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C:\Users\774652\Downloads\"/>
    </mc:Choice>
  </mc:AlternateContent>
  <xr:revisionPtr revIDLastSave="0" documentId="8_{830C7426-2748-4847-A54E-E7228E743604}" xr6:coauthVersionLast="45" xr6:coauthVersionMax="45" xr10:uidLastSave="{00000000-0000-0000-0000-000000000000}"/>
  <bookViews>
    <workbookView xWindow="-108" yWindow="-108" windowWidth="23256" windowHeight="13896" tabRatio="504" xr2:uid="{00000000-000D-0000-FFFF-FFFF00000000}"/>
  </bookViews>
  <sheets>
    <sheet name="Sheet1" sheetId="1" r:id="rId1"/>
    <sheet name="AMピボット" sheetId="3" r:id="rId2"/>
    <sheet name="AM出題頻度" sheetId="4" r:id="rId3"/>
    <sheet name="高度AM1ピボット" sheetId="6" r:id="rId4"/>
    <sheet name="高度AM1出題頻度" sheetId="7" r:id="rId5"/>
    <sheet name="Sheet4" sheetId="5" r:id="rId6"/>
    <sheet name="Merged" sheetId="2" r:id="rId7"/>
  </sheets>
  <definedNames>
    <definedName name="_xlnm._FilterDatabase" localSheetId="2" hidden="1">AM出題頻度!$A$1:$C$4808</definedName>
    <definedName name="_xlnm._FilterDatabase" localSheetId="0" hidden="1">Sheet1!$A$1:$L$6561</definedName>
    <definedName name="_xlnm._FilterDatabase" localSheetId="5" hidden="1">Sheet4!$A$1:$L$811</definedName>
    <definedName name="_xlnm._FilterDatabase" localSheetId="4" hidden="1">高度AM1出題頻度!$A$1:$C$711</definedName>
  </definedNames>
  <calcPr calcId="191029"/>
  <pivotCaches>
    <pivotCache cacheId="13" r:id="rId8"/>
    <pivotCache cacheId="16"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811" i="5" l="1"/>
  <c r="G811" i="5"/>
  <c r="F811" i="5" s="1"/>
  <c r="C811" i="5"/>
  <c r="I810" i="5"/>
  <c r="G810" i="5"/>
  <c r="F810" i="5" s="1"/>
  <c r="C810" i="5"/>
  <c r="I809" i="5"/>
  <c r="G809" i="5"/>
  <c r="F809" i="5" s="1"/>
  <c r="C809" i="5"/>
  <c r="I808" i="5"/>
  <c r="G808" i="5"/>
  <c r="F808" i="5" s="1"/>
  <c r="C808" i="5"/>
  <c r="I807" i="5"/>
  <c r="G807" i="5"/>
  <c r="F807" i="5" s="1"/>
  <c r="C807" i="5"/>
  <c r="I806" i="5"/>
  <c r="G806" i="5"/>
  <c r="F806" i="5" s="1"/>
  <c r="C806" i="5"/>
  <c r="I805" i="5"/>
  <c r="G805" i="5"/>
  <c r="F805" i="5" s="1"/>
  <c r="C805" i="5"/>
  <c r="I804" i="5"/>
  <c r="G804" i="5"/>
  <c r="F804" i="5" s="1"/>
  <c r="C804" i="5"/>
  <c r="I803" i="5"/>
  <c r="G803" i="5"/>
  <c r="F803" i="5" s="1"/>
  <c r="C803" i="5"/>
  <c r="I802" i="5"/>
  <c r="G802" i="5"/>
  <c r="F802" i="5" s="1"/>
  <c r="C802" i="5"/>
  <c r="I801" i="5"/>
  <c r="G801" i="5"/>
  <c r="F801" i="5" s="1"/>
  <c r="C801" i="5"/>
  <c r="I800" i="5"/>
  <c r="G800" i="5"/>
  <c r="F800" i="5" s="1"/>
  <c r="C800" i="5"/>
  <c r="I799" i="5"/>
  <c r="G799" i="5"/>
  <c r="F799" i="5" s="1"/>
  <c r="C799" i="5"/>
  <c r="I798" i="5"/>
  <c r="G798" i="5"/>
  <c r="F798" i="5" s="1"/>
  <c r="C798" i="5"/>
  <c r="I797" i="5"/>
  <c r="G797" i="5"/>
  <c r="F797" i="5" s="1"/>
  <c r="C797" i="5"/>
  <c r="I796" i="5"/>
  <c r="G796" i="5"/>
  <c r="F796" i="5" s="1"/>
  <c r="C796" i="5"/>
  <c r="I795" i="5"/>
  <c r="G795" i="5"/>
  <c r="F795" i="5" s="1"/>
  <c r="C795" i="5"/>
  <c r="I794" i="5"/>
  <c r="G794" i="5"/>
  <c r="F794" i="5" s="1"/>
  <c r="C794" i="5"/>
  <c r="I793" i="5"/>
  <c r="G793" i="5"/>
  <c r="F793" i="5" s="1"/>
  <c r="C793" i="5"/>
  <c r="I792" i="5"/>
  <c r="G792" i="5"/>
  <c r="F792" i="5" s="1"/>
  <c r="C792" i="5"/>
  <c r="I791" i="5"/>
  <c r="G791" i="5"/>
  <c r="F791" i="5" s="1"/>
  <c r="C791" i="5"/>
  <c r="I790" i="5"/>
  <c r="G790" i="5"/>
  <c r="F790" i="5" s="1"/>
  <c r="C790" i="5"/>
  <c r="I789" i="5"/>
  <c r="G789" i="5"/>
  <c r="F789" i="5" s="1"/>
  <c r="C789" i="5"/>
  <c r="I788" i="5"/>
  <c r="G788" i="5"/>
  <c r="F788" i="5" s="1"/>
  <c r="C788" i="5"/>
  <c r="I787" i="5"/>
  <c r="G787" i="5"/>
  <c r="F787" i="5" s="1"/>
  <c r="C787" i="5"/>
  <c r="I786" i="5"/>
  <c r="G786" i="5"/>
  <c r="F786" i="5" s="1"/>
  <c r="C786" i="5"/>
  <c r="I785" i="5"/>
  <c r="G785" i="5"/>
  <c r="F785" i="5" s="1"/>
  <c r="C785" i="5"/>
  <c r="I784" i="5"/>
  <c r="G784" i="5"/>
  <c r="F784" i="5" s="1"/>
  <c r="C784" i="5"/>
  <c r="I783" i="5"/>
  <c r="G783" i="5"/>
  <c r="F783" i="5" s="1"/>
  <c r="C783" i="5"/>
  <c r="I782" i="5"/>
  <c r="G782" i="5"/>
  <c r="F782" i="5" s="1"/>
  <c r="C782" i="5"/>
  <c r="I781" i="5"/>
  <c r="G781" i="5"/>
  <c r="F781" i="5" s="1"/>
  <c r="C781" i="5"/>
  <c r="I780" i="5"/>
  <c r="G780" i="5"/>
  <c r="F780" i="5" s="1"/>
  <c r="C780" i="5"/>
  <c r="I779" i="5"/>
  <c r="G779" i="5"/>
  <c r="F779" i="5" s="1"/>
  <c r="C779" i="5"/>
  <c r="I778" i="5"/>
  <c r="G778" i="5"/>
  <c r="F778" i="5" s="1"/>
  <c r="C778" i="5"/>
  <c r="I777" i="5"/>
  <c r="G777" i="5"/>
  <c r="F777" i="5" s="1"/>
  <c r="C777" i="5"/>
  <c r="I776" i="5"/>
  <c r="G776" i="5"/>
  <c r="F776" i="5" s="1"/>
  <c r="C776" i="5"/>
  <c r="I775" i="5"/>
  <c r="G775" i="5"/>
  <c r="F775" i="5" s="1"/>
  <c r="C775" i="5"/>
  <c r="I774" i="5"/>
  <c r="G774" i="5"/>
  <c r="F774" i="5" s="1"/>
  <c r="C774" i="5"/>
  <c r="I773" i="5"/>
  <c r="G773" i="5"/>
  <c r="F773" i="5" s="1"/>
  <c r="C773" i="5"/>
  <c r="I772" i="5"/>
  <c r="G772" i="5"/>
  <c r="F772" i="5" s="1"/>
  <c r="C772" i="5"/>
  <c r="I771" i="5"/>
  <c r="G771" i="5"/>
  <c r="F771" i="5" s="1"/>
  <c r="C771" i="5"/>
  <c r="I770" i="5"/>
  <c r="G770" i="5"/>
  <c r="F770" i="5" s="1"/>
  <c r="C770" i="5"/>
  <c r="I769" i="5"/>
  <c r="G769" i="5"/>
  <c r="F769" i="5" s="1"/>
  <c r="C769" i="5"/>
  <c r="I768" i="5"/>
  <c r="G768" i="5"/>
  <c r="F768" i="5" s="1"/>
  <c r="C768" i="5"/>
  <c r="I767" i="5"/>
  <c r="G767" i="5"/>
  <c r="F767" i="5" s="1"/>
  <c r="C767" i="5"/>
  <c r="I766" i="5"/>
  <c r="G766" i="5"/>
  <c r="F766" i="5" s="1"/>
  <c r="C766" i="5"/>
  <c r="I765" i="5"/>
  <c r="G765" i="5"/>
  <c r="F765" i="5" s="1"/>
  <c r="C765" i="5"/>
  <c r="I764" i="5"/>
  <c r="G764" i="5"/>
  <c r="F764" i="5" s="1"/>
  <c r="C764" i="5"/>
  <c r="I763" i="5"/>
  <c r="G763" i="5"/>
  <c r="F763" i="5" s="1"/>
  <c r="C763" i="5"/>
  <c r="I762" i="5"/>
  <c r="G762" i="5"/>
  <c r="F762" i="5" s="1"/>
  <c r="C762" i="5"/>
  <c r="I761" i="5"/>
  <c r="G761" i="5"/>
  <c r="F761" i="5" s="1"/>
  <c r="C761" i="5"/>
  <c r="I760" i="5"/>
  <c r="G760" i="5"/>
  <c r="F760" i="5" s="1"/>
  <c r="C760" i="5"/>
  <c r="I759" i="5"/>
  <c r="G759" i="5"/>
  <c r="F759" i="5" s="1"/>
  <c r="C759" i="5"/>
  <c r="I758" i="5"/>
  <c r="G758" i="5"/>
  <c r="F758" i="5" s="1"/>
  <c r="C758" i="5"/>
  <c r="I757" i="5"/>
  <c r="G757" i="5"/>
  <c r="F757" i="5" s="1"/>
  <c r="C757" i="5"/>
  <c r="I756" i="5"/>
  <c r="G756" i="5"/>
  <c r="F756" i="5" s="1"/>
  <c r="C756" i="5"/>
  <c r="I755" i="5"/>
  <c r="G755" i="5"/>
  <c r="F755" i="5" s="1"/>
  <c r="C755" i="5"/>
  <c r="I754" i="5"/>
  <c r="G754" i="5"/>
  <c r="F754" i="5"/>
  <c r="C754" i="5"/>
  <c r="I753" i="5"/>
  <c r="G753" i="5"/>
  <c r="F753" i="5" s="1"/>
  <c r="C753" i="5"/>
  <c r="I752" i="5"/>
  <c r="G752" i="5"/>
  <c r="F752" i="5" s="1"/>
  <c r="C752" i="5"/>
  <c r="I751" i="5"/>
  <c r="G751" i="5"/>
  <c r="F751" i="5" s="1"/>
  <c r="C751" i="5"/>
  <c r="I750" i="5"/>
  <c r="G750" i="5"/>
  <c r="F750" i="5" s="1"/>
  <c r="C750" i="5"/>
  <c r="I749" i="5"/>
  <c r="G749" i="5"/>
  <c r="F749" i="5" s="1"/>
  <c r="C749" i="5"/>
  <c r="I748" i="5"/>
  <c r="G748" i="5"/>
  <c r="F748" i="5" s="1"/>
  <c r="C748" i="5"/>
  <c r="I747" i="5"/>
  <c r="G747" i="5"/>
  <c r="F747" i="5" s="1"/>
  <c r="C747" i="5"/>
  <c r="I746" i="5"/>
  <c r="G746" i="5"/>
  <c r="F746" i="5" s="1"/>
  <c r="C746" i="5"/>
  <c r="I745" i="5"/>
  <c r="G745" i="5"/>
  <c r="F745" i="5" s="1"/>
  <c r="C745" i="5"/>
  <c r="I744" i="5"/>
  <c r="G744" i="5"/>
  <c r="F744" i="5" s="1"/>
  <c r="C744" i="5"/>
  <c r="I743" i="5"/>
  <c r="G743" i="5"/>
  <c r="F743" i="5" s="1"/>
  <c r="C743" i="5"/>
  <c r="I742" i="5"/>
  <c r="G742" i="5"/>
  <c r="F742" i="5" s="1"/>
  <c r="C742" i="5"/>
  <c r="I741" i="5"/>
  <c r="G741" i="5"/>
  <c r="F741" i="5" s="1"/>
  <c r="C741" i="5"/>
  <c r="I740" i="5"/>
  <c r="G740" i="5"/>
  <c r="F740" i="5" s="1"/>
  <c r="C740" i="5"/>
  <c r="I739" i="5"/>
  <c r="G739" i="5"/>
  <c r="F739" i="5" s="1"/>
  <c r="C739" i="5"/>
  <c r="I738" i="5"/>
  <c r="G738" i="5"/>
  <c r="F738" i="5" s="1"/>
  <c r="C738" i="5"/>
  <c r="I737" i="5"/>
  <c r="G737" i="5"/>
  <c r="F737" i="5" s="1"/>
  <c r="C737" i="5"/>
  <c r="I736" i="5"/>
  <c r="G736" i="5"/>
  <c r="F736" i="5" s="1"/>
  <c r="C736" i="5"/>
  <c r="I735" i="5"/>
  <c r="G735" i="5"/>
  <c r="F735" i="5"/>
  <c r="C735" i="5"/>
  <c r="I734" i="5"/>
  <c r="G734" i="5"/>
  <c r="F734" i="5" s="1"/>
  <c r="C734" i="5"/>
  <c r="I733" i="5"/>
  <c r="G733" i="5"/>
  <c r="F733" i="5" s="1"/>
  <c r="C733" i="5"/>
  <c r="I732" i="5"/>
  <c r="G732" i="5"/>
  <c r="F732" i="5" s="1"/>
  <c r="C732" i="5"/>
  <c r="I731" i="5"/>
  <c r="G731" i="5"/>
  <c r="F731" i="5" s="1"/>
  <c r="C731" i="5"/>
  <c r="I730" i="5"/>
  <c r="G730" i="5"/>
  <c r="F730" i="5" s="1"/>
  <c r="C730" i="5"/>
  <c r="I729" i="5"/>
  <c r="G729" i="5"/>
  <c r="F729" i="5" s="1"/>
  <c r="C729" i="5"/>
  <c r="I728" i="5"/>
  <c r="G728" i="5"/>
  <c r="F728" i="5" s="1"/>
  <c r="C728" i="5"/>
  <c r="I727" i="5"/>
  <c r="G727" i="5"/>
  <c r="F727" i="5" s="1"/>
  <c r="C727" i="5"/>
  <c r="I726" i="5"/>
  <c r="G726" i="5"/>
  <c r="F726" i="5" s="1"/>
  <c r="C726" i="5"/>
  <c r="I725" i="5"/>
  <c r="G725" i="5"/>
  <c r="F725" i="5" s="1"/>
  <c r="C725" i="5"/>
  <c r="I724" i="5"/>
  <c r="G724" i="5"/>
  <c r="F724" i="5" s="1"/>
  <c r="C724" i="5"/>
  <c r="I723" i="5"/>
  <c r="G723" i="5"/>
  <c r="F723" i="5" s="1"/>
  <c r="C723" i="5"/>
  <c r="I722" i="5"/>
  <c r="G722" i="5"/>
  <c r="F722" i="5" s="1"/>
  <c r="C722" i="5"/>
  <c r="I721" i="5"/>
  <c r="G721" i="5"/>
  <c r="F721" i="5" s="1"/>
  <c r="C721" i="5"/>
  <c r="I720" i="5"/>
  <c r="G720" i="5"/>
  <c r="F720" i="5" s="1"/>
  <c r="C720" i="5"/>
  <c r="I719" i="5"/>
  <c r="G719" i="5"/>
  <c r="F719" i="5" s="1"/>
  <c r="C719" i="5"/>
  <c r="I718" i="5"/>
  <c r="G718" i="5"/>
  <c r="F718" i="5" s="1"/>
  <c r="C718" i="5"/>
  <c r="I717" i="5"/>
  <c r="G717" i="5"/>
  <c r="F717" i="5" s="1"/>
  <c r="C717" i="5"/>
  <c r="I716" i="5"/>
  <c r="G716" i="5"/>
  <c r="F716" i="5" s="1"/>
  <c r="C716" i="5"/>
  <c r="I715" i="5"/>
  <c r="G715" i="5"/>
  <c r="F715" i="5" s="1"/>
  <c r="C715" i="5"/>
  <c r="I714" i="5"/>
  <c r="G714" i="5"/>
  <c r="F714" i="5" s="1"/>
  <c r="C714" i="5"/>
  <c r="I713" i="5"/>
  <c r="G713" i="5"/>
  <c r="F713" i="5" s="1"/>
  <c r="C713" i="5"/>
  <c r="I712" i="5"/>
  <c r="G712" i="5"/>
  <c r="F712" i="5" s="1"/>
  <c r="C712" i="5"/>
  <c r="I711" i="5"/>
  <c r="G711" i="5"/>
  <c r="F711" i="5" s="1"/>
  <c r="C711" i="5"/>
  <c r="I710" i="5"/>
  <c r="G710" i="5"/>
  <c r="F710" i="5" s="1"/>
  <c r="C710" i="5"/>
  <c r="I709" i="5"/>
  <c r="G709" i="5"/>
  <c r="F709" i="5" s="1"/>
  <c r="C709" i="5"/>
  <c r="I708" i="5"/>
  <c r="G708" i="5"/>
  <c r="F708" i="5" s="1"/>
  <c r="C708" i="5"/>
  <c r="I707" i="5"/>
  <c r="G707" i="5"/>
  <c r="F707" i="5" s="1"/>
  <c r="C707" i="5"/>
  <c r="I706" i="5"/>
  <c r="G706" i="5"/>
  <c r="F706" i="5" s="1"/>
  <c r="C706" i="5"/>
  <c r="I705" i="5"/>
  <c r="G705" i="5"/>
  <c r="F705" i="5" s="1"/>
  <c r="C705" i="5"/>
  <c r="I704" i="5"/>
  <c r="G704" i="5"/>
  <c r="F704" i="5" s="1"/>
  <c r="C704" i="5"/>
  <c r="I703" i="5"/>
  <c r="G703" i="5"/>
  <c r="F703" i="5" s="1"/>
  <c r="C703" i="5"/>
  <c r="I702" i="5"/>
  <c r="G702" i="5"/>
  <c r="F702" i="5" s="1"/>
  <c r="C702" i="5"/>
  <c r="I701" i="5"/>
  <c r="G701" i="5"/>
  <c r="F701" i="5" s="1"/>
  <c r="C701" i="5"/>
  <c r="I700" i="5"/>
  <c r="G700" i="5"/>
  <c r="F700" i="5" s="1"/>
  <c r="C700" i="5"/>
  <c r="I699" i="5"/>
  <c r="G699" i="5"/>
  <c r="F699" i="5" s="1"/>
  <c r="C699" i="5"/>
  <c r="I698" i="5"/>
  <c r="G698" i="5"/>
  <c r="F698" i="5" s="1"/>
  <c r="C698" i="5"/>
  <c r="I697" i="5"/>
  <c r="G697" i="5"/>
  <c r="F697" i="5" s="1"/>
  <c r="C697" i="5"/>
  <c r="I696" i="5"/>
  <c r="G696" i="5"/>
  <c r="F696" i="5" s="1"/>
  <c r="C696" i="5"/>
  <c r="I695" i="5"/>
  <c r="G695" i="5"/>
  <c r="F695" i="5" s="1"/>
  <c r="C695" i="5"/>
  <c r="I694" i="5"/>
  <c r="G694" i="5"/>
  <c r="F694" i="5" s="1"/>
  <c r="C694" i="5"/>
  <c r="I693" i="5"/>
  <c r="G693" i="5"/>
  <c r="F693" i="5" s="1"/>
  <c r="C693" i="5"/>
  <c r="I692" i="5"/>
  <c r="G692" i="5"/>
  <c r="F692" i="5" s="1"/>
  <c r="C692" i="5"/>
  <c r="I691" i="5"/>
  <c r="G691" i="5"/>
  <c r="F691" i="5" s="1"/>
  <c r="C691" i="5"/>
  <c r="I690" i="5"/>
  <c r="G690" i="5"/>
  <c r="F690" i="5" s="1"/>
  <c r="C690" i="5"/>
  <c r="I689" i="5"/>
  <c r="G689" i="5"/>
  <c r="F689" i="5" s="1"/>
  <c r="C689" i="5"/>
  <c r="I688" i="5"/>
  <c r="G688" i="5"/>
  <c r="F688" i="5" s="1"/>
  <c r="C688" i="5"/>
  <c r="I687" i="5"/>
  <c r="G687" i="5"/>
  <c r="F687" i="5" s="1"/>
  <c r="C687" i="5"/>
  <c r="I686" i="5"/>
  <c r="G686" i="5"/>
  <c r="F686" i="5"/>
  <c r="C686" i="5"/>
  <c r="I685" i="5"/>
  <c r="G685" i="5"/>
  <c r="F685" i="5" s="1"/>
  <c r="C685" i="5"/>
  <c r="I684" i="5"/>
  <c r="G684" i="5"/>
  <c r="F684" i="5" s="1"/>
  <c r="C684" i="5"/>
  <c r="I683" i="5"/>
  <c r="G683" i="5"/>
  <c r="F683" i="5" s="1"/>
  <c r="C683" i="5"/>
  <c r="I682" i="5"/>
  <c r="G682" i="5"/>
  <c r="F682" i="5" s="1"/>
  <c r="C682" i="5"/>
  <c r="I681" i="5"/>
  <c r="G681" i="5"/>
  <c r="F681" i="5" s="1"/>
  <c r="C681" i="5"/>
  <c r="I680" i="5"/>
  <c r="G680" i="5"/>
  <c r="F680" i="5" s="1"/>
  <c r="C680" i="5"/>
  <c r="I679" i="5"/>
  <c r="G679" i="5"/>
  <c r="F679" i="5" s="1"/>
  <c r="C679" i="5"/>
  <c r="I678" i="5"/>
  <c r="G678" i="5"/>
  <c r="F678" i="5" s="1"/>
  <c r="C678" i="5"/>
  <c r="I677" i="5"/>
  <c r="G677" i="5"/>
  <c r="F677" i="5" s="1"/>
  <c r="C677" i="5"/>
  <c r="I676" i="5"/>
  <c r="G676" i="5"/>
  <c r="F676" i="5" s="1"/>
  <c r="C676" i="5"/>
  <c r="I675" i="5"/>
  <c r="G675" i="5"/>
  <c r="F675" i="5" s="1"/>
  <c r="C675" i="5"/>
  <c r="I674" i="5"/>
  <c r="G674" i="5"/>
  <c r="F674" i="5" s="1"/>
  <c r="C674" i="5"/>
  <c r="I673" i="5"/>
  <c r="G673" i="5"/>
  <c r="F673" i="5" s="1"/>
  <c r="C673" i="5"/>
  <c r="I672" i="5"/>
  <c r="G672" i="5"/>
  <c r="F672" i="5" s="1"/>
  <c r="C672" i="5"/>
  <c r="I671" i="5"/>
  <c r="G671" i="5"/>
  <c r="F671" i="5" s="1"/>
  <c r="C671" i="5"/>
  <c r="I670" i="5"/>
  <c r="G670" i="5"/>
  <c r="F670" i="5" s="1"/>
  <c r="C670" i="5"/>
  <c r="I669" i="5"/>
  <c r="G669" i="5"/>
  <c r="F669" i="5" s="1"/>
  <c r="C669" i="5"/>
  <c r="I668" i="5"/>
  <c r="G668" i="5"/>
  <c r="F668" i="5" s="1"/>
  <c r="C668" i="5"/>
  <c r="I667" i="5"/>
  <c r="G667" i="5"/>
  <c r="F667" i="5" s="1"/>
  <c r="C667" i="5"/>
  <c r="I666" i="5"/>
  <c r="G666" i="5"/>
  <c r="F666" i="5" s="1"/>
  <c r="C666" i="5"/>
  <c r="I665" i="5"/>
  <c r="G665" i="5"/>
  <c r="F665" i="5" s="1"/>
  <c r="C665" i="5"/>
  <c r="I664" i="5"/>
  <c r="G664" i="5"/>
  <c r="F664" i="5" s="1"/>
  <c r="C664" i="5"/>
  <c r="I663" i="5"/>
  <c r="G663" i="5"/>
  <c r="F663" i="5" s="1"/>
  <c r="C663" i="5"/>
  <c r="I662" i="5"/>
  <c r="G662" i="5"/>
  <c r="F662" i="5" s="1"/>
  <c r="C662" i="5"/>
  <c r="I661" i="5"/>
  <c r="G661" i="5"/>
  <c r="F661" i="5" s="1"/>
  <c r="C661" i="5"/>
  <c r="I660" i="5"/>
  <c r="G660" i="5"/>
  <c r="F660" i="5" s="1"/>
  <c r="C660" i="5"/>
  <c r="I659" i="5"/>
  <c r="G659" i="5"/>
  <c r="F659" i="5" s="1"/>
  <c r="C659" i="5"/>
  <c r="I658" i="5"/>
  <c r="G658" i="5"/>
  <c r="F658" i="5" s="1"/>
  <c r="C658" i="5"/>
  <c r="I657" i="5"/>
  <c r="G657" i="5"/>
  <c r="F657" i="5" s="1"/>
  <c r="C657" i="5"/>
  <c r="I656" i="5"/>
  <c r="G656" i="5"/>
  <c r="F656" i="5" s="1"/>
  <c r="C656" i="5"/>
  <c r="I655" i="5"/>
  <c r="G655" i="5"/>
  <c r="F655" i="5" s="1"/>
  <c r="C655" i="5"/>
  <c r="I654" i="5"/>
  <c r="G654" i="5"/>
  <c r="F654" i="5" s="1"/>
  <c r="C654" i="5"/>
  <c r="I653" i="5"/>
  <c r="G653" i="5"/>
  <c r="F653" i="5" s="1"/>
  <c r="C653" i="5"/>
  <c r="I652" i="5"/>
  <c r="G652" i="5"/>
  <c r="F652" i="5" s="1"/>
  <c r="C652" i="5"/>
  <c r="I651" i="5"/>
  <c r="G651" i="5"/>
  <c r="F651" i="5" s="1"/>
  <c r="C651" i="5"/>
  <c r="I650" i="5"/>
  <c r="G650" i="5"/>
  <c r="F650" i="5" s="1"/>
  <c r="C650" i="5"/>
  <c r="I649" i="5"/>
  <c r="G649" i="5"/>
  <c r="F649" i="5" s="1"/>
  <c r="C649" i="5"/>
  <c r="I648" i="5"/>
  <c r="G648" i="5"/>
  <c r="F648" i="5"/>
  <c r="C648" i="5"/>
  <c r="I647" i="5"/>
  <c r="G647" i="5"/>
  <c r="F647" i="5" s="1"/>
  <c r="C647" i="5"/>
  <c r="I646" i="5"/>
  <c r="G646" i="5"/>
  <c r="F646" i="5" s="1"/>
  <c r="C646" i="5"/>
  <c r="I645" i="5"/>
  <c r="G645" i="5"/>
  <c r="F645" i="5" s="1"/>
  <c r="C645" i="5"/>
  <c r="I644" i="5"/>
  <c r="G644" i="5"/>
  <c r="F644" i="5" s="1"/>
  <c r="C644" i="5"/>
  <c r="I643" i="5"/>
  <c r="G643" i="5"/>
  <c r="F643" i="5" s="1"/>
  <c r="C643" i="5"/>
  <c r="I642" i="5"/>
  <c r="G642" i="5"/>
  <c r="F642" i="5" s="1"/>
  <c r="C642" i="5"/>
  <c r="I641" i="5"/>
  <c r="G641" i="5"/>
  <c r="F641" i="5" s="1"/>
  <c r="C641" i="5"/>
  <c r="I640" i="5"/>
  <c r="G640" i="5"/>
  <c r="F640" i="5" s="1"/>
  <c r="C640" i="5"/>
  <c r="I639" i="5"/>
  <c r="G639" i="5"/>
  <c r="F639" i="5" s="1"/>
  <c r="C639" i="5"/>
  <c r="I638" i="5"/>
  <c r="G638" i="5"/>
  <c r="F638" i="5" s="1"/>
  <c r="C638" i="5"/>
  <c r="I637" i="5"/>
  <c r="G637" i="5"/>
  <c r="F637" i="5" s="1"/>
  <c r="C637" i="5"/>
  <c r="I636" i="5"/>
  <c r="G636" i="5"/>
  <c r="F636" i="5" s="1"/>
  <c r="C636" i="5"/>
  <c r="I635" i="5"/>
  <c r="G635" i="5"/>
  <c r="F635" i="5" s="1"/>
  <c r="C635" i="5"/>
  <c r="I634" i="5"/>
  <c r="G634" i="5"/>
  <c r="F634" i="5" s="1"/>
  <c r="C634" i="5"/>
  <c r="I633" i="5"/>
  <c r="G633" i="5"/>
  <c r="F633" i="5" s="1"/>
  <c r="C633" i="5"/>
  <c r="I632" i="5"/>
  <c r="G632" i="5"/>
  <c r="F632" i="5" s="1"/>
  <c r="C632" i="5"/>
  <c r="I631" i="5"/>
  <c r="G631" i="5"/>
  <c r="F631" i="5" s="1"/>
  <c r="I630" i="5"/>
  <c r="G630" i="5"/>
  <c r="F630" i="5" s="1"/>
  <c r="I629" i="5"/>
  <c r="G629" i="5"/>
  <c r="F629" i="5" s="1"/>
  <c r="I628" i="5"/>
  <c r="G628" i="5"/>
  <c r="F628" i="5" s="1"/>
  <c r="I627" i="5"/>
  <c r="G627" i="5"/>
  <c r="F627" i="5" s="1"/>
  <c r="I626" i="5"/>
  <c r="G626" i="5"/>
  <c r="F626" i="5" s="1"/>
  <c r="I625" i="5"/>
  <c r="G625" i="5"/>
  <c r="F625" i="5" s="1"/>
  <c r="I624" i="5"/>
  <c r="G624" i="5"/>
  <c r="F624" i="5" s="1"/>
  <c r="I623" i="5"/>
  <c r="G623" i="5"/>
  <c r="F623" i="5" s="1"/>
  <c r="I622" i="5"/>
  <c r="G622" i="5"/>
  <c r="F622" i="5" s="1"/>
  <c r="I621" i="5"/>
  <c r="G621" i="5"/>
  <c r="F621" i="5" s="1"/>
  <c r="I620" i="5"/>
  <c r="G620" i="5"/>
  <c r="F620" i="5" s="1"/>
  <c r="I619" i="5"/>
  <c r="G619" i="5"/>
  <c r="F619" i="5" s="1"/>
  <c r="I618" i="5"/>
  <c r="G618" i="5"/>
  <c r="F618" i="5" s="1"/>
  <c r="I617" i="5"/>
  <c r="G617" i="5"/>
  <c r="F617" i="5" s="1"/>
  <c r="I616" i="5"/>
  <c r="G616" i="5"/>
  <c r="F616" i="5" s="1"/>
  <c r="I615" i="5"/>
  <c r="G615" i="5"/>
  <c r="F615" i="5" s="1"/>
  <c r="I614" i="5"/>
  <c r="G614" i="5"/>
  <c r="F614" i="5" s="1"/>
  <c r="I613" i="5"/>
  <c r="G613" i="5"/>
  <c r="F613" i="5" s="1"/>
  <c r="I612" i="5"/>
  <c r="G612" i="5"/>
  <c r="F612" i="5" s="1"/>
  <c r="I611" i="5"/>
  <c r="G611" i="5"/>
  <c r="F611" i="5" s="1"/>
  <c r="I610" i="5"/>
  <c r="G610" i="5"/>
  <c r="F610" i="5" s="1"/>
  <c r="I609" i="5"/>
  <c r="G609" i="5"/>
  <c r="F609" i="5" s="1"/>
  <c r="I608" i="5"/>
  <c r="G608" i="5"/>
  <c r="F608" i="5"/>
  <c r="I607" i="5"/>
  <c r="G607" i="5"/>
  <c r="F607" i="5" s="1"/>
  <c r="I606" i="5"/>
  <c r="G606" i="5"/>
  <c r="F606" i="5" s="1"/>
  <c r="I605" i="5"/>
  <c r="G605" i="5"/>
  <c r="F605" i="5" s="1"/>
  <c r="I604" i="5"/>
  <c r="G604" i="5"/>
  <c r="F604" i="5" s="1"/>
  <c r="I603" i="5"/>
  <c r="G603" i="5"/>
  <c r="F603" i="5"/>
  <c r="I602" i="5"/>
  <c r="G602" i="5"/>
  <c r="F602" i="5" s="1"/>
  <c r="I601" i="5"/>
  <c r="G601" i="5"/>
  <c r="F601" i="5" s="1"/>
  <c r="C601" i="5"/>
  <c r="I600" i="5"/>
  <c r="G600" i="5"/>
  <c r="F600" i="5" s="1"/>
  <c r="C600" i="5"/>
  <c r="I599" i="5"/>
  <c r="G599" i="5"/>
  <c r="F599" i="5" s="1"/>
  <c r="C599" i="5"/>
  <c r="I598" i="5"/>
  <c r="G598" i="5"/>
  <c r="F598" i="5" s="1"/>
  <c r="C598" i="5"/>
  <c r="I597" i="5"/>
  <c r="G597" i="5"/>
  <c r="F597" i="5" s="1"/>
  <c r="C597" i="5"/>
  <c r="I596" i="5"/>
  <c r="G596" i="5"/>
  <c r="F596" i="5" s="1"/>
  <c r="C596" i="5"/>
  <c r="I595" i="5"/>
  <c r="G595" i="5"/>
  <c r="F595" i="5" s="1"/>
  <c r="C595" i="5"/>
  <c r="I594" i="5"/>
  <c r="G594" i="5"/>
  <c r="F594" i="5" s="1"/>
  <c r="C594" i="5"/>
  <c r="I593" i="5"/>
  <c r="G593" i="5"/>
  <c r="F593" i="5" s="1"/>
  <c r="C593" i="5"/>
  <c r="I592" i="5"/>
  <c r="G592" i="5"/>
  <c r="F592" i="5" s="1"/>
  <c r="C592" i="5"/>
  <c r="I591" i="5"/>
  <c r="G591" i="5"/>
  <c r="F591" i="5" s="1"/>
  <c r="C591" i="5"/>
  <c r="I590" i="5"/>
  <c r="G590" i="5"/>
  <c r="F590" i="5" s="1"/>
  <c r="C590" i="5"/>
  <c r="I589" i="5"/>
  <c r="G589" i="5"/>
  <c r="F589" i="5" s="1"/>
  <c r="C589" i="5"/>
  <c r="I588" i="5"/>
  <c r="G588" i="5"/>
  <c r="F588" i="5" s="1"/>
  <c r="C588" i="5"/>
  <c r="I587" i="5"/>
  <c r="G587" i="5"/>
  <c r="F587" i="5" s="1"/>
  <c r="C587" i="5"/>
  <c r="I586" i="5"/>
  <c r="G586" i="5"/>
  <c r="F586" i="5" s="1"/>
  <c r="C586" i="5"/>
  <c r="I585" i="5"/>
  <c r="G585" i="5"/>
  <c r="F585" i="5" s="1"/>
  <c r="C585" i="5"/>
  <c r="I584" i="5"/>
  <c r="G584" i="5"/>
  <c r="F584" i="5" s="1"/>
  <c r="C584" i="5"/>
  <c r="I583" i="5"/>
  <c r="G583" i="5"/>
  <c r="F583" i="5" s="1"/>
  <c r="C583" i="5"/>
  <c r="I582" i="5"/>
  <c r="G582" i="5"/>
  <c r="F582" i="5" s="1"/>
  <c r="C582" i="5"/>
  <c r="I581" i="5"/>
  <c r="G581" i="5"/>
  <c r="F581" i="5" s="1"/>
  <c r="C581" i="5"/>
  <c r="I580" i="5"/>
  <c r="G580" i="5"/>
  <c r="F580" i="5" s="1"/>
  <c r="C580" i="5"/>
  <c r="I579" i="5"/>
  <c r="G579" i="5"/>
  <c r="F579" i="5" s="1"/>
  <c r="C579" i="5"/>
  <c r="I578" i="5"/>
  <c r="G578" i="5"/>
  <c r="F578" i="5" s="1"/>
  <c r="C578" i="5"/>
  <c r="I577" i="5"/>
  <c r="G577" i="5"/>
  <c r="F577" i="5" s="1"/>
  <c r="C577" i="5"/>
  <c r="I576" i="5"/>
  <c r="G576" i="5"/>
  <c r="F576" i="5" s="1"/>
  <c r="C576" i="5"/>
  <c r="I575" i="5"/>
  <c r="G575" i="5"/>
  <c r="F575" i="5" s="1"/>
  <c r="C575" i="5"/>
  <c r="I574" i="5"/>
  <c r="G574" i="5"/>
  <c r="F574" i="5" s="1"/>
  <c r="C574" i="5"/>
  <c r="I573" i="5"/>
  <c r="G573" i="5"/>
  <c r="F573" i="5" s="1"/>
  <c r="C573" i="5"/>
  <c r="I572" i="5"/>
  <c r="G572" i="5"/>
  <c r="F572" i="5" s="1"/>
  <c r="C572" i="5"/>
  <c r="I571" i="5"/>
  <c r="G571" i="5"/>
  <c r="F571" i="5" s="1"/>
  <c r="I570" i="5"/>
  <c r="G570" i="5"/>
  <c r="F570" i="5" s="1"/>
  <c r="I569" i="5"/>
  <c r="G569" i="5"/>
  <c r="F569" i="5" s="1"/>
  <c r="I568" i="5"/>
  <c r="G568" i="5"/>
  <c r="F568" i="5" s="1"/>
  <c r="I567" i="5"/>
  <c r="G567" i="5"/>
  <c r="F567" i="5"/>
  <c r="I566" i="5"/>
  <c r="G566" i="5"/>
  <c r="F566" i="5" s="1"/>
  <c r="I565" i="5"/>
  <c r="G565" i="5"/>
  <c r="F565" i="5"/>
  <c r="I564" i="5"/>
  <c r="G564" i="5"/>
  <c r="F564" i="5" s="1"/>
  <c r="I563" i="5"/>
  <c r="G563" i="5"/>
  <c r="F563" i="5" s="1"/>
  <c r="I562" i="5"/>
  <c r="G562" i="5"/>
  <c r="F562" i="5" s="1"/>
  <c r="I561" i="5"/>
  <c r="G561" i="5"/>
  <c r="F561" i="5" s="1"/>
  <c r="I560" i="5"/>
  <c r="G560" i="5"/>
  <c r="F560" i="5" s="1"/>
  <c r="I559" i="5"/>
  <c r="G559" i="5"/>
  <c r="F559" i="5" s="1"/>
  <c r="I558" i="5"/>
  <c r="G558" i="5"/>
  <c r="F558" i="5" s="1"/>
  <c r="I557" i="5"/>
  <c r="G557" i="5"/>
  <c r="F557" i="5" s="1"/>
  <c r="I556" i="5"/>
  <c r="G556" i="5"/>
  <c r="F556" i="5" s="1"/>
  <c r="I555" i="5"/>
  <c r="G555" i="5"/>
  <c r="F555" i="5"/>
  <c r="I554" i="5"/>
  <c r="G554" i="5"/>
  <c r="F554" i="5" s="1"/>
  <c r="I553" i="5"/>
  <c r="G553" i="5"/>
  <c r="F553" i="5" s="1"/>
  <c r="I552" i="5"/>
  <c r="G552" i="5"/>
  <c r="F552" i="5" s="1"/>
  <c r="I551" i="5"/>
  <c r="G551" i="5"/>
  <c r="F551" i="5" s="1"/>
  <c r="I550" i="5"/>
  <c r="G550" i="5"/>
  <c r="F550" i="5" s="1"/>
  <c r="I549" i="5"/>
  <c r="G549" i="5"/>
  <c r="F549" i="5" s="1"/>
  <c r="I548" i="5"/>
  <c r="G548" i="5"/>
  <c r="F548" i="5" s="1"/>
  <c r="I547" i="5"/>
  <c r="G547" i="5"/>
  <c r="F547" i="5" s="1"/>
  <c r="I546" i="5"/>
  <c r="G546" i="5"/>
  <c r="F546" i="5" s="1"/>
  <c r="I545" i="5"/>
  <c r="G545" i="5"/>
  <c r="F545" i="5" s="1"/>
  <c r="I544" i="5"/>
  <c r="G544" i="5"/>
  <c r="F544" i="5" s="1"/>
  <c r="I543" i="5"/>
  <c r="G543" i="5"/>
  <c r="F543" i="5" s="1"/>
  <c r="I542" i="5"/>
  <c r="G542" i="5"/>
  <c r="F542" i="5" s="1"/>
  <c r="I541" i="5"/>
  <c r="G541" i="5"/>
  <c r="F541" i="5" s="1"/>
  <c r="C541" i="5"/>
  <c r="I540" i="5"/>
  <c r="G540" i="5"/>
  <c r="F540" i="5"/>
  <c r="C540" i="5"/>
  <c r="I539" i="5"/>
  <c r="G539" i="5"/>
  <c r="F539" i="5" s="1"/>
  <c r="C539" i="5"/>
  <c r="I538" i="5"/>
  <c r="G538" i="5"/>
  <c r="F538" i="5" s="1"/>
  <c r="C538" i="5"/>
  <c r="I537" i="5"/>
  <c r="G537" i="5"/>
  <c r="F537" i="5" s="1"/>
  <c r="C537" i="5"/>
  <c r="I536" i="5"/>
  <c r="G536" i="5"/>
  <c r="F536" i="5" s="1"/>
  <c r="C536" i="5"/>
  <c r="I535" i="5"/>
  <c r="G535" i="5"/>
  <c r="F535" i="5" s="1"/>
  <c r="C535" i="5"/>
  <c r="I534" i="5"/>
  <c r="G534" i="5"/>
  <c r="F534" i="5"/>
  <c r="C534" i="5"/>
  <c r="I533" i="5"/>
  <c r="G533" i="5"/>
  <c r="F533" i="5" s="1"/>
  <c r="C533" i="5"/>
  <c r="I532" i="5"/>
  <c r="G532" i="5"/>
  <c r="F532" i="5" s="1"/>
  <c r="C532" i="5"/>
  <c r="I531" i="5"/>
  <c r="G531" i="5"/>
  <c r="F531" i="5" s="1"/>
  <c r="C531" i="5"/>
  <c r="I530" i="5"/>
  <c r="G530" i="5"/>
  <c r="F530" i="5" s="1"/>
  <c r="C530" i="5"/>
  <c r="I529" i="5"/>
  <c r="G529" i="5"/>
  <c r="F529" i="5" s="1"/>
  <c r="C529" i="5"/>
  <c r="I528" i="5"/>
  <c r="G528" i="5"/>
  <c r="F528" i="5" s="1"/>
  <c r="C528" i="5"/>
  <c r="I527" i="5"/>
  <c r="G527" i="5"/>
  <c r="F527" i="5" s="1"/>
  <c r="C527" i="5"/>
  <c r="I526" i="5"/>
  <c r="G526" i="5"/>
  <c r="F526" i="5" s="1"/>
  <c r="C526" i="5"/>
  <c r="I525" i="5"/>
  <c r="G525" i="5"/>
  <c r="F525" i="5" s="1"/>
  <c r="C525" i="5"/>
  <c r="I524" i="5"/>
  <c r="G524" i="5"/>
  <c r="F524" i="5" s="1"/>
  <c r="C524" i="5"/>
  <c r="I523" i="5"/>
  <c r="G523" i="5"/>
  <c r="F523" i="5"/>
  <c r="C523" i="5"/>
  <c r="I522" i="5"/>
  <c r="G522" i="5"/>
  <c r="F522" i="5" s="1"/>
  <c r="C522" i="5"/>
  <c r="I521" i="5"/>
  <c r="G521" i="5"/>
  <c r="F521" i="5" s="1"/>
  <c r="C521" i="5"/>
  <c r="I520" i="5"/>
  <c r="G520" i="5"/>
  <c r="F520" i="5" s="1"/>
  <c r="C520" i="5"/>
  <c r="I519" i="5"/>
  <c r="G519" i="5"/>
  <c r="F519" i="5" s="1"/>
  <c r="C519" i="5"/>
  <c r="I518" i="5"/>
  <c r="G518" i="5"/>
  <c r="F518" i="5" s="1"/>
  <c r="C518" i="5"/>
  <c r="I517" i="5"/>
  <c r="G517" i="5"/>
  <c r="F517" i="5" s="1"/>
  <c r="C517" i="5"/>
  <c r="I516" i="5"/>
  <c r="G516" i="5"/>
  <c r="F516" i="5" s="1"/>
  <c r="C516" i="5"/>
  <c r="I515" i="5"/>
  <c r="G515" i="5"/>
  <c r="F515" i="5" s="1"/>
  <c r="C515" i="5"/>
  <c r="I514" i="5"/>
  <c r="G514" i="5"/>
  <c r="F514" i="5" s="1"/>
  <c r="C514" i="5"/>
  <c r="I513" i="5"/>
  <c r="G513" i="5"/>
  <c r="F513" i="5"/>
  <c r="C513" i="5"/>
  <c r="I512" i="5"/>
  <c r="G512" i="5"/>
  <c r="F512" i="5" s="1"/>
  <c r="C512" i="5"/>
  <c r="I511" i="5"/>
  <c r="G511" i="5"/>
  <c r="F511" i="5" s="1"/>
  <c r="I510" i="5"/>
  <c r="G510" i="5"/>
  <c r="F510" i="5" s="1"/>
  <c r="I509" i="5"/>
  <c r="G509" i="5"/>
  <c r="F509" i="5" s="1"/>
  <c r="I508" i="5"/>
  <c r="G508" i="5"/>
  <c r="F508" i="5" s="1"/>
  <c r="I507" i="5"/>
  <c r="G507" i="5"/>
  <c r="F507" i="5" s="1"/>
  <c r="I506" i="5"/>
  <c r="G506" i="5"/>
  <c r="F506" i="5" s="1"/>
  <c r="I505" i="5"/>
  <c r="G505" i="5"/>
  <c r="F505" i="5" s="1"/>
  <c r="I504" i="5"/>
  <c r="G504" i="5"/>
  <c r="F504" i="5" s="1"/>
  <c r="I503" i="5"/>
  <c r="G503" i="5"/>
  <c r="F503" i="5" s="1"/>
  <c r="I502" i="5"/>
  <c r="G502" i="5"/>
  <c r="F502" i="5" s="1"/>
  <c r="I501" i="5"/>
  <c r="G501" i="5"/>
  <c r="F501" i="5" s="1"/>
  <c r="I500" i="5"/>
  <c r="G500" i="5"/>
  <c r="F500" i="5" s="1"/>
  <c r="I499" i="5"/>
  <c r="G499" i="5"/>
  <c r="F499" i="5" s="1"/>
  <c r="I498" i="5"/>
  <c r="G498" i="5"/>
  <c r="F498" i="5" s="1"/>
  <c r="I497" i="5"/>
  <c r="G497" i="5"/>
  <c r="F497" i="5" s="1"/>
  <c r="I496" i="5"/>
  <c r="G496" i="5"/>
  <c r="F496" i="5" s="1"/>
  <c r="I495" i="5"/>
  <c r="G495" i="5"/>
  <c r="F495" i="5" s="1"/>
  <c r="I494" i="5"/>
  <c r="G494" i="5"/>
  <c r="F494" i="5" s="1"/>
  <c r="I493" i="5"/>
  <c r="G493" i="5"/>
  <c r="F493" i="5" s="1"/>
  <c r="I492" i="5"/>
  <c r="G492" i="5"/>
  <c r="F492" i="5" s="1"/>
  <c r="I491" i="5"/>
  <c r="G491" i="5"/>
  <c r="F491" i="5" s="1"/>
  <c r="I490" i="5"/>
  <c r="G490" i="5"/>
  <c r="F490" i="5"/>
  <c r="I489" i="5"/>
  <c r="G489" i="5"/>
  <c r="F489" i="5" s="1"/>
  <c r="I488" i="5"/>
  <c r="G488" i="5"/>
  <c r="F488" i="5" s="1"/>
  <c r="I487" i="5"/>
  <c r="G487" i="5"/>
  <c r="F487" i="5" s="1"/>
  <c r="I486" i="5"/>
  <c r="G486" i="5"/>
  <c r="F486" i="5" s="1"/>
  <c r="I485" i="5"/>
  <c r="G485" i="5"/>
  <c r="F485" i="5" s="1"/>
  <c r="I484" i="5"/>
  <c r="G484" i="5"/>
  <c r="F484" i="5" s="1"/>
  <c r="I483" i="5"/>
  <c r="G483" i="5"/>
  <c r="F483" i="5" s="1"/>
  <c r="I482" i="5"/>
  <c r="G482" i="5"/>
  <c r="F482" i="5" s="1"/>
  <c r="I481" i="5"/>
  <c r="G481" i="5"/>
  <c r="F481" i="5" s="1"/>
  <c r="C481" i="5"/>
  <c r="I480" i="5"/>
  <c r="G480" i="5"/>
  <c r="F480" i="5"/>
  <c r="C480" i="5"/>
  <c r="I479" i="5"/>
  <c r="G479" i="5"/>
  <c r="F479" i="5" s="1"/>
  <c r="C479" i="5"/>
  <c r="I478" i="5"/>
  <c r="G478" i="5"/>
  <c r="F478" i="5" s="1"/>
  <c r="C478" i="5"/>
  <c r="I477" i="5"/>
  <c r="G477" i="5"/>
  <c r="F477" i="5" s="1"/>
  <c r="C477" i="5"/>
  <c r="I476" i="5"/>
  <c r="G476" i="5"/>
  <c r="F476" i="5" s="1"/>
  <c r="C476" i="5"/>
  <c r="I475" i="5"/>
  <c r="G475" i="5"/>
  <c r="F475" i="5"/>
  <c r="C475" i="5"/>
  <c r="I474" i="5"/>
  <c r="G474" i="5"/>
  <c r="F474" i="5" s="1"/>
  <c r="C474" i="5"/>
  <c r="I473" i="5"/>
  <c r="G473" i="5"/>
  <c r="F473" i="5" s="1"/>
  <c r="C473" i="5"/>
  <c r="I472" i="5"/>
  <c r="G472" i="5"/>
  <c r="F472" i="5"/>
  <c r="C472" i="5"/>
  <c r="I471" i="5"/>
  <c r="G471" i="5"/>
  <c r="F471" i="5" s="1"/>
  <c r="C471" i="5"/>
  <c r="I470" i="5"/>
  <c r="G470" i="5"/>
  <c r="F470" i="5" s="1"/>
  <c r="C470" i="5"/>
  <c r="I469" i="5"/>
  <c r="G469" i="5"/>
  <c r="F469" i="5" s="1"/>
  <c r="C469" i="5"/>
  <c r="I468" i="5"/>
  <c r="G468" i="5"/>
  <c r="F468" i="5" s="1"/>
  <c r="C468" i="5"/>
  <c r="I467" i="5"/>
  <c r="G467" i="5"/>
  <c r="F467" i="5" s="1"/>
  <c r="C467" i="5"/>
  <c r="I466" i="5"/>
  <c r="G466" i="5"/>
  <c r="F466" i="5" s="1"/>
  <c r="C466" i="5"/>
  <c r="I465" i="5"/>
  <c r="G465" i="5"/>
  <c r="F465" i="5" s="1"/>
  <c r="C465" i="5"/>
  <c r="I464" i="5"/>
  <c r="G464" i="5"/>
  <c r="F464" i="5" s="1"/>
  <c r="C464" i="5"/>
  <c r="I463" i="5"/>
  <c r="G463" i="5"/>
  <c r="F463" i="5" s="1"/>
  <c r="C463" i="5"/>
  <c r="I462" i="5"/>
  <c r="G462" i="5"/>
  <c r="F462" i="5" s="1"/>
  <c r="C462" i="5"/>
  <c r="I461" i="5"/>
  <c r="G461" i="5"/>
  <c r="F461" i="5" s="1"/>
  <c r="C461" i="5"/>
  <c r="I460" i="5"/>
  <c r="G460" i="5"/>
  <c r="F460" i="5"/>
  <c r="C460" i="5"/>
  <c r="I459" i="5"/>
  <c r="G459" i="5"/>
  <c r="F459" i="5" s="1"/>
  <c r="C459" i="5"/>
  <c r="I458" i="5"/>
  <c r="G458" i="5"/>
  <c r="F458" i="5" s="1"/>
  <c r="C458" i="5"/>
  <c r="I457" i="5"/>
  <c r="G457" i="5"/>
  <c r="F457" i="5" s="1"/>
  <c r="C457" i="5"/>
  <c r="I456" i="5"/>
  <c r="G456" i="5"/>
  <c r="F456" i="5" s="1"/>
  <c r="C456" i="5"/>
  <c r="I455" i="5"/>
  <c r="G455" i="5"/>
  <c r="F455" i="5"/>
  <c r="C455" i="5"/>
  <c r="I454" i="5"/>
  <c r="G454" i="5"/>
  <c r="F454" i="5" s="1"/>
  <c r="C454" i="5"/>
  <c r="I453" i="5"/>
  <c r="G453" i="5"/>
  <c r="F453" i="5" s="1"/>
  <c r="C453" i="5"/>
  <c r="I452" i="5"/>
  <c r="G452" i="5"/>
  <c r="F452" i="5" s="1"/>
  <c r="C452" i="5"/>
  <c r="I451" i="5"/>
  <c r="G451" i="5"/>
  <c r="F451" i="5" s="1"/>
  <c r="I450" i="5"/>
  <c r="G450" i="5"/>
  <c r="F450" i="5" s="1"/>
  <c r="I449" i="5"/>
  <c r="G449" i="5"/>
  <c r="F449" i="5"/>
  <c r="I448" i="5"/>
  <c r="G448" i="5"/>
  <c r="F448" i="5" s="1"/>
  <c r="I447" i="5"/>
  <c r="G447" i="5"/>
  <c r="F447" i="5"/>
  <c r="I446" i="5"/>
  <c r="G446" i="5"/>
  <c r="F446" i="5" s="1"/>
  <c r="I445" i="5"/>
  <c r="G445" i="5"/>
  <c r="F445" i="5" s="1"/>
  <c r="I444" i="5"/>
  <c r="G444" i="5"/>
  <c r="F444" i="5" s="1"/>
  <c r="I443" i="5"/>
  <c r="G443" i="5"/>
  <c r="F443" i="5" s="1"/>
  <c r="I442" i="5"/>
  <c r="G442" i="5"/>
  <c r="F442" i="5" s="1"/>
  <c r="I441" i="5"/>
  <c r="G441" i="5"/>
  <c r="F441" i="5" s="1"/>
  <c r="I440" i="5"/>
  <c r="G440" i="5"/>
  <c r="F440" i="5" s="1"/>
  <c r="I439" i="5"/>
  <c r="G439" i="5"/>
  <c r="F439" i="5" s="1"/>
  <c r="I438" i="5"/>
  <c r="G438" i="5"/>
  <c r="F438" i="5" s="1"/>
  <c r="I437" i="5"/>
  <c r="G437" i="5"/>
  <c r="F437" i="5" s="1"/>
  <c r="I436" i="5"/>
  <c r="G436" i="5"/>
  <c r="F436" i="5" s="1"/>
  <c r="I435" i="5"/>
  <c r="G435" i="5"/>
  <c r="F435" i="5"/>
  <c r="I434" i="5"/>
  <c r="G434" i="5"/>
  <c r="F434" i="5" s="1"/>
  <c r="I433" i="5"/>
  <c r="G433" i="5"/>
  <c r="F433" i="5" s="1"/>
  <c r="I432" i="5"/>
  <c r="G432" i="5"/>
  <c r="F432" i="5" s="1"/>
  <c r="I431" i="5"/>
  <c r="G431" i="5"/>
  <c r="F431" i="5" s="1"/>
  <c r="I430" i="5"/>
  <c r="G430" i="5"/>
  <c r="F430" i="5" s="1"/>
  <c r="I429" i="5"/>
  <c r="G429" i="5"/>
  <c r="F429" i="5"/>
  <c r="I428" i="5"/>
  <c r="G428" i="5"/>
  <c r="F428" i="5" s="1"/>
  <c r="I427" i="5"/>
  <c r="G427" i="5"/>
  <c r="F427" i="5" s="1"/>
  <c r="I426" i="5"/>
  <c r="G426" i="5"/>
  <c r="F426" i="5" s="1"/>
  <c r="I425" i="5"/>
  <c r="G425" i="5"/>
  <c r="F425" i="5"/>
  <c r="I424" i="5"/>
  <c r="G424" i="5"/>
  <c r="F424" i="5" s="1"/>
  <c r="I423" i="5"/>
  <c r="G423" i="5"/>
  <c r="F423" i="5" s="1"/>
  <c r="I422" i="5"/>
  <c r="G422" i="5"/>
  <c r="F422" i="5" s="1"/>
  <c r="I421" i="5"/>
  <c r="G421" i="5"/>
  <c r="F421" i="5"/>
  <c r="C421" i="5"/>
  <c r="I420" i="5"/>
  <c r="G420" i="5"/>
  <c r="F420" i="5" s="1"/>
  <c r="C420" i="5"/>
  <c r="I419" i="5"/>
  <c r="G419" i="5"/>
  <c r="F419" i="5" s="1"/>
  <c r="C419" i="5"/>
  <c r="I418" i="5"/>
  <c r="G418" i="5"/>
  <c r="F418" i="5" s="1"/>
  <c r="C418" i="5"/>
  <c r="I417" i="5"/>
  <c r="G417" i="5"/>
  <c r="F417" i="5" s="1"/>
  <c r="C417" i="5"/>
  <c r="I416" i="5"/>
  <c r="G416" i="5"/>
  <c r="F416" i="5"/>
  <c r="C416" i="5"/>
  <c r="I415" i="5"/>
  <c r="G415" i="5"/>
  <c r="F415" i="5" s="1"/>
  <c r="C415" i="5"/>
  <c r="I414" i="5"/>
  <c r="G414" i="5"/>
  <c r="F414" i="5" s="1"/>
  <c r="C414" i="5"/>
  <c r="I413" i="5"/>
  <c r="G413" i="5"/>
  <c r="F413" i="5"/>
  <c r="C413" i="5"/>
  <c r="I412" i="5"/>
  <c r="G412" i="5"/>
  <c r="F412" i="5" s="1"/>
  <c r="C412" i="5"/>
  <c r="I411" i="5"/>
  <c r="G411" i="5"/>
  <c r="F411" i="5" s="1"/>
  <c r="C411" i="5"/>
  <c r="I410" i="5"/>
  <c r="G410" i="5"/>
  <c r="F410" i="5" s="1"/>
  <c r="C410" i="5"/>
  <c r="I409" i="5"/>
  <c r="G409" i="5"/>
  <c r="F409" i="5"/>
  <c r="C409" i="5"/>
  <c r="I408" i="5"/>
  <c r="G408" i="5"/>
  <c r="F408" i="5" s="1"/>
  <c r="C408" i="5"/>
  <c r="I407" i="5"/>
  <c r="G407" i="5"/>
  <c r="F407" i="5" s="1"/>
  <c r="C407" i="5"/>
  <c r="I406" i="5"/>
  <c r="G406" i="5"/>
  <c r="F406" i="5"/>
  <c r="C406" i="5"/>
  <c r="I405" i="5"/>
  <c r="G405" i="5"/>
  <c r="F405" i="5" s="1"/>
  <c r="C405" i="5"/>
  <c r="I404" i="5"/>
  <c r="G404" i="5"/>
  <c r="F404" i="5" s="1"/>
  <c r="C404" i="5"/>
  <c r="I403" i="5"/>
  <c r="G403" i="5"/>
  <c r="F403" i="5" s="1"/>
  <c r="C403" i="5"/>
  <c r="I402" i="5"/>
  <c r="G402" i="5"/>
  <c r="F402" i="5" s="1"/>
  <c r="C402" i="5"/>
  <c r="I401" i="5"/>
  <c r="G401" i="5"/>
  <c r="F401" i="5" s="1"/>
  <c r="C401" i="5"/>
  <c r="I400" i="5"/>
  <c r="G400" i="5"/>
  <c r="F400" i="5"/>
  <c r="C400" i="5"/>
  <c r="I399" i="5"/>
  <c r="G399" i="5"/>
  <c r="F399" i="5" s="1"/>
  <c r="C399" i="5"/>
  <c r="I398" i="5"/>
  <c r="G398" i="5"/>
  <c r="F398" i="5" s="1"/>
  <c r="C398" i="5"/>
  <c r="I397" i="5"/>
  <c r="G397" i="5"/>
  <c r="F397" i="5" s="1"/>
  <c r="C397" i="5"/>
  <c r="I396" i="5"/>
  <c r="G396" i="5"/>
  <c r="F396" i="5" s="1"/>
  <c r="C396" i="5"/>
  <c r="I395" i="5"/>
  <c r="G395" i="5"/>
  <c r="F395" i="5" s="1"/>
  <c r="C395" i="5"/>
  <c r="I394" i="5"/>
  <c r="G394" i="5"/>
  <c r="F394" i="5" s="1"/>
  <c r="C394" i="5"/>
  <c r="I393" i="5"/>
  <c r="G393" i="5"/>
  <c r="F393" i="5" s="1"/>
  <c r="C393" i="5"/>
  <c r="I392" i="5"/>
  <c r="G392" i="5"/>
  <c r="F392" i="5"/>
  <c r="C392" i="5"/>
  <c r="I391" i="5"/>
  <c r="G391" i="5"/>
  <c r="F391" i="5"/>
  <c r="I390" i="5"/>
  <c r="G390" i="5"/>
  <c r="F390" i="5" s="1"/>
  <c r="I389" i="5"/>
  <c r="G389" i="5"/>
  <c r="F389" i="5" s="1"/>
  <c r="I388" i="5"/>
  <c r="G388" i="5"/>
  <c r="F388" i="5" s="1"/>
  <c r="I387" i="5"/>
  <c r="G387" i="5"/>
  <c r="F387" i="5" s="1"/>
  <c r="I386" i="5"/>
  <c r="G386" i="5"/>
  <c r="F386" i="5" s="1"/>
  <c r="I385" i="5"/>
  <c r="G385" i="5"/>
  <c r="F385" i="5"/>
  <c r="I384" i="5"/>
  <c r="G384" i="5"/>
  <c r="F384" i="5" s="1"/>
  <c r="I383" i="5"/>
  <c r="G383" i="5"/>
  <c r="F383" i="5" s="1"/>
  <c r="I382" i="5"/>
  <c r="G382" i="5"/>
  <c r="F382" i="5" s="1"/>
  <c r="I381" i="5"/>
  <c r="G381" i="5"/>
  <c r="F381" i="5" s="1"/>
  <c r="I380" i="5"/>
  <c r="G380" i="5"/>
  <c r="F380" i="5" s="1"/>
  <c r="I379" i="5"/>
  <c r="G379" i="5"/>
  <c r="F379" i="5" s="1"/>
  <c r="I378" i="5"/>
  <c r="G378" i="5"/>
  <c r="F378" i="5" s="1"/>
  <c r="I377" i="5"/>
  <c r="G377" i="5"/>
  <c r="F377" i="5" s="1"/>
  <c r="I376" i="5"/>
  <c r="G376" i="5"/>
  <c r="F376" i="5" s="1"/>
  <c r="I375" i="5"/>
  <c r="G375" i="5"/>
  <c r="F375" i="5" s="1"/>
  <c r="I374" i="5"/>
  <c r="G374" i="5"/>
  <c r="F374" i="5" s="1"/>
  <c r="I373" i="5"/>
  <c r="G373" i="5"/>
  <c r="F373" i="5"/>
  <c r="I372" i="5"/>
  <c r="G372" i="5"/>
  <c r="F372" i="5" s="1"/>
  <c r="I371" i="5"/>
  <c r="G371" i="5"/>
  <c r="F371" i="5"/>
  <c r="I370" i="5"/>
  <c r="G370" i="5"/>
  <c r="F370" i="5" s="1"/>
  <c r="I369" i="5"/>
  <c r="G369" i="5"/>
  <c r="F369" i="5" s="1"/>
  <c r="I368" i="5"/>
  <c r="G368" i="5"/>
  <c r="F368" i="5" s="1"/>
  <c r="I367" i="5"/>
  <c r="G367" i="5"/>
  <c r="F367" i="5" s="1"/>
  <c r="I366" i="5"/>
  <c r="G366" i="5"/>
  <c r="F366" i="5" s="1"/>
  <c r="I365" i="5"/>
  <c r="G365" i="5"/>
  <c r="F365" i="5" s="1"/>
  <c r="I364" i="5"/>
  <c r="G364" i="5"/>
  <c r="F364" i="5"/>
  <c r="I363" i="5"/>
  <c r="G363" i="5"/>
  <c r="F363" i="5" s="1"/>
  <c r="I362" i="5"/>
  <c r="G362" i="5"/>
  <c r="F362" i="5" s="1"/>
  <c r="I361" i="5"/>
  <c r="G361" i="5"/>
  <c r="F361" i="5" s="1"/>
  <c r="C361" i="5"/>
  <c r="I360" i="5"/>
  <c r="G360" i="5"/>
  <c r="F360" i="5" s="1"/>
  <c r="C360" i="5"/>
  <c r="I359" i="5"/>
  <c r="G359" i="5"/>
  <c r="F359" i="5" s="1"/>
  <c r="C359" i="5"/>
  <c r="I358" i="5"/>
  <c r="G358" i="5"/>
  <c r="F358" i="5"/>
  <c r="C358" i="5"/>
  <c r="I357" i="5"/>
  <c r="G357" i="5"/>
  <c r="F357" i="5" s="1"/>
  <c r="C357" i="5"/>
  <c r="I356" i="5"/>
  <c r="G356" i="5"/>
  <c r="F356" i="5" s="1"/>
  <c r="C356" i="5"/>
  <c r="I355" i="5"/>
  <c r="G355" i="5"/>
  <c r="F355" i="5"/>
  <c r="C355" i="5"/>
  <c r="I354" i="5"/>
  <c r="G354" i="5"/>
  <c r="F354" i="5" s="1"/>
  <c r="C354" i="5"/>
  <c r="I353" i="5"/>
  <c r="G353" i="5"/>
  <c r="F353" i="5" s="1"/>
  <c r="C353" i="5"/>
  <c r="I352" i="5"/>
  <c r="G352" i="5"/>
  <c r="F352" i="5"/>
  <c r="C352" i="5"/>
  <c r="I351" i="5"/>
  <c r="G351" i="5"/>
  <c r="F351" i="5" s="1"/>
  <c r="C351" i="5"/>
  <c r="I350" i="5"/>
  <c r="G350" i="5"/>
  <c r="F350" i="5" s="1"/>
  <c r="C350" i="5"/>
  <c r="I349" i="5"/>
  <c r="G349" i="5"/>
  <c r="F349" i="5" s="1"/>
  <c r="C349" i="5"/>
  <c r="I348" i="5"/>
  <c r="G348" i="5"/>
  <c r="F348" i="5" s="1"/>
  <c r="C348" i="5"/>
  <c r="I347" i="5"/>
  <c r="G347" i="5"/>
  <c r="F347" i="5" s="1"/>
  <c r="C347" i="5"/>
  <c r="I346" i="5"/>
  <c r="G346" i="5"/>
  <c r="F346" i="5" s="1"/>
  <c r="C346" i="5"/>
  <c r="I345" i="5"/>
  <c r="G345" i="5"/>
  <c r="F345" i="5"/>
  <c r="C345" i="5"/>
  <c r="I344" i="5"/>
  <c r="G344" i="5"/>
  <c r="F344" i="5" s="1"/>
  <c r="C344" i="5"/>
  <c r="I343" i="5"/>
  <c r="G343" i="5"/>
  <c r="F343" i="5" s="1"/>
  <c r="C343" i="5"/>
  <c r="I342" i="5"/>
  <c r="G342" i="5"/>
  <c r="F342" i="5" s="1"/>
  <c r="C342" i="5"/>
  <c r="I341" i="5"/>
  <c r="G341" i="5"/>
  <c r="F341" i="5"/>
  <c r="C341" i="5"/>
  <c r="I340" i="5"/>
  <c r="G340" i="5"/>
  <c r="F340" i="5" s="1"/>
  <c r="C340" i="5"/>
  <c r="I339" i="5"/>
  <c r="G339" i="5"/>
  <c r="F339" i="5" s="1"/>
  <c r="C339" i="5"/>
  <c r="I338" i="5"/>
  <c r="G338" i="5"/>
  <c r="F338" i="5" s="1"/>
  <c r="C338" i="5"/>
  <c r="I337" i="5"/>
  <c r="G337" i="5"/>
  <c r="F337" i="5" s="1"/>
  <c r="C337" i="5"/>
  <c r="I336" i="5"/>
  <c r="G336" i="5"/>
  <c r="F336" i="5" s="1"/>
  <c r="C336" i="5"/>
  <c r="I335" i="5"/>
  <c r="G335" i="5"/>
  <c r="F335" i="5"/>
  <c r="C335" i="5"/>
  <c r="I334" i="5"/>
  <c r="G334" i="5"/>
  <c r="F334" i="5" s="1"/>
  <c r="C334" i="5"/>
  <c r="I333" i="5"/>
  <c r="G333" i="5"/>
  <c r="F333" i="5" s="1"/>
  <c r="C333" i="5"/>
  <c r="I332" i="5"/>
  <c r="G332" i="5"/>
  <c r="F332" i="5" s="1"/>
  <c r="C332" i="5"/>
  <c r="I331" i="5"/>
  <c r="G331" i="5"/>
  <c r="F331" i="5" s="1"/>
  <c r="I330" i="5"/>
  <c r="G330" i="5"/>
  <c r="F330" i="5" s="1"/>
  <c r="I329" i="5"/>
  <c r="G329" i="5"/>
  <c r="F329" i="5"/>
  <c r="I328" i="5"/>
  <c r="G328" i="5"/>
  <c r="F328" i="5" s="1"/>
  <c r="I327" i="5"/>
  <c r="G327" i="5"/>
  <c r="F327" i="5" s="1"/>
  <c r="I326" i="5"/>
  <c r="G326" i="5"/>
  <c r="F326" i="5"/>
  <c r="I325" i="5"/>
  <c r="G325" i="5"/>
  <c r="F325" i="5" s="1"/>
  <c r="I324" i="5"/>
  <c r="G324" i="5"/>
  <c r="F324" i="5" s="1"/>
  <c r="I323" i="5"/>
  <c r="G323" i="5"/>
  <c r="F323" i="5" s="1"/>
  <c r="I322" i="5"/>
  <c r="G322" i="5"/>
  <c r="F322" i="5" s="1"/>
  <c r="I321" i="5"/>
  <c r="G321" i="5"/>
  <c r="F321" i="5" s="1"/>
  <c r="I320" i="5"/>
  <c r="G320" i="5"/>
  <c r="F320" i="5" s="1"/>
  <c r="I319" i="5"/>
  <c r="G319" i="5"/>
  <c r="F319" i="5" s="1"/>
  <c r="I318" i="5"/>
  <c r="G318" i="5"/>
  <c r="F318" i="5" s="1"/>
  <c r="I317" i="5"/>
  <c r="G317" i="5"/>
  <c r="F317" i="5"/>
  <c r="I316" i="5"/>
  <c r="G316" i="5"/>
  <c r="F316" i="5" s="1"/>
  <c r="I315" i="5"/>
  <c r="G315" i="5"/>
  <c r="F315" i="5"/>
  <c r="I314" i="5"/>
  <c r="G314" i="5"/>
  <c r="F314" i="5" s="1"/>
  <c r="I313" i="5"/>
  <c r="G313" i="5"/>
  <c r="F313" i="5" s="1"/>
  <c r="I312" i="5"/>
  <c r="G312" i="5"/>
  <c r="F312" i="5" s="1"/>
  <c r="I311" i="5"/>
  <c r="G311" i="5"/>
  <c r="F311" i="5" s="1"/>
  <c r="I310" i="5"/>
  <c r="G310" i="5"/>
  <c r="F310" i="5" s="1"/>
  <c r="I309" i="5"/>
  <c r="G309" i="5"/>
  <c r="F309" i="5" s="1"/>
  <c r="I308" i="5"/>
  <c r="G308" i="5"/>
  <c r="F308" i="5" s="1"/>
  <c r="I307" i="5"/>
  <c r="G307" i="5"/>
  <c r="F307" i="5"/>
  <c r="I306" i="5"/>
  <c r="G306" i="5"/>
  <c r="F306" i="5" s="1"/>
  <c r="I305" i="5"/>
  <c r="G305" i="5"/>
  <c r="F305" i="5" s="1"/>
  <c r="I304" i="5"/>
  <c r="G304" i="5"/>
  <c r="F304" i="5"/>
  <c r="I303" i="5"/>
  <c r="G303" i="5"/>
  <c r="F303" i="5" s="1"/>
  <c r="I302" i="5"/>
  <c r="G302" i="5"/>
  <c r="F302" i="5" s="1"/>
  <c r="I301" i="5"/>
  <c r="G301" i="5"/>
  <c r="F301" i="5" s="1"/>
  <c r="C301" i="5"/>
  <c r="I300" i="5"/>
  <c r="G300" i="5"/>
  <c r="F300" i="5"/>
  <c r="C300" i="5"/>
  <c r="I299" i="5"/>
  <c r="G299" i="5"/>
  <c r="F299" i="5" s="1"/>
  <c r="C299" i="5"/>
  <c r="I298" i="5"/>
  <c r="G298" i="5"/>
  <c r="F298" i="5" s="1"/>
  <c r="C298" i="5"/>
  <c r="I297" i="5"/>
  <c r="G297" i="5"/>
  <c r="F297" i="5" s="1"/>
  <c r="C297" i="5"/>
  <c r="I296" i="5"/>
  <c r="G296" i="5"/>
  <c r="F296" i="5" s="1"/>
  <c r="C296" i="5"/>
  <c r="I295" i="5"/>
  <c r="G295" i="5"/>
  <c r="F295" i="5" s="1"/>
  <c r="C295" i="5"/>
  <c r="I294" i="5"/>
  <c r="G294" i="5"/>
  <c r="F294" i="5" s="1"/>
  <c r="C294" i="5"/>
  <c r="I293" i="5"/>
  <c r="G293" i="5"/>
  <c r="F293" i="5" s="1"/>
  <c r="C293" i="5"/>
  <c r="I292" i="5"/>
  <c r="G292" i="5"/>
  <c r="F292" i="5" s="1"/>
  <c r="C292" i="5"/>
  <c r="I291" i="5"/>
  <c r="G291" i="5"/>
  <c r="F291" i="5" s="1"/>
  <c r="C291" i="5"/>
  <c r="I290" i="5"/>
  <c r="G290" i="5"/>
  <c r="F290" i="5" s="1"/>
  <c r="C290" i="5"/>
  <c r="I289" i="5"/>
  <c r="G289" i="5"/>
  <c r="F289" i="5" s="1"/>
  <c r="C289" i="5"/>
  <c r="I288" i="5"/>
  <c r="G288" i="5"/>
  <c r="F288" i="5" s="1"/>
  <c r="C288" i="5"/>
  <c r="I287" i="5"/>
  <c r="G287" i="5"/>
  <c r="F287" i="5" s="1"/>
  <c r="C287" i="5"/>
  <c r="I286" i="5"/>
  <c r="G286" i="5"/>
  <c r="F286" i="5" s="1"/>
  <c r="C286" i="5"/>
  <c r="I285" i="5"/>
  <c r="G285" i="5"/>
  <c r="F285" i="5" s="1"/>
  <c r="C285" i="5"/>
  <c r="I284" i="5"/>
  <c r="G284" i="5"/>
  <c r="F284" i="5" s="1"/>
  <c r="C284" i="5"/>
  <c r="I283" i="5"/>
  <c r="G283" i="5"/>
  <c r="F283" i="5" s="1"/>
  <c r="C283" i="5"/>
  <c r="I282" i="5"/>
  <c r="G282" i="5"/>
  <c r="F282" i="5" s="1"/>
  <c r="C282" i="5"/>
  <c r="I281" i="5"/>
  <c r="G281" i="5"/>
  <c r="F281" i="5" s="1"/>
  <c r="C281" i="5"/>
  <c r="I280" i="5"/>
  <c r="G280" i="5"/>
  <c r="F280" i="5" s="1"/>
  <c r="C280" i="5"/>
  <c r="I279" i="5"/>
  <c r="G279" i="5"/>
  <c r="F279" i="5" s="1"/>
  <c r="C279" i="5"/>
  <c r="I278" i="5"/>
  <c r="G278" i="5"/>
  <c r="F278" i="5" s="1"/>
  <c r="C278" i="5"/>
  <c r="I277" i="5"/>
  <c r="G277" i="5"/>
  <c r="F277" i="5" s="1"/>
  <c r="C277" i="5"/>
  <c r="I276" i="5"/>
  <c r="G276" i="5"/>
  <c r="F276" i="5" s="1"/>
  <c r="C276" i="5"/>
  <c r="I275" i="5"/>
  <c r="G275" i="5"/>
  <c r="F275" i="5" s="1"/>
  <c r="C275" i="5"/>
  <c r="I274" i="5"/>
  <c r="G274" i="5"/>
  <c r="F274" i="5" s="1"/>
  <c r="C274" i="5"/>
  <c r="I273" i="5"/>
  <c r="G273" i="5"/>
  <c r="F273" i="5" s="1"/>
  <c r="C273" i="5"/>
  <c r="I272" i="5"/>
  <c r="G272" i="5"/>
  <c r="F272" i="5" s="1"/>
  <c r="C272" i="5"/>
  <c r="I271" i="5"/>
  <c r="G271" i="5"/>
  <c r="F271" i="5" s="1"/>
  <c r="I270" i="5"/>
  <c r="G270" i="5"/>
  <c r="F270" i="5"/>
  <c r="I269" i="5"/>
  <c r="G269" i="5"/>
  <c r="F269" i="5" s="1"/>
  <c r="I268" i="5"/>
  <c r="G268" i="5"/>
  <c r="F268" i="5" s="1"/>
  <c r="I267" i="5"/>
  <c r="G267" i="5"/>
  <c r="F267" i="5" s="1"/>
  <c r="I266" i="5"/>
  <c r="G266" i="5"/>
  <c r="F266" i="5" s="1"/>
  <c r="I265" i="5"/>
  <c r="G265" i="5"/>
  <c r="F265" i="5" s="1"/>
  <c r="I264" i="5"/>
  <c r="G264" i="5"/>
  <c r="F264" i="5" s="1"/>
  <c r="I263" i="5"/>
  <c r="G263" i="5"/>
  <c r="F263" i="5" s="1"/>
  <c r="I262" i="5"/>
  <c r="G262" i="5"/>
  <c r="F262" i="5" s="1"/>
  <c r="I261" i="5"/>
  <c r="G261" i="5"/>
  <c r="F261" i="5" s="1"/>
  <c r="I260" i="5"/>
  <c r="G260" i="5"/>
  <c r="F260" i="5" s="1"/>
  <c r="I259" i="5"/>
  <c r="G259" i="5"/>
  <c r="F259" i="5" s="1"/>
  <c r="I258" i="5"/>
  <c r="G258" i="5"/>
  <c r="F258" i="5" s="1"/>
  <c r="I257" i="5"/>
  <c r="G257" i="5"/>
  <c r="F257" i="5" s="1"/>
  <c r="I256" i="5"/>
  <c r="G256" i="5"/>
  <c r="F256" i="5"/>
  <c r="I255" i="5"/>
  <c r="G255" i="5"/>
  <c r="F255" i="5" s="1"/>
  <c r="I254" i="5"/>
  <c r="G254" i="5"/>
  <c r="F254" i="5" s="1"/>
  <c r="I253" i="5"/>
  <c r="G253" i="5"/>
  <c r="F253" i="5" s="1"/>
  <c r="I252" i="5"/>
  <c r="G252" i="5"/>
  <c r="F252" i="5" s="1"/>
  <c r="I251" i="5"/>
  <c r="G251" i="5"/>
  <c r="F251" i="5" s="1"/>
  <c r="I250" i="5"/>
  <c r="G250" i="5"/>
  <c r="F250" i="5" s="1"/>
  <c r="I249" i="5"/>
  <c r="G249" i="5"/>
  <c r="F249" i="5" s="1"/>
  <c r="I248" i="5"/>
  <c r="G248" i="5"/>
  <c r="F248" i="5" s="1"/>
  <c r="I247" i="5"/>
  <c r="G247" i="5"/>
  <c r="F247" i="5"/>
  <c r="I246" i="5"/>
  <c r="G246" i="5"/>
  <c r="F246" i="5" s="1"/>
  <c r="I245" i="5"/>
  <c r="G245" i="5"/>
  <c r="F245" i="5" s="1"/>
  <c r="I244" i="5"/>
  <c r="G244" i="5"/>
  <c r="F244" i="5" s="1"/>
  <c r="I243" i="5"/>
  <c r="G243" i="5"/>
  <c r="F243" i="5" s="1"/>
  <c r="I242" i="5"/>
  <c r="G242" i="5"/>
  <c r="F242" i="5" s="1"/>
  <c r="I241" i="5"/>
  <c r="G241" i="5"/>
  <c r="F241" i="5"/>
  <c r="C241" i="5"/>
  <c r="I240" i="5"/>
  <c r="G240" i="5"/>
  <c r="F240" i="5" s="1"/>
  <c r="C240" i="5"/>
  <c r="I239" i="5"/>
  <c r="G239" i="5"/>
  <c r="F239" i="5" s="1"/>
  <c r="C239" i="5"/>
  <c r="I238" i="5"/>
  <c r="G238" i="5"/>
  <c r="F238" i="5" s="1"/>
  <c r="C238" i="5"/>
  <c r="I237" i="5"/>
  <c r="G237" i="5"/>
  <c r="F237" i="5" s="1"/>
  <c r="C237" i="5"/>
  <c r="I236" i="5"/>
  <c r="G236" i="5"/>
  <c r="F236" i="5" s="1"/>
  <c r="C236" i="5"/>
  <c r="I235" i="5"/>
  <c r="G235" i="5"/>
  <c r="F235" i="5" s="1"/>
  <c r="C235" i="5"/>
  <c r="I234" i="5"/>
  <c r="G234" i="5"/>
  <c r="F234" i="5" s="1"/>
  <c r="C234" i="5"/>
  <c r="I233" i="5"/>
  <c r="G233" i="5"/>
  <c r="F233" i="5" s="1"/>
  <c r="C233" i="5"/>
  <c r="I232" i="5"/>
  <c r="G232" i="5"/>
  <c r="F232" i="5" s="1"/>
  <c r="C232" i="5"/>
  <c r="I231" i="5"/>
  <c r="G231" i="5"/>
  <c r="F231" i="5" s="1"/>
  <c r="C231" i="5"/>
  <c r="I230" i="5"/>
  <c r="G230" i="5"/>
  <c r="F230" i="5" s="1"/>
  <c r="C230" i="5"/>
  <c r="I229" i="5"/>
  <c r="G229" i="5"/>
  <c r="F229" i="5" s="1"/>
  <c r="C229" i="5"/>
  <c r="I228" i="5"/>
  <c r="G228" i="5"/>
  <c r="F228" i="5" s="1"/>
  <c r="C228" i="5"/>
  <c r="I227" i="5"/>
  <c r="G227" i="5"/>
  <c r="F227" i="5" s="1"/>
  <c r="C227" i="5"/>
  <c r="I226" i="5"/>
  <c r="G226" i="5"/>
  <c r="F226" i="5" s="1"/>
  <c r="C226" i="5"/>
  <c r="I225" i="5"/>
  <c r="G225" i="5"/>
  <c r="F225" i="5" s="1"/>
  <c r="C225" i="5"/>
  <c r="I224" i="5"/>
  <c r="G224" i="5"/>
  <c r="F224" i="5" s="1"/>
  <c r="C224" i="5"/>
  <c r="I223" i="5"/>
  <c r="G223" i="5"/>
  <c r="F223" i="5" s="1"/>
  <c r="C223" i="5"/>
  <c r="I222" i="5"/>
  <c r="G222" i="5"/>
  <c r="F222" i="5" s="1"/>
  <c r="C222" i="5"/>
  <c r="I221" i="5"/>
  <c r="G221" i="5"/>
  <c r="F221" i="5" s="1"/>
  <c r="C221" i="5"/>
  <c r="I220" i="5"/>
  <c r="G220" i="5"/>
  <c r="F220" i="5" s="1"/>
  <c r="C220" i="5"/>
  <c r="I219" i="5"/>
  <c r="G219" i="5"/>
  <c r="F219" i="5" s="1"/>
  <c r="C219" i="5"/>
  <c r="I218" i="5"/>
  <c r="G218" i="5"/>
  <c r="F218" i="5" s="1"/>
  <c r="C218" i="5"/>
  <c r="I217" i="5"/>
  <c r="G217" i="5"/>
  <c r="F217" i="5" s="1"/>
  <c r="C217" i="5"/>
  <c r="I216" i="5"/>
  <c r="G216" i="5"/>
  <c r="F216" i="5" s="1"/>
  <c r="C216" i="5"/>
  <c r="I215" i="5"/>
  <c r="G215" i="5"/>
  <c r="F215" i="5" s="1"/>
  <c r="C215" i="5"/>
  <c r="I214" i="5"/>
  <c r="G214" i="5"/>
  <c r="F214" i="5"/>
  <c r="C214" i="5"/>
  <c r="I213" i="5"/>
  <c r="G213" i="5"/>
  <c r="F213" i="5" s="1"/>
  <c r="C213" i="5"/>
  <c r="I212" i="5"/>
  <c r="G212" i="5"/>
  <c r="F212" i="5" s="1"/>
  <c r="C212" i="5"/>
  <c r="I211" i="5"/>
  <c r="G211" i="5"/>
  <c r="F211" i="5" s="1"/>
  <c r="I210" i="5"/>
  <c r="G210" i="5"/>
  <c r="F210" i="5"/>
  <c r="I209" i="5"/>
  <c r="G209" i="5"/>
  <c r="F209" i="5" s="1"/>
  <c r="I208" i="5"/>
  <c r="G208" i="5"/>
  <c r="F208" i="5" s="1"/>
  <c r="I207" i="5"/>
  <c r="G207" i="5"/>
  <c r="F207" i="5"/>
  <c r="I206" i="5"/>
  <c r="G206" i="5"/>
  <c r="F206" i="5" s="1"/>
  <c r="I205" i="5"/>
  <c r="G205" i="5"/>
  <c r="F205" i="5" s="1"/>
  <c r="I204" i="5"/>
  <c r="G204" i="5"/>
  <c r="F204" i="5" s="1"/>
  <c r="I203" i="5"/>
  <c r="G203" i="5"/>
  <c r="F203" i="5" s="1"/>
  <c r="I202" i="5"/>
  <c r="G202" i="5"/>
  <c r="F202" i="5" s="1"/>
  <c r="I201" i="5"/>
  <c r="G201" i="5"/>
  <c r="F201" i="5" s="1"/>
  <c r="I200" i="5"/>
  <c r="G200" i="5"/>
  <c r="F200" i="5" s="1"/>
  <c r="I199" i="5"/>
  <c r="G199" i="5"/>
  <c r="F199" i="5" s="1"/>
  <c r="I198" i="5"/>
  <c r="G198" i="5"/>
  <c r="F198" i="5" s="1"/>
  <c r="I197" i="5"/>
  <c r="G197" i="5"/>
  <c r="F197" i="5" s="1"/>
  <c r="I196" i="5"/>
  <c r="G196" i="5"/>
  <c r="F196" i="5" s="1"/>
  <c r="I195" i="5"/>
  <c r="G195" i="5"/>
  <c r="F195" i="5" s="1"/>
  <c r="I194" i="5"/>
  <c r="G194" i="5"/>
  <c r="F194" i="5"/>
  <c r="I193" i="5"/>
  <c r="G193" i="5"/>
  <c r="F193" i="5" s="1"/>
  <c r="I192" i="5"/>
  <c r="G192" i="5"/>
  <c r="F192" i="5" s="1"/>
  <c r="I191" i="5"/>
  <c r="G191" i="5"/>
  <c r="F191" i="5" s="1"/>
  <c r="I190" i="5"/>
  <c r="G190" i="5"/>
  <c r="F190" i="5" s="1"/>
  <c r="I189" i="5"/>
  <c r="G189" i="5"/>
  <c r="F189" i="5"/>
  <c r="I188" i="5"/>
  <c r="G188" i="5"/>
  <c r="F188" i="5" s="1"/>
  <c r="I187" i="5"/>
  <c r="G187" i="5"/>
  <c r="F187" i="5" s="1"/>
  <c r="I186" i="5"/>
  <c r="G186" i="5"/>
  <c r="F186" i="5" s="1"/>
  <c r="I185" i="5"/>
  <c r="G185" i="5"/>
  <c r="F185" i="5" s="1"/>
  <c r="I184" i="5"/>
  <c r="G184" i="5"/>
  <c r="F184" i="5" s="1"/>
  <c r="I183" i="5"/>
  <c r="G183" i="5"/>
  <c r="F183" i="5" s="1"/>
  <c r="I182" i="5"/>
  <c r="G182" i="5"/>
  <c r="F182" i="5" s="1"/>
  <c r="I181" i="5"/>
  <c r="G181" i="5"/>
  <c r="F181" i="5" s="1"/>
  <c r="C181" i="5"/>
  <c r="I180" i="5"/>
  <c r="G180" i="5"/>
  <c r="F180" i="5" s="1"/>
  <c r="C180" i="5"/>
  <c r="I179" i="5"/>
  <c r="G179" i="5"/>
  <c r="F179" i="5"/>
  <c r="C179" i="5"/>
  <c r="I178" i="5"/>
  <c r="G178" i="5"/>
  <c r="F178" i="5" s="1"/>
  <c r="C178" i="5"/>
  <c r="I177" i="5"/>
  <c r="G177" i="5"/>
  <c r="F177" i="5" s="1"/>
  <c r="C177" i="5"/>
  <c r="I176" i="5"/>
  <c r="G176" i="5"/>
  <c r="F176" i="5" s="1"/>
  <c r="C176" i="5"/>
  <c r="I175" i="5"/>
  <c r="G175" i="5"/>
  <c r="F175" i="5"/>
  <c r="C175" i="5"/>
  <c r="I174" i="5"/>
  <c r="G174" i="5"/>
  <c r="F174" i="5" s="1"/>
  <c r="C174" i="5"/>
  <c r="I173" i="5"/>
  <c r="G173" i="5"/>
  <c r="F173" i="5" s="1"/>
  <c r="C173" i="5"/>
  <c r="I172" i="5"/>
  <c r="G172" i="5"/>
  <c r="F172" i="5" s="1"/>
  <c r="C172" i="5"/>
  <c r="I171" i="5"/>
  <c r="G171" i="5"/>
  <c r="F171" i="5" s="1"/>
  <c r="C171" i="5"/>
  <c r="I170" i="5"/>
  <c r="G170" i="5"/>
  <c r="F170" i="5" s="1"/>
  <c r="C170" i="5"/>
  <c r="I169" i="5"/>
  <c r="G169" i="5"/>
  <c r="F169" i="5" s="1"/>
  <c r="C169" i="5"/>
  <c r="I168" i="5"/>
  <c r="G168" i="5"/>
  <c r="F168" i="5" s="1"/>
  <c r="C168" i="5"/>
  <c r="I167" i="5"/>
  <c r="G167" i="5"/>
  <c r="F167" i="5" s="1"/>
  <c r="C167" i="5"/>
  <c r="I166" i="5"/>
  <c r="G166" i="5"/>
  <c r="F166" i="5"/>
  <c r="C166" i="5"/>
  <c r="I165" i="5"/>
  <c r="G165" i="5"/>
  <c r="F165" i="5" s="1"/>
  <c r="C165" i="5"/>
  <c r="I164" i="5"/>
  <c r="G164" i="5"/>
  <c r="F164" i="5" s="1"/>
  <c r="C164" i="5"/>
  <c r="I163" i="5"/>
  <c r="G163" i="5"/>
  <c r="F163" i="5"/>
  <c r="C163" i="5"/>
  <c r="I162" i="5"/>
  <c r="G162" i="5"/>
  <c r="F162" i="5"/>
  <c r="C162" i="5"/>
  <c r="I161" i="5"/>
  <c r="G161" i="5"/>
  <c r="F161" i="5" s="1"/>
  <c r="C161" i="5"/>
  <c r="I160" i="5"/>
  <c r="G160" i="5"/>
  <c r="F160" i="5"/>
  <c r="C160" i="5"/>
  <c r="I159" i="5"/>
  <c r="G159" i="5"/>
  <c r="F159" i="5" s="1"/>
  <c r="C159" i="5"/>
  <c r="I158" i="5"/>
  <c r="G158" i="5"/>
  <c r="F158" i="5" s="1"/>
  <c r="C158" i="5"/>
  <c r="I157" i="5"/>
  <c r="G157" i="5"/>
  <c r="F157" i="5"/>
  <c r="C157" i="5"/>
  <c r="I156" i="5"/>
  <c r="G156" i="5"/>
  <c r="F156" i="5" s="1"/>
  <c r="C156" i="5"/>
  <c r="I155" i="5"/>
  <c r="G155" i="5"/>
  <c r="F155" i="5" s="1"/>
  <c r="C155" i="5"/>
  <c r="I154" i="5"/>
  <c r="G154" i="5"/>
  <c r="F154" i="5" s="1"/>
  <c r="C154" i="5"/>
  <c r="I153" i="5"/>
  <c r="G153" i="5"/>
  <c r="F153" i="5" s="1"/>
  <c r="C153" i="5"/>
  <c r="I152" i="5"/>
  <c r="G152" i="5"/>
  <c r="F152" i="5" s="1"/>
  <c r="C152" i="5"/>
  <c r="I151" i="5"/>
  <c r="G151" i="5"/>
  <c r="F151" i="5" s="1"/>
  <c r="I150" i="5"/>
  <c r="G150" i="5"/>
  <c r="F150" i="5" s="1"/>
  <c r="I149" i="5"/>
  <c r="G149" i="5"/>
  <c r="F149" i="5" s="1"/>
  <c r="I148" i="5"/>
  <c r="G148" i="5"/>
  <c r="F148" i="5"/>
  <c r="I147" i="5"/>
  <c r="G147" i="5"/>
  <c r="F147" i="5" s="1"/>
  <c r="I146" i="5"/>
  <c r="G146" i="5"/>
  <c r="F146" i="5" s="1"/>
  <c r="I145" i="5"/>
  <c r="G145" i="5"/>
  <c r="F145" i="5" s="1"/>
  <c r="I144" i="5"/>
  <c r="G144" i="5"/>
  <c r="F144" i="5"/>
  <c r="I143" i="5"/>
  <c r="G143" i="5"/>
  <c r="F143" i="5"/>
  <c r="I142" i="5"/>
  <c r="G142" i="5"/>
  <c r="F142" i="5" s="1"/>
  <c r="I141" i="5"/>
  <c r="G141" i="5"/>
  <c r="F141" i="5" s="1"/>
  <c r="I140" i="5"/>
  <c r="G140" i="5"/>
  <c r="F140" i="5" s="1"/>
  <c r="I139" i="5"/>
  <c r="G139" i="5"/>
  <c r="F139" i="5" s="1"/>
  <c r="I138" i="5"/>
  <c r="G138" i="5"/>
  <c r="F138" i="5" s="1"/>
  <c r="I137" i="5"/>
  <c r="G137" i="5"/>
  <c r="F137" i="5" s="1"/>
  <c r="I136" i="5"/>
  <c r="G136" i="5"/>
  <c r="F136" i="5"/>
  <c r="I135" i="5"/>
  <c r="G135" i="5"/>
  <c r="F135" i="5" s="1"/>
  <c r="I134" i="5"/>
  <c r="G134" i="5"/>
  <c r="F134" i="5" s="1"/>
  <c r="I133" i="5"/>
  <c r="G133" i="5"/>
  <c r="F133" i="5" s="1"/>
  <c r="I132" i="5"/>
  <c r="G132" i="5"/>
  <c r="F132" i="5"/>
  <c r="I131" i="5"/>
  <c r="G131" i="5"/>
  <c r="F131" i="5"/>
  <c r="I130" i="5"/>
  <c r="G130" i="5"/>
  <c r="F130" i="5" s="1"/>
  <c r="I129" i="5"/>
  <c r="G129" i="5"/>
  <c r="F129" i="5" s="1"/>
  <c r="I128" i="5"/>
  <c r="G128" i="5"/>
  <c r="F128" i="5"/>
  <c r="I127" i="5"/>
  <c r="G127" i="5"/>
  <c r="F127" i="5" s="1"/>
  <c r="I126" i="5"/>
  <c r="G126" i="5"/>
  <c r="F126" i="5" s="1"/>
  <c r="I125" i="5"/>
  <c r="G125" i="5"/>
  <c r="F125" i="5"/>
  <c r="I124" i="5"/>
  <c r="G124" i="5"/>
  <c r="F124" i="5" s="1"/>
  <c r="I123" i="5"/>
  <c r="G123" i="5"/>
  <c r="F123" i="5" s="1"/>
  <c r="I122" i="5"/>
  <c r="G122" i="5"/>
  <c r="F122" i="5" s="1"/>
  <c r="I121" i="5"/>
  <c r="G121" i="5"/>
  <c r="F121" i="5" s="1"/>
  <c r="C121" i="5"/>
  <c r="I120" i="5"/>
  <c r="G120" i="5"/>
  <c r="F120" i="5" s="1"/>
  <c r="C120" i="5"/>
  <c r="I119" i="5"/>
  <c r="G119" i="5"/>
  <c r="F119" i="5" s="1"/>
  <c r="C119" i="5"/>
  <c r="I118" i="5"/>
  <c r="G118" i="5"/>
  <c r="F118" i="5" s="1"/>
  <c r="C118" i="5"/>
  <c r="I117" i="5"/>
  <c r="G117" i="5"/>
  <c r="F117" i="5" s="1"/>
  <c r="C117" i="5"/>
  <c r="I116" i="5"/>
  <c r="G116" i="5"/>
  <c r="F116" i="5" s="1"/>
  <c r="C116" i="5"/>
  <c r="I115" i="5"/>
  <c r="G115" i="5"/>
  <c r="F115" i="5" s="1"/>
  <c r="C115" i="5"/>
  <c r="I114" i="5"/>
  <c r="G114" i="5"/>
  <c r="F114" i="5" s="1"/>
  <c r="C114" i="5"/>
  <c r="I113" i="5"/>
  <c r="G113" i="5"/>
  <c r="F113" i="5" s="1"/>
  <c r="C113" i="5"/>
  <c r="I112" i="5"/>
  <c r="G112" i="5"/>
  <c r="F112" i="5"/>
  <c r="C112" i="5"/>
  <c r="I111" i="5"/>
  <c r="G111" i="5"/>
  <c r="F111" i="5" s="1"/>
  <c r="C111" i="5"/>
  <c r="I110" i="5"/>
  <c r="G110" i="5"/>
  <c r="F110" i="5" s="1"/>
  <c r="C110" i="5"/>
  <c r="I109" i="5"/>
  <c r="G109" i="5"/>
  <c r="F109" i="5" s="1"/>
  <c r="C109" i="5"/>
  <c r="I108" i="5"/>
  <c r="G108" i="5"/>
  <c r="F108" i="5" s="1"/>
  <c r="C108" i="5"/>
  <c r="I107" i="5"/>
  <c r="G107" i="5"/>
  <c r="F107" i="5" s="1"/>
  <c r="C107" i="5"/>
  <c r="I106" i="5"/>
  <c r="G106" i="5"/>
  <c r="F106" i="5" s="1"/>
  <c r="C106" i="5"/>
  <c r="I105" i="5"/>
  <c r="G105" i="5"/>
  <c r="F105" i="5" s="1"/>
  <c r="C105" i="5"/>
  <c r="I104" i="5"/>
  <c r="G104" i="5"/>
  <c r="F104" i="5" s="1"/>
  <c r="C104" i="5"/>
  <c r="I103" i="5"/>
  <c r="G103" i="5"/>
  <c r="F103" i="5" s="1"/>
  <c r="C103" i="5"/>
  <c r="I102" i="5"/>
  <c r="G102" i="5"/>
  <c r="F102" i="5" s="1"/>
  <c r="C102" i="5"/>
  <c r="I101" i="5"/>
  <c r="G101" i="5"/>
  <c r="F101" i="5" s="1"/>
  <c r="C101" i="5"/>
  <c r="I100" i="5"/>
  <c r="G100" i="5"/>
  <c r="F100" i="5" s="1"/>
  <c r="C100" i="5"/>
  <c r="I99" i="5"/>
  <c r="G99" i="5"/>
  <c r="F99" i="5" s="1"/>
  <c r="C99" i="5"/>
  <c r="I98" i="5"/>
  <c r="G98" i="5"/>
  <c r="F98" i="5" s="1"/>
  <c r="C98" i="5"/>
  <c r="I97" i="5"/>
  <c r="G97" i="5"/>
  <c r="F97" i="5" s="1"/>
  <c r="C97" i="5"/>
  <c r="I96" i="5"/>
  <c r="G96" i="5"/>
  <c r="F96" i="5" s="1"/>
  <c r="C96" i="5"/>
  <c r="I95" i="5"/>
  <c r="G95" i="5"/>
  <c r="F95" i="5" s="1"/>
  <c r="C95" i="5"/>
  <c r="I94" i="5"/>
  <c r="G94" i="5"/>
  <c r="F94" i="5" s="1"/>
  <c r="C94" i="5"/>
  <c r="I93" i="5"/>
  <c r="G93" i="5"/>
  <c r="F93" i="5" s="1"/>
  <c r="C93" i="5"/>
  <c r="I92" i="5"/>
  <c r="G92" i="5"/>
  <c r="F92" i="5" s="1"/>
  <c r="C92" i="5"/>
  <c r="I91" i="5"/>
  <c r="G91" i="5"/>
  <c r="F91" i="5" s="1"/>
  <c r="I90" i="5"/>
  <c r="G90" i="5"/>
  <c r="F90" i="5"/>
  <c r="I89" i="5"/>
  <c r="G89" i="5"/>
  <c r="F89" i="5" s="1"/>
  <c r="I88" i="5"/>
  <c r="G88" i="5"/>
  <c r="F88" i="5"/>
  <c r="I87" i="5"/>
  <c r="G87" i="5"/>
  <c r="F87" i="5" s="1"/>
  <c r="I86" i="5"/>
  <c r="G86" i="5"/>
  <c r="F86" i="5" s="1"/>
  <c r="I85" i="5"/>
  <c r="G85" i="5"/>
  <c r="F85" i="5" s="1"/>
  <c r="I84" i="5"/>
  <c r="G84" i="5"/>
  <c r="F84" i="5" s="1"/>
  <c r="I83" i="5"/>
  <c r="G83" i="5"/>
  <c r="F83" i="5" s="1"/>
  <c r="I82" i="5"/>
  <c r="G82" i="5"/>
  <c r="F82" i="5" s="1"/>
  <c r="I81" i="5"/>
  <c r="G81" i="5"/>
  <c r="F81" i="5" s="1"/>
  <c r="I80" i="5"/>
  <c r="G80" i="5"/>
  <c r="F80" i="5" s="1"/>
  <c r="I79" i="5"/>
  <c r="G79" i="5"/>
  <c r="F79" i="5" s="1"/>
  <c r="I78" i="5"/>
  <c r="G78" i="5"/>
  <c r="F78" i="5" s="1"/>
  <c r="I77" i="5"/>
  <c r="G77" i="5"/>
  <c r="F77" i="5" s="1"/>
  <c r="I76" i="5"/>
  <c r="G76" i="5"/>
  <c r="F76" i="5" s="1"/>
  <c r="I75" i="5"/>
  <c r="G75" i="5"/>
  <c r="F75" i="5" s="1"/>
  <c r="I74" i="5"/>
  <c r="G74" i="5"/>
  <c r="F74" i="5" s="1"/>
  <c r="I73" i="5"/>
  <c r="G73" i="5"/>
  <c r="F73" i="5" s="1"/>
  <c r="I72" i="5"/>
  <c r="G72" i="5"/>
  <c r="F72" i="5" s="1"/>
  <c r="I71" i="5"/>
  <c r="G71" i="5"/>
  <c r="F71" i="5" s="1"/>
  <c r="I70" i="5"/>
  <c r="G70" i="5"/>
  <c r="F70" i="5" s="1"/>
  <c r="I69" i="5"/>
  <c r="G69" i="5"/>
  <c r="F69" i="5" s="1"/>
  <c r="I68" i="5"/>
  <c r="G68" i="5"/>
  <c r="F68" i="5" s="1"/>
  <c r="I67" i="5"/>
  <c r="G67" i="5"/>
  <c r="F67" i="5"/>
  <c r="I66" i="5"/>
  <c r="G66" i="5"/>
  <c r="F66" i="5" s="1"/>
  <c r="I65" i="5"/>
  <c r="G65" i="5"/>
  <c r="F65" i="5" s="1"/>
  <c r="I64" i="5"/>
  <c r="G64" i="5"/>
  <c r="F64" i="5" s="1"/>
  <c r="I63" i="5"/>
  <c r="G63" i="5"/>
  <c r="F63" i="5" s="1"/>
  <c r="I62" i="5"/>
  <c r="G62" i="5"/>
  <c r="F62" i="5" s="1"/>
  <c r="I61" i="5"/>
  <c r="G61" i="5"/>
  <c r="F61" i="5"/>
  <c r="C61" i="5"/>
  <c r="I60" i="5"/>
  <c r="G60" i="5"/>
  <c r="F60" i="5" s="1"/>
  <c r="C60" i="5"/>
  <c r="I59" i="5"/>
  <c r="G59" i="5"/>
  <c r="F59" i="5" s="1"/>
  <c r="C59" i="5"/>
  <c r="I58" i="5"/>
  <c r="G58" i="5"/>
  <c r="F58" i="5" s="1"/>
  <c r="C58" i="5"/>
  <c r="I57" i="5"/>
  <c r="G57" i="5"/>
  <c r="F57" i="5" s="1"/>
  <c r="C57" i="5"/>
  <c r="I56" i="5"/>
  <c r="G56" i="5"/>
  <c r="F56" i="5"/>
  <c r="C56" i="5"/>
  <c r="I55" i="5"/>
  <c r="G55" i="5"/>
  <c r="F55" i="5" s="1"/>
  <c r="C55" i="5"/>
  <c r="I54" i="5"/>
  <c r="G54" i="5"/>
  <c r="F54" i="5" s="1"/>
  <c r="C54" i="5"/>
  <c r="I53" i="5"/>
  <c r="G53" i="5"/>
  <c r="F53" i="5" s="1"/>
  <c r="C53" i="5"/>
  <c r="I52" i="5"/>
  <c r="G52" i="5"/>
  <c r="F52" i="5" s="1"/>
  <c r="C52" i="5"/>
  <c r="I51" i="5"/>
  <c r="G51" i="5"/>
  <c r="F51" i="5"/>
  <c r="C51" i="5"/>
  <c r="I50" i="5"/>
  <c r="G50" i="5"/>
  <c r="F50" i="5"/>
  <c r="C50" i="5"/>
  <c r="I49" i="5"/>
  <c r="G49" i="5"/>
  <c r="F49" i="5" s="1"/>
  <c r="C49" i="5"/>
  <c r="I48" i="5"/>
  <c r="G48" i="5"/>
  <c r="F48" i="5" s="1"/>
  <c r="C48" i="5"/>
  <c r="I47" i="5"/>
  <c r="G47" i="5"/>
  <c r="F47" i="5" s="1"/>
  <c r="C47" i="5"/>
  <c r="I46" i="5"/>
  <c r="G46" i="5"/>
  <c r="F46" i="5"/>
  <c r="C46" i="5"/>
  <c r="I45" i="5"/>
  <c r="G45" i="5"/>
  <c r="F45" i="5" s="1"/>
  <c r="C45" i="5"/>
  <c r="I44" i="5"/>
  <c r="G44" i="5"/>
  <c r="F44" i="5"/>
  <c r="C44" i="5"/>
  <c r="I43" i="5"/>
  <c r="G43" i="5"/>
  <c r="F43" i="5" s="1"/>
  <c r="C43" i="5"/>
  <c r="I42" i="5"/>
  <c r="G42" i="5"/>
  <c r="F42" i="5" s="1"/>
  <c r="C42" i="5"/>
  <c r="I41" i="5"/>
  <c r="G41" i="5"/>
  <c r="F41" i="5" s="1"/>
  <c r="C41" i="5"/>
  <c r="I40" i="5"/>
  <c r="G40" i="5"/>
  <c r="F40" i="5" s="1"/>
  <c r="C40" i="5"/>
  <c r="I39" i="5"/>
  <c r="G39" i="5"/>
  <c r="F39" i="5" s="1"/>
  <c r="C39" i="5"/>
  <c r="I38" i="5"/>
  <c r="G38" i="5"/>
  <c r="F38" i="5" s="1"/>
  <c r="C38" i="5"/>
  <c r="I37" i="5"/>
  <c r="G37" i="5"/>
  <c r="F37" i="5"/>
  <c r="C37" i="5"/>
  <c r="I36" i="5"/>
  <c r="G36" i="5"/>
  <c r="F36" i="5"/>
  <c r="C36" i="5"/>
  <c r="I35" i="5"/>
  <c r="G35" i="5"/>
  <c r="F35" i="5" s="1"/>
  <c r="C35" i="5"/>
  <c r="I34" i="5"/>
  <c r="G34" i="5"/>
  <c r="F34" i="5" s="1"/>
  <c r="C34" i="5"/>
  <c r="I33" i="5"/>
  <c r="G33" i="5"/>
  <c r="F33" i="5" s="1"/>
  <c r="C33" i="5"/>
  <c r="I32" i="5"/>
  <c r="G32" i="5"/>
  <c r="F32" i="5" s="1"/>
  <c r="C32" i="5"/>
  <c r="I31" i="5"/>
  <c r="G31" i="5"/>
  <c r="F31" i="5" s="1"/>
  <c r="I30" i="5"/>
  <c r="G30" i="5"/>
  <c r="F30" i="5" s="1"/>
  <c r="I29" i="5"/>
  <c r="G29" i="5"/>
  <c r="F29" i="5" s="1"/>
  <c r="I28" i="5"/>
  <c r="G28" i="5"/>
  <c r="F28" i="5" s="1"/>
  <c r="I27" i="5"/>
  <c r="G27" i="5"/>
  <c r="F27" i="5" s="1"/>
  <c r="I26" i="5"/>
  <c r="G26" i="5"/>
  <c r="F26" i="5"/>
  <c r="I25" i="5"/>
  <c r="G25" i="5"/>
  <c r="F25" i="5" s="1"/>
  <c r="I24" i="5"/>
  <c r="G24" i="5"/>
  <c r="F24" i="5" s="1"/>
  <c r="I23" i="5"/>
  <c r="G23" i="5"/>
  <c r="F23" i="5" s="1"/>
  <c r="I22" i="5"/>
  <c r="G22" i="5"/>
  <c r="F22" i="5"/>
  <c r="I21" i="5"/>
  <c r="G21" i="5"/>
  <c r="F21" i="5" s="1"/>
  <c r="I20" i="5"/>
  <c r="G20" i="5"/>
  <c r="F20" i="5" s="1"/>
  <c r="I19" i="5"/>
  <c r="G19" i="5"/>
  <c r="F19" i="5" s="1"/>
  <c r="I18" i="5"/>
  <c r="G18" i="5"/>
  <c r="F18" i="5" s="1"/>
  <c r="I17" i="5"/>
  <c r="G17" i="5"/>
  <c r="F17" i="5" s="1"/>
  <c r="I16" i="5"/>
  <c r="G16" i="5"/>
  <c r="F16" i="5" s="1"/>
  <c r="I15" i="5"/>
  <c r="G15" i="5"/>
  <c r="F15" i="5" s="1"/>
  <c r="I14" i="5"/>
  <c r="G14" i="5"/>
  <c r="F14" i="5" s="1"/>
  <c r="I13" i="5"/>
  <c r="G13" i="5"/>
  <c r="F13" i="5" s="1"/>
  <c r="I12" i="5"/>
  <c r="G12" i="5"/>
  <c r="F12" i="5" s="1"/>
  <c r="I11" i="5"/>
  <c r="G11" i="5"/>
  <c r="F11" i="5"/>
  <c r="I10" i="5"/>
  <c r="G10" i="5"/>
  <c r="F10" i="5" s="1"/>
  <c r="I9" i="5"/>
  <c r="G9" i="5"/>
  <c r="F9" i="5"/>
  <c r="I8" i="5"/>
  <c r="G8" i="5"/>
  <c r="F8" i="5" s="1"/>
  <c r="I7" i="5"/>
  <c r="G7" i="5"/>
  <c r="F7" i="5" s="1"/>
  <c r="I6" i="5"/>
  <c r="G6" i="5"/>
  <c r="F6" i="5" s="1"/>
  <c r="I5" i="5"/>
  <c r="G5" i="5"/>
  <c r="F5" i="5" s="1"/>
  <c r="I4" i="5"/>
  <c r="G4" i="5"/>
  <c r="F4" i="5" s="1"/>
  <c r="I3" i="5"/>
  <c r="G3" i="5"/>
  <c r="F3" i="5" s="1"/>
  <c r="I2" i="5"/>
  <c r="G2" i="5"/>
  <c r="F2" i="5"/>
  <c r="F1512" i="1"/>
  <c r="C6561" i="1" l="1"/>
  <c r="C6560" i="1"/>
  <c r="C6559" i="1"/>
  <c r="C6558" i="1"/>
  <c r="C6557" i="1"/>
  <c r="C6556" i="1"/>
  <c r="C6555" i="1"/>
  <c r="C6554" i="1"/>
  <c r="C6553" i="1"/>
  <c r="C6552" i="1"/>
  <c r="C6551" i="1"/>
  <c r="C6550" i="1"/>
  <c r="C6549" i="1"/>
  <c r="C6548" i="1"/>
  <c r="C6547" i="1"/>
  <c r="C6546" i="1"/>
  <c r="C6545" i="1"/>
  <c r="C6544" i="1"/>
  <c r="C6543" i="1"/>
  <c r="C6542" i="1"/>
  <c r="C6541" i="1"/>
  <c r="C6540" i="1"/>
  <c r="C6539" i="1"/>
  <c r="C6538" i="1"/>
  <c r="C6537" i="1"/>
  <c r="C6536" i="1"/>
  <c r="C6535" i="1"/>
  <c r="C6534" i="1"/>
  <c r="C6533" i="1"/>
  <c r="C6532" i="1"/>
  <c r="C6531" i="1"/>
  <c r="C6530" i="1"/>
  <c r="C6529" i="1"/>
  <c r="C6528" i="1"/>
  <c r="C6527" i="1"/>
  <c r="C6526" i="1"/>
  <c r="C6525" i="1"/>
  <c r="C6524" i="1"/>
  <c r="C6523" i="1"/>
  <c r="C6522" i="1"/>
  <c r="C6521" i="1"/>
  <c r="C6520" i="1"/>
  <c r="C6519" i="1"/>
  <c r="C6518" i="1"/>
  <c r="C6517" i="1"/>
  <c r="C6516" i="1"/>
  <c r="C6515" i="1"/>
  <c r="C6514" i="1"/>
  <c r="C6513" i="1"/>
  <c r="C6512" i="1"/>
  <c r="C6511" i="1"/>
  <c r="C6510" i="1"/>
  <c r="C6509" i="1"/>
  <c r="C6508" i="1"/>
  <c r="C6507" i="1"/>
  <c r="C6506" i="1"/>
  <c r="C6505" i="1"/>
  <c r="C6504" i="1"/>
  <c r="C6503" i="1"/>
  <c r="C6502" i="1"/>
  <c r="C6501" i="1"/>
  <c r="C6500" i="1"/>
  <c r="C6499" i="1"/>
  <c r="C6498" i="1"/>
  <c r="C6497" i="1"/>
  <c r="C6496" i="1"/>
  <c r="C6495" i="1"/>
  <c r="C6494" i="1"/>
  <c r="C6493" i="1"/>
  <c r="C6492" i="1"/>
  <c r="C6491" i="1"/>
  <c r="C6490" i="1"/>
  <c r="C6489" i="1"/>
  <c r="C6488" i="1"/>
  <c r="C6487" i="1"/>
  <c r="C6486" i="1"/>
  <c r="C6485" i="1"/>
  <c r="C6484" i="1"/>
  <c r="C6483" i="1"/>
  <c r="C6482" i="1"/>
  <c r="C6481" i="1"/>
  <c r="C6480" i="1"/>
  <c r="C6479" i="1"/>
  <c r="C6478" i="1"/>
  <c r="C6477" i="1"/>
  <c r="C6476" i="1"/>
  <c r="C6475" i="1"/>
  <c r="C6474" i="1"/>
  <c r="C6473" i="1"/>
  <c r="C6472" i="1"/>
  <c r="C6471" i="1"/>
  <c r="C6470" i="1"/>
  <c r="C6469" i="1"/>
  <c r="C6468" i="1"/>
  <c r="C6467" i="1"/>
  <c r="C6466" i="1"/>
  <c r="C6465" i="1"/>
  <c r="C6464" i="1"/>
  <c r="C6463" i="1"/>
  <c r="C6462" i="1"/>
  <c r="C6461" i="1"/>
  <c r="C6460" i="1"/>
  <c r="C6459" i="1"/>
  <c r="C6458" i="1"/>
  <c r="C6457" i="1"/>
  <c r="C6456" i="1"/>
  <c r="C6455" i="1"/>
  <c r="C6454" i="1"/>
  <c r="C6453" i="1"/>
  <c r="C6452" i="1"/>
  <c r="C6451" i="1"/>
  <c r="C6450" i="1"/>
  <c r="C6449" i="1"/>
  <c r="C6448" i="1"/>
  <c r="C6447" i="1"/>
  <c r="C6446" i="1"/>
  <c r="C6445" i="1"/>
  <c r="C6444" i="1"/>
  <c r="C6443" i="1"/>
  <c r="C6442" i="1"/>
  <c r="C6441" i="1"/>
  <c r="C6440" i="1"/>
  <c r="C6439" i="1"/>
  <c r="C6438" i="1"/>
  <c r="C6437" i="1"/>
  <c r="C6436" i="1"/>
  <c r="C6435" i="1"/>
  <c r="C6434" i="1"/>
  <c r="C6433" i="1"/>
  <c r="C6432" i="1"/>
  <c r="C6431" i="1"/>
  <c r="C6430" i="1"/>
  <c r="C6429" i="1"/>
  <c r="C6428" i="1"/>
  <c r="C6427" i="1"/>
  <c r="C6426" i="1"/>
  <c r="C6425" i="1"/>
  <c r="C6424" i="1"/>
  <c r="C6423" i="1"/>
  <c r="C6422" i="1"/>
  <c r="C6421" i="1"/>
  <c r="C6420" i="1"/>
  <c r="C6419" i="1"/>
  <c r="C6418" i="1"/>
  <c r="C6417" i="1"/>
  <c r="C6416" i="1"/>
  <c r="C6415" i="1"/>
  <c r="C6414" i="1"/>
  <c r="C6413" i="1"/>
  <c r="C6412" i="1"/>
  <c r="C6411" i="1"/>
  <c r="C6410" i="1"/>
  <c r="C6409" i="1"/>
  <c r="C6408" i="1"/>
  <c r="C6407" i="1"/>
  <c r="C6406" i="1"/>
  <c r="C6405" i="1"/>
  <c r="C6404" i="1"/>
  <c r="C6403" i="1"/>
  <c r="C6402" i="1"/>
  <c r="C6401" i="1"/>
  <c r="C6400" i="1"/>
  <c r="C6399" i="1"/>
  <c r="C6398" i="1"/>
  <c r="C6397" i="1"/>
  <c r="C6396" i="1"/>
  <c r="C6395" i="1"/>
  <c r="C6394" i="1"/>
  <c r="C6393" i="1"/>
  <c r="C6392" i="1"/>
  <c r="C6391" i="1"/>
  <c r="C6390" i="1"/>
  <c r="C6389" i="1"/>
  <c r="C6388" i="1"/>
  <c r="C6387" i="1"/>
  <c r="C6386" i="1"/>
  <c r="C6385" i="1"/>
  <c r="C6384" i="1"/>
  <c r="C6383" i="1"/>
  <c r="C6382" i="1"/>
  <c r="C6381" i="1"/>
  <c r="C6380" i="1"/>
  <c r="C6379" i="1"/>
  <c r="C6378" i="1"/>
  <c r="C6377" i="1"/>
  <c r="C6376" i="1"/>
  <c r="C6375" i="1"/>
  <c r="C6374" i="1"/>
  <c r="C6373" i="1"/>
  <c r="C6372" i="1"/>
  <c r="C6371" i="1"/>
  <c r="C6370" i="1"/>
  <c r="C6369" i="1"/>
  <c r="C6368" i="1"/>
  <c r="C6367" i="1"/>
  <c r="C6366" i="1"/>
  <c r="C6365" i="1"/>
  <c r="C6364" i="1"/>
  <c r="C6363" i="1"/>
  <c r="C6362" i="1"/>
  <c r="C6361" i="1"/>
  <c r="C6360" i="1"/>
  <c r="C6359" i="1"/>
  <c r="C6358" i="1"/>
  <c r="C6357" i="1"/>
  <c r="C6356" i="1"/>
  <c r="C6355" i="1"/>
  <c r="C6354" i="1"/>
  <c r="C6353" i="1"/>
  <c r="C6352" i="1"/>
  <c r="C6351" i="1"/>
  <c r="C6350" i="1"/>
  <c r="C6349" i="1"/>
  <c r="C6348" i="1"/>
  <c r="C6347" i="1"/>
  <c r="C6346" i="1"/>
  <c r="C6345" i="1"/>
  <c r="C6344" i="1"/>
  <c r="C6343" i="1"/>
  <c r="C6342" i="1"/>
  <c r="C6341" i="1"/>
  <c r="C6340" i="1"/>
  <c r="C6339" i="1"/>
  <c r="C6338" i="1"/>
  <c r="C6337" i="1"/>
  <c r="C6336" i="1"/>
  <c r="C6335" i="1"/>
  <c r="C6334" i="1"/>
  <c r="C6333" i="1"/>
  <c r="C6332" i="1"/>
  <c r="C6331" i="1"/>
  <c r="C6330" i="1"/>
  <c r="C6329" i="1"/>
  <c r="C6328" i="1"/>
  <c r="C6327" i="1"/>
  <c r="C6326" i="1"/>
  <c r="C6325" i="1"/>
  <c r="C6324" i="1"/>
  <c r="C6323" i="1"/>
  <c r="C6322" i="1"/>
  <c r="C6321" i="1"/>
  <c r="C6320" i="1"/>
  <c r="C6319" i="1"/>
  <c r="C6318" i="1"/>
  <c r="C6317" i="1"/>
  <c r="C6316" i="1"/>
  <c r="C6315" i="1"/>
  <c r="C6314" i="1"/>
  <c r="C6313" i="1"/>
  <c r="C6312" i="1"/>
  <c r="C6311" i="1"/>
  <c r="C6310" i="1"/>
  <c r="C6309" i="1"/>
  <c r="C6308" i="1"/>
  <c r="C6307" i="1"/>
  <c r="C6306" i="1"/>
  <c r="C6305" i="1"/>
  <c r="C6304" i="1"/>
  <c r="C6303" i="1"/>
  <c r="C6302" i="1"/>
  <c r="C6301" i="1"/>
  <c r="C6300" i="1"/>
  <c r="C6299" i="1"/>
  <c r="C6298" i="1"/>
  <c r="C6297" i="1"/>
  <c r="C6296" i="1"/>
  <c r="C6295" i="1"/>
  <c r="C6294" i="1"/>
  <c r="C6293" i="1"/>
  <c r="C6292" i="1"/>
  <c r="C6291" i="1"/>
  <c r="C6290" i="1"/>
  <c r="C6289" i="1"/>
  <c r="C6288" i="1"/>
  <c r="C6287" i="1"/>
  <c r="C6286" i="1"/>
  <c r="C6285" i="1"/>
  <c r="C6284" i="1"/>
  <c r="C6283" i="1"/>
  <c r="C6282" i="1"/>
  <c r="C6281" i="1"/>
  <c r="C6280" i="1"/>
  <c r="C6279" i="1"/>
  <c r="C6278" i="1"/>
  <c r="C6277" i="1"/>
  <c r="C6276" i="1"/>
  <c r="C6275" i="1"/>
  <c r="C6274" i="1"/>
  <c r="C6273" i="1"/>
  <c r="C6272" i="1"/>
  <c r="C6271" i="1"/>
  <c r="C6270" i="1"/>
  <c r="C6269" i="1"/>
  <c r="C6268" i="1"/>
  <c r="C6267" i="1"/>
  <c r="C6266" i="1"/>
  <c r="C6265" i="1"/>
  <c r="C6264" i="1"/>
  <c r="C6263" i="1"/>
  <c r="C6262" i="1"/>
  <c r="C6261" i="1"/>
  <c r="C6260" i="1"/>
  <c r="C6259" i="1"/>
  <c r="C6258" i="1"/>
  <c r="C6257" i="1"/>
  <c r="C6256" i="1"/>
  <c r="C6255" i="1"/>
  <c r="C6254" i="1"/>
  <c r="C6253" i="1"/>
  <c r="C6252" i="1"/>
  <c r="C6251" i="1"/>
  <c r="C6250" i="1"/>
  <c r="C6249" i="1"/>
  <c r="C6248" i="1"/>
  <c r="C6247" i="1"/>
  <c r="C6246" i="1"/>
  <c r="C6245" i="1"/>
  <c r="C6244" i="1"/>
  <c r="C6243" i="1"/>
  <c r="C6242" i="1"/>
  <c r="C6241" i="1"/>
  <c r="C6240" i="1"/>
  <c r="C6239" i="1"/>
  <c r="C6238" i="1"/>
  <c r="C6237" i="1"/>
  <c r="C6236" i="1"/>
  <c r="C6235" i="1"/>
  <c r="C6234" i="1"/>
  <c r="C6233" i="1"/>
  <c r="C6232" i="1"/>
  <c r="C6231" i="1"/>
  <c r="C6230" i="1"/>
  <c r="C6229" i="1"/>
  <c r="C6228" i="1"/>
  <c r="C6227" i="1"/>
  <c r="C6226" i="1"/>
  <c r="C6225" i="1"/>
  <c r="C6224" i="1"/>
  <c r="C6223" i="1"/>
  <c r="C6222" i="1"/>
  <c r="C6221" i="1"/>
  <c r="C6220" i="1"/>
  <c r="C6219" i="1"/>
  <c r="C6218" i="1"/>
  <c r="C6217" i="1"/>
  <c r="C6216" i="1"/>
  <c r="C6215" i="1"/>
  <c r="C6214" i="1"/>
  <c r="C6213" i="1"/>
  <c r="C6212" i="1"/>
  <c r="C6211" i="1"/>
  <c r="C6210" i="1"/>
  <c r="C6209" i="1"/>
  <c r="C6208" i="1"/>
  <c r="C6207" i="1"/>
  <c r="C6206" i="1"/>
  <c r="C6205" i="1"/>
  <c r="C6204" i="1"/>
  <c r="C6203" i="1"/>
  <c r="C6202" i="1"/>
  <c r="C6201" i="1"/>
  <c r="C6200" i="1"/>
  <c r="C6199" i="1"/>
  <c r="C6198" i="1"/>
  <c r="C6197" i="1"/>
  <c r="C6196" i="1"/>
  <c r="C6195" i="1"/>
  <c r="C6194" i="1"/>
  <c r="C6193" i="1"/>
  <c r="C6192" i="1"/>
  <c r="C6191" i="1"/>
  <c r="C6190" i="1"/>
  <c r="C6189" i="1"/>
  <c r="C6188" i="1"/>
  <c r="C6187" i="1"/>
  <c r="C6186" i="1"/>
  <c r="C6185" i="1"/>
  <c r="C6184" i="1"/>
  <c r="C6183" i="1"/>
  <c r="C6182" i="1"/>
  <c r="C6181" i="1"/>
  <c r="C6180" i="1"/>
  <c r="C6179" i="1"/>
  <c r="C6178" i="1"/>
  <c r="C6177" i="1"/>
  <c r="C6176" i="1"/>
  <c r="C6175" i="1"/>
  <c r="C6174" i="1"/>
  <c r="C6173" i="1"/>
  <c r="C6172" i="1"/>
  <c r="C6171" i="1"/>
  <c r="C6170" i="1"/>
  <c r="C6169" i="1"/>
  <c r="C6168" i="1"/>
  <c r="C6167" i="1"/>
  <c r="C6166" i="1"/>
  <c r="C6165" i="1"/>
  <c r="C6164" i="1"/>
  <c r="C6163" i="1"/>
  <c r="C6162" i="1"/>
  <c r="C6161" i="1"/>
  <c r="C6160" i="1"/>
  <c r="C6159" i="1"/>
  <c r="C6158" i="1"/>
  <c r="C6157" i="1"/>
  <c r="C6156" i="1"/>
  <c r="C6155" i="1"/>
  <c r="C6154" i="1"/>
  <c r="C6153" i="1"/>
  <c r="C6152" i="1"/>
  <c r="C6151" i="1"/>
  <c r="C6150" i="1"/>
  <c r="C6149" i="1"/>
  <c r="C6148" i="1"/>
  <c r="C6147" i="1"/>
  <c r="C6146" i="1"/>
  <c r="C6145" i="1"/>
  <c r="C6144" i="1"/>
  <c r="C6143" i="1"/>
  <c r="C6142" i="1"/>
  <c r="C6141" i="1"/>
  <c r="C6140" i="1"/>
  <c r="C6139" i="1"/>
  <c r="C6138" i="1"/>
  <c r="C6137" i="1"/>
  <c r="C6136" i="1"/>
  <c r="C6135" i="1"/>
  <c r="C6134" i="1"/>
  <c r="C6133" i="1"/>
  <c r="C6132" i="1"/>
  <c r="C6131" i="1"/>
  <c r="C6130" i="1"/>
  <c r="C6129" i="1"/>
  <c r="C6128" i="1"/>
  <c r="C6127" i="1"/>
  <c r="C6126" i="1"/>
  <c r="C6125" i="1"/>
  <c r="C6124" i="1"/>
  <c r="C6123" i="1"/>
  <c r="C6122" i="1"/>
  <c r="C6121" i="1"/>
  <c r="C6120" i="1"/>
  <c r="C6119" i="1"/>
  <c r="C6118" i="1"/>
  <c r="C6117" i="1"/>
  <c r="C6116" i="1"/>
  <c r="C6115" i="1"/>
  <c r="C6114" i="1"/>
  <c r="C6113" i="1"/>
  <c r="C6112" i="1"/>
  <c r="C6111" i="1"/>
  <c r="C6110" i="1"/>
  <c r="C6109" i="1"/>
  <c r="C6108" i="1"/>
  <c r="C6107" i="1"/>
  <c r="C6106" i="1"/>
  <c r="C6105" i="1"/>
  <c r="C6104" i="1"/>
  <c r="C6103" i="1"/>
  <c r="C6102" i="1"/>
  <c r="C6101" i="1"/>
  <c r="C6100" i="1"/>
  <c r="C6099" i="1"/>
  <c r="C6098" i="1"/>
  <c r="C6097" i="1"/>
  <c r="C6096" i="1"/>
  <c r="C6095" i="1"/>
  <c r="C6094" i="1"/>
  <c r="C6093" i="1"/>
  <c r="C6092" i="1"/>
  <c r="C6091" i="1"/>
  <c r="C6090" i="1"/>
  <c r="C6089" i="1"/>
  <c r="C6088" i="1"/>
  <c r="C6087" i="1"/>
  <c r="C6086" i="1"/>
  <c r="C6085" i="1"/>
  <c r="C6084" i="1"/>
  <c r="C6083" i="1"/>
  <c r="C6082" i="1"/>
  <c r="C6081" i="1"/>
  <c r="C6080" i="1"/>
  <c r="C6079" i="1"/>
  <c r="C6078" i="1"/>
  <c r="C6077" i="1"/>
  <c r="C6076" i="1"/>
  <c r="C6075" i="1"/>
  <c r="C6074" i="1"/>
  <c r="C6073" i="1"/>
  <c r="C6072" i="1"/>
  <c r="C6071" i="1"/>
  <c r="C6070" i="1"/>
  <c r="C6069" i="1"/>
  <c r="C6068" i="1"/>
  <c r="C6067" i="1"/>
  <c r="C6066" i="1"/>
  <c r="C6065" i="1"/>
  <c r="C6064" i="1"/>
  <c r="C6063" i="1"/>
  <c r="C6062" i="1"/>
  <c r="C6061" i="1"/>
  <c r="C6060" i="1"/>
  <c r="C6059" i="1"/>
  <c r="C6058" i="1"/>
  <c r="C6057" i="1"/>
  <c r="C6056" i="1"/>
  <c r="C6055" i="1"/>
  <c r="C6054" i="1"/>
  <c r="C6053" i="1"/>
  <c r="C6052" i="1"/>
  <c r="C6051" i="1"/>
  <c r="C6050" i="1"/>
  <c r="C6049" i="1"/>
  <c r="C6048" i="1"/>
  <c r="C6047" i="1"/>
  <c r="C6046" i="1"/>
  <c r="C6045" i="1"/>
  <c r="C6044" i="1"/>
  <c r="C6043" i="1"/>
  <c r="C6042" i="1"/>
  <c r="C6041" i="1"/>
  <c r="C6040" i="1"/>
  <c r="C6039" i="1"/>
  <c r="C6038" i="1"/>
  <c r="C6037" i="1"/>
  <c r="C6036" i="1"/>
  <c r="C6035" i="1"/>
  <c r="C6034" i="1"/>
  <c r="C6033" i="1"/>
  <c r="C6032" i="1"/>
  <c r="C6031" i="1"/>
  <c r="C6030" i="1"/>
  <c r="C6029" i="1"/>
  <c r="C6028" i="1"/>
  <c r="C6027" i="1"/>
  <c r="C6026" i="1"/>
  <c r="C6025" i="1"/>
  <c r="C6024" i="1"/>
  <c r="C6023" i="1"/>
  <c r="C6022" i="1"/>
  <c r="C6021" i="1"/>
  <c r="C6020" i="1"/>
  <c r="C6019" i="1"/>
  <c r="C6018" i="1"/>
  <c r="C6017" i="1"/>
  <c r="C6016" i="1"/>
  <c r="C6015" i="1"/>
  <c r="C6014" i="1"/>
  <c r="C6013" i="1"/>
  <c r="C6012" i="1"/>
  <c r="C6011" i="1"/>
  <c r="C6010" i="1"/>
  <c r="C6009" i="1"/>
  <c r="C6008" i="1"/>
  <c r="C6007" i="1"/>
  <c r="C6006" i="1"/>
  <c r="C6005" i="1"/>
  <c r="C6004" i="1"/>
  <c r="C6003" i="1"/>
  <c r="C6002" i="1"/>
  <c r="C6001" i="1"/>
  <c r="C6000" i="1"/>
  <c r="C5999" i="1"/>
  <c r="C5998" i="1"/>
  <c r="C5997" i="1"/>
  <c r="C5996" i="1"/>
  <c r="C5995" i="1"/>
  <c r="C5994" i="1"/>
  <c r="C5993" i="1"/>
  <c r="C5992" i="1"/>
  <c r="C5991" i="1"/>
  <c r="C5990" i="1"/>
  <c r="C5989" i="1"/>
  <c r="C5988" i="1"/>
  <c r="C5987" i="1"/>
  <c r="C5986" i="1"/>
  <c r="C5985" i="1"/>
  <c r="C5984" i="1"/>
  <c r="C5983" i="1"/>
  <c r="C5982" i="1"/>
  <c r="C5981" i="1"/>
  <c r="C5980" i="1"/>
  <c r="C5979" i="1"/>
  <c r="C5978" i="1"/>
  <c r="C5977" i="1"/>
  <c r="C5976" i="1"/>
  <c r="C5975" i="1"/>
  <c r="C5974" i="1"/>
  <c r="C5973" i="1"/>
  <c r="C5972" i="1"/>
  <c r="C5971" i="1"/>
  <c r="C5970" i="1"/>
  <c r="C5969" i="1"/>
  <c r="C5968" i="1"/>
  <c r="C5967" i="1"/>
  <c r="C5966" i="1"/>
  <c r="C5965" i="1"/>
  <c r="C5964" i="1"/>
  <c r="C5963" i="1"/>
  <c r="C5962" i="1"/>
  <c r="C5961" i="1"/>
  <c r="C5960" i="1"/>
  <c r="C5959" i="1"/>
  <c r="C5958" i="1"/>
  <c r="C5957" i="1"/>
  <c r="C5956" i="1"/>
  <c r="C5955" i="1"/>
  <c r="C5954" i="1"/>
  <c r="C5953" i="1"/>
  <c r="C5952" i="1"/>
  <c r="C5951" i="1"/>
  <c r="C5950" i="1"/>
  <c r="C5949" i="1"/>
  <c r="C5948" i="1"/>
  <c r="C5947" i="1"/>
  <c r="C5946" i="1"/>
  <c r="C5945" i="1"/>
  <c r="C5944" i="1"/>
  <c r="C5943" i="1"/>
  <c r="C5942" i="1"/>
  <c r="C5941" i="1"/>
  <c r="C5940" i="1"/>
  <c r="C5939" i="1"/>
  <c r="C5938" i="1"/>
  <c r="C5937" i="1"/>
  <c r="C5936" i="1"/>
  <c r="C5935" i="1"/>
  <c r="C5934" i="1"/>
  <c r="C5933" i="1"/>
  <c r="C5932" i="1"/>
  <c r="C5931" i="1"/>
  <c r="C5930" i="1"/>
  <c r="C5929" i="1"/>
  <c r="C5928" i="1"/>
  <c r="C5927" i="1"/>
  <c r="C5926" i="1"/>
  <c r="C5925" i="1"/>
  <c r="C5924" i="1"/>
  <c r="C5923" i="1"/>
  <c r="C5922" i="1"/>
  <c r="C5921" i="1"/>
  <c r="C5920" i="1"/>
  <c r="C5919" i="1"/>
  <c r="C5918" i="1"/>
  <c r="C5917" i="1"/>
  <c r="C5916" i="1"/>
  <c r="C5915" i="1"/>
  <c r="C5914" i="1"/>
  <c r="C5913" i="1"/>
  <c r="C5912" i="1"/>
  <c r="C5911" i="1"/>
  <c r="C5910" i="1"/>
  <c r="C5909" i="1"/>
  <c r="C5908" i="1"/>
  <c r="C5907" i="1"/>
  <c r="C5906" i="1"/>
  <c r="C5905" i="1"/>
  <c r="C5904" i="1"/>
  <c r="C5903" i="1"/>
  <c r="C5902" i="1"/>
  <c r="C5901" i="1"/>
  <c r="C5900" i="1"/>
  <c r="C5899" i="1"/>
  <c r="C5898" i="1"/>
  <c r="C5897" i="1"/>
  <c r="C5896" i="1"/>
  <c r="C5895" i="1"/>
  <c r="C5894" i="1"/>
  <c r="C5893" i="1"/>
  <c r="C5892" i="1"/>
  <c r="C5891" i="1"/>
  <c r="C5890" i="1"/>
  <c r="C5889" i="1"/>
  <c r="C5888" i="1"/>
  <c r="C5887" i="1"/>
  <c r="C5886" i="1"/>
  <c r="C5885" i="1"/>
  <c r="C5884" i="1"/>
  <c r="C5883" i="1"/>
  <c r="C5882" i="1"/>
  <c r="C5881" i="1"/>
  <c r="C5880" i="1"/>
  <c r="C5879" i="1"/>
  <c r="C5878" i="1"/>
  <c r="C5877" i="1"/>
  <c r="C5876" i="1"/>
  <c r="C5875" i="1"/>
  <c r="C5874" i="1"/>
  <c r="C5873" i="1"/>
  <c r="C5872" i="1"/>
  <c r="C5871" i="1"/>
  <c r="C5870" i="1"/>
  <c r="C5869" i="1"/>
  <c r="C5868" i="1"/>
  <c r="C5867" i="1"/>
  <c r="C5866" i="1"/>
  <c r="C5865" i="1"/>
  <c r="C5864" i="1"/>
  <c r="C5863" i="1"/>
  <c r="C5862" i="1"/>
  <c r="C5861" i="1"/>
  <c r="C5860" i="1"/>
  <c r="C5859" i="1"/>
  <c r="C5858" i="1"/>
  <c r="C5857" i="1"/>
  <c r="C5856" i="1"/>
  <c r="C5855" i="1"/>
  <c r="C5854" i="1"/>
  <c r="C5853" i="1"/>
  <c r="C5852" i="1"/>
  <c r="C5851" i="1"/>
  <c r="C5850" i="1"/>
  <c r="C5849" i="1"/>
  <c r="C5848" i="1"/>
  <c r="C5847" i="1"/>
  <c r="C5846" i="1"/>
  <c r="C5845" i="1"/>
  <c r="C5844" i="1"/>
  <c r="C5843" i="1"/>
  <c r="C5842" i="1"/>
  <c r="C5841" i="1"/>
  <c r="C5840" i="1"/>
  <c r="C5839" i="1"/>
  <c r="C5838" i="1"/>
  <c r="C5837" i="1"/>
  <c r="C5836" i="1"/>
  <c r="C5835" i="1"/>
  <c r="C5834" i="1"/>
  <c r="C5833" i="1"/>
  <c r="C5832" i="1"/>
  <c r="C5831" i="1"/>
  <c r="C5830" i="1"/>
  <c r="C5829" i="1"/>
  <c r="C5828" i="1"/>
  <c r="C5827" i="1"/>
  <c r="C5826" i="1"/>
  <c r="C5825" i="1"/>
  <c r="C5824" i="1"/>
  <c r="C5823" i="1"/>
  <c r="C5822" i="1"/>
  <c r="C5821" i="1"/>
  <c r="C5820" i="1"/>
  <c r="C5819" i="1"/>
  <c r="C5818" i="1"/>
  <c r="C5817" i="1"/>
  <c r="C5816" i="1"/>
  <c r="C5815" i="1"/>
  <c r="C5814" i="1"/>
  <c r="C5813" i="1"/>
  <c r="C5812" i="1"/>
  <c r="C5811" i="1"/>
  <c r="C5810" i="1"/>
  <c r="C5809" i="1"/>
  <c r="C5808" i="1"/>
  <c r="C5807" i="1"/>
  <c r="C5806" i="1"/>
  <c r="C5805" i="1"/>
  <c r="C5804" i="1"/>
  <c r="C5803" i="1"/>
  <c r="C5802" i="1"/>
  <c r="C5801" i="1"/>
  <c r="C5800" i="1"/>
  <c r="C5799" i="1"/>
  <c r="C5798" i="1"/>
  <c r="C5797" i="1"/>
  <c r="C5796" i="1"/>
  <c r="C5795" i="1"/>
  <c r="C5794" i="1"/>
  <c r="C5793" i="1"/>
  <c r="C5792" i="1"/>
  <c r="C5791" i="1"/>
  <c r="C5790" i="1"/>
  <c r="C5789" i="1"/>
  <c r="C5788" i="1"/>
  <c r="C5787" i="1"/>
  <c r="C5786" i="1"/>
  <c r="C5785" i="1"/>
  <c r="C5784" i="1"/>
  <c r="C5783" i="1"/>
  <c r="C5782" i="1"/>
  <c r="C5781" i="1"/>
  <c r="C5780" i="1"/>
  <c r="C5779" i="1"/>
  <c r="C5778" i="1"/>
  <c r="C5777" i="1"/>
  <c r="C5776" i="1"/>
  <c r="C5775" i="1"/>
  <c r="C5774" i="1"/>
  <c r="C5773" i="1"/>
  <c r="C5772" i="1"/>
  <c r="C5771" i="1"/>
  <c r="C5770" i="1"/>
  <c r="C5769" i="1"/>
  <c r="C5768" i="1"/>
  <c r="C5767" i="1"/>
  <c r="C5766" i="1"/>
  <c r="C5765" i="1"/>
  <c r="C5764" i="1"/>
  <c r="C5763" i="1"/>
  <c r="C5762" i="1"/>
  <c r="C5761" i="1"/>
  <c r="C5760" i="1"/>
  <c r="C5759" i="1"/>
  <c r="C5758" i="1"/>
  <c r="C5757" i="1"/>
  <c r="C5756" i="1"/>
  <c r="C5755" i="1"/>
  <c r="C5754" i="1"/>
  <c r="C5753" i="1"/>
  <c r="C5752" i="1"/>
  <c r="C5751" i="1"/>
  <c r="C5750" i="1"/>
  <c r="C5749" i="1"/>
  <c r="C5748" i="1"/>
  <c r="C5747" i="1"/>
  <c r="C5746" i="1"/>
  <c r="C5745" i="1"/>
  <c r="C5744" i="1"/>
  <c r="C5743" i="1"/>
  <c r="C5742" i="1"/>
  <c r="C5741" i="1"/>
  <c r="C5740" i="1"/>
  <c r="C5739" i="1"/>
  <c r="C5738" i="1"/>
  <c r="C5737" i="1"/>
  <c r="C5736" i="1"/>
  <c r="C5735" i="1"/>
  <c r="C5734" i="1"/>
  <c r="C5733" i="1"/>
  <c r="C5732" i="1"/>
  <c r="C5731" i="1"/>
  <c r="C5730" i="1"/>
  <c r="C5729" i="1"/>
  <c r="C5728" i="1"/>
  <c r="C5727" i="1"/>
  <c r="C5726" i="1"/>
  <c r="C5725" i="1"/>
  <c r="C5724" i="1"/>
  <c r="C5723" i="1"/>
  <c r="C5722" i="1"/>
  <c r="C5721" i="1"/>
  <c r="C5720" i="1"/>
  <c r="C5719" i="1"/>
  <c r="C5718" i="1"/>
  <c r="C5717" i="1"/>
  <c r="C5716" i="1"/>
  <c r="C5715" i="1"/>
  <c r="C5714" i="1"/>
  <c r="C5713" i="1"/>
  <c r="C5712" i="1"/>
  <c r="C5711" i="1"/>
  <c r="C5710" i="1"/>
  <c r="C5709" i="1"/>
  <c r="C5708" i="1"/>
  <c r="C5707" i="1"/>
  <c r="C5706" i="1"/>
  <c r="C5705" i="1"/>
  <c r="C5704" i="1"/>
  <c r="C5703" i="1"/>
  <c r="C5702" i="1"/>
  <c r="C5701" i="1"/>
  <c r="C5700" i="1"/>
  <c r="C5699" i="1"/>
  <c r="C5698" i="1"/>
  <c r="C5697" i="1"/>
  <c r="C5696" i="1"/>
  <c r="C5695" i="1"/>
  <c r="C5694" i="1"/>
  <c r="C5693" i="1"/>
  <c r="C5692" i="1"/>
  <c r="C5691" i="1"/>
  <c r="C5690" i="1"/>
  <c r="C5689" i="1"/>
  <c r="C5688" i="1"/>
  <c r="C5687" i="1"/>
  <c r="C5686" i="1"/>
  <c r="C5685" i="1"/>
  <c r="C5684" i="1"/>
  <c r="C5683" i="1"/>
  <c r="C5682" i="1"/>
  <c r="C5681" i="1"/>
  <c r="C5680" i="1"/>
  <c r="C5679" i="1"/>
  <c r="C5678" i="1"/>
  <c r="C5677" i="1"/>
  <c r="C5676" i="1"/>
  <c r="C5675" i="1"/>
  <c r="C5674" i="1"/>
  <c r="C5673" i="1"/>
  <c r="C5672" i="1"/>
  <c r="C5671" i="1"/>
  <c r="C5670" i="1"/>
  <c r="C5669" i="1"/>
  <c r="C5668" i="1"/>
  <c r="C5667" i="1"/>
  <c r="C5666" i="1"/>
  <c r="C5665" i="1"/>
  <c r="C5664" i="1"/>
  <c r="C5663" i="1"/>
  <c r="C5662" i="1"/>
  <c r="C5661" i="1"/>
  <c r="C5660" i="1"/>
  <c r="C5659" i="1"/>
  <c r="C5658" i="1"/>
  <c r="C5657" i="1"/>
  <c r="C5656" i="1"/>
  <c r="C5655" i="1"/>
  <c r="C5654" i="1"/>
  <c r="C5653" i="1"/>
  <c r="C5652" i="1"/>
  <c r="C5651" i="1"/>
  <c r="C5650" i="1"/>
  <c r="C5649" i="1"/>
  <c r="C5648" i="1"/>
  <c r="C5647" i="1"/>
  <c r="C5646" i="1"/>
  <c r="C5645" i="1"/>
  <c r="C5644" i="1"/>
  <c r="C5643" i="1"/>
  <c r="C5642" i="1"/>
  <c r="C5641" i="1"/>
  <c r="C5640" i="1"/>
  <c r="C5639" i="1"/>
  <c r="C5638" i="1"/>
  <c r="C5637" i="1"/>
  <c r="C5636" i="1"/>
  <c r="C5635" i="1"/>
  <c r="C5634" i="1"/>
  <c r="C5633" i="1"/>
  <c r="C5632" i="1"/>
  <c r="C5631" i="1"/>
  <c r="C5630" i="1"/>
  <c r="C5629" i="1"/>
  <c r="C5628" i="1"/>
  <c r="C5627" i="1"/>
  <c r="C5626" i="1"/>
  <c r="C5625" i="1"/>
  <c r="C5624" i="1"/>
  <c r="C5623" i="1"/>
  <c r="C5622" i="1"/>
  <c r="C5621" i="1"/>
  <c r="C5620" i="1"/>
  <c r="C5619" i="1"/>
  <c r="C5618" i="1"/>
  <c r="C5617" i="1"/>
  <c r="C5616" i="1"/>
  <c r="C5615" i="1"/>
  <c r="C5614" i="1"/>
  <c r="C5613" i="1"/>
  <c r="C5612" i="1"/>
  <c r="C5611" i="1"/>
  <c r="C5610" i="1"/>
  <c r="C5609" i="1"/>
  <c r="C5608" i="1"/>
  <c r="C5607" i="1"/>
  <c r="C5606" i="1"/>
  <c r="C5605" i="1"/>
  <c r="C5604" i="1"/>
  <c r="C5603" i="1"/>
  <c r="C5602" i="1"/>
  <c r="C5601" i="1"/>
  <c r="C5600" i="1"/>
  <c r="C5599" i="1"/>
  <c r="C5598" i="1"/>
  <c r="C5597" i="1"/>
  <c r="C5596" i="1"/>
  <c r="C5595" i="1"/>
  <c r="C5594" i="1"/>
  <c r="C5593" i="1"/>
  <c r="C5592" i="1"/>
  <c r="C5591" i="1"/>
  <c r="C5590" i="1"/>
  <c r="C5589" i="1"/>
  <c r="C5588" i="1"/>
  <c r="C5587" i="1"/>
  <c r="C5586" i="1"/>
  <c r="C5585" i="1"/>
  <c r="C5584" i="1"/>
  <c r="C5583" i="1"/>
  <c r="C5582" i="1"/>
  <c r="C5581" i="1"/>
  <c r="C5580" i="1"/>
  <c r="C5579" i="1"/>
  <c r="C5578" i="1"/>
  <c r="C5577" i="1"/>
  <c r="C5576" i="1"/>
  <c r="C5575" i="1"/>
  <c r="C5574" i="1"/>
  <c r="C5573" i="1"/>
  <c r="C5572" i="1"/>
  <c r="C5571" i="1"/>
  <c r="C5570" i="1"/>
  <c r="C5569" i="1"/>
  <c r="C5568" i="1"/>
  <c r="C5567" i="1"/>
  <c r="C5566" i="1"/>
  <c r="C5565" i="1"/>
  <c r="C5564" i="1"/>
  <c r="C5563" i="1"/>
  <c r="C5562" i="1"/>
  <c r="C5561" i="1"/>
  <c r="C5560" i="1"/>
  <c r="C5559" i="1"/>
  <c r="C5558" i="1"/>
  <c r="C5557" i="1"/>
  <c r="C5556" i="1"/>
  <c r="C5555" i="1"/>
  <c r="C5554" i="1"/>
  <c r="C5553" i="1"/>
  <c r="C5552" i="1"/>
  <c r="C5551" i="1"/>
  <c r="C5550" i="1"/>
  <c r="C5549" i="1"/>
  <c r="C5548" i="1"/>
  <c r="C5547" i="1"/>
  <c r="C5546" i="1"/>
  <c r="C5545" i="1"/>
  <c r="C5544" i="1"/>
  <c r="C5543" i="1"/>
  <c r="C5542" i="1"/>
  <c r="C5541" i="1"/>
  <c r="C5540" i="1"/>
  <c r="C5539" i="1"/>
  <c r="C5538" i="1"/>
  <c r="C5537" i="1"/>
  <c r="C5536" i="1"/>
  <c r="C5535" i="1"/>
  <c r="C5534" i="1"/>
  <c r="C5533" i="1"/>
  <c r="C5532" i="1"/>
  <c r="C5531" i="1"/>
  <c r="C5530" i="1"/>
  <c r="C5529" i="1"/>
  <c r="C5528" i="1"/>
  <c r="C5527" i="1"/>
  <c r="C5526" i="1"/>
  <c r="C5525" i="1"/>
  <c r="C5524" i="1"/>
  <c r="C5523" i="1"/>
  <c r="C5522" i="1"/>
  <c r="C5521" i="1"/>
  <c r="C5520" i="1"/>
  <c r="C5519" i="1"/>
  <c r="C5518" i="1"/>
  <c r="C5517" i="1"/>
  <c r="C5516" i="1"/>
  <c r="C5515" i="1"/>
  <c r="C5514" i="1"/>
  <c r="C5513" i="1"/>
  <c r="C5512" i="1"/>
  <c r="C5511" i="1"/>
  <c r="C5510" i="1"/>
  <c r="C5509" i="1"/>
  <c r="C5508" i="1"/>
  <c r="C5507" i="1"/>
  <c r="C5506" i="1"/>
  <c r="C5505" i="1"/>
  <c r="C5504" i="1"/>
  <c r="C5503" i="1"/>
  <c r="C5502" i="1"/>
  <c r="C5501" i="1"/>
  <c r="C5500" i="1"/>
  <c r="C5499" i="1"/>
  <c r="C5498" i="1"/>
  <c r="C5497" i="1"/>
  <c r="C5496" i="1"/>
  <c r="C5495" i="1"/>
  <c r="C5494" i="1"/>
  <c r="C5493" i="1"/>
  <c r="C5492" i="1"/>
  <c r="C5491" i="1"/>
  <c r="C5490" i="1"/>
  <c r="C5489" i="1"/>
  <c r="C5488" i="1"/>
  <c r="C5487" i="1"/>
  <c r="C5486" i="1"/>
  <c r="C5485" i="1"/>
  <c r="C5484" i="1"/>
  <c r="C5483" i="1"/>
  <c r="C5482" i="1"/>
  <c r="C5481" i="1"/>
  <c r="C5480" i="1"/>
  <c r="C5479" i="1"/>
  <c r="C5478" i="1"/>
  <c r="C5477" i="1"/>
  <c r="C5476" i="1"/>
  <c r="C5475" i="1"/>
  <c r="C5474" i="1"/>
  <c r="C5473" i="1"/>
  <c r="C5472" i="1"/>
  <c r="C5471" i="1"/>
  <c r="C5470" i="1"/>
  <c r="C5469" i="1"/>
  <c r="C5468" i="1"/>
  <c r="C5467" i="1"/>
  <c r="C5466" i="1"/>
  <c r="C5465" i="1"/>
  <c r="C5464" i="1"/>
  <c r="C5463" i="1"/>
  <c r="C5462" i="1"/>
  <c r="C5461" i="1"/>
  <c r="C5460" i="1"/>
  <c r="C5459" i="1"/>
  <c r="C5458" i="1"/>
  <c r="C5457" i="1"/>
  <c r="C5456" i="1"/>
  <c r="C5455" i="1"/>
  <c r="C5454" i="1"/>
  <c r="C5453" i="1"/>
  <c r="C5452" i="1"/>
  <c r="C5451" i="1"/>
  <c r="C5450" i="1"/>
  <c r="C5449" i="1"/>
  <c r="C5448" i="1"/>
  <c r="C5447" i="1"/>
  <c r="C5446" i="1"/>
  <c r="C5445" i="1"/>
  <c r="C5444" i="1"/>
  <c r="C5443" i="1"/>
  <c r="C5442" i="1"/>
  <c r="C5441" i="1"/>
  <c r="C5440" i="1"/>
  <c r="C5439" i="1"/>
  <c r="C5438" i="1"/>
  <c r="C5437" i="1"/>
  <c r="C5436" i="1"/>
  <c r="C5435" i="1"/>
  <c r="C5434" i="1"/>
  <c r="C5433" i="1"/>
  <c r="C5432" i="1"/>
  <c r="C5431" i="1"/>
  <c r="C5430" i="1"/>
  <c r="C5429" i="1"/>
  <c r="C5428" i="1"/>
  <c r="C5427" i="1"/>
  <c r="C5426" i="1"/>
  <c r="C5425" i="1"/>
  <c r="C5424" i="1"/>
  <c r="C5423" i="1"/>
  <c r="C5422" i="1"/>
  <c r="C5421" i="1"/>
  <c r="C5420" i="1"/>
  <c r="C5419" i="1"/>
  <c r="C5418" i="1"/>
  <c r="C5417" i="1"/>
  <c r="C5416" i="1"/>
  <c r="C5415" i="1"/>
  <c r="C5414" i="1"/>
  <c r="C5413" i="1"/>
  <c r="C5412" i="1"/>
  <c r="C5411" i="1"/>
  <c r="C5410" i="1"/>
  <c r="C5409" i="1"/>
  <c r="C5408" i="1"/>
  <c r="C5407" i="1"/>
  <c r="C5406" i="1"/>
  <c r="C5405" i="1"/>
  <c r="C5404" i="1"/>
  <c r="C5403" i="1"/>
  <c r="C5402" i="1"/>
  <c r="C5401" i="1"/>
  <c r="C5400" i="1"/>
  <c r="C5399" i="1"/>
  <c r="C5398" i="1"/>
  <c r="C5397" i="1"/>
  <c r="C5396" i="1"/>
  <c r="C5395" i="1"/>
  <c r="C5394" i="1"/>
  <c r="C5393" i="1"/>
  <c r="C5392" i="1"/>
  <c r="C5391" i="1"/>
  <c r="C5390" i="1"/>
  <c r="C5389" i="1"/>
  <c r="C5388" i="1"/>
  <c r="C5387" i="1"/>
  <c r="C5386" i="1"/>
  <c r="C5385" i="1"/>
  <c r="C5384" i="1"/>
  <c r="C5383" i="1"/>
  <c r="C5382" i="1"/>
  <c r="C5381" i="1"/>
  <c r="C5380" i="1"/>
  <c r="C5379" i="1"/>
  <c r="C5378" i="1"/>
  <c r="C5377" i="1"/>
  <c r="C5376" i="1"/>
  <c r="C5375" i="1"/>
  <c r="C5374" i="1"/>
  <c r="C5373" i="1"/>
  <c r="C5372" i="1"/>
  <c r="C5371" i="1"/>
  <c r="C5370" i="1"/>
  <c r="C5369" i="1"/>
  <c r="C5368" i="1"/>
  <c r="C5367" i="1"/>
  <c r="C5366" i="1"/>
  <c r="C5365" i="1"/>
  <c r="C5364" i="1"/>
  <c r="C5363" i="1"/>
  <c r="C5362" i="1"/>
  <c r="C5361" i="1"/>
  <c r="C5360" i="1"/>
  <c r="C5359" i="1"/>
  <c r="C5358" i="1"/>
  <c r="C5357" i="1"/>
  <c r="C5356" i="1"/>
  <c r="C5355" i="1"/>
  <c r="C5354" i="1"/>
  <c r="C5353" i="1"/>
  <c r="C5352" i="1"/>
  <c r="C5351" i="1"/>
  <c r="C5350" i="1"/>
  <c r="C5349" i="1"/>
  <c r="C5348" i="1"/>
  <c r="C5347" i="1"/>
  <c r="C5346" i="1"/>
  <c r="C5345" i="1"/>
  <c r="C5344" i="1"/>
  <c r="C5343" i="1"/>
  <c r="C5342" i="1"/>
  <c r="C5341" i="1"/>
  <c r="C5340" i="1"/>
  <c r="C5339" i="1"/>
  <c r="C5338" i="1"/>
  <c r="C5337" i="1"/>
  <c r="C5336" i="1"/>
  <c r="C5335" i="1"/>
  <c r="C5334" i="1"/>
  <c r="C5333" i="1"/>
  <c r="C5332" i="1"/>
  <c r="C5331" i="1"/>
  <c r="C5330" i="1"/>
  <c r="C5329" i="1"/>
  <c r="C5328" i="1"/>
  <c r="C5327" i="1"/>
  <c r="C5326" i="1"/>
  <c r="C5325" i="1"/>
  <c r="C5324" i="1"/>
  <c r="C5323" i="1"/>
  <c r="C5322" i="1"/>
  <c r="C5321" i="1"/>
  <c r="C5320" i="1"/>
  <c r="C5319" i="1"/>
  <c r="C5318" i="1"/>
  <c r="C5317" i="1"/>
  <c r="C5316" i="1"/>
  <c r="C5315" i="1"/>
  <c r="C5314" i="1"/>
  <c r="C5313" i="1"/>
  <c r="C5312" i="1"/>
  <c r="C5311" i="1"/>
  <c r="C5310" i="1"/>
  <c r="C5309" i="1"/>
  <c r="C5308" i="1"/>
  <c r="C5307" i="1"/>
  <c r="C5306" i="1"/>
  <c r="C5305" i="1"/>
  <c r="C5304" i="1"/>
  <c r="C5303" i="1"/>
  <c r="C5302" i="1"/>
  <c r="C5301" i="1"/>
  <c r="C5300" i="1"/>
  <c r="C5299" i="1"/>
  <c r="C5298" i="1"/>
  <c r="C5297" i="1"/>
  <c r="C5296" i="1"/>
  <c r="C5295" i="1"/>
  <c r="C5294" i="1"/>
  <c r="C5293" i="1"/>
  <c r="C5292" i="1"/>
  <c r="C5291" i="1"/>
  <c r="C5290" i="1"/>
  <c r="C5289" i="1"/>
  <c r="C5288" i="1"/>
  <c r="C5287" i="1"/>
  <c r="C5286" i="1"/>
  <c r="C5285" i="1"/>
  <c r="C5284" i="1"/>
  <c r="C5283" i="1"/>
  <c r="C5282" i="1"/>
  <c r="C5281" i="1"/>
  <c r="C5280" i="1"/>
  <c r="C5279" i="1"/>
  <c r="C5278" i="1"/>
  <c r="C5277" i="1"/>
  <c r="C5276" i="1"/>
  <c r="C5275" i="1"/>
  <c r="C5274" i="1"/>
  <c r="C5273" i="1"/>
  <c r="C5272" i="1"/>
  <c r="C5271" i="1"/>
  <c r="C5270" i="1"/>
  <c r="C5269" i="1"/>
  <c r="C5268" i="1"/>
  <c r="C5267" i="1"/>
  <c r="C5266" i="1"/>
  <c r="C5265" i="1"/>
  <c r="C5264" i="1"/>
  <c r="C5263" i="1"/>
  <c r="C5262" i="1"/>
  <c r="C5261" i="1"/>
  <c r="C5260" i="1"/>
  <c r="C5259" i="1"/>
  <c r="C5258" i="1"/>
  <c r="C5257" i="1"/>
  <c r="C5256" i="1"/>
  <c r="C5255" i="1"/>
  <c r="C5254" i="1"/>
  <c r="C5253" i="1"/>
  <c r="C5252" i="1"/>
  <c r="C5251" i="1"/>
  <c r="C5250" i="1"/>
  <c r="C5249" i="1"/>
  <c r="C5248" i="1"/>
  <c r="C5247" i="1"/>
  <c r="C5246" i="1"/>
  <c r="C5245" i="1"/>
  <c r="C5244" i="1"/>
  <c r="C5243" i="1"/>
  <c r="C5242" i="1"/>
  <c r="C5241" i="1"/>
  <c r="C5240" i="1"/>
  <c r="C5239" i="1"/>
  <c r="C5238" i="1"/>
  <c r="C5237" i="1"/>
  <c r="C5236" i="1"/>
  <c r="C5235" i="1"/>
  <c r="C5234" i="1"/>
  <c r="C5233" i="1"/>
  <c r="C5232" i="1"/>
  <c r="C5231" i="1"/>
  <c r="C5230" i="1"/>
  <c r="C5229" i="1"/>
  <c r="C5228" i="1"/>
  <c r="C5227" i="1"/>
  <c r="C5226" i="1"/>
  <c r="C5225" i="1"/>
  <c r="C5224" i="1"/>
  <c r="C5223" i="1"/>
  <c r="C5222" i="1"/>
  <c r="C5221" i="1"/>
  <c r="C5220" i="1"/>
  <c r="C5219" i="1"/>
  <c r="C5218" i="1"/>
  <c r="C5217" i="1"/>
  <c r="C5216" i="1"/>
  <c r="C5215" i="1"/>
  <c r="C5214" i="1"/>
  <c r="C5213" i="1"/>
  <c r="C5212" i="1"/>
  <c r="C5211" i="1"/>
  <c r="C5210" i="1"/>
  <c r="C5209" i="1"/>
  <c r="C5208" i="1"/>
  <c r="C5207" i="1"/>
  <c r="C5206" i="1"/>
  <c r="C5205" i="1"/>
  <c r="C5204" i="1"/>
  <c r="C5203" i="1"/>
  <c r="C5202" i="1"/>
  <c r="C5201" i="1"/>
  <c r="C5200" i="1"/>
  <c r="C5199" i="1"/>
  <c r="C5198" i="1"/>
  <c r="C5197" i="1"/>
  <c r="C5196" i="1"/>
  <c r="C5195" i="1"/>
  <c r="C5194" i="1"/>
  <c r="C5193" i="1"/>
  <c r="C5192" i="1"/>
  <c r="C5191" i="1"/>
  <c r="C5190" i="1"/>
  <c r="C5189" i="1"/>
  <c r="C5188" i="1"/>
  <c r="C5187" i="1"/>
  <c r="C5186" i="1"/>
  <c r="C5185" i="1"/>
  <c r="C5184" i="1"/>
  <c r="C5183" i="1"/>
  <c r="C5182" i="1"/>
  <c r="C5181" i="1"/>
  <c r="C5180" i="1"/>
  <c r="C5179" i="1"/>
  <c r="C5178" i="1"/>
  <c r="C5177" i="1"/>
  <c r="C5176" i="1"/>
  <c r="C5175" i="1"/>
  <c r="C5174" i="1"/>
  <c r="C5173" i="1"/>
  <c r="C5172" i="1"/>
  <c r="C5171" i="1"/>
  <c r="C5170" i="1"/>
  <c r="C5169" i="1"/>
  <c r="C5168" i="1"/>
  <c r="C5167" i="1"/>
  <c r="C5166" i="1"/>
  <c r="C5165" i="1"/>
  <c r="C5164" i="1"/>
  <c r="C5163" i="1"/>
  <c r="C5162" i="1"/>
  <c r="C5161" i="1"/>
  <c r="C5160" i="1"/>
  <c r="C5159" i="1"/>
  <c r="C5158" i="1"/>
  <c r="C5157" i="1"/>
  <c r="C5156" i="1"/>
  <c r="C5155" i="1"/>
  <c r="C5154" i="1"/>
  <c r="C5153" i="1"/>
  <c r="C5152" i="1"/>
  <c r="C5151" i="1"/>
  <c r="C5150" i="1"/>
  <c r="C5149" i="1"/>
  <c r="C5148" i="1"/>
  <c r="C5147" i="1"/>
  <c r="C5146" i="1"/>
  <c r="C5145" i="1"/>
  <c r="C5144" i="1"/>
  <c r="C5143" i="1"/>
  <c r="C5142" i="1"/>
  <c r="C5141" i="1"/>
  <c r="C5140" i="1"/>
  <c r="C5139" i="1"/>
  <c r="C5138" i="1"/>
  <c r="C5137" i="1"/>
  <c r="C5136" i="1"/>
  <c r="C5135" i="1"/>
  <c r="C5134" i="1"/>
  <c r="C5133" i="1"/>
  <c r="C5132" i="1"/>
  <c r="C5131" i="1"/>
  <c r="C5130" i="1"/>
  <c r="C5129" i="1"/>
  <c r="C5128" i="1"/>
  <c r="C5127" i="1"/>
  <c r="C5126" i="1"/>
  <c r="C5125" i="1"/>
  <c r="C5124" i="1"/>
  <c r="C5123" i="1"/>
  <c r="C5122" i="1"/>
  <c r="C5121" i="1"/>
  <c r="C5120" i="1"/>
  <c r="C5119" i="1"/>
  <c r="C5118" i="1"/>
  <c r="C5117" i="1"/>
  <c r="C5116" i="1"/>
  <c r="C5115" i="1"/>
  <c r="C5114" i="1"/>
  <c r="C5113" i="1"/>
  <c r="C5112" i="1"/>
  <c r="C5111" i="1"/>
  <c r="C5110" i="1"/>
  <c r="C5109" i="1"/>
  <c r="C5108" i="1"/>
  <c r="C5107" i="1"/>
  <c r="C5106" i="1"/>
  <c r="C5105" i="1"/>
  <c r="C5104" i="1"/>
  <c r="C5103" i="1"/>
  <c r="C5102" i="1"/>
  <c r="C5101" i="1"/>
  <c r="C5100" i="1"/>
  <c r="C5099" i="1"/>
  <c r="C5098" i="1"/>
  <c r="C5097" i="1"/>
  <c r="C5096" i="1"/>
  <c r="C5095" i="1"/>
  <c r="C5094" i="1"/>
  <c r="C5093" i="1"/>
  <c r="C5092" i="1"/>
  <c r="C5091" i="1"/>
  <c r="C5090" i="1"/>
  <c r="C5089" i="1"/>
  <c r="C5088" i="1"/>
  <c r="C5087" i="1"/>
  <c r="C5086" i="1"/>
  <c r="C5085" i="1"/>
  <c r="C5084" i="1"/>
  <c r="C5083" i="1"/>
  <c r="C5082" i="1"/>
  <c r="C5081" i="1"/>
  <c r="C5080" i="1"/>
  <c r="C5079" i="1"/>
  <c r="C5078" i="1"/>
  <c r="C5077" i="1"/>
  <c r="C5076" i="1"/>
  <c r="C5075" i="1"/>
  <c r="C5074" i="1"/>
  <c r="C5073" i="1"/>
  <c r="C5072" i="1"/>
  <c r="C5071" i="1"/>
  <c r="C5070" i="1"/>
  <c r="C5069" i="1"/>
  <c r="C5068" i="1"/>
  <c r="C5067" i="1"/>
  <c r="C5066" i="1"/>
  <c r="C5065" i="1"/>
  <c r="C5064" i="1"/>
  <c r="C5063" i="1"/>
  <c r="C5062" i="1"/>
  <c r="C5061" i="1"/>
  <c r="C5060" i="1"/>
  <c r="C5059" i="1"/>
  <c r="C5058" i="1"/>
  <c r="C5057" i="1"/>
  <c r="C5056" i="1"/>
  <c r="C5055" i="1"/>
  <c r="C5054" i="1"/>
  <c r="C5053" i="1"/>
  <c r="C5052" i="1"/>
  <c r="C5051" i="1"/>
  <c r="C5050" i="1"/>
  <c r="C5049" i="1"/>
  <c r="C5048" i="1"/>
  <c r="C5047" i="1"/>
  <c r="C5046" i="1"/>
  <c r="C5045" i="1"/>
  <c r="C5044" i="1"/>
  <c r="C5043" i="1"/>
  <c r="C5042" i="1"/>
  <c r="C5041" i="1"/>
  <c r="C5040" i="1"/>
  <c r="C5039" i="1"/>
  <c r="C5038" i="1"/>
  <c r="C5037" i="1"/>
  <c r="C5036" i="1"/>
  <c r="C5035" i="1"/>
  <c r="C5034" i="1"/>
  <c r="C5033" i="1"/>
  <c r="C5032" i="1"/>
  <c r="C5031" i="1"/>
  <c r="C5030" i="1"/>
  <c r="C5029" i="1"/>
  <c r="C5028" i="1"/>
  <c r="C5027" i="1"/>
  <c r="C5026" i="1"/>
  <c r="C5025" i="1"/>
  <c r="C5024" i="1"/>
  <c r="C5023" i="1"/>
  <c r="C5022" i="1"/>
  <c r="C5021" i="1"/>
  <c r="C5020" i="1"/>
  <c r="C5019" i="1"/>
  <c r="C5018" i="1"/>
  <c r="C5017" i="1"/>
  <c r="C5016" i="1"/>
  <c r="C5015" i="1"/>
  <c r="C5014" i="1"/>
  <c r="C5013" i="1"/>
  <c r="C5012" i="1"/>
  <c r="C5011" i="1"/>
  <c r="C5010" i="1"/>
  <c r="C5009" i="1"/>
  <c r="C5008" i="1"/>
  <c r="C5007" i="1"/>
  <c r="C5006" i="1"/>
  <c r="C5005" i="1"/>
  <c r="C5004" i="1"/>
  <c r="C5003" i="1"/>
  <c r="C5002" i="1"/>
  <c r="C5001" i="1"/>
  <c r="C5000" i="1"/>
  <c r="C4999" i="1"/>
  <c r="C4998" i="1"/>
  <c r="C4997" i="1"/>
  <c r="C4996" i="1"/>
  <c r="C4995" i="1"/>
  <c r="C4994" i="1"/>
  <c r="C4993" i="1"/>
  <c r="C4992" i="1"/>
  <c r="C4991" i="1"/>
  <c r="C4990" i="1"/>
  <c r="C4989" i="1"/>
  <c r="C4988" i="1"/>
  <c r="C4987" i="1"/>
  <c r="C4986" i="1"/>
  <c r="C4985" i="1"/>
  <c r="C4984" i="1"/>
  <c r="C4983" i="1"/>
  <c r="C4982" i="1"/>
  <c r="C4981" i="1"/>
  <c r="C4980" i="1"/>
  <c r="C4979" i="1"/>
  <c r="C4978" i="1"/>
  <c r="C4977" i="1"/>
  <c r="C4976" i="1"/>
  <c r="C4975" i="1"/>
  <c r="C4974" i="1"/>
  <c r="C4973" i="1"/>
  <c r="C4972" i="1"/>
  <c r="C4971" i="1"/>
  <c r="C4970" i="1"/>
  <c r="C4969" i="1"/>
  <c r="C4968" i="1"/>
  <c r="C4967" i="1"/>
  <c r="C4966" i="1"/>
  <c r="C4965" i="1"/>
  <c r="C4964" i="1"/>
  <c r="C4963" i="1"/>
  <c r="C4962" i="1"/>
  <c r="C4961" i="1"/>
  <c r="C4960" i="1"/>
  <c r="C4959" i="1"/>
  <c r="C4958" i="1"/>
  <c r="C4957" i="1"/>
  <c r="C4956" i="1"/>
  <c r="C4955" i="1"/>
  <c r="C4954" i="1"/>
  <c r="C4953" i="1"/>
  <c r="C4952" i="1"/>
  <c r="C4951" i="1"/>
  <c r="C4950" i="1"/>
  <c r="C4949" i="1"/>
  <c r="C4948" i="1"/>
  <c r="C4947" i="1"/>
  <c r="C4946" i="1"/>
  <c r="C4945" i="1"/>
  <c r="C4944" i="1"/>
  <c r="C4943" i="1"/>
  <c r="C4942" i="1"/>
  <c r="C4941" i="1"/>
  <c r="C4940" i="1"/>
  <c r="C4939" i="1"/>
  <c r="C4938" i="1"/>
  <c r="C4937" i="1"/>
  <c r="C4936" i="1"/>
  <c r="C4935" i="1"/>
  <c r="C4934" i="1"/>
  <c r="C4933" i="1"/>
  <c r="C4932" i="1"/>
  <c r="C4931" i="1"/>
  <c r="C4930" i="1"/>
  <c r="C4929" i="1"/>
  <c r="C4928" i="1"/>
  <c r="C4927" i="1"/>
  <c r="C4926" i="1"/>
  <c r="C4925" i="1"/>
  <c r="C4924" i="1"/>
  <c r="C4923" i="1"/>
  <c r="C4922" i="1"/>
  <c r="C4921" i="1"/>
  <c r="C4920" i="1"/>
  <c r="C4919" i="1"/>
  <c r="C4918" i="1"/>
  <c r="C4917" i="1"/>
  <c r="C4916" i="1"/>
  <c r="C4915" i="1"/>
  <c r="C4914" i="1"/>
  <c r="C4913" i="1"/>
  <c r="C4912" i="1"/>
  <c r="C4911" i="1"/>
  <c r="C4910" i="1"/>
  <c r="C4909" i="1"/>
  <c r="C4908" i="1"/>
  <c r="C4907" i="1"/>
  <c r="C4906" i="1"/>
  <c r="C4905" i="1"/>
  <c r="C4904" i="1"/>
  <c r="C4903" i="1"/>
  <c r="C4902" i="1"/>
  <c r="C4901" i="1"/>
  <c r="C4900" i="1"/>
  <c r="C4899" i="1"/>
  <c r="C4898" i="1"/>
  <c r="C4897" i="1"/>
  <c r="C4896" i="1"/>
  <c r="C4895" i="1"/>
  <c r="C4894" i="1"/>
  <c r="C4893" i="1"/>
  <c r="C4892" i="1"/>
  <c r="C4891" i="1"/>
  <c r="C4890" i="1"/>
  <c r="C4889" i="1"/>
  <c r="C4888" i="1"/>
  <c r="C4887" i="1"/>
  <c r="C4886" i="1"/>
  <c r="C4885" i="1"/>
  <c r="C4884" i="1"/>
  <c r="C4883" i="1"/>
  <c r="C4882" i="1"/>
  <c r="C4881" i="1"/>
  <c r="C4880" i="1"/>
  <c r="C4879" i="1"/>
  <c r="C4878" i="1"/>
  <c r="C4877" i="1"/>
  <c r="C4876" i="1"/>
  <c r="C4875" i="1"/>
  <c r="C4874" i="1"/>
  <c r="C4873" i="1"/>
  <c r="C4872" i="1"/>
  <c r="C4871" i="1"/>
  <c r="C4870" i="1"/>
  <c r="C4869" i="1"/>
  <c r="C4868" i="1"/>
  <c r="C4867" i="1"/>
  <c r="C4866" i="1"/>
  <c r="C4865" i="1"/>
  <c r="C4864" i="1"/>
  <c r="C4863" i="1"/>
  <c r="C4862" i="1"/>
  <c r="C4861" i="1"/>
  <c r="C4860" i="1"/>
  <c r="C4859" i="1"/>
  <c r="C4858" i="1"/>
  <c r="C4857" i="1"/>
  <c r="C4856" i="1"/>
  <c r="C4855" i="1"/>
  <c r="C4854" i="1"/>
  <c r="C4853" i="1"/>
  <c r="C4852" i="1"/>
  <c r="C4851" i="1"/>
  <c r="C4850" i="1"/>
  <c r="C4849" i="1"/>
  <c r="C4848" i="1"/>
  <c r="C4847" i="1"/>
  <c r="C4846" i="1"/>
  <c r="C4845" i="1"/>
  <c r="C4844" i="1"/>
  <c r="C4843" i="1"/>
  <c r="C4842" i="1"/>
  <c r="C4841" i="1"/>
  <c r="C4840" i="1"/>
  <c r="C4839" i="1"/>
  <c r="C4838" i="1"/>
  <c r="C4837" i="1"/>
  <c r="C4836" i="1"/>
  <c r="C4835" i="1"/>
  <c r="C4834" i="1"/>
  <c r="C4833" i="1"/>
  <c r="C4832" i="1"/>
  <c r="C4831" i="1"/>
  <c r="C4830" i="1"/>
  <c r="C4829" i="1"/>
  <c r="C4828" i="1"/>
  <c r="C4827" i="1"/>
  <c r="C4826" i="1"/>
  <c r="C4825" i="1"/>
  <c r="C4824" i="1"/>
  <c r="C4823" i="1"/>
  <c r="C4822" i="1"/>
  <c r="C4821" i="1"/>
  <c r="C4820" i="1"/>
  <c r="C4819" i="1"/>
  <c r="C4818" i="1"/>
  <c r="C4817" i="1"/>
  <c r="C4816" i="1"/>
  <c r="C4815" i="1"/>
  <c r="C4814" i="1"/>
  <c r="C4813" i="1"/>
  <c r="C4812" i="1"/>
  <c r="C4811" i="1"/>
  <c r="C4810" i="1"/>
  <c r="C4809" i="1"/>
  <c r="C4808" i="1"/>
  <c r="C4807" i="1"/>
  <c r="C4806" i="1"/>
  <c r="C4805" i="1"/>
  <c r="C4804" i="1"/>
  <c r="C4803" i="1"/>
  <c r="C4802" i="1"/>
  <c r="C4801" i="1"/>
  <c r="C4800" i="1"/>
  <c r="C4799" i="1"/>
  <c r="C4798" i="1"/>
  <c r="C4797" i="1"/>
  <c r="C4796" i="1"/>
  <c r="C4795" i="1"/>
  <c r="C4794" i="1"/>
  <c r="C4793" i="1"/>
  <c r="C4792" i="1"/>
  <c r="C4791" i="1"/>
  <c r="C4790" i="1"/>
  <c r="C4789" i="1"/>
  <c r="C4788" i="1"/>
  <c r="C4787" i="1"/>
  <c r="C4786" i="1"/>
  <c r="C4785" i="1"/>
  <c r="C4784" i="1"/>
  <c r="C4783" i="1"/>
  <c r="C4782" i="1"/>
  <c r="C4781" i="1"/>
  <c r="C4780" i="1"/>
  <c r="C4779" i="1"/>
  <c r="C4778" i="1"/>
  <c r="C4777" i="1"/>
  <c r="C4776" i="1"/>
  <c r="C4775" i="1"/>
  <c r="C4774" i="1"/>
  <c r="C4773" i="1"/>
  <c r="C4772" i="1"/>
  <c r="C4771" i="1"/>
  <c r="C4770" i="1"/>
  <c r="C4769" i="1"/>
  <c r="C4768" i="1"/>
  <c r="C4767" i="1"/>
  <c r="C4766" i="1"/>
  <c r="C4765" i="1"/>
  <c r="C4764" i="1"/>
  <c r="C4763" i="1"/>
  <c r="C4762" i="1"/>
  <c r="C4761" i="1"/>
  <c r="C4760" i="1"/>
  <c r="C4759" i="1"/>
  <c r="C4758" i="1"/>
  <c r="C4757" i="1"/>
  <c r="C4756" i="1"/>
  <c r="C4755" i="1"/>
  <c r="C4754" i="1"/>
  <c r="C4753" i="1"/>
  <c r="C4752" i="1"/>
  <c r="C4751" i="1"/>
  <c r="C4750" i="1"/>
  <c r="C4749" i="1"/>
  <c r="C4748" i="1"/>
  <c r="C4747" i="1"/>
  <c r="C4746" i="1"/>
  <c r="C4745" i="1"/>
  <c r="C4744" i="1"/>
  <c r="C4743" i="1"/>
  <c r="C4742" i="1"/>
  <c r="C4741" i="1"/>
  <c r="C4740" i="1"/>
  <c r="C4739" i="1"/>
  <c r="C4738" i="1"/>
  <c r="C4737" i="1"/>
  <c r="C4736" i="1"/>
  <c r="C4735" i="1"/>
  <c r="C4734" i="1"/>
  <c r="C4733" i="1"/>
  <c r="C4732" i="1"/>
  <c r="C4731" i="1"/>
  <c r="C4730" i="1"/>
  <c r="C4729" i="1"/>
  <c r="C4728" i="1"/>
  <c r="C4727" i="1"/>
  <c r="C4726" i="1"/>
  <c r="C4725" i="1"/>
  <c r="C4724" i="1"/>
  <c r="C4723" i="1"/>
  <c r="C4722" i="1"/>
  <c r="C4721" i="1"/>
  <c r="C4720" i="1"/>
  <c r="C4719" i="1"/>
  <c r="C4718" i="1"/>
  <c r="C4717" i="1"/>
  <c r="C4716" i="1"/>
  <c r="C4715" i="1"/>
  <c r="C4714" i="1"/>
  <c r="C4713" i="1"/>
  <c r="C4712" i="1"/>
  <c r="C4711" i="1"/>
  <c r="C4710" i="1"/>
  <c r="C4709" i="1"/>
  <c r="C4708" i="1"/>
  <c r="C4707" i="1"/>
  <c r="C4706" i="1"/>
  <c r="C4705" i="1"/>
  <c r="C4704" i="1"/>
  <c r="C4703" i="1"/>
  <c r="C4702" i="1"/>
  <c r="C4701" i="1"/>
  <c r="C4700" i="1"/>
  <c r="C4699" i="1"/>
  <c r="C4698" i="1"/>
  <c r="C4697" i="1"/>
  <c r="C4696" i="1"/>
  <c r="C4695" i="1"/>
  <c r="C4694" i="1"/>
  <c r="C4693" i="1"/>
  <c r="C4692" i="1"/>
  <c r="C4691" i="1"/>
  <c r="C4690" i="1"/>
  <c r="C4689" i="1"/>
  <c r="C4688" i="1"/>
  <c r="C4687" i="1"/>
  <c r="C4686" i="1"/>
  <c r="C4685" i="1"/>
  <c r="C4684" i="1"/>
  <c r="C4683" i="1"/>
  <c r="C4682" i="1"/>
  <c r="C4681" i="1"/>
  <c r="C4680" i="1"/>
  <c r="C4679" i="1"/>
  <c r="C4678" i="1"/>
  <c r="C4677" i="1"/>
  <c r="C4676" i="1"/>
  <c r="C4675" i="1"/>
  <c r="C4674" i="1"/>
  <c r="C4673" i="1"/>
  <c r="C4672" i="1"/>
  <c r="C4671" i="1"/>
  <c r="C4670" i="1"/>
  <c r="C4669" i="1"/>
  <c r="C4668" i="1"/>
  <c r="C4667" i="1"/>
  <c r="C4666" i="1"/>
  <c r="C4665" i="1"/>
  <c r="C4664" i="1"/>
  <c r="C4663" i="1"/>
  <c r="C4662" i="1"/>
  <c r="C4661" i="1"/>
  <c r="C4660" i="1"/>
  <c r="C4659" i="1"/>
  <c r="C4658" i="1"/>
  <c r="C4657" i="1"/>
  <c r="C4656" i="1"/>
  <c r="C4655" i="1"/>
  <c r="C4654" i="1"/>
  <c r="C4653" i="1"/>
  <c r="C4652" i="1"/>
  <c r="C4651" i="1"/>
  <c r="C4650" i="1"/>
  <c r="C4649" i="1"/>
  <c r="C4648" i="1"/>
  <c r="C4647" i="1"/>
  <c r="C4646" i="1"/>
  <c r="C4645" i="1"/>
  <c r="C4644" i="1"/>
  <c r="C4643" i="1"/>
  <c r="C4642" i="1"/>
  <c r="C4641" i="1"/>
  <c r="C4640" i="1"/>
  <c r="C4639" i="1"/>
  <c r="C4638" i="1"/>
  <c r="C4637" i="1"/>
  <c r="C4636" i="1"/>
  <c r="C4635" i="1"/>
  <c r="C4634" i="1"/>
  <c r="C4633" i="1"/>
  <c r="C4632" i="1"/>
  <c r="C4631" i="1"/>
  <c r="C4630" i="1"/>
  <c r="C4629" i="1"/>
  <c r="C4628" i="1"/>
  <c r="C4627" i="1"/>
  <c r="C4626" i="1"/>
  <c r="C4625" i="1"/>
  <c r="C4624" i="1"/>
  <c r="C4623" i="1"/>
  <c r="C4622" i="1"/>
  <c r="C4621" i="1"/>
  <c r="C4620" i="1"/>
  <c r="C4619" i="1"/>
  <c r="C4618" i="1"/>
  <c r="C4617" i="1"/>
  <c r="C4616" i="1"/>
  <c r="C4615" i="1"/>
  <c r="C4614" i="1"/>
  <c r="C4613" i="1"/>
  <c r="C4612" i="1"/>
  <c r="C4611" i="1"/>
  <c r="C4610" i="1"/>
  <c r="C4609" i="1"/>
  <c r="C4608" i="1"/>
  <c r="C4607" i="1"/>
  <c r="C4606" i="1"/>
  <c r="C4605" i="1"/>
  <c r="C4604" i="1"/>
  <c r="C4603" i="1"/>
  <c r="C4602" i="1"/>
  <c r="C4601" i="1"/>
  <c r="C4600" i="1"/>
  <c r="C4599" i="1"/>
  <c r="C4598" i="1"/>
  <c r="C4597" i="1"/>
  <c r="C4596" i="1"/>
  <c r="C4595" i="1"/>
  <c r="C4594" i="1"/>
  <c r="C4593" i="1"/>
  <c r="C4592" i="1"/>
  <c r="C4591" i="1"/>
  <c r="C4590" i="1"/>
  <c r="C4589" i="1"/>
  <c r="C4588" i="1"/>
  <c r="C4587" i="1"/>
  <c r="C4586" i="1"/>
  <c r="C4585" i="1"/>
  <c r="C4584" i="1"/>
  <c r="C4583" i="1"/>
  <c r="C4582" i="1"/>
  <c r="C4581" i="1"/>
  <c r="C4580" i="1"/>
  <c r="C4579" i="1"/>
  <c r="C4578" i="1"/>
  <c r="C4577" i="1"/>
  <c r="C4576" i="1"/>
  <c r="C4575" i="1"/>
  <c r="C4574" i="1"/>
  <c r="C4573" i="1"/>
  <c r="C4572" i="1"/>
  <c r="C4571" i="1"/>
  <c r="C4570" i="1"/>
  <c r="C4569" i="1"/>
  <c r="C4568" i="1"/>
  <c r="C4567" i="1"/>
  <c r="C4566" i="1"/>
  <c r="C4565" i="1"/>
  <c r="C4564" i="1"/>
  <c r="C4563" i="1"/>
  <c r="C4562" i="1"/>
  <c r="C4561" i="1"/>
  <c r="C4560" i="1"/>
  <c r="C4559" i="1"/>
  <c r="C4558" i="1"/>
  <c r="C4557" i="1"/>
  <c r="C4556" i="1"/>
  <c r="C4555" i="1"/>
  <c r="C4554" i="1"/>
  <c r="C4553" i="1"/>
  <c r="C4552" i="1"/>
  <c r="C4551" i="1"/>
  <c r="C4550" i="1"/>
  <c r="C4549" i="1"/>
  <c r="C4548" i="1"/>
  <c r="C4547" i="1"/>
  <c r="C4546" i="1"/>
  <c r="C4545" i="1"/>
  <c r="C4544" i="1"/>
  <c r="C4543" i="1"/>
  <c r="C4542" i="1"/>
  <c r="C4541" i="1"/>
  <c r="C4540" i="1"/>
  <c r="C4539" i="1"/>
  <c r="C4538" i="1"/>
  <c r="C4537" i="1"/>
  <c r="C4536" i="1"/>
  <c r="C4535" i="1"/>
  <c r="C4534" i="1"/>
  <c r="C4533" i="1"/>
  <c r="C4532" i="1"/>
  <c r="C4531" i="1"/>
  <c r="C4530" i="1"/>
  <c r="C4529" i="1"/>
  <c r="C4528" i="1"/>
  <c r="C4527" i="1"/>
  <c r="C4526" i="1"/>
  <c r="C4525" i="1"/>
  <c r="C4524" i="1"/>
  <c r="C4523" i="1"/>
  <c r="C4522" i="1"/>
  <c r="C4521" i="1"/>
  <c r="C4520" i="1"/>
  <c r="C4519" i="1"/>
  <c r="C4518" i="1"/>
  <c r="C4517" i="1"/>
  <c r="C4516" i="1"/>
  <c r="C4515" i="1"/>
  <c r="C4514" i="1"/>
  <c r="C4513" i="1"/>
  <c r="C4512" i="1"/>
  <c r="C4511" i="1"/>
  <c r="C4510" i="1"/>
  <c r="C4509" i="1"/>
  <c r="C4508" i="1"/>
  <c r="C4507" i="1"/>
  <c r="C4506" i="1"/>
  <c r="C4505" i="1"/>
  <c r="C4504" i="1"/>
  <c r="C4503" i="1"/>
  <c r="C4502" i="1"/>
  <c r="C4501" i="1"/>
  <c r="C4500" i="1"/>
  <c r="C4499" i="1"/>
  <c r="C4498" i="1"/>
  <c r="C4497" i="1"/>
  <c r="C4496" i="1"/>
  <c r="C4495" i="1"/>
  <c r="C4494" i="1"/>
  <c r="C4493" i="1"/>
  <c r="C4492" i="1"/>
  <c r="C4491" i="1"/>
  <c r="C4490" i="1"/>
  <c r="C4489" i="1"/>
  <c r="C4488" i="1"/>
  <c r="C4487" i="1"/>
  <c r="C4486" i="1"/>
  <c r="C4485" i="1"/>
  <c r="C4484" i="1"/>
  <c r="C4483" i="1"/>
  <c r="C4482" i="1"/>
  <c r="C4481" i="1"/>
  <c r="C4480" i="1"/>
  <c r="C4479" i="1"/>
  <c r="C4478" i="1"/>
  <c r="C4477" i="1"/>
  <c r="C4476" i="1"/>
  <c r="C4475" i="1"/>
  <c r="C4474" i="1"/>
  <c r="C4473" i="1"/>
  <c r="C4472" i="1"/>
  <c r="C4471" i="1"/>
  <c r="C4470" i="1"/>
  <c r="C4469" i="1"/>
  <c r="C4468" i="1"/>
  <c r="C4467" i="1"/>
  <c r="C4466" i="1"/>
  <c r="C4465" i="1"/>
  <c r="C4464" i="1"/>
  <c r="C4463" i="1"/>
  <c r="C4462" i="1"/>
  <c r="C4461" i="1"/>
  <c r="C4460" i="1"/>
  <c r="C4459" i="1"/>
  <c r="C4458" i="1"/>
  <c r="C4457" i="1"/>
  <c r="C4456" i="1"/>
  <c r="C4455" i="1"/>
  <c r="C4454" i="1"/>
  <c r="C4453" i="1"/>
  <c r="C4452" i="1"/>
  <c r="C4451" i="1"/>
  <c r="C4450" i="1"/>
  <c r="C4449" i="1"/>
  <c r="C4448" i="1"/>
  <c r="C4447" i="1"/>
  <c r="C4446" i="1"/>
  <c r="C4445" i="1"/>
  <c r="C4444" i="1"/>
  <c r="C4443" i="1"/>
  <c r="C4442" i="1"/>
  <c r="C4441" i="1"/>
  <c r="C4440" i="1"/>
  <c r="C4439" i="1"/>
  <c r="C4438" i="1"/>
  <c r="C4437" i="1"/>
  <c r="C4436" i="1"/>
  <c r="C4435" i="1"/>
  <c r="C4434" i="1"/>
  <c r="C4433" i="1"/>
  <c r="C4432" i="1"/>
  <c r="C4431" i="1"/>
  <c r="C4430" i="1"/>
  <c r="C4429" i="1"/>
  <c r="C4428" i="1"/>
  <c r="C4427" i="1"/>
  <c r="C4426" i="1"/>
  <c r="C4425" i="1"/>
  <c r="C4424" i="1"/>
  <c r="C4423" i="1"/>
  <c r="C4422" i="1"/>
  <c r="C4421" i="1"/>
  <c r="C4420" i="1"/>
  <c r="C4419" i="1"/>
  <c r="C4418" i="1"/>
  <c r="C4417" i="1"/>
  <c r="C4416" i="1"/>
  <c r="C4415" i="1"/>
  <c r="C4414" i="1"/>
  <c r="C4413" i="1"/>
  <c r="C4412" i="1"/>
  <c r="C4411" i="1"/>
  <c r="C4410" i="1"/>
  <c r="C4409" i="1"/>
  <c r="C4408" i="1"/>
  <c r="C4407" i="1"/>
  <c r="C4406" i="1"/>
  <c r="C4405" i="1"/>
  <c r="C4404" i="1"/>
  <c r="C4403" i="1"/>
  <c r="C4402" i="1"/>
  <c r="C4401" i="1"/>
  <c r="C4400" i="1"/>
  <c r="C4399" i="1"/>
  <c r="C4398" i="1"/>
  <c r="C4397" i="1"/>
  <c r="C4396" i="1"/>
  <c r="C4395" i="1"/>
  <c r="C4394" i="1"/>
  <c r="C4393" i="1"/>
  <c r="C4392" i="1"/>
  <c r="C4391" i="1"/>
  <c r="C4390" i="1"/>
  <c r="C4389" i="1"/>
  <c r="C4388" i="1"/>
  <c r="C4387" i="1"/>
  <c r="C4386" i="1"/>
  <c r="C4385" i="1"/>
  <c r="C4384" i="1"/>
  <c r="C4383" i="1"/>
  <c r="C4382" i="1"/>
  <c r="C4381" i="1"/>
  <c r="C4380" i="1"/>
  <c r="C4379" i="1"/>
  <c r="C4378" i="1"/>
  <c r="C4377" i="1"/>
  <c r="C4376" i="1"/>
  <c r="C4375" i="1"/>
  <c r="C4374" i="1"/>
  <c r="C4373" i="1"/>
  <c r="C4372" i="1"/>
  <c r="C4371" i="1"/>
  <c r="C4370" i="1"/>
  <c r="C4369" i="1"/>
  <c r="C4368" i="1"/>
  <c r="C4367" i="1"/>
  <c r="C4366" i="1"/>
  <c r="C4365" i="1"/>
  <c r="C4364" i="1"/>
  <c r="C4363" i="1"/>
  <c r="C4362" i="1"/>
  <c r="C4361" i="1"/>
  <c r="C4360" i="1"/>
  <c r="C4359" i="1"/>
  <c r="C4358" i="1"/>
  <c r="C4357" i="1"/>
  <c r="C4356" i="1"/>
  <c r="C4355" i="1"/>
  <c r="C4354" i="1"/>
  <c r="C4353" i="1"/>
  <c r="C4352" i="1"/>
  <c r="C4351" i="1"/>
  <c r="C4350" i="1"/>
  <c r="C4349" i="1"/>
  <c r="C4348" i="1"/>
  <c r="C4347" i="1"/>
  <c r="C4346" i="1"/>
  <c r="C4345" i="1"/>
  <c r="C4344" i="1"/>
  <c r="C4343" i="1"/>
  <c r="C4342" i="1"/>
  <c r="C4341" i="1"/>
  <c r="C4340" i="1"/>
  <c r="C4339" i="1"/>
  <c r="C4338" i="1"/>
  <c r="C4337" i="1"/>
  <c r="C4336" i="1"/>
  <c r="C4335" i="1"/>
  <c r="C4334" i="1"/>
  <c r="C4333" i="1"/>
  <c r="C4332" i="1"/>
  <c r="C4331" i="1"/>
  <c r="C4330" i="1"/>
  <c r="C4329" i="1"/>
  <c r="C4328" i="1"/>
  <c r="C4327" i="1"/>
  <c r="C4326" i="1"/>
  <c r="C4325" i="1"/>
  <c r="C4324" i="1"/>
  <c r="C4323" i="1"/>
  <c r="C4322" i="1"/>
  <c r="C4321" i="1"/>
  <c r="C4320" i="1"/>
  <c r="C4319" i="1"/>
  <c r="C4318" i="1"/>
  <c r="C4317" i="1"/>
  <c r="C4316" i="1"/>
  <c r="C4315" i="1"/>
  <c r="C4314" i="1"/>
  <c r="C4313" i="1"/>
  <c r="C4312" i="1"/>
  <c r="C4311" i="1"/>
  <c r="C4310" i="1"/>
  <c r="C4309" i="1"/>
  <c r="C4308" i="1"/>
  <c r="C4307" i="1"/>
  <c r="C4306" i="1"/>
  <c r="C4305" i="1"/>
  <c r="C4304" i="1"/>
  <c r="C4303" i="1"/>
  <c r="C4302" i="1"/>
  <c r="C4301" i="1"/>
  <c r="C4300" i="1"/>
  <c r="C4299" i="1"/>
  <c r="C4298" i="1"/>
  <c r="C4297" i="1"/>
  <c r="C4296" i="1"/>
  <c r="C4295" i="1"/>
  <c r="C4294" i="1"/>
  <c r="C4293" i="1"/>
  <c r="C4292" i="1"/>
  <c r="C4291" i="1"/>
  <c r="C4290" i="1"/>
  <c r="C4289" i="1"/>
  <c r="C4288" i="1"/>
  <c r="C4287" i="1"/>
  <c r="C4286" i="1"/>
  <c r="C4285" i="1"/>
  <c r="C4284" i="1"/>
  <c r="C4283" i="1"/>
  <c r="C4282" i="1"/>
  <c r="C4281" i="1"/>
  <c r="C4280" i="1"/>
  <c r="C4279" i="1"/>
  <c r="C4278" i="1"/>
  <c r="C4277" i="1"/>
  <c r="C4276" i="1"/>
  <c r="C4275" i="1"/>
  <c r="C4274" i="1"/>
  <c r="C4273" i="1"/>
  <c r="C4272" i="1"/>
  <c r="C4271" i="1"/>
  <c r="C4270" i="1"/>
  <c r="C4269" i="1"/>
  <c r="C4268" i="1"/>
  <c r="C4267" i="1"/>
  <c r="C4266" i="1"/>
  <c r="C4265" i="1"/>
  <c r="C4264" i="1"/>
  <c r="C4263" i="1"/>
  <c r="C4262" i="1"/>
  <c r="C4261" i="1"/>
  <c r="C4260" i="1"/>
  <c r="C4259" i="1"/>
  <c r="C4258" i="1"/>
  <c r="C4257" i="1"/>
  <c r="C4256" i="1"/>
  <c r="C4255" i="1"/>
  <c r="C4254" i="1"/>
  <c r="C4253" i="1"/>
  <c r="C4252" i="1"/>
  <c r="C4251" i="1"/>
  <c r="C4250" i="1"/>
  <c r="C4249" i="1"/>
  <c r="C4248" i="1"/>
  <c r="C4247" i="1"/>
  <c r="C4246" i="1"/>
  <c r="C4245" i="1"/>
  <c r="C4244" i="1"/>
  <c r="C4243" i="1"/>
  <c r="C4242" i="1"/>
  <c r="C4241" i="1"/>
  <c r="C4240" i="1"/>
  <c r="C4239" i="1"/>
  <c r="C4238" i="1"/>
  <c r="C4237" i="1"/>
  <c r="C4236" i="1"/>
  <c r="C4235" i="1"/>
  <c r="C4234" i="1"/>
  <c r="C4233" i="1"/>
  <c r="C4232" i="1"/>
  <c r="C4231" i="1"/>
  <c r="C4230" i="1"/>
  <c r="C4229" i="1"/>
  <c r="C4228" i="1"/>
  <c r="C4227" i="1"/>
  <c r="C4226" i="1"/>
  <c r="C4225" i="1"/>
  <c r="C4224" i="1"/>
  <c r="C4223" i="1"/>
  <c r="C4222" i="1"/>
  <c r="C4221" i="1"/>
  <c r="C4220" i="1"/>
  <c r="C4219" i="1"/>
  <c r="C4218" i="1"/>
  <c r="C4217" i="1"/>
  <c r="C4216" i="1"/>
  <c r="C4215" i="1"/>
  <c r="C4214" i="1"/>
  <c r="C4213" i="1"/>
  <c r="C4212" i="1"/>
  <c r="C4211" i="1"/>
  <c r="C4210" i="1"/>
  <c r="C4209" i="1"/>
  <c r="C4208" i="1"/>
  <c r="C4207" i="1"/>
  <c r="C4206" i="1"/>
  <c r="C4205" i="1"/>
  <c r="C4204" i="1"/>
  <c r="C4203" i="1"/>
  <c r="C4202" i="1"/>
  <c r="C4201" i="1"/>
  <c r="C4200" i="1"/>
  <c r="C4199" i="1"/>
  <c r="C4198" i="1"/>
  <c r="C4197" i="1"/>
  <c r="C4196" i="1"/>
  <c r="C4195" i="1"/>
  <c r="C4194" i="1"/>
  <c r="C4193" i="1"/>
  <c r="C4192" i="1"/>
  <c r="C4191" i="1"/>
  <c r="C4190" i="1"/>
  <c r="C4189" i="1"/>
  <c r="C4188" i="1"/>
  <c r="C4187" i="1"/>
  <c r="C4186" i="1"/>
  <c r="C4185" i="1"/>
  <c r="C4184" i="1"/>
  <c r="C4183" i="1"/>
  <c r="C4182" i="1"/>
  <c r="C4181" i="1"/>
  <c r="C4180" i="1"/>
  <c r="C4179" i="1"/>
  <c r="C4178" i="1"/>
  <c r="C4177" i="1"/>
  <c r="C4176" i="1"/>
  <c r="C4175" i="1"/>
  <c r="C4174" i="1"/>
  <c r="C4173" i="1"/>
  <c r="C4172" i="1"/>
  <c r="C4171" i="1"/>
  <c r="C4170" i="1"/>
  <c r="C4169" i="1"/>
  <c r="C4168" i="1"/>
  <c r="C4167" i="1"/>
  <c r="C4166" i="1"/>
  <c r="C4165" i="1"/>
  <c r="C4164" i="1"/>
  <c r="C4163" i="1"/>
  <c r="C4162" i="1"/>
  <c r="C4161" i="1"/>
  <c r="C4160" i="1"/>
  <c r="C4159" i="1"/>
  <c r="C4158" i="1"/>
  <c r="C4157" i="1"/>
  <c r="C4156" i="1"/>
  <c r="C4155" i="1"/>
  <c r="C4154" i="1"/>
  <c r="C4153" i="1"/>
  <c r="C4152" i="1"/>
  <c r="C4151" i="1"/>
  <c r="C4150" i="1"/>
  <c r="C4149" i="1"/>
  <c r="C4148" i="1"/>
  <c r="C4147" i="1"/>
  <c r="C4146" i="1"/>
  <c r="C4145" i="1"/>
  <c r="C4144" i="1"/>
  <c r="C4143" i="1"/>
  <c r="C4142" i="1"/>
  <c r="C4141" i="1"/>
  <c r="C4140" i="1"/>
  <c r="C4139" i="1"/>
  <c r="C4138" i="1"/>
  <c r="C4137" i="1"/>
  <c r="C4136" i="1"/>
  <c r="C4135" i="1"/>
  <c r="C4134" i="1"/>
  <c r="C4133" i="1"/>
  <c r="C4132" i="1"/>
  <c r="C4131" i="1"/>
  <c r="C4130" i="1"/>
  <c r="C4129" i="1"/>
  <c r="C4128" i="1"/>
  <c r="C4127" i="1"/>
  <c r="C4126" i="1"/>
  <c r="C4125" i="1"/>
  <c r="C4124" i="1"/>
  <c r="C4123" i="1"/>
  <c r="C4122" i="1"/>
  <c r="C4121" i="1"/>
  <c r="C4120" i="1"/>
  <c r="C4119" i="1"/>
  <c r="C4118" i="1"/>
  <c r="C4117" i="1"/>
  <c r="C4116" i="1"/>
  <c r="C4115" i="1"/>
  <c r="C4114" i="1"/>
  <c r="C4113" i="1"/>
  <c r="C4112" i="1"/>
  <c r="C4111" i="1"/>
  <c r="C4110" i="1"/>
  <c r="C4109" i="1"/>
  <c r="C4108" i="1"/>
  <c r="C4107" i="1"/>
  <c r="C4106" i="1"/>
  <c r="C4105" i="1"/>
  <c r="C4104" i="1"/>
  <c r="C4103" i="1"/>
  <c r="C4102" i="1"/>
  <c r="C4101" i="1"/>
  <c r="C4100" i="1"/>
  <c r="C4099" i="1"/>
  <c r="C4098" i="1"/>
  <c r="C4097" i="1"/>
  <c r="C4096" i="1"/>
  <c r="C4095" i="1"/>
  <c r="C4094" i="1"/>
  <c r="C4093" i="1"/>
  <c r="C4092" i="1"/>
  <c r="C4091" i="1"/>
  <c r="C4090" i="1"/>
  <c r="C4089" i="1"/>
  <c r="C4088" i="1"/>
  <c r="C4087" i="1"/>
  <c r="C4086" i="1"/>
  <c r="C4085" i="1"/>
  <c r="C4084" i="1"/>
  <c r="C4083" i="1"/>
  <c r="C4082" i="1"/>
  <c r="C4081" i="1"/>
  <c r="C4080" i="1"/>
  <c r="C4079" i="1"/>
  <c r="C4078" i="1"/>
  <c r="C4077" i="1"/>
  <c r="C4076" i="1"/>
  <c r="C4075" i="1"/>
  <c r="C4074" i="1"/>
  <c r="C4073" i="1"/>
  <c r="C4072" i="1"/>
  <c r="C4071" i="1"/>
  <c r="C4070" i="1"/>
  <c r="C4069" i="1"/>
  <c r="C4068" i="1"/>
  <c r="C4067" i="1"/>
  <c r="C4066" i="1"/>
  <c r="C4065" i="1"/>
  <c r="C4064" i="1"/>
  <c r="C4063" i="1"/>
  <c r="C4062" i="1"/>
  <c r="C4061" i="1"/>
  <c r="C4060" i="1"/>
  <c r="C4059" i="1"/>
  <c r="C4058" i="1"/>
  <c r="C4057" i="1"/>
  <c r="C4056" i="1"/>
  <c r="C4055" i="1"/>
  <c r="C4054" i="1"/>
  <c r="C4053" i="1"/>
  <c r="C4052" i="1"/>
  <c r="C4051" i="1"/>
  <c r="C4050" i="1"/>
  <c r="C4049" i="1"/>
  <c r="C4048" i="1"/>
  <c r="C4047" i="1"/>
  <c r="C4046" i="1"/>
  <c r="C4045" i="1"/>
  <c r="C4044" i="1"/>
  <c r="C4043" i="1"/>
  <c r="C4042" i="1"/>
  <c r="C4041" i="1"/>
  <c r="C4040" i="1"/>
  <c r="C4039" i="1"/>
  <c r="C4038" i="1"/>
  <c r="C4037" i="1"/>
  <c r="C4036" i="1"/>
  <c r="C4035" i="1"/>
  <c r="C4034" i="1"/>
  <c r="C4033" i="1"/>
  <c r="C4032" i="1"/>
  <c r="C4031" i="1"/>
  <c r="C4030" i="1"/>
  <c r="C4029" i="1"/>
  <c r="C4028" i="1"/>
  <c r="C4027" i="1"/>
  <c r="C4026" i="1"/>
  <c r="C4025" i="1"/>
  <c r="C4024" i="1"/>
  <c r="C4023" i="1"/>
  <c r="C4022" i="1"/>
  <c r="C4021" i="1"/>
  <c r="C4020" i="1"/>
  <c r="C4019" i="1"/>
  <c r="C4018" i="1"/>
  <c r="C4017" i="1"/>
  <c r="C4016" i="1"/>
  <c r="C4015" i="1"/>
  <c r="C4014" i="1"/>
  <c r="C4013" i="1"/>
  <c r="C4012" i="1"/>
  <c r="C4011" i="1"/>
  <c r="C4010" i="1"/>
  <c r="C4009" i="1"/>
  <c r="C4008" i="1"/>
  <c r="C4007" i="1"/>
  <c r="C4006" i="1"/>
  <c r="C4005" i="1"/>
  <c r="C4004" i="1"/>
  <c r="C4003" i="1"/>
  <c r="C4002" i="1"/>
  <c r="C4001" i="1"/>
  <c r="C4000" i="1"/>
  <c r="C3999" i="1"/>
  <c r="C3998" i="1"/>
  <c r="C3997" i="1"/>
  <c r="C3996" i="1"/>
  <c r="C3995" i="1"/>
  <c r="C3994" i="1"/>
  <c r="C3993" i="1"/>
  <c r="C3992" i="1"/>
  <c r="C3991" i="1"/>
  <c r="C3990" i="1"/>
  <c r="C3989" i="1"/>
  <c r="C3988" i="1"/>
  <c r="C3987" i="1"/>
  <c r="C3986" i="1"/>
  <c r="C3985" i="1"/>
  <c r="C3984" i="1"/>
  <c r="C3983" i="1"/>
  <c r="C3982" i="1"/>
  <c r="C3981" i="1"/>
  <c r="C3980" i="1"/>
  <c r="C3979" i="1"/>
  <c r="C3978" i="1"/>
  <c r="C3977" i="1"/>
  <c r="C3976" i="1"/>
  <c r="C3975" i="1"/>
  <c r="C3974" i="1"/>
  <c r="C3973" i="1"/>
  <c r="C3972" i="1"/>
  <c r="C3971" i="1"/>
  <c r="C3970" i="1"/>
  <c r="C3969" i="1"/>
  <c r="C3968" i="1"/>
  <c r="C3967" i="1"/>
  <c r="C3966" i="1"/>
  <c r="C3965" i="1"/>
  <c r="C3964" i="1"/>
  <c r="C3963" i="1"/>
  <c r="C3962" i="1"/>
  <c r="C3961" i="1"/>
  <c r="C3960" i="1"/>
  <c r="C3959" i="1"/>
  <c r="C3958" i="1"/>
  <c r="C3957" i="1"/>
  <c r="C3956" i="1"/>
  <c r="C3955" i="1"/>
  <c r="C3954" i="1"/>
  <c r="C3953" i="1"/>
  <c r="C3952" i="1"/>
  <c r="C3951" i="1"/>
  <c r="C3950" i="1"/>
  <c r="C3949" i="1"/>
  <c r="C3948" i="1"/>
  <c r="C3947" i="1"/>
  <c r="C3946" i="1"/>
  <c r="C3945" i="1"/>
  <c r="C3944" i="1"/>
  <c r="C3943" i="1"/>
  <c r="C3942" i="1"/>
  <c r="C3941" i="1"/>
  <c r="C3940" i="1"/>
  <c r="C3939" i="1"/>
  <c r="C3938" i="1"/>
  <c r="C3937" i="1"/>
  <c r="C3936" i="1"/>
  <c r="C3935" i="1"/>
  <c r="C3934" i="1"/>
  <c r="C3933" i="1"/>
  <c r="C3932" i="1"/>
  <c r="C3931" i="1"/>
  <c r="C3930" i="1"/>
  <c r="C3929" i="1"/>
  <c r="C3928" i="1"/>
  <c r="C3927" i="1"/>
  <c r="C3926" i="1"/>
  <c r="C3925" i="1"/>
  <c r="C3924" i="1"/>
  <c r="C3923" i="1"/>
  <c r="C3922" i="1"/>
  <c r="C3921" i="1"/>
  <c r="C3920" i="1"/>
  <c r="C3919" i="1"/>
  <c r="C3918" i="1"/>
  <c r="C3917" i="1"/>
  <c r="C3916" i="1"/>
  <c r="C3915" i="1"/>
  <c r="C3914" i="1"/>
  <c r="C3913" i="1"/>
  <c r="C3912" i="1"/>
  <c r="C3911" i="1"/>
  <c r="C3910" i="1"/>
  <c r="C3909" i="1"/>
  <c r="C3908" i="1"/>
  <c r="C3907" i="1"/>
  <c r="C3906" i="1"/>
  <c r="C3905" i="1"/>
  <c r="C3904" i="1"/>
  <c r="C3903" i="1"/>
  <c r="C3902" i="1"/>
  <c r="C3901" i="1"/>
  <c r="C3900" i="1"/>
  <c r="C3899" i="1"/>
  <c r="C3898" i="1"/>
  <c r="C3897" i="1"/>
  <c r="C3896" i="1"/>
  <c r="C3895" i="1"/>
  <c r="C3894" i="1"/>
  <c r="C3893" i="1"/>
  <c r="C3892" i="1"/>
  <c r="C3891" i="1"/>
  <c r="C3890" i="1"/>
  <c r="C3889" i="1"/>
  <c r="C3888" i="1"/>
  <c r="C3887" i="1"/>
  <c r="C3886" i="1"/>
  <c r="C3885" i="1"/>
  <c r="C3884" i="1"/>
  <c r="C3883" i="1"/>
  <c r="C3882" i="1"/>
  <c r="C3881" i="1"/>
  <c r="C3880" i="1"/>
  <c r="C3879" i="1"/>
  <c r="C3878" i="1"/>
  <c r="C3877" i="1"/>
  <c r="C3876" i="1"/>
  <c r="C3875" i="1"/>
  <c r="C3874" i="1"/>
  <c r="C3873" i="1"/>
  <c r="C3872" i="1"/>
  <c r="C3871" i="1"/>
  <c r="C3870" i="1"/>
  <c r="C3869" i="1"/>
  <c r="C3868" i="1"/>
  <c r="C3867" i="1"/>
  <c r="C3866" i="1"/>
  <c r="C3865" i="1"/>
  <c r="C3864" i="1"/>
  <c r="C3863" i="1"/>
  <c r="C3862" i="1"/>
  <c r="C3861" i="1"/>
  <c r="C3860" i="1"/>
  <c r="C3859" i="1"/>
  <c r="C3858" i="1"/>
  <c r="C3857" i="1"/>
  <c r="C3856" i="1"/>
  <c r="C3855" i="1"/>
  <c r="C3854" i="1"/>
  <c r="C3853" i="1"/>
  <c r="C3852" i="1"/>
  <c r="C3851" i="1"/>
  <c r="C3850" i="1"/>
  <c r="C3849" i="1"/>
  <c r="C3848" i="1"/>
  <c r="C3847" i="1"/>
  <c r="C3846" i="1"/>
  <c r="C3845" i="1"/>
  <c r="C3844" i="1"/>
  <c r="C3843" i="1"/>
  <c r="C3842" i="1"/>
  <c r="C3841" i="1"/>
  <c r="C3840" i="1"/>
  <c r="C3839" i="1"/>
  <c r="C3838" i="1"/>
  <c r="C3837" i="1"/>
  <c r="C3836" i="1"/>
  <c r="C3835" i="1"/>
  <c r="C3834" i="1"/>
  <c r="C3833" i="1"/>
  <c r="C3832" i="1"/>
  <c r="C3831" i="1"/>
  <c r="C3830" i="1"/>
  <c r="C3829" i="1"/>
  <c r="C3828" i="1"/>
  <c r="C3827" i="1"/>
  <c r="C3826" i="1"/>
  <c r="C3825" i="1"/>
  <c r="C3824" i="1"/>
  <c r="C3823" i="1"/>
  <c r="C3822" i="1"/>
  <c r="C3821" i="1"/>
  <c r="C3820" i="1"/>
  <c r="C3819" i="1"/>
  <c r="C3818" i="1"/>
  <c r="C3817" i="1"/>
  <c r="C3816" i="1"/>
  <c r="C3815" i="1"/>
  <c r="C3814" i="1"/>
  <c r="C3813" i="1"/>
  <c r="C3812" i="1"/>
  <c r="C3811" i="1"/>
  <c r="C3810" i="1"/>
  <c r="C3809" i="1"/>
  <c r="C3808" i="1"/>
  <c r="C3807" i="1"/>
  <c r="C3806" i="1"/>
  <c r="C3805" i="1"/>
  <c r="C3804" i="1"/>
  <c r="C3803" i="1"/>
  <c r="C3802" i="1"/>
  <c r="C3801" i="1"/>
  <c r="C3800" i="1"/>
  <c r="C3799" i="1"/>
  <c r="C3798" i="1"/>
  <c r="C3797" i="1"/>
  <c r="C3796" i="1"/>
  <c r="C3795" i="1"/>
  <c r="C3794" i="1"/>
  <c r="C3793" i="1"/>
  <c r="C3792" i="1"/>
  <c r="C3791" i="1"/>
  <c r="C3790" i="1"/>
  <c r="C3789" i="1"/>
  <c r="C3788" i="1"/>
  <c r="C3787" i="1"/>
  <c r="C3786" i="1"/>
  <c r="C3785" i="1"/>
  <c r="C3784" i="1"/>
  <c r="C3783" i="1"/>
  <c r="C3782" i="1"/>
  <c r="C3781" i="1"/>
  <c r="C3780" i="1"/>
  <c r="C3779" i="1"/>
  <c r="C3778" i="1"/>
  <c r="C3777" i="1"/>
  <c r="C3776" i="1"/>
  <c r="C3775" i="1"/>
  <c r="C3774" i="1"/>
  <c r="C3773" i="1"/>
  <c r="C3772" i="1"/>
  <c r="C3771" i="1"/>
  <c r="C3770" i="1"/>
  <c r="C3769" i="1"/>
  <c r="C3768" i="1"/>
  <c r="C3767" i="1"/>
  <c r="C3766" i="1"/>
  <c r="C3765" i="1"/>
  <c r="C3764" i="1"/>
  <c r="C3763" i="1"/>
  <c r="C3762" i="1"/>
  <c r="C3761" i="1"/>
  <c r="C3760" i="1"/>
  <c r="C3759" i="1"/>
  <c r="C3758" i="1"/>
  <c r="C3757" i="1"/>
  <c r="C3756" i="1"/>
  <c r="C3755" i="1"/>
  <c r="C3754" i="1"/>
  <c r="C3753" i="1"/>
  <c r="C3752" i="1"/>
  <c r="C3751" i="1"/>
  <c r="C3750" i="1"/>
  <c r="C3749" i="1"/>
  <c r="C3748" i="1"/>
  <c r="C3747" i="1"/>
  <c r="C3746" i="1"/>
  <c r="C3745" i="1"/>
  <c r="C3744" i="1"/>
  <c r="C3743" i="1"/>
  <c r="C3742" i="1"/>
  <c r="C3741" i="1"/>
  <c r="C3740" i="1"/>
  <c r="C3739" i="1"/>
  <c r="C3738" i="1"/>
  <c r="C3737" i="1"/>
  <c r="C3736" i="1"/>
  <c r="C3735" i="1"/>
  <c r="C3734" i="1"/>
  <c r="C3733" i="1"/>
  <c r="C3732" i="1"/>
  <c r="C3731" i="1"/>
  <c r="C3730" i="1"/>
  <c r="C3729" i="1"/>
  <c r="C3728" i="1"/>
  <c r="C3727" i="1"/>
  <c r="C3726" i="1"/>
  <c r="C3725" i="1"/>
  <c r="C3724" i="1"/>
  <c r="C3723" i="1"/>
  <c r="C3722" i="1"/>
  <c r="C3721" i="1"/>
  <c r="C3720" i="1"/>
  <c r="C3719" i="1"/>
  <c r="C3718" i="1"/>
  <c r="C3717" i="1"/>
  <c r="C3716" i="1"/>
  <c r="C3715" i="1"/>
  <c r="C3714" i="1"/>
  <c r="C3713" i="1"/>
  <c r="C3712" i="1"/>
  <c r="C3711" i="1"/>
  <c r="C3710" i="1"/>
  <c r="C3709" i="1"/>
  <c r="C3708" i="1"/>
  <c r="C3707" i="1"/>
  <c r="C3706" i="1"/>
  <c r="C3705" i="1"/>
  <c r="C3704" i="1"/>
  <c r="C3703" i="1"/>
  <c r="C3702" i="1"/>
  <c r="C3701" i="1"/>
  <c r="C3700" i="1"/>
  <c r="C3699" i="1"/>
  <c r="C3698" i="1"/>
  <c r="C3697" i="1"/>
  <c r="C3696" i="1"/>
  <c r="C3695" i="1"/>
  <c r="C3694" i="1"/>
  <c r="C3693" i="1"/>
  <c r="C3692" i="1"/>
  <c r="C3691" i="1"/>
  <c r="C3690" i="1"/>
  <c r="C3689" i="1"/>
  <c r="C3688" i="1"/>
  <c r="C3687" i="1"/>
  <c r="C3686" i="1"/>
  <c r="C3685" i="1"/>
  <c r="C3684" i="1"/>
  <c r="C3683" i="1"/>
  <c r="C3682" i="1"/>
  <c r="C3681" i="1"/>
  <c r="C3680" i="1"/>
  <c r="C3679" i="1"/>
  <c r="C3678" i="1"/>
  <c r="C3677" i="1"/>
  <c r="C3676" i="1"/>
  <c r="C3675" i="1"/>
  <c r="C3674" i="1"/>
  <c r="C3673" i="1"/>
  <c r="C3672" i="1"/>
  <c r="C3671" i="1"/>
  <c r="C3670" i="1"/>
  <c r="C3669" i="1"/>
  <c r="C3668" i="1"/>
  <c r="C3667" i="1"/>
  <c r="C3666" i="1"/>
  <c r="C3665" i="1"/>
  <c r="C3664" i="1"/>
  <c r="C3663" i="1"/>
  <c r="C3662" i="1"/>
  <c r="C3661" i="1"/>
  <c r="C3660" i="1"/>
  <c r="C3659" i="1"/>
  <c r="C3658" i="1"/>
  <c r="C3657" i="1"/>
  <c r="C3656" i="1"/>
  <c r="C3655" i="1"/>
  <c r="C3654" i="1"/>
  <c r="C3653" i="1"/>
  <c r="C3652" i="1"/>
  <c r="C3651" i="1"/>
  <c r="C3650" i="1"/>
  <c r="C3649" i="1"/>
  <c r="C3648" i="1"/>
  <c r="C3647" i="1"/>
  <c r="C3646" i="1"/>
  <c r="C3645" i="1"/>
  <c r="C3644" i="1"/>
  <c r="C3643" i="1"/>
  <c r="C3642" i="1"/>
  <c r="C3641" i="1"/>
  <c r="C3640" i="1"/>
  <c r="C3639" i="1"/>
  <c r="C3638" i="1"/>
  <c r="C3637" i="1"/>
  <c r="C3636" i="1"/>
  <c r="C3635" i="1"/>
  <c r="C3634" i="1"/>
  <c r="C3633" i="1"/>
  <c r="C3632" i="1"/>
  <c r="C3631" i="1"/>
  <c r="C3630" i="1"/>
  <c r="C3629" i="1"/>
  <c r="C3628" i="1"/>
  <c r="C3627" i="1"/>
  <c r="C3626" i="1"/>
  <c r="C3625" i="1"/>
  <c r="C3624" i="1"/>
  <c r="C3623" i="1"/>
  <c r="C3622" i="1"/>
  <c r="C3621" i="1"/>
  <c r="C3620" i="1"/>
  <c r="C3619" i="1"/>
  <c r="C3618" i="1"/>
  <c r="C3617" i="1"/>
  <c r="C3616" i="1"/>
  <c r="C3615" i="1"/>
  <c r="C3614" i="1"/>
  <c r="C3613" i="1"/>
  <c r="C3612" i="1"/>
  <c r="C3611" i="1"/>
  <c r="C3610" i="1"/>
  <c r="C3609" i="1"/>
  <c r="C3608" i="1"/>
  <c r="C3607" i="1"/>
  <c r="C3606" i="1"/>
  <c r="C3605" i="1"/>
  <c r="C3604" i="1"/>
  <c r="C3603" i="1"/>
  <c r="C3602" i="1"/>
  <c r="C3601" i="1"/>
  <c r="C3600" i="1"/>
  <c r="C3599" i="1"/>
  <c r="C3598" i="1"/>
  <c r="C3597" i="1"/>
  <c r="C3596" i="1"/>
  <c r="C3595" i="1"/>
  <c r="C3594" i="1"/>
  <c r="C3593" i="1"/>
  <c r="C3592" i="1"/>
  <c r="C3591" i="1"/>
  <c r="C3590" i="1"/>
  <c r="C3589" i="1"/>
  <c r="C3588" i="1"/>
  <c r="C3587" i="1"/>
  <c r="C3586" i="1"/>
  <c r="C3585" i="1"/>
  <c r="C3584" i="1"/>
  <c r="C3583" i="1"/>
  <c r="C3582" i="1"/>
  <c r="C3581" i="1"/>
  <c r="C3580" i="1"/>
  <c r="C3579" i="1"/>
  <c r="C3578" i="1"/>
  <c r="C3577" i="1"/>
  <c r="C3576" i="1"/>
  <c r="C3575" i="1"/>
  <c r="C3574" i="1"/>
  <c r="C3573" i="1"/>
  <c r="C3572" i="1"/>
  <c r="C3571" i="1"/>
  <c r="C3570" i="1"/>
  <c r="C3569" i="1"/>
  <c r="C3568" i="1"/>
  <c r="C3567" i="1"/>
  <c r="C3566" i="1"/>
  <c r="C3565" i="1"/>
  <c r="C3564" i="1"/>
  <c r="C3563" i="1"/>
  <c r="C3562" i="1"/>
  <c r="C3561" i="1"/>
  <c r="C3560" i="1"/>
  <c r="C3559" i="1"/>
  <c r="C3558" i="1"/>
  <c r="C3557" i="1"/>
  <c r="C3556" i="1"/>
  <c r="C3555" i="1"/>
  <c r="C3554" i="1"/>
  <c r="C3553" i="1"/>
  <c r="C3552" i="1"/>
  <c r="C3551" i="1"/>
  <c r="C3550" i="1"/>
  <c r="C3549" i="1"/>
  <c r="C3548" i="1"/>
  <c r="C3547" i="1"/>
  <c r="C3546" i="1"/>
  <c r="C3545" i="1"/>
  <c r="C3544" i="1"/>
  <c r="C3543" i="1"/>
  <c r="C3542" i="1"/>
  <c r="C3541" i="1"/>
  <c r="C3540" i="1"/>
  <c r="C3539" i="1"/>
  <c r="C3538" i="1"/>
  <c r="C3537" i="1"/>
  <c r="C3536" i="1"/>
  <c r="C3535" i="1"/>
  <c r="C3534" i="1"/>
  <c r="C3533" i="1"/>
  <c r="C3532" i="1"/>
  <c r="C3531" i="1"/>
  <c r="C3530" i="1"/>
  <c r="C3529" i="1"/>
  <c r="C3528" i="1"/>
  <c r="C3527" i="1"/>
  <c r="C3526" i="1"/>
  <c r="C3525" i="1"/>
  <c r="C3524" i="1"/>
  <c r="C3523" i="1"/>
  <c r="C3522" i="1"/>
  <c r="C3521" i="1"/>
  <c r="C3520" i="1"/>
  <c r="C3519" i="1"/>
  <c r="C3518" i="1"/>
  <c r="C3517" i="1"/>
  <c r="C3516" i="1"/>
  <c r="C3515" i="1"/>
  <c r="C3514" i="1"/>
  <c r="C3513" i="1"/>
  <c r="C3512" i="1"/>
  <c r="C3511" i="1"/>
  <c r="C3510" i="1"/>
  <c r="C3509" i="1"/>
  <c r="C3508" i="1"/>
  <c r="C3507" i="1"/>
  <c r="C3506" i="1"/>
  <c r="C3505" i="1"/>
  <c r="C3504" i="1"/>
  <c r="C3503" i="1"/>
  <c r="C3502" i="1"/>
  <c r="C3501" i="1"/>
  <c r="C3500" i="1"/>
  <c r="C3499" i="1"/>
  <c r="C3498" i="1"/>
  <c r="C3497" i="1"/>
  <c r="C3496" i="1"/>
  <c r="C3495" i="1"/>
  <c r="C3494" i="1"/>
  <c r="C3493" i="1"/>
  <c r="C3492" i="1"/>
  <c r="C3491" i="1"/>
  <c r="C3490" i="1"/>
  <c r="C3489" i="1"/>
  <c r="C3488" i="1"/>
  <c r="C3487" i="1"/>
  <c r="C3486" i="1"/>
  <c r="C3485" i="1"/>
  <c r="C3484" i="1"/>
  <c r="C3483" i="1"/>
  <c r="C3482" i="1"/>
  <c r="C3481" i="1"/>
  <c r="C3480" i="1"/>
  <c r="C3479" i="1"/>
  <c r="C3478" i="1"/>
  <c r="C3477" i="1"/>
  <c r="C3476" i="1"/>
  <c r="C3475" i="1"/>
  <c r="C3474" i="1"/>
  <c r="C3473" i="1"/>
  <c r="C3472" i="1"/>
  <c r="C3471" i="1"/>
  <c r="C3470" i="1"/>
  <c r="C3469" i="1"/>
  <c r="C3468" i="1"/>
  <c r="C3467" i="1"/>
  <c r="C3466" i="1"/>
  <c r="C3465" i="1"/>
  <c r="C3464" i="1"/>
  <c r="C3463" i="1"/>
  <c r="C3462" i="1"/>
  <c r="C3461" i="1"/>
  <c r="C3460" i="1"/>
  <c r="C3459" i="1"/>
  <c r="C3458" i="1"/>
  <c r="C3457" i="1"/>
  <c r="C3456" i="1"/>
  <c r="C3455" i="1"/>
  <c r="C3454" i="1"/>
  <c r="C3453" i="1"/>
  <c r="C3452" i="1"/>
  <c r="C3451" i="1"/>
  <c r="C3450" i="1"/>
  <c r="C3449" i="1"/>
  <c r="C3448" i="1"/>
  <c r="C3447" i="1"/>
  <c r="C3446" i="1"/>
  <c r="C3445" i="1"/>
  <c r="C3444" i="1"/>
  <c r="C3443" i="1"/>
  <c r="C3442" i="1"/>
  <c r="C3441" i="1"/>
  <c r="C3440" i="1"/>
  <c r="C3439" i="1"/>
  <c r="C3438" i="1"/>
  <c r="C3437" i="1"/>
  <c r="C3436" i="1"/>
  <c r="C3435" i="1"/>
  <c r="C3434" i="1"/>
  <c r="C3433" i="1"/>
  <c r="C3432" i="1"/>
  <c r="C3431" i="1"/>
  <c r="C3430" i="1"/>
  <c r="C3429" i="1"/>
  <c r="C3428" i="1"/>
  <c r="C3427" i="1"/>
  <c r="C3426" i="1"/>
  <c r="C3425" i="1"/>
  <c r="C3424" i="1"/>
  <c r="C3423" i="1"/>
  <c r="C3422" i="1"/>
  <c r="C3421" i="1"/>
  <c r="C3420" i="1"/>
  <c r="C3419" i="1"/>
  <c r="C3418" i="1"/>
  <c r="C3417" i="1"/>
  <c r="C3416" i="1"/>
  <c r="C3415" i="1"/>
  <c r="C3414" i="1"/>
  <c r="C3413" i="1"/>
  <c r="C3412" i="1"/>
  <c r="C3411" i="1"/>
  <c r="C3410" i="1"/>
  <c r="C3409" i="1"/>
  <c r="C3408" i="1"/>
  <c r="C3407" i="1"/>
  <c r="C3406" i="1"/>
  <c r="C3405" i="1"/>
  <c r="C3404" i="1"/>
  <c r="C3403" i="1"/>
  <c r="C3402" i="1"/>
  <c r="C3401" i="1"/>
  <c r="C3400" i="1"/>
  <c r="C3399" i="1"/>
  <c r="C3398" i="1"/>
  <c r="C3397" i="1"/>
  <c r="C3396" i="1"/>
  <c r="C3395" i="1"/>
  <c r="C3394" i="1"/>
  <c r="C3393" i="1"/>
  <c r="C3392" i="1"/>
  <c r="C3391" i="1"/>
  <c r="C3390" i="1"/>
  <c r="C3389" i="1"/>
  <c r="C3388" i="1"/>
  <c r="C3387" i="1"/>
  <c r="C3386" i="1"/>
  <c r="C3385" i="1"/>
  <c r="C3384" i="1"/>
  <c r="C3383" i="1"/>
  <c r="C3382" i="1"/>
  <c r="C3381" i="1"/>
  <c r="C3380" i="1"/>
  <c r="C3379" i="1"/>
  <c r="C3378" i="1"/>
  <c r="C3377" i="1"/>
  <c r="C3376" i="1"/>
  <c r="C3375" i="1"/>
  <c r="C3374" i="1"/>
  <c r="C3373" i="1"/>
  <c r="C3372" i="1"/>
  <c r="C3371" i="1"/>
  <c r="C3370" i="1"/>
  <c r="C3369" i="1"/>
  <c r="C3368" i="1"/>
  <c r="C3367" i="1"/>
  <c r="C3366" i="1"/>
  <c r="C3365" i="1"/>
  <c r="C3364" i="1"/>
  <c r="C3363" i="1"/>
  <c r="C3362" i="1"/>
  <c r="C3361" i="1"/>
  <c r="C3360" i="1"/>
  <c r="C3359" i="1"/>
  <c r="C3358" i="1"/>
  <c r="C3357" i="1"/>
  <c r="C3356" i="1"/>
  <c r="C3355" i="1"/>
  <c r="C3354" i="1"/>
  <c r="C3353" i="1"/>
  <c r="C3352" i="1"/>
  <c r="C3351" i="1"/>
  <c r="C3350" i="1"/>
  <c r="C3349" i="1"/>
  <c r="C3348" i="1"/>
  <c r="C3347" i="1"/>
  <c r="C3346" i="1"/>
  <c r="C3345" i="1"/>
  <c r="C3344" i="1"/>
  <c r="C3343" i="1"/>
  <c r="C3342" i="1"/>
  <c r="C3341" i="1"/>
  <c r="C3340" i="1"/>
  <c r="C3339" i="1"/>
  <c r="C3338" i="1"/>
  <c r="C3337" i="1"/>
  <c r="C3336" i="1"/>
  <c r="C3335" i="1"/>
  <c r="C3334" i="1"/>
  <c r="C3333" i="1"/>
  <c r="C3332" i="1"/>
  <c r="C3331" i="1"/>
  <c r="C3330" i="1"/>
  <c r="C3329" i="1"/>
  <c r="C3328" i="1"/>
  <c r="C3327" i="1"/>
  <c r="C3326" i="1"/>
  <c r="C3325" i="1"/>
  <c r="C3324" i="1"/>
  <c r="C3323" i="1"/>
  <c r="C3322" i="1"/>
  <c r="C3321" i="1"/>
  <c r="C3320" i="1"/>
  <c r="C3319" i="1"/>
  <c r="C3318" i="1"/>
  <c r="C3317" i="1"/>
  <c r="C3316" i="1"/>
  <c r="C3315" i="1"/>
  <c r="C3314" i="1"/>
  <c r="C3313" i="1"/>
  <c r="C3312" i="1"/>
  <c r="C3311" i="1"/>
  <c r="C3310" i="1"/>
  <c r="C3309" i="1"/>
  <c r="C3308" i="1"/>
  <c r="C3307" i="1"/>
  <c r="C3306" i="1"/>
  <c r="C3305" i="1"/>
  <c r="C3304" i="1"/>
  <c r="C3303" i="1"/>
  <c r="C3302" i="1"/>
  <c r="C3301" i="1"/>
  <c r="C3300" i="1"/>
  <c r="C3299" i="1"/>
  <c r="C3298" i="1"/>
  <c r="C3297" i="1"/>
  <c r="C3296" i="1"/>
  <c r="C3295" i="1"/>
  <c r="C3294" i="1"/>
  <c r="C3293" i="1"/>
  <c r="C3292" i="1"/>
  <c r="C3291" i="1"/>
  <c r="C3290" i="1"/>
  <c r="C3289" i="1"/>
  <c r="C3288" i="1"/>
  <c r="C3287" i="1"/>
  <c r="C3286" i="1"/>
  <c r="C3285" i="1"/>
  <c r="C3284" i="1"/>
  <c r="C3283" i="1"/>
  <c r="C3282" i="1"/>
  <c r="C3281" i="1"/>
  <c r="C3280" i="1"/>
  <c r="C3279" i="1"/>
  <c r="C3278" i="1"/>
  <c r="C3277" i="1"/>
  <c r="C3276" i="1"/>
  <c r="C3275" i="1"/>
  <c r="C3274" i="1"/>
  <c r="C3273" i="1"/>
  <c r="C3272" i="1"/>
  <c r="C3271" i="1"/>
  <c r="C3270" i="1"/>
  <c r="C3269" i="1"/>
  <c r="C3268" i="1"/>
  <c r="C3267" i="1"/>
  <c r="C3266" i="1"/>
  <c r="C3265" i="1"/>
  <c r="C3264" i="1"/>
  <c r="C3263" i="1"/>
  <c r="C3262" i="1"/>
  <c r="C3261" i="1"/>
  <c r="C3260" i="1"/>
  <c r="C3259" i="1"/>
  <c r="C3258" i="1"/>
  <c r="C3257" i="1"/>
  <c r="C3256" i="1"/>
  <c r="C3255" i="1"/>
  <c r="C3254" i="1"/>
  <c r="C3253" i="1"/>
  <c r="C3252" i="1"/>
  <c r="C3251" i="1"/>
  <c r="C3250" i="1"/>
  <c r="C3249" i="1"/>
  <c r="C3248" i="1"/>
  <c r="C3247" i="1"/>
  <c r="C3246" i="1"/>
  <c r="C3245" i="1"/>
  <c r="C3244" i="1"/>
  <c r="C3243" i="1"/>
  <c r="C3242" i="1"/>
  <c r="C3241" i="1"/>
  <c r="C3240" i="1"/>
  <c r="C3239" i="1"/>
  <c r="C3238" i="1"/>
  <c r="C3237" i="1"/>
  <c r="C3236" i="1"/>
  <c r="C3235" i="1"/>
  <c r="C3234" i="1"/>
  <c r="C3233" i="1"/>
  <c r="C3232" i="1"/>
  <c r="C3231" i="1"/>
  <c r="C3230" i="1"/>
  <c r="C3229" i="1"/>
  <c r="C3228" i="1"/>
  <c r="C3227" i="1"/>
  <c r="C3226" i="1"/>
  <c r="C3225" i="1"/>
  <c r="C3224" i="1"/>
  <c r="C3223" i="1"/>
  <c r="C3222" i="1"/>
  <c r="C3221" i="1"/>
  <c r="C3220" i="1"/>
  <c r="C3219" i="1"/>
  <c r="C3218" i="1"/>
  <c r="C3217" i="1"/>
  <c r="C3216" i="1"/>
  <c r="C3215" i="1"/>
  <c r="C3214" i="1"/>
  <c r="C3213" i="1"/>
  <c r="C3212" i="1"/>
  <c r="C3211" i="1"/>
  <c r="C3210" i="1"/>
  <c r="C3209" i="1"/>
  <c r="C3208" i="1"/>
  <c r="C3207" i="1"/>
  <c r="C3206" i="1"/>
  <c r="C3205" i="1"/>
  <c r="C3204" i="1"/>
  <c r="C3203" i="1"/>
  <c r="C3202" i="1"/>
  <c r="C3201" i="1"/>
  <c r="C3200" i="1"/>
  <c r="C3199" i="1"/>
  <c r="C3198" i="1"/>
  <c r="C3197" i="1"/>
  <c r="C3196" i="1"/>
  <c r="C3195" i="1"/>
  <c r="C3194" i="1"/>
  <c r="C3193" i="1"/>
  <c r="C3192" i="1"/>
  <c r="C3191" i="1"/>
  <c r="C3190" i="1"/>
  <c r="C3189" i="1"/>
  <c r="C3188" i="1"/>
  <c r="C3187" i="1"/>
  <c r="C3186" i="1"/>
  <c r="C3185" i="1"/>
  <c r="C3184" i="1"/>
  <c r="C3183" i="1"/>
  <c r="C3182" i="1"/>
  <c r="C3181" i="1"/>
  <c r="C3180" i="1"/>
  <c r="C3179" i="1"/>
  <c r="C3178" i="1"/>
  <c r="C3177" i="1"/>
  <c r="C3176" i="1"/>
  <c r="C3175" i="1"/>
  <c r="C3174" i="1"/>
  <c r="C3173" i="1"/>
  <c r="C3172" i="1"/>
  <c r="C3171" i="1"/>
  <c r="C3170" i="1"/>
  <c r="C3169" i="1"/>
  <c r="C3168" i="1"/>
  <c r="C3167" i="1"/>
  <c r="C3166" i="1"/>
  <c r="C3165" i="1"/>
  <c r="C3164" i="1"/>
  <c r="C3163" i="1"/>
  <c r="C3162" i="1"/>
  <c r="C3161" i="1"/>
  <c r="C3160" i="1"/>
  <c r="C3159" i="1"/>
  <c r="C3158" i="1"/>
  <c r="C3157" i="1"/>
  <c r="C3156" i="1"/>
  <c r="C3155" i="1"/>
  <c r="C3154" i="1"/>
  <c r="C3153" i="1"/>
  <c r="C3152" i="1"/>
  <c r="C3151" i="1"/>
  <c r="C3150" i="1"/>
  <c r="C3149" i="1"/>
  <c r="C3148" i="1"/>
  <c r="C3147" i="1"/>
  <c r="C3146" i="1"/>
  <c r="C3145" i="1"/>
  <c r="C3144" i="1"/>
  <c r="C3143" i="1"/>
  <c r="C3142" i="1"/>
  <c r="C3141" i="1"/>
  <c r="C3140" i="1"/>
  <c r="C3139" i="1"/>
  <c r="C3138" i="1"/>
  <c r="C3137" i="1"/>
  <c r="C3136" i="1"/>
  <c r="C3135" i="1"/>
  <c r="C3134" i="1"/>
  <c r="C3133" i="1"/>
  <c r="C3132" i="1"/>
  <c r="C3131" i="1"/>
  <c r="C3130" i="1"/>
  <c r="C3129" i="1"/>
  <c r="C3128" i="1"/>
  <c r="C3127" i="1"/>
  <c r="C3126" i="1"/>
  <c r="C3125" i="1"/>
  <c r="C3124" i="1"/>
  <c r="C3123" i="1"/>
  <c r="C3122" i="1"/>
  <c r="C3121" i="1"/>
  <c r="C3120" i="1"/>
  <c r="C3119" i="1"/>
  <c r="C3118" i="1"/>
  <c r="C3117" i="1"/>
  <c r="C3116" i="1"/>
  <c r="C3115" i="1"/>
  <c r="C3114" i="1"/>
  <c r="C3113" i="1"/>
  <c r="C3112" i="1"/>
  <c r="C3111" i="1"/>
  <c r="C3110" i="1"/>
  <c r="C3109" i="1"/>
  <c r="C3108" i="1"/>
  <c r="C3107" i="1"/>
  <c r="C3106" i="1"/>
  <c r="C3105" i="1"/>
  <c r="C3104" i="1"/>
  <c r="C3103" i="1"/>
  <c r="C3102" i="1"/>
  <c r="C3101" i="1"/>
  <c r="C3100" i="1"/>
  <c r="C3099" i="1"/>
  <c r="C3098" i="1"/>
  <c r="C3097" i="1"/>
  <c r="C3096" i="1"/>
  <c r="C3095" i="1"/>
  <c r="C3094" i="1"/>
  <c r="C3093" i="1"/>
  <c r="C3092" i="1"/>
  <c r="C3091" i="1"/>
  <c r="C3090" i="1"/>
  <c r="C3089" i="1"/>
  <c r="C3088" i="1"/>
  <c r="C3087" i="1"/>
  <c r="C3086" i="1"/>
  <c r="C3085" i="1"/>
  <c r="C3084" i="1"/>
  <c r="C3083" i="1"/>
  <c r="C3082" i="1"/>
  <c r="C3081" i="1"/>
  <c r="C3080" i="1"/>
  <c r="C3079" i="1"/>
  <c r="C3078" i="1"/>
  <c r="C3077" i="1"/>
  <c r="C3076" i="1"/>
  <c r="C3075" i="1"/>
  <c r="C3074" i="1"/>
  <c r="C3073" i="1"/>
  <c r="C3072" i="1"/>
  <c r="C3071" i="1"/>
  <c r="C3070" i="1"/>
  <c r="C3069" i="1"/>
  <c r="C3068" i="1"/>
  <c r="C3067" i="1"/>
  <c r="C3066" i="1"/>
  <c r="C3065" i="1"/>
  <c r="C3064" i="1"/>
  <c r="C3063" i="1"/>
  <c r="C3062" i="1"/>
  <c r="C3061" i="1"/>
  <c r="C3060" i="1"/>
  <c r="C3059" i="1"/>
  <c r="C3058" i="1"/>
  <c r="C3057" i="1"/>
  <c r="C3056" i="1"/>
  <c r="C3055" i="1"/>
  <c r="C3054" i="1"/>
  <c r="C3053" i="1"/>
  <c r="C3052" i="1"/>
  <c r="C3051" i="1"/>
  <c r="C3050" i="1"/>
  <c r="C3049" i="1"/>
  <c r="C3048" i="1"/>
  <c r="C3047" i="1"/>
  <c r="C3046" i="1"/>
  <c r="C3045" i="1"/>
  <c r="C3044" i="1"/>
  <c r="C3043" i="1"/>
  <c r="C3042" i="1"/>
  <c r="C3041" i="1"/>
  <c r="C3040" i="1"/>
  <c r="C3039" i="1"/>
  <c r="C3038" i="1"/>
  <c r="C3037" i="1"/>
  <c r="C3036" i="1"/>
  <c r="C3035" i="1"/>
  <c r="C3034" i="1"/>
  <c r="C3033" i="1"/>
  <c r="C3032" i="1"/>
  <c r="C3031" i="1"/>
  <c r="C3030" i="1"/>
  <c r="C3029" i="1"/>
  <c r="C3028" i="1"/>
  <c r="C3027" i="1"/>
  <c r="C3026" i="1"/>
  <c r="C3025" i="1"/>
  <c r="C3024" i="1"/>
  <c r="C3023" i="1"/>
  <c r="C3022" i="1"/>
  <c r="C3021" i="1"/>
  <c r="C3020" i="1"/>
  <c r="C3019" i="1"/>
  <c r="C3018" i="1"/>
  <c r="C3017" i="1"/>
  <c r="C3016" i="1"/>
  <c r="C3015" i="1"/>
  <c r="C3014" i="1"/>
  <c r="C3013" i="1"/>
  <c r="C3012" i="1"/>
  <c r="C3011" i="1"/>
  <c r="C3010" i="1"/>
  <c r="C3009" i="1"/>
  <c r="C3008" i="1"/>
  <c r="C3007" i="1"/>
  <c r="C3006" i="1"/>
  <c r="C3005" i="1"/>
  <c r="C3004" i="1"/>
  <c r="C3003" i="1"/>
  <c r="C3002" i="1"/>
  <c r="C3001" i="1"/>
  <c r="C3000" i="1"/>
  <c r="C2999" i="1"/>
  <c r="C2998" i="1"/>
  <c r="C2997" i="1"/>
  <c r="C2996" i="1"/>
  <c r="C2995" i="1"/>
  <c r="C2994" i="1"/>
  <c r="C2993" i="1"/>
  <c r="C2992" i="1"/>
  <c r="C2991" i="1"/>
  <c r="C2990" i="1"/>
  <c r="C2989" i="1"/>
  <c r="C2988" i="1"/>
  <c r="C2987" i="1"/>
  <c r="C2986" i="1"/>
  <c r="C2985" i="1"/>
  <c r="C2984" i="1"/>
  <c r="C2983" i="1"/>
  <c r="C2982" i="1"/>
  <c r="C2981" i="1"/>
  <c r="C2980" i="1"/>
  <c r="C2979" i="1"/>
  <c r="C2978" i="1"/>
  <c r="C2977" i="1"/>
  <c r="C2976" i="1"/>
  <c r="C2975" i="1"/>
  <c r="C2974" i="1"/>
  <c r="C2973" i="1"/>
  <c r="C2972" i="1"/>
  <c r="C2971" i="1"/>
  <c r="C2970" i="1"/>
  <c r="C2969" i="1"/>
  <c r="C2968" i="1"/>
  <c r="C2967" i="1"/>
  <c r="C2966" i="1"/>
  <c r="C2965" i="1"/>
  <c r="C2964" i="1"/>
  <c r="C2963" i="1"/>
  <c r="C2962" i="1"/>
  <c r="C2961" i="1"/>
  <c r="C2960" i="1"/>
  <c r="C2959" i="1"/>
  <c r="C2958" i="1"/>
  <c r="C2957" i="1"/>
  <c r="C2956" i="1"/>
  <c r="C2955" i="1"/>
  <c r="C2954" i="1"/>
  <c r="C2953" i="1"/>
  <c r="C2952" i="1"/>
  <c r="C2951" i="1"/>
  <c r="C2950" i="1"/>
  <c r="C2949" i="1"/>
  <c r="C2948" i="1"/>
  <c r="C2947" i="1"/>
  <c r="C2946" i="1"/>
  <c r="C2945" i="1"/>
  <c r="C2944" i="1"/>
  <c r="C2943" i="1"/>
  <c r="C2942" i="1"/>
  <c r="C2941" i="1"/>
  <c r="C2940" i="1"/>
  <c r="C2939" i="1"/>
  <c r="C2938" i="1"/>
  <c r="C2937" i="1"/>
  <c r="C2936" i="1"/>
  <c r="C2935" i="1"/>
  <c r="C2934" i="1"/>
  <c r="C2933" i="1"/>
  <c r="C2932" i="1"/>
  <c r="C2931" i="1"/>
  <c r="C2930" i="1"/>
  <c r="C2929" i="1"/>
  <c r="C2928" i="1"/>
  <c r="C2927" i="1"/>
  <c r="C2926" i="1"/>
  <c r="C2925" i="1"/>
  <c r="C2924" i="1"/>
  <c r="C2923" i="1"/>
  <c r="C2922" i="1"/>
  <c r="C2921" i="1"/>
  <c r="C2920" i="1"/>
  <c r="C2919" i="1"/>
  <c r="C2918" i="1"/>
  <c r="C2917" i="1"/>
  <c r="C2916" i="1"/>
  <c r="C2915" i="1"/>
  <c r="C2914" i="1"/>
  <c r="C2913" i="1"/>
  <c r="C2912" i="1"/>
  <c r="C2911" i="1"/>
  <c r="C2910" i="1"/>
  <c r="C2909" i="1"/>
  <c r="C2908" i="1"/>
  <c r="C2907" i="1"/>
  <c r="C2906" i="1"/>
  <c r="C2905" i="1"/>
  <c r="C2904" i="1"/>
  <c r="C2903" i="1"/>
  <c r="C2902" i="1"/>
  <c r="C2901" i="1"/>
  <c r="C2900" i="1"/>
  <c r="C2899" i="1"/>
  <c r="C2898" i="1"/>
  <c r="C2897" i="1"/>
  <c r="C2896" i="1"/>
  <c r="C2895" i="1"/>
  <c r="C2894" i="1"/>
  <c r="C2893" i="1"/>
  <c r="C2892" i="1"/>
  <c r="C2891" i="1"/>
  <c r="C2890" i="1"/>
  <c r="C2889" i="1"/>
  <c r="C2888" i="1"/>
  <c r="C2887" i="1"/>
  <c r="C2886" i="1"/>
  <c r="C2885" i="1"/>
  <c r="C2884" i="1"/>
  <c r="C2883" i="1"/>
  <c r="C2882" i="1"/>
  <c r="C2881" i="1"/>
  <c r="C2880" i="1"/>
  <c r="C2879" i="1"/>
  <c r="C2878" i="1"/>
  <c r="C2877" i="1"/>
  <c r="C2876" i="1"/>
  <c r="C2875" i="1"/>
  <c r="C2874" i="1"/>
  <c r="C2873" i="1"/>
  <c r="C2872" i="1"/>
  <c r="C2871" i="1"/>
  <c r="C2870" i="1"/>
  <c r="C2869" i="1"/>
  <c r="C2868" i="1"/>
  <c r="C2867" i="1"/>
  <c r="C2866" i="1"/>
  <c r="C2865" i="1"/>
  <c r="C2864" i="1"/>
  <c r="C2863" i="1"/>
  <c r="C2862" i="1"/>
  <c r="C2861" i="1"/>
  <c r="C2860" i="1"/>
  <c r="C2859" i="1"/>
  <c r="C2858" i="1"/>
  <c r="C2857" i="1"/>
  <c r="C2856" i="1"/>
  <c r="C2855" i="1"/>
  <c r="C2854" i="1"/>
  <c r="C2853" i="1"/>
  <c r="C2852" i="1"/>
  <c r="C2851" i="1"/>
  <c r="C2850" i="1"/>
  <c r="C2849" i="1"/>
  <c r="C2848" i="1"/>
  <c r="C2847" i="1"/>
  <c r="C2846" i="1"/>
  <c r="C2845" i="1"/>
  <c r="C2844" i="1"/>
  <c r="C2843" i="1"/>
  <c r="C2842" i="1"/>
  <c r="C2841" i="1"/>
  <c r="C2840" i="1"/>
  <c r="C2839" i="1"/>
  <c r="C2838" i="1"/>
  <c r="C2837" i="1"/>
  <c r="C2836" i="1"/>
  <c r="C2835" i="1"/>
  <c r="C2834" i="1"/>
  <c r="C2833" i="1"/>
  <c r="C2832" i="1"/>
  <c r="C2831" i="1"/>
  <c r="C2830" i="1"/>
  <c r="C2829" i="1"/>
  <c r="C2828" i="1"/>
  <c r="C2827" i="1"/>
  <c r="C2826" i="1"/>
  <c r="C2825" i="1"/>
  <c r="C2824" i="1"/>
  <c r="C2823" i="1"/>
  <c r="C2822" i="1"/>
  <c r="C2821" i="1"/>
  <c r="C2820" i="1"/>
  <c r="C2819" i="1"/>
  <c r="C2818" i="1"/>
  <c r="C2817" i="1"/>
  <c r="C2816" i="1"/>
  <c r="C2815" i="1"/>
  <c r="C2814" i="1"/>
  <c r="C2813" i="1"/>
  <c r="C2812" i="1"/>
  <c r="C2811" i="1"/>
  <c r="C2810" i="1"/>
  <c r="C2809" i="1"/>
  <c r="C2808" i="1"/>
  <c r="C2807" i="1"/>
  <c r="C2806" i="1"/>
  <c r="C2805" i="1"/>
  <c r="C2804" i="1"/>
  <c r="C2803" i="1"/>
  <c r="C2802" i="1"/>
  <c r="C2801" i="1"/>
  <c r="C2800" i="1"/>
  <c r="C2799" i="1"/>
  <c r="C2798" i="1"/>
  <c r="C2797" i="1"/>
  <c r="C2796" i="1"/>
  <c r="C2795" i="1"/>
  <c r="C2794" i="1"/>
  <c r="C2793" i="1"/>
  <c r="C2792" i="1"/>
  <c r="C2791" i="1"/>
  <c r="C2790" i="1"/>
  <c r="C2789" i="1"/>
  <c r="C2788" i="1"/>
  <c r="C2787" i="1"/>
  <c r="C2786" i="1"/>
  <c r="C2785" i="1"/>
  <c r="C2784" i="1"/>
  <c r="C2783" i="1"/>
  <c r="C2782" i="1"/>
  <c r="C2781" i="1"/>
  <c r="C2780" i="1"/>
  <c r="C2779" i="1"/>
  <c r="C2778" i="1"/>
  <c r="C2777" i="1"/>
  <c r="C2776" i="1"/>
  <c r="C2775" i="1"/>
  <c r="C2774" i="1"/>
  <c r="C2773" i="1"/>
  <c r="C2772" i="1"/>
  <c r="C2771" i="1"/>
  <c r="C2770" i="1"/>
  <c r="C2769" i="1"/>
  <c r="C2768" i="1"/>
  <c r="C2767" i="1"/>
  <c r="C2766" i="1"/>
  <c r="C2765" i="1"/>
  <c r="C2764" i="1"/>
  <c r="C2763" i="1"/>
  <c r="C2762" i="1"/>
  <c r="C2761" i="1"/>
  <c r="C2760" i="1"/>
  <c r="C2759" i="1"/>
  <c r="C2758" i="1"/>
  <c r="C2757" i="1"/>
  <c r="C2756" i="1"/>
  <c r="C2755" i="1"/>
  <c r="C2754" i="1"/>
  <c r="C2753" i="1"/>
  <c r="C2752" i="1"/>
  <c r="C2751" i="1"/>
  <c r="C2750" i="1"/>
  <c r="C2749" i="1"/>
  <c r="C2748" i="1"/>
  <c r="C2747" i="1"/>
  <c r="C2746" i="1"/>
  <c r="C2745" i="1"/>
  <c r="C2744" i="1"/>
  <c r="C2743" i="1"/>
  <c r="C2742" i="1"/>
  <c r="C2741" i="1"/>
  <c r="C2740" i="1"/>
  <c r="C2739" i="1"/>
  <c r="C2738" i="1"/>
  <c r="C2737" i="1"/>
  <c r="C2736" i="1"/>
  <c r="C2735" i="1"/>
  <c r="C2734" i="1"/>
  <c r="C2733" i="1"/>
  <c r="C2732" i="1"/>
  <c r="C2731" i="1"/>
  <c r="C2730" i="1"/>
  <c r="C2729" i="1"/>
  <c r="C2728" i="1"/>
  <c r="C2727" i="1"/>
  <c r="C2726" i="1"/>
  <c r="C2725" i="1"/>
  <c r="C2724" i="1"/>
  <c r="C2723" i="1"/>
  <c r="C2722" i="1"/>
  <c r="C2721" i="1"/>
  <c r="C2720" i="1"/>
  <c r="C2719" i="1"/>
  <c r="C2718" i="1"/>
  <c r="C2717" i="1"/>
  <c r="C2716" i="1"/>
  <c r="C2715" i="1"/>
  <c r="C2714" i="1"/>
  <c r="C2713" i="1"/>
  <c r="C2712" i="1"/>
  <c r="C2711" i="1"/>
  <c r="C2710" i="1"/>
  <c r="C2709" i="1"/>
  <c r="C2708" i="1"/>
  <c r="C2707" i="1"/>
  <c r="C2706" i="1"/>
  <c r="C2705" i="1"/>
  <c r="C2704" i="1"/>
  <c r="C2703" i="1"/>
  <c r="C2702" i="1"/>
  <c r="C2701" i="1"/>
  <c r="C2700" i="1"/>
  <c r="C2699" i="1"/>
  <c r="C2698" i="1"/>
  <c r="C2697" i="1"/>
  <c r="C2696" i="1"/>
  <c r="C2695" i="1"/>
  <c r="C2694" i="1"/>
  <c r="C2693" i="1"/>
  <c r="C2692" i="1"/>
  <c r="C2691" i="1"/>
  <c r="C2690" i="1"/>
  <c r="C2689" i="1"/>
  <c r="C2688" i="1"/>
  <c r="C2687" i="1"/>
  <c r="C2686" i="1"/>
  <c r="C2685" i="1"/>
  <c r="C2684" i="1"/>
  <c r="C2683" i="1"/>
  <c r="C2682" i="1"/>
  <c r="C2681" i="1"/>
  <c r="C2680" i="1"/>
  <c r="C2679" i="1"/>
  <c r="C2678" i="1"/>
  <c r="C2677" i="1"/>
  <c r="C2676" i="1"/>
  <c r="C2675" i="1"/>
  <c r="C2674" i="1"/>
  <c r="C2673" i="1"/>
  <c r="C2672" i="1"/>
  <c r="C2671" i="1"/>
  <c r="C2670" i="1"/>
  <c r="C2669" i="1"/>
  <c r="C2668" i="1"/>
  <c r="C2667" i="1"/>
  <c r="C2666" i="1"/>
  <c r="C2665" i="1"/>
  <c r="C2664" i="1"/>
  <c r="C2663" i="1"/>
  <c r="C2662" i="1"/>
  <c r="C2661" i="1"/>
  <c r="C2660" i="1"/>
  <c r="C2659" i="1"/>
  <c r="C2658" i="1"/>
  <c r="C2657" i="1"/>
  <c r="C2656" i="1"/>
  <c r="C2655" i="1"/>
  <c r="C2654" i="1"/>
  <c r="C2653" i="1"/>
  <c r="C2652" i="1"/>
  <c r="C2651" i="1"/>
  <c r="C2650" i="1"/>
  <c r="C2649" i="1"/>
  <c r="C2648" i="1"/>
  <c r="C2647" i="1"/>
  <c r="C2646" i="1"/>
  <c r="C2645" i="1"/>
  <c r="C2644" i="1"/>
  <c r="C2643" i="1"/>
  <c r="C2642" i="1"/>
  <c r="C2641" i="1"/>
  <c r="C2640" i="1"/>
  <c r="C2639" i="1"/>
  <c r="C2638" i="1"/>
  <c r="C2637" i="1"/>
  <c r="C2636" i="1"/>
  <c r="C2635" i="1"/>
  <c r="C2634" i="1"/>
  <c r="C2633" i="1"/>
  <c r="C2632" i="1"/>
  <c r="C2631" i="1"/>
  <c r="C2630" i="1"/>
  <c r="C2629" i="1"/>
  <c r="C2628" i="1"/>
  <c r="C2627" i="1"/>
  <c r="C2626" i="1"/>
  <c r="C2625" i="1"/>
  <c r="C2624" i="1"/>
  <c r="C2623" i="1"/>
  <c r="C2622" i="1"/>
  <c r="C2621" i="1"/>
  <c r="C2620" i="1"/>
  <c r="C2619" i="1"/>
  <c r="C2618" i="1"/>
  <c r="C2617" i="1"/>
  <c r="C2616" i="1"/>
  <c r="C2615" i="1"/>
  <c r="C2614" i="1"/>
  <c r="C2613" i="1"/>
  <c r="C2612" i="1"/>
  <c r="C2611" i="1"/>
  <c r="C2610" i="1"/>
  <c r="C2609" i="1"/>
  <c r="C2608" i="1"/>
  <c r="C2607" i="1"/>
  <c r="C2606" i="1"/>
  <c r="C2605" i="1"/>
  <c r="C2604" i="1"/>
  <c r="C2603" i="1"/>
  <c r="C2602" i="1"/>
  <c r="C2601" i="1"/>
  <c r="C2600" i="1"/>
  <c r="C2599" i="1"/>
  <c r="C2598" i="1"/>
  <c r="C2597" i="1"/>
  <c r="C2596" i="1"/>
  <c r="C2595" i="1"/>
  <c r="C2594" i="1"/>
  <c r="C2593" i="1"/>
  <c r="C2592" i="1"/>
  <c r="C2591" i="1"/>
  <c r="C2590" i="1"/>
  <c r="C2589" i="1"/>
  <c r="C2588" i="1"/>
  <c r="C2587" i="1"/>
  <c r="C2586" i="1"/>
  <c r="C2585" i="1"/>
  <c r="C2584" i="1"/>
  <c r="C2583" i="1"/>
  <c r="C2582" i="1"/>
  <c r="C2581" i="1"/>
  <c r="C2580" i="1"/>
  <c r="C2579" i="1"/>
  <c r="C2578" i="1"/>
  <c r="C2577" i="1"/>
  <c r="C2576" i="1"/>
  <c r="C2575" i="1"/>
  <c r="C2574" i="1"/>
  <c r="C2573" i="1"/>
  <c r="C2572" i="1"/>
  <c r="C2571" i="1"/>
  <c r="C2570" i="1"/>
  <c r="C2569" i="1"/>
  <c r="C2568" i="1"/>
  <c r="C2567" i="1"/>
  <c r="C2566" i="1"/>
  <c r="C2565" i="1"/>
  <c r="C2564" i="1"/>
  <c r="C2563" i="1"/>
  <c r="C2562" i="1"/>
  <c r="C2561" i="1"/>
  <c r="C2560" i="1"/>
  <c r="C2559" i="1"/>
  <c r="C2558" i="1"/>
  <c r="C2557" i="1"/>
  <c r="C2556" i="1"/>
  <c r="C2555" i="1"/>
  <c r="C2554" i="1"/>
  <c r="C2553" i="1"/>
  <c r="C2552" i="1"/>
  <c r="C2551" i="1"/>
  <c r="C2550" i="1"/>
  <c r="C2549" i="1"/>
  <c r="C2548" i="1"/>
  <c r="C2547" i="1"/>
  <c r="C2546" i="1"/>
  <c r="C2545" i="1"/>
  <c r="C2544" i="1"/>
  <c r="C2543" i="1"/>
  <c r="C2542" i="1"/>
  <c r="C2541" i="1"/>
  <c r="C2540" i="1"/>
  <c r="C2539" i="1"/>
  <c r="C2538" i="1"/>
  <c r="C2537" i="1"/>
  <c r="C2536" i="1"/>
  <c r="C2535" i="1"/>
  <c r="C2534" i="1"/>
  <c r="C2533" i="1"/>
  <c r="C2532" i="1"/>
  <c r="C2531" i="1"/>
  <c r="C2530" i="1"/>
  <c r="C2529" i="1"/>
  <c r="C2528" i="1"/>
  <c r="C2527" i="1"/>
  <c r="C2526" i="1"/>
  <c r="C2525" i="1"/>
  <c r="C2524" i="1"/>
  <c r="C2523" i="1"/>
  <c r="C2522" i="1"/>
  <c r="C2521" i="1"/>
  <c r="C2520" i="1"/>
  <c r="C2519" i="1"/>
  <c r="C2518" i="1"/>
  <c r="C2517" i="1"/>
  <c r="C2516" i="1"/>
  <c r="C2515" i="1"/>
  <c r="C2514" i="1"/>
  <c r="C2513" i="1"/>
  <c r="C2512" i="1"/>
  <c r="C2511" i="1"/>
  <c r="C2510" i="1"/>
  <c r="C2509" i="1"/>
  <c r="C2508" i="1"/>
  <c r="C2507" i="1"/>
  <c r="C2506" i="1"/>
  <c r="C2505" i="1"/>
  <c r="C2504" i="1"/>
  <c r="C2503" i="1"/>
  <c r="C2502" i="1"/>
  <c r="C2501" i="1"/>
  <c r="C2500" i="1"/>
  <c r="C2499" i="1"/>
  <c r="C2498" i="1"/>
  <c r="C2497" i="1"/>
  <c r="C2496" i="1"/>
  <c r="C2495" i="1"/>
  <c r="C2494" i="1"/>
  <c r="C2493" i="1"/>
  <c r="C2492" i="1"/>
  <c r="C2491" i="1"/>
  <c r="C2490" i="1"/>
  <c r="C2489" i="1"/>
  <c r="C2488" i="1"/>
  <c r="C2487" i="1"/>
  <c r="C2486" i="1"/>
  <c r="C2485" i="1"/>
  <c r="C2484" i="1"/>
  <c r="C2483" i="1"/>
  <c r="C2482" i="1"/>
  <c r="C2481" i="1"/>
  <c r="C2480" i="1"/>
  <c r="C2479" i="1"/>
  <c r="C2478" i="1"/>
  <c r="C2477" i="1"/>
  <c r="C2476" i="1"/>
  <c r="C2475" i="1"/>
  <c r="C2474" i="1"/>
  <c r="C2473" i="1"/>
  <c r="C2472" i="1"/>
  <c r="C2471" i="1"/>
  <c r="C2470" i="1"/>
  <c r="C2469" i="1"/>
  <c r="C2468" i="1"/>
  <c r="C2467" i="1"/>
  <c r="C2466" i="1"/>
  <c r="C2465" i="1"/>
  <c r="C2464" i="1"/>
  <c r="C2463" i="1"/>
  <c r="C2462" i="1"/>
  <c r="C2461" i="1"/>
  <c r="C2460" i="1"/>
  <c r="C2459" i="1"/>
  <c r="C2458" i="1"/>
  <c r="C2457" i="1"/>
  <c r="C2456" i="1"/>
  <c r="C2455" i="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8" i="1"/>
  <c r="C1677" i="1"/>
  <c r="C1675" i="1"/>
  <c r="C1674" i="1"/>
  <c r="C1672" i="1"/>
  <c r="C1669" i="1"/>
  <c r="C1668" i="1"/>
  <c r="C1666" i="1"/>
  <c r="C1665" i="1"/>
  <c r="C1663" i="1"/>
  <c r="C1660" i="1"/>
  <c r="C1659" i="1"/>
  <c r="C1658" i="1"/>
  <c r="C1654" i="1"/>
  <c r="C1652" i="1"/>
  <c r="C1650" i="1"/>
  <c r="C1649" i="1"/>
  <c r="C1647" i="1"/>
  <c r="C1646" i="1"/>
  <c r="C1645" i="1"/>
  <c r="C1644" i="1"/>
  <c r="C1643" i="1"/>
  <c r="C1639" i="1"/>
  <c r="C1637" i="1"/>
  <c r="C1636" i="1"/>
  <c r="C1633" i="1"/>
  <c r="C1632" i="1"/>
  <c r="C1631" i="1"/>
  <c r="C1630" i="1"/>
  <c r="C1629" i="1"/>
  <c r="C1628" i="1"/>
  <c r="C1626" i="1"/>
  <c r="C1625" i="1"/>
  <c r="C1623" i="1"/>
  <c r="C1622" i="1"/>
  <c r="C1620" i="1"/>
  <c r="C1618" i="1"/>
  <c r="C1617" i="1"/>
  <c r="C1616" i="1"/>
  <c r="C1614" i="1"/>
  <c r="C1613" i="1"/>
  <c r="C1612" i="1"/>
  <c r="C1611" i="1"/>
  <c r="C1609" i="1"/>
  <c r="C1608" i="1"/>
  <c r="C1607" i="1"/>
  <c r="C1605" i="1"/>
  <c r="C1603"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19" i="1"/>
  <c r="C1518" i="1"/>
  <c r="C1517" i="1"/>
  <c r="C1515" i="1"/>
  <c r="C1514" i="1"/>
  <c r="C1511" i="1"/>
  <c r="C1510" i="1"/>
  <c r="C1505" i="1"/>
  <c r="C1503" i="1"/>
  <c r="C1502" i="1"/>
  <c r="C1501" i="1"/>
  <c r="C1497" i="1"/>
  <c r="C1496" i="1"/>
  <c r="C1495" i="1"/>
  <c r="C1492" i="1"/>
  <c r="C1490" i="1"/>
  <c r="C1489" i="1"/>
  <c r="C1488" i="1"/>
  <c r="C1484" i="1"/>
  <c r="C1482" i="1"/>
  <c r="C1480" i="1"/>
  <c r="C1479" i="1"/>
  <c r="C1478" i="1"/>
  <c r="C1477" i="1"/>
  <c r="C1476" i="1"/>
  <c r="C1475" i="1"/>
  <c r="C1474" i="1"/>
  <c r="C1473" i="1"/>
  <c r="C1470" i="1"/>
  <c r="C1469" i="1"/>
  <c r="C1468" i="1"/>
  <c r="C1467" i="1"/>
  <c r="C1463" i="1"/>
  <c r="C1462" i="1"/>
  <c r="C1461" i="1"/>
  <c r="C1460" i="1"/>
  <c r="C1459" i="1"/>
  <c r="C1457" i="1"/>
  <c r="C1456" i="1"/>
  <c r="C1455" i="1"/>
  <c r="C1454" i="1"/>
  <c r="C1452" i="1"/>
  <c r="C1451" i="1"/>
  <c r="C1449" i="1"/>
  <c r="C1448" i="1"/>
  <c r="C1447" i="1"/>
  <c r="C1444"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8" i="1"/>
  <c r="C1357" i="1"/>
  <c r="C1355" i="1"/>
  <c r="C1354" i="1"/>
  <c r="C1353" i="1"/>
  <c r="C1351" i="1"/>
  <c r="C1350" i="1"/>
  <c r="C1346" i="1"/>
  <c r="C1345" i="1"/>
  <c r="C1342" i="1"/>
  <c r="C1340" i="1"/>
  <c r="C1339" i="1"/>
  <c r="C1337" i="1"/>
  <c r="C1336" i="1"/>
  <c r="C1335" i="1"/>
  <c r="C1330" i="1"/>
  <c r="C1329" i="1"/>
  <c r="C1328" i="1"/>
  <c r="C1326" i="1"/>
  <c r="C1325" i="1"/>
  <c r="C1324" i="1"/>
  <c r="C1321" i="1"/>
  <c r="C1320" i="1"/>
  <c r="C1318" i="1"/>
  <c r="C1316" i="1"/>
  <c r="C1315" i="1"/>
  <c r="C1314" i="1"/>
  <c r="C1312" i="1"/>
  <c r="C1310" i="1"/>
  <c r="C1309" i="1"/>
  <c r="C1307" i="1"/>
  <c r="C1305" i="1"/>
  <c r="C1303" i="1"/>
  <c r="C1302" i="1"/>
  <c r="C1301" i="1"/>
  <c r="C1300" i="1"/>
  <c r="C1299" i="1"/>
  <c r="C1298" i="1"/>
  <c r="C1296" i="1"/>
  <c r="C1294" i="1"/>
  <c r="C1293" i="1"/>
  <c r="C1292" i="1"/>
  <c r="C1290" i="1"/>
  <c r="C1289" i="1"/>
  <c r="C1288" i="1"/>
  <c r="C1286" i="1"/>
  <c r="C1284"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8" i="1"/>
  <c r="C1197" i="1"/>
  <c r="C1196" i="1"/>
  <c r="C1194" i="1"/>
  <c r="C1192" i="1"/>
  <c r="C1191" i="1"/>
  <c r="C1188" i="1"/>
  <c r="C1185" i="1"/>
  <c r="C1184" i="1"/>
  <c r="C1183" i="1"/>
  <c r="C1180" i="1"/>
  <c r="C1178" i="1"/>
  <c r="C1177" i="1"/>
  <c r="C1174" i="1"/>
  <c r="C1172" i="1"/>
  <c r="C1171" i="1"/>
  <c r="C1169" i="1"/>
  <c r="C1168" i="1"/>
  <c r="C1165" i="1"/>
  <c r="C1164" i="1"/>
  <c r="C1160" i="1"/>
  <c r="C1159" i="1"/>
  <c r="C1158" i="1"/>
  <c r="C1157" i="1"/>
  <c r="C1156" i="1"/>
  <c r="C1155" i="1"/>
  <c r="C1153" i="1"/>
  <c r="C1152" i="1"/>
  <c r="C1150" i="1"/>
  <c r="C1148" i="1"/>
  <c r="C1147" i="1"/>
  <c r="C1146" i="1"/>
  <c r="C1143" i="1"/>
  <c r="C1142" i="1"/>
  <c r="C1141" i="1"/>
  <c r="C1140" i="1"/>
  <c r="C1139" i="1"/>
  <c r="C1138" i="1"/>
  <c r="C1136" i="1"/>
  <c r="C1135" i="1"/>
  <c r="C1133" i="1"/>
  <c r="C1131" i="1"/>
  <c r="C1130" i="1"/>
  <c r="C1129" i="1"/>
  <c r="C1127" i="1"/>
  <c r="C1126" i="1"/>
  <c r="C1125" i="1"/>
  <c r="C1123"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0" i="1"/>
  <c r="C1039" i="1"/>
  <c r="C1037" i="1"/>
  <c r="C1036" i="1"/>
  <c r="C1035" i="1"/>
  <c r="C1033" i="1"/>
  <c r="C1031" i="1"/>
  <c r="C1029" i="1"/>
  <c r="C1028" i="1"/>
  <c r="C1027" i="1"/>
  <c r="C1024" i="1"/>
  <c r="C1022" i="1"/>
  <c r="C1020" i="1"/>
  <c r="C1018" i="1"/>
  <c r="C1017" i="1"/>
  <c r="C1014" i="1"/>
  <c r="C1012" i="1"/>
  <c r="C1010" i="1"/>
  <c r="C1008" i="1"/>
  <c r="C1007" i="1"/>
  <c r="C1006" i="1"/>
  <c r="C1005" i="1"/>
  <c r="C1000" i="1"/>
  <c r="C999" i="1"/>
  <c r="C998" i="1"/>
  <c r="C997" i="1"/>
  <c r="C996" i="1"/>
  <c r="C995" i="1"/>
  <c r="C994" i="1"/>
  <c r="C992" i="1"/>
  <c r="C990" i="1"/>
  <c r="C989" i="1"/>
  <c r="C987" i="1"/>
  <c r="C985" i="1"/>
  <c r="C983" i="1"/>
  <c r="C982" i="1"/>
  <c r="C981" i="1"/>
  <c r="C980" i="1"/>
  <c r="C978" i="1"/>
  <c r="C977" i="1"/>
  <c r="C976" i="1"/>
  <c r="C975" i="1"/>
  <c r="C974" i="1"/>
  <c r="C973" i="1"/>
  <c r="C972" i="1"/>
  <c r="C971" i="1"/>
  <c r="C969" i="1"/>
  <c r="C967" i="1"/>
  <c r="C966" i="1"/>
  <c r="C965"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7" i="1"/>
  <c r="C876" i="1"/>
  <c r="C875" i="1"/>
  <c r="C874" i="1"/>
  <c r="C873" i="1"/>
  <c r="C871" i="1"/>
  <c r="C866" i="1"/>
  <c r="C864" i="1"/>
  <c r="C863" i="1"/>
  <c r="C861" i="1"/>
  <c r="C857" i="1"/>
  <c r="C856" i="1"/>
  <c r="C855" i="1"/>
  <c r="C854" i="1"/>
  <c r="C850" i="1"/>
  <c r="C848" i="1"/>
  <c r="C847" i="1"/>
  <c r="C844" i="1"/>
  <c r="C843" i="1"/>
  <c r="C842" i="1"/>
  <c r="C841" i="1"/>
  <c r="C840" i="1"/>
  <c r="C837" i="1"/>
  <c r="C835" i="1"/>
  <c r="C832" i="1"/>
  <c r="C831" i="1"/>
  <c r="C829" i="1"/>
  <c r="C828" i="1"/>
  <c r="C827" i="1"/>
  <c r="C826" i="1"/>
  <c r="C825" i="1"/>
  <c r="C824" i="1"/>
  <c r="C822" i="1"/>
  <c r="C821" i="1"/>
  <c r="C820" i="1"/>
  <c r="C819" i="1"/>
  <c r="C817" i="1"/>
  <c r="C816" i="1"/>
  <c r="C814" i="1"/>
  <c r="C813" i="1"/>
  <c r="C812" i="1"/>
  <c r="C810" i="1"/>
  <c r="C809" i="1"/>
  <c r="C808"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0" i="1"/>
  <c r="C719" i="1"/>
  <c r="C718" i="1"/>
  <c r="C717" i="1"/>
  <c r="C716" i="1"/>
  <c r="C714" i="1"/>
  <c r="C712" i="1"/>
  <c r="C710" i="1"/>
  <c r="C709" i="1"/>
  <c r="C706" i="1"/>
  <c r="C704" i="1"/>
  <c r="C703" i="1"/>
  <c r="C699" i="1"/>
  <c r="C698" i="1"/>
  <c r="C697" i="1"/>
  <c r="C695" i="1"/>
  <c r="C693" i="1"/>
  <c r="C691" i="1"/>
  <c r="C688" i="1"/>
  <c r="C687" i="1"/>
  <c r="C686" i="1"/>
  <c r="C684" i="1"/>
  <c r="C680" i="1"/>
  <c r="C679" i="1"/>
  <c r="C678" i="1"/>
  <c r="C674" i="1"/>
  <c r="C673" i="1"/>
  <c r="C671" i="1"/>
  <c r="C670" i="1"/>
  <c r="C669" i="1"/>
  <c r="C667" i="1"/>
  <c r="C666" i="1"/>
  <c r="C665" i="1"/>
  <c r="C664" i="1"/>
  <c r="C663" i="1"/>
  <c r="C661" i="1"/>
  <c r="C659" i="1"/>
  <c r="C658" i="1"/>
  <c r="C657" i="1"/>
  <c r="C656" i="1"/>
  <c r="C654" i="1"/>
  <c r="C652" i="1"/>
  <c r="C651" i="1"/>
  <c r="C650" i="1"/>
  <c r="C649" i="1"/>
  <c r="C647" i="1"/>
  <c r="C645" i="1"/>
  <c r="C644" i="1"/>
  <c r="C643"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7" i="1"/>
  <c r="C555" i="1"/>
  <c r="C554" i="1"/>
  <c r="C553" i="1"/>
  <c r="C550" i="1"/>
  <c r="C549" i="1"/>
  <c r="C546" i="1"/>
  <c r="C543" i="1"/>
  <c r="C542" i="1"/>
  <c r="C540" i="1"/>
  <c r="C539" i="1"/>
  <c r="C536" i="1"/>
  <c r="C535" i="1"/>
  <c r="C533" i="1"/>
  <c r="C531" i="1"/>
  <c r="C530" i="1"/>
  <c r="C527" i="1"/>
  <c r="C524" i="1"/>
  <c r="C523" i="1"/>
  <c r="C521" i="1"/>
  <c r="C519" i="1"/>
  <c r="C518" i="1"/>
  <c r="C517" i="1"/>
  <c r="C515" i="1"/>
  <c r="C513" i="1"/>
  <c r="C512" i="1"/>
  <c r="C510" i="1"/>
  <c r="C508" i="1"/>
  <c r="C507" i="1"/>
  <c r="C506" i="1"/>
  <c r="C505" i="1"/>
  <c r="C504" i="1"/>
  <c r="C502" i="1"/>
  <c r="C501" i="1"/>
  <c r="C500" i="1"/>
  <c r="C499" i="1"/>
  <c r="C497" i="1"/>
  <c r="C496" i="1"/>
  <c r="C495" i="1"/>
  <c r="C494" i="1"/>
  <c r="C492" i="1"/>
  <c r="C491" i="1"/>
  <c r="C489" i="1"/>
  <c r="C487"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399" i="1"/>
  <c r="C398" i="1"/>
  <c r="C396" i="1"/>
  <c r="C395" i="1"/>
  <c r="C394" i="1"/>
  <c r="C391" i="1"/>
  <c r="C390" i="1"/>
  <c r="C388" i="1"/>
  <c r="C387" i="1"/>
  <c r="C384" i="1"/>
  <c r="C383" i="1"/>
  <c r="C381" i="1"/>
  <c r="C378" i="1"/>
  <c r="C375" i="1"/>
  <c r="C373" i="1"/>
  <c r="C370" i="1"/>
  <c r="C369" i="1"/>
  <c r="C368" i="1"/>
  <c r="C364" i="1"/>
  <c r="C362" i="1"/>
  <c r="C361" i="1"/>
  <c r="C360" i="1"/>
  <c r="C359" i="1"/>
  <c r="C358" i="1"/>
  <c r="C355" i="1"/>
  <c r="C353" i="1"/>
  <c r="C352" i="1"/>
  <c r="C351" i="1"/>
  <c r="C349" i="1"/>
  <c r="C348" i="1"/>
  <c r="C347" i="1"/>
  <c r="C345" i="1"/>
  <c r="C344" i="1"/>
  <c r="C343" i="1"/>
  <c r="C341" i="1"/>
  <c r="C339" i="1"/>
  <c r="C338" i="1"/>
  <c r="C337" i="1"/>
  <c r="C336" i="1"/>
  <c r="C335" i="1"/>
  <c r="C333" i="1"/>
  <c r="C332" i="1"/>
  <c r="C331" i="1"/>
  <c r="C330" i="1"/>
  <c r="C327" i="1"/>
  <c r="C326" i="1"/>
  <c r="C325" i="1"/>
  <c r="C324"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39" i="1"/>
  <c r="C237" i="1"/>
  <c r="C236" i="1"/>
  <c r="C235" i="1"/>
  <c r="C234" i="1"/>
  <c r="C232" i="1"/>
  <c r="C231" i="1"/>
  <c r="C228" i="1"/>
  <c r="C225" i="1"/>
  <c r="C223" i="1"/>
  <c r="C222" i="1"/>
  <c r="C218" i="1"/>
  <c r="C216" i="1"/>
  <c r="C214" i="1"/>
  <c r="C213" i="1"/>
  <c r="C211" i="1"/>
  <c r="C210" i="1"/>
  <c r="C209" i="1"/>
  <c r="C207" i="1"/>
  <c r="C205" i="1"/>
  <c r="C204" i="1"/>
  <c r="C202" i="1"/>
  <c r="C201" i="1"/>
  <c r="C198" i="1"/>
  <c r="C197" i="1"/>
  <c r="C195" i="1"/>
  <c r="C193" i="1"/>
  <c r="C192" i="1"/>
  <c r="C190" i="1"/>
  <c r="C189" i="1"/>
  <c r="C188" i="1"/>
  <c r="C187" i="1"/>
  <c r="C184" i="1"/>
  <c r="C183" i="1"/>
  <c r="C181" i="1"/>
  <c r="C180" i="1"/>
  <c r="C179" i="1"/>
  <c r="C177" i="1"/>
  <c r="C176" i="1"/>
  <c r="C175" i="1"/>
  <c r="C174" i="1"/>
  <c r="C172" i="1"/>
  <c r="C171" i="1"/>
  <c r="C169" i="1"/>
  <c r="C168" i="1"/>
  <c r="C166" i="1"/>
  <c r="C164"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7" i="1"/>
  <c r="C76" i="1"/>
  <c r="C75" i="1"/>
  <c r="C74" i="1"/>
  <c r="C71" i="1"/>
  <c r="C70" i="1"/>
  <c r="C69" i="1"/>
  <c r="C66" i="1"/>
  <c r="C65" i="1"/>
  <c r="C63" i="1"/>
  <c r="C61" i="1"/>
  <c r="C58" i="1"/>
  <c r="C57" i="1"/>
  <c r="C55" i="1"/>
  <c r="C52" i="1"/>
  <c r="C50" i="1"/>
  <c r="C49" i="1"/>
  <c r="C48" i="1"/>
  <c r="C47" i="1"/>
  <c r="C45" i="1"/>
  <c r="C42" i="1"/>
  <c r="C40" i="1"/>
  <c r="C39" i="1"/>
  <c r="C38" i="1"/>
  <c r="C37" i="1"/>
  <c r="C35" i="1"/>
  <c r="C34" i="1"/>
  <c r="C33" i="1"/>
  <c r="C32" i="1"/>
  <c r="C31" i="1"/>
  <c r="C29" i="1"/>
  <c r="C26" i="1"/>
  <c r="C25" i="1"/>
  <c r="C23" i="1"/>
  <c r="C21" i="1"/>
  <c r="C20" i="1"/>
  <c r="C19" i="1"/>
  <c r="C18" i="1"/>
  <c r="C17" i="1"/>
  <c r="C15" i="1"/>
  <c r="C14" i="1"/>
  <c r="C12" i="1"/>
  <c r="C11" i="1"/>
  <c r="C10" i="1"/>
  <c r="C8" i="1"/>
  <c r="C7" i="1"/>
  <c r="C5" i="1"/>
  <c r="C2" i="1"/>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G481" i="2"/>
  <c r="F481" i="2"/>
  <c r="D481" i="2"/>
  <c r="G480" i="2"/>
  <c r="F480" i="2"/>
  <c r="D480" i="2"/>
  <c r="G479" i="2"/>
  <c r="F479" i="2"/>
  <c r="D479" i="2"/>
  <c r="G478" i="2"/>
  <c r="F478" i="2"/>
  <c r="D478" i="2"/>
  <c r="G477" i="2"/>
  <c r="F477" i="2"/>
  <c r="D477" i="2"/>
  <c r="G476" i="2"/>
  <c r="F476" i="2"/>
  <c r="D476" i="2"/>
  <c r="G475" i="2"/>
  <c r="F475" i="2"/>
  <c r="D475" i="2"/>
  <c r="G474" i="2"/>
  <c r="F474" i="2"/>
  <c r="D474" i="2"/>
  <c r="G473" i="2"/>
  <c r="F473" i="2"/>
  <c r="D473" i="2"/>
  <c r="G472" i="2"/>
  <c r="F472" i="2"/>
  <c r="D472" i="2"/>
  <c r="G471" i="2"/>
  <c r="F471" i="2"/>
  <c r="D471" i="2"/>
  <c r="G470" i="2"/>
  <c r="F470" i="2"/>
  <c r="D470" i="2"/>
  <c r="G469" i="2"/>
  <c r="F469" i="2"/>
  <c r="D469" i="2"/>
  <c r="G468" i="2"/>
  <c r="F468" i="2"/>
  <c r="D468" i="2"/>
  <c r="G467" i="2"/>
  <c r="F467" i="2"/>
  <c r="D467" i="2"/>
  <c r="G466" i="2"/>
  <c r="F466" i="2"/>
  <c r="D466" i="2"/>
  <c r="G465" i="2"/>
  <c r="F465" i="2"/>
  <c r="D465" i="2"/>
  <c r="G464" i="2"/>
  <c r="F464" i="2"/>
  <c r="D464" i="2"/>
  <c r="G463" i="2"/>
  <c r="F463" i="2"/>
  <c r="D463" i="2"/>
  <c r="G462" i="2"/>
  <c r="F462" i="2"/>
  <c r="D462" i="2"/>
  <c r="G461" i="2"/>
  <c r="F461" i="2"/>
  <c r="D461" i="2"/>
  <c r="G460" i="2"/>
  <c r="F460" i="2"/>
  <c r="D460" i="2"/>
  <c r="G459" i="2"/>
  <c r="F459" i="2"/>
  <c r="D459" i="2"/>
  <c r="G458" i="2"/>
  <c r="F458" i="2"/>
  <c r="D458" i="2"/>
  <c r="G457" i="2"/>
  <c r="F457" i="2"/>
  <c r="D457" i="2"/>
  <c r="G456" i="2"/>
  <c r="F456" i="2"/>
  <c r="D456" i="2"/>
  <c r="G455" i="2"/>
  <c r="F455" i="2"/>
  <c r="D455" i="2"/>
  <c r="G454" i="2"/>
  <c r="F454" i="2"/>
  <c r="D454" i="2"/>
  <c r="G453" i="2"/>
  <c r="F453" i="2"/>
  <c r="D453" i="2"/>
  <c r="G452" i="2"/>
  <c r="F452" i="2"/>
  <c r="D452" i="2"/>
  <c r="G451" i="2"/>
  <c r="F451" i="2"/>
  <c r="D451" i="2"/>
  <c r="G450" i="2"/>
  <c r="F450" i="2"/>
  <c r="D450" i="2"/>
  <c r="G449" i="2"/>
  <c r="F449" i="2"/>
  <c r="D449" i="2"/>
  <c r="G448" i="2"/>
  <c r="F448" i="2"/>
  <c r="D448" i="2"/>
  <c r="G447" i="2"/>
  <c r="F447" i="2"/>
  <c r="D447" i="2"/>
  <c r="G446" i="2"/>
  <c r="F446" i="2"/>
  <c r="D446" i="2"/>
  <c r="G445" i="2"/>
  <c r="F445" i="2"/>
  <c r="D445" i="2"/>
  <c r="G444" i="2"/>
  <c r="F444" i="2"/>
  <c r="D444" i="2"/>
  <c r="G443" i="2"/>
  <c r="F443" i="2"/>
  <c r="D443" i="2"/>
  <c r="G442" i="2"/>
  <c r="F442" i="2"/>
  <c r="D442" i="2"/>
  <c r="G441" i="2"/>
  <c r="F441" i="2"/>
  <c r="D441" i="2"/>
  <c r="G440" i="2"/>
  <c r="F440" i="2"/>
  <c r="D440" i="2"/>
  <c r="G439" i="2"/>
  <c r="F439" i="2"/>
  <c r="D439" i="2"/>
  <c r="G438" i="2"/>
  <c r="F438" i="2"/>
  <c r="D438" i="2"/>
  <c r="G437" i="2"/>
  <c r="F437" i="2"/>
  <c r="D437" i="2"/>
  <c r="G436" i="2"/>
  <c r="F436" i="2"/>
  <c r="D436" i="2"/>
  <c r="G435" i="2"/>
  <c r="F435" i="2"/>
  <c r="D435" i="2"/>
  <c r="G434" i="2"/>
  <c r="F434" i="2"/>
  <c r="D434" i="2"/>
  <c r="G433" i="2"/>
  <c r="F433" i="2"/>
  <c r="D433" i="2"/>
  <c r="G432" i="2"/>
  <c r="F432" i="2"/>
  <c r="D432" i="2"/>
  <c r="G431" i="2"/>
  <c r="F431" i="2"/>
  <c r="D431" i="2"/>
  <c r="G430" i="2"/>
  <c r="F430" i="2"/>
  <c r="D430" i="2"/>
  <c r="G429" i="2"/>
  <c r="F429" i="2"/>
  <c r="D429" i="2"/>
  <c r="G428" i="2"/>
  <c r="F428" i="2"/>
  <c r="D428" i="2"/>
  <c r="G427" i="2"/>
  <c r="F427" i="2"/>
  <c r="D427" i="2"/>
  <c r="G426" i="2"/>
  <c r="F426" i="2"/>
  <c r="D426" i="2"/>
  <c r="G425" i="2"/>
  <c r="F425" i="2"/>
  <c r="D425" i="2"/>
  <c r="G424" i="2"/>
  <c r="F424" i="2"/>
  <c r="D424" i="2"/>
  <c r="G423" i="2"/>
  <c r="F423" i="2"/>
  <c r="D423" i="2"/>
  <c r="G422" i="2"/>
  <c r="F422" i="2"/>
  <c r="D422" i="2"/>
  <c r="G421" i="2"/>
  <c r="F421" i="2"/>
  <c r="D421" i="2"/>
  <c r="G420" i="2"/>
  <c r="F420" i="2"/>
  <c r="D420" i="2"/>
  <c r="G419" i="2"/>
  <c r="F419" i="2"/>
  <c r="D419" i="2"/>
  <c r="G418" i="2"/>
  <c r="F418" i="2"/>
  <c r="D418" i="2"/>
  <c r="G417" i="2"/>
  <c r="F417" i="2"/>
  <c r="D417" i="2"/>
  <c r="G416" i="2"/>
  <c r="F416" i="2"/>
  <c r="D416" i="2"/>
  <c r="G415" i="2"/>
  <c r="F415" i="2"/>
  <c r="D415" i="2"/>
  <c r="G414" i="2"/>
  <c r="F414" i="2"/>
  <c r="D414" i="2"/>
  <c r="G413" i="2"/>
  <c r="F413" i="2"/>
  <c r="D413" i="2"/>
  <c r="G412" i="2"/>
  <c r="F412" i="2"/>
  <c r="D412" i="2"/>
  <c r="G411" i="2"/>
  <c r="F411" i="2"/>
  <c r="D411" i="2"/>
  <c r="G410" i="2"/>
  <c r="F410" i="2"/>
  <c r="D410" i="2"/>
  <c r="G409" i="2"/>
  <c r="F409" i="2"/>
  <c r="D409" i="2"/>
  <c r="G408" i="2"/>
  <c r="F408" i="2"/>
  <c r="D408" i="2"/>
  <c r="G407" i="2"/>
  <c r="F407" i="2"/>
  <c r="D407" i="2"/>
  <c r="G406" i="2"/>
  <c r="F406" i="2"/>
  <c r="D406" i="2"/>
  <c r="G405" i="2"/>
  <c r="F405" i="2"/>
  <c r="D405" i="2"/>
  <c r="G404" i="2"/>
  <c r="F404" i="2"/>
  <c r="D404" i="2"/>
  <c r="G403" i="2"/>
  <c r="F403" i="2"/>
  <c r="D403" i="2"/>
  <c r="G402" i="2"/>
  <c r="F402" i="2"/>
  <c r="D402" i="2"/>
  <c r="G401" i="2"/>
  <c r="F401" i="2"/>
  <c r="D401" i="2"/>
  <c r="G400" i="2"/>
  <c r="F400" i="2"/>
  <c r="D400" i="2"/>
  <c r="G399" i="2"/>
  <c r="F399" i="2"/>
  <c r="D399" i="2"/>
  <c r="G398" i="2"/>
  <c r="F398" i="2"/>
  <c r="D398" i="2"/>
  <c r="G397" i="2"/>
  <c r="F397" i="2"/>
  <c r="D397" i="2"/>
  <c r="G396" i="2"/>
  <c r="F396" i="2"/>
  <c r="D396" i="2"/>
  <c r="G395" i="2"/>
  <c r="F395" i="2"/>
  <c r="D395" i="2"/>
  <c r="G394" i="2"/>
  <c r="F394" i="2"/>
  <c r="D394" i="2"/>
  <c r="G393" i="2"/>
  <c r="F393" i="2"/>
  <c r="D393" i="2"/>
  <c r="G392" i="2"/>
  <c r="F392" i="2"/>
  <c r="D392" i="2"/>
  <c r="G391" i="2"/>
  <c r="F391" i="2"/>
  <c r="D391" i="2"/>
  <c r="G390" i="2"/>
  <c r="F390" i="2"/>
  <c r="D390" i="2"/>
  <c r="G389" i="2"/>
  <c r="F389" i="2"/>
  <c r="D389" i="2"/>
  <c r="G388" i="2"/>
  <c r="F388" i="2"/>
  <c r="D388" i="2"/>
  <c r="G387" i="2"/>
  <c r="F387" i="2"/>
  <c r="D387" i="2"/>
  <c r="G386" i="2"/>
  <c r="F386" i="2"/>
  <c r="D386" i="2"/>
  <c r="G385" i="2"/>
  <c r="F385" i="2"/>
  <c r="D385" i="2"/>
  <c r="G384" i="2"/>
  <c r="F384" i="2"/>
  <c r="D384" i="2"/>
  <c r="G383" i="2"/>
  <c r="F383" i="2"/>
  <c r="D383" i="2"/>
  <c r="G382" i="2"/>
  <c r="F382" i="2"/>
  <c r="D382" i="2"/>
  <c r="G381" i="2"/>
  <c r="F381" i="2"/>
  <c r="D381" i="2"/>
  <c r="G380" i="2"/>
  <c r="F380" i="2"/>
  <c r="D380" i="2"/>
  <c r="G379" i="2"/>
  <c r="F379" i="2"/>
  <c r="D379" i="2"/>
  <c r="G378" i="2"/>
  <c r="F378" i="2"/>
  <c r="D378" i="2"/>
  <c r="G377" i="2"/>
  <c r="F377" i="2"/>
  <c r="D377" i="2"/>
  <c r="G376" i="2"/>
  <c r="F376" i="2"/>
  <c r="D376" i="2"/>
  <c r="G375" i="2"/>
  <c r="F375" i="2"/>
  <c r="D375" i="2"/>
  <c r="G374" i="2"/>
  <c r="F374" i="2"/>
  <c r="D374" i="2"/>
  <c r="G373" i="2"/>
  <c r="F373" i="2"/>
  <c r="D373" i="2"/>
  <c r="G372" i="2"/>
  <c r="F372" i="2"/>
  <c r="D372" i="2"/>
  <c r="G371" i="2"/>
  <c r="F371" i="2"/>
  <c r="D371" i="2"/>
  <c r="G370" i="2"/>
  <c r="F370" i="2"/>
  <c r="D370" i="2"/>
  <c r="G369" i="2"/>
  <c r="F369" i="2"/>
  <c r="D369" i="2"/>
  <c r="G368" i="2"/>
  <c r="F368" i="2"/>
  <c r="D368" i="2"/>
  <c r="G367" i="2"/>
  <c r="F367" i="2"/>
  <c r="D367" i="2"/>
  <c r="G366" i="2"/>
  <c r="F366" i="2"/>
  <c r="D366" i="2"/>
  <c r="G365" i="2"/>
  <c r="F365" i="2"/>
  <c r="D365" i="2"/>
  <c r="G364" i="2"/>
  <c r="F364" i="2"/>
  <c r="D364" i="2"/>
  <c r="G363" i="2"/>
  <c r="F363" i="2"/>
  <c r="D363" i="2"/>
  <c r="G362" i="2"/>
  <c r="F362" i="2"/>
  <c r="D362" i="2"/>
  <c r="G361" i="2"/>
  <c r="F361" i="2"/>
  <c r="D361" i="2"/>
  <c r="G360" i="2"/>
  <c r="F360" i="2"/>
  <c r="D360" i="2"/>
  <c r="G359" i="2"/>
  <c r="F359" i="2"/>
  <c r="D359" i="2"/>
  <c r="G358" i="2"/>
  <c r="F358" i="2"/>
  <c r="D358" i="2"/>
  <c r="G357" i="2"/>
  <c r="F357" i="2"/>
  <c r="D357" i="2"/>
  <c r="G356" i="2"/>
  <c r="F356" i="2"/>
  <c r="D356" i="2"/>
  <c r="G355" i="2"/>
  <c r="F355" i="2"/>
  <c r="D355" i="2"/>
  <c r="G354" i="2"/>
  <c r="F354" i="2"/>
  <c r="D354" i="2"/>
  <c r="G353" i="2"/>
  <c r="F353" i="2"/>
  <c r="D353" i="2"/>
  <c r="G352" i="2"/>
  <c r="F352" i="2"/>
  <c r="D352" i="2"/>
  <c r="G351" i="2"/>
  <c r="F351" i="2"/>
  <c r="D351" i="2"/>
  <c r="G350" i="2"/>
  <c r="F350" i="2"/>
  <c r="D350" i="2"/>
  <c r="G349" i="2"/>
  <c r="F349" i="2"/>
  <c r="D349" i="2"/>
  <c r="G348" i="2"/>
  <c r="F348" i="2"/>
  <c r="D348" i="2"/>
  <c r="G347" i="2"/>
  <c r="F347" i="2"/>
  <c r="D347" i="2"/>
  <c r="G346" i="2"/>
  <c r="F346" i="2"/>
  <c r="D346" i="2"/>
  <c r="G345" i="2"/>
  <c r="F345" i="2"/>
  <c r="D345" i="2"/>
  <c r="G344" i="2"/>
  <c r="F344" i="2"/>
  <c r="D344" i="2"/>
  <c r="G343" i="2"/>
  <c r="F343" i="2"/>
  <c r="D343" i="2"/>
  <c r="G342" i="2"/>
  <c r="F342" i="2"/>
  <c r="D342" i="2"/>
  <c r="G341" i="2"/>
  <c r="F341" i="2"/>
  <c r="D341" i="2"/>
  <c r="G340" i="2"/>
  <c r="F340" i="2"/>
  <c r="D340" i="2"/>
  <c r="G339" i="2"/>
  <c r="F339" i="2"/>
  <c r="D339" i="2"/>
  <c r="G338" i="2"/>
  <c r="F338" i="2"/>
  <c r="D338" i="2"/>
  <c r="G337" i="2"/>
  <c r="F337" i="2"/>
  <c r="D337" i="2"/>
  <c r="G336" i="2"/>
  <c r="F336" i="2"/>
  <c r="D336" i="2"/>
  <c r="G335" i="2"/>
  <c r="F335" i="2"/>
  <c r="D335" i="2"/>
  <c r="G334" i="2"/>
  <c r="F334" i="2"/>
  <c r="D334" i="2"/>
  <c r="G333" i="2"/>
  <c r="F333" i="2"/>
  <c r="D333" i="2"/>
  <c r="G332" i="2"/>
  <c r="F332" i="2"/>
  <c r="D332" i="2"/>
  <c r="G331" i="2"/>
  <c r="F331" i="2"/>
  <c r="D331" i="2"/>
  <c r="G330" i="2"/>
  <c r="F330" i="2"/>
  <c r="D330" i="2"/>
  <c r="G329" i="2"/>
  <c r="F329" i="2"/>
  <c r="D329" i="2"/>
  <c r="G328" i="2"/>
  <c r="F328" i="2"/>
  <c r="D328" i="2"/>
  <c r="G327" i="2"/>
  <c r="F327" i="2"/>
  <c r="D327" i="2"/>
  <c r="G326" i="2"/>
  <c r="F326" i="2"/>
  <c r="D326" i="2"/>
  <c r="G325" i="2"/>
  <c r="F325" i="2"/>
  <c r="D325" i="2"/>
  <c r="G324" i="2"/>
  <c r="F324" i="2"/>
  <c r="D324" i="2"/>
  <c r="G323" i="2"/>
  <c r="F323" i="2"/>
  <c r="D323" i="2"/>
  <c r="G322" i="2"/>
  <c r="F322" i="2"/>
  <c r="D322" i="2"/>
  <c r="G321" i="2"/>
  <c r="F321" i="2"/>
  <c r="D321" i="2"/>
  <c r="G320" i="2"/>
  <c r="F320" i="2"/>
  <c r="D320" i="2"/>
  <c r="G319" i="2"/>
  <c r="F319" i="2"/>
  <c r="D319" i="2"/>
  <c r="G318" i="2"/>
  <c r="F318" i="2"/>
  <c r="D318" i="2"/>
  <c r="G317" i="2"/>
  <c r="F317" i="2"/>
  <c r="D317" i="2"/>
  <c r="G316" i="2"/>
  <c r="F316" i="2"/>
  <c r="D316" i="2"/>
  <c r="G315" i="2"/>
  <c r="F315" i="2"/>
  <c r="D315" i="2"/>
  <c r="G314" i="2"/>
  <c r="F314" i="2"/>
  <c r="D314" i="2"/>
  <c r="G313" i="2"/>
  <c r="F313" i="2"/>
  <c r="D313" i="2"/>
  <c r="G312" i="2"/>
  <c r="F312" i="2"/>
  <c r="D312" i="2"/>
  <c r="G311" i="2"/>
  <c r="F311" i="2"/>
  <c r="D311" i="2"/>
  <c r="G310" i="2"/>
  <c r="F310" i="2"/>
  <c r="D310" i="2"/>
  <c r="G309" i="2"/>
  <c r="F309" i="2"/>
  <c r="D309" i="2"/>
  <c r="G308" i="2"/>
  <c r="F308" i="2"/>
  <c r="D308" i="2"/>
  <c r="G307" i="2"/>
  <c r="F307" i="2"/>
  <c r="D307" i="2"/>
  <c r="G306" i="2"/>
  <c r="F306" i="2"/>
  <c r="D306" i="2"/>
  <c r="G305" i="2"/>
  <c r="F305" i="2"/>
  <c r="D305" i="2"/>
  <c r="G304" i="2"/>
  <c r="F304" i="2"/>
  <c r="D304" i="2"/>
  <c r="G303" i="2"/>
  <c r="F303" i="2"/>
  <c r="D303" i="2"/>
  <c r="G302" i="2"/>
  <c r="F302" i="2"/>
  <c r="D302" i="2"/>
  <c r="G301" i="2"/>
  <c r="F301" i="2"/>
  <c r="D301" i="2"/>
  <c r="G300" i="2"/>
  <c r="F300" i="2"/>
  <c r="D300" i="2"/>
  <c r="G299" i="2"/>
  <c r="F299" i="2"/>
  <c r="D299" i="2"/>
  <c r="G298" i="2"/>
  <c r="F298" i="2"/>
  <c r="D298" i="2"/>
  <c r="G297" i="2"/>
  <c r="F297" i="2"/>
  <c r="D297" i="2"/>
  <c r="G296" i="2"/>
  <c r="F296" i="2"/>
  <c r="D296" i="2"/>
  <c r="G295" i="2"/>
  <c r="F295" i="2"/>
  <c r="D295" i="2"/>
  <c r="G294" i="2"/>
  <c r="F294" i="2"/>
  <c r="D294" i="2"/>
  <c r="G293" i="2"/>
  <c r="F293" i="2"/>
  <c r="D293" i="2"/>
  <c r="G292" i="2"/>
  <c r="F292" i="2"/>
  <c r="D292" i="2"/>
  <c r="G291" i="2"/>
  <c r="F291" i="2"/>
  <c r="D291" i="2"/>
  <c r="G290" i="2"/>
  <c r="F290" i="2"/>
  <c r="D290" i="2"/>
  <c r="G289" i="2"/>
  <c r="F289" i="2"/>
  <c r="D289" i="2"/>
  <c r="G288" i="2"/>
  <c r="F288" i="2"/>
  <c r="D288" i="2"/>
  <c r="G287" i="2"/>
  <c r="F287" i="2"/>
  <c r="D287" i="2"/>
  <c r="G286" i="2"/>
  <c r="F286" i="2"/>
  <c r="D286" i="2"/>
  <c r="G285" i="2"/>
  <c r="F285" i="2"/>
  <c r="D285" i="2"/>
  <c r="G284" i="2"/>
  <c r="F284" i="2"/>
  <c r="D284" i="2"/>
  <c r="G283" i="2"/>
  <c r="F283" i="2"/>
  <c r="D283" i="2"/>
  <c r="G282" i="2"/>
  <c r="F282" i="2"/>
  <c r="D282" i="2"/>
  <c r="G281" i="2"/>
  <c r="F281" i="2"/>
  <c r="D281" i="2"/>
  <c r="G280" i="2"/>
  <c r="F280" i="2"/>
  <c r="D280" i="2"/>
  <c r="G279" i="2"/>
  <c r="F279" i="2"/>
  <c r="D279" i="2"/>
  <c r="G278" i="2"/>
  <c r="F278" i="2"/>
  <c r="D278" i="2"/>
  <c r="G277" i="2"/>
  <c r="F277" i="2"/>
  <c r="D277" i="2"/>
  <c r="G276" i="2"/>
  <c r="F276" i="2"/>
  <c r="D276" i="2"/>
  <c r="G275" i="2"/>
  <c r="F275" i="2"/>
  <c r="D275" i="2"/>
  <c r="G274" i="2"/>
  <c r="F274" i="2"/>
  <c r="D274" i="2"/>
  <c r="G273" i="2"/>
  <c r="F273" i="2"/>
  <c r="D273" i="2"/>
  <c r="G272" i="2"/>
  <c r="F272" i="2"/>
  <c r="D272" i="2"/>
  <c r="G271" i="2"/>
  <c r="F271" i="2"/>
  <c r="D271" i="2"/>
  <c r="G270" i="2"/>
  <c r="F270" i="2"/>
  <c r="D270" i="2"/>
  <c r="G269" i="2"/>
  <c r="F269" i="2"/>
  <c r="D269" i="2"/>
  <c r="G268" i="2"/>
  <c r="F268" i="2"/>
  <c r="D268" i="2"/>
  <c r="G267" i="2"/>
  <c r="F267" i="2"/>
  <c r="D267" i="2"/>
  <c r="G266" i="2"/>
  <c r="F266" i="2"/>
  <c r="D266" i="2"/>
  <c r="G265" i="2"/>
  <c r="F265" i="2"/>
  <c r="D265" i="2"/>
  <c r="G264" i="2"/>
  <c r="F264" i="2"/>
  <c r="D264" i="2"/>
  <c r="G263" i="2"/>
  <c r="F263" i="2"/>
  <c r="D263" i="2"/>
  <c r="G262" i="2"/>
  <c r="F262" i="2"/>
  <c r="D262" i="2"/>
  <c r="G261" i="2"/>
  <c r="F261" i="2"/>
  <c r="D261" i="2"/>
  <c r="G260" i="2"/>
  <c r="F260" i="2"/>
  <c r="D260" i="2"/>
  <c r="G259" i="2"/>
  <c r="F259" i="2"/>
  <c r="D259" i="2"/>
  <c r="G258" i="2"/>
  <c r="F258" i="2"/>
  <c r="D258" i="2"/>
  <c r="G257" i="2"/>
  <c r="F257" i="2"/>
  <c r="D257" i="2"/>
  <c r="G256" i="2"/>
  <c r="F256" i="2"/>
  <c r="D256" i="2"/>
  <c r="G255" i="2"/>
  <c r="F255" i="2"/>
  <c r="D255" i="2"/>
  <c r="G254" i="2"/>
  <c r="F254" i="2"/>
  <c r="D254" i="2"/>
  <c r="G253" i="2"/>
  <c r="F253" i="2"/>
  <c r="D253" i="2"/>
  <c r="G252" i="2"/>
  <c r="F252" i="2"/>
  <c r="D252" i="2"/>
  <c r="G251" i="2"/>
  <c r="F251" i="2"/>
  <c r="D251" i="2"/>
  <c r="G250" i="2"/>
  <c r="F250" i="2"/>
  <c r="D250" i="2"/>
  <c r="G249" i="2"/>
  <c r="F249" i="2"/>
  <c r="D249" i="2"/>
  <c r="G248" i="2"/>
  <c r="F248" i="2"/>
  <c r="D248" i="2"/>
  <c r="G247" i="2"/>
  <c r="F247" i="2"/>
  <c r="D247" i="2"/>
  <c r="G246" i="2"/>
  <c r="F246" i="2"/>
  <c r="D246" i="2"/>
  <c r="G245" i="2"/>
  <c r="F245" i="2"/>
  <c r="D245" i="2"/>
  <c r="G244" i="2"/>
  <c r="F244" i="2"/>
  <c r="D244" i="2"/>
  <c r="G243" i="2"/>
  <c r="F243" i="2"/>
  <c r="D243" i="2"/>
  <c r="G242" i="2"/>
  <c r="F242" i="2"/>
  <c r="D242" i="2"/>
  <c r="G241" i="2"/>
  <c r="F241" i="2"/>
  <c r="D241" i="2"/>
  <c r="G240" i="2"/>
  <c r="F240" i="2"/>
  <c r="D240" i="2"/>
  <c r="G239" i="2"/>
  <c r="F239" i="2"/>
  <c r="D239" i="2"/>
  <c r="G238" i="2"/>
  <c r="F238" i="2"/>
  <c r="D238" i="2"/>
  <c r="G237" i="2"/>
  <c r="F237" i="2"/>
  <c r="D237" i="2"/>
  <c r="G236" i="2"/>
  <c r="F236" i="2"/>
  <c r="D236" i="2"/>
  <c r="G235" i="2"/>
  <c r="F235" i="2"/>
  <c r="D235" i="2"/>
  <c r="G234" i="2"/>
  <c r="F234" i="2"/>
  <c r="D234" i="2"/>
  <c r="G233" i="2"/>
  <c r="F233" i="2"/>
  <c r="D233" i="2"/>
  <c r="G232" i="2"/>
  <c r="F232" i="2"/>
  <c r="D232" i="2"/>
  <c r="G231" i="2"/>
  <c r="F231" i="2"/>
  <c r="D231" i="2"/>
  <c r="G230" i="2"/>
  <c r="F230" i="2"/>
  <c r="D230" i="2"/>
  <c r="G229" i="2"/>
  <c r="F229" i="2"/>
  <c r="D229" i="2"/>
  <c r="G228" i="2"/>
  <c r="F228" i="2"/>
  <c r="D228" i="2"/>
  <c r="G227" i="2"/>
  <c r="F227" i="2"/>
  <c r="D227" i="2"/>
  <c r="G226" i="2"/>
  <c r="F226" i="2"/>
  <c r="D226" i="2"/>
  <c r="G225" i="2"/>
  <c r="F225" i="2"/>
  <c r="D225" i="2"/>
  <c r="G224" i="2"/>
  <c r="F224" i="2"/>
  <c r="D224" i="2"/>
  <c r="G223" i="2"/>
  <c r="F223" i="2"/>
  <c r="D223" i="2"/>
  <c r="G222" i="2"/>
  <c r="F222" i="2"/>
  <c r="D222" i="2"/>
  <c r="G221" i="2"/>
  <c r="F221" i="2"/>
  <c r="D221" i="2"/>
  <c r="G220" i="2"/>
  <c r="F220" i="2"/>
  <c r="D220" i="2"/>
  <c r="G219" i="2"/>
  <c r="F219" i="2"/>
  <c r="D219" i="2"/>
  <c r="G218" i="2"/>
  <c r="F218" i="2"/>
  <c r="D218" i="2"/>
  <c r="G217" i="2"/>
  <c r="F217" i="2"/>
  <c r="D217" i="2"/>
  <c r="G216" i="2"/>
  <c r="F216" i="2"/>
  <c r="D216" i="2"/>
  <c r="G215" i="2"/>
  <c r="F215" i="2"/>
  <c r="D215" i="2"/>
  <c r="G214" i="2"/>
  <c r="F214" i="2"/>
  <c r="D214" i="2"/>
  <c r="G213" i="2"/>
  <c r="F213" i="2"/>
  <c r="D213" i="2"/>
  <c r="G212" i="2"/>
  <c r="F212" i="2"/>
  <c r="D212" i="2"/>
  <c r="G211" i="2"/>
  <c r="F211" i="2"/>
  <c r="D211" i="2"/>
  <c r="G210" i="2"/>
  <c r="F210" i="2"/>
  <c r="D210" i="2"/>
  <c r="G209" i="2"/>
  <c r="F209" i="2"/>
  <c r="D209" i="2"/>
  <c r="G208" i="2"/>
  <c r="F208" i="2"/>
  <c r="D208" i="2"/>
  <c r="G207" i="2"/>
  <c r="F207" i="2"/>
  <c r="D207" i="2"/>
  <c r="G206" i="2"/>
  <c r="F206" i="2"/>
  <c r="D206" i="2"/>
  <c r="G205" i="2"/>
  <c r="F205" i="2"/>
  <c r="D205" i="2"/>
  <c r="G204" i="2"/>
  <c r="F204" i="2"/>
  <c r="D204" i="2"/>
  <c r="G203" i="2"/>
  <c r="F203" i="2"/>
  <c r="D203" i="2"/>
  <c r="G202" i="2"/>
  <c r="F202" i="2"/>
  <c r="D202" i="2"/>
  <c r="G201" i="2"/>
  <c r="F201" i="2"/>
  <c r="D201" i="2"/>
  <c r="G200" i="2"/>
  <c r="F200" i="2"/>
  <c r="D200" i="2"/>
  <c r="G199" i="2"/>
  <c r="F199" i="2"/>
  <c r="D199" i="2"/>
  <c r="G198" i="2"/>
  <c r="F198" i="2"/>
  <c r="D198" i="2"/>
  <c r="G197" i="2"/>
  <c r="F197" i="2"/>
  <c r="D197" i="2"/>
  <c r="G196" i="2"/>
  <c r="F196" i="2"/>
  <c r="D196" i="2"/>
  <c r="G195" i="2"/>
  <c r="F195" i="2"/>
  <c r="D195" i="2"/>
  <c r="G194" i="2"/>
  <c r="F194" i="2"/>
  <c r="D194" i="2"/>
  <c r="G193" i="2"/>
  <c r="F193" i="2"/>
  <c r="D193" i="2"/>
  <c r="G192" i="2"/>
  <c r="F192" i="2"/>
  <c r="D192" i="2"/>
  <c r="G191" i="2"/>
  <c r="F191" i="2"/>
  <c r="D191" i="2"/>
  <c r="G190" i="2"/>
  <c r="F190" i="2"/>
  <c r="D190" i="2"/>
  <c r="G189" i="2"/>
  <c r="F189" i="2"/>
  <c r="D189" i="2"/>
  <c r="G188" i="2"/>
  <c r="F188" i="2"/>
  <c r="D188" i="2"/>
  <c r="G187" i="2"/>
  <c r="F187" i="2"/>
  <c r="D187" i="2"/>
  <c r="G186" i="2"/>
  <c r="F186" i="2"/>
  <c r="D186" i="2"/>
  <c r="G185" i="2"/>
  <c r="F185" i="2"/>
  <c r="D185" i="2"/>
  <c r="G184" i="2"/>
  <c r="F184" i="2"/>
  <c r="D184" i="2"/>
  <c r="G183" i="2"/>
  <c r="F183" i="2"/>
  <c r="D183" i="2"/>
  <c r="G182" i="2"/>
  <c r="F182" i="2"/>
  <c r="D182" i="2"/>
  <c r="G181" i="2"/>
  <c r="F181" i="2"/>
  <c r="D181" i="2"/>
  <c r="G180" i="2"/>
  <c r="F180" i="2"/>
  <c r="D180" i="2"/>
  <c r="G179" i="2"/>
  <c r="F179" i="2"/>
  <c r="D179" i="2"/>
  <c r="G178" i="2"/>
  <c r="F178" i="2"/>
  <c r="D178" i="2"/>
  <c r="G177" i="2"/>
  <c r="F177" i="2"/>
  <c r="D177" i="2"/>
  <c r="G176" i="2"/>
  <c r="F176" i="2"/>
  <c r="D176" i="2"/>
  <c r="G175" i="2"/>
  <c r="F175" i="2"/>
  <c r="D175" i="2"/>
  <c r="G174" i="2"/>
  <c r="F174" i="2"/>
  <c r="D174" i="2"/>
  <c r="G173" i="2"/>
  <c r="F173" i="2"/>
  <c r="D173" i="2"/>
  <c r="G172" i="2"/>
  <c r="F172" i="2"/>
  <c r="D172" i="2"/>
  <c r="G171" i="2"/>
  <c r="F171" i="2"/>
  <c r="D171" i="2"/>
  <c r="G170" i="2"/>
  <c r="F170" i="2"/>
  <c r="D170" i="2"/>
  <c r="G169" i="2"/>
  <c r="F169" i="2"/>
  <c r="D169" i="2"/>
  <c r="G168" i="2"/>
  <c r="F168" i="2"/>
  <c r="D168" i="2"/>
  <c r="G167" i="2"/>
  <c r="F167" i="2"/>
  <c r="D167" i="2"/>
  <c r="G166" i="2"/>
  <c r="F166" i="2"/>
  <c r="D166" i="2"/>
  <c r="G165" i="2"/>
  <c r="F165" i="2"/>
  <c r="D165" i="2"/>
  <c r="G164" i="2"/>
  <c r="F164" i="2"/>
  <c r="D164" i="2"/>
  <c r="G163" i="2"/>
  <c r="F163" i="2"/>
  <c r="D163" i="2"/>
  <c r="G162" i="2"/>
  <c r="F162" i="2"/>
  <c r="D162" i="2"/>
  <c r="G161" i="2"/>
  <c r="F161" i="2"/>
  <c r="D161" i="2"/>
  <c r="G160" i="2"/>
  <c r="F160" i="2"/>
  <c r="D160" i="2"/>
  <c r="G159" i="2"/>
  <c r="F159" i="2"/>
  <c r="D159" i="2"/>
  <c r="G158" i="2"/>
  <c r="F158" i="2"/>
  <c r="D158" i="2"/>
  <c r="G157" i="2"/>
  <c r="F157" i="2"/>
  <c r="D157" i="2"/>
  <c r="G156" i="2"/>
  <c r="F156" i="2"/>
  <c r="D156" i="2"/>
  <c r="G155" i="2"/>
  <c r="F155" i="2"/>
  <c r="D155" i="2"/>
  <c r="G154" i="2"/>
  <c r="F154" i="2"/>
  <c r="D154" i="2"/>
  <c r="G153" i="2"/>
  <c r="F153" i="2"/>
  <c r="D153" i="2"/>
  <c r="G152" i="2"/>
  <c r="F152" i="2"/>
  <c r="D152" i="2"/>
  <c r="G151" i="2"/>
  <c r="F151" i="2"/>
  <c r="D151" i="2"/>
  <c r="G150" i="2"/>
  <c r="F150" i="2"/>
  <c r="D150" i="2"/>
  <c r="G149" i="2"/>
  <c r="F149" i="2"/>
  <c r="D149" i="2"/>
  <c r="G148" i="2"/>
  <c r="F148" i="2"/>
  <c r="D148" i="2"/>
  <c r="G147" i="2"/>
  <c r="F147" i="2"/>
  <c r="D147" i="2"/>
  <c r="G146" i="2"/>
  <c r="F146" i="2"/>
  <c r="D146" i="2"/>
  <c r="G145" i="2"/>
  <c r="F145" i="2"/>
  <c r="D145" i="2"/>
  <c r="G144" i="2"/>
  <c r="F144" i="2"/>
  <c r="D144" i="2"/>
  <c r="G143" i="2"/>
  <c r="F143" i="2"/>
  <c r="D143" i="2"/>
  <c r="G142" i="2"/>
  <c r="F142" i="2"/>
  <c r="D142" i="2"/>
  <c r="G141" i="2"/>
  <c r="F141" i="2"/>
  <c r="D141" i="2"/>
  <c r="G140" i="2"/>
  <c r="F140" i="2"/>
  <c r="D140" i="2"/>
  <c r="G139" i="2"/>
  <c r="F139" i="2"/>
  <c r="D139" i="2"/>
  <c r="G138" i="2"/>
  <c r="F138" i="2"/>
  <c r="D138" i="2"/>
  <c r="G137" i="2"/>
  <c r="F137" i="2"/>
  <c r="D137" i="2"/>
  <c r="G136" i="2"/>
  <c r="F136" i="2"/>
  <c r="D136" i="2"/>
  <c r="G135" i="2"/>
  <c r="F135" i="2"/>
  <c r="D135" i="2"/>
  <c r="G134" i="2"/>
  <c r="F134" i="2"/>
  <c r="D134" i="2"/>
  <c r="G133" i="2"/>
  <c r="F133" i="2"/>
  <c r="D133" i="2"/>
  <c r="G132" i="2"/>
  <c r="F132" i="2"/>
  <c r="D132" i="2"/>
  <c r="G131" i="2"/>
  <c r="F131" i="2"/>
  <c r="D131" i="2"/>
  <c r="G130" i="2"/>
  <c r="F130" i="2"/>
  <c r="D130" i="2"/>
  <c r="G129" i="2"/>
  <c r="F129" i="2"/>
  <c r="D129" i="2"/>
  <c r="G128" i="2"/>
  <c r="F128" i="2"/>
  <c r="D128" i="2"/>
  <c r="G127" i="2"/>
  <c r="F127" i="2"/>
  <c r="D127" i="2"/>
  <c r="G126" i="2"/>
  <c r="F126" i="2"/>
  <c r="D126" i="2"/>
  <c r="G125" i="2"/>
  <c r="F125" i="2"/>
  <c r="D125" i="2"/>
  <c r="G124" i="2"/>
  <c r="F124" i="2"/>
  <c r="D124" i="2"/>
  <c r="G123" i="2"/>
  <c r="F123" i="2"/>
  <c r="D123" i="2"/>
  <c r="G122" i="2"/>
  <c r="F122" i="2"/>
  <c r="D122" i="2"/>
  <c r="G121" i="2"/>
  <c r="F121" i="2"/>
  <c r="D121" i="2"/>
  <c r="G120" i="2"/>
  <c r="F120" i="2"/>
  <c r="D120" i="2"/>
  <c r="G119" i="2"/>
  <c r="F119" i="2"/>
  <c r="D119" i="2"/>
  <c r="G118" i="2"/>
  <c r="F118" i="2"/>
  <c r="D118" i="2"/>
  <c r="G117" i="2"/>
  <c r="F117" i="2"/>
  <c r="D117" i="2"/>
  <c r="G116" i="2"/>
  <c r="F116" i="2"/>
  <c r="D116" i="2"/>
  <c r="G115" i="2"/>
  <c r="F115" i="2"/>
  <c r="D115" i="2"/>
  <c r="G114" i="2"/>
  <c r="F114" i="2"/>
  <c r="D114" i="2"/>
  <c r="G113" i="2"/>
  <c r="F113" i="2"/>
  <c r="D113" i="2"/>
  <c r="G112" i="2"/>
  <c r="F112" i="2"/>
  <c r="D112" i="2"/>
  <c r="G111" i="2"/>
  <c r="F111" i="2"/>
  <c r="D111" i="2"/>
  <c r="G110" i="2"/>
  <c r="F110" i="2"/>
  <c r="D110" i="2"/>
  <c r="G109" i="2"/>
  <c r="F109" i="2"/>
  <c r="D109" i="2"/>
  <c r="G108" i="2"/>
  <c r="F108" i="2"/>
  <c r="D108" i="2"/>
  <c r="G107" i="2"/>
  <c r="F107" i="2"/>
  <c r="D107" i="2"/>
  <c r="G106" i="2"/>
  <c r="F106" i="2"/>
  <c r="D106" i="2"/>
  <c r="G105" i="2"/>
  <c r="F105" i="2"/>
  <c r="D105" i="2"/>
  <c r="G104" i="2"/>
  <c r="F104" i="2"/>
  <c r="D104" i="2"/>
  <c r="G103" i="2"/>
  <c r="F103" i="2"/>
  <c r="D103" i="2"/>
  <c r="G102" i="2"/>
  <c r="F102" i="2"/>
  <c r="D102" i="2"/>
  <c r="G101" i="2"/>
  <c r="F101" i="2"/>
  <c r="D101" i="2"/>
  <c r="G100" i="2"/>
  <c r="F100" i="2"/>
  <c r="D100" i="2"/>
  <c r="G99" i="2"/>
  <c r="F99" i="2"/>
  <c r="D99" i="2"/>
  <c r="G98" i="2"/>
  <c r="F98" i="2"/>
  <c r="D98" i="2"/>
  <c r="G97" i="2"/>
  <c r="F97" i="2"/>
  <c r="D97" i="2"/>
  <c r="G96" i="2"/>
  <c r="F96" i="2"/>
  <c r="D96" i="2"/>
  <c r="G95" i="2"/>
  <c r="F95" i="2"/>
  <c r="D95" i="2"/>
  <c r="G94" i="2"/>
  <c r="F94" i="2"/>
  <c r="D94" i="2"/>
  <c r="G93" i="2"/>
  <c r="F93" i="2"/>
  <c r="D93" i="2"/>
  <c r="G92" i="2"/>
  <c r="F92" i="2"/>
  <c r="D92" i="2"/>
  <c r="G91" i="2"/>
  <c r="F91" i="2"/>
  <c r="D91" i="2"/>
  <c r="G90" i="2"/>
  <c r="F90" i="2"/>
  <c r="D90" i="2"/>
  <c r="G89" i="2"/>
  <c r="F89" i="2"/>
  <c r="D89" i="2"/>
  <c r="G88" i="2"/>
  <c r="F88" i="2"/>
  <c r="D88" i="2"/>
  <c r="G87" i="2"/>
  <c r="F87" i="2"/>
  <c r="D87" i="2"/>
  <c r="G86" i="2"/>
  <c r="F86" i="2"/>
  <c r="D86" i="2"/>
  <c r="G85" i="2"/>
  <c r="F85" i="2"/>
  <c r="D85" i="2"/>
  <c r="G84" i="2"/>
  <c r="F84" i="2"/>
  <c r="D84" i="2"/>
  <c r="G83" i="2"/>
  <c r="F83" i="2"/>
  <c r="D83" i="2"/>
  <c r="G82" i="2"/>
  <c r="F82" i="2"/>
  <c r="D82" i="2"/>
  <c r="G81" i="2"/>
  <c r="F81" i="2"/>
  <c r="D81" i="2"/>
  <c r="G80" i="2"/>
  <c r="F80" i="2"/>
  <c r="D80" i="2"/>
  <c r="G79" i="2"/>
  <c r="F79" i="2"/>
  <c r="D79" i="2"/>
  <c r="G78" i="2"/>
  <c r="F78" i="2"/>
  <c r="D78" i="2"/>
  <c r="G77" i="2"/>
  <c r="F77" i="2"/>
  <c r="D77" i="2"/>
  <c r="G76" i="2"/>
  <c r="F76" i="2"/>
  <c r="D76" i="2"/>
  <c r="G75" i="2"/>
  <c r="F75" i="2"/>
  <c r="D75" i="2"/>
  <c r="G74" i="2"/>
  <c r="F74" i="2"/>
  <c r="D74" i="2"/>
  <c r="G73" i="2"/>
  <c r="F73" i="2"/>
  <c r="D73" i="2"/>
  <c r="G72" i="2"/>
  <c r="F72" i="2"/>
  <c r="D72" i="2"/>
  <c r="G71" i="2"/>
  <c r="F71" i="2"/>
  <c r="D71" i="2"/>
  <c r="G70" i="2"/>
  <c r="F70" i="2"/>
  <c r="D70" i="2"/>
  <c r="G69" i="2"/>
  <c r="F69" i="2"/>
  <c r="D69" i="2"/>
  <c r="G68" i="2"/>
  <c r="F68" i="2"/>
  <c r="D68" i="2"/>
  <c r="G67" i="2"/>
  <c r="F67" i="2"/>
  <c r="D67" i="2"/>
  <c r="G66" i="2"/>
  <c r="F66" i="2"/>
  <c r="D66" i="2"/>
  <c r="G65" i="2"/>
  <c r="F65" i="2"/>
  <c r="D65" i="2"/>
  <c r="G64" i="2"/>
  <c r="F64" i="2"/>
  <c r="D64" i="2"/>
  <c r="G63" i="2"/>
  <c r="F63" i="2"/>
  <c r="D63" i="2"/>
  <c r="G62" i="2"/>
  <c r="F62" i="2"/>
  <c r="D62" i="2"/>
  <c r="G61" i="2"/>
  <c r="F61" i="2"/>
  <c r="D61" i="2"/>
  <c r="G60" i="2"/>
  <c r="F60" i="2"/>
  <c r="D60" i="2"/>
  <c r="G59" i="2"/>
  <c r="F59" i="2"/>
  <c r="D59" i="2"/>
  <c r="G58" i="2"/>
  <c r="F58" i="2"/>
  <c r="D58" i="2"/>
  <c r="G57" i="2"/>
  <c r="F57" i="2"/>
  <c r="D57" i="2"/>
  <c r="G56" i="2"/>
  <c r="F56" i="2"/>
  <c r="D56" i="2"/>
  <c r="G55" i="2"/>
  <c r="F55" i="2"/>
  <c r="D55" i="2"/>
  <c r="G54" i="2"/>
  <c r="F54" i="2"/>
  <c r="D54" i="2"/>
  <c r="G53" i="2"/>
  <c r="F53" i="2"/>
  <c r="D53" i="2"/>
  <c r="G52" i="2"/>
  <c r="F52" i="2"/>
  <c r="D52" i="2"/>
  <c r="G51" i="2"/>
  <c r="F51" i="2"/>
  <c r="D51" i="2"/>
  <c r="G50" i="2"/>
  <c r="F50" i="2"/>
  <c r="D50" i="2"/>
  <c r="G49" i="2"/>
  <c r="F49" i="2"/>
  <c r="D49" i="2"/>
  <c r="G48" i="2"/>
  <c r="F48" i="2"/>
  <c r="D48" i="2"/>
  <c r="G47" i="2"/>
  <c r="F47" i="2"/>
  <c r="D47" i="2"/>
  <c r="G46" i="2"/>
  <c r="F46" i="2"/>
  <c r="D46" i="2"/>
  <c r="G45" i="2"/>
  <c r="F45" i="2"/>
  <c r="D45" i="2"/>
  <c r="G44" i="2"/>
  <c r="F44" i="2"/>
  <c r="D44" i="2"/>
  <c r="G43" i="2"/>
  <c r="F43" i="2"/>
  <c r="D43" i="2"/>
  <c r="G42" i="2"/>
  <c r="F42" i="2"/>
  <c r="D42" i="2"/>
  <c r="G41" i="2"/>
  <c r="F41" i="2"/>
  <c r="D41" i="2"/>
  <c r="G40" i="2"/>
  <c r="F40" i="2"/>
  <c r="D40" i="2"/>
  <c r="G39" i="2"/>
  <c r="F39" i="2"/>
  <c r="D39" i="2"/>
  <c r="G38" i="2"/>
  <c r="F38" i="2"/>
  <c r="D38" i="2"/>
  <c r="G37" i="2"/>
  <c r="F37" i="2"/>
  <c r="D37" i="2"/>
  <c r="G36" i="2"/>
  <c r="F36" i="2"/>
  <c r="D36" i="2"/>
  <c r="G35" i="2"/>
  <c r="F35" i="2"/>
  <c r="D35" i="2"/>
  <c r="G34" i="2"/>
  <c r="F34" i="2"/>
  <c r="D34" i="2"/>
  <c r="G33" i="2"/>
  <c r="F33" i="2"/>
  <c r="D33" i="2"/>
  <c r="G32" i="2"/>
  <c r="F32" i="2"/>
  <c r="D32" i="2"/>
  <c r="G31" i="2"/>
  <c r="F31" i="2"/>
  <c r="D31" i="2"/>
  <c r="G30" i="2"/>
  <c r="F30" i="2"/>
  <c r="D30" i="2"/>
  <c r="G29" i="2"/>
  <c r="F29" i="2"/>
  <c r="D29" i="2"/>
  <c r="G28" i="2"/>
  <c r="F28" i="2"/>
  <c r="D28" i="2"/>
  <c r="G27" i="2"/>
  <c r="F27" i="2"/>
  <c r="D27" i="2"/>
  <c r="G26" i="2"/>
  <c r="F26" i="2"/>
  <c r="D26" i="2"/>
  <c r="G25" i="2"/>
  <c r="F25" i="2"/>
  <c r="D25" i="2"/>
  <c r="G24" i="2"/>
  <c r="F24" i="2"/>
  <c r="D24" i="2"/>
  <c r="G23" i="2"/>
  <c r="F23" i="2"/>
  <c r="D23" i="2"/>
  <c r="G22" i="2"/>
  <c r="F22" i="2"/>
  <c r="D22" i="2"/>
  <c r="G21" i="2"/>
  <c r="F21" i="2"/>
  <c r="D21" i="2"/>
  <c r="G20" i="2"/>
  <c r="F20" i="2"/>
  <c r="D20" i="2"/>
  <c r="G19" i="2"/>
  <c r="F19" i="2"/>
  <c r="D19" i="2"/>
  <c r="G18" i="2"/>
  <c r="F18" i="2"/>
  <c r="D18" i="2"/>
  <c r="G17" i="2"/>
  <c r="F17" i="2"/>
  <c r="D17" i="2"/>
  <c r="G16" i="2"/>
  <c r="F16" i="2"/>
  <c r="D16" i="2"/>
  <c r="G15" i="2"/>
  <c r="F15" i="2"/>
  <c r="D15" i="2"/>
  <c r="G14" i="2"/>
  <c r="F14" i="2"/>
  <c r="D14" i="2"/>
  <c r="G13" i="2"/>
  <c r="F13" i="2"/>
  <c r="D13" i="2"/>
  <c r="G12" i="2"/>
  <c r="F12" i="2"/>
  <c r="D12" i="2"/>
  <c r="G11" i="2"/>
  <c r="F11" i="2"/>
  <c r="D11" i="2"/>
  <c r="G10" i="2"/>
  <c r="F10" i="2"/>
  <c r="D10" i="2"/>
  <c r="G9" i="2"/>
  <c r="F9" i="2"/>
  <c r="D9" i="2"/>
  <c r="G8" i="2"/>
  <c r="F8" i="2"/>
  <c r="D8" i="2"/>
  <c r="G7" i="2"/>
  <c r="F7" i="2"/>
  <c r="D7" i="2"/>
  <c r="G6" i="2"/>
  <c r="F6" i="2"/>
  <c r="D6" i="2"/>
  <c r="G5" i="2"/>
  <c r="F5" i="2"/>
  <c r="D5" i="2"/>
  <c r="G4" i="2"/>
  <c r="F4" i="2"/>
  <c r="D4" i="2"/>
  <c r="G3" i="2"/>
  <c r="F3" i="2"/>
  <c r="D3" i="2"/>
  <c r="G2" i="2"/>
  <c r="F2" i="2"/>
  <c r="D2" i="2"/>
  <c r="I6561" i="1" l="1"/>
  <c r="I6560" i="1"/>
  <c r="I6559" i="1"/>
  <c r="I6558" i="1"/>
  <c r="I6557" i="1"/>
  <c r="I6556" i="1"/>
  <c r="I6555" i="1"/>
  <c r="I6554" i="1"/>
  <c r="I6553" i="1"/>
  <c r="I6552" i="1"/>
  <c r="I6551" i="1"/>
  <c r="I6550" i="1"/>
  <c r="I6549" i="1"/>
  <c r="I6548" i="1"/>
  <c r="I6547" i="1"/>
  <c r="I6546" i="1"/>
  <c r="I6545" i="1"/>
  <c r="I6544" i="1"/>
  <c r="I6543" i="1"/>
  <c r="I6542" i="1"/>
  <c r="I6541" i="1"/>
  <c r="I6540" i="1"/>
  <c r="I6539" i="1"/>
  <c r="I6538" i="1"/>
  <c r="I6537" i="1"/>
  <c r="I6536" i="1"/>
  <c r="I6535" i="1"/>
  <c r="I6534" i="1"/>
  <c r="I6533" i="1"/>
  <c r="I6532" i="1"/>
  <c r="I6531" i="1"/>
  <c r="I6530" i="1"/>
  <c r="I6529" i="1"/>
  <c r="I6528" i="1"/>
  <c r="I6527" i="1"/>
  <c r="I6526" i="1"/>
  <c r="I6525" i="1"/>
  <c r="I6524" i="1"/>
  <c r="I6523" i="1"/>
  <c r="I6522" i="1"/>
  <c r="I6521" i="1"/>
  <c r="I6520" i="1"/>
  <c r="I6519" i="1"/>
  <c r="I6518" i="1"/>
  <c r="I6517" i="1"/>
  <c r="I6516" i="1"/>
  <c r="I6515" i="1"/>
  <c r="I6514" i="1"/>
  <c r="I6513" i="1"/>
  <c r="I6512" i="1"/>
  <c r="I6511" i="1"/>
  <c r="I6510" i="1"/>
  <c r="I6509" i="1"/>
  <c r="I6508" i="1"/>
  <c r="I6507" i="1"/>
  <c r="I6506" i="1"/>
  <c r="I6505" i="1"/>
  <c r="I6504" i="1"/>
  <c r="I6503" i="1"/>
  <c r="I6502" i="1"/>
  <c r="I6501" i="1"/>
  <c r="I6500" i="1"/>
  <c r="I6499" i="1"/>
  <c r="I6498" i="1"/>
  <c r="I6497" i="1"/>
  <c r="I6496" i="1"/>
  <c r="I6495" i="1"/>
  <c r="I6494" i="1"/>
  <c r="I6493" i="1"/>
  <c r="I6492" i="1"/>
  <c r="I6491" i="1"/>
  <c r="I6490" i="1"/>
  <c r="I6489" i="1"/>
  <c r="I6488" i="1"/>
  <c r="I6487" i="1"/>
  <c r="I6486" i="1"/>
  <c r="I6485" i="1"/>
  <c r="I6484" i="1"/>
  <c r="I6483" i="1"/>
  <c r="I6482" i="1"/>
  <c r="I6481" i="1"/>
  <c r="I6480" i="1"/>
  <c r="I6479" i="1"/>
  <c r="I6478" i="1"/>
  <c r="I6477" i="1"/>
  <c r="I6476" i="1"/>
  <c r="I6475" i="1"/>
  <c r="I6474" i="1"/>
  <c r="I6473" i="1"/>
  <c r="I6472" i="1"/>
  <c r="I6471" i="1"/>
  <c r="I6470" i="1"/>
  <c r="I6469" i="1"/>
  <c r="I6468" i="1"/>
  <c r="I6467" i="1"/>
  <c r="I6466" i="1"/>
  <c r="I6465" i="1"/>
  <c r="I6464" i="1"/>
  <c r="I6463" i="1"/>
  <c r="I6462" i="1"/>
  <c r="I6461" i="1"/>
  <c r="I6460" i="1"/>
  <c r="I6459" i="1"/>
  <c r="I6458" i="1"/>
  <c r="I6457" i="1"/>
  <c r="I6456" i="1"/>
  <c r="I6455" i="1"/>
  <c r="I6454" i="1"/>
  <c r="I6453" i="1"/>
  <c r="I6452" i="1"/>
  <c r="I6451" i="1"/>
  <c r="I6450" i="1"/>
  <c r="I6449" i="1"/>
  <c r="I6448" i="1"/>
  <c r="I6447" i="1"/>
  <c r="I6446" i="1"/>
  <c r="I6445" i="1"/>
  <c r="I6444" i="1"/>
  <c r="I6443" i="1"/>
  <c r="I6442" i="1"/>
  <c r="I6441" i="1"/>
  <c r="I6440" i="1"/>
  <c r="I6439" i="1"/>
  <c r="I6438" i="1"/>
  <c r="I6437" i="1"/>
  <c r="I6436" i="1"/>
  <c r="I6435" i="1"/>
  <c r="I6434" i="1"/>
  <c r="I6433" i="1"/>
  <c r="I6432" i="1"/>
  <c r="I6431" i="1"/>
  <c r="I6430" i="1"/>
  <c r="I6429" i="1"/>
  <c r="I6428" i="1"/>
  <c r="I6427" i="1"/>
  <c r="I6426" i="1"/>
  <c r="I6425" i="1"/>
  <c r="I6424" i="1"/>
  <c r="I6423" i="1"/>
  <c r="I6422" i="1"/>
  <c r="I6421" i="1"/>
  <c r="I6420" i="1"/>
  <c r="I6419" i="1"/>
  <c r="I6418" i="1"/>
  <c r="I6417" i="1"/>
  <c r="I6416" i="1"/>
  <c r="I6415" i="1"/>
  <c r="I6414" i="1"/>
  <c r="I6413" i="1"/>
  <c r="I6412" i="1"/>
  <c r="I6411" i="1"/>
  <c r="I6410" i="1"/>
  <c r="I6409" i="1"/>
  <c r="I6408" i="1"/>
  <c r="I6407" i="1"/>
  <c r="I6406" i="1"/>
  <c r="I6405" i="1"/>
  <c r="I6404" i="1"/>
  <c r="I6403" i="1"/>
  <c r="I6402" i="1"/>
  <c r="I6401" i="1"/>
  <c r="I6400" i="1"/>
  <c r="I6399" i="1"/>
  <c r="I6398" i="1"/>
  <c r="I6397" i="1"/>
  <c r="I6396" i="1"/>
  <c r="I6395" i="1"/>
  <c r="I6394" i="1"/>
  <c r="I6393" i="1"/>
  <c r="I6392" i="1"/>
  <c r="I6391" i="1"/>
  <c r="I6390" i="1"/>
  <c r="I6389" i="1"/>
  <c r="I6388" i="1"/>
  <c r="I6387" i="1"/>
  <c r="I6386" i="1"/>
  <c r="I6385" i="1"/>
  <c r="I6384" i="1"/>
  <c r="I6383" i="1"/>
  <c r="I6382" i="1"/>
  <c r="I6381" i="1"/>
  <c r="I6380" i="1"/>
  <c r="I6379" i="1"/>
  <c r="I6378" i="1"/>
  <c r="I6377" i="1"/>
  <c r="I6376" i="1"/>
  <c r="I6375" i="1"/>
  <c r="I6374" i="1"/>
  <c r="I6373" i="1"/>
  <c r="I6372" i="1"/>
  <c r="I6371" i="1"/>
  <c r="I6370" i="1"/>
  <c r="I6369" i="1"/>
  <c r="I6368" i="1"/>
  <c r="I6367" i="1"/>
  <c r="I6366" i="1"/>
  <c r="I6365" i="1"/>
  <c r="I6364" i="1"/>
  <c r="I6363" i="1"/>
  <c r="I6362" i="1"/>
  <c r="I6361" i="1"/>
  <c r="I6360" i="1"/>
  <c r="I6359" i="1"/>
  <c r="I6358" i="1"/>
  <c r="I6357" i="1"/>
  <c r="I6356" i="1"/>
  <c r="I6355" i="1"/>
  <c r="I6354" i="1"/>
  <c r="I6353" i="1"/>
  <c r="I6352" i="1"/>
  <c r="I6351" i="1"/>
  <c r="I6350" i="1"/>
  <c r="I6349" i="1"/>
  <c r="I6348" i="1"/>
  <c r="I6347" i="1"/>
  <c r="I6346" i="1"/>
  <c r="I6345" i="1"/>
  <c r="I6344" i="1"/>
  <c r="I6343" i="1"/>
  <c r="I6342" i="1"/>
  <c r="I6341" i="1"/>
  <c r="I6340" i="1"/>
  <c r="I6339" i="1"/>
  <c r="I6338" i="1"/>
  <c r="I6337" i="1"/>
  <c r="I6336" i="1"/>
  <c r="I6335" i="1"/>
  <c r="I6334" i="1"/>
  <c r="I6333" i="1"/>
  <c r="I6332" i="1"/>
  <c r="I6331" i="1"/>
  <c r="I6330" i="1"/>
  <c r="I6329" i="1"/>
  <c r="I6328" i="1"/>
  <c r="I6327" i="1"/>
  <c r="I6326" i="1"/>
  <c r="I6325" i="1"/>
  <c r="I6324" i="1"/>
  <c r="I6323" i="1"/>
  <c r="I6322" i="1"/>
  <c r="I6321" i="1"/>
  <c r="I6320" i="1"/>
  <c r="I6319" i="1"/>
  <c r="I6318" i="1"/>
  <c r="I6317" i="1"/>
  <c r="I6316" i="1"/>
  <c r="I6315" i="1"/>
  <c r="I6314" i="1"/>
  <c r="I6313" i="1"/>
  <c r="I6312" i="1"/>
  <c r="I6311" i="1"/>
  <c r="I6310" i="1"/>
  <c r="I6309" i="1"/>
  <c r="I6308" i="1"/>
  <c r="I6307" i="1"/>
  <c r="I6306" i="1"/>
  <c r="I6305" i="1"/>
  <c r="I6304" i="1"/>
  <c r="I6303" i="1"/>
  <c r="I6302" i="1"/>
  <c r="I6301" i="1"/>
  <c r="I6300" i="1"/>
  <c r="I6299" i="1"/>
  <c r="I6298" i="1"/>
  <c r="I6297" i="1"/>
  <c r="I6296" i="1"/>
  <c r="I6295" i="1"/>
  <c r="I6294" i="1"/>
  <c r="I6293" i="1"/>
  <c r="I6292" i="1"/>
  <c r="I6291" i="1"/>
  <c r="I6290" i="1"/>
  <c r="I6289" i="1"/>
  <c r="I6288" i="1"/>
  <c r="I6287" i="1"/>
  <c r="I6286" i="1"/>
  <c r="I6285" i="1"/>
  <c r="I6284" i="1"/>
  <c r="I6283" i="1"/>
  <c r="I6282" i="1"/>
  <c r="I6281" i="1"/>
  <c r="I6280" i="1"/>
  <c r="I6279" i="1"/>
  <c r="I6278" i="1"/>
  <c r="I6277" i="1"/>
  <c r="I6276" i="1"/>
  <c r="I6275" i="1"/>
  <c r="I6274" i="1"/>
  <c r="I6273" i="1"/>
  <c r="I6272" i="1"/>
  <c r="I6271" i="1"/>
  <c r="I6270" i="1"/>
  <c r="I6269" i="1"/>
  <c r="I6268" i="1"/>
  <c r="I6267" i="1"/>
  <c r="I6266" i="1"/>
  <c r="I6265" i="1"/>
  <c r="I6264" i="1"/>
  <c r="I6263" i="1"/>
  <c r="I6262" i="1"/>
  <c r="I6261" i="1"/>
  <c r="I6260" i="1"/>
  <c r="I6259" i="1"/>
  <c r="I6258" i="1"/>
  <c r="I6257" i="1"/>
  <c r="I6256" i="1"/>
  <c r="I6255" i="1"/>
  <c r="I6254" i="1"/>
  <c r="I6253" i="1"/>
  <c r="I6252" i="1"/>
  <c r="I6251" i="1"/>
  <c r="I6250" i="1"/>
  <c r="I6249" i="1"/>
  <c r="I6248" i="1"/>
  <c r="I6247" i="1"/>
  <c r="I6246" i="1"/>
  <c r="I6245" i="1"/>
  <c r="I6244" i="1"/>
  <c r="I6243" i="1"/>
  <c r="I6242" i="1"/>
  <c r="I6241" i="1"/>
  <c r="I6240" i="1"/>
  <c r="I6239" i="1"/>
  <c r="I6238" i="1"/>
  <c r="I6237" i="1"/>
  <c r="I6236" i="1"/>
  <c r="I6235" i="1"/>
  <c r="I6234" i="1"/>
  <c r="I6233" i="1"/>
  <c r="I6232" i="1"/>
  <c r="I6231" i="1"/>
  <c r="I6230" i="1"/>
  <c r="I6229" i="1"/>
  <c r="I6228" i="1"/>
  <c r="I6227" i="1"/>
  <c r="I6226" i="1"/>
  <c r="I6225" i="1"/>
  <c r="I6224" i="1"/>
  <c r="I6223" i="1"/>
  <c r="I6222" i="1"/>
  <c r="I6221" i="1"/>
  <c r="I6220" i="1"/>
  <c r="I6219" i="1"/>
  <c r="I6218" i="1"/>
  <c r="I6217" i="1"/>
  <c r="I6216" i="1"/>
  <c r="I6215" i="1"/>
  <c r="I6214" i="1"/>
  <c r="I6213" i="1"/>
  <c r="I6212" i="1"/>
  <c r="I6211" i="1"/>
  <c r="I6210" i="1"/>
  <c r="I6209" i="1"/>
  <c r="I6208" i="1"/>
  <c r="I6207" i="1"/>
  <c r="I6206" i="1"/>
  <c r="I6205" i="1"/>
  <c r="I6204" i="1"/>
  <c r="I6203" i="1"/>
  <c r="I6202" i="1"/>
  <c r="I6201" i="1"/>
  <c r="I6200" i="1"/>
  <c r="I6199" i="1"/>
  <c r="I6198" i="1"/>
  <c r="I6197" i="1"/>
  <c r="I6196" i="1"/>
  <c r="I6195" i="1"/>
  <c r="I6194" i="1"/>
  <c r="I6193" i="1"/>
  <c r="I6192" i="1"/>
  <c r="I6191" i="1"/>
  <c r="I6190" i="1"/>
  <c r="I6189" i="1"/>
  <c r="I6188" i="1"/>
  <c r="I6187" i="1"/>
  <c r="I6186" i="1"/>
  <c r="I6185" i="1"/>
  <c r="I6184" i="1"/>
  <c r="I6183" i="1"/>
  <c r="I6182" i="1"/>
  <c r="I6181" i="1"/>
  <c r="I6180" i="1"/>
  <c r="I6179" i="1"/>
  <c r="I6178" i="1"/>
  <c r="I6177" i="1"/>
  <c r="I6176" i="1"/>
  <c r="I6175" i="1"/>
  <c r="I6174" i="1"/>
  <c r="I6173" i="1"/>
  <c r="I6172" i="1"/>
  <c r="I6171" i="1"/>
  <c r="I6170" i="1"/>
  <c r="I6169" i="1"/>
  <c r="I6168" i="1"/>
  <c r="I6167" i="1"/>
  <c r="I6166" i="1"/>
  <c r="I6165" i="1"/>
  <c r="I6164" i="1"/>
  <c r="I6163" i="1"/>
  <c r="I6162" i="1"/>
  <c r="I6161" i="1"/>
  <c r="I6160" i="1"/>
  <c r="I6159" i="1"/>
  <c r="I6158" i="1"/>
  <c r="I6157" i="1"/>
  <c r="I6156" i="1"/>
  <c r="I6155" i="1"/>
  <c r="I6154" i="1"/>
  <c r="I6153" i="1"/>
  <c r="I6152" i="1"/>
  <c r="I6151" i="1"/>
  <c r="I6150" i="1"/>
  <c r="I6149" i="1"/>
  <c r="I6148" i="1"/>
  <c r="I6147" i="1"/>
  <c r="I6146" i="1"/>
  <c r="I6145" i="1"/>
  <c r="I6144" i="1"/>
  <c r="I6143" i="1"/>
  <c r="I6142" i="1"/>
  <c r="I6141" i="1"/>
  <c r="I6140" i="1"/>
  <c r="I6139" i="1"/>
  <c r="I6138" i="1"/>
  <c r="I6137" i="1"/>
  <c r="I6136" i="1"/>
  <c r="I6135" i="1"/>
  <c r="I6134" i="1"/>
  <c r="I6133" i="1"/>
  <c r="I6132" i="1"/>
  <c r="I6131" i="1"/>
  <c r="I6130" i="1"/>
  <c r="I6129" i="1"/>
  <c r="I6128" i="1"/>
  <c r="I6127" i="1"/>
  <c r="I6126" i="1"/>
  <c r="I6125" i="1"/>
  <c r="I6124" i="1"/>
  <c r="I6123" i="1"/>
  <c r="I6122" i="1"/>
  <c r="I6121" i="1"/>
  <c r="I6120" i="1"/>
  <c r="I6119" i="1"/>
  <c r="I6118" i="1"/>
  <c r="I6117" i="1"/>
  <c r="I6116" i="1"/>
  <c r="I6115" i="1"/>
  <c r="I6114" i="1"/>
  <c r="I6113" i="1"/>
  <c r="I6112" i="1"/>
  <c r="I6111" i="1"/>
  <c r="I6110" i="1"/>
  <c r="I6109" i="1"/>
  <c r="I6108" i="1"/>
  <c r="I6107" i="1"/>
  <c r="I6106" i="1"/>
  <c r="I6105" i="1"/>
  <c r="I6104" i="1"/>
  <c r="I6103" i="1"/>
  <c r="I6102" i="1"/>
  <c r="I6101" i="1"/>
  <c r="I6100" i="1"/>
  <c r="I6099" i="1"/>
  <c r="I6098" i="1"/>
  <c r="I6097" i="1"/>
  <c r="I6096" i="1"/>
  <c r="I6095" i="1"/>
  <c r="I6094" i="1"/>
  <c r="I6093" i="1"/>
  <c r="I6092" i="1"/>
  <c r="I6091" i="1"/>
  <c r="I6090" i="1"/>
  <c r="I6089" i="1"/>
  <c r="I6088" i="1"/>
  <c r="I6087" i="1"/>
  <c r="I6086" i="1"/>
  <c r="I6085" i="1"/>
  <c r="I6084" i="1"/>
  <c r="I6083" i="1"/>
  <c r="I6082" i="1"/>
  <c r="I6081" i="1"/>
  <c r="I6080" i="1"/>
  <c r="I6079" i="1"/>
  <c r="I6078" i="1"/>
  <c r="I6077" i="1"/>
  <c r="I6076" i="1"/>
  <c r="I6075" i="1"/>
  <c r="I6074" i="1"/>
  <c r="I6073" i="1"/>
  <c r="I6072" i="1"/>
  <c r="I6071" i="1"/>
  <c r="I6070" i="1"/>
  <c r="I6069" i="1"/>
  <c r="I6068" i="1"/>
  <c r="I6067" i="1"/>
  <c r="I6066" i="1"/>
  <c r="I6065" i="1"/>
  <c r="I6064" i="1"/>
  <c r="I6063" i="1"/>
  <c r="I6062" i="1"/>
  <c r="I6061" i="1"/>
  <c r="I6060" i="1"/>
  <c r="I6059" i="1"/>
  <c r="I6058" i="1"/>
  <c r="I6057" i="1"/>
  <c r="I6056" i="1"/>
  <c r="I6055" i="1"/>
  <c r="I6054" i="1"/>
  <c r="I6053" i="1"/>
  <c r="I6052" i="1"/>
  <c r="I6051" i="1"/>
  <c r="I6050" i="1"/>
  <c r="I6049" i="1"/>
  <c r="I6048" i="1"/>
  <c r="I6047" i="1"/>
  <c r="I6046" i="1"/>
  <c r="I6045" i="1"/>
  <c r="I6044" i="1"/>
  <c r="I6043" i="1"/>
  <c r="I6042" i="1"/>
  <c r="I6041" i="1"/>
  <c r="I6040" i="1"/>
  <c r="I6039" i="1"/>
  <c r="I6038" i="1"/>
  <c r="I6037" i="1"/>
  <c r="I6036" i="1"/>
  <c r="I6035" i="1"/>
  <c r="I6034" i="1"/>
  <c r="I6033" i="1"/>
  <c r="I6032" i="1"/>
  <c r="I6031" i="1"/>
  <c r="I6030" i="1"/>
  <c r="I6029" i="1"/>
  <c r="I6028" i="1"/>
  <c r="I6027" i="1"/>
  <c r="I6026" i="1"/>
  <c r="I6025" i="1"/>
  <c r="I6024" i="1"/>
  <c r="I6023" i="1"/>
  <c r="I6022" i="1"/>
  <c r="I6021" i="1"/>
  <c r="I6020" i="1"/>
  <c r="I6019" i="1"/>
  <c r="I6018" i="1"/>
  <c r="I6017" i="1"/>
  <c r="I6016" i="1"/>
  <c r="I6015" i="1"/>
  <c r="I6014" i="1"/>
  <c r="I6013" i="1"/>
  <c r="I6012" i="1"/>
  <c r="I6011" i="1"/>
  <c r="I6010" i="1"/>
  <c r="I6009" i="1"/>
  <c r="I6008" i="1"/>
  <c r="I6007" i="1"/>
  <c r="I6006" i="1"/>
  <c r="I6005" i="1"/>
  <c r="I6004" i="1"/>
  <c r="I6003" i="1"/>
  <c r="I6002" i="1"/>
  <c r="I6001" i="1"/>
  <c r="I6000" i="1"/>
  <c r="I5999" i="1"/>
  <c r="I5998" i="1"/>
  <c r="I5997" i="1"/>
  <c r="I5996" i="1"/>
  <c r="I5995" i="1"/>
  <c r="I5994" i="1"/>
  <c r="I5993" i="1"/>
  <c r="I5992" i="1"/>
  <c r="I5991" i="1"/>
  <c r="I5990" i="1"/>
  <c r="I5989" i="1"/>
  <c r="I5988" i="1"/>
  <c r="I5987" i="1"/>
  <c r="I5986" i="1"/>
  <c r="I5985" i="1"/>
  <c r="I5984" i="1"/>
  <c r="I5983" i="1"/>
  <c r="I5982" i="1"/>
  <c r="I5981" i="1"/>
  <c r="I5980" i="1"/>
  <c r="I5979" i="1"/>
  <c r="I5978" i="1"/>
  <c r="I5977" i="1"/>
  <c r="I5976" i="1"/>
  <c r="I5975" i="1"/>
  <c r="I5974" i="1"/>
  <c r="I5973" i="1"/>
  <c r="I5972" i="1"/>
  <c r="I5971" i="1"/>
  <c r="I5970" i="1"/>
  <c r="I5969" i="1"/>
  <c r="I5968" i="1"/>
  <c r="I5967" i="1"/>
  <c r="I5966" i="1"/>
  <c r="I5965" i="1"/>
  <c r="I5964" i="1"/>
  <c r="I5963" i="1"/>
  <c r="I5962" i="1"/>
  <c r="I5961" i="1"/>
  <c r="I5960" i="1"/>
  <c r="I5959" i="1"/>
  <c r="I5958" i="1"/>
  <c r="I5957" i="1"/>
  <c r="I5956" i="1"/>
  <c r="I5955" i="1"/>
  <c r="I5954" i="1"/>
  <c r="I5953" i="1"/>
  <c r="I5952" i="1"/>
  <c r="I5951" i="1"/>
  <c r="I5950" i="1"/>
  <c r="I5949" i="1"/>
  <c r="I5948" i="1"/>
  <c r="I5947" i="1"/>
  <c r="I5946" i="1"/>
  <c r="I5945" i="1"/>
  <c r="I5944" i="1"/>
  <c r="I5943" i="1"/>
  <c r="I5942" i="1"/>
  <c r="I5941" i="1"/>
  <c r="I5940" i="1"/>
  <c r="I5939" i="1"/>
  <c r="I5938" i="1"/>
  <c r="I5937" i="1"/>
  <c r="I5936" i="1"/>
  <c r="I5935" i="1"/>
  <c r="I5934" i="1"/>
  <c r="I5933" i="1"/>
  <c r="I5932" i="1"/>
  <c r="I5931" i="1"/>
  <c r="I5930" i="1"/>
  <c r="I5929" i="1"/>
  <c r="I5928" i="1"/>
  <c r="I5927" i="1"/>
  <c r="I5926" i="1"/>
  <c r="I5925" i="1"/>
  <c r="I5924" i="1"/>
  <c r="I5923" i="1"/>
  <c r="I5922" i="1"/>
  <c r="I5921" i="1"/>
  <c r="I5920" i="1"/>
  <c r="I5919" i="1"/>
  <c r="I5918" i="1"/>
  <c r="I5917" i="1"/>
  <c r="I5916" i="1"/>
  <c r="I5915" i="1"/>
  <c r="I5914" i="1"/>
  <c r="I5913" i="1"/>
  <c r="I5912" i="1"/>
  <c r="I5911" i="1"/>
  <c r="I5910" i="1"/>
  <c r="I5909" i="1"/>
  <c r="I5908" i="1"/>
  <c r="I5907" i="1"/>
  <c r="I5906" i="1"/>
  <c r="I5905" i="1"/>
  <c r="I5904" i="1"/>
  <c r="I5903" i="1"/>
  <c r="I5902" i="1"/>
  <c r="I5901" i="1"/>
  <c r="I5900" i="1"/>
  <c r="I5899" i="1"/>
  <c r="I5898" i="1"/>
  <c r="I5897" i="1"/>
  <c r="I5896" i="1"/>
  <c r="I5895" i="1"/>
  <c r="I5894" i="1"/>
  <c r="I5893" i="1"/>
  <c r="I5892" i="1"/>
  <c r="I5891" i="1"/>
  <c r="I5890" i="1"/>
  <c r="I5889" i="1"/>
  <c r="I5888" i="1"/>
  <c r="I5887" i="1"/>
  <c r="I5886" i="1"/>
  <c r="I5885" i="1"/>
  <c r="I5884" i="1"/>
  <c r="I5883" i="1"/>
  <c r="I5882" i="1"/>
  <c r="I5881" i="1"/>
  <c r="I5880" i="1"/>
  <c r="I5879" i="1"/>
  <c r="I5878" i="1"/>
  <c r="I5877" i="1"/>
  <c r="I5876" i="1"/>
  <c r="I5875" i="1"/>
  <c r="I5874" i="1"/>
  <c r="I5873" i="1"/>
  <c r="I5872" i="1"/>
  <c r="I5871" i="1"/>
  <c r="I5870" i="1"/>
  <c r="I5869" i="1"/>
  <c r="I5868" i="1"/>
  <c r="I5867" i="1"/>
  <c r="I5866" i="1"/>
  <c r="I5865" i="1"/>
  <c r="I5864" i="1"/>
  <c r="I5863" i="1"/>
  <c r="I5862" i="1"/>
  <c r="I5861" i="1"/>
  <c r="I5860" i="1"/>
  <c r="I5859" i="1"/>
  <c r="I5858" i="1"/>
  <c r="I5857" i="1"/>
  <c r="I5856" i="1"/>
  <c r="I5855" i="1"/>
  <c r="I5854" i="1"/>
  <c r="I5853" i="1"/>
  <c r="I5852" i="1"/>
  <c r="I5851" i="1"/>
  <c r="I5850" i="1"/>
  <c r="I5849" i="1"/>
  <c r="I5848" i="1"/>
  <c r="I5847" i="1"/>
  <c r="I5846" i="1"/>
  <c r="I5845" i="1"/>
  <c r="I5844" i="1"/>
  <c r="I5843" i="1"/>
  <c r="I5842" i="1"/>
  <c r="I5841" i="1"/>
  <c r="I5840" i="1"/>
  <c r="I5839" i="1"/>
  <c r="I5838" i="1"/>
  <c r="I5837" i="1"/>
  <c r="I5836" i="1"/>
  <c r="I5835" i="1"/>
  <c r="I5834" i="1"/>
  <c r="I5833" i="1"/>
  <c r="I5832" i="1"/>
  <c r="I5831" i="1"/>
  <c r="I5830" i="1"/>
  <c r="I5829" i="1"/>
  <c r="I5828" i="1"/>
  <c r="I5827" i="1"/>
  <c r="I5826" i="1"/>
  <c r="I5825" i="1"/>
  <c r="I5824" i="1"/>
  <c r="I5823" i="1"/>
  <c r="I5822" i="1"/>
  <c r="I5821" i="1"/>
  <c r="I5820" i="1"/>
  <c r="I5819" i="1"/>
  <c r="I5818" i="1"/>
  <c r="I5817" i="1"/>
  <c r="I5816" i="1"/>
  <c r="I5815" i="1"/>
  <c r="I5814" i="1"/>
  <c r="I5813" i="1"/>
  <c r="I5812" i="1"/>
  <c r="I5811" i="1"/>
  <c r="I5810" i="1"/>
  <c r="I5809" i="1"/>
  <c r="I5808" i="1"/>
  <c r="I5807" i="1"/>
  <c r="I5806" i="1"/>
  <c r="I5805" i="1"/>
  <c r="I5804" i="1"/>
  <c r="I5803" i="1"/>
  <c r="I5802" i="1"/>
  <c r="I5801" i="1"/>
  <c r="I5800" i="1"/>
  <c r="I5799" i="1"/>
  <c r="I5798" i="1"/>
  <c r="I5797" i="1"/>
  <c r="I5796" i="1"/>
  <c r="I5795" i="1"/>
  <c r="I5794" i="1"/>
  <c r="I5793" i="1"/>
  <c r="I5792" i="1"/>
  <c r="I5791" i="1"/>
  <c r="I5790" i="1"/>
  <c r="I5789" i="1"/>
  <c r="I5788" i="1"/>
  <c r="I5787" i="1"/>
  <c r="I5786" i="1"/>
  <c r="I5785" i="1"/>
  <c r="I5784" i="1"/>
  <c r="I5783" i="1"/>
  <c r="I5782" i="1"/>
  <c r="I5781" i="1"/>
  <c r="I5780" i="1"/>
  <c r="I5779" i="1"/>
  <c r="I5778" i="1"/>
  <c r="I5777" i="1"/>
  <c r="I5776" i="1"/>
  <c r="I5775" i="1"/>
  <c r="I5774" i="1"/>
  <c r="I5773" i="1"/>
  <c r="I5772" i="1"/>
  <c r="I5771" i="1"/>
  <c r="I5770" i="1"/>
  <c r="I5769" i="1"/>
  <c r="I5768" i="1"/>
  <c r="I5767" i="1"/>
  <c r="I5766" i="1"/>
  <c r="I5765" i="1"/>
  <c r="I5764" i="1"/>
  <c r="I5763" i="1"/>
  <c r="I5762" i="1"/>
  <c r="I5761" i="1"/>
  <c r="I5760" i="1"/>
  <c r="I5759" i="1"/>
  <c r="I5758" i="1"/>
  <c r="I5757" i="1"/>
  <c r="I5756" i="1"/>
  <c r="I5755" i="1"/>
  <c r="I5754" i="1"/>
  <c r="I5753" i="1"/>
  <c r="I5752" i="1"/>
  <c r="I5751" i="1"/>
  <c r="I5750" i="1"/>
  <c r="I5749" i="1"/>
  <c r="I5748" i="1"/>
  <c r="I5747" i="1"/>
  <c r="I5746" i="1"/>
  <c r="I5745" i="1"/>
  <c r="I5744" i="1"/>
  <c r="I5743" i="1"/>
  <c r="I5742" i="1"/>
  <c r="I5741" i="1"/>
  <c r="I5740" i="1"/>
  <c r="I5739" i="1"/>
  <c r="I5738" i="1"/>
  <c r="I5737" i="1"/>
  <c r="I5736" i="1"/>
  <c r="I5735" i="1"/>
  <c r="I5734" i="1"/>
  <c r="I5733" i="1"/>
  <c r="I5732" i="1"/>
  <c r="I5731" i="1"/>
  <c r="I5730" i="1"/>
  <c r="I5729" i="1"/>
  <c r="I5728" i="1"/>
  <c r="I5727" i="1"/>
  <c r="I5726" i="1"/>
  <c r="I5725" i="1"/>
  <c r="I5724" i="1"/>
  <c r="I5723" i="1"/>
  <c r="I5722" i="1"/>
  <c r="I5721" i="1"/>
  <c r="I5720" i="1"/>
  <c r="I5719" i="1"/>
  <c r="I5718" i="1"/>
  <c r="I5717" i="1"/>
  <c r="I5716" i="1"/>
  <c r="I5715" i="1"/>
  <c r="I5714" i="1"/>
  <c r="I5713" i="1"/>
  <c r="I5712" i="1"/>
  <c r="I5711" i="1"/>
  <c r="I5710" i="1"/>
  <c r="I5709" i="1"/>
  <c r="I5708" i="1"/>
  <c r="I5707" i="1"/>
  <c r="I5706" i="1"/>
  <c r="I5705" i="1"/>
  <c r="I5704" i="1"/>
  <c r="I5703" i="1"/>
  <c r="I5702" i="1"/>
  <c r="I5701" i="1"/>
  <c r="I5700" i="1"/>
  <c r="I5699" i="1"/>
  <c r="I5698" i="1"/>
  <c r="I5697" i="1"/>
  <c r="I5696" i="1"/>
  <c r="I5695" i="1"/>
  <c r="I5694" i="1"/>
  <c r="I5693" i="1"/>
  <c r="I5692" i="1"/>
  <c r="I5691" i="1"/>
  <c r="I5690" i="1"/>
  <c r="I5689" i="1"/>
  <c r="I5688" i="1"/>
  <c r="I5687" i="1"/>
  <c r="I5686" i="1"/>
  <c r="I5685" i="1"/>
  <c r="I5684" i="1"/>
  <c r="I5683" i="1"/>
  <c r="I5682" i="1"/>
  <c r="I5681" i="1"/>
  <c r="I5680" i="1"/>
  <c r="I5679" i="1"/>
  <c r="I5678" i="1"/>
  <c r="I5677" i="1"/>
  <c r="I5676" i="1"/>
  <c r="I5675" i="1"/>
  <c r="I5674" i="1"/>
  <c r="I5673" i="1"/>
  <c r="I5672" i="1"/>
  <c r="I5671" i="1"/>
  <c r="I5670" i="1"/>
  <c r="I5669" i="1"/>
  <c r="I5668" i="1"/>
  <c r="I5667" i="1"/>
  <c r="I5666" i="1"/>
  <c r="I5665" i="1"/>
  <c r="I5664" i="1"/>
  <c r="I5663" i="1"/>
  <c r="I5662" i="1"/>
  <c r="I5661" i="1"/>
  <c r="I5660" i="1"/>
  <c r="I5659" i="1"/>
  <c r="I5658" i="1"/>
  <c r="I5657" i="1"/>
  <c r="I5656" i="1"/>
  <c r="I5655" i="1"/>
  <c r="I5654" i="1"/>
  <c r="I5653" i="1"/>
  <c r="I5652" i="1"/>
  <c r="I5651" i="1"/>
  <c r="I5650" i="1"/>
  <c r="I5649" i="1"/>
  <c r="I5648" i="1"/>
  <c r="I5647" i="1"/>
  <c r="I5646" i="1"/>
  <c r="I5645" i="1"/>
  <c r="I5644" i="1"/>
  <c r="I5643" i="1"/>
  <c r="I5642" i="1"/>
  <c r="I5641" i="1"/>
  <c r="I5640" i="1"/>
  <c r="I5639" i="1"/>
  <c r="I5638" i="1"/>
  <c r="I5637" i="1"/>
  <c r="I5636" i="1"/>
  <c r="I5635" i="1"/>
  <c r="I5634" i="1"/>
  <c r="I5633" i="1"/>
  <c r="I5632" i="1"/>
  <c r="I5631" i="1"/>
  <c r="I5630" i="1"/>
  <c r="I5629" i="1"/>
  <c r="I5628" i="1"/>
  <c r="I5627" i="1"/>
  <c r="I5626" i="1"/>
  <c r="I5625" i="1"/>
  <c r="I5624" i="1"/>
  <c r="I5623" i="1"/>
  <c r="I5622" i="1"/>
  <c r="I5621" i="1"/>
  <c r="I5620" i="1"/>
  <c r="I5619" i="1"/>
  <c r="I5618" i="1"/>
  <c r="I5617" i="1"/>
  <c r="I5616" i="1"/>
  <c r="I5615" i="1"/>
  <c r="I5614" i="1"/>
  <c r="I5613" i="1"/>
  <c r="I5612" i="1"/>
  <c r="I5611" i="1"/>
  <c r="I5610" i="1"/>
  <c r="I5609" i="1"/>
  <c r="I5608" i="1"/>
  <c r="I5607" i="1"/>
  <c r="I5606" i="1"/>
  <c r="I5605" i="1"/>
  <c r="I5604" i="1"/>
  <c r="I5603" i="1"/>
  <c r="I5602" i="1"/>
  <c r="I5601" i="1"/>
  <c r="I5600" i="1"/>
  <c r="I5599" i="1"/>
  <c r="I5598" i="1"/>
  <c r="I5597" i="1"/>
  <c r="I5596" i="1"/>
  <c r="I5595" i="1"/>
  <c r="I5594" i="1"/>
  <c r="I5593" i="1"/>
  <c r="I5592" i="1"/>
  <c r="I5591" i="1"/>
  <c r="I5590" i="1"/>
  <c r="I5589" i="1"/>
  <c r="I5588" i="1"/>
  <c r="I5587" i="1"/>
  <c r="I5586" i="1"/>
  <c r="I5585" i="1"/>
  <c r="I5584" i="1"/>
  <c r="I5583" i="1"/>
  <c r="I5582" i="1"/>
  <c r="I5581" i="1"/>
  <c r="I5580" i="1"/>
  <c r="I5579" i="1"/>
  <c r="I5578" i="1"/>
  <c r="I5577" i="1"/>
  <c r="I5576" i="1"/>
  <c r="I5575" i="1"/>
  <c r="I5574" i="1"/>
  <c r="I5573" i="1"/>
  <c r="I5572" i="1"/>
  <c r="I5571" i="1"/>
  <c r="I5570" i="1"/>
  <c r="I5569" i="1"/>
  <c r="I5568" i="1"/>
  <c r="I5567" i="1"/>
  <c r="I5566" i="1"/>
  <c r="I5565" i="1"/>
  <c r="I5564" i="1"/>
  <c r="I5563" i="1"/>
  <c r="I5562" i="1"/>
  <c r="I5561" i="1"/>
  <c r="I5560" i="1"/>
  <c r="I5559" i="1"/>
  <c r="I5558" i="1"/>
  <c r="I5557" i="1"/>
  <c r="I5556" i="1"/>
  <c r="I5555" i="1"/>
  <c r="I5554" i="1"/>
  <c r="I5553" i="1"/>
  <c r="I5552" i="1"/>
  <c r="I5551" i="1"/>
  <c r="I5550" i="1"/>
  <c r="I5549" i="1"/>
  <c r="I5548" i="1"/>
  <c r="I5547" i="1"/>
  <c r="I5546" i="1"/>
  <c r="I5545" i="1"/>
  <c r="I5544" i="1"/>
  <c r="I5543" i="1"/>
  <c r="I5542" i="1"/>
  <c r="I5541" i="1"/>
  <c r="I5540" i="1"/>
  <c r="I5539" i="1"/>
  <c r="I5538" i="1"/>
  <c r="I5537" i="1"/>
  <c r="I5536" i="1"/>
  <c r="I5535" i="1"/>
  <c r="I5534" i="1"/>
  <c r="I5533" i="1"/>
  <c r="I5532" i="1"/>
  <c r="I5531" i="1"/>
  <c r="I5530" i="1"/>
  <c r="I5529" i="1"/>
  <c r="I5528" i="1"/>
  <c r="I5527" i="1"/>
  <c r="I5526" i="1"/>
  <c r="I5525" i="1"/>
  <c r="I5524" i="1"/>
  <c r="I5523" i="1"/>
  <c r="I5522" i="1"/>
  <c r="I5521" i="1"/>
  <c r="I5520" i="1"/>
  <c r="I5519" i="1"/>
  <c r="I5518" i="1"/>
  <c r="I5517" i="1"/>
  <c r="I5516" i="1"/>
  <c r="I5515" i="1"/>
  <c r="I5514" i="1"/>
  <c r="I5513" i="1"/>
  <c r="I5512" i="1"/>
  <c r="I5511" i="1"/>
  <c r="I5510" i="1"/>
  <c r="I5509" i="1"/>
  <c r="I5508" i="1"/>
  <c r="I5507" i="1"/>
  <c r="I5506" i="1"/>
  <c r="I5505" i="1"/>
  <c r="I5504" i="1"/>
  <c r="I5503" i="1"/>
  <c r="I5502" i="1"/>
  <c r="I5501" i="1"/>
  <c r="I5500" i="1"/>
  <c r="I5499" i="1"/>
  <c r="I5498" i="1"/>
  <c r="I5497" i="1"/>
  <c r="I5496" i="1"/>
  <c r="I5495" i="1"/>
  <c r="I5494" i="1"/>
  <c r="I5493" i="1"/>
  <c r="I5492" i="1"/>
  <c r="I5491" i="1"/>
  <c r="I5490" i="1"/>
  <c r="I5489" i="1"/>
  <c r="I5488" i="1"/>
  <c r="I5487" i="1"/>
  <c r="I5486" i="1"/>
  <c r="I5485" i="1"/>
  <c r="I5484" i="1"/>
  <c r="I5483" i="1"/>
  <c r="I5482" i="1"/>
  <c r="I5481" i="1"/>
  <c r="I5480" i="1"/>
  <c r="I5479" i="1"/>
  <c r="I5478" i="1"/>
  <c r="I5477" i="1"/>
  <c r="I5476" i="1"/>
  <c r="I5475" i="1"/>
  <c r="I5474" i="1"/>
  <c r="I5473" i="1"/>
  <c r="I5472" i="1"/>
  <c r="I5471" i="1"/>
  <c r="I5470" i="1"/>
  <c r="I5469" i="1"/>
  <c r="I5468" i="1"/>
  <c r="I5467" i="1"/>
  <c r="I5466" i="1"/>
  <c r="I5465" i="1"/>
  <c r="I5464" i="1"/>
  <c r="I5463" i="1"/>
  <c r="I5462" i="1"/>
  <c r="I5461" i="1"/>
  <c r="I5460" i="1"/>
  <c r="I5459" i="1"/>
  <c r="I5458" i="1"/>
  <c r="I5457" i="1"/>
  <c r="I5456" i="1"/>
  <c r="I5455" i="1"/>
  <c r="I5454" i="1"/>
  <c r="I5453" i="1"/>
  <c r="I5452" i="1"/>
  <c r="I5451" i="1"/>
  <c r="I5450" i="1"/>
  <c r="I5449" i="1"/>
  <c r="I5448" i="1"/>
  <c r="I5447" i="1"/>
  <c r="I5446" i="1"/>
  <c r="I5445" i="1"/>
  <c r="I5444" i="1"/>
  <c r="I5443" i="1"/>
  <c r="I5442" i="1"/>
  <c r="I5441" i="1"/>
  <c r="I5440" i="1"/>
  <c r="I5439" i="1"/>
  <c r="I5438" i="1"/>
  <c r="I5437" i="1"/>
  <c r="I5436" i="1"/>
  <c r="I5435" i="1"/>
  <c r="I5434" i="1"/>
  <c r="I5433" i="1"/>
  <c r="I5432" i="1"/>
  <c r="I5431" i="1"/>
  <c r="I5430" i="1"/>
  <c r="I5429" i="1"/>
  <c r="I5428" i="1"/>
  <c r="I5427" i="1"/>
  <c r="I5426" i="1"/>
  <c r="I5425" i="1"/>
  <c r="I5424" i="1"/>
  <c r="I5423" i="1"/>
  <c r="I5422" i="1"/>
  <c r="I5421" i="1"/>
  <c r="I5420" i="1"/>
  <c r="I5419" i="1"/>
  <c r="I5418" i="1"/>
  <c r="I5417" i="1"/>
  <c r="I5416" i="1"/>
  <c r="I5415" i="1"/>
  <c r="I5414" i="1"/>
  <c r="I5413" i="1"/>
  <c r="I5412" i="1"/>
  <c r="I5411" i="1"/>
  <c r="I5410" i="1"/>
  <c r="I5409" i="1"/>
  <c r="I5408" i="1"/>
  <c r="I5407" i="1"/>
  <c r="I5406" i="1"/>
  <c r="I5405" i="1"/>
  <c r="I5404" i="1"/>
  <c r="I5403" i="1"/>
  <c r="I5402" i="1"/>
  <c r="I5401" i="1"/>
  <c r="I5400" i="1"/>
  <c r="I5399" i="1"/>
  <c r="I5398" i="1"/>
  <c r="I5397" i="1"/>
  <c r="I5396" i="1"/>
  <c r="I5395" i="1"/>
  <c r="I5394" i="1"/>
  <c r="I5393" i="1"/>
  <c r="I5392" i="1"/>
  <c r="I5391" i="1"/>
  <c r="I5390" i="1"/>
  <c r="I5389" i="1"/>
  <c r="I5388" i="1"/>
  <c r="I5387" i="1"/>
  <c r="I5386" i="1"/>
  <c r="I5385" i="1"/>
  <c r="I5384" i="1"/>
  <c r="I5383" i="1"/>
  <c r="I5382" i="1"/>
  <c r="I5381" i="1"/>
  <c r="I5380" i="1"/>
  <c r="I5379" i="1"/>
  <c r="I5378" i="1"/>
  <c r="I5377" i="1"/>
  <c r="I5376" i="1"/>
  <c r="I5375" i="1"/>
  <c r="I5374" i="1"/>
  <c r="I5373" i="1"/>
  <c r="I5372" i="1"/>
  <c r="I5371" i="1"/>
  <c r="I5370" i="1"/>
  <c r="I5369" i="1"/>
  <c r="I5368" i="1"/>
  <c r="I5367" i="1"/>
  <c r="I5366" i="1"/>
  <c r="I5365" i="1"/>
  <c r="I5364" i="1"/>
  <c r="I5363" i="1"/>
  <c r="I5362" i="1"/>
  <c r="I5361" i="1"/>
  <c r="I5360" i="1"/>
  <c r="I5359" i="1"/>
  <c r="I5358" i="1"/>
  <c r="I5357" i="1"/>
  <c r="I5356" i="1"/>
  <c r="I5355" i="1"/>
  <c r="I5354" i="1"/>
  <c r="I5353" i="1"/>
  <c r="I5352" i="1"/>
  <c r="I5351" i="1"/>
  <c r="I5350" i="1"/>
  <c r="I5349" i="1"/>
  <c r="I5348" i="1"/>
  <c r="I5347" i="1"/>
  <c r="I5346" i="1"/>
  <c r="I5345" i="1"/>
  <c r="I5344" i="1"/>
  <c r="I5343" i="1"/>
  <c r="I5342" i="1"/>
  <c r="I5341" i="1"/>
  <c r="I5340" i="1"/>
  <c r="I5339" i="1"/>
  <c r="I5338" i="1"/>
  <c r="I5337" i="1"/>
  <c r="I5336" i="1"/>
  <c r="I5335" i="1"/>
  <c r="I5334" i="1"/>
  <c r="I5333" i="1"/>
  <c r="I5332" i="1"/>
  <c r="I5331" i="1"/>
  <c r="I5330" i="1"/>
  <c r="I5329" i="1"/>
  <c r="I5328" i="1"/>
  <c r="I5327" i="1"/>
  <c r="I5326" i="1"/>
  <c r="I5325" i="1"/>
  <c r="I5324" i="1"/>
  <c r="I5323" i="1"/>
  <c r="I5322" i="1"/>
  <c r="I5321" i="1"/>
  <c r="I5320" i="1"/>
  <c r="I5319" i="1"/>
  <c r="I5318" i="1"/>
  <c r="I5317" i="1"/>
  <c r="I5316" i="1"/>
  <c r="I5315" i="1"/>
  <c r="I5314" i="1"/>
  <c r="I5313" i="1"/>
  <c r="I5312" i="1"/>
  <c r="I5311" i="1"/>
  <c r="I5310" i="1"/>
  <c r="I5309" i="1"/>
  <c r="I5308" i="1"/>
  <c r="I5307" i="1"/>
  <c r="I5306" i="1"/>
  <c r="I5305" i="1"/>
  <c r="I5304" i="1"/>
  <c r="I5303" i="1"/>
  <c r="I5302" i="1"/>
  <c r="I5301" i="1"/>
  <c r="I5300" i="1"/>
  <c r="I5299" i="1"/>
  <c r="I5298" i="1"/>
  <c r="I5297" i="1"/>
  <c r="I5296" i="1"/>
  <c r="I5295" i="1"/>
  <c r="I5294" i="1"/>
  <c r="I5293" i="1"/>
  <c r="I5292" i="1"/>
  <c r="I5291" i="1"/>
  <c r="I5290" i="1"/>
  <c r="I5289" i="1"/>
  <c r="I5288" i="1"/>
  <c r="I5287" i="1"/>
  <c r="I5286" i="1"/>
  <c r="I5285" i="1"/>
  <c r="I5284" i="1"/>
  <c r="I5283" i="1"/>
  <c r="I5282" i="1"/>
  <c r="I5281" i="1"/>
  <c r="I5280" i="1"/>
  <c r="I5279" i="1"/>
  <c r="I5278" i="1"/>
  <c r="I5277" i="1"/>
  <c r="I5276" i="1"/>
  <c r="I5275" i="1"/>
  <c r="I5274" i="1"/>
  <c r="I5273" i="1"/>
  <c r="I5272" i="1"/>
  <c r="I5271" i="1"/>
  <c r="I5270" i="1"/>
  <c r="I5269" i="1"/>
  <c r="I5268" i="1"/>
  <c r="I5267" i="1"/>
  <c r="I5266" i="1"/>
  <c r="I5265" i="1"/>
  <c r="I5264" i="1"/>
  <c r="I5263" i="1"/>
  <c r="I5262" i="1"/>
  <c r="I5261" i="1"/>
  <c r="I5260" i="1"/>
  <c r="I5259" i="1"/>
  <c r="I5258" i="1"/>
  <c r="I5257" i="1"/>
  <c r="I5256" i="1"/>
  <c r="I5255" i="1"/>
  <c r="I5254" i="1"/>
  <c r="I5253" i="1"/>
  <c r="I5252" i="1"/>
  <c r="I5251" i="1"/>
  <c r="I5250" i="1"/>
  <c r="I5249" i="1"/>
  <c r="I5248" i="1"/>
  <c r="I5247" i="1"/>
  <c r="I5246" i="1"/>
  <c r="I5245" i="1"/>
  <c r="I5244" i="1"/>
  <c r="I5243" i="1"/>
  <c r="I5242" i="1"/>
  <c r="I5241" i="1"/>
  <c r="I5240" i="1"/>
  <c r="I5239" i="1"/>
  <c r="I5238" i="1"/>
  <c r="I5237" i="1"/>
  <c r="I5236" i="1"/>
  <c r="I5235" i="1"/>
  <c r="I5234" i="1"/>
  <c r="I5233" i="1"/>
  <c r="I5232" i="1"/>
  <c r="I5231" i="1"/>
  <c r="I5230" i="1"/>
  <c r="I5229" i="1"/>
  <c r="I5228" i="1"/>
  <c r="I5227" i="1"/>
  <c r="I5226" i="1"/>
  <c r="I5225" i="1"/>
  <c r="I5224" i="1"/>
  <c r="I5223" i="1"/>
  <c r="I5222" i="1"/>
  <c r="I5221" i="1"/>
  <c r="I5220" i="1"/>
  <c r="I5219" i="1"/>
  <c r="I5218" i="1"/>
  <c r="I5217" i="1"/>
  <c r="I5216" i="1"/>
  <c r="I5215" i="1"/>
  <c r="I5214" i="1"/>
  <c r="I5213" i="1"/>
  <c r="I5212" i="1"/>
  <c r="I5211" i="1"/>
  <c r="I5210" i="1"/>
  <c r="I5209" i="1"/>
  <c r="I5208" i="1"/>
  <c r="I5207" i="1"/>
  <c r="I5206" i="1"/>
  <c r="I5205" i="1"/>
  <c r="I5204" i="1"/>
  <c r="I5203" i="1"/>
  <c r="I5202" i="1"/>
  <c r="I5201" i="1"/>
  <c r="I5200" i="1"/>
  <c r="I5199" i="1"/>
  <c r="I5198" i="1"/>
  <c r="I5197" i="1"/>
  <c r="I5196" i="1"/>
  <c r="I5195" i="1"/>
  <c r="I5194" i="1"/>
  <c r="I5193" i="1"/>
  <c r="I5192" i="1"/>
  <c r="I5191" i="1"/>
  <c r="I5190" i="1"/>
  <c r="I5189" i="1"/>
  <c r="I5188" i="1"/>
  <c r="I5187" i="1"/>
  <c r="I5186" i="1"/>
  <c r="I5185" i="1"/>
  <c r="I5184" i="1"/>
  <c r="I5183" i="1"/>
  <c r="I5182" i="1"/>
  <c r="I5181" i="1"/>
  <c r="I5180" i="1"/>
  <c r="I5179" i="1"/>
  <c r="I5178" i="1"/>
  <c r="I5177" i="1"/>
  <c r="I5176" i="1"/>
  <c r="I5175" i="1"/>
  <c r="I5174" i="1"/>
  <c r="I5173" i="1"/>
  <c r="I5172" i="1"/>
  <c r="I5171" i="1"/>
  <c r="I5170" i="1"/>
  <c r="I5169" i="1"/>
  <c r="I5168" i="1"/>
  <c r="I5167" i="1"/>
  <c r="I5166" i="1"/>
  <c r="I5165" i="1"/>
  <c r="I5164" i="1"/>
  <c r="I5163" i="1"/>
  <c r="I5162" i="1"/>
  <c r="I5161" i="1"/>
  <c r="I5160" i="1"/>
  <c r="I5159" i="1"/>
  <c r="I5158" i="1"/>
  <c r="I5157" i="1"/>
  <c r="I5156" i="1"/>
  <c r="I5155" i="1"/>
  <c r="I5154" i="1"/>
  <c r="I5153" i="1"/>
  <c r="I5152" i="1"/>
  <c r="I5151" i="1"/>
  <c r="I5150" i="1"/>
  <c r="I5149" i="1"/>
  <c r="I5148" i="1"/>
  <c r="I5147" i="1"/>
  <c r="I5146" i="1"/>
  <c r="I5145" i="1"/>
  <c r="I5144" i="1"/>
  <c r="I5143" i="1"/>
  <c r="I5142" i="1"/>
  <c r="I5141" i="1"/>
  <c r="I5140" i="1"/>
  <c r="I5139" i="1"/>
  <c r="I5138" i="1"/>
  <c r="I5137" i="1"/>
  <c r="I5136" i="1"/>
  <c r="I5135" i="1"/>
  <c r="I5134" i="1"/>
  <c r="I5133" i="1"/>
  <c r="I5132" i="1"/>
  <c r="I5131" i="1"/>
  <c r="I5130" i="1"/>
  <c r="I5129" i="1"/>
  <c r="I5128" i="1"/>
  <c r="I5127" i="1"/>
  <c r="I5126" i="1"/>
  <c r="I5125" i="1"/>
  <c r="I5124" i="1"/>
  <c r="I5123" i="1"/>
  <c r="I5122" i="1"/>
  <c r="I5121" i="1"/>
  <c r="I5120" i="1"/>
  <c r="I5119" i="1"/>
  <c r="I5118" i="1"/>
  <c r="I5117" i="1"/>
  <c r="I5116" i="1"/>
  <c r="I5115" i="1"/>
  <c r="I5114" i="1"/>
  <c r="I5113" i="1"/>
  <c r="I5112" i="1"/>
  <c r="I5111" i="1"/>
  <c r="I5110" i="1"/>
  <c r="I5109" i="1"/>
  <c r="I5108" i="1"/>
  <c r="I5107" i="1"/>
  <c r="I5106" i="1"/>
  <c r="I5105" i="1"/>
  <c r="I5104" i="1"/>
  <c r="I5103" i="1"/>
  <c r="I5102" i="1"/>
  <c r="I5101" i="1"/>
  <c r="I5100" i="1"/>
  <c r="I5099" i="1"/>
  <c r="I5098" i="1"/>
  <c r="I5097" i="1"/>
  <c r="I5096" i="1"/>
  <c r="I5095" i="1"/>
  <c r="I5094" i="1"/>
  <c r="I5093" i="1"/>
  <c r="I5092" i="1"/>
  <c r="I5091" i="1"/>
  <c r="I5090" i="1"/>
  <c r="I5089" i="1"/>
  <c r="I5088" i="1"/>
  <c r="I5087" i="1"/>
  <c r="I5086" i="1"/>
  <c r="I5085" i="1"/>
  <c r="I5084" i="1"/>
  <c r="I5083" i="1"/>
  <c r="I5082" i="1"/>
  <c r="I5081" i="1"/>
  <c r="I5080" i="1"/>
  <c r="I5079" i="1"/>
  <c r="I5078" i="1"/>
  <c r="I5077" i="1"/>
  <c r="I5076" i="1"/>
  <c r="I5075" i="1"/>
  <c r="I5074" i="1"/>
  <c r="I5073" i="1"/>
  <c r="I5072" i="1"/>
  <c r="I5071" i="1"/>
  <c r="I5070" i="1"/>
  <c r="I5069" i="1"/>
  <c r="I5068" i="1"/>
  <c r="I5067" i="1"/>
  <c r="I5066" i="1"/>
  <c r="I5065" i="1"/>
  <c r="I5064" i="1"/>
  <c r="I5063" i="1"/>
  <c r="I5062" i="1"/>
  <c r="I5061" i="1"/>
  <c r="I5060" i="1"/>
  <c r="I5059" i="1"/>
  <c r="I5058" i="1"/>
  <c r="I5057" i="1"/>
  <c r="I5056" i="1"/>
  <c r="I5055" i="1"/>
  <c r="I5054" i="1"/>
  <c r="I5053" i="1"/>
  <c r="I5052" i="1"/>
  <c r="I5051" i="1"/>
  <c r="I5050" i="1"/>
  <c r="I5049" i="1"/>
  <c r="I5048" i="1"/>
  <c r="I5047" i="1"/>
  <c r="I5046" i="1"/>
  <c r="I5045" i="1"/>
  <c r="I5044" i="1"/>
  <c r="I5043" i="1"/>
  <c r="I5042" i="1"/>
  <c r="I5041" i="1"/>
  <c r="I5040" i="1"/>
  <c r="I5039" i="1"/>
  <c r="I5038" i="1"/>
  <c r="I5037" i="1"/>
  <c r="I5036" i="1"/>
  <c r="I5035" i="1"/>
  <c r="I5034" i="1"/>
  <c r="I5033" i="1"/>
  <c r="I5032" i="1"/>
  <c r="I5031" i="1"/>
  <c r="I5030" i="1"/>
  <c r="I5029" i="1"/>
  <c r="I5028" i="1"/>
  <c r="I5027" i="1"/>
  <c r="I5026" i="1"/>
  <c r="I5025" i="1"/>
  <c r="I5024" i="1"/>
  <c r="I5023" i="1"/>
  <c r="I5022" i="1"/>
  <c r="I5021" i="1"/>
  <c r="I5020" i="1"/>
  <c r="I5019" i="1"/>
  <c r="I5018" i="1"/>
  <c r="I5017" i="1"/>
  <c r="I5016" i="1"/>
  <c r="I5015" i="1"/>
  <c r="I5014" i="1"/>
  <c r="I5013" i="1"/>
  <c r="I5012" i="1"/>
  <c r="I5011" i="1"/>
  <c r="I5010" i="1"/>
  <c r="I5009" i="1"/>
  <c r="I5008" i="1"/>
  <c r="I5007" i="1"/>
  <c r="I5006" i="1"/>
  <c r="I5005" i="1"/>
  <c r="I5004" i="1"/>
  <c r="I5003" i="1"/>
  <c r="I5002" i="1"/>
  <c r="I5001" i="1"/>
  <c r="I5000" i="1"/>
  <c r="I4999" i="1"/>
  <c r="I4998" i="1"/>
  <c r="I4997" i="1"/>
  <c r="I4996" i="1"/>
  <c r="I4995" i="1"/>
  <c r="I4994" i="1"/>
  <c r="I4993" i="1"/>
  <c r="I4992" i="1"/>
  <c r="I4991" i="1"/>
  <c r="I4990" i="1"/>
  <c r="I4989" i="1"/>
  <c r="I4988" i="1"/>
  <c r="I4987" i="1"/>
  <c r="I4986" i="1"/>
  <c r="I4985" i="1"/>
  <c r="I4984" i="1"/>
  <c r="I4983" i="1"/>
  <c r="I4982" i="1"/>
  <c r="I4981" i="1"/>
  <c r="I4980" i="1"/>
  <c r="I4979" i="1"/>
  <c r="I4978" i="1"/>
  <c r="I4977" i="1"/>
  <c r="I4976" i="1"/>
  <c r="I4975" i="1"/>
  <c r="I4974" i="1"/>
  <c r="I4973" i="1"/>
  <c r="I4972" i="1"/>
  <c r="I4971" i="1"/>
  <c r="I4970" i="1"/>
  <c r="I4969" i="1"/>
  <c r="I4968" i="1"/>
  <c r="I4967" i="1"/>
  <c r="I4966" i="1"/>
  <c r="I4965" i="1"/>
  <c r="I4964" i="1"/>
  <c r="I4963" i="1"/>
  <c r="I4962" i="1"/>
  <c r="I4961" i="1"/>
  <c r="I4960" i="1"/>
  <c r="I4959" i="1"/>
  <c r="I4958" i="1"/>
  <c r="I4957" i="1"/>
  <c r="I4956" i="1"/>
  <c r="I4955" i="1"/>
  <c r="I4954" i="1"/>
  <c r="I4953" i="1"/>
  <c r="I4952" i="1"/>
  <c r="I4951" i="1"/>
  <c r="I4950" i="1"/>
  <c r="I4949" i="1"/>
  <c r="I4948" i="1"/>
  <c r="I4947" i="1"/>
  <c r="I4946" i="1"/>
  <c r="I4945" i="1"/>
  <c r="I4944" i="1"/>
  <c r="I4943" i="1"/>
  <c r="I4942" i="1"/>
  <c r="I4941" i="1"/>
  <c r="I4940" i="1"/>
  <c r="I4939" i="1"/>
  <c r="I4938" i="1"/>
  <c r="I4937" i="1"/>
  <c r="I4936" i="1"/>
  <c r="I4935" i="1"/>
  <c r="I4934" i="1"/>
  <c r="I4933" i="1"/>
  <c r="I4932" i="1"/>
  <c r="I4931" i="1"/>
  <c r="I4930" i="1"/>
  <c r="I4929" i="1"/>
  <c r="I4928" i="1"/>
  <c r="I4927" i="1"/>
  <c r="I4926" i="1"/>
  <c r="I4925" i="1"/>
  <c r="I4924" i="1"/>
  <c r="I4923" i="1"/>
  <c r="I4922" i="1"/>
  <c r="I4921" i="1"/>
  <c r="I4920" i="1"/>
  <c r="I4919" i="1"/>
  <c r="I4918" i="1"/>
  <c r="I4917" i="1"/>
  <c r="I4916" i="1"/>
  <c r="I4915" i="1"/>
  <c r="I4914" i="1"/>
  <c r="I4913" i="1"/>
  <c r="I4912" i="1"/>
  <c r="I4911" i="1"/>
  <c r="I4910" i="1"/>
  <c r="I4909" i="1"/>
  <c r="I4908" i="1"/>
  <c r="I4907" i="1"/>
  <c r="I4906" i="1"/>
  <c r="I4905" i="1"/>
  <c r="I4904" i="1"/>
  <c r="I4903" i="1"/>
  <c r="I4902" i="1"/>
  <c r="I4901" i="1"/>
  <c r="I4900" i="1"/>
  <c r="I4899" i="1"/>
  <c r="I4898" i="1"/>
  <c r="I4897" i="1"/>
  <c r="I4896" i="1"/>
  <c r="I4895" i="1"/>
  <c r="I4894" i="1"/>
  <c r="I4893" i="1"/>
  <c r="I4892" i="1"/>
  <c r="I4891" i="1"/>
  <c r="I4890" i="1"/>
  <c r="I4889" i="1"/>
  <c r="I4888" i="1"/>
  <c r="I4887" i="1"/>
  <c r="I4886" i="1"/>
  <c r="I4885" i="1"/>
  <c r="I4884" i="1"/>
  <c r="I4883" i="1"/>
  <c r="I4882" i="1"/>
  <c r="I4881" i="1"/>
  <c r="I4880" i="1"/>
  <c r="I4879" i="1"/>
  <c r="I4878" i="1"/>
  <c r="I4877" i="1"/>
  <c r="I4876" i="1"/>
  <c r="I4875" i="1"/>
  <c r="I4874" i="1"/>
  <c r="I4873" i="1"/>
  <c r="I4872" i="1"/>
  <c r="I4871" i="1"/>
  <c r="I4870" i="1"/>
  <c r="I4869" i="1"/>
  <c r="I4868" i="1"/>
  <c r="I4867" i="1"/>
  <c r="I4866" i="1"/>
  <c r="I4865" i="1"/>
  <c r="I4864" i="1"/>
  <c r="I4863" i="1"/>
  <c r="I4862" i="1"/>
  <c r="I4861" i="1"/>
  <c r="I4860" i="1"/>
  <c r="I4859" i="1"/>
  <c r="I4858" i="1"/>
  <c r="I4857" i="1"/>
  <c r="I4856" i="1"/>
  <c r="I4855" i="1"/>
  <c r="I4854" i="1"/>
  <c r="I4853" i="1"/>
  <c r="I4852" i="1"/>
  <c r="I4851" i="1"/>
  <c r="I4850" i="1"/>
  <c r="I4849" i="1"/>
  <c r="I4848" i="1"/>
  <c r="I4847" i="1"/>
  <c r="I4846" i="1"/>
  <c r="I4845" i="1"/>
  <c r="I4844" i="1"/>
  <c r="I4843" i="1"/>
  <c r="I4842" i="1"/>
  <c r="I4841" i="1"/>
  <c r="I4840" i="1"/>
  <c r="I4839" i="1"/>
  <c r="I4838" i="1"/>
  <c r="I4837" i="1"/>
  <c r="I4836" i="1"/>
  <c r="I4835" i="1"/>
  <c r="I4834" i="1"/>
  <c r="I4833" i="1"/>
  <c r="I4832" i="1"/>
  <c r="I4831" i="1"/>
  <c r="I4830" i="1"/>
  <c r="I4829" i="1"/>
  <c r="I4828" i="1"/>
  <c r="I4827" i="1"/>
  <c r="I4826" i="1"/>
  <c r="I4825" i="1"/>
  <c r="I4824" i="1"/>
  <c r="I4823" i="1"/>
  <c r="I4822" i="1"/>
  <c r="I4821" i="1"/>
  <c r="I4820" i="1"/>
  <c r="I4819" i="1"/>
  <c r="I4818" i="1"/>
  <c r="I4817" i="1"/>
  <c r="I4816" i="1"/>
  <c r="I4815" i="1"/>
  <c r="I4814" i="1"/>
  <c r="I4813" i="1"/>
  <c r="I4812" i="1"/>
  <c r="I4811" i="1"/>
  <c r="I4810" i="1"/>
  <c r="I4809" i="1"/>
  <c r="I4808" i="1"/>
  <c r="I4807" i="1"/>
  <c r="I4806" i="1"/>
  <c r="I4805" i="1"/>
  <c r="I4804" i="1"/>
  <c r="I4803" i="1"/>
  <c r="I4802" i="1"/>
  <c r="I4801" i="1"/>
  <c r="I4800" i="1"/>
  <c r="I4799" i="1"/>
  <c r="I4798" i="1"/>
  <c r="I4797" i="1"/>
  <c r="I4796" i="1"/>
  <c r="I4795" i="1"/>
  <c r="I4794" i="1"/>
  <c r="I4793" i="1"/>
  <c r="I4792" i="1"/>
  <c r="I4791" i="1"/>
  <c r="I4790" i="1"/>
  <c r="I4789" i="1"/>
  <c r="I4788" i="1"/>
  <c r="I4787" i="1"/>
  <c r="I4786" i="1"/>
  <c r="I4785" i="1"/>
  <c r="I4784" i="1"/>
  <c r="I4783" i="1"/>
  <c r="I4782" i="1"/>
  <c r="I4781" i="1"/>
  <c r="I4780" i="1"/>
  <c r="I4779" i="1"/>
  <c r="I4778" i="1"/>
  <c r="I4777" i="1"/>
  <c r="I4776" i="1"/>
  <c r="I4775" i="1"/>
  <c r="I4774" i="1"/>
  <c r="I4773" i="1"/>
  <c r="I4772" i="1"/>
  <c r="I4771" i="1"/>
  <c r="I4770" i="1"/>
  <c r="I4769" i="1"/>
  <c r="I4768" i="1"/>
  <c r="I4767" i="1"/>
  <c r="I4766" i="1"/>
  <c r="I4765" i="1"/>
  <c r="I4764" i="1"/>
  <c r="I4763" i="1"/>
  <c r="I4762" i="1"/>
  <c r="I4761" i="1"/>
  <c r="I4760" i="1"/>
  <c r="I4759" i="1"/>
  <c r="I4758" i="1"/>
  <c r="I4757" i="1"/>
  <c r="I4756" i="1"/>
  <c r="I4755" i="1"/>
  <c r="I4754" i="1"/>
  <c r="I4753" i="1"/>
  <c r="I4752" i="1"/>
  <c r="I4751" i="1"/>
  <c r="I4750" i="1"/>
  <c r="I4749" i="1"/>
  <c r="I4748" i="1"/>
  <c r="I4747" i="1"/>
  <c r="I4746" i="1"/>
  <c r="I4745" i="1"/>
  <c r="I4744" i="1"/>
  <c r="I4743" i="1"/>
  <c r="I4742" i="1"/>
  <c r="I4741" i="1"/>
  <c r="I4740" i="1"/>
  <c r="I4739" i="1"/>
  <c r="I4738" i="1"/>
  <c r="I4737" i="1"/>
  <c r="I4736" i="1"/>
  <c r="I4735" i="1"/>
  <c r="I4734" i="1"/>
  <c r="I4733" i="1"/>
  <c r="I4732" i="1"/>
  <c r="I4731" i="1"/>
  <c r="I4730" i="1"/>
  <c r="I4729" i="1"/>
  <c r="I4728" i="1"/>
  <c r="I4727" i="1"/>
  <c r="I4726" i="1"/>
  <c r="I4725" i="1"/>
  <c r="I4724" i="1"/>
  <c r="I4723" i="1"/>
  <c r="I4722" i="1"/>
  <c r="I4721" i="1"/>
  <c r="I4720" i="1"/>
  <c r="I4719" i="1"/>
  <c r="I4718" i="1"/>
  <c r="I4717" i="1"/>
  <c r="I4716" i="1"/>
  <c r="I4715" i="1"/>
  <c r="I4714" i="1"/>
  <c r="I4713" i="1"/>
  <c r="I4712" i="1"/>
  <c r="I4711" i="1"/>
  <c r="I4710" i="1"/>
  <c r="I4709" i="1"/>
  <c r="I4708" i="1"/>
  <c r="I4707" i="1"/>
  <c r="I4706" i="1"/>
  <c r="I4705" i="1"/>
  <c r="I4704" i="1"/>
  <c r="I4703" i="1"/>
  <c r="I4702" i="1"/>
  <c r="I4701" i="1"/>
  <c r="I4700" i="1"/>
  <c r="I4699" i="1"/>
  <c r="I4698" i="1"/>
  <c r="I4697" i="1"/>
  <c r="I4696" i="1"/>
  <c r="I4695" i="1"/>
  <c r="I4694" i="1"/>
  <c r="I4693" i="1"/>
  <c r="I4692" i="1"/>
  <c r="I4691" i="1"/>
  <c r="I4690" i="1"/>
  <c r="I4689" i="1"/>
  <c r="I4688" i="1"/>
  <c r="I4687" i="1"/>
  <c r="I4686" i="1"/>
  <c r="I4685" i="1"/>
  <c r="I4684" i="1"/>
  <c r="I4683" i="1"/>
  <c r="I4682" i="1"/>
  <c r="I4681" i="1"/>
  <c r="I4680" i="1"/>
  <c r="I4679" i="1"/>
  <c r="I4678" i="1"/>
  <c r="I4677" i="1"/>
  <c r="I4676" i="1"/>
  <c r="I4675" i="1"/>
  <c r="I4674" i="1"/>
  <c r="I4673" i="1"/>
  <c r="I4672" i="1"/>
  <c r="I4671" i="1"/>
  <c r="I4670" i="1"/>
  <c r="I4669" i="1"/>
  <c r="I4668" i="1"/>
  <c r="I4667" i="1"/>
  <c r="I4666" i="1"/>
  <c r="I4665" i="1"/>
  <c r="I4664" i="1"/>
  <c r="I4663" i="1"/>
  <c r="I4662" i="1"/>
  <c r="I4661" i="1"/>
  <c r="I4660" i="1"/>
  <c r="I4659" i="1"/>
  <c r="I4658" i="1"/>
  <c r="I4657" i="1"/>
  <c r="I4656" i="1"/>
  <c r="I4655" i="1"/>
  <c r="I4654" i="1"/>
  <c r="I4653" i="1"/>
  <c r="I4652" i="1"/>
  <c r="I4651" i="1"/>
  <c r="I4650" i="1"/>
  <c r="I4649" i="1"/>
  <c r="I4648" i="1"/>
  <c r="I4647" i="1"/>
  <c r="I4646" i="1"/>
  <c r="I4645" i="1"/>
  <c r="I4644" i="1"/>
  <c r="I4643" i="1"/>
  <c r="I4642" i="1"/>
  <c r="I4641" i="1"/>
  <c r="I4640" i="1"/>
  <c r="I4639" i="1"/>
  <c r="I4638" i="1"/>
  <c r="I4637" i="1"/>
  <c r="I4636" i="1"/>
  <c r="I4635" i="1"/>
  <c r="I4634" i="1"/>
  <c r="I4633" i="1"/>
  <c r="I4632" i="1"/>
  <c r="I4631" i="1"/>
  <c r="I4630" i="1"/>
  <c r="I4629" i="1"/>
  <c r="I4628" i="1"/>
  <c r="I4627" i="1"/>
  <c r="I4626" i="1"/>
  <c r="I4625" i="1"/>
  <c r="I4624" i="1"/>
  <c r="I4623" i="1"/>
  <c r="I4622" i="1"/>
  <c r="I4621" i="1"/>
  <c r="I4620" i="1"/>
  <c r="I4619" i="1"/>
  <c r="I4618" i="1"/>
  <c r="I4617" i="1"/>
  <c r="I4616" i="1"/>
  <c r="I4615" i="1"/>
  <c r="I4614" i="1"/>
  <c r="I4613" i="1"/>
  <c r="I4612" i="1"/>
  <c r="I4611" i="1"/>
  <c r="I4610" i="1"/>
  <c r="I4609" i="1"/>
  <c r="I4608" i="1"/>
  <c r="I4607" i="1"/>
  <c r="I4606" i="1"/>
  <c r="I4605" i="1"/>
  <c r="I4604" i="1"/>
  <c r="I4603" i="1"/>
  <c r="I4602" i="1"/>
  <c r="I4601" i="1"/>
  <c r="I4600" i="1"/>
  <c r="I4599" i="1"/>
  <c r="I4598" i="1"/>
  <c r="I4597" i="1"/>
  <c r="I4596" i="1"/>
  <c r="I4595" i="1"/>
  <c r="I4594" i="1"/>
  <c r="I4593" i="1"/>
  <c r="I4592" i="1"/>
  <c r="I4591" i="1"/>
  <c r="I4590" i="1"/>
  <c r="I4589" i="1"/>
  <c r="I4588" i="1"/>
  <c r="I4587" i="1"/>
  <c r="I4586" i="1"/>
  <c r="I4585" i="1"/>
  <c r="I4584" i="1"/>
  <c r="I4583" i="1"/>
  <c r="I4582" i="1"/>
  <c r="I4581" i="1"/>
  <c r="I4580" i="1"/>
  <c r="I4579" i="1"/>
  <c r="I4578" i="1"/>
  <c r="I4577" i="1"/>
  <c r="I4576" i="1"/>
  <c r="I4575" i="1"/>
  <c r="I4574" i="1"/>
  <c r="I4573" i="1"/>
  <c r="I4572" i="1"/>
  <c r="I4571" i="1"/>
  <c r="I4570" i="1"/>
  <c r="I4569" i="1"/>
  <c r="I4568" i="1"/>
  <c r="I4567" i="1"/>
  <c r="I4566" i="1"/>
  <c r="I4565" i="1"/>
  <c r="I4564" i="1"/>
  <c r="I4563" i="1"/>
  <c r="I4562" i="1"/>
  <c r="I4561" i="1"/>
  <c r="I4560" i="1"/>
  <c r="I4559" i="1"/>
  <c r="I4558" i="1"/>
  <c r="I4557" i="1"/>
  <c r="I4556" i="1"/>
  <c r="I4555" i="1"/>
  <c r="I4554" i="1"/>
  <c r="I4553" i="1"/>
  <c r="I4552" i="1"/>
  <c r="I4551" i="1"/>
  <c r="I4550" i="1"/>
  <c r="I4549" i="1"/>
  <c r="I4548" i="1"/>
  <c r="I4547" i="1"/>
  <c r="I4546" i="1"/>
  <c r="I4545" i="1"/>
  <c r="I4544" i="1"/>
  <c r="I4543" i="1"/>
  <c r="I4542" i="1"/>
  <c r="I4541" i="1"/>
  <c r="I4540" i="1"/>
  <c r="I4539" i="1"/>
  <c r="I4538" i="1"/>
  <c r="I4537" i="1"/>
  <c r="I4536" i="1"/>
  <c r="I4535" i="1"/>
  <c r="I4534" i="1"/>
  <c r="I4533" i="1"/>
  <c r="I4532" i="1"/>
  <c r="I4531" i="1"/>
  <c r="I4530" i="1"/>
  <c r="I4529" i="1"/>
  <c r="I4528" i="1"/>
  <c r="I4527" i="1"/>
  <c r="I4526" i="1"/>
  <c r="I4525" i="1"/>
  <c r="I4524" i="1"/>
  <c r="I4523" i="1"/>
  <c r="I4522" i="1"/>
  <c r="I4521" i="1"/>
  <c r="I4520" i="1"/>
  <c r="I4519" i="1"/>
  <c r="I4518" i="1"/>
  <c r="I4517" i="1"/>
  <c r="I4516" i="1"/>
  <c r="I4515" i="1"/>
  <c r="I4514" i="1"/>
  <c r="I4513" i="1"/>
  <c r="I4512" i="1"/>
  <c r="I4511" i="1"/>
  <c r="I4510" i="1"/>
  <c r="I4509" i="1"/>
  <c r="I4508" i="1"/>
  <c r="I4507" i="1"/>
  <c r="I4506" i="1"/>
  <c r="I4505" i="1"/>
  <c r="I4504" i="1"/>
  <c r="I4503" i="1"/>
  <c r="I4502" i="1"/>
  <c r="I4501" i="1"/>
  <c r="I4500" i="1"/>
  <c r="I4499" i="1"/>
  <c r="I4498" i="1"/>
  <c r="I4497" i="1"/>
  <c r="I4496" i="1"/>
  <c r="I4495" i="1"/>
  <c r="I4494" i="1"/>
  <c r="I4493" i="1"/>
  <c r="I4492" i="1"/>
  <c r="I4491" i="1"/>
  <c r="I4490" i="1"/>
  <c r="I4489" i="1"/>
  <c r="I4488" i="1"/>
  <c r="I4487" i="1"/>
  <c r="I4486" i="1"/>
  <c r="I4485" i="1"/>
  <c r="I4484" i="1"/>
  <c r="I4483" i="1"/>
  <c r="I4482" i="1"/>
  <c r="I4481" i="1"/>
  <c r="I4480" i="1"/>
  <c r="I4479" i="1"/>
  <c r="I4478" i="1"/>
  <c r="I4477" i="1"/>
  <c r="I4476" i="1"/>
  <c r="I4475" i="1"/>
  <c r="I4474" i="1"/>
  <c r="I4473" i="1"/>
  <c r="I4472" i="1"/>
  <c r="I4471" i="1"/>
  <c r="I4470" i="1"/>
  <c r="I4469" i="1"/>
  <c r="I4468" i="1"/>
  <c r="I4467" i="1"/>
  <c r="I4466" i="1"/>
  <c r="I4465" i="1"/>
  <c r="I4464" i="1"/>
  <c r="I4463" i="1"/>
  <c r="I4462" i="1"/>
  <c r="I4461" i="1"/>
  <c r="I4460" i="1"/>
  <c r="I4459" i="1"/>
  <c r="I4458" i="1"/>
  <c r="I4457" i="1"/>
  <c r="I4456" i="1"/>
  <c r="I4455" i="1"/>
  <c r="I4454" i="1"/>
  <c r="I4453" i="1"/>
  <c r="I4452" i="1"/>
  <c r="I4451" i="1"/>
  <c r="I4450" i="1"/>
  <c r="I4449" i="1"/>
  <c r="I4448" i="1"/>
  <c r="I4447" i="1"/>
  <c r="I4446" i="1"/>
  <c r="I4445" i="1"/>
  <c r="I4444" i="1"/>
  <c r="I4443" i="1"/>
  <c r="I4442" i="1"/>
  <c r="I4441" i="1"/>
  <c r="I4440" i="1"/>
  <c r="I4439" i="1"/>
  <c r="I4438" i="1"/>
  <c r="I4437" i="1"/>
  <c r="I4436" i="1"/>
  <c r="I4435" i="1"/>
  <c r="I4434" i="1"/>
  <c r="I4433" i="1"/>
  <c r="I4432" i="1"/>
  <c r="I4431" i="1"/>
  <c r="I4430" i="1"/>
  <c r="I4429" i="1"/>
  <c r="I4428" i="1"/>
  <c r="I4427" i="1"/>
  <c r="I4426" i="1"/>
  <c r="I4425" i="1"/>
  <c r="I4424" i="1"/>
  <c r="I4423" i="1"/>
  <c r="I4422" i="1"/>
  <c r="I4421" i="1"/>
  <c r="I4420" i="1"/>
  <c r="I4419" i="1"/>
  <c r="I4418" i="1"/>
  <c r="I4417" i="1"/>
  <c r="I4416" i="1"/>
  <c r="I4415" i="1"/>
  <c r="I4414" i="1"/>
  <c r="I4413" i="1"/>
  <c r="I4412" i="1"/>
  <c r="I4411" i="1"/>
  <c r="I4410" i="1"/>
  <c r="I4409" i="1"/>
  <c r="I4408" i="1"/>
  <c r="I4407" i="1"/>
  <c r="I4406" i="1"/>
  <c r="I4405" i="1"/>
  <c r="I4404" i="1"/>
  <c r="I4403" i="1"/>
  <c r="I4402" i="1"/>
  <c r="I4401" i="1"/>
  <c r="I4400" i="1"/>
  <c r="I4399" i="1"/>
  <c r="I4398" i="1"/>
  <c r="I4397" i="1"/>
  <c r="I4396" i="1"/>
  <c r="I4395" i="1"/>
  <c r="I4394" i="1"/>
  <c r="I4393" i="1"/>
  <c r="I4392" i="1"/>
  <c r="I4391" i="1"/>
  <c r="I4390" i="1"/>
  <c r="I4389" i="1"/>
  <c r="I4388" i="1"/>
  <c r="I4387" i="1"/>
  <c r="I4386" i="1"/>
  <c r="I4385" i="1"/>
  <c r="I4384" i="1"/>
  <c r="I4383" i="1"/>
  <c r="I4382" i="1"/>
  <c r="I4381" i="1"/>
  <c r="I4380" i="1"/>
  <c r="I4379" i="1"/>
  <c r="I4378" i="1"/>
  <c r="I4377" i="1"/>
  <c r="I4376" i="1"/>
  <c r="I4375" i="1"/>
  <c r="I4374" i="1"/>
  <c r="I4373" i="1"/>
  <c r="I4372" i="1"/>
  <c r="I4371" i="1"/>
  <c r="I4370" i="1"/>
  <c r="I4369" i="1"/>
  <c r="I4368" i="1"/>
  <c r="I4367" i="1"/>
  <c r="I4366" i="1"/>
  <c r="I4365" i="1"/>
  <c r="I4364" i="1"/>
  <c r="I4363" i="1"/>
  <c r="I4362" i="1"/>
  <c r="I4361" i="1"/>
  <c r="I4360" i="1"/>
  <c r="I4359" i="1"/>
  <c r="I4358" i="1"/>
  <c r="I4357" i="1"/>
  <c r="I4356" i="1"/>
  <c r="I4355" i="1"/>
  <c r="I4354" i="1"/>
  <c r="I4353" i="1"/>
  <c r="I4352" i="1"/>
  <c r="I4351" i="1"/>
  <c r="I4350" i="1"/>
  <c r="I4349" i="1"/>
  <c r="I4348" i="1"/>
  <c r="I4347" i="1"/>
  <c r="I4346" i="1"/>
  <c r="I4345" i="1"/>
  <c r="I4344" i="1"/>
  <c r="I4343" i="1"/>
  <c r="I4342" i="1"/>
  <c r="I4341" i="1"/>
  <c r="I4340" i="1"/>
  <c r="I4339" i="1"/>
  <c r="I4338" i="1"/>
  <c r="I4337" i="1"/>
  <c r="I4336" i="1"/>
  <c r="I4335" i="1"/>
  <c r="I4334" i="1"/>
  <c r="I4333" i="1"/>
  <c r="I4332" i="1"/>
  <c r="I4331" i="1"/>
  <c r="I4330" i="1"/>
  <c r="I4329" i="1"/>
  <c r="I4328" i="1"/>
  <c r="I4327" i="1"/>
  <c r="I4326" i="1"/>
  <c r="I4325" i="1"/>
  <c r="I4324" i="1"/>
  <c r="I4323" i="1"/>
  <c r="I4322" i="1"/>
  <c r="I4321" i="1"/>
  <c r="I4320" i="1"/>
  <c r="I4319" i="1"/>
  <c r="I4318" i="1"/>
  <c r="I4317" i="1"/>
  <c r="I4316" i="1"/>
  <c r="I4315" i="1"/>
  <c r="I4314" i="1"/>
  <c r="I4313" i="1"/>
  <c r="I4312" i="1"/>
  <c r="I4311" i="1"/>
  <c r="I4310" i="1"/>
  <c r="I4309" i="1"/>
  <c r="I4308" i="1"/>
  <c r="I4307" i="1"/>
  <c r="I4306" i="1"/>
  <c r="I4305" i="1"/>
  <c r="I4304" i="1"/>
  <c r="I4303" i="1"/>
  <c r="I4302" i="1"/>
  <c r="I4301" i="1"/>
  <c r="I4300" i="1"/>
  <c r="I4299" i="1"/>
  <c r="I4298" i="1"/>
  <c r="I4297" i="1"/>
  <c r="I4296" i="1"/>
  <c r="I4295" i="1"/>
  <c r="I4294" i="1"/>
  <c r="I4293" i="1"/>
  <c r="I4292" i="1"/>
  <c r="I4291" i="1"/>
  <c r="I4290" i="1"/>
  <c r="I4289" i="1"/>
  <c r="I4288" i="1"/>
  <c r="I4287" i="1"/>
  <c r="I4286" i="1"/>
  <c r="I4285" i="1"/>
  <c r="I4284" i="1"/>
  <c r="I4283" i="1"/>
  <c r="I4282" i="1"/>
  <c r="I4281" i="1"/>
  <c r="I4280" i="1"/>
  <c r="I4279" i="1"/>
  <c r="I4278" i="1"/>
  <c r="I4277" i="1"/>
  <c r="I4276" i="1"/>
  <c r="I4275" i="1"/>
  <c r="I4274" i="1"/>
  <c r="I4273" i="1"/>
  <c r="I4272" i="1"/>
  <c r="I4271" i="1"/>
  <c r="I4270" i="1"/>
  <c r="I4269" i="1"/>
  <c r="I4268" i="1"/>
  <c r="I4267" i="1"/>
  <c r="I4266" i="1"/>
  <c r="I4265" i="1"/>
  <c r="I4264" i="1"/>
  <c r="I4263" i="1"/>
  <c r="I4262" i="1"/>
  <c r="I4261" i="1"/>
  <c r="I4260" i="1"/>
  <c r="I4259" i="1"/>
  <c r="I4258" i="1"/>
  <c r="I4257" i="1"/>
  <c r="I4256" i="1"/>
  <c r="I4255" i="1"/>
  <c r="I4254" i="1"/>
  <c r="I4253" i="1"/>
  <c r="I4252" i="1"/>
  <c r="I4251" i="1"/>
  <c r="I4250" i="1"/>
  <c r="I4249" i="1"/>
  <c r="I4248" i="1"/>
  <c r="I4247" i="1"/>
  <c r="I4246" i="1"/>
  <c r="I4245" i="1"/>
  <c r="I4244" i="1"/>
  <c r="I4243" i="1"/>
  <c r="I4242" i="1"/>
  <c r="I4241" i="1"/>
  <c r="I4240" i="1"/>
  <c r="I4239" i="1"/>
  <c r="I4238" i="1"/>
  <c r="I4237" i="1"/>
  <c r="I4236" i="1"/>
  <c r="I4235" i="1"/>
  <c r="I4234" i="1"/>
  <c r="I4233" i="1"/>
  <c r="I4232" i="1"/>
  <c r="I4231" i="1"/>
  <c r="I4230" i="1"/>
  <c r="I4229" i="1"/>
  <c r="I4228" i="1"/>
  <c r="I4227" i="1"/>
  <c r="I4226" i="1"/>
  <c r="I4225" i="1"/>
  <c r="I4224" i="1"/>
  <c r="I4223" i="1"/>
  <c r="I4222" i="1"/>
  <c r="I4221" i="1"/>
  <c r="I4220" i="1"/>
  <c r="I4219" i="1"/>
  <c r="I4218" i="1"/>
  <c r="I4217" i="1"/>
  <c r="I4216" i="1"/>
  <c r="I4215" i="1"/>
  <c r="I4214" i="1"/>
  <c r="I4213" i="1"/>
  <c r="I4212" i="1"/>
  <c r="I4211" i="1"/>
  <c r="I4210" i="1"/>
  <c r="I4209" i="1"/>
  <c r="I4208" i="1"/>
  <c r="I4207" i="1"/>
  <c r="I4206" i="1"/>
  <c r="I4205" i="1"/>
  <c r="I4204" i="1"/>
  <c r="I4203" i="1"/>
  <c r="I4202" i="1"/>
  <c r="I4201" i="1"/>
  <c r="I4200" i="1"/>
  <c r="I4199" i="1"/>
  <c r="I4198" i="1"/>
  <c r="I4197" i="1"/>
  <c r="I4196" i="1"/>
  <c r="I4195" i="1"/>
  <c r="I4194" i="1"/>
  <c r="I4193" i="1"/>
  <c r="I4192" i="1"/>
  <c r="I4191" i="1"/>
  <c r="I4190" i="1"/>
  <c r="I4189" i="1"/>
  <c r="I4188" i="1"/>
  <c r="I4187" i="1"/>
  <c r="I4186" i="1"/>
  <c r="I4185" i="1"/>
  <c r="I4184" i="1"/>
  <c r="I4183" i="1"/>
  <c r="I4182" i="1"/>
  <c r="I4181" i="1"/>
  <c r="I4180" i="1"/>
  <c r="I4179" i="1"/>
  <c r="I4178" i="1"/>
  <c r="I4177" i="1"/>
  <c r="I4176" i="1"/>
  <c r="I4175" i="1"/>
  <c r="I4174" i="1"/>
  <c r="I4173" i="1"/>
  <c r="I4172" i="1"/>
  <c r="I4171" i="1"/>
  <c r="I4170" i="1"/>
  <c r="I4169" i="1"/>
  <c r="I4168" i="1"/>
  <c r="I4167" i="1"/>
  <c r="I4166" i="1"/>
  <c r="I4165" i="1"/>
  <c r="I4164" i="1"/>
  <c r="I4163" i="1"/>
  <c r="I4162" i="1"/>
  <c r="I4161" i="1"/>
  <c r="I4160" i="1"/>
  <c r="I4159" i="1"/>
  <c r="I4158" i="1"/>
  <c r="I4157" i="1"/>
  <c r="I4156" i="1"/>
  <c r="I4155" i="1"/>
  <c r="I4154" i="1"/>
  <c r="I4153" i="1"/>
  <c r="I4152" i="1"/>
  <c r="I4151" i="1"/>
  <c r="I4150" i="1"/>
  <c r="I4149" i="1"/>
  <c r="I4148" i="1"/>
  <c r="I4147" i="1"/>
  <c r="I4146" i="1"/>
  <c r="I4145" i="1"/>
  <c r="I4144" i="1"/>
  <c r="I4143" i="1"/>
  <c r="I4142" i="1"/>
  <c r="I4141" i="1"/>
  <c r="I4140" i="1"/>
  <c r="I4139" i="1"/>
  <c r="I4138" i="1"/>
  <c r="I4137" i="1"/>
  <c r="I4136" i="1"/>
  <c r="I4135" i="1"/>
  <c r="I4134" i="1"/>
  <c r="I4133" i="1"/>
  <c r="I4132" i="1"/>
  <c r="I4131" i="1"/>
  <c r="I4130" i="1"/>
  <c r="I4129" i="1"/>
  <c r="I4128" i="1"/>
  <c r="I4127" i="1"/>
  <c r="I4126" i="1"/>
  <c r="I4125" i="1"/>
  <c r="I4124" i="1"/>
  <c r="I4123" i="1"/>
  <c r="I4122" i="1"/>
  <c r="I4121" i="1"/>
  <c r="I4120" i="1"/>
  <c r="I4119" i="1"/>
  <c r="I4118" i="1"/>
  <c r="I4117" i="1"/>
  <c r="I4116" i="1"/>
  <c r="I4115" i="1"/>
  <c r="I4114" i="1"/>
  <c r="I4113" i="1"/>
  <c r="I4112" i="1"/>
  <c r="I4111" i="1"/>
  <c r="I4110" i="1"/>
  <c r="I4109" i="1"/>
  <c r="I4108" i="1"/>
  <c r="I4107" i="1"/>
  <c r="I4106" i="1"/>
  <c r="I4105" i="1"/>
  <c r="I4104" i="1"/>
  <c r="I4103" i="1"/>
  <c r="I4102" i="1"/>
  <c r="I4101" i="1"/>
  <c r="I4100" i="1"/>
  <c r="I4099" i="1"/>
  <c r="I4098" i="1"/>
  <c r="I4097" i="1"/>
  <c r="I4096" i="1"/>
  <c r="I4095" i="1"/>
  <c r="I4094" i="1"/>
  <c r="I4093" i="1"/>
  <c r="I4092" i="1"/>
  <c r="I4091" i="1"/>
  <c r="I4090" i="1"/>
  <c r="I4089" i="1"/>
  <c r="I4088" i="1"/>
  <c r="I4087" i="1"/>
  <c r="I4086" i="1"/>
  <c r="I4085" i="1"/>
  <c r="I4084" i="1"/>
  <c r="I4083" i="1"/>
  <c r="I4082" i="1"/>
  <c r="I4081" i="1"/>
  <c r="I4080" i="1"/>
  <c r="I4079" i="1"/>
  <c r="I4078" i="1"/>
  <c r="I4077" i="1"/>
  <c r="I4076" i="1"/>
  <c r="I4075" i="1"/>
  <c r="I4074" i="1"/>
  <c r="I4073" i="1"/>
  <c r="I4072" i="1"/>
  <c r="I4071" i="1"/>
  <c r="I4070" i="1"/>
  <c r="I4069" i="1"/>
  <c r="I4068" i="1"/>
  <c r="I4067" i="1"/>
  <c r="I4066" i="1"/>
  <c r="I4065" i="1"/>
  <c r="I4064" i="1"/>
  <c r="I4063" i="1"/>
  <c r="I4062" i="1"/>
  <c r="I4061" i="1"/>
  <c r="I4060" i="1"/>
  <c r="I4059" i="1"/>
  <c r="I4058" i="1"/>
  <c r="I4057" i="1"/>
  <c r="I4056" i="1"/>
  <c r="I4055" i="1"/>
  <c r="I4054" i="1"/>
  <c r="I4053" i="1"/>
  <c r="I4052" i="1"/>
  <c r="I4051" i="1"/>
  <c r="I4050" i="1"/>
  <c r="I4049" i="1"/>
  <c r="I4048" i="1"/>
  <c r="I4047" i="1"/>
  <c r="I4046" i="1"/>
  <c r="I4045" i="1"/>
  <c r="I4044" i="1"/>
  <c r="I4043" i="1"/>
  <c r="I4042" i="1"/>
  <c r="I4041" i="1"/>
  <c r="I4040" i="1"/>
  <c r="I4039" i="1"/>
  <c r="I4038" i="1"/>
  <c r="I4037" i="1"/>
  <c r="I4036" i="1"/>
  <c r="I4035" i="1"/>
  <c r="I4034" i="1"/>
  <c r="I4033" i="1"/>
  <c r="I4032" i="1"/>
  <c r="I4031" i="1"/>
  <c r="I4030" i="1"/>
  <c r="I4029" i="1"/>
  <c r="I4028" i="1"/>
  <c r="I4027" i="1"/>
  <c r="I4026" i="1"/>
  <c r="I4025" i="1"/>
  <c r="I4024" i="1"/>
  <c r="I4023" i="1"/>
  <c r="I4022" i="1"/>
  <c r="I4021" i="1"/>
  <c r="I4020" i="1"/>
  <c r="I4019" i="1"/>
  <c r="I4018" i="1"/>
  <c r="I4017" i="1"/>
  <c r="I4016" i="1"/>
  <c r="I4015" i="1"/>
  <c r="I4014" i="1"/>
  <c r="I4013" i="1"/>
  <c r="I4012" i="1"/>
  <c r="I4011" i="1"/>
  <c r="I4010" i="1"/>
  <c r="I4009" i="1"/>
  <c r="I4008" i="1"/>
  <c r="I4007" i="1"/>
  <c r="I4006" i="1"/>
  <c r="I4005" i="1"/>
  <c r="I4004" i="1"/>
  <c r="I4003" i="1"/>
  <c r="I4002" i="1"/>
  <c r="I4001" i="1"/>
  <c r="I4000" i="1"/>
  <c r="I3999" i="1"/>
  <c r="I3998" i="1"/>
  <c r="I3997" i="1"/>
  <c r="I3996" i="1"/>
  <c r="I3995" i="1"/>
  <c r="I3994" i="1"/>
  <c r="I3993" i="1"/>
  <c r="I3992" i="1"/>
  <c r="I3991" i="1"/>
  <c r="I3990" i="1"/>
  <c r="I3989" i="1"/>
  <c r="I3988" i="1"/>
  <c r="I3987" i="1"/>
  <c r="I3986" i="1"/>
  <c r="I3985" i="1"/>
  <c r="I3984" i="1"/>
  <c r="I3983" i="1"/>
  <c r="I3982" i="1"/>
  <c r="I3981" i="1"/>
  <c r="I3980" i="1"/>
  <c r="I3979" i="1"/>
  <c r="I3978" i="1"/>
  <c r="I3977" i="1"/>
  <c r="I3976" i="1"/>
  <c r="I3975" i="1"/>
  <c r="I3974" i="1"/>
  <c r="I3973" i="1"/>
  <c r="I3972" i="1"/>
  <c r="I3971" i="1"/>
  <c r="I3970" i="1"/>
  <c r="I3969" i="1"/>
  <c r="I3968" i="1"/>
  <c r="I3967" i="1"/>
  <c r="I3966" i="1"/>
  <c r="I3965" i="1"/>
  <c r="I3964" i="1"/>
  <c r="I3963" i="1"/>
  <c r="I3962" i="1"/>
  <c r="I3961" i="1"/>
  <c r="I3960" i="1"/>
  <c r="I3959" i="1"/>
  <c r="I3958" i="1"/>
  <c r="I3957" i="1"/>
  <c r="I3956" i="1"/>
  <c r="I3955" i="1"/>
  <c r="I3954" i="1"/>
  <c r="I3953" i="1"/>
  <c r="I3952" i="1"/>
  <c r="I3951" i="1"/>
  <c r="I3950" i="1"/>
  <c r="I3949" i="1"/>
  <c r="I3948" i="1"/>
  <c r="I3947" i="1"/>
  <c r="I3946" i="1"/>
  <c r="I3945" i="1"/>
  <c r="I3944" i="1"/>
  <c r="I3943" i="1"/>
  <c r="I3942" i="1"/>
  <c r="I3941" i="1"/>
  <c r="I3940" i="1"/>
  <c r="I3939" i="1"/>
  <c r="I3938" i="1"/>
  <c r="I3937" i="1"/>
  <c r="I3936" i="1"/>
  <c r="I3935" i="1"/>
  <c r="I3934" i="1"/>
  <c r="I3933" i="1"/>
  <c r="I3932" i="1"/>
  <c r="I3931" i="1"/>
  <c r="I3930" i="1"/>
  <c r="I3929" i="1"/>
  <c r="I3928" i="1"/>
  <c r="I3927" i="1"/>
  <c r="I3926" i="1"/>
  <c r="I3925" i="1"/>
  <c r="I3924" i="1"/>
  <c r="I3923" i="1"/>
  <c r="I3922" i="1"/>
  <c r="I3921" i="1"/>
  <c r="I3920" i="1"/>
  <c r="I3919" i="1"/>
  <c r="I3918" i="1"/>
  <c r="I3917" i="1"/>
  <c r="I3916" i="1"/>
  <c r="I3915" i="1"/>
  <c r="I3914" i="1"/>
  <c r="I3913" i="1"/>
  <c r="I3912" i="1"/>
  <c r="I3911" i="1"/>
  <c r="I3910" i="1"/>
  <c r="I3909" i="1"/>
  <c r="I3908" i="1"/>
  <c r="I3907" i="1"/>
  <c r="I3906" i="1"/>
  <c r="I3905" i="1"/>
  <c r="I3904" i="1"/>
  <c r="I3903" i="1"/>
  <c r="I3902" i="1"/>
  <c r="I3901" i="1"/>
  <c r="I3900" i="1"/>
  <c r="I3899" i="1"/>
  <c r="I3898" i="1"/>
  <c r="I3897" i="1"/>
  <c r="I3896" i="1"/>
  <c r="I3895" i="1"/>
  <c r="I3894" i="1"/>
  <c r="I3893" i="1"/>
  <c r="I3892" i="1"/>
  <c r="I3891" i="1"/>
  <c r="I3890" i="1"/>
  <c r="I3889" i="1"/>
  <c r="I3888" i="1"/>
  <c r="I3887" i="1"/>
  <c r="I3886" i="1"/>
  <c r="I3885" i="1"/>
  <c r="I3884" i="1"/>
  <c r="I3883" i="1"/>
  <c r="I3882" i="1"/>
  <c r="I3881" i="1"/>
  <c r="I3880" i="1"/>
  <c r="I3879" i="1"/>
  <c r="I3878" i="1"/>
  <c r="I3877" i="1"/>
  <c r="I3876" i="1"/>
  <c r="I3875" i="1"/>
  <c r="I3874" i="1"/>
  <c r="I3873" i="1"/>
  <c r="I3872" i="1"/>
  <c r="I3871" i="1"/>
  <c r="I3870" i="1"/>
  <c r="I3869" i="1"/>
  <c r="I3868" i="1"/>
  <c r="I3867" i="1"/>
  <c r="I3866" i="1"/>
  <c r="I3865" i="1"/>
  <c r="I3864" i="1"/>
  <c r="I3863" i="1"/>
  <c r="I3862" i="1"/>
  <c r="I3861" i="1"/>
  <c r="I3860" i="1"/>
  <c r="I3859" i="1"/>
  <c r="I3858" i="1"/>
  <c r="I3857" i="1"/>
  <c r="I3856" i="1"/>
  <c r="I3855" i="1"/>
  <c r="I3854" i="1"/>
  <c r="I3853" i="1"/>
  <c r="I3852" i="1"/>
  <c r="I3851" i="1"/>
  <c r="I3850" i="1"/>
  <c r="I3849" i="1"/>
  <c r="I3848" i="1"/>
  <c r="I3847" i="1"/>
  <c r="I3846" i="1"/>
  <c r="I3845" i="1"/>
  <c r="I3844" i="1"/>
  <c r="I3843" i="1"/>
  <c r="I3842" i="1"/>
  <c r="I3841" i="1"/>
  <c r="I3840" i="1"/>
  <c r="I3839" i="1"/>
  <c r="I3838" i="1"/>
  <c r="I3837" i="1"/>
  <c r="I3836" i="1"/>
  <c r="I3835" i="1"/>
  <c r="I3834" i="1"/>
  <c r="I3833" i="1"/>
  <c r="I3832" i="1"/>
  <c r="I3831" i="1"/>
  <c r="I3830" i="1"/>
  <c r="I3829" i="1"/>
  <c r="I3828" i="1"/>
  <c r="I3827" i="1"/>
  <c r="I3826" i="1"/>
  <c r="I3825" i="1"/>
  <c r="I3824" i="1"/>
  <c r="I3823" i="1"/>
  <c r="I3822" i="1"/>
  <c r="I3821" i="1"/>
  <c r="I3820" i="1"/>
  <c r="I3819" i="1"/>
  <c r="I3818" i="1"/>
  <c r="I3817" i="1"/>
  <c r="I3816" i="1"/>
  <c r="I3815" i="1"/>
  <c r="I3814" i="1"/>
  <c r="I3813" i="1"/>
  <c r="I3812" i="1"/>
  <c r="I3811" i="1"/>
  <c r="I3810" i="1"/>
  <c r="I3809" i="1"/>
  <c r="I3808" i="1"/>
  <c r="I3807" i="1"/>
  <c r="I3806" i="1"/>
  <c r="I3805" i="1"/>
  <c r="I3804" i="1"/>
  <c r="I3803" i="1"/>
  <c r="I3802" i="1"/>
  <c r="I3801" i="1"/>
  <c r="I3800" i="1"/>
  <c r="I3799" i="1"/>
  <c r="I3798" i="1"/>
  <c r="I3797" i="1"/>
  <c r="I3796" i="1"/>
  <c r="I3795" i="1"/>
  <c r="I3794" i="1"/>
  <c r="I3793" i="1"/>
  <c r="I3792" i="1"/>
  <c r="I3791" i="1"/>
  <c r="I3790" i="1"/>
  <c r="I3789" i="1"/>
  <c r="I3788" i="1"/>
  <c r="I3787" i="1"/>
  <c r="I3786" i="1"/>
  <c r="I3785" i="1"/>
  <c r="I3784" i="1"/>
  <c r="I3783" i="1"/>
  <c r="I3782" i="1"/>
  <c r="I3781" i="1"/>
  <c r="I3780" i="1"/>
  <c r="I3779" i="1"/>
  <c r="I3778" i="1"/>
  <c r="I3777" i="1"/>
  <c r="I3776" i="1"/>
  <c r="I3775" i="1"/>
  <c r="I3774" i="1"/>
  <c r="I3773" i="1"/>
  <c r="I3772" i="1"/>
  <c r="I3771" i="1"/>
  <c r="I3770" i="1"/>
  <c r="I3769" i="1"/>
  <c r="I3768" i="1"/>
  <c r="I3767" i="1"/>
  <c r="I3766" i="1"/>
  <c r="I3765" i="1"/>
  <c r="I3764" i="1"/>
  <c r="I3763" i="1"/>
  <c r="I3762" i="1"/>
  <c r="I3761" i="1"/>
  <c r="I3760" i="1"/>
  <c r="I3759" i="1"/>
  <c r="I3758" i="1"/>
  <c r="I3757" i="1"/>
  <c r="I3756" i="1"/>
  <c r="I3755" i="1"/>
  <c r="I3754" i="1"/>
  <c r="I3753" i="1"/>
  <c r="I3752" i="1"/>
  <c r="I3751" i="1"/>
  <c r="I3750" i="1"/>
  <c r="I3749" i="1"/>
  <c r="I3748" i="1"/>
  <c r="I3747" i="1"/>
  <c r="I3746" i="1"/>
  <c r="I3745" i="1"/>
  <c r="I3744" i="1"/>
  <c r="I3743" i="1"/>
  <c r="I3742" i="1"/>
  <c r="I3741" i="1"/>
  <c r="I3740" i="1"/>
  <c r="I3739" i="1"/>
  <c r="I3738" i="1"/>
  <c r="I3737" i="1"/>
  <c r="I3736" i="1"/>
  <c r="I3735" i="1"/>
  <c r="I3734" i="1"/>
  <c r="I3733" i="1"/>
  <c r="I3732" i="1"/>
  <c r="I3731" i="1"/>
  <c r="I3730" i="1"/>
  <c r="I3729" i="1"/>
  <c r="I3728" i="1"/>
  <c r="I3727" i="1"/>
  <c r="I3726" i="1"/>
  <c r="I3725" i="1"/>
  <c r="I3724" i="1"/>
  <c r="I3723" i="1"/>
  <c r="I3722" i="1"/>
  <c r="I3721" i="1"/>
  <c r="I3720" i="1"/>
  <c r="I3719" i="1"/>
  <c r="I3718" i="1"/>
  <c r="I3717" i="1"/>
  <c r="I3716" i="1"/>
  <c r="I3715" i="1"/>
  <c r="I3714" i="1"/>
  <c r="I3713" i="1"/>
  <c r="I3712" i="1"/>
  <c r="I3711" i="1"/>
  <c r="I3710" i="1"/>
  <c r="I3709" i="1"/>
  <c r="I3708" i="1"/>
  <c r="I3707" i="1"/>
  <c r="I3706" i="1"/>
  <c r="I3705" i="1"/>
  <c r="I3704" i="1"/>
  <c r="I3703" i="1"/>
  <c r="I3702" i="1"/>
  <c r="I3701" i="1"/>
  <c r="I3700" i="1"/>
  <c r="I3699" i="1"/>
  <c r="I3698" i="1"/>
  <c r="I3697" i="1"/>
  <c r="I3696" i="1"/>
  <c r="I3695" i="1"/>
  <c r="I3694" i="1"/>
  <c r="I3693" i="1"/>
  <c r="I3692" i="1"/>
  <c r="I3691" i="1"/>
  <c r="I3690" i="1"/>
  <c r="I3689" i="1"/>
  <c r="I3688" i="1"/>
  <c r="I3687" i="1"/>
  <c r="I3686" i="1"/>
  <c r="I3685" i="1"/>
  <c r="I3684" i="1"/>
  <c r="I3683" i="1"/>
  <c r="I3682" i="1"/>
  <c r="I3681" i="1"/>
  <c r="I3680" i="1"/>
  <c r="I3679" i="1"/>
  <c r="I3678" i="1"/>
  <c r="I3677" i="1"/>
  <c r="I3676" i="1"/>
  <c r="I3675" i="1"/>
  <c r="I3674" i="1"/>
  <c r="I3673" i="1"/>
  <c r="I3672" i="1"/>
  <c r="I3671" i="1"/>
  <c r="I3670" i="1"/>
  <c r="I3669" i="1"/>
  <c r="I3668" i="1"/>
  <c r="I3667" i="1"/>
  <c r="I3666" i="1"/>
  <c r="I3665" i="1"/>
  <c r="I3664" i="1"/>
  <c r="I3663" i="1"/>
  <c r="I3662" i="1"/>
  <c r="I3661" i="1"/>
  <c r="I3660" i="1"/>
  <c r="I3659" i="1"/>
  <c r="I3658" i="1"/>
  <c r="I3657" i="1"/>
  <c r="I3656" i="1"/>
  <c r="I3655" i="1"/>
  <c r="I3654" i="1"/>
  <c r="I3653" i="1"/>
  <c r="I3652" i="1"/>
  <c r="I3651" i="1"/>
  <c r="I3650" i="1"/>
  <c r="I3649" i="1"/>
  <c r="I3648" i="1"/>
  <c r="I3647" i="1"/>
  <c r="I3646" i="1"/>
  <c r="I3645" i="1"/>
  <c r="I3644" i="1"/>
  <c r="I3643" i="1"/>
  <c r="I3642" i="1"/>
  <c r="I3641" i="1"/>
  <c r="I3640" i="1"/>
  <c r="I3639" i="1"/>
  <c r="I3638" i="1"/>
  <c r="I3637" i="1"/>
  <c r="I3636" i="1"/>
  <c r="I3635" i="1"/>
  <c r="I3634" i="1"/>
  <c r="I3633" i="1"/>
  <c r="I3632" i="1"/>
  <c r="I3631" i="1"/>
  <c r="I3630" i="1"/>
  <c r="I3629" i="1"/>
  <c r="I3628" i="1"/>
  <c r="I3627" i="1"/>
  <c r="I3626" i="1"/>
  <c r="I3625" i="1"/>
  <c r="I3624" i="1"/>
  <c r="I3623" i="1"/>
  <c r="I3622" i="1"/>
  <c r="I3621" i="1"/>
  <c r="I3620" i="1"/>
  <c r="I3619" i="1"/>
  <c r="I3618" i="1"/>
  <c r="I3617" i="1"/>
  <c r="I3616" i="1"/>
  <c r="I3615" i="1"/>
  <c r="I3614" i="1"/>
  <c r="I3613" i="1"/>
  <c r="I3612" i="1"/>
  <c r="I3611" i="1"/>
  <c r="I3610" i="1"/>
  <c r="I3609" i="1"/>
  <c r="I3608" i="1"/>
  <c r="I3607" i="1"/>
  <c r="I3606" i="1"/>
  <c r="I3605" i="1"/>
  <c r="I3604" i="1"/>
  <c r="I3603" i="1"/>
  <c r="I3602" i="1"/>
  <c r="I3601" i="1"/>
  <c r="I3600" i="1"/>
  <c r="I3599" i="1"/>
  <c r="I3598" i="1"/>
  <c r="I3597" i="1"/>
  <c r="I3596" i="1"/>
  <c r="I3595" i="1"/>
  <c r="I3594" i="1"/>
  <c r="I3593" i="1"/>
  <c r="I3592" i="1"/>
  <c r="I3591" i="1"/>
  <c r="I3590" i="1"/>
  <c r="I3589" i="1"/>
  <c r="I3588" i="1"/>
  <c r="I3587" i="1"/>
  <c r="I3586" i="1"/>
  <c r="I3585" i="1"/>
  <c r="I3584" i="1"/>
  <c r="I3583" i="1"/>
  <c r="I3582" i="1"/>
  <c r="I3581" i="1"/>
  <c r="I3580" i="1"/>
  <c r="I3579" i="1"/>
  <c r="I3578" i="1"/>
  <c r="I3577" i="1"/>
  <c r="I3576" i="1"/>
  <c r="I3575" i="1"/>
  <c r="I3574" i="1"/>
  <c r="I3573" i="1"/>
  <c r="I3572" i="1"/>
  <c r="I3571" i="1"/>
  <c r="I3570" i="1"/>
  <c r="I3569" i="1"/>
  <c r="I3568" i="1"/>
  <c r="I3567" i="1"/>
  <c r="I3566" i="1"/>
  <c r="I3565" i="1"/>
  <c r="I3564" i="1"/>
  <c r="I3563" i="1"/>
  <c r="I3562" i="1"/>
  <c r="I3561" i="1"/>
  <c r="I3560" i="1"/>
  <c r="I3559" i="1"/>
  <c r="I3558" i="1"/>
  <c r="I3557" i="1"/>
  <c r="I3556" i="1"/>
  <c r="I3555" i="1"/>
  <c r="I3554" i="1"/>
  <c r="I3553" i="1"/>
  <c r="I3552" i="1"/>
  <c r="I3551" i="1"/>
  <c r="I3550" i="1"/>
  <c r="I3549" i="1"/>
  <c r="I3548" i="1"/>
  <c r="I3547" i="1"/>
  <c r="I3546" i="1"/>
  <c r="I3545" i="1"/>
  <c r="I3544" i="1"/>
  <c r="I3543" i="1"/>
  <c r="I3542" i="1"/>
  <c r="I3541" i="1"/>
  <c r="I3540" i="1"/>
  <c r="I3539" i="1"/>
  <c r="I3538" i="1"/>
  <c r="I3537" i="1"/>
  <c r="I3536" i="1"/>
  <c r="I3535" i="1"/>
  <c r="I3534" i="1"/>
  <c r="I3533" i="1"/>
  <c r="I3532" i="1"/>
  <c r="I3531" i="1"/>
  <c r="I3530" i="1"/>
  <c r="I3529" i="1"/>
  <c r="I3528" i="1"/>
  <c r="I3527" i="1"/>
  <c r="I3526" i="1"/>
  <c r="I3525" i="1"/>
  <c r="I3524" i="1"/>
  <c r="I3523" i="1"/>
  <c r="I3522" i="1"/>
  <c r="I3521" i="1"/>
  <c r="I3520" i="1"/>
  <c r="I3519" i="1"/>
  <c r="I3518" i="1"/>
  <c r="I3517" i="1"/>
  <c r="I3516" i="1"/>
  <c r="I3515" i="1"/>
  <c r="I3514" i="1"/>
  <c r="I3513" i="1"/>
  <c r="I3512" i="1"/>
  <c r="I3511" i="1"/>
  <c r="I3510" i="1"/>
  <c r="I3509" i="1"/>
  <c r="I3508" i="1"/>
  <c r="I3507" i="1"/>
  <c r="I3506" i="1"/>
  <c r="I3505" i="1"/>
  <c r="I3504" i="1"/>
  <c r="I3503" i="1"/>
  <c r="I3502" i="1"/>
  <c r="I3501" i="1"/>
  <c r="I3500" i="1"/>
  <c r="I3499" i="1"/>
  <c r="I3498" i="1"/>
  <c r="I3497" i="1"/>
  <c r="I3496" i="1"/>
  <c r="I3495" i="1"/>
  <c r="I3494" i="1"/>
  <c r="I3493" i="1"/>
  <c r="I3492" i="1"/>
  <c r="I3491" i="1"/>
  <c r="I3490" i="1"/>
  <c r="I3489" i="1"/>
  <c r="I3488" i="1"/>
  <c r="I3487" i="1"/>
  <c r="I3486" i="1"/>
  <c r="I3485" i="1"/>
  <c r="I3484" i="1"/>
  <c r="I3483" i="1"/>
  <c r="I3482" i="1"/>
  <c r="I3481" i="1"/>
  <c r="I3480" i="1"/>
  <c r="I3479" i="1"/>
  <c r="I3478" i="1"/>
  <c r="I3477" i="1"/>
  <c r="I3476" i="1"/>
  <c r="I3475" i="1"/>
  <c r="I3474" i="1"/>
  <c r="I3473" i="1"/>
  <c r="I3472" i="1"/>
  <c r="I3471" i="1"/>
  <c r="I3470" i="1"/>
  <c r="I3469" i="1"/>
  <c r="I3468" i="1"/>
  <c r="I3467" i="1"/>
  <c r="I3466" i="1"/>
  <c r="I3465" i="1"/>
  <c r="I3464" i="1"/>
  <c r="I3463" i="1"/>
  <c r="I3462" i="1"/>
  <c r="I3461" i="1"/>
  <c r="I3460" i="1"/>
  <c r="I3459" i="1"/>
  <c r="I3458" i="1"/>
  <c r="I3457" i="1"/>
  <c r="I3456" i="1"/>
  <c r="I3455" i="1"/>
  <c r="I3454" i="1"/>
  <c r="I3453" i="1"/>
  <c r="I3452" i="1"/>
  <c r="I3451" i="1"/>
  <c r="I3450" i="1"/>
  <c r="I3449" i="1"/>
  <c r="I3448" i="1"/>
  <c r="I3447" i="1"/>
  <c r="I3446" i="1"/>
  <c r="I3445" i="1"/>
  <c r="I3444" i="1"/>
  <c r="I3443" i="1"/>
  <c r="I3442" i="1"/>
  <c r="I3441" i="1"/>
  <c r="I3440" i="1"/>
  <c r="I3439" i="1"/>
  <c r="I3438" i="1"/>
  <c r="I3437" i="1"/>
  <c r="I3436" i="1"/>
  <c r="I3435" i="1"/>
  <c r="I3434" i="1"/>
  <c r="I3433" i="1"/>
  <c r="I3432" i="1"/>
  <c r="I3431" i="1"/>
  <c r="I3430" i="1"/>
  <c r="I3429" i="1"/>
  <c r="I3428" i="1"/>
  <c r="I3427" i="1"/>
  <c r="I3426" i="1"/>
  <c r="I3425" i="1"/>
  <c r="I3424" i="1"/>
  <c r="I3423" i="1"/>
  <c r="I3422" i="1"/>
  <c r="I3421" i="1"/>
  <c r="I3420" i="1"/>
  <c r="I3419" i="1"/>
  <c r="I3418" i="1"/>
  <c r="I3417" i="1"/>
  <c r="I3416" i="1"/>
  <c r="I3415" i="1"/>
  <c r="I3414" i="1"/>
  <c r="I3413" i="1"/>
  <c r="I3412" i="1"/>
  <c r="I3411" i="1"/>
  <c r="I3410" i="1"/>
  <c r="I3409" i="1"/>
  <c r="I3408" i="1"/>
  <c r="I3407" i="1"/>
  <c r="I3406" i="1"/>
  <c r="I3405" i="1"/>
  <c r="I3404" i="1"/>
  <c r="I3403" i="1"/>
  <c r="I3402" i="1"/>
  <c r="I3401" i="1"/>
  <c r="I3400" i="1"/>
  <c r="I3399" i="1"/>
  <c r="I3398" i="1"/>
  <c r="I3397" i="1"/>
  <c r="I3396" i="1"/>
  <c r="I3395" i="1"/>
  <c r="I3394" i="1"/>
  <c r="I3393" i="1"/>
  <c r="I3392" i="1"/>
  <c r="I3391" i="1"/>
  <c r="I3390" i="1"/>
  <c r="I3389" i="1"/>
  <c r="I3388" i="1"/>
  <c r="I3387" i="1"/>
  <c r="I3386" i="1"/>
  <c r="I3385" i="1"/>
  <c r="I3384" i="1"/>
  <c r="I3383" i="1"/>
  <c r="I3382" i="1"/>
  <c r="I3381" i="1"/>
  <c r="I3380" i="1"/>
  <c r="I3379" i="1"/>
  <c r="I3378" i="1"/>
  <c r="I3377" i="1"/>
  <c r="I3376" i="1"/>
  <c r="I3375" i="1"/>
  <c r="I3374" i="1"/>
  <c r="I3373" i="1"/>
  <c r="I3372" i="1"/>
  <c r="I3371" i="1"/>
  <c r="I3370" i="1"/>
  <c r="I3369" i="1"/>
  <c r="I3368" i="1"/>
  <c r="I3367" i="1"/>
  <c r="I3366" i="1"/>
  <c r="I3365" i="1"/>
  <c r="I3364" i="1"/>
  <c r="I3363" i="1"/>
  <c r="I3362" i="1"/>
  <c r="I3361" i="1"/>
  <c r="I3360" i="1"/>
  <c r="I3359" i="1"/>
  <c r="I3358" i="1"/>
  <c r="I3357" i="1"/>
  <c r="I3356" i="1"/>
  <c r="I3355" i="1"/>
  <c r="I3354" i="1"/>
  <c r="I3353" i="1"/>
  <c r="I3352" i="1"/>
  <c r="I3351" i="1"/>
  <c r="I3350" i="1"/>
  <c r="I3349" i="1"/>
  <c r="I3348" i="1"/>
  <c r="I3347" i="1"/>
  <c r="I3346" i="1"/>
  <c r="I3345" i="1"/>
  <c r="I3344" i="1"/>
  <c r="I3343" i="1"/>
  <c r="I3342" i="1"/>
  <c r="I3341" i="1"/>
  <c r="I3340" i="1"/>
  <c r="I3339" i="1"/>
  <c r="I3338" i="1"/>
  <c r="I3337" i="1"/>
  <c r="I3336" i="1"/>
  <c r="I3335" i="1"/>
  <c r="I3334" i="1"/>
  <c r="I3333" i="1"/>
  <c r="I3332" i="1"/>
  <c r="I3331" i="1"/>
  <c r="I3330" i="1"/>
  <c r="I3329" i="1"/>
  <c r="I3328" i="1"/>
  <c r="I3327" i="1"/>
  <c r="I3326" i="1"/>
  <c r="I3325" i="1"/>
  <c r="I3324" i="1"/>
  <c r="I3323" i="1"/>
  <c r="I3322" i="1"/>
  <c r="I3321" i="1"/>
  <c r="I3320" i="1"/>
  <c r="I3319" i="1"/>
  <c r="I3318" i="1"/>
  <c r="I3317" i="1"/>
  <c r="I3316" i="1"/>
  <c r="I3315" i="1"/>
  <c r="I3314" i="1"/>
  <c r="I3313" i="1"/>
  <c r="I3312" i="1"/>
  <c r="I3311" i="1"/>
  <c r="I3310" i="1"/>
  <c r="I3309" i="1"/>
  <c r="I3308" i="1"/>
  <c r="I3307" i="1"/>
  <c r="I3306" i="1"/>
  <c r="I3305" i="1"/>
  <c r="I3304" i="1"/>
  <c r="I3303" i="1"/>
  <c r="I3302" i="1"/>
  <c r="I3301" i="1"/>
  <c r="I3300" i="1"/>
  <c r="I3299" i="1"/>
  <c r="I3298" i="1"/>
  <c r="I3297" i="1"/>
  <c r="I3296" i="1"/>
  <c r="I3295" i="1"/>
  <c r="I3294" i="1"/>
  <c r="I3293" i="1"/>
  <c r="I3292" i="1"/>
  <c r="I3291" i="1"/>
  <c r="I3290" i="1"/>
  <c r="I3289" i="1"/>
  <c r="I3288" i="1"/>
  <c r="I3287" i="1"/>
  <c r="I3286" i="1"/>
  <c r="I3285" i="1"/>
  <c r="I3284" i="1"/>
  <c r="I3283" i="1"/>
  <c r="I3282" i="1"/>
  <c r="I3281" i="1"/>
  <c r="I3280" i="1"/>
  <c r="I3279" i="1"/>
  <c r="I3278" i="1"/>
  <c r="I3277" i="1"/>
  <c r="I3276" i="1"/>
  <c r="I3275" i="1"/>
  <c r="I3274" i="1"/>
  <c r="I3273" i="1"/>
  <c r="I3272" i="1"/>
  <c r="I3271" i="1"/>
  <c r="I3270" i="1"/>
  <c r="I3269" i="1"/>
  <c r="I3268" i="1"/>
  <c r="I3267" i="1"/>
  <c r="I3266" i="1"/>
  <c r="I3265" i="1"/>
  <c r="I3264" i="1"/>
  <c r="I3263" i="1"/>
  <c r="I3262" i="1"/>
  <c r="I3261" i="1"/>
  <c r="I3260" i="1"/>
  <c r="I3259" i="1"/>
  <c r="I3258" i="1"/>
  <c r="I3257" i="1"/>
  <c r="I3256" i="1"/>
  <c r="I3255" i="1"/>
  <c r="I3254" i="1"/>
  <c r="I3253" i="1"/>
  <c r="I3252" i="1"/>
  <c r="I3251" i="1"/>
  <c r="I3250" i="1"/>
  <c r="I3249" i="1"/>
  <c r="I3248" i="1"/>
  <c r="I3247" i="1"/>
  <c r="I3246" i="1"/>
  <c r="I3245" i="1"/>
  <c r="I3244" i="1"/>
  <c r="I3243" i="1"/>
  <c r="I3242" i="1"/>
  <c r="I3241" i="1"/>
  <c r="I3240" i="1"/>
  <c r="I3239" i="1"/>
  <c r="I3238" i="1"/>
  <c r="I3237" i="1"/>
  <c r="I3236" i="1"/>
  <c r="I3235" i="1"/>
  <c r="I3234" i="1"/>
  <c r="I3233" i="1"/>
  <c r="I3232" i="1"/>
  <c r="I3231" i="1"/>
  <c r="I3230" i="1"/>
  <c r="I3229" i="1"/>
  <c r="I3228" i="1"/>
  <c r="I3227" i="1"/>
  <c r="I3226" i="1"/>
  <c r="I3225" i="1"/>
  <c r="I3224" i="1"/>
  <c r="I3223" i="1"/>
  <c r="I3222" i="1"/>
  <c r="I3221" i="1"/>
  <c r="I3220" i="1"/>
  <c r="I3219" i="1"/>
  <c r="I3218" i="1"/>
  <c r="I3217" i="1"/>
  <c r="I3216" i="1"/>
  <c r="I3215" i="1"/>
  <c r="I3214" i="1"/>
  <c r="I3213" i="1"/>
  <c r="I3212" i="1"/>
  <c r="I3211" i="1"/>
  <c r="I3210" i="1"/>
  <c r="I3209" i="1"/>
  <c r="I3208" i="1"/>
  <c r="I3207" i="1"/>
  <c r="I3206" i="1"/>
  <c r="I3205" i="1"/>
  <c r="I3204" i="1"/>
  <c r="I3203" i="1"/>
  <c r="I3202" i="1"/>
  <c r="I3201" i="1"/>
  <c r="I3200" i="1"/>
  <c r="I3199" i="1"/>
  <c r="I3198" i="1"/>
  <c r="I3197" i="1"/>
  <c r="I3196" i="1"/>
  <c r="I3195" i="1"/>
  <c r="I3194" i="1"/>
  <c r="I3193" i="1"/>
  <c r="I3192" i="1"/>
  <c r="I3191" i="1"/>
  <c r="I3190" i="1"/>
  <c r="I3189" i="1"/>
  <c r="I3188" i="1"/>
  <c r="I3187" i="1"/>
  <c r="I3186" i="1"/>
  <c r="I3185" i="1"/>
  <c r="I3184" i="1"/>
  <c r="I3183" i="1"/>
  <c r="I3182" i="1"/>
  <c r="I3181" i="1"/>
  <c r="I3180" i="1"/>
  <c r="I3179" i="1"/>
  <c r="I3178" i="1"/>
  <c r="I3177" i="1"/>
  <c r="I3176" i="1"/>
  <c r="I3175" i="1"/>
  <c r="I3174" i="1"/>
  <c r="I3173" i="1"/>
  <c r="I3172" i="1"/>
  <c r="I3171" i="1"/>
  <c r="I3170" i="1"/>
  <c r="I3169" i="1"/>
  <c r="I3168" i="1"/>
  <c r="I3167" i="1"/>
  <c r="I3166" i="1"/>
  <c r="I3165" i="1"/>
  <c r="I3164" i="1"/>
  <c r="I3163" i="1"/>
  <c r="I3162" i="1"/>
  <c r="I3161" i="1"/>
  <c r="I3160" i="1"/>
  <c r="I3159" i="1"/>
  <c r="I3158" i="1"/>
  <c r="I3157" i="1"/>
  <c r="I3156" i="1"/>
  <c r="I3155" i="1"/>
  <c r="I3154" i="1"/>
  <c r="I3153" i="1"/>
  <c r="I3152" i="1"/>
  <c r="I3151" i="1"/>
  <c r="I3150" i="1"/>
  <c r="I3149" i="1"/>
  <c r="I3148" i="1"/>
  <c r="I3147" i="1"/>
  <c r="I3146" i="1"/>
  <c r="I3145" i="1"/>
  <c r="I3144" i="1"/>
  <c r="I3143" i="1"/>
  <c r="I3142" i="1"/>
  <c r="I3141" i="1"/>
  <c r="I3140" i="1"/>
  <c r="I3139" i="1"/>
  <c r="I3138" i="1"/>
  <c r="I3137" i="1"/>
  <c r="I3136" i="1"/>
  <c r="I3135" i="1"/>
  <c r="I3134" i="1"/>
  <c r="I3133" i="1"/>
  <c r="I3132" i="1"/>
  <c r="I3131" i="1"/>
  <c r="I3130" i="1"/>
  <c r="I3129" i="1"/>
  <c r="I3128" i="1"/>
  <c r="I3127" i="1"/>
  <c r="I3126" i="1"/>
  <c r="I3125" i="1"/>
  <c r="I3124" i="1"/>
  <c r="I3123" i="1"/>
  <c r="I3122" i="1"/>
  <c r="I3121" i="1"/>
  <c r="I3120" i="1"/>
  <c r="I3119" i="1"/>
  <c r="I3118" i="1"/>
  <c r="I3117" i="1"/>
  <c r="I3116" i="1"/>
  <c r="I3115" i="1"/>
  <c r="I3114" i="1"/>
  <c r="I3113" i="1"/>
  <c r="I3112" i="1"/>
  <c r="I3111" i="1"/>
  <c r="I3110" i="1"/>
  <c r="I3109" i="1"/>
  <c r="I3108" i="1"/>
  <c r="I3107" i="1"/>
  <c r="I3106" i="1"/>
  <c r="I3105" i="1"/>
  <c r="I3104" i="1"/>
  <c r="I3103" i="1"/>
  <c r="I3102" i="1"/>
  <c r="I3101" i="1"/>
  <c r="I3100" i="1"/>
  <c r="I3099" i="1"/>
  <c r="I3098" i="1"/>
  <c r="I3097" i="1"/>
  <c r="I3096" i="1"/>
  <c r="I3095" i="1"/>
  <c r="I3094" i="1"/>
  <c r="I3093" i="1"/>
  <c r="I3092" i="1"/>
  <c r="I3091" i="1"/>
  <c r="I3090" i="1"/>
  <c r="I3089" i="1"/>
  <c r="I3088" i="1"/>
  <c r="I3087" i="1"/>
  <c r="I3086" i="1"/>
  <c r="I3085" i="1"/>
  <c r="I3084" i="1"/>
  <c r="I3083" i="1"/>
  <c r="I3082" i="1"/>
  <c r="I3081" i="1"/>
  <c r="I3080" i="1"/>
  <c r="I3079" i="1"/>
  <c r="I3078" i="1"/>
  <c r="I3077" i="1"/>
  <c r="I3076" i="1"/>
  <c r="I3075" i="1"/>
  <c r="I3074" i="1"/>
  <c r="I3073" i="1"/>
  <c r="I3072" i="1"/>
  <c r="I3071" i="1"/>
  <c r="I3070" i="1"/>
  <c r="I3069" i="1"/>
  <c r="I3068" i="1"/>
  <c r="I3067" i="1"/>
  <c r="I3066" i="1"/>
  <c r="I3065" i="1"/>
  <c r="I3064" i="1"/>
  <c r="I3063" i="1"/>
  <c r="I3062" i="1"/>
  <c r="I3061" i="1"/>
  <c r="I3060" i="1"/>
  <c r="I3059" i="1"/>
  <c r="I3058" i="1"/>
  <c r="I3057" i="1"/>
  <c r="I3056" i="1"/>
  <c r="I3055" i="1"/>
  <c r="I3054" i="1"/>
  <c r="I3053" i="1"/>
  <c r="I3052" i="1"/>
  <c r="I3051" i="1"/>
  <c r="I3050" i="1"/>
  <c r="I3049" i="1"/>
  <c r="I3048" i="1"/>
  <c r="I3047" i="1"/>
  <c r="I3046" i="1"/>
  <c r="I3045" i="1"/>
  <c r="I3044" i="1"/>
  <c r="I3043" i="1"/>
  <c r="I3042" i="1"/>
  <c r="I3041" i="1"/>
  <c r="I3040" i="1"/>
  <c r="I3039" i="1"/>
  <c r="I3038" i="1"/>
  <c r="I3037" i="1"/>
  <c r="I3036" i="1"/>
  <c r="I3035" i="1"/>
  <c r="I3034" i="1"/>
  <c r="I3033" i="1"/>
  <c r="I3032" i="1"/>
  <c r="I3031" i="1"/>
  <c r="I3030" i="1"/>
  <c r="I3029" i="1"/>
  <c r="I3028" i="1"/>
  <c r="I3027" i="1"/>
  <c r="I3026" i="1"/>
  <c r="I3025" i="1"/>
  <c r="I3024" i="1"/>
  <c r="I3023" i="1"/>
  <c r="I3022" i="1"/>
  <c r="I3021" i="1"/>
  <c r="I3020" i="1"/>
  <c r="I3019" i="1"/>
  <c r="I3018" i="1"/>
  <c r="I3017" i="1"/>
  <c r="I3016" i="1"/>
  <c r="I3015" i="1"/>
  <c r="I3014" i="1"/>
  <c r="I3013" i="1"/>
  <c r="I3012" i="1"/>
  <c r="I3011" i="1"/>
  <c r="I3010" i="1"/>
  <c r="I3009" i="1"/>
  <c r="I3008" i="1"/>
  <c r="I3007" i="1"/>
  <c r="I3006" i="1"/>
  <c r="I3005" i="1"/>
  <c r="I3004" i="1"/>
  <c r="I3003" i="1"/>
  <c r="I3002" i="1"/>
  <c r="I3001" i="1"/>
  <c r="I3000" i="1"/>
  <c r="I2999" i="1"/>
  <c r="I2998" i="1"/>
  <c r="I2997" i="1"/>
  <c r="I2996" i="1"/>
  <c r="I2995" i="1"/>
  <c r="I2994" i="1"/>
  <c r="I2993" i="1"/>
  <c r="I2992" i="1"/>
  <c r="I2991" i="1"/>
  <c r="I2990" i="1"/>
  <c r="I2989" i="1"/>
  <c r="I2988" i="1"/>
  <c r="I2987" i="1"/>
  <c r="I2986" i="1"/>
  <c r="I2985" i="1"/>
  <c r="I2984" i="1"/>
  <c r="I2983" i="1"/>
  <c r="I2982" i="1"/>
  <c r="I2981" i="1"/>
  <c r="I2980" i="1"/>
  <c r="I2979" i="1"/>
  <c r="I2978" i="1"/>
  <c r="I2977" i="1"/>
  <c r="I2976" i="1"/>
  <c r="I2975" i="1"/>
  <c r="I2974" i="1"/>
  <c r="I2973" i="1"/>
  <c r="I2972" i="1"/>
  <c r="I2971" i="1"/>
  <c r="I2970" i="1"/>
  <c r="I2969" i="1"/>
  <c r="I2968" i="1"/>
  <c r="I2967" i="1"/>
  <c r="I2966" i="1"/>
  <c r="I2965" i="1"/>
  <c r="I2964" i="1"/>
  <c r="I2963" i="1"/>
  <c r="I2962" i="1"/>
  <c r="I2961" i="1"/>
  <c r="I2960" i="1"/>
  <c r="I2959" i="1"/>
  <c r="I2958" i="1"/>
  <c r="I2957" i="1"/>
  <c r="I2956" i="1"/>
  <c r="I2955" i="1"/>
  <c r="I2954" i="1"/>
  <c r="I2953" i="1"/>
  <c r="I2952" i="1"/>
  <c r="I2951" i="1"/>
  <c r="I2950" i="1"/>
  <c r="I2949" i="1"/>
  <c r="I2948" i="1"/>
  <c r="I2947" i="1"/>
  <c r="I2946" i="1"/>
  <c r="I2945" i="1"/>
  <c r="I2944" i="1"/>
  <c r="I2943" i="1"/>
  <c r="I2942" i="1"/>
  <c r="I2941" i="1"/>
  <c r="I2940" i="1"/>
  <c r="I2939" i="1"/>
  <c r="I2938" i="1"/>
  <c r="I2937" i="1"/>
  <c r="I2936" i="1"/>
  <c r="I2935" i="1"/>
  <c r="I2934" i="1"/>
  <c r="I2933" i="1"/>
  <c r="I2932" i="1"/>
  <c r="I2931" i="1"/>
  <c r="I2930" i="1"/>
  <c r="I2929" i="1"/>
  <c r="I2928" i="1"/>
  <c r="I2927" i="1"/>
  <c r="I2926" i="1"/>
  <c r="I2925" i="1"/>
  <c r="I2924" i="1"/>
  <c r="I2923" i="1"/>
  <c r="I2922" i="1"/>
  <c r="I2921" i="1"/>
  <c r="I2920" i="1"/>
  <c r="I2919" i="1"/>
  <c r="I2918" i="1"/>
  <c r="I2917" i="1"/>
  <c r="I2916" i="1"/>
  <c r="I2915" i="1"/>
  <c r="I2914" i="1"/>
  <c r="I2913" i="1"/>
  <c r="I2912" i="1"/>
  <c r="I2911" i="1"/>
  <c r="I2910" i="1"/>
  <c r="I2909" i="1"/>
  <c r="I2908" i="1"/>
  <c r="I2907" i="1"/>
  <c r="I2906" i="1"/>
  <c r="I2905" i="1"/>
  <c r="I2904" i="1"/>
  <c r="I2903" i="1"/>
  <c r="I2902" i="1"/>
  <c r="I2901" i="1"/>
  <c r="I2900" i="1"/>
  <c r="I2899" i="1"/>
  <c r="I2898" i="1"/>
  <c r="I2897" i="1"/>
  <c r="I2896" i="1"/>
  <c r="I2895" i="1"/>
  <c r="I2894" i="1"/>
  <c r="I2893" i="1"/>
  <c r="I2892" i="1"/>
  <c r="I2891" i="1"/>
  <c r="I2890" i="1"/>
  <c r="I2889" i="1"/>
  <c r="I2888" i="1"/>
  <c r="I2887" i="1"/>
  <c r="I2886" i="1"/>
  <c r="I2885" i="1"/>
  <c r="I2884" i="1"/>
  <c r="I2883" i="1"/>
  <c r="I2882" i="1"/>
  <c r="I2881" i="1"/>
  <c r="I2880" i="1"/>
  <c r="I2879" i="1"/>
  <c r="I2878" i="1"/>
  <c r="I2877" i="1"/>
  <c r="I2876" i="1"/>
  <c r="I2875" i="1"/>
  <c r="I2874" i="1"/>
  <c r="I2873" i="1"/>
  <c r="I2872" i="1"/>
  <c r="I2871" i="1"/>
  <c r="I2870" i="1"/>
  <c r="I2869" i="1"/>
  <c r="I2868" i="1"/>
  <c r="I2867" i="1"/>
  <c r="I2866" i="1"/>
  <c r="I2865" i="1"/>
  <c r="I2864" i="1"/>
  <c r="I2863" i="1"/>
  <c r="I2862" i="1"/>
  <c r="I2861" i="1"/>
  <c r="I2860" i="1"/>
  <c r="I2859" i="1"/>
  <c r="I2858" i="1"/>
  <c r="I2857" i="1"/>
  <c r="I2856" i="1"/>
  <c r="I2855" i="1"/>
  <c r="I2854" i="1"/>
  <c r="I2853" i="1"/>
  <c r="I2852" i="1"/>
  <c r="I2851" i="1"/>
  <c r="I2850" i="1"/>
  <c r="I2849" i="1"/>
  <c r="I2848" i="1"/>
  <c r="I2847" i="1"/>
  <c r="I2846" i="1"/>
  <c r="I2845" i="1"/>
  <c r="I2844" i="1"/>
  <c r="I2843" i="1"/>
  <c r="I2842" i="1"/>
  <c r="I2841" i="1"/>
  <c r="I2840" i="1"/>
  <c r="I2839" i="1"/>
  <c r="I2838" i="1"/>
  <c r="I2837" i="1"/>
  <c r="I2836" i="1"/>
  <c r="I2835" i="1"/>
  <c r="I2834" i="1"/>
  <c r="I2833" i="1"/>
  <c r="I2832" i="1"/>
  <c r="I2831" i="1"/>
  <c r="I2830" i="1"/>
  <c r="I2829" i="1"/>
  <c r="I2828" i="1"/>
  <c r="I2827" i="1"/>
  <c r="I2826" i="1"/>
  <c r="I2825" i="1"/>
  <c r="I2824" i="1"/>
  <c r="I2823" i="1"/>
  <c r="I2822" i="1"/>
  <c r="I2821" i="1"/>
  <c r="I2820" i="1"/>
  <c r="I2819" i="1"/>
  <c r="I2818" i="1"/>
  <c r="I2817" i="1"/>
  <c r="I2816" i="1"/>
  <c r="I2815" i="1"/>
  <c r="I2814" i="1"/>
  <c r="I2813" i="1"/>
  <c r="I2812" i="1"/>
  <c r="I2811" i="1"/>
  <c r="I2810" i="1"/>
  <c r="I2809" i="1"/>
  <c r="I2808" i="1"/>
  <c r="I2807" i="1"/>
  <c r="I2806" i="1"/>
  <c r="I2805" i="1"/>
  <c r="I2804" i="1"/>
  <c r="I2803" i="1"/>
  <c r="I2802" i="1"/>
  <c r="I2801" i="1"/>
  <c r="I2800" i="1"/>
  <c r="I2799" i="1"/>
  <c r="I2798" i="1"/>
  <c r="I2797" i="1"/>
  <c r="I2796" i="1"/>
  <c r="I2795" i="1"/>
  <c r="I2794" i="1"/>
  <c r="I2793" i="1"/>
  <c r="I2792" i="1"/>
  <c r="I2791" i="1"/>
  <c r="I2790" i="1"/>
  <c r="I2789" i="1"/>
  <c r="I2788" i="1"/>
  <c r="I2787" i="1"/>
  <c r="I2786" i="1"/>
  <c r="I2785" i="1"/>
  <c r="I2784" i="1"/>
  <c r="I2783" i="1"/>
  <c r="I2782" i="1"/>
  <c r="I2781" i="1"/>
  <c r="I2780" i="1"/>
  <c r="I2779" i="1"/>
  <c r="I2778" i="1"/>
  <c r="I2777" i="1"/>
  <c r="I2776" i="1"/>
  <c r="I2775" i="1"/>
  <c r="I2774" i="1"/>
  <c r="I2773" i="1"/>
  <c r="I2772" i="1"/>
  <c r="I2771" i="1"/>
  <c r="I2770" i="1"/>
  <c r="I2769" i="1"/>
  <c r="I2768" i="1"/>
  <c r="I2767" i="1"/>
  <c r="I2766" i="1"/>
  <c r="I2765" i="1"/>
  <c r="I2764" i="1"/>
  <c r="I2763" i="1"/>
  <c r="I2762" i="1"/>
  <c r="I2761" i="1"/>
  <c r="I2760" i="1"/>
  <c r="I2759" i="1"/>
  <c r="I2758" i="1"/>
  <c r="I2757" i="1"/>
  <c r="I2756" i="1"/>
  <c r="I2755" i="1"/>
  <c r="I2754" i="1"/>
  <c r="I2753" i="1"/>
  <c r="I2752" i="1"/>
  <c r="I2751" i="1"/>
  <c r="I2750" i="1"/>
  <c r="I2749" i="1"/>
  <c r="I2748" i="1"/>
  <c r="I2747" i="1"/>
  <c r="I2746" i="1"/>
  <c r="I2745" i="1"/>
  <c r="I2744" i="1"/>
  <c r="I2743" i="1"/>
  <c r="I2742" i="1"/>
  <c r="I2741" i="1"/>
  <c r="I2740" i="1"/>
  <c r="I2739" i="1"/>
  <c r="I2738" i="1"/>
  <c r="I2737" i="1"/>
  <c r="I2736" i="1"/>
  <c r="I2735" i="1"/>
  <c r="I2734" i="1"/>
  <c r="I2733" i="1"/>
  <c r="I2732" i="1"/>
  <c r="I2731" i="1"/>
  <c r="I2730" i="1"/>
  <c r="I2729" i="1"/>
  <c r="I2728" i="1"/>
  <c r="I2727" i="1"/>
  <c r="I2726" i="1"/>
  <c r="I2725" i="1"/>
  <c r="I2724" i="1"/>
  <c r="I2723" i="1"/>
  <c r="I2722" i="1"/>
  <c r="I2721" i="1"/>
  <c r="I2720" i="1"/>
  <c r="I2719" i="1"/>
  <c r="I2718" i="1"/>
  <c r="I2717" i="1"/>
  <c r="I2716" i="1"/>
  <c r="I2715" i="1"/>
  <c r="I2714" i="1"/>
  <c r="I2713" i="1"/>
  <c r="I2712" i="1"/>
  <c r="I2711" i="1"/>
  <c r="I2710" i="1"/>
  <c r="I2709" i="1"/>
  <c r="I2708" i="1"/>
  <c r="I2707" i="1"/>
  <c r="I2706" i="1"/>
  <c r="I2705" i="1"/>
  <c r="I2704" i="1"/>
  <c r="I2703" i="1"/>
  <c r="I2702" i="1"/>
  <c r="I2701" i="1"/>
  <c r="I2700" i="1"/>
  <c r="I2699" i="1"/>
  <c r="I2698" i="1"/>
  <c r="I2697" i="1"/>
  <c r="I2696" i="1"/>
  <c r="I2695" i="1"/>
  <c r="I2694" i="1"/>
  <c r="I2693" i="1"/>
  <c r="I2692" i="1"/>
  <c r="I2691" i="1"/>
  <c r="I2690" i="1"/>
  <c r="I2689" i="1"/>
  <c r="I2688" i="1"/>
  <c r="I2687" i="1"/>
  <c r="I2686" i="1"/>
  <c r="I2685" i="1"/>
  <c r="I2684" i="1"/>
  <c r="I2683" i="1"/>
  <c r="I2682" i="1"/>
  <c r="I2681" i="1"/>
  <c r="I2680" i="1"/>
  <c r="I2679" i="1"/>
  <c r="I2678" i="1"/>
  <c r="I2677" i="1"/>
  <c r="I2676" i="1"/>
  <c r="I2675" i="1"/>
  <c r="I2674" i="1"/>
  <c r="I2673" i="1"/>
  <c r="I2672" i="1"/>
  <c r="I2671" i="1"/>
  <c r="I2670" i="1"/>
  <c r="I2669" i="1"/>
  <c r="I2668" i="1"/>
  <c r="I2667" i="1"/>
  <c r="I2666" i="1"/>
  <c r="I2665" i="1"/>
  <c r="I2664" i="1"/>
  <c r="I2663" i="1"/>
  <c r="I2662" i="1"/>
  <c r="I2661" i="1"/>
  <c r="I2660" i="1"/>
  <c r="I2659" i="1"/>
  <c r="I2658" i="1"/>
  <c r="I2657" i="1"/>
  <c r="I2656" i="1"/>
  <c r="I2655" i="1"/>
  <c r="I2654" i="1"/>
  <c r="I2653" i="1"/>
  <c r="I2652" i="1"/>
  <c r="I2651" i="1"/>
  <c r="I2650" i="1"/>
  <c r="I2649" i="1"/>
  <c r="I2648" i="1"/>
  <c r="I2647" i="1"/>
  <c r="I2646" i="1"/>
  <c r="I2645" i="1"/>
  <c r="I2644" i="1"/>
  <c r="I2643" i="1"/>
  <c r="I2642" i="1"/>
  <c r="I2641" i="1"/>
  <c r="I2640" i="1"/>
  <c r="I2639" i="1"/>
  <c r="I2638" i="1"/>
  <c r="I2637" i="1"/>
  <c r="I2636" i="1"/>
  <c r="I2635" i="1"/>
  <c r="I2634" i="1"/>
  <c r="I2633" i="1"/>
  <c r="I2632" i="1"/>
  <c r="I2631" i="1"/>
  <c r="I2630" i="1"/>
  <c r="I2629" i="1"/>
  <c r="I2628" i="1"/>
  <c r="I2627" i="1"/>
  <c r="I2626" i="1"/>
  <c r="I2625" i="1"/>
  <c r="I2624" i="1"/>
  <c r="I2623" i="1"/>
  <c r="I2622" i="1"/>
  <c r="I2621" i="1"/>
  <c r="I2620" i="1"/>
  <c r="I2619" i="1"/>
  <c r="I2618" i="1"/>
  <c r="I2617" i="1"/>
  <c r="I2616" i="1"/>
  <c r="I2615" i="1"/>
  <c r="I2614" i="1"/>
  <c r="I2613" i="1"/>
  <c r="I2612" i="1"/>
  <c r="I2611" i="1"/>
  <c r="I2610" i="1"/>
  <c r="I2609" i="1"/>
  <c r="I2608" i="1"/>
  <c r="I2607" i="1"/>
  <c r="I2606" i="1"/>
  <c r="I2605" i="1"/>
  <c r="I2604" i="1"/>
  <c r="I2603" i="1"/>
  <c r="I2602" i="1"/>
  <c r="I2601" i="1"/>
  <c r="I2600" i="1"/>
  <c r="I2599" i="1"/>
  <c r="I2598" i="1"/>
  <c r="I2597" i="1"/>
  <c r="I2596" i="1"/>
  <c r="I2595" i="1"/>
  <c r="I2594" i="1"/>
  <c r="I2593" i="1"/>
  <c r="I2592" i="1"/>
  <c r="I2591" i="1"/>
  <c r="I2590" i="1"/>
  <c r="I2589" i="1"/>
  <c r="I2588" i="1"/>
  <c r="I2587" i="1"/>
  <c r="I2586" i="1"/>
  <c r="I2585" i="1"/>
  <c r="I2584" i="1"/>
  <c r="I2583" i="1"/>
  <c r="I2582" i="1"/>
  <c r="I2581" i="1"/>
  <c r="I2580" i="1"/>
  <c r="I2579" i="1"/>
  <c r="I2578" i="1"/>
  <c r="I2577" i="1"/>
  <c r="I2576" i="1"/>
  <c r="I2575" i="1"/>
  <c r="I2574" i="1"/>
  <c r="I2573" i="1"/>
  <c r="I2572" i="1"/>
  <c r="I2571" i="1"/>
  <c r="I2570" i="1"/>
  <c r="I2569" i="1"/>
  <c r="I2568" i="1"/>
  <c r="I2567" i="1"/>
  <c r="I2566" i="1"/>
  <c r="I2565" i="1"/>
  <c r="I2564" i="1"/>
  <c r="I2563" i="1"/>
  <c r="I2562" i="1"/>
  <c r="I2561" i="1"/>
  <c r="I2560" i="1"/>
  <c r="I2559" i="1"/>
  <c r="I2558" i="1"/>
  <c r="I2557" i="1"/>
  <c r="I2556" i="1"/>
  <c r="I2555" i="1"/>
  <c r="I2554" i="1"/>
  <c r="I2553" i="1"/>
  <c r="I2552" i="1"/>
  <c r="I2551" i="1"/>
  <c r="I2550" i="1"/>
  <c r="I2549" i="1"/>
  <c r="I2548" i="1"/>
  <c r="I2547" i="1"/>
  <c r="I2546" i="1"/>
  <c r="I2545" i="1"/>
  <c r="I2544" i="1"/>
  <c r="I2543" i="1"/>
  <c r="I2542" i="1"/>
  <c r="I2541" i="1"/>
  <c r="I2540" i="1"/>
  <c r="I2539" i="1"/>
  <c r="I2538" i="1"/>
  <c r="I2537" i="1"/>
  <c r="I2536" i="1"/>
  <c r="I2535" i="1"/>
  <c r="I2534" i="1"/>
  <c r="I2533" i="1"/>
  <c r="I2532" i="1"/>
  <c r="I2531" i="1"/>
  <c r="I2530" i="1"/>
  <c r="I2529" i="1"/>
  <c r="I2528" i="1"/>
  <c r="I2527" i="1"/>
  <c r="I2526" i="1"/>
  <c r="I2525" i="1"/>
  <c r="I2524" i="1"/>
  <c r="I2523" i="1"/>
  <c r="I2522" i="1"/>
  <c r="I2521" i="1"/>
  <c r="I2520" i="1"/>
  <c r="I2519" i="1"/>
  <c r="I2518" i="1"/>
  <c r="I2517" i="1"/>
  <c r="I2516" i="1"/>
  <c r="I2515" i="1"/>
  <c r="I2514" i="1"/>
  <c r="I2513" i="1"/>
  <c r="I2512" i="1"/>
  <c r="I2511" i="1"/>
  <c r="I2510" i="1"/>
  <c r="I2509" i="1"/>
  <c r="I2508" i="1"/>
  <c r="I2507" i="1"/>
  <c r="I2506" i="1"/>
  <c r="I2505" i="1"/>
  <c r="I2504" i="1"/>
  <c r="I2503" i="1"/>
  <c r="I2502" i="1"/>
  <c r="I2501" i="1"/>
  <c r="I2500" i="1"/>
  <c r="I2499" i="1"/>
  <c r="I2498" i="1"/>
  <c r="I2497" i="1"/>
  <c r="I2496" i="1"/>
  <c r="I2495" i="1"/>
  <c r="I2494" i="1"/>
  <c r="I2493" i="1"/>
  <c r="I2492" i="1"/>
  <c r="I2491" i="1"/>
  <c r="I2490" i="1"/>
  <c r="I2489" i="1"/>
  <c r="I2488" i="1"/>
  <c r="I2487" i="1"/>
  <c r="I2486" i="1"/>
  <c r="I2485" i="1"/>
  <c r="I2484" i="1"/>
  <c r="I2483" i="1"/>
  <c r="I2482" i="1"/>
  <c r="I2481" i="1"/>
  <c r="I2480" i="1"/>
  <c r="I2479" i="1"/>
  <c r="I2478" i="1"/>
  <c r="I2477" i="1"/>
  <c r="I2476" i="1"/>
  <c r="I2475" i="1"/>
  <c r="I2474" i="1"/>
  <c r="I2473" i="1"/>
  <c r="I2472" i="1"/>
  <c r="I2471" i="1"/>
  <c r="I2470" i="1"/>
  <c r="I2469" i="1"/>
  <c r="I2468" i="1"/>
  <c r="I2467" i="1"/>
  <c r="I2466" i="1"/>
  <c r="I2465" i="1"/>
  <c r="I2464" i="1"/>
  <c r="I2463" i="1"/>
  <c r="I2462" i="1"/>
  <c r="I2461" i="1"/>
  <c r="I2460" i="1"/>
  <c r="I2459" i="1"/>
  <c r="I2458" i="1"/>
  <c r="I2457" i="1"/>
  <c r="I2456" i="1"/>
  <c r="I2455" i="1"/>
  <c r="I2454" i="1"/>
  <c r="I2453" i="1"/>
  <c r="I2452" i="1"/>
  <c r="I2451" i="1"/>
  <c r="I2450" i="1"/>
  <c r="I2449" i="1"/>
  <c r="I2448" i="1"/>
  <c r="I2447" i="1"/>
  <c r="I2446" i="1"/>
  <c r="I2445" i="1"/>
  <c r="I2444" i="1"/>
  <c r="I2443" i="1"/>
  <c r="I2442" i="1"/>
  <c r="I2441" i="1"/>
  <c r="I2440" i="1"/>
  <c r="I2439" i="1"/>
  <c r="I2438" i="1"/>
  <c r="I2437" i="1"/>
  <c r="I2436" i="1"/>
  <c r="I2435" i="1"/>
  <c r="I2434" i="1"/>
  <c r="I2433" i="1"/>
  <c r="I2432" i="1"/>
  <c r="I2431" i="1"/>
  <c r="I2430" i="1"/>
  <c r="I2429" i="1"/>
  <c r="I2428" i="1"/>
  <c r="I2427" i="1"/>
  <c r="I2426" i="1"/>
  <c r="I2425" i="1"/>
  <c r="I2424" i="1"/>
  <c r="I2423" i="1"/>
  <c r="I2422" i="1"/>
  <c r="I2421" i="1"/>
  <c r="I2420" i="1"/>
  <c r="I2419" i="1"/>
  <c r="I2418" i="1"/>
  <c r="I2417" i="1"/>
  <c r="I2416" i="1"/>
  <c r="I2415" i="1"/>
  <c r="I2414" i="1"/>
  <c r="I2413" i="1"/>
  <c r="I2412" i="1"/>
  <c r="I2411" i="1"/>
  <c r="I2410" i="1"/>
  <c r="I2409" i="1"/>
  <c r="I2408" i="1"/>
  <c r="I2407" i="1"/>
  <c r="I2406" i="1"/>
  <c r="I2405" i="1"/>
  <c r="I2404" i="1"/>
  <c r="I2403" i="1"/>
  <c r="I2402" i="1"/>
  <c r="I2401" i="1"/>
  <c r="I2400" i="1"/>
  <c r="I2399" i="1"/>
  <c r="I2398" i="1"/>
  <c r="I2397" i="1"/>
  <c r="I2396" i="1"/>
  <c r="I2395" i="1"/>
  <c r="I2394" i="1"/>
  <c r="I2393" i="1"/>
  <c r="I2392" i="1"/>
  <c r="I2391" i="1"/>
  <c r="I2390" i="1"/>
  <c r="I2389" i="1"/>
  <c r="I2388" i="1"/>
  <c r="I2387" i="1"/>
  <c r="I2386" i="1"/>
  <c r="I2385" i="1"/>
  <c r="I2384" i="1"/>
  <c r="I2383" i="1"/>
  <c r="I2382" i="1"/>
  <c r="I2381" i="1"/>
  <c r="I2380" i="1"/>
  <c r="I2379" i="1"/>
  <c r="I2378" i="1"/>
  <c r="I2377" i="1"/>
  <c r="I2376" i="1"/>
  <c r="I2375" i="1"/>
  <c r="I2374" i="1"/>
  <c r="I2373" i="1"/>
  <c r="I2372" i="1"/>
  <c r="I2371" i="1"/>
  <c r="I2370" i="1"/>
  <c r="I2369" i="1"/>
  <c r="I2368" i="1"/>
  <c r="I2367" i="1"/>
  <c r="I2366" i="1"/>
  <c r="I2365" i="1"/>
  <c r="I2364" i="1"/>
  <c r="I2363" i="1"/>
  <c r="I2362" i="1"/>
  <c r="I2361" i="1"/>
  <c r="I2360" i="1"/>
  <c r="I2359" i="1"/>
  <c r="I2358" i="1"/>
  <c r="I2357" i="1"/>
  <c r="I2356" i="1"/>
  <c r="I2355" i="1"/>
  <c r="I2354" i="1"/>
  <c r="I2353" i="1"/>
  <c r="I2352" i="1"/>
  <c r="I2351" i="1"/>
  <c r="I2350" i="1"/>
  <c r="I2349" i="1"/>
  <c r="I2348" i="1"/>
  <c r="I2347" i="1"/>
  <c r="I2346" i="1"/>
  <c r="I2345" i="1"/>
  <c r="I2344" i="1"/>
  <c r="I2343" i="1"/>
  <c r="I2342" i="1"/>
  <c r="I2341" i="1"/>
  <c r="I2340" i="1"/>
  <c r="I2339" i="1"/>
  <c r="I2338" i="1"/>
  <c r="I2337" i="1"/>
  <c r="I2336" i="1"/>
  <c r="I2335" i="1"/>
  <c r="I2334" i="1"/>
  <c r="I2333" i="1"/>
  <c r="I2332" i="1"/>
  <c r="I2331" i="1"/>
  <c r="I2330" i="1"/>
  <c r="I2329" i="1"/>
  <c r="I2328" i="1"/>
  <c r="I2327" i="1"/>
  <c r="I2326" i="1"/>
  <c r="I2325" i="1"/>
  <c r="I2324" i="1"/>
  <c r="I2323" i="1"/>
  <c r="I2322" i="1"/>
  <c r="I2321" i="1"/>
  <c r="I2320" i="1"/>
  <c r="I2319" i="1"/>
  <c r="I2318" i="1"/>
  <c r="I2317" i="1"/>
  <c r="I2316" i="1"/>
  <c r="I2315" i="1"/>
  <c r="I2314" i="1"/>
  <c r="I2313" i="1"/>
  <c r="I2312" i="1"/>
  <c r="I2311" i="1"/>
  <c r="I2310" i="1"/>
  <c r="I2309" i="1"/>
  <c r="I2308" i="1"/>
  <c r="I2307" i="1"/>
  <c r="I2306" i="1"/>
  <c r="I2305" i="1"/>
  <c r="I2304" i="1"/>
  <c r="I2303" i="1"/>
  <c r="I2302" i="1"/>
  <c r="I2301" i="1"/>
  <c r="I2300" i="1"/>
  <c r="I2299" i="1"/>
  <c r="I2298" i="1"/>
  <c r="I2297" i="1"/>
  <c r="I2296" i="1"/>
  <c r="I2295" i="1"/>
  <c r="I2294" i="1"/>
  <c r="I2293" i="1"/>
  <c r="I2292" i="1"/>
  <c r="I2291" i="1"/>
  <c r="I2290" i="1"/>
  <c r="I2289" i="1"/>
  <c r="I2288" i="1"/>
  <c r="I2287" i="1"/>
  <c r="I2286" i="1"/>
  <c r="I2285" i="1"/>
  <c r="I2284" i="1"/>
  <c r="I2283" i="1"/>
  <c r="I2282" i="1"/>
  <c r="I2281" i="1"/>
  <c r="I2280" i="1"/>
  <c r="I2279" i="1"/>
  <c r="I2278" i="1"/>
  <c r="I2277" i="1"/>
  <c r="I2276" i="1"/>
  <c r="I2275" i="1"/>
  <c r="I2274" i="1"/>
  <c r="I2273" i="1"/>
  <c r="I2272" i="1"/>
  <c r="I2271" i="1"/>
  <c r="I2270" i="1"/>
  <c r="I2269" i="1"/>
  <c r="I2268" i="1"/>
  <c r="I2267" i="1"/>
  <c r="I2266" i="1"/>
  <c r="I2265" i="1"/>
  <c r="I2264" i="1"/>
  <c r="I2263" i="1"/>
  <c r="I2262" i="1"/>
  <c r="I2261" i="1"/>
  <c r="I2260" i="1"/>
  <c r="I2259" i="1"/>
  <c r="I2258" i="1"/>
  <c r="I2257" i="1"/>
  <c r="I2256" i="1"/>
  <c r="I2255" i="1"/>
  <c r="I2254" i="1"/>
  <c r="I2253" i="1"/>
  <c r="I2252" i="1"/>
  <c r="I2251" i="1"/>
  <c r="I2250" i="1"/>
  <c r="I2249" i="1"/>
  <c r="I2248" i="1"/>
  <c r="I2247" i="1"/>
  <c r="I2246" i="1"/>
  <c r="I2245" i="1"/>
  <c r="I2244" i="1"/>
  <c r="I2243" i="1"/>
  <c r="I2242" i="1"/>
  <c r="I2241" i="1"/>
  <c r="I2240" i="1"/>
  <c r="I2239" i="1"/>
  <c r="I2238" i="1"/>
  <c r="I2237" i="1"/>
  <c r="I2236" i="1"/>
  <c r="I2235" i="1"/>
  <c r="I2234" i="1"/>
  <c r="I2233" i="1"/>
  <c r="I2232" i="1"/>
  <c r="I2231" i="1"/>
  <c r="I2230" i="1"/>
  <c r="I2229" i="1"/>
  <c r="I2228" i="1"/>
  <c r="I2227" i="1"/>
  <c r="I2226" i="1"/>
  <c r="I2225" i="1"/>
  <c r="I2224" i="1"/>
  <c r="I2223" i="1"/>
  <c r="I2222" i="1"/>
  <c r="I2221" i="1"/>
  <c r="I2220" i="1"/>
  <c r="I2219" i="1"/>
  <c r="I2218" i="1"/>
  <c r="I2217" i="1"/>
  <c r="I2216" i="1"/>
  <c r="I2215" i="1"/>
  <c r="I2214" i="1"/>
  <c r="I2213" i="1"/>
  <c r="I2212" i="1"/>
  <c r="I2211" i="1"/>
  <c r="I2210" i="1"/>
  <c r="I2209" i="1"/>
  <c r="I2208" i="1"/>
  <c r="I2207" i="1"/>
  <c r="I2206" i="1"/>
  <c r="I2205" i="1"/>
  <c r="I2204" i="1"/>
  <c r="I2203" i="1"/>
  <c r="I2202" i="1"/>
  <c r="I2201" i="1"/>
  <c r="I2200" i="1"/>
  <c r="I2199" i="1"/>
  <c r="I2198" i="1"/>
  <c r="I2197" i="1"/>
  <c r="I2196" i="1"/>
  <c r="I2195" i="1"/>
  <c r="I2194" i="1"/>
  <c r="I2193" i="1"/>
  <c r="I2192" i="1"/>
  <c r="I2191" i="1"/>
  <c r="I2190" i="1"/>
  <c r="I2189" i="1"/>
  <c r="I2188" i="1"/>
  <c r="I2187" i="1"/>
  <c r="I2186" i="1"/>
  <c r="I2185" i="1"/>
  <c r="I2184" i="1"/>
  <c r="I2183" i="1"/>
  <c r="I2182" i="1"/>
  <c r="I2181" i="1"/>
  <c r="I2180" i="1"/>
  <c r="I2179" i="1"/>
  <c r="I2178" i="1"/>
  <c r="I2177" i="1"/>
  <c r="I2176" i="1"/>
  <c r="I2175" i="1"/>
  <c r="I2174" i="1"/>
  <c r="I2173" i="1"/>
  <c r="I2172" i="1"/>
  <c r="I2171" i="1"/>
  <c r="I2170" i="1"/>
  <c r="I2169" i="1"/>
  <c r="I2168" i="1"/>
  <c r="I2167" i="1"/>
  <c r="I2166" i="1"/>
  <c r="I2165" i="1"/>
  <c r="I2164" i="1"/>
  <c r="I2163" i="1"/>
  <c r="I2162" i="1"/>
  <c r="I2161" i="1"/>
  <c r="I2160" i="1"/>
  <c r="I2159" i="1"/>
  <c r="I2158" i="1"/>
  <c r="I2157" i="1"/>
  <c r="I2156" i="1"/>
  <c r="I2155" i="1"/>
  <c r="I2154" i="1"/>
  <c r="I2153" i="1"/>
  <c r="I2152" i="1"/>
  <c r="I2151" i="1"/>
  <c r="I2150" i="1"/>
  <c r="I2149" i="1"/>
  <c r="I2148" i="1"/>
  <c r="I2147" i="1"/>
  <c r="I2146" i="1"/>
  <c r="I2145" i="1"/>
  <c r="I2144" i="1"/>
  <c r="I2143" i="1"/>
  <c r="I2142" i="1"/>
  <c r="I2141" i="1"/>
  <c r="I2140" i="1"/>
  <c r="I2139" i="1"/>
  <c r="I2138" i="1"/>
  <c r="I2137" i="1"/>
  <c r="I2136" i="1"/>
  <c r="I2135" i="1"/>
  <c r="I2134" i="1"/>
  <c r="I2133" i="1"/>
  <c r="I2132" i="1"/>
  <c r="I2131" i="1"/>
  <c r="I2130" i="1"/>
  <c r="I2129" i="1"/>
  <c r="I2128" i="1"/>
  <c r="I2127" i="1"/>
  <c r="I2126" i="1"/>
  <c r="I2125" i="1"/>
  <c r="I2124" i="1"/>
  <c r="I2123" i="1"/>
  <c r="I2122" i="1"/>
  <c r="I2121" i="1"/>
  <c r="I2120" i="1"/>
  <c r="I2119" i="1"/>
  <c r="I2118" i="1"/>
  <c r="I2117" i="1"/>
  <c r="I2116" i="1"/>
  <c r="I2115" i="1"/>
  <c r="I2114" i="1"/>
  <c r="I2113" i="1"/>
  <c r="I2112" i="1"/>
  <c r="I2111" i="1"/>
  <c r="I2110" i="1"/>
  <c r="I2109" i="1"/>
  <c r="I2108" i="1"/>
  <c r="I2107" i="1"/>
  <c r="I2106" i="1"/>
  <c r="I2105" i="1"/>
  <c r="I2104" i="1"/>
  <c r="I2103" i="1"/>
  <c r="I2102" i="1"/>
  <c r="I2101" i="1"/>
  <c r="I2100" i="1"/>
  <c r="I2099" i="1"/>
  <c r="I2098" i="1"/>
  <c r="I2097" i="1"/>
  <c r="I2096" i="1"/>
  <c r="I2095" i="1"/>
  <c r="I2094" i="1"/>
  <c r="I2093" i="1"/>
  <c r="I2092" i="1"/>
  <c r="I2091" i="1"/>
  <c r="I2090" i="1"/>
  <c r="I2089" i="1"/>
  <c r="I2088" i="1"/>
  <c r="I2087" i="1"/>
  <c r="I2086" i="1"/>
  <c r="I2085" i="1"/>
  <c r="I2084" i="1"/>
  <c r="I2083" i="1"/>
  <c r="I2082" i="1"/>
  <c r="I2081" i="1"/>
  <c r="I2080" i="1"/>
  <c r="I2079" i="1"/>
  <c r="I2078" i="1"/>
  <c r="I2077" i="1"/>
  <c r="I2076" i="1"/>
  <c r="I2075" i="1"/>
  <c r="I2074" i="1"/>
  <c r="I2073" i="1"/>
  <c r="I2072" i="1"/>
  <c r="I2071" i="1"/>
  <c r="I2070" i="1"/>
  <c r="I2069" i="1"/>
  <c r="I2068" i="1"/>
  <c r="I2067" i="1"/>
  <c r="I2066" i="1"/>
  <c r="I2065" i="1"/>
  <c r="I2064" i="1"/>
  <c r="I2063" i="1"/>
  <c r="I2062" i="1"/>
  <c r="I2061" i="1"/>
  <c r="I2060" i="1"/>
  <c r="I2059" i="1"/>
  <c r="I2058" i="1"/>
  <c r="I2057" i="1"/>
  <c r="I2056" i="1"/>
  <c r="I2055" i="1"/>
  <c r="I2054" i="1"/>
  <c r="I2053" i="1"/>
  <c r="I2052" i="1"/>
  <c r="I2051" i="1"/>
  <c r="I2050" i="1"/>
  <c r="I2049" i="1"/>
  <c r="I2048" i="1"/>
  <c r="I2047" i="1"/>
  <c r="I2046" i="1"/>
  <c r="I2045" i="1"/>
  <c r="I2044" i="1"/>
  <c r="I2043" i="1"/>
  <c r="I2042" i="1"/>
  <c r="I2041" i="1"/>
  <c r="I2040" i="1"/>
  <c r="I2039" i="1"/>
  <c r="I2038" i="1"/>
  <c r="I2037" i="1"/>
  <c r="I2036" i="1"/>
  <c r="I2035" i="1"/>
  <c r="I2034" i="1"/>
  <c r="I2033" i="1"/>
  <c r="I2032" i="1"/>
  <c r="I2031" i="1"/>
  <c r="I2030" i="1"/>
  <c r="I2029" i="1"/>
  <c r="I2028" i="1"/>
  <c r="I2027" i="1"/>
  <c r="I2026" i="1"/>
  <c r="I2025" i="1"/>
  <c r="I2024" i="1"/>
  <c r="I2023" i="1"/>
  <c r="I2022" i="1"/>
  <c r="I2021" i="1"/>
  <c r="I2020" i="1"/>
  <c r="I2019" i="1"/>
  <c r="I2018" i="1"/>
  <c r="I2017" i="1"/>
  <c r="I2016" i="1"/>
  <c r="I2015" i="1"/>
  <c r="I2014" i="1"/>
  <c r="I2013" i="1"/>
  <c r="I2012" i="1"/>
  <c r="I2011" i="1"/>
  <c r="I2010" i="1"/>
  <c r="I2009" i="1"/>
  <c r="I2008" i="1"/>
  <c r="I2007" i="1"/>
  <c r="I2006" i="1"/>
  <c r="I2005" i="1"/>
  <c r="I2004" i="1"/>
  <c r="I2003" i="1"/>
  <c r="I2002" i="1"/>
  <c r="I2001" i="1"/>
  <c r="I2000" i="1"/>
  <c r="I1999" i="1"/>
  <c r="I1998" i="1"/>
  <c r="I1997" i="1"/>
  <c r="I1996" i="1"/>
  <c r="I1995" i="1"/>
  <c r="I1994" i="1"/>
  <c r="I1993" i="1"/>
  <c r="I1992" i="1"/>
  <c r="I1991" i="1"/>
  <c r="I1990" i="1"/>
  <c r="I1989" i="1"/>
  <c r="I1988" i="1"/>
  <c r="I1987" i="1"/>
  <c r="I1986" i="1"/>
  <c r="I1985" i="1"/>
  <c r="I1984" i="1"/>
  <c r="I1983" i="1"/>
  <c r="I1982" i="1"/>
  <c r="I1981" i="1"/>
  <c r="I1980" i="1"/>
  <c r="I1979" i="1"/>
  <c r="I1978" i="1"/>
  <c r="I1977" i="1"/>
  <c r="I1976" i="1"/>
  <c r="I1975" i="1"/>
  <c r="I1974" i="1"/>
  <c r="I1973" i="1"/>
  <c r="I1972" i="1"/>
  <c r="I1971" i="1"/>
  <c r="I1970" i="1"/>
  <c r="I1969" i="1"/>
  <c r="I1968" i="1"/>
  <c r="I1967" i="1"/>
  <c r="I1966" i="1"/>
  <c r="I1965" i="1"/>
  <c r="I1964" i="1"/>
  <c r="I1963" i="1"/>
  <c r="I1962" i="1"/>
  <c r="I1961" i="1"/>
  <c r="I1960" i="1"/>
  <c r="I1959" i="1"/>
  <c r="I1958" i="1"/>
  <c r="I1957" i="1"/>
  <c r="I1956" i="1"/>
  <c r="I1955" i="1"/>
  <c r="I1954" i="1"/>
  <c r="I1953" i="1"/>
  <c r="I1952" i="1"/>
  <c r="I1951" i="1"/>
  <c r="I1950" i="1"/>
  <c r="I1949" i="1"/>
  <c r="I1948" i="1"/>
  <c r="I1947" i="1"/>
  <c r="I1946" i="1"/>
  <c r="I1945" i="1"/>
  <c r="I1944" i="1"/>
  <c r="I1943" i="1"/>
  <c r="I1942" i="1"/>
  <c r="I1941" i="1"/>
  <c r="I1940" i="1"/>
  <c r="I1939" i="1"/>
  <c r="I1938" i="1"/>
  <c r="I1937" i="1"/>
  <c r="I1936" i="1"/>
  <c r="I1935" i="1"/>
  <c r="I1934" i="1"/>
  <c r="I1933" i="1"/>
  <c r="I1932" i="1"/>
  <c r="I1931" i="1"/>
  <c r="I1930" i="1"/>
  <c r="I1929" i="1"/>
  <c r="I1928" i="1"/>
  <c r="I1927" i="1"/>
  <c r="I1926" i="1"/>
  <c r="I1925" i="1"/>
  <c r="I1924" i="1"/>
  <c r="I1923" i="1"/>
  <c r="I1922" i="1"/>
  <c r="I1921" i="1"/>
  <c r="I1920" i="1"/>
  <c r="I1919" i="1"/>
  <c r="I1918" i="1"/>
  <c r="I1917" i="1"/>
  <c r="I1916" i="1"/>
  <c r="I1915" i="1"/>
  <c r="I1914" i="1"/>
  <c r="I1913" i="1"/>
  <c r="I1912" i="1"/>
  <c r="I1911" i="1"/>
  <c r="I1910" i="1"/>
  <c r="I1909" i="1"/>
  <c r="I1908" i="1"/>
  <c r="I1907" i="1"/>
  <c r="I1906" i="1"/>
  <c r="I1905" i="1"/>
  <c r="I1904" i="1"/>
  <c r="I1903" i="1"/>
  <c r="I1902" i="1"/>
  <c r="I1901" i="1"/>
  <c r="I1900" i="1"/>
  <c r="I1899" i="1"/>
  <c r="I1898" i="1"/>
  <c r="I1897" i="1"/>
  <c r="I1896" i="1"/>
  <c r="I1895" i="1"/>
  <c r="I1894" i="1"/>
  <c r="I1893" i="1"/>
  <c r="I1892" i="1"/>
  <c r="I1891" i="1"/>
  <c r="I1890" i="1"/>
  <c r="I1889" i="1"/>
  <c r="I1888" i="1"/>
  <c r="I1887" i="1"/>
  <c r="I1886" i="1"/>
  <c r="I1885" i="1"/>
  <c r="I1884" i="1"/>
  <c r="I1883" i="1"/>
  <c r="I1882" i="1"/>
  <c r="I1881" i="1"/>
  <c r="I1880" i="1"/>
  <c r="I1879" i="1"/>
  <c r="I1878" i="1"/>
  <c r="I1877" i="1"/>
  <c r="I1876" i="1"/>
  <c r="I1875" i="1"/>
  <c r="I1874" i="1"/>
  <c r="I1873" i="1"/>
  <c r="I1872" i="1"/>
  <c r="I1871" i="1"/>
  <c r="I1870" i="1"/>
  <c r="I1869" i="1"/>
  <c r="I1868" i="1"/>
  <c r="I1867" i="1"/>
  <c r="I1866" i="1"/>
  <c r="I1865" i="1"/>
  <c r="I1864" i="1"/>
  <c r="I1863" i="1"/>
  <c r="I1862" i="1"/>
  <c r="I1861" i="1"/>
  <c r="I1860" i="1"/>
  <c r="I1859" i="1"/>
  <c r="I1858" i="1"/>
  <c r="I1857" i="1"/>
  <c r="I1856" i="1"/>
  <c r="I1855" i="1"/>
  <c r="I1854" i="1"/>
  <c r="I1853" i="1"/>
  <c r="I1852" i="1"/>
  <c r="I1851" i="1"/>
  <c r="I1850" i="1"/>
  <c r="I1849" i="1"/>
  <c r="I1848" i="1"/>
  <c r="I1847" i="1"/>
  <c r="I1846" i="1"/>
  <c r="I1845" i="1"/>
  <c r="I1844" i="1"/>
  <c r="I1843" i="1"/>
  <c r="I1842" i="1"/>
  <c r="I1841" i="1"/>
  <c r="I1840" i="1"/>
  <c r="I1839" i="1"/>
  <c r="I1838" i="1"/>
  <c r="I1837" i="1"/>
  <c r="I1836" i="1"/>
  <c r="I1835" i="1"/>
  <c r="I1834" i="1"/>
  <c r="I1833" i="1"/>
  <c r="I1832" i="1"/>
  <c r="I1831" i="1"/>
  <c r="I1830" i="1"/>
  <c r="I1829" i="1"/>
  <c r="I1828" i="1"/>
  <c r="I1827" i="1"/>
  <c r="I1826" i="1"/>
  <c r="I1825" i="1"/>
  <c r="I1824" i="1"/>
  <c r="I1823" i="1"/>
  <c r="I1822" i="1"/>
  <c r="I1821" i="1"/>
  <c r="I1820" i="1"/>
  <c r="I1819" i="1"/>
  <c r="I1818" i="1"/>
  <c r="I1817" i="1"/>
  <c r="I1816" i="1"/>
  <c r="I1815" i="1"/>
  <c r="I1814" i="1"/>
  <c r="I1813" i="1"/>
  <c r="I1812" i="1"/>
  <c r="I1811" i="1"/>
  <c r="I1810" i="1"/>
  <c r="I1809" i="1"/>
  <c r="I1808" i="1"/>
  <c r="I1807" i="1"/>
  <c r="I1806" i="1"/>
  <c r="I1805" i="1"/>
  <c r="I1804" i="1"/>
  <c r="I1803" i="1"/>
  <c r="I1802" i="1"/>
  <c r="I1801" i="1"/>
  <c r="I1800" i="1"/>
  <c r="I1799" i="1"/>
  <c r="I1798" i="1"/>
  <c r="I1797" i="1"/>
  <c r="I1796" i="1"/>
  <c r="I1795" i="1"/>
  <c r="I1794" i="1"/>
  <c r="I1793" i="1"/>
  <c r="I1792" i="1"/>
  <c r="I1791" i="1"/>
  <c r="I1790" i="1"/>
  <c r="I1789" i="1"/>
  <c r="I1788" i="1"/>
  <c r="I1787" i="1"/>
  <c r="I1786" i="1"/>
  <c r="I1785" i="1"/>
  <c r="I1784" i="1"/>
  <c r="I1783" i="1"/>
  <c r="I1782" i="1"/>
  <c r="I1781" i="1"/>
  <c r="I1780" i="1"/>
  <c r="I1779" i="1"/>
  <c r="I1778" i="1"/>
  <c r="I1777" i="1"/>
  <c r="I1776" i="1"/>
  <c r="I1775" i="1"/>
  <c r="I1774" i="1"/>
  <c r="I1773" i="1"/>
  <c r="I1772" i="1"/>
  <c r="I1771" i="1"/>
  <c r="I1770" i="1"/>
  <c r="I1769" i="1"/>
  <c r="I1768" i="1"/>
  <c r="I1767" i="1"/>
  <c r="I1766" i="1"/>
  <c r="I1765" i="1"/>
  <c r="I1764" i="1"/>
  <c r="I1763" i="1"/>
  <c r="I1762" i="1"/>
  <c r="I1761" i="1"/>
  <c r="I1760" i="1"/>
  <c r="I1759" i="1"/>
  <c r="I1758" i="1"/>
  <c r="I1757" i="1"/>
  <c r="I1756" i="1"/>
  <c r="I1755" i="1"/>
  <c r="I1754" i="1"/>
  <c r="I1753" i="1"/>
  <c r="I1752" i="1"/>
  <c r="I1751" i="1"/>
  <c r="I1750" i="1"/>
  <c r="I1749" i="1"/>
  <c r="I1748" i="1"/>
  <c r="I1747" i="1"/>
  <c r="I1746" i="1"/>
  <c r="I1745" i="1"/>
  <c r="I1744" i="1"/>
  <c r="I1743" i="1"/>
  <c r="I1742" i="1"/>
  <c r="I1741" i="1"/>
  <c r="I1740" i="1"/>
  <c r="I1739" i="1"/>
  <c r="I1738" i="1"/>
  <c r="I1737" i="1"/>
  <c r="I1736" i="1"/>
  <c r="I1735" i="1"/>
  <c r="I1734" i="1"/>
  <c r="I1733" i="1"/>
  <c r="I1732" i="1"/>
  <c r="I1731" i="1"/>
  <c r="I1730" i="1"/>
  <c r="I1729" i="1"/>
  <c r="I1728" i="1"/>
  <c r="I1727" i="1"/>
  <c r="I1726" i="1"/>
  <c r="I1725" i="1"/>
  <c r="I1724" i="1"/>
  <c r="I1723" i="1"/>
  <c r="I1722" i="1"/>
  <c r="I1721" i="1"/>
  <c r="I1720" i="1"/>
  <c r="I1719" i="1"/>
  <c r="I1718" i="1"/>
  <c r="I1717" i="1"/>
  <c r="I1716" i="1"/>
  <c r="I1715" i="1"/>
  <c r="I1714" i="1"/>
  <c r="I1713" i="1"/>
  <c r="I1712" i="1"/>
  <c r="I1711" i="1"/>
  <c r="I1710" i="1"/>
  <c r="I1709" i="1"/>
  <c r="I1708" i="1"/>
  <c r="I1707" i="1"/>
  <c r="I1706" i="1"/>
  <c r="I1705" i="1"/>
  <c r="I1704" i="1"/>
  <c r="I1703" i="1"/>
  <c r="I1702" i="1"/>
  <c r="I1701" i="1"/>
  <c r="I1700" i="1"/>
  <c r="I1699" i="1"/>
  <c r="I1698" i="1"/>
  <c r="I1697" i="1"/>
  <c r="I1696" i="1"/>
  <c r="I1695" i="1"/>
  <c r="I1694" i="1"/>
  <c r="I1693" i="1"/>
  <c r="I1692" i="1"/>
  <c r="I1691" i="1"/>
  <c r="I1690" i="1"/>
  <c r="I1689" i="1"/>
  <c r="I1688" i="1"/>
  <c r="I1687" i="1"/>
  <c r="I1686" i="1"/>
  <c r="I1685" i="1"/>
  <c r="I1684" i="1"/>
  <c r="I1683" i="1"/>
  <c r="I1682" i="1"/>
  <c r="I1681" i="1"/>
  <c r="I1680" i="1"/>
  <c r="I1679" i="1"/>
  <c r="I1678" i="1"/>
  <c r="I1677" i="1"/>
  <c r="I1676" i="1"/>
  <c r="I1675" i="1"/>
  <c r="I1674" i="1"/>
  <c r="I1673" i="1"/>
  <c r="I1672" i="1"/>
  <c r="I1671" i="1"/>
  <c r="I1670" i="1"/>
  <c r="I1669" i="1"/>
  <c r="I1668" i="1"/>
  <c r="I1667" i="1"/>
  <c r="I1666" i="1"/>
  <c r="I1665" i="1"/>
  <c r="I1664" i="1"/>
  <c r="I1663" i="1"/>
  <c r="I1662" i="1"/>
  <c r="I1661" i="1"/>
  <c r="I1660" i="1"/>
  <c r="I1659" i="1"/>
  <c r="I1658" i="1"/>
  <c r="I1657" i="1"/>
  <c r="I1656" i="1"/>
  <c r="I1655" i="1"/>
  <c r="I1654" i="1"/>
  <c r="I1653" i="1"/>
  <c r="I1652" i="1"/>
  <c r="I1651" i="1"/>
  <c r="I1650" i="1"/>
  <c r="I1649" i="1"/>
  <c r="I1648" i="1"/>
  <c r="I1647" i="1"/>
  <c r="I1646" i="1"/>
  <c r="I1645" i="1"/>
  <c r="I1644" i="1"/>
  <c r="I1643" i="1"/>
  <c r="I1642" i="1"/>
  <c r="I1641" i="1"/>
  <c r="I1640" i="1"/>
  <c r="I1639" i="1"/>
  <c r="I1638" i="1"/>
  <c r="I1637" i="1"/>
  <c r="I1636" i="1"/>
  <c r="I1635" i="1"/>
  <c r="I1634" i="1"/>
  <c r="I1633" i="1"/>
  <c r="I1632" i="1"/>
  <c r="I1631" i="1"/>
  <c r="I1630" i="1"/>
  <c r="I1629" i="1"/>
  <c r="I1628" i="1"/>
  <c r="I1627" i="1"/>
  <c r="I1626" i="1"/>
  <c r="I1625" i="1"/>
  <c r="I1624" i="1"/>
  <c r="I1623" i="1"/>
  <c r="I1622" i="1"/>
  <c r="I1621" i="1"/>
  <c r="I1620" i="1"/>
  <c r="I1619" i="1"/>
  <c r="I1618" i="1"/>
  <c r="I1617" i="1"/>
  <c r="I1616" i="1"/>
  <c r="I1615" i="1"/>
  <c r="I1614" i="1"/>
  <c r="I1613" i="1"/>
  <c r="I1612" i="1"/>
  <c r="I1611" i="1"/>
  <c r="I1610" i="1"/>
  <c r="I1609" i="1"/>
  <c r="I1608" i="1"/>
  <c r="I1607" i="1"/>
  <c r="I1606" i="1"/>
  <c r="I1605" i="1"/>
  <c r="I1604" i="1"/>
  <c r="I1603" i="1"/>
  <c r="I1602" i="1"/>
  <c r="I1601" i="1"/>
  <c r="I1600" i="1"/>
  <c r="I1599" i="1"/>
  <c r="I1598" i="1"/>
  <c r="I1597" i="1"/>
  <c r="I1596" i="1"/>
  <c r="I1595" i="1"/>
  <c r="I1594" i="1"/>
  <c r="I1593" i="1"/>
  <c r="I1592" i="1"/>
  <c r="I1591" i="1"/>
  <c r="I1590" i="1"/>
  <c r="I1589" i="1"/>
  <c r="I1588" i="1"/>
  <c r="I1587" i="1"/>
  <c r="I1586" i="1"/>
  <c r="I1585" i="1"/>
  <c r="I1584" i="1"/>
  <c r="I1583" i="1"/>
  <c r="I1582" i="1"/>
  <c r="I1581" i="1"/>
  <c r="I1580" i="1"/>
  <c r="I1579" i="1"/>
  <c r="I1578" i="1"/>
  <c r="I1577" i="1"/>
  <c r="I1576" i="1"/>
  <c r="I1575" i="1"/>
  <c r="I1574" i="1"/>
  <c r="I1573" i="1"/>
  <c r="I1572" i="1"/>
  <c r="I1571" i="1"/>
  <c r="I1570" i="1"/>
  <c r="I1569" i="1"/>
  <c r="I1568" i="1"/>
  <c r="I1567" i="1"/>
  <c r="I1566" i="1"/>
  <c r="I1565" i="1"/>
  <c r="I1564" i="1"/>
  <c r="I1563" i="1"/>
  <c r="I1562" i="1"/>
  <c r="I1561" i="1"/>
  <c r="I1560" i="1"/>
  <c r="I1559" i="1"/>
  <c r="I1558" i="1"/>
  <c r="I1557" i="1"/>
  <c r="I1556" i="1"/>
  <c r="I1555" i="1"/>
  <c r="I1554" i="1"/>
  <c r="I1553" i="1"/>
  <c r="I1552" i="1"/>
  <c r="I1551" i="1"/>
  <c r="I1550" i="1"/>
  <c r="I1549" i="1"/>
  <c r="I1548" i="1"/>
  <c r="I1547" i="1"/>
  <c r="I1546" i="1"/>
  <c r="I1545" i="1"/>
  <c r="I1544" i="1"/>
  <c r="I1543" i="1"/>
  <c r="I1542" i="1"/>
  <c r="I1541" i="1"/>
  <c r="I1540" i="1"/>
  <c r="I1539" i="1"/>
  <c r="I1538" i="1"/>
  <c r="I1537" i="1"/>
  <c r="I1536" i="1"/>
  <c r="I1535" i="1"/>
  <c r="I1534" i="1"/>
  <c r="I1533" i="1"/>
  <c r="I1532" i="1"/>
  <c r="I1531" i="1"/>
  <c r="I1530" i="1"/>
  <c r="I1529" i="1"/>
  <c r="I1528" i="1"/>
  <c r="I1527" i="1"/>
  <c r="I1526" i="1"/>
  <c r="I1525" i="1"/>
  <c r="I1524" i="1"/>
  <c r="I1523" i="1"/>
  <c r="I1522" i="1"/>
  <c r="I1521" i="1"/>
  <c r="I1520" i="1"/>
  <c r="I1519" i="1"/>
  <c r="I1518" i="1"/>
  <c r="I1517" i="1"/>
  <c r="I1516" i="1"/>
  <c r="I1515" i="1"/>
  <c r="I1514" i="1"/>
  <c r="I1513" i="1"/>
  <c r="I1511" i="1"/>
  <c r="I1510" i="1"/>
  <c r="I1509" i="1"/>
  <c r="I1508" i="1"/>
  <c r="I1507" i="1"/>
  <c r="I1506" i="1"/>
  <c r="I1505" i="1"/>
  <c r="I1504" i="1"/>
  <c r="I1503" i="1"/>
  <c r="I1502" i="1"/>
  <c r="I1501" i="1"/>
  <c r="I1500" i="1"/>
  <c r="I1499" i="1"/>
  <c r="I1498" i="1"/>
  <c r="I1497" i="1"/>
  <c r="I1496" i="1"/>
  <c r="I1495" i="1"/>
  <c r="I1494" i="1"/>
  <c r="I1493" i="1"/>
  <c r="I1492" i="1"/>
  <c r="I1491" i="1"/>
  <c r="I1490" i="1"/>
  <c r="I1489" i="1"/>
  <c r="I1488" i="1"/>
  <c r="I1487" i="1"/>
  <c r="I1486" i="1"/>
  <c r="I1485" i="1"/>
  <c r="I1484" i="1"/>
  <c r="I1483" i="1"/>
  <c r="I1482" i="1"/>
  <c r="I1481" i="1"/>
  <c r="I1480" i="1"/>
  <c r="I1479" i="1"/>
  <c r="I1478" i="1"/>
  <c r="I1477" i="1"/>
  <c r="I1476" i="1"/>
  <c r="I1475" i="1"/>
  <c r="I1474" i="1"/>
  <c r="I1473" i="1"/>
  <c r="I1472" i="1"/>
  <c r="I1471" i="1"/>
  <c r="I1470" i="1"/>
  <c r="I1469" i="1"/>
  <c r="I1468" i="1"/>
  <c r="I1467" i="1"/>
  <c r="I1466" i="1"/>
  <c r="I1465" i="1"/>
  <c r="I1464" i="1"/>
  <c r="I1463" i="1"/>
  <c r="I1462" i="1"/>
  <c r="I1461" i="1"/>
  <c r="I1460" i="1"/>
  <c r="I1459" i="1"/>
  <c r="I1458" i="1"/>
  <c r="I1457" i="1"/>
  <c r="I1456" i="1"/>
  <c r="I1455" i="1"/>
  <c r="I1454" i="1"/>
  <c r="I1453" i="1"/>
  <c r="I1452" i="1"/>
  <c r="I1451" i="1"/>
  <c r="I1450" i="1"/>
  <c r="I1449" i="1"/>
  <c r="I1448" i="1"/>
  <c r="I1447" i="1"/>
  <c r="I1446" i="1"/>
  <c r="I1445" i="1"/>
  <c r="I1444" i="1"/>
  <c r="I1443" i="1"/>
  <c r="I1442" i="1"/>
  <c r="I1441" i="1"/>
  <c r="I1440" i="1"/>
  <c r="I1439" i="1"/>
  <c r="I1438" i="1"/>
  <c r="I1437" i="1"/>
  <c r="I1436" i="1"/>
  <c r="I1435" i="1"/>
  <c r="I1434" i="1"/>
  <c r="I1433" i="1"/>
  <c r="I1432" i="1"/>
  <c r="I1431" i="1"/>
  <c r="I1430" i="1"/>
  <c r="I1429" i="1"/>
  <c r="I1428" i="1"/>
  <c r="I1427" i="1"/>
  <c r="I1426" i="1"/>
  <c r="I1425" i="1"/>
  <c r="I1424" i="1"/>
  <c r="I1423" i="1"/>
  <c r="I1422" i="1"/>
  <c r="I1421" i="1"/>
  <c r="I1420" i="1"/>
  <c r="I1419" i="1"/>
  <c r="I1418" i="1"/>
  <c r="I1417" i="1"/>
  <c r="I1416" i="1"/>
  <c r="I1415" i="1"/>
  <c r="I1414" i="1"/>
  <c r="I1413" i="1"/>
  <c r="I1412" i="1"/>
  <c r="I1411" i="1"/>
  <c r="I1410" i="1"/>
  <c r="I1409" i="1"/>
  <c r="I1408" i="1"/>
  <c r="I1407" i="1"/>
  <c r="I1406" i="1"/>
  <c r="I1405" i="1"/>
  <c r="I1404" i="1"/>
  <c r="I1403" i="1"/>
  <c r="I1402" i="1"/>
  <c r="I1401" i="1"/>
  <c r="I1400" i="1"/>
  <c r="I1399" i="1"/>
  <c r="I1398" i="1"/>
  <c r="I1397" i="1"/>
  <c r="I1396" i="1"/>
  <c r="I1395" i="1"/>
  <c r="I1394" i="1"/>
  <c r="I1393" i="1"/>
  <c r="I1392" i="1"/>
  <c r="I1391" i="1"/>
  <c r="I1390" i="1"/>
  <c r="I1389" i="1"/>
  <c r="I1388" i="1"/>
  <c r="I1387" i="1"/>
  <c r="I1386" i="1"/>
  <c r="I1385" i="1"/>
  <c r="I1384" i="1"/>
  <c r="I1383" i="1"/>
  <c r="I1382" i="1"/>
  <c r="I1381" i="1"/>
  <c r="I1380" i="1"/>
  <c r="I1379" i="1"/>
  <c r="I1378" i="1"/>
  <c r="I1377" i="1"/>
  <c r="I1376" i="1"/>
  <c r="I1375" i="1"/>
  <c r="I1374" i="1"/>
  <c r="I1373" i="1"/>
  <c r="I1372" i="1"/>
  <c r="I1371" i="1"/>
  <c r="I1370" i="1"/>
  <c r="I1369" i="1"/>
  <c r="I1368" i="1"/>
  <c r="I1367" i="1"/>
  <c r="I1366" i="1"/>
  <c r="I1365" i="1"/>
  <c r="I1364" i="1"/>
  <c r="I1363" i="1"/>
  <c r="I1362" i="1"/>
  <c r="I1361" i="1"/>
  <c r="I1360" i="1"/>
  <c r="I1359" i="1"/>
  <c r="I1358" i="1"/>
  <c r="I1357" i="1"/>
  <c r="I1356" i="1"/>
  <c r="I1355" i="1"/>
  <c r="I1354" i="1"/>
  <c r="I1353" i="1"/>
  <c r="I1352" i="1"/>
  <c r="I1351" i="1"/>
  <c r="I1350" i="1"/>
  <c r="I1349" i="1"/>
  <c r="I1348" i="1"/>
  <c r="I1347" i="1"/>
  <c r="I1346" i="1"/>
  <c r="I1345" i="1"/>
  <c r="I1344" i="1"/>
  <c r="I1343" i="1"/>
  <c r="I1342" i="1"/>
  <c r="I1341" i="1"/>
  <c r="I1340" i="1"/>
  <c r="I1339" i="1"/>
  <c r="I1338" i="1"/>
  <c r="I1337" i="1"/>
  <c r="I1336" i="1"/>
  <c r="I1335" i="1"/>
  <c r="I1334" i="1"/>
  <c r="I1333" i="1"/>
  <c r="I1332" i="1"/>
  <c r="I1331" i="1"/>
  <c r="I1330" i="1"/>
  <c r="I1329" i="1"/>
  <c r="I1328" i="1"/>
  <c r="I1327" i="1"/>
  <c r="I1326" i="1"/>
  <c r="I1325" i="1"/>
  <c r="I1324" i="1"/>
  <c r="I1323" i="1"/>
  <c r="I1322" i="1"/>
  <c r="I1321" i="1"/>
  <c r="I1320" i="1"/>
  <c r="I1319" i="1"/>
  <c r="I1318" i="1"/>
  <c r="I1317" i="1"/>
  <c r="I1316" i="1"/>
  <c r="I1315" i="1"/>
  <c r="I1314" i="1"/>
  <c r="I1313" i="1"/>
  <c r="I1312" i="1"/>
  <c r="I1311" i="1"/>
  <c r="I1310" i="1"/>
  <c r="I1309" i="1"/>
  <c r="I1308" i="1"/>
  <c r="I1307" i="1"/>
  <c r="I1306" i="1"/>
  <c r="I1305" i="1"/>
  <c r="I1304" i="1"/>
  <c r="I1303" i="1"/>
  <c r="I1302" i="1"/>
  <c r="I1301" i="1"/>
  <c r="I1300" i="1"/>
  <c r="I1299" i="1"/>
  <c r="I1298" i="1"/>
  <c r="I1297" i="1"/>
  <c r="I1296" i="1"/>
  <c r="I1295" i="1"/>
  <c r="I1294" i="1"/>
  <c r="I1293" i="1"/>
  <c r="I1292" i="1"/>
  <c r="I1291" i="1"/>
  <c r="I1290" i="1"/>
  <c r="I1289" i="1"/>
  <c r="I1288" i="1"/>
  <c r="I1287" i="1"/>
  <c r="I1286" i="1"/>
  <c r="I1285" i="1"/>
  <c r="I1284" i="1"/>
  <c r="I1283" i="1"/>
  <c r="I1282" i="1"/>
  <c r="I1281" i="1"/>
  <c r="I1280" i="1"/>
  <c r="I1279" i="1"/>
  <c r="I1278" i="1"/>
  <c r="I1277" i="1"/>
  <c r="I1276" i="1"/>
  <c r="I1275" i="1"/>
  <c r="I1274" i="1"/>
  <c r="I1273" i="1"/>
  <c r="I1272" i="1"/>
  <c r="I1271" i="1"/>
  <c r="I1270" i="1"/>
  <c r="I1269" i="1"/>
  <c r="I1268" i="1"/>
  <c r="I1267" i="1"/>
  <c r="I1266" i="1"/>
  <c r="I1265" i="1"/>
  <c r="I1264" i="1"/>
  <c r="I1263" i="1"/>
  <c r="I1262" i="1"/>
  <c r="I1261" i="1"/>
  <c r="I1260" i="1"/>
  <c r="I1259" i="1"/>
  <c r="I1258" i="1"/>
  <c r="I1257" i="1"/>
  <c r="I1256" i="1"/>
  <c r="I1255" i="1"/>
  <c r="I1254" i="1"/>
  <c r="I1253" i="1"/>
  <c r="I1252" i="1"/>
  <c r="I1251" i="1"/>
  <c r="I1250" i="1"/>
  <c r="I1249" i="1"/>
  <c r="I1248" i="1"/>
  <c r="I1247" i="1"/>
  <c r="I1246" i="1"/>
  <c r="I1245" i="1"/>
  <c r="I1244" i="1"/>
  <c r="I1243" i="1"/>
  <c r="I1242" i="1"/>
  <c r="I1241" i="1"/>
  <c r="I1240" i="1"/>
  <c r="I1239" i="1"/>
  <c r="I1238" i="1"/>
  <c r="I1237" i="1"/>
  <c r="I1236" i="1"/>
  <c r="I1235" i="1"/>
  <c r="I1234" i="1"/>
  <c r="I1233" i="1"/>
  <c r="I1232" i="1"/>
  <c r="I1231" i="1"/>
  <c r="I1230" i="1"/>
  <c r="I1229" i="1"/>
  <c r="I1228" i="1"/>
  <c r="I1227" i="1"/>
  <c r="I1226" i="1"/>
  <c r="I1225" i="1"/>
  <c r="I1224" i="1"/>
  <c r="I1223" i="1"/>
  <c r="I1222" i="1"/>
  <c r="I1221" i="1"/>
  <c r="I1220" i="1"/>
  <c r="I1219" i="1"/>
  <c r="I1218" i="1"/>
  <c r="I1217" i="1"/>
  <c r="I1216" i="1"/>
  <c r="I1215" i="1"/>
  <c r="I1214" i="1"/>
  <c r="I1213" i="1"/>
  <c r="I1212" i="1"/>
  <c r="I1211" i="1"/>
  <c r="I1210" i="1"/>
  <c r="I1209" i="1"/>
  <c r="I1208" i="1"/>
  <c r="I1207" i="1"/>
  <c r="I1206" i="1"/>
  <c r="I1205" i="1"/>
  <c r="I1204" i="1"/>
  <c r="I1203" i="1"/>
  <c r="I1202" i="1"/>
  <c r="I1201" i="1"/>
  <c r="I1200" i="1"/>
  <c r="I1199" i="1"/>
  <c r="I1198" i="1"/>
  <c r="I1197" i="1"/>
  <c r="I1196" i="1"/>
  <c r="I1195" i="1"/>
  <c r="I1194" i="1"/>
  <c r="I1193" i="1"/>
  <c r="I1192" i="1"/>
  <c r="I1191" i="1"/>
  <c r="I1190" i="1"/>
  <c r="I1189" i="1"/>
  <c r="I1188" i="1"/>
  <c r="I1187" i="1"/>
  <c r="I1186" i="1"/>
  <c r="I1185" i="1"/>
  <c r="I1184" i="1"/>
  <c r="I1183" i="1"/>
  <c r="I1182" i="1"/>
  <c r="I1181" i="1"/>
  <c r="I1180" i="1"/>
  <c r="I1179" i="1"/>
  <c r="I1178" i="1"/>
  <c r="I1177" i="1"/>
  <c r="I1176" i="1"/>
  <c r="I1175" i="1"/>
  <c r="I1174" i="1"/>
  <c r="I1173" i="1"/>
  <c r="I1172" i="1"/>
  <c r="I1171" i="1"/>
  <c r="I1170" i="1"/>
  <c r="I1169" i="1"/>
  <c r="I1168" i="1"/>
  <c r="I1167" i="1"/>
  <c r="I1166" i="1"/>
  <c r="I1165" i="1"/>
  <c r="I1164" i="1"/>
  <c r="I1163" i="1"/>
  <c r="I1162" i="1"/>
  <c r="I1161" i="1"/>
  <c r="I1160" i="1"/>
  <c r="I1159" i="1"/>
  <c r="I1158" i="1"/>
  <c r="I1157" i="1"/>
  <c r="I1156" i="1"/>
  <c r="I1155" i="1"/>
  <c r="I1154" i="1"/>
  <c r="I1153" i="1"/>
  <c r="I1152" i="1"/>
  <c r="I1151" i="1"/>
  <c r="I1150" i="1"/>
  <c r="I1149" i="1"/>
  <c r="I1148" i="1"/>
  <c r="I1147" i="1"/>
  <c r="I1146" i="1"/>
  <c r="I1145" i="1"/>
  <c r="I1144" i="1"/>
  <c r="I1143" i="1"/>
  <c r="I1142" i="1"/>
  <c r="I1141" i="1"/>
  <c r="I1140" i="1"/>
  <c r="I1139" i="1"/>
  <c r="I1138" i="1"/>
  <c r="I1137" i="1"/>
  <c r="I1136" i="1"/>
  <c r="I1135" i="1"/>
  <c r="I1134" i="1"/>
  <c r="I1133" i="1"/>
  <c r="I1132" i="1"/>
  <c r="I1131" i="1"/>
  <c r="I1130" i="1"/>
  <c r="I1129" i="1"/>
  <c r="I1128" i="1"/>
  <c r="I1127" i="1"/>
  <c r="I1126" i="1"/>
  <c r="I1125" i="1"/>
  <c r="I1124" i="1"/>
  <c r="I1123" i="1"/>
  <c r="I1122" i="1"/>
  <c r="I1121" i="1"/>
  <c r="I1120" i="1"/>
  <c r="I1119" i="1"/>
  <c r="I1118" i="1"/>
  <c r="I1117" i="1"/>
  <c r="I1116" i="1"/>
  <c r="I1115" i="1"/>
  <c r="I1114" i="1"/>
  <c r="I1113" i="1"/>
  <c r="I1112" i="1"/>
  <c r="I1111" i="1"/>
  <c r="I1110" i="1"/>
  <c r="I1109" i="1"/>
  <c r="I1108" i="1"/>
  <c r="I1107" i="1"/>
  <c r="I1106" i="1"/>
  <c r="I1105" i="1"/>
  <c r="I1104" i="1"/>
  <c r="I1103" i="1"/>
  <c r="I1102" i="1"/>
  <c r="I1101" i="1"/>
  <c r="I1100" i="1"/>
  <c r="I1099" i="1"/>
  <c r="I1098" i="1"/>
  <c r="I1097" i="1"/>
  <c r="I1096" i="1"/>
  <c r="I1095" i="1"/>
  <c r="I1094" i="1"/>
  <c r="I1093" i="1"/>
  <c r="I1092" i="1"/>
  <c r="I1091" i="1"/>
  <c r="I1090" i="1"/>
  <c r="I1089" i="1"/>
  <c r="I1088" i="1"/>
  <c r="I1087" i="1"/>
  <c r="I1086" i="1"/>
  <c r="I1085" i="1"/>
  <c r="I1084" i="1"/>
  <c r="I1083" i="1"/>
  <c r="I1082" i="1"/>
  <c r="I1081" i="1"/>
  <c r="I1080" i="1"/>
  <c r="I1079" i="1"/>
  <c r="I1078" i="1"/>
  <c r="I1077" i="1"/>
  <c r="I1076" i="1"/>
  <c r="I1075" i="1"/>
  <c r="I1074" i="1"/>
  <c r="I1073" i="1"/>
  <c r="I1072" i="1"/>
  <c r="I1071" i="1"/>
  <c r="I1070" i="1"/>
  <c r="I1069" i="1"/>
  <c r="I1068" i="1"/>
  <c r="I1067" i="1"/>
  <c r="I1066" i="1"/>
  <c r="I1065" i="1"/>
  <c r="I1064" i="1"/>
  <c r="I1063" i="1"/>
  <c r="I1062" i="1"/>
  <c r="I1061" i="1"/>
  <c r="I1060" i="1"/>
  <c r="I1059" i="1"/>
  <c r="I1058" i="1"/>
  <c r="I1057" i="1"/>
  <c r="I1056" i="1"/>
  <c r="I1055" i="1"/>
  <c r="I1054" i="1"/>
  <c r="I1053" i="1"/>
  <c r="I1052" i="1"/>
  <c r="I1051" i="1"/>
  <c r="I1050" i="1"/>
  <c r="I1049" i="1"/>
  <c r="I1048" i="1"/>
  <c r="I1047" i="1"/>
  <c r="I1046" i="1"/>
  <c r="I1045" i="1"/>
  <c r="I1044" i="1"/>
  <c r="I1043" i="1"/>
  <c r="I1042" i="1"/>
  <c r="I1041" i="1"/>
  <c r="I1040" i="1"/>
  <c r="I1039" i="1"/>
  <c r="I1038" i="1"/>
  <c r="I1037" i="1"/>
  <c r="I1036" i="1"/>
  <c r="I1035" i="1"/>
  <c r="I1034" i="1"/>
  <c r="I1033" i="1"/>
  <c r="I1032" i="1"/>
  <c r="I1031" i="1"/>
  <c r="I1030" i="1"/>
  <c r="I1029" i="1"/>
  <c r="I1028" i="1"/>
  <c r="I1027" i="1"/>
  <c r="I1026" i="1"/>
  <c r="I1025" i="1"/>
  <c r="I1024" i="1"/>
  <c r="I1023" i="1"/>
  <c r="I1022" i="1"/>
  <c r="I1021" i="1"/>
  <c r="I1020" i="1"/>
  <c r="I1019" i="1"/>
  <c r="I1018" i="1"/>
  <c r="I1017" i="1"/>
  <c r="I1016" i="1"/>
  <c r="I1015" i="1"/>
  <c r="I1014" i="1"/>
  <c r="I1013" i="1"/>
  <c r="I1012" i="1"/>
  <c r="I1011" i="1"/>
  <c r="I1010" i="1"/>
  <c r="I1009" i="1"/>
  <c r="I1008" i="1"/>
  <c r="I1007" i="1"/>
  <c r="I1006" i="1"/>
  <c r="I1005" i="1"/>
  <c r="I1004" i="1"/>
  <c r="I1003" i="1"/>
  <c r="I1002" i="1"/>
  <c r="I1001" i="1"/>
  <c r="I1000" i="1"/>
  <c r="I999" i="1"/>
  <c r="I998" i="1"/>
  <c r="I997" i="1"/>
  <c r="I996" i="1"/>
  <c r="I995" i="1"/>
  <c r="I994" i="1"/>
  <c r="I993" i="1"/>
  <c r="I992" i="1"/>
  <c r="I991" i="1"/>
  <c r="I990" i="1"/>
  <c r="I989" i="1"/>
  <c r="I988" i="1"/>
  <c r="I987" i="1"/>
  <c r="I986" i="1"/>
  <c r="I985" i="1"/>
  <c r="I984" i="1"/>
  <c r="I983" i="1"/>
  <c r="I982" i="1"/>
  <c r="I981" i="1"/>
  <c r="I980" i="1"/>
  <c r="I979" i="1"/>
  <c r="I978" i="1"/>
  <c r="I977" i="1"/>
  <c r="I976" i="1"/>
  <c r="I975" i="1"/>
  <c r="I974" i="1"/>
  <c r="I973" i="1"/>
  <c r="I972" i="1"/>
  <c r="I971" i="1"/>
  <c r="I970" i="1"/>
  <c r="I969" i="1"/>
  <c r="I968" i="1"/>
  <c r="I967" i="1"/>
  <c r="I966" i="1"/>
  <c r="I965" i="1"/>
  <c r="I964" i="1"/>
  <c r="I963" i="1"/>
  <c r="I962" i="1"/>
  <c r="I961" i="1"/>
  <c r="I960" i="1"/>
  <c r="I959" i="1"/>
  <c r="I958" i="1"/>
  <c r="I957" i="1"/>
  <c r="I956" i="1"/>
  <c r="I955" i="1"/>
  <c r="I954" i="1"/>
  <c r="I953" i="1"/>
  <c r="I952" i="1"/>
  <c r="I951" i="1"/>
  <c r="I950" i="1"/>
  <c r="I949" i="1"/>
  <c r="I948" i="1"/>
  <c r="I947" i="1"/>
  <c r="I946" i="1"/>
  <c r="I945" i="1"/>
  <c r="I944" i="1"/>
  <c r="I943" i="1"/>
  <c r="I942" i="1"/>
  <c r="I941" i="1"/>
  <c r="I940" i="1"/>
  <c r="I939" i="1"/>
  <c r="I938" i="1"/>
  <c r="I937" i="1"/>
  <c r="I936" i="1"/>
  <c r="I935" i="1"/>
  <c r="I934" i="1"/>
  <c r="I933" i="1"/>
  <c r="I932" i="1"/>
  <c r="I931" i="1"/>
  <c r="I930" i="1"/>
  <c r="I929" i="1"/>
  <c r="I928" i="1"/>
  <c r="I927" i="1"/>
  <c r="I926" i="1"/>
  <c r="I925" i="1"/>
  <c r="I924" i="1"/>
  <c r="I923" i="1"/>
  <c r="I922" i="1"/>
  <c r="I921" i="1"/>
  <c r="I920" i="1"/>
  <c r="I919" i="1"/>
  <c r="I918" i="1"/>
  <c r="I917" i="1"/>
  <c r="I916" i="1"/>
  <c r="I915" i="1"/>
  <c r="I914" i="1"/>
  <c r="I913" i="1"/>
  <c r="I912" i="1"/>
  <c r="I911" i="1"/>
  <c r="I910" i="1"/>
  <c r="I909" i="1"/>
  <c r="I908" i="1"/>
  <c r="I907" i="1"/>
  <c r="I906" i="1"/>
  <c r="I905" i="1"/>
  <c r="I904" i="1"/>
  <c r="I903" i="1"/>
  <c r="I902" i="1"/>
  <c r="I901" i="1"/>
  <c r="I900" i="1"/>
  <c r="I899" i="1"/>
  <c r="I898" i="1"/>
  <c r="I897" i="1"/>
  <c r="I896" i="1"/>
  <c r="I895" i="1"/>
  <c r="I894" i="1"/>
  <c r="I893" i="1"/>
  <c r="I892" i="1"/>
  <c r="I891" i="1"/>
  <c r="I890" i="1"/>
  <c r="I889" i="1"/>
  <c r="I888" i="1"/>
  <c r="I887" i="1"/>
  <c r="I886" i="1"/>
  <c r="I885" i="1"/>
  <c r="I884" i="1"/>
  <c r="I883" i="1"/>
  <c r="I882" i="1"/>
  <c r="I881" i="1"/>
  <c r="I880" i="1"/>
  <c r="I879" i="1"/>
  <c r="I878" i="1"/>
  <c r="I877" i="1"/>
  <c r="I876" i="1"/>
  <c r="I875" i="1"/>
  <c r="I874" i="1"/>
  <c r="I873" i="1"/>
  <c r="I872" i="1"/>
  <c r="I871" i="1"/>
  <c r="I870" i="1"/>
  <c r="I869" i="1"/>
  <c r="I868" i="1"/>
  <c r="I867" i="1"/>
  <c r="I866" i="1"/>
  <c r="I865" i="1"/>
  <c r="I864" i="1"/>
  <c r="I863" i="1"/>
  <c r="I862" i="1"/>
  <c r="I861" i="1"/>
  <c r="I860" i="1"/>
  <c r="I859" i="1"/>
  <c r="I858" i="1"/>
  <c r="I857" i="1"/>
  <c r="I856" i="1"/>
  <c r="I855" i="1"/>
  <c r="I854" i="1"/>
  <c r="I853" i="1"/>
  <c r="I852" i="1"/>
  <c r="I851" i="1"/>
  <c r="I850" i="1"/>
  <c r="I849" i="1"/>
  <c r="I848" i="1"/>
  <c r="I847" i="1"/>
  <c r="I846" i="1"/>
  <c r="I845" i="1"/>
  <c r="I844" i="1"/>
  <c r="I843" i="1"/>
  <c r="I842" i="1"/>
  <c r="I841" i="1"/>
  <c r="I840" i="1"/>
  <c r="I839" i="1"/>
  <c r="I838" i="1"/>
  <c r="I837" i="1"/>
  <c r="I836" i="1"/>
  <c r="I835" i="1"/>
  <c r="I834" i="1"/>
  <c r="I833" i="1"/>
  <c r="I832" i="1"/>
  <c r="I831" i="1"/>
  <c r="I830" i="1"/>
  <c r="I829" i="1"/>
  <c r="I828" i="1"/>
  <c r="I827" i="1"/>
  <c r="I826" i="1"/>
  <c r="I825" i="1"/>
  <c r="I824" i="1"/>
  <c r="I823" i="1"/>
  <c r="I822" i="1"/>
  <c r="I821" i="1"/>
  <c r="I820" i="1"/>
  <c r="I819" i="1"/>
  <c r="I818" i="1"/>
  <c r="I817" i="1"/>
  <c r="I816" i="1"/>
  <c r="I815" i="1"/>
  <c r="I814" i="1"/>
  <c r="I813" i="1"/>
  <c r="I812" i="1"/>
  <c r="I811" i="1"/>
  <c r="I810" i="1"/>
  <c r="I809" i="1"/>
  <c r="I808" i="1"/>
  <c r="I807" i="1"/>
  <c r="I806" i="1"/>
  <c r="I805" i="1"/>
  <c r="I804" i="1"/>
  <c r="I803" i="1"/>
  <c r="I802" i="1"/>
  <c r="I801" i="1"/>
  <c r="I800" i="1"/>
  <c r="I799" i="1"/>
  <c r="I798" i="1"/>
  <c r="I797" i="1"/>
  <c r="I796" i="1"/>
  <c r="I795" i="1"/>
  <c r="I794" i="1"/>
  <c r="I793" i="1"/>
  <c r="I792" i="1"/>
  <c r="I791" i="1"/>
  <c r="I790" i="1"/>
  <c r="I789" i="1"/>
  <c r="I788" i="1"/>
  <c r="I787" i="1"/>
  <c r="I786" i="1"/>
  <c r="I785" i="1"/>
  <c r="I784" i="1"/>
  <c r="I783" i="1"/>
  <c r="I782" i="1"/>
  <c r="I781" i="1"/>
  <c r="I780" i="1"/>
  <c r="I779" i="1"/>
  <c r="I778" i="1"/>
  <c r="I777" i="1"/>
  <c r="I776" i="1"/>
  <c r="I775" i="1"/>
  <c r="I774" i="1"/>
  <c r="I773" i="1"/>
  <c r="I772" i="1"/>
  <c r="I771" i="1"/>
  <c r="I770" i="1"/>
  <c r="I769" i="1"/>
  <c r="I768" i="1"/>
  <c r="I767" i="1"/>
  <c r="I766" i="1"/>
  <c r="I765" i="1"/>
  <c r="I764" i="1"/>
  <c r="I763" i="1"/>
  <c r="I762" i="1"/>
  <c r="I761" i="1"/>
  <c r="I760" i="1"/>
  <c r="I759" i="1"/>
  <c r="I758" i="1"/>
  <c r="I757" i="1"/>
  <c r="I756" i="1"/>
  <c r="I755" i="1"/>
  <c r="I754" i="1"/>
  <c r="I753" i="1"/>
  <c r="I752" i="1"/>
  <c r="I751" i="1"/>
  <c r="I750" i="1"/>
  <c r="I749" i="1"/>
  <c r="I748" i="1"/>
  <c r="I747" i="1"/>
  <c r="I746" i="1"/>
  <c r="I745" i="1"/>
  <c r="I744" i="1"/>
  <c r="I743" i="1"/>
  <c r="I742" i="1"/>
  <c r="I741" i="1"/>
  <c r="I740" i="1"/>
  <c r="I739" i="1"/>
  <c r="I738" i="1"/>
  <c r="I737" i="1"/>
  <c r="I736" i="1"/>
  <c r="I735" i="1"/>
  <c r="I734" i="1"/>
  <c r="I733" i="1"/>
  <c r="I732" i="1"/>
  <c r="I731" i="1"/>
  <c r="I730" i="1"/>
  <c r="I729" i="1"/>
  <c r="I728" i="1"/>
  <c r="I727" i="1"/>
  <c r="I726" i="1"/>
  <c r="I725" i="1"/>
  <c r="I724" i="1"/>
  <c r="I723" i="1"/>
  <c r="I722" i="1"/>
  <c r="I721" i="1"/>
  <c r="I720" i="1"/>
  <c r="I719" i="1"/>
  <c r="I718" i="1"/>
  <c r="I717" i="1"/>
  <c r="I716" i="1"/>
  <c r="I715" i="1"/>
  <c r="I714" i="1"/>
  <c r="I713" i="1"/>
  <c r="I712" i="1"/>
  <c r="I711" i="1"/>
  <c r="I710" i="1"/>
  <c r="I709" i="1"/>
  <c r="I708" i="1"/>
  <c r="I707" i="1"/>
  <c r="I706" i="1"/>
  <c r="I705" i="1"/>
  <c r="I704" i="1"/>
  <c r="I703" i="1"/>
  <c r="I702" i="1"/>
  <c r="I701" i="1"/>
  <c r="I700" i="1"/>
  <c r="I699" i="1"/>
  <c r="I698" i="1"/>
  <c r="I697" i="1"/>
  <c r="I696" i="1"/>
  <c r="I695" i="1"/>
  <c r="I694" i="1"/>
  <c r="I693" i="1"/>
  <c r="I692" i="1"/>
  <c r="I691" i="1"/>
  <c r="I690" i="1"/>
  <c r="I689" i="1"/>
  <c r="I688" i="1"/>
  <c r="I687" i="1"/>
  <c r="I686" i="1"/>
  <c r="I685" i="1"/>
  <c r="I684" i="1"/>
  <c r="I683" i="1"/>
  <c r="I682" i="1"/>
  <c r="I681" i="1"/>
  <c r="I680" i="1"/>
  <c r="I679" i="1"/>
  <c r="I678" i="1"/>
  <c r="I677" i="1"/>
  <c r="I676" i="1"/>
  <c r="I675" i="1"/>
  <c r="I674" i="1"/>
  <c r="I673" i="1"/>
  <c r="I672" i="1"/>
  <c r="I671" i="1"/>
  <c r="I670" i="1"/>
  <c r="I669" i="1"/>
  <c r="I668" i="1"/>
  <c r="I667" i="1"/>
  <c r="I666" i="1"/>
  <c r="I665" i="1"/>
  <c r="I664" i="1"/>
  <c r="I663" i="1"/>
  <c r="I662" i="1"/>
  <c r="I661" i="1"/>
  <c r="I660" i="1"/>
  <c r="I659" i="1"/>
  <c r="I658" i="1"/>
  <c r="I657" i="1"/>
  <c r="I656" i="1"/>
  <c r="I655" i="1"/>
  <c r="I654" i="1"/>
  <c r="I653" i="1"/>
  <c r="I652" i="1"/>
  <c r="I651" i="1"/>
  <c r="I650" i="1"/>
  <c r="I649" i="1"/>
  <c r="I648" i="1"/>
  <c r="I647" i="1"/>
  <c r="I646" i="1"/>
  <c r="I645" i="1"/>
  <c r="I644" i="1"/>
  <c r="I643" i="1"/>
  <c r="I642" i="1"/>
  <c r="I641" i="1"/>
  <c r="I640" i="1"/>
  <c r="I639" i="1"/>
  <c r="I638" i="1"/>
  <c r="I637" i="1"/>
  <c r="I636" i="1"/>
  <c r="I635" i="1"/>
  <c r="I634" i="1"/>
  <c r="I633" i="1"/>
  <c r="I632" i="1"/>
  <c r="I631" i="1"/>
  <c r="I630" i="1"/>
  <c r="I629" i="1"/>
  <c r="I628" i="1"/>
  <c r="I627" i="1"/>
  <c r="I626" i="1"/>
  <c r="I625" i="1"/>
  <c r="I624" i="1"/>
  <c r="I623" i="1"/>
  <c r="I622" i="1"/>
  <c r="I621" i="1"/>
  <c r="I620" i="1"/>
  <c r="I619" i="1"/>
  <c r="I618" i="1"/>
  <c r="I617" i="1"/>
  <c r="I616" i="1"/>
  <c r="I615" i="1"/>
  <c r="I614" i="1"/>
  <c r="I613" i="1"/>
  <c r="I612" i="1"/>
  <c r="I611" i="1"/>
  <c r="I610" i="1"/>
  <c r="I609" i="1"/>
  <c r="I608" i="1"/>
  <c r="I607" i="1"/>
  <c r="I606" i="1"/>
  <c r="I605" i="1"/>
  <c r="I604" i="1"/>
  <c r="I603" i="1"/>
  <c r="I602" i="1"/>
  <c r="I601" i="1"/>
  <c r="I600" i="1"/>
  <c r="I599" i="1"/>
  <c r="I598" i="1"/>
  <c r="I597" i="1"/>
  <c r="I596" i="1"/>
  <c r="I595" i="1"/>
  <c r="I594" i="1"/>
  <c r="I593" i="1"/>
  <c r="I592" i="1"/>
  <c r="I591" i="1"/>
  <c r="I590" i="1"/>
  <c r="I589" i="1"/>
  <c r="I588" i="1"/>
  <c r="I587" i="1"/>
  <c r="I586" i="1"/>
  <c r="I585" i="1"/>
  <c r="I584" i="1"/>
  <c r="I583" i="1"/>
  <c r="I582" i="1"/>
  <c r="I581" i="1"/>
  <c r="I580" i="1"/>
  <c r="I579" i="1"/>
  <c r="I578" i="1"/>
  <c r="I577" i="1"/>
  <c r="I576" i="1"/>
  <c r="I575" i="1"/>
  <c r="I574" i="1"/>
  <c r="I573" i="1"/>
  <c r="I572" i="1"/>
  <c r="I571" i="1"/>
  <c r="I570" i="1"/>
  <c r="I569" i="1"/>
  <c r="I568" i="1"/>
  <c r="I567" i="1"/>
  <c r="I566" i="1"/>
  <c r="I565" i="1"/>
  <c r="I564" i="1"/>
  <c r="I563" i="1"/>
  <c r="I562" i="1"/>
  <c r="I561" i="1"/>
  <c r="I560" i="1"/>
  <c r="I559" i="1"/>
  <c r="I558" i="1"/>
  <c r="I557" i="1"/>
  <c r="I556" i="1"/>
  <c r="I555" i="1"/>
  <c r="I554" i="1"/>
  <c r="I553" i="1"/>
  <c r="I552" i="1"/>
  <c r="I551" i="1"/>
  <c r="I550" i="1"/>
  <c r="I549" i="1"/>
  <c r="I548" i="1"/>
  <c r="I547" i="1"/>
  <c r="I546" i="1"/>
  <c r="I545" i="1"/>
  <c r="I544" i="1"/>
  <c r="I543" i="1"/>
  <c r="I542" i="1"/>
  <c r="I541" i="1"/>
  <c r="I540" i="1"/>
  <c r="I539" i="1"/>
  <c r="I538" i="1"/>
  <c r="I537" i="1"/>
  <c r="I536" i="1"/>
  <c r="I535" i="1"/>
  <c r="I534" i="1"/>
  <c r="I533" i="1"/>
  <c r="I532" i="1"/>
  <c r="I531" i="1"/>
  <c r="I530" i="1"/>
  <c r="I529" i="1"/>
  <c r="I528" i="1"/>
  <c r="I527" i="1"/>
  <c r="I526" i="1"/>
  <c r="I525" i="1"/>
  <c r="I524" i="1"/>
  <c r="I523" i="1"/>
  <c r="I522" i="1"/>
  <c r="I521" i="1"/>
  <c r="I520" i="1"/>
  <c r="I519" i="1"/>
  <c r="I518" i="1"/>
  <c r="I517" i="1"/>
  <c r="I516" i="1"/>
  <c r="I515" i="1"/>
  <c r="I514" i="1"/>
  <c r="I513" i="1"/>
  <c r="I512" i="1"/>
  <c r="I511" i="1"/>
  <c r="I510" i="1"/>
  <c r="I509" i="1"/>
  <c r="I508" i="1"/>
  <c r="I507" i="1"/>
  <c r="I506" i="1"/>
  <c r="I505" i="1"/>
  <c r="I504" i="1"/>
  <c r="I503" i="1"/>
  <c r="I502" i="1"/>
  <c r="I501" i="1"/>
  <c r="I500" i="1"/>
  <c r="I499" i="1"/>
  <c r="I498" i="1"/>
  <c r="I497" i="1"/>
  <c r="I496" i="1"/>
  <c r="I495" i="1"/>
  <c r="I494" i="1"/>
  <c r="I493" i="1"/>
  <c r="I492" i="1"/>
  <c r="I491" i="1"/>
  <c r="I490" i="1"/>
  <c r="I489" i="1"/>
  <c r="I488" i="1"/>
  <c r="I487" i="1"/>
  <c r="I486" i="1"/>
  <c r="I485" i="1"/>
  <c r="I484" i="1"/>
  <c r="I483" i="1"/>
  <c r="I482" i="1"/>
  <c r="I481" i="1"/>
  <c r="I480" i="1"/>
  <c r="I479" i="1"/>
  <c r="I478" i="1"/>
  <c r="I477" i="1"/>
  <c r="I476" i="1"/>
  <c r="I475" i="1"/>
  <c r="I474" i="1"/>
  <c r="I473" i="1"/>
  <c r="I472" i="1"/>
  <c r="I471" i="1"/>
  <c r="I470" i="1"/>
  <c r="I469" i="1"/>
  <c r="I468" i="1"/>
  <c r="I467" i="1"/>
  <c r="I466" i="1"/>
  <c r="I465" i="1"/>
  <c r="I464" i="1"/>
  <c r="I463" i="1"/>
  <c r="I462" i="1"/>
  <c r="I461" i="1"/>
  <c r="I460" i="1"/>
  <c r="I459" i="1"/>
  <c r="I458" i="1"/>
  <c r="I457" i="1"/>
  <c r="I456" i="1"/>
  <c r="I455" i="1"/>
  <c r="I454" i="1"/>
  <c r="I453" i="1"/>
  <c r="I452" i="1"/>
  <c r="I451" i="1"/>
  <c r="I450" i="1"/>
  <c r="I449" i="1"/>
  <c r="I448" i="1"/>
  <c r="I447" i="1"/>
  <c r="I446" i="1"/>
  <c r="I445" i="1"/>
  <c r="I444" i="1"/>
  <c r="I443" i="1"/>
  <c r="I442" i="1"/>
  <c r="I441" i="1"/>
  <c r="I440" i="1"/>
  <c r="I439" i="1"/>
  <c r="I438" i="1"/>
  <c r="I437" i="1"/>
  <c r="I436" i="1"/>
  <c r="I435" i="1"/>
  <c r="I434" i="1"/>
  <c r="I433" i="1"/>
  <c r="I432" i="1"/>
  <c r="I431" i="1"/>
  <c r="I430" i="1"/>
  <c r="I429" i="1"/>
  <c r="I428" i="1"/>
  <c r="I427" i="1"/>
  <c r="I426" i="1"/>
  <c r="I425" i="1"/>
  <c r="I424" i="1"/>
  <c r="I423" i="1"/>
  <c r="I422" i="1"/>
  <c r="I421" i="1"/>
  <c r="I420" i="1"/>
  <c r="I419" i="1"/>
  <c r="I418" i="1"/>
  <c r="I417" i="1"/>
  <c r="I416" i="1"/>
  <c r="I415" i="1"/>
  <c r="I414" i="1"/>
  <c r="I413" i="1"/>
  <c r="I412" i="1"/>
  <c r="I411" i="1"/>
  <c r="I410" i="1"/>
  <c r="I409" i="1"/>
  <c r="I408" i="1"/>
  <c r="I407" i="1"/>
  <c r="I406" i="1"/>
  <c r="I405" i="1"/>
  <c r="I404" i="1"/>
  <c r="I403" i="1"/>
  <c r="I402" i="1"/>
  <c r="I401" i="1"/>
  <c r="I400" i="1"/>
  <c r="I399" i="1"/>
  <c r="I398" i="1"/>
  <c r="I397" i="1"/>
  <c r="I396" i="1"/>
  <c r="I395" i="1"/>
  <c r="I394" i="1"/>
  <c r="I393" i="1"/>
  <c r="I392" i="1"/>
  <c r="I391" i="1"/>
  <c r="I390" i="1"/>
  <c r="I389" i="1"/>
  <c r="I388" i="1"/>
  <c r="I387" i="1"/>
  <c r="I386" i="1"/>
  <c r="I385" i="1"/>
  <c r="I384" i="1"/>
  <c r="I383" i="1"/>
  <c r="I382" i="1"/>
  <c r="I381" i="1"/>
  <c r="I380" i="1"/>
  <c r="I379" i="1"/>
  <c r="I378" i="1"/>
  <c r="I377" i="1"/>
  <c r="I376" i="1"/>
  <c r="I375" i="1"/>
  <c r="I374" i="1"/>
  <c r="I373" i="1"/>
  <c r="I372" i="1"/>
  <c r="I371" i="1"/>
  <c r="I370" i="1"/>
  <c r="I369" i="1"/>
  <c r="I368" i="1"/>
  <c r="I367" i="1"/>
  <c r="I366" i="1"/>
  <c r="I365" i="1"/>
  <c r="I364" i="1"/>
  <c r="I363" i="1"/>
  <c r="I362" i="1"/>
  <c r="I361" i="1"/>
  <c r="I360" i="1"/>
  <c r="I359" i="1"/>
  <c r="I358" i="1"/>
  <c r="I357" i="1"/>
  <c r="I356" i="1"/>
  <c r="I355" i="1"/>
  <c r="I354" i="1"/>
  <c r="I353" i="1"/>
  <c r="I352" i="1"/>
  <c r="I351" i="1"/>
  <c r="I350" i="1"/>
  <c r="I349" i="1"/>
  <c r="I348" i="1"/>
  <c r="I347" i="1"/>
  <c r="I346" i="1"/>
  <c r="I345" i="1"/>
  <c r="I344" i="1"/>
  <c r="I343" i="1"/>
  <c r="I342" i="1"/>
  <c r="I341" i="1"/>
  <c r="I340" i="1"/>
  <c r="I339" i="1"/>
  <c r="I338" i="1"/>
  <c r="I337" i="1"/>
  <c r="I336" i="1"/>
  <c r="I335" i="1"/>
  <c r="I334" i="1"/>
  <c r="I333" i="1"/>
  <c r="I332" i="1"/>
  <c r="I331" i="1"/>
  <c r="I330" i="1"/>
  <c r="I329" i="1"/>
  <c r="I328" i="1"/>
  <c r="I327" i="1"/>
  <c r="I326" i="1"/>
  <c r="I325" i="1"/>
  <c r="I324" i="1"/>
  <c r="I323" i="1"/>
  <c r="I322" i="1"/>
  <c r="I321" i="1"/>
  <c r="I320" i="1"/>
  <c r="I319" i="1"/>
  <c r="I318" i="1"/>
  <c r="I317" i="1"/>
  <c r="I316" i="1"/>
  <c r="I315" i="1"/>
  <c r="I314" i="1"/>
  <c r="I313" i="1"/>
  <c r="I312" i="1"/>
  <c r="I311" i="1"/>
  <c r="I310" i="1"/>
  <c r="I309" i="1"/>
  <c r="I308" i="1"/>
  <c r="I307" i="1"/>
  <c r="I306" i="1"/>
  <c r="I305" i="1"/>
  <c r="I304" i="1"/>
  <c r="I303" i="1"/>
  <c r="I302" i="1"/>
  <c r="I301" i="1"/>
  <c r="I300" i="1"/>
  <c r="I299" i="1"/>
  <c r="I298" i="1"/>
  <c r="I297" i="1"/>
  <c r="I296" i="1"/>
  <c r="I295" i="1"/>
  <c r="I294" i="1"/>
  <c r="I293" i="1"/>
  <c r="I292" i="1"/>
  <c r="I291" i="1"/>
  <c r="I290" i="1"/>
  <c r="I289" i="1"/>
  <c r="I288" i="1"/>
  <c r="I287" i="1"/>
  <c r="I286" i="1"/>
  <c r="I285" i="1"/>
  <c r="I284" i="1"/>
  <c r="I283" i="1"/>
  <c r="I282" i="1"/>
  <c r="I281" i="1"/>
  <c r="I280" i="1"/>
  <c r="I279" i="1"/>
  <c r="I278" i="1"/>
  <c r="I277" i="1"/>
  <c r="I276" i="1"/>
  <c r="I275" i="1"/>
  <c r="I274" i="1"/>
  <c r="I273" i="1"/>
  <c r="I272" i="1"/>
  <c r="I271" i="1"/>
  <c r="I270" i="1"/>
  <c r="I269" i="1"/>
  <c r="I268" i="1"/>
  <c r="I267" i="1"/>
  <c r="I266" i="1"/>
  <c r="I265" i="1"/>
  <c r="I264" i="1"/>
  <c r="I263" i="1"/>
  <c r="I262" i="1"/>
  <c r="I261" i="1"/>
  <c r="I260" i="1"/>
  <c r="I259" i="1"/>
  <c r="I258" i="1"/>
  <c r="I257" i="1"/>
  <c r="I256" i="1"/>
  <c r="I255" i="1"/>
  <c r="I254" i="1"/>
  <c r="I253" i="1"/>
  <c r="I252" i="1"/>
  <c r="I251" i="1"/>
  <c r="I250" i="1"/>
  <c r="I249" i="1"/>
  <c r="I248" i="1"/>
  <c r="I247" i="1"/>
  <c r="I246" i="1"/>
  <c r="I245" i="1"/>
  <c r="I244" i="1"/>
  <c r="I243" i="1"/>
  <c r="I242" i="1"/>
  <c r="I241" i="1"/>
  <c r="I240" i="1"/>
  <c r="I239" i="1"/>
  <c r="I238" i="1"/>
  <c r="I237" i="1"/>
  <c r="I236" i="1"/>
  <c r="I235" i="1"/>
  <c r="I234" i="1"/>
  <c r="I233" i="1"/>
  <c r="I232" i="1"/>
  <c r="I231" i="1"/>
  <c r="I230" i="1"/>
  <c r="I229" i="1"/>
  <c r="I228" i="1"/>
  <c r="I227" i="1"/>
  <c r="I226" i="1"/>
  <c r="I225" i="1"/>
  <c r="I224" i="1"/>
  <c r="I223" i="1"/>
  <c r="I222" i="1"/>
  <c r="I221" i="1"/>
  <c r="I220" i="1"/>
  <c r="I219" i="1"/>
  <c r="I218" i="1"/>
  <c r="I217" i="1"/>
  <c r="I216" i="1"/>
  <c r="I215" i="1"/>
  <c r="I214" i="1"/>
  <c r="I213" i="1"/>
  <c r="I212" i="1"/>
  <c r="I211" i="1"/>
  <c r="I210" i="1"/>
  <c r="I209" i="1"/>
  <c r="I208" i="1"/>
  <c r="I207"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 r="G6561" i="1"/>
  <c r="F6561" i="1" s="1"/>
  <c r="G6560" i="1"/>
  <c r="F6560" i="1" s="1"/>
  <c r="G6559" i="1"/>
  <c r="F6559" i="1" s="1"/>
  <c r="G6558" i="1"/>
  <c r="F6558" i="1" s="1"/>
  <c r="G6557" i="1"/>
  <c r="F6557" i="1" s="1"/>
  <c r="G6556" i="1"/>
  <c r="F6556" i="1" s="1"/>
  <c r="G6555" i="1"/>
  <c r="F6555" i="1" s="1"/>
  <c r="G6554" i="1"/>
  <c r="F6554" i="1" s="1"/>
  <c r="G6553" i="1"/>
  <c r="F6553" i="1" s="1"/>
  <c r="G6552" i="1"/>
  <c r="F6552" i="1" s="1"/>
  <c r="G6551" i="1"/>
  <c r="F6551" i="1" s="1"/>
  <c r="G6550" i="1"/>
  <c r="F6550" i="1" s="1"/>
  <c r="G6549" i="1"/>
  <c r="F6549" i="1" s="1"/>
  <c r="G6548" i="1"/>
  <c r="F6548" i="1" s="1"/>
  <c r="G6547" i="1"/>
  <c r="F6547" i="1" s="1"/>
  <c r="G6546" i="1"/>
  <c r="F6546" i="1" s="1"/>
  <c r="G6545" i="1"/>
  <c r="F6545" i="1" s="1"/>
  <c r="G6544" i="1"/>
  <c r="F6544" i="1" s="1"/>
  <c r="G6543" i="1"/>
  <c r="F6543" i="1" s="1"/>
  <c r="G6542" i="1"/>
  <c r="F6542" i="1" s="1"/>
  <c r="G6541" i="1"/>
  <c r="F6541" i="1" s="1"/>
  <c r="G6540" i="1"/>
  <c r="F6540" i="1" s="1"/>
  <c r="G6539" i="1"/>
  <c r="F6539" i="1" s="1"/>
  <c r="G6538" i="1"/>
  <c r="F6538" i="1" s="1"/>
  <c r="G6537" i="1"/>
  <c r="F6537" i="1" s="1"/>
  <c r="G6536" i="1"/>
  <c r="F6536" i="1" s="1"/>
  <c r="G6535" i="1"/>
  <c r="F6535" i="1" s="1"/>
  <c r="G6534" i="1"/>
  <c r="F6534" i="1" s="1"/>
  <c r="G6533" i="1"/>
  <c r="F6533" i="1" s="1"/>
  <c r="G6532" i="1"/>
  <c r="F6532" i="1" s="1"/>
  <c r="G6531" i="1"/>
  <c r="F6531" i="1" s="1"/>
  <c r="G6530" i="1"/>
  <c r="F6530" i="1" s="1"/>
  <c r="G6529" i="1"/>
  <c r="F6529" i="1" s="1"/>
  <c r="G6528" i="1"/>
  <c r="F6528" i="1" s="1"/>
  <c r="G6527" i="1"/>
  <c r="F6527" i="1" s="1"/>
  <c r="G6526" i="1"/>
  <c r="F6526" i="1" s="1"/>
  <c r="G6525" i="1"/>
  <c r="F6525" i="1" s="1"/>
  <c r="G6524" i="1"/>
  <c r="F6524" i="1" s="1"/>
  <c r="G6523" i="1"/>
  <c r="F6523" i="1" s="1"/>
  <c r="G6522" i="1"/>
  <c r="F6522" i="1" s="1"/>
  <c r="G6521" i="1"/>
  <c r="F6521" i="1" s="1"/>
  <c r="G6520" i="1"/>
  <c r="F6520" i="1" s="1"/>
  <c r="G6519" i="1"/>
  <c r="F6519" i="1" s="1"/>
  <c r="G6518" i="1"/>
  <c r="F6518" i="1" s="1"/>
  <c r="G6517" i="1"/>
  <c r="F6517" i="1" s="1"/>
  <c r="G6516" i="1"/>
  <c r="F6516" i="1" s="1"/>
  <c r="G6515" i="1"/>
  <c r="F6515" i="1" s="1"/>
  <c r="G6514" i="1"/>
  <c r="F6514" i="1" s="1"/>
  <c r="G6513" i="1"/>
  <c r="F6513" i="1" s="1"/>
  <c r="G6512" i="1"/>
  <c r="F6512" i="1" s="1"/>
  <c r="G6511" i="1"/>
  <c r="F6511" i="1" s="1"/>
  <c r="G6510" i="1"/>
  <c r="F6510" i="1" s="1"/>
  <c r="G6509" i="1"/>
  <c r="F6509" i="1" s="1"/>
  <c r="G6508" i="1"/>
  <c r="F6508" i="1" s="1"/>
  <c r="G6507" i="1"/>
  <c r="F6507" i="1" s="1"/>
  <c r="G6506" i="1"/>
  <c r="F6506" i="1" s="1"/>
  <c r="G6505" i="1"/>
  <c r="F6505" i="1" s="1"/>
  <c r="G6504" i="1"/>
  <c r="F6504" i="1" s="1"/>
  <c r="G6503" i="1"/>
  <c r="F6503" i="1" s="1"/>
  <c r="G6502" i="1"/>
  <c r="F6502" i="1" s="1"/>
  <c r="G6501" i="1"/>
  <c r="F6501" i="1" s="1"/>
  <c r="G6500" i="1"/>
  <c r="F6500" i="1" s="1"/>
  <c r="G6499" i="1"/>
  <c r="F6499" i="1" s="1"/>
  <c r="G6498" i="1"/>
  <c r="F6498" i="1" s="1"/>
  <c r="G6497" i="1"/>
  <c r="F6497" i="1" s="1"/>
  <c r="G6496" i="1"/>
  <c r="F6496" i="1" s="1"/>
  <c r="G6495" i="1"/>
  <c r="F6495" i="1" s="1"/>
  <c r="G6494" i="1"/>
  <c r="F6494" i="1" s="1"/>
  <c r="G6493" i="1"/>
  <c r="F6493" i="1" s="1"/>
  <c r="G6492" i="1"/>
  <c r="F6492" i="1" s="1"/>
  <c r="G6491" i="1"/>
  <c r="F6491" i="1" s="1"/>
  <c r="G6490" i="1"/>
  <c r="F6490" i="1" s="1"/>
  <c r="G6489" i="1"/>
  <c r="F6489" i="1" s="1"/>
  <c r="G6488" i="1"/>
  <c r="F6488" i="1" s="1"/>
  <c r="G6487" i="1"/>
  <c r="F6487" i="1" s="1"/>
  <c r="G6486" i="1"/>
  <c r="F6486" i="1" s="1"/>
  <c r="G6485" i="1"/>
  <c r="F6485" i="1" s="1"/>
  <c r="G6484" i="1"/>
  <c r="F6484" i="1" s="1"/>
  <c r="G6483" i="1"/>
  <c r="F6483" i="1" s="1"/>
  <c r="G6482" i="1"/>
  <c r="F6482" i="1" s="1"/>
  <c r="G6481" i="1"/>
  <c r="F6481" i="1" s="1"/>
  <c r="G6480" i="1"/>
  <c r="F6480" i="1" s="1"/>
  <c r="G6479" i="1"/>
  <c r="F6479" i="1" s="1"/>
  <c r="G6478" i="1"/>
  <c r="F6478" i="1" s="1"/>
  <c r="G6477" i="1"/>
  <c r="F6477" i="1" s="1"/>
  <c r="G6476" i="1"/>
  <c r="F6476" i="1" s="1"/>
  <c r="G6475" i="1"/>
  <c r="F6475" i="1" s="1"/>
  <c r="G6474" i="1"/>
  <c r="F6474" i="1" s="1"/>
  <c r="G6473" i="1"/>
  <c r="F6473" i="1" s="1"/>
  <c r="G6472" i="1"/>
  <c r="F6472" i="1" s="1"/>
  <c r="G6471" i="1"/>
  <c r="F6471" i="1" s="1"/>
  <c r="G6470" i="1"/>
  <c r="F6470" i="1" s="1"/>
  <c r="G6469" i="1"/>
  <c r="F6469" i="1" s="1"/>
  <c r="G6468" i="1"/>
  <c r="F6468" i="1" s="1"/>
  <c r="G6467" i="1"/>
  <c r="F6467" i="1" s="1"/>
  <c r="G6466" i="1"/>
  <c r="F6466" i="1" s="1"/>
  <c r="G6465" i="1"/>
  <c r="F6465" i="1" s="1"/>
  <c r="G6464" i="1"/>
  <c r="F6464" i="1" s="1"/>
  <c r="G6463" i="1"/>
  <c r="F6463" i="1" s="1"/>
  <c r="G6462" i="1"/>
  <c r="F6462" i="1" s="1"/>
  <c r="G6461" i="1"/>
  <c r="F6461" i="1" s="1"/>
  <c r="G6460" i="1"/>
  <c r="F6460" i="1" s="1"/>
  <c r="G6459" i="1"/>
  <c r="F6459" i="1" s="1"/>
  <c r="G6458" i="1"/>
  <c r="F6458" i="1" s="1"/>
  <c r="G6457" i="1"/>
  <c r="F6457" i="1" s="1"/>
  <c r="G6456" i="1"/>
  <c r="F6456" i="1" s="1"/>
  <c r="G6455" i="1"/>
  <c r="F6455" i="1" s="1"/>
  <c r="G6454" i="1"/>
  <c r="F6454" i="1" s="1"/>
  <c r="G6453" i="1"/>
  <c r="F6453" i="1" s="1"/>
  <c r="G6452" i="1"/>
  <c r="F6452" i="1" s="1"/>
  <c r="G6451" i="1"/>
  <c r="F6451" i="1" s="1"/>
  <c r="G6450" i="1"/>
  <c r="F6450" i="1" s="1"/>
  <c r="G6449" i="1"/>
  <c r="F6449" i="1" s="1"/>
  <c r="G6448" i="1"/>
  <c r="F6448" i="1" s="1"/>
  <c r="G6447" i="1"/>
  <c r="F6447" i="1" s="1"/>
  <c r="G6446" i="1"/>
  <c r="F6446" i="1" s="1"/>
  <c r="G6445" i="1"/>
  <c r="F6445" i="1" s="1"/>
  <c r="G6444" i="1"/>
  <c r="F6444" i="1" s="1"/>
  <c r="G6443" i="1"/>
  <c r="F6443" i="1" s="1"/>
  <c r="G6442" i="1"/>
  <c r="F6442" i="1" s="1"/>
  <c r="G6441" i="1"/>
  <c r="F6441" i="1" s="1"/>
  <c r="G6440" i="1"/>
  <c r="F6440" i="1" s="1"/>
  <c r="G6439" i="1"/>
  <c r="F6439" i="1" s="1"/>
  <c r="G6438" i="1"/>
  <c r="F6438" i="1" s="1"/>
  <c r="G6437" i="1"/>
  <c r="F6437" i="1" s="1"/>
  <c r="G6436" i="1"/>
  <c r="F6436" i="1" s="1"/>
  <c r="G6435" i="1"/>
  <c r="F6435" i="1" s="1"/>
  <c r="G6434" i="1"/>
  <c r="F6434" i="1" s="1"/>
  <c r="G6433" i="1"/>
  <c r="F6433" i="1" s="1"/>
  <c r="G6432" i="1"/>
  <c r="F6432" i="1" s="1"/>
  <c r="G6431" i="1"/>
  <c r="F6431" i="1" s="1"/>
  <c r="G6430" i="1"/>
  <c r="F6430" i="1" s="1"/>
  <c r="G6429" i="1"/>
  <c r="F6429" i="1" s="1"/>
  <c r="G6428" i="1"/>
  <c r="F6428" i="1" s="1"/>
  <c r="G6427" i="1"/>
  <c r="F6427" i="1" s="1"/>
  <c r="G6426" i="1"/>
  <c r="F6426" i="1" s="1"/>
  <c r="G6425" i="1"/>
  <c r="F6425" i="1" s="1"/>
  <c r="G6424" i="1"/>
  <c r="F6424" i="1" s="1"/>
  <c r="G6423" i="1"/>
  <c r="F6423" i="1" s="1"/>
  <c r="G6422" i="1"/>
  <c r="F6422" i="1" s="1"/>
  <c r="G6421" i="1"/>
  <c r="F6421" i="1" s="1"/>
  <c r="G6420" i="1"/>
  <c r="F6420" i="1" s="1"/>
  <c r="G6419" i="1"/>
  <c r="F6419" i="1" s="1"/>
  <c r="G6418" i="1"/>
  <c r="F6418" i="1" s="1"/>
  <c r="G6417" i="1"/>
  <c r="F6417" i="1" s="1"/>
  <c r="G6416" i="1"/>
  <c r="F6416" i="1" s="1"/>
  <c r="G6415" i="1"/>
  <c r="F6415" i="1" s="1"/>
  <c r="G6414" i="1"/>
  <c r="F6414" i="1" s="1"/>
  <c r="G6413" i="1"/>
  <c r="F6413" i="1" s="1"/>
  <c r="G6412" i="1"/>
  <c r="F6412" i="1" s="1"/>
  <c r="G6411" i="1"/>
  <c r="F6411" i="1" s="1"/>
  <c r="G6410" i="1"/>
  <c r="F6410" i="1" s="1"/>
  <c r="G6409" i="1"/>
  <c r="F6409" i="1" s="1"/>
  <c r="G6408" i="1"/>
  <c r="F6408" i="1" s="1"/>
  <c r="G6407" i="1"/>
  <c r="F6407" i="1" s="1"/>
  <c r="G6406" i="1"/>
  <c r="F6406" i="1" s="1"/>
  <c r="G6405" i="1"/>
  <c r="F6405" i="1" s="1"/>
  <c r="G6404" i="1"/>
  <c r="F6404" i="1" s="1"/>
  <c r="G6403" i="1"/>
  <c r="F6403" i="1" s="1"/>
  <c r="G6402" i="1"/>
  <c r="F6402" i="1" s="1"/>
  <c r="G6401" i="1"/>
  <c r="F6401" i="1" s="1"/>
  <c r="G6400" i="1"/>
  <c r="F6400" i="1" s="1"/>
  <c r="G6399" i="1"/>
  <c r="F6399" i="1" s="1"/>
  <c r="G6398" i="1"/>
  <c r="F6398" i="1" s="1"/>
  <c r="G6397" i="1"/>
  <c r="F6397" i="1" s="1"/>
  <c r="G6396" i="1"/>
  <c r="F6396" i="1" s="1"/>
  <c r="G6395" i="1"/>
  <c r="F6395" i="1" s="1"/>
  <c r="G6394" i="1"/>
  <c r="F6394" i="1" s="1"/>
  <c r="G6393" i="1"/>
  <c r="F6393" i="1" s="1"/>
  <c r="G6392" i="1"/>
  <c r="F6392" i="1" s="1"/>
  <c r="G6391" i="1"/>
  <c r="F6391" i="1" s="1"/>
  <c r="G6390" i="1"/>
  <c r="F6390" i="1" s="1"/>
  <c r="G6389" i="1"/>
  <c r="F6389" i="1" s="1"/>
  <c r="G6388" i="1"/>
  <c r="F6388" i="1" s="1"/>
  <c r="G6387" i="1"/>
  <c r="F6387" i="1" s="1"/>
  <c r="G6386" i="1"/>
  <c r="F6386" i="1" s="1"/>
  <c r="G6385" i="1"/>
  <c r="F6385" i="1" s="1"/>
  <c r="G6384" i="1"/>
  <c r="F6384" i="1" s="1"/>
  <c r="G6383" i="1"/>
  <c r="F6383" i="1" s="1"/>
  <c r="G6382" i="1"/>
  <c r="F6382" i="1" s="1"/>
  <c r="G6381" i="1"/>
  <c r="F6381" i="1" s="1"/>
  <c r="G6380" i="1"/>
  <c r="F6380" i="1" s="1"/>
  <c r="G6379" i="1"/>
  <c r="F6379" i="1" s="1"/>
  <c r="G6378" i="1"/>
  <c r="F6378" i="1" s="1"/>
  <c r="G6377" i="1"/>
  <c r="F6377" i="1" s="1"/>
  <c r="G6376" i="1"/>
  <c r="F6376" i="1" s="1"/>
  <c r="G6375" i="1"/>
  <c r="F6375" i="1" s="1"/>
  <c r="G6374" i="1"/>
  <c r="F6374" i="1" s="1"/>
  <c r="G6373" i="1"/>
  <c r="F6373" i="1" s="1"/>
  <c r="G6372" i="1"/>
  <c r="F6372" i="1" s="1"/>
  <c r="G6371" i="1"/>
  <c r="F6371" i="1" s="1"/>
  <c r="G6370" i="1"/>
  <c r="F6370" i="1" s="1"/>
  <c r="G6369" i="1"/>
  <c r="F6369" i="1" s="1"/>
  <c r="G6368" i="1"/>
  <c r="F6368" i="1" s="1"/>
  <c r="G6367" i="1"/>
  <c r="F6367" i="1" s="1"/>
  <c r="G6366" i="1"/>
  <c r="F6366" i="1" s="1"/>
  <c r="G6365" i="1"/>
  <c r="F6365" i="1" s="1"/>
  <c r="G6364" i="1"/>
  <c r="F6364" i="1" s="1"/>
  <c r="G6363" i="1"/>
  <c r="F6363" i="1" s="1"/>
  <c r="G6362" i="1"/>
  <c r="F6362" i="1" s="1"/>
  <c r="G6361" i="1"/>
  <c r="F6361" i="1" s="1"/>
  <c r="G6360" i="1"/>
  <c r="F6360" i="1" s="1"/>
  <c r="G6359" i="1"/>
  <c r="F6359" i="1" s="1"/>
  <c r="G6358" i="1"/>
  <c r="F6358" i="1" s="1"/>
  <c r="G6357" i="1"/>
  <c r="F6357" i="1" s="1"/>
  <c r="G6356" i="1"/>
  <c r="F6356" i="1" s="1"/>
  <c r="G6355" i="1"/>
  <c r="F6355" i="1" s="1"/>
  <c r="G6354" i="1"/>
  <c r="F6354" i="1" s="1"/>
  <c r="G6353" i="1"/>
  <c r="F6353" i="1" s="1"/>
  <c r="G6352" i="1"/>
  <c r="F6352" i="1" s="1"/>
  <c r="G6351" i="1"/>
  <c r="F6351" i="1" s="1"/>
  <c r="G6350" i="1"/>
  <c r="F6350" i="1" s="1"/>
  <c r="G6349" i="1"/>
  <c r="F6349" i="1" s="1"/>
  <c r="G6348" i="1"/>
  <c r="F6348" i="1" s="1"/>
  <c r="G6347" i="1"/>
  <c r="F6347" i="1" s="1"/>
  <c r="G6346" i="1"/>
  <c r="F6346" i="1" s="1"/>
  <c r="G6345" i="1"/>
  <c r="F6345" i="1" s="1"/>
  <c r="G6344" i="1"/>
  <c r="F6344" i="1" s="1"/>
  <c r="G6343" i="1"/>
  <c r="F6343" i="1" s="1"/>
  <c r="G6342" i="1"/>
  <c r="F6342" i="1" s="1"/>
  <c r="G6341" i="1"/>
  <c r="F6341" i="1" s="1"/>
  <c r="G6340" i="1"/>
  <c r="F6340" i="1" s="1"/>
  <c r="G6339" i="1"/>
  <c r="F6339" i="1" s="1"/>
  <c r="G6338" i="1"/>
  <c r="F6338" i="1" s="1"/>
  <c r="G6337" i="1"/>
  <c r="F6337" i="1" s="1"/>
  <c r="G6336" i="1"/>
  <c r="F6336" i="1" s="1"/>
  <c r="G6335" i="1"/>
  <c r="F6335" i="1" s="1"/>
  <c r="G6334" i="1"/>
  <c r="F6334" i="1" s="1"/>
  <c r="G6333" i="1"/>
  <c r="F6333" i="1" s="1"/>
  <c r="G6332" i="1"/>
  <c r="F6332" i="1" s="1"/>
  <c r="G6331" i="1"/>
  <c r="F6331" i="1" s="1"/>
  <c r="G6330" i="1"/>
  <c r="F6330" i="1" s="1"/>
  <c r="G6329" i="1"/>
  <c r="F6329" i="1" s="1"/>
  <c r="G6328" i="1"/>
  <c r="F6328" i="1" s="1"/>
  <c r="G6327" i="1"/>
  <c r="F6327" i="1" s="1"/>
  <c r="G6326" i="1"/>
  <c r="F6326" i="1" s="1"/>
  <c r="G6325" i="1"/>
  <c r="F6325" i="1" s="1"/>
  <c r="G6324" i="1"/>
  <c r="F6324" i="1" s="1"/>
  <c r="G6323" i="1"/>
  <c r="F6323" i="1" s="1"/>
  <c r="G6322" i="1"/>
  <c r="F6322" i="1" s="1"/>
  <c r="G6321" i="1"/>
  <c r="F6321" i="1" s="1"/>
  <c r="G6320" i="1"/>
  <c r="F6320" i="1" s="1"/>
  <c r="G6319" i="1"/>
  <c r="F6319" i="1" s="1"/>
  <c r="G6318" i="1"/>
  <c r="F6318" i="1" s="1"/>
  <c r="G6317" i="1"/>
  <c r="F6317" i="1" s="1"/>
  <c r="G6316" i="1"/>
  <c r="F6316" i="1" s="1"/>
  <c r="G6315" i="1"/>
  <c r="F6315" i="1" s="1"/>
  <c r="G6314" i="1"/>
  <c r="F6314" i="1" s="1"/>
  <c r="G6313" i="1"/>
  <c r="F6313" i="1" s="1"/>
  <c r="G6312" i="1"/>
  <c r="F6312" i="1" s="1"/>
  <c r="G6311" i="1"/>
  <c r="F6311" i="1" s="1"/>
  <c r="G6310" i="1"/>
  <c r="F6310" i="1" s="1"/>
  <c r="G6309" i="1"/>
  <c r="F6309" i="1" s="1"/>
  <c r="G6308" i="1"/>
  <c r="F6308" i="1" s="1"/>
  <c r="G6307" i="1"/>
  <c r="F6307" i="1" s="1"/>
  <c r="G6306" i="1"/>
  <c r="F6306" i="1" s="1"/>
  <c r="G6305" i="1"/>
  <c r="F6305" i="1" s="1"/>
  <c r="G6304" i="1"/>
  <c r="F6304" i="1" s="1"/>
  <c r="G6303" i="1"/>
  <c r="F6303" i="1" s="1"/>
  <c r="G6302" i="1"/>
  <c r="F6302" i="1" s="1"/>
  <c r="G6301" i="1"/>
  <c r="F6301" i="1" s="1"/>
  <c r="G6300" i="1"/>
  <c r="F6300" i="1" s="1"/>
  <c r="G6299" i="1"/>
  <c r="F6299" i="1" s="1"/>
  <c r="G6298" i="1"/>
  <c r="F6298" i="1" s="1"/>
  <c r="G6297" i="1"/>
  <c r="F6297" i="1" s="1"/>
  <c r="G6296" i="1"/>
  <c r="F6296" i="1" s="1"/>
  <c r="G6295" i="1"/>
  <c r="F6295" i="1" s="1"/>
  <c r="G6294" i="1"/>
  <c r="F6294" i="1" s="1"/>
  <c r="G6293" i="1"/>
  <c r="F6293" i="1" s="1"/>
  <c r="G6292" i="1"/>
  <c r="F6292" i="1" s="1"/>
  <c r="G6291" i="1"/>
  <c r="F6291" i="1" s="1"/>
  <c r="G6290" i="1"/>
  <c r="F6290" i="1" s="1"/>
  <c r="G6289" i="1"/>
  <c r="F6289" i="1" s="1"/>
  <c r="G6288" i="1"/>
  <c r="F6288" i="1" s="1"/>
  <c r="G6287" i="1"/>
  <c r="F6287" i="1" s="1"/>
  <c r="G6286" i="1"/>
  <c r="F6286" i="1" s="1"/>
  <c r="G6285" i="1"/>
  <c r="F6285" i="1" s="1"/>
  <c r="G6284" i="1"/>
  <c r="F6284" i="1" s="1"/>
  <c r="G6283" i="1"/>
  <c r="F6283" i="1" s="1"/>
  <c r="G6282" i="1"/>
  <c r="F6282" i="1" s="1"/>
  <c r="G6281" i="1"/>
  <c r="F6281" i="1" s="1"/>
  <c r="G6280" i="1"/>
  <c r="F6280" i="1" s="1"/>
  <c r="G6279" i="1"/>
  <c r="F6279" i="1" s="1"/>
  <c r="G6278" i="1"/>
  <c r="F6278" i="1" s="1"/>
  <c r="G6277" i="1"/>
  <c r="F6277" i="1" s="1"/>
  <c r="G6276" i="1"/>
  <c r="F6276" i="1" s="1"/>
  <c r="G6275" i="1"/>
  <c r="F6275" i="1" s="1"/>
  <c r="G6274" i="1"/>
  <c r="F6274" i="1" s="1"/>
  <c r="G6273" i="1"/>
  <c r="F6273" i="1" s="1"/>
  <c r="G6272" i="1"/>
  <c r="F6272" i="1" s="1"/>
  <c r="G6271" i="1"/>
  <c r="F6271" i="1" s="1"/>
  <c r="G6270" i="1"/>
  <c r="F6270" i="1" s="1"/>
  <c r="G6269" i="1"/>
  <c r="F6269" i="1" s="1"/>
  <c r="G6268" i="1"/>
  <c r="F6268" i="1" s="1"/>
  <c r="G6267" i="1"/>
  <c r="F6267" i="1" s="1"/>
  <c r="G6266" i="1"/>
  <c r="F6266" i="1" s="1"/>
  <c r="G6265" i="1"/>
  <c r="F6265" i="1" s="1"/>
  <c r="G6264" i="1"/>
  <c r="F6264" i="1" s="1"/>
  <c r="G6263" i="1"/>
  <c r="F6263" i="1" s="1"/>
  <c r="G6262" i="1"/>
  <c r="F6262" i="1" s="1"/>
  <c r="G6261" i="1"/>
  <c r="F6261" i="1" s="1"/>
  <c r="G6260" i="1"/>
  <c r="F6260" i="1" s="1"/>
  <c r="G6259" i="1"/>
  <c r="F6259" i="1" s="1"/>
  <c r="G6258" i="1"/>
  <c r="F6258" i="1" s="1"/>
  <c r="G6257" i="1"/>
  <c r="F6257" i="1" s="1"/>
  <c r="G6256" i="1"/>
  <c r="F6256" i="1" s="1"/>
  <c r="G6255" i="1"/>
  <c r="F6255" i="1" s="1"/>
  <c r="G6254" i="1"/>
  <c r="F6254" i="1" s="1"/>
  <c r="G6253" i="1"/>
  <c r="F6253" i="1" s="1"/>
  <c r="G6252" i="1"/>
  <c r="F6252" i="1" s="1"/>
  <c r="G6251" i="1"/>
  <c r="F6251" i="1" s="1"/>
  <c r="G6250" i="1"/>
  <c r="F6250" i="1" s="1"/>
  <c r="G6249" i="1"/>
  <c r="F6249" i="1" s="1"/>
  <c r="G6248" i="1"/>
  <c r="F6248" i="1" s="1"/>
  <c r="G6247" i="1"/>
  <c r="F6247" i="1" s="1"/>
  <c r="G6246" i="1"/>
  <c r="F6246" i="1" s="1"/>
  <c r="G6245" i="1"/>
  <c r="F6245" i="1" s="1"/>
  <c r="G6244" i="1"/>
  <c r="F6244" i="1" s="1"/>
  <c r="G6243" i="1"/>
  <c r="F6243" i="1" s="1"/>
  <c r="G6242" i="1"/>
  <c r="F6242" i="1" s="1"/>
  <c r="G6241" i="1"/>
  <c r="F6241" i="1" s="1"/>
  <c r="G6240" i="1"/>
  <c r="F6240" i="1" s="1"/>
  <c r="G6239" i="1"/>
  <c r="F6239" i="1" s="1"/>
  <c r="G6238" i="1"/>
  <c r="F6238" i="1" s="1"/>
  <c r="G6237" i="1"/>
  <c r="F6237" i="1" s="1"/>
  <c r="G6236" i="1"/>
  <c r="F6236" i="1" s="1"/>
  <c r="G6235" i="1"/>
  <c r="F6235" i="1" s="1"/>
  <c r="G6234" i="1"/>
  <c r="F6234" i="1" s="1"/>
  <c r="G6233" i="1"/>
  <c r="F6233" i="1" s="1"/>
  <c r="G6232" i="1"/>
  <c r="F6232" i="1" s="1"/>
  <c r="G6231" i="1"/>
  <c r="F6231" i="1" s="1"/>
  <c r="G6230" i="1"/>
  <c r="F6230" i="1" s="1"/>
  <c r="G6229" i="1"/>
  <c r="F6229" i="1" s="1"/>
  <c r="G6228" i="1"/>
  <c r="F6228" i="1" s="1"/>
  <c r="G6227" i="1"/>
  <c r="F6227" i="1" s="1"/>
  <c r="G6226" i="1"/>
  <c r="F6226" i="1" s="1"/>
  <c r="G6225" i="1"/>
  <c r="F6225" i="1" s="1"/>
  <c r="G6224" i="1"/>
  <c r="F6224" i="1" s="1"/>
  <c r="G6223" i="1"/>
  <c r="F6223" i="1" s="1"/>
  <c r="G6222" i="1"/>
  <c r="F6222" i="1" s="1"/>
  <c r="G6221" i="1"/>
  <c r="F6221" i="1" s="1"/>
  <c r="G6220" i="1"/>
  <c r="F6220" i="1" s="1"/>
  <c r="G6219" i="1"/>
  <c r="F6219" i="1" s="1"/>
  <c r="G6218" i="1"/>
  <c r="F6218" i="1" s="1"/>
  <c r="G6217" i="1"/>
  <c r="F6217" i="1" s="1"/>
  <c r="G6216" i="1"/>
  <c r="F6216" i="1" s="1"/>
  <c r="G6215" i="1"/>
  <c r="F6215" i="1" s="1"/>
  <c r="G6214" i="1"/>
  <c r="F6214" i="1" s="1"/>
  <c r="G6213" i="1"/>
  <c r="F6213" i="1" s="1"/>
  <c r="G6212" i="1"/>
  <c r="F6212" i="1" s="1"/>
  <c r="G6211" i="1"/>
  <c r="F6211" i="1" s="1"/>
  <c r="G6210" i="1"/>
  <c r="F6210" i="1" s="1"/>
  <c r="G6209" i="1"/>
  <c r="F6209" i="1" s="1"/>
  <c r="G6208" i="1"/>
  <c r="F6208" i="1" s="1"/>
  <c r="G6207" i="1"/>
  <c r="F6207" i="1" s="1"/>
  <c r="G6206" i="1"/>
  <c r="F6206" i="1" s="1"/>
  <c r="G6205" i="1"/>
  <c r="F6205" i="1" s="1"/>
  <c r="G6204" i="1"/>
  <c r="F6204" i="1" s="1"/>
  <c r="G6203" i="1"/>
  <c r="F6203" i="1" s="1"/>
  <c r="G6202" i="1"/>
  <c r="F6202" i="1" s="1"/>
  <c r="G6201" i="1"/>
  <c r="F6201" i="1" s="1"/>
  <c r="G6200" i="1"/>
  <c r="F6200" i="1" s="1"/>
  <c r="G6199" i="1"/>
  <c r="F6199" i="1" s="1"/>
  <c r="G6198" i="1"/>
  <c r="F6198" i="1" s="1"/>
  <c r="G6197" i="1"/>
  <c r="F6197" i="1" s="1"/>
  <c r="G6196" i="1"/>
  <c r="F6196" i="1" s="1"/>
  <c r="G6195" i="1"/>
  <c r="F6195" i="1" s="1"/>
  <c r="G6194" i="1"/>
  <c r="F6194" i="1" s="1"/>
  <c r="G6193" i="1"/>
  <c r="F6193" i="1" s="1"/>
  <c r="G6192" i="1"/>
  <c r="F6192" i="1" s="1"/>
  <c r="G6191" i="1"/>
  <c r="F6191" i="1" s="1"/>
  <c r="G6190" i="1"/>
  <c r="F6190" i="1" s="1"/>
  <c r="G6189" i="1"/>
  <c r="F6189" i="1" s="1"/>
  <c r="G6188" i="1"/>
  <c r="F6188" i="1" s="1"/>
  <c r="G6187" i="1"/>
  <c r="F6187" i="1" s="1"/>
  <c r="G6186" i="1"/>
  <c r="F6186" i="1" s="1"/>
  <c r="G6185" i="1"/>
  <c r="F6185" i="1" s="1"/>
  <c r="G6184" i="1"/>
  <c r="F6184" i="1" s="1"/>
  <c r="G6183" i="1"/>
  <c r="F6183" i="1" s="1"/>
  <c r="G6182" i="1"/>
  <c r="F6182" i="1" s="1"/>
  <c r="G6181" i="1"/>
  <c r="F6181" i="1" s="1"/>
  <c r="G6180" i="1"/>
  <c r="F6180" i="1" s="1"/>
  <c r="G6179" i="1"/>
  <c r="F6179" i="1" s="1"/>
  <c r="G6178" i="1"/>
  <c r="F6178" i="1" s="1"/>
  <c r="G6177" i="1"/>
  <c r="F6177" i="1" s="1"/>
  <c r="G6176" i="1"/>
  <c r="F6176" i="1" s="1"/>
  <c r="G6175" i="1"/>
  <c r="F6175" i="1" s="1"/>
  <c r="G6174" i="1"/>
  <c r="F6174" i="1" s="1"/>
  <c r="G6173" i="1"/>
  <c r="F6173" i="1" s="1"/>
  <c r="G6172" i="1"/>
  <c r="F6172" i="1" s="1"/>
  <c r="G6171" i="1"/>
  <c r="F6171" i="1" s="1"/>
  <c r="G6170" i="1"/>
  <c r="F6170" i="1" s="1"/>
  <c r="G6169" i="1"/>
  <c r="F6169" i="1" s="1"/>
  <c r="G6168" i="1"/>
  <c r="F6168" i="1" s="1"/>
  <c r="G6167" i="1"/>
  <c r="F6167" i="1" s="1"/>
  <c r="G6166" i="1"/>
  <c r="F6166" i="1" s="1"/>
  <c r="G6165" i="1"/>
  <c r="F6165" i="1" s="1"/>
  <c r="G6164" i="1"/>
  <c r="F6164" i="1" s="1"/>
  <c r="G6163" i="1"/>
  <c r="F6163" i="1" s="1"/>
  <c r="G6162" i="1"/>
  <c r="F6162" i="1" s="1"/>
  <c r="G6161" i="1"/>
  <c r="F6161" i="1" s="1"/>
  <c r="G6160" i="1"/>
  <c r="F6160" i="1" s="1"/>
  <c r="G6159" i="1"/>
  <c r="F6159" i="1" s="1"/>
  <c r="G6158" i="1"/>
  <c r="F6158" i="1" s="1"/>
  <c r="G6157" i="1"/>
  <c r="F6157" i="1" s="1"/>
  <c r="G6156" i="1"/>
  <c r="F6156" i="1" s="1"/>
  <c r="G6155" i="1"/>
  <c r="F6155" i="1" s="1"/>
  <c r="G6154" i="1"/>
  <c r="F6154" i="1" s="1"/>
  <c r="G6153" i="1"/>
  <c r="F6153" i="1" s="1"/>
  <c r="G6152" i="1"/>
  <c r="F6152" i="1" s="1"/>
  <c r="G6151" i="1"/>
  <c r="F6151" i="1" s="1"/>
  <c r="G6150" i="1"/>
  <c r="F6150" i="1" s="1"/>
  <c r="G6149" i="1"/>
  <c r="F6149" i="1" s="1"/>
  <c r="G6148" i="1"/>
  <c r="F6148" i="1" s="1"/>
  <c r="G6147" i="1"/>
  <c r="F6147" i="1" s="1"/>
  <c r="G6146" i="1"/>
  <c r="F6146" i="1" s="1"/>
  <c r="G6145" i="1"/>
  <c r="F6145" i="1" s="1"/>
  <c r="G6144" i="1"/>
  <c r="F6144" i="1" s="1"/>
  <c r="G6143" i="1"/>
  <c r="F6143" i="1" s="1"/>
  <c r="G6142" i="1"/>
  <c r="F6142" i="1" s="1"/>
  <c r="G6141" i="1"/>
  <c r="F6141" i="1" s="1"/>
  <c r="G6140" i="1"/>
  <c r="F6140" i="1" s="1"/>
  <c r="G6139" i="1"/>
  <c r="F6139" i="1" s="1"/>
  <c r="G6138" i="1"/>
  <c r="F6138" i="1" s="1"/>
  <c r="G6137" i="1"/>
  <c r="F6137" i="1" s="1"/>
  <c r="G6136" i="1"/>
  <c r="F6136" i="1" s="1"/>
  <c r="G6135" i="1"/>
  <c r="F6135" i="1" s="1"/>
  <c r="G6134" i="1"/>
  <c r="F6134" i="1" s="1"/>
  <c r="G6133" i="1"/>
  <c r="F6133" i="1" s="1"/>
  <c r="G6132" i="1"/>
  <c r="F6132" i="1" s="1"/>
  <c r="G6131" i="1"/>
  <c r="F6131" i="1" s="1"/>
  <c r="G6130" i="1"/>
  <c r="F6130" i="1" s="1"/>
  <c r="G6129" i="1"/>
  <c r="F6129" i="1" s="1"/>
  <c r="G6128" i="1"/>
  <c r="F6128" i="1" s="1"/>
  <c r="G6127" i="1"/>
  <c r="F6127" i="1" s="1"/>
  <c r="G6126" i="1"/>
  <c r="F6126" i="1" s="1"/>
  <c r="G6125" i="1"/>
  <c r="F6125" i="1" s="1"/>
  <c r="G6124" i="1"/>
  <c r="F6124" i="1" s="1"/>
  <c r="G6123" i="1"/>
  <c r="F6123" i="1" s="1"/>
  <c r="G6122" i="1"/>
  <c r="F6122" i="1" s="1"/>
  <c r="G6121" i="1"/>
  <c r="F6121" i="1" s="1"/>
  <c r="G6120" i="1"/>
  <c r="F6120" i="1" s="1"/>
  <c r="G6119" i="1"/>
  <c r="F6119" i="1" s="1"/>
  <c r="G6118" i="1"/>
  <c r="F6118" i="1" s="1"/>
  <c r="G6117" i="1"/>
  <c r="F6117" i="1" s="1"/>
  <c r="G6116" i="1"/>
  <c r="F6116" i="1" s="1"/>
  <c r="G6115" i="1"/>
  <c r="F6115" i="1" s="1"/>
  <c r="G6114" i="1"/>
  <c r="F6114" i="1" s="1"/>
  <c r="G6113" i="1"/>
  <c r="F6113" i="1" s="1"/>
  <c r="G6112" i="1"/>
  <c r="F6112" i="1" s="1"/>
  <c r="G6111" i="1"/>
  <c r="F6111" i="1" s="1"/>
  <c r="G6110" i="1"/>
  <c r="F6110" i="1" s="1"/>
  <c r="G6109" i="1"/>
  <c r="F6109" i="1" s="1"/>
  <c r="G6108" i="1"/>
  <c r="F6108" i="1" s="1"/>
  <c r="G6107" i="1"/>
  <c r="F6107" i="1" s="1"/>
  <c r="G6106" i="1"/>
  <c r="F6106" i="1" s="1"/>
  <c r="G6105" i="1"/>
  <c r="F6105" i="1" s="1"/>
  <c r="G6104" i="1"/>
  <c r="F6104" i="1" s="1"/>
  <c r="G6103" i="1"/>
  <c r="F6103" i="1" s="1"/>
  <c r="G6102" i="1"/>
  <c r="F6102" i="1" s="1"/>
  <c r="G6101" i="1"/>
  <c r="F6101" i="1" s="1"/>
  <c r="G6100" i="1"/>
  <c r="F6100" i="1" s="1"/>
  <c r="G6099" i="1"/>
  <c r="F6099" i="1" s="1"/>
  <c r="G6098" i="1"/>
  <c r="F6098" i="1" s="1"/>
  <c r="G6097" i="1"/>
  <c r="F6097" i="1" s="1"/>
  <c r="G6096" i="1"/>
  <c r="F6096" i="1" s="1"/>
  <c r="G6095" i="1"/>
  <c r="F6095" i="1" s="1"/>
  <c r="G6094" i="1"/>
  <c r="F6094" i="1" s="1"/>
  <c r="G6093" i="1"/>
  <c r="F6093" i="1" s="1"/>
  <c r="G6092" i="1"/>
  <c r="F6092" i="1" s="1"/>
  <c r="G6091" i="1"/>
  <c r="F6091" i="1" s="1"/>
  <c r="G6090" i="1"/>
  <c r="F6090" i="1" s="1"/>
  <c r="G6089" i="1"/>
  <c r="F6089" i="1" s="1"/>
  <c r="G6088" i="1"/>
  <c r="F6088" i="1" s="1"/>
  <c r="G6087" i="1"/>
  <c r="F6087" i="1" s="1"/>
  <c r="G6086" i="1"/>
  <c r="F6086" i="1" s="1"/>
  <c r="G6085" i="1"/>
  <c r="F6085" i="1" s="1"/>
  <c r="G6084" i="1"/>
  <c r="F6084" i="1" s="1"/>
  <c r="G6083" i="1"/>
  <c r="F6083" i="1" s="1"/>
  <c r="G6082" i="1"/>
  <c r="F6082" i="1" s="1"/>
  <c r="G6081" i="1"/>
  <c r="F6081" i="1" s="1"/>
  <c r="G6080" i="1"/>
  <c r="F6080" i="1" s="1"/>
  <c r="G6079" i="1"/>
  <c r="F6079" i="1" s="1"/>
  <c r="G6078" i="1"/>
  <c r="F6078" i="1" s="1"/>
  <c r="G6077" i="1"/>
  <c r="F6077" i="1" s="1"/>
  <c r="G6076" i="1"/>
  <c r="F6076" i="1" s="1"/>
  <c r="G6075" i="1"/>
  <c r="F6075" i="1" s="1"/>
  <c r="G6074" i="1"/>
  <c r="F6074" i="1" s="1"/>
  <c r="G6073" i="1"/>
  <c r="F6073" i="1" s="1"/>
  <c r="G6072" i="1"/>
  <c r="F6072" i="1" s="1"/>
  <c r="G6071" i="1"/>
  <c r="F6071" i="1" s="1"/>
  <c r="G6070" i="1"/>
  <c r="F6070" i="1" s="1"/>
  <c r="G6069" i="1"/>
  <c r="F6069" i="1" s="1"/>
  <c r="G6068" i="1"/>
  <c r="F6068" i="1" s="1"/>
  <c r="G6067" i="1"/>
  <c r="F6067" i="1" s="1"/>
  <c r="G6066" i="1"/>
  <c r="F6066" i="1" s="1"/>
  <c r="G6065" i="1"/>
  <c r="F6065" i="1" s="1"/>
  <c r="G6064" i="1"/>
  <c r="F6064" i="1" s="1"/>
  <c r="G6063" i="1"/>
  <c r="F6063" i="1" s="1"/>
  <c r="G6062" i="1"/>
  <c r="F6062" i="1" s="1"/>
  <c r="G6061" i="1"/>
  <c r="F6061" i="1" s="1"/>
  <c r="G6060" i="1"/>
  <c r="F6060" i="1" s="1"/>
  <c r="G6059" i="1"/>
  <c r="F6059" i="1" s="1"/>
  <c r="G6058" i="1"/>
  <c r="F6058" i="1" s="1"/>
  <c r="G6057" i="1"/>
  <c r="F6057" i="1" s="1"/>
  <c r="G6056" i="1"/>
  <c r="F6056" i="1" s="1"/>
  <c r="G6055" i="1"/>
  <c r="F6055" i="1" s="1"/>
  <c r="G6054" i="1"/>
  <c r="F6054" i="1" s="1"/>
  <c r="G6053" i="1"/>
  <c r="F6053" i="1" s="1"/>
  <c r="G6052" i="1"/>
  <c r="F6052" i="1" s="1"/>
  <c r="G6051" i="1"/>
  <c r="F6051" i="1" s="1"/>
  <c r="G6050" i="1"/>
  <c r="F6050" i="1" s="1"/>
  <c r="G6049" i="1"/>
  <c r="F6049" i="1" s="1"/>
  <c r="G6048" i="1"/>
  <c r="F6048" i="1" s="1"/>
  <c r="G6047" i="1"/>
  <c r="F6047" i="1" s="1"/>
  <c r="G6046" i="1"/>
  <c r="F6046" i="1" s="1"/>
  <c r="G6045" i="1"/>
  <c r="F6045" i="1" s="1"/>
  <c r="G6044" i="1"/>
  <c r="F6044" i="1" s="1"/>
  <c r="G6043" i="1"/>
  <c r="F6043" i="1" s="1"/>
  <c r="G6042" i="1"/>
  <c r="F6042" i="1" s="1"/>
  <c r="G6041" i="1"/>
  <c r="F6041" i="1" s="1"/>
  <c r="G6040" i="1"/>
  <c r="F6040" i="1" s="1"/>
  <c r="G6039" i="1"/>
  <c r="F6039" i="1" s="1"/>
  <c r="G6038" i="1"/>
  <c r="F6038" i="1" s="1"/>
  <c r="G6037" i="1"/>
  <c r="F6037" i="1" s="1"/>
  <c r="G6036" i="1"/>
  <c r="F6036" i="1" s="1"/>
  <c r="G6035" i="1"/>
  <c r="F6035" i="1" s="1"/>
  <c r="G6034" i="1"/>
  <c r="F6034" i="1" s="1"/>
  <c r="G6033" i="1"/>
  <c r="F6033" i="1" s="1"/>
  <c r="G6032" i="1"/>
  <c r="F6032" i="1" s="1"/>
  <c r="G6031" i="1"/>
  <c r="F6031" i="1" s="1"/>
  <c r="G6030" i="1"/>
  <c r="F6030" i="1" s="1"/>
  <c r="G6029" i="1"/>
  <c r="F6029" i="1" s="1"/>
  <c r="G6028" i="1"/>
  <c r="F6028" i="1" s="1"/>
  <c r="G6027" i="1"/>
  <c r="F6027" i="1" s="1"/>
  <c r="G6026" i="1"/>
  <c r="F6026" i="1" s="1"/>
  <c r="G6025" i="1"/>
  <c r="F6025" i="1" s="1"/>
  <c r="G6024" i="1"/>
  <c r="F6024" i="1" s="1"/>
  <c r="G6023" i="1"/>
  <c r="F6023" i="1" s="1"/>
  <c r="G6022" i="1"/>
  <c r="F6022" i="1" s="1"/>
  <c r="G6021" i="1"/>
  <c r="F6021" i="1" s="1"/>
  <c r="G6020" i="1"/>
  <c r="F6020" i="1" s="1"/>
  <c r="G6019" i="1"/>
  <c r="F6019" i="1" s="1"/>
  <c r="G6018" i="1"/>
  <c r="F6018" i="1" s="1"/>
  <c r="G6017" i="1"/>
  <c r="F6017" i="1" s="1"/>
  <c r="G6016" i="1"/>
  <c r="F6016" i="1" s="1"/>
  <c r="G6015" i="1"/>
  <c r="F6015" i="1" s="1"/>
  <c r="G6014" i="1"/>
  <c r="F6014" i="1" s="1"/>
  <c r="G6013" i="1"/>
  <c r="F6013" i="1" s="1"/>
  <c r="G6012" i="1"/>
  <c r="F6012" i="1" s="1"/>
  <c r="G6011" i="1"/>
  <c r="F6011" i="1" s="1"/>
  <c r="G6010" i="1"/>
  <c r="F6010" i="1" s="1"/>
  <c r="G6009" i="1"/>
  <c r="F6009" i="1" s="1"/>
  <c r="G6008" i="1"/>
  <c r="F6008" i="1" s="1"/>
  <c r="G6007" i="1"/>
  <c r="F6007" i="1" s="1"/>
  <c r="G6006" i="1"/>
  <c r="F6006" i="1" s="1"/>
  <c r="G6005" i="1"/>
  <c r="F6005" i="1" s="1"/>
  <c r="G6004" i="1"/>
  <c r="F6004" i="1" s="1"/>
  <c r="G6003" i="1"/>
  <c r="F6003" i="1" s="1"/>
  <c r="G6002" i="1"/>
  <c r="F6002" i="1" s="1"/>
  <c r="G6001" i="1"/>
  <c r="F6001" i="1" s="1"/>
  <c r="G6000" i="1"/>
  <c r="F6000" i="1" s="1"/>
  <c r="G5999" i="1"/>
  <c r="F5999" i="1" s="1"/>
  <c r="G5998" i="1"/>
  <c r="F5998" i="1" s="1"/>
  <c r="G5997" i="1"/>
  <c r="F5997" i="1" s="1"/>
  <c r="G5996" i="1"/>
  <c r="F5996" i="1" s="1"/>
  <c r="G5995" i="1"/>
  <c r="F5995" i="1" s="1"/>
  <c r="G5994" i="1"/>
  <c r="F5994" i="1" s="1"/>
  <c r="G5993" i="1"/>
  <c r="F5993" i="1" s="1"/>
  <c r="G5992" i="1"/>
  <c r="F5992" i="1" s="1"/>
  <c r="G5991" i="1"/>
  <c r="F5991" i="1" s="1"/>
  <c r="G5990" i="1"/>
  <c r="F5990" i="1" s="1"/>
  <c r="G5989" i="1"/>
  <c r="F5989" i="1" s="1"/>
  <c r="G5988" i="1"/>
  <c r="F5988" i="1" s="1"/>
  <c r="G5987" i="1"/>
  <c r="F5987" i="1" s="1"/>
  <c r="G5986" i="1"/>
  <c r="F5986" i="1" s="1"/>
  <c r="G5985" i="1"/>
  <c r="F5985" i="1" s="1"/>
  <c r="G5984" i="1"/>
  <c r="F5984" i="1" s="1"/>
  <c r="G5983" i="1"/>
  <c r="F5983" i="1" s="1"/>
  <c r="G5982" i="1"/>
  <c r="F5982" i="1" s="1"/>
  <c r="G5981" i="1"/>
  <c r="F5981" i="1" s="1"/>
  <c r="G5980" i="1"/>
  <c r="F5980" i="1" s="1"/>
  <c r="G5979" i="1"/>
  <c r="F5979" i="1" s="1"/>
  <c r="G5978" i="1"/>
  <c r="F5978" i="1" s="1"/>
  <c r="G5977" i="1"/>
  <c r="F5977" i="1" s="1"/>
  <c r="G5976" i="1"/>
  <c r="F5976" i="1" s="1"/>
  <c r="G5975" i="1"/>
  <c r="F5975" i="1" s="1"/>
  <c r="G5974" i="1"/>
  <c r="F5974" i="1" s="1"/>
  <c r="G5973" i="1"/>
  <c r="F5973" i="1" s="1"/>
  <c r="G5972" i="1"/>
  <c r="F5972" i="1" s="1"/>
  <c r="G5971" i="1"/>
  <c r="F5971" i="1" s="1"/>
  <c r="G5970" i="1"/>
  <c r="F5970" i="1" s="1"/>
  <c r="G5969" i="1"/>
  <c r="F5969" i="1" s="1"/>
  <c r="G5968" i="1"/>
  <c r="F5968" i="1" s="1"/>
  <c r="G5967" i="1"/>
  <c r="F5967" i="1" s="1"/>
  <c r="G5966" i="1"/>
  <c r="F5966" i="1" s="1"/>
  <c r="G5965" i="1"/>
  <c r="F5965" i="1" s="1"/>
  <c r="G5964" i="1"/>
  <c r="F5964" i="1" s="1"/>
  <c r="G5963" i="1"/>
  <c r="F5963" i="1" s="1"/>
  <c r="G5962" i="1"/>
  <c r="F5962" i="1" s="1"/>
  <c r="G5961" i="1"/>
  <c r="F5961" i="1" s="1"/>
  <c r="G5960" i="1"/>
  <c r="F5960" i="1" s="1"/>
  <c r="G5959" i="1"/>
  <c r="F5959" i="1" s="1"/>
  <c r="G5958" i="1"/>
  <c r="F5958" i="1" s="1"/>
  <c r="G5957" i="1"/>
  <c r="F5957" i="1" s="1"/>
  <c r="G5956" i="1"/>
  <c r="F5956" i="1" s="1"/>
  <c r="G5955" i="1"/>
  <c r="F5955" i="1" s="1"/>
  <c r="G5954" i="1"/>
  <c r="F5954" i="1" s="1"/>
  <c r="G5953" i="1"/>
  <c r="F5953" i="1" s="1"/>
  <c r="G5952" i="1"/>
  <c r="F5952" i="1" s="1"/>
  <c r="G5951" i="1"/>
  <c r="F5951" i="1" s="1"/>
  <c r="G5950" i="1"/>
  <c r="F5950" i="1" s="1"/>
  <c r="G5949" i="1"/>
  <c r="F5949" i="1" s="1"/>
  <c r="G5948" i="1"/>
  <c r="F5948" i="1" s="1"/>
  <c r="G5947" i="1"/>
  <c r="F5947" i="1" s="1"/>
  <c r="G5946" i="1"/>
  <c r="F5946" i="1" s="1"/>
  <c r="G5945" i="1"/>
  <c r="F5945" i="1" s="1"/>
  <c r="G5944" i="1"/>
  <c r="F5944" i="1" s="1"/>
  <c r="G5943" i="1"/>
  <c r="F5943" i="1" s="1"/>
  <c r="G5942" i="1"/>
  <c r="F5942" i="1" s="1"/>
  <c r="G5941" i="1"/>
  <c r="F5941" i="1" s="1"/>
  <c r="G5940" i="1"/>
  <c r="F5940" i="1" s="1"/>
  <c r="G5939" i="1"/>
  <c r="F5939" i="1" s="1"/>
  <c r="G5938" i="1"/>
  <c r="F5938" i="1" s="1"/>
  <c r="G5937" i="1"/>
  <c r="F5937" i="1" s="1"/>
  <c r="G5936" i="1"/>
  <c r="F5936" i="1" s="1"/>
  <c r="G5935" i="1"/>
  <c r="F5935" i="1" s="1"/>
  <c r="G5934" i="1"/>
  <c r="F5934" i="1" s="1"/>
  <c r="G5933" i="1"/>
  <c r="F5933" i="1" s="1"/>
  <c r="G5932" i="1"/>
  <c r="F5932" i="1" s="1"/>
  <c r="G5931" i="1"/>
  <c r="F5931" i="1" s="1"/>
  <c r="G5930" i="1"/>
  <c r="F5930" i="1" s="1"/>
  <c r="G5929" i="1"/>
  <c r="F5929" i="1" s="1"/>
  <c r="G5928" i="1"/>
  <c r="F5928" i="1" s="1"/>
  <c r="G5927" i="1"/>
  <c r="F5927" i="1" s="1"/>
  <c r="G5926" i="1"/>
  <c r="F5926" i="1" s="1"/>
  <c r="G5925" i="1"/>
  <c r="F5925" i="1" s="1"/>
  <c r="G5924" i="1"/>
  <c r="F5924" i="1" s="1"/>
  <c r="G5923" i="1"/>
  <c r="F5923" i="1" s="1"/>
  <c r="G5922" i="1"/>
  <c r="F5922" i="1" s="1"/>
  <c r="G5921" i="1"/>
  <c r="F5921" i="1" s="1"/>
  <c r="G5920" i="1"/>
  <c r="F5920" i="1" s="1"/>
  <c r="G5919" i="1"/>
  <c r="F5919" i="1" s="1"/>
  <c r="G5918" i="1"/>
  <c r="F5918" i="1" s="1"/>
  <c r="G5917" i="1"/>
  <c r="F5917" i="1" s="1"/>
  <c r="G5916" i="1"/>
  <c r="F5916" i="1" s="1"/>
  <c r="G5915" i="1"/>
  <c r="F5915" i="1" s="1"/>
  <c r="G5914" i="1"/>
  <c r="F5914" i="1" s="1"/>
  <c r="G5913" i="1"/>
  <c r="F5913" i="1" s="1"/>
  <c r="G5912" i="1"/>
  <c r="F5912" i="1" s="1"/>
  <c r="G5911" i="1"/>
  <c r="F5911" i="1" s="1"/>
  <c r="G5910" i="1"/>
  <c r="F5910" i="1" s="1"/>
  <c r="G5909" i="1"/>
  <c r="F5909" i="1" s="1"/>
  <c r="G5908" i="1"/>
  <c r="F5908" i="1" s="1"/>
  <c r="G5907" i="1"/>
  <c r="F5907" i="1" s="1"/>
  <c r="G5906" i="1"/>
  <c r="F5906" i="1" s="1"/>
  <c r="G5905" i="1"/>
  <c r="F5905" i="1" s="1"/>
  <c r="G5904" i="1"/>
  <c r="F5904" i="1" s="1"/>
  <c r="G5903" i="1"/>
  <c r="F5903" i="1" s="1"/>
  <c r="G5902" i="1"/>
  <c r="F5902" i="1" s="1"/>
  <c r="G5901" i="1"/>
  <c r="F5901" i="1" s="1"/>
  <c r="G5900" i="1"/>
  <c r="F5900" i="1" s="1"/>
  <c r="G5899" i="1"/>
  <c r="F5899" i="1" s="1"/>
  <c r="G5898" i="1"/>
  <c r="F5898" i="1" s="1"/>
  <c r="G5897" i="1"/>
  <c r="F5897" i="1" s="1"/>
  <c r="G5896" i="1"/>
  <c r="F5896" i="1" s="1"/>
  <c r="G5895" i="1"/>
  <c r="F5895" i="1" s="1"/>
  <c r="G5894" i="1"/>
  <c r="F5894" i="1" s="1"/>
  <c r="G5893" i="1"/>
  <c r="F5893" i="1" s="1"/>
  <c r="G5892" i="1"/>
  <c r="F5892" i="1" s="1"/>
  <c r="G5891" i="1"/>
  <c r="F5891" i="1" s="1"/>
  <c r="G5890" i="1"/>
  <c r="F5890" i="1" s="1"/>
  <c r="G5889" i="1"/>
  <c r="F5889" i="1" s="1"/>
  <c r="G5888" i="1"/>
  <c r="F5888" i="1" s="1"/>
  <c r="G5887" i="1"/>
  <c r="F5887" i="1" s="1"/>
  <c r="G5886" i="1"/>
  <c r="F5886" i="1" s="1"/>
  <c r="G5885" i="1"/>
  <c r="F5885" i="1" s="1"/>
  <c r="G5884" i="1"/>
  <c r="F5884" i="1" s="1"/>
  <c r="G5883" i="1"/>
  <c r="F5883" i="1" s="1"/>
  <c r="G5882" i="1"/>
  <c r="F5882" i="1" s="1"/>
  <c r="G5881" i="1"/>
  <c r="F5881" i="1" s="1"/>
  <c r="G5880" i="1"/>
  <c r="F5880" i="1" s="1"/>
  <c r="G5879" i="1"/>
  <c r="F5879" i="1" s="1"/>
  <c r="G5878" i="1"/>
  <c r="F5878" i="1" s="1"/>
  <c r="G5877" i="1"/>
  <c r="F5877" i="1" s="1"/>
  <c r="G5876" i="1"/>
  <c r="F5876" i="1" s="1"/>
  <c r="G5875" i="1"/>
  <c r="F5875" i="1" s="1"/>
  <c r="G5874" i="1"/>
  <c r="F5874" i="1" s="1"/>
  <c r="G5873" i="1"/>
  <c r="F5873" i="1" s="1"/>
  <c r="G5872" i="1"/>
  <c r="F5872" i="1" s="1"/>
  <c r="G5871" i="1"/>
  <c r="F5871" i="1" s="1"/>
  <c r="G5870" i="1"/>
  <c r="F5870" i="1" s="1"/>
  <c r="G5869" i="1"/>
  <c r="F5869" i="1" s="1"/>
  <c r="G5868" i="1"/>
  <c r="F5868" i="1" s="1"/>
  <c r="G5867" i="1"/>
  <c r="F5867" i="1" s="1"/>
  <c r="G5866" i="1"/>
  <c r="F5866" i="1" s="1"/>
  <c r="G5865" i="1"/>
  <c r="F5865" i="1" s="1"/>
  <c r="G5864" i="1"/>
  <c r="F5864" i="1" s="1"/>
  <c r="G5863" i="1"/>
  <c r="F5863" i="1" s="1"/>
  <c r="G5862" i="1"/>
  <c r="F5862" i="1" s="1"/>
  <c r="G5861" i="1"/>
  <c r="F5861" i="1" s="1"/>
  <c r="G5860" i="1"/>
  <c r="F5860" i="1" s="1"/>
  <c r="G5859" i="1"/>
  <c r="F5859" i="1" s="1"/>
  <c r="G5858" i="1"/>
  <c r="F5858" i="1" s="1"/>
  <c r="G5857" i="1"/>
  <c r="F5857" i="1" s="1"/>
  <c r="G5856" i="1"/>
  <c r="F5856" i="1" s="1"/>
  <c r="G5855" i="1"/>
  <c r="F5855" i="1" s="1"/>
  <c r="G5854" i="1"/>
  <c r="F5854" i="1" s="1"/>
  <c r="G5853" i="1"/>
  <c r="F5853" i="1" s="1"/>
  <c r="G5852" i="1"/>
  <c r="F5852" i="1" s="1"/>
  <c r="G5851" i="1"/>
  <c r="F5851" i="1" s="1"/>
  <c r="G5850" i="1"/>
  <c r="F5850" i="1" s="1"/>
  <c r="G5849" i="1"/>
  <c r="F5849" i="1" s="1"/>
  <c r="G5848" i="1"/>
  <c r="F5848" i="1" s="1"/>
  <c r="G5847" i="1"/>
  <c r="F5847" i="1" s="1"/>
  <c r="G5846" i="1"/>
  <c r="F5846" i="1" s="1"/>
  <c r="G5845" i="1"/>
  <c r="F5845" i="1" s="1"/>
  <c r="G5844" i="1"/>
  <c r="F5844" i="1" s="1"/>
  <c r="G5843" i="1"/>
  <c r="F5843" i="1" s="1"/>
  <c r="G5842" i="1"/>
  <c r="F5842" i="1" s="1"/>
  <c r="G5841" i="1"/>
  <c r="F5841" i="1" s="1"/>
  <c r="G5840" i="1"/>
  <c r="F5840" i="1" s="1"/>
  <c r="G5839" i="1"/>
  <c r="F5839" i="1" s="1"/>
  <c r="G5838" i="1"/>
  <c r="F5838" i="1" s="1"/>
  <c r="G5837" i="1"/>
  <c r="F5837" i="1" s="1"/>
  <c r="G5836" i="1"/>
  <c r="F5836" i="1" s="1"/>
  <c r="G5835" i="1"/>
  <c r="F5835" i="1" s="1"/>
  <c r="G5834" i="1"/>
  <c r="F5834" i="1" s="1"/>
  <c r="G5833" i="1"/>
  <c r="F5833" i="1" s="1"/>
  <c r="G5832" i="1"/>
  <c r="F5832" i="1" s="1"/>
  <c r="G5831" i="1"/>
  <c r="F5831" i="1" s="1"/>
  <c r="G5830" i="1"/>
  <c r="F5830" i="1" s="1"/>
  <c r="G5829" i="1"/>
  <c r="F5829" i="1" s="1"/>
  <c r="G5828" i="1"/>
  <c r="F5828" i="1" s="1"/>
  <c r="G5827" i="1"/>
  <c r="F5827" i="1" s="1"/>
  <c r="G5826" i="1"/>
  <c r="F5826" i="1" s="1"/>
  <c r="G5825" i="1"/>
  <c r="F5825" i="1" s="1"/>
  <c r="G5824" i="1"/>
  <c r="F5824" i="1" s="1"/>
  <c r="G5823" i="1"/>
  <c r="F5823" i="1" s="1"/>
  <c r="G5822" i="1"/>
  <c r="F5822" i="1" s="1"/>
  <c r="G5821" i="1"/>
  <c r="F5821" i="1" s="1"/>
  <c r="G5820" i="1"/>
  <c r="F5820" i="1" s="1"/>
  <c r="G5819" i="1"/>
  <c r="F5819" i="1" s="1"/>
  <c r="G5818" i="1"/>
  <c r="F5818" i="1" s="1"/>
  <c r="G5817" i="1"/>
  <c r="F5817" i="1" s="1"/>
  <c r="G5816" i="1"/>
  <c r="F5816" i="1" s="1"/>
  <c r="G5815" i="1"/>
  <c r="F5815" i="1" s="1"/>
  <c r="G5814" i="1"/>
  <c r="F5814" i="1" s="1"/>
  <c r="G5813" i="1"/>
  <c r="F5813" i="1" s="1"/>
  <c r="G5812" i="1"/>
  <c r="F5812" i="1" s="1"/>
  <c r="G5811" i="1"/>
  <c r="F5811" i="1" s="1"/>
  <c r="G5810" i="1"/>
  <c r="F5810" i="1" s="1"/>
  <c r="G5809" i="1"/>
  <c r="F5809" i="1" s="1"/>
  <c r="G5808" i="1"/>
  <c r="F5808" i="1" s="1"/>
  <c r="G5807" i="1"/>
  <c r="F5807" i="1" s="1"/>
  <c r="G5806" i="1"/>
  <c r="F5806" i="1" s="1"/>
  <c r="G5805" i="1"/>
  <c r="F5805" i="1" s="1"/>
  <c r="G5804" i="1"/>
  <c r="F5804" i="1" s="1"/>
  <c r="G5803" i="1"/>
  <c r="F5803" i="1" s="1"/>
  <c r="G5802" i="1"/>
  <c r="F5802" i="1" s="1"/>
  <c r="G5801" i="1"/>
  <c r="F5801" i="1" s="1"/>
  <c r="G5800" i="1"/>
  <c r="F5800" i="1" s="1"/>
  <c r="G5799" i="1"/>
  <c r="F5799" i="1" s="1"/>
  <c r="G5798" i="1"/>
  <c r="F5798" i="1" s="1"/>
  <c r="G5797" i="1"/>
  <c r="F5797" i="1" s="1"/>
  <c r="G5796" i="1"/>
  <c r="F5796" i="1" s="1"/>
  <c r="G5795" i="1"/>
  <c r="F5795" i="1" s="1"/>
  <c r="G5794" i="1"/>
  <c r="F5794" i="1" s="1"/>
  <c r="G5793" i="1"/>
  <c r="F5793" i="1" s="1"/>
  <c r="G5792" i="1"/>
  <c r="F5792" i="1" s="1"/>
  <c r="G5791" i="1"/>
  <c r="F5791" i="1" s="1"/>
  <c r="G5790" i="1"/>
  <c r="F5790" i="1" s="1"/>
  <c r="G5789" i="1"/>
  <c r="F5789" i="1" s="1"/>
  <c r="G5788" i="1"/>
  <c r="F5788" i="1" s="1"/>
  <c r="G5787" i="1"/>
  <c r="F5787" i="1" s="1"/>
  <c r="G5786" i="1"/>
  <c r="F5786" i="1" s="1"/>
  <c r="G5785" i="1"/>
  <c r="F5785" i="1" s="1"/>
  <c r="G5784" i="1"/>
  <c r="F5784" i="1" s="1"/>
  <c r="G5783" i="1"/>
  <c r="F5783" i="1" s="1"/>
  <c r="G5782" i="1"/>
  <c r="F5782" i="1" s="1"/>
  <c r="G5781" i="1"/>
  <c r="F5781" i="1" s="1"/>
  <c r="G5780" i="1"/>
  <c r="F5780" i="1" s="1"/>
  <c r="G5779" i="1"/>
  <c r="F5779" i="1" s="1"/>
  <c r="G5778" i="1"/>
  <c r="F5778" i="1" s="1"/>
  <c r="G5777" i="1"/>
  <c r="F5777" i="1" s="1"/>
  <c r="G5776" i="1"/>
  <c r="F5776" i="1" s="1"/>
  <c r="G5775" i="1"/>
  <c r="F5775" i="1" s="1"/>
  <c r="G5774" i="1"/>
  <c r="F5774" i="1" s="1"/>
  <c r="G5773" i="1"/>
  <c r="F5773" i="1" s="1"/>
  <c r="G5772" i="1"/>
  <c r="F5772" i="1" s="1"/>
  <c r="G5771" i="1"/>
  <c r="F5771" i="1" s="1"/>
  <c r="G5770" i="1"/>
  <c r="F5770" i="1" s="1"/>
  <c r="G5769" i="1"/>
  <c r="F5769" i="1" s="1"/>
  <c r="G5768" i="1"/>
  <c r="F5768" i="1" s="1"/>
  <c r="G5767" i="1"/>
  <c r="F5767" i="1" s="1"/>
  <c r="G5766" i="1"/>
  <c r="F5766" i="1" s="1"/>
  <c r="G5765" i="1"/>
  <c r="F5765" i="1" s="1"/>
  <c r="G5764" i="1"/>
  <c r="F5764" i="1" s="1"/>
  <c r="G5763" i="1"/>
  <c r="F5763" i="1" s="1"/>
  <c r="G5762" i="1"/>
  <c r="F5762" i="1" s="1"/>
  <c r="G5761" i="1"/>
  <c r="F5761" i="1" s="1"/>
  <c r="G5760" i="1"/>
  <c r="F5760" i="1" s="1"/>
  <c r="G5759" i="1"/>
  <c r="F5759" i="1" s="1"/>
  <c r="G5758" i="1"/>
  <c r="F5758" i="1" s="1"/>
  <c r="G5757" i="1"/>
  <c r="F5757" i="1" s="1"/>
  <c r="G5756" i="1"/>
  <c r="F5756" i="1" s="1"/>
  <c r="G5755" i="1"/>
  <c r="F5755" i="1" s="1"/>
  <c r="G5754" i="1"/>
  <c r="F5754" i="1" s="1"/>
  <c r="G5753" i="1"/>
  <c r="F5753" i="1" s="1"/>
  <c r="G5752" i="1"/>
  <c r="F5752" i="1" s="1"/>
  <c r="G5751" i="1"/>
  <c r="F5751" i="1" s="1"/>
  <c r="G5750" i="1"/>
  <c r="F5750" i="1" s="1"/>
  <c r="G5749" i="1"/>
  <c r="F5749" i="1" s="1"/>
  <c r="G5748" i="1"/>
  <c r="F5748" i="1" s="1"/>
  <c r="G5747" i="1"/>
  <c r="F5747" i="1" s="1"/>
  <c r="G5746" i="1"/>
  <c r="F5746" i="1" s="1"/>
  <c r="G5745" i="1"/>
  <c r="F5745" i="1" s="1"/>
  <c r="G5744" i="1"/>
  <c r="F5744" i="1" s="1"/>
  <c r="G5743" i="1"/>
  <c r="F5743" i="1" s="1"/>
  <c r="G5742" i="1"/>
  <c r="F5742" i="1" s="1"/>
  <c r="G5741" i="1"/>
  <c r="F5741" i="1" s="1"/>
  <c r="G5740" i="1"/>
  <c r="F5740" i="1" s="1"/>
  <c r="G5739" i="1"/>
  <c r="F5739" i="1" s="1"/>
  <c r="G5738" i="1"/>
  <c r="F5738" i="1" s="1"/>
  <c r="G5737" i="1"/>
  <c r="F5737" i="1" s="1"/>
  <c r="G5736" i="1"/>
  <c r="F5736" i="1" s="1"/>
  <c r="G5735" i="1"/>
  <c r="F5735" i="1" s="1"/>
  <c r="G5734" i="1"/>
  <c r="F5734" i="1" s="1"/>
  <c r="G5733" i="1"/>
  <c r="F5733" i="1" s="1"/>
  <c r="G5732" i="1"/>
  <c r="F5732" i="1" s="1"/>
  <c r="G5731" i="1"/>
  <c r="F5731" i="1" s="1"/>
  <c r="G5730" i="1"/>
  <c r="F5730" i="1" s="1"/>
  <c r="G5729" i="1"/>
  <c r="F5729" i="1" s="1"/>
  <c r="G5728" i="1"/>
  <c r="F5728" i="1" s="1"/>
  <c r="G5727" i="1"/>
  <c r="F5727" i="1" s="1"/>
  <c r="G5726" i="1"/>
  <c r="F5726" i="1" s="1"/>
  <c r="G5725" i="1"/>
  <c r="F5725" i="1" s="1"/>
  <c r="G5724" i="1"/>
  <c r="F5724" i="1" s="1"/>
  <c r="G5723" i="1"/>
  <c r="F5723" i="1" s="1"/>
  <c r="G5722" i="1"/>
  <c r="F5722" i="1" s="1"/>
  <c r="G5721" i="1"/>
  <c r="F5721" i="1" s="1"/>
  <c r="G5720" i="1"/>
  <c r="F5720" i="1" s="1"/>
  <c r="G5719" i="1"/>
  <c r="F5719" i="1" s="1"/>
  <c r="G5718" i="1"/>
  <c r="F5718" i="1" s="1"/>
  <c r="G5717" i="1"/>
  <c r="F5717" i="1" s="1"/>
  <c r="G5716" i="1"/>
  <c r="F5716" i="1" s="1"/>
  <c r="G5715" i="1"/>
  <c r="F5715" i="1" s="1"/>
  <c r="G5714" i="1"/>
  <c r="F5714" i="1" s="1"/>
  <c r="G5713" i="1"/>
  <c r="F5713" i="1" s="1"/>
  <c r="G5712" i="1"/>
  <c r="F5712" i="1" s="1"/>
  <c r="G5711" i="1"/>
  <c r="F5711" i="1" s="1"/>
  <c r="G5710" i="1"/>
  <c r="F5710" i="1" s="1"/>
  <c r="G5709" i="1"/>
  <c r="F5709" i="1" s="1"/>
  <c r="G5708" i="1"/>
  <c r="F5708" i="1" s="1"/>
  <c r="G5707" i="1"/>
  <c r="F5707" i="1" s="1"/>
  <c r="G5706" i="1"/>
  <c r="F5706" i="1" s="1"/>
  <c r="G5705" i="1"/>
  <c r="F5705" i="1" s="1"/>
  <c r="G5704" i="1"/>
  <c r="F5704" i="1" s="1"/>
  <c r="G5703" i="1"/>
  <c r="F5703" i="1" s="1"/>
  <c r="G5702" i="1"/>
  <c r="F5702" i="1" s="1"/>
  <c r="G5701" i="1"/>
  <c r="F5701" i="1" s="1"/>
  <c r="G5700" i="1"/>
  <c r="F5700" i="1" s="1"/>
  <c r="G5699" i="1"/>
  <c r="F5699" i="1" s="1"/>
  <c r="G5698" i="1"/>
  <c r="F5698" i="1" s="1"/>
  <c r="G5697" i="1"/>
  <c r="F5697" i="1" s="1"/>
  <c r="G5696" i="1"/>
  <c r="F5696" i="1" s="1"/>
  <c r="G5695" i="1"/>
  <c r="F5695" i="1" s="1"/>
  <c r="G5694" i="1"/>
  <c r="F5694" i="1" s="1"/>
  <c r="G5693" i="1"/>
  <c r="F5693" i="1" s="1"/>
  <c r="G5692" i="1"/>
  <c r="F5692" i="1" s="1"/>
  <c r="G5691" i="1"/>
  <c r="F5691" i="1" s="1"/>
  <c r="G5690" i="1"/>
  <c r="F5690" i="1" s="1"/>
  <c r="G5689" i="1"/>
  <c r="F5689" i="1" s="1"/>
  <c r="G5688" i="1"/>
  <c r="F5688" i="1" s="1"/>
  <c r="G5687" i="1"/>
  <c r="F5687" i="1" s="1"/>
  <c r="G5686" i="1"/>
  <c r="F5686" i="1" s="1"/>
  <c r="G5685" i="1"/>
  <c r="F5685" i="1" s="1"/>
  <c r="G5684" i="1"/>
  <c r="F5684" i="1" s="1"/>
  <c r="G5683" i="1"/>
  <c r="F5683" i="1" s="1"/>
  <c r="G5682" i="1"/>
  <c r="F5682" i="1" s="1"/>
  <c r="G5681" i="1"/>
  <c r="F5681" i="1" s="1"/>
  <c r="G5680" i="1"/>
  <c r="F5680" i="1" s="1"/>
  <c r="G5679" i="1"/>
  <c r="F5679" i="1" s="1"/>
  <c r="G5678" i="1"/>
  <c r="F5678" i="1" s="1"/>
  <c r="G5677" i="1"/>
  <c r="F5677" i="1" s="1"/>
  <c r="G5676" i="1"/>
  <c r="F5676" i="1" s="1"/>
  <c r="G5675" i="1"/>
  <c r="F5675" i="1" s="1"/>
  <c r="G5674" i="1"/>
  <c r="F5674" i="1" s="1"/>
  <c r="G5673" i="1"/>
  <c r="F5673" i="1" s="1"/>
  <c r="G5672" i="1"/>
  <c r="F5672" i="1" s="1"/>
  <c r="G5671" i="1"/>
  <c r="F5671" i="1" s="1"/>
  <c r="G5670" i="1"/>
  <c r="F5670" i="1" s="1"/>
  <c r="G5669" i="1"/>
  <c r="F5669" i="1" s="1"/>
  <c r="G5668" i="1"/>
  <c r="F5668" i="1" s="1"/>
  <c r="G5667" i="1"/>
  <c r="F5667" i="1" s="1"/>
  <c r="G5666" i="1"/>
  <c r="F5666" i="1" s="1"/>
  <c r="G5665" i="1"/>
  <c r="F5665" i="1" s="1"/>
  <c r="G5664" i="1"/>
  <c r="F5664" i="1" s="1"/>
  <c r="G5663" i="1"/>
  <c r="F5663" i="1" s="1"/>
  <c r="G5662" i="1"/>
  <c r="F5662" i="1" s="1"/>
  <c r="G5661" i="1"/>
  <c r="F5661" i="1" s="1"/>
  <c r="G5660" i="1"/>
  <c r="F5660" i="1" s="1"/>
  <c r="G5659" i="1"/>
  <c r="F5659" i="1" s="1"/>
  <c r="G5658" i="1"/>
  <c r="F5658" i="1" s="1"/>
  <c r="G5657" i="1"/>
  <c r="F5657" i="1" s="1"/>
  <c r="G5656" i="1"/>
  <c r="F5656" i="1" s="1"/>
  <c r="G5655" i="1"/>
  <c r="F5655" i="1" s="1"/>
  <c r="G5654" i="1"/>
  <c r="F5654" i="1" s="1"/>
  <c r="G5653" i="1"/>
  <c r="F5653" i="1" s="1"/>
  <c r="G5652" i="1"/>
  <c r="F5652" i="1" s="1"/>
  <c r="G5651" i="1"/>
  <c r="F5651" i="1" s="1"/>
  <c r="G5650" i="1"/>
  <c r="F5650" i="1" s="1"/>
  <c r="G5649" i="1"/>
  <c r="F5649" i="1" s="1"/>
  <c r="G5648" i="1"/>
  <c r="F5648" i="1" s="1"/>
  <c r="G5647" i="1"/>
  <c r="F5647" i="1" s="1"/>
  <c r="G5646" i="1"/>
  <c r="F5646" i="1" s="1"/>
  <c r="G5645" i="1"/>
  <c r="F5645" i="1" s="1"/>
  <c r="G5644" i="1"/>
  <c r="F5644" i="1" s="1"/>
  <c r="G5643" i="1"/>
  <c r="F5643" i="1" s="1"/>
  <c r="G5642" i="1"/>
  <c r="F5642" i="1" s="1"/>
  <c r="G5641" i="1"/>
  <c r="F5641" i="1" s="1"/>
  <c r="G5640" i="1"/>
  <c r="F5640" i="1" s="1"/>
  <c r="G5639" i="1"/>
  <c r="F5639" i="1" s="1"/>
  <c r="G5638" i="1"/>
  <c r="F5638" i="1" s="1"/>
  <c r="G5637" i="1"/>
  <c r="F5637" i="1" s="1"/>
  <c r="G5636" i="1"/>
  <c r="F5636" i="1" s="1"/>
  <c r="G5635" i="1"/>
  <c r="F5635" i="1" s="1"/>
  <c r="G5634" i="1"/>
  <c r="F5634" i="1" s="1"/>
  <c r="G5633" i="1"/>
  <c r="F5633" i="1" s="1"/>
  <c r="G5632" i="1"/>
  <c r="F5632" i="1" s="1"/>
  <c r="G5631" i="1"/>
  <c r="F5631" i="1" s="1"/>
  <c r="G5630" i="1"/>
  <c r="F5630" i="1" s="1"/>
  <c r="G5629" i="1"/>
  <c r="F5629" i="1" s="1"/>
  <c r="G5628" i="1"/>
  <c r="F5628" i="1" s="1"/>
  <c r="G5627" i="1"/>
  <c r="F5627" i="1" s="1"/>
  <c r="G5626" i="1"/>
  <c r="F5626" i="1" s="1"/>
  <c r="G5625" i="1"/>
  <c r="F5625" i="1" s="1"/>
  <c r="G5624" i="1"/>
  <c r="F5624" i="1" s="1"/>
  <c r="G5623" i="1"/>
  <c r="F5623" i="1" s="1"/>
  <c r="G5622" i="1"/>
  <c r="F5622" i="1" s="1"/>
  <c r="G5621" i="1"/>
  <c r="F5621" i="1" s="1"/>
  <c r="G5620" i="1"/>
  <c r="F5620" i="1" s="1"/>
  <c r="G5619" i="1"/>
  <c r="F5619" i="1" s="1"/>
  <c r="G5618" i="1"/>
  <c r="F5618" i="1" s="1"/>
  <c r="G5617" i="1"/>
  <c r="F5617" i="1" s="1"/>
  <c r="G5616" i="1"/>
  <c r="F5616" i="1" s="1"/>
  <c r="G5615" i="1"/>
  <c r="F5615" i="1" s="1"/>
  <c r="G5614" i="1"/>
  <c r="F5614" i="1" s="1"/>
  <c r="G5613" i="1"/>
  <c r="F5613" i="1" s="1"/>
  <c r="G5612" i="1"/>
  <c r="F5612" i="1" s="1"/>
  <c r="G5611" i="1"/>
  <c r="F5611" i="1" s="1"/>
  <c r="G5610" i="1"/>
  <c r="F5610" i="1" s="1"/>
  <c r="G5609" i="1"/>
  <c r="F5609" i="1" s="1"/>
  <c r="G5608" i="1"/>
  <c r="F5608" i="1" s="1"/>
  <c r="G5607" i="1"/>
  <c r="F5607" i="1" s="1"/>
  <c r="G5606" i="1"/>
  <c r="F5606" i="1" s="1"/>
  <c r="G5605" i="1"/>
  <c r="F5605" i="1" s="1"/>
  <c r="G5604" i="1"/>
  <c r="F5604" i="1" s="1"/>
  <c r="G5603" i="1"/>
  <c r="F5603" i="1" s="1"/>
  <c r="G5602" i="1"/>
  <c r="F5602" i="1" s="1"/>
  <c r="G5601" i="1"/>
  <c r="F5601" i="1" s="1"/>
  <c r="G5600" i="1"/>
  <c r="F5600" i="1" s="1"/>
  <c r="G5599" i="1"/>
  <c r="F5599" i="1" s="1"/>
  <c r="G5598" i="1"/>
  <c r="F5598" i="1" s="1"/>
  <c r="G5597" i="1"/>
  <c r="F5597" i="1" s="1"/>
  <c r="G5596" i="1"/>
  <c r="F5596" i="1" s="1"/>
  <c r="G5595" i="1"/>
  <c r="F5595" i="1" s="1"/>
  <c r="G5594" i="1"/>
  <c r="F5594" i="1" s="1"/>
  <c r="G5593" i="1"/>
  <c r="F5593" i="1" s="1"/>
  <c r="G5592" i="1"/>
  <c r="F5592" i="1" s="1"/>
  <c r="G5591" i="1"/>
  <c r="F5591" i="1" s="1"/>
  <c r="G5590" i="1"/>
  <c r="F5590" i="1" s="1"/>
  <c r="G5589" i="1"/>
  <c r="F5589" i="1" s="1"/>
  <c r="G5588" i="1"/>
  <c r="F5588" i="1" s="1"/>
  <c r="G5587" i="1"/>
  <c r="F5587" i="1" s="1"/>
  <c r="G5586" i="1"/>
  <c r="F5586" i="1" s="1"/>
  <c r="G5585" i="1"/>
  <c r="F5585" i="1" s="1"/>
  <c r="G5584" i="1"/>
  <c r="F5584" i="1" s="1"/>
  <c r="G5583" i="1"/>
  <c r="F5583" i="1" s="1"/>
  <c r="G5582" i="1"/>
  <c r="F5582" i="1" s="1"/>
  <c r="G5581" i="1"/>
  <c r="F5581" i="1" s="1"/>
  <c r="G5580" i="1"/>
  <c r="F5580" i="1" s="1"/>
  <c r="G5579" i="1"/>
  <c r="F5579" i="1" s="1"/>
  <c r="G5578" i="1"/>
  <c r="F5578" i="1" s="1"/>
  <c r="G5577" i="1"/>
  <c r="F5577" i="1" s="1"/>
  <c r="G5576" i="1"/>
  <c r="F5576" i="1" s="1"/>
  <c r="G5575" i="1"/>
  <c r="F5575" i="1" s="1"/>
  <c r="G5574" i="1"/>
  <c r="F5574" i="1" s="1"/>
  <c r="G5573" i="1"/>
  <c r="F5573" i="1" s="1"/>
  <c r="G5572" i="1"/>
  <c r="F5572" i="1" s="1"/>
  <c r="G5571" i="1"/>
  <c r="F5571" i="1" s="1"/>
  <c r="G5570" i="1"/>
  <c r="F5570" i="1" s="1"/>
  <c r="G5569" i="1"/>
  <c r="F5569" i="1" s="1"/>
  <c r="G5568" i="1"/>
  <c r="F5568" i="1" s="1"/>
  <c r="G5567" i="1"/>
  <c r="F5567" i="1" s="1"/>
  <c r="G5566" i="1"/>
  <c r="F5566" i="1" s="1"/>
  <c r="G5565" i="1"/>
  <c r="F5565" i="1" s="1"/>
  <c r="G5564" i="1"/>
  <c r="F5564" i="1" s="1"/>
  <c r="G5563" i="1"/>
  <c r="F5563" i="1" s="1"/>
  <c r="G5562" i="1"/>
  <c r="F5562" i="1" s="1"/>
  <c r="G5561" i="1"/>
  <c r="F5561" i="1" s="1"/>
  <c r="G5560" i="1"/>
  <c r="F5560" i="1" s="1"/>
  <c r="G5559" i="1"/>
  <c r="F5559" i="1" s="1"/>
  <c r="G5558" i="1"/>
  <c r="F5558" i="1" s="1"/>
  <c r="G5557" i="1"/>
  <c r="F5557" i="1" s="1"/>
  <c r="G5556" i="1"/>
  <c r="F5556" i="1" s="1"/>
  <c r="G5555" i="1"/>
  <c r="F5555" i="1" s="1"/>
  <c r="G5554" i="1"/>
  <c r="F5554" i="1" s="1"/>
  <c r="G5553" i="1"/>
  <c r="F5553" i="1" s="1"/>
  <c r="G5552" i="1"/>
  <c r="F5552" i="1" s="1"/>
  <c r="G5551" i="1"/>
  <c r="F5551" i="1" s="1"/>
  <c r="G5550" i="1"/>
  <c r="F5550" i="1" s="1"/>
  <c r="G5549" i="1"/>
  <c r="F5549" i="1" s="1"/>
  <c r="G5548" i="1"/>
  <c r="F5548" i="1" s="1"/>
  <c r="G5547" i="1"/>
  <c r="F5547" i="1" s="1"/>
  <c r="G5546" i="1"/>
  <c r="F5546" i="1" s="1"/>
  <c r="G5545" i="1"/>
  <c r="F5545" i="1" s="1"/>
  <c r="G5544" i="1"/>
  <c r="F5544" i="1" s="1"/>
  <c r="G5543" i="1"/>
  <c r="F5543" i="1" s="1"/>
  <c r="G5542" i="1"/>
  <c r="F5542" i="1" s="1"/>
  <c r="G5541" i="1"/>
  <c r="F5541" i="1" s="1"/>
  <c r="G5540" i="1"/>
  <c r="F5540" i="1" s="1"/>
  <c r="G5539" i="1"/>
  <c r="F5539" i="1" s="1"/>
  <c r="G5538" i="1"/>
  <c r="F5538" i="1" s="1"/>
  <c r="G5537" i="1"/>
  <c r="F5537" i="1" s="1"/>
  <c r="G5536" i="1"/>
  <c r="F5536" i="1" s="1"/>
  <c r="G5535" i="1"/>
  <c r="F5535" i="1" s="1"/>
  <c r="G5534" i="1"/>
  <c r="F5534" i="1" s="1"/>
  <c r="G5533" i="1"/>
  <c r="F5533" i="1" s="1"/>
  <c r="G5532" i="1"/>
  <c r="F5532" i="1" s="1"/>
  <c r="G5531" i="1"/>
  <c r="F5531" i="1" s="1"/>
  <c r="G5530" i="1"/>
  <c r="F5530" i="1" s="1"/>
  <c r="G5529" i="1"/>
  <c r="F5529" i="1" s="1"/>
  <c r="G5528" i="1"/>
  <c r="F5528" i="1" s="1"/>
  <c r="G5527" i="1"/>
  <c r="F5527" i="1" s="1"/>
  <c r="G5526" i="1"/>
  <c r="F5526" i="1" s="1"/>
  <c r="G5525" i="1"/>
  <c r="F5525" i="1" s="1"/>
  <c r="G5524" i="1"/>
  <c r="F5524" i="1" s="1"/>
  <c r="G5523" i="1"/>
  <c r="F5523" i="1" s="1"/>
  <c r="G5522" i="1"/>
  <c r="F5522" i="1" s="1"/>
  <c r="G5521" i="1"/>
  <c r="F5521" i="1" s="1"/>
  <c r="G5520" i="1"/>
  <c r="F5520" i="1" s="1"/>
  <c r="G5519" i="1"/>
  <c r="F5519" i="1" s="1"/>
  <c r="G5518" i="1"/>
  <c r="F5518" i="1" s="1"/>
  <c r="G5517" i="1"/>
  <c r="F5517" i="1" s="1"/>
  <c r="G5516" i="1"/>
  <c r="F5516" i="1" s="1"/>
  <c r="G5515" i="1"/>
  <c r="F5515" i="1" s="1"/>
  <c r="G5514" i="1"/>
  <c r="F5514" i="1" s="1"/>
  <c r="G5513" i="1"/>
  <c r="F5513" i="1" s="1"/>
  <c r="G5512" i="1"/>
  <c r="F5512" i="1" s="1"/>
  <c r="G5511" i="1"/>
  <c r="F5511" i="1" s="1"/>
  <c r="G5510" i="1"/>
  <c r="F5510" i="1" s="1"/>
  <c r="G5509" i="1"/>
  <c r="F5509" i="1" s="1"/>
  <c r="G5508" i="1"/>
  <c r="F5508" i="1" s="1"/>
  <c r="G5507" i="1"/>
  <c r="F5507" i="1" s="1"/>
  <c r="G5506" i="1"/>
  <c r="F5506" i="1" s="1"/>
  <c r="G5505" i="1"/>
  <c r="F5505" i="1" s="1"/>
  <c r="G5504" i="1"/>
  <c r="F5504" i="1" s="1"/>
  <c r="G5503" i="1"/>
  <c r="F5503" i="1" s="1"/>
  <c r="G5502" i="1"/>
  <c r="F5502" i="1" s="1"/>
  <c r="G5501" i="1"/>
  <c r="F5501" i="1" s="1"/>
  <c r="G5500" i="1"/>
  <c r="F5500" i="1" s="1"/>
  <c r="G5499" i="1"/>
  <c r="F5499" i="1" s="1"/>
  <c r="G5498" i="1"/>
  <c r="F5498" i="1" s="1"/>
  <c r="G5497" i="1"/>
  <c r="F5497" i="1" s="1"/>
  <c r="G5496" i="1"/>
  <c r="F5496" i="1" s="1"/>
  <c r="G5495" i="1"/>
  <c r="F5495" i="1" s="1"/>
  <c r="G5494" i="1"/>
  <c r="F5494" i="1" s="1"/>
  <c r="G5493" i="1"/>
  <c r="F5493" i="1" s="1"/>
  <c r="G5492" i="1"/>
  <c r="F5492" i="1" s="1"/>
  <c r="G5491" i="1"/>
  <c r="F5491" i="1" s="1"/>
  <c r="G5490" i="1"/>
  <c r="F5490" i="1" s="1"/>
  <c r="G5489" i="1"/>
  <c r="F5489" i="1" s="1"/>
  <c r="G5488" i="1"/>
  <c r="F5488" i="1" s="1"/>
  <c r="G5487" i="1"/>
  <c r="F5487" i="1" s="1"/>
  <c r="G5486" i="1"/>
  <c r="F5486" i="1" s="1"/>
  <c r="G5485" i="1"/>
  <c r="F5485" i="1" s="1"/>
  <c r="G5484" i="1"/>
  <c r="F5484" i="1" s="1"/>
  <c r="G5483" i="1"/>
  <c r="F5483" i="1" s="1"/>
  <c r="G5482" i="1"/>
  <c r="F5482" i="1" s="1"/>
  <c r="G5481" i="1"/>
  <c r="F5481" i="1" s="1"/>
  <c r="G5480" i="1"/>
  <c r="F5480" i="1" s="1"/>
  <c r="G5479" i="1"/>
  <c r="F5479" i="1" s="1"/>
  <c r="G5478" i="1"/>
  <c r="F5478" i="1" s="1"/>
  <c r="G5477" i="1"/>
  <c r="F5477" i="1" s="1"/>
  <c r="G5476" i="1"/>
  <c r="F5476" i="1" s="1"/>
  <c r="G5475" i="1"/>
  <c r="F5475" i="1" s="1"/>
  <c r="G5474" i="1"/>
  <c r="F5474" i="1" s="1"/>
  <c r="G5473" i="1"/>
  <c r="F5473" i="1" s="1"/>
  <c r="G5472" i="1"/>
  <c r="F5472" i="1" s="1"/>
  <c r="G5471" i="1"/>
  <c r="F5471" i="1" s="1"/>
  <c r="G5470" i="1"/>
  <c r="F5470" i="1" s="1"/>
  <c r="G5469" i="1"/>
  <c r="F5469" i="1" s="1"/>
  <c r="G5468" i="1"/>
  <c r="F5468" i="1" s="1"/>
  <c r="G5467" i="1"/>
  <c r="F5467" i="1" s="1"/>
  <c r="G5466" i="1"/>
  <c r="F5466" i="1" s="1"/>
  <c r="G5465" i="1"/>
  <c r="F5465" i="1" s="1"/>
  <c r="G5464" i="1"/>
  <c r="F5464" i="1" s="1"/>
  <c r="G5463" i="1"/>
  <c r="F5463" i="1" s="1"/>
  <c r="G5462" i="1"/>
  <c r="F5462" i="1" s="1"/>
  <c r="G5461" i="1"/>
  <c r="F5461" i="1" s="1"/>
  <c r="G5460" i="1"/>
  <c r="F5460" i="1" s="1"/>
  <c r="G5459" i="1"/>
  <c r="F5459" i="1" s="1"/>
  <c r="G5458" i="1"/>
  <c r="F5458" i="1" s="1"/>
  <c r="G5457" i="1"/>
  <c r="F5457" i="1" s="1"/>
  <c r="G5456" i="1"/>
  <c r="F5456" i="1" s="1"/>
  <c r="G5455" i="1"/>
  <c r="F5455" i="1" s="1"/>
  <c r="G5454" i="1"/>
  <c r="F5454" i="1" s="1"/>
  <c r="G5453" i="1"/>
  <c r="F5453" i="1" s="1"/>
  <c r="G5452" i="1"/>
  <c r="F5452" i="1" s="1"/>
  <c r="G5451" i="1"/>
  <c r="F5451" i="1" s="1"/>
  <c r="G5450" i="1"/>
  <c r="F5450" i="1" s="1"/>
  <c r="G5449" i="1"/>
  <c r="F5449" i="1" s="1"/>
  <c r="G5448" i="1"/>
  <c r="F5448" i="1" s="1"/>
  <c r="G5447" i="1"/>
  <c r="F5447" i="1" s="1"/>
  <c r="G5446" i="1"/>
  <c r="F5446" i="1" s="1"/>
  <c r="G5445" i="1"/>
  <c r="F5445" i="1" s="1"/>
  <c r="G5444" i="1"/>
  <c r="F5444" i="1" s="1"/>
  <c r="G5443" i="1"/>
  <c r="F5443" i="1" s="1"/>
  <c r="G5442" i="1"/>
  <c r="F5442" i="1" s="1"/>
  <c r="G5441" i="1"/>
  <c r="F5441" i="1" s="1"/>
  <c r="G5440" i="1"/>
  <c r="F5440" i="1" s="1"/>
  <c r="G5439" i="1"/>
  <c r="F5439" i="1" s="1"/>
  <c r="G5438" i="1"/>
  <c r="F5438" i="1" s="1"/>
  <c r="G5437" i="1"/>
  <c r="F5437" i="1" s="1"/>
  <c r="G5436" i="1"/>
  <c r="F5436" i="1" s="1"/>
  <c r="G5435" i="1"/>
  <c r="F5435" i="1" s="1"/>
  <c r="G5434" i="1"/>
  <c r="F5434" i="1" s="1"/>
  <c r="G5433" i="1"/>
  <c r="F5433" i="1" s="1"/>
  <c r="G5432" i="1"/>
  <c r="F5432" i="1" s="1"/>
  <c r="G5431" i="1"/>
  <c r="F5431" i="1" s="1"/>
  <c r="G5430" i="1"/>
  <c r="F5430" i="1" s="1"/>
  <c r="G5429" i="1"/>
  <c r="F5429" i="1" s="1"/>
  <c r="G5428" i="1"/>
  <c r="F5428" i="1" s="1"/>
  <c r="G5427" i="1"/>
  <c r="F5427" i="1" s="1"/>
  <c r="G5426" i="1"/>
  <c r="F5426" i="1" s="1"/>
  <c r="G5425" i="1"/>
  <c r="F5425" i="1" s="1"/>
  <c r="G5424" i="1"/>
  <c r="F5424" i="1" s="1"/>
  <c r="G5423" i="1"/>
  <c r="F5423" i="1" s="1"/>
  <c r="G5422" i="1"/>
  <c r="F5422" i="1" s="1"/>
  <c r="G5421" i="1"/>
  <c r="F5421" i="1" s="1"/>
  <c r="G5420" i="1"/>
  <c r="F5420" i="1" s="1"/>
  <c r="G5419" i="1"/>
  <c r="F5419" i="1" s="1"/>
  <c r="G5418" i="1"/>
  <c r="F5418" i="1" s="1"/>
  <c r="G5417" i="1"/>
  <c r="F5417" i="1" s="1"/>
  <c r="G5416" i="1"/>
  <c r="F5416" i="1" s="1"/>
  <c r="G5415" i="1"/>
  <c r="F5415" i="1" s="1"/>
  <c r="G5414" i="1"/>
  <c r="F5414" i="1" s="1"/>
  <c r="G5413" i="1"/>
  <c r="F5413" i="1" s="1"/>
  <c r="G5412" i="1"/>
  <c r="F5412" i="1" s="1"/>
  <c r="G5411" i="1"/>
  <c r="F5411" i="1" s="1"/>
  <c r="G5410" i="1"/>
  <c r="F5410" i="1" s="1"/>
  <c r="G5409" i="1"/>
  <c r="F5409" i="1" s="1"/>
  <c r="G5408" i="1"/>
  <c r="F5408" i="1" s="1"/>
  <c r="G5407" i="1"/>
  <c r="F5407" i="1" s="1"/>
  <c r="G5406" i="1"/>
  <c r="F5406" i="1" s="1"/>
  <c r="G5405" i="1"/>
  <c r="F5405" i="1" s="1"/>
  <c r="G5404" i="1"/>
  <c r="F5404" i="1" s="1"/>
  <c r="G5403" i="1"/>
  <c r="F5403" i="1" s="1"/>
  <c r="G5402" i="1"/>
  <c r="F5402" i="1" s="1"/>
  <c r="G5401" i="1"/>
  <c r="F5401" i="1" s="1"/>
  <c r="G5400" i="1"/>
  <c r="F5400" i="1" s="1"/>
  <c r="G5399" i="1"/>
  <c r="F5399" i="1" s="1"/>
  <c r="G5398" i="1"/>
  <c r="F5398" i="1" s="1"/>
  <c r="G5397" i="1"/>
  <c r="F5397" i="1" s="1"/>
  <c r="G5396" i="1"/>
  <c r="F5396" i="1" s="1"/>
  <c r="G5395" i="1"/>
  <c r="F5395" i="1" s="1"/>
  <c r="G5394" i="1"/>
  <c r="F5394" i="1" s="1"/>
  <c r="G5393" i="1"/>
  <c r="F5393" i="1" s="1"/>
  <c r="G5392" i="1"/>
  <c r="F5392" i="1" s="1"/>
  <c r="G5391" i="1"/>
  <c r="F5391" i="1" s="1"/>
  <c r="G5390" i="1"/>
  <c r="F5390" i="1" s="1"/>
  <c r="G5389" i="1"/>
  <c r="F5389" i="1" s="1"/>
  <c r="G5388" i="1"/>
  <c r="F5388" i="1" s="1"/>
  <c r="G5387" i="1"/>
  <c r="F5387" i="1" s="1"/>
  <c r="G5386" i="1"/>
  <c r="F5386" i="1" s="1"/>
  <c r="G5385" i="1"/>
  <c r="F5385" i="1" s="1"/>
  <c r="G5384" i="1"/>
  <c r="F5384" i="1" s="1"/>
  <c r="G5383" i="1"/>
  <c r="F5383" i="1" s="1"/>
  <c r="G5382" i="1"/>
  <c r="F5382" i="1" s="1"/>
  <c r="G5381" i="1"/>
  <c r="F5381" i="1" s="1"/>
  <c r="G5380" i="1"/>
  <c r="F5380" i="1" s="1"/>
  <c r="G5379" i="1"/>
  <c r="F5379" i="1" s="1"/>
  <c r="G5378" i="1"/>
  <c r="F5378" i="1" s="1"/>
  <c r="G5377" i="1"/>
  <c r="F5377" i="1" s="1"/>
  <c r="G5376" i="1"/>
  <c r="F5376" i="1" s="1"/>
  <c r="G5375" i="1"/>
  <c r="F5375" i="1" s="1"/>
  <c r="G5374" i="1"/>
  <c r="F5374" i="1" s="1"/>
  <c r="G5373" i="1"/>
  <c r="F5373" i="1" s="1"/>
  <c r="G5372" i="1"/>
  <c r="F5372" i="1" s="1"/>
  <c r="G5371" i="1"/>
  <c r="F5371" i="1" s="1"/>
  <c r="G5370" i="1"/>
  <c r="F5370" i="1" s="1"/>
  <c r="G5369" i="1"/>
  <c r="F5369" i="1" s="1"/>
  <c r="G5368" i="1"/>
  <c r="F5368" i="1" s="1"/>
  <c r="G5367" i="1"/>
  <c r="F5367" i="1" s="1"/>
  <c r="G5366" i="1"/>
  <c r="F5366" i="1" s="1"/>
  <c r="G5365" i="1"/>
  <c r="F5365" i="1" s="1"/>
  <c r="G5364" i="1"/>
  <c r="F5364" i="1" s="1"/>
  <c r="G5363" i="1"/>
  <c r="F5363" i="1" s="1"/>
  <c r="G5362" i="1"/>
  <c r="F5362" i="1" s="1"/>
  <c r="G5361" i="1"/>
  <c r="F5361" i="1" s="1"/>
  <c r="G5360" i="1"/>
  <c r="F5360" i="1" s="1"/>
  <c r="G5359" i="1"/>
  <c r="F5359" i="1" s="1"/>
  <c r="G5358" i="1"/>
  <c r="F5358" i="1" s="1"/>
  <c r="G5357" i="1"/>
  <c r="F5357" i="1" s="1"/>
  <c r="G5356" i="1"/>
  <c r="F5356" i="1" s="1"/>
  <c r="G5355" i="1"/>
  <c r="F5355" i="1" s="1"/>
  <c r="G5354" i="1"/>
  <c r="F5354" i="1" s="1"/>
  <c r="G5353" i="1"/>
  <c r="F5353" i="1" s="1"/>
  <c r="G5352" i="1"/>
  <c r="F5352" i="1" s="1"/>
  <c r="G5351" i="1"/>
  <c r="F5351" i="1" s="1"/>
  <c r="G5350" i="1"/>
  <c r="F5350" i="1" s="1"/>
  <c r="G5349" i="1"/>
  <c r="F5349" i="1" s="1"/>
  <c r="G5348" i="1"/>
  <c r="F5348" i="1" s="1"/>
  <c r="G5347" i="1"/>
  <c r="F5347" i="1" s="1"/>
  <c r="G5346" i="1"/>
  <c r="F5346" i="1" s="1"/>
  <c r="G5345" i="1"/>
  <c r="F5345" i="1" s="1"/>
  <c r="G5344" i="1"/>
  <c r="F5344" i="1" s="1"/>
  <c r="G5343" i="1"/>
  <c r="F5343" i="1" s="1"/>
  <c r="G5342" i="1"/>
  <c r="F5342" i="1" s="1"/>
  <c r="G5341" i="1"/>
  <c r="F5341" i="1" s="1"/>
  <c r="G5340" i="1"/>
  <c r="F5340" i="1" s="1"/>
  <c r="G5339" i="1"/>
  <c r="F5339" i="1" s="1"/>
  <c r="G5338" i="1"/>
  <c r="F5338" i="1" s="1"/>
  <c r="G5337" i="1"/>
  <c r="F5337" i="1" s="1"/>
  <c r="G5336" i="1"/>
  <c r="F5336" i="1" s="1"/>
  <c r="G5335" i="1"/>
  <c r="F5335" i="1" s="1"/>
  <c r="G5334" i="1"/>
  <c r="F5334" i="1" s="1"/>
  <c r="G5333" i="1"/>
  <c r="F5333" i="1" s="1"/>
  <c r="G5332" i="1"/>
  <c r="F5332" i="1" s="1"/>
  <c r="G5331" i="1"/>
  <c r="F5331" i="1" s="1"/>
  <c r="G5330" i="1"/>
  <c r="F5330" i="1" s="1"/>
  <c r="G5329" i="1"/>
  <c r="F5329" i="1" s="1"/>
  <c r="G5328" i="1"/>
  <c r="F5328" i="1" s="1"/>
  <c r="G5327" i="1"/>
  <c r="F5327" i="1" s="1"/>
  <c r="G5326" i="1"/>
  <c r="F5326" i="1" s="1"/>
  <c r="G5325" i="1"/>
  <c r="F5325" i="1" s="1"/>
  <c r="G5324" i="1"/>
  <c r="F5324" i="1" s="1"/>
  <c r="G5323" i="1"/>
  <c r="F5323" i="1" s="1"/>
  <c r="G5322" i="1"/>
  <c r="F5322" i="1" s="1"/>
  <c r="G5321" i="1"/>
  <c r="F5321" i="1" s="1"/>
  <c r="G5320" i="1"/>
  <c r="F5320" i="1" s="1"/>
  <c r="G5319" i="1"/>
  <c r="F5319" i="1" s="1"/>
  <c r="G5318" i="1"/>
  <c r="F5318" i="1" s="1"/>
  <c r="G5317" i="1"/>
  <c r="F5317" i="1" s="1"/>
  <c r="G5316" i="1"/>
  <c r="F5316" i="1" s="1"/>
  <c r="G5315" i="1"/>
  <c r="F5315" i="1" s="1"/>
  <c r="G5314" i="1"/>
  <c r="F5314" i="1" s="1"/>
  <c r="G5313" i="1"/>
  <c r="F5313" i="1" s="1"/>
  <c r="G5312" i="1"/>
  <c r="F5312" i="1" s="1"/>
  <c r="G5311" i="1"/>
  <c r="F5311" i="1" s="1"/>
  <c r="G5310" i="1"/>
  <c r="F5310" i="1" s="1"/>
  <c r="G5309" i="1"/>
  <c r="F5309" i="1" s="1"/>
  <c r="G5308" i="1"/>
  <c r="F5308" i="1" s="1"/>
  <c r="G5307" i="1"/>
  <c r="F5307" i="1" s="1"/>
  <c r="G5306" i="1"/>
  <c r="F5306" i="1" s="1"/>
  <c r="G5305" i="1"/>
  <c r="F5305" i="1" s="1"/>
  <c r="G5304" i="1"/>
  <c r="F5304" i="1" s="1"/>
  <c r="G5303" i="1"/>
  <c r="F5303" i="1" s="1"/>
  <c r="G5302" i="1"/>
  <c r="F5302" i="1" s="1"/>
  <c r="G5301" i="1"/>
  <c r="F5301" i="1" s="1"/>
  <c r="G5300" i="1"/>
  <c r="F5300" i="1" s="1"/>
  <c r="G5299" i="1"/>
  <c r="F5299" i="1" s="1"/>
  <c r="G5298" i="1"/>
  <c r="F5298" i="1" s="1"/>
  <c r="G5297" i="1"/>
  <c r="F5297" i="1" s="1"/>
  <c r="G5296" i="1"/>
  <c r="F5296" i="1" s="1"/>
  <c r="G5295" i="1"/>
  <c r="F5295" i="1" s="1"/>
  <c r="G5294" i="1"/>
  <c r="F5294" i="1" s="1"/>
  <c r="G5293" i="1"/>
  <c r="F5293" i="1" s="1"/>
  <c r="G5292" i="1"/>
  <c r="F5292" i="1" s="1"/>
  <c r="G5291" i="1"/>
  <c r="F5291" i="1" s="1"/>
  <c r="G5290" i="1"/>
  <c r="F5290" i="1" s="1"/>
  <c r="G5289" i="1"/>
  <c r="F5289" i="1" s="1"/>
  <c r="G5288" i="1"/>
  <c r="F5288" i="1" s="1"/>
  <c r="G5287" i="1"/>
  <c r="F5287" i="1" s="1"/>
  <c r="G5286" i="1"/>
  <c r="F5286" i="1" s="1"/>
  <c r="G5285" i="1"/>
  <c r="F5285" i="1" s="1"/>
  <c r="G5284" i="1"/>
  <c r="F5284" i="1" s="1"/>
  <c r="G5283" i="1"/>
  <c r="F5283" i="1" s="1"/>
  <c r="G5282" i="1"/>
  <c r="F5282" i="1" s="1"/>
  <c r="G5281" i="1"/>
  <c r="F5281" i="1" s="1"/>
  <c r="G5280" i="1"/>
  <c r="F5280" i="1" s="1"/>
  <c r="G5279" i="1"/>
  <c r="F5279" i="1" s="1"/>
  <c r="G5278" i="1"/>
  <c r="F5278" i="1" s="1"/>
  <c r="G5277" i="1"/>
  <c r="F5277" i="1" s="1"/>
  <c r="G5276" i="1"/>
  <c r="F5276" i="1" s="1"/>
  <c r="G5275" i="1"/>
  <c r="F5275" i="1" s="1"/>
  <c r="G5274" i="1"/>
  <c r="F5274" i="1" s="1"/>
  <c r="G5273" i="1"/>
  <c r="F5273" i="1" s="1"/>
  <c r="G5272" i="1"/>
  <c r="F5272" i="1" s="1"/>
  <c r="G5271" i="1"/>
  <c r="F5271" i="1" s="1"/>
  <c r="G5270" i="1"/>
  <c r="F5270" i="1" s="1"/>
  <c r="G5269" i="1"/>
  <c r="F5269" i="1" s="1"/>
  <c r="G5268" i="1"/>
  <c r="F5268" i="1" s="1"/>
  <c r="G5267" i="1"/>
  <c r="F5267" i="1" s="1"/>
  <c r="G5266" i="1"/>
  <c r="F5266" i="1" s="1"/>
  <c r="G5265" i="1"/>
  <c r="F5265" i="1" s="1"/>
  <c r="G5264" i="1"/>
  <c r="F5264" i="1" s="1"/>
  <c r="G5263" i="1"/>
  <c r="F5263" i="1" s="1"/>
  <c r="G5262" i="1"/>
  <c r="F5262" i="1" s="1"/>
  <c r="G5261" i="1"/>
  <c r="F5261" i="1" s="1"/>
  <c r="G5260" i="1"/>
  <c r="F5260" i="1" s="1"/>
  <c r="G5259" i="1"/>
  <c r="F5259" i="1" s="1"/>
  <c r="G5258" i="1"/>
  <c r="F5258" i="1" s="1"/>
  <c r="G5257" i="1"/>
  <c r="F5257" i="1" s="1"/>
  <c r="G5256" i="1"/>
  <c r="F5256" i="1" s="1"/>
  <c r="G5255" i="1"/>
  <c r="F5255" i="1" s="1"/>
  <c r="G5254" i="1"/>
  <c r="F5254" i="1" s="1"/>
  <c r="G5253" i="1"/>
  <c r="F5253" i="1" s="1"/>
  <c r="G5252" i="1"/>
  <c r="F5252" i="1" s="1"/>
  <c r="G5251" i="1"/>
  <c r="F5251" i="1" s="1"/>
  <c r="G5250" i="1"/>
  <c r="F5250" i="1" s="1"/>
  <c r="G5249" i="1"/>
  <c r="F5249" i="1" s="1"/>
  <c r="G5248" i="1"/>
  <c r="F5248" i="1" s="1"/>
  <c r="G5247" i="1"/>
  <c r="F5247" i="1" s="1"/>
  <c r="G5246" i="1"/>
  <c r="F5246" i="1" s="1"/>
  <c r="G5245" i="1"/>
  <c r="F5245" i="1" s="1"/>
  <c r="G5244" i="1"/>
  <c r="F5244" i="1" s="1"/>
  <c r="G5243" i="1"/>
  <c r="F5243" i="1" s="1"/>
  <c r="G5242" i="1"/>
  <c r="F5242" i="1" s="1"/>
  <c r="G5241" i="1"/>
  <c r="F5241" i="1" s="1"/>
  <c r="G5240" i="1"/>
  <c r="F5240" i="1" s="1"/>
  <c r="G5239" i="1"/>
  <c r="F5239" i="1" s="1"/>
  <c r="G5238" i="1"/>
  <c r="F5238" i="1" s="1"/>
  <c r="G5237" i="1"/>
  <c r="F5237" i="1" s="1"/>
  <c r="G5236" i="1"/>
  <c r="F5236" i="1" s="1"/>
  <c r="G5235" i="1"/>
  <c r="F5235" i="1" s="1"/>
  <c r="G5234" i="1"/>
  <c r="F5234" i="1" s="1"/>
  <c r="G5233" i="1"/>
  <c r="F5233" i="1" s="1"/>
  <c r="G5232" i="1"/>
  <c r="F5232" i="1" s="1"/>
  <c r="G5231" i="1"/>
  <c r="F5231" i="1" s="1"/>
  <c r="G5230" i="1"/>
  <c r="F5230" i="1" s="1"/>
  <c r="G5229" i="1"/>
  <c r="F5229" i="1" s="1"/>
  <c r="G5228" i="1"/>
  <c r="F5228" i="1" s="1"/>
  <c r="G5227" i="1"/>
  <c r="F5227" i="1" s="1"/>
  <c r="G5226" i="1"/>
  <c r="F5226" i="1" s="1"/>
  <c r="G5225" i="1"/>
  <c r="F5225" i="1" s="1"/>
  <c r="G5224" i="1"/>
  <c r="F5224" i="1" s="1"/>
  <c r="G5223" i="1"/>
  <c r="F5223" i="1" s="1"/>
  <c r="G5222" i="1"/>
  <c r="F5222" i="1" s="1"/>
  <c r="G5221" i="1"/>
  <c r="F5221" i="1" s="1"/>
  <c r="G5220" i="1"/>
  <c r="F5220" i="1" s="1"/>
  <c r="G5219" i="1"/>
  <c r="F5219" i="1" s="1"/>
  <c r="G5218" i="1"/>
  <c r="F5218" i="1" s="1"/>
  <c r="G5217" i="1"/>
  <c r="F5217" i="1" s="1"/>
  <c r="G5216" i="1"/>
  <c r="F5216" i="1" s="1"/>
  <c r="G5215" i="1"/>
  <c r="F5215" i="1" s="1"/>
  <c r="G5214" i="1"/>
  <c r="F5214" i="1" s="1"/>
  <c r="G5213" i="1"/>
  <c r="F5213" i="1" s="1"/>
  <c r="G5212" i="1"/>
  <c r="F5212" i="1" s="1"/>
  <c r="G5211" i="1"/>
  <c r="F5211" i="1" s="1"/>
  <c r="G5210" i="1"/>
  <c r="F5210" i="1" s="1"/>
  <c r="G5209" i="1"/>
  <c r="F5209" i="1" s="1"/>
  <c r="G5208" i="1"/>
  <c r="F5208" i="1" s="1"/>
  <c r="G5207" i="1"/>
  <c r="F5207" i="1" s="1"/>
  <c r="G5206" i="1"/>
  <c r="F5206" i="1" s="1"/>
  <c r="G5205" i="1"/>
  <c r="F5205" i="1" s="1"/>
  <c r="G5204" i="1"/>
  <c r="F5204" i="1" s="1"/>
  <c r="G5203" i="1"/>
  <c r="F5203" i="1" s="1"/>
  <c r="G5202" i="1"/>
  <c r="F5202" i="1" s="1"/>
  <c r="G5201" i="1"/>
  <c r="F5201" i="1" s="1"/>
  <c r="G5200" i="1"/>
  <c r="F5200" i="1" s="1"/>
  <c r="G5199" i="1"/>
  <c r="F5199" i="1" s="1"/>
  <c r="G5198" i="1"/>
  <c r="F5198" i="1" s="1"/>
  <c r="G5197" i="1"/>
  <c r="F5197" i="1" s="1"/>
  <c r="G5196" i="1"/>
  <c r="F5196" i="1" s="1"/>
  <c r="G5195" i="1"/>
  <c r="F5195" i="1" s="1"/>
  <c r="G5194" i="1"/>
  <c r="F5194" i="1" s="1"/>
  <c r="G5193" i="1"/>
  <c r="F5193" i="1" s="1"/>
  <c r="G5192" i="1"/>
  <c r="F5192" i="1" s="1"/>
  <c r="G5191" i="1"/>
  <c r="F5191" i="1" s="1"/>
  <c r="G5190" i="1"/>
  <c r="F5190" i="1" s="1"/>
  <c r="G5189" i="1"/>
  <c r="F5189" i="1" s="1"/>
  <c r="G5188" i="1"/>
  <c r="F5188" i="1" s="1"/>
  <c r="G5187" i="1"/>
  <c r="F5187" i="1" s="1"/>
  <c r="G5186" i="1"/>
  <c r="F5186" i="1" s="1"/>
  <c r="G5185" i="1"/>
  <c r="F5185" i="1" s="1"/>
  <c r="G5184" i="1"/>
  <c r="F5184" i="1" s="1"/>
  <c r="G5183" i="1"/>
  <c r="F5183" i="1" s="1"/>
  <c r="G5182" i="1"/>
  <c r="F5182" i="1" s="1"/>
  <c r="G5181" i="1"/>
  <c r="F5181" i="1" s="1"/>
  <c r="G5180" i="1"/>
  <c r="F5180" i="1" s="1"/>
  <c r="G5179" i="1"/>
  <c r="F5179" i="1" s="1"/>
  <c r="G5178" i="1"/>
  <c r="F5178" i="1" s="1"/>
  <c r="G5177" i="1"/>
  <c r="F5177" i="1" s="1"/>
  <c r="G5176" i="1"/>
  <c r="F5176" i="1" s="1"/>
  <c r="G5175" i="1"/>
  <c r="F5175" i="1" s="1"/>
  <c r="G5174" i="1"/>
  <c r="F5174" i="1" s="1"/>
  <c r="G5173" i="1"/>
  <c r="F5173" i="1" s="1"/>
  <c r="G5172" i="1"/>
  <c r="F5172" i="1" s="1"/>
  <c r="G5171" i="1"/>
  <c r="F5171" i="1" s="1"/>
  <c r="G5170" i="1"/>
  <c r="F5170" i="1" s="1"/>
  <c r="G5169" i="1"/>
  <c r="F5169" i="1" s="1"/>
  <c r="G5168" i="1"/>
  <c r="F5168" i="1" s="1"/>
  <c r="G5167" i="1"/>
  <c r="F5167" i="1" s="1"/>
  <c r="G5166" i="1"/>
  <c r="F5166" i="1" s="1"/>
  <c r="G5165" i="1"/>
  <c r="F5165" i="1" s="1"/>
  <c r="G5164" i="1"/>
  <c r="F5164" i="1" s="1"/>
  <c r="G5163" i="1"/>
  <c r="F5163" i="1" s="1"/>
  <c r="G5162" i="1"/>
  <c r="F5162" i="1" s="1"/>
  <c r="G5161" i="1"/>
  <c r="F5161" i="1" s="1"/>
  <c r="G5160" i="1"/>
  <c r="F5160" i="1" s="1"/>
  <c r="G5159" i="1"/>
  <c r="F5159" i="1" s="1"/>
  <c r="G5158" i="1"/>
  <c r="F5158" i="1" s="1"/>
  <c r="G5157" i="1"/>
  <c r="F5157" i="1" s="1"/>
  <c r="G5156" i="1"/>
  <c r="F5156" i="1" s="1"/>
  <c r="G5155" i="1"/>
  <c r="F5155" i="1" s="1"/>
  <c r="G5154" i="1"/>
  <c r="F5154" i="1" s="1"/>
  <c r="G5153" i="1"/>
  <c r="F5153" i="1" s="1"/>
  <c r="G5152" i="1"/>
  <c r="F5152" i="1" s="1"/>
  <c r="G5151" i="1"/>
  <c r="F5151" i="1" s="1"/>
  <c r="G5150" i="1"/>
  <c r="F5150" i="1" s="1"/>
  <c r="G5149" i="1"/>
  <c r="F5149" i="1" s="1"/>
  <c r="G5148" i="1"/>
  <c r="F5148" i="1" s="1"/>
  <c r="G5147" i="1"/>
  <c r="F5147" i="1" s="1"/>
  <c r="G5146" i="1"/>
  <c r="F5146" i="1" s="1"/>
  <c r="G5145" i="1"/>
  <c r="F5145" i="1" s="1"/>
  <c r="G5144" i="1"/>
  <c r="F5144" i="1" s="1"/>
  <c r="G5143" i="1"/>
  <c r="F5143" i="1" s="1"/>
  <c r="G5142" i="1"/>
  <c r="F5142" i="1" s="1"/>
  <c r="G5141" i="1"/>
  <c r="F5141" i="1" s="1"/>
  <c r="G5140" i="1"/>
  <c r="F5140" i="1" s="1"/>
  <c r="G5139" i="1"/>
  <c r="F5139" i="1" s="1"/>
  <c r="G5138" i="1"/>
  <c r="F5138" i="1" s="1"/>
  <c r="G5137" i="1"/>
  <c r="F5137" i="1" s="1"/>
  <c r="G5136" i="1"/>
  <c r="F5136" i="1" s="1"/>
  <c r="G5135" i="1"/>
  <c r="F5135" i="1" s="1"/>
  <c r="G5134" i="1"/>
  <c r="F5134" i="1" s="1"/>
  <c r="G5133" i="1"/>
  <c r="F5133" i="1" s="1"/>
  <c r="G5132" i="1"/>
  <c r="F5132" i="1" s="1"/>
  <c r="G5131" i="1"/>
  <c r="F5131" i="1" s="1"/>
  <c r="G5130" i="1"/>
  <c r="F5130" i="1" s="1"/>
  <c r="G5129" i="1"/>
  <c r="F5129" i="1" s="1"/>
  <c r="G5128" i="1"/>
  <c r="F5128" i="1" s="1"/>
  <c r="G5127" i="1"/>
  <c r="F5127" i="1" s="1"/>
  <c r="G5126" i="1"/>
  <c r="F5126" i="1" s="1"/>
  <c r="G5125" i="1"/>
  <c r="F5125" i="1" s="1"/>
  <c r="G5124" i="1"/>
  <c r="F5124" i="1" s="1"/>
  <c r="G5123" i="1"/>
  <c r="F5123" i="1" s="1"/>
  <c r="G5122" i="1"/>
  <c r="F5122" i="1" s="1"/>
  <c r="G5121" i="1"/>
  <c r="F5121" i="1" s="1"/>
  <c r="G5120" i="1"/>
  <c r="F5120" i="1" s="1"/>
  <c r="G5119" i="1"/>
  <c r="F5119" i="1" s="1"/>
  <c r="G5118" i="1"/>
  <c r="F5118" i="1" s="1"/>
  <c r="G5117" i="1"/>
  <c r="F5117" i="1" s="1"/>
  <c r="G5116" i="1"/>
  <c r="F5116" i="1" s="1"/>
  <c r="G5115" i="1"/>
  <c r="F5115" i="1" s="1"/>
  <c r="G5114" i="1"/>
  <c r="F5114" i="1" s="1"/>
  <c r="G5113" i="1"/>
  <c r="F5113" i="1" s="1"/>
  <c r="G5112" i="1"/>
  <c r="F5112" i="1" s="1"/>
  <c r="G5111" i="1"/>
  <c r="F5111" i="1" s="1"/>
  <c r="G5110" i="1"/>
  <c r="F5110" i="1" s="1"/>
  <c r="G5109" i="1"/>
  <c r="F5109" i="1" s="1"/>
  <c r="G5108" i="1"/>
  <c r="F5108" i="1" s="1"/>
  <c r="G5107" i="1"/>
  <c r="F5107" i="1" s="1"/>
  <c r="G5106" i="1"/>
  <c r="F5106" i="1" s="1"/>
  <c r="G5105" i="1"/>
  <c r="F5105" i="1" s="1"/>
  <c r="G5104" i="1"/>
  <c r="F5104" i="1" s="1"/>
  <c r="G5103" i="1"/>
  <c r="F5103" i="1" s="1"/>
  <c r="G5102" i="1"/>
  <c r="F5102" i="1" s="1"/>
  <c r="G5101" i="1"/>
  <c r="F5101" i="1" s="1"/>
  <c r="G5100" i="1"/>
  <c r="F5100" i="1" s="1"/>
  <c r="G5099" i="1"/>
  <c r="F5099" i="1" s="1"/>
  <c r="G5098" i="1"/>
  <c r="F5098" i="1" s="1"/>
  <c r="G5097" i="1"/>
  <c r="F5097" i="1" s="1"/>
  <c r="G5096" i="1"/>
  <c r="F5096" i="1" s="1"/>
  <c r="G5095" i="1"/>
  <c r="F5095" i="1" s="1"/>
  <c r="G5094" i="1"/>
  <c r="F5094" i="1" s="1"/>
  <c r="G5093" i="1"/>
  <c r="F5093" i="1" s="1"/>
  <c r="G5092" i="1"/>
  <c r="F5092" i="1" s="1"/>
  <c r="G5091" i="1"/>
  <c r="F5091" i="1" s="1"/>
  <c r="G5090" i="1"/>
  <c r="F5090" i="1" s="1"/>
  <c r="G5089" i="1"/>
  <c r="F5089" i="1" s="1"/>
  <c r="G5088" i="1"/>
  <c r="F5088" i="1" s="1"/>
  <c r="G5087" i="1"/>
  <c r="F5087" i="1" s="1"/>
  <c r="G5086" i="1"/>
  <c r="F5086" i="1" s="1"/>
  <c r="G5085" i="1"/>
  <c r="F5085" i="1" s="1"/>
  <c r="G5084" i="1"/>
  <c r="F5084" i="1" s="1"/>
  <c r="G5083" i="1"/>
  <c r="F5083" i="1" s="1"/>
  <c r="G5082" i="1"/>
  <c r="F5082" i="1" s="1"/>
  <c r="G5081" i="1"/>
  <c r="F5081" i="1" s="1"/>
  <c r="G5080" i="1"/>
  <c r="F5080" i="1" s="1"/>
  <c r="G5079" i="1"/>
  <c r="F5079" i="1" s="1"/>
  <c r="G5078" i="1"/>
  <c r="F5078" i="1" s="1"/>
  <c r="G5077" i="1"/>
  <c r="F5077" i="1" s="1"/>
  <c r="G5076" i="1"/>
  <c r="F5076" i="1" s="1"/>
  <c r="G5075" i="1"/>
  <c r="F5075" i="1" s="1"/>
  <c r="G5074" i="1"/>
  <c r="F5074" i="1" s="1"/>
  <c r="G5073" i="1"/>
  <c r="F5073" i="1" s="1"/>
  <c r="G5072" i="1"/>
  <c r="F5072" i="1" s="1"/>
  <c r="G5071" i="1"/>
  <c r="F5071" i="1" s="1"/>
  <c r="G5070" i="1"/>
  <c r="F5070" i="1" s="1"/>
  <c r="G5069" i="1"/>
  <c r="F5069" i="1" s="1"/>
  <c r="G5068" i="1"/>
  <c r="F5068" i="1" s="1"/>
  <c r="G5067" i="1"/>
  <c r="F5067" i="1" s="1"/>
  <c r="G5066" i="1"/>
  <c r="F5066" i="1" s="1"/>
  <c r="G5065" i="1"/>
  <c r="F5065" i="1" s="1"/>
  <c r="G5064" i="1"/>
  <c r="F5064" i="1" s="1"/>
  <c r="G5063" i="1"/>
  <c r="F5063" i="1" s="1"/>
  <c r="G5062" i="1"/>
  <c r="F5062" i="1" s="1"/>
  <c r="G5061" i="1"/>
  <c r="F5061" i="1" s="1"/>
  <c r="G5060" i="1"/>
  <c r="F5060" i="1" s="1"/>
  <c r="G5059" i="1"/>
  <c r="F5059" i="1" s="1"/>
  <c r="G5058" i="1"/>
  <c r="F5058" i="1" s="1"/>
  <c r="G5057" i="1"/>
  <c r="F5057" i="1" s="1"/>
  <c r="G5056" i="1"/>
  <c r="F5056" i="1" s="1"/>
  <c r="G5055" i="1"/>
  <c r="F5055" i="1" s="1"/>
  <c r="G5054" i="1"/>
  <c r="F5054" i="1" s="1"/>
  <c r="G5053" i="1"/>
  <c r="F5053" i="1" s="1"/>
  <c r="G5052" i="1"/>
  <c r="F5052" i="1" s="1"/>
  <c r="G5051" i="1"/>
  <c r="F5051" i="1" s="1"/>
  <c r="G5050" i="1"/>
  <c r="F5050" i="1" s="1"/>
  <c r="G5049" i="1"/>
  <c r="F5049" i="1" s="1"/>
  <c r="G5048" i="1"/>
  <c r="F5048" i="1" s="1"/>
  <c r="G5047" i="1"/>
  <c r="F5047" i="1" s="1"/>
  <c r="G5046" i="1"/>
  <c r="F5046" i="1" s="1"/>
  <c r="G5045" i="1"/>
  <c r="F5045" i="1" s="1"/>
  <c r="G5044" i="1"/>
  <c r="F5044" i="1" s="1"/>
  <c r="G5043" i="1"/>
  <c r="F5043" i="1" s="1"/>
  <c r="G5042" i="1"/>
  <c r="F5042" i="1" s="1"/>
  <c r="G5041" i="1"/>
  <c r="F5041" i="1" s="1"/>
  <c r="G5040" i="1"/>
  <c r="F5040" i="1" s="1"/>
  <c r="G5039" i="1"/>
  <c r="F5039" i="1" s="1"/>
  <c r="G5038" i="1"/>
  <c r="F5038" i="1" s="1"/>
  <c r="G5037" i="1"/>
  <c r="F5037" i="1" s="1"/>
  <c r="G5036" i="1"/>
  <c r="F5036" i="1" s="1"/>
  <c r="G5035" i="1"/>
  <c r="F5035" i="1" s="1"/>
  <c r="G5034" i="1"/>
  <c r="F5034" i="1" s="1"/>
  <c r="G5033" i="1"/>
  <c r="F5033" i="1" s="1"/>
  <c r="G5032" i="1"/>
  <c r="F5032" i="1" s="1"/>
  <c r="G5031" i="1"/>
  <c r="F5031" i="1" s="1"/>
  <c r="G5030" i="1"/>
  <c r="F5030" i="1" s="1"/>
  <c r="G5029" i="1"/>
  <c r="F5029" i="1" s="1"/>
  <c r="G5028" i="1"/>
  <c r="F5028" i="1" s="1"/>
  <c r="G5027" i="1"/>
  <c r="F5027" i="1" s="1"/>
  <c r="G5026" i="1"/>
  <c r="F5026" i="1" s="1"/>
  <c r="G5025" i="1"/>
  <c r="F5025" i="1" s="1"/>
  <c r="G5024" i="1"/>
  <c r="F5024" i="1" s="1"/>
  <c r="G5023" i="1"/>
  <c r="F5023" i="1" s="1"/>
  <c r="G5022" i="1"/>
  <c r="F5022" i="1" s="1"/>
  <c r="G5021" i="1"/>
  <c r="F5021" i="1" s="1"/>
  <c r="G5020" i="1"/>
  <c r="F5020" i="1" s="1"/>
  <c r="G5019" i="1"/>
  <c r="F5019" i="1" s="1"/>
  <c r="G5018" i="1"/>
  <c r="F5018" i="1" s="1"/>
  <c r="G5017" i="1"/>
  <c r="F5017" i="1" s="1"/>
  <c r="G5016" i="1"/>
  <c r="F5016" i="1" s="1"/>
  <c r="G5015" i="1"/>
  <c r="F5015" i="1" s="1"/>
  <c r="G5014" i="1"/>
  <c r="F5014" i="1" s="1"/>
  <c r="G5013" i="1"/>
  <c r="F5013" i="1" s="1"/>
  <c r="G5012" i="1"/>
  <c r="F5012" i="1" s="1"/>
  <c r="G5011" i="1"/>
  <c r="F5011" i="1" s="1"/>
  <c r="G5010" i="1"/>
  <c r="F5010" i="1" s="1"/>
  <c r="G5009" i="1"/>
  <c r="F5009" i="1" s="1"/>
  <c r="G5008" i="1"/>
  <c r="F5008" i="1" s="1"/>
  <c r="G5007" i="1"/>
  <c r="F5007" i="1" s="1"/>
  <c r="G5006" i="1"/>
  <c r="F5006" i="1" s="1"/>
  <c r="G5005" i="1"/>
  <c r="F5005" i="1" s="1"/>
  <c r="G5004" i="1"/>
  <c r="F5004" i="1" s="1"/>
  <c r="G5003" i="1"/>
  <c r="F5003" i="1" s="1"/>
  <c r="G5002" i="1"/>
  <c r="F5002" i="1" s="1"/>
  <c r="G5001" i="1"/>
  <c r="F5001" i="1" s="1"/>
  <c r="G5000" i="1"/>
  <c r="F5000" i="1" s="1"/>
  <c r="G4999" i="1"/>
  <c r="F4999" i="1" s="1"/>
  <c r="G4998" i="1"/>
  <c r="F4998" i="1" s="1"/>
  <c r="G4997" i="1"/>
  <c r="F4997" i="1" s="1"/>
  <c r="G4996" i="1"/>
  <c r="F4996" i="1" s="1"/>
  <c r="G4995" i="1"/>
  <c r="F4995" i="1" s="1"/>
  <c r="G4994" i="1"/>
  <c r="F4994" i="1" s="1"/>
  <c r="G4993" i="1"/>
  <c r="F4993" i="1" s="1"/>
  <c r="G4992" i="1"/>
  <c r="F4992" i="1" s="1"/>
  <c r="G4991" i="1"/>
  <c r="F4991" i="1" s="1"/>
  <c r="G4990" i="1"/>
  <c r="F4990" i="1" s="1"/>
  <c r="G4989" i="1"/>
  <c r="F4989" i="1" s="1"/>
  <c r="G4988" i="1"/>
  <c r="F4988" i="1" s="1"/>
  <c r="G4987" i="1"/>
  <c r="F4987" i="1" s="1"/>
  <c r="G4986" i="1"/>
  <c r="F4986" i="1" s="1"/>
  <c r="G4985" i="1"/>
  <c r="F4985" i="1" s="1"/>
  <c r="G4984" i="1"/>
  <c r="F4984" i="1" s="1"/>
  <c r="G4983" i="1"/>
  <c r="F4983" i="1" s="1"/>
  <c r="G4982" i="1"/>
  <c r="F4982" i="1" s="1"/>
  <c r="G4981" i="1"/>
  <c r="F4981" i="1" s="1"/>
  <c r="G4980" i="1"/>
  <c r="F4980" i="1" s="1"/>
  <c r="G4979" i="1"/>
  <c r="F4979" i="1" s="1"/>
  <c r="G4978" i="1"/>
  <c r="F4978" i="1" s="1"/>
  <c r="G4977" i="1"/>
  <c r="F4977" i="1" s="1"/>
  <c r="G4976" i="1"/>
  <c r="F4976" i="1" s="1"/>
  <c r="G4975" i="1"/>
  <c r="F4975" i="1" s="1"/>
  <c r="G4974" i="1"/>
  <c r="F4974" i="1" s="1"/>
  <c r="G4973" i="1"/>
  <c r="F4973" i="1" s="1"/>
  <c r="G4972" i="1"/>
  <c r="F4972" i="1" s="1"/>
  <c r="G4971" i="1"/>
  <c r="F4971" i="1" s="1"/>
  <c r="G4970" i="1"/>
  <c r="F4970" i="1" s="1"/>
  <c r="G4969" i="1"/>
  <c r="F4969" i="1" s="1"/>
  <c r="G4968" i="1"/>
  <c r="F4968" i="1" s="1"/>
  <c r="G4967" i="1"/>
  <c r="F4967" i="1" s="1"/>
  <c r="G4966" i="1"/>
  <c r="F4966" i="1" s="1"/>
  <c r="G4965" i="1"/>
  <c r="F4965" i="1" s="1"/>
  <c r="G4964" i="1"/>
  <c r="F4964" i="1" s="1"/>
  <c r="G4963" i="1"/>
  <c r="F4963" i="1" s="1"/>
  <c r="G4962" i="1"/>
  <c r="F4962" i="1" s="1"/>
  <c r="G4961" i="1"/>
  <c r="F4961" i="1" s="1"/>
  <c r="G4960" i="1"/>
  <c r="F4960" i="1" s="1"/>
  <c r="G4959" i="1"/>
  <c r="F4959" i="1" s="1"/>
  <c r="G4958" i="1"/>
  <c r="F4958" i="1" s="1"/>
  <c r="G4957" i="1"/>
  <c r="F4957" i="1" s="1"/>
  <c r="G4956" i="1"/>
  <c r="F4956" i="1" s="1"/>
  <c r="G4955" i="1"/>
  <c r="F4955" i="1" s="1"/>
  <c r="G4954" i="1"/>
  <c r="F4954" i="1" s="1"/>
  <c r="G4953" i="1"/>
  <c r="F4953" i="1" s="1"/>
  <c r="G4952" i="1"/>
  <c r="F4952" i="1" s="1"/>
  <c r="G4951" i="1"/>
  <c r="F4951" i="1" s="1"/>
  <c r="G4950" i="1"/>
  <c r="F4950" i="1" s="1"/>
  <c r="G4949" i="1"/>
  <c r="F4949" i="1" s="1"/>
  <c r="G4948" i="1"/>
  <c r="F4948" i="1" s="1"/>
  <c r="G4947" i="1"/>
  <c r="F4947" i="1" s="1"/>
  <c r="G4946" i="1"/>
  <c r="F4946" i="1" s="1"/>
  <c r="G4945" i="1"/>
  <c r="F4945" i="1" s="1"/>
  <c r="G4944" i="1"/>
  <c r="F4944" i="1" s="1"/>
  <c r="G4943" i="1"/>
  <c r="F4943" i="1" s="1"/>
  <c r="G4942" i="1"/>
  <c r="F4942" i="1" s="1"/>
  <c r="G4941" i="1"/>
  <c r="F4941" i="1" s="1"/>
  <c r="G4940" i="1"/>
  <c r="F4940" i="1" s="1"/>
  <c r="G4939" i="1"/>
  <c r="F4939" i="1" s="1"/>
  <c r="G4938" i="1"/>
  <c r="F4938" i="1" s="1"/>
  <c r="G4937" i="1"/>
  <c r="F4937" i="1" s="1"/>
  <c r="G4936" i="1"/>
  <c r="F4936" i="1" s="1"/>
  <c r="G4935" i="1"/>
  <c r="F4935" i="1" s="1"/>
  <c r="G4934" i="1"/>
  <c r="F4934" i="1" s="1"/>
  <c r="G4933" i="1"/>
  <c r="F4933" i="1" s="1"/>
  <c r="G4932" i="1"/>
  <c r="F4932" i="1" s="1"/>
  <c r="G4931" i="1"/>
  <c r="F4931" i="1" s="1"/>
  <c r="G4930" i="1"/>
  <c r="F4930" i="1" s="1"/>
  <c r="G4929" i="1"/>
  <c r="F4929" i="1" s="1"/>
  <c r="G4928" i="1"/>
  <c r="F4928" i="1" s="1"/>
  <c r="G4927" i="1"/>
  <c r="F4927" i="1" s="1"/>
  <c r="G4926" i="1"/>
  <c r="F4926" i="1" s="1"/>
  <c r="G4925" i="1"/>
  <c r="F4925" i="1" s="1"/>
  <c r="G4924" i="1"/>
  <c r="F4924" i="1" s="1"/>
  <c r="G4923" i="1"/>
  <c r="F4923" i="1" s="1"/>
  <c r="G4922" i="1"/>
  <c r="F4922" i="1" s="1"/>
  <c r="G4921" i="1"/>
  <c r="F4921" i="1" s="1"/>
  <c r="G4920" i="1"/>
  <c r="F4920" i="1" s="1"/>
  <c r="G4919" i="1"/>
  <c r="F4919" i="1" s="1"/>
  <c r="G4918" i="1"/>
  <c r="F4918" i="1" s="1"/>
  <c r="G4917" i="1"/>
  <c r="F4917" i="1" s="1"/>
  <c r="G4916" i="1"/>
  <c r="F4916" i="1" s="1"/>
  <c r="G4915" i="1"/>
  <c r="F4915" i="1" s="1"/>
  <c r="G4914" i="1"/>
  <c r="F4914" i="1" s="1"/>
  <c r="G4913" i="1"/>
  <c r="F4913" i="1" s="1"/>
  <c r="G4912" i="1"/>
  <c r="F4912" i="1" s="1"/>
  <c r="G4911" i="1"/>
  <c r="F4911" i="1" s="1"/>
  <c r="G4910" i="1"/>
  <c r="F4910" i="1" s="1"/>
  <c r="G4909" i="1"/>
  <c r="F4909" i="1" s="1"/>
  <c r="G4908" i="1"/>
  <c r="F4908" i="1" s="1"/>
  <c r="G4907" i="1"/>
  <c r="F4907" i="1" s="1"/>
  <c r="G4906" i="1"/>
  <c r="F4906" i="1" s="1"/>
  <c r="G4905" i="1"/>
  <c r="F4905" i="1" s="1"/>
  <c r="G4904" i="1"/>
  <c r="F4904" i="1" s="1"/>
  <c r="G4903" i="1"/>
  <c r="F4903" i="1" s="1"/>
  <c r="G4902" i="1"/>
  <c r="F4902" i="1" s="1"/>
  <c r="G4901" i="1"/>
  <c r="F4901" i="1" s="1"/>
  <c r="G4900" i="1"/>
  <c r="F4900" i="1" s="1"/>
  <c r="G4899" i="1"/>
  <c r="F4899" i="1" s="1"/>
  <c r="G4898" i="1"/>
  <c r="F4898" i="1" s="1"/>
  <c r="G4897" i="1"/>
  <c r="F4897" i="1" s="1"/>
  <c r="G4896" i="1"/>
  <c r="F4896" i="1" s="1"/>
  <c r="G4895" i="1"/>
  <c r="F4895" i="1" s="1"/>
  <c r="G4894" i="1"/>
  <c r="F4894" i="1" s="1"/>
  <c r="G4893" i="1"/>
  <c r="F4893" i="1" s="1"/>
  <c r="G4892" i="1"/>
  <c r="F4892" i="1" s="1"/>
  <c r="G4891" i="1"/>
  <c r="F4891" i="1" s="1"/>
  <c r="G4890" i="1"/>
  <c r="F4890" i="1" s="1"/>
  <c r="G4889" i="1"/>
  <c r="F4889" i="1" s="1"/>
  <c r="G4888" i="1"/>
  <c r="F4888" i="1" s="1"/>
  <c r="G4887" i="1"/>
  <c r="F4887" i="1" s="1"/>
  <c r="G4886" i="1"/>
  <c r="F4886" i="1" s="1"/>
  <c r="G4885" i="1"/>
  <c r="F4885" i="1" s="1"/>
  <c r="G4884" i="1"/>
  <c r="F4884" i="1" s="1"/>
  <c r="G4883" i="1"/>
  <c r="F4883" i="1" s="1"/>
  <c r="G4882" i="1"/>
  <c r="F4882" i="1" s="1"/>
  <c r="G4881" i="1"/>
  <c r="F4881" i="1" s="1"/>
  <c r="G4880" i="1"/>
  <c r="F4880" i="1" s="1"/>
  <c r="G4879" i="1"/>
  <c r="F4879" i="1" s="1"/>
  <c r="G4878" i="1"/>
  <c r="F4878" i="1" s="1"/>
  <c r="G4877" i="1"/>
  <c r="F4877" i="1" s="1"/>
  <c r="G4876" i="1"/>
  <c r="F4876" i="1" s="1"/>
  <c r="G4875" i="1"/>
  <c r="F4875" i="1" s="1"/>
  <c r="G4874" i="1"/>
  <c r="F4874" i="1" s="1"/>
  <c r="G4873" i="1"/>
  <c r="F4873" i="1" s="1"/>
  <c r="G4872" i="1"/>
  <c r="F4872" i="1" s="1"/>
  <c r="G4871" i="1"/>
  <c r="F4871" i="1" s="1"/>
  <c r="G4870" i="1"/>
  <c r="F4870" i="1" s="1"/>
  <c r="G4869" i="1"/>
  <c r="F4869" i="1" s="1"/>
  <c r="G4868" i="1"/>
  <c r="F4868" i="1" s="1"/>
  <c r="G4867" i="1"/>
  <c r="F4867" i="1" s="1"/>
  <c r="G4866" i="1"/>
  <c r="F4866" i="1" s="1"/>
  <c r="G4865" i="1"/>
  <c r="F4865" i="1" s="1"/>
  <c r="G4864" i="1"/>
  <c r="F4864" i="1" s="1"/>
  <c r="G4863" i="1"/>
  <c r="F4863" i="1" s="1"/>
  <c r="G4862" i="1"/>
  <c r="F4862" i="1" s="1"/>
  <c r="G4861" i="1"/>
  <c r="F4861" i="1" s="1"/>
  <c r="G4860" i="1"/>
  <c r="F4860" i="1" s="1"/>
  <c r="G4859" i="1"/>
  <c r="F4859" i="1" s="1"/>
  <c r="G4858" i="1"/>
  <c r="F4858" i="1" s="1"/>
  <c r="G4857" i="1"/>
  <c r="F4857" i="1" s="1"/>
  <c r="G4856" i="1"/>
  <c r="F4856" i="1" s="1"/>
  <c r="G4855" i="1"/>
  <c r="F4855" i="1" s="1"/>
  <c r="G4854" i="1"/>
  <c r="F4854" i="1" s="1"/>
  <c r="G4853" i="1"/>
  <c r="F4853" i="1" s="1"/>
  <c r="G4852" i="1"/>
  <c r="F4852" i="1" s="1"/>
  <c r="G4851" i="1"/>
  <c r="F4851" i="1" s="1"/>
  <c r="G4850" i="1"/>
  <c r="F4850" i="1" s="1"/>
  <c r="G4849" i="1"/>
  <c r="F4849" i="1" s="1"/>
  <c r="G4848" i="1"/>
  <c r="F4848" i="1" s="1"/>
  <c r="G4847" i="1"/>
  <c r="F4847" i="1" s="1"/>
  <c r="G4846" i="1"/>
  <c r="F4846" i="1" s="1"/>
  <c r="G4845" i="1"/>
  <c r="F4845" i="1" s="1"/>
  <c r="G4844" i="1"/>
  <c r="F4844" i="1" s="1"/>
  <c r="G4843" i="1"/>
  <c r="F4843" i="1" s="1"/>
  <c r="G4842" i="1"/>
  <c r="F4842" i="1" s="1"/>
  <c r="G4841" i="1"/>
  <c r="F4841" i="1" s="1"/>
  <c r="G4840" i="1"/>
  <c r="F4840" i="1" s="1"/>
  <c r="G4839" i="1"/>
  <c r="F4839" i="1" s="1"/>
  <c r="G4838" i="1"/>
  <c r="F4838" i="1" s="1"/>
  <c r="G4837" i="1"/>
  <c r="F4837" i="1" s="1"/>
  <c r="G4836" i="1"/>
  <c r="F4836" i="1" s="1"/>
  <c r="G4835" i="1"/>
  <c r="F4835" i="1" s="1"/>
  <c r="G4834" i="1"/>
  <c r="F4834" i="1" s="1"/>
  <c r="G4833" i="1"/>
  <c r="F4833" i="1" s="1"/>
  <c r="G4832" i="1"/>
  <c r="F4832" i="1" s="1"/>
  <c r="G4831" i="1"/>
  <c r="F4831" i="1" s="1"/>
  <c r="G4830" i="1"/>
  <c r="F4830" i="1" s="1"/>
  <c r="G4829" i="1"/>
  <c r="F4829" i="1" s="1"/>
  <c r="G4828" i="1"/>
  <c r="F4828" i="1" s="1"/>
  <c r="G4827" i="1"/>
  <c r="F4827" i="1" s="1"/>
  <c r="G4826" i="1"/>
  <c r="F4826" i="1" s="1"/>
  <c r="G4825" i="1"/>
  <c r="F4825" i="1" s="1"/>
  <c r="G4824" i="1"/>
  <c r="F4824" i="1" s="1"/>
  <c r="G4823" i="1"/>
  <c r="F4823" i="1" s="1"/>
  <c r="G4822" i="1"/>
  <c r="F4822" i="1" s="1"/>
  <c r="G4821" i="1"/>
  <c r="F4821" i="1" s="1"/>
  <c r="G4820" i="1"/>
  <c r="F4820" i="1" s="1"/>
  <c r="G4819" i="1"/>
  <c r="F4819" i="1" s="1"/>
  <c r="G4818" i="1"/>
  <c r="F4818" i="1" s="1"/>
  <c r="G4817" i="1"/>
  <c r="F4817" i="1" s="1"/>
  <c r="G4816" i="1"/>
  <c r="F4816" i="1" s="1"/>
  <c r="G4815" i="1"/>
  <c r="F4815" i="1" s="1"/>
  <c r="G4814" i="1"/>
  <c r="F4814" i="1" s="1"/>
  <c r="G4813" i="1"/>
  <c r="F4813" i="1" s="1"/>
  <c r="G4812" i="1"/>
  <c r="F4812" i="1" s="1"/>
  <c r="G4811" i="1"/>
  <c r="F4811" i="1" s="1"/>
  <c r="G4810" i="1"/>
  <c r="F4810" i="1" s="1"/>
  <c r="G4809" i="1"/>
  <c r="F4809" i="1" s="1"/>
  <c r="G4808" i="1"/>
  <c r="F4808" i="1" s="1"/>
  <c r="G4807" i="1"/>
  <c r="F4807" i="1" s="1"/>
  <c r="G4806" i="1"/>
  <c r="F4806" i="1" s="1"/>
  <c r="G4805" i="1"/>
  <c r="F4805" i="1" s="1"/>
  <c r="G4804" i="1"/>
  <c r="F4804" i="1" s="1"/>
  <c r="G4803" i="1"/>
  <c r="F4803" i="1" s="1"/>
  <c r="G4802" i="1"/>
  <c r="F4802" i="1" s="1"/>
  <c r="G4801" i="1"/>
  <c r="F4801" i="1" s="1"/>
  <c r="G4800" i="1"/>
  <c r="F4800" i="1" s="1"/>
  <c r="G4799" i="1"/>
  <c r="F4799" i="1" s="1"/>
  <c r="G4798" i="1"/>
  <c r="F4798" i="1" s="1"/>
  <c r="G4797" i="1"/>
  <c r="F4797" i="1" s="1"/>
  <c r="G4796" i="1"/>
  <c r="F4796" i="1" s="1"/>
  <c r="G4795" i="1"/>
  <c r="F4795" i="1" s="1"/>
  <c r="G4794" i="1"/>
  <c r="F4794" i="1" s="1"/>
  <c r="G4793" i="1"/>
  <c r="F4793" i="1" s="1"/>
  <c r="G4792" i="1"/>
  <c r="F4792" i="1" s="1"/>
  <c r="G4791" i="1"/>
  <c r="F4791" i="1" s="1"/>
  <c r="G4790" i="1"/>
  <c r="F4790" i="1" s="1"/>
  <c r="G4789" i="1"/>
  <c r="F4789" i="1" s="1"/>
  <c r="G4788" i="1"/>
  <c r="F4788" i="1" s="1"/>
  <c r="G4787" i="1"/>
  <c r="F4787" i="1" s="1"/>
  <c r="G4786" i="1"/>
  <c r="F4786" i="1" s="1"/>
  <c r="G4785" i="1"/>
  <c r="F4785" i="1" s="1"/>
  <c r="G4784" i="1"/>
  <c r="F4784" i="1" s="1"/>
  <c r="G4783" i="1"/>
  <c r="F4783" i="1" s="1"/>
  <c r="G4782" i="1"/>
  <c r="F4782" i="1" s="1"/>
  <c r="G4781" i="1"/>
  <c r="F4781" i="1" s="1"/>
  <c r="G4780" i="1"/>
  <c r="F4780" i="1" s="1"/>
  <c r="G4779" i="1"/>
  <c r="F4779" i="1" s="1"/>
  <c r="G4778" i="1"/>
  <c r="F4778" i="1" s="1"/>
  <c r="G4777" i="1"/>
  <c r="F4777" i="1" s="1"/>
  <c r="G4776" i="1"/>
  <c r="F4776" i="1" s="1"/>
  <c r="G4775" i="1"/>
  <c r="F4775" i="1" s="1"/>
  <c r="G4774" i="1"/>
  <c r="F4774" i="1" s="1"/>
  <c r="G4773" i="1"/>
  <c r="F4773" i="1" s="1"/>
  <c r="G4772" i="1"/>
  <c r="F4772" i="1" s="1"/>
  <c r="G4771" i="1"/>
  <c r="F4771" i="1" s="1"/>
  <c r="G4770" i="1"/>
  <c r="F4770" i="1" s="1"/>
  <c r="G4769" i="1"/>
  <c r="F4769" i="1" s="1"/>
  <c r="G4768" i="1"/>
  <c r="F4768" i="1" s="1"/>
  <c r="G4767" i="1"/>
  <c r="F4767" i="1" s="1"/>
  <c r="G4766" i="1"/>
  <c r="F4766" i="1" s="1"/>
  <c r="G4765" i="1"/>
  <c r="F4765" i="1" s="1"/>
  <c r="G4764" i="1"/>
  <c r="F4764" i="1" s="1"/>
  <c r="G4763" i="1"/>
  <c r="F4763" i="1" s="1"/>
  <c r="G4762" i="1"/>
  <c r="F4762" i="1" s="1"/>
  <c r="G4761" i="1"/>
  <c r="F4761" i="1" s="1"/>
  <c r="G4760" i="1"/>
  <c r="F4760" i="1" s="1"/>
  <c r="G4759" i="1"/>
  <c r="F4759" i="1" s="1"/>
  <c r="G4758" i="1"/>
  <c r="F4758" i="1" s="1"/>
  <c r="G4757" i="1"/>
  <c r="F4757" i="1" s="1"/>
  <c r="G4756" i="1"/>
  <c r="F4756" i="1" s="1"/>
  <c r="G4755" i="1"/>
  <c r="F4755" i="1" s="1"/>
  <c r="G4754" i="1"/>
  <c r="F4754" i="1" s="1"/>
  <c r="G4753" i="1"/>
  <c r="F4753" i="1" s="1"/>
  <c r="G4752" i="1"/>
  <c r="F4752" i="1" s="1"/>
  <c r="G4751" i="1"/>
  <c r="F4751" i="1" s="1"/>
  <c r="G4750" i="1"/>
  <c r="F4750" i="1" s="1"/>
  <c r="G4749" i="1"/>
  <c r="F4749" i="1" s="1"/>
  <c r="G4748" i="1"/>
  <c r="F4748" i="1" s="1"/>
  <c r="G4747" i="1"/>
  <c r="F4747" i="1" s="1"/>
  <c r="G4746" i="1"/>
  <c r="F4746" i="1" s="1"/>
  <c r="G4745" i="1"/>
  <c r="F4745" i="1" s="1"/>
  <c r="G4744" i="1"/>
  <c r="F4744" i="1" s="1"/>
  <c r="G4743" i="1"/>
  <c r="F4743" i="1" s="1"/>
  <c r="G4742" i="1"/>
  <c r="F4742" i="1" s="1"/>
  <c r="G4741" i="1"/>
  <c r="F4741" i="1" s="1"/>
  <c r="G4740" i="1"/>
  <c r="F4740" i="1" s="1"/>
  <c r="G4739" i="1"/>
  <c r="F4739" i="1" s="1"/>
  <c r="G4738" i="1"/>
  <c r="F4738" i="1" s="1"/>
  <c r="G4737" i="1"/>
  <c r="F4737" i="1" s="1"/>
  <c r="G4736" i="1"/>
  <c r="F4736" i="1" s="1"/>
  <c r="G4735" i="1"/>
  <c r="F4735" i="1" s="1"/>
  <c r="G4734" i="1"/>
  <c r="F4734" i="1" s="1"/>
  <c r="G4733" i="1"/>
  <c r="F4733" i="1" s="1"/>
  <c r="G4732" i="1"/>
  <c r="F4732" i="1" s="1"/>
  <c r="G4731" i="1"/>
  <c r="F4731" i="1" s="1"/>
  <c r="G4730" i="1"/>
  <c r="F4730" i="1" s="1"/>
  <c r="G4729" i="1"/>
  <c r="F4729" i="1" s="1"/>
  <c r="G4728" i="1"/>
  <c r="F4728" i="1" s="1"/>
  <c r="G4727" i="1"/>
  <c r="F4727" i="1" s="1"/>
  <c r="G4726" i="1"/>
  <c r="F4726" i="1" s="1"/>
  <c r="G4725" i="1"/>
  <c r="F4725" i="1" s="1"/>
  <c r="G4724" i="1"/>
  <c r="F4724" i="1" s="1"/>
  <c r="G4723" i="1"/>
  <c r="F4723" i="1" s="1"/>
  <c r="G4722" i="1"/>
  <c r="F4722" i="1" s="1"/>
  <c r="G4721" i="1"/>
  <c r="F4721" i="1" s="1"/>
  <c r="G4720" i="1"/>
  <c r="F4720" i="1" s="1"/>
  <c r="G4719" i="1"/>
  <c r="F4719" i="1" s="1"/>
  <c r="G4718" i="1"/>
  <c r="F4718" i="1" s="1"/>
  <c r="G4717" i="1"/>
  <c r="F4717" i="1" s="1"/>
  <c r="G4716" i="1"/>
  <c r="F4716" i="1" s="1"/>
  <c r="G4715" i="1"/>
  <c r="F4715" i="1" s="1"/>
  <c r="G4714" i="1"/>
  <c r="F4714" i="1" s="1"/>
  <c r="G4713" i="1"/>
  <c r="F4713" i="1" s="1"/>
  <c r="G4712" i="1"/>
  <c r="F4712" i="1" s="1"/>
  <c r="G4711" i="1"/>
  <c r="F4711" i="1" s="1"/>
  <c r="G4710" i="1"/>
  <c r="F4710" i="1" s="1"/>
  <c r="G4709" i="1"/>
  <c r="F4709" i="1" s="1"/>
  <c r="G4708" i="1"/>
  <c r="F4708" i="1" s="1"/>
  <c r="G4707" i="1"/>
  <c r="F4707" i="1" s="1"/>
  <c r="G4706" i="1"/>
  <c r="F4706" i="1" s="1"/>
  <c r="G4705" i="1"/>
  <c r="F4705" i="1" s="1"/>
  <c r="G4704" i="1"/>
  <c r="F4704" i="1" s="1"/>
  <c r="G4703" i="1"/>
  <c r="F4703" i="1" s="1"/>
  <c r="G4702" i="1"/>
  <c r="F4702" i="1" s="1"/>
  <c r="G4701" i="1"/>
  <c r="F4701" i="1" s="1"/>
  <c r="G4700" i="1"/>
  <c r="F4700" i="1" s="1"/>
  <c r="G4699" i="1"/>
  <c r="F4699" i="1" s="1"/>
  <c r="G4698" i="1"/>
  <c r="F4698" i="1" s="1"/>
  <c r="G4697" i="1"/>
  <c r="F4697" i="1" s="1"/>
  <c r="G4696" i="1"/>
  <c r="F4696" i="1" s="1"/>
  <c r="G4695" i="1"/>
  <c r="F4695" i="1" s="1"/>
  <c r="G4694" i="1"/>
  <c r="F4694" i="1" s="1"/>
  <c r="G4693" i="1"/>
  <c r="F4693" i="1" s="1"/>
  <c r="G4692" i="1"/>
  <c r="F4692" i="1" s="1"/>
  <c r="G4691" i="1"/>
  <c r="F4691" i="1" s="1"/>
  <c r="G4690" i="1"/>
  <c r="F4690" i="1" s="1"/>
  <c r="G4689" i="1"/>
  <c r="F4689" i="1" s="1"/>
  <c r="G4688" i="1"/>
  <c r="F4688" i="1" s="1"/>
  <c r="G4687" i="1"/>
  <c r="F4687" i="1" s="1"/>
  <c r="G4686" i="1"/>
  <c r="F4686" i="1" s="1"/>
  <c r="G4685" i="1"/>
  <c r="F4685" i="1" s="1"/>
  <c r="G4684" i="1"/>
  <c r="F4684" i="1" s="1"/>
  <c r="G4683" i="1"/>
  <c r="F4683" i="1" s="1"/>
  <c r="G4682" i="1"/>
  <c r="F4682" i="1" s="1"/>
  <c r="G4681" i="1"/>
  <c r="F4681" i="1" s="1"/>
  <c r="G4680" i="1"/>
  <c r="F4680" i="1" s="1"/>
  <c r="G4679" i="1"/>
  <c r="F4679" i="1" s="1"/>
  <c r="G4678" i="1"/>
  <c r="F4678" i="1" s="1"/>
  <c r="G4677" i="1"/>
  <c r="F4677" i="1" s="1"/>
  <c r="G4676" i="1"/>
  <c r="F4676" i="1" s="1"/>
  <c r="G4675" i="1"/>
  <c r="F4675" i="1" s="1"/>
  <c r="G4674" i="1"/>
  <c r="F4674" i="1" s="1"/>
  <c r="G4673" i="1"/>
  <c r="F4673" i="1" s="1"/>
  <c r="G4672" i="1"/>
  <c r="F4672" i="1" s="1"/>
  <c r="G4671" i="1"/>
  <c r="F4671" i="1" s="1"/>
  <c r="G4670" i="1"/>
  <c r="F4670" i="1" s="1"/>
  <c r="G4669" i="1"/>
  <c r="F4669" i="1" s="1"/>
  <c r="G4668" i="1"/>
  <c r="F4668" i="1" s="1"/>
  <c r="G4667" i="1"/>
  <c r="F4667" i="1" s="1"/>
  <c r="G4666" i="1"/>
  <c r="F4666" i="1" s="1"/>
  <c r="G4665" i="1"/>
  <c r="F4665" i="1" s="1"/>
  <c r="G4664" i="1"/>
  <c r="F4664" i="1" s="1"/>
  <c r="G4663" i="1"/>
  <c r="F4663" i="1" s="1"/>
  <c r="G4662" i="1"/>
  <c r="F4662" i="1" s="1"/>
  <c r="G4661" i="1"/>
  <c r="F4661" i="1" s="1"/>
  <c r="G4660" i="1"/>
  <c r="F4660" i="1" s="1"/>
  <c r="G4659" i="1"/>
  <c r="F4659" i="1" s="1"/>
  <c r="G4658" i="1"/>
  <c r="F4658" i="1" s="1"/>
  <c r="G4657" i="1"/>
  <c r="F4657" i="1" s="1"/>
  <c r="G4656" i="1"/>
  <c r="F4656" i="1" s="1"/>
  <c r="G4655" i="1"/>
  <c r="F4655" i="1" s="1"/>
  <c r="G4654" i="1"/>
  <c r="F4654" i="1" s="1"/>
  <c r="G4653" i="1"/>
  <c r="F4653" i="1" s="1"/>
  <c r="G4652" i="1"/>
  <c r="F4652" i="1" s="1"/>
  <c r="G4651" i="1"/>
  <c r="F4651" i="1" s="1"/>
  <c r="G4650" i="1"/>
  <c r="F4650" i="1" s="1"/>
  <c r="G4649" i="1"/>
  <c r="F4649" i="1" s="1"/>
  <c r="G4648" i="1"/>
  <c r="F4648" i="1" s="1"/>
  <c r="G4647" i="1"/>
  <c r="F4647" i="1" s="1"/>
  <c r="G4646" i="1"/>
  <c r="F4646" i="1" s="1"/>
  <c r="G4645" i="1"/>
  <c r="F4645" i="1" s="1"/>
  <c r="G4644" i="1"/>
  <c r="F4644" i="1" s="1"/>
  <c r="G4643" i="1"/>
  <c r="F4643" i="1" s="1"/>
  <c r="G4642" i="1"/>
  <c r="F4642" i="1" s="1"/>
  <c r="G4641" i="1"/>
  <c r="F4641" i="1" s="1"/>
  <c r="G4640" i="1"/>
  <c r="F4640" i="1" s="1"/>
  <c r="G4639" i="1"/>
  <c r="F4639" i="1" s="1"/>
  <c r="G4638" i="1"/>
  <c r="F4638" i="1" s="1"/>
  <c r="G4637" i="1"/>
  <c r="F4637" i="1" s="1"/>
  <c r="G4636" i="1"/>
  <c r="F4636" i="1" s="1"/>
  <c r="G4635" i="1"/>
  <c r="F4635" i="1" s="1"/>
  <c r="G4634" i="1"/>
  <c r="F4634" i="1" s="1"/>
  <c r="G4633" i="1"/>
  <c r="F4633" i="1" s="1"/>
  <c r="G4632" i="1"/>
  <c r="F4632" i="1" s="1"/>
  <c r="G4631" i="1"/>
  <c r="F4631" i="1" s="1"/>
  <c r="G4630" i="1"/>
  <c r="F4630" i="1" s="1"/>
  <c r="G4629" i="1"/>
  <c r="F4629" i="1" s="1"/>
  <c r="G4628" i="1"/>
  <c r="F4628" i="1" s="1"/>
  <c r="G4627" i="1"/>
  <c r="F4627" i="1" s="1"/>
  <c r="G4626" i="1"/>
  <c r="F4626" i="1" s="1"/>
  <c r="G4625" i="1"/>
  <c r="F4625" i="1" s="1"/>
  <c r="G4624" i="1"/>
  <c r="F4624" i="1" s="1"/>
  <c r="G4623" i="1"/>
  <c r="F4623" i="1" s="1"/>
  <c r="G4622" i="1"/>
  <c r="F4622" i="1" s="1"/>
  <c r="G4621" i="1"/>
  <c r="F4621" i="1" s="1"/>
  <c r="G4620" i="1"/>
  <c r="F4620" i="1" s="1"/>
  <c r="G4619" i="1"/>
  <c r="F4619" i="1" s="1"/>
  <c r="G4618" i="1"/>
  <c r="F4618" i="1" s="1"/>
  <c r="G4617" i="1"/>
  <c r="F4617" i="1" s="1"/>
  <c r="G4616" i="1"/>
  <c r="F4616" i="1" s="1"/>
  <c r="G4615" i="1"/>
  <c r="F4615" i="1" s="1"/>
  <c r="G4614" i="1"/>
  <c r="F4614" i="1" s="1"/>
  <c r="G4613" i="1"/>
  <c r="F4613" i="1" s="1"/>
  <c r="G4612" i="1"/>
  <c r="F4612" i="1" s="1"/>
  <c r="G4611" i="1"/>
  <c r="F4611" i="1" s="1"/>
  <c r="G4610" i="1"/>
  <c r="F4610" i="1" s="1"/>
  <c r="G4609" i="1"/>
  <c r="F4609" i="1" s="1"/>
  <c r="G4608" i="1"/>
  <c r="F4608" i="1" s="1"/>
  <c r="G4607" i="1"/>
  <c r="F4607" i="1" s="1"/>
  <c r="G4606" i="1"/>
  <c r="F4606" i="1" s="1"/>
  <c r="G4605" i="1"/>
  <c r="F4605" i="1" s="1"/>
  <c r="G4604" i="1"/>
  <c r="F4604" i="1" s="1"/>
  <c r="G4603" i="1"/>
  <c r="F4603" i="1" s="1"/>
  <c r="G4602" i="1"/>
  <c r="F4602" i="1" s="1"/>
  <c r="G4601" i="1"/>
  <c r="F4601" i="1" s="1"/>
  <c r="G4600" i="1"/>
  <c r="F4600" i="1" s="1"/>
  <c r="G4599" i="1"/>
  <c r="F4599" i="1" s="1"/>
  <c r="G4598" i="1"/>
  <c r="F4598" i="1" s="1"/>
  <c r="G4597" i="1"/>
  <c r="F4597" i="1" s="1"/>
  <c r="G4596" i="1"/>
  <c r="F4596" i="1" s="1"/>
  <c r="G4595" i="1"/>
  <c r="F4595" i="1" s="1"/>
  <c r="G4594" i="1"/>
  <c r="F4594" i="1" s="1"/>
  <c r="G4593" i="1"/>
  <c r="F4593" i="1" s="1"/>
  <c r="G4592" i="1"/>
  <c r="F4592" i="1" s="1"/>
  <c r="G4591" i="1"/>
  <c r="F4591" i="1" s="1"/>
  <c r="G4590" i="1"/>
  <c r="F4590" i="1" s="1"/>
  <c r="G4589" i="1"/>
  <c r="F4589" i="1" s="1"/>
  <c r="G4588" i="1"/>
  <c r="F4588" i="1" s="1"/>
  <c r="G4587" i="1"/>
  <c r="F4587" i="1" s="1"/>
  <c r="G4586" i="1"/>
  <c r="F4586" i="1" s="1"/>
  <c r="G4585" i="1"/>
  <c r="F4585" i="1" s="1"/>
  <c r="G4584" i="1"/>
  <c r="F4584" i="1" s="1"/>
  <c r="G4583" i="1"/>
  <c r="F4583" i="1" s="1"/>
  <c r="G4582" i="1"/>
  <c r="F4582" i="1" s="1"/>
  <c r="G4581" i="1"/>
  <c r="F4581" i="1" s="1"/>
  <c r="G4580" i="1"/>
  <c r="F4580" i="1" s="1"/>
  <c r="G4579" i="1"/>
  <c r="F4579" i="1" s="1"/>
  <c r="G4578" i="1"/>
  <c r="F4578" i="1" s="1"/>
  <c r="G4577" i="1"/>
  <c r="F4577" i="1" s="1"/>
  <c r="G4576" i="1"/>
  <c r="F4576" i="1" s="1"/>
  <c r="G4575" i="1"/>
  <c r="F4575" i="1" s="1"/>
  <c r="G4574" i="1"/>
  <c r="F4574" i="1" s="1"/>
  <c r="G4573" i="1"/>
  <c r="F4573" i="1" s="1"/>
  <c r="G4572" i="1"/>
  <c r="F4572" i="1" s="1"/>
  <c r="G4571" i="1"/>
  <c r="F4571" i="1" s="1"/>
  <c r="G4570" i="1"/>
  <c r="F4570" i="1" s="1"/>
  <c r="G4569" i="1"/>
  <c r="F4569" i="1" s="1"/>
  <c r="G4568" i="1"/>
  <c r="F4568" i="1" s="1"/>
  <c r="G4567" i="1"/>
  <c r="F4567" i="1" s="1"/>
  <c r="G4566" i="1"/>
  <c r="F4566" i="1" s="1"/>
  <c r="G4565" i="1"/>
  <c r="F4565" i="1" s="1"/>
  <c r="G4564" i="1"/>
  <c r="F4564" i="1" s="1"/>
  <c r="G4563" i="1"/>
  <c r="F4563" i="1" s="1"/>
  <c r="G4562" i="1"/>
  <c r="F4562" i="1" s="1"/>
  <c r="G4561" i="1"/>
  <c r="F4561" i="1" s="1"/>
  <c r="G4560" i="1"/>
  <c r="F4560" i="1" s="1"/>
  <c r="G4559" i="1"/>
  <c r="F4559" i="1" s="1"/>
  <c r="G4558" i="1"/>
  <c r="F4558" i="1" s="1"/>
  <c r="G4557" i="1"/>
  <c r="F4557" i="1" s="1"/>
  <c r="G4556" i="1"/>
  <c r="F4556" i="1" s="1"/>
  <c r="G4555" i="1"/>
  <c r="F4555" i="1" s="1"/>
  <c r="G4554" i="1"/>
  <c r="F4554" i="1" s="1"/>
  <c r="G4553" i="1"/>
  <c r="F4553" i="1" s="1"/>
  <c r="G4552" i="1"/>
  <c r="F4552" i="1" s="1"/>
  <c r="G4551" i="1"/>
  <c r="F4551" i="1" s="1"/>
  <c r="G4550" i="1"/>
  <c r="F4550" i="1" s="1"/>
  <c r="G4549" i="1"/>
  <c r="F4549" i="1" s="1"/>
  <c r="G4548" i="1"/>
  <c r="F4548" i="1" s="1"/>
  <c r="G4547" i="1"/>
  <c r="F4547" i="1" s="1"/>
  <c r="G4546" i="1"/>
  <c r="F4546" i="1" s="1"/>
  <c r="G4545" i="1"/>
  <c r="F4545" i="1" s="1"/>
  <c r="G4544" i="1"/>
  <c r="F4544" i="1" s="1"/>
  <c r="G4543" i="1"/>
  <c r="F4543" i="1" s="1"/>
  <c r="G4542" i="1"/>
  <c r="F4542" i="1" s="1"/>
  <c r="G4541" i="1"/>
  <c r="F4541" i="1" s="1"/>
  <c r="G4540" i="1"/>
  <c r="F4540" i="1" s="1"/>
  <c r="G4539" i="1"/>
  <c r="F4539" i="1" s="1"/>
  <c r="G4538" i="1"/>
  <c r="F4538" i="1" s="1"/>
  <c r="G4537" i="1"/>
  <c r="F4537" i="1" s="1"/>
  <c r="G4536" i="1"/>
  <c r="F4536" i="1" s="1"/>
  <c r="G4535" i="1"/>
  <c r="F4535" i="1" s="1"/>
  <c r="G4534" i="1"/>
  <c r="F4534" i="1" s="1"/>
  <c r="G4533" i="1"/>
  <c r="F4533" i="1" s="1"/>
  <c r="G4532" i="1"/>
  <c r="F4532" i="1" s="1"/>
  <c r="G4531" i="1"/>
  <c r="F4531" i="1" s="1"/>
  <c r="G4530" i="1"/>
  <c r="F4530" i="1" s="1"/>
  <c r="G4529" i="1"/>
  <c r="F4529" i="1" s="1"/>
  <c r="G4528" i="1"/>
  <c r="F4528" i="1" s="1"/>
  <c r="G4527" i="1"/>
  <c r="F4527" i="1" s="1"/>
  <c r="G4526" i="1"/>
  <c r="F4526" i="1" s="1"/>
  <c r="G4525" i="1"/>
  <c r="F4525" i="1" s="1"/>
  <c r="G4524" i="1"/>
  <c r="F4524" i="1" s="1"/>
  <c r="G4523" i="1"/>
  <c r="F4523" i="1" s="1"/>
  <c r="G4522" i="1"/>
  <c r="F4522" i="1" s="1"/>
  <c r="G4521" i="1"/>
  <c r="F4521" i="1" s="1"/>
  <c r="G4520" i="1"/>
  <c r="F4520" i="1" s="1"/>
  <c r="G4519" i="1"/>
  <c r="F4519" i="1" s="1"/>
  <c r="G4518" i="1"/>
  <c r="F4518" i="1" s="1"/>
  <c r="G4517" i="1"/>
  <c r="F4517" i="1" s="1"/>
  <c r="G4516" i="1"/>
  <c r="F4516" i="1" s="1"/>
  <c r="G4515" i="1"/>
  <c r="F4515" i="1" s="1"/>
  <c r="G4514" i="1"/>
  <c r="F4514" i="1" s="1"/>
  <c r="G4513" i="1"/>
  <c r="F4513" i="1" s="1"/>
  <c r="G4512" i="1"/>
  <c r="F4512" i="1" s="1"/>
  <c r="G4511" i="1"/>
  <c r="F4511" i="1" s="1"/>
  <c r="G4510" i="1"/>
  <c r="F4510" i="1" s="1"/>
  <c r="G4509" i="1"/>
  <c r="F4509" i="1" s="1"/>
  <c r="G4508" i="1"/>
  <c r="F4508" i="1" s="1"/>
  <c r="G4507" i="1"/>
  <c r="F4507" i="1" s="1"/>
  <c r="G4506" i="1"/>
  <c r="F4506" i="1" s="1"/>
  <c r="G4505" i="1"/>
  <c r="F4505" i="1" s="1"/>
  <c r="G4504" i="1"/>
  <c r="F4504" i="1" s="1"/>
  <c r="G4503" i="1"/>
  <c r="F4503" i="1" s="1"/>
  <c r="G4502" i="1"/>
  <c r="F4502" i="1" s="1"/>
  <c r="G4501" i="1"/>
  <c r="F4501" i="1" s="1"/>
  <c r="G4500" i="1"/>
  <c r="F4500" i="1" s="1"/>
  <c r="G4499" i="1"/>
  <c r="F4499" i="1" s="1"/>
  <c r="G4498" i="1"/>
  <c r="F4498" i="1" s="1"/>
  <c r="G4497" i="1"/>
  <c r="F4497" i="1" s="1"/>
  <c r="G4496" i="1"/>
  <c r="F4496" i="1" s="1"/>
  <c r="G4495" i="1"/>
  <c r="F4495" i="1" s="1"/>
  <c r="G4494" i="1"/>
  <c r="F4494" i="1" s="1"/>
  <c r="G4493" i="1"/>
  <c r="F4493" i="1" s="1"/>
  <c r="G4492" i="1"/>
  <c r="F4492" i="1" s="1"/>
  <c r="G4491" i="1"/>
  <c r="F4491" i="1" s="1"/>
  <c r="G4490" i="1"/>
  <c r="F4490" i="1" s="1"/>
  <c r="G4489" i="1"/>
  <c r="F4489" i="1" s="1"/>
  <c r="G4488" i="1"/>
  <c r="F4488" i="1" s="1"/>
  <c r="G4487" i="1"/>
  <c r="F4487" i="1" s="1"/>
  <c r="G4486" i="1"/>
  <c r="F4486" i="1" s="1"/>
  <c r="G4485" i="1"/>
  <c r="F4485" i="1" s="1"/>
  <c r="G4484" i="1"/>
  <c r="F4484" i="1" s="1"/>
  <c r="G4483" i="1"/>
  <c r="F4483" i="1" s="1"/>
  <c r="G4482" i="1"/>
  <c r="F4482" i="1" s="1"/>
  <c r="G4481" i="1"/>
  <c r="F4481" i="1" s="1"/>
  <c r="G4480" i="1"/>
  <c r="F4480" i="1" s="1"/>
  <c r="G4479" i="1"/>
  <c r="F4479" i="1" s="1"/>
  <c r="G4478" i="1"/>
  <c r="F4478" i="1" s="1"/>
  <c r="G4477" i="1"/>
  <c r="F4477" i="1" s="1"/>
  <c r="G4476" i="1"/>
  <c r="F4476" i="1" s="1"/>
  <c r="G4475" i="1"/>
  <c r="F4475" i="1" s="1"/>
  <c r="G4474" i="1"/>
  <c r="F4474" i="1" s="1"/>
  <c r="G4473" i="1"/>
  <c r="F4473" i="1" s="1"/>
  <c r="G4472" i="1"/>
  <c r="F4472" i="1" s="1"/>
  <c r="G4471" i="1"/>
  <c r="F4471" i="1" s="1"/>
  <c r="G4470" i="1"/>
  <c r="F4470" i="1" s="1"/>
  <c r="G4469" i="1"/>
  <c r="F4469" i="1" s="1"/>
  <c r="G4468" i="1"/>
  <c r="F4468" i="1" s="1"/>
  <c r="G4467" i="1"/>
  <c r="F4467" i="1" s="1"/>
  <c r="G4466" i="1"/>
  <c r="F4466" i="1" s="1"/>
  <c r="G4465" i="1"/>
  <c r="F4465" i="1" s="1"/>
  <c r="G4464" i="1"/>
  <c r="F4464" i="1" s="1"/>
  <c r="G4463" i="1"/>
  <c r="F4463" i="1" s="1"/>
  <c r="G4462" i="1"/>
  <c r="F4462" i="1" s="1"/>
  <c r="G4461" i="1"/>
  <c r="F4461" i="1" s="1"/>
  <c r="G4460" i="1"/>
  <c r="F4460" i="1" s="1"/>
  <c r="G4459" i="1"/>
  <c r="F4459" i="1" s="1"/>
  <c r="G4458" i="1"/>
  <c r="F4458" i="1" s="1"/>
  <c r="G4457" i="1"/>
  <c r="F4457" i="1" s="1"/>
  <c r="G4456" i="1"/>
  <c r="F4456" i="1" s="1"/>
  <c r="G4455" i="1"/>
  <c r="F4455" i="1" s="1"/>
  <c r="G4454" i="1"/>
  <c r="F4454" i="1" s="1"/>
  <c r="G4453" i="1"/>
  <c r="F4453" i="1" s="1"/>
  <c r="G4452" i="1"/>
  <c r="F4452" i="1" s="1"/>
  <c r="G4451" i="1"/>
  <c r="F4451" i="1" s="1"/>
  <c r="G4450" i="1"/>
  <c r="F4450" i="1" s="1"/>
  <c r="G4449" i="1"/>
  <c r="F4449" i="1" s="1"/>
  <c r="G4448" i="1"/>
  <c r="F4448" i="1" s="1"/>
  <c r="G4447" i="1"/>
  <c r="F4447" i="1" s="1"/>
  <c r="G4446" i="1"/>
  <c r="F4446" i="1" s="1"/>
  <c r="G4445" i="1"/>
  <c r="F4445" i="1" s="1"/>
  <c r="G4444" i="1"/>
  <c r="F4444" i="1" s="1"/>
  <c r="G4443" i="1"/>
  <c r="F4443" i="1" s="1"/>
  <c r="G4442" i="1"/>
  <c r="F4442" i="1" s="1"/>
  <c r="G4441" i="1"/>
  <c r="F4441" i="1" s="1"/>
  <c r="G4440" i="1"/>
  <c r="F4440" i="1" s="1"/>
  <c r="G4439" i="1"/>
  <c r="F4439" i="1" s="1"/>
  <c r="G4438" i="1"/>
  <c r="F4438" i="1" s="1"/>
  <c r="G4437" i="1"/>
  <c r="F4437" i="1" s="1"/>
  <c r="G4436" i="1"/>
  <c r="F4436" i="1" s="1"/>
  <c r="G4435" i="1"/>
  <c r="F4435" i="1" s="1"/>
  <c r="G4434" i="1"/>
  <c r="F4434" i="1" s="1"/>
  <c r="G4433" i="1"/>
  <c r="F4433" i="1" s="1"/>
  <c r="G4432" i="1"/>
  <c r="F4432" i="1" s="1"/>
  <c r="G4431" i="1"/>
  <c r="F4431" i="1" s="1"/>
  <c r="G4430" i="1"/>
  <c r="F4430" i="1" s="1"/>
  <c r="G4429" i="1"/>
  <c r="F4429" i="1" s="1"/>
  <c r="G4428" i="1"/>
  <c r="F4428" i="1" s="1"/>
  <c r="G4427" i="1"/>
  <c r="F4427" i="1" s="1"/>
  <c r="G4426" i="1"/>
  <c r="F4426" i="1" s="1"/>
  <c r="G4425" i="1"/>
  <c r="F4425" i="1" s="1"/>
  <c r="G4424" i="1"/>
  <c r="F4424" i="1" s="1"/>
  <c r="G4423" i="1"/>
  <c r="F4423" i="1" s="1"/>
  <c r="G4422" i="1"/>
  <c r="F4422" i="1" s="1"/>
  <c r="G4421" i="1"/>
  <c r="F4421" i="1" s="1"/>
  <c r="G4420" i="1"/>
  <c r="F4420" i="1" s="1"/>
  <c r="G4419" i="1"/>
  <c r="F4419" i="1" s="1"/>
  <c r="G4418" i="1"/>
  <c r="F4418" i="1" s="1"/>
  <c r="G4417" i="1"/>
  <c r="F4417" i="1" s="1"/>
  <c r="G4416" i="1"/>
  <c r="F4416" i="1" s="1"/>
  <c r="G4415" i="1"/>
  <c r="F4415" i="1" s="1"/>
  <c r="G4414" i="1"/>
  <c r="F4414" i="1" s="1"/>
  <c r="G4413" i="1"/>
  <c r="F4413" i="1" s="1"/>
  <c r="G4412" i="1"/>
  <c r="F4412" i="1" s="1"/>
  <c r="G4411" i="1"/>
  <c r="F4411" i="1" s="1"/>
  <c r="G4410" i="1"/>
  <c r="F4410" i="1" s="1"/>
  <c r="G4409" i="1"/>
  <c r="F4409" i="1" s="1"/>
  <c r="G4408" i="1"/>
  <c r="F4408" i="1" s="1"/>
  <c r="G4407" i="1"/>
  <c r="F4407" i="1" s="1"/>
  <c r="G4406" i="1"/>
  <c r="F4406" i="1" s="1"/>
  <c r="G4405" i="1"/>
  <c r="F4405" i="1" s="1"/>
  <c r="G4404" i="1"/>
  <c r="F4404" i="1" s="1"/>
  <c r="G4403" i="1"/>
  <c r="F4403" i="1" s="1"/>
  <c r="G4402" i="1"/>
  <c r="F4402" i="1" s="1"/>
  <c r="G4401" i="1"/>
  <c r="F4401" i="1" s="1"/>
  <c r="G4400" i="1"/>
  <c r="F4400" i="1" s="1"/>
  <c r="G4399" i="1"/>
  <c r="F4399" i="1" s="1"/>
  <c r="G4398" i="1"/>
  <c r="F4398" i="1" s="1"/>
  <c r="G4397" i="1"/>
  <c r="F4397" i="1" s="1"/>
  <c r="G4396" i="1"/>
  <c r="F4396" i="1" s="1"/>
  <c r="G4395" i="1"/>
  <c r="F4395" i="1" s="1"/>
  <c r="G4394" i="1"/>
  <c r="F4394" i="1" s="1"/>
  <c r="G4393" i="1"/>
  <c r="F4393" i="1" s="1"/>
  <c r="G4392" i="1"/>
  <c r="F4392" i="1" s="1"/>
  <c r="G4391" i="1"/>
  <c r="F4391" i="1" s="1"/>
  <c r="G4390" i="1"/>
  <c r="F4390" i="1" s="1"/>
  <c r="G4389" i="1"/>
  <c r="F4389" i="1" s="1"/>
  <c r="G4388" i="1"/>
  <c r="F4388" i="1" s="1"/>
  <c r="G4387" i="1"/>
  <c r="F4387" i="1" s="1"/>
  <c r="G4386" i="1"/>
  <c r="F4386" i="1" s="1"/>
  <c r="G4385" i="1"/>
  <c r="F4385" i="1" s="1"/>
  <c r="G4384" i="1"/>
  <c r="F4384" i="1" s="1"/>
  <c r="G4383" i="1"/>
  <c r="F4383" i="1" s="1"/>
  <c r="G4382" i="1"/>
  <c r="F4382" i="1" s="1"/>
  <c r="G4381" i="1"/>
  <c r="F4381" i="1" s="1"/>
  <c r="G4380" i="1"/>
  <c r="F4380" i="1" s="1"/>
  <c r="G4379" i="1"/>
  <c r="F4379" i="1" s="1"/>
  <c r="G4378" i="1"/>
  <c r="F4378" i="1" s="1"/>
  <c r="G4377" i="1"/>
  <c r="F4377" i="1" s="1"/>
  <c r="G4376" i="1"/>
  <c r="F4376" i="1" s="1"/>
  <c r="G4375" i="1"/>
  <c r="F4375" i="1" s="1"/>
  <c r="G4374" i="1"/>
  <c r="F4374" i="1" s="1"/>
  <c r="G4373" i="1"/>
  <c r="F4373" i="1" s="1"/>
  <c r="G4372" i="1"/>
  <c r="F4372" i="1" s="1"/>
  <c r="G4371" i="1"/>
  <c r="F4371" i="1" s="1"/>
  <c r="G4370" i="1"/>
  <c r="F4370" i="1" s="1"/>
  <c r="G4369" i="1"/>
  <c r="F4369" i="1" s="1"/>
  <c r="G4368" i="1"/>
  <c r="F4368" i="1" s="1"/>
  <c r="G4367" i="1"/>
  <c r="F4367" i="1" s="1"/>
  <c r="G4366" i="1"/>
  <c r="F4366" i="1" s="1"/>
  <c r="G4365" i="1"/>
  <c r="F4365" i="1" s="1"/>
  <c r="G4364" i="1"/>
  <c r="F4364" i="1" s="1"/>
  <c r="G4363" i="1"/>
  <c r="F4363" i="1" s="1"/>
  <c r="G4362" i="1"/>
  <c r="F4362" i="1" s="1"/>
  <c r="G4361" i="1"/>
  <c r="F4361" i="1" s="1"/>
  <c r="G4360" i="1"/>
  <c r="F4360" i="1" s="1"/>
  <c r="G4359" i="1"/>
  <c r="F4359" i="1" s="1"/>
  <c r="G4358" i="1"/>
  <c r="F4358" i="1" s="1"/>
  <c r="G4357" i="1"/>
  <c r="F4357" i="1" s="1"/>
  <c r="G4356" i="1"/>
  <c r="F4356" i="1" s="1"/>
  <c r="G4355" i="1"/>
  <c r="F4355" i="1" s="1"/>
  <c r="G4354" i="1"/>
  <c r="F4354" i="1" s="1"/>
  <c r="G4353" i="1"/>
  <c r="F4353" i="1" s="1"/>
  <c r="G4352" i="1"/>
  <c r="F4352" i="1" s="1"/>
  <c r="G4351" i="1"/>
  <c r="F4351" i="1" s="1"/>
  <c r="G4350" i="1"/>
  <c r="F4350" i="1" s="1"/>
  <c r="G4349" i="1"/>
  <c r="F4349" i="1" s="1"/>
  <c r="G4348" i="1"/>
  <c r="F4348" i="1" s="1"/>
  <c r="G4347" i="1"/>
  <c r="F4347" i="1" s="1"/>
  <c r="G4346" i="1"/>
  <c r="F4346" i="1" s="1"/>
  <c r="G4345" i="1"/>
  <c r="F4345" i="1" s="1"/>
  <c r="G4344" i="1"/>
  <c r="F4344" i="1" s="1"/>
  <c r="G4343" i="1"/>
  <c r="F4343" i="1" s="1"/>
  <c r="G4342" i="1"/>
  <c r="F4342" i="1" s="1"/>
  <c r="G4341" i="1"/>
  <c r="F4341" i="1" s="1"/>
  <c r="G4340" i="1"/>
  <c r="F4340" i="1" s="1"/>
  <c r="G4339" i="1"/>
  <c r="F4339" i="1" s="1"/>
  <c r="G4338" i="1"/>
  <c r="F4338" i="1" s="1"/>
  <c r="G4337" i="1"/>
  <c r="F4337" i="1" s="1"/>
  <c r="G4336" i="1"/>
  <c r="F4336" i="1" s="1"/>
  <c r="G4335" i="1"/>
  <c r="F4335" i="1" s="1"/>
  <c r="G4334" i="1"/>
  <c r="F4334" i="1" s="1"/>
  <c r="G4333" i="1"/>
  <c r="F4333" i="1" s="1"/>
  <c r="G4332" i="1"/>
  <c r="F4332" i="1" s="1"/>
  <c r="G4331" i="1"/>
  <c r="F4331" i="1" s="1"/>
  <c r="G4330" i="1"/>
  <c r="F4330" i="1" s="1"/>
  <c r="G4329" i="1"/>
  <c r="F4329" i="1" s="1"/>
  <c r="G4328" i="1"/>
  <c r="F4328" i="1" s="1"/>
  <c r="G4327" i="1"/>
  <c r="F4327" i="1" s="1"/>
  <c r="G4326" i="1"/>
  <c r="F4326" i="1" s="1"/>
  <c r="G4325" i="1"/>
  <c r="F4325" i="1" s="1"/>
  <c r="G4324" i="1"/>
  <c r="F4324" i="1" s="1"/>
  <c r="G4323" i="1"/>
  <c r="F4323" i="1" s="1"/>
  <c r="G4322" i="1"/>
  <c r="F4322" i="1" s="1"/>
  <c r="G4321" i="1"/>
  <c r="F4321" i="1" s="1"/>
  <c r="G4320" i="1"/>
  <c r="F4320" i="1" s="1"/>
  <c r="G4319" i="1"/>
  <c r="F4319" i="1" s="1"/>
  <c r="G4318" i="1"/>
  <c r="F4318" i="1" s="1"/>
  <c r="G4317" i="1"/>
  <c r="F4317" i="1" s="1"/>
  <c r="G4316" i="1"/>
  <c r="F4316" i="1" s="1"/>
  <c r="G4315" i="1"/>
  <c r="F4315" i="1" s="1"/>
  <c r="G4314" i="1"/>
  <c r="F4314" i="1" s="1"/>
  <c r="G4313" i="1"/>
  <c r="F4313" i="1" s="1"/>
  <c r="G4312" i="1"/>
  <c r="F4312" i="1" s="1"/>
  <c r="G4311" i="1"/>
  <c r="F4311" i="1" s="1"/>
  <c r="G4310" i="1"/>
  <c r="F4310" i="1" s="1"/>
  <c r="G4309" i="1"/>
  <c r="F4309" i="1" s="1"/>
  <c r="G4308" i="1"/>
  <c r="F4308" i="1" s="1"/>
  <c r="G4307" i="1"/>
  <c r="F4307" i="1" s="1"/>
  <c r="G4306" i="1"/>
  <c r="F4306" i="1" s="1"/>
  <c r="G4305" i="1"/>
  <c r="F4305" i="1" s="1"/>
  <c r="G4304" i="1"/>
  <c r="F4304" i="1" s="1"/>
  <c r="G4303" i="1"/>
  <c r="F4303" i="1" s="1"/>
  <c r="G4302" i="1"/>
  <c r="F4302" i="1" s="1"/>
  <c r="G4301" i="1"/>
  <c r="F4301" i="1" s="1"/>
  <c r="G4300" i="1"/>
  <c r="F4300" i="1" s="1"/>
  <c r="G4299" i="1"/>
  <c r="F4299" i="1" s="1"/>
  <c r="G4298" i="1"/>
  <c r="F4298" i="1" s="1"/>
  <c r="G4297" i="1"/>
  <c r="F4297" i="1" s="1"/>
  <c r="G4296" i="1"/>
  <c r="F4296" i="1" s="1"/>
  <c r="G4295" i="1"/>
  <c r="F4295" i="1" s="1"/>
  <c r="G4294" i="1"/>
  <c r="F4294" i="1" s="1"/>
  <c r="G4293" i="1"/>
  <c r="F4293" i="1" s="1"/>
  <c r="G4292" i="1"/>
  <c r="F4292" i="1" s="1"/>
  <c r="G4291" i="1"/>
  <c r="F4291" i="1" s="1"/>
  <c r="G4290" i="1"/>
  <c r="F4290" i="1" s="1"/>
  <c r="G4289" i="1"/>
  <c r="F4289" i="1" s="1"/>
  <c r="G4288" i="1"/>
  <c r="F4288" i="1" s="1"/>
  <c r="G4287" i="1"/>
  <c r="F4287" i="1" s="1"/>
  <c r="G4286" i="1"/>
  <c r="F4286" i="1" s="1"/>
  <c r="G4285" i="1"/>
  <c r="F4285" i="1" s="1"/>
  <c r="G4284" i="1"/>
  <c r="F4284" i="1" s="1"/>
  <c r="G4283" i="1"/>
  <c r="F4283" i="1" s="1"/>
  <c r="G4282" i="1"/>
  <c r="F4282" i="1" s="1"/>
  <c r="G4281" i="1"/>
  <c r="F4281" i="1" s="1"/>
  <c r="G4280" i="1"/>
  <c r="F4280" i="1" s="1"/>
  <c r="G4279" i="1"/>
  <c r="F4279" i="1" s="1"/>
  <c r="G4278" i="1"/>
  <c r="F4278" i="1" s="1"/>
  <c r="G4277" i="1"/>
  <c r="F4277" i="1" s="1"/>
  <c r="G4276" i="1"/>
  <c r="F4276" i="1" s="1"/>
  <c r="G4275" i="1"/>
  <c r="F4275" i="1" s="1"/>
  <c r="G4274" i="1"/>
  <c r="F4274" i="1" s="1"/>
  <c r="G4273" i="1"/>
  <c r="F4273" i="1" s="1"/>
  <c r="G4272" i="1"/>
  <c r="F4272" i="1" s="1"/>
  <c r="G4271" i="1"/>
  <c r="F4271" i="1" s="1"/>
  <c r="G4270" i="1"/>
  <c r="F4270" i="1" s="1"/>
  <c r="G4269" i="1"/>
  <c r="F4269" i="1" s="1"/>
  <c r="G4268" i="1"/>
  <c r="F4268" i="1" s="1"/>
  <c r="G4267" i="1"/>
  <c r="F4267" i="1" s="1"/>
  <c r="G4266" i="1"/>
  <c r="F4266" i="1" s="1"/>
  <c r="G4265" i="1"/>
  <c r="F4265" i="1" s="1"/>
  <c r="G4264" i="1"/>
  <c r="F4264" i="1" s="1"/>
  <c r="G4263" i="1"/>
  <c r="F4263" i="1" s="1"/>
  <c r="G4262" i="1"/>
  <c r="F4262" i="1" s="1"/>
  <c r="G4261" i="1"/>
  <c r="F4261" i="1" s="1"/>
  <c r="G4260" i="1"/>
  <c r="F4260" i="1" s="1"/>
  <c r="G4259" i="1"/>
  <c r="F4259" i="1" s="1"/>
  <c r="G4258" i="1"/>
  <c r="F4258" i="1" s="1"/>
  <c r="G4257" i="1"/>
  <c r="F4257" i="1" s="1"/>
  <c r="G4256" i="1"/>
  <c r="F4256" i="1" s="1"/>
  <c r="G4255" i="1"/>
  <c r="F4255" i="1" s="1"/>
  <c r="G4254" i="1"/>
  <c r="F4254" i="1" s="1"/>
  <c r="G4253" i="1"/>
  <c r="F4253" i="1" s="1"/>
  <c r="G4252" i="1"/>
  <c r="F4252" i="1" s="1"/>
  <c r="G4251" i="1"/>
  <c r="F4251" i="1" s="1"/>
  <c r="G4250" i="1"/>
  <c r="F4250" i="1" s="1"/>
  <c r="G4249" i="1"/>
  <c r="F4249" i="1" s="1"/>
  <c r="G4248" i="1"/>
  <c r="F4248" i="1" s="1"/>
  <c r="G4247" i="1"/>
  <c r="F4247" i="1" s="1"/>
  <c r="G4246" i="1"/>
  <c r="F4246" i="1" s="1"/>
  <c r="G4245" i="1"/>
  <c r="F4245" i="1" s="1"/>
  <c r="G4244" i="1"/>
  <c r="F4244" i="1" s="1"/>
  <c r="G4243" i="1"/>
  <c r="F4243" i="1" s="1"/>
  <c r="G4242" i="1"/>
  <c r="F4242" i="1" s="1"/>
  <c r="G4241" i="1"/>
  <c r="F4241" i="1" s="1"/>
  <c r="G4240" i="1"/>
  <c r="F4240" i="1" s="1"/>
  <c r="G4239" i="1"/>
  <c r="F4239" i="1" s="1"/>
  <c r="G4238" i="1"/>
  <c r="F4238" i="1" s="1"/>
  <c r="G4237" i="1"/>
  <c r="F4237" i="1" s="1"/>
  <c r="G4236" i="1"/>
  <c r="F4236" i="1" s="1"/>
  <c r="G4235" i="1"/>
  <c r="F4235" i="1" s="1"/>
  <c r="G4234" i="1"/>
  <c r="F4234" i="1" s="1"/>
  <c r="G4233" i="1"/>
  <c r="F4233" i="1" s="1"/>
  <c r="G4232" i="1"/>
  <c r="F4232" i="1" s="1"/>
  <c r="G4231" i="1"/>
  <c r="F4231" i="1" s="1"/>
  <c r="G4230" i="1"/>
  <c r="F4230" i="1" s="1"/>
  <c r="G4229" i="1"/>
  <c r="F4229" i="1" s="1"/>
  <c r="G4228" i="1"/>
  <c r="F4228" i="1" s="1"/>
  <c r="G4227" i="1"/>
  <c r="F4227" i="1" s="1"/>
  <c r="G4226" i="1"/>
  <c r="F4226" i="1" s="1"/>
  <c r="G4225" i="1"/>
  <c r="F4225" i="1" s="1"/>
  <c r="G4224" i="1"/>
  <c r="F4224" i="1" s="1"/>
  <c r="G4223" i="1"/>
  <c r="F4223" i="1" s="1"/>
  <c r="G4222" i="1"/>
  <c r="F4222" i="1" s="1"/>
  <c r="G4221" i="1"/>
  <c r="F4221" i="1" s="1"/>
  <c r="G4220" i="1"/>
  <c r="F4220" i="1" s="1"/>
  <c r="G4219" i="1"/>
  <c r="F4219" i="1" s="1"/>
  <c r="G4218" i="1"/>
  <c r="F4218" i="1" s="1"/>
  <c r="G4217" i="1"/>
  <c r="F4217" i="1" s="1"/>
  <c r="G4216" i="1"/>
  <c r="F4216" i="1" s="1"/>
  <c r="G4215" i="1"/>
  <c r="F4215" i="1" s="1"/>
  <c r="G4214" i="1"/>
  <c r="F4214" i="1" s="1"/>
  <c r="G4213" i="1"/>
  <c r="F4213" i="1" s="1"/>
  <c r="G4212" i="1"/>
  <c r="F4212" i="1" s="1"/>
  <c r="G4211" i="1"/>
  <c r="F4211" i="1" s="1"/>
  <c r="G4210" i="1"/>
  <c r="F4210" i="1" s="1"/>
  <c r="G4209" i="1"/>
  <c r="F4209" i="1" s="1"/>
  <c r="G4208" i="1"/>
  <c r="F4208" i="1" s="1"/>
  <c r="G4207" i="1"/>
  <c r="F4207" i="1" s="1"/>
  <c r="G4206" i="1"/>
  <c r="F4206" i="1" s="1"/>
  <c r="G4205" i="1"/>
  <c r="F4205" i="1" s="1"/>
  <c r="G4204" i="1"/>
  <c r="F4204" i="1" s="1"/>
  <c r="G4203" i="1"/>
  <c r="F4203" i="1" s="1"/>
  <c r="G4202" i="1"/>
  <c r="F4202" i="1" s="1"/>
  <c r="G4201" i="1"/>
  <c r="F4201" i="1" s="1"/>
  <c r="G4200" i="1"/>
  <c r="F4200" i="1" s="1"/>
  <c r="G4199" i="1"/>
  <c r="F4199" i="1" s="1"/>
  <c r="G4198" i="1"/>
  <c r="F4198" i="1" s="1"/>
  <c r="G4197" i="1"/>
  <c r="F4197" i="1" s="1"/>
  <c r="G4196" i="1"/>
  <c r="F4196" i="1" s="1"/>
  <c r="G4195" i="1"/>
  <c r="F4195" i="1" s="1"/>
  <c r="G4194" i="1"/>
  <c r="F4194" i="1" s="1"/>
  <c r="G4193" i="1"/>
  <c r="F4193" i="1" s="1"/>
  <c r="G4192" i="1"/>
  <c r="F4192" i="1" s="1"/>
  <c r="G4191" i="1"/>
  <c r="F4191" i="1" s="1"/>
  <c r="G4190" i="1"/>
  <c r="F4190" i="1" s="1"/>
  <c r="G4189" i="1"/>
  <c r="F4189" i="1" s="1"/>
  <c r="G4188" i="1"/>
  <c r="F4188" i="1" s="1"/>
  <c r="G4187" i="1"/>
  <c r="F4187" i="1" s="1"/>
  <c r="G4186" i="1"/>
  <c r="F4186" i="1" s="1"/>
  <c r="G4185" i="1"/>
  <c r="F4185" i="1" s="1"/>
  <c r="G4184" i="1"/>
  <c r="F4184" i="1" s="1"/>
  <c r="G4183" i="1"/>
  <c r="F4183" i="1" s="1"/>
  <c r="G4182" i="1"/>
  <c r="F4182" i="1" s="1"/>
  <c r="G4181" i="1"/>
  <c r="F4181" i="1" s="1"/>
  <c r="G4180" i="1"/>
  <c r="F4180" i="1" s="1"/>
  <c r="G4179" i="1"/>
  <c r="F4179" i="1" s="1"/>
  <c r="G4178" i="1"/>
  <c r="F4178" i="1" s="1"/>
  <c r="G4177" i="1"/>
  <c r="F4177" i="1" s="1"/>
  <c r="G4176" i="1"/>
  <c r="F4176" i="1" s="1"/>
  <c r="G4175" i="1"/>
  <c r="F4175" i="1" s="1"/>
  <c r="G4174" i="1"/>
  <c r="F4174" i="1" s="1"/>
  <c r="G4173" i="1"/>
  <c r="F4173" i="1" s="1"/>
  <c r="G4172" i="1"/>
  <c r="F4172" i="1" s="1"/>
  <c r="G4171" i="1"/>
  <c r="F4171" i="1" s="1"/>
  <c r="G4170" i="1"/>
  <c r="F4170" i="1" s="1"/>
  <c r="G4169" i="1"/>
  <c r="F4169" i="1" s="1"/>
  <c r="G4168" i="1"/>
  <c r="F4168" i="1" s="1"/>
  <c r="G4167" i="1"/>
  <c r="F4167" i="1" s="1"/>
  <c r="G4166" i="1"/>
  <c r="F4166" i="1" s="1"/>
  <c r="G4165" i="1"/>
  <c r="F4165" i="1" s="1"/>
  <c r="G4164" i="1"/>
  <c r="F4164" i="1" s="1"/>
  <c r="G4163" i="1"/>
  <c r="F4163" i="1" s="1"/>
  <c r="G4162" i="1"/>
  <c r="F4162" i="1" s="1"/>
  <c r="G4161" i="1"/>
  <c r="F4161" i="1" s="1"/>
  <c r="G4160" i="1"/>
  <c r="F4160" i="1" s="1"/>
  <c r="G4159" i="1"/>
  <c r="F4159" i="1" s="1"/>
  <c r="G4158" i="1"/>
  <c r="F4158" i="1" s="1"/>
  <c r="G4157" i="1"/>
  <c r="F4157" i="1" s="1"/>
  <c r="G4156" i="1"/>
  <c r="F4156" i="1" s="1"/>
  <c r="G4155" i="1"/>
  <c r="F4155" i="1" s="1"/>
  <c r="G4154" i="1"/>
  <c r="F4154" i="1" s="1"/>
  <c r="G4153" i="1"/>
  <c r="F4153" i="1" s="1"/>
  <c r="G4152" i="1"/>
  <c r="F4152" i="1" s="1"/>
  <c r="G4151" i="1"/>
  <c r="F4151" i="1" s="1"/>
  <c r="G4150" i="1"/>
  <c r="F4150" i="1" s="1"/>
  <c r="G4149" i="1"/>
  <c r="F4149" i="1" s="1"/>
  <c r="G4148" i="1"/>
  <c r="F4148" i="1" s="1"/>
  <c r="G4147" i="1"/>
  <c r="F4147" i="1" s="1"/>
  <c r="G4146" i="1"/>
  <c r="F4146" i="1" s="1"/>
  <c r="G4145" i="1"/>
  <c r="F4145" i="1" s="1"/>
  <c r="G4144" i="1"/>
  <c r="F4144" i="1" s="1"/>
  <c r="G4143" i="1"/>
  <c r="F4143" i="1" s="1"/>
  <c r="G4142" i="1"/>
  <c r="F4142" i="1" s="1"/>
  <c r="G4141" i="1"/>
  <c r="F4141" i="1" s="1"/>
  <c r="G4140" i="1"/>
  <c r="F4140" i="1" s="1"/>
  <c r="G4139" i="1"/>
  <c r="F4139" i="1" s="1"/>
  <c r="G4138" i="1"/>
  <c r="F4138" i="1" s="1"/>
  <c r="G4137" i="1"/>
  <c r="F4137" i="1" s="1"/>
  <c r="G4136" i="1"/>
  <c r="F4136" i="1" s="1"/>
  <c r="G4135" i="1"/>
  <c r="F4135" i="1" s="1"/>
  <c r="G4134" i="1"/>
  <c r="F4134" i="1" s="1"/>
  <c r="G4133" i="1"/>
  <c r="F4133" i="1" s="1"/>
  <c r="G4132" i="1"/>
  <c r="F4132" i="1" s="1"/>
  <c r="G4131" i="1"/>
  <c r="F4131" i="1" s="1"/>
  <c r="G4130" i="1"/>
  <c r="F4130" i="1" s="1"/>
  <c r="G4129" i="1"/>
  <c r="F4129" i="1" s="1"/>
  <c r="G4128" i="1"/>
  <c r="F4128" i="1" s="1"/>
  <c r="G4127" i="1"/>
  <c r="F4127" i="1" s="1"/>
  <c r="G4126" i="1"/>
  <c r="F4126" i="1" s="1"/>
  <c r="G4125" i="1"/>
  <c r="F4125" i="1" s="1"/>
  <c r="G4124" i="1"/>
  <c r="F4124" i="1" s="1"/>
  <c r="G4123" i="1"/>
  <c r="F4123" i="1" s="1"/>
  <c r="G4122" i="1"/>
  <c r="F4122" i="1" s="1"/>
  <c r="G4121" i="1"/>
  <c r="F4121" i="1" s="1"/>
  <c r="G4120" i="1"/>
  <c r="F4120" i="1" s="1"/>
  <c r="G4119" i="1"/>
  <c r="F4119" i="1" s="1"/>
  <c r="G4118" i="1"/>
  <c r="F4118" i="1" s="1"/>
  <c r="G4117" i="1"/>
  <c r="F4117" i="1" s="1"/>
  <c r="G4116" i="1"/>
  <c r="F4116" i="1" s="1"/>
  <c r="G4115" i="1"/>
  <c r="F4115" i="1" s="1"/>
  <c r="G4114" i="1"/>
  <c r="F4114" i="1" s="1"/>
  <c r="G4113" i="1"/>
  <c r="F4113" i="1" s="1"/>
  <c r="G4112" i="1"/>
  <c r="F4112" i="1" s="1"/>
  <c r="G4111" i="1"/>
  <c r="F4111" i="1" s="1"/>
  <c r="G4110" i="1"/>
  <c r="F4110" i="1" s="1"/>
  <c r="G4109" i="1"/>
  <c r="F4109" i="1" s="1"/>
  <c r="G4108" i="1"/>
  <c r="F4108" i="1" s="1"/>
  <c r="G4107" i="1"/>
  <c r="F4107" i="1" s="1"/>
  <c r="G4106" i="1"/>
  <c r="F4106" i="1" s="1"/>
  <c r="G4105" i="1"/>
  <c r="F4105" i="1" s="1"/>
  <c r="G4104" i="1"/>
  <c r="F4104" i="1" s="1"/>
  <c r="G4103" i="1"/>
  <c r="F4103" i="1" s="1"/>
  <c r="G4102" i="1"/>
  <c r="F4102" i="1" s="1"/>
  <c r="G4101" i="1"/>
  <c r="F4101" i="1" s="1"/>
  <c r="G4100" i="1"/>
  <c r="F4100" i="1" s="1"/>
  <c r="G4099" i="1"/>
  <c r="F4099" i="1" s="1"/>
  <c r="G4098" i="1"/>
  <c r="F4098" i="1" s="1"/>
  <c r="G4097" i="1"/>
  <c r="F4097" i="1" s="1"/>
  <c r="G4096" i="1"/>
  <c r="F4096" i="1" s="1"/>
  <c r="G4095" i="1"/>
  <c r="F4095" i="1" s="1"/>
  <c r="G4094" i="1"/>
  <c r="F4094" i="1" s="1"/>
  <c r="G4093" i="1"/>
  <c r="F4093" i="1" s="1"/>
  <c r="G4092" i="1"/>
  <c r="F4092" i="1" s="1"/>
  <c r="G4091" i="1"/>
  <c r="F4091" i="1" s="1"/>
  <c r="G4090" i="1"/>
  <c r="F4090" i="1" s="1"/>
  <c r="G4089" i="1"/>
  <c r="F4089" i="1" s="1"/>
  <c r="G4088" i="1"/>
  <c r="F4088" i="1" s="1"/>
  <c r="G4087" i="1"/>
  <c r="F4087" i="1" s="1"/>
  <c r="G4086" i="1"/>
  <c r="F4086" i="1" s="1"/>
  <c r="G4085" i="1"/>
  <c r="F4085" i="1" s="1"/>
  <c r="G4084" i="1"/>
  <c r="F4084" i="1" s="1"/>
  <c r="G4083" i="1"/>
  <c r="F4083" i="1" s="1"/>
  <c r="G4082" i="1"/>
  <c r="F4082" i="1" s="1"/>
  <c r="G4081" i="1"/>
  <c r="F4081" i="1" s="1"/>
  <c r="G4080" i="1"/>
  <c r="F4080" i="1" s="1"/>
  <c r="G4079" i="1"/>
  <c r="F4079" i="1" s="1"/>
  <c r="G4078" i="1"/>
  <c r="F4078" i="1" s="1"/>
  <c r="G4077" i="1"/>
  <c r="F4077" i="1" s="1"/>
  <c r="G4076" i="1"/>
  <c r="F4076" i="1" s="1"/>
  <c r="G4075" i="1"/>
  <c r="F4075" i="1" s="1"/>
  <c r="G4074" i="1"/>
  <c r="F4074" i="1" s="1"/>
  <c r="G4073" i="1"/>
  <c r="F4073" i="1" s="1"/>
  <c r="G4072" i="1"/>
  <c r="F4072" i="1" s="1"/>
  <c r="G4071" i="1"/>
  <c r="F4071" i="1" s="1"/>
  <c r="G4070" i="1"/>
  <c r="F4070" i="1" s="1"/>
  <c r="G4069" i="1"/>
  <c r="F4069" i="1" s="1"/>
  <c r="G4068" i="1"/>
  <c r="F4068" i="1" s="1"/>
  <c r="G4067" i="1"/>
  <c r="F4067" i="1" s="1"/>
  <c r="G4066" i="1"/>
  <c r="F4066" i="1" s="1"/>
  <c r="G4065" i="1"/>
  <c r="F4065" i="1" s="1"/>
  <c r="G4064" i="1"/>
  <c r="F4064" i="1" s="1"/>
  <c r="G4063" i="1"/>
  <c r="F4063" i="1" s="1"/>
  <c r="G4062" i="1"/>
  <c r="F4062" i="1" s="1"/>
  <c r="G4061" i="1"/>
  <c r="F4061" i="1" s="1"/>
  <c r="G4060" i="1"/>
  <c r="F4060" i="1" s="1"/>
  <c r="G4059" i="1"/>
  <c r="F4059" i="1" s="1"/>
  <c r="G4058" i="1"/>
  <c r="F4058" i="1" s="1"/>
  <c r="G4057" i="1"/>
  <c r="F4057" i="1" s="1"/>
  <c r="G4056" i="1"/>
  <c r="F4056" i="1" s="1"/>
  <c r="G4055" i="1"/>
  <c r="F4055" i="1" s="1"/>
  <c r="G4054" i="1"/>
  <c r="F4054" i="1" s="1"/>
  <c r="G4053" i="1"/>
  <c r="F4053" i="1" s="1"/>
  <c r="G4052" i="1"/>
  <c r="F4052" i="1" s="1"/>
  <c r="G4051" i="1"/>
  <c r="F4051" i="1" s="1"/>
  <c r="G4050" i="1"/>
  <c r="F4050" i="1" s="1"/>
  <c r="G4049" i="1"/>
  <c r="F4049" i="1" s="1"/>
  <c r="G4048" i="1"/>
  <c r="F4048" i="1" s="1"/>
  <c r="G4047" i="1"/>
  <c r="F4047" i="1" s="1"/>
  <c r="G4046" i="1"/>
  <c r="F4046" i="1" s="1"/>
  <c r="G4045" i="1"/>
  <c r="F4045" i="1" s="1"/>
  <c r="G4044" i="1"/>
  <c r="F4044" i="1" s="1"/>
  <c r="G4043" i="1"/>
  <c r="F4043" i="1" s="1"/>
  <c r="G4042" i="1"/>
  <c r="F4042" i="1" s="1"/>
  <c r="G4041" i="1"/>
  <c r="F4041" i="1" s="1"/>
  <c r="G4040" i="1"/>
  <c r="F4040" i="1" s="1"/>
  <c r="G4039" i="1"/>
  <c r="F4039" i="1" s="1"/>
  <c r="G4038" i="1"/>
  <c r="F4038" i="1" s="1"/>
  <c r="G4037" i="1"/>
  <c r="F4037" i="1" s="1"/>
  <c r="G4036" i="1"/>
  <c r="F4036" i="1" s="1"/>
  <c r="G4035" i="1"/>
  <c r="F4035" i="1" s="1"/>
  <c r="G4034" i="1"/>
  <c r="F4034" i="1" s="1"/>
  <c r="G4033" i="1"/>
  <c r="F4033" i="1" s="1"/>
  <c r="G4032" i="1"/>
  <c r="F4032" i="1" s="1"/>
  <c r="G4031" i="1"/>
  <c r="F4031" i="1" s="1"/>
  <c r="G4030" i="1"/>
  <c r="F4030" i="1" s="1"/>
  <c r="G4029" i="1"/>
  <c r="F4029" i="1" s="1"/>
  <c r="G4028" i="1"/>
  <c r="F4028" i="1" s="1"/>
  <c r="G4027" i="1"/>
  <c r="F4027" i="1" s="1"/>
  <c r="G4026" i="1"/>
  <c r="F4026" i="1" s="1"/>
  <c r="G4025" i="1"/>
  <c r="F4025" i="1" s="1"/>
  <c r="G4024" i="1"/>
  <c r="F4024" i="1" s="1"/>
  <c r="G4023" i="1"/>
  <c r="F4023" i="1" s="1"/>
  <c r="G4022" i="1"/>
  <c r="F4022" i="1" s="1"/>
  <c r="G4021" i="1"/>
  <c r="F4021" i="1" s="1"/>
  <c r="G4020" i="1"/>
  <c r="F4020" i="1" s="1"/>
  <c r="G4019" i="1"/>
  <c r="F4019" i="1" s="1"/>
  <c r="G4018" i="1"/>
  <c r="F4018" i="1" s="1"/>
  <c r="G4017" i="1"/>
  <c r="F4017" i="1" s="1"/>
  <c r="G4016" i="1"/>
  <c r="F4016" i="1" s="1"/>
  <c r="G4015" i="1"/>
  <c r="F4015" i="1" s="1"/>
  <c r="G4014" i="1"/>
  <c r="F4014" i="1" s="1"/>
  <c r="G4013" i="1"/>
  <c r="F4013" i="1" s="1"/>
  <c r="G4012" i="1"/>
  <c r="F4012" i="1" s="1"/>
  <c r="G4011" i="1"/>
  <c r="F4011" i="1" s="1"/>
  <c r="G4010" i="1"/>
  <c r="F4010" i="1" s="1"/>
  <c r="G4009" i="1"/>
  <c r="F4009" i="1" s="1"/>
  <c r="G4008" i="1"/>
  <c r="F4008" i="1" s="1"/>
  <c r="G4007" i="1"/>
  <c r="F4007" i="1" s="1"/>
  <c r="G4006" i="1"/>
  <c r="F4006" i="1" s="1"/>
  <c r="G4005" i="1"/>
  <c r="F4005" i="1" s="1"/>
  <c r="G4004" i="1"/>
  <c r="F4004" i="1" s="1"/>
  <c r="G4003" i="1"/>
  <c r="F4003" i="1" s="1"/>
  <c r="G4002" i="1"/>
  <c r="F4002" i="1" s="1"/>
  <c r="G4001" i="1"/>
  <c r="F4001" i="1" s="1"/>
  <c r="G4000" i="1"/>
  <c r="F4000" i="1" s="1"/>
  <c r="G3999" i="1"/>
  <c r="F3999" i="1" s="1"/>
  <c r="G3998" i="1"/>
  <c r="F3998" i="1" s="1"/>
  <c r="G3997" i="1"/>
  <c r="F3997" i="1" s="1"/>
  <c r="G3996" i="1"/>
  <c r="F3996" i="1" s="1"/>
  <c r="G3995" i="1"/>
  <c r="F3995" i="1" s="1"/>
  <c r="G3994" i="1"/>
  <c r="F3994" i="1" s="1"/>
  <c r="G3993" i="1"/>
  <c r="F3993" i="1" s="1"/>
  <c r="G3992" i="1"/>
  <c r="F3992" i="1" s="1"/>
  <c r="G3991" i="1"/>
  <c r="F3991" i="1" s="1"/>
  <c r="G3990" i="1"/>
  <c r="F3990" i="1" s="1"/>
  <c r="G3989" i="1"/>
  <c r="F3989" i="1" s="1"/>
  <c r="G3988" i="1"/>
  <c r="F3988" i="1" s="1"/>
  <c r="G3987" i="1"/>
  <c r="F3987" i="1" s="1"/>
  <c r="G3986" i="1"/>
  <c r="F3986" i="1" s="1"/>
  <c r="G3985" i="1"/>
  <c r="F3985" i="1" s="1"/>
  <c r="G3984" i="1"/>
  <c r="F3984" i="1" s="1"/>
  <c r="G3983" i="1"/>
  <c r="F3983" i="1" s="1"/>
  <c r="G3982" i="1"/>
  <c r="F3982" i="1" s="1"/>
  <c r="G3981" i="1"/>
  <c r="F3981" i="1" s="1"/>
  <c r="G3980" i="1"/>
  <c r="F3980" i="1" s="1"/>
  <c r="G3979" i="1"/>
  <c r="F3979" i="1" s="1"/>
  <c r="G3978" i="1"/>
  <c r="F3978" i="1" s="1"/>
  <c r="G3977" i="1"/>
  <c r="F3977" i="1" s="1"/>
  <c r="G3976" i="1"/>
  <c r="F3976" i="1" s="1"/>
  <c r="G3975" i="1"/>
  <c r="F3975" i="1" s="1"/>
  <c r="G3974" i="1"/>
  <c r="F3974" i="1" s="1"/>
  <c r="G3973" i="1"/>
  <c r="F3973" i="1" s="1"/>
  <c r="G3972" i="1"/>
  <c r="F3972" i="1" s="1"/>
  <c r="G3971" i="1"/>
  <c r="F3971" i="1" s="1"/>
  <c r="G3970" i="1"/>
  <c r="F3970" i="1" s="1"/>
  <c r="G3969" i="1"/>
  <c r="F3969" i="1" s="1"/>
  <c r="G3968" i="1"/>
  <c r="F3968" i="1" s="1"/>
  <c r="G3967" i="1"/>
  <c r="F3967" i="1" s="1"/>
  <c r="G3966" i="1"/>
  <c r="F3966" i="1" s="1"/>
  <c r="G3965" i="1"/>
  <c r="F3965" i="1" s="1"/>
  <c r="G3964" i="1"/>
  <c r="F3964" i="1" s="1"/>
  <c r="G3963" i="1"/>
  <c r="F3963" i="1" s="1"/>
  <c r="G3962" i="1"/>
  <c r="F3962" i="1" s="1"/>
  <c r="G3961" i="1"/>
  <c r="F3961" i="1" s="1"/>
  <c r="G3960" i="1"/>
  <c r="F3960" i="1" s="1"/>
  <c r="G3959" i="1"/>
  <c r="F3959" i="1" s="1"/>
  <c r="G3958" i="1"/>
  <c r="F3958" i="1" s="1"/>
  <c r="G3957" i="1"/>
  <c r="F3957" i="1" s="1"/>
  <c r="G3956" i="1"/>
  <c r="F3956" i="1" s="1"/>
  <c r="G3955" i="1"/>
  <c r="F3955" i="1" s="1"/>
  <c r="G3954" i="1"/>
  <c r="F3954" i="1" s="1"/>
  <c r="G3953" i="1"/>
  <c r="F3953" i="1" s="1"/>
  <c r="G3952" i="1"/>
  <c r="F3952" i="1" s="1"/>
  <c r="G3951" i="1"/>
  <c r="F3951" i="1" s="1"/>
  <c r="G3950" i="1"/>
  <c r="F3950" i="1" s="1"/>
  <c r="G3949" i="1"/>
  <c r="F3949" i="1" s="1"/>
  <c r="G3948" i="1"/>
  <c r="F3948" i="1" s="1"/>
  <c r="G3947" i="1"/>
  <c r="F3947" i="1" s="1"/>
  <c r="G3946" i="1"/>
  <c r="F3946" i="1" s="1"/>
  <c r="G3945" i="1"/>
  <c r="F3945" i="1" s="1"/>
  <c r="G3944" i="1"/>
  <c r="F3944" i="1" s="1"/>
  <c r="G3943" i="1"/>
  <c r="F3943" i="1" s="1"/>
  <c r="G3942" i="1"/>
  <c r="F3942" i="1" s="1"/>
  <c r="G3941" i="1"/>
  <c r="F3941" i="1" s="1"/>
  <c r="G3940" i="1"/>
  <c r="F3940" i="1" s="1"/>
  <c r="G3939" i="1"/>
  <c r="F3939" i="1" s="1"/>
  <c r="G3938" i="1"/>
  <c r="F3938" i="1" s="1"/>
  <c r="G3937" i="1"/>
  <c r="F3937" i="1" s="1"/>
  <c r="G3936" i="1"/>
  <c r="F3936" i="1" s="1"/>
  <c r="G3935" i="1"/>
  <c r="F3935" i="1" s="1"/>
  <c r="G3934" i="1"/>
  <c r="F3934" i="1" s="1"/>
  <c r="G3933" i="1"/>
  <c r="F3933" i="1" s="1"/>
  <c r="G3932" i="1"/>
  <c r="F3932" i="1" s="1"/>
  <c r="G3931" i="1"/>
  <c r="F3931" i="1" s="1"/>
  <c r="G3930" i="1"/>
  <c r="F3930" i="1" s="1"/>
  <c r="G3929" i="1"/>
  <c r="F3929" i="1" s="1"/>
  <c r="G3928" i="1"/>
  <c r="F3928" i="1" s="1"/>
  <c r="G3927" i="1"/>
  <c r="F3927" i="1" s="1"/>
  <c r="G3926" i="1"/>
  <c r="F3926" i="1" s="1"/>
  <c r="G3925" i="1"/>
  <c r="F3925" i="1" s="1"/>
  <c r="G3924" i="1"/>
  <c r="F3924" i="1" s="1"/>
  <c r="G3923" i="1"/>
  <c r="F3923" i="1" s="1"/>
  <c r="G3922" i="1"/>
  <c r="F3922" i="1" s="1"/>
  <c r="G3921" i="1"/>
  <c r="F3921" i="1" s="1"/>
  <c r="G3920" i="1"/>
  <c r="F3920" i="1" s="1"/>
  <c r="G3919" i="1"/>
  <c r="F3919" i="1" s="1"/>
  <c r="G3918" i="1"/>
  <c r="F3918" i="1" s="1"/>
  <c r="G3917" i="1"/>
  <c r="F3917" i="1" s="1"/>
  <c r="G3916" i="1"/>
  <c r="F3916" i="1" s="1"/>
  <c r="G3915" i="1"/>
  <c r="F3915" i="1" s="1"/>
  <c r="G3914" i="1"/>
  <c r="F3914" i="1" s="1"/>
  <c r="G3913" i="1"/>
  <c r="F3913" i="1" s="1"/>
  <c r="G3912" i="1"/>
  <c r="F3912" i="1" s="1"/>
  <c r="G3911" i="1"/>
  <c r="F3911" i="1" s="1"/>
  <c r="G3910" i="1"/>
  <c r="F3910" i="1" s="1"/>
  <c r="G3909" i="1"/>
  <c r="F3909" i="1" s="1"/>
  <c r="G3908" i="1"/>
  <c r="F3908" i="1" s="1"/>
  <c r="G3907" i="1"/>
  <c r="F3907" i="1" s="1"/>
  <c r="G3906" i="1"/>
  <c r="F3906" i="1" s="1"/>
  <c r="G3905" i="1"/>
  <c r="F3905" i="1" s="1"/>
  <c r="G3904" i="1"/>
  <c r="F3904" i="1" s="1"/>
  <c r="G3903" i="1"/>
  <c r="F3903" i="1" s="1"/>
  <c r="G3902" i="1"/>
  <c r="F3902" i="1" s="1"/>
  <c r="G3901" i="1"/>
  <c r="F3901" i="1" s="1"/>
  <c r="G3900" i="1"/>
  <c r="F3900" i="1" s="1"/>
  <c r="G3899" i="1"/>
  <c r="F3899" i="1" s="1"/>
  <c r="G3898" i="1"/>
  <c r="F3898" i="1" s="1"/>
  <c r="G3897" i="1"/>
  <c r="F3897" i="1" s="1"/>
  <c r="G3896" i="1"/>
  <c r="F3896" i="1" s="1"/>
  <c r="G3895" i="1"/>
  <c r="F3895" i="1" s="1"/>
  <c r="G3894" i="1"/>
  <c r="F3894" i="1" s="1"/>
  <c r="G3893" i="1"/>
  <c r="F3893" i="1" s="1"/>
  <c r="G3892" i="1"/>
  <c r="F3892" i="1" s="1"/>
  <c r="G3891" i="1"/>
  <c r="F3891" i="1" s="1"/>
  <c r="G3890" i="1"/>
  <c r="F3890" i="1" s="1"/>
  <c r="G3889" i="1"/>
  <c r="F3889" i="1" s="1"/>
  <c r="G3888" i="1"/>
  <c r="F3888" i="1" s="1"/>
  <c r="G3887" i="1"/>
  <c r="F3887" i="1" s="1"/>
  <c r="G3886" i="1"/>
  <c r="F3886" i="1" s="1"/>
  <c r="G3885" i="1"/>
  <c r="F3885" i="1" s="1"/>
  <c r="G3884" i="1"/>
  <c r="F3884" i="1" s="1"/>
  <c r="G3883" i="1"/>
  <c r="F3883" i="1" s="1"/>
  <c r="G3882" i="1"/>
  <c r="F3882" i="1" s="1"/>
  <c r="G3881" i="1"/>
  <c r="F3881" i="1" s="1"/>
  <c r="G3880" i="1"/>
  <c r="F3880" i="1" s="1"/>
  <c r="G3879" i="1"/>
  <c r="F3879" i="1" s="1"/>
  <c r="G3878" i="1"/>
  <c r="F3878" i="1" s="1"/>
  <c r="G3877" i="1"/>
  <c r="F3877" i="1" s="1"/>
  <c r="G3876" i="1"/>
  <c r="F3876" i="1" s="1"/>
  <c r="G3875" i="1"/>
  <c r="F3875" i="1" s="1"/>
  <c r="G3874" i="1"/>
  <c r="F3874" i="1" s="1"/>
  <c r="G3873" i="1"/>
  <c r="F3873" i="1" s="1"/>
  <c r="G3872" i="1"/>
  <c r="F3872" i="1" s="1"/>
  <c r="G3871" i="1"/>
  <c r="F3871" i="1" s="1"/>
  <c r="G3870" i="1"/>
  <c r="F3870" i="1" s="1"/>
  <c r="G3869" i="1"/>
  <c r="F3869" i="1" s="1"/>
  <c r="G3868" i="1"/>
  <c r="F3868" i="1" s="1"/>
  <c r="G3867" i="1"/>
  <c r="F3867" i="1" s="1"/>
  <c r="G3866" i="1"/>
  <c r="F3866" i="1" s="1"/>
  <c r="G3865" i="1"/>
  <c r="F3865" i="1" s="1"/>
  <c r="G3864" i="1"/>
  <c r="F3864" i="1" s="1"/>
  <c r="G3863" i="1"/>
  <c r="F3863" i="1" s="1"/>
  <c r="G3862" i="1"/>
  <c r="F3862" i="1" s="1"/>
  <c r="G3861" i="1"/>
  <c r="F3861" i="1" s="1"/>
  <c r="G3860" i="1"/>
  <c r="F3860" i="1" s="1"/>
  <c r="G3859" i="1"/>
  <c r="F3859" i="1" s="1"/>
  <c r="G3858" i="1"/>
  <c r="F3858" i="1" s="1"/>
  <c r="G3857" i="1"/>
  <c r="F3857" i="1" s="1"/>
  <c r="G3856" i="1"/>
  <c r="F3856" i="1" s="1"/>
  <c r="G3855" i="1"/>
  <c r="F3855" i="1" s="1"/>
  <c r="G3854" i="1"/>
  <c r="F3854" i="1" s="1"/>
  <c r="G3853" i="1"/>
  <c r="F3853" i="1" s="1"/>
  <c r="G3852" i="1"/>
  <c r="F3852" i="1" s="1"/>
  <c r="G3851" i="1"/>
  <c r="F3851" i="1" s="1"/>
  <c r="G3850" i="1"/>
  <c r="F3850" i="1" s="1"/>
  <c r="G3849" i="1"/>
  <c r="F3849" i="1" s="1"/>
  <c r="G3848" i="1"/>
  <c r="F3848" i="1" s="1"/>
  <c r="G3847" i="1"/>
  <c r="F3847" i="1" s="1"/>
  <c r="G3846" i="1"/>
  <c r="F3846" i="1" s="1"/>
  <c r="G3845" i="1"/>
  <c r="F3845" i="1" s="1"/>
  <c r="G3844" i="1"/>
  <c r="F3844" i="1" s="1"/>
  <c r="G3843" i="1"/>
  <c r="F3843" i="1" s="1"/>
  <c r="G3842" i="1"/>
  <c r="F3842" i="1" s="1"/>
  <c r="G3841" i="1"/>
  <c r="F3841" i="1" s="1"/>
  <c r="G3840" i="1"/>
  <c r="F3840" i="1" s="1"/>
  <c r="G3839" i="1"/>
  <c r="F3839" i="1" s="1"/>
  <c r="G3838" i="1"/>
  <c r="F3838" i="1" s="1"/>
  <c r="G3837" i="1"/>
  <c r="F3837" i="1" s="1"/>
  <c r="G3836" i="1"/>
  <c r="F3836" i="1" s="1"/>
  <c r="G3835" i="1"/>
  <c r="F3835" i="1" s="1"/>
  <c r="G3834" i="1"/>
  <c r="F3834" i="1" s="1"/>
  <c r="G3833" i="1"/>
  <c r="F3833" i="1" s="1"/>
  <c r="G3832" i="1"/>
  <c r="F3832" i="1" s="1"/>
  <c r="G3831" i="1"/>
  <c r="F3831" i="1" s="1"/>
  <c r="G3830" i="1"/>
  <c r="F3830" i="1" s="1"/>
  <c r="G3829" i="1"/>
  <c r="F3829" i="1" s="1"/>
  <c r="G3828" i="1"/>
  <c r="F3828" i="1" s="1"/>
  <c r="G3827" i="1"/>
  <c r="F3827" i="1" s="1"/>
  <c r="G3826" i="1"/>
  <c r="F3826" i="1" s="1"/>
  <c r="G3825" i="1"/>
  <c r="F3825" i="1" s="1"/>
  <c r="G3824" i="1"/>
  <c r="F3824" i="1" s="1"/>
  <c r="G3823" i="1"/>
  <c r="F3823" i="1" s="1"/>
  <c r="G3822" i="1"/>
  <c r="F3822" i="1" s="1"/>
  <c r="G3821" i="1"/>
  <c r="F3821" i="1" s="1"/>
  <c r="G3820" i="1"/>
  <c r="F3820" i="1" s="1"/>
  <c r="G3819" i="1"/>
  <c r="F3819" i="1" s="1"/>
  <c r="G3818" i="1"/>
  <c r="F3818" i="1" s="1"/>
  <c r="G3817" i="1"/>
  <c r="F3817" i="1" s="1"/>
  <c r="G3816" i="1"/>
  <c r="F3816" i="1" s="1"/>
  <c r="G3815" i="1"/>
  <c r="F3815" i="1" s="1"/>
  <c r="G3814" i="1"/>
  <c r="F3814" i="1" s="1"/>
  <c r="G3813" i="1"/>
  <c r="F3813" i="1" s="1"/>
  <c r="G3812" i="1"/>
  <c r="F3812" i="1" s="1"/>
  <c r="G3811" i="1"/>
  <c r="F3811" i="1" s="1"/>
  <c r="G3810" i="1"/>
  <c r="F3810" i="1" s="1"/>
  <c r="G3809" i="1"/>
  <c r="F3809" i="1" s="1"/>
  <c r="G3808" i="1"/>
  <c r="F3808" i="1" s="1"/>
  <c r="G3807" i="1"/>
  <c r="F3807" i="1" s="1"/>
  <c r="G3806" i="1"/>
  <c r="F3806" i="1" s="1"/>
  <c r="G3805" i="1"/>
  <c r="F3805" i="1" s="1"/>
  <c r="G3804" i="1"/>
  <c r="F3804" i="1" s="1"/>
  <c r="G3803" i="1"/>
  <c r="F3803" i="1" s="1"/>
  <c r="G3802" i="1"/>
  <c r="F3802" i="1" s="1"/>
  <c r="G3801" i="1"/>
  <c r="F3801" i="1" s="1"/>
  <c r="G3800" i="1"/>
  <c r="F3800" i="1" s="1"/>
  <c r="G3799" i="1"/>
  <c r="F3799" i="1" s="1"/>
  <c r="G3798" i="1"/>
  <c r="F3798" i="1" s="1"/>
  <c r="G3797" i="1"/>
  <c r="F3797" i="1" s="1"/>
  <c r="G3796" i="1"/>
  <c r="F3796" i="1" s="1"/>
  <c r="G3795" i="1"/>
  <c r="F3795" i="1" s="1"/>
  <c r="G3794" i="1"/>
  <c r="F3794" i="1" s="1"/>
  <c r="G3793" i="1"/>
  <c r="F3793" i="1" s="1"/>
  <c r="G3792" i="1"/>
  <c r="F3792" i="1" s="1"/>
  <c r="G3791" i="1"/>
  <c r="F3791" i="1" s="1"/>
  <c r="G3790" i="1"/>
  <c r="F3790" i="1" s="1"/>
  <c r="G3789" i="1"/>
  <c r="F3789" i="1" s="1"/>
  <c r="G3788" i="1"/>
  <c r="F3788" i="1" s="1"/>
  <c r="G3787" i="1"/>
  <c r="F3787" i="1" s="1"/>
  <c r="G3786" i="1"/>
  <c r="F3786" i="1" s="1"/>
  <c r="G3785" i="1"/>
  <c r="F3785" i="1" s="1"/>
  <c r="G3784" i="1"/>
  <c r="F3784" i="1" s="1"/>
  <c r="G3783" i="1"/>
  <c r="F3783" i="1" s="1"/>
  <c r="G3782" i="1"/>
  <c r="F3782" i="1" s="1"/>
  <c r="G3781" i="1"/>
  <c r="F3781" i="1" s="1"/>
  <c r="G3780" i="1"/>
  <c r="F3780" i="1" s="1"/>
  <c r="G3779" i="1"/>
  <c r="F3779" i="1" s="1"/>
  <c r="G3778" i="1"/>
  <c r="F3778" i="1" s="1"/>
  <c r="G3777" i="1"/>
  <c r="F3777" i="1" s="1"/>
  <c r="G3776" i="1"/>
  <c r="F3776" i="1" s="1"/>
  <c r="G3775" i="1"/>
  <c r="F3775" i="1" s="1"/>
  <c r="G3774" i="1"/>
  <c r="F3774" i="1" s="1"/>
  <c r="G3773" i="1"/>
  <c r="F3773" i="1" s="1"/>
  <c r="G3772" i="1"/>
  <c r="F3772" i="1" s="1"/>
  <c r="G3771" i="1"/>
  <c r="F3771" i="1" s="1"/>
  <c r="G3770" i="1"/>
  <c r="F3770" i="1" s="1"/>
  <c r="G3769" i="1"/>
  <c r="F3769" i="1" s="1"/>
  <c r="G3768" i="1"/>
  <c r="F3768" i="1" s="1"/>
  <c r="G3767" i="1"/>
  <c r="F3767" i="1" s="1"/>
  <c r="G3766" i="1"/>
  <c r="F3766" i="1" s="1"/>
  <c r="G3765" i="1"/>
  <c r="F3765" i="1" s="1"/>
  <c r="G3764" i="1"/>
  <c r="F3764" i="1" s="1"/>
  <c r="G3763" i="1"/>
  <c r="F3763" i="1" s="1"/>
  <c r="G3762" i="1"/>
  <c r="F3762" i="1" s="1"/>
  <c r="G3761" i="1"/>
  <c r="F3761" i="1" s="1"/>
  <c r="G3760" i="1"/>
  <c r="F3760" i="1" s="1"/>
  <c r="G3759" i="1"/>
  <c r="F3759" i="1" s="1"/>
  <c r="G3758" i="1"/>
  <c r="F3758" i="1" s="1"/>
  <c r="G3757" i="1"/>
  <c r="F3757" i="1" s="1"/>
  <c r="G3756" i="1"/>
  <c r="F3756" i="1" s="1"/>
  <c r="G3755" i="1"/>
  <c r="F3755" i="1" s="1"/>
  <c r="G3754" i="1"/>
  <c r="F3754" i="1" s="1"/>
  <c r="G3753" i="1"/>
  <c r="F3753" i="1" s="1"/>
  <c r="G3752" i="1"/>
  <c r="F3752" i="1" s="1"/>
  <c r="G3751" i="1"/>
  <c r="F3751" i="1" s="1"/>
  <c r="G3750" i="1"/>
  <c r="F3750" i="1" s="1"/>
  <c r="G3749" i="1"/>
  <c r="F3749" i="1" s="1"/>
  <c r="G3748" i="1"/>
  <c r="F3748" i="1" s="1"/>
  <c r="G3747" i="1"/>
  <c r="F3747" i="1" s="1"/>
  <c r="G3746" i="1"/>
  <c r="F3746" i="1" s="1"/>
  <c r="G3745" i="1"/>
  <c r="F3745" i="1" s="1"/>
  <c r="G3744" i="1"/>
  <c r="F3744" i="1" s="1"/>
  <c r="G3743" i="1"/>
  <c r="F3743" i="1" s="1"/>
  <c r="G3742" i="1"/>
  <c r="F3742" i="1" s="1"/>
  <c r="G3741" i="1"/>
  <c r="F3741" i="1" s="1"/>
  <c r="G3740" i="1"/>
  <c r="F3740" i="1" s="1"/>
  <c r="G3739" i="1"/>
  <c r="F3739" i="1" s="1"/>
  <c r="G3738" i="1"/>
  <c r="F3738" i="1" s="1"/>
  <c r="G3737" i="1"/>
  <c r="F3737" i="1" s="1"/>
  <c r="G3736" i="1"/>
  <c r="F3736" i="1" s="1"/>
  <c r="G3735" i="1"/>
  <c r="F3735" i="1" s="1"/>
  <c r="G3734" i="1"/>
  <c r="F3734" i="1" s="1"/>
  <c r="G3733" i="1"/>
  <c r="F3733" i="1" s="1"/>
  <c r="G3732" i="1"/>
  <c r="F3732" i="1" s="1"/>
  <c r="G3731" i="1"/>
  <c r="F3731" i="1" s="1"/>
  <c r="G3730" i="1"/>
  <c r="F3730" i="1" s="1"/>
  <c r="G3729" i="1"/>
  <c r="F3729" i="1" s="1"/>
  <c r="G3728" i="1"/>
  <c r="F3728" i="1" s="1"/>
  <c r="G3727" i="1"/>
  <c r="F3727" i="1" s="1"/>
  <c r="G3726" i="1"/>
  <c r="F3726" i="1" s="1"/>
  <c r="G3725" i="1"/>
  <c r="F3725" i="1" s="1"/>
  <c r="G3724" i="1"/>
  <c r="F3724" i="1" s="1"/>
  <c r="G3723" i="1"/>
  <c r="F3723" i="1" s="1"/>
  <c r="G3722" i="1"/>
  <c r="F3722" i="1" s="1"/>
  <c r="G3721" i="1"/>
  <c r="F3721" i="1" s="1"/>
  <c r="G3720" i="1"/>
  <c r="F3720" i="1" s="1"/>
  <c r="G3719" i="1"/>
  <c r="F3719" i="1" s="1"/>
  <c r="G3718" i="1"/>
  <c r="F3718" i="1" s="1"/>
  <c r="G3717" i="1"/>
  <c r="F3717" i="1" s="1"/>
  <c r="G3716" i="1"/>
  <c r="F3716" i="1" s="1"/>
  <c r="G3715" i="1"/>
  <c r="F3715" i="1" s="1"/>
  <c r="G3714" i="1"/>
  <c r="F3714" i="1" s="1"/>
  <c r="G3713" i="1"/>
  <c r="F3713" i="1" s="1"/>
  <c r="G3712" i="1"/>
  <c r="F3712" i="1" s="1"/>
  <c r="G3711" i="1"/>
  <c r="F3711" i="1" s="1"/>
  <c r="G3710" i="1"/>
  <c r="F3710" i="1" s="1"/>
  <c r="G3709" i="1"/>
  <c r="F3709" i="1" s="1"/>
  <c r="G3708" i="1"/>
  <c r="F3708" i="1" s="1"/>
  <c r="G3707" i="1"/>
  <c r="F3707" i="1" s="1"/>
  <c r="G3706" i="1"/>
  <c r="F3706" i="1" s="1"/>
  <c r="G3705" i="1"/>
  <c r="F3705" i="1" s="1"/>
  <c r="G3704" i="1"/>
  <c r="F3704" i="1" s="1"/>
  <c r="G3703" i="1"/>
  <c r="F3703" i="1" s="1"/>
  <c r="G3702" i="1"/>
  <c r="F3702" i="1" s="1"/>
  <c r="G3701" i="1"/>
  <c r="F3701" i="1" s="1"/>
  <c r="G3700" i="1"/>
  <c r="F3700" i="1" s="1"/>
  <c r="G3699" i="1"/>
  <c r="F3699" i="1" s="1"/>
  <c r="G3698" i="1"/>
  <c r="F3698" i="1" s="1"/>
  <c r="G3697" i="1"/>
  <c r="F3697" i="1" s="1"/>
  <c r="G3696" i="1"/>
  <c r="F3696" i="1" s="1"/>
  <c r="G3695" i="1"/>
  <c r="F3695" i="1" s="1"/>
  <c r="G3694" i="1"/>
  <c r="F3694" i="1" s="1"/>
  <c r="G3693" i="1"/>
  <c r="F3693" i="1" s="1"/>
  <c r="G3692" i="1"/>
  <c r="F3692" i="1" s="1"/>
  <c r="G3691" i="1"/>
  <c r="F3691" i="1" s="1"/>
  <c r="G3690" i="1"/>
  <c r="F3690" i="1" s="1"/>
  <c r="G3689" i="1"/>
  <c r="F3689" i="1" s="1"/>
  <c r="G3688" i="1"/>
  <c r="F3688" i="1" s="1"/>
  <c r="G3687" i="1"/>
  <c r="F3687" i="1" s="1"/>
  <c r="G3686" i="1"/>
  <c r="F3686" i="1" s="1"/>
  <c r="G3685" i="1"/>
  <c r="F3685" i="1" s="1"/>
  <c r="G3684" i="1"/>
  <c r="F3684" i="1" s="1"/>
  <c r="G3683" i="1"/>
  <c r="F3683" i="1" s="1"/>
  <c r="G3682" i="1"/>
  <c r="F3682" i="1" s="1"/>
  <c r="G3681" i="1"/>
  <c r="F3681" i="1" s="1"/>
  <c r="G3680" i="1"/>
  <c r="F3680" i="1" s="1"/>
  <c r="G3679" i="1"/>
  <c r="F3679" i="1" s="1"/>
  <c r="G3678" i="1"/>
  <c r="F3678" i="1" s="1"/>
  <c r="G3677" i="1"/>
  <c r="F3677" i="1" s="1"/>
  <c r="G3676" i="1"/>
  <c r="F3676" i="1" s="1"/>
  <c r="G3675" i="1"/>
  <c r="F3675" i="1" s="1"/>
  <c r="G3674" i="1"/>
  <c r="F3674" i="1" s="1"/>
  <c r="G3673" i="1"/>
  <c r="F3673" i="1" s="1"/>
  <c r="G3672" i="1"/>
  <c r="F3672" i="1" s="1"/>
  <c r="G3671" i="1"/>
  <c r="F3671" i="1" s="1"/>
  <c r="G3670" i="1"/>
  <c r="F3670" i="1" s="1"/>
  <c r="G3669" i="1"/>
  <c r="F3669" i="1" s="1"/>
  <c r="G3668" i="1"/>
  <c r="F3668" i="1" s="1"/>
  <c r="G3667" i="1"/>
  <c r="F3667" i="1" s="1"/>
  <c r="G3666" i="1"/>
  <c r="F3666" i="1" s="1"/>
  <c r="G3665" i="1"/>
  <c r="F3665" i="1" s="1"/>
  <c r="G3664" i="1"/>
  <c r="F3664" i="1" s="1"/>
  <c r="G3663" i="1"/>
  <c r="F3663" i="1" s="1"/>
  <c r="G3662" i="1"/>
  <c r="F3662" i="1" s="1"/>
  <c r="G3661" i="1"/>
  <c r="F3661" i="1" s="1"/>
  <c r="G3660" i="1"/>
  <c r="F3660" i="1" s="1"/>
  <c r="G3659" i="1"/>
  <c r="F3659" i="1" s="1"/>
  <c r="G3658" i="1"/>
  <c r="F3658" i="1" s="1"/>
  <c r="G3657" i="1"/>
  <c r="F3657" i="1" s="1"/>
  <c r="G3656" i="1"/>
  <c r="F3656" i="1" s="1"/>
  <c r="G3655" i="1"/>
  <c r="F3655" i="1" s="1"/>
  <c r="G3654" i="1"/>
  <c r="F3654" i="1" s="1"/>
  <c r="G3653" i="1"/>
  <c r="F3653" i="1" s="1"/>
  <c r="G3652" i="1"/>
  <c r="F3652" i="1" s="1"/>
  <c r="G3651" i="1"/>
  <c r="F3651" i="1" s="1"/>
  <c r="G3650" i="1"/>
  <c r="F3650" i="1" s="1"/>
  <c r="G3649" i="1"/>
  <c r="F3649" i="1" s="1"/>
  <c r="G3648" i="1"/>
  <c r="F3648" i="1" s="1"/>
  <c r="G3647" i="1"/>
  <c r="F3647" i="1" s="1"/>
  <c r="G3646" i="1"/>
  <c r="F3646" i="1" s="1"/>
  <c r="G3645" i="1"/>
  <c r="F3645" i="1" s="1"/>
  <c r="G3644" i="1"/>
  <c r="F3644" i="1" s="1"/>
  <c r="G3643" i="1"/>
  <c r="F3643" i="1" s="1"/>
  <c r="G3642" i="1"/>
  <c r="F3642" i="1" s="1"/>
  <c r="G3641" i="1"/>
  <c r="F3641" i="1" s="1"/>
  <c r="G3640" i="1"/>
  <c r="F3640" i="1" s="1"/>
  <c r="G3639" i="1"/>
  <c r="F3639" i="1" s="1"/>
  <c r="G3638" i="1"/>
  <c r="F3638" i="1" s="1"/>
  <c r="G3637" i="1"/>
  <c r="F3637" i="1" s="1"/>
  <c r="G3636" i="1"/>
  <c r="F3636" i="1" s="1"/>
  <c r="G3635" i="1"/>
  <c r="F3635" i="1" s="1"/>
  <c r="G3634" i="1"/>
  <c r="F3634" i="1" s="1"/>
  <c r="G3633" i="1"/>
  <c r="F3633" i="1" s="1"/>
  <c r="G3632" i="1"/>
  <c r="F3632" i="1" s="1"/>
  <c r="G3631" i="1"/>
  <c r="F3631" i="1" s="1"/>
  <c r="G3630" i="1"/>
  <c r="F3630" i="1" s="1"/>
  <c r="G3629" i="1"/>
  <c r="F3629" i="1" s="1"/>
  <c r="G3628" i="1"/>
  <c r="F3628" i="1" s="1"/>
  <c r="G3627" i="1"/>
  <c r="F3627" i="1" s="1"/>
  <c r="G3626" i="1"/>
  <c r="F3626" i="1" s="1"/>
  <c r="G3625" i="1"/>
  <c r="F3625" i="1" s="1"/>
  <c r="G3624" i="1"/>
  <c r="F3624" i="1" s="1"/>
  <c r="G3623" i="1"/>
  <c r="F3623" i="1" s="1"/>
  <c r="G3622" i="1"/>
  <c r="F3622" i="1" s="1"/>
  <c r="G3621" i="1"/>
  <c r="F3621" i="1" s="1"/>
  <c r="G3620" i="1"/>
  <c r="F3620" i="1" s="1"/>
  <c r="G3619" i="1"/>
  <c r="F3619" i="1" s="1"/>
  <c r="G3618" i="1"/>
  <c r="F3618" i="1" s="1"/>
  <c r="G3617" i="1"/>
  <c r="F3617" i="1" s="1"/>
  <c r="G3616" i="1"/>
  <c r="F3616" i="1" s="1"/>
  <c r="G3615" i="1"/>
  <c r="F3615" i="1" s="1"/>
  <c r="G3614" i="1"/>
  <c r="F3614" i="1" s="1"/>
  <c r="G3613" i="1"/>
  <c r="F3613" i="1" s="1"/>
  <c r="G3612" i="1"/>
  <c r="F3612" i="1" s="1"/>
  <c r="G3611" i="1"/>
  <c r="F3611" i="1" s="1"/>
  <c r="G3610" i="1"/>
  <c r="F3610" i="1" s="1"/>
  <c r="G3609" i="1"/>
  <c r="F3609" i="1" s="1"/>
  <c r="G3608" i="1"/>
  <c r="F3608" i="1" s="1"/>
  <c r="G3607" i="1"/>
  <c r="F3607" i="1" s="1"/>
  <c r="G3606" i="1"/>
  <c r="F3606" i="1" s="1"/>
  <c r="G3605" i="1"/>
  <c r="F3605" i="1" s="1"/>
  <c r="G3604" i="1"/>
  <c r="F3604" i="1" s="1"/>
  <c r="G3603" i="1"/>
  <c r="F3603" i="1" s="1"/>
  <c r="G3602" i="1"/>
  <c r="F3602" i="1" s="1"/>
  <c r="G3601" i="1"/>
  <c r="F3601" i="1" s="1"/>
  <c r="G3600" i="1"/>
  <c r="F3600" i="1" s="1"/>
  <c r="G3599" i="1"/>
  <c r="F3599" i="1" s="1"/>
  <c r="G3598" i="1"/>
  <c r="F3598" i="1" s="1"/>
  <c r="G3597" i="1"/>
  <c r="F3597" i="1" s="1"/>
  <c r="G3596" i="1"/>
  <c r="F3596" i="1" s="1"/>
  <c r="G3595" i="1"/>
  <c r="F3595" i="1" s="1"/>
  <c r="G3594" i="1"/>
  <c r="F3594" i="1" s="1"/>
  <c r="G3593" i="1"/>
  <c r="F3593" i="1" s="1"/>
  <c r="G3592" i="1"/>
  <c r="F3592" i="1" s="1"/>
  <c r="G3591" i="1"/>
  <c r="F3591" i="1" s="1"/>
  <c r="G3590" i="1"/>
  <c r="F3590" i="1" s="1"/>
  <c r="G3589" i="1"/>
  <c r="F3589" i="1" s="1"/>
  <c r="G3588" i="1"/>
  <c r="F3588" i="1" s="1"/>
  <c r="G3587" i="1"/>
  <c r="F3587" i="1" s="1"/>
  <c r="G3586" i="1"/>
  <c r="F3586" i="1" s="1"/>
  <c r="G3585" i="1"/>
  <c r="F3585" i="1" s="1"/>
  <c r="G3584" i="1"/>
  <c r="F3584" i="1" s="1"/>
  <c r="G3583" i="1"/>
  <c r="F3583" i="1" s="1"/>
  <c r="G3582" i="1"/>
  <c r="F3582" i="1" s="1"/>
  <c r="G3581" i="1"/>
  <c r="F3581" i="1" s="1"/>
  <c r="G3580" i="1"/>
  <c r="F3580" i="1" s="1"/>
  <c r="G3579" i="1"/>
  <c r="F3579" i="1" s="1"/>
  <c r="G3578" i="1"/>
  <c r="F3578" i="1" s="1"/>
  <c r="G3577" i="1"/>
  <c r="F3577" i="1" s="1"/>
  <c r="G3576" i="1"/>
  <c r="F3576" i="1" s="1"/>
  <c r="G3575" i="1"/>
  <c r="F3575" i="1" s="1"/>
  <c r="G3574" i="1"/>
  <c r="F3574" i="1" s="1"/>
  <c r="G3573" i="1"/>
  <c r="F3573" i="1" s="1"/>
  <c r="G3572" i="1"/>
  <c r="F3572" i="1" s="1"/>
  <c r="G3571" i="1"/>
  <c r="F3571" i="1" s="1"/>
  <c r="G3570" i="1"/>
  <c r="F3570" i="1" s="1"/>
  <c r="G3569" i="1"/>
  <c r="F3569" i="1" s="1"/>
  <c r="G3568" i="1"/>
  <c r="F3568" i="1" s="1"/>
  <c r="G3567" i="1"/>
  <c r="F3567" i="1" s="1"/>
  <c r="G3566" i="1"/>
  <c r="F3566" i="1" s="1"/>
  <c r="G3565" i="1"/>
  <c r="F3565" i="1" s="1"/>
  <c r="G3564" i="1"/>
  <c r="F3564" i="1" s="1"/>
  <c r="G3563" i="1"/>
  <c r="F3563" i="1" s="1"/>
  <c r="G3562" i="1"/>
  <c r="F3562" i="1" s="1"/>
  <c r="G3561" i="1"/>
  <c r="F3561" i="1" s="1"/>
  <c r="G3560" i="1"/>
  <c r="F3560" i="1" s="1"/>
  <c r="G3559" i="1"/>
  <c r="F3559" i="1" s="1"/>
  <c r="G3558" i="1"/>
  <c r="F3558" i="1" s="1"/>
  <c r="G3557" i="1"/>
  <c r="F3557" i="1" s="1"/>
  <c r="G3556" i="1"/>
  <c r="F3556" i="1" s="1"/>
  <c r="G3555" i="1"/>
  <c r="F3555" i="1" s="1"/>
  <c r="G3554" i="1"/>
  <c r="F3554" i="1" s="1"/>
  <c r="G3553" i="1"/>
  <c r="F3553" i="1" s="1"/>
  <c r="G3552" i="1"/>
  <c r="F3552" i="1" s="1"/>
  <c r="G3551" i="1"/>
  <c r="F3551" i="1" s="1"/>
  <c r="G3550" i="1"/>
  <c r="F3550" i="1" s="1"/>
  <c r="G3549" i="1"/>
  <c r="F3549" i="1" s="1"/>
  <c r="G3548" i="1"/>
  <c r="F3548" i="1" s="1"/>
  <c r="G3547" i="1"/>
  <c r="F3547" i="1" s="1"/>
  <c r="G3546" i="1"/>
  <c r="F3546" i="1" s="1"/>
  <c r="G3545" i="1"/>
  <c r="F3545" i="1" s="1"/>
  <c r="G3544" i="1"/>
  <c r="F3544" i="1" s="1"/>
  <c r="G3543" i="1"/>
  <c r="F3543" i="1" s="1"/>
  <c r="G3542" i="1"/>
  <c r="F3542" i="1" s="1"/>
  <c r="G3541" i="1"/>
  <c r="F3541" i="1" s="1"/>
  <c r="G3540" i="1"/>
  <c r="F3540" i="1" s="1"/>
  <c r="G3539" i="1"/>
  <c r="F3539" i="1" s="1"/>
  <c r="G3538" i="1"/>
  <c r="F3538" i="1" s="1"/>
  <c r="G3537" i="1"/>
  <c r="F3537" i="1" s="1"/>
  <c r="G3536" i="1"/>
  <c r="F3536" i="1" s="1"/>
  <c r="G3535" i="1"/>
  <c r="F3535" i="1" s="1"/>
  <c r="G3534" i="1"/>
  <c r="F3534" i="1" s="1"/>
  <c r="G3533" i="1"/>
  <c r="F3533" i="1" s="1"/>
  <c r="G3532" i="1"/>
  <c r="F3532" i="1" s="1"/>
  <c r="G3531" i="1"/>
  <c r="F3531" i="1" s="1"/>
  <c r="G3530" i="1"/>
  <c r="F3530" i="1" s="1"/>
  <c r="G3529" i="1"/>
  <c r="F3529" i="1" s="1"/>
  <c r="G3528" i="1"/>
  <c r="F3528" i="1" s="1"/>
  <c r="G3527" i="1"/>
  <c r="F3527" i="1" s="1"/>
  <c r="G3526" i="1"/>
  <c r="F3526" i="1" s="1"/>
  <c r="G3525" i="1"/>
  <c r="F3525" i="1" s="1"/>
  <c r="G3524" i="1"/>
  <c r="F3524" i="1" s="1"/>
  <c r="G3523" i="1"/>
  <c r="F3523" i="1" s="1"/>
  <c r="G3522" i="1"/>
  <c r="F3522" i="1" s="1"/>
  <c r="G3521" i="1"/>
  <c r="F3521" i="1" s="1"/>
  <c r="G3520" i="1"/>
  <c r="F3520" i="1" s="1"/>
  <c r="G3519" i="1"/>
  <c r="F3519" i="1" s="1"/>
  <c r="G3518" i="1"/>
  <c r="F3518" i="1" s="1"/>
  <c r="G3517" i="1"/>
  <c r="F3517" i="1" s="1"/>
  <c r="G3516" i="1"/>
  <c r="F3516" i="1" s="1"/>
  <c r="G3515" i="1"/>
  <c r="F3515" i="1" s="1"/>
  <c r="G3514" i="1"/>
  <c r="F3514" i="1" s="1"/>
  <c r="G3513" i="1"/>
  <c r="F3513" i="1" s="1"/>
  <c r="G3512" i="1"/>
  <c r="F3512" i="1" s="1"/>
  <c r="G3511" i="1"/>
  <c r="F3511" i="1" s="1"/>
  <c r="G3510" i="1"/>
  <c r="F3510" i="1" s="1"/>
  <c r="G3509" i="1"/>
  <c r="F3509" i="1" s="1"/>
  <c r="G3508" i="1"/>
  <c r="F3508" i="1" s="1"/>
  <c r="G3507" i="1"/>
  <c r="F3507" i="1" s="1"/>
  <c r="G3506" i="1"/>
  <c r="F3506" i="1" s="1"/>
  <c r="G3505" i="1"/>
  <c r="F3505" i="1" s="1"/>
  <c r="G3504" i="1"/>
  <c r="F3504" i="1" s="1"/>
  <c r="G3503" i="1"/>
  <c r="F3503" i="1" s="1"/>
  <c r="G3502" i="1"/>
  <c r="F3502" i="1" s="1"/>
  <c r="G3501" i="1"/>
  <c r="F3501" i="1" s="1"/>
  <c r="G3500" i="1"/>
  <c r="F3500" i="1" s="1"/>
  <c r="G3499" i="1"/>
  <c r="F3499" i="1" s="1"/>
  <c r="G3498" i="1"/>
  <c r="F3498" i="1" s="1"/>
  <c r="G3497" i="1"/>
  <c r="F3497" i="1" s="1"/>
  <c r="G3496" i="1"/>
  <c r="F3496" i="1" s="1"/>
  <c r="G3495" i="1"/>
  <c r="F3495" i="1" s="1"/>
  <c r="G3494" i="1"/>
  <c r="F3494" i="1" s="1"/>
  <c r="G3493" i="1"/>
  <c r="F3493" i="1" s="1"/>
  <c r="G3492" i="1"/>
  <c r="F3492" i="1" s="1"/>
  <c r="G3491" i="1"/>
  <c r="F3491" i="1" s="1"/>
  <c r="G3490" i="1"/>
  <c r="F3490" i="1" s="1"/>
  <c r="G3489" i="1"/>
  <c r="F3489" i="1" s="1"/>
  <c r="G3488" i="1"/>
  <c r="F3488" i="1" s="1"/>
  <c r="G3487" i="1"/>
  <c r="F3487" i="1" s="1"/>
  <c r="G3486" i="1"/>
  <c r="F3486" i="1" s="1"/>
  <c r="G3485" i="1"/>
  <c r="F3485" i="1" s="1"/>
  <c r="G3484" i="1"/>
  <c r="F3484" i="1" s="1"/>
  <c r="G3483" i="1"/>
  <c r="F3483" i="1" s="1"/>
  <c r="G3482" i="1"/>
  <c r="F3482" i="1" s="1"/>
  <c r="G3481" i="1"/>
  <c r="F3481" i="1" s="1"/>
  <c r="G3480" i="1"/>
  <c r="F3480" i="1" s="1"/>
  <c r="G3479" i="1"/>
  <c r="F3479" i="1" s="1"/>
  <c r="G3478" i="1"/>
  <c r="F3478" i="1" s="1"/>
  <c r="G3477" i="1"/>
  <c r="F3477" i="1" s="1"/>
  <c r="G3476" i="1"/>
  <c r="F3476" i="1" s="1"/>
  <c r="G3475" i="1"/>
  <c r="F3475" i="1" s="1"/>
  <c r="G3474" i="1"/>
  <c r="F3474" i="1" s="1"/>
  <c r="G3473" i="1"/>
  <c r="F3473" i="1" s="1"/>
  <c r="G3472" i="1"/>
  <c r="F3472" i="1" s="1"/>
  <c r="G3471" i="1"/>
  <c r="F3471" i="1" s="1"/>
  <c r="G3470" i="1"/>
  <c r="F3470" i="1" s="1"/>
  <c r="G3469" i="1"/>
  <c r="F3469" i="1" s="1"/>
  <c r="G3468" i="1"/>
  <c r="F3468" i="1" s="1"/>
  <c r="G3467" i="1"/>
  <c r="F3467" i="1" s="1"/>
  <c r="G3466" i="1"/>
  <c r="F3466" i="1" s="1"/>
  <c r="G3465" i="1"/>
  <c r="F3465" i="1" s="1"/>
  <c r="G3464" i="1"/>
  <c r="F3464" i="1" s="1"/>
  <c r="G3463" i="1"/>
  <c r="F3463" i="1" s="1"/>
  <c r="G3462" i="1"/>
  <c r="F3462" i="1" s="1"/>
  <c r="G3461" i="1"/>
  <c r="F3461" i="1" s="1"/>
  <c r="G3460" i="1"/>
  <c r="F3460" i="1" s="1"/>
  <c r="G3459" i="1"/>
  <c r="F3459" i="1" s="1"/>
  <c r="G3458" i="1"/>
  <c r="F3458" i="1" s="1"/>
  <c r="G3457" i="1"/>
  <c r="F3457" i="1" s="1"/>
  <c r="G3456" i="1"/>
  <c r="F3456" i="1" s="1"/>
  <c r="G3455" i="1"/>
  <c r="F3455" i="1" s="1"/>
  <c r="G3454" i="1"/>
  <c r="F3454" i="1" s="1"/>
  <c r="G3453" i="1"/>
  <c r="F3453" i="1" s="1"/>
  <c r="G3452" i="1"/>
  <c r="F3452" i="1" s="1"/>
  <c r="G3451" i="1"/>
  <c r="F3451" i="1" s="1"/>
  <c r="G3450" i="1"/>
  <c r="F3450" i="1" s="1"/>
  <c r="G3449" i="1"/>
  <c r="F3449" i="1" s="1"/>
  <c r="G3448" i="1"/>
  <c r="F3448" i="1" s="1"/>
  <c r="G3447" i="1"/>
  <c r="F3447" i="1" s="1"/>
  <c r="G3446" i="1"/>
  <c r="F3446" i="1" s="1"/>
  <c r="G3445" i="1"/>
  <c r="F3445" i="1" s="1"/>
  <c r="G3444" i="1"/>
  <c r="F3444" i="1" s="1"/>
  <c r="G3443" i="1"/>
  <c r="F3443" i="1" s="1"/>
  <c r="G3442" i="1"/>
  <c r="F3442" i="1" s="1"/>
  <c r="G3441" i="1"/>
  <c r="F3441" i="1" s="1"/>
  <c r="G3440" i="1"/>
  <c r="F3440" i="1" s="1"/>
  <c r="G3439" i="1"/>
  <c r="F3439" i="1" s="1"/>
  <c r="G3438" i="1"/>
  <c r="F3438" i="1" s="1"/>
  <c r="G3437" i="1"/>
  <c r="F3437" i="1" s="1"/>
  <c r="G3436" i="1"/>
  <c r="F3436" i="1" s="1"/>
  <c r="G3435" i="1"/>
  <c r="F3435" i="1" s="1"/>
  <c r="G3434" i="1"/>
  <c r="F3434" i="1" s="1"/>
  <c r="G3433" i="1"/>
  <c r="F3433" i="1" s="1"/>
  <c r="G3432" i="1"/>
  <c r="F3432" i="1" s="1"/>
  <c r="G3431" i="1"/>
  <c r="F3431" i="1" s="1"/>
  <c r="G3430" i="1"/>
  <c r="F3430" i="1" s="1"/>
  <c r="G3429" i="1"/>
  <c r="F3429" i="1" s="1"/>
  <c r="G3428" i="1"/>
  <c r="F3428" i="1" s="1"/>
  <c r="G3427" i="1"/>
  <c r="F3427" i="1" s="1"/>
  <c r="G3426" i="1"/>
  <c r="F3426" i="1" s="1"/>
  <c r="G3425" i="1"/>
  <c r="F3425" i="1" s="1"/>
  <c r="G3424" i="1"/>
  <c r="F3424" i="1" s="1"/>
  <c r="G3423" i="1"/>
  <c r="F3423" i="1" s="1"/>
  <c r="G3422" i="1"/>
  <c r="F3422" i="1" s="1"/>
  <c r="G3421" i="1"/>
  <c r="F3421" i="1" s="1"/>
  <c r="G3420" i="1"/>
  <c r="F3420" i="1" s="1"/>
  <c r="G3419" i="1"/>
  <c r="F3419" i="1" s="1"/>
  <c r="G3418" i="1"/>
  <c r="F3418" i="1" s="1"/>
  <c r="G3417" i="1"/>
  <c r="F3417" i="1" s="1"/>
  <c r="G3416" i="1"/>
  <c r="F3416" i="1" s="1"/>
  <c r="G3415" i="1"/>
  <c r="F3415" i="1" s="1"/>
  <c r="G3414" i="1"/>
  <c r="F3414" i="1" s="1"/>
  <c r="G3413" i="1"/>
  <c r="F3413" i="1" s="1"/>
  <c r="G3412" i="1"/>
  <c r="F3412" i="1" s="1"/>
  <c r="G3411" i="1"/>
  <c r="F3411" i="1" s="1"/>
  <c r="G3410" i="1"/>
  <c r="F3410" i="1" s="1"/>
  <c r="G3409" i="1"/>
  <c r="F3409" i="1" s="1"/>
  <c r="G3408" i="1"/>
  <c r="F3408" i="1" s="1"/>
  <c r="G3407" i="1"/>
  <c r="F3407" i="1" s="1"/>
  <c r="G3406" i="1"/>
  <c r="F3406" i="1" s="1"/>
  <c r="G3405" i="1"/>
  <c r="F3405" i="1" s="1"/>
  <c r="G3404" i="1"/>
  <c r="F3404" i="1" s="1"/>
  <c r="G3403" i="1"/>
  <c r="F3403" i="1" s="1"/>
  <c r="G3402" i="1"/>
  <c r="F3402" i="1" s="1"/>
  <c r="G3401" i="1"/>
  <c r="F3401" i="1" s="1"/>
  <c r="G3400" i="1"/>
  <c r="F3400" i="1" s="1"/>
  <c r="G3399" i="1"/>
  <c r="F3399" i="1" s="1"/>
  <c r="G3398" i="1"/>
  <c r="F3398" i="1" s="1"/>
  <c r="G3397" i="1"/>
  <c r="F3397" i="1" s="1"/>
  <c r="G3396" i="1"/>
  <c r="F3396" i="1" s="1"/>
  <c r="G3395" i="1"/>
  <c r="F3395" i="1" s="1"/>
  <c r="G3394" i="1"/>
  <c r="F3394" i="1" s="1"/>
  <c r="G3393" i="1"/>
  <c r="F3393" i="1" s="1"/>
  <c r="G3392" i="1"/>
  <c r="F3392" i="1" s="1"/>
  <c r="G3391" i="1"/>
  <c r="F3391" i="1" s="1"/>
  <c r="G3390" i="1"/>
  <c r="F3390" i="1" s="1"/>
  <c r="G3389" i="1"/>
  <c r="F3389" i="1" s="1"/>
  <c r="G3388" i="1"/>
  <c r="F3388" i="1" s="1"/>
  <c r="G3387" i="1"/>
  <c r="F3387" i="1" s="1"/>
  <c r="G3386" i="1"/>
  <c r="F3386" i="1" s="1"/>
  <c r="G3385" i="1"/>
  <c r="F3385" i="1" s="1"/>
  <c r="G3384" i="1"/>
  <c r="F3384" i="1" s="1"/>
  <c r="G3383" i="1"/>
  <c r="F3383" i="1" s="1"/>
  <c r="G3382" i="1"/>
  <c r="F3382" i="1" s="1"/>
  <c r="G3381" i="1"/>
  <c r="F3381" i="1" s="1"/>
  <c r="G3380" i="1"/>
  <c r="F3380" i="1" s="1"/>
  <c r="G3379" i="1"/>
  <c r="F3379" i="1" s="1"/>
  <c r="G3378" i="1"/>
  <c r="F3378" i="1" s="1"/>
  <c r="G3377" i="1"/>
  <c r="F3377" i="1" s="1"/>
  <c r="G3376" i="1"/>
  <c r="F3376" i="1" s="1"/>
  <c r="G3375" i="1"/>
  <c r="F3375" i="1" s="1"/>
  <c r="G3374" i="1"/>
  <c r="F3374" i="1" s="1"/>
  <c r="G3373" i="1"/>
  <c r="F3373" i="1" s="1"/>
  <c r="G3372" i="1"/>
  <c r="F3372" i="1" s="1"/>
  <c r="G3371" i="1"/>
  <c r="F3371" i="1" s="1"/>
  <c r="G3370" i="1"/>
  <c r="F3370" i="1" s="1"/>
  <c r="G3369" i="1"/>
  <c r="F3369" i="1" s="1"/>
  <c r="G3368" i="1"/>
  <c r="F3368" i="1" s="1"/>
  <c r="G3367" i="1"/>
  <c r="F3367" i="1" s="1"/>
  <c r="G3366" i="1"/>
  <c r="F3366" i="1" s="1"/>
  <c r="G3365" i="1"/>
  <c r="F3365" i="1" s="1"/>
  <c r="G3364" i="1"/>
  <c r="F3364" i="1" s="1"/>
  <c r="G3363" i="1"/>
  <c r="F3363" i="1" s="1"/>
  <c r="G3362" i="1"/>
  <c r="F3362" i="1" s="1"/>
  <c r="G3361" i="1"/>
  <c r="F3361" i="1" s="1"/>
  <c r="G3360" i="1"/>
  <c r="F3360" i="1" s="1"/>
  <c r="G3359" i="1"/>
  <c r="F3359" i="1" s="1"/>
  <c r="G3358" i="1"/>
  <c r="F3358" i="1" s="1"/>
  <c r="G3357" i="1"/>
  <c r="F3357" i="1" s="1"/>
  <c r="G3356" i="1"/>
  <c r="F3356" i="1" s="1"/>
  <c r="G3355" i="1"/>
  <c r="F3355" i="1" s="1"/>
  <c r="G3354" i="1"/>
  <c r="F3354" i="1" s="1"/>
  <c r="G3353" i="1"/>
  <c r="F3353" i="1" s="1"/>
  <c r="G3352" i="1"/>
  <c r="F3352" i="1" s="1"/>
  <c r="G3351" i="1"/>
  <c r="F3351" i="1" s="1"/>
  <c r="G3350" i="1"/>
  <c r="F3350" i="1" s="1"/>
  <c r="G3349" i="1"/>
  <c r="F3349" i="1" s="1"/>
  <c r="G3348" i="1"/>
  <c r="F3348" i="1" s="1"/>
  <c r="G3347" i="1"/>
  <c r="F3347" i="1" s="1"/>
  <c r="G3346" i="1"/>
  <c r="F3346" i="1" s="1"/>
  <c r="G3345" i="1"/>
  <c r="F3345" i="1" s="1"/>
  <c r="G3344" i="1"/>
  <c r="F3344" i="1" s="1"/>
  <c r="G3343" i="1"/>
  <c r="F3343" i="1" s="1"/>
  <c r="G3342" i="1"/>
  <c r="F3342" i="1" s="1"/>
  <c r="G3341" i="1"/>
  <c r="F3341" i="1" s="1"/>
  <c r="G3340" i="1"/>
  <c r="F3340" i="1" s="1"/>
  <c r="G3339" i="1"/>
  <c r="F3339" i="1" s="1"/>
  <c r="G3338" i="1"/>
  <c r="F3338" i="1" s="1"/>
  <c r="G3337" i="1"/>
  <c r="F3337" i="1" s="1"/>
  <c r="G3336" i="1"/>
  <c r="F3336" i="1" s="1"/>
  <c r="G3335" i="1"/>
  <c r="F3335" i="1" s="1"/>
  <c r="G3334" i="1"/>
  <c r="F3334" i="1" s="1"/>
  <c r="G3333" i="1"/>
  <c r="F3333" i="1" s="1"/>
  <c r="G3332" i="1"/>
  <c r="F3332" i="1" s="1"/>
  <c r="G3331" i="1"/>
  <c r="F3331" i="1" s="1"/>
  <c r="G3330" i="1"/>
  <c r="F3330" i="1" s="1"/>
  <c r="G3329" i="1"/>
  <c r="F3329" i="1" s="1"/>
  <c r="G3328" i="1"/>
  <c r="F3328" i="1" s="1"/>
  <c r="G3327" i="1"/>
  <c r="F3327" i="1" s="1"/>
  <c r="G3326" i="1"/>
  <c r="F3326" i="1" s="1"/>
  <c r="G3325" i="1"/>
  <c r="F3325" i="1" s="1"/>
  <c r="G3324" i="1"/>
  <c r="F3324" i="1" s="1"/>
  <c r="G3323" i="1"/>
  <c r="F3323" i="1" s="1"/>
  <c r="G3322" i="1"/>
  <c r="F3322" i="1" s="1"/>
  <c r="G3321" i="1"/>
  <c r="F3321" i="1" s="1"/>
  <c r="G3320" i="1"/>
  <c r="F3320" i="1" s="1"/>
  <c r="G3319" i="1"/>
  <c r="F3319" i="1" s="1"/>
  <c r="G3318" i="1"/>
  <c r="F3318" i="1" s="1"/>
  <c r="G3317" i="1"/>
  <c r="F3317" i="1" s="1"/>
  <c r="G3316" i="1"/>
  <c r="F3316" i="1" s="1"/>
  <c r="G3315" i="1"/>
  <c r="F3315" i="1" s="1"/>
  <c r="G3314" i="1"/>
  <c r="F3314" i="1" s="1"/>
  <c r="G3313" i="1"/>
  <c r="F3313" i="1" s="1"/>
  <c r="G3312" i="1"/>
  <c r="F3312" i="1" s="1"/>
  <c r="G3311" i="1"/>
  <c r="F3311" i="1" s="1"/>
  <c r="G3310" i="1"/>
  <c r="F3310" i="1" s="1"/>
  <c r="G3309" i="1"/>
  <c r="F3309" i="1" s="1"/>
  <c r="G3308" i="1"/>
  <c r="F3308" i="1" s="1"/>
  <c r="G3307" i="1"/>
  <c r="F3307" i="1" s="1"/>
  <c r="G3306" i="1"/>
  <c r="F3306" i="1" s="1"/>
  <c r="G3305" i="1"/>
  <c r="F3305" i="1" s="1"/>
  <c r="G3304" i="1"/>
  <c r="F3304" i="1" s="1"/>
  <c r="G3303" i="1"/>
  <c r="F3303" i="1" s="1"/>
  <c r="G3302" i="1"/>
  <c r="F3302" i="1" s="1"/>
  <c r="G3301" i="1"/>
  <c r="F3301" i="1" s="1"/>
  <c r="G3300" i="1"/>
  <c r="F3300" i="1" s="1"/>
  <c r="G3299" i="1"/>
  <c r="F3299" i="1" s="1"/>
  <c r="G3298" i="1"/>
  <c r="F3298" i="1" s="1"/>
  <c r="G3297" i="1"/>
  <c r="F3297" i="1" s="1"/>
  <c r="G3296" i="1"/>
  <c r="F3296" i="1" s="1"/>
  <c r="G3295" i="1"/>
  <c r="F3295" i="1" s="1"/>
  <c r="G3294" i="1"/>
  <c r="F3294" i="1" s="1"/>
  <c r="G3293" i="1"/>
  <c r="F3293" i="1" s="1"/>
  <c r="G3292" i="1"/>
  <c r="F3292" i="1" s="1"/>
  <c r="G3291" i="1"/>
  <c r="F3291" i="1" s="1"/>
  <c r="G3290" i="1"/>
  <c r="F3290" i="1" s="1"/>
  <c r="G3289" i="1"/>
  <c r="F3289" i="1" s="1"/>
  <c r="G3288" i="1"/>
  <c r="F3288" i="1" s="1"/>
  <c r="G3287" i="1"/>
  <c r="F3287" i="1" s="1"/>
  <c r="G3286" i="1"/>
  <c r="F3286" i="1" s="1"/>
  <c r="G3285" i="1"/>
  <c r="F3285" i="1" s="1"/>
  <c r="G3284" i="1"/>
  <c r="F3284" i="1" s="1"/>
  <c r="G3283" i="1"/>
  <c r="F3283" i="1" s="1"/>
  <c r="G3282" i="1"/>
  <c r="F3282" i="1" s="1"/>
  <c r="G3281" i="1"/>
  <c r="F3281" i="1" s="1"/>
  <c r="G3280" i="1"/>
  <c r="F3280" i="1" s="1"/>
  <c r="G3279" i="1"/>
  <c r="F3279" i="1" s="1"/>
  <c r="G3278" i="1"/>
  <c r="F3278" i="1" s="1"/>
  <c r="G3277" i="1"/>
  <c r="F3277" i="1" s="1"/>
  <c r="G3276" i="1"/>
  <c r="F3276" i="1" s="1"/>
  <c r="G3275" i="1"/>
  <c r="F3275" i="1" s="1"/>
  <c r="G3274" i="1"/>
  <c r="F3274" i="1" s="1"/>
  <c r="G3273" i="1"/>
  <c r="F3273" i="1" s="1"/>
  <c r="G3272" i="1"/>
  <c r="F3272" i="1" s="1"/>
  <c r="G3271" i="1"/>
  <c r="F3271" i="1" s="1"/>
  <c r="G3270" i="1"/>
  <c r="F3270" i="1" s="1"/>
  <c r="G3269" i="1"/>
  <c r="F3269" i="1" s="1"/>
  <c r="G3268" i="1"/>
  <c r="F3268" i="1" s="1"/>
  <c r="G3267" i="1"/>
  <c r="F3267" i="1" s="1"/>
  <c r="G3266" i="1"/>
  <c r="F3266" i="1" s="1"/>
  <c r="G3265" i="1"/>
  <c r="F3265" i="1" s="1"/>
  <c r="G3264" i="1"/>
  <c r="F3264" i="1" s="1"/>
  <c r="G3263" i="1"/>
  <c r="F3263" i="1" s="1"/>
  <c r="G3262" i="1"/>
  <c r="F3262" i="1" s="1"/>
  <c r="G3261" i="1"/>
  <c r="F3261" i="1" s="1"/>
  <c r="G3260" i="1"/>
  <c r="F3260" i="1" s="1"/>
  <c r="G3259" i="1"/>
  <c r="F3259" i="1" s="1"/>
  <c r="G3258" i="1"/>
  <c r="F3258" i="1" s="1"/>
  <c r="G3257" i="1"/>
  <c r="F3257" i="1" s="1"/>
  <c r="G3256" i="1"/>
  <c r="F3256" i="1" s="1"/>
  <c r="G3255" i="1"/>
  <c r="F3255" i="1" s="1"/>
  <c r="G3254" i="1"/>
  <c r="F3254" i="1" s="1"/>
  <c r="G3253" i="1"/>
  <c r="F3253" i="1" s="1"/>
  <c r="G3252" i="1"/>
  <c r="F3252" i="1" s="1"/>
  <c r="G3251" i="1"/>
  <c r="F3251" i="1" s="1"/>
  <c r="G3250" i="1"/>
  <c r="F3250" i="1" s="1"/>
  <c r="G3249" i="1"/>
  <c r="F3249" i="1" s="1"/>
  <c r="G3248" i="1"/>
  <c r="F3248" i="1" s="1"/>
  <c r="G3247" i="1"/>
  <c r="F3247" i="1" s="1"/>
  <c r="G3246" i="1"/>
  <c r="F3246" i="1" s="1"/>
  <c r="G3245" i="1"/>
  <c r="F3245" i="1" s="1"/>
  <c r="G3244" i="1"/>
  <c r="F3244" i="1" s="1"/>
  <c r="G3243" i="1"/>
  <c r="F3243" i="1" s="1"/>
  <c r="G3242" i="1"/>
  <c r="F3242" i="1" s="1"/>
  <c r="G3241" i="1"/>
  <c r="F3241" i="1" s="1"/>
  <c r="G3240" i="1"/>
  <c r="F3240" i="1" s="1"/>
  <c r="G3239" i="1"/>
  <c r="F3239" i="1" s="1"/>
  <c r="G3238" i="1"/>
  <c r="F3238" i="1" s="1"/>
  <c r="G3237" i="1"/>
  <c r="F3237" i="1" s="1"/>
  <c r="G3236" i="1"/>
  <c r="F3236" i="1" s="1"/>
  <c r="G3235" i="1"/>
  <c r="F3235" i="1" s="1"/>
  <c r="G3234" i="1"/>
  <c r="F3234" i="1" s="1"/>
  <c r="G3233" i="1"/>
  <c r="F3233" i="1" s="1"/>
  <c r="G3232" i="1"/>
  <c r="F3232" i="1" s="1"/>
  <c r="G3231" i="1"/>
  <c r="F3231" i="1" s="1"/>
  <c r="G3230" i="1"/>
  <c r="F3230" i="1" s="1"/>
  <c r="G3229" i="1"/>
  <c r="F3229" i="1" s="1"/>
  <c r="G3228" i="1"/>
  <c r="F3228" i="1" s="1"/>
  <c r="G3227" i="1"/>
  <c r="F3227" i="1" s="1"/>
  <c r="G3226" i="1"/>
  <c r="F3226" i="1" s="1"/>
  <c r="G3225" i="1"/>
  <c r="F3225" i="1" s="1"/>
  <c r="G3224" i="1"/>
  <c r="F3224" i="1" s="1"/>
  <c r="G3223" i="1"/>
  <c r="F3223" i="1" s="1"/>
  <c r="G3222" i="1"/>
  <c r="F3222" i="1" s="1"/>
  <c r="G3221" i="1"/>
  <c r="F3221" i="1" s="1"/>
  <c r="G3220" i="1"/>
  <c r="F3220" i="1" s="1"/>
  <c r="G3219" i="1"/>
  <c r="F3219" i="1" s="1"/>
  <c r="G3218" i="1"/>
  <c r="F3218" i="1" s="1"/>
  <c r="G3217" i="1"/>
  <c r="F3217" i="1" s="1"/>
  <c r="G3216" i="1"/>
  <c r="F3216" i="1" s="1"/>
  <c r="G3215" i="1"/>
  <c r="F3215" i="1" s="1"/>
  <c r="G3214" i="1"/>
  <c r="F3214" i="1" s="1"/>
  <c r="G3213" i="1"/>
  <c r="F3213" i="1" s="1"/>
  <c r="G3212" i="1"/>
  <c r="F3212" i="1" s="1"/>
  <c r="G3211" i="1"/>
  <c r="F3211" i="1" s="1"/>
  <c r="G3210" i="1"/>
  <c r="F3210" i="1" s="1"/>
  <c r="G3209" i="1"/>
  <c r="F3209" i="1" s="1"/>
  <c r="G3208" i="1"/>
  <c r="F3208" i="1" s="1"/>
  <c r="G3207" i="1"/>
  <c r="F3207" i="1" s="1"/>
  <c r="G3206" i="1"/>
  <c r="F3206" i="1" s="1"/>
  <c r="G3205" i="1"/>
  <c r="F3205" i="1" s="1"/>
  <c r="G3204" i="1"/>
  <c r="F3204" i="1" s="1"/>
  <c r="G3203" i="1"/>
  <c r="F3203" i="1" s="1"/>
  <c r="G3202" i="1"/>
  <c r="F3202" i="1" s="1"/>
  <c r="G3201" i="1"/>
  <c r="F3201" i="1" s="1"/>
  <c r="G3200" i="1"/>
  <c r="F3200" i="1" s="1"/>
  <c r="G3199" i="1"/>
  <c r="F3199" i="1" s="1"/>
  <c r="G3198" i="1"/>
  <c r="F3198" i="1" s="1"/>
  <c r="G3197" i="1"/>
  <c r="F3197" i="1" s="1"/>
  <c r="G3196" i="1"/>
  <c r="F3196" i="1" s="1"/>
  <c r="G3195" i="1"/>
  <c r="F3195" i="1" s="1"/>
  <c r="G3194" i="1"/>
  <c r="F3194" i="1" s="1"/>
  <c r="G3193" i="1"/>
  <c r="F3193" i="1" s="1"/>
  <c r="G3192" i="1"/>
  <c r="F3192" i="1" s="1"/>
  <c r="G3191" i="1"/>
  <c r="F3191" i="1" s="1"/>
  <c r="G3190" i="1"/>
  <c r="F3190" i="1" s="1"/>
  <c r="G3189" i="1"/>
  <c r="F3189" i="1" s="1"/>
  <c r="G3188" i="1"/>
  <c r="F3188" i="1" s="1"/>
  <c r="G3187" i="1"/>
  <c r="F3187" i="1" s="1"/>
  <c r="G3186" i="1"/>
  <c r="F3186" i="1" s="1"/>
  <c r="G3185" i="1"/>
  <c r="F3185" i="1" s="1"/>
  <c r="G3184" i="1"/>
  <c r="F3184" i="1" s="1"/>
  <c r="G3183" i="1"/>
  <c r="F3183" i="1" s="1"/>
  <c r="G3182" i="1"/>
  <c r="F3182" i="1" s="1"/>
  <c r="G3181" i="1"/>
  <c r="F3181" i="1" s="1"/>
  <c r="G3180" i="1"/>
  <c r="F3180" i="1" s="1"/>
  <c r="G3179" i="1"/>
  <c r="F3179" i="1" s="1"/>
  <c r="G3178" i="1"/>
  <c r="F3178" i="1" s="1"/>
  <c r="G3177" i="1"/>
  <c r="F3177" i="1" s="1"/>
  <c r="G3176" i="1"/>
  <c r="F3176" i="1" s="1"/>
  <c r="G3175" i="1"/>
  <c r="F3175" i="1" s="1"/>
  <c r="G3174" i="1"/>
  <c r="F3174" i="1" s="1"/>
  <c r="G3173" i="1"/>
  <c r="F3173" i="1" s="1"/>
  <c r="G3172" i="1"/>
  <c r="F3172" i="1" s="1"/>
  <c r="G3171" i="1"/>
  <c r="F3171" i="1" s="1"/>
  <c r="G3170" i="1"/>
  <c r="F3170" i="1" s="1"/>
  <c r="G3169" i="1"/>
  <c r="F3169" i="1" s="1"/>
  <c r="G3168" i="1"/>
  <c r="F3168" i="1" s="1"/>
  <c r="G3167" i="1"/>
  <c r="F3167" i="1" s="1"/>
  <c r="G3166" i="1"/>
  <c r="F3166" i="1" s="1"/>
  <c r="G3165" i="1"/>
  <c r="F3165" i="1" s="1"/>
  <c r="G3164" i="1"/>
  <c r="F3164" i="1" s="1"/>
  <c r="G3163" i="1"/>
  <c r="F3163" i="1" s="1"/>
  <c r="G3162" i="1"/>
  <c r="F3162" i="1" s="1"/>
  <c r="G3161" i="1"/>
  <c r="F3161" i="1" s="1"/>
  <c r="G3160" i="1"/>
  <c r="F3160" i="1" s="1"/>
  <c r="G3159" i="1"/>
  <c r="F3159" i="1" s="1"/>
  <c r="G3158" i="1"/>
  <c r="F3158" i="1" s="1"/>
  <c r="G3157" i="1"/>
  <c r="F3157" i="1" s="1"/>
  <c r="G3156" i="1"/>
  <c r="F3156" i="1" s="1"/>
  <c r="G3155" i="1"/>
  <c r="F3155" i="1" s="1"/>
  <c r="G3154" i="1"/>
  <c r="F3154" i="1" s="1"/>
  <c r="G3153" i="1"/>
  <c r="F3153" i="1" s="1"/>
  <c r="G3152" i="1"/>
  <c r="F3152" i="1" s="1"/>
  <c r="G3151" i="1"/>
  <c r="F3151" i="1" s="1"/>
  <c r="G3150" i="1"/>
  <c r="F3150" i="1" s="1"/>
  <c r="G3149" i="1"/>
  <c r="F3149" i="1" s="1"/>
  <c r="G3148" i="1"/>
  <c r="F3148" i="1" s="1"/>
  <c r="G3147" i="1"/>
  <c r="F3147" i="1" s="1"/>
  <c r="G3146" i="1"/>
  <c r="F3146" i="1" s="1"/>
  <c r="G3145" i="1"/>
  <c r="F3145" i="1" s="1"/>
  <c r="G3144" i="1"/>
  <c r="F3144" i="1" s="1"/>
  <c r="G3143" i="1"/>
  <c r="F3143" i="1" s="1"/>
  <c r="G3142" i="1"/>
  <c r="F3142" i="1" s="1"/>
  <c r="G3141" i="1"/>
  <c r="F3141" i="1" s="1"/>
  <c r="G3140" i="1"/>
  <c r="F3140" i="1" s="1"/>
  <c r="G3139" i="1"/>
  <c r="F3139" i="1" s="1"/>
  <c r="G3138" i="1"/>
  <c r="F3138" i="1" s="1"/>
  <c r="G3137" i="1"/>
  <c r="F3137" i="1" s="1"/>
  <c r="G3136" i="1"/>
  <c r="F3136" i="1" s="1"/>
  <c r="G3135" i="1"/>
  <c r="F3135" i="1" s="1"/>
  <c r="G3134" i="1"/>
  <c r="F3134" i="1" s="1"/>
  <c r="G3133" i="1"/>
  <c r="F3133" i="1" s="1"/>
  <c r="G3132" i="1"/>
  <c r="F3132" i="1" s="1"/>
  <c r="G3131" i="1"/>
  <c r="F3131" i="1" s="1"/>
  <c r="G3130" i="1"/>
  <c r="F3130" i="1" s="1"/>
  <c r="G3129" i="1"/>
  <c r="F3129" i="1" s="1"/>
  <c r="G3128" i="1"/>
  <c r="F3128" i="1" s="1"/>
  <c r="G3127" i="1"/>
  <c r="F3127" i="1" s="1"/>
  <c r="G3126" i="1"/>
  <c r="F3126" i="1" s="1"/>
  <c r="G3125" i="1"/>
  <c r="F3125" i="1" s="1"/>
  <c r="G3124" i="1"/>
  <c r="F3124" i="1" s="1"/>
  <c r="G3123" i="1"/>
  <c r="F3123" i="1" s="1"/>
  <c r="G3122" i="1"/>
  <c r="F3122" i="1" s="1"/>
  <c r="G3121" i="1"/>
  <c r="F3121" i="1" s="1"/>
  <c r="G3120" i="1"/>
  <c r="F3120" i="1" s="1"/>
  <c r="G3119" i="1"/>
  <c r="F3119" i="1" s="1"/>
  <c r="G3118" i="1"/>
  <c r="F3118" i="1" s="1"/>
  <c r="G3117" i="1"/>
  <c r="F3117" i="1" s="1"/>
  <c r="G3116" i="1"/>
  <c r="F3116" i="1" s="1"/>
  <c r="G3115" i="1"/>
  <c r="F3115" i="1" s="1"/>
  <c r="G3114" i="1"/>
  <c r="F3114" i="1" s="1"/>
  <c r="G3113" i="1"/>
  <c r="F3113" i="1" s="1"/>
  <c r="G3112" i="1"/>
  <c r="F3112" i="1" s="1"/>
  <c r="G3111" i="1"/>
  <c r="F3111" i="1" s="1"/>
  <c r="G3110" i="1"/>
  <c r="F3110" i="1" s="1"/>
  <c r="G3109" i="1"/>
  <c r="F3109" i="1" s="1"/>
  <c r="G3108" i="1"/>
  <c r="F3108" i="1" s="1"/>
  <c r="G3107" i="1"/>
  <c r="F3107" i="1" s="1"/>
  <c r="G3106" i="1"/>
  <c r="F3106" i="1" s="1"/>
  <c r="G3105" i="1"/>
  <c r="F3105" i="1" s="1"/>
  <c r="G3104" i="1"/>
  <c r="F3104" i="1" s="1"/>
  <c r="G3103" i="1"/>
  <c r="F3103" i="1" s="1"/>
  <c r="G3102" i="1"/>
  <c r="F3102" i="1" s="1"/>
  <c r="G3101" i="1"/>
  <c r="F3101" i="1" s="1"/>
  <c r="G3100" i="1"/>
  <c r="F3100" i="1" s="1"/>
  <c r="G3099" i="1"/>
  <c r="F3099" i="1" s="1"/>
  <c r="G3098" i="1"/>
  <c r="F3098" i="1" s="1"/>
  <c r="G3097" i="1"/>
  <c r="F3097" i="1" s="1"/>
  <c r="G3096" i="1"/>
  <c r="F3096" i="1" s="1"/>
  <c r="G3095" i="1"/>
  <c r="F3095" i="1" s="1"/>
  <c r="G3094" i="1"/>
  <c r="F3094" i="1" s="1"/>
  <c r="G3093" i="1"/>
  <c r="F3093" i="1" s="1"/>
  <c r="G3092" i="1"/>
  <c r="F3092" i="1" s="1"/>
  <c r="G3091" i="1"/>
  <c r="F3091" i="1" s="1"/>
  <c r="G3090" i="1"/>
  <c r="F3090" i="1" s="1"/>
  <c r="G3089" i="1"/>
  <c r="F3089" i="1" s="1"/>
  <c r="G3088" i="1"/>
  <c r="F3088" i="1" s="1"/>
  <c r="G3087" i="1"/>
  <c r="F3087" i="1" s="1"/>
  <c r="G3086" i="1"/>
  <c r="F3086" i="1" s="1"/>
  <c r="G3085" i="1"/>
  <c r="F3085" i="1" s="1"/>
  <c r="G3084" i="1"/>
  <c r="F3084" i="1" s="1"/>
  <c r="G3083" i="1"/>
  <c r="F3083" i="1" s="1"/>
  <c r="G3082" i="1"/>
  <c r="F3082" i="1" s="1"/>
  <c r="G3081" i="1"/>
  <c r="F3081" i="1" s="1"/>
  <c r="G3080" i="1"/>
  <c r="F3080" i="1" s="1"/>
  <c r="G3079" i="1"/>
  <c r="F3079" i="1" s="1"/>
  <c r="G3078" i="1"/>
  <c r="F3078" i="1" s="1"/>
  <c r="G3077" i="1"/>
  <c r="F3077" i="1" s="1"/>
  <c r="G3076" i="1"/>
  <c r="F3076" i="1" s="1"/>
  <c r="G3075" i="1"/>
  <c r="F3075" i="1" s="1"/>
  <c r="G3074" i="1"/>
  <c r="F3074" i="1" s="1"/>
  <c r="G3073" i="1"/>
  <c r="F3073" i="1" s="1"/>
  <c r="G3072" i="1"/>
  <c r="F3072" i="1" s="1"/>
  <c r="G3071" i="1"/>
  <c r="F3071" i="1" s="1"/>
  <c r="G3070" i="1"/>
  <c r="F3070" i="1" s="1"/>
  <c r="G3069" i="1"/>
  <c r="F3069" i="1" s="1"/>
  <c r="G3068" i="1"/>
  <c r="F3068" i="1" s="1"/>
  <c r="G3067" i="1"/>
  <c r="F3067" i="1" s="1"/>
  <c r="G3066" i="1"/>
  <c r="F3066" i="1" s="1"/>
  <c r="G3065" i="1"/>
  <c r="F3065" i="1" s="1"/>
  <c r="G3064" i="1"/>
  <c r="F3064" i="1" s="1"/>
  <c r="G3063" i="1"/>
  <c r="F3063" i="1" s="1"/>
  <c r="G3062" i="1"/>
  <c r="F3062" i="1" s="1"/>
  <c r="G3061" i="1"/>
  <c r="F3061" i="1" s="1"/>
  <c r="G3060" i="1"/>
  <c r="F3060" i="1" s="1"/>
  <c r="G3059" i="1"/>
  <c r="F3059" i="1" s="1"/>
  <c r="G3058" i="1"/>
  <c r="F3058" i="1" s="1"/>
  <c r="G3057" i="1"/>
  <c r="F3057" i="1" s="1"/>
  <c r="G3056" i="1"/>
  <c r="F3056" i="1" s="1"/>
  <c r="G3055" i="1"/>
  <c r="F3055" i="1" s="1"/>
  <c r="G3054" i="1"/>
  <c r="F3054" i="1" s="1"/>
  <c r="G3053" i="1"/>
  <c r="F3053" i="1" s="1"/>
  <c r="G3052" i="1"/>
  <c r="F3052" i="1" s="1"/>
  <c r="G3051" i="1"/>
  <c r="F3051" i="1" s="1"/>
  <c r="G3050" i="1"/>
  <c r="F3050" i="1" s="1"/>
  <c r="G3049" i="1"/>
  <c r="F3049" i="1" s="1"/>
  <c r="G3048" i="1"/>
  <c r="F3048" i="1" s="1"/>
  <c r="G3047" i="1"/>
  <c r="F3047" i="1" s="1"/>
  <c r="G3046" i="1"/>
  <c r="F3046" i="1" s="1"/>
  <c r="G3045" i="1"/>
  <c r="F3045" i="1" s="1"/>
  <c r="G3044" i="1"/>
  <c r="F3044" i="1" s="1"/>
  <c r="G3043" i="1"/>
  <c r="F3043" i="1" s="1"/>
  <c r="G3042" i="1"/>
  <c r="F3042" i="1" s="1"/>
  <c r="G3041" i="1"/>
  <c r="F3041" i="1" s="1"/>
  <c r="G3040" i="1"/>
  <c r="F3040" i="1" s="1"/>
  <c r="G3039" i="1"/>
  <c r="F3039" i="1" s="1"/>
  <c r="G3038" i="1"/>
  <c r="F3038" i="1" s="1"/>
  <c r="G3037" i="1"/>
  <c r="F3037" i="1" s="1"/>
  <c r="G3036" i="1"/>
  <c r="F3036" i="1" s="1"/>
  <c r="G3035" i="1"/>
  <c r="F3035" i="1" s="1"/>
  <c r="G3034" i="1"/>
  <c r="F3034" i="1" s="1"/>
  <c r="G3033" i="1"/>
  <c r="F3033" i="1" s="1"/>
  <c r="G3032" i="1"/>
  <c r="F3032" i="1" s="1"/>
  <c r="G3031" i="1"/>
  <c r="F3031" i="1" s="1"/>
  <c r="G3030" i="1"/>
  <c r="F3030" i="1" s="1"/>
  <c r="G3029" i="1"/>
  <c r="F3029" i="1" s="1"/>
  <c r="G3028" i="1"/>
  <c r="F3028" i="1" s="1"/>
  <c r="G3027" i="1"/>
  <c r="F3027" i="1" s="1"/>
  <c r="G3026" i="1"/>
  <c r="F3026" i="1" s="1"/>
  <c r="G3025" i="1"/>
  <c r="F3025" i="1" s="1"/>
  <c r="G3024" i="1"/>
  <c r="F3024" i="1" s="1"/>
  <c r="G3023" i="1"/>
  <c r="F3023" i="1" s="1"/>
  <c r="G3022" i="1"/>
  <c r="F3022" i="1" s="1"/>
  <c r="G3021" i="1"/>
  <c r="F3021" i="1" s="1"/>
  <c r="G3020" i="1"/>
  <c r="F3020" i="1" s="1"/>
  <c r="G3019" i="1"/>
  <c r="F3019" i="1" s="1"/>
  <c r="G3018" i="1"/>
  <c r="F3018" i="1" s="1"/>
  <c r="G3017" i="1"/>
  <c r="F3017" i="1" s="1"/>
  <c r="G3016" i="1"/>
  <c r="F3016" i="1" s="1"/>
  <c r="G3015" i="1"/>
  <c r="F3015" i="1" s="1"/>
  <c r="G3014" i="1"/>
  <c r="F3014" i="1" s="1"/>
  <c r="G3013" i="1"/>
  <c r="F3013" i="1" s="1"/>
  <c r="G3012" i="1"/>
  <c r="F3012" i="1" s="1"/>
  <c r="G3011" i="1"/>
  <c r="F3011" i="1" s="1"/>
  <c r="G3010" i="1"/>
  <c r="F3010" i="1" s="1"/>
  <c r="G3009" i="1"/>
  <c r="F3009" i="1" s="1"/>
  <c r="G3008" i="1"/>
  <c r="F3008" i="1" s="1"/>
  <c r="G3007" i="1"/>
  <c r="F3007" i="1" s="1"/>
  <c r="G3006" i="1"/>
  <c r="F3006" i="1" s="1"/>
  <c r="G3005" i="1"/>
  <c r="F3005" i="1" s="1"/>
  <c r="G3004" i="1"/>
  <c r="F3004" i="1" s="1"/>
  <c r="G3003" i="1"/>
  <c r="F3003" i="1" s="1"/>
  <c r="G3002" i="1"/>
  <c r="F3002" i="1" s="1"/>
  <c r="G3001" i="1"/>
  <c r="F3001" i="1" s="1"/>
  <c r="G3000" i="1"/>
  <c r="F3000" i="1" s="1"/>
  <c r="G2999" i="1"/>
  <c r="F2999" i="1" s="1"/>
  <c r="G2998" i="1"/>
  <c r="F2998" i="1" s="1"/>
  <c r="G2997" i="1"/>
  <c r="F2997" i="1" s="1"/>
  <c r="G2996" i="1"/>
  <c r="F2996" i="1" s="1"/>
  <c r="G2995" i="1"/>
  <c r="F2995" i="1" s="1"/>
  <c r="G2994" i="1"/>
  <c r="F2994" i="1" s="1"/>
  <c r="G2993" i="1"/>
  <c r="F2993" i="1" s="1"/>
  <c r="G2992" i="1"/>
  <c r="F2992" i="1" s="1"/>
  <c r="G2991" i="1"/>
  <c r="F2991" i="1" s="1"/>
  <c r="G2990" i="1"/>
  <c r="F2990" i="1" s="1"/>
  <c r="G2989" i="1"/>
  <c r="F2989" i="1" s="1"/>
  <c r="G2988" i="1"/>
  <c r="F2988" i="1" s="1"/>
  <c r="G2987" i="1"/>
  <c r="F2987" i="1" s="1"/>
  <c r="G2986" i="1"/>
  <c r="F2986" i="1" s="1"/>
  <c r="G2985" i="1"/>
  <c r="F2985" i="1" s="1"/>
  <c r="G2984" i="1"/>
  <c r="F2984" i="1" s="1"/>
  <c r="G2983" i="1"/>
  <c r="F2983" i="1" s="1"/>
  <c r="G2982" i="1"/>
  <c r="F2982" i="1" s="1"/>
  <c r="G2981" i="1"/>
  <c r="F2981" i="1" s="1"/>
  <c r="G2980" i="1"/>
  <c r="F2980" i="1" s="1"/>
  <c r="G2979" i="1"/>
  <c r="F2979" i="1" s="1"/>
  <c r="G2978" i="1"/>
  <c r="F2978" i="1" s="1"/>
  <c r="G2977" i="1"/>
  <c r="F2977" i="1" s="1"/>
  <c r="G2976" i="1"/>
  <c r="F2976" i="1" s="1"/>
  <c r="G2975" i="1"/>
  <c r="F2975" i="1" s="1"/>
  <c r="G2974" i="1"/>
  <c r="F2974" i="1" s="1"/>
  <c r="G2973" i="1"/>
  <c r="F2973" i="1" s="1"/>
  <c r="G2972" i="1"/>
  <c r="F2972" i="1" s="1"/>
  <c r="G2971" i="1"/>
  <c r="F2971" i="1" s="1"/>
  <c r="G2970" i="1"/>
  <c r="F2970" i="1" s="1"/>
  <c r="G2969" i="1"/>
  <c r="F2969" i="1" s="1"/>
  <c r="G2968" i="1"/>
  <c r="F2968" i="1" s="1"/>
  <c r="G2967" i="1"/>
  <c r="F2967" i="1" s="1"/>
  <c r="G2966" i="1"/>
  <c r="F2966" i="1" s="1"/>
  <c r="G2965" i="1"/>
  <c r="F2965" i="1" s="1"/>
  <c r="G2964" i="1"/>
  <c r="F2964" i="1" s="1"/>
  <c r="G2963" i="1"/>
  <c r="F2963" i="1" s="1"/>
  <c r="G2962" i="1"/>
  <c r="F2962" i="1" s="1"/>
  <c r="G2961" i="1"/>
  <c r="F2961" i="1" s="1"/>
  <c r="G2960" i="1"/>
  <c r="F2960" i="1" s="1"/>
  <c r="G2959" i="1"/>
  <c r="F2959" i="1" s="1"/>
  <c r="G2958" i="1"/>
  <c r="F2958" i="1" s="1"/>
  <c r="G2957" i="1"/>
  <c r="F2957" i="1" s="1"/>
  <c r="G2956" i="1"/>
  <c r="F2956" i="1" s="1"/>
  <c r="G2955" i="1"/>
  <c r="F2955" i="1" s="1"/>
  <c r="G2954" i="1"/>
  <c r="F2954" i="1" s="1"/>
  <c r="G2953" i="1"/>
  <c r="F2953" i="1" s="1"/>
  <c r="G2952" i="1"/>
  <c r="F2952" i="1" s="1"/>
  <c r="G2951" i="1"/>
  <c r="F2951" i="1" s="1"/>
  <c r="G2950" i="1"/>
  <c r="F2950" i="1" s="1"/>
  <c r="G2949" i="1"/>
  <c r="F2949" i="1" s="1"/>
  <c r="G2948" i="1"/>
  <c r="F2948" i="1" s="1"/>
  <c r="G2947" i="1"/>
  <c r="F2947" i="1" s="1"/>
  <c r="G2946" i="1"/>
  <c r="F2946" i="1" s="1"/>
  <c r="G2945" i="1"/>
  <c r="F2945" i="1" s="1"/>
  <c r="G2944" i="1"/>
  <c r="F2944" i="1" s="1"/>
  <c r="G2943" i="1"/>
  <c r="F2943" i="1" s="1"/>
  <c r="G2942" i="1"/>
  <c r="F2942" i="1" s="1"/>
  <c r="G2941" i="1"/>
  <c r="F2941" i="1" s="1"/>
  <c r="G2940" i="1"/>
  <c r="F2940" i="1" s="1"/>
  <c r="G2939" i="1"/>
  <c r="F2939" i="1" s="1"/>
  <c r="G2938" i="1"/>
  <c r="F2938" i="1" s="1"/>
  <c r="G2937" i="1"/>
  <c r="F2937" i="1" s="1"/>
  <c r="G2936" i="1"/>
  <c r="F2936" i="1" s="1"/>
  <c r="G2935" i="1"/>
  <c r="F2935" i="1" s="1"/>
  <c r="G2934" i="1"/>
  <c r="F2934" i="1" s="1"/>
  <c r="G2933" i="1"/>
  <c r="F2933" i="1" s="1"/>
  <c r="G2932" i="1"/>
  <c r="F2932" i="1" s="1"/>
  <c r="G2931" i="1"/>
  <c r="F2931" i="1" s="1"/>
  <c r="G2930" i="1"/>
  <c r="F2930" i="1" s="1"/>
  <c r="G2929" i="1"/>
  <c r="F2929" i="1" s="1"/>
  <c r="G2928" i="1"/>
  <c r="F2928" i="1" s="1"/>
  <c r="G2927" i="1"/>
  <c r="F2927" i="1" s="1"/>
  <c r="G2926" i="1"/>
  <c r="F2926" i="1" s="1"/>
  <c r="G2925" i="1"/>
  <c r="F2925" i="1" s="1"/>
  <c r="G2924" i="1"/>
  <c r="F2924" i="1" s="1"/>
  <c r="G2923" i="1"/>
  <c r="F2923" i="1" s="1"/>
  <c r="G2922" i="1"/>
  <c r="F2922" i="1" s="1"/>
  <c r="G2921" i="1"/>
  <c r="F2921" i="1" s="1"/>
  <c r="G2920" i="1"/>
  <c r="F2920" i="1" s="1"/>
  <c r="G2919" i="1"/>
  <c r="F2919" i="1" s="1"/>
  <c r="G2918" i="1"/>
  <c r="F2918" i="1" s="1"/>
  <c r="G2917" i="1"/>
  <c r="F2917" i="1" s="1"/>
  <c r="G2916" i="1"/>
  <c r="F2916" i="1" s="1"/>
  <c r="G2915" i="1"/>
  <c r="F2915" i="1" s="1"/>
  <c r="G2914" i="1"/>
  <c r="F2914" i="1" s="1"/>
  <c r="G2913" i="1"/>
  <c r="F2913" i="1" s="1"/>
  <c r="G2912" i="1"/>
  <c r="F2912" i="1" s="1"/>
  <c r="G2911" i="1"/>
  <c r="F2911" i="1" s="1"/>
  <c r="G2910" i="1"/>
  <c r="F2910" i="1" s="1"/>
  <c r="G2909" i="1"/>
  <c r="F2909" i="1" s="1"/>
  <c r="G2908" i="1"/>
  <c r="F2908" i="1" s="1"/>
  <c r="G2907" i="1"/>
  <c r="F2907" i="1" s="1"/>
  <c r="G2906" i="1"/>
  <c r="F2906" i="1" s="1"/>
  <c r="G2905" i="1"/>
  <c r="F2905" i="1" s="1"/>
  <c r="G2904" i="1"/>
  <c r="F2904" i="1" s="1"/>
  <c r="G2903" i="1"/>
  <c r="F2903" i="1" s="1"/>
  <c r="G2902" i="1"/>
  <c r="F2902" i="1" s="1"/>
  <c r="G2901" i="1"/>
  <c r="F2901" i="1" s="1"/>
  <c r="G2900" i="1"/>
  <c r="F2900" i="1" s="1"/>
  <c r="G2899" i="1"/>
  <c r="F2899" i="1" s="1"/>
  <c r="G2898" i="1"/>
  <c r="F2898" i="1" s="1"/>
  <c r="G2897" i="1"/>
  <c r="F2897" i="1" s="1"/>
  <c r="G2896" i="1"/>
  <c r="F2896" i="1" s="1"/>
  <c r="G2895" i="1"/>
  <c r="F2895" i="1" s="1"/>
  <c r="G2894" i="1"/>
  <c r="F2894" i="1" s="1"/>
  <c r="G2893" i="1"/>
  <c r="F2893" i="1" s="1"/>
  <c r="G2892" i="1"/>
  <c r="F2892" i="1" s="1"/>
  <c r="G2891" i="1"/>
  <c r="F2891" i="1" s="1"/>
  <c r="G2890" i="1"/>
  <c r="F2890" i="1" s="1"/>
  <c r="G2889" i="1"/>
  <c r="F2889" i="1" s="1"/>
  <c r="G2888" i="1"/>
  <c r="F2888" i="1" s="1"/>
  <c r="G2887" i="1"/>
  <c r="F2887" i="1" s="1"/>
  <c r="G2886" i="1"/>
  <c r="F2886" i="1" s="1"/>
  <c r="G2885" i="1"/>
  <c r="F2885" i="1" s="1"/>
  <c r="G2884" i="1"/>
  <c r="F2884" i="1" s="1"/>
  <c r="G2883" i="1"/>
  <c r="F2883" i="1" s="1"/>
  <c r="G2882" i="1"/>
  <c r="F2882" i="1" s="1"/>
  <c r="G2881" i="1"/>
  <c r="F2881" i="1" s="1"/>
  <c r="G2880" i="1"/>
  <c r="F2880" i="1" s="1"/>
  <c r="G2879" i="1"/>
  <c r="F2879" i="1" s="1"/>
  <c r="G2878" i="1"/>
  <c r="F2878" i="1" s="1"/>
  <c r="G2877" i="1"/>
  <c r="F2877" i="1" s="1"/>
  <c r="G2876" i="1"/>
  <c r="F2876" i="1" s="1"/>
  <c r="G2875" i="1"/>
  <c r="F2875" i="1" s="1"/>
  <c r="G2874" i="1"/>
  <c r="F2874" i="1" s="1"/>
  <c r="G2873" i="1"/>
  <c r="F2873" i="1" s="1"/>
  <c r="G2872" i="1"/>
  <c r="F2872" i="1" s="1"/>
  <c r="G2871" i="1"/>
  <c r="F2871" i="1" s="1"/>
  <c r="G2870" i="1"/>
  <c r="F2870" i="1" s="1"/>
  <c r="G2869" i="1"/>
  <c r="F2869" i="1" s="1"/>
  <c r="G2868" i="1"/>
  <c r="F2868" i="1" s="1"/>
  <c r="G2867" i="1"/>
  <c r="F2867" i="1" s="1"/>
  <c r="G2866" i="1"/>
  <c r="F2866" i="1" s="1"/>
  <c r="G2865" i="1"/>
  <c r="F2865" i="1" s="1"/>
  <c r="G2864" i="1"/>
  <c r="F2864" i="1" s="1"/>
  <c r="G2863" i="1"/>
  <c r="F2863" i="1" s="1"/>
  <c r="G2862" i="1"/>
  <c r="F2862" i="1" s="1"/>
  <c r="G2861" i="1"/>
  <c r="F2861" i="1" s="1"/>
  <c r="G2860" i="1"/>
  <c r="F2860" i="1" s="1"/>
  <c r="G2859" i="1"/>
  <c r="F2859" i="1" s="1"/>
  <c r="G2858" i="1"/>
  <c r="F2858" i="1" s="1"/>
  <c r="G2857" i="1"/>
  <c r="F2857" i="1" s="1"/>
  <c r="G2856" i="1"/>
  <c r="F2856" i="1" s="1"/>
  <c r="G2855" i="1"/>
  <c r="F2855" i="1" s="1"/>
  <c r="G2854" i="1"/>
  <c r="F2854" i="1" s="1"/>
  <c r="G2853" i="1"/>
  <c r="F2853" i="1" s="1"/>
  <c r="G2852" i="1"/>
  <c r="F2852" i="1" s="1"/>
  <c r="G2851" i="1"/>
  <c r="F2851" i="1" s="1"/>
  <c r="G2850" i="1"/>
  <c r="F2850" i="1" s="1"/>
  <c r="G2849" i="1"/>
  <c r="F2849" i="1" s="1"/>
  <c r="G2848" i="1"/>
  <c r="F2848" i="1" s="1"/>
  <c r="G2847" i="1"/>
  <c r="F2847" i="1" s="1"/>
  <c r="G2846" i="1"/>
  <c r="F2846" i="1" s="1"/>
  <c r="G2845" i="1"/>
  <c r="F2845" i="1" s="1"/>
  <c r="G2844" i="1"/>
  <c r="F2844" i="1" s="1"/>
  <c r="G2843" i="1"/>
  <c r="F2843" i="1" s="1"/>
  <c r="G2842" i="1"/>
  <c r="F2842" i="1" s="1"/>
  <c r="G2841" i="1"/>
  <c r="F2841" i="1" s="1"/>
  <c r="G2840" i="1"/>
  <c r="F2840" i="1" s="1"/>
  <c r="G2839" i="1"/>
  <c r="F2839" i="1" s="1"/>
  <c r="G2838" i="1"/>
  <c r="F2838" i="1" s="1"/>
  <c r="G2837" i="1"/>
  <c r="F2837" i="1" s="1"/>
  <c r="G2836" i="1"/>
  <c r="F2836" i="1" s="1"/>
  <c r="G2835" i="1"/>
  <c r="F2835" i="1" s="1"/>
  <c r="G2834" i="1"/>
  <c r="F2834" i="1" s="1"/>
  <c r="G2833" i="1"/>
  <c r="F2833" i="1" s="1"/>
  <c r="G2832" i="1"/>
  <c r="F2832" i="1" s="1"/>
  <c r="G2831" i="1"/>
  <c r="F2831" i="1" s="1"/>
  <c r="G2830" i="1"/>
  <c r="F2830" i="1" s="1"/>
  <c r="G2829" i="1"/>
  <c r="F2829" i="1" s="1"/>
  <c r="G2828" i="1"/>
  <c r="F2828" i="1" s="1"/>
  <c r="G2827" i="1"/>
  <c r="F2827" i="1" s="1"/>
  <c r="G2826" i="1"/>
  <c r="F2826" i="1" s="1"/>
  <c r="G2825" i="1"/>
  <c r="F2825" i="1" s="1"/>
  <c r="G2824" i="1"/>
  <c r="F2824" i="1" s="1"/>
  <c r="G2823" i="1"/>
  <c r="F2823" i="1" s="1"/>
  <c r="G2822" i="1"/>
  <c r="F2822" i="1" s="1"/>
  <c r="G2821" i="1"/>
  <c r="F2821" i="1" s="1"/>
  <c r="G2820" i="1"/>
  <c r="F2820" i="1" s="1"/>
  <c r="G2819" i="1"/>
  <c r="F2819" i="1" s="1"/>
  <c r="G2818" i="1"/>
  <c r="F2818" i="1" s="1"/>
  <c r="G2817" i="1"/>
  <c r="F2817" i="1" s="1"/>
  <c r="G2816" i="1"/>
  <c r="F2816" i="1" s="1"/>
  <c r="G2815" i="1"/>
  <c r="F2815" i="1" s="1"/>
  <c r="G2814" i="1"/>
  <c r="F2814" i="1" s="1"/>
  <c r="G2813" i="1"/>
  <c r="F2813" i="1" s="1"/>
  <c r="G2812" i="1"/>
  <c r="F2812" i="1" s="1"/>
  <c r="G2811" i="1"/>
  <c r="F2811" i="1" s="1"/>
  <c r="G2810" i="1"/>
  <c r="F2810" i="1" s="1"/>
  <c r="G2809" i="1"/>
  <c r="F2809" i="1" s="1"/>
  <c r="G2808" i="1"/>
  <c r="F2808" i="1" s="1"/>
  <c r="G2807" i="1"/>
  <c r="F2807" i="1" s="1"/>
  <c r="G2806" i="1"/>
  <c r="F2806" i="1" s="1"/>
  <c r="G2805" i="1"/>
  <c r="F2805" i="1" s="1"/>
  <c r="G2804" i="1"/>
  <c r="F2804" i="1" s="1"/>
  <c r="G2803" i="1"/>
  <c r="F2803" i="1" s="1"/>
  <c r="G2802" i="1"/>
  <c r="F2802" i="1" s="1"/>
  <c r="G2801" i="1"/>
  <c r="F2801" i="1" s="1"/>
  <c r="G2800" i="1"/>
  <c r="F2800" i="1" s="1"/>
  <c r="G2799" i="1"/>
  <c r="F2799" i="1" s="1"/>
  <c r="G2798" i="1"/>
  <c r="F2798" i="1" s="1"/>
  <c r="G2797" i="1"/>
  <c r="F2797" i="1" s="1"/>
  <c r="G2796" i="1"/>
  <c r="F2796" i="1" s="1"/>
  <c r="G2795" i="1"/>
  <c r="F2795" i="1" s="1"/>
  <c r="G2794" i="1"/>
  <c r="F2794" i="1" s="1"/>
  <c r="G2793" i="1"/>
  <c r="F2793" i="1" s="1"/>
  <c r="G2792" i="1"/>
  <c r="F2792" i="1" s="1"/>
  <c r="G2791" i="1"/>
  <c r="F2791" i="1" s="1"/>
  <c r="G2790" i="1"/>
  <c r="F2790" i="1" s="1"/>
  <c r="G2789" i="1"/>
  <c r="F2789" i="1" s="1"/>
  <c r="G2788" i="1"/>
  <c r="F2788" i="1" s="1"/>
  <c r="G2787" i="1"/>
  <c r="F2787" i="1" s="1"/>
  <c r="G2786" i="1"/>
  <c r="F2786" i="1" s="1"/>
  <c r="G2785" i="1"/>
  <c r="F2785" i="1" s="1"/>
  <c r="G2784" i="1"/>
  <c r="F2784" i="1" s="1"/>
  <c r="G2783" i="1"/>
  <c r="F2783" i="1" s="1"/>
  <c r="G2782" i="1"/>
  <c r="F2782" i="1" s="1"/>
  <c r="G2781" i="1"/>
  <c r="F2781" i="1" s="1"/>
  <c r="G2780" i="1"/>
  <c r="F2780" i="1" s="1"/>
  <c r="G2779" i="1"/>
  <c r="F2779" i="1" s="1"/>
  <c r="G2778" i="1"/>
  <c r="F2778" i="1" s="1"/>
  <c r="G2777" i="1"/>
  <c r="F2777" i="1" s="1"/>
  <c r="G2776" i="1"/>
  <c r="F2776" i="1" s="1"/>
  <c r="G2775" i="1"/>
  <c r="F2775" i="1" s="1"/>
  <c r="G2774" i="1"/>
  <c r="F2774" i="1" s="1"/>
  <c r="G2773" i="1"/>
  <c r="F2773" i="1" s="1"/>
  <c r="G2772" i="1"/>
  <c r="F2772" i="1" s="1"/>
  <c r="G2771" i="1"/>
  <c r="F2771" i="1" s="1"/>
  <c r="G2770" i="1"/>
  <c r="F2770" i="1" s="1"/>
  <c r="G2769" i="1"/>
  <c r="F2769" i="1" s="1"/>
  <c r="G2768" i="1"/>
  <c r="F2768" i="1" s="1"/>
  <c r="G2767" i="1"/>
  <c r="F2767" i="1" s="1"/>
  <c r="G2766" i="1"/>
  <c r="F2766" i="1" s="1"/>
  <c r="G2765" i="1"/>
  <c r="F2765" i="1" s="1"/>
  <c r="G2764" i="1"/>
  <c r="F2764" i="1" s="1"/>
  <c r="G2763" i="1"/>
  <c r="F2763" i="1" s="1"/>
  <c r="G2762" i="1"/>
  <c r="F2762" i="1" s="1"/>
  <c r="G2761" i="1"/>
  <c r="F2761" i="1" s="1"/>
  <c r="G2760" i="1"/>
  <c r="F2760" i="1" s="1"/>
  <c r="G2759" i="1"/>
  <c r="F2759" i="1" s="1"/>
  <c r="G2758" i="1"/>
  <c r="F2758" i="1" s="1"/>
  <c r="G2757" i="1"/>
  <c r="F2757" i="1" s="1"/>
  <c r="G2756" i="1"/>
  <c r="F2756" i="1" s="1"/>
  <c r="G2755" i="1"/>
  <c r="F2755" i="1" s="1"/>
  <c r="G2754" i="1"/>
  <c r="F2754" i="1" s="1"/>
  <c r="G2753" i="1"/>
  <c r="F2753" i="1" s="1"/>
  <c r="G2752" i="1"/>
  <c r="F2752" i="1" s="1"/>
  <c r="G2751" i="1"/>
  <c r="F2751" i="1" s="1"/>
  <c r="G2750" i="1"/>
  <c r="F2750" i="1" s="1"/>
  <c r="G2749" i="1"/>
  <c r="F2749" i="1" s="1"/>
  <c r="G2748" i="1"/>
  <c r="F2748" i="1" s="1"/>
  <c r="G2747" i="1"/>
  <c r="F2747" i="1" s="1"/>
  <c r="G2746" i="1"/>
  <c r="F2746" i="1" s="1"/>
  <c r="G2745" i="1"/>
  <c r="F2745" i="1" s="1"/>
  <c r="G2744" i="1"/>
  <c r="F2744" i="1" s="1"/>
  <c r="G2743" i="1"/>
  <c r="F2743" i="1" s="1"/>
  <c r="G2742" i="1"/>
  <c r="F2742" i="1" s="1"/>
  <c r="G2741" i="1"/>
  <c r="F2741" i="1" s="1"/>
  <c r="G2740" i="1"/>
  <c r="F2740" i="1" s="1"/>
  <c r="G2739" i="1"/>
  <c r="F2739" i="1" s="1"/>
  <c r="G2738" i="1"/>
  <c r="F2738" i="1" s="1"/>
  <c r="G2737" i="1"/>
  <c r="F2737" i="1" s="1"/>
  <c r="G2736" i="1"/>
  <c r="F2736" i="1" s="1"/>
  <c r="G2735" i="1"/>
  <c r="F2735" i="1" s="1"/>
  <c r="G2734" i="1"/>
  <c r="F2734" i="1" s="1"/>
  <c r="G2733" i="1"/>
  <c r="F2733" i="1" s="1"/>
  <c r="G2732" i="1"/>
  <c r="F2732" i="1" s="1"/>
  <c r="G2731" i="1"/>
  <c r="F2731" i="1" s="1"/>
  <c r="G2730" i="1"/>
  <c r="F2730" i="1" s="1"/>
  <c r="G2729" i="1"/>
  <c r="F2729" i="1" s="1"/>
  <c r="G2728" i="1"/>
  <c r="F2728" i="1" s="1"/>
  <c r="G2727" i="1"/>
  <c r="F2727" i="1" s="1"/>
  <c r="G2726" i="1"/>
  <c r="F2726" i="1" s="1"/>
  <c r="G2725" i="1"/>
  <c r="F2725" i="1" s="1"/>
  <c r="G2724" i="1"/>
  <c r="F2724" i="1" s="1"/>
  <c r="G2723" i="1"/>
  <c r="F2723" i="1" s="1"/>
  <c r="G2722" i="1"/>
  <c r="F2722" i="1" s="1"/>
  <c r="G2721" i="1"/>
  <c r="F2721" i="1" s="1"/>
  <c r="G2720" i="1"/>
  <c r="F2720" i="1" s="1"/>
  <c r="G2719" i="1"/>
  <c r="F2719" i="1" s="1"/>
  <c r="G2718" i="1"/>
  <c r="F2718" i="1" s="1"/>
  <c r="G2717" i="1"/>
  <c r="F2717" i="1" s="1"/>
  <c r="G2716" i="1"/>
  <c r="F2716" i="1" s="1"/>
  <c r="G2715" i="1"/>
  <c r="F2715" i="1" s="1"/>
  <c r="G2714" i="1"/>
  <c r="F2714" i="1" s="1"/>
  <c r="G2713" i="1"/>
  <c r="F2713" i="1" s="1"/>
  <c r="G2712" i="1"/>
  <c r="F2712" i="1" s="1"/>
  <c r="G2711" i="1"/>
  <c r="F2711" i="1" s="1"/>
  <c r="G2710" i="1"/>
  <c r="F2710" i="1" s="1"/>
  <c r="G2709" i="1"/>
  <c r="F2709" i="1" s="1"/>
  <c r="G2708" i="1"/>
  <c r="F2708" i="1" s="1"/>
  <c r="G2707" i="1"/>
  <c r="F2707" i="1" s="1"/>
  <c r="G2706" i="1"/>
  <c r="F2706" i="1" s="1"/>
  <c r="G2705" i="1"/>
  <c r="F2705" i="1" s="1"/>
  <c r="G2704" i="1"/>
  <c r="F2704" i="1" s="1"/>
  <c r="G2703" i="1"/>
  <c r="F2703" i="1" s="1"/>
  <c r="G2702" i="1"/>
  <c r="F2702" i="1" s="1"/>
  <c r="G2701" i="1"/>
  <c r="F2701" i="1" s="1"/>
  <c r="G2700" i="1"/>
  <c r="F2700" i="1" s="1"/>
  <c r="G2699" i="1"/>
  <c r="F2699" i="1" s="1"/>
  <c r="G2698" i="1"/>
  <c r="F2698" i="1" s="1"/>
  <c r="G2697" i="1"/>
  <c r="F2697" i="1" s="1"/>
  <c r="G2696" i="1"/>
  <c r="F2696" i="1" s="1"/>
  <c r="G2695" i="1"/>
  <c r="F2695" i="1" s="1"/>
  <c r="G2694" i="1"/>
  <c r="F2694" i="1" s="1"/>
  <c r="G2693" i="1"/>
  <c r="F2693" i="1" s="1"/>
  <c r="G2692" i="1"/>
  <c r="F2692" i="1" s="1"/>
  <c r="G2691" i="1"/>
  <c r="F2691" i="1" s="1"/>
  <c r="G2690" i="1"/>
  <c r="F2690" i="1" s="1"/>
  <c r="G2689" i="1"/>
  <c r="F2689" i="1" s="1"/>
  <c r="G2688" i="1"/>
  <c r="F2688" i="1" s="1"/>
  <c r="G2687" i="1"/>
  <c r="F2687" i="1" s="1"/>
  <c r="G2686" i="1"/>
  <c r="F2686" i="1" s="1"/>
  <c r="G2685" i="1"/>
  <c r="F2685" i="1" s="1"/>
  <c r="G2684" i="1"/>
  <c r="F2684" i="1" s="1"/>
  <c r="G2683" i="1"/>
  <c r="F2683" i="1" s="1"/>
  <c r="G2682" i="1"/>
  <c r="F2682" i="1" s="1"/>
  <c r="G2681" i="1"/>
  <c r="F2681" i="1" s="1"/>
  <c r="G2680" i="1"/>
  <c r="F2680" i="1" s="1"/>
  <c r="G2679" i="1"/>
  <c r="F2679" i="1" s="1"/>
  <c r="G2678" i="1"/>
  <c r="F2678" i="1" s="1"/>
  <c r="G2677" i="1"/>
  <c r="F2677" i="1" s="1"/>
  <c r="G2676" i="1"/>
  <c r="F2676" i="1" s="1"/>
  <c r="G2675" i="1"/>
  <c r="F2675" i="1" s="1"/>
  <c r="G2674" i="1"/>
  <c r="F2674" i="1" s="1"/>
  <c r="G2673" i="1"/>
  <c r="F2673" i="1" s="1"/>
  <c r="G2672" i="1"/>
  <c r="F2672" i="1" s="1"/>
  <c r="G2671" i="1"/>
  <c r="F2671" i="1" s="1"/>
  <c r="G2670" i="1"/>
  <c r="F2670" i="1" s="1"/>
  <c r="G2669" i="1"/>
  <c r="F2669" i="1" s="1"/>
  <c r="G2668" i="1"/>
  <c r="F2668" i="1" s="1"/>
  <c r="G2667" i="1"/>
  <c r="F2667" i="1" s="1"/>
  <c r="G2666" i="1"/>
  <c r="F2666" i="1" s="1"/>
  <c r="G2665" i="1"/>
  <c r="F2665" i="1" s="1"/>
  <c r="G2664" i="1"/>
  <c r="F2664" i="1" s="1"/>
  <c r="G2663" i="1"/>
  <c r="F2663" i="1" s="1"/>
  <c r="G2662" i="1"/>
  <c r="F2662" i="1" s="1"/>
  <c r="G2661" i="1"/>
  <c r="F2661" i="1" s="1"/>
  <c r="G2660" i="1"/>
  <c r="F2660" i="1" s="1"/>
  <c r="G2659" i="1"/>
  <c r="F2659" i="1" s="1"/>
  <c r="G2658" i="1"/>
  <c r="F2658" i="1" s="1"/>
  <c r="G2657" i="1"/>
  <c r="F2657" i="1" s="1"/>
  <c r="G2656" i="1"/>
  <c r="F2656" i="1" s="1"/>
  <c r="G2655" i="1"/>
  <c r="F2655" i="1" s="1"/>
  <c r="G2654" i="1"/>
  <c r="F2654" i="1" s="1"/>
  <c r="G2653" i="1"/>
  <c r="F2653" i="1" s="1"/>
  <c r="G2652" i="1"/>
  <c r="F2652" i="1" s="1"/>
  <c r="G2651" i="1"/>
  <c r="F2651" i="1" s="1"/>
  <c r="G2650" i="1"/>
  <c r="F2650" i="1" s="1"/>
  <c r="G2649" i="1"/>
  <c r="F2649" i="1" s="1"/>
  <c r="G2648" i="1"/>
  <c r="F2648" i="1" s="1"/>
  <c r="G2647" i="1"/>
  <c r="F2647" i="1" s="1"/>
  <c r="G2646" i="1"/>
  <c r="F2646" i="1" s="1"/>
  <c r="G2645" i="1"/>
  <c r="F2645" i="1" s="1"/>
  <c r="G2644" i="1"/>
  <c r="F2644" i="1" s="1"/>
  <c r="G2643" i="1"/>
  <c r="F2643" i="1" s="1"/>
  <c r="G2642" i="1"/>
  <c r="F2642" i="1" s="1"/>
  <c r="G2641" i="1"/>
  <c r="F2641" i="1" s="1"/>
  <c r="G2640" i="1"/>
  <c r="F2640" i="1" s="1"/>
  <c r="G2639" i="1"/>
  <c r="F2639" i="1" s="1"/>
  <c r="G2638" i="1"/>
  <c r="F2638" i="1" s="1"/>
  <c r="G2637" i="1"/>
  <c r="F2637" i="1" s="1"/>
  <c r="G2636" i="1"/>
  <c r="F2636" i="1" s="1"/>
  <c r="G2635" i="1"/>
  <c r="F2635" i="1" s="1"/>
  <c r="G2634" i="1"/>
  <c r="F2634" i="1" s="1"/>
  <c r="G2633" i="1"/>
  <c r="F2633" i="1" s="1"/>
  <c r="G2632" i="1"/>
  <c r="F2632" i="1" s="1"/>
  <c r="G2631" i="1"/>
  <c r="F2631" i="1" s="1"/>
  <c r="G2630" i="1"/>
  <c r="F2630" i="1" s="1"/>
  <c r="G2629" i="1"/>
  <c r="F2629" i="1" s="1"/>
  <c r="G2628" i="1"/>
  <c r="F2628" i="1" s="1"/>
  <c r="G2627" i="1"/>
  <c r="F2627" i="1" s="1"/>
  <c r="G2626" i="1"/>
  <c r="F2626" i="1" s="1"/>
  <c r="G2625" i="1"/>
  <c r="F2625" i="1" s="1"/>
  <c r="G2624" i="1"/>
  <c r="F2624" i="1" s="1"/>
  <c r="G2623" i="1"/>
  <c r="F2623" i="1" s="1"/>
  <c r="G2622" i="1"/>
  <c r="F2622" i="1" s="1"/>
  <c r="G2621" i="1"/>
  <c r="F2621" i="1" s="1"/>
  <c r="G2620" i="1"/>
  <c r="F2620" i="1" s="1"/>
  <c r="G2619" i="1"/>
  <c r="F2619" i="1" s="1"/>
  <c r="G2618" i="1"/>
  <c r="F2618" i="1" s="1"/>
  <c r="G2617" i="1"/>
  <c r="F2617" i="1" s="1"/>
  <c r="G2616" i="1"/>
  <c r="F2616" i="1" s="1"/>
  <c r="G2615" i="1"/>
  <c r="F2615" i="1" s="1"/>
  <c r="G2614" i="1"/>
  <c r="F2614" i="1" s="1"/>
  <c r="G2613" i="1"/>
  <c r="F2613" i="1" s="1"/>
  <c r="G2612" i="1"/>
  <c r="F2612" i="1" s="1"/>
  <c r="G2611" i="1"/>
  <c r="F2611" i="1" s="1"/>
  <c r="G2610" i="1"/>
  <c r="F2610" i="1" s="1"/>
  <c r="G2609" i="1"/>
  <c r="F2609" i="1" s="1"/>
  <c r="G2608" i="1"/>
  <c r="F2608" i="1" s="1"/>
  <c r="G2607" i="1"/>
  <c r="F2607" i="1" s="1"/>
  <c r="G2606" i="1"/>
  <c r="F2606" i="1" s="1"/>
  <c r="G2605" i="1"/>
  <c r="F2605" i="1" s="1"/>
  <c r="G2604" i="1"/>
  <c r="F2604" i="1" s="1"/>
  <c r="G2603" i="1"/>
  <c r="F2603" i="1" s="1"/>
  <c r="G2602" i="1"/>
  <c r="F2602" i="1" s="1"/>
  <c r="G2601" i="1"/>
  <c r="F2601" i="1" s="1"/>
  <c r="G2600" i="1"/>
  <c r="F2600" i="1" s="1"/>
  <c r="G2599" i="1"/>
  <c r="F2599" i="1" s="1"/>
  <c r="G2598" i="1"/>
  <c r="F2598" i="1" s="1"/>
  <c r="G2597" i="1"/>
  <c r="F2597" i="1" s="1"/>
  <c r="G2596" i="1"/>
  <c r="F2596" i="1" s="1"/>
  <c r="G2595" i="1"/>
  <c r="F2595" i="1" s="1"/>
  <c r="G2594" i="1"/>
  <c r="F2594" i="1" s="1"/>
  <c r="G2593" i="1"/>
  <c r="F2593" i="1" s="1"/>
  <c r="G2592" i="1"/>
  <c r="F2592" i="1" s="1"/>
  <c r="G2591" i="1"/>
  <c r="F2591" i="1" s="1"/>
  <c r="G2590" i="1"/>
  <c r="F2590" i="1" s="1"/>
  <c r="G2589" i="1"/>
  <c r="F2589" i="1" s="1"/>
  <c r="G2588" i="1"/>
  <c r="F2588" i="1" s="1"/>
  <c r="G2587" i="1"/>
  <c r="F2587" i="1" s="1"/>
  <c r="G2586" i="1"/>
  <c r="F2586" i="1" s="1"/>
  <c r="G2585" i="1"/>
  <c r="F2585" i="1" s="1"/>
  <c r="G2584" i="1"/>
  <c r="F2584" i="1" s="1"/>
  <c r="G2583" i="1"/>
  <c r="F2583" i="1" s="1"/>
  <c r="G2582" i="1"/>
  <c r="F2582" i="1" s="1"/>
  <c r="G2581" i="1"/>
  <c r="F2581" i="1" s="1"/>
  <c r="G2580" i="1"/>
  <c r="F2580" i="1" s="1"/>
  <c r="G2579" i="1"/>
  <c r="F2579" i="1" s="1"/>
  <c r="G2578" i="1"/>
  <c r="F2578" i="1" s="1"/>
  <c r="G2577" i="1"/>
  <c r="F2577" i="1" s="1"/>
  <c r="G2576" i="1"/>
  <c r="F2576" i="1" s="1"/>
  <c r="G2575" i="1"/>
  <c r="F2575" i="1" s="1"/>
  <c r="G2574" i="1"/>
  <c r="F2574" i="1" s="1"/>
  <c r="G2573" i="1"/>
  <c r="F2573" i="1" s="1"/>
  <c r="G2572" i="1"/>
  <c r="F2572" i="1" s="1"/>
  <c r="G2571" i="1"/>
  <c r="F2571" i="1" s="1"/>
  <c r="G2570" i="1"/>
  <c r="F2570" i="1" s="1"/>
  <c r="G2569" i="1"/>
  <c r="F2569" i="1" s="1"/>
  <c r="G2568" i="1"/>
  <c r="F2568" i="1" s="1"/>
  <c r="G2567" i="1"/>
  <c r="F2567" i="1" s="1"/>
  <c r="G2566" i="1"/>
  <c r="F2566" i="1" s="1"/>
  <c r="G2565" i="1"/>
  <c r="F2565" i="1" s="1"/>
  <c r="G2564" i="1"/>
  <c r="F2564" i="1" s="1"/>
  <c r="G2563" i="1"/>
  <c r="F2563" i="1" s="1"/>
  <c r="G2562" i="1"/>
  <c r="F2562" i="1" s="1"/>
  <c r="G2561" i="1"/>
  <c r="F2561" i="1" s="1"/>
  <c r="G2560" i="1"/>
  <c r="F2560" i="1" s="1"/>
  <c r="G2559" i="1"/>
  <c r="F2559" i="1" s="1"/>
  <c r="G2558" i="1"/>
  <c r="F2558" i="1" s="1"/>
  <c r="G2557" i="1"/>
  <c r="F2557" i="1" s="1"/>
  <c r="G2556" i="1"/>
  <c r="F2556" i="1" s="1"/>
  <c r="G2555" i="1"/>
  <c r="F2555" i="1" s="1"/>
  <c r="G2554" i="1"/>
  <c r="F2554" i="1" s="1"/>
  <c r="G2553" i="1"/>
  <c r="F2553" i="1" s="1"/>
  <c r="G2552" i="1"/>
  <c r="F2552" i="1" s="1"/>
  <c r="G2551" i="1"/>
  <c r="F2551" i="1" s="1"/>
  <c r="G2550" i="1"/>
  <c r="F2550" i="1" s="1"/>
  <c r="G2549" i="1"/>
  <c r="F2549" i="1" s="1"/>
  <c r="G2548" i="1"/>
  <c r="F2548" i="1" s="1"/>
  <c r="G2547" i="1"/>
  <c r="F2547" i="1" s="1"/>
  <c r="G2546" i="1"/>
  <c r="F2546" i="1" s="1"/>
  <c r="G2545" i="1"/>
  <c r="F2545" i="1" s="1"/>
  <c r="G2544" i="1"/>
  <c r="F2544" i="1" s="1"/>
  <c r="G2543" i="1"/>
  <c r="F2543" i="1" s="1"/>
  <c r="G2542" i="1"/>
  <c r="F2542" i="1" s="1"/>
  <c r="G2541" i="1"/>
  <c r="F2541" i="1" s="1"/>
  <c r="G2540" i="1"/>
  <c r="F2540" i="1" s="1"/>
  <c r="G2539" i="1"/>
  <c r="F2539" i="1" s="1"/>
  <c r="G2538" i="1"/>
  <c r="F2538" i="1" s="1"/>
  <c r="G2537" i="1"/>
  <c r="F2537" i="1" s="1"/>
  <c r="G2536" i="1"/>
  <c r="F2536" i="1" s="1"/>
  <c r="G2535" i="1"/>
  <c r="F2535" i="1" s="1"/>
  <c r="G2534" i="1"/>
  <c r="F2534" i="1" s="1"/>
  <c r="G2533" i="1"/>
  <c r="F2533" i="1" s="1"/>
  <c r="G2532" i="1"/>
  <c r="F2532" i="1" s="1"/>
  <c r="G2531" i="1"/>
  <c r="F2531" i="1" s="1"/>
  <c r="G2530" i="1"/>
  <c r="F2530" i="1" s="1"/>
  <c r="G2529" i="1"/>
  <c r="F2529" i="1" s="1"/>
  <c r="G2528" i="1"/>
  <c r="F2528" i="1" s="1"/>
  <c r="G2527" i="1"/>
  <c r="F2527" i="1" s="1"/>
  <c r="G2526" i="1"/>
  <c r="F2526" i="1" s="1"/>
  <c r="G2525" i="1"/>
  <c r="F2525" i="1" s="1"/>
  <c r="G2524" i="1"/>
  <c r="F2524" i="1" s="1"/>
  <c r="G2523" i="1"/>
  <c r="F2523" i="1" s="1"/>
  <c r="G2522" i="1"/>
  <c r="F2522" i="1" s="1"/>
  <c r="G2521" i="1"/>
  <c r="F2521" i="1" s="1"/>
  <c r="G2520" i="1"/>
  <c r="F2520" i="1" s="1"/>
  <c r="G2519" i="1"/>
  <c r="F2519" i="1" s="1"/>
  <c r="G2518" i="1"/>
  <c r="F2518" i="1" s="1"/>
  <c r="G2517" i="1"/>
  <c r="F2517" i="1" s="1"/>
  <c r="G2516" i="1"/>
  <c r="F2516" i="1" s="1"/>
  <c r="G2515" i="1"/>
  <c r="F2515" i="1" s="1"/>
  <c r="G2514" i="1"/>
  <c r="F2514" i="1" s="1"/>
  <c r="G2513" i="1"/>
  <c r="F2513" i="1" s="1"/>
  <c r="G2512" i="1"/>
  <c r="F2512" i="1" s="1"/>
  <c r="G2511" i="1"/>
  <c r="F2511" i="1" s="1"/>
  <c r="G2510" i="1"/>
  <c r="F2510" i="1" s="1"/>
  <c r="G2509" i="1"/>
  <c r="F2509" i="1" s="1"/>
  <c r="G2508" i="1"/>
  <c r="F2508" i="1" s="1"/>
  <c r="G2507" i="1"/>
  <c r="F2507" i="1" s="1"/>
  <c r="G2506" i="1"/>
  <c r="F2506" i="1" s="1"/>
  <c r="G2505" i="1"/>
  <c r="F2505" i="1" s="1"/>
  <c r="G2504" i="1"/>
  <c r="F2504" i="1" s="1"/>
  <c r="G2503" i="1"/>
  <c r="F2503" i="1" s="1"/>
  <c r="G2502" i="1"/>
  <c r="F2502" i="1" s="1"/>
  <c r="G2501" i="1"/>
  <c r="F2501" i="1" s="1"/>
  <c r="G2500" i="1"/>
  <c r="F2500" i="1" s="1"/>
  <c r="G2499" i="1"/>
  <c r="F2499" i="1" s="1"/>
  <c r="G2498" i="1"/>
  <c r="F2498" i="1" s="1"/>
  <c r="G2497" i="1"/>
  <c r="F2497" i="1" s="1"/>
  <c r="G2496" i="1"/>
  <c r="F2496" i="1" s="1"/>
  <c r="G2495" i="1"/>
  <c r="F2495" i="1" s="1"/>
  <c r="G2494" i="1"/>
  <c r="F2494" i="1" s="1"/>
  <c r="G2493" i="1"/>
  <c r="F2493" i="1" s="1"/>
  <c r="G2492" i="1"/>
  <c r="F2492" i="1" s="1"/>
  <c r="G2491" i="1"/>
  <c r="F2491" i="1" s="1"/>
  <c r="G2490" i="1"/>
  <c r="F2490" i="1" s="1"/>
  <c r="G2489" i="1"/>
  <c r="F2489" i="1" s="1"/>
  <c r="G2488" i="1"/>
  <c r="F2488" i="1" s="1"/>
  <c r="G2487" i="1"/>
  <c r="F2487" i="1" s="1"/>
  <c r="G2486" i="1"/>
  <c r="F2486" i="1" s="1"/>
  <c r="G2485" i="1"/>
  <c r="F2485" i="1" s="1"/>
  <c r="G2484" i="1"/>
  <c r="F2484" i="1" s="1"/>
  <c r="G2483" i="1"/>
  <c r="F2483" i="1" s="1"/>
  <c r="G2482" i="1"/>
  <c r="F2482" i="1" s="1"/>
  <c r="G2481" i="1"/>
  <c r="F2481" i="1" s="1"/>
  <c r="G2480" i="1"/>
  <c r="F2480" i="1" s="1"/>
  <c r="G2479" i="1"/>
  <c r="F2479" i="1" s="1"/>
  <c r="G2478" i="1"/>
  <c r="F2478" i="1" s="1"/>
  <c r="G2477" i="1"/>
  <c r="F2477" i="1" s="1"/>
  <c r="G2476" i="1"/>
  <c r="F2476" i="1" s="1"/>
  <c r="G2475" i="1"/>
  <c r="F2475" i="1" s="1"/>
  <c r="G2474" i="1"/>
  <c r="F2474" i="1" s="1"/>
  <c r="G2473" i="1"/>
  <c r="F2473" i="1" s="1"/>
  <c r="G2472" i="1"/>
  <c r="F2472" i="1" s="1"/>
  <c r="G2471" i="1"/>
  <c r="F2471" i="1" s="1"/>
  <c r="G2470" i="1"/>
  <c r="F2470" i="1" s="1"/>
  <c r="G2469" i="1"/>
  <c r="F2469" i="1" s="1"/>
  <c r="G2468" i="1"/>
  <c r="F2468" i="1" s="1"/>
  <c r="G2467" i="1"/>
  <c r="F2467" i="1" s="1"/>
  <c r="G2466" i="1"/>
  <c r="F2466" i="1" s="1"/>
  <c r="G2465" i="1"/>
  <c r="F2465" i="1" s="1"/>
  <c r="G2464" i="1"/>
  <c r="F2464" i="1" s="1"/>
  <c r="G2463" i="1"/>
  <c r="F2463" i="1" s="1"/>
  <c r="G2462" i="1"/>
  <c r="F2462" i="1" s="1"/>
  <c r="G2461" i="1"/>
  <c r="F2461" i="1" s="1"/>
  <c r="G2460" i="1"/>
  <c r="F2460" i="1" s="1"/>
  <c r="G2459" i="1"/>
  <c r="F2459" i="1" s="1"/>
  <c r="G2458" i="1"/>
  <c r="F2458" i="1" s="1"/>
  <c r="G2457" i="1"/>
  <c r="F2457" i="1" s="1"/>
  <c r="G2456" i="1"/>
  <c r="F2456" i="1" s="1"/>
  <c r="G2455" i="1"/>
  <c r="F2455" i="1" s="1"/>
  <c r="G2454" i="1"/>
  <c r="F2454" i="1" s="1"/>
  <c r="G2453" i="1"/>
  <c r="F2453" i="1" s="1"/>
  <c r="G2452" i="1"/>
  <c r="F2452" i="1" s="1"/>
  <c r="G2451" i="1"/>
  <c r="F2451" i="1" s="1"/>
  <c r="G2450" i="1"/>
  <c r="F2450" i="1" s="1"/>
  <c r="G2449" i="1"/>
  <c r="F2449" i="1" s="1"/>
  <c r="G2448" i="1"/>
  <c r="F2448" i="1" s="1"/>
  <c r="G2447" i="1"/>
  <c r="F2447" i="1" s="1"/>
  <c r="G2446" i="1"/>
  <c r="F2446" i="1" s="1"/>
  <c r="G2445" i="1"/>
  <c r="F2445" i="1" s="1"/>
  <c r="G2444" i="1"/>
  <c r="F2444" i="1" s="1"/>
  <c r="G2443" i="1"/>
  <c r="F2443" i="1" s="1"/>
  <c r="G2442" i="1"/>
  <c r="F2442" i="1" s="1"/>
  <c r="G2441" i="1"/>
  <c r="F2441" i="1" s="1"/>
  <c r="G2440" i="1"/>
  <c r="F2440" i="1" s="1"/>
  <c r="G2439" i="1"/>
  <c r="F2439" i="1" s="1"/>
  <c r="G2438" i="1"/>
  <c r="F2438" i="1" s="1"/>
  <c r="G2437" i="1"/>
  <c r="F2437" i="1" s="1"/>
  <c r="G2436" i="1"/>
  <c r="F2436" i="1" s="1"/>
  <c r="G2435" i="1"/>
  <c r="F2435" i="1" s="1"/>
  <c r="G2434" i="1"/>
  <c r="F2434" i="1" s="1"/>
  <c r="G2433" i="1"/>
  <c r="F2433" i="1" s="1"/>
  <c r="G2432" i="1"/>
  <c r="F2432" i="1" s="1"/>
  <c r="G2431" i="1"/>
  <c r="F2431" i="1" s="1"/>
  <c r="G2430" i="1"/>
  <c r="F2430" i="1" s="1"/>
  <c r="G2429" i="1"/>
  <c r="F2429" i="1" s="1"/>
  <c r="G2428" i="1"/>
  <c r="F2428" i="1" s="1"/>
  <c r="G2427" i="1"/>
  <c r="F2427" i="1" s="1"/>
  <c r="G2426" i="1"/>
  <c r="F2426" i="1" s="1"/>
  <c r="G2425" i="1"/>
  <c r="F2425" i="1" s="1"/>
  <c r="G2424" i="1"/>
  <c r="F2424" i="1" s="1"/>
  <c r="G2423" i="1"/>
  <c r="F2423" i="1" s="1"/>
  <c r="G2422" i="1"/>
  <c r="F2422" i="1" s="1"/>
  <c r="G2421" i="1"/>
  <c r="F2421" i="1" s="1"/>
  <c r="G2420" i="1"/>
  <c r="F2420" i="1" s="1"/>
  <c r="G2419" i="1"/>
  <c r="F2419" i="1" s="1"/>
  <c r="G2418" i="1"/>
  <c r="F2418" i="1" s="1"/>
  <c r="G2417" i="1"/>
  <c r="F2417" i="1" s="1"/>
  <c r="G2416" i="1"/>
  <c r="F2416" i="1" s="1"/>
  <c r="G2415" i="1"/>
  <c r="F2415" i="1" s="1"/>
  <c r="G2414" i="1"/>
  <c r="F2414" i="1" s="1"/>
  <c r="G2413" i="1"/>
  <c r="F2413" i="1" s="1"/>
  <c r="G2412" i="1"/>
  <c r="F2412" i="1" s="1"/>
  <c r="G2411" i="1"/>
  <c r="F2411" i="1" s="1"/>
  <c r="G2410" i="1"/>
  <c r="F2410" i="1" s="1"/>
  <c r="G2409" i="1"/>
  <c r="F2409" i="1" s="1"/>
  <c r="G2408" i="1"/>
  <c r="F2408" i="1" s="1"/>
  <c r="G2407" i="1"/>
  <c r="F2407" i="1" s="1"/>
  <c r="G2406" i="1"/>
  <c r="F2406" i="1" s="1"/>
  <c r="G2405" i="1"/>
  <c r="F2405" i="1" s="1"/>
  <c r="G2404" i="1"/>
  <c r="F2404" i="1" s="1"/>
  <c r="G2403" i="1"/>
  <c r="F2403" i="1" s="1"/>
  <c r="G2402" i="1"/>
  <c r="F2402" i="1" s="1"/>
  <c r="G2401" i="1"/>
  <c r="F2401" i="1" s="1"/>
  <c r="G2400" i="1"/>
  <c r="F2400" i="1" s="1"/>
  <c r="G2399" i="1"/>
  <c r="F2399" i="1" s="1"/>
  <c r="G2398" i="1"/>
  <c r="F2398" i="1" s="1"/>
  <c r="G2397" i="1"/>
  <c r="F2397" i="1" s="1"/>
  <c r="G2396" i="1"/>
  <c r="F2396" i="1" s="1"/>
  <c r="G2395" i="1"/>
  <c r="F2395" i="1" s="1"/>
  <c r="G2394" i="1"/>
  <c r="F2394" i="1" s="1"/>
  <c r="G2393" i="1"/>
  <c r="F2393" i="1" s="1"/>
  <c r="G2392" i="1"/>
  <c r="F2392" i="1" s="1"/>
  <c r="G2391" i="1"/>
  <c r="F2391" i="1" s="1"/>
  <c r="G2390" i="1"/>
  <c r="F2390" i="1" s="1"/>
  <c r="G2389" i="1"/>
  <c r="F2389" i="1" s="1"/>
  <c r="G2388" i="1"/>
  <c r="F2388" i="1" s="1"/>
  <c r="G2387" i="1"/>
  <c r="F2387" i="1" s="1"/>
  <c r="G2386" i="1"/>
  <c r="F2386" i="1" s="1"/>
  <c r="G2385" i="1"/>
  <c r="F2385" i="1" s="1"/>
  <c r="G2384" i="1"/>
  <c r="F2384" i="1" s="1"/>
  <c r="G2383" i="1"/>
  <c r="F2383" i="1" s="1"/>
  <c r="G2382" i="1"/>
  <c r="F2382" i="1" s="1"/>
  <c r="G2381" i="1"/>
  <c r="F2381" i="1" s="1"/>
  <c r="G2380" i="1"/>
  <c r="F2380" i="1" s="1"/>
  <c r="G2379" i="1"/>
  <c r="F2379" i="1" s="1"/>
  <c r="G2378" i="1"/>
  <c r="F2378" i="1" s="1"/>
  <c r="G2377" i="1"/>
  <c r="F2377" i="1" s="1"/>
  <c r="G2376" i="1"/>
  <c r="F2376" i="1" s="1"/>
  <c r="G2375" i="1"/>
  <c r="F2375" i="1" s="1"/>
  <c r="G2374" i="1"/>
  <c r="F2374" i="1" s="1"/>
  <c r="G2373" i="1"/>
  <c r="F2373" i="1" s="1"/>
  <c r="G2372" i="1"/>
  <c r="F2372" i="1" s="1"/>
  <c r="G2371" i="1"/>
  <c r="F2371" i="1" s="1"/>
  <c r="G2370" i="1"/>
  <c r="F2370" i="1" s="1"/>
  <c r="G2369" i="1"/>
  <c r="F2369" i="1" s="1"/>
  <c r="G2368" i="1"/>
  <c r="F2368" i="1" s="1"/>
  <c r="G2367" i="1"/>
  <c r="F2367" i="1" s="1"/>
  <c r="G2366" i="1"/>
  <c r="F2366" i="1" s="1"/>
  <c r="G2365" i="1"/>
  <c r="F2365" i="1" s="1"/>
  <c r="G2364" i="1"/>
  <c r="F2364" i="1" s="1"/>
  <c r="G2363" i="1"/>
  <c r="F2363" i="1" s="1"/>
  <c r="G2362" i="1"/>
  <c r="F2362" i="1" s="1"/>
  <c r="G2361" i="1"/>
  <c r="F2361" i="1" s="1"/>
  <c r="G2360" i="1"/>
  <c r="F2360" i="1" s="1"/>
  <c r="G2359" i="1"/>
  <c r="F2359" i="1" s="1"/>
  <c r="G2358" i="1"/>
  <c r="F2358" i="1" s="1"/>
  <c r="G2357" i="1"/>
  <c r="F2357" i="1" s="1"/>
  <c r="G2356" i="1"/>
  <c r="F2356" i="1" s="1"/>
  <c r="G2355" i="1"/>
  <c r="F2355" i="1" s="1"/>
  <c r="G2354" i="1"/>
  <c r="F2354" i="1" s="1"/>
  <c r="G2353" i="1"/>
  <c r="F2353" i="1" s="1"/>
  <c r="G2352" i="1"/>
  <c r="F2352" i="1" s="1"/>
  <c r="G2351" i="1"/>
  <c r="F2351" i="1" s="1"/>
  <c r="G2350" i="1"/>
  <c r="F2350" i="1" s="1"/>
  <c r="G2349" i="1"/>
  <c r="F2349" i="1" s="1"/>
  <c r="G2348" i="1"/>
  <c r="F2348" i="1" s="1"/>
  <c r="G2347" i="1"/>
  <c r="F2347" i="1" s="1"/>
  <c r="G2346" i="1"/>
  <c r="F2346" i="1" s="1"/>
  <c r="G2345" i="1"/>
  <c r="F2345" i="1" s="1"/>
  <c r="G2344" i="1"/>
  <c r="F2344" i="1" s="1"/>
  <c r="G2343" i="1"/>
  <c r="F2343" i="1" s="1"/>
  <c r="G2342" i="1"/>
  <c r="F2342" i="1" s="1"/>
  <c r="G2341" i="1"/>
  <c r="F2341" i="1" s="1"/>
  <c r="G2340" i="1"/>
  <c r="F2340" i="1" s="1"/>
  <c r="G2339" i="1"/>
  <c r="F2339" i="1" s="1"/>
  <c r="G2338" i="1"/>
  <c r="F2338" i="1" s="1"/>
  <c r="G2337" i="1"/>
  <c r="F2337" i="1" s="1"/>
  <c r="G2336" i="1"/>
  <c r="F2336" i="1" s="1"/>
  <c r="G2335" i="1"/>
  <c r="F2335" i="1" s="1"/>
  <c r="G2334" i="1"/>
  <c r="F2334" i="1" s="1"/>
  <c r="G2333" i="1"/>
  <c r="F2333" i="1" s="1"/>
  <c r="G2332" i="1"/>
  <c r="F2332" i="1" s="1"/>
  <c r="G2331" i="1"/>
  <c r="F2331" i="1" s="1"/>
  <c r="G2330" i="1"/>
  <c r="F2330" i="1" s="1"/>
  <c r="G2329" i="1"/>
  <c r="F2329" i="1" s="1"/>
  <c r="G2328" i="1"/>
  <c r="F2328" i="1" s="1"/>
  <c r="G2327" i="1"/>
  <c r="F2327" i="1" s="1"/>
  <c r="G2326" i="1"/>
  <c r="F2326" i="1" s="1"/>
  <c r="G2325" i="1"/>
  <c r="F2325" i="1" s="1"/>
  <c r="G2324" i="1"/>
  <c r="F2324" i="1" s="1"/>
  <c r="G2323" i="1"/>
  <c r="F2323" i="1" s="1"/>
  <c r="G2322" i="1"/>
  <c r="F2322" i="1" s="1"/>
  <c r="G2321" i="1"/>
  <c r="F2321" i="1" s="1"/>
  <c r="G2320" i="1"/>
  <c r="F2320" i="1" s="1"/>
  <c r="G2319" i="1"/>
  <c r="F2319" i="1" s="1"/>
  <c r="G2318" i="1"/>
  <c r="F2318" i="1" s="1"/>
  <c r="G2317" i="1"/>
  <c r="F2317" i="1" s="1"/>
  <c r="G2316" i="1"/>
  <c r="F2316" i="1" s="1"/>
  <c r="G2315" i="1"/>
  <c r="F2315" i="1" s="1"/>
  <c r="G2314" i="1"/>
  <c r="F2314" i="1" s="1"/>
  <c r="G2313" i="1"/>
  <c r="F2313" i="1" s="1"/>
  <c r="G2312" i="1"/>
  <c r="F2312" i="1" s="1"/>
  <c r="G2311" i="1"/>
  <c r="F2311" i="1" s="1"/>
  <c r="G2310" i="1"/>
  <c r="F2310" i="1" s="1"/>
  <c r="G2309" i="1"/>
  <c r="F2309" i="1" s="1"/>
  <c r="G2308" i="1"/>
  <c r="F2308" i="1" s="1"/>
  <c r="G2307" i="1"/>
  <c r="F2307" i="1" s="1"/>
  <c r="G2306" i="1"/>
  <c r="F2306" i="1" s="1"/>
  <c r="G2305" i="1"/>
  <c r="F2305" i="1" s="1"/>
  <c r="G2304" i="1"/>
  <c r="F2304" i="1" s="1"/>
  <c r="G2303" i="1"/>
  <c r="F2303" i="1" s="1"/>
  <c r="G2302" i="1"/>
  <c r="F2302" i="1" s="1"/>
  <c r="G2301" i="1"/>
  <c r="F2301" i="1" s="1"/>
  <c r="G2300" i="1"/>
  <c r="F2300" i="1" s="1"/>
  <c r="G2299" i="1"/>
  <c r="F2299" i="1" s="1"/>
  <c r="G2298" i="1"/>
  <c r="F2298" i="1" s="1"/>
  <c r="G2297" i="1"/>
  <c r="F2297" i="1" s="1"/>
  <c r="G2296" i="1"/>
  <c r="F2296" i="1" s="1"/>
  <c r="G2295" i="1"/>
  <c r="F2295" i="1" s="1"/>
  <c r="G2294" i="1"/>
  <c r="F2294" i="1" s="1"/>
  <c r="G2293" i="1"/>
  <c r="F2293" i="1" s="1"/>
  <c r="G2292" i="1"/>
  <c r="F2292" i="1" s="1"/>
  <c r="G2291" i="1"/>
  <c r="F2291" i="1" s="1"/>
  <c r="G2290" i="1"/>
  <c r="F2290" i="1" s="1"/>
  <c r="G2289" i="1"/>
  <c r="F2289" i="1" s="1"/>
  <c r="G2288" i="1"/>
  <c r="F2288" i="1" s="1"/>
  <c r="G2287" i="1"/>
  <c r="F2287" i="1" s="1"/>
  <c r="G2286" i="1"/>
  <c r="F2286" i="1" s="1"/>
  <c r="G2285" i="1"/>
  <c r="F2285" i="1" s="1"/>
  <c r="G2284" i="1"/>
  <c r="F2284" i="1" s="1"/>
  <c r="G2283" i="1"/>
  <c r="F2283" i="1" s="1"/>
  <c r="G2282" i="1"/>
  <c r="F2282" i="1" s="1"/>
  <c r="G2281" i="1"/>
  <c r="F2281" i="1" s="1"/>
  <c r="G2280" i="1"/>
  <c r="F2280" i="1" s="1"/>
  <c r="G2279" i="1"/>
  <c r="F2279" i="1" s="1"/>
  <c r="G2278" i="1"/>
  <c r="F2278" i="1" s="1"/>
  <c r="G2277" i="1"/>
  <c r="F2277" i="1" s="1"/>
  <c r="G2276" i="1"/>
  <c r="F2276" i="1" s="1"/>
  <c r="G2275" i="1"/>
  <c r="F2275" i="1" s="1"/>
  <c r="G2274" i="1"/>
  <c r="F2274" i="1" s="1"/>
  <c r="G2273" i="1"/>
  <c r="F2273" i="1" s="1"/>
  <c r="G2272" i="1"/>
  <c r="F2272" i="1" s="1"/>
  <c r="G2271" i="1"/>
  <c r="F2271" i="1" s="1"/>
  <c r="G2270" i="1"/>
  <c r="F2270" i="1" s="1"/>
  <c r="G2269" i="1"/>
  <c r="F2269" i="1" s="1"/>
  <c r="G2268" i="1"/>
  <c r="F2268" i="1" s="1"/>
  <c r="G2267" i="1"/>
  <c r="F2267" i="1" s="1"/>
  <c r="G2266" i="1"/>
  <c r="F2266" i="1" s="1"/>
  <c r="G2265" i="1"/>
  <c r="F2265" i="1" s="1"/>
  <c r="G2264" i="1"/>
  <c r="F2264" i="1" s="1"/>
  <c r="G2263" i="1"/>
  <c r="F2263" i="1" s="1"/>
  <c r="G2262" i="1"/>
  <c r="F2262" i="1" s="1"/>
  <c r="G2261" i="1"/>
  <c r="F2261" i="1" s="1"/>
  <c r="G2260" i="1"/>
  <c r="F2260" i="1" s="1"/>
  <c r="G2259" i="1"/>
  <c r="F2259" i="1" s="1"/>
  <c r="G2258" i="1"/>
  <c r="F2258" i="1" s="1"/>
  <c r="G2257" i="1"/>
  <c r="F2257" i="1" s="1"/>
  <c r="G2256" i="1"/>
  <c r="F2256" i="1" s="1"/>
  <c r="G2255" i="1"/>
  <c r="F2255" i="1" s="1"/>
  <c r="G2254" i="1"/>
  <c r="F2254" i="1" s="1"/>
  <c r="G2253" i="1"/>
  <c r="F2253" i="1" s="1"/>
  <c r="G2252" i="1"/>
  <c r="F2252" i="1" s="1"/>
  <c r="G2251" i="1"/>
  <c r="F2251" i="1" s="1"/>
  <c r="G2250" i="1"/>
  <c r="F2250" i="1" s="1"/>
  <c r="G2249" i="1"/>
  <c r="F2249" i="1" s="1"/>
  <c r="G2248" i="1"/>
  <c r="F2248" i="1" s="1"/>
  <c r="G2247" i="1"/>
  <c r="F2247" i="1" s="1"/>
  <c r="G2246" i="1"/>
  <c r="F2246" i="1" s="1"/>
  <c r="G2245" i="1"/>
  <c r="F2245" i="1" s="1"/>
  <c r="G2244" i="1"/>
  <c r="F2244" i="1" s="1"/>
  <c r="G2243" i="1"/>
  <c r="F2243" i="1" s="1"/>
  <c r="G2242" i="1"/>
  <c r="F2242" i="1" s="1"/>
  <c r="G2241" i="1"/>
  <c r="F2241" i="1" s="1"/>
  <c r="G2240" i="1"/>
  <c r="F2240" i="1" s="1"/>
  <c r="G2239" i="1"/>
  <c r="F2239" i="1" s="1"/>
  <c r="G2238" i="1"/>
  <c r="F2238" i="1" s="1"/>
  <c r="G2237" i="1"/>
  <c r="F2237" i="1" s="1"/>
  <c r="G2236" i="1"/>
  <c r="F2236" i="1" s="1"/>
  <c r="G2235" i="1"/>
  <c r="F2235" i="1" s="1"/>
  <c r="G2234" i="1"/>
  <c r="F2234" i="1" s="1"/>
  <c r="G2233" i="1"/>
  <c r="F2233" i="1" s="1"/>
  <c r="G2232" i="1"/>
  <c r="F2232" i="1" s="1"/>
  <c r="G2231" i="1"/>
  <c r="F2231" i="1" s="1"/>
  <c r="G2230" i="1"/>
  <c r="F2230" i="1" s="1"/>
  <c r="G2229" i="1"/>
  <c r="F2229" i="1" s="1"/>
  <c r="G2228" i="1"/>
  <c r="F2228" i="1" s="1"/>
  <c r="G2227" i="1"/>
  <c r="F2227" i="1" s="1"/>
  <c r="G2226" i="1"/>
  <c r="F2226" i="1" s="1"/>
  <c r="G2225" i="1"/>
  <c r="F2225" i="1" s="1"/>
  <c r="G2224" i="1"/>
  <c r="F2224" i="1" s="1"/>
  <c r="G2223" i="1"/>
  <c r="F2223" i="1" s="1"/>
  <c r="G2222" i="1"/>
  <c r="F2222" i="1" s="1"/>
  <c r="G2221" i="1"/>
  <c r="F2221" i="1" s="1"/>
  <c r="G2220" i="1"/>
  <c r="F2220" i="1" s="1"/>
  <c r="G2219" i="1"/>
  <c r="F2219" i="1" s="1"/>
  <c r="G2218" i="1"/>
  <c r="F2218" i="1" s="1"/>
  <c r="G2217" i="1"/>
  <c r="F2217" i="1" s="1"/>
  <c r="G2216" i="1"/>
  <c r="F2216" i="1" s="1"/>
  <c r="G2215" i="1"/>
  <c r="F2215" i="1" s="1"/>
  <c r="G2214" i="1"/>
  <c r="F2214" i="1" s="1"/>
  <c r="G2213" i="1"/>
  <c r="F2213" i="1" s="1"/>
  <c r="G2212" i="1"/>
  <c r="F2212" i="1" s="1"/>
  <c r="G2211" i="1"/>
  <c r="F2211" i="1" s="1"/>
  <c r="G2210" i="1"/>
  <c r="F2210" i="1" s="1"/>
  <c r="G2209" i="1"/>
  <c r="F2209" i="1" s="1"/>
  <c r="G2208" i="1"/>
  <c r="F2208" i="1" s="1"/>
  <c r="G2207" i="1"/>
  <c r="F2207" i="1" s="1"/>
  <c r="G2206" i="1"/>
  <c r="F2206" i="1" s="1"/>
  <c r="G2205" i="1"/>
  <c r="F2205" i="1" s="1"/>
  <c r="G2204" i="1"/>
  <c r="F2204" i="1" s="1"/>
  <c r="G2203" i="1"/>
  <c r="F2203" i="1" s="1"/>
  <c r="G2202" i="1"/>
  <c r="F2202" i="1" s="1"/>
  <c r="G2201" i="1"/>
  <c r="F2201" i="1" s="1"/>
  <c r="G2200" i="1"/>
  <c r="F2200" i="1" s="1"/>
  <c r="G2199" i="1"/>
  <c r="F2199" i="1" s="1"/>
  <c r="G2198" i="1"/>
  <c r="F2198" i="1" s="1"/>
  <c r="G2197" i="1"/>
  <c r="F2197" i="1" s="1"/>
  <c r="G2196" i="1"/>
  <c r="F2196" i="1" s="1"/>
  <c r="G2195" i="1"/>
  <c r="F2195" i="1" s="1"/>
  <c r="G2194" i="1"/>
  <c r="F2194" i="1" s="1"/>
  <c r="G2193" i="1"/>
  <c r="F2193" i="1" s="1"/>
  <c r="G2192" i="1"/>
  <c r="F2192" i="1" s="1"/>
  <c r="G2191" i="1"/>
  <c r="F2191" i="1" s="1"/>
  <c r="G2190" i="1"/>
  <c r="F2190" i="1" s="1"/>
  <c r="G2189" i="1"/>
  <c r="F2189" i="1" s="1"/>
  <c r="G2188" i="1"/>
  <c r="F2188" i="1" s="1"/>
  <c r="G2187" i="1"/>
  <c r="F2187" i="1" s="1"/>
  <c r="G2186" i="1"/>
  <c r="F2186" i="1" s="1"/>
  <c r="G2185" i="1"/>
  <c r="F2185" i="1" s="1"/>
  <c r="G2184" i="1"/>
  <c r="F2184" i="1" s="1"/>
  <c r="G2183" i="1"/>
  <c r="F2183" i="1" s="1"/>
  <c r="G2182" i="1"/>
  <c r="F2182" i="1" s="1"/>
  <c r="G2181" i="1"/>
  <c r="F2181" i="1" s="1"/>
  <c r="G2180" i="1"/>
  <c r="F2180" i="1" s="1"/>
  <c r="G2179" i="1"/>
  <c r="F2179" i="1" s="1"/>
  <c r="G2178" i="1"/>
  <c r="F2178" i="1" s="1"/>
  <c r="G2177" i="1"/>
  <c r="F2177" i="1" s="1"/>
  <c r="G2176" i="1"/>
  <c r="F2176" i="1" s="1"/>
  <c r="G2175" i="1"/>
  <c r="F2175" i="1" s="1"/>
  <c r="G2174" i="1"/>
  <c r="F2174" i="1" s="1"/>
  <c r="G2173" i="1"/>
  <c r="F2173" i="1" s="1"/>
  <c r="G2172" i="1"/>
  <c r="F2172" i="1" s="1"/>
  <c r="G2171" i="1"/>
  <c r="F2171" i="1" s="1"/>
  <c r="G2170" i="1"/>
  <c r="F2170" i="1" s="1"/>
  <c r="G2169" i="1"/>
  <c r="F2169" i="1" s="1"/>
  <c r="G2168" i="1"/>
  <c r="F2168" i="1" s="1"/>
  <c r="G2167" i="1"/>
  <c r="F2167" i="1" s="1"/>
  <c r="G2166" i="1"/>
  <c r="F2166" i="1" s="1"/>
  <c r="G2165" i="1"/>
  <c r="F2165" i="1" s="1"/>
  <c r="G2164" i="1"/>
  <c r="F2164" i="1" s="1"/>
  <c r="G2163" i="1"/>
  <c r="F2163" i="1" s="1"/>
  <c r="G2162" i="1"/>
  <c r="F2162" i="1" s="1"/>
  <c r="G2161" i="1"/>
  <c r="F2161" i="1" s="1"/>
  <c r="G2160" i="1"/>
  <c r="F2160" i="1" s="1"/>
  <c r="G2159" i="1"/>
  <c r="F2159" i="1" s="1"/>
  <c r="G2158" i="1"/>
  <c r="F2158" i="1" s="1"/>
  <c r="G2157" i="1"/>
  <c r="F2157" i="1" s="1"/>
  <c r="G2156" i="1"/>
  <c r="F2156" i="1" s="1"/>
  <c r="G2155" i="1"/>
  <c r="F2155" i="1" s="1"/>
  <c r="G2154" i="1"/>
  <c r="F2154" i="1" s="1"/>
  <c r="G2153" i="1"/>
  <c r="F2153" i="1" s="1"/>
  <c r="G2152" i="1"/>
  <c r="F2152" i="1" s="1"/>
  <c r="G2151" i="1"/>
  <c r="F2151" i="1" s="1"/>
  <c r="G2150" i="1"/>
  <c r="F2150" i="1" s="1"/>
  <c r="G2149" i="1"/>
  <c r="F2149" i="1" s="1"/>
  <c r="G2148" i="1"/>
  <c r="F2148" i="1" s="1"/>
  <c r="G2147" i="1"/>
  <c r="F2147" i="1" s="1"/>
  <c r="G2146" i="1"/>
  <c r="F2146" i="1" s="1"/>
  <c r="G2145" i="1"/>
  <c r="F2145" i="1" s="1"/>
  <c r="G2144" i="1"/>
  <c r="F2144" i="1" s="1"/>
  <c r="G2143" i="1"/>
  <c r="F2143" i="1" s="1"/>
  <c r="G2142" i="1"/>
  <c r="F2142" i="1" s="1"/>
  <c r="G2141" i="1"/>
  <c r="F2141" i="1" s="1"/>
  <c r="G2140" i="1"/>
  <c r="F2140" i="1" s="1"/>
  <c r="G2139" i="1"/>
  <c r="F2139" i="1" s="1"/>
  <c r="G2138" i="1"/>
  <c r="F2138" i="1" s="1"/>
  <c r="G2137" i="1"/>
  <c r="F2137" i="1" s="1"/>
  <c r="G2136" i="1"/>
  <c r="F2136" i="1" s="1"/>
  <c r="G2135" i="1"/>
  <c r="F2135" i="1" s="1"/>
  <c r="G2134" i="1"/>
  <c r="F2134" i="1" s="1"/>
  <c r="G2133" i="1"/>
  <c r="F2133" i="1" s="1"/>
  <c r="G2132" i="1"/>
  <c r="F2132" i="1" s="1"/>
  <c r="G2131" i="1"/>
  <c r="F2131" i="1" s="1"/>
  <c r="G2130" i="1"/>
  <c r="F2130" i="1" s="1"/>
  <c r="G2129" i="1"/>
  <c r="F2129" i="1" s="1"/>
  <c r="G2128" i="1"/>
  <c r="F2128" i="1" s="1"/>
  <c r="G2127" i="1"/>
  <c r="F2127" i="1" s="1"/>
  <c r="G2126" i="1"/>
  <c r="F2126" i="1" s="1"/>
  <c r="G2125" i="1"/>
  <c r="F2125" i="1" s="1"/>
  <c r="G2124" i="1"/>
  <c r="F2124" i="1" s="1"/>
  <c r="G2123" i="1"/>
  <c r="F2123" i="1" s="1"/>
  <c r="G2122" i="1"/>
  <c r="F2122" i="1" s="1"/>
  <c r="G2121" i="1"/>
  <c r="F2121" i="1" s="1"/>
  <c r="G2120" i="1"/>
  <c r="F2120" i="1" s="1"/>
  <c r="G2119" i="1"/>
  <c r="F2119" i="1" s="1"/>
  <c r="G2118" i="1"/>
  <c r="F2118" i="1" s="1"/>
  <c r="G2117" i="1"/>
  <c r="F2117" i="1" s="1"/>
  <c r="G2116" i="1"/>
  <c r="F2116" i="1" s="1"/>
  <c r="G2115" i="1"/>
  <c r="F2115" i="1" s="1"/>
  <c r="G2114" i="1"/>
  <c r="F2114" i="1" s="1"/>
  <c r="G2113" i="1"/>
  <c r="F2113" i="1" s="1"/>
  <c r="G2112" i="1"/>
  <c r="F2112" i="1" s="1"/>
  <c r="G2111" i="1"/>
  <c r="F2111" i="1" s="1"/>
  <c r="G2110" i="1"/>
  <c r="F2110" i="1" s="1"/>
  <c r="G2109" i="1"/>
  <c r="F2109" i="1" s="1"/>
  <c r="G2108" i="1"/>
  <c r="F2108" i="1" s="1"/>
  <c r="G2107" i="1"/>
  <c r="F2107" i="1" s="1"/>
  <c r="G2106" i="1"/>
  <c r="F2106" i="1" s="1"/>
  <c r="G2105" i="1"/>
  <c r="F2105" i="1" s="1"/>
  <c r="G2104" i="1"/>
  <c r="F2104" i="1" s="1"/>
  <c r="G2103" i="1"/>
  <c r="F2103" i="1" s="1"/>
  <c r="G2102" i="1"/>
  <c r="F2102" i="1" s="1"/>
  <c r="G2101" i="1"/>
  <c r="F2101" i="1" s="1"/>
  <c r="G2100" i="1"/>
  <c r="F2100" i="1" s="1"/>
  <c r="G2099" i="1"/>
  <c r="F2099" i="1" s="1"/>
  <c r="G2098" i="1"/>
  <c r="F2098" i="1" s="1"/>
  <c r="G2097" i="1"/>
  <c r="F2097" i="1" s="1"/>
  <c r="G2096" i="1"/>
  <c r="F2096" i="1" s="1"/>
  <c r="G2095" i="1"/>
  <c r="F2095" i="1" s="1"/>
  <c r="G2094" i="1"/>
  <c r="F2094" i="1" s="1"/>
  <c r="G2093" i="1"/>
  <c r="F2093" i="1" s="1"/>
  <c r="G2092" i="1"/>
  <c r="F2092" i="1" s="1"/>
  <c r="G2091" i="1"/>
  <c r="F2091" i="1" s="1"/>
  <c r="G2090" i="1"/>
  <c r="F2090" i="1" s="1"/>
  <c r="G2089" i="1"/>
  <c r="F2089" i="1" s="1"/>
  <c r="G2088" i="1"/>
  <c r="F2088" i="1" s="1"/>
  <c r="G2087" i="1"/>
  <c r="F2087" i="1" s="1"/>
  <c r="G2086" i="1"/>
  <c r="F2086" i="1" s="1"/>
  <c r="G2085" i="1"/>
  <c r="F2085" i="1" s="1"/>
  <c r="G2084" i="1"/>
  <c r="F2084" i="1" s="1"/>
  <c r="G2083" i="1"/>
  <c r="F2083" i="1" s="1"/>
  <c r="G2082" i="1"/>
  <c r="F2082" i="1" s="1"/>
  <c r="G2081" i="1"/>
  <c r="F2081" i="1" s="1"/>
  <c r="G2080" i="1"/>
  <c r="F2080" i="1" s="1"/>
  <c r="G2079" i="1"/>
  <c r="F2079" i="1" s="1"/>
  <c r="G2078" i="1"/>
  <c r="F2078" i="1" s="1"/>
  <c r="G2077" i="1"/>
  <c r="F2077" i="1" s="1"/>
  <c r="G2076" i="1"/>
  <c r="F2076" i="1" s="1"/>
  <c r="G2075" i="1"/>
  <c r="F2075" i="1" s="1"/>
  <c r="G2074" i="1"/>
  <c r="F2074" i="1" s="1"/>
  <c r="G2073" i="1"/>
  <c r="F2073" i="1" s="1"/>
  <c r="G2072" i="1"/>
  <c r="F2072" i="1" s="1"/>
  <c r="G2071" i="1"/>
  <c r="F2071" i="1" s="1"/>
  <c r="G2070" i="1"/>
  <c r="F2070" i="1" s="1"/>
  <c r="G2069" i="1"/>
  <c r="F2069" i="1" s="1"/>
  <c r="G2068" i="1"/>
  <c r="F2068" i="1" s="1"/>
  <c r="G2067" i="1"/>
  <c r="F2067" i="1" s="1"/>
  <c r="G2066" i="1"/>
  <c r="F2066" i="1" s="1"/>
  <c r="G2065" i="1"/>
  <c r="F2065" i="1" s="1"/>
  <c r="G2064" i="1"/>
  <c r="F2064" i="1" s="1"/>
  <c r="G2063" i="1"/>
  <c r="F2063" i="1" s="1"/>
  <c r="G2062" i="1"/>
  <c r="F2062" i="1" s="1"/>
  <c r="G2061" i="1"/>
  <c r="F2061" i="1" s="1"/>
  <c r="G2060" i="1"/>
  <c r="F2060" i="1" s="1"/>
  <c r="G2059" i="1"/>
  <c r="F2059" i="1" s="1"/>
  <c r="G2058" i="1"/>
  <c r="F2058" i="1" s="1"/>
  <c r="G2057" i="1"/>
  <c r="F2057" i="1" s="1"/>
  <c r="G2056" i="1"/>
  <c r="F2056" i="1" s="1"/>
  <c r="G2055" i="1"/>
  <c r="F2055" i="1" s="1"/>
  <c r="G2054" i="1"/>
  <c r="F2054" i="1" s="1"/>
  <c r="G2053" i="1"/>
  <c r="F2053" i="1" s="1"/>
  <c r="G2052" i="1"/>
  <c r="F2052" i="1" s="1"/>
  <c r="G2051" i="1"/>
  <c r="F2051" i="1" s="1"/>
  <c r="G2050" i="1"/>
  <c r="F2050" i="1" s="1"/>
  <c r="G2049" i="1"/>
  <c r="F2049" i="1" s="1"/>
  <c r="G2048" i="1"/>
  <c r="F2048" i="1" s="1"/>
  <c r="G2047" i="1"/>
  <c r="F2047" i="1" s="1"/>
  <c r="G2046" i="1"/>
  <c r="F2046" i="1" s="1"/>
  <c r="G2045" i="1"/>
  <c r="F2045" i="1" s="1"/>
  <c r="G2044" i="1"/>
  <c r="F2044" i="1" s="1"/>
  <c r="G2043" i="1"/>
  <c r="F2043" i="1" s="1"/>
  <c r="G2042" i="1"/>
  <c r="F2042" i="1" s="1"/>
  <c r="G2041" i="1"/>
  <c r="F2041" i="1" s="1"/>
  <c r="G2040" i="1"/>
  <c r="F2040" i="1" s="1"/>
  <c r="G2039" i="1"/>
  <c r="F2039" i="1" s="1"/>
  <c r="G2038" i="1"/>
  <c r="F2038" i="1" s="1"/>
  <c r="G2037" i="1"/>
  <c r="F2037" i="1" s="1"/>
  <c r="G2036" i="1"/>
  <c r="F2036" i="1" s="1"/>
  <c r="G2035" i="1"/>
  <c r="F2035" i="1" s="1"/>
  <c r="G2034" i="1"/>
  <c r="F2034" i="1" s="1"/>
  <c r="G2033" i="1"/>
  <c r="F2033" i="1" s="1"/>
  <c r="G2032" i="1"/>
  <c r="F2032" i="1" s="1"/>
  <c r="G2031" i="1"/>
  <c r="F2031" i="1" s="1"/>
  <c r="G2030" i="1"/>
  <c r="F2030" i="1" s="1"/>
  <c r="G2029" i="1"/>
  <c r="F2029" i="1" s="1"/>
  <c r="G2028" i="1"/>
  <c r="F2028" i="1" s="1"/>
  <c r="G2027" i="1"/>
  <c r="F2027" i="1" s="1"/>
  <c r="G2026" i="1"/>
  <c r="F2026" i="1" s="1"/>
  <c r="G2025" i="1"/>
  <c r="F2025" i="1" s="1"/>
  <c r="G2024" i="1"/>
  <c r="F2024" i="1" s="1"/>
  <c r="G2023" i="1"/>
  <c r="F2023" i="1" s="1"/>
  <c r="G2022" i="1"/>
  <c r="F2022" i="1" s="1"/>
  <c r="G2021" i="1"/>
  <c r="F2021" i="1" s="1"/>
  <c r="G2020" i="1"/>
  <c r="F2020" i="1" s="1"/>
  <c r="G2019" i="1"/>
  <c r="F2019" i="1" s="1"/>
  <c r="G2018" i="1"/>
  <c r="F2018" i="1" s="1"/>
  <c r="G2017" i="1"/>
  <c r="F2017" i="1" s="1"/>
  <c r="G2016" i="1"/>
  <c r="F2016" i="1" s="1"/>
  <c r="G2015" i="1"/>
  <c r="F2015" i="1" s="1"/>
  <c r="G2014" i="1"/>
  <c r="F2014" i="1" s="1"/>
  <c r="G2013" i="1"/>
  <c r="F2013" i="1" s="1"/>
  <c r="G2012" i="1"/>
  <c r="F2012" i="1" s="1"/>
  <c r="G2011" i="1"/>
  <c r="F2011" i="1" s="1"/>
  <c r="G2010" i="1"/>
  <c r="F2010" i="1" s="1"/>
  <c r="G2009" i="1"/>
  <c r="F2009" i="1" s="1"/>
  <c r="G2008" i="1"/>
  <c r="F2008" i="1" s="1"/>
  <c r="G2007" i="1"/>
  <c r="F2007" i="1" s="1"/>
  <c r="G2006" i="1"/>
  <c r="F2006" i="1" s="1"/>
  <c r="G2005" i="1"/>
  <c r="F2005" i="1" s="1"/>
  <c r="G2004" i="1"/>
  <c r="F2004" i="1" s="1"/>
  <c r="G2003" i="1"/>
  <c r="F2003" i="1" s="1"/>
  <c r="G2002" i="1"/>
  <c r="F2002" i="1" s="1"/>
  <c r="G2001" i="1"/>
  <c r="F2001" i="1" s="1"/>
  <c r="G2000" i="1"/>
  <c r="F2000" i="1" s="1"/>
  <c r="G1999" i="1"/>
  <c r="F1999" i="1" s="1"/>
  <c r="G1998" i="1"/>
  <c r="F1998" i="1" s="1"/>
  <c r="G1997" i="1"/>
  <c r="F1997" i="1" s="1"/>
  <c r="G1996" i="1"/>
  <c r="F1996" i="1" s="1"/>
  <c r="G1995" i="1"/>
  <c r="F1995" i="1" s="1"/>
  <c r="G1994" i="1"/>
  <c r="F1994" i="1" s="1"/>
  <c r="G1993" i="1"/>
  <c r="F1993" i="1" s="1"/>
  <c r="G1992" i="1"/>
  <c r="F1992" i="1" s="1"/>
  <c r="G1991" i="1"/>
  <c r="F1991" i="1" s="1"/>
  <c r="G1990" i="1"/>
  <c r="F1990" i="1" s="1"/>
  <c r="G1989" i="1"/>
  <c r="F1989" i="1" s="1"/>
  <c r="G1988" i="1"/>
  <c r="F1988" i="1" s="1"/>
  <c r="G1987" i="1"/>
  <c r="F1987" i="1" s="1"/>
  <c r="G1986" i="1"/>
  <c r="F1986" i="1" s="1"/>
  <c r="G1985" i="1"/>
  <c r="F1985" i="1" s="1"/>
  <c r="G1984" i="1"/>
  <c r="F1984" i="1" s="1"/>
  <c r="G1983" i="1"/>
  <c r="F1983" i="1" s="1"/>
  <c r="G1982" i="1"/>
  <c r="F1982" i="1" s="1"/>
  <c r="G1981" i="1"/>
  <c r="F1981" i="1" s="1"/>
  <c r="G1980" i="1"/>
  <c r="F1980" i="1" s="1"/>
  <c r="G1979" i="1"/>
  <c r="F1979" i="1" s="1"/>
  <c r="G1978" i="1"/>
  <c r="F1978" i="1" s="1"/>
  <c r="G1977" i="1"/>
  <c r="F1977" i="1" s="1"/>
  <c r="G1976" i="1"/>
  <c r="F1976" i="1" s="1"/>
  <c r="G1975" i="1"/>
  <c r="F1975" i="1" s="1"/>
  <c r="G1974" i="1"/>
  <c r="F1974" i="1" s="1"/>
  <c r="G1973" i="1"/>
  <c r="F1973" i="1" s="1"/>
  <c r="G1972" i="1"/>
  <c r="F1972" i="1" s="1"/>
  <c r="G1971" i="1"/>
  <c r="F1971" i="1" s="1"/>
  <c r="G1970" i="1"/>
  <c r="F1970" i="1" s="1"/>
  <c r="G1969" i="1"/>
  <c r="F1969" i="1" s="1"/>
  <c r="G1968" i="1"/>
  <c r="F1968" i="1" s="1"/>
  <c r="G1967" i="1"/>
  <c r="F1967" i="1" s="1"/>
  <c r="G1966" i="1"/>
  <c r="F1966" i="1" s="1"/>
  <c r="G1965" i="1"/>
  <c r="F1965" i="1" s="1"/>
  <c r="G1964" i="1"/>
  <c r="F1964" i="1" s="1"/>
  <c r="G1963" i="1"/>
  <c r="F1963" i="1" s="1"/>
  <c r="G1962" i="1"/>
  <c r="F1962" i="1" s="1"/>
  <c r="G1961" i="1"/>
  <c r="F1961" i="1" s="1"/>
  <c r="G1960" i="1"/>
  <c r="F1960" i="1" s="1"/>
  <c r="G1959" i="1"/>
  <c r="F1959" i="1" s="1"/>
  <c r="G1958" i="1"/>
  <c r="F1958" i="1" s="1"/>
  <c r="G1957" i="1"/>
  <c r="F1957" i="1" s="1"/>
  <c r="G1956" i="1"/>
  <c r="F1956" i="1" s="1"/>
  <c r="G1955" i="1"/>
  <c r="F1955" i="1" s="1"/>
  <c r="G1954" i="1"/>
  <c r="F1954" i="1" s="1"/>
  <c r="G1953" i="1"/>
  <c r="F1953" i="1" s="1"/>
  <c r="G1952" i="1"/>
  <c r="F1952" i="1" s="1"/>
  <c r="G1951" i="1"/>
  <c r="F1951" i="1" s="1"/>
  <c r="G1950" i="1"/>
  <c r="F1950" i="1" s="1"/>
  <c r="G1949" i="1"/>
  <c r="F1949" i="1" s="1"/>
  <c r="G1948" i="1"/>
  <c r="F1948" i="1" s="1"/>
  <c r="G1947" i="1"/>
  <c r="F1947" i="1" s="1"/>
  <c r="G1946" i="1"/>
  <c r="F1946" i="1" s="1"/>
  <c r="G1945" i="1"/>
  <c r="F1945" i="1" s="1"/>
  <c r="G1944" i="1"/>
  <c r="F1944" i="1" s="1"/>
  <c r="G1943" i="1"/>
  <c r="F1943" i="1" s="1"/>
  <c r="G1942" i="1"/>
  <c r="F1942" i="1" s="1"/>
  <c r="G1941" i="1"/>
  <c r="F1941" i="1" s="1"/>
  <c r="G1940" i="1"/>
  <c r="F1940" i="1" s="1"/>
  <c r="G1939" i="1"/>
  <c r="F1939" i="1" s="1"/>
  <c r="G1938" i="1"/>
  <c r="F1938" i="1" s="1"/>
  <c r="G1937" i="1"/>
  <c r="F1937" i="1" s="1"/>
  <c r="G1936" i="1"/>
  <c r="F1936" i="1" s="1"/>
  <c r="G1935" i="1"/>
  <c r="F1935" i="1" s="1"/>
  <c r="G1934" i="1"/>
  <c r="F1934" i="1" s="1"/>
  <c r="G1933" i="1"/>
  <c r="F1933" i="1" s="1"/>
  <c r="G1932" i="1"/>
  <c r="F1932" i="1" s="1"/>
  <c r="G1931" i="1"/>
  <c r="F1931" i="1" s="1"/>
  <c r="G1930" i="1"/>
  <c r="F1930" i="1" s="1"/>
  <c r="G1929" i="1"/>
  <c r="F1929" i="1" s="1"/>
  <c r="G1928" i="1"/>
  <c r="F1928" i="1" s="1"/>
  <c r="G1927" i="1"/>
  <c r="F1927" i="1" s="1"/>
  <c r="G1926" i="1"/>
  <c r="F1926" i="1" s="1"/>
  <c r="G1925" i="1"/>
  <c r="F1925" i="1" s="1"/>
  <c r="G1924" i="1"/>
  <c r="F1924" i="1" s="1"/>
  <c r="G1923" i="1"/>
  <c r="F1923" i="1" s="1"/>
  <c r="G1922" i="1"/>
  <c r="F1922" i="1" s="1"/>
  <c r="G1921" i="1"/>
  <c r="F1921" i="1" s="1"/>
  <c r="G1920" i="1"/>
  <c r="F1920" i="1" s="1"/>
  <c r="G1919" i="1"/>
  <c r="F1919" i="1" s="1"/>
  <c r="G1918" i="1"/>
  <c r="F1918" i="1" s="1"/>
  <c r="G1917" i="1"/>
  <c r="F1917" i="1" s="1"/>
  <c r="G1916" i="1"/>
  <c r="F1916" i="1" s="1"/>
  <c r="G1915" i="1"/>
  <c r="F1915" i="1" s="1"/>
  <c r="G1914" i="1"/>
  <c r="F1914" i="1" s="1"/>
  <c r="G1913" i="1"/>
  <c r="F1913" i="1" s="1"/>
  <c r="G1912" i="1"/>
  <c r="F1912" i="1" s="1"/>
  <c r="G1911" i="1"/>
  <c r="F1911" i="1" s="1"/>
  <c r="G1910" i="1"/>
  <c r="F1910" i="1" s="1"/>
  <c r="G1909" i="1"/>
  <c r="F1909" i="1" s="1"/>
  <c r="G1908" i="1"/>
  <c r="F1908" i="1" s="1"/>
  <c r="G1907" i="1"/>
  <c r="F1907" i="1" s="1"/>
  <c r="G1906" i="1"/>
  <c r="F1906" i="1" s="1"/>
  <c r="G1905" i="1"/>
  <c r="F1905" i="1" s="1"/>
  <c r="G1904" i="1"/>
  <c r="F1904" i="1" s="1"/>
  <c r="G1903" i="1"/>
  <c r="F1903" i="1" s="1"/>
  <c r="G1902" i="1"/>
  <c r="F1902" i="1" s="1"/>
  <c r="G1901" i="1"/>
  <c r="F1901" i="1" s="1"/>
  <c r="G1900" i="1"/>
  <c r="F1900" i="1" s="1"/>
  <c r="G1899" i="1"/>
  <c r="F1899" i="1" s="1"/>
  <c r="G1898" i="1"/>
  <c r="F1898" i="1" s="1"/>
  <c r="G1897" i="1"/>
  <c r="F1897" i="1" s="1"/>
  <c r="G1896" i="1"/>
  <c r="F1896" i="1" s="1"/>
  <c r="G1895" i="1"/>
  <c r="F1895" i="1" s="1"/>
  <c r="G1894" i="1"/>
  <c r="F1894" i="1" s="1"/>
  <c r="G1893" i="1"/>
  <c r="F1893" i="1" s="1"/>
  <c r="G1892" i="1"/>
  <c r="F1892" i="1" s="1"/>
  <c r="G1891" i="1"/>
  <c r="F1891" i="1" s="1"/>
  <c r="G1890" i="1"/>
  <c r="F1890" i="1" s="1"/>
  <c r="G1889" i="1"/>
  <c r="F1889" i="1" s="1"/>
  <c r="G1888" i="1"/>
  <c r="F1888" i="1" s="1"/>
  <c r="G1887" i="1"/>
  <c r="F1887" i="1" s="1"/>
  <c r="G1886" i="1"/>
  <c r="F1886" i="1" s="1"/>
  <c r="G1885" i="1"/>
  <c r="F1885" i="1" s="1"/>
  <c r="G1884" i="1"/>
  <c r="F1884" i="1" s="1"/>
  <c r="G1883" i="1"/>
  <c r="F1883" i="1" s="1"/>
  <c r="G1882" i="1"/>
  <c r="F1882" i="1" s="1"/>
  <c r="G1881" i="1"/>
  <c r="F1881" i="1" s="1"/>
  <c r="G1880" i="1"/>
  <c r="F1880" i="1" s="1"/>
  <c r="G1879" i="1"/>
  <c r="F1879" i="1" s="1"/>
  <c r="G1878" i="1"/>
  <c r="F1878" i="1" s="1"/>
  <c r="G1877" i="1"/>
  <c r="F1877" i="1" s="1"/>
  <c r="G1876" i="1"/>
  <c r="F1876" i="1" s="1"/>
  <c r="G1875" i="1"/>
  <c r="F1875" i="1" s="1"/>
  <c r="G1874" i="1"/>
  <c r="F1874" i="1" s="1"/>
  <c r="G1873" i="1"/>
  <c r="F1873" i="1" s="1"/>
  <c r="G1872" i="1"/>
  <c r="F1872" i="1" s="1"/>
  <c r="G1871" i="1"/>
  <c r="F1871" i="1" s="1"/>
  <c r="G1870" i="1"/>
  <c r="F1870" i="1" s="1"/>
  <c r="G1869" i="1"/>
  <c r="F1869" i="1" s="1"/>
  <c r="G1868" i="1"/>
  <c r="F1868" i="1" s="1"/>
  <c r="G1867" i="1"/>
  <c r="F1867" i="1" s="1"/>
  <c r="G1866" i="1"/>
  <c r="F1866" i="1" s="1"/>
  <c r="G1865" i="1"/>
  <c r="F1865" i="1" s="1"/>
  <c r="G1864" i="1"/>
  <c r="F1864" i="1" s="1"/>
  <c r="G1863" i="1"/>
  <c r="F1863" i="1" s="1"/>
  <c r="G1862" i="1"/>
  <c r="F1862" i="1" s="1"/>
  <c r="G1861" i="1"/>
  <c r="F1861" i="1" s="1"/>
  <c r="G1860" i="1"/>
  <c r="F1860" i="1" s="1"/>
  <c r="G1859" i="1"/>
  <c r="F1859" i="1" s="1"/>
  <c r="G1858" i="1"/>
  <c r="F1858" i="1" s="1"/>
  <c r="G1857" i="1"/>
  <c r="F1857" i="1" s="1"/>
  <c r="G1856" i="1"/>
  <c r="F1856" i="1" s="1"/>
  <c r="G1855" i="1"/>
  <c r="F1855" i="1" s="1"/>
  <c r="G1854" i="1"/>
  <c r="F1854" i="1" s="1"/>
  <c r="G1853" i="1"/>
  <c r="F1853" i="1" s="1"/>
  <c r="G1852" i="1"/>
  <c r="F1852" i="1" s="1"/>
  <c r="G1851" i="1"/>
  <c r="F1851" i="1" s="1"/>
  <c r="G1850" i="1"/>
  <c r="F1850" i="1" s="1"/>
  <c r="G1849" i="1"/>
  <c r="F1849" i="1" s="1"/>
  <c r="G1848" i="1"/>
  <c r="F1848" i="1" s="1"/>
  <c r="G1847" i="1"/>
  <c r="F1847" i="1" s="1"/>
  <c r="G1846" i="1"/>
  <c r="F1846" i="1" s="1"/>
  <c r="G1845" i="1"/>
  <c r="F1845" i="1" s="1"/>
  <c r="G1844" i="1"/>
  <c r="F1844" i="1" s="1"/>
  <c r="G1843" i="1"/>
  <c r="F1843" i="1" s="1"/>
  <c r="G1842" i="1"/>
  <c r="F1842" i="1" s="1"/>
  <c r="G1841" i="1"/>
  <c r="F1841" i="1" s="1"/>
  <c r="G1840" i="1"/>
  <c r="F1840" i="1" s="1"/>
  <c r="G1839" i="1"/>
  <c r="F1839" i="1" s="1"/>
  <c r="G1838" i="1"/>
  <c r="F1838" i="1" s="1"/>
  <c r="G1837" i="1"/>
  <c r="F1837" i="1" s="1"/>
  <c r="G1836" i="1"/>
  <c r="F1836" i="1" s="1"/>
  <c r="G1835" i="1"/>
  <c r="F1835" i="1" s="1"/>
  <c r="G1834" i="1"/>
  <c r="F1834" i="1" s="1"/>
  <c r="G1833" i="1"/>
  <c r="F1833" i="1" s="1"/>
  <c r="G1832" i="1"/>
  <c r="F1832" i="1" s="1"/>
  <c r="G1831" i="1"/>
  <c r="F1831" i="1" s="1"/>
  <c r="G1830" i="1"/>
  <c r="F1830" i="1" s="1"/>
  <c r="G1829" i="1"/>
  <c r="F1829" i="1" s="1"/>
  <c r="G1828" i="1"/>
  <c r="F1828" i="1" s="1"/>
  <c r="G1827" i="1"/>
  <c r="F1827" i="1" s="1"/>
  <c r="G1826" i="1"/>
  <c r="F1826" i="1" s="1"/>
  <c r="G1825" i="1"/>
  <c r="F1825" i="1" s="1"/>
  <c r="G1824" i="1"/>
  <c r="F1824" i="1" s="1"/>
  <c r="G1823" i="1"/>
  <c r="F1823" i="1" s="1"/>
  <c r="G1822" i="1"/>
  <c r="F1822" i="1" s="1"/>
  <c r="G1821" i="1"/>
  <c r="F1821" i="1" s="1"/>
  <c r="G1820" i="1"/>
  <c r="F1820" i="1" s="1"/>
  <c r="G1819" i="1"/>
  <c r="F1819" i="1" s="1"/>
  <c r="G1818" i="1"/>
  <c r="F1818" i="1" s="1"/>
  <c r="G1817" i="1"/>
  <c r="F1817" i="1" s="1"/>
  <c r="G1816" i="1"/>
  <c r="F1816" i="1" s="1"/>
  <c r="G1815" i="1"/>
  <c r="F1815" i="1" s="1"/>
  <c r="G1814" i="1"/>
  <c r="F1814" i="1" s="1"/>
  <c r="G1813" i="1"/>
  <c r="F1813" i="1" s="1"/>
  <c r="G1812" i="1"/>
  <c r="F1812" i="1" s="1"/>
  <c r="G1811" i="1"/>
  <c r="F1811" i="1" s="1"/>
  <c r="G1810" i="1"/>
  <c r="F1810" i="1" s="1"/>
  <c r="G1809" i="1"/>
  <c r="F1809" i="1" s="1"/>
  <c r="G1808" i="1"/>
  <c r="F1808" i="1" s="1"/>
  <c r="G1807" i="1"/>
  <c r="F1807" i="1" s="1"/>
  <c r="G1806" i="1"/>
  <c r="F1806" i="1" s="1"/>
  <c r="G1805" i="1"/>
  <c r="F1805" i="1" s="1"/>
  <c r="G1804" i="1"/>
  <c r="F1804" i="1" s="1"/>
  <c r="G1803" i="1"/>
  <c r="F1803" i="1" s="1"/>
  <c r="G1802" i="1"/>
  <c r="F1802" i="1" s="1"/>
  <c r="G1801" i="1"/>
  <c r="F1801" i="1" s="1"/>
  <c r="G1800" i="1"/>
  <c r="F1800" i="1" s="1"/>
  <c r="G1799" i="1"/>
  <c r="F1799" i="1" s="1"/>
  <c r="G1798" i="1"/>
  <c r="F1798" i="1" s="1"/>
  <c r="G1797" i="1"/>
  <c r="F1797" i="1" s="1"/>
  <c r="G1796" i="1"/>
  <c r="F1796" i="1" s="1"/>
  <c r="G1795" i="1"/>
  <c r="F1795" i="1" s="1"/>
  <c r="G1794" i="1"/>
  <c r="F1794" i="1" s="1"/>
  <c r="G1793" i="1"/>
  <c r="F1793" i="1" s="1"/>
  <c r="G1792" i="1"/>
  <c r="F1792" i="1" s="1"/>
  <c r="G1791" i="1"/>
  <c r="F1791" i="1" s="1"/>
  <c r="G1790" i="1"/>
  <c r="F1790" i="1" s="1"/>
  <c r="G1789" i="1"/>
  <c r="F1789" i="1" s="1"/>
  <c r="G1788" i="1"/>
  <c r="F1788" i="1" s="1"/>
  <c r="G1787" i="1"/>
  <c r="F1787" i="1" s="1"/>
  <c r="G1786" i="1"/>
  <c r="F1786" i="1" s="1"/>
  <c r="G1785" i="1"/>
  <c r="F1785" i="1" s="1"/>
  <c r="G1784" i="1"/>
  <c r="F1784" i="1" s="1"/>
  <c r="G1783" i="1"/>
  <c r="F1783" i="1" s="1"/>
  <c r="G1782" i="1"/>
  <c r="F1782" i="1" s="1"/>
  <c r="G1781" i="1"/>
  <c r="F1781" i="1" s="1"/>
  <c r="G1780" i="1"/>
  <c r="F1780" i="1" s="1"/>
  <c r="G1779" i="1"/>
  <c r="F1779" i="1" s="1"/>
  <c r="G1778" i="1"/>
  <c r="F1778" i="1" s="1"/>
  <c r="G1777" i="1"/>
  <c r="F1777" i="1" s="1"/>
  <c r="G1776" i="1"/>
  <c r="F1776" i="1" s="1"/>
  <c r="G1775" i="1"/>
  <c r="F1775" i="1" s="1"/>
  <c r="G1774" i="1"/>
  <c r="F1774" i="1" s="1"/>
  <c r="G1773" i="1"/>
  <c r="F1773" i="1" s="1"/>
  <c r="G1772" i="1"/>
  <c r="F1772" i="1" s="1"/>
  <c r="G1771" i="1"/>
  <c r="F1771" i="1" s="1"/>
  <c r="G1770" i="1"/>
  <c r="F1770" i="1" s="1"/>
  <c r="G1769" i="1"/>
  <c r="F1769" i="1" s="1"/>
  <c r="G1768" i="1"/>
  <c r="F1768" i="1" s="1"/>
  <c r="G1767" i="1"/>
  <c r="F1767" i="1" s="1"/>
  <c r="G1766" i="1"/>
  <c r="F1766" i="1" s="1"/>
  <c r="G1765" i="1"/>
  <c r="F1765" i="1" s="1"/>
  <c r="G1764" i="1"/>
  <c r="F1764" i="1" s="1"/>
  <c r="G1763" i="1"/>
  <c r="F1763" i="1" s="1"/>
  <c r="G1762" i="1"/>
  <c r="F1762" i="1" s="1"/>
  <c r="G1761" i="1"/>
  <c r="F1761" i="1" s="1"/>
  <c r="G1760" i="1"/>
  <c r="F1760" i="1" s="1"/>
  <c r="G1759" i="1"/>
  <c r="F1759" i="1" s="1"/>
  <c r="G1758" i="1"/>
  <c r="F1758" i="1" s="1"/>
  <c r="G1757" i="1"/>
  <c r="F1757" i="1" s="1"/>
  <c r="G1756" i="1"/>
  <c r="F1756" i="1" s="1"/>
  <c r="G1755" i="1"/>
  <c r="F1755" i="1" s="1"/>
  <c r="G1754" i="1"/>
  <c r="F1754" i="1" s="1"/>
  <c r="G1753" i="1"/>
  <c r="F1753" i="1" s="1"/>
  <c r="G1752" i="1"/>
  <c r="F1752" i="1" s="1"/>
  <c r="G1751" i="1"/>
  <c r="F1751" i="1" s="1"/>
  <c r="G1750" i="1"/>
  <c r="F1750" i="1" s="1"/>
  <c r="G1749" i="1"/>
  <c r="F1749" i="1" s="1"/>
  <c r="G1748" i="1"/>
  <c r="F1748" i="1" s="1"/>
  <c r="G1747" i="1"/>
  <c r="F1747" i="1" s="1"/>
  <c r="G1746" i="1"/>
  <c r="F1746" i="1" s="1"/>
  <c r="G1745" i="1"/>
  <c r="F1745" i="1" s="1"/>
  <c r="G1744" i="1"/>
  <c r="F1744" i="1" s="1"/>
  <c r="G1743" i="1"/>
  <c r="F1743" i="1" s="1"/>
  <c r="G1742" i="1"/>
  <c r="F1742" i="1" s="1"/>
  <c r="G1741" i="1"/>
  <c r="F1741" i="1" s="1"/>
  <c r="G1740" i="1"/>
  <c r="F1740" i="1" s="1"/>
  <c r="G1739" i="1"/>
  <c r="F1739" i="1" s="1"/>
  <c r="G1738" i="1"/>
  <c r="F1738" i="1" s="1"/>
  <c r="G1737" i="1"/>
  <c r="F1737" i="1" s="1"/>
  <c r="G1736" i="1"/>
  <c r="F1736" i="1" s="1"/>
  <c r="G1735" i="1"/>
  <c r="F1735" i="1" s="1"/>
  <c r="G1734" i="1"/>
  <c r="F1734" i="1" s="1"/>
  <c r="G1733" i="1"/>
  <c r="F1733" i="1" s="1"/>
  <c r="G1732" i="1"/>
  <c r="F1732" i="1" s="1"/>
  <c r="G1731" i="1"/>
  <c r="F1731" i="1" s="1"/>
  <c r="G1730" i="1"/>
  <c r="F1730" i="1" s="1"/>
  <c r="G1729" i="1"/>
  <c r="F1729" i="1" s="1"/>
  <c r="G1728" i="1"/>
  <c r="F1728" i="1" s="1"/>
  <c r="G1727" i="1"/>
  <c r="F1727" i="1" s="1"/>
  <c r="G1726" i="1"/>
  <c r="F1726" i="1" s="1"/>
  <c r="G1725" i="1"/>
  <c r="F1725" i="1" s="1"/>
  <c r="G1724" i="1"/>
  <c r="F1724" i="1" s="1"/>
  <c r="G1723" i="1"/>
  <c r="F1723" i="1" s="1"/>
  <c r="G1722" i="1"/>
  <c r="F1722" i="1" s="1"/>
  <c r="G1721" i="1"/>
  <c r="F1721" i="1" s="1"/>
  <c r="G1720" i="1"/>
  <c r="F1720" i="1" s="1"/>
  <c r="G1719" i="1"/>
  <c r="F1719" i="1" s="1"/>
  <c r="G1718" i="1"/>
  <c r="F1718" i="1" s="1"/>
  <c r="G1717" i="1"/>
  <c r="F1717" i="1" s="1"/>
  <c r="G1716" i="1"/>
  <c r="F1716" i="1" s="1"/>
  <c r="G1715" i="1"/>
  <c r="F1715" i="1" s="1"/>
  <c r="G1714" i="1"/>
  <c r="F1714" i="1" s="1"/>
  <c r="G1713" i="1"/>
  <c r="F1713" i="1" s="1"/>
  <c r="G1712" i="1"/>
  <c r="F1712" i="1" s="1"/>
  <c r="G1711" i="1"/>
  <c r="F1711" i="1" s="1"/>
  <c r="G1710" i="1"/>
  <c r="F1710" i="1" s="1"/>
  <c r="G1709" i="1"/>
  <c r="F1709" i="1" s="1"/>
  <c r="G1708" i="1"/>
  <c r="F1708" i="1" s="1"/>
  <c r="G1707" i="1"/>
  <c r="F1707" i="1" s="1"/>
  <c r="G1706" i="1"/>
  <c r="F1706" i="1" s="1"/>
  <c r="G1705" i="1"/>
  <c r="F1705" i="1" s="1"/>
  <c r="G1704" i="1"/>
  <c r="F1704" i="1" s="1"/>
  <c r="G1703" i="1"/>
  <c r="F1703" i="1" s="1"/>
  <c r="G1702" i="1"/>
  <c r="F1702" i="1" s="1"/>
  <c r="G1701" i="1"/>
  <c r="F1701" i="1" s="1"/>
  <c r="G1700" i="1"/>
  <c r="F1700" i="1" s="1"/>
  <c r="G1699" i="1"/>
  <c r="F1699" i="1" s="1"/>
  <c r="G1698" i="1"/>
  <c r="F1698" i="1" s="1"/>
  <c r="G1697" i="1"/>
  <c r="F1697" i="1" s="1"/>
  <c r="G1696" i="1"/>
  <c r="F1696" i="1" s="1"/>
  <c r="G1695" i="1"/>
  <c r="F1695" i="1" s="1"/>
  <c r="G1694" i="1"/>
  <c r="F1694" i="1" s="1"/>
  <c r="G1693" i="1"/>
  <c r="F1693" i="1" s="1"/>
  <c r="G1692" i="1"/>
  <c r="F1692" i="1" s="1"/>
  <c r="G1691" i="1"/>
  <c r="F1691" i="1" s="1"/>
  <c r="G1690" i="1"/>
  <c r="F1690" i="1" s="1"/>
  <c r="G1689" i="1"/>
  <c r="F1689" i="1" s="1"/>
  <c r="G1688" i="1"/>
  <c r="F1688" i="1" s="1"/>
  <c r="G1687" i="1"/>
  <c r="F1687" i="1" s="1"/>
  <c r="G1686" i="1"/>
  <c r="F1686" i="1" s="1"/>
  <c r="G1685" i="1"/>
  <c r="F1685" i="1" s="1"/>
  <c r="G1684" i="1"/>
  <c r="F1684" i="1" s="1"/>
  <c r="G1683" i="1"/>
  <c r="F1683" i="1" s="1"/>
  <c r="G1682" i="1"/>
  <c r="F1682" i="1" s="1"/>
  <c r="G1681" i="1"/>
  <c r="F1681" i="1" s="1"/>
  <c r="G1680" i="1"/>
  <c r="F1680" i="1" s="1"/>
  <c r="G1679" i="1"/>
  <c r="F1679" i="1" s="1"/>
  <c r="G1678" i="1"/>
  <c r="F1678" i="1" s="1"/>
  <c r="G1677" i="1"/>
  <c r="F1677" i="1" s="1"/>
  <c r="G1676" i="1"/>
  <c r="F1676" i="1" s="1"/>
  <c r="G1675" i="1"/>
  <c r="F1675" i="1" s="1"/>
  <c r="G1674" i="1"/>
  <c r="F1674" i="1" s="1"/>
  <c r="G1673" i="1"/>
  <c r="F1673" i="1" s="1"/>
  <c r="G1672" i="1"/>
  <c r="F1672" i="1" s="1"/>
  <c r="G1671" i="1"/>
  <c r="F1671" i="1" s="1"/>
  <c r="G1670" i="1"/>
  <c r="F1670" i="1" s="1"/>
  <c r="G1669" i="1"/>
  <c r="F1669" i="1" s="1"/>
  <c r="G1668" i="1"/>
  <c r="F1668" i="1" s="1"/>
  <c r="G1667" i="1"/>
  <c r="F1667" i="1" s="1"/>
  <c r="G1666" i="1"/>
  <c r="F1666" i="1" s="1"/>
  <c r="G1665" i="1"/>
  <c r="F1665" i="1" s="1"/>
  <c r="G1664" i="1"/>
  <c r="F1664" i="1" s="1"/>
  <c r="G1663" i="1"/>
  <c r="F1663" i="1" s="1"/>
  <c r="G1662" i="1"/>
  <c r="F1662" i="1" s="1"/>
  <c r="G1661" i="1"/>
  <c r="F1661" i="1" s="1"/>
  <c r="G1660" i="1"/>
  <c r="F1660" i="1" s="1"/>
  <c r="G1659" i="1"/>
  <c r="F1659" i="1" s="1"/>
  <c r="G1658" i="1"/>
  <c r="F1658" i="1" s="1"/>
  <c r="G1657" i="1"/>
  <c r="F1657" i="1" s="1"/>
  <c r="G1656" i="1"/>
  <c r="F1656" i="1" s="1"/>
  <c r="G1655" i="1"/>
  <c r="F1655" i="1" s="1"/>
  <c r="G1654" i="1"/>
  <c r="F1654" i="1" s="1"/>
  <c r="G1653" i="1"/>
  <c r="F1653" i="1" s="1"/>
  <c r="G1652" i="1"/>
  <c r="F1652" i="1" s="1"/>
  <c r="G1651" i="1"/>
  <c r="F1651" i="1" s="1"/>
  <c r="G1650" i="1"/>
  <c r="F1650" i="1" s="1"/>
  <c r="G1649" i="1"/>
  <c r="F1649" i="1" s="1"/>
  <c r="G1648" i="1"/>
  <c r="F1648" i="1" s="1"/>
  <c r="G1647" i="1"/>
  <c r="F1647" i="1" s="1"/>
  <c r="G1646" i="1"/>
  <c r="F1646" i="1" s="1"/>
  <c r="G1645" i="1"/>
  <c r="F1645" i="1" s="1"/>
  <c r="G1644" i="1"/>
  <c r="F1644" i="1" s="1"/>
  <c r="G1643" i="1"/>
  <c r="F1643" i="1" s="1"/>
  <c r="G1642" i="1"/>
  <c r="F1642" i="1" s="1"/>
  <c r="G1641" i="1"/>
  <c r="F1641" i="1" s="1"/>
  <c r="G1640" i="1"/>
  <c r="F1640" i="1" s="1"/>
  <c r="G1639" i="1"/>
  <c r="F1639" i="1" s="1"/>
  <c r="G1638" i="1"/>
  <c r="F1638" i="1" s="1"/>
  <c r="G1637" i="1"/>
  <c r="F1637" i="1" s="1"/>
  <c r="G1636" i="1"/>
  <c r="F1636" i="1" s="1"/>
  <c r="G1635" i="1"/>
  <c r="F1635" i="1" s="1"/>
  <c r="G1634" i="1"/>
  <c r="F1634" i="1" s="1"/>
  <c r="G1633" i="1"/>
  <c r="F1633" i="1" s="1"/>
  <c r="G1632" i="1"/>
  <c r="F1632" i="1" s="1"/>
  <c r="G1631" i="1"/>
  <c r="F1631" i="1" s="1"/>
  <c r="G1630" i="1"/>
  <c r="F1630" i="1" s="1"/>
  <c r="G1629" i="1"/>
  <c r="F1629" i="1" s="1"/>
  <c r="G1628" i="1"/>
  <c r="F1628" i="1" s="1"/>
  <c r="G1627" i="1"/>
  <c r="F1627" i="1" s="1"/>
  <c r="G1626" i="1"/>
  <c r="F1626" i="1" s="1"/>
  <c r="G1625" i="1"/>
  <c r="F1625" i="1" s="1"/>
  <c r="G1624" i="1"/>
  <c r="F1624" i="1" s="1"/>
  <c r="G1623" i="1"/>
  <c r="F1623" i="1" s="1"/>
  <c r="G1622" i="1"/>
  <c r="F1622" i="1" s="1"/>
  <c r="G1621" i="1"/>
  <c r="F1621" i="1" s="1"/>
  <c r="G1620" i="1"/>
  <c r="F1620" i="1" s="1"/>
  <c r="G1619" i="1"/>
  <c r="F1619" i="1" s="1"/>
  <c r="G1618" i="1"/>
  <c r="F1618" i="1" s="1"/>
  <c r="G1617" i="1"/>
  <c r="F1617" i="1" s="1"/>
  <c r="G1616" i="1"/>
  <c r="F1616" i="1" s="1"/>
  <c r="G1615" i="1"/>
  <c r="F1615" i="1" s="1"/>
  <c r="G1614" i="1"/>
  <c r="F1614" i="1" s="1"/>
  <c r="G1613" i="1"/>
  <c r="F1613" i="1" s="1"/>
  <c r="G1612" i="1"/>
  <c r="F1612" i="1" s="1"/>
  <c r="G1611" i="1"/>
  <c r="F1611" i="1" s="1"/>
  <c r="G1610" i="1"/>
  <c r="F1610" i="1" s="1"/>
  <c r="G1609" i="1"/>
  <c r="F1609" i="1" s="1"/>
  <c r="G1608" i="1"/>
  <c r="F1608" i="1" s="1"/>
  <c r="G1607" i="1"/>
  <c r="F1607" i="1" s="1"/>
  <c r="G1606" i="1"/>
  <c r="F1606" i="1" s="1"/>
  <c r="G1605" i="1"/>
  <c r="F1605" i="1" s="1"/>
  <c r="G1604" i="1"/>
  <c r="F1604" i="1" s="1"/>
  <c r="G1603" i="1"/>
  <c r="F1603" i="1" s="1"/>
  <c r="G1602" i="1"/>
  <c r="F1602" i="1" s="1"/>
  <c r="G1601" i="1"/>
  <c r="F1601" i="1" s="1"/>
  <c r="G1600" i="1"/>
  <c r="F1600" i="1" s="1"/>
  <c r="G1599" i="1"/>
  <c r="F1599" i="1" s="1"/>
  <c r="G1598" i="1"/>
  <c r="F1598" i="1" s="1"/>
  <c r="G1597" i="1"/>
  <c r="F1597" i="1" s="1"/>
  <c r="G1596" i="1"/>
  <c r="F1596" i="1" s="1"/>
  <c r="G1595" i="1"/>
  <c r="F1595" i="1" s="1"/>
  <c r="G1594" i="1"/>
  <c r="F1594" i="1" s="1"/>
  <c r="G1593" i="1"/>
  <c r="F1593" i="1" s="1"/>
  <c r="G1592" i="1"/>
  <c r="F1592" i="1" s="1"/>
  <c r="G1591" i="1"/>
  <c r="F1591" i="1" s="1"/>
  <c r="G1590" i="1"/>
  <c r="F1590" i="1" s="1"/>
  <c r="G1589" i="1"/>
  <c r="F1589" i="1" s="1"/>
  <c r="G1588" i="1"/>
  <c r="F1588" i="1" s="1"/>
  <c r="G1587" i="1"/>
  <c r="F1587" i="1" s="1"/>
  <c r="G1586" i="1"/>
  <c r="F1586" i="1" s="1"/>
  <c r="G1585" i="1"/>
  <c r="F1585" i="1" s="1"/>
  <c r="G1584" i="1"/>
  <c r="F1584" i="1" s="1"/>
  <c r="G1583" i="1"/>
  <c r="F1583" i="1" s="1"/>
  <c r="G1582" i="1"/>
  <c r="F1582" i="1" s="1"/>
  <c r="G1581" i="1"/>
  <c r="F1581" i="1" s="1"/>
  <c r="G1580" i="1"/>
  <c r="F1580" i="1" s="1"/>
  <c r="G1579" i="1"/>
  <c r="F1579" i="1" s="1"/>
  <c r="G1578" i="1"/>
  <c r="F1578" i="1" s="1"/>
  <c r="G1577" i="1"/>
  <c r="F1577" i="1" s="1"/>
  <c r="G1576" i="1"/>
  <c r="F1576" i="1" s="1"/>
  <c r="G1575" i="1"/>
  <c r="F1575" i="1" s="1"/>
  <c r="G1574" i="1"/>
  <c r="F1574" i="1" s="1"/>
  <c r="G1573" i="1"/>
  <c r="F1573" i="1" s="1"/>
  <c r="G1572" i="1"/>
  <c r="F1572" i="1" s="1"/>
  <c r="G1571" i="1"/>
  <c r="F1571" i="1" s="1"/>
  <c r="G1570" i="1"/>
  <c r="F1570" i="1" s="1"/>
  <c r="G1569" i="1"/>
  <c r="F1569" i="1" s="1"/>
  <c r="G1568" i="1"/>
  <c r="F1568" i="1" s="1"/>
  <c r="G1567" i="1"/>
  <c r="F1567" i="1" s="1"/>
  <c r="G1566" i="1"/>
  <c r="F1566" i="1" s="1"/>
  <c r="G1565" i="1"/>
  <c r="F1565" i="1" s="1"/>
  <c r="G1564" i="1"/>
  <c r="F1564" i="1" s="1"/>
  <c r="G1563" i="1"/>
  <c r="F1563" i="1" s="1"/>
  <c r="G1562" i="1"/>
  <c r="F1562" i="1" s="1"/>
  <c r="G1561" i="1"/>
  <c r="F1561" i="1" s="1"/>
  <c r="G1560" i="1"/>
  <c r="F1560" i="1" s="1"/>
  <c r="G1559" i="1"/>
  <c r="F1559" i="1" s="1"/>
  <c r="G1558" i="1"/>
  <c r="F1558" i="1" s="1"/>
  <c r="G1557" i="1"/>
  <c r="F1557" i="1" s="1"/>
  <c r="G1556" i="1"/>
  <c r="F1556" i="1" s="1"/>
  <c r="G1555" i="1"/>
  <c r="F1555" i="1" s="1"/>
  <c r="G1554" i="1"/>
  <c r="F1554" i="1" s="1"/>
  <c r="G1553" i="1"/>
  <c r="F1553" i="1" s="1"/>
  <c r="G1552" i="1"/>
  <c r="F1552" i="1" s="1"/>
  <c r="G1551" i="1"/>
  <c r="F1551" i="1" s="1"/>
  <c r="G1550" i="1"/>
  <c r="F1550" i="1" s="1"/>
  <c r="G1549" i="1"/>
  <c r="F1549" i="1" s="1"/>
  <c r="G1548" i="1"/>
  <c r="F1548" i="1" s="1"/>
  <c r="G1547" i="1"/>
  <c r="F1547" i="1" s="1"/>
  <c r="G1546" i="1"/>
  <c r="F1546" i="1" s="1"/>
  <c r="G1545" i="1"/>
  <c r="F1545" i="1" s="1"/>
  <c r="G1544" i="1"/>
  <c r="F1544" i="1" s="1"/>
  <c r="G1543" i="1"/>
  <c r="F1543" i="1" s="1"/>
  <c r="G1542" i="1"/>
  <c r="F1542" i="1" s="1"/>
  <c r="G1541" i="1"/>
  <c r="F1541" i="1" s="1"/>
  <c r="G1540" i="1"/>
  <c r="F1540" i="1" s="1"/>
  <c r="G1539" i="1"/>
  <c r="F1539" i="1" s="1"/>
  <c r="G1538" i="1"/>
  <c r="F1538" i="1" s="1"/>
  <c r="G1537" i="1"/>
  <c r="F1537" i="1" s="1"/>
  <c r="G1536" i="1"/>
  <c r="F1536" i="1" s="1"/>
  <c r="G1535" i="1"/>
  <c r="F1535" i="1" s="1"/>
  <c r="G1534" i="1"/>
  <c r="F1534" i="1" s="1"/>
  <c r="G1533" i="1"/>
  <c r="F1533" i="1" s="1"/>
  <c r="G1532" i="1"/>
  <c r="F1532" i="1" s="1"/>
  <c r="G1531" i="1"/>
  <c r="F1531" i="1" s="1"/>
  <c r="G1530" i="1"/>
  <c r="F1530" i="1" s="1"/>
  <c r="G1529" i="1"/>
  <c r="F1529" i="1" s="1"/>
  <c r="G1528" i="1"/>
  <c r="F1528" i="1" s="1"/>
  <c r="G1527" i="1"/>
  <c r="F1527" i="1" s="1"/>
  <c r="G1526" i="1"/>
  <c r="F1526" i="1" s="1"/>
  <c r="G1525" i="1"/>
  <c r="F1525" i="1" s="1"/>
  <c r="G1524" i="1"/>
  <c r="F1524" i="1" s="1"/>
  <c r="G1523" i="1"/>
  <c r="F1523" i="1" s="1"/>
  <c r="G1522" i="1"/>
  <c r="F1522" i="1" s="1"/>
  <c r="G1521" i="1"/>
  <c r="F1521" i="1" s="1"/>
  <c r="G1520" i="1"/>
  <c r="F1520" i="1" s="1"/>
  <c r="G1519" i="1"/>
  <c r="F1519" i="1" s="1"/>
  <c r="G1518" i="1"/>
  <c r="F1518" i="1" s="1"/>
  <c r="G1517" i="1"/>
  <c r="F1517" i="1" s="1"/>
  <c r="G1516" i="1"/>
  <c r="F1516" i="1" s="1"/>
  <c r="G1515" i="1"/>
  <c r="F1515" i="1" s="1"/>
  <c r="G1514" i="1"/>
  <c r="F1514" i="1" s="1"/>
  <c r="G1513" i="1"/>
  <c r="F1513" i="1" s="1"/>
  <c r="G1511" i="1"/>
  <c r="F1511" i="1" s="1"/>
  <c r="G1510" i="1"/>
  <c r="F1510" i="1" s="1"/>
  <c r="G1509" i="1"/>
  <c r="F1509" i="1" s="1"/>
  <c r="G1508" i="1"/>
  <c r="F1508" i="1" s="1"/>
  <c r="G1507" i="1"/>
  <c r="F1507" i="1" s="1"/>
  <c r="G1506" i="1"/>
  <c r="F1506" i="1" s="1"/>
  <c r="G1505" i="1"/>
  <c r="F1505" i="1" s="1"/>
  <c r="G1504" i="1"/>
  <c r="F1504" i="1" s="1"/>
  <c r="G1503" i="1"/>
  <c r="F1503" i="1" s="1"/>
  <c r="G1502" i="1"/>
  <c r="F1502" i="1" s="1"/>
  <c r="G1501" i="1"/>
  <c r="F1501" i="1" s="1"/>
  <c r="G1500" i="1"/>
  <c r="F1500" i="1" s="1"/>
  <c r="G1499" i="1"/>
  <c r="F1499" i="1" s="1"/>
  <c r="G1498" i="1"/>
  <c r="F1498" i="1" s="1"/>
  <c r="G1497" i="1"/>
  <c r="F1497" i="1" s="1"/>
  <c r="G1496" i="1"/>
  <c r="F1496" i="1" s="1"/>
  <c r="G1495" i="1"/>
  <c r="F1495" i="1" s="1"/>
  <c r="G1494" i="1"/>
  <c r="F1494" i="1" s="1"/>
  <c r="G1493" i="1"/>
  <c r="F1493" i="1" s="1"/>
  <c r="G1492" i="1"/>
  <c r="F1492" i="1" s="1"/>
  <c r="G1491" i="1"/>
  <c r="F1491" i="1" s="1"/>
  <c r="G1490" i="1"/>
  <c r="F1490" i="1" s="1"/>
  <c r="G1489" i="1"/>
  <c r="F1489" i="1" s="1"/>
  <c r="G1488" i="1"/>
  <c r="F1488" i="1" s="1"/>
  <c r="G1487" i="1"/>
  <c r="F1487" i="1" s="1"/>
  <c r="G1486" i="1"/>
  <c r="F1486" i="1" s="1"/>
  <c r="G1485" i="1"/>
  <c r="F1485" i="1" s="1"/>
  <c r="G1484" i="1"/>
  <c r="F1484" i="1" s="1"/>
  <c r="G1483" i="1"/>
  <c r="F1483" i="1" s="1"/>
  <c r="G1482" i="1"/>
  <c r="F1482" i="1" s="1"/>
  <c r="G1481" i="1"/>
  <c r="F1481" i="1" s="1"/>
  <c r="G1480" i="1"/>
  <c r="F1480" i="1" s="1"/>
  <c r="G1479" i="1"/>
  <c r="F1479" i="1" s="1"/>
  <c r="G1478" i="1"/>
  <c r="F1478" i="1" s="1"/>
  <c r="G1477" i="1"/>
  <c r="F1477" i="1" s="1"/>
  <c r="G1476" i="1"/>
  <c r="F1476" i="1" s="1"/>
  <c r="G1475" i="1"/>
  <c r="F1475" i="1" s="1"/>
  <c r="G1474" i="1"/>
  <c r="F1474" i="1" s="1"/>
  <c r="G1473" i="1"/>
  <c r="F1473" i="1" s="1"/>
  <c r="G1472" i="1"/>
  <c r="F1472" i="1" s="1"/>
  <c r="G1471" i="1"/>
  <c r="F1471" i="1" s="1"/>
  <c r="G1470" i="1"/>
  <c r="F1470" i="1" s="1"/>
  <c r="G1469" i="1"/>
  <c r="F1469" i="1" s="1"/>
  <c r="G1468" i="1"/>
  <c r="F1468" i="1" s="1"/>
  <c r="G1467" i="1"/>
  <c r="F1467" i="1" s="1"/>
  <c r="G1466" i="1"/>
  <c r="F1466" i="1" s="1"/>
  <c r="G1465" i="1"/>
  <c r="F1465" i="1" s="1"/>
  <c r="G1464" i="1"/>
  <c r="F1464" i="1" s="1"/>
  <c r="G1463" i="1"/>
  <c r="F1463" i="1" s="1"/>
  <c r="G1462" i="1"/>
  <c r="F1462" i="1" s="1"/>
  <c r="G1461" i="1"/>
  <c r="F1461" i="1" s="1"/>
  <c r="G1460" i="1"/>
  <c r="F1460" i="1" s="1"/>
  <c r="G1459" i="1"/>
  <c r="F1459" i="1" s="1"/>
  <c r="G1458" i="1"/>
  <c r="F1458" i="1" s="1"/>
  <c r="G1457" i="1"/>
  <c r="F1457" i="1" s="1"/>
  <c r="G1456" i="1"/>
  <c r="F1456" i="1" s="1"/>
  <c r="G1455" i="1"/>
  <c r="F1455" i="1" s="1"/>
  <c r="G1454" i="1"/>
  <c r="F1454" i="1" s="1"/>
  <c r="G1453" i="1"/>
  <c r="F1453" i="1" s="1"/>
  <c r="G1452" i="1"/>
  <c r="F1452" i="1" s="1"/>
  <c r="G1451" i="1"/>
  <c r="F1451" i="1" s="1"/>
  <c r="G1450" i="1"/>
  <c r="F1450" i="1" s="1"/>
  <c r="G1449" i="1"/>
  <c r="F1449" i="1" s="1"/>
  <c r="G1448" i="1"/>
  <c r="F1448" i="1" s="1"/>
  <c r="G1447" i="1"/>
  <c r="F1447" i="1" s="1"/>
  <c r="G1446" i="1"/>
  <c r="F1446" i="1" s="1"/>
  <c r="G1445" i="1"/>
  <c r="F1445" i="1" s="1"/>
  <c r="G1444" i="1"/>
  <c r="F1444" i="1" s="1"/>
  <c r="G1443" i="1"/>
  <c r="F1443" i="1" s="1"/>
  <c r="G1442" i="1"/>
  <c r="F1442" i="1" s="1"/>
  <c r="G1441" i="1"/>
  <c r="F1441" i="1" s="1"/>
  <c r="G1440" i="1"/>
  <c r="F1440" i="1" s="1"/>
  <c r="G1439" i="1"/>
  <c r="F1439" i="1" s="1"/>
  <c r="G1438" i="1"/>
  <c r="F1438" i="1" s="1"/>
  <c r="G1437" i="1"/>
  <c r="F1437" i="1" s="1"/>
  <c r="G1436" i="1"/>
  <c r="F1436" i="1" s="1"/>
  <c r="G1435" i="1"/>
  <c r="F1435" i="1" s="1"/>
  <c r="G1434" i="1"/>
  <c r="F1434" i="1" s="1"/>
  <c r="G1433" i="1"/>
  <c r="F1433" i="1" s="1"/>
  <c r="G1432" i="1"/>
  <c r="F1432" i="1" s="1"/>
  <c r="G1431" i="1"/>
  <c r="F1431" i="1" s="1"/>
  <c r="G1430" i="1"/>
  <c r="F1430" i="1" s="1"/>
  <c r="G1429" i="1"/>
  <c r="F1429" i="1" s="1"/>
  <c r="G1428" i="1"/>
  <c r="F1428" i="1" s="1"/>
  <c r="G1427" i="1"/>
  <c r="F1427" i="1" s="1"/>
  <c r="G1426" i="1"/>
  <c r="F1426" i="1" s="1"/>
  <c r="G1425" i="1"/>
  <c r="F1425" i="1" s="1"/>
  <c r="G1424" i="1"/>
  <c r="F1424" i="1" s="1"/>
  <c r="G1423" i="1"/>
  <c r="F1423" i="1" s="1"/>
  <c r="G1422" i="1"/>
  <c r="F1422" i="1" s="1"/>
  <c r="G1421" i="1"/>
  <c r="F1421" i="1" s="1"/>
  <c r="G1420" i="1"/>
  <c r="F1420" i="1" s="1"/>
  <c r="G1419" i="1"/>
  <c r="F1419" i="1" s="1"/>
  <c r="G1418" i="1"/>
  <c r="F1418" i="1" s="1"/>
  <c r="G1417" i="1"/>
  <c r="F1417" i="1" s="1"/>
  <c r="G1416" i="1"/>
  <c r="F1416" i="1" s="1"/>
  <c r="G1415" i="1"/>
  <c r="F1415" i="1" s="1"/>
  <c r="G1414" i="1"/>
  <c r="F1414" i="1" s="1"/>
  <c r="G1413" i="1"/>
  <c r="F1413" i="1" s="1"/>
  <c r="G1412" i="1"/>
  <c r="F1412" i="1" s="1"/>
  <c r="G1411" i="1"/>
  <c r="F1411" i="1" s="1"/>
  <c r="G1410" i="1"/>
  <c r="F1410" i="1" s="1"/>
  <c r="G1409" i="1"/>
  <c r="F1409" i="1" s="1"/>
  <c r="G1408" i="1"/>
  <c r="F1408" i="1" s="1"/>
  <c r="G1407" i="1"/>
  <c r="F1407" i="1" s="1"/>
  <c r="G1406" i="1"/>
  <c r="F1406" i="1" s="1"/>
  <c r="G1405" i="1"/>
  <c r="F1405" i="1" s="1"/>
  <c r="G1404" i="1"/>
  <c r="F1404" i="1" s="1"/>
  <c r="G1403" i="1"/>
  <c r="F1403" i="1" s="1"/>
  <c r="G1402" i="1"/>
  <c r="F1402" i="1" s="1"/>
  <c r="G1401" i="1"/>
  <c r="F1401" i="1" s="1"/>
  <c r="G1400" i="1"/>
  <c r="F1400" i="1" s="1"/>
  <c r="G1399" i="1"/>
  <c r="F1399" i="1" s="1"/>
  <c r="G1398" i="1"/>
  <c r="F1398" i="1" s="1"/>
  <c r="G1397" i="1"/>
  <c r="F1397" i="1" s="1"/>
  <c r="G1396" i="1"/>
  <c r="F1396" i="1" s="1"/>
  <c r="G1395" i="1"/>
  <c r="F1395" i="1" s="1"/>
  <c r="G1394" i="1"/>
  <c r="F1394" i="1" s="1"/>
  <c r="G1393" i="1"/>
  <c r="F1393" i="1" s="1"/>
  <c r="G1392" i="1"/>
  <c r="F1392" i="1" s="1"/>
  <c r="G1391" i="1"/>
  <c r="F1391" i="1" s="1"/>
  <c r="G1390" i="1"/>
  <c r="F1390" i="1" s="1"/>
  <c r="G1389" i="1"/>
  <c r="F1389" i="1" s="1"/>
  <c r="G1388" i="1"/>
  <c r="F1388" i="1" s="1"/>
  <c r="G1387" i="1"/>
  <c r="F1387" i="1" s="1"/>
  <c r="G1386" i="1"/>
  <c r="F1386" i="1" s="1"/>
  <c r="G1385" i="1"/>
  <c r="F1385" i="1" s="1"/>
  <c r="G1384" i="1"/>
  <c r="F1384" i="1" s="1"/>
  <c r="G1383" i="1"/>
  <c r="F1383" i="1" s="1"/>
  <c r="G1382" i="1"/>
  <c r="F1382" i="1" s="1"/>
  <c r="G1381" i="1"/>
  <c r="F1381" i="1" s="1"/>
  <c r="G1380" i="1"/>
  <c r="F1380" i="1" s="1"/>
  <c r="G1379" i="1"/>
  <c r="F1379" i="1" s="1"/>
  <c r="G1378" i="1"/>
  <c r="F1378" i="1" s="1"/>
  <c r="G1377" i="1"/>
  <c r="F1377" i="1" s="1"/>
  <c r="G1376" i="1"/>
  <c r="F1376" i="1" s="1"/>
  <c r="G1375" i="1"/>
  <c r="F1375" i="1" s="1"/>
  <c r="G1374" i="1"/>
  <c r="F1374" i="1" s="1"/>
  <c r="G1373" i="1"/>
  <c r="F1373" i="1" s="1"/>
  <c r="G1372" i="1"/>
  <c r="F1372" i="1" s="1"/>
  <c r="G1371" i="1"/>
  <c r="F1371" i="1" s="1"/>
  <c r="G1370" i="1"/>
  <c r="F1370" i="1" s="1"/>
  <c r="G1369" i="1"/>
  <c r="F1369" i="1" s="1"/>
  <c r="G1368" i="1"/>
  <c r="F1368" i="1" s="1"/>
  <c r="G1367" i="1"/>
  <c r="F1367" i="1" s="1"/>
  <c r="G1366" i="1"/>
  <c r="F1366" i="1" s="1"/>
  <c r="G1365" i="1"/>
  <c r="F1365" i="1" s="1"/>
  <c r="G1364" i="1"/>
  <c r="F1364" i="1" s="1"/>
  <c r="G1363" i="1"/>
  <c r="F1363" i="1" s="1"/>
  <c r="G1362" i="1"/>
  <c r="F1362" i="1" s="1"/>
  <c r="G1361" i="1"/>
  <c r="F1361" i="1" s="1"/>
  <c r="G1360" i="1"/>
  <c r="F1360" i="1" s="1"/>
  <c r="G1359" i="1"/>
  <c r="F1359" i="1" s="1"/>
  <c r="G1358" i="1"/>
  <c r="F1358" i="1" s="1"/>
  <c r="G1357" i="1"/>
  <c r="F1357" i="1" s="1"/>
  <c r="G1356" i="1"/>
  <c r="F1356" i="1" s="1"/>
  <c r="G1355" i="1"/>
  <c r="F1355" i="1" s="1"/>
  <c r="G1354" i="1"/>
  <c r="F1354" i="1" s="1"/>
  <c r="G1353" i="1"/>
  <c r="F1353" i="1" s="1"/>
  <c r="G1352" i="1"/>
  <c r="F1352" i="1" s="1"/>
  <c r="G1351" i="1"/>
  <c r="F1351" i="1" s="1"/>
  <c r="G1350" i="1"/>
  <c r="F1350" i="1" s="1"/>
  <c r="G1349" i="1"/>
  <c r="F1349" i="1" s="1"/>
  <c r="G1348" i="1"/>
  <c r="F1348" i="1" s="1"/>
  <c r="G1347" i="1"/>
  <c r="F1347" i="1" s="1"/>
  <c r="G1346" i="1"/>
  <c r="F1346" i="1" s="1"/>
  <c r="G1345" i="1"/>
  <c r="F1345" i="1" s="1"/>
  <c r="G1344" i="1"/>
  <c r="F1344" i="1" s="1"/>
  <c r="G1343" i="1"/>
  <c r="F1343" i="1" s="1"/>
  <c r="G1342" i="1"/>
  <c r="F1342" i="1" s="1"/>
  <c r="G1341" i="1"/>
  <c r="F1341" i="1" s="1"/>
  <c r="G1340" i="1"/>
  <c r="F1340" i="1" s="1"/>
  <c r="G1339" i="1"/>
  <c r="F1339" i="1" s="1"/>
  <c r="G1338" i="1"/>
  <c r="F1338" i="1" s="1"/>
  <c r="G1337" i="1"/>
  <c r="F1337" i="1" s="1"/>
  <c r="G1336" i="1"/>
  <c r="F1336" i="1" s="1"/>
  <c r="G1335" i="1"/>
  <c r="F1335" i="1" s="1"/>
  <c r="G1334" i="1"/>
  <c r="F1334" i="1" s="1"/>
  <c r="G1333" i="1"/>
  <c r="F1333" i="1" s="1"/>
  <c r="G1332" i="1"/>
  <c r="F1332" i="1" s="1"/>
  <c r="G1331" i="1"/>
  <c r="F1331" i="1" s="1"/>
  <c r="G1330" i="1"/>
  <c r="F1330" i="1" s="1"/>
  <c r="G1329" i="1"/>
  <c r="F1329" i="1" s="1"/>
  <c r="G1328" i="1"/>
  <c r="F1328" i="1" s="1"/>
  <c r="G1327" i="1"/>
  <c r="F1327" i="1" s="1"/>
  <c r="G1326" i="1"/>
  <c r="F1326" i="1" s="1"/>
  <c r="G1325" i="1"/>
  <c r="F1325" i="1" s="1"/>
  <c r="G1324" i="1"/>
  <c r="F1324" i="1" s="1"/>
  <c r="G1323" i="1"/>
  <c r="F1323" i="1" s="1"/>
  <c r="G1322" i="1"/>
  <c r="F1322" i="1" s="1"/>
  <c r="G1321" i="1"/>
  <c r="F1321" i="1" s="1"/>
  <c r="G1320" i="1"/>
  <c r="F1320" i="1" s="1"/>
  <c r="G1319" i="1"/>
  <c r="F1319" i="1" s="1"/>
  <c r="G1318" i="1"/>
  <c r="F1318" i="1" s="1"/>
  <c r="G1317" i="1"/>
  <c r="F1317" i="1" s="1"/>
  <c r="G1316" i="1"/>
  <c r="F1316" i="1" s="1"/>
  <c r="G1315" i="1"/>
  <c r="F1315" i="1" s="1"/>
  <c r="G1314" i="1"/>
  <c r="F1314" i="1" s="1"/>
  <c r="G1313" i="1"/>
  <c r="F1313" i="1" s="1"/>
  <c r="G1312" i="1"/>
  <c r="F1312" i="1" s="1"/>
  <c r="G1311" i="1"/>
  <c r="F1311" i="1" s="1"/>
  <c r="G1310" i="1"/>
  <c r="F1310" i="1" s="1"/>
  <c r="G1309" i="1"/>
  <c r="F1309" i="1" s="1"/>
  <c r="G1308" i="1"/>
  <c r="F1308" i="1" s="1"/>
  <c r="G1307" i="1"/>
  <c r="F1307" i="1" s="1"/>
  <c r="G1306" i="1"/>
  <c r="F1306" i="1" s="1"/>
  <c r="G1305" i="1"/>
  <c r="F1305" i="1" s="1"/>
  <c r="G1304" i="1"/>
  <c r="F1304" i="1" s="1"/>
  <c r="G1303" i="1"/>
  <c r="F1303" i="1" s="1"/>
  <c r="G1302" i="1"/>
  <c r="F1302" i="1" s="1"/>
  <c r="G1301" i="1"/>
  <c r="F1301" i="1" s="1"/>
  <c r="G1300" i="1"/>
  <c r="F1300" i="1" s="1"/>
  <c r="G1299" i="1"/>
  <c r="F1299" i="1" s="1"/>
  <c r="G1298" i="1"/>
  <c r="F1298" i="1" s="1"/>
  <c r="G1297" i="1"/>
  <c r="F1297" i="1" s="1"/>
  <c r="G1296" i="1"/>
  <c r="F1296" i="1" s="1"/>
  <c r="G1295" i="1"/>
  <c r="F1295" i="1" s="1"/>
  <c r="G1294" i="1"/>
  <c r="F1294" i="1" s="1"/>
  <c r="G1293" i="1"/>
  <c r="F1293" i="1" s="1"/>
  <c r="G1292" i="1"/>
  <c r="F1292" i="1" s="1"/>
  <c r="G1291" i="1"/>
  <c r="F1291" i="1" s="1"/>
  <c r="G1290" i="1"/>
  <c r="F1290" i="1" s="1"/>
  <c r="G1289" i="1"/>
  <c r="F1289" i="1" s="1"/>
  <c r="G1288" i="1"/>
  <c r="F1288" i="1" s="1"/>
  <c r="G1287" i="1"/>
  <c r="F1287" i="1" s="1"/>
  <c r="G1286" i="1"/>
  <c r="F1286" i="1" s="1"/>
  <c r="G1285" i="1"/>
  <c r="F1285" i="1" s="1"/>
  <c r="G1284" i="1"/>
  <c r="F1284" i="1" s="1"/>
  <c r="G1283" i="1"/>
  <c r="F1283" i="1" s="1"/>
  <c r="G1282" i="1"/>
  <c r="F1282" i="1" s="1"/>
  <c r="G1281" i="1"/>
  <c r="F1281" i="1" s="1"/>
  <c r="G1280" i="1"/>
  <c r="F1280" i="1" s="1"/>
  <c r="G1279" i="1"/>
  <c r="F1279" i="1" s="1"/>
  <c r="G1278" i="1"/>
  <c r="F1278" i="1" s="1"/>
  <c r="G1277" i="1"/>
  <c r="F1277" i="1" s="1"/>
  <c r="G1276" i="1"/>
  <c r="F1276" i="1" s="1"/>
  <c r="G1275" i="1"/>
  <c r="F1275" i="1" s="1"/>
  <c r="G1274" i="1"/>
  <c r="F1274" i="1" s="1"/>
  <c r="G1273" i="1"/>
  <c r="F1273" i="1" s="1"/>
  <c r="G1272" i="1"/>
  <c r="F1272" i="1" s="1"/>
  <c r="G1271" i="1"/>
  <c r="F1271" i="1" s="1"/>
  <c r="G1270" i="1"/>
  <c r="F1270" i="1" s="1"/>
  <c r="G1269" i="1"/>
  <c r="F1269" i="1" s="1"/>
  <c r="G1268" i="1"/>
  <c r="F1268" i="1" s="1"/>
  <c r="G1267" i="1"/>
  <c r="F1267" i="1" s="1"/>
  <c r="G1266" i="1"/>
  <c r="F1266" i="1" s="1"/>
  <c r="G1265" i="1"/>
  <c r="F1265" i="1" s="1"/>
  <c r="G1264" i="1"/>
  <c r="F1264" i="1" s="1"/>
  <c r="G1263" i="1"/>
  <c r="F1263" i="1" s="1"/>
  <c r="G1262" i="1"/>
  <c r="F1262" i="1" s="1"/>
  <c r="G1261" i="1"/>
  <c r="F1261" i="1" s="1"/>
  <c r="G1260" i="1"/>
  <c r="F1260" i="1" s="1"/>
  <c r="G1259" i="1"/>
  <c r="F1259" i="1" s="1"/>
  <c r="G1258" i="1"/>
  <c r="F1258" i="1" s="1"/>
  <c r="G1257" i="1"/>
  <c r="F1257" i="1" s="1"/>
  <c r="G1256" i="1"/>
  <c r="F1256" i="1" s="1"/>
  <c r="G1255" i="1"/>
  <c r="F1255" i="1" s="1"/>
  <c r="G1254" i="1"/>
  <c r="F1254" i="1" s="1"/>
  <c r="G1253" i="1"/>
  <c r="F1253" i="1" s="1"/>
  <c r="G1252" i="1"/>
  <c r="F1252" i="1" s="1"/>
  <c r="G1251" i="1"/>
  <c r="F1251" i="1" s="1"/>
  <c r="G1250" i="1"/>
  <c r="F1250" i="1" s="1"/>
  <c r="G1249" i="1"/>
  <c r="F1249" i="1" s="1"/>
  <c r="G1248" i="1"/>
  <c r="F1248" i="1" s="1"/>
  <c r="G1247" i="1"/>
  <c r="F1247" i="1" s="1"/>
  <c r="G1246" i="1"/>
  <c r="F1246" i="1" s="1"/>
  <c r="G1245" i="1"/>
  <c r="F1245" i="1" s="1"/>
  <c r="G1244" i="1"/>
  <c r="F1244" i="1" s="1"/>
  <c r="G1243" i="1"/>
  <c r="F1243" i="1" s="1"/>
  <c r="G1242" i="1"/>
  <c r="F1242" i="1" s="1"/>
  <c r="G1241" i="1"/>
  <c r="F1241" i="1" s="1"/>
  <c r="G1240" i="1"/>
  <c r="F1240" i="1" s="1"/>
  <c r="G1239" i="1"/>
  <c r="F1239" i="1" s="1"/>
  <c r="G1238" i="1"/>
  <c r="F1238" i="1" s="1"/>
  <c r="G1237" i="1"/>
  <c r="F1237" i="1" s="1"/>
  <c r="G1236" i="1"/>
  <c r="F1236" i="1" s="1"/>
  <c r="G1235" i="1"/>
  <c r="F1235" i="1" s="1"/>
  <c r="G1234" i="1"/>
  <c r="F1234" i="1" s="1"/>
  <c r="G1233" i="1"/>
  <c r="F1233" i="1" s="1"/>
  <c r="G1232" i="1"/>
  <c r="F1232" i="1" s="1"/>
  <c r="G1231" i="1"/>
  <c r="F1231" i="1" s="1"/>
  <c r="G1230" i="1"/>
  <c r="F1230" i="1" s="1"/>
  <c r="G1229" i="1"/>
  <c r="F1229" i="1" s="1"/>
  <c r="G1228" i="1"/>
  <c r="F1228" i="1" s="1"/>
  <c r="G1227" i="1"/>
  <c r="F1227" i="1" s="1"/>
  <c r="G1226" i="1"/>
  <c r="F1226" i="1" s="1"/>
  <c r="G1225" i="1"/>
  <c r="F1225" i="1" s="1"/>
  <c r="G1224" i="1"/>
  <c r="F1224" i="1" s="1"/>
  <c r="G1223" i="1"/>
  <c r="F1223" i="1" s="1"/>
  <c r="G1222" i="1"/>
  <c r="F1222" i="1" s="1"/>
  <c r="G1221" i="1"/>
  <c r="F1221" i="1" s="1"/>
  <c r="G1220" i="1"/>
  <c r="F1220" i="1" s="1"/>
  <c r="G1219" i="1"/>
  <c r="F1219" i="1" s="1"/>
  <c r="G1218" i="1"/>
  <c r="F1218" i="1" s="1"/>
  <c r="G1217" i="1"/>
  <c r="F1217" i="1" s="1"/>
  <c r="G1216" i="1"/>
  <c r="F1216" i="1" s="1"/>
  <c r="G1215" i="1"/>
  <c r="F1215" i="1" s="1"/>
  <c r="G1214" i="1"/>
  <c r="F1214" i="1" s="1"/>
  <c r="G1213" i="1"/>
  <c r="F1213" i="1" s="1"/>
  <c r="G1212" i="1"/>
  <c r="F1212" i="1" s="1"/>
  <c r="G1211" i="1"/>
  <c r="F1211" i="1" s="1"/>
  <c r="G1210" i="1"/>
  <c r="F1210" i="1" s="1"/>
  <c r="G1209" i="1"/>
  <c r="F1209" i="1" s="1"/>
  <c r="G1208" i="1"/>
  <c r="F1208" i="1" s="1"/>
  <c r="G1207" i="1"/>
  <c r="F1207" i="1" s="1"/>
  <c r="G1206" i="1"/>
  <c r="F1206" i="1" s="1"/>
  <c r="G1205" i="1"/>
  <c r="F1205" i="1" s="1"/>
  <c r="G1204" i="1"/>
  <c r="F1204" i="1" s="1"/>
  <c r="G1203" i="1"/>
  <c r="F1203" i="1" s="1"/>
  <c r="G1202" i="1"/>
  <c r="F1202" i="1" s="1"/>
  <c r="G1201" i="1"/>
  <c r="F1201" i="1" s="1"/>
  <c r="G1200" i="1"/>
  <c r="F1200" i="1" s="1"/>
  <c r="G1199" i="1"/>
  <c r="F1199" i="1" s="1"/>
  <c r="G1198" i="1"/>
  <c r="F1198" i="1" s="1"/>
  <c r="G1197" i="1"/>
  <c r="F1197" i="1" s="1"/>
  <c r="G1196" i="1"/>
  <c r="F1196" i="1" s="1"/>
  <c r="G1195" i="1"/>
  <c r="F1195" i="1" s="1"/>
  <c r="G1194" i="1"/>
  <c r="F1194" i="1" s="1"/>
  <c r="G1193" i="1"/>
  <c r="F1193" i="1" s="1"/>
  <c r="G1192" i="1"/>
  <c r="F1192" i="1" s="1"/>
  <c r="G1191" i="1"/>
  <c r="F1191" i="1" s="1"/>
  <c r="G1190" i="1"/>
  <c r="F1190" i="1" s="1"/>
  <c r="G1189" i="1"/>
  <c r="F1189" i="1" s="1"/>
  <c r="G1188" i="1"/>
  <c r="F1188" i="1" s="1"/>
  <c r="G1187" i="1"/>
  <c r="F1187" i="1" s="1"/>
  <c r="G1186" i="1"/>
  <c r="F1186" i="1" s="1"/>
  <c r="G1185" i="1"/>
  <c r="F1185" i="1" s="1"/>
  <c r="G1184" i="1"/>
  <c r="F1184" i="1" s="1"/>
  <c r="G1183" i="1"/>
  <c r="F1183" i="1" s="1"/>
  <c r="G1182" i="1"/>
  <c r="F1182" i="1" s="1"/>
  <c r="G1181" i="1"/>
  <c r="F1181" i="1" s="1"/>
  <c r="G1180" i="1"/>
  <c r="F1180" i="1" s="1"/>
  <c r="G1179" i="1"/>
  <c r="F1179" i="1" s="1"/>
  <c r="G1178" i="1"/>
  <c r="F1178" i="1" s="1"/>
  <c r="G1177" i="1"/>
  <c r="F1177" i="1" s="1"/>
  <c r="G1176" i="1"/>
  <c r="F1176" i="1" s="1"/>
  <c r="G1175" i="1"/>
  <c r="F1175" i="1" s="1"/>
  <c r="G1174" i="1"/>
  <c r="F1174" i="1" s="1"/>
  <c r="G1173" i="1"/>
  <c r="F1173" i="1" s="1"/>
  <c r="G1172" i="1"/>
  <c r="F1172" i="1" s="1"/>
  <c r="G1171" i="1"/>
  <c r="F1171" i="1" s="1"/>
  <c r="G1170" i="1"/>
  <c r="F1170" i="1" s="1"/>
  <c r="G1169" i="1"/>
  <c r="F1169" i="1" s="1"/>
  <c r="G1168" i="1"/>
  <c r="F1168" i="1" s="1"/>
  <c r="G1167" i="1"/>
  <c r="F1167" i="1" s="1"/>
  <c r="G1166" i="1"/>
  <c r="F1166" i="1" s="1"/>
  <c r="G1165" i="1"/>
  <c r="F1165" i="1" s="1"/>
  <c r="G1164" i="1"/>
  <c r="F1164" i="1" s="1"/>
  <c r="G1163" i="1"/>
  <c r="F1163" i="1" s="1"/>
  <c r="G1162" i="1"/>
  <c r="F1162" i="1" s="1"/>
  <c r="G1161" i="1"/>
  <c r="F1161" i="1" s="1"/>
  <c r="G1160" i="1"/>
  <c r="F1160" i="1" s="1"/>
  <c r="G1159" i="1"/>
  <c r="F1159" i="1" s="1"/>
  <c r="G1158" i="1"/>
  <c r="F1158" i="1" s="1"/>
  <c r="G1157" i="1"/>
  <c r="F1157" i="1" s="1"/>
  <c r="G1156" i="1"/>
  <c r="F1156" i="1" s="1"/>
  <c r="G1155" i="1"/>
  <c r="F1155" i="1" s="1"/>
  <c r="G1154" i="1"/>
  <c r="F1154" i="1" s="1"/>
  <c r="G1153" i="1"/>
  <c r="F1153" i="1" s="1"/>
  <c r="G1152" i="1"/>
  <c r="F1152" i="1" s="1"/>
  <c r="G1151" i="1"/>
  <c r="F1151" i="1" s="1"/>
  <c r="G1150" i="1"/>
  <c r="F1150" i="1" s="1"/>
  <c r="G1149" i="1"/>
  <c r="F1149" i="1" s="1"/>
  <c r="G1148" i="1"/>
  <c r="F1148" i="1" s="1"/>
  <c r="G1147" i="1"/>
  <c r="F1147" i="1" s="1"/>
  <c r="G1146" i="1"/>
  <c r="F1146" i="1" s="1"/>
  <c r="G1145" i="1"/>
  <c r="F1145" i="1" s="1"/>
  <c r="G1144" i="1"/>
  <c r="F1144" i="1" s="1"/>
  <c r="G1143" i="1"/>
  <c r="F1143" i="1" s="1"/>
  <c r="G1142" i="1"/>
  <c r="F1142" i="1" s="1"/>
  <c r="G1141" i="1"/>
  <c r="F1141" i="1" s="1"/>
  <c r="G1140" i="1"/>
  <c r="F1140" i="1" s="1"/>
  <c r="G1139" i="1"/>
  <c r="F1139" i="1" s="1"/>
  <c r="G1138" i="1"/>
  <c r="F1138" i="1" s="1"/>
  <c r="G1137" i="1"/>
  <c r="F1137" i="1" s="1"/>
  <c r="G1136" i="1"/>
  <c r="F1136" i="1" s="1"/>
  <c r="G1135" i="1"/>
  <c r="F1135" i="1" s="1"/>
  <c r="G1134" i="1"/>
  <c r="F1134" i="1" s="1"/>
  <c r="G1133" i="1"/>
  <c r="F1133" i="1" s="1"/>
  <c r="G1132" i="1"/>
  <c r="F1132" i="1" s="1"/>
  <c r="G1131" i="1"/>
  <c r="F1131" i="1" s="1"/>
  <c r="G1130" i="1"/>
  <c r="F1130" i="1" s="1"/>
  <c r="G1129" i="1"/>
  <c r="F1129" i="1" s="1"/>
  <c r="G1128" i="1"/>
  <c r="F1128" i="1" s="1"/>
  <c r="G1127" i="1"/>
  <c r="F1127" i="1" s="1"/>
  <c r="G1126" i="1"/>
  <c r="F1126" i="1" s="1"/>
  <c r="G1125" i="1"/>
  <c r="F1125" i="1" s="1"/>
  <c r="G1124" i="1"/>
  <c r="F1124" i="1" s="1"/>
  <c r="G1123" i="1"/>
  <c r="F1123" i="1" s="1"/>
  <c r="G1122" i="1"/>
  <c r="F1122" i="1" s="1"/>
  <c r="G1121" i="1"/>
  <c r="F1121" i="1" s="1"/>
  <c r="G1120" i="1"/>
  <c r="F1120" i="1" s="1"/>
  <c r="G1119" i="1"/>
  <c r="F1119" i="1" s="1"/>
  <c r="G1118" i="1"/>
  <c r="F1118" i="1" s="1"/>
  <c r="G1117" i="1"/>
  <c r="F1117" i="1" s="1"/>
  <c r="G1116" i="1"/>
  <c r="F1116" i="1" s="1"/>
  <c r="G1115" i="1"/>
  <c r="F1115" i="1" s="1"/>
  <c r="G1114" i="1"/>
  <c r="F1114" i="1" s="1"/>
  <c r="G1113" i="1"/>
  <c r="F1113" i="1" s="1"/>
  <c r="G1112" i="1"/>
  <c r="F1112" i="1" s="1"/>
  <c r="G1111" i="1"/>
  <c r="F1111" i="1" s="1"/>
  <c r="G1110" i="1"/>
  <c r="F1110" i="1" s="1"/>
  <c r="G1109" i="1"/>
  <c r="F1109" i="1" s="1"/>
  <c r="G1108" i="1"/>
  <c r="F1108" i="1" s="1"/>
  <c r="G1107" i="1"/>
  <c r="F1107" i="1" s="1"/>
  <c r="G1106" i="1"/>
  <c r="F1106" i="1" s="1"/>
  <c r="G1105" i="1"/>
  <c r="F1105" i="1" s="1"/>
  <c r="G1104" i="1"/>
  <c r="F1104" i="1" s="1"/>
  <c r="G1103" i="1"/>
  <c r="F1103" i="1" s="1"/>
  <c r="G1102" i="1"/>
  <c r="F1102" i="1" s="1"/>
  <c r="G1101" i="1"/>
  <c r="F1101" i="1" s="1"/>
  <c r="G1100" i="1"/>
  <c r="F1100" i="1" s="1"/>
  <c r="G1099" i="1"/>
  <c r="F1099" i="1" s="1"/>
  <c r="G1098" i="1"/>
  <c r="F1098" i="1" s="1"/>
  <c r="G1097" i="1"/>
  <c r="F1097" i="1" s="1"/>
  <c r="G1096" i="1"/>
  <c r="F1096" i="1" s="1"/>
  <c r="G1095" i="1"/>
  <c r="F1095" i="1" s="1"/>
  <c r="G1094" i="1"/>
  <c r="F1094" i="1" s="1"/>
  <c r="G1093" i="1"/>
  <c r="F1093" i="1" s="1"/>
  <c r="G1092" i="1"/>
  <c r="F1092" i="1" s="1"/>
  <c r="G1091" i="1"/>
  <c r="F1091" i="1" s="1"/>
  <c r="G1090" i="1"/>
  <c r="F1090" i="1" s="1"/>
  <c r="G1089" i="1"/>
  <c r="F1089" i="1" s="1"/>
  <c r="G1088" i="1"/>
  <c r="F1088" i="1" s="1"/>
  <c r="G1087" i="1"/>
  <c r="F1087" i="1" s="1"/>
  <c r="G1086" i="1"/>
  <c r="F1086" i="1" s="1"/>
  <c r="G1085" i="1"/>
  <c r="F1085" i="1" s="1"/>
  <c r="G1084" i="1"/>
  <c r="F1084" i="1" s="1"/>
  <c r="G1083" i="1"/>
  <c r="F1083" i="1" s="1"/>
  <c r="G1082" i="1"/>
  <c r="F1082" i="1" s="1"/>
  <c r="G1081" i="1"/>
  <c r="F1081" i="1" s="1"/>
  <c r="G1080" i="1"/>
  <c r="F1080" i="1" s="1"/>
  <c r="G1079" i="1"/>
  <c r="F1079" i="1" s="1"/>
  <c r="G1078" i="1"/>
  <c r="F1078" i="1" s="1"/>
  <c r="G1077" i="1"/>
  <c r="F1077" i="1" s="1"/>
  <c r="G1076" i="1"/>
  <c r="F1076" i="1" s="1"/>
  <c r="G1075" i="1"/>
  <c r="F1075" i="1" s="1"/>
  <c r="G1074" i="1"/>
  <c r="F1074" i="1" s="1"/>
  <c r="G1073" i="1"/>
  <c r="F1073" i="1" s="1"/>
  <c r="G1072" i="1"/>
  <c r="F1072" i="1" s="1"/>
  <c r="G1071" i="1"/>
  <c r="F1071" i="1" s="1"/>
  <c r="G1070" i="1"/>
  <c r="F1070" i="1" s="1"/>
  <c r="G1069" i="1"/>
  <c r="F1069" i="1" s="1"/>
  <c r="G1068" i="1"/>
  <c r="F1068" i="1" s="1"/>
  <c r="G1067" i="1"/>
  <c r="F1067" i="1" s="1"/>
  <c r="G1066" i="1"/>
  <c r="F1066" i="1" s="1"/>
  <c r="G1065" i="1"/>
  <c r="F1065" i="1" s="1"/>
  <c r="G1064" i="1"/>
  <c r="F1064" i="1" s="1"/>
  <c r="G1063" i="1"/>
  <c r="F1063" i="1" s="1"/>
  <c r="G1062" i="1"/>
  <c r="F1062" i="1" s="1"/>
  <c r="G1061" i="1"/>
  <c r="F1061" i="1" s="1"/>
  <c r="G1060" i="1"/>
  <c r="F1060" i="1" s="1"/>
  <c r="G1059" i="1"/>
  <c r="F1059" i="1" s="1"/>
  <c r="G1058" i="1"/>
  <c r="F1058" i="1" s="1"/>
  <c r="G1057" i="1"/>
  <c r="F1057" i="1" s="1"/>
  <c r="G1056" i="1"/>
  <c r="F1056" i="1" s="1"/>
  <c r="G1055" i="1"/>
  <c r="F1055" i="1" s="1"/>
  <c r="G1054" i="1"/>
  <c r="F1054" i="1" s="1"/>
  <c r="G1053" i="1"/>
  <c r="F1053" i="1" s="1"/>
  <c r="G1052" i="1"/>
  <c r="F1052" i="1" s="1"/>
  <c r="G1051" i="1"/>
  <c r="F1051" i="1" s="1"/>
  <c r="G1050" i="1"/>
  <c r="F1050" i="1" s="1"/>
  <c r="G1049" i="1"/>
  <c r="F1049" i="1" s="1"/>
  <c r="G1048" i="1"/>
  <c r="F1048" i="1" s="1"/>
  <c r="G1047" i="1"/>
  <c r="F1047" i="1" s="1"/>
  <c r="G1046" i="1"/>
  <c r="F1046" i="1" s="1"/>
  <c r="G1045" i="1"/>
  <c r="F1045" i="1" s="1"/>
  <c r="G1044" i="1"/>
  <c r="F1044" i="1" s="1"/>
  <c r="G1043" i="1"/>
  <c r="F1043" i="1" s="1"/>
  <c r="G1042" i="1"/>
  <c r="F1042" i="1" s="1"/>
  <c r="G1041" i="1"/>
  <c r="F1041" i="1" s="1"/>
  <c r="G1040" i="1"/>
  <c r="F1040" i="1" s="1"/>
  <c r="G1039" i="1"/>
  <c r="F1039" i="1" s="1"/>
  <c r="G1038" i="1"/>
  <c r="F1038" i="1" s="1"/>
  <c r="G1037" i="1"/>
  <c r="F1037" i="1" s="1"/>
  <c r="G1036" i="1"/>
  <c r="F1036" i="1" s="1"/>
  <c r="G1035" i="1"/>
  <c r="F1035" i="1" s="1"/>
  <c r="G1034" i="1"/>
  <c r="F1034" i="1" s="1"/>
  <c r="G1033" i="1"/>
  <c r="F1033" i="1" s="1"/>
  <c r="G1032" i="1"/>
  <c r="F1032" i="1" s="1"/>
  <c r="G1031" i="1"/>
  <c r="F1031" i="1" s="1"/>
  <c r="G1030" i="1"/>
  <c r="F1030" i="1" s="1"/>
  <c r="G1029" i="1"/>
  <c r="F1029" i="1" s="1"/>
  <c r="G1028" i="1"/>
  <c r="F1028" i="1" s="1"/>
  <c r="G1027" i="1"/>
  <c r="F1027" i="1" s="1"/>
  <c r="G1026" i="1"/>
  <c r="F1026" i="1" s="1"/>
  <c r="G1025" i="1"/>
  <c r="F1025" i="1" s="1"/>
  <c r="G1024" i="1"/>
  <c r="F1024" i="1" s="1"/>
  <c r="G1023" i="1"/>
  <c r="F1023" i="1" s="1"/>
  <c r="G1022" i="1"/>
  <c r="F1022" i="1" s="1"/>
  <c r="G1021" i="1"/>
  <c r="F1021" i="1" s="1"/>
  <c r="G1020" i="1"/>
  <c r="F1020" i="1" s="1"/>
  <c r="G1019" i="1"/>
  <c r="F1019" i="1" s="1"/>
  <c r="G1018" i="1"/>
  <c r="F1018" i="1" s="1"/>
  <c r="G1017" i="1"/>
  <c r="F1017" i="1" s="1"/>
  <c r="G1016" i="1"/>
  <c r="F1016" i="1" s="1"/>
  <c r="G1015" i="1"/>
  <c r="F1015" i="1" s="1"/>
  <c r="G1014" i="1"/>
  <c r="F1014" i="1" s="1"/>
  <c r="G1013" i="1"/>
  <c r="F1013" i="1" s="1"/>
  <c r="G1012" i="1"/>
  <c r="F1012" i="1" s="1"/>
  <c r="G1011" i="1"/>
  <c r="F1011" i="1" s="1"/>
  <c r="G1010" i="1"/>
  <c r="F1010" i="1" s="1"/>
  <c r="G1009" i="1"/>
  <c r="F1009" i="1" s="1"/>
  <c r="G1008" i="1"/>
  <c r="F1008" i="1" s="1"/>
  <c r="G1007" i="1"/>
  <c r="F1007" i="1" s="1"/>
  <c r="G1006" i="1"/>
  <c r="F1006" i="1" s="1"/>
  <c r="G1005" i="1"/>
  <c r="F1005" i="1" s="1"/>
  <c r="G1004" i="1"/>
  <c r="F1004" i="1" s="1"/>
  <c r="G1003" i="1"/>
  <c r="F1003" i="1" s="1"/>
  <c r="G1002" i="1"/>
  <c r="F1002" i="1" s="1"/>
  <c r="G1001" i="1"/>
  <c r="F1001" i="1" s="1"/>
  <c r="G1000" i="1"/>
  <c r="F1000" i="1" s="1"/>
  <c r="G999" i="1"/>
  <c r="F999" i="1" s="1"/>
  <c r="G998" i="1"/>
  <c r="F998" i="1" s="1"/>
  <c r="G997" i="1"/>
  <c r="F997" i="1" s="1"/>
  <c r="G996" i="1"/>
  <c r="F996" i="1" s="1"/>
  <c r="G995" i="1"/>
  <c r="F995" i="1" s="1"/>
  <c r="G994" i="1"/>
  <c r="F994" i="1" s="1"/>
  <c r="G993" i="1"/>
  <c r="F993" i="1" s="1"/>
  <c r="G992" i="1"/>
  <c r="F992" i="1" s="1"/>
  <c r="G991" i="1"/>
  <c r="F991" i="1" s="1"/>
  <c r="G990" i="1"/>
  <c r="F990" i="1" s="1"/>
  <c r="G989" i="1"/>
  <c r="F989" i="1" s="1"/>
  <c r="G988" i="1"/>
  <c r="F988" i="1" s="1"/>
  <c r="G987" i="1"/>
  <c r="F987" i="1" s="1"/>
  <c r="G986" i="1"/>
  <c r="F986" i="1" s="1"/>
  <c r="G985" i="1"/>
  <c r="F985" i="1" s="1"/>
  <c r="G984" i="1"/>
  <c r="F984" i="1" s="1"/>
  <c r="G983" i="1"/>
  <c r="F983" i="1" s="1"/>
  <c r="G982" i="1"/>
  <c r="F982" i="1" s="1"/>
  <c r="G981" i="1"/>
  <c r="F981" i="1" s="1"/>
  <c r="G980" i="1"/>
  <c r="F980" i="1" s="1"/>
  <c r="G979" i="1"/>
  <c r="F979" i="1" s="1"/>
  <c r="G978" i="1"/>
  <c r="F978" i="1" s="1"/>
  <c r="G977" i="1"/>
  <c r="F977" i="1" s="1"/>
  <c r="G976" i="1"/>
  <c r="F976" i="1" s="1"/>
  <c r="G975" i="1"/>
  <c r="F975" i="1" s="1"/>
  <c r="G974" i="1"/>
  <c r="F974" i="1" s="1"/>
  <c r="G973" i="1"/>
  <c r="F973" i="1" s="1"/>
  <c r="G972" i="1"/>
  <c r="F972" i="1" s="1"/>
  <c r="G971" i="1"/>
  <c r="F971" i="1" s="1"/>
  <c r="G970" i="1"/>
  <c r="F970" i="1" s="1"/>
  <c r="G969" i="1"/>
  <c r="F969" i="1" s="1"/>
  <c r="G968" i="1"/>
  <c r="F968" i="1" s="1"/>
  <c r="G967" i="1"/>
  <c r="F967" i="1" s="1"/>
  <c r="G966" i="1"/>
  <c r="F966" i="1" s="1"/>
  <c r="G965" i="1"/>
  <c r="F965" i="1" s="1"/>
  <c r="G964" i="1"/>
  <c r="F964" i="1" s="1"/>
  <c r="G963" i="1"/>
  <c r="F963" i="1" s="1"/>
  <c r="G962" i="1"/>
  <c r="F962" i="1" s="1"/>
  <c r="G961" i="1"/>
  <c r="F961" i="1" s="1"/>
  <c r="G960" i="1"/>
  <c r="F960" i="1" s="1"/>
  <c r="G959" i="1"/>
  <c r="F959" i="1" s="1"/>
  <c r="G958" i="1"/>
  <c r="F958" i="1" s="1"/>
  <c r="G957" i="1"/>
  <c r="F957" i="1" s="1"/>
  <c r="G956" i="1"/>
  <c r="F956" i="1" s="1"/>
  <c r="G955" i="1"/>
  <c r="F955" i="1" s="1"/>
  <c r="G954" i="1"/>
  <c r="F954" i="1" s="1"/>
  <c r="G953" i="1"/>
  <c r="F953" i="1" s="1"/>
  <c r="G952" i="1"/>
  <c r="F952" i="1" s="1"/>
  <c r="G951" i="1"/>
  <c r="F951" i="1" s="1"/>
  <c r="G950" i="1"/>
  <c r="F950" i="1" s="1"/>
  <c r="G949" i="1"/>
  <c r="F949" i="1" s="1"/>
  <c r="G948" i="1"/>
  <c r="F948" i="1" s="1"/>
  <c r="G947" i="1"/>
  <c r="F947" i="1" s="1"/>
  <c r="G946" i="1"/>
  <c r="F946" i="1" s="1"/>
  <c r="G945" i="1"/>
  <c r="F945" i="1" s="1"/>
  <c r="G944" i="1"/>
  <c r="F944" i="1" s="1"/>
  <c r="G943" i="1"/>
  <c r="F943" i="1" s="1"/>
  <c r="G942" i="1"/>
  <c r="F942" i="1" s="1"/>
  <c r="G941" i="1"/>
  <c r="F941" i="1" s="1"/>
  <c r="G940" i="1"/>
  <c r="F940" i="1" s="1"/>
  <c r="G939" i="1"/>
  <c r="F939" i="1" s="1"/>
  <c r="G938" i="1"/>
  <c r="F938" i="1" s="1"/>
  <c r="G937" i="1"/>
  <c r="F937" i="1" s="1"/>
  <c r="G936" i="1"/>
  <c r="F936" i="1" s="1"/>
  <c r="G935" i="1"/>
  <c r="F935" i="1" s="1"/>
  <c r="G934" i="1"/>
  <c r="F934" i="1" s="1"/>
  <c r="G933" i="1"/>
  <c r="F933" i="1" s="1"/>
  <c r="G932" i="1"/>
  <c r="F932" i="1" s="1"/>
  <c r="G931" i="1"/>
  <c r="F931" i="1" s="1"/>
  <c r="G930" i="1"/>
  <c r="F930" i="1" s="1"/>
  <c r="G929" i="1"/>
  <c r="F929" i="1" s="1"/>
  <c r="G928" i="1"/>
  <c r="F928" i="1" s="1"/>
  <c r="G927" i="1"/>
  <c r="F927" i="1" s="1"/>
  <c r="G926" i="1"/>
  <c r="F926" i="1" s="1"/>
  <c r="G925" i="1"/>
  <c r="F925" i="1" s="1"/>
  <c r="G924" i="1"/>
  <c r="F924" i="1" s="1"/>
  <c r="G923" i="1"/>
  <c r="F923" i="1" s="1"/>
  <c r="G922" i="1"/>
  <c r="F922" i="1" s="1"/>
  <c r="G921" i="1"/>
  <c r="F921" i="1" s="1"/>
  <c r="G920" i="1"/>
  <c r="F920" i="1" s="1"/>
  <c r="G919" i="1"/>
  <c r="F919" i="1" s="1"/>
  <c r="G918" i="1"/>
  <c r="F918" i="1" s="1"/>
  <c r="G917" i="1"/>
  <c r="F917" i="1" s="1"/>
  <c r="G916" i="1"/>
  <c r="F916" i="1" s="1"/>
  <c r="G915" i="1"/>
  <c r="F915" i="1" s="1"/>
  <c r="G914" i="1"/>
  <c r="F914" i="1" s="1"/>
  <c r="G913" i="1"/>
  <c r="F913" i="1" s="1"/>
  <c r="G912" i="1"/>
  <c r="F912" i="1" s="1"/>
  <c r="G911" i="1"/>
  <c r="F911" i="1" s="1"/>
  <c r="G910" i="1"/>
  <c r="F910" i="1" s="1"/>
  <c r="G909" i="1"/>
  <c r="F909" i="1" s="1"/>
  <c r="G908" i="1"/>
  <c r="F908" i="1" s="1"/>
  <c r="G907" i="1"/>
  <c r="F907" i="1" s="1"/>
  <c r="G906" i="1"/>
  <c r="F906" i="1" s="1"/>
  <c r="G905" i="1"/>
  <c r="F905" i="1" s="1"/>
  <c r="G904" i="1"/>
  <c r="F904" i="1" s="1"/>
  <c r="G903" i="1"/>
  <c r="F903" i="1" s="1"/>
  <c r="G902" i="1"/>
  <c r="F902" i="1" s="1"/>
  <c r="G901" i="1"/>
  <c r="F901" i="1" s="1"/>
  <c r="G900" i="1"/>
  <c r="F900" i="1" s="1"/>
  <c r="G899" i="1"/>
  <c r="F899" i="1" s="1"/>
  <c r="G898" i="1"/>
  <c r="F898" i="1" s="1"/>
  <c r="G897" i="1"/>
  <c r="F897" i="1" s="1"/>
  <c r="G896" i="1"/>
  <c r="F896" i="1" s="1"/>
  <c r="G895" i="1"/>
  <c r="F895" i="1" s="1"/>
  <c r="G894" i="1"/>
  <c r="F894" i="1" s="1"/>
  <c r="G893" i="1"/>
  <c r="F893" i="1" s="1"/>
  <c r="G892" i="1"/>
  <c r="F892" i="1" s="1"/>
  <c r="G891" i="1"/>
  <c r="F891" i="1" s="1"/>
  <c r="G890" i="1"/>
  <c r="F890" i="1" s="1"/>
  <c r="G889" i="1"/>
  <c r="F889" i="1" s="1"/>
  <c r="G888" i="1"/>
  <c r="F888" i="1" s="1"/>
  <c r="G887" i="1"/>
  <c r="F887" i="1" s="1"/>
  <c r="G886" i="1"/>
  <c r="F886" i="1" s="1"/>
  <c r="G885" i="1"/>
  <c r="F885" i="1" s="1"/>
  <c r="G884" i="1"/>
  <c r="F884" i="1" s="1"/>
  <c r="G883" i="1"/>
  <c r="F883" i="1" s="1"/>
  <c r="G882" i="1"/>
  <c r="F882" i="1" s="1"/>
  <c r="G881" i="1"/>
  <c r="F881" i="1" s="1"/>
  <c r="G880" i="1"/>
  <c r="F880" i="1" s="1"/>
  <c r="G879" i="1"/>
  <c r="F879" i="1" s="1"/>
  <c r="G878" i="1"/>
  <c r="F878" i="1" s="1"/>
  <c r="G877" i="1"/>
  <c r="F877" i="1" s="1"/>
  <c r="G876" i="1"/>
  <c r="F876" i="1" s="1"/>
  <c r="G875" i="1"/>
  <c r="F875" i="1" s="1"/>
  <c r="G874" i="1"/>
  <c r="F874" i="1" s="1"/>
  <c r="G873" i="1"/>
  <c r="F873" i="1" s="1"/>
  <c r="G872" i="1"/>
  <c r="F872" i="1" s="1"/>
  <c r="G871" i="1"/>
  <c r="F871" i="1" s="1"/>
  <c r="G870" i="1"/>
  <c r="F870" i="1" s="1"/>
  <c r="G869" i="1"/>
  <c r="F869" i="1" s="1"/>
  <c r="G868" i="1"/>
  <c r="F868" i="1" s="1"/>
  <c r="G867" i="1"/>
  <c r="F867" i="1" s="1"/>
  <c r="G866" i="1"/>
  <c r="F866" i="1" s="1"/>
  <c r="G865" i="1"/>
  <c r="F865" i="1" s="1"/>
  <c r="G864" i="1"/>
  <c r="F864" i="1" s="1"/>
  <c r="G863" i="1"/>
  <c r="F863" i="1" s="1"/>
  <c r="G862" i="1"/>
  <c r="F862" i="1" s="1"/>
  <c r="G861" i="1"/>
  <c r="F861" i="1" s="1"/>
  <c r="G860" i="1"/>
  <c r="F860" i="1" s="1"/>
  <c r="G859" i="1"/>
  <c r="F859" i="1" s="1"/>
  <c r="G858" i="1"/>
  <c r="F858" i="1" s="1"/>
  <c r="G857" i="1"/>
  <c r="F857" i="1" s="1"/>
  <c r="G856" i="1"/>
  <c r="F856" i="1" s="1"/>
  <c r="G855" i="1"/>
  <c r="F855" i="1" s="1"/>
  <c r="G854" i="1"/>
  <c r="F854" i="1" s="1"/>
  <c r="G853" i="1"/>
  <c r="F853" i="1" s="1"/>
  <c r="G852" i="1"/>
  <c r="F852" i="1" s="1"/>
  <c r="G851" i="1"/>
  <c r="F851" i="1" s="1"/>
  <c r="G850" i="1"/>
  <c r="F850" i="1" s="1"/>
  <c r="G849" i="1"/>
  <c r="F849" i="1" s="1"/>
  <c r="G848" i="1"/>
  <c r="F848" i="1" s="1"/>
  <c r="G847" i="1"/>
  <c r="F847" i="1" s="1"/>
  <c r="G846" i="1"/>
  <c r="F846" i="1" s="1"/>
  <c r="G845" i="1"/>
  <c r="F845" i="1" s="1"/>
  <c r="G844" i="1"/>
  <c r="F844" i="1" s="1"/>
  <c r="G843" i="1"/>
  <c r="F843" i="1" s="1"/>
  <c r="G842" i="1"/>
  <c r="F842" i="1" s="1"/>
  <c r="G841" i="1"/>
  <c r="F841" i="1" s="1"/>
  <c r="G840" i="1"/>
  <c r="F840" i="1" s="1"/>
  <c r="G839" i="1"/>
  <c r="F839" i="1" s="1"/>
  <c r="G838" i="1"/>
  <c r="F838" i="1" s="1"/>
  <c r="G837" i="1"/>
  <c r="F837" i="1" s="1"/>
  <c r="G836" i="1"/>
  <c r="F836" i="1" s="1"/>
  <c r="G835" i="1"/>
  <c r="F835" i="1" s="1"/>
  <c r="G834" i="1"/>
  <c r="F834" i="1" s="1"/>
  <c r="G833" i="1"/>
  <c r="F833" i="1" s="1"/>
  <c r="G832" i="1"/>
  <c r="F832" i="1" s="1"/>
  <c r="G831" i="1"/>
  <c r="F831" i="1" s="1"/>
  <c r="G830" i="1"/>
  <c r="F830" i="1" s="1"/>
  <c r="G829" i="1"/>
  <c r="F829" i="1" s="1"/>
  <c r="G828" i="1"/>
  <c r="F828" i="1" s="1"/>
  <c r="G827" i="1"/>
  <c r="F827" i="1" s="1"/>
  <c r="G826" i="1"/>
  <c r="F826" i="1" s="1"/>
  <c r="G825" i="1"/>
  <c r="F825" i="1" s="1"/>
  <c r="G824" i="1"/>
  <c r="F824" i="1" s="1"/>
  <c r="G823" i="1"/>
  <c r="F823" i="1" s="1"/>
  <c r="G822" i="1"/>
  <c r="F822" i="1" s="1"/>
  <c r="G821" i="1"/>
  <c r="F821" i="1" s="1"/>
  <c r="G820" i="1"/>
  <c r="F820" i="1" s="1"/>
  <c r="G819" i="1"/>
  <c r="F819" i="1" s="1"/>
  <c r="G818" i="1"/>
  <c r="F818" i="1" s="1"/>
  <c r="G817" i="1"/>
  <c r="F817" i="1" s="1"/>
  <c r="G816" i="1"/>
  <c r="F816" i="1" s="1"/>
  <c r="G815" i="1"/>
  <c r="F815" i="1" s="1"/>
  <c r="G814" i="1"/>
  <c r="F814" i="1" s="1"/>
  <c r="G813" i="1"/>
  <c r="F813" i="1" s="1"/>
  <c r="G812" i="1"/>
  <c r="F812" i="1" s="1"/>
  <c r="G811" i="1"/>
  <c r="F811" i="1" s="1"/>
  <c r="G810" i="1"/>
  <c r="F810" i="1" s="1"/>
  <c r="G809" i="1"/>
  <c r="F809" i="1" s="1"/>
  <c r="G808" i="1"/>
  <c r="F808" i="1" s="1"/>
  <c r="G807" i="1"/>
  <c r="F807" i="1" s="1"/>
  <c r="G806" i="1"/>
  <c r="F806" i="1" s="1"/>
  <c r="G805" i="1"/>
  <c r="F805" i="1" s="1"/>
  <c r="G804" i="1"/>
  <c r="F804" i="1" s="1"/>
  <c r="G803" i="1"/>
  <c r="F803" i="1" s="1"/>
  <c r="G802" i="1"/>
  <c r="F802" i="1" s="1"/>
  <c r="G801" i="1"/>
  <c r="F801" i="1" s="1"/>
  <c r="G800" i="1"/>
  <c r="F800" i="1" s="1"/>
  <c r="G799" i="1"/>
  <c r="F799" i="1" s="1"/>
  <c r="G798" i="1"/>
  <c r="F798" i="1" s="1"/>
  <c r="G797" i="1"/>
  <c r="F797" i="1" s="1"/>
  <c r="G796" i="1"/>
  <c r="F796" i="1" s="1"/>
  <c r="G795" i="1"/>
  <c r="F795" i="1" s="1"/>
  <c r="G794" i="1"/>
  <c r="F794" i="1" s="1"/>
  <c r="G793" i="1"/>
  <c r="F793" i="1" s="1"/>
  <c r="G792" i="1"/>
  <c r="F792" i="1" s="1"/>
  <c r="G791" i="1"/>
  <c r="F791" i="1" s="1"/>
  <c r="G790" i="1"/>
  <c r="F790" i="1" s="1"/>
  <c r="G789" i="1"/>
  <c r="F789" i="1" s="1"/>
  <c r="G788" i="1"/>
  <c r="F788" i="1" s="1"/>
  <c r="G787" i="1"/>
  <c r="F787" i="1" s="1"/>
  <c r="G786" i="1"/>
  <c r="F786" i="1" s="1"/>
  <c r="G785" i="1"/>
  <c r="F785" i="1" s="1"/>
  <c r="G784" i="1"/>
  <c r="F784" i="1" s="1"/>
  <c r="G783" i="1"/>
  <c r="F783" i="1" s="1"/>
  <c r="G782" i="1"/>
  <c r="F782" i="1" s="1"/>
  <c r="G781" i="1"/>
  <c r="F781" i="1" s="1"/>
  <c r="G780" i="1"/>
  <c r="F780" i="1" s="1"/>
  <c r="G779" i="1"/>
  <c r="F779" i="1" s="1"/>
  <c r="G778" i="1"/>
  <c r="F778" i="1" s="1"/>
  <c r="G777" i="1"/>
  <c r="F777" i="1" s="1"/>
  <c r="G776" i="1"/>
  <c r="F776" i="1" s="1"/>
  <c r="G775" i="1"/>
  <c r="F775" i="1" s="1"/>
  <c r="G774" i="1"/>
  <c r="F774" i="1" s="1"/>
  <c r="G773" i="1"/>
  <c r="F773" i="1" s="1"/>
  <c r="G772" i="1"/>
  <c r="F772" i="1" s="1"/>
  <c r="G771" i="1"/>
  <c r="F771" i="1" s="1"/>
  <c r="G770" i="1"/>
  <c r="F770" i="1" s="1"/>
  <c r="G769" i="1"/>
  <c r="F769" i="1" s="1"/>
  <c r="G768" i="1"/>
  <c r="F768" i="1" s="1"/>
  <c r="G767" i="1"/>
  <c r="F767" i="1" s="1"/>
  <c r="G766" i="1"/>
  <c r="F766" i="1" s="1"/>
  <c r="G765" i="1"/>
  <c r="F765" i="1" s="1"/>
  <c r="G764" i="1"/>
  <c r="F764" i="1" s="1"/>
  <c r="G763" i="1"/>
  <c r="F763" i="1" s="1"/>
  <c r="G762" i="1"/>
  <c r="F762" i="1" s="1"/>
  <c r="G761" i="1"/>
  <c r="F761" i="1" s="1"/>
  <c r="G760" i="1"/>
  <c r="F760" i="1" s="1"/>
  <c r="G759" i="1"/>
  <c r="F759" i="1" s="1"/>
  <c r="G758" i="1"/>
  <c r="F758" i="1" s="1"/>
  <c r="G757" i="1"/>
  <c r="F757" i="1" s="1"/>
  <c r="G756" i="1"/>
  <c r="F756" i="1" s="1"/>
  <c r="G755" i="1"/>
  <c r="F755" i="1" s="1"/>
  <c r="G754" i="1"/>
  <c r="F754" i="1" s="1"/>
  <c r="G753" i="1"/>
  <c r="F753" i="1" s="1"/>
  <c r="G752" i="1"/>
  <c r="F752" i="1" s="1"/>
  <c r="G751" i="1"/>
  <c r="F751" i="1" s="1"/>
  <c r="G750" i="1"/>
  <c r="F750" i="1" s="1"/>
  <c r="G749" i="1"/>
  <c r="F749" i="1" s="1"/>
  <c r="G748" i="1"/>
  <c r="F748" i="1" s="1"/>
  <c r="G747" i="1"/>
  <c r="F747" i="1" s="1"/>
  <c r="G746" i="1"/>
  <c r="F746" i="1" s="1"/>
  <c r="G745" i="1"/>
  <c r="F745" i="1" s="1"/>
  <c r="G744" i="1"/>
  <c r="F744" i="1" s="1"/>
  <c r="G743" i="1"/>
  <c r="F743" i="1" s="1"/>
  <c r="G742" i="1"/>
  <c r="F742" i="1" s="1"/>
  <c r="G741" i="1"/>
  <c r="F741" i="1" s="1"/>
  <c r="G740" i="1"/>
  <c r="F740" i="1" s="1"/>
  <c r="G739" i="1"/>
  <c r="F739" i="1" s="1"/>
  <c r="G738" i="1"/>
  <c r="F738" i="1" s="1"/>
  <c r="G737" i="1"/>
  <c r="F737" i="1" s="1"/>
  <c r="G736" i="1"/>
  <c r="F736" i="1" s="1"/>
  <c r="G735" i="1"/>
  <c r="F735" i="1" s="1"/>
  <c r="G734" i="1"/>
  <c r="F734" i="1" s="1"/>
  <c r="G733" i="1"/>
  <c r="F733" i="1" s="1"/>
  <c r="G732" i="1"/>
  <c r="F732" i="1" s="1"/>
  <c r="G731" i="1"/>
  <c r="F731" i="1" s="1"/>
  <c r="G730" i="1"/>
  <c r="F730" i="1" s="1"/>
  <c r="G729" i="1"/>
  <c r="F729" i="1" s="1"/>
  <c r="G728" i="1"/>
  <c r="F728" i="1" s="1"/>
  <c r="G727" i="1"/>
  <c r="F727" i="1" s="1"/>
  <c r="G726" i="1"/>
  <c r="F726" i="1" s="1"/>
  <c r="G725" i="1"/>
  <c r="F725" i="1" s="1"/>
  <c r="G724" i="1"/>
  <c r="F724" i="1" s="1"/>
  <c r="G723" i="1"/>
  <c r="F723" i="1" s="1"/>
  <c r="G722" i="1"/>
  <c r="F722" i="1" s="1"/>
  <c r="G721" i="1"/>
  <c r="F721" i="1" s="1"/>
  <c r="G720" i="1"/>
  <c r="F720" i="1" s="1"/>
  <c r="G719" i="1"/>
  <c r="F719" i="1" s="1"/>
  <c r="G718" i="1"/>
  <c r="F718" i="1" s="1"/>
  <c r="G717" i="1"/>
  <c r="F717" i="1" s="1"/>
  <c r="G716" i="1"/>
  <c r="F716" i="1" s="1"/>
  <c r="G715" i="1"/>
  <c r="F715" i="1" s="1"/>
  <c r="G714" i="1"/>
  <c r="F714" i="1" s="1"/>
  <c r="G713" i="1"/>
  <c r="F713" i="1" s="1"/>
  <c r="G712" i="1"/>
  <c r="F712" i="1" s="1"/>
  <c r="G711" i="1"/>
  <c r="F711" i="1" s="1"/>
  <c r="G710" i="1"/>
  <c r="F710" i="1" s="1"/>
  <c r="G709" i="1"/>
  <c r="F709" i="1" s="1"/>
  <c r="G708" i="1"/>
  <c r="F708" i="1" s="1"/>
  <c r="G707" i="1"/>
  <c r="F707" i="1" s="1"/>
  <c r="G706" i="1"/>
  <c r="F706" i="1" s="1"/>
  <c r="G705" i="1"/>
  <c r="F705" i="1" s="1"/>
  <c r="G704" i="1"/>
  <c r="F704" i="1" s="1"/>
  <c r="G703" i="1"/>
  <c r="F703" i="1" s="1"/>
  <c r="G702" i="1"/>
  <c r="F702" i="1" s="1"/>
  <c r="G701" i="1"/>
  <c r="F701" i="1" s="1"/>
  <c r="G700" i="1"/>
  <c r="F700" i="1" s="1"/>
  <c r="G699" i="1"/>
  <c r="F699" i="1" s="1"/>
  <c r="G698" i="1"/>
  <c r="F698" i="1" s="1"/>
  <c r="G697" i="1"/>
  <c r="F697" i="1" s="1"/>
  <c r="G696" i="1"/>
  <c r="F696" i="1" s="1"/>
  <c r="G695" i="1"/>
  <c r="F695" i="1" s="1"/>
  <c r="G694" i="1"/>
  <c r="F694" i="1" s="1"/>
  <c r="G693" i="1"/>
  <c r="F693" i="1" s="1"/>
  <c r="G692" i="1"/>
  <c r="F692" i="1" s="1"/>
  <c r="G691" i="1"/>
  <c r="F691" i="1" s="1"/>
  <c r="G690" i="1"/>
  <c r="F690" i="1" s="1"/>
  <c r="G689" i="1"/>
  <c r="F689" i="1" s="1"/>
  <c r="G688" i="1"/>
  <c r="F688" i="1" s="1"/>
  <c r="G687" i="1"/>
  <c r="F687" i="1" s="1"/>
  <c r="G686" i="1"/>
  <c r="F686" i="1" s="1"/>
  <c r="G685" i="1"/>
  <c r="F685" i="1" s="1"/>
  <c r="G684" i="1"/>
  <c r="F684" i="1" s="1"/>
  <c r="G683" i="1"/>
  <c r="F683" i="1" s="1"/>
  <c r="G682" i="1"/>
  <c r="F682" i="1" s="1"/>
  <c r="G681" i="1"/>
  <c r="F681" i="1" s="1"/>
  <c r="G680" i="1"/>
  <c r="F680" i="1" s="1"/>
  <c r="G679" i="1"/>
  <c r="F679" i="1" s="1"/>
  <c r="G678" i="1"/>
  <c r="F678" i="1" s="1"/>
  <c r="G677" i="1"/>
  <c r="F677" i="1" s="1"/>
  <c r="G676" i="1"/>
  <c r="F676" i="1" s="1"/>
  <c r="G675" i="1"/>
  <c r="F675" i="1" s="1"/>
  <c r="G674" i="1"/>
  <c r="F674" i="1" s="1"/>
  <c r="G673" i="1"/>
  <c r="F673" i="1" s="1"/>
  <c r="G672" i="1"/>
  <c r="F672" i="1" s="1"/>
  <c r="G671" i="1"/>
  <c r="F671" i="1" s="1"/>
  <c r="G670" i="1"/>
  <c r="F670" i="1" s="1"/>
  <c r="G669" i="1"/>
  <c r="F669" i="1" s="1"/>
  <c r="G668" i="1"/>
  <c r="F668" i="1" s="1"/>
  <c r="G667" i="1"/>
  <c r="F667" i="1" s="1"/>
  <c r="G666" i="1"/>
  <c r="F666" i="1" s="1"/>
  <c r="G665" i="1"/>
  <c r="F665" i="1" s="1"/>
  <c r="G664" i="1"/>
  <c r="F664" i="1" s="1"/>
  <c r="G663" i="1"/>
  <c r="F663" i="1" s="1"/>
  <c r="G662" i="1"/>
  <c r="F662" i="1" s="1"/>
  <c r="G661" i="1"/>
  <c r="F661" i="1" s="1"/>
  <c r="G660" i="1"/>
  <c r="F660" i="1" s="1"/>
  <c r="G659" i="1"/>
  <c r="F659" i="1" s="1"/>
  <c r="G658" i="1"/>
  <c r="F658" i="1" s="1"/>
  <c r="G657" i="1"/>
  <c r="F657" i="1" s="1"/>
  <c r="G656" i="1"/>
  <c r="F656" i="1" s="1"/>
  <c r="G655" i="1"/>
  <c r="F655" i="1" s="1"/>
  <c r="G654" i="1"/>
  <c r="F654" i="1" s="1"/>
  <c r="G653" i="1"/>
  <c r="F653" i="1" s="1"/>
  <c r="G652" i="1"/>
  <c r="F652" i="1" s="1"/>
  <c r="G651" i="1"/>
  <c r="F651" i="1" s="1"/>
  <c r="G650" i="1"/>
  <c r="F650" i="1" s="1"/>
  <c r="G649" i="1"/>
  <c r="F649" i="1" s="1"/>
  <c r="G648" i="1"/>
  <c r="F648" i="1" s="1"/>
  <c r="G647" i="1"/>
  <c r="F647" i="1" s="1"/>
  <c r="G646" i="1"/>
  <c r="F646" i="1" s="1"/>
  <c r="G645" i="1"/>
  <c r="F645" i="1" s="1"/>
  <c r="G644" i="1"/>
  <c r="F644" i="1" s="1"/>
  <c r="G643" i="1"/>
  <c r="F643" i="1" s="1"/>
  <c r="G642" i="1"/>
  <c r="F642" i="1" s="1"/>
  <c r="G641" i="1"/>
  <c r="F641" i="1" s="1"/>
  <c r="G640" i="1"/>
  <c r="F640" i="1" s="1"/>
  <c r="G639" i="1"/>
  <c r="F639" i="1" s="1"/>
  <c r="G638" i="1"/>
  <c r="F638" i="1" s="1"/>
  <c r="G637" i="1"/>
  <c r="F637" i="1" s="1"/>
  <c r="G636" i="1"/>
  <c r="F636" i="1" s="1"/>
  <c r="G635" i="1"/>
  <c r="F635" i="1" s="1"/>
  <c r="G634" i="1"/>
  <c r="F634" i="1" s="1"/>
  <c r="G633" i="1"/>
  <c r="F633" i="1" s="1"/>
  <c r="G632" i="1"/>
  <c r="F632" i="1" s="1"/>
  <c r="G631" i="1"/>
  <c r="F631" i="1" s="1"/>
  <c r="G630" i="1"/>
  <c r="F630" i="1" s="1"/>
  <c r="G629" i="1"/>
  <c r="F629" i="1" s="1"/>
  <c r="G628" i="1"/>
  <c r="F628" i="1" s="1"/>
  <c r="G627" i="1"/>
  <c r="F627" i="1" s="1"/>
  <c r="G626" i="1"/>
  <c r="F626" i="1" s="1"/>
  <c r="G625" i="1"/>
  <c r="F625" i="1" s="1"/>
  <c r="G624" i="1"/>
  <c r="F624" i="1" s="1"/>
  <c r="G623" i="1"/>
  <c r="F623" i="1" s="1"/>
  <c r="G622" i="1"/>
  <c r="F622" i="1" s="1"/>
  <c r="G621" i="1"/>
  <c r="F621" i="1" s="1"/>
  <c r="G620" i="1"/>
  <c r="F620" i="1" s="1"/>
  <c r="G619" i="1"/>
  <c r="F619" i="1" s="1"/>
  <c r="G618" i="1"/>
  <c r="F618" i="1" s="1"/>
  <c r="G617" i="1"/>
  <c r="F617" i="1" s="1"/>
  <c r="G616" i="1"/>
  <c r="F616" i="1" s="1"/>
  <c r="G615" i="1"/>
  <c r="F615" i="1" s="1"/>
  <c r="G614" i="1"/>
  <c r="F614" i="1" s="1"/>
  <c r="G613" i="1"/>
  <c r="F613" i="1" s="1"/>
  <c r="G612" i="1"/>
  <c r="F612" i="1" s="1"/>
  <c r="G611" i="1"/>
  <c r="F611" i="1" s="1"/>
  <c r="G610" i="1"/>
  <c r="F610" i="1" s="1"/>
  <c r="G609" i="1"/>
  <c r="F609" i="1" s="1"/>
  <c r="G608" i="1"/>
  <c r="F608" i="1" s="1"/>
  <c r="G607" i="1"/>
  <c r="F607" i="1" s="1"/>
  <c r="G606" i="1"/>
  <c r="F606" i="1" s="1"/>
  <c r="G605" i="1"/>
  <c r="F605" i="1" s="1"/>
  <c r="G604" i="1"/>
  <c r="F604" i="1" s="1"/>
  <c r="G603" i="1"/>
  <c r="F603" i="1" s="1"/>
  <c r="G602" i="1"/>
  <c r="F602" i="1" s="1"/>
  <c r="G601" i="1"/>
  <c r="F601" i="1" s="1"/>
  <c r="G600" i="1"/>
  <c r="F600" i="1" s="1"/>
  <c r="G599" i="1"/>
  <c r="F599" i="1" s="1"/>
  <c r="G598" i="1"/>
  <c r="F598" i="1" s="1"/>
  <c r="G597" i="1"/>
  <c r="F597" i="1" s="1"/>
  <c r="G596" i="1"/>
  <c r="F596" i="1" s="1"/>
  <c r="G595" i="1"/>
  <c r="F595" i="1" s="1"/>
  <c r="G594" i="1"/>
  <c r="F594" i="1" s="1"/>
  <c r="G593" i="1"/>
  <c r="F593" i="1" s="1"/>
  <c r="G592" i="1"/>
  <c r="F592" i="1" s="1"/>
  <c r="G591" i="1"/>
  <c r="F591" i="1" s="1"/>
  <c r="G590" i="1"/>
  <c r="F590" i="1" s="1"/>
  <c r="G589" i="1"/>
  <c r="F589" i="1" s="1"/>
  <c r="G588" i="1"/>
  <c r="F588" i="1" s="1"/>
  <c r="G587" i="1"/>
  <c r="F587" i="1" s="1"/>
  <c r="G586" i="1"/>
  <c r="F586" i="1" s="1"/>
  <c r="G585" i="1"/>
  <c r="F585" i="1" s="1"/>
  <c r="G584" i="1"/>
  <c r="F584" i="1" s="1"/>
  <c r="G583" i="1"/>
  <c r="F583" i="1" s="1"/>
  <c r="G582" i="1"/>
  <c r="F582" i="1" s="1"/>
  <c r="G581" i="1"/>
  <c r="F581" i="1" s="1"/>
  <c r="G580" i="1"/>
  <c r="F580" i="1" s="1"/>
  <c r="G579" i="1"/>
  <c r="F579" i="1" s="1"/>
  <c r="G578" i="1"/>
  <c r="F578" i="1" s="1"/>
  <c r="G577" i="1"/>
  <c r="F577" i="1" s="1"/>
  <c r="G576" i="1"/>
  <c r="F576" i="1" s="1"/>
  <c r="G575" i="1"/>
  <c r="F575" i="1" s="1"/>
  <c r="G574" i="1"/>
  <c r="F574" i="1" s="1"/>
  <c r="G573" i="1"/>
  <c r="F573" i="1" s="1"/>
  <c r="G572" i="1"/>
  <c r="F572" i="1" s="1"/>
  <c r="G571" i="1"/>
  <c r="F571" i="1" s="1"/>
  <c r="G570" i="1"/>
  <c r="F570" i="1" s="1"/>
  <c r="G569" i="1"/>
  <c r="F569" i="1" s="1"/>
  <c r="G568" i="1"/>
  <c r="F568" i="1" s="1"/>
  <c r="G567" i="1"/>
  <c r="F567" i="1" s="1"/>
  <c r="G566" i="1"/>
  <c r="F566" i="1" s="1"/>
  <c r="G565" i="1"/>
  <c r="F565" i="1" s="1"/>
  <c r="G564" i="1"/>
  <c r="F564" i="1" s="1"/>
  <c r="G563" i="1"/>
  <c r="F563" i="1" s="1"/>
  <c r="G562" i="1"/>
  <c r="F562" i="1" s="1"/>
  <c r="G561" i="1"/>
  <c r="F561" i="1" s="1"/>
  <c r="G560" i="1"/>
  <c r="F560" i="1" s="1"/>
  <c r="G559" i="1"/>
  <c r="F559" i="1" s="1"/>
  <c r="G558" i="1"/>
  <c r="F558" i="1" s="1"/>
  <c r="G557" i="1"/>
  <c r="F557" i="1" s="1"/>
  <c r="G556" i="1"/>
  <c r="F556" i="1" s="1"/>
  <c r="G555" i="1"/>
  <c r="F555" i="1" s="1"/>
  <c r="G554" i="1"/>
  <c r="F554" i="1" s="1"/>
  <c r="G553" i="1"/>
  <c r="F553" i="1" s="1"/>
  <c r="G552" i="1"/>
  <c r="F552" i="1" s="1"/>
  <c r="G551" i="1"/>
  <c r="F551" i="1" s="1"/>
  <c r="G550" i="1"/>
  <c r="F550" i="1" s="1"/>
  <c r="G549" i="1"/>
  <c r="F549" i="1" s="1"/>
  <c r="G548" i="1"/>
  <c r="F548" i="1" s="1"/>
  <c r="G547" i="1"/>
  <c r="F547" i="1" s="1"/>
  <c r="G546" i="1"/>
  <c r="F546" i="1" s="1"/>
  <c r="G545" i="1"/>
  <c r="F545" i="1" s="1"/>
  <c r="G544" i="1"/>
  <c r="F544" i="1" s="1"/>
  <c r="G543" i="1"/>
  <c r="F543" i="1" s="1"/>
  <c r="G542" i="1"/>
  <c r="F542" i="1" s="1"/>
  <c r="G541" i="1"/>
  <c r="F541" i="1" s="1"/>
  <c r="G540" i="1"/>
  <c r="F540" i="1" s="1"/>
  <c r="G539" i="1"/>
  <c r="F539" i="1" s="1"/>
  <c r="G538" i="1"/>
  <c r="F538" i="1" s="1"/>
  <c r="G537" i="1"/>
  <c r="F537" i="1" s="1"/>
  <c r="G536" i="1"/>
  <c r="F536" i="1" s="1"/>
  <c r="G535" i="1"/>
  <c r="F535" i="1" s="1"/>
  <c r="G534" i="1"/>
  <c r="F534" i="1" s="1"/>
  <c r="G533" i="1"/>
  <c r="F533" i="1" s="1"/>
  <c r="G532" i="1"/>
  <c r="F532" i="1" s="1"/>
  <c r="G531" i="1"/>
  <c r="F531" i="1" s="1"/>
  <c r="G530" i="1"/>
  <c r="F530" i="1" s="1"/>
  <c r="G529" i="1"/>
  <c r="F529" i="1" s="1"/>
  <c r="G528" i="1"/>
  <c r="F528" i="1" s="1"/>
  <c r="G527" i="1"/>
  <c r="F527" i="1" s="1"/>
  <c r="G526" i="1"/>
  <c r="F526" i="1" s="1"/>
  <c r="G525" i="1"/>
  <c r="F525" i="1" s="1"/>
  <c r="G524" i="1"/>
  <c r="F524" i="1" s="1"/>
  <c r="G523" i="1"/>
  <c r="F523" i="1" s="1"/>
  <c r="G522" i="1"/>
  <c r="F522" i="1" s="1"/>
  <c r="G521" i="1"/>
  <c r="F521" i="1" s="1"/>
  <c r="G520" i="1"/>
  <c r="F520" i="1" s="1"/>
  <c r="G519" i="1"/>
  <c r="F519" i="1" s="1"/>
  <c r="G518" i="1"/>
  <c r="F518" i="1" s="1"/>
  <c r="G517" i="1"/>
  <c r="F517" i="1" s="1"/>
  <c r="G516" i="1"/>
  <c r="F516" i="1" s="1"/>
  <c r="G515" i="1"/>
  <c r="F515" i="1" s="1"/>
  <c r="G514" i="1"/>
  <c r="F514" i="1" s="1"/>
  <c r="G513" i="1"/>
  <c r="F513" i="1" s="1"/>
  <c r="G512" i="1"/>
  <c r="F512" i="1" s="1"/>
  <c r="G511" i="1"/>
  <c r="F511" i="1" s="1"/>
  <c r="G510" i="1"/>
  <c r="F510" i="1" s="1"/>
  <c r="G509" i="1"/>
  <c r="F509" i="1" s="1"/>
  <c r="G508" i="1"/>
  <c r="F508" i="1" s="1"/>
  <c r="G507" i="1"/>
  <c r="F507" i="1" s="1"/>
  <c r="G506" i="1"/>
  <c r="F506" i="1" s="1"/>
  <c r="G505" i="1"/>
  <c r="F505" i="1" s="1"/>
  <c r="G504" i="1"/>
  <c r="F504" i="1" s="1"/>
  <c r="G503" i="1"/>
  <c r="F503" i="1" s="1"/>
  <c r="G502" i="1"/>
  <c r="F502" i="1" s="1"/>
  <c r="G501" i="1"/>
  <c r="F501" i="1" s="1"/>
  <c r="G500" i="1"/>
  <c r="F500" i="1" s="1"/>
  <c r="G499" i="1"/>
  <c r="F499" i="1" s="1"/>
  <c r="G498" i="1"/>
  <c r="F498" i="1" s="1"/>
  <c r="G497" i="1"/>
  <c r="F497" i="1" s="1"/>
  <c r="G496" i="1"/>
  <c r="F496" i="1" s="1"/>
  <c r="G495" i="1"/>
  <c r="F495" i="1" s="1"/>
  <c r="G494" i="1"/>
  <c r="F494" i="1" s="1"/>
  <c r="G493" i="1"/>
  <c r="F493" i="1" s="1"/>
  <c r="G492" i="1"/>
  <c r="F492" i="1" s="1"/>
  <c r="G491" i="1"/>
  <c r="F491" i="1" s="1"/>
  <c r="G490" i="1"/>
  <c r="F490" i="1" s="1"/>
  <c r="G489" i="1"/>
  <c r="F489" i="1" s="1"/>
  <c r="G488" i="1"/>
  <c r="F488" i="1" s="1"/>
  <c r="G487" i="1"/>
  <c r="F487" i="1" s="1"/>
  <c r="G486" i="1"/>
  <c r="F486" i="1" s="1"/>
  <c r="G485" i="1"/>
  <c r="F485" i="1" s="1"/>
  <c r="G484" i="1"/>
  <c r="F484" i="1" s="1"/>
  <c r="G483" i="1"/>
  <c r="F483" i="1" s="1"/>
  <c r="G482" i="1"/>
  <c r="F482" i="1" s="1"/>
  <c r="G481" i="1"/>
  <c r="F481" i="1" s="1"/>
  <c r="G480" i="1"/>
  <c r="F480" i="1" s="1"/>
  <c r="G479" i="1"/>
  <c r="F479" i="1" s="1"/>
  <c r="G478" i="1"/>
  <c r="F478" i="1" s="1"/>
  <c r="G477" i="1"/>
  <c r="F477" i="1" s="1"/>
  <c r="G476" i="1"/>
  <c r="F476" i="1" s="1"/>
  <c r="G475" i="1"/>
  <c r="F475" i="1" s="1"/>
  <c r="G474" i="1"/>
  <c r="F474" i="1" s="1"/>
  <c r="G473" i="1"/>
  <c r="F473" i="1" s="1"/>
  <c r="G472" i="1"/>
  <c r="F472" i="1" s="1"/>
  <c r="G471" i="1"/>
  <c r="F471" i="1" s="1"/>
  <c r="G470" i="1"/>
  <c r="F470" i="1" s="1"/>
  <c r="G469" i="1"/>
  <c r="F469" i="1" s="1"/>
  <c r="G468" i="1"/>
  <c r="F468" i="1" s="1"/>
  <c r="G467" i="1"/>
  <c r="F467" i="1" s="1"/>
  <c r="G466" i="1"/>
  <c r="F466" i="1" s="1"/>
  <c r="G465" i="1"/>
  <c r="F465" i="1" s="1"/>
  <c r="G464" i="1"/>
  <c r="F464" i="1" s="1"/>
  <c r="G463" i="1"/>
  <c r="F463" i="1" s="1"/>
  <c r="G462" i="1"/>
  <c r="F462" i="1" s="1"/>
  <c r="G461" i="1"/>
  <c r="F461" i="1" s="1"/>
  <c r="G460" i="1"/>
  <c r="F460" i="1" s="1"/>
  <c r="G459" i="1"/>
  <c r="F459" i="1" s="1"/>
  <c r="G458" i="1"/>
  <c r="F458" i="1" s="1"/>
  <c r="G457" i="1"/>
  <c r="F457" i="1" s="1"/>
  <c r="G456" i="1"/>
  <c r="F456" i="1" s="1"/>
  <c r="G455" i="1"/>
  <c r="F455" i="1" s="1"/>
  <c r="G454" i="1"/>
  <c r="F454" i="1" s="1"/>
  <c r="G453" i="1"/>
  <c r="F453" i="1" s="1"/>
  <c r="G452" i="1"/>
  <c r="F452" i="1" s="1"/>
  <c r="G451" i="1"/>
  <c r="F451" i="1" s="1"/>
  <c r="G450" i="1"/>
  <c r="F450" i="1" s="1"/>
  <c r="G449" i="1"/>
  <c r="F449" i="1" s="1"/>
  <c r="G448" i="1"/>
  <c r="F448" i="1" s="1"/>
  <c r="G447" i="1"/>
  <c r="F447" i="1" s="1"/>
  <c r="G446" i="1"/>
  <c r="F446" i="1" s="1"/>
  <c r="G445" i="1"/>
  <c r="F445" i="1" s="1"/>
  <c r="G444" i="1"/>
  <c r="F444" i="1" s="1"/>
  <c r="G443" i="1"/>
  <c r="F443" i="1" s="1"/>
  <c r="G442" i="1"/>
  <c r="F442" i="1" s="1"/>
  <c r="G441" i="1"/>
  <c r="F441" i="1" s="1"/>
  <c r="G440" i="1"/>
  <c r="F440" i="1" s="1"/>
  <c r="G439" i="1"/>
  <c r="F439" i="1" s="1"/>
  <c r="G438" i="1"/>
  <c r="F438" i="1" s="1"/>
  <c r="G437" i="1"/>
  <c r="F437" i="1" s="1"/>
  <c r="G436" i="1"/>
  <c r="F436" i="1" s="1"/>
  <c r="G435" i="1"/>
  <c r="F435" i="1" s="1"/>
  <c r="G434" i="1"/>
  <c r="F434" i="1" s="1"/>
  <c r="G433" i="1"/>
  <c r="F433" i="1" s="1"/>
  <c r="G432" i="1"/>
  <c r="F432" i="1" s="1"/>
  <c r="G431" i="1"/>
  <c r="F431" i="1" s="1"/>
  <c r="G430" i="1"/>
  <c r="F430" i="1" s="1"/>
  <c r="G429" i="1"/>
  <c r="F429" i="1" s="1"/>
  <c r="G428" i="1"/>
  <c r="F428" i="1" s="1"/>
  <c r="G427" i="1"/>
  <c r="F427" i="1" s="1"/>
  <c r="G426" i="1"/>
  <c r="F426" i="1" s="1"/>
  <c r="G425" i="1"/>
  <c r="F425" i="1" s="1"/>
  <c r="G424" i="1"/>
  <c r="F424" i="1" s="1"/>
  <c r="G423" i="1"/>
  <c r="F423" i="1" s="1"/>
  <c r="G422" i="1"/>
  <c r="F422" i="1" s="1"/>
  <c r="G421" i="1"/>
  <c r="F421" i="1" s="1"/>
  <c r="G420" i="1"/>
  <c r="F420" i="1" s="1"/>
  <c r="G419" i="1"/>
  <c r="F419" i="1" s="1"/>
  <c r="G418" i="1"/>
  <c r="F418" i="1" s="1"/>
  <c r="G417" i="1"/>
  <c r="F417" i="1" s="1"/>
  <c r="G416" i="1"/>
  <c r="F416" i="1" s="1"/>
  <c r="G415" i="1"/>
  <c r="F415" i="1" s="1"/>
  <c r="G414" i="1"/>
  <c r="F414" i="1" s="1"/>
  <c r="G413" i="1"/>
  <c r="F413" i="1" s="1"/>
  <c r="G412" i="1"/>
  <c r="F412" i="1" s="1"/>
  <c r="G411" i="1"/>
  <c r="F411" i="1" s="1"/>
  <c r="G410" i="1"/>
  <c r="F410" i="1" s="1"/>
  <c r="G409" i="1"/>
  <c r="F409" i="1" s="1"/>
  <c r="G408" i="1"/>
  <c r="F408" i="1" s="1"/>
  <c r="G407" i="1"/>
  <c r="F407" i="1" s="1"/>
  <c r="G406" i="1"/>
  <c r="F406" i="1" s="1"/>
  <c r="G405" i="1"/>
  <c r="F405" i="1" s="1"/>
  <c r="G404" i="1"/>
  <c r="F404" i="1" s="1"/>
  <c r="G403" i="1"/>
  <c r="F403" i="1" s="1"/>
  <c r="G402" i="1"/>
  <c r="F402" i="1" s="1"/>
  <c r="G401" i="1"/>
  <c r="F401" i="1" s="1"/>
  <c r="G400" i="1"/>
  <c r="F400" i="1" s="1"/>
  <c r="G399" i="1"/>
  <c r="F399" i="1" s="1"/>
  <c r="G398" i="1"/>
  <c r="F398" i="1" s="1"/>
  <c r="G397" i="1"/>
  <c r="F397" i="1" s="1"/>
  <c r="G396" i="1"/>
  <c r="F396" i="1" s="1"/>
  <c r="G395" i="1"/>
  <c r="F395" i="1" s="1"/>
  <c r="G394" i="1"/>
  <c r="F394" i="1" s="1"/>
  <c r="G393" i="1"/>
  <c r="F393" i="1" s="1"/>
  <c r="G392" i="1"/>
  <c r="F392" i="1" s="1"/>
  <c r="G391" i="1"/>
  <c r="F391" i="1" s="1"/>
  <c r="G390" i="1"/>
  <c r="F390" i="1" s="1"/>
  <c r="G389" i="1"/>
  <c r="F389" i="1" s="1"/>
  <c r="G388" i="1"/>
  <c r="F388" i="1" s="1"/>
  <c r="G387" i="1"/>
  <c r="F387" i="1" s="1"/>
  <c r="G386" i="1"/>
  <c r="F386" i="1" s="1"/>
  <c r="G385" i="1"/>
  <c r="F385" i="1" s="1"/>
  <c r="G384" i="1"/>
  <c r="F384" i="1" s="1"/>
  <c r="G383" i="1"/>
  <c r="F383" i="1" s="1"/>
  <c r="G382" i="1"/>
  <c r="F382" i="1" s="1"/>
  <c r="G381" i="1"/>
  <c r="F381" i="1" s="1"/>
  <c r="G380" i="1"/>
  <c r="F380" i="1" s="1"/>
  <c r="G379" i="1"/>
  <c r="F379" i="1" s="1"/>
  <c r="G378" i="1"/>
  <c r="F378" i="1" s="1"/>
  <c r="G377" i="1"/>
  <c r="F377" i="1" s="1"/>
  <c r="G376" i="1"/>
  <c r="F376" i="1" s="1"/>
  <c r="G375" i="1"/>
  <c r="F375" i="1" s="1"/>
  <c r="G374" i="1"/>
  <c r="F374" i="1" s="1"/>
  <c r="G373" i="1"/>
  <c r="F373" i="1" s="1"/>
  <c r="G372" i="1"/>
  <c r="F372" i="1" s="1"/>
  <c r="G371" i="1"/>
  <c r="F371" i="1" s="1"/>
  <c r="G370" i="1"/>
  <c r="F370" i="1" s="1"/>
  <c r="G369" i="1"/>
  <c r="F369" i="1" s="1"/>
  <c r="G368" i="1"/>
  <c r="F368" i="1" s="1"/>
  <c r="G367" i="1"/>
  <c r="F367" i="1" s="1"/>
  <c r="G366" i="1"/>
  <c r="F366" i="1" s="1"/>
  <c r="G365" i="1"/>
  <c r="F365" i="1" s="1"/>
  <c r="G364" i="1"/>
  <c r="F364" i="1" s="1"/>
  <c r="G363" i="1"/>
  <c r="F363" i="1" s="1"/>
  <c r="G362" i="1"/>
  <c r="F362" i="1" s="1"/>
  <c r="G361" i="1"/>
  <c r="F361" i="1" s="1"/>
  <c r="G360" i="1"/>
  <c r="F360" i="1" s="1"/>
  <c r="G359" i="1"/>
  <c r="F359" i="1" s="1"/>
  <c r="G358" i="1"/>
  <c r="F358" i="1" s="1"/>
  <c r="G357" i="1"/>
  <c r="F357" i="1" s="1"/>
  <c r="G356" i="1"/>
  <c r="F356" i="1" s="1"/>
  <c r="G355" i="1"/>
  <c r="F355" i="1" s="1"/>
  <c r="G354" i="1"/>
  <c r="F354" i="1" s="1"/>
  <c r="G353" i="1"/>
  <c r="F353" i="1" s="1"/>
  <c r="G352" i="1"/>
  <c r="F352" i="1" s="1"/>
  <c r="G351" i="1"/>
  <c r="F351" i="1" s="1"/>
  <c r="G350" i="1"/>
  <c r="F350" i="1" s="1"/>
  <c r="G349" i="1"/>
  <c r="F349" i="1" s="1"/>
  <c r="G348" i="1"/>
  <c r="F348" i="1" s="1"/>
  <c r="G347" i="1"/>
  <c r="F347" i="1" s="1"/>
  <c r="G346" i="1"/>
  <c r="F346" i="1" s="1"/>
  <c r="G345" i="1"/>
  <c r="F345" i="1" s="1"/>
  <c r="G344" i="1"/>
  <c r="F344" i="1" s="1"/>
  <c r="G343" i="1"/>
  <c r="F343" i="1" s="1"/>
  <c r="G342" i="1"/>
  <c r="F342" i="1" s="1"/>
  <c r="G341" i="1"/>
  <c r="F341" i="1" s="1"/>
  <c r="G340" i="1"/>
  <c r="F340" i="1" s="1"/>
  <c r="G339" i="1"/>
  <c r="F339" i="1" s="1"/>
  <c r="G338" i="1"/>
  <c r="F338" i="1" s="1"/>
  <c r="G337" i="1"/>
  <c r="F337" i="1" s="1"/>
  <c r="G336" i="1"/>
  <c r="F336" i="1" s="1"/>
  <c r="G335" i="1"/>
  <c r="F335" i="1" s="1"/>
  <c r="G334" i="1"/>
  <c r="F334" i="1" s="1"/>
  <c r="G333" i="1"/>
  <c r="F333" i="1" s="1"/>
  <c r="G332" i="1"/>
  <c r="F332" i="1" s="1"/>
  <c r="G331" i="1"/>
  <c r="F331" i="1" s="1"/>
  <c r="G330" i="1"/>
  <c r="F330" i="1" s="1"/>
  <c r="G329" i="1"/>
  <c r="F329" i="1" s="1"/>
  <c r="G328" i="1"/>
  <c r="F328" i="1" s="1"/>
  <c r="G327" i="1"/>
  <c r="F327" i="1" s="1"/>
  <c r="G326" i="1"/>
  <c r="F326" i="1" s="1"/>
  <c r="G325" i="1"/>
  <c r="F325" i="1" s="1"/>
  <c r="G324" i="1"/>
  <c r="F324" i="1" s="1"/>
  <c r="G323" i="1"/>
  <c r="F323" i="1" s="1"/>
  <c r="G322" i="1"/>
  <c r="F322" i="1" s="1"/>
  <c r="G321" i="1"/>
  <c r="F321" i="1" s="1"/>
  <c r="G320" i="1"/>
  <c r="F320" i="1" s="1"/>
  <c r="G319" i="1"/>
  <c r="F319" i="1" s="1"/>
  <c r="G318" i="1"/>
  <c r="F318" i="1" s="1"/>
  <c r="G317" i="1"/>
  <c r="F317" i="1" s="1"/>
  <c r="G316" i="1"/>
  <c r="F316" i="1" s="1"/>
  <c r="G315" i="1"/>
  <c r="F315" i="1" s="1"/>
  <c r="G314" i="1"/>
  <c r="F314" i="1" s="1"/>
  <c r="G313" i="1"/>
  <c r="F313" i="1" s="1"/>
  <c r="G312" i="1"/>
  <c r="F312" i="1" s="1"/>
  <c r="G311" i="1"/>
  <c r="F311" i="1" s="1"/>
  <c r="G310" i="1"/>
  <c r="F310" i="1" s="1"/>
  <c r="G309" i="1"/>
  <c r="F309" i="1" s="1"/>
  <c r="G308" i="1"/>
  <c r="F308" i="1" s="1"/>
  <c r="G307" i="1"/>
  <c r="F307" i="1" s="1"/>
  <c r="G306" i="1"/>
  <c r="F306" i="1" s="1"/>
  <c r="G305" i="1"/>
  <c r="F305" i="1" s="1"/>
  <c r="G304" i="1"/>
  <c r="F304" i="1" s="1"/>
  <c r="G303" i="1"/>
  <c r="F303" i="1" s="1"/>
  <c r="G302" i="1"/>
  <c r="F302" i="1" s="1"/>
  <c r="G301" i="1"/>
  <c r="F301" i="1" s="1"/>
  <c r="G300" i="1"/>
  <c r="F300" i="1" s="1"/>
  <c r="G299" i="1"/>
  <c r="F299" i="1" s="1"/>
  <c r="G298" i="1"/>
  <c r="F298" i="1" s="1"/>
  <c r="G297" i="1"/>
  <c r="F297" i="1" s="1"/>
  <c r="G296" i="1"/>
  <c r="F296" i="1" s="1"/>
  <c r="G295" i="1"/>
  <c r="F295" i="1" s="1"/>
  <c r="G294" i="1"/>
  <c r="F294" i="1" s="1"/>
  <c r="G293" i="1"/>
  <c r="F293" i="1" s="1"/>
  <c r="G292" i="1"/>
  <c r="F292" i="1" s="1"/>
  <c r="G291" i="1"/>
  <c r="F291" i="1" s="1"/>
  <c r="G290" i="1"/>
  <c r="F290" i="1" s="1"/>
  <c r="G289" i="1"/>
  <c r="F289" i="1" s="1"/>
  <c r="G288" i="1"/>
  <c r="F288" i="1" s="1"/>
  <c r="G287" i="1"/>
  <c r="F287" i="1" s="1"/>
  <c r="G286" i="1"/>
  <c r="F286" i="1" s="1"/>
  <c r="G285" i="1"/>
  <c r="F285" i="1" s="1"/>
  <c r="G284" i="1"/>
  <c r="F284" i="1" s="1"/>
  <c r="G283" i="1"/>
  <c r="F283" i="1" s="1"/>
  <c r="G282" i="1"/>
  <c r="F282" i="1" s="1"/>
  <c r="G281" i="1"/>
  <c r="F281" i="1" s="1"/>
  <c r="G280" i="1"/>
  <c r="F280" i="1" s="1"/>
  <c r="G279" i="1"/>
  <c r="F279" i="1" s="1"/>
  <c r="G278" i="1"/>
  <c r="F278" i="1" s="1"/>
  <c r="G277" i="1"/>
  <c r="F277" i="1" s="1"/>
  <c r="G276" i="1"/>
  <c r="F276" i="1" s="1"/>
  <c r="G275" i="1"/>
  <c r="F275" i="1" s="1"/>
  <c r="G274" i="1"/>
  <c r="F274" i="1" s="1"/>
  <c r="G273" i="1"/>
  <c r="F273" i="1" s="1"/>
  <c r="G272" i="1"/>
  <c r="F272" i="1" s="1"/>
  <c r="G271" i="1"/>
  <c r="F271" i="1" s="1"/>
  <c r="G270" i="1"/>
  <c r="F270" i="1" s="1"/>
  <c r="G269" i="1"/>
  <c r="F269" i="1" s="1"/>
  <c r="G268" i="1"/>
  <c r="F268" i="1" s="1"/>
  <c r="G267" i="1"/>
  <c r="F267" i="1" s="1"/>
  <c r="G266" i="1"/>
  <c r="F266" i="1" s="1"/>
  <c r="G265" i="1"/>
  <c r="F265" i="1" s="1"/>
  <c r="G264" i="1"/>
  <c r="F264" i="1" s="1"/>
  <c r="G263" i="1"/>
  <c r="F263" i="1" s="1"/>
  <c r="G262" i="1"/>
  <c r="F262" i="1" s="1"/>
  <c r="G261" i="1"/>
  <c r="F261" i="1" s="1"/>
  <c r="G260" i="1"/>
  <c r="F260" i="1" s="1"/>
  <c r="G259" i="1"/>
  <c r="F259" i="1" s="1"/>
  <c r="G258" i="1"/>
  <c r="F258" i="1" s="1"/>
  <c r="G257" i="1"/>
  <c r="F257" i="1" s="1"/>
  <c r="G256" i="1"/>
  <c r="F256" i="1" s="1"/>
  <c r="G255" i="1"/>
  <c r="F255" i="1" s="1"/>
  <c r="G254" i="1"/>
  <c r="F254" i="1" s="1"/>
  <c r="G253" i="1"/>
  <c r="F253" i="1" s="1"/>
  <c r="G252" i="1"/>
  <c r="F252" i="1" s="1"/>
  <c r="G251" i="1"/>
  <c r="F251" i="1" s="1"/>
  <c r="G250" i="1"/>
  <c r="F250" i="1" s="1"/>
  <c r="G249" i="1"/>
  <c r="F249" i="1" s="1"/>
  <c r="G248" i="1"/>
  <c r="F248" i="1" s="1"/>
  <c r="G247" i="1"/>
  <c r="F247" i="1" s="1"/>
  <c r="G246" i="1"/>
  <c r="F246" i="1" s="1"/>
  <c r="G245" i="1"/>
  <c r="F245" i="1" s="1"/>
  <c r="G244" i="1"/>
  <c r="F244" i="1" s="1"/>
  <c r="G243" i="1"/>
  <c r="F243" i="1" s="1"/>
  <c r="G242" i="1"/>
  <c r="F242" i="1" s="1"/>
  <c r="G241" i="1"/>
  <c r="F241" i="1" s="1"/>
  <c r="G240" i="1"/>
  <c r="F240" i="1" s="1"/>
  <c r="G239" i="1"/>
  <c r="F239" i="1" s="1"/>
  <c r="G238" i="1"/>
  <c r="F238" i="1" s="1"/>
  <c r="G237" i="1"/>
  <c r="F237" i="1" s="1"/>
  <c r="G236" i="1"/>
  <c r="F236" i="1" s="1"/>
  <c r="G235" i="1"/>
  <c r="F235" i="1" s="1"/>
  <c r="G234" i="1"/>
  <c r="F234" i="1" s="1"/>
  <c r="G233" i="1"/>
  <c r="F233" i="1" s="1"/>
  <c r="G232" i="1"/>
  <c r="F232" i="1" s="1"/>
  <c r="G231" i="1"/>
  <c r="F231" i="1" s="1"/>
  <c r="G230" i="1"/>
  <c r="F230" i="1" s="1"/>
  <c r="G229" i="1"/>
  <c r="F229" i="1" s="1"/>
  <c r="G228" i="1"/>
  <c r="F228" i="1" s="1"/>
  <c r="G227" i="1"/>
  <c r="F227" i="1" s="1"/>
  <c r="G226" i="1"/>
  <c r="F226" i="1" s="1"/>
  <c r="G225" i="1"/>
  <c r="F225" i="1" s="1"/>
  <c r="G224" i="1"/>
  <c r="F224" i="1" s="1"/>
  <c r="G223" i="1"/>
  <c r="F223" i="1" s="1"/>
  <c r="G222" i="1"/>
  <c r="F222" i="1" s="1"/>
  <c r="G221" i="1"/>
  <c r="F221" i="1" s="1"/>
  <c r="G220" i="1"/>
  <c r="F220" i="1" s="1"/>
  <c r="G219" i="1"/>
  <c r="F219" i="1" s="1"/>
  <c r="G218" i="1"/>
  <c r="F218" i="1" s="1"/>
  <c r="G217" i="1"/>
  <c r="F217" i="1" s="1"/>
  <c r="G216" i="1"/>
  <c r="F216" i="1" s="1"/>
  <c r="G215" i="1"/>
  <c r="F215" i="1" s="1"/>
  <c r="G214" i="1"/>
  <c r="F214" i="1" s="1"/>
  <c r="G213" i="1"/>
  <c r="F213" i="1" s="1"/>
  <c r="G212" i="1"/>
  <c r="F212" i="1" s="1"/>
  <c r="G211" i="1"/>
  <c r="F211" i="1" s="1"/>
  <c r="G210" i="1"/>
  <c r="F210" i="1" s="1"/>
  <c r="G209" i="1"/>
  <c r="F209" i="1" s="1"/>
  <c r="G208" i="1"/>
  <c r="F208" i="1" s="1"/>
  <c r="G207" i="1"/>
  <c r="F207" i="1" s="1"/>
  <c r="G206" i="1"/>
  <c r="F206" i="1" s="1"/>
  <c r="G205" i="1"/>
  <c r="F205" i="1" s="1"/>
  <c r="G204" i="1"/>
  <c r="F204" i="1" s="1"/>
  <c r="G203" i="1"/>
  <c r="F203" i="1" s="1"/>
  <c r="G202" i="1"/>
  <c r="F202" i="1" s="1"/>
  <c r="G201" i="1"/>
  <c r="F201" i="1" s="1"/>
  <c r="G200" i="1"/>
  <c r="F200" i="1" s="1"/>
  <c r="G199" i="1"/>
  <c r="F199" i="1" s="1"/>
  <c r="G198" i="1"/>
  <c r="F198" i="1" s="1"/>
  <c r="G197" i="1"/>
  <c r="F197" i="1" s="1"/>
  <c r="G196" i="1"/>
  <c r="F196" i="1" s="1"/>
  <c r="G195" i="1"/>
  <c r="F195" i="1" s="1"/>
  <c r="G194" i="1"/>
  <c r="F194" i="1" s="1"/>
  <c r="G193" i="1"/>
  <c r="F193" i="1" s="1"/>
  <c r="G192" i="1"/>
  <c r="F192" i="1" s="1"/>
  <c r="G191" i="1"/>
  <c r="F191" i="1" s="1"/>
  <c r="G190" i="1"/>
  <c r="F190" i="1" s="1"/>
  <c r="G189" i="1"/>
  <c r="F189" i="1" s="1"/>
  <c r="G188" i="1"/>
  <c r="F188" i="1" s="1"/>
  <c r="G187" i="1"/>
  <c r="F187" i="1" s="1"/>
  <c r="G186" i="1"/>
  <c r="F186" i="1" s="1"/>
  <c r="G185" i="1"/>
  <c r="F185" i="1" s="1"/>
  <c r="G184" i="1"/>
  <c r="F184" i="1" s="1"/>
  <c r="G183" i="1"/>
  <c r="F183" i="1" s="1"/>
  <c r="G182" i="1"/>
  <c r="F182" i="1" s="1"/>
  <c r="G181" i="1"/>
  <c r="F181" i="1" s="1"/>
  <c r="G180" i="1"/>
  <c r="F180" i="1" s="1"/>
  <c r="G179" i="1"/>
  <c r="F179" i="1" s="1"/>
  <c r="G178" i="1"/>
  <c r="F178" i="1" s="1"/>
  <c r="G177" i="1"/>
  <c r="F177" i="1" s="1"/>
  <c r="G176" i="1"/>
  <c r="F176" i="1" s="1"/>
  <c r="G175" i="1"/>
  <c r="F175" i="1" s="1"/>
  <c r="G174" i="1"/>
  <c r="F174" i="1" s="1"/>
  <c r="G173" i="1"/>
  <c r="F173" i="1" s="1"/>
  <c r="G172" i="1"/>
  <c r="F172" i="1" s="1"/>
  <c r="G171" i="1"/>
  <c r="F171" i="1" s="1"/>
  <c r="G170" i="1"/>
  <c r="F170" i="1" s="1"/>
  <c r="G169" i="1"/>
  <c r="F169" i="1" s="1"/>
  <c r="G168" i="1"/>
  <c r="F168" i="1" s="1"/>
  <c r="G167" i="1"/>
  <c r="F167" i="1" s="1"/>
  <c r="G166" i="1"/>
  <c r="F166" i="1" s="1"/>
  <c r="G165" i="1"/>
  <c r="F165" i="1" s="1"/>
  <c r="G164" i="1"/>
  <c r="F164" i="1" s="1"/>
  <c r="G163" i="1"/>
  <c r="F163" i="1" s="1"/>
  <c r="G162" i="1"/>
  <c r="F162" i="1" s="1"/>
  <c r="G161" i="1"/>
  <c r="F161" i="1" s="1"/>
  <c r="G160" i="1"/>
  <c r="F160" i="1" s="1"/>
  <c r="G159" i="1"/>
  <c r="F159" i="1" s="1"/>
  <c r="G158" i="1"/>
  <c r="F158" i="1" s="1"/>
  <c r="G157" i="1"/>
  <c r="F157" i="1" s="1"/>
  <c r="G156" i="1"/>
  <c r="F156" i="1" s="1"/>
  <c r="G155" i="1"/>
  <c r="F155" i="1" s="1"/>
  <c r="G154" i="1"/>
  <c r="F154" i="1" s="1"/>
  <c r="G153" i="1"/>
  <c r="F153" i="1" s="1"/>
  <c r="G152" i="1"/>
  <c r="F152" i="1" s="1"/>
  <c r="G151" i="1"/>
  <c r="F151" i="1" s="1"/>
  <c r="G150" i="1"/>
  <c r="F150" i="1" s="1"/>
  <c r="G149" i="1"/>
  <c r="F149" i="1" s="1"/>
  <c r="G148" i="1"/>
  <c r="F148" i="1" s="1"/>
  <c r="G147" i="1"/>
  <c r="F147" i="1" s="1"/>
  <c r="G146" i="1"/>
  <c r="F146" i="1" s="1"/>
  <c r="G145" i="1"/>
  <c r="F145" i="1" s="1"/>
  <c r="G144" i="1"/>
  <c r="F144" i="1" s="1"/>
  <c r="G143" i="1"/>
  <c r="F143" i="1" s="1"/>
  <c r="G142" i="1"/>
  <c r="F142" i="1" s="1"/>
  <c r="G141" i="1"/>
  <c r="F141" i="1" s="1"/>
  <c r="G140" i="1"/>
  <c r="F140" i="1" s="1"/>
  <c r="G139" i="1"/>
  <c r="F139" i="1" s="1"/>
  <c r="G138" i="1"/>
  <c r="F138" i="1" s="1"/>
  <c r="G137" i="1"/>
  <c r="F137" i="1" s="1"/>
  <c r="G136" i="1"/>
  <c r="F136" i="1" s="1"/>
  <c r="G135" i="1"/>
  <c r="F135" i="1" s="1"/>
  <c r="G134" i="1"/>
  <c r="F134" i="1" s="1"/>
  <c r="G133" i="1"/>
  <c r="F133" i="1" s="1"/>
  <c r="G132" i="1"/>
  <c r="F132" i="1" s="1"/>
  <c r="G131" i="1"/>
  <c r="F131" i="1" s="1"/>
  <c r="G130" i="1"/>
  <c r="F130" i="1" s="1"/>
  <c r="G129" i="1"/>
  <c r="F129" i="1" s="1"/>
  <c r="G128" i="1"/>
  <c r="F128" i="1" s="1"/>
  <c r="G127" i="1"/>
  <c r="F127" i="1" s="1"/>
  <c r="G126" i="1"/>
  <c r="F126" i="1" s="1"/>
  <c r="G125" i="1"/>
  <c r="F125" i="1" s="1"/>
  <c r="G124" i="1"/>
  <c r="F124" i="1" s="1"/>
  <c r="G123" i="1"/>
  <c r="F123" i="1" s="1"/>
  <c r="G122" i="1"/>
  <c r="F122" i="1" s="1"/>
  <c r="G121" i="1"/>
  <c r="F121" i="1" s="1"/>
  <c r="G120" i="1"/>
  <c r="F120" i="1" s="1"/>
  <c r="G119" i="1"/>
  <c r="F119" i="1" s="1"/>
  <c r="G118" i="1"/>
  <c r="F118" i="1" s="1"/>
  <c r="G117" i="1"/>
  <c r="F117" i="1" s="1"/>
  <c r="G116" i="1"/>
  <c r="F116" i="1" s="1"/>
  <c r="G115" i="1"/>
  <c r="F115" i="1" s="1"/>
  <c r="G114" i="1"/>
  <c r="F114" i="1" s="1"/>
  <c r="G113" i="1"/>
  <c r="F113" i="1" s="1"/>
  <c r="G112" i="1"/>
  <c r="F112" i="1" s="1"/>
  <c r="G111" i="1"/>
  <c r="F111" i="1" s="1"/>
  <c r="G110" i="1"/>
  <c r="F110" i="1" s="1"/>
  <c r="G109" i="1"/>
  <c r="F109" i="1" s="1"/>
  <c r="G108" i="1"/>
  <c r="F108" i="1" s="1"/>
  <c r="G107" i="1"/>
  <c r="F107" i="1" s="1"/>
  <c r="G106" i="1"/>
  <c r="F106" i="1" s="1"/>
  <c r="G105" i="1"/>
  <c r="F105" i="1" s="1"/>
  <c r="G104" i="1"/>
  <c r="F104" i="1" s="1"/>
  <c r="G103" i="1"/>
  <c r="F103" i="1" s="1"/>
  <c r="G102" i="1"/>
  <c r="F102" i="1" s="1"/>
  <c r="G101" i="1"/>
  <c r="F101" i="1" s="1"/>
  <c r="G100" i="1"/>
  <c r="F100" i="1" s="1"/>
  <c r="G99" i="1"/>
  <c r="F99" i="1" s="1"/>
  <c r="G98" i="1"/>
  <c r="F98" i="1" s="1"/>
  <c r="G97" i="1"/>
  <c r="F97" i="1" s="1"/>
  <c r="G96" i="1"/>
  <c r="F96" i="1" s="1"/>
  <c r="G95" i="1"/>
  <c r="F95" i="1" s="1"/>
  <c r="G94" i="1"/>
  <c r="F94" i="1" s="1"/>
  <c r="G93" i="1"/>
  <c r="F93" i="1" s="1"/>
  <c r="G92" i="1"/>
  <c r="F92" i="1" s="1"/>
  <c r="G91" i="1"/>
  <c r="F91" i="1" s="1"/>
  <c r="G90" i="1"/>
  <c r="F90" i="1" s="1"/>
  <c r="G89" i="1"/>
  <c r="F89" i="1" s="1"/>
  <c r="G88" i="1"/>
  <c r="F88" i="1" s="1"/>
  <c r="G87" i="1"/>
  <c r="F87" i="1" s="1"/>
  <c r="G86" i="1"/>
  <c r="F86" i="1" s="1"/>
  <c r="G85" i="1"/>
  <c r="F85" i="1" s="1"/>
  <c r="G84" i="1"/>
  <c r="F84" i="1" s="1"/>
  <c r="G83" i="1"/>
  <c r="F83" i="1" s="1"/>
  <c r="G82" i="1"/>
  <c r="F82" i="1" s="1"/>
  <c r="G81" i="1"/>
  <c r="F81" i="1" s="1"/>
  <c r="G80" i="1"/>
  <c r="F80" i="1" s="1"/>
  <c r="G79" i="1"/>
  <c r="F79" i="1" s="1"/>
  <c r="G78" i="1"/>
  <c r="F78" i="1" s="1"/>
  <c r="G77" i="1"/>
  <c r="F77" i="1" s="1"/>
  <c r="G76" i="1"/>
  <c r="F76" i="1" s="1"/>
  <c r="G75" i="1"/>
  <c r="F75" i="1" s="1"/>
  <c r="G74" i="1"/>
  <c r="F74" i="1" s="1"/>
  <c r="G73" i="1"/>
  <c r="F73" i="1" s="1"/>
  <c r="G72" i="1"/>
  <c r="F72" i="1" s="1"/>
  <c r="G71" i="1"/>
  <c r="F71" i="1" s="1"/>
  <c r="G70" i="1"/>
  <c r="F70" i="1" s="1"/>
  <c r="G69" i="1"/>
  <c r="F69" i="1" s="1"/>
  <c r="G68" i="1"/>
  <c r="F68" i="1" s="1"/>
  <c r="G67" i="1"/>
  <c r="F67" i="1" s="1"/>
  <c r="G66" i="1"/>
  <c r="F66" i="1" s="1"/>
  <c r="G65" i="1"/>
  <c r="F65" i="1" s="1"/>
  <c r="G64" i="1"/>
  <c r="F64" i="1" s="1"/>
  <c r="G63" i="1"/>
  <c r="F63" i="1" s="1"/>
  <c r="G62" i="1"/>
  <c r="F62" i="1" s="1"/>
  <c r="G61" i="1"/>
  <c r="F61" i="1" s="1"/>
  <c r="G60" i="1"/>
  <c r="F60" i="1" s="1"/>
  <c r="G59" i="1"/>
  <c r="F59" i="1" s="1"/>
  <c r="G58" i="1"/>
  <c r="F58" i="1" s="1"/>
  <c r="G57" i="1"/>
  <c r="F57" i="1" s="1"/>
  <c r="G56" i="1"/>
  <c r="F56" i="1" s="1"/>
  <c r="G55" i="1"/>
  <c r="F55" i="1" s="1"/>
  <c r="G54" i="1"/>
  <c r="F54" i="1" s="1"/>
  <c r="G53" i="1"/>
  <c r="F53" i="1" s="1"/>
  <c r="G52" i="1"/>
  <c r="F52" i="1" s="1"/>
  <c r="G51" i="1"/>
  <c r="F51" i="1" s="1"/>
  <c r="G50" i="1"/>
  <c r="F50" i="1" s="1"/>
  <c r="G49" i="1"/>
  <c r="F49" i="1" s="1"/>
  <c r="G48" i="1"/>
  <c r="F48" i="1" s="1"/>
  <c r="G47" i="1"/>
  <c r="F47" i="1" s="1"/>
  <c r="G46" i="1"/>
  <c r="F46" i="1" s="1"/>
  <c r="G45" i="1"/>
  <c r="F45" i="1" s="1"/>
  <c r="G44" i="1"/>
  <c r="F44" i="1" s="1"/>
  <c r="G43" i="1"/>
  <c r="F43" i="1" s="1"/>
  <c r="G42" i="1"/>
  <c r="F42" i="1" s="1"/>
  <c r="G41" i="1"/>
  <c r="F41" i="1" s="1"/>
  <c r="G40" i="1"/>
  <c r="F40" i="1" s="1"/>
  <c r="G39" i="1"/>
  <c r="F39" i="1" s="1"/>
  <c r="G38" i="1"/>
  <c r="F38" i="1" s="1"/>
  <c r="G37" i="1"/>
  <c r="F37" i="1" s="1"/>
  <c r="G36" i="1"/>
  <c r="F36" i="1" s="1"/>
  <c r="G35" i="1"/>
  <c r="F35" i="1" s="1"/>
  <c r="G34" i="1"/>
  <c r="F34" i="1" s="1"/>
  <c r="G33" i="1"/>
  <c r="F33" i="1" s="1"/>
  <c r="G32" i="1"/>
  <c r="F32" i="1" s="1"/>
  <c r="G31" i="1"/>
  <c r="F31" i="1" s="1"/>
  <c r="G30" i="1"/>
  <c r="F30" i="1" s="1"/>
  <c r="G29" i="1"/>
  <c r="F29" i="1" s="1"/>
  <c r="G28" i="1"/>
  <c r="F28" i="1" s="1"/>
  <c r="G27" i="1"/>
  <c r="F27" i="1" s="1"/>
  <c r="G26" i="1"/>
  <c r="F26" i="1" s="1"/>
  <c r="G25" i="1"/>
  <c r="F25" i="1" s="1"/>
  <c r="G24" i="1"/>
  <c r="F24" i="1" s="1"/>
  <c r="G23" i="1"/>
  <c r="F23" i="1" s="1"/>
  <c r="G22" i="1"/>
  <c r="F22" i="1" s="1"/>
  <c r="G21" i="1"/>
  <c r="F21" i="1" s="1"/>
  <c r="G20" i="1"/>
  <c r="F20" i="1" s="1"/>
  <c r="G19" i="1"/>
  <c r="F19" i="1" s="1"/>
  <c r="G18" i="1"/>
  <c r="F18" i="1" s="1"/>
  <c r="G17" i="1"/>
  <c r="F17" i="1" s="1"/>
  <c r="G16" i="1"/>
  <c r="F16" i="1" s="1"/>
  <c r="G15" i="1"/>
  <c r="F15" i="1" s="1"/>
  <c r="G14" i="1"/>
  <c r="F14" i="1" s="1"/>
  <c r="G13" i="1"/>
  <c r="F13" i="1" s="1"/>
  <c r="G12" i="1"/>
  <c r="F12" i="1" s="1"/>
  <c r="G11" i="1"/>
  <c r="F11" i="1" s="1"/>
  <c r="G10" i="1"/>
  <c r="F10" i="1" s="1"/>
  <c r="G9" i="1"/>
  <c r="F9" i="1" s="1"/>
  <c r="G8" i="1"/>
  <c r="F8" i="1" s="1"/>
  <c r="G7" i="1"/>
  <c r="F7" i="1" s="1"/>
  <c r="G6" i="1"/>
  <c r="F6" i="1" s="1"/>
  <c r="G5" i="1"/>
  <c r="F5" i="1" s="1"/>
  <c r="G4" i="1"/>
  <c r="F4" i="1" s="1"/>
  <c r="G3" i="1"/>
  <c r="F3" i="1" s="1"/>
  <c r="G2" i="1"/>
  <c r="F2" i="1" s="1"/>
</calcChain>
</file>

<file path=xl/sharedStrings.xml><?xml version="1.0" encoding="utf-8"?>
<sst xmlns="http://schemas.openxmlformats.org/spreadsheetml/2006/main" count="49230" uniqueCount="15698">
  <si>
    <t>試験名</t>
  </si>
  <si>
    <t>問題番号</t>
  </si>
  <si>
    <t>問題</t>
  </si>
  <si>
    <t>正解</t>
  </si>
  <si>
    <t>解答</t>
  </si>
  <si>
    <t>応用情報技術者令和7年春期 午前問1</t>
  </si>
  <si>
    <t>応用情報技術者令和7年春期 午前問2</t>
  </si>
  <si>
    <t>応用情報技術者令和7年春期 午前問3</t>
  </si>
  <si>
    <t>応用情報技術者令和7年春期 午前問4</t>
  </si>
  <si>
    <t>応用情報技術者令和7年春期 午前問5</t>
  </si>
  <si>
    <t>応用情報技術者令和7年春期 午前問6</t>
  </si>
  <si>
    <t>応用情報技術者令和7年春期 午前問7</t>
  </si>
  <si>
    <t>応用情報技術者令和7年春期 午前問8</t>
  </si>
  <si>
    <t>応用情報技術者令和7年春期 午前問9</t>
  </si>
  <si>
    <t>応用情報技術者令和7年春期 午前問10</t>
  </si>
  <si>
    <t>応用情報技術者令和7年春期 午前問11</t>
  </si>
  <si>
    <t>応用情報技術者令和7年春期 午前問12</t>
  </si>
  <si>
    <t>応用情報技術者令和7年春期 午前問13</t>
  </si>
  <si>
    <t>応用情報技術者令和7年春期 午前問14</t>
  </si>
  <si>
    <t>応用情報技術者令和7年春期 午前問15</t>
  </si>
  <si>
    <t>応用情報技術者令和7年春期 午前問16</t>
  </si>
  <si>
    <t>応用情報技術者令和7年春期 午前問17</t>
  </si>
  <si>
    <t>応用情報技術者令和7年春期 午前問18</t>
  </si>
  <si>
    <t>応用情報技術者令和7年春期 午前問19</t>
  </si>
  <si>
    <t>応用情報技術者令和7年春期 午前問20</t>
  </si>
  <si>
    <t>応用情報技術者令和7年春期 午前問21</t>
  </si>
  <si>
    <t>応用情報技術者令和7年春期 午前問22</t>
  </si>
  <si>
    <t>応用情報技術者令和7年春期 午前問23</t>
  </si>
  <si>
    <t>応用情報技術者令和7年春期 午前問24</t>
  </si>
  <si>
    <t>応用情報技術者令和7年春期 午前問25</t>
  </si>
  <si>
    <t>応用情報技術者令和7年春期 午前問26</t>
  </si>
  <si>
    <t>応用情報技術者令和7年春期 午前問27</t>
  </si>
  <si>
    <t>応用情報技術者令和7年春期 午前問28</t>
  </si>
  <si>
    <t>応用情報技術者令和7年春期 午前問29</t>
  </si>
  <si>
    <t>応用情報技術者令和7年春期 午前問30</t>
  </si>
  <si>
    <t>応用情報技術者令和7年春期 午前問31</t>
  </si>
  <si>
    <t>応用情報技術者令和7年春期 午前問32</t>
  </si>
  <si>
    <t>応用情報技術者令和7年春期 午前問33</t>
  </si>
  <si>
    <t>応用情報技術者令和7年春期 午前問34</t>
  </si>
  <si>
    <t>応用情報技術者令和7年春期 午前問35</t>
  </si>
  <si>
    <t>応用情報技術者令和7年春期 午前問36</t>
  </si>
  <si>
    <t>応用情報技術者令和7年春期 午前問37</t>
  </si>
  <si>
    <t>応用情報技術者令和7年春期 午前問38</t>
  </si>
  <si>
    <t>応用情報技術者令和7年春期 午前問39</t>
  </si>
  <si>
    <t>応用情報技術者令和7年春期 午前問40</t>
  </si>
  <si>
    <t>応用情報技術者令和7年春期 午前問41</t>
  </si>
  <si>
    <t>応用情報技術者令和7年春期 午前問42</t>
  </si>
  <si>
    <t>応用情報技術者令和7年春期 午前問43</t>
  </si>
  <si>
    <t>応用情報技術者令和7年春期 午前問44</t>
  </si>
  <si>
    <t>応用情報技術者令和7年春期 午前問45</t>
  </si>
  <si>
    <t>応用情報技術者令和7年春期 午前問46</t>
  </si>
  <si>
    <t>応用情報技術者令和7年春期 午前問47</t>
  </si>
  <si>
    <t>応用情報技術者令和7年春期 午前問48</t>
  </si>
  <si>
    <t>応用情報技術者令和7年春期 午前問49</t>
  </si>
  <si>
    <t>応用情報技術者令和7年春期 午前問50</t>
  </si>
  <si>
    <t>応用情報技術者令和7年春期 午前問51</t>
  </si>
  <si>
    <t>応用情報技術者令和7年春期 午前問52</t>
  </si>
  <si>
    <t>応用情報技術者令和7年春期 午前問53</t>
  </si>
  <si>
    <t>応用情報技術者令和7年春期 午前問54</t>
  </si>
  <si>
    <t>応用情報技術者令和7年春期 午前問55</t>
  </si>
  <si>
    <t>応用情報技術者令和7年春期 午前問56</t>
  </si>
  <si>
    <t>応用情報技術者令和7年春期 午前問57</t>
  </si>
  <si>
    <t>応用情報技術者令和7年春期 午前問58</t>
  </si>
  <si>
    <t>応用情報技術者令和7年春期 午前問59</t>
  </si>
  <si>
    <t>応用情報技術者令和7年春期 午前問60</t>
  </si>
  <si>
    <t>応用情報技術者令和7年春期 午前問61</t>
  </si>
  <si>
    <t>応用情報技術者令和7年春期 午前問62</t>
  </si>
  <si>
    <t>応用情報技術者令和7年春期 午前問63</t>
  </si>
  <si>
    <t>応用情報技術者令和7年春期 午前問64</t>
  </si>
  <si>
    <t>応用情報技術者令和7年春期 午前問65</t>
  </si>
  <si>
    <t>応用情報技術者令和7年春期 午前問66</t>
  </si>
  <si>
    <t>応用情報技術者令和7年春期 午前問67</t>
  </si>
  <si>
    <t>応用情報技術者令和7年春期 午前問68</t>
  </si>
  <si>
    <t>応用情報技術者令和7年春期 午前問69</t>
  </si>
  <si>
    <t>応用情報技術者令和7年春期 午前問70</t>
  </si>
  <si>
    <t>応用情報技術者令和7年春期 午前問71</t>
  </si>
  <si>
    <t>応用情報技術者令和7年春期 午前問72</t>
  </si>
  <si>
    <t>応用情報技術者令和7年春期 午前問73</t>
  </si>
  <si>
    <t>応用情報技術者令和7年春期 午前問74</t>
  </si>
  <si>
    <t>応用情報技術者令和7年春期 午前問75</t>
  </si>
  <si>
    <t>応用情報技術者令和7年春期 午前問76</t>
  </si>
  <si>
    <t>応用情報技術者令和7年春期 午前問77</t>
  </si>
  <si>
    <t>応用情報技術者令和7年春期 午前問78</t>
  </si>
  <si>
    <t>応用情報技術者令和7年春期 午前問79</t>
  </si>
  <si>
    <t>応用情報技術者令和7年春期 午前問80</t>
  </si>
  <si>
    <t>応用情報技術者令和6年秋期 午前問1</t>
  </si>
  <si>
    <t>応用情報技術者令和6年秋期 午前問3</t>
  </si>
  <si>
    <t>応用情報技術者令和6年秋期 午前問4</t>
  </si>
  <si>
    <t>応用情報技術者令和6年秋期 午前問5</t>
  </si>
  <si>
    <t>応用情報技術者令和6年秋期 午前問6</t>
  </si>
  <si>
    <t>応用情報技術者令和6年秋期 午前問7</t>
  </si>
  <si>
    <t>応用情報技術者令和6年秋期 午前問8</t>
  </si>
  <si>
    <t>応用情報技術者令和6年秋期 午前問9</t>
  </si>
  <si>
    <t>応用情報技術者令和6年秋期 午前問10</t>
  </si>
  <si>
    <t>応用情報技術者令和6年秋期 午前問11</t>
  </si>
  <si>
    <t>応用情報技術者令和6年秋期 午前問12</t>
  </si>
  <si>
    <t>応用情報技術者令和6年秋期 午前問13</t>
  </si>
  <si>
    <t>応用情報技術者令和6年秋期 午前問14</t>
  </si>
  <si>
    <t>応用情報技術者令和6年秋期 午前問15</t>
  </si>
  <si>
    <t>応用情報技術者令和6年秋期 午前問16</t>
  </si>
  <si>
    <t>応用情報技術者令和6年秋期 午前問17</t>
  </si>
  <si>
    <t>応用情報技術者令和6年秋期 午前問18</t>
  </si>
  <si>
    <t>応用情報技術者令和6年秋期 午前問19</t>
  </si>
  <si>
    <t>応用情報技術者令和6年秋期 午前問20</t>
  </si>
  <si>
    <t>応用情報技術者令和6年秋期 午前問21</t>
  </si>
  <si>
    <t>応用情報技術者令和6年秋期 午前問22</t>
  </si>
  <si>
    <t>応用情報技術者令和6年秋期 午前問23</t>
  </si>
  <si>
    <t>応用情報技術者令和6年秋期 午前問24</t>
  </si>
  <si>
    <t>応用情報技術者令和6年秋期 午前問25</t>
  </si>
  <si>
    <t>応用情報技術者令和6年秋期 午前問26</t>
  </si>
  <si>
    <t>応用情報技術者令和6年秋期 午前問27</t>
  </si>
  <si>
    <t>応用情報技術者令和6年秋期 午前問28</t>
  </si>
  <si>
    <t>応用情報技術者令和6年秋期 午前問29</t>
  </si>
  <si>
    <t>応用情報技術者令和6年秋期 午前問30</t>
  </si>
  <si>
    <t>応用情報技術者令和6年秋期 午前問31</t>
  </si>
  <si>
    <t>応用情報技術者令和6年秋期 午前問32</t>
  </si>
  <si>
    <t>応用情報技術者令和6年秋期 午前問33</t>
  </si>
  <si>
    <t>応用情報技術者令和6年秋期 午前問34</t>
  </si>
  <si>
    <t>応用情報技術者令和6年秋期 午前問35</t>
  </si>
  <si>
    <t>応用情報技術者令和6年秋期 午前問36</t>
  </si>
  <si>
    <t>応用情報技術者令和6年秋期 午前問37</t>
  </si>
  <si>
    <t>応用情報技術者令和6年秋期 午前問38</t>
  </si>
  <si>
    <t>応用情報技術者令和6年秋期 午前問39</t>
  </si>
  <si>
    <t>応用情報技術者令和6年秋期 午前問40</t>
  </si>
  <si>
    <t>応用情報技術者令和6年秋期 午前問41</t>
  </si>
  <si>
    <t>応用情報技術者令和6年秋期 午前問42</t>
  </si>
  <si>
    <t>応用情報技術者令和6年秋期 午前問43</t>
  </si>
  <si>
    <t>応用情報技術者令和6年秋期 午前問44</t>
  </si>
  <si>
    <t>応用情報技術者令和6年秋期 午前問45</t>
  </si>
  <si>
    <t>応用情報技術者令和6年秋期 午前問46</t>
  </si>
  <si>
    <t>応用情報技術者令和6年秋期 午前問47</t>
  </si>
  <si>
    <t>応用情報技術者令和6年秋期 午前問48</t>
  </si>
  <si>
    <t>応用情報技術者令和6年秋期 午前問49</t>
  </si>
  <si>
    <t>応用情報技術者令和6年秋期 午前問50</t>
  </si>
  <si>
    <t>応用情報技術者令和6年秋期 午前問51</t>
  </si>
  <si>
    <t>応用情報技術者令和6年秋期 午前問52</t>
  </si>
  <si>
    <t>応用情報技術者令和6年秋期 午前問53</t>
  </si>
  <si>
    <t>応用情報技術者令和6年秋期 午前問54</t>
  </si>
  <si>
    <t>応用情報技術者令和6年秋期 午前問55</t>
  </si>
  <si>
    <t>応用情報技術者令和6年秋期 午前問56</t>
  </si>
  <si>
    <t>応用情報技術者令和6年秋期 午前問57</t>
  </si>
  <si>
    <t>応用情報技術者令和6年秋期 午前問58</t>
  </si>
  <si>
    <t>応用情報技術者令和6年秋期 午前問59</t>
  </si>
  <si>
    <t>応用情報技術者令和6年秋期 午前問60</t>
  </si>
  <si>
    <t>応用情報技術者令和6年秋期 午前問61</t>
  </si>
  <si>
    <t>応用情報技術者令和6年秋期 午前問62</t>
  </si>
  <si>
    <t>応用情報技術者令和6年秋期 午前問63</t>
  </si>
  <si>
    <t>応用情報技術者令和6年秋期 午前問64</t>
  </si>
  <si>
    <t>応用情報技術者令和6年秋期 午前問65</t>
  </si>
  <si>
    <t>応用情報技術者令和6年秋期 午前問66</t>
  </si>
  <si>
    <t>応用情報技術者令和6年秋期 午前問67</t>
  </si>
  <si>
    <t>応用情報技術者令和6年秋期 午前問68</t>
  </si>
  <si>
    <t>応用情報技術者令和6年秋期 午前問69</t>
  </si>
  <si>
    <t>応用情報技術者令和6年秋期 午前問70</t>
  </si>
  <si>
    <t>応用情報技術者令和6年秋期 午前問71</t>
  </si>
  <si>
    <t>応用情報技術者令和6年秋期 午前問72</t>
  </si>
  <si>
    <t>応用情報技術者令和6年秋期 午前問73</t>
  </si>
  <si>
    <t>応用情報技術者令和6年秋期 午前問74</t>
  </si>
  <si>
    <t>応用情報技術者令和6年秋期 午前問75</t>
  </si>
  <si>
    <t>応用情報技術者令和6年秋期 午前問76</t>
  </si>
  <si>
    <t>応用情報技術者令和6年秋期 午前問77</t>
  </si>
  <si>
    <t>応用情報技術者令和6年秋期 午前問78</t>
  </si>
  <si>
    <t>応用情報技術者令和6年秋期 午前問79</t>
  </si>
  <si>
    <t>応用情報技術者令和6年秋期 午前問80</t>
  </si>
  <si>
    <t>応用情報技術者令和6年春期 午前問1</t>
  </si>
  <si>
    <t>応用情報技術者令和6年春期 午前問2</t>
  </si>
  <si>
    <t>応用情報技術者令和6年春期 午前問3</t>
  </si>
  <si>
    <t>応用情報技術者令和6年春期 午前問4</t>
  </si>
  <si>
    <t>応用情報技術者令和6年春期 午前問5</t>
  </si>
  <si>
    <t>応用情報技術者令和6年春期 午前問6</t>
  </si>
  <si>
    <t>応用情報技術者令和6年春期 午前問7</t>
  </si>
  <si>
    <t>応用情報技術者令和6年春期 午前問8</t>
  </si>
  <si>
    <t>応用情報技術者令和6年春期 午前問9</t>
  </si>
  <si>
    <t>応用情報技術者令和6年春期 午前問10</t>
  </si>
  <si>
    <t>応用情報技術者令和6年春期 午前問11</t>
  </si>
  <si>
    <t>応用情報技術者令和6年春期 午前問12</t>
  </si>
  <si>
    <t>応用情報技術者令和6年春期 午前問13</t>
  </si>
  <si>
    <t>応用情報技術者令和6年春期 午前問14</t>
  </si>
  <si>
    <t>応用情報技術者令和6年春期 午前問15</t>
  </si>
  <si>
    <t>応用情報技術者令和6年春期 午前問16</t>
  </si>
  <si>
    <t>応用情報技術者令和6年春期 午前問17</t>
  </si>
  <si>
    <t>応用情報技術者令和6年春期 午前問18</t>
  </si>
  <si>
    <t>応用情報技術者令和6年春期 午前問19</t>
  </si>
  <si>
    <t>応用情報技術者令和6年春期 午前問20</t>
  </si>
  <si>
    <t>応用情報技術者令和6年春期 午前問21</t>
  </si>
  <si>
    <t>応用情報技術者令和6年春期 午前問22</t>
  </si>
  <si>
    <t>応用情報技術者令和6年春期 午前問23</t>
  </si>
  <si>
    <t>応用情報技術者令和6年春期 午前問24</t>
  </si>
  <si>
    <t>応用情報技術者令和6年春期 午前問25</t>
  </si>
  <si>
    <t>応用情報技術者令和6年春期 午前問26</t>
  </si>
  <si>
    <t>応用情報技術者令和6年春期 午前問27</t>
  </si>
  <si>
    <t>応用情報技術者令和6年春期 午前問28</t>
  </si>
  <si>
    <t>応用情報技術者令和6年春期 午前問29</t>
  </si>
  <si>
    <t>応用情報技術者令和6年春期 午前問30</t>
  </si>
  <si>
    <t>応用情報技術者令和6年春期 午前問31</t>
  </si>
  <si>
    <t>応用情報技術者令和6年春期 午前問32</t>
  </si>
  <si>
    <t>応用情報技術者令和6年春期 午前問33</t>
  </si>
  <si>
    <t>応用情報技術者令和6年春期 午前問34</t>
  </si>
  <si>
    <t>応用情報技術者令和6年春期 午前問35</t>
  </si>
  <si>
    <t>応用情報技術者令和6年春期 午前問36</t>
  </si>
  <si>
    <t>応用情報技術者令和6年春期 午前問37</t>
  </si>
  <si>
    <t>応用情報技術者令和6年春期 午前問38</t>
  </si>
  <si>
    <t>応用情報技術者令和6年春期 午前問39</t>
  </si>
  <si>
    <t>応用情報技術者令和6年春期 午前問40</t>
  </si>
  <si>
    <t>応用情報技術者令和6年春期 午前問41</t>
  </si>
  <si>
    <t>応用情報技術者令和6年春期 午前問42</t>
  </si>
  <si>
    <t>応用情報技術者令和6年春期 午前問43</t>
  </si>
  <si>
    <t>応用情報技術者令和6年春期 午前問44</t>
  </si>
  <si>
    <t>応用情報技術者令和6年春期 午前問45</t>
  </si>
  <si>
    <t>応用情報技術者令和6年春期 午前問46</t>
  </si>
  <si>
    <t>応用情報技術者令和6年春期 午前問47</t>
  </si>
  <si>
    <t>応用情報技術者令和6年春期 午前問48</t>
  </si>
  <si>
    <t>応用情報技術者令和6年春期 午前問49</t>
  </si>
  <si>
    <t>応用情報技術者令和6年春期 午前問50</t>
  </si>
  <si>
    <t>応用情報技術者令和6年春期 午前問51</t>
  </si>
  <si>
    <t>応用情報技術者令和6年春期 午前問52</t>
  </si>
  <si>
    <t>応用情報技術者令和6年春期 午前問53</t>
  </si>
  <si>
    <t>応用情報技術者令和6年春期 午前問54</t>
  </si>
  <si>
    <t>応用情報技術者令和6年春期 午前問55</t>
  </si>
  <si>
    <t>応用情報技術者令和6年春期 午前問56</t>
  </si>
  <si>
    <t>応用情報技術者令和6年春期 午前問57</t>
  </si>
  <si>
    <t>応用情報技術者令和6年春期 午前問58</t>
  </si>
  <si>
    <t>応用情報技術者令和6年春期 午前問59</t>
  </si>
  <si>
    <t>応用情報技術者令和6年春期 午前問60</t>
  </si>
  <si>
    <t>応用情報技術者令和6年春期 午前問61</t>
  </si>
  <si>
    <t>応用情報技術者令和6年春期 午前問62</t>
  </si>
  <si>
    <t>応用情報技術者令和6年春期 午前問63</t>
  </si>
  <si>
    <t>応用情報技術者令和6年春期 午前問64</t>
  </si>
  <si>
    <t>応用情報技術者令和6年春期 午前問65</t>
  </si>
  <si>
    <t>応用情報技術者令和6年春期 午前問66</t>
  </si>
  <si>
    <t>応用情報技術者令和6年春期 午前問67</t>
  </si>
  <si>
    <t>応用情報技術者令和6年春期 午前問68</t>
  </si>
  <si>
    <t>応用情報技術者令和6年春期 午前問69</t>
  </si>
  <si>
    <t>応用情報技術者令和6年春期 午前問70</t>
  </si>
  <si>
    <t>応用情報技術者令和6年春期 午前問71</t>
  </si>
  <si>
    <t>応用情報技術者令和6年春期 午前問72</t>
  </si>
  <si>
    <t>応用情報技術者令和6年春期 午前問73</t>
  </si>
  <si>
    <t>応用情報技術者令和6年春期 午前問74</t>
  </si>
  <si>
    <t>応用情報技術者令和6年春期 午前問75</t>
  </si>
  <si>
    <t>応用情報技術者令和6年春期 午前問76</t>
  </si>
  <si>
    <t>応用情報技術者令和6年春期 午前問77</t>
  </si>
  <si>
    <t>応用情報技術者令和6年春期 午前問78</t>
  </si>
  <si>
    <t>応用情報技術者令和6年春期 午前問79</t>
  </si>
  <si>
    <t>応用情報技術者令和6年春期 午前問80</t>
  </si>
  <si>
    <t>応用情報技術者令和5年秋期 午前問1</t>
  </si>
  <si>
    <t>応用情報技術者令和5年秋期 午前問2</t>
  </si>
  <si>
    <t>応用情報技術者令和5年秋期 午前問3</t>
  </si>
  <si>
    <t>応用情報技術者令和5年秋期 午前問4</t>
  </si>
  <si>
    <t>応用情報技術者令和5年秋期 午前問5</t>
  </si>
  <si>
    <t>応用情報技術者令和5年秋期 午前問6</t>
  </si>
  <si>
    <t>応用情報技術者令和5年秋期 午前問7</t>
  </si>
  <si>
    <t>応用情報技術者令和5年秋期 午前問8</t>
  </si>
  <si>
    <t>応用情報技術者令和5年秋期 午前問9</t>
  </si>
  <si>
    <t>応用情報技術者令和5年秋期 午前問10</t>
  </si>
  <si>
    <t>応用情報技術者令和5年秋期 午前問11</t>
  </si>
  <si>
    <t>応用情報技術者令和5年秋期 午前問12</t>
  </si>
  <si>
    <t>応用情報技術者令和5年秋期 午前問13</t>
  </si>
  <si>
    <t>応用情報技術者令和5年秋期 午前問14</t>
  </si>
  <si>
    <t>応用情報技術者令和5年秋期 午前問15</t>
  </si>
  <si>
    <t>応用情報技術者令和5年秋期 午前問16</t>
  </si>
  <si>
    <t>応用情報技術者令和5年秋期 午前問17</t>
  </si>
  <si>
    <t>応用情報技術者令和5年秋期 午前問18</t>
  </si>
  <si>
    <t>応用情報技術者令和5年秋期 午前問19</t>
  </si>
  <si>
    <t>応用情報技術者令和5年秋期 午前問20</t>
  </si>
  <si>
    <t>応用情報技術者令和5年秋期 午前問21</t>
  </si>
  <si>
    <t>応用情報技術者令和5年秋期 午前問22</t>
  </si>
  <si>
    <t>応用情報技術者令和5年秋期 午前問23</t>
  </si>
  <si>
    <t>応用情報技術者令和5年秋期 午前問24</t>
  </si>
  <si>
    <t>応用情報技術者令和5年秋期 午前問25</t>
  </si>
  <si>
    <t>応用情報技術者令和5年秋期 午前問26</t>
  </si>
  <si>
    <t>応用情報技術者令和5年秋期 午前問27</t>
  </si>
  <si>
    <t>応用情報技術者令和5年秋期 午前問28</t>
  </si>
  <si>
    <t>応用情報技術者令和5年秋期 午前問29</t>
  </si>
  <si>
    <t>応用情報技術者令和5年秋期 午前問30</t>
  </si>
  <si>
    <t>応用情報技術者令和5年秋期 午前問31</t>
  </si>
  <si>
    <t>応用情報技術者令和5年秋期 午前問32</t>
  </si>
  <si>
    <t>応用情報技術者令和5年秋期 午前問33</t>
  </si>
  <si>
    <t>応用情報技術者令和5年秋期 午前問34</t>
  </si>
  <si>
    <t>応用情報技術者令和5年秋期 午前問35</t>
  </si>
  <si>
    <t>応用情報技術者令和5年秋期 午前問36</t>
  </si>
  <si>
    <t>応用情報技術者令和5年秋期 午前問37</t>
  </si>
  <si>
    <t>応用情報技術者令和5年秋期 午前問38</t>
  </si>
  <si>
    <t>応用情報技術者令和5年秋期 午前問39</t>
  </si>
  <si>
    <t>応用情報技術者令和5年秋期 午前問40</t>
  </si>
  <si>
    <t>応用情報技術者令和5年秋期 午前問41</t>
  </si>
  <si>
    <t>応用情報技術者令和5年秋期 午前問42</t>
  </si>
  <si>
    <t>応用情報技術者令和5年秋期 午前問43</t>
  </si>
  <si>
    <t>応用情報技術者令和5年秋期 午前問44</t>
  </si>
  <si>
    <t>応用情報技術者令和5年秋期 午前問45</t>
  </si>
  <si>
    <t>応用情報技術者令和5年秋期 午前問46</t>
  </si>
  <si>
    <t>応用情報技術者令和5年秋期 午前問47</t>
  </si>
  <si>
    <t>応用情報技術者令和5年秋期 午前問48</t>
  </si>
  <si>
    <t>応用情報技術者令和5年秋期 午前問49</t>
  </si>
  <si>
    <t>応用情報技術者令和5年秋期 午前問50</t>
  </si>
  <si>
    <t>応用情報技術者令和5年秋期 午前問51</t>
  </si>
  <si>
    <t>応用情報技術者令和5年秋期 午前問52</t>
  </si>
  <si>
    <t>応用情報技術者令和5年秋期 午前問53</t>
  </si>
  <si>
    <t>応用情報技術者令和5年秋期 午前問54</t>
  </si>
  <si>
    <t>応用情報技術者令和5年秋期 午前問55</t>
  </si>
  <si>
    <t>応用情報技術者令和5年秋期 午前問56</t>
  </si>
  <si>
    <t>応用情報技術者令和5年秋期 午前問57</t>
  </si>
  <si>
    <t>応用情報技術者令和5年秋期 午前問58</t>
  </si>
  <si>
    <t>応用情報技術者令和5年秋期 午前問59</t>
  </si>
  <si>
    <t>応用情報技術者令和5年秋期 午前問60</t>
  </si>
  <si>
    <t>応用情報技術者令和5年秋期 午前問61</t>
  </si>
  <si>
    <t>応用情報技術者令和5年秋期 午前問62</t>
  </si>
  <si>
    <t>応用情報技術者令和5年秋期 午前問63</t>
  </si>
  <si>
    <t>応用情報技術者令和5年秋期 午前問64</t>
  </si>
  <si>
    <t>応用情報技術者令和5年秋期 午前問65</t>
  </si>
  <si>
    <t>応用情報技術者令和5年秋期 午前問66</t>
  </si>
  <si>
    <t>応用情報技術者令和5年秋期 午前問67</t>
  </si>
  <si>
    <t>応用情報技術者令和5年秋期 午前問68</t>
  </si>
  <si>
    <t>応用情報技術者令和5年秋期 午前問69</t>
  </si>
  <si>
    <t>応用情報技術者令和5年秋期 午前問70</t>
  </si>
  <si>
    <t>応用情報技術者令和5年秋期 午前問71</t>
  </si>
  <si>
    <t>応用情報技術者令和5年秋期 午前問72</t>
  </si>
  <si>
    <t>応用情報技術者令和5年秋期 午前問73</t>
  </si>
  <si>
    <t>応用情報技術者令和5年秋期 午前問74</t>
  </si>
  <si>
    <t>応用情報技術者令和5年秋期 午前問75</t>
  </si>
  <si>
    <t>応用情報技術者令和5年秋期 午前問76</t>
  </si>
  <si>
    <t>応用情報技術者令和5年秋期 午前問77</t>
  </si>
  <si>
    <t>応用情報技術者令和5年秋期 午前問78</t>
  </si>
  <si>
    <t>応用情報技術者令和5年秋期 午前問79</t>
  </si>
  <si>
    <t>応用情報技術者令和5年秋期 午前問80</t>
  </si>
  <si>
    <t>応用情報技術者令和5年春期 午前問1</t>
  </si>
  <si>
    <t>応用情報技術者令和5年春期 午前問2</t>
  </si>
  <si>
    <t>応用情報技術者令和5年春期 午前問3</t>
  </si>
  <si>
    <t>応用情報技術者令和5年春期 午前問4</t>
  </si>
  <si>
    <t>応用情報技術者令和5年春期 午前問5</t>
  </si>
  <si>
    <t>応用情報技術者令和5年春期 午前問6</t>
  </si>
  <si>
    <t>応用情報技術者令和5年春期 午前問7</t>
  </si>
  <si>
    <t>応用情報技術者令和5年春期 午前問8</t>
  </si>
  <si>
    <t>応用情報技術者令和5年春期 午前問9</t>
  </si>
  <si>
    <t>応用情報技術者令和5年春期 午前問10</t>
  </si>
  <si>
    <t>応用情報技術者令和5年春期 午前問11</t>
  </si>
  <si>
    <t>応用情報技術者令和5年春期 午前問12</t>
  </si>
  <si>
    <t>応用情報技術者令和5年春期 午前問13</t>
  </si>
  <si>
    <t>応用情報技術者令和5年春期 午前問14</t>
  </si>
  <si>
    <t>応用情報技術者令和5年春期 午前問15</t>
  </si>
  <si>
    <t>応用情報技術者令和5年春期 午前問16</t>
  </si>
  <si>
    <t>応用情報技術者令和5年春期 午前問17</t>
  </si>
  <si>
    <t>応用情報技術者令和5年春期 午前問18</t>
  </si>
  <si>
    <t>応用情報技術者令和5年春期 午前問19</t>
  </si>
  <si>
    <t>応用情報技術者令和5年春期 午前問20</t>
  </si>
  <si>
    <t>応用情報技術者令和5年春期 午前問21</t>
  </si>
  <si>
    <t>応用情報技術者令和5年春期 午前問22</t>
  </si>
  <si>
    <t>応用情報技術者令和5年春期 午前問23</t>
  </si>
  <si>
    <t>応用情報技術者令和5年春期 午前問24</t>
  </si>
  <si>
    <t>応用情報技術者令和5年春期 午前問25</t>
  </si>
  <si>
    <t>応用情報技術者令和5年春期 午前問26</t>
  </si>
  <si>
    <t>応用情報技術者令和5年春期 午前問27</t>
  </si>
  <si>
    <t>応用情報技術者令和5年春期 午前問28</t>
  </si>
  <si>
    <t>応用情報技術者令和5年春期 午前問29</t>
  </si>
  <si>
    <t>応用情報技術者令和5年春期 午前問30</t>
  </si>
  <si>
    <t>応用情報技術者令和5年春期 午前問31</t>
  </si>
  <si>
    <t>応用情報技術者令和5年春期 午前問32</t>
  </si>
  <si>
    <t>応用情報技術者令和5年春期 午前問33</t>
  </si>
  <si>
    <t>応用情報技術者令和5年春期 午前問34</t>
  </si>
  <si>
    <t>応用情報技術者令和5年春期 午前問35</t>
  </si>
  <si>
    <t>応用情報技術者令和5年春期 午前問36</t>
  </si>
  <si>
    <t>応用情報技術者令和5年春期 午前問37</t>
  </si>
  <si>
    <t>応用情報技術者令和5年春期 午前問38</t>
  </si>
  <si>
    <t>応用情報技術者令和5年春期 午前問39</t>
  </si>
  <si>
    <t>応用情報技術者令和5年春期 午前問40</t>
  </si>
  <si>
    <t>応用情報技術者令和5年春期 午前問41</t>
  </si>
  <si>
    <t>応用情報技術者令和5年春期 午前問42</t>
  </si>
  <si>
    <t>応用情報技術者令和5年春期 午前問43</t>
  </si>
  <si>
    <t>応用情報技術者令和5年春期 午前問44</t>
  </si>
  <si>
    <t>応用情報技術者令和5年春期 午前問45</t>
  </si>
  <si>
    <t>応用情報技術者令和5年春期 午前問46</t>
  </si>
  <si>
    <t>応用情報技術者令和5年春期 午前問47</t>
  </si>
  <si>
    <t>応用情報技術者令和5年春期 午前問48</t>
  </si>
  <si>
    <t>応用情報技術者令和5年春期 午前問49</t>
  </si>
  <si>
    <t>応用情報技術者令和5年春期 午前問50</t>
  </si>
  <si>
    <t>応用情報技術者令和5年春期 午前問51</t>
  </si>
  <si>
    <t>応用情報技術者令和5年春期 午前問52</t>
  </si>
  <si>
    <t>応用情報技術者令和5年春期 午前問53</t>
  </si>
  <si>
    <t>応用情報技術者令和5年春期 午前問54</t>
  </si>
  <si>
    <t>応用情報技術者令和5年春期 午前問55</t>
  </si>
  <si>
    <t>応用情報技術者令和5年春期 午前問56</t>
  </si>
  <si>
    <t>応用情報技術者令和5年春期 午前問57</t>
  </si>
  <si>
    <t>応用情報技術者令和5年春期 午前問58</t>
  </si>
  <si>
    <t>応用情報技術者令和5年春期 午前問59</t>
  </si>
  <si>
    <t>応用情報技術者令和5年春期 午前問60</t>
  </si>
  <si>
    <t>応用情報技術者令和5年春期 午前問61</t>
  </si>
  <si>
    <t>応用情報技術者令和5年春期 午前問62</t>
  </si>
  <si>
    <t>応用情報技術者令和5年春期 午前問63</t>
  </si>
  <si>
    <t>応用情報技術者令和5年春期 午前問64</t>
  </si>
  <si>
    <t>応用情報技術者令和5年春期 午前問65</t>
  </si>
  <si>
    <t>応用情報技術者令和5年春期 午前問66</t>
  </si>
  <si>
    <t>応用情報技術者令和5年春期 午前問67</t>
  </si>
  <si>
    <t>応用情報技術者令和5年春期 午前問68</t>
  </si>
  <si>
    <t>応用情報技術者令和5年春期 午前問69</t>
  </si>
  <si>
    <t>応用情報技術者令和5年春期 午前問70</t>
  </si>
  <si>
    <t>応用情報技術者令和5年春期 午前問71</t>
  </si>
  <si>
    <t>応用情報技術者令和5年春期 午前問72</t>
  </si>
  <si>
    <t>応用情報技術者令和5年春期 午前問73</t>
  </si>
  <si>
    <t>応用情報技術者令和5年春期 午前問74</t>
  </si>
  <si>
    <t>応用情報技術者令和5年春期 午前問75</t>
  </si>
  <si>
    <t>応用情報技術者令和5年春期 午前問76</t>
  </si>
  <si>
    <t>応用情報技術者令和5年春期 午前問77</t>
  </si>
  <si>
    <t>応用情報技術者令和5年春期 午前問78</t>
  </si>
  <si>
    <t>応用情報技術者令和5年春期 午前問79</t>
  </si>
  <si>
    <t>応用情報技術者令和5年春期 午前問80</t>
  </si>
  <si>
    <t>応用情報技術者令和4年秋期 午前問1</t>
  </si>
  <si>
    <t>応用情報技術者令和4年秋期 午前問2</t>
  </si>
  <si>
    <t>応用情報技術者令和4年秋期 午前問3</t>
  </si>
  <si>
    <t>応用情報技術者令和4年秋期 午前問4</t>
  </si>
  <si>
    <t>応用情報技術者令和4年秋期 午前問5</t>
  </si>
  <si>
    <t>応用情報技術者令和4年秋期 午前問6</t>
  </si>
  <si>
    <t>応用情報技術者令和4年秋期 午前問7</t>
  </si>
  <si>
    <t>応用情報技術者令和4年秋期 午前問8</t>
  </si>
  <si>
    <t>応用情報技術者令和4年秋期 午前問9</t>
  </si>
  <si>
    <t>応用情報技術者令和4年秋期 午前問10</t>
  </si>
  <si>
    <t>応用情報技術者令和4年秋期 午前問11</t>
  </si>
  <si>
    <t>応用情報技術者令和4年秋期 午前問12</t>
  </si>
  <si>
    <t>応用情報技術者令和4年秋期 午前問13</t>
  </si>
  <si>
    <t>応用情報技術者令和4年秋期 午前問14</t>
  </si>
  <si>
    <t>応用情報技術者令和4年秋期 午前問15</t>
  </si>
  <si>
    <t>応用情報技術者令和4年秋期 午前問16</t>
  </si>
  <si>
    <t>応用情報技術者令和4年秋期 午前問17</t>
  </si>
  <si>
    <t>応用情報技術者令和4年秋期 午前問18</t>
  </si>
  <si>
    <t>応用情報技術者令和4年秋期 午前問19</t>
  </si>
  <si>
    <t>応用情報技術者令和4年秋期 午前問20</t>
  </si>
  <si>
    <t>応用情報技術者令和4年秋期 午前問21</t>
  </si>
  <si>
    <t>応用情報技術者令和4年秋期 午前問22</t>
  </si>
  <si>
    <t>応用情報技術者令和4年秋期 午前問23</t>
  </si>
  <si>
    <t>応用情報技術者令和4年秋期 午前問24</t>
  </si>
  <si>
    <t>応用情報技術者令和4年秋期 午前問25</t>
  </si>
  <si>
    <t>応用情報技術者令和4年秋期 午前問26</t>
  </si>
  <si>
    <t>応用情報技術者令和4年秋期 午前問27</t>
  </si>
  <si>
    <t>応用情報技術者令和4年秋期 午前問28</t>
  </si>
  <si>
    <t>応用情報技術者令和4年秋期 午前問29</t>
  </si>
  <si>
    <t>応用情報技術者令和4年秋期 午前問30</t>
  </si>
  <si>
    <t>応用情報技術者令和4年秋期 午前問31</t>
  </si>
  <si>
    <t>応用情報技術者令和4年秋期 午前問32</t>
  </si>
  <si>
    <t>応用情報技術者令和4年秋期 午前問33</t>
  </si>
  <si>
    <t>応用情報技術者令和4年秋期 午前問34</t>
  </si>
  <si>
    <t>応用情報技術者令和4年秋期 午前問35</t>
  </si>
  <si>
    <t>応用情報技術者令和4年秋期 午前問36</t>
  </si>
  <si>
    <t>応用情報技術者令和4年秋期 午前問37</t>
  </si>
  <si>
    <t>応用情報技術者令和4年秋期 午前問38</t>
  </si>
  <si>
    <t>応用情報技術者令和4年秋期 午前問39</t>
  </si>
  <si>
    <t>応用情報技術者令和4年秋期 午前問40</t>
  </si>
  <si>
    <t>応用情報技術者令和4年秋期 午前問41</t>
  </si>
  <si>
    <t>応用情報技術者令和4年秋期 午前問42</t>
  </si>
  <si>
    <t>応用情報技術者令和4年秋期 午前問43</t>
  </si>
  <si>
    <t>応用情報技術者令和4年秋期 午前問44</t>
  </si>
  <si>
    <t>応用情報技術者令和4年秋期 午前問45</t>
  </si>
  <si>
    <t>応用情報技術者令和4年秋期 午前問46</t>
  </si>
  <si>
    <t>応用情報技術者令和4年秋期 午前問47</t>
  </si>
  <si>
    <t>応用情報技術者令和4年秋期 午前問48</t>
  </si>
  <si>
    <t>応用情報技術者令和4年秋期 午前問49</t>
  </si>
  <si>
    <t>応用情報技術者令和4年秋期 午前問50</t>
  </si>
  <si>
    <t>応用情報技術者令和4年秋期 午前問51</t>
  </si>
  <si>
    <t>応用情報技術者令和4年秋期 午前問52</t>
  </si>
  <si>
    <t>応用情報技術者令和4年秋期 午前問53</t>
  </si>
  <si>
    <t>応用情報技術者令和4年秋期 午前問54</t>
  </si>
  <si>
    <t>応用情報技術者令和4年秋期 午前問55</t>
  </si>
  <si>
    <t>応用情報技術者令和4年秋期 午前問56</t>
  </si>
  <si>
    <t>応用情報技術者令和4年秋期 午前問57</t>
  </si>
  <si>
    <t>応用情報技術者令和4年秋期 午前問58</t>
  </si>
  <si>
    <t>応用情報技術者令和4年秋期 午前問59</t>
  </si>
  <si>
    <t>応用情報技術者令和4年秋期 午前問60</t>
  </si>
  <si>
    <t>応用情報技術者令和4年秋期 午前問61</t>
  </si>
  <si>
    <t>応用情報技術者令和4年秋期 午前問62</t>
  </si>
  <si>
    <t>応用情報技術者令和4年秋期 午前問63</t>
  </si>
  <si>
    <t>応用情報技術者令和4年秋期 午前問64</t>
  </si>
  <si>
    <t>応用情報技術者令和4年秋期 午前問65</t>
  </si>
  <si>
    <t>応用情報技術者令和4年秋期 午前問66</t>
  </si>
  <si>
    <t>応用情報技術者令和4年秋期 午前問67</t>
  </si>
  <si>
    <t>応用情報技術者令和4年秋期 午前問68</t>
  </si>
  <si>
    <t>応用情報技術者令和4年秋期 午前問69</t>
  </si>
  <si>
    <t>応用情報技術者令和4年秋期 午前問70</t>
  </si>
  <si>
    <t>応用情報技術者令和4年秋期 午前問71</t>
  </si>
  <si>
    <t>応用情報技術者令和4年秋期 午前問72</t>
  </si>
  <si>
    <t>応用情報技術者令和4年秋期 午前問73</t>
  </si>
  <si>
    <t>応用情報技術者令和4年秋期 午前問74</t>
  </si>
  <si>
    <t>応用情報技術者令和4年秋期 午前問75</t>
  </si>
  <si>
    <t>応用情報技術者令和4年秋期 午前問76</t>
  </si>
  <si>
    <t>応用情報技術者令和4年秋期 午前問77</t>
  </si>
  <si>
    <t>応用情報技術者令和4年秋期 午前問78</t>
  </si>
  <si>
    <t>応用情報技術者令和4年秋期 午前問79</t>
  </si>
  <si>
    <t>応用情報技術者令和4年秋期 午前問80</t>
  </si>
  <si>
    <t>応用情報技術者令和4年春期 午前問1</t>
  </si>
  <si>
    <t>応用情報技術者令和4年春期 午前問2</t>
  </si>
  <si>
    <t>応用情報技術者令和4年春期 午前問3</t>
  </si>
  <si>
    <t>応用情報技術者令和4年春期 午前問4</t>
  </si>
  <si>
    <t>応用情報技術者令和4年春期 午前問5</t>
  </si>
  <si>
    <t>応用情報技術者令和4年春期 午前問6</t>
  </si>
  <si>
    <t>応用情報技術者令和4年春期 午前問7</t>
  </si>
  <si>
    <t>応用情報技術者令和4年春期 午前問8</t>
  </si>
  <si>
    <t>応用情報技術者令和4年春期 午前問9</t>
  </si>
  <si>
    <t>応用情報技術者令和4年春期 午前問10</t>
  </si>
  <si>
    <t>応用情報技術者令和4年春期 午前問11</t>
  </si>
  <si>
    <t>応用情報技術者令和4年春期 午前問12</t>
  </si>
  <si>
    <t>応用情報技術者令和4年春期 午前問13</t>
  </si>
  <si>
    <t>応用情報技術者令和4年春期 午前問14</t>
  </si>
  <si>
    <t>応用情報技術者令和4年春期 午前問15</t>
  </si>
  <si>
    <t>応用情報技術者令和4年春期 午前問16</t>
  </si>
  <si>
    <t>応用情報技術者令和4年春期 午前問17</t>
  </si>
  <si>
    <t>応用情報技術者令和4年春期 午前問18</t>
  </si>
  <si>
    <t>応用情報技術者令和4年春期 午前問19</t>
  </si>
  <si>
    <t>応用情報技術者令和4年春期 午前問20</t>
  </si>
  <si>
    <t>応用情報技術者令和4年春期 午前問21</t>
  </si>
  <si>
    <t>応用情報技術者令和4年春期 午前問22</t>
  </si>
  <si>
    <t>応用情報技術者令和4年春期 午前問23</t>
  </si>
  <si>
    <t>応用情報技術者令和4年春期 午前問24</t>
  </si>
  <si>
    <t>応用情報技術者令和4年春期 午前問25</t>
  </si>
  <si>
    <t>応用情報技術者令和4年春期 午前問26</t>
  </si>
  <si>
    <t>応用情報技術者令和4年春期 午前問27</t>
  </si>
  <si>
    <t>応用情報技術者令和4年春期 午前問28</t>
  </si>
  <si>
    <t>応用情報技術者令和4年春期 午前問29</t>
  </si>
  <si>
    <t>応用情報技術者令和4年春期 午前問30</t>
  </si>
  <si>
    <t>応用情報技術者令和4年春期 午前問31</t>
  </si>
  <si>
    <t>応用情報技術者令和4年春期 午前問32</t>
  </si>
  <si>
    <t>応用情報技術者令和4年春期 午前問33</t>
  </si>
  <si>
    <t>応用情報技術者令和4年春期 午前問34</t>
  </si>
  <si>
    <t>応用情報技術者令和4年春期 午前問35</t>
  </si>
  <si>
    <t>応用情報技術者令和4年春期 午前問36</t>
  </si>
  <si>
    <t>応用情報技術者令和4年春期 午前問37</t>
  </si>
  <si>
    <t>応用情報技術者令和4年春期 午前問38</t>
  </si>
  <si>
    <t>応用情報技術者令和4年春期 午前問39</t>
  </si>
  <si>
    <t>応用情報技術者令和4年春期 午前問40</t>
  </si>
  <si>
    <t>応用情報技術者令和4年春期 午前問41</t>
  </si>
  <si>
    <t>応用情報技術者令和4年春期 午前問42</t>
  </si>
  <si>
    <t>応用情報技術者令和4年春期 午前問43</t>
  </si>
  <si>
    <t>応用情報技術者令和4年春期 午前問44</t>
  </si>
  <si>
    <t>応用情報技術者令和4年春期 午前問45</t>
  </si>
  <si>
    <t>応用情報技術者令和4年春期 午前問46</t>
  </si>
  <si>
    <t>応用情報技術者令和4年春期 午前問47</t>
  </si>
  <si>
    <t>応用情報技術者令和4年春期 午前問48</t>
  </si>
  <si>
    <t>応用情報技術者令和4年春期 午前問49</t>
  </si>
  <si>
    <t>応用情報技術者令和4年春期 午前問50</t>
  </si>
  <si>
    <t>応用情報技術者令和4年春期 午前問51</t>
  </si>
  <si>
    <t>応用情報技術者令和4年春期 午前問52</t>
  </si>
  <si>
    <t>応用情報技術者令和4年春期 午前問53</t>
  </si>
  <si>
    <t>応用情報技術者令和4年春期 午前問54</t>
  </si>
  <si>
    <t>応用情報技術者令和4年春期 午前問55</t>
  </si>
  <si>
    <t>応用情報技術者令和4年春期 午前問56</t>
  </si>
  <si>
    <t>応用情報技術者令和4年春期 午前問57</t>
  </si>
  <si>
    <t>応用情報技術者令和4年春期 午前問58</t>
  </si>
  <si>
    <t>応用情報技術者令和4年春期 午前問59</t>
  </si>
  <si>
    <t>応用情報技術者令和4年春期 午前問60</t>
  </si>
  <si>
    <t>応用情報技術者令和4年春期 午前問61</t>
  </si>
  <si>
    <t>応用情報技術者令和4年春期 午前問62</t>
  </si>
  <si>
    <t>応用情報技術者令和4年春期 午前問63</t>
  </si>
  <si>
    <t>応用情報技術者令和4年春期 午前問64</t>
  </si>
  <si>
    <t>応用情報技術者令和4年春期 午前問65</t>
  </si>
  <si>
    <t>応用情報技術者令和4年春期 午前問66</t>
  </si>
  <si>
    <t>応用情報技術者令和4年春期 午前問67</t>
  </si>
  <si>
    <t>応用情報技術者令和4年春期 午前問68</t>
  </si>
  <si>
    <t>応用情報技術者令和4年春期 午前問69</t>
  </si>
  <si>
    <t>応用情報技術者令和4年春期 午前問70</t>
  </si>
  <si>
    <t>応用情報技術者令和4年春期 午前問71</t>
  </si>
  <si>
    <t>応用情報技術者令和4年春期 午前問72</t>
  </si>
  <si>
    <t>応用情報技術者令和4年春期 午前問73</t>
  </si>
  <si>
    <t>応用情報技術者令和4年春期 午前問74</t>
  </si>
  <si>
    <t>応用情報技術者令和4年春期 午前問75</t>
  </si>
  <si>
    <t>応用情報技術者令和4年春期 午前問76</t>
  </si>
  <si>
    <t>応用情報技術者令和4年春期 午前問77</t>
  </si>
  <si>
    <t>応用情報技術者令和4年春期 午前問78</t>
  </si>
  <si>
    <t>応用情報技術者令和4年春期 午前問79</t>
  </si>
  <si>
    <t>応用情報技術者令和4年春期 午前問80</t>
  </si>
  <si>
    <t>応用情報技術者令和3年秋期 午前問1</t>
  </si>
  <si>
    <t>応用情報技術者令和3年秋期 午前問2</t>
  </si>
  <si>
    <t>応用情報技術者令和3年秋期 午前問3</t>
  </si>
  <si>
    <t>応用情報技術者令和3年秋期 午前問4</t>
  </si>
  <si>
    <t>応用情報技術者令和3年秋期 午前問5</t>
  </si>
  <si>
    <t>応用情報技術者令和3年秋期 午前問6</t>
  </si>
  <si>
    <t>応用情報技術者令和3年秋期 午前問7</t>
  </si>
  <si>
    <t>応用情報技術者令和3年秋期 午前問8</t>
  </si>
  <si>
    <t>応用情報技術者令和3年秋期 午前問9</t>
  </si>
  <si>
    <t>応用情報技術者令和3年秋期 午前問10</t>
  </si>
  <si>
    <t>応用情報技術者令和3年秋期 午前問11</t>
  </si>
  <si>
    <t>応用情報技術者令和3年秋期 午前問12</t>
  </si>
  <si>
    <t>応用情報技術者令和3年秋期 午前問13</t>
  </si>
  <si>
    <t>応用情報技術者令和3年秋期 午前問14</t>
  </si>
  <si>
    <t>応用情報技術者令和3年秋期 午前問15</t>
  </si>
  <si>
    <t>応用情報技術者令和3年秋期 午前問16</t>
  </si>
  <si>
    <t>応用情報技術者令和3年秋期 午前問17</t>
  </si>
  <si>
    <t>応用情報技術者令和3年秋期 午前問18</t>
  </si>
  <si>
    <t>応用情報技術者令和3年秋期 午前問19</t>
  </si>
  <si>
    <t>応用情報技術者令和3年秋期 午前問20</t>
  </si>
  <si>
    <t>応用情報技術者令和3年秋期 午前問21</t>
  </si>
  <si>
    <t>応用情報技術者令和3年秋期 午前問22</t>
  </si>
  <si>
    <t>応用情報技術者令和3年秋期 午前問23</t>
  </si>
  <si>
    <t>応用情報技術者令和3年秋期 午前問24</t>
  </si>
  <si>
    <t>応用情報技術者令和3年秋期 午前問25</t>
  </si>
  <si>
    <t>応用情報技術者令和3年秋期 午前問26</t>
  </si>
  <si>
    <t>応用情報技術者令和3年秋期 午前問27</t>
  </si>
  <si>
    <t>応用情報技術者令和3年秋期 午前問28</t>
  </si>
  <si>
    <t>応用情報技術者令和3年秋期 午前問29</t>
  </si>
  <si>
    <t>応用情報技術者令和3年秋期 午前問30</t>
  </si>
  <si>
    <t>応用情報技術者令和3年秋期 午前問31</t>
  </si>
  <si>
    <t>応用情報技術者令和3年秋期 午前問32</t>
  </si>
  <si>
    <t>応用情報技術者令和3年秋期 午前問33</t>
  </si>
  <si>
    <t>応用情報技術者令和3年秋期 午前問34</t>
  </si>
  <si>
    <t>応用情報技術者令和3年秋期 午前問35</t>
  </si>
  <si>
    <t>応用情報技術者令和3年秋期 午前問36</t>
  </si>
  <si>
    <t>応用情報技術者令和3年秋期 午前問37</t>
  </si>
  <si>
    <t>応用情報技術者令和3年秋期 午前問38</t>
  </si>
  <si>
    <t>応用情報技術者令和3年秋期 午前問39</t>
  </si>
  <si>
    <t>応用情報技術者令和3年秋期 午前問40</t>
  </si>
  <si>
    <t>応用情報技術者令和3年秋期 午前問41</t>
  </si>
  <si>
    <t>応用情報技術者令和3年秋期 午前問42</t>
  </si>
  <si>
    <t>応用情報技術者令和3年秋期 午前問43</t>
  </si>
  <si>
    <t>応用情報技術者令和3年秋期 午前問44</t>
  </si>
  <si>
    <t>応用情報技術者令和3年秋期 午前問45</t>
  </si>
  <si>
    <t>応用情報技術者令和3年秋期 午前問46</t>
  </si>
  <si>
    <t>応用情報技術者令和3年秋期 午前問47</t>
  </si>
  <si>
    <t>応用情報技術者令和3年秋期 午前問48</t>
  </si>
  <si>
    <t>応用情報技術者令和3年秋期 午前問49</t>
  </si>
  <si>
    <t>応用情報技術者令和3年秋期 午前問50</t>
  </si>
  <si>
    <t>応用情報技術者令和3年秋期 午前問51</t>
  </si>
  <si>
    <t>応用情報技術者令和3年秋期 午前問52</t>
  </si>
  <si>
    <t>応用情報技術者令和3年秋期 午前問53</t>
  </si>
  <si>
    <t>応用情報技術者令和3年秋期 午前問54</t>
  </si>
  <si>
    <t>応用情報技術者令和3年秋期 午前問55</t>
  </si>
  <si>
    <t>応用情報技術者令和3年秋期 午前問56</t>
  </si>
  <si>
    <t>応用情報技術者令和3年秋期 午前問57</t>
  </si>
  <si>
    <t>応用情報技術者令和3年秋期 午前問58</t>
  </si>
  <si>
    <t>応用情報技術者令和3年秋期 午前問59</t>
  </si>
  <si>
    <t>応用情報技術者令和3年秋期 午前問60</t>
  </si>
  <si>
    <t>応用情報技術者令和3年秋期 午前問61</t>
  </si>
  <si>
    <t>応用情報技術者令和3年秋期 午前問62</t>
  </si>
  <si>
    <t>応用情報技術者令和3年秋期 午前問63</t>
  </si>
  <si>
    <t>応用情報技術者令和3年秋期 午前問64</t>
  </si>
  <si>
    <t>応用情報技術者令和3年秋期 午前問65</t>
  </si>
  <si>
    <t>応用情報技術者令和3年秋期 午前問66</t>
  </si>
  <si>
    <t>応用情報技術者令和3年秋期 午前問67</t>
  </si>
  <si>
    <t>応用情報技術者令和3年秋期 午前問68</t>
  </si>
  <si>
    <t>応用情報技術者令和3年秋期 午前問69</t>
  </si>
  <si>
    <t>応用情報技術者令和3年秋期 午前問70</t>
  </si>
  <si>
    <t>応用情報技術者令和3年秋期 午前問71</t>
  </si>
  <si>
    <t>応用情報技術者令和3年秋期 午前問72</t>
  </si>
  <si>
    <t>応用情報技術者令和3年秋期 午前問73</t>
  </si>
  <si>
    <t>応用情報技術者令和3年秋期 午前問74</t>
  </si>
  <si>
    <t>応用情報技術者令和3年秋期 午前問75</t>
  </si>
  <si>
    <t>応用情報技術者令和3年秋期 午前問76</t>
  </si>
  <si>
    <t>応用情報技術者令和3年秋期 午前問77</t>
  </si>
  <si>
    <t>応用情報技術者令和3年秋期 午前問78</t>
  </si>
  <si>
    <t>応用情報技術者令和3年秋期 午前問79</t>
  </si>
  <si>
    <t>応用情報技術者令和3年秋期 午前問80</t>
  </si>
  <si>
    <t>応用情報技術者令和3年春期 午前問1</t>
  </si>
  <si>
    <t>応用情報技術者令和3年春期 午前問2</t>
  </si>
  <si>
    <t>応用情報技術者令和3年春期 午前問3</t>
  </si>
  <si>
    <t>応用情報技術者令和3年春期 午前問4</t>
  </si>
  <si>
    <t>応用情報技術者令和3年春期 午前問5</t>
  </si>
  <si>
    <t>応用情報技術者令和3年春期 午前問6</t>
  </si>
  <si>
    <t>応用情報技術者令和3年春期 午前問7</t>
  </si>
  <si>
    <t>応用情報技術者令和3年春期 午前問8</t>
  </si>
  <si>
    <t>応用情報技術者令和3年春期 午前問9</t>
  </si>
  <si>
    <t>応用情報技術者令和3年春期 午前問10</t>
  </si>
  <si>
    <t>応用情報技術者令和3年春期 午前問11</t>
  </si>
  <si>
    <t>応用情報技術者令和3年春期 午前問12</t>
  </si>
  <si>
    <t>応用情報技術者令和3年春期 午前問13</t>
  </si>
  <si>
    <t>応用情報技術者令和3年春期 午前問14</t>
  </si>
  <si>
    <t>応用情報技術者令和3年春期 午前問15</t>
  </si>
  <si>
    <t>応用情報技術者令和3年春期 午前問16</t>
  </si>
  <si>
    <t>応用情報技術者令和3年春期 午前問17</t>
  </si>
  <si>
    <t>応用情報技術者令和3年春期 午前問18</t>
  </si>
  <si>
    <t>応用情報技術者令和3年春期 午前問19</t>
  </si>
  <si>
    <t>応用情報技術者令和3年春期 午前問20</t>
  </si>
  <si>
    <t>応用情報技術者令和3年春期 午前問21</t>
  </si>
  <si>
    <t>応用情報技術者令和3年春期 午前問22</t>
  </si>
  <si>
    <t>応用情報技術者令和3年春期 午前問23</t>
  </si>
  <si>
    <t>応用情報技術者令和3年春期 午前問24</t>
  </si>
  <si>
    <t>応用情報技術者令和3年春期 午前問25</t>
  </si>
  <si>
    <t>応用情報技術者令和3年春期 午前問26</t>
  </si>
  <si>
    <t>応用情報技術者令和3年春期 午前問27</t>
  </si>
  <si>
    <t>応用情報技術者令和3年春期 午前問28</t>
  </si>
  <si>
    <t>応用情報技術者令和3年春期 午前問29</t>
  </si>
  <si>
    <t>応用情報技術者令和3年春期 午前問30</t>
  </si>
  <si>
    <t>応用情報技術者令和3年春期 午前問31</t>
  </si>
  <si>
    <t>応用情報技術者令和3年春期 午前問32</t>
  </si>
  <si>
    <t>応用情報技術者令和3年春期 午前問33</t>
  </si>
  <si>
    <t>応用情報技術者令和3年春期 午前問34</t>
  </si>
  <si>
    <t>応用情報技術者令和3年春期 午前問35</t>
  </si>
  <si>
    <t>応用情報技術者令和3年春期 午前問36</t>
  </si>
  <si>
    <t>応用情報技術者令和3年春期 午前問37</t>
  </si>
  <si>
    <t>応用情報技術者令和3年春期 午前問38</t>
  </si>
  <si>
    <t>応用情報技術者令和3年春期 午前問39</t>
  </si>
  <si>
    <t>応用情報技術者令和3年春期 午前問40</t>
  </si>
  <si>
    <t>応用情報技術者令和3年春期 午前問41</t>
  </si>
  <si>
    <t>応用情報技術者令和3年春期 午前問42</t>
  </si>
  <si>
    <t>応用情報技術者令和3年春期 午前問43</t>
  </si>
  <si>
    <t>応用情報技術者令和3年春期 午前問44</t>
  </si>
  <si>
    <t>応用情報技術者令和3年春期 午前問45</t>
  </si>
  <si>
    <t>応用情報技術者令和3年春期 午前問46</t>
  </si>
  <si>
    <t>応用情報技術者令和3年春期 午前問47</t>
  </si>
  <si>
    <t>応用情報技術者令和3年春期 午前問48</t>
  </si>
  <si>
    <t>応用情報技術者令和3年春期 午前問49</t>
  </si>
  <si>
    <t>応用情報技術者令和3年春期 午前問50</t>
  </si>
  <si>
    <t>応用情報技術者令和3年春期 午前問51</t>
  </si>
  <si>
    <t>応用情報技術者令和3年春期 午前問52</t>
  </si>
  <si>
    <t>応用情報技術者令和3年春期 午前問53</t>
  </si>
  <si>
    <t>応用情報技術者令和3年春期 午前問54</t>
  </si>
  <si>
    <t>応用情報技術者令和3年春期 午前問55</t>
  </si>
  <si>
    <t>応用情報技術者令和3年春期 午前問56</t>
  </si>
  <si>
    <t>応用情報技術者令和3年春期 午前問57</t>
  </si>
  <si>
    <t>応用情報技術者令和3年春期 午前問58</t>
  </si>
  <si>
    <t>応用情報技術者令和3年春期 午前問59</t>
  </si>
  <si>
    <t>応用情報技術者令和3年春期 午前問60</t>
  </si>
  <si>
    <t>応用情報技術者令和3年春期 午前問61</t>
  </si>
  <si>
    <t>応用情報技術者令和3年春期 午前問62</t>
  </si>
  <si>
    <t>応用情報技術者令和3年春期 午前問63</t>
  </si>
  <si>
    <t>応用情報技術者令和3年春期 午前問64</t>
  </si>
  <si>
    <t>応用情報技術者令和3年春期 午前問65</t>
  </si>
  <si>
    <t>応用情報技術者令和3年春期 午前問66</t>
  </si>
  <si>
    <t>応用情報技術者令和3年春期 午前問67</t>
  </si>
  <si>
    <t>応用情報技術者令和3年春期 午前問68</t>
  </si>
  <si>
    <t>応用情報技術者令和3年春期 午前問69</t>
  </si>
  <si>
    <t>応用情報技術者令和3年春期 午前問70</t>
  </si>
  <si>
    <t>応用情報技術者令和3年春期 午前問71</t>
  </si>
  <si>
    <t>応用情報技術者令和3年春期 午前問72</t>
  </si>
  <si>
    <t>応用情報技術者令和3年春期 午前問73</t>
  </si>
  <si>
    <t>応用情報技術者令和3年春期 午前問74</t>
  </si>
  <si>
    <t>応用情報技術者令和3年春期 午前問75</t>
  </si>
  <si>
    <t>応用情報技術者令和3年春期 午前問76</t>
  </si>
  <si>
    <t>応用情報技術者令和3年春期 午前問77</t>
  </si>
  <si>
    <t>応用情報技術者令和3年春期 午前問78</t>
  </si>
  <si>
    <t>応用情報技術者令和3年春期 午前問79</t>
  </si>
  <si>
    <t>応用情報技術者令和3年春期 午前問80</t>
  </si>
  <si>
    <t>応用情報技術者令和2年秋期 午前問1</t>
  </si>
  <si>
    <t>応用情報技術者令和2年秋期 午前問2</t>
  </si>
  <si>
    <t>応用情報技術者令和2年秋期 午前問3</t>
  </si>
  <si>
    <t>応用情報技術者令和2年秋期 午前問4</t>
  </si>
  <si>
    <t>応用情報技術者令和2年秋期 午前問5</t>
  </si>
  <si>
    <t>応用情報技術者令和2年秋期 午前問6</t>
  </si>
  <si>
    <t>応用情報技術者令和2年秋期 午前問7</t>
  </si>
  <si>
    <t>応用情報技術者令和2年秋期 午前問8</t>
  </si>
  <si>
    <t>応用情報技術者令和2年秋期 午前問9</t>
  </si>
  <si>
    <t>応用情報技術者令和2年秋期 午前問10</t>
  </si>
  <si>
    <t>応用情報技術者令和2年秋期 午前問11</t>
  </si>
  <si>
    <t>応用情報技術者令和2年秋期 午前問12</t>
  </si>
  <si>
    <t>応用情報技術者令和2年秋期 午前問13</t>
  </si>
  <si>
    <t>応用情報技術者令和2年秋期 午前問14</t>
  </si>
  <si>
    <t>応用情報技術者令和2年秋期 午前問15</t>
  </si>
  <si>
    <t>応用情報技術者令和2年秋期 午前問16</t>
  </si>
  <si>
    <t>応用情報技術者令和2年秋期 午前問17</t>
  </si>
  <si>
    <t>応用情報技術者令和2年秋期 午前問18</t>
  </si>
  <si>
    <t>応用情報技術者令和2年秋期 午前問19</t>
  </si>
  <si>
    <t>応用情報技術者令和2年秋期 午前問20</t>
  </si>
  <si>
    <t>応用情報技術者令和2年秋期 午前問21</t>
  </si>
  <si>
    <t>応用情報技術者令和2年秋期 午前問22</t>
  </si>
  <si>
    <t>応用情報技術者令和2年秋期 午前問23</t>
  </si>
  <si>
    <t>応用情報技術者令和2年秋期 午前問24</t>
  </si>
  <si>
    <t>応用情報技術者令和2年秋期 午前問25</t>
  </si>
  <si>
    <t>応用情報技術者令和2年秋期 午前問26</t>
  </si>
  <si>
    <t>応用情報技術者令和2年秋期 午前問27</t>
  </si>
  <si>
    <t>応用情報技術者令和2年秋期 午前問28</t>
  </si>
  <si>
    <t>応用情報技術者令和2年秋期 午前問29</t>
  </si>
  <si>
    <t>応用情報技術者令和2年秋期 午前問30</t>
  </si>
  <si>
    <t>応用情報技術者令和2年秋期 午前問31</t>
  </si>
  <si>
    <t>応用情報技術者令和2年秋期 午前問32</t>
  </si>
  <si>
    <t>応用情報技術者令和2年秋期 午前問33</t>
  </si>
  <si>
    <t>応用情報技術者令和2年秋期 午前問34</t>
  </si>
  <si>
    <t>応用情報技術者令和2年秋期 午前問35</t>
  </si>
  <si>
    <t>応用情報技術者令和2年秋期 午前問36</t>
  </si>
  <si>
    <t>応用情報技術者令和2年秋期 午前問37</t>
  </si>
  <si>
    <t>応用情報技術者令和2年秋期 午前問38</t>
  </si>
  <si>
    <t>応用情報技術者令和2年秋期 午前問39</t>
  </si>
  <si>
    <t>応用情報技術者令和2年秋期 午前問40</t>
  </si>
  <si>
    <t>応用情報技術者令和2年秋期 午前問41</t>
  </si>
  <si>
    <t>応用情報技術者令和2年秋期 午前問42</t>
  </si>
  <si>
    <t>応用情報技術者令和2年秋期 午前問43</t>
  </si>
  <si>
    <t>応用情報技術者令和2年秋期 午前問44</t>
  </si>
  <si>
    <t>応用情報技術者令和2年秋期 午前問45</t>
  </si>
  <si>
    <t>応用情報技術者令和2年秋期 午前問46</t>
  </si>
  <si>
    <t>応用情報技術者令和2年秋期 午前問47</t>
  </si>
  <si>
    <t>応用情報技術者令和2年秋期 午前問48</t>
  </si>
  <si>
    <t>応用情報技術者令和2年秋期 午前問49</t>
  </si>
  <si>
    <t>応用情報技術者令和2年秋期 午前問50</t>
  </si>
  <si>
    <t>応用情報技術者令和2年秋期 午前問51</t>
  </si>
  <si>
    <t>応用情報技術者令和2年秋期 午前問52</t>
  </si>
  <si>
    <t>応用情報技術者令和2年秋期 午前問53</t>
  </si>
  <si>
    <t>応用情報技術者令和2年秋期 午前問54</t>
  </si>
  <si>
    <t>応用情報技術者令和2年秋期 午前問55</t>
  </si>
  <si>
    <t>応用情報技術者令和2年秋期 午前問56</t>
  </si>
  <si>
    <t>応用情報技術者令和2年秋期 午前問57</t>
  </si>
  <si>
    <t>応用情報技術者令和2年秋期 午前問58</t>
  </si>
  <si>
    <t>応用情報技術者令和2年秋期 午前問59</t>
  </si>
  <si>
    <t>応用情報技術者令和2年秋期 午前問60</t>
  </si>
  <si>
    <t>応用情報技術者令和2年秋期 午前問61</t>
  </si>
  <si>
    <t>応用情報技術者令和2年秋期 午前問62</t>
  </si>
  <si>
    <t>応用情報技術者令和2年秋期 午前問63</t>
  </si>
  <si>
    <t>応用情報技術者令和2年秋期 午前問64</t>
  </si>
  <si>
    <t>応用情報技術者令和2年秋期 午前問65</t>
  </si>
  <si>
    <t>応用情報技術者令和2年秋期 午前問66</t>
  </si>
  <si>
    <t>応用情報技術者令和2年秋期 午前問67</t>
  </si>
  <si>
    <t>応用情報技術者令和2年秋期 午前問68</t>
  </si>
  <si>
    <t>応用情報技術者令和2年秋期 午前問69</t>
  </si>
  <si>
    <t>応用情報技術者令和2年秋期 午前問70</t>
  </si>
  <si>
    <t>応用情報技術者令和2年秋期 午前問71</t>
  </si>
  <si>
    <t>応用情報技術者令和2年秋期 午前問72</t>
  </si>
  <si>
    <t>応用情報技術者令和2年秋期 午前問73</t>
  </si>
  <si>
    <t>応用情報技術者令和2年秋期 午前問74</t>
  </si>
  <si>
    <t>応用情報技術者令和2年秋期 午前問75</t>
  </si>
  <si>
    <t>応用情報技術者令和2年秋期 午前問76</t>
  </si>
  <si>
    <t>応用情報技術者令和2年秋期 午前問77</t>
  </si>
  <si>
    <t>応用情報技術者令和2年秋期 午前問78</t>
  </si>
  <si>
    <t>応用情報技術者令和2年秋期 午前問79</t>
  </si>
  <si>
    <t>応用情報技術者令和2年秋期 午前問80</t>
  </si>
  <si>
    <t>応用情報技術者令和元年秋期 午前問1</t>
  </si>
  <si>
    <t>応用情報技術者令和元年秋期 午前問2</t>
  </si>
  <si>
    <t>応用情報技術者令和元年秋期 午前問3</t>
  </si>
  <si>
    <t>応用情報技術者令和元年秋期 午前問4</t>
  </si>
  <si>
    <t>応用情報技術者令和元年秋期 午前問5</t>
  </si>
  <si>
    <t>応用情報技術者令和元年秋期 午前問6</t>
  </si>
  <si>
    <t>応用情報技術者令和元年秋期 午前問7</t>
  </si>
  <si>
    <t>応用情報技術者令和元年秋期 午前問8</t>
  </si>
  <si>
    <t>応用情報技術者令和元年秋期 午前問9</t>
  </si>
  <si>
    <t>応用情報技術者令和元年秋期 午前問10</t>
  </si>
  <si>
    <t>応用情報技術者令和元年秋期 午前問11</t>
  </si>
  <si>
    <t>応用情報技術者令和元年秋期 午前問12</t>
  </si>
  <si>
    <t>応用情報技術者令和元年秋期 午前問13</t>
  </si>
  <si>
    <t>応用情報技術者令和元年秋期 午前問14</t>
  </si>
  <si>
    <t>応用情報技術者令和元年秋期 午前問15</t>
  </si>
  <si>
    <t>応用情報技術者令和元年秋期 午前問16</t>
  </si>
  <si>
    <t>応用情報技術者令和元年秋期 午前問17</t>
  </si>
  <si>
    <t>応用情報技術者令和元年秋期 午前問18</t>
  </si>
  <si>
    <t>応用情報技術者令和元年秋期 午前問19</t>
  </si>
  <si>
    <t>応用情報技術者令和元年秋期 午前問20</t>
  </si>
  <si>
    <t>応用情報技術者令和元年秋期 午前問21</t>
  </si>
  <si>
    <t>応用情報技術者令和元年秋期 午前問22</t>
  </si>
  <si>
    <t>応用情報技術者令和元年秋期 午前問23</t>
  </si>
  <si>
    <t>応用情報技術者令和元年秋期 午前問24</t>
  </si>
  <si>
    <t>応用情報技術者令和元年秋期 午前問25</t>
  </si>
  <si>
    <t>応用情報技術者令和元年秋期 午前問26</t>
  </si>
  <si>
    <t>応用情報技術者令和元年秋期 午前問27</t>
  </si>
  <si>
    <t>応用情報技術者令和元年秋期 午前問28</t>
  </si>
  <si>
    <t>応用情報技術者令和元年秋期 午前問29</t>
  </si>
  <si>
    <t>応用情報技術者令和元年秋期 午前問30</t>
  </si>
  <si>
    <t>応用情報技術者令和元年秋期 午前問31</t>
  </si>
  <si>
    <t>応用情報技術者令和元年秋期 午前問32</t>
  </si>
  <si>
    <t>応用情報技術者令和元年秋期 午前問33</t>
  </si>
  <si>
    <t>応用情報技術者令和元年秋期 午前問34</t>
  </si>
  <si>
    <t>応用情報技術者令和元年秋期 午前問35</t>
  </si>
  <si>
    <t>応用情報技術者令和元年秋期 午前問36</t>
  </si>
  <si>
    <t>応用情報技術者令和元年秋期 午前問37</t>
  </si>
  <si>
    <t>応用情報技術者令和元年秋期 午前問38</t>
  </si>
  <si>
    <t>応用情報技術者令和元年秋期 午前問39</t>
  </si>
  <si>
    <t>応用情報技術者令和元年秋期 午前問40</t>
  </si>
  <si>
    <t>応用情報技術者令和元年秋期 午前問41</t>
  </si>
  <si>
    <t>応用情報技術者令和元年秋期 午前問42</t>
  </si>
  <si>
    <t>応用情報技術者令和元年秋期 午前問43</t>
  </si>
  <si>
    <t>応用情報技術者令和元年秋期 午前問44</t>
  </si>
  <si>
    <t>応用情報技術者令和元年秋期 午前問45</t>
  </si>
  <si>
    <t>応用情報技術者令和元年秋期 午前問46</t>
  </si>
  <si>
    <t>応用情報技術者令和元年秋期 午前問47</t>
  </si>
  <si>
    <t>応用情報技術者令和元年秋期 午前問48</t>
  </si>
  <si>
    <t>応用情報技術者令和元年秋期 午前問49</t>
  </si>
  <si>
    <t>応用情報技術者令和元年秋期 午前問50</t>
  </si>
  <si>
    <t>応用情報技術者令和元年秋期 午前問51</t>
  </si>
  <si>
    <t>応用情報技術者令和元年秋期 午前問52</t>
  </si>
  <si>
    <t>応用情報技術者令和元年秋期 午前問53</t>
  </si>
  <si>
    <t>応用情報技術者令和元年秋期 午前問54</t>
  </si>
  <si>
    <t>応用情報技術者令和元年秋期 午前問55</t>
  </si>
  <si>
    <t>応用情報技術者令和元年秋期 午前問56</t>
  </si>
  <si>
    <t>応用情報技術者令和元年秋期 午前問57</t>
  </si>
  <si>
    <t>応用情報技術者令和元年秋期 午前問58</t>
  </si>
  <si>
    <t>応用情報技術者令和元年秋期 午前問59</t>
  </si>
  <si>
    <t>応用情報技術者令和元年秋期 午前問60</t>
  </si>
  <si>
    <t>応用情報技術者令和元年秋期 午前問61</t>
  </si>
  <si>
    <t>応用情報技術者令和元年秋期 午前問62</t>
  </si>
  <si>
    <t>応用情報技術者令和元年秋期 午前問63</t>
  </si>
  <si>
    <t>応用情報技術者令和元年秋期 午前問64</t>
  </si>
  <si>
    <t>応用情報技術者令和元年秋期 午前問65</t>
  </si>
  <si>
    <t>応用情報技術者令和元年秋期 午前問66</t>
  </si>
  <si>
    <t>応用情報技術者令和元年秋期 午前問67</t>
  </si>
  <si>
    <t>応用情報技術者令和元年秋期 午前問68</t>
  </si>
  <si>
    <t>応用情報技術者令和元年秋期 午前問69</t>
  </si>
  <si>
    <t>応用情報技術者令和元年秋期 午前問70</t>
  </si>
  <si>
    <t>応用情報技術者令和元年秋期 午前問71</t>
  </si>
  <si>
    <t>応用情報技術者令和元年秋期 午前問72</t>
  </si>
  <si>
    <t>応用情報技術者令和元年秋期 午前問73</t>
  </si>
  <si>
    <t>応用情報技術者令和元年秋期 午前問74</t>
  </si>
  <si>
    <t>応用情報技術者令和元年秋期 午前問75</t>
  </si>
  <si>
    <t>応用情報技術者令和元年秋期 午前問76</t>
  </si>
  <si>
    <t>応用情報技術者令和元年秋期 午前問77</t>
  </si>
  <si>
    <t>応用情報技術者令和元年秋期 午前問78</t>
  </si>
  <si>
    <t>応用情報技術者令和元年秋期 午前問79</t>
  </si>
  <si>
    <t>応用情報技術者令和元年秋期 午前問80</t>
  </si>
  <si>
    <t>応用情報技術者平成31年春期 午前問1</t>
  </si>
  <si>
    <t>応用情報技術者平成31年春期 午前問2</t>
  </si>
  <si>
    <t>応用情報技術者平成31年春期 午前問3</t>
  </si>
  <si>
    <t>応用情報技術者平成31年春期 午前問4</t>
  </si>
  <si>
    <t>応用情報技術者平成31年春期 午前問5</t>
  </si>
  <si>
    <t>応用情報技術者平成31年春期 午前問6</t>
  </si>
  <si>
    <t>応用情報技術者平成31年春期 午前問7</t>
  </si>
  <si>
    <t>応用情報技術者平成31年春期 午前問8</t>
  </si>
  <si>
    <t>応用情報技術者平成31年春期 午前問9</t>
  </si>
  <si>
    <t>応用情報技術者平成31年春期 午前問10</t>
  </si>
  <si>
    <t>応用情報技術者平成31年春期 午前問11</t>
  </si>
  <si>
    <t>応用情報技術者平成31年春期 午前問12</t>
  </si>
  <si>
    <t>応用情報技術者平成31年春期 午前問13</t>
  </si>
  <si>
    <t>応用情報技術者平成31年春期 午前問14</t>
  </si>
  <si>
    <t>応用情報技術者平成31年春期 午前問15</t>
  </si>
  <si>
    <t>応用情報技術者平成31年春期 午前問16</t>
  </si>
  <si>
    <t>応用情報技術者平成31年春期 午前問17</t>
  </si>
  <si>
    <t>応用情報技術者平成31年春期 午前問18</t>
  </si>
  <si>
    <t>応用情報技術者平成31年春期 午前問19</t>
  </si>
  <si>
    <t>応用情報技術者平成31年春期 午前問20</t>
  </si>
  <si>
    <t>応用情報技術者平成31年春期 午前問21</t>
  </si>
  <si>
    <t>応用情報技術者平成31年春期 午前問22</t>
  </si>
  <si>
    <t>応用情報技術者平成31年春期 午前問23</t>
  </si>
  <si>
    <t>応用情報技術者平成31年春期 午前問24</t>
  </si>
  <si>
    <t>応用情報技術者平成31年春期 午前問25</t>
  </si>
  <si>
    <t>応用情報技術者平成31年春期 午前問26</t>
  </si>
  <si>
    <t>応用情報技術者平成31年春期 午前問27</t>
  </si>
  <si>
    <t>応用情報技術者平成31年春期 午前問28</t>
  </si>
  <si>
    <t>応用情報技術者平成31年春期 午前問29</t>
  </si>
  <si>
    <t>応用情報技術者平成31年春期 午前問30</t>
  </si>
  <si>
    <t>応用情報技術者平成31年春期 午前問31</t>
  </si>
  <si>
    <t>応用情報技術者平成31年春期 午前問32</t>
  </si>
  <si>
    <t>応用情報技術者平成31年春期 午前問33</t>
  </si>
  <si>
    <t>応用情報技術者平成31年春期 午前問34</t>
  </si>
  <si>
    <t>応用情報技術者平成31年春期 午前問35</t>
  </si>
  <si>
    <t>応用情報技術者平成31年春期 午前問36</t>
  </si>
  <si>
    <t>応用情報技術者平成31年春期 午前問37</t>
  </si>
  <si>
    <t>応用情報技術者平成31年春期 午前問38</t>
  </si>
  <si>
    <t>応用情報技術者平成31年春期 午前問39</t>
  </si>
  <si>
    <t>応用情報技術者平成31年春期 午前問40</t>
  </si>
  <si>
    <t>応用情報技術者平成31年春期 午前問41</t>
  </si>
  <si>
    <t>応用情報技術者平成31年春期 午前問42</t>
  </si>
  <si>
    <t>応用情報技術者平成31年春期 午前問43</t>
  </si>
  <si>
    <t>応用情報技術者平成31年春期 午前問44</t>
  </si>
  <si>
    <t>応用情報技術者平成31年春期 午前問45</t>
  </si>
  <si>
    <t>応用情報技術者平成31年春期 午前問46</t>
  </si>
  <si>
    <t>応用情報技術者平成31年春期 午前問47</t>
  </si>
  <si>
    <t>応用情報技術者平成31年春期 午前問48</t>
  </si>
  <si>
    <t>応用情報技術者平成31年春期 午前問49</t>
  </si>
  <si>
    <t>応用情報技術者平成31年春期 午前問50</t>
  </si>
  <si>
    <t>応用情報技術者平成31年春期 午前問51</t>
  </si>
  <si>
    <t>応用情報技術者平成31年春期 午前問52</t>
  </si>
  <si>
    <t>応用情報技術者平成31年春期 午前問53</t>
  </si>
  <si>
    <t>応用情報技術者平成31年春期 午前問54</t>
  </si>
  <si>
    <t>応用情報技術者平成31年春期 午前問55</t>
  </si>
  <si>
    <t>応用情報技術者平成31年春期 午前問56</t>
  </si>
  <si>
    <t>応用情報技術者平成31年春期 午前問57</t>
  </si>
  <si>
    <t>応用情報技術者平成31年春期 午前問58</t>
  </si>
  <si>
    <t>応用情報技術者平成31年春期 午前問59</t>
  </si>
  <si>
    <t>応用情報技術者平成31年春期 午前問60</t>
  </si>
  <si>
    <t>応用情報技術者平成31年春期 午前問61</t>
  </si>
  <si>
    <t>応用情報技術者平成31年春期 午前問62</t>
  </si>
  <si>
    <t>応用情報技術者平成31年春期 午前問63</t>
  </si>
  <si>
    <t>応用情報技術者平成31年春期 午前問64</t>
  </si>
  <si>
    <t>応用情報技術者平成31年春期 午前問65</t>
  </si>
  <si>
    <t>応用情報技術者平成31年春期 午前問66</t>
  </si>
  <si>
    <t>応用情報技術者平成31年春期 午前問67</t>
  </si>
  <si>
    <t>応用情報技術者平成31年春期 午前問68</t>
  </si>
  <si>
    <t>応用情報技術者平成31年春期 午前問69</t>
  </si>
  <si>
    <t>応用情報技術者平成31年春期 午前問70</t>
  </si>
  <si>
    <t>応用情報技術者平成31年春期 午前問71</t>
  </si>
  <si>
    <t>応用情報技術者平成31年春期 午前問72</t>
  </si>
  <si>
    <t>応用情報技術者平成31年春期 午前問73</t>
  </si>
  <si>
    <t>応用情報技術者平成31年春期 午前問74</t>
  </si>
  <si>
    <t>応用情報技術者平成31年春期 午前問75</t>
  </si>
  <si>
    <t>応用情報技術者平成31年春期 午前問76</t>
  </si>
  <si>
    <t>応用情報技術者平成31年春期 午前問77</t>
  </si>
  <si>
    <t>応用情報技術者平成31年春期 午前問78</t>
  </si>
  <si>
    <t>応用情報技術者平成31年春期 午前問79</t>
  </si>
  <si>
    <t>応用情報技術者平成31年春期 午前問80</t>
  </si>
  <si>
    <t>応用情報技術者平成30年秋期 午前問1</t>
  </si>
  <si>
    <t>応用情報技術者平成30年秋期 午前問2</t>
  </si>
  <si>
    <t>応用情報技術者平成30年秋期 午前問3</t>
  </si>
  <si>
    <t>応用情報技術者平成30年秋期 午前問4</t>
  </si>
  <si>
    <t>応用情報技術者平成30年秋期 午前問5</t>
  </si>
  <si>
    <t>応用情報技術者平成30年秋期 午前問6</t>
  </si>
  <si>
    <t>応用情報技術者平成30年秋期 午前問7</t>
  </si>
  <si>
    <t>応用情報技術者平成30年秋期 午前問8</t>
  </si>
  <si>
    <t>応用情報技術者平成30年秋期 午前問9</t>
  </si>
  <si>
    <t>応用情報技術者平成30年秋期 午前問10</t>
  </si>
  <si>
    <t>応用情報技術者平成30年秋期 午前問11</t>
  </si>
  <si>
    <t>応用情報技術者平成30年秋期 午前問12</t>
  </si>
  <si>
    <t>応用情報技術者平成30年秋期 午前問13</t>
  </si>
  <si>
    <t>応用情報技術者平成30年秋期 午前問14</t>
  </si>
  <si>
    <t>応用情報技術者平成30年秋期 午前問15</t>
  </si>
  <si>
    <t>応用情報技術者平成30年秋期 午前問16</t>
  </si>
  <si>
    <t>応用情報技術者平成30年秋期 午前問17</t>
  </si>
  <si>
    <t>応用情報技術者平成30年秋期 午前問18</t>
  </si>
  <si>
    <t>応用情報技術者平成30年秋期 午前問19</t>
  </si>
  <si>
    <t>応用情報技術者平成30年秋期 午前問20</t>
  </si>
  <si>
    <t>応用情報技術者平成30年秋期 午前問21</t>
  </si>
  <si>
    <t>応用情報技術者平成30年秋期 午前問22</t>
  </si>
  <si>
    <t>応用情報技術者平成30年秋期 午前問23</t>
  </si>
  <si>
    <t>応用情報技術者平成30年秋期 午前問24</t>
  </si>
  <si>
    <t>応用情報技術者平成30年秋期 午前問25</t>
  </si>
  <si>
    <t>応用情報技術者平成30年秋期 午前問26</t>
  </si>
  <si>
    <t>応用情報技術者平成30年秋期 午前問27</t>
  </si>
  <si>
    <t>応用情報技術者平成30年秋期 午前問28</t>
  </si>
  <si>
    <t>応用情報技術者平成30年秋期 午前問29</t>
  </si>
  <si>
    <t>応用情報技術者平成30年秋期 午前問30</t>
  </si>
  <si>
    <t>応用情報技術者平成30年秋期 午前問31</t>
  </si>
  <si>
    <t>応用情報技術者平成30年秋期 午前問32</t>
  </si>
  <si>
    <t>応用情報技術者平成30年秋期 午前問33</t>
  </si>
  <si>
    <t>応用情報技術者平成30年秋期 午前問34</t>
  </si>
  <si>
    <t>応用情報技術者平成30年秋期 午前問35</t>
  </si>
  <si>
    <t>応用情報技術者平成30年秋期 午前問36</t>
  </si>
  <si>
    <t>応用情報技術者平成30年秋期 午前問37</t>
  </si>
  <si>
    <t>応用情報技術者平成30年秋期 午前問38</t>
  </si>
  <si>
    <t>応用情報技術者平成30年秋期 午前問39</t>
  </si>
  <si>
    <t>応用情報技術者平成30年秋期 午前問40</t>
  </si>
  <si>
    <t>応用情報技術者平成30年秋期 午前問41</t>
  </si>
  <si>
    <t>応用情報技術者平成30年秋期 午前問42</t>
  </si>
  <si>
    <t>応用情報技術者平成30年秋期 午前問43</t>
  </si>
  <si>
    <t>応用情報技術者平成30年秋期 午前問44</t>
  </si>
  <si>
    <t>応用情報技術者平成30年秋期 午前問45</t>
  </si>
  <si>
    <t>応用情報技術者平成30年秋期 午前問46</t>
  </si>
  <si>
    <t>応用情報技術者平成30年秋期 午前問47</t>
  </si>
  <si>
    <t>応用情報技術者平成30年秋期 午前問48</t>
  </si>
  <si>
    <t>応用情報技術者平成30年秋期 午前問49</t>
  </si>
  <si>
    <t>応用情報技術者平成30年秋期 午前問50</t>
  </si>
  <si>
    <t>応用情報技術者平成30年秋期 午前問51</t>
  </si>
  <si>
    <t>応用情報技術者平成30年秋期 午前問52</t>
  </si>
  <si>
    <t>応用情報技術者平成30年秋期 午前問53</t>
  </si>
  <si>
    <t>応用情報技術者平成30年秋期 午前問54</t>
  </si>
  <si>
    <t>応用情報技術者平成30年秋期 午前問55</t>
  </si>
  <si>
    <t>応用情報技術者平成30年秋期 午前問56</t>
  </si>
  <si>
    <t>応用情報技術者平成30年秋期 午前問57</t>
  </si>
  <si>
    <t>応用情報技術者平成30年秋期 午前問58</t>
  </si>
  <si>
    <t>応用情報技術者平成30年秋期 午前問59</t>
  </si>
  <si>
    <t>応用情報技術者平成30年秋期 午前問60</t>
  </si>
  <si>
    <t>応用情報技術者平成30年秋期 午前問61</t>
  </si>
  <si>
    <t>応用情報技術者平成30年秋期 午前問62</t>
  </si>
  <si>
    <t>応用情報技術者平成30年秋期 午前問63</t>
  </si>
  <si>
    <t>応用情報技術者平成30年秋期 午前問64</t>
  </si>
  <si>
    <t>応用情報技術者平成30年秋期 午前問65</t>
  </si>
  <si>
    <t>応用情報技術者平成30年秋期 午前問66</t>
  </si>
  <si>
    <t>応用情報技術者平成30年秋期 午前問67</t>
  </si>
  <si>
    <t>応用情報技術者平成30年秋期 午前問68</t>
  </si>
  <si>
    <t>応用情報技術者平成30年秋期 午前問69</t>
  </si>
  <si>
    <t>応用情報技術者平成30年秋期 午前問70</t>
  </si>
  <si>
    <t>応用情報技術者平成30年秋期 午前問71</t>
  </si>
  <si>
    <t>応用情報技術者平成30年秋期 午前問72</t>
  </si>
  <si>
    <t>応用情報技術者平成30年秋期 午前問73</t>
  </si>
  <si>
    <t>応用情報技術者平成30年秋期 午前問74</t>
  </si>
  <si>
    <t>応用情報技術者平成30年秋期 午前問75</t>
  </si>
  <si>
    <t>応用情報技術者平成30年秋期 午前問76</t>
  </si>
  <si>
    <t>応用情報技術者平成30年秋期 午前問77</t>
  </si>
  <si>
    <t>応用情報技術者平成30年秋期 午前問78</t>
  </si>
  <si>
    <t>応用情報技術者平成30年秋期 午前問79</t>
  </si>
  <si>
    <t>応用情報技術者平成30年秋期 午前問80</t>
  </si>
  <si>
    <t>応用情報技術者平成30年春期 午前問1</t>
  </si>
  <si>
    <t>応用情報技術者平成30年春期 午前問2</t>
  </si>
  <si>
    <t>応用情報技術者平成30年春期 午前問3</t>
  </si>
  <si>
    <t>応用情報技術者平成30年春期 午前問4</t>
  </si>
  <si>
    <t>応用情報技術者平成30年春期 午前問5</t>
  </si>
  <si>
    <t>応用情報技術者平成30年春期 午前問6</t>
  </si>
  <si>
    <t>応用情報技術者平成30年春期 午前問7</t>
  </si>
  <si>
    <t>応用情報技術者平成30年春期 午前問8</t>
  </si>
  <si>
    <t>応用情報技術者平成30年春期 午前問9</t>
  </si>
  <si>
    <t>応用情報技術者平成30年春期 午前問10</t>
  </si>
  <si>
    <t>応用情報技術者平成30年春期 午前問11</t>
  </si>
  <si>
    <t>応用情報技術者平成30年春期 午前問12</t>
  </si>
  <si>
    <t>応用情報技術者平成30年春期 午前問13</t>
  </si>
  <si>
    <t>応用情報技術者平成30年春期 午前問14</t>
  </si>
  <si>
    <t>応用情報技術者平成30年春期 午前問15</t>
  </si>
  <si>
    <t>応用情報技術者平成30年春期 午前問16</t>
  </si>
  <si>
    <t>応用情報技術者平成30年春期 午前問17</t>
  </si>
  <si>
    <t>応用情報技術者平成30年春期 午前問18</t>
  </si>
  <si>
    <t>応用情報技術者平成30年春期 午前問19</t>
  </si>
  <si>
    <t>応用情報技術者平成30年春期 午前問20</t>
  </si>
  <si>
    <t>応用情報技術者平成30年春期 午前問21</t>
  </si>
  <si>
    <t>応用情報技術者平成30年春期 午前問22</t>
  </si>
  <si>
    <t>応用情報技術者平成30年春期 午前問23</t>
  </si>
  <si>
    <t>応用情報技術者平成30年春期 午前問24</t>
  </si>
  <si>
    <t>応用情報技術者平成30年春期 午前問25</t>
  </si>
  <si>
    <t>応用情報技術者平成30年春期 午前問26</t>
  </si>
  <si>
    <t>応用情報技術者平成30年春期 午前問27</t>
  </si>
  <si>
    <t>応用情報技術者平成30年春期 午前問28</t>
  </si>
  <si>
    <t>応用情報技術者平成30年春期 午前問29</t>
  </si>
  <si>
    <t>応用情報技術者平成30年春期 午前問30</t>
  </si>
  <si>
    <t>応用情報技術者平成30年春期 午前問31</t>
  </si>
  <si>
    <t>応用情報技術者平成30年春期 午前問32</t>
  </si>
  <si>
    <t>応用情報技術者平成30年春期 午前問33</t>
  </si>
  <si>
    <t>応用情報技術者平成30年春期 午前問34</t>
  </si>
  <si>
    <t>応用情報技術者平成30年春期 午前問35</t>
  </si>
  <si>
    <t>応用情報技術者平成30年春期 午前問36</t>
  </si>
  <si>
    <t>応用情報技術者平成30年春期 午前問37</t>
  </si>
  <si>
    <t>応用情報技術者平成30年春期 午前問38</t>
  </si>
  <si>
    <t>応用情報技術者平成30年春期 午前問39</t>
  </si>
  <si>
    <t>応用情報技術者平成30年春期 午前問40</t>
  </si>
  <si>
    <t>応用情報技術者平成30年春期 午前問41</t>
  </si>
  <si>
    <t>応用情報技術者平成30年春期 午前問42</t>
  </si>
  <si>
    <t>応用情報技術者平成30年春期 午前問43</t>
  </si>
  <si>
    <t>応用情報技術者平成30年春期 午前問44</t>
  </si>
  <si>
    <t>応用情報技術者平成30年春期 午前問45</t>
  </si>
  <si>
    <t>応用情報技術者平成30年春期 午前問46</t>
  </si>
  <si>
    <t>応用情報技術者平成30年春期 午前問47</t>
  </si>
  <si>
    <t>応用情報技術者平成30年春期 午前問48</t>
  </si>
  <si>
    <t>応用情報技術者平成30年春期 午前問49</t>
  </si>
  <si>
    <t>応用情報技術者平成30年春期 午前問50</t>
  </si>
  <si>
    <t>応用情報技術者平成30年春期 午前問51</t>
  </si>
  <si>
    <t>応用情報技術者平成30年春期 午前問52</t>
  </si>
  <si>
    <t>応用情報技術者平成30年春期 午前問53</t>
  </si>
  <si>
    <t>応用情報技術者平成30年春期 午前問54</t>
  </si>
  <si>
    <t>応用情報技術者平成30年春期 午前問55</t>
  </si>
  <si>
    <t>応用情報技術者平成30年春期 午前問56</t>
  </si>
  <si>
    <t>応用情報技術者平成30年春期 午前問57</t>
  </si>
  <si>
    <t>応用情報技術者平成30年春期 午前問58</t>
  </si>
  <si>
    <t>応用情報技術者平成30年春期 午前問59</t>
  </si>
  <si>
    <t>応用情報技術者平成30年春期 午前問60</t>
  </si>
  <si>
    <t>応用情報技術者平成30年春期 午前問61</t>
  </si>
  <si>
    <t>応用情報技術者平成30年春期 午前問62</t>
  </si>
  <si>
    <t>応用情報技術者平成30年春期 午前問63</t>
  </si>
  <si>
    <t>応用情報技術者平成30年春期 午前問64</t>
  </si>
  <si>
    <t>応用情報技術者平成30年春期 午前問65</t>
  </si>
  <si>
    <t>応用情報技術者平成30年春期 午前問66</t>
  </si>
  <si>
    <t>応用情報技術者平成30年春期 午前問67</t>
  </si>
  <si>
    <t>応用情報技術者平成30年春期 午前問68</t>
  </si>
  <si>
    <t>応用情報技術者平成30年春期 午前問69</t>
  </si>
  <si>
    <t>応用情報技術者平成30年春期 午前問70</t>
  </si>
  <si>
    <t>応用情報技術者平成30年春期 午前問71</t>
  </si>
  <si>
    <t>応用情報技術者平成30年春期 午前問72</t>
  </si>
  <si>
    <t>応用情報技術者平成30年春期 午前問73</t>
  </si>
  <si>
    <t>応用情報技術者平成30年春期 午前問74</t>
  </si>
  <si>
    <t>応用情報技術者平成30年春期 午前問75</t>
  </si>
  <si>
    <t>応用情報技術者平成30年春期 午前問76</t>
  </si>
  <si>
    <t>応用情報技術者平成30年春期 午前問77</t>
  </si>
  <si>
    <t>応用情報技術者平成30年春期 午前問78</t>
  </si>
  <si>
    <t>応用情報技術者平成30年春期 午前問79</t>
  </si>
  <si>
    <t>応用情報技術者平成30年春期 午前問80</t>
  </si>
  <si>
    <t>応用情報技術者平成29年秋期 午前問1</t>
  </si>
  <si>
    <t>応用情報技術者平成29年秋期 午前問2</t>
  </si>
  <si>
    <t>応用情報技術者平成29年秋期 午前問3</t>
  </si>
  <si>
    <t>応用情報技術者平成29年秋期 午前問4</t>
  </si>
  <si>
    <t>応用情報技術者平成29年秋期 午前問5</t>
  </si>
  <si>
    <t>応用情報技術者平成29年秋期 午前問6</t>
  </si>
  <si>
    <t>応用情報技術者平成29年秋期 午前問7</t>
  </si>
  <si>
    <t>応用情報技術者平成29年秋期 午前問8</t>
  </si>
  <si>
    <t>応用情報技術者平成29年秋期 午前問9</t>
  </si>
  <si>
    <t>応用情報技術者平成29年秋期 午前問10</t>
  </si>
  <si>
    <t>応用情報技術者平成29年秋期 午前問11</t>
  </si>
  <si>
    <t>応用情報技術者平成29年秋期 午前問12</t>
  </si>
  <si>
    <t>応用情報技術者平成29年秋期 午前問13</t>
  </si>
  <si>
    <t>応用情報技術者平成29年秋期 午前問14</t>
  </si>
  <si>
    <t>応用情報技術者平成29年秋期 午前問15</t>
  </si>
  <si>
    <t>応用情報技術者平成29年秋期 午前問16</t>
  </si>
  <si>
    <t>応用情報技術者平成29年秋期 午前問17</t>
  </si>
  <si>
    <t>応用情報技術者平成29年秋期 午前問18</t>
  </si>
  <si>
    <t>応用情報技術者平成29年秋期 午前問19</t>
  </si>
  <si>
    <t>応用情報技術者平成29年秋期 午前問20</t>
  </si>
  <si>
    <t>応用情報技術者平成29年秋期 午前問21</t>
  </si>
  <si>
    <t>応用情報技術者平成29年秋期 午前問22</t>
  </si>
  <si>
    <t>応用情報技術者平成29年秋期 午前問23</t>
  </si>
  <si>
    <t>応用情報技術者平成29年秋期 午前問24</t>
  </si>
  <si>
    <t>応用情報技術者平成29年秋期 午前問25</t>
  </si>
  <si>
    <t>応用情報技術者平成29年秋期 午前問26</t>
  </si>
  <si>
    <t>応用情報技術者平成29年秋期 午前問27</t>
  </si>
  <si>
    <t>応用情報技術者平成29年秋期 午前問28</t>
  </si>
  <si>
    <t>応用情報技術者平成29年秋期 午前問29</t>
  </si>
  <si>
    <t>応用情報技術者平成29年秋期 午前問30</t>
  </si>
  <si>
    <t>応用情報技術者平成29年秋期 午前問31</t>
  </si>
  <si>
    <t>応用情報技術者平成29年秋期 午前問32</t>
  </si>
  <si>
    <t>応用情報技術者平成29年秋期 午前問33</t>
  </si>
  <si>
    <t>応用情報技術者平成29年秋期 午前問34</t>
  </si>
  <si>
    <t>応用情報技術者平成29年秋期 午前問35</t>
  </si>
  <si>
    <t>応用情報技術者平成29年秋期 午前問36</t>
  </si>
  <si>
    <t>応用情報技術者平成29年秋期 午前問37</t>
  </si>
  <si>
    <t>応用情報技術者平成29年秋期 午前問38</t>
  </si>
  <si>
    <t>応用情報技術者平成29年秋期 午前問39</t>
  </si>
  <si>
    <t>応用情報技術者平成29年秋期 午前問40</t>
  </si>
  <si>
    <t>応用情報技術者平成29年秋期 午前問41</t>
  </si>
  <si>
    <t>応用情報技術者平成29年秋期 午前問42</t>
  </si>
  <si>
    <t>応用情報技術者平成29年秋期 午前問43</t>
  </si>
  <si>
    <t>応用情報技術者平成29年秋期 午前問44</t>
  </si>
  <si>
    <t>応用情報技術者平成29年秋期 午前問45</t>
  </si>
  <si>
    <t>応用情報技術者平成29年秋期 午前問46</t>
  </si>
  <si>
    <t>応用情報技術者平成29年秋期 午前問47</t>
  </si>
  <si>
    <t>応用情報技術者平成29年秋期 午前問48</t>
  </si>
  <si>
    <t>応用情報技術者平成29年秋期 午前問49</t>
  </si>
  <si>
    <t>応用情報技術者平成29年秋期 午前問50</t>
  </si>
  <si>
    <t>応用情報技術者平成29年秋期 午前問51</t>
  </si>
  <si>
    <t>応用情報技術者平成29年秋期 午前問52</t>
  </si>
  <si>
    <t>応用情報技術者平成29年秋期 午前問53</t>
  </si>
  <si>
    <t>応用情報技術者平成29年秋期 午前問54</t>
  </si>
  <si>
    <t>応用情報技術者平成29年秋期 午前問55</t>
  </si>
  <si>
    <t>応用情報技術者平成29年秋期 午前問56</t>
  </si>
  <si>
    <t>応用情報技術者平成29年秋期 午前問57</t>
  </si>
  <si>
    <t>応用情報技術者平成29年秋期 午前問58</t>
  </si>
  <si>
    <t>応用情報技術者平成29年秋期 午前問59</t>
  </si>
  <si>
    <t>応用情報技術者平成29年秋期 午前問60</t>
  </si>
  <si>
    <t>応用情報技術者平成29年秋期 午前問61</t>
  </si>
  <si>
    <t>応用情報技術者平成29年秋期 午前問62</t>
  </si>
  <si>
    <t>応用情報技術者平成29年秋期 午前問63</t>
  </si>
  <si>
    <t>応用情報技術者平成29年秋期 午前問64</t>
  </si>
  <si>
    <t>応用情報技術者平成29年秋期 午前問65</t>
  </si>
  <si>
    <t>応用情報技術者平成29年秋期 午前問66</t>
  </si>
  <si>
    <t>応用情報技術者平成29年秋期 午前問67</t>
  </si>
  <si>
    <t>応用情報技術者平成29年秋期 午前問68</t>
  </si>
  <si>
    <t>応用情報技術者平成29年秋期 午前問69</t>
  </si>
  <si>
    <t>応用情報技術者平成29年秋期 午前問70</t>
  </si>
  <si>
    <t>応用情報技術者平成29年秋期 午前問71</t>
  </si>
  <si>
    <t>応用情報技術者平成29年秋期 午前問72</t>
  </si>
  <si>
    <t>応用情報技術者平成29年秋期 午前問73</t>
  </si>
  <si>
    <t>応用情報技術者平成29年秋期 午前問74</t>
  </si>
  <si>
    <t>応用情報技術者平成29年秋期 午前問75</t>
  </si>
  <si>
    <t>応用情報技術者平成29年秋期 午前問76</t>
  </si>
  <si>
    <t>応用情報技術者平成29年秋期 午前問77</t>
  </si>
  <si>
    <t>応用情報技術者平成29年秋期 午前問78</t>
  </si>
  <si>
    <t>応用情報技術者平成29年秋期 午前問79</t>
  </si>
  <si>
    <t>応用情報技術者平成29年秋期 午前問80</t>
  </si>
  <si>
    <t>応用情報技術者平成29年春期 午前問1</t>
  </si>
  <si>
    <t>応用情報技術者平成29年春期 午前問2</t>
  </si>
  <si>
    <t>応用情報技術者平成29年春期 午前問3</t>
  </si>
  <si>
    <t>応用情報技術者平成29年春期 午前問4</t>
  </si>
  <si>
    <t>応用情報技術者平成29年春期 午前問5</t>
  </si>
  <si>
    <t>応用情報技術者平成29年春期 午前問6</t>
  </si>
  <si>
    <t>応用情報技術者平成29年春期 午前問7</t>
  </si>
  <si>
    <t>応用情報技術者平成29年春期 午前問8</t>
  </si>
  <si>
    <t>応用情報技術者平成29年春期 午前問9</t>
  </si>
  <si>
    <t>応用情報技術者平成29年春期 午前問10</t>
  </si>
  <si>
    <t>応用情報技術者平成29年春期 午前問11</t>
  </si>
  <si>
    <t>応用情報技術者平成29年春期 午前問12</t>
  </si>
  <si>
    <t>応用情報技術者平成29年春期 午前問13</t>
  </si>
  <si>
    <t>応用情報技術者平成29年春期 午前問14</t>
  </si>
  <si>
    <t>応用情報技術者平成29年春期 午前問15</t>
  </si>
  <si>
    <t>応用情報技術者平成29年春期 午前問16</t>
  </si>
  <si>
    <t>応用情報技術者平成29年春期 午前問17</t>
  </si>
  <si>
    <t>応用情報技術者平成29年春期 午前問18</t>
  </si>
  <si>
    <t>応用情報技術者平成29年春期 午前問19</t>
  </si>
  <si>
    <t>応用情報技術者平成29年春期 午前問20</t>
  </si>
  <si>
    <t>応用情報技術者平成29年春期 午前問21</t>
  </si>
  <si>
    <t>応用情報技術者平成29年春期 午前問22</t>
  </si>
  <si>
    <t>応用情報技術者平成29年春期 午前問23</t>
  </si>
  <si>
    <t>応用情報技術者平成29年春期 午前問24</t>
  </si>
  <si>
    <t>応用情報技術者平成29年春期 午前問25</t>
  </si>
  <si>
    <t>応用情報技術者平成29年春期 午前問26</t>
  </si>
  <si>
    <t>応用情報技術者平成29年春期 午前問27</t>
  </si>
  <si>
    <t>応用情報技術者平成29年春期 午前問28</t>
  </si>
  <si>
    <t>応用情報技術者平成29年春期 午前問29</t>
  </si>
  <si>
    <t>応用情報技術者平成29年春期 午前問30</t>
  </si>
  <si>
    <t>応用情報技術者平成29年春期 午前問31</t>
  </si>
  <si>
    <t>応用情報技術者平成29年春期 午前問32</t>
  </si>
  <si>
    <t>応用情報技術者平成29年春期 午前問33</t>
  </si>
  <si>
    <t>応用情報技術者平成29年春期 午前問34</t>
  </si>
  <si>
    <t>応用情報技術者平成29年春期 午前問35</t>
  </si>
  <si>
    <t>応用情報技術者平成29年春期 午前問36</t>
  </si>
  <si>
    <t>応用情報技術者平成29年春期 午前問37</t>
  </si>
  <si>
    <t>応用情報技術者平成29年春期 午前問38</t>
  </si>
  <si>
    <t>応用情報技術者平成29年春期 午前問39</t>
  </si>
  <si>
    <t>応用情報技術者平成29年春期 午前問40</t>
  </si>
  <si>
    <t>応用情報技術者平成29年春期 午前問41</t>
  </si>
  <si>
    <t>応用情報技術者平成29年春期 午前問42</t>
  </si>
  <si>
    <t>応用情報技術者平成29年春期 午前問43</t>
  </si>
  <si>
    <t>応用情報技術者平成29年春期 午前問44</t>
  </si>
  <si>
    <t>応用情報技術者平成29年春期 午前問45</t>
  </si>
  <si>
    <t>応用情報技術者平成29年春期 午前問46</t>
  </si>
  <si>
    <t>応用情報技術者平成29年春期 午前問47</t>
  </si>
  <si>
    <t>応用情報技術者平成29年春期 午前問48</t>
  </si>
  <si>
    <t>応用情報技術者平成29年春期 午前問49</t>
  </si>
  <si>
    <t>応用情報技術者平成29年春期 午前問50</t>
  </si>
  <si>
    <t>応用情報技術者平成29年春期 午前問51</t>
  </si>
  <si>
    <t>応用情報技術者平成29年春期 午前問52</t>
  </si>
  <si>
    <t>応用情報技術者平成29年春期 午前問53</t>
  </si>
  <si>
    <t>応用情報技術者平成29年春期 午前問54</t>
  </si>
  <si>
    <t>応用情報技術者平成29年春期 午前問55</t>
  </si>
  <si>
    <t>応用情報技術者平成29年春期 午前問56</t>
  </si>
  <si>
    <t>応用情報技術者平成29年春期 午前問57</t>
  </si>
  <si>
    <t>応用情報技術者平成29年春期 午前問58</t>
  </si>
  <si>
    <t>応用情報技術者平成29年春期 午前問59</t>
  </si>
  <si>
    <t>応用情報技術者平成29年春期 午前問60</t>
  </si>
  <si>
    <t>応用情報技術者平成29年春期 午前問61</t>
  </si>
  <si>
    <t>応用情報技術者平成29年春期 午前問62</t>
  </si>
  <si>
    <t>応用情報技術者平成29年春期 午前問63</t>
  </si>
  <si>
    <t>応用情報技術者平成29年春期 午前問64</t>
  </si>
  <si>
    <t>応用情報技術者平成29年春期 午前問65</t>
  </si>
  <si>
    <t>応用情報技術者平成29年春期 午前問66</t>
  </si>
  <si>
    <t>応用情報技術者平成29年春期 午前問67</t>
  </si>
  <si>
    <t>応用情報技術者平成29年春期 午前問68</t>
  </si>
  <si>
    <t>応用情報技術者平成29年春期 午前問69</t>
  </si>
  <si>
    <t>応用情報技術者平成29年春期 午前問70</t>
  </si>
  <si>
    <t>応用情報技術者平成29年春期 午前問71</t>
  </si>
  <si>
    <t>応用情報技術者平成29年春期 午前問72</t>
  </si>
  <si>
    <t>応用情報技術者平成29年春期 午前問73</t>
  </si>
  <si>
    <t>応用情報技術者平成29年春期 午前問74</t>
  </si>
  <si>
    <t>応用情報技術者平成29年春期 午前問75</t>
  </si>
  <si>
    <t>応用情報技術者平成29年春期 午前問76</t>
  </si>
  <si>
    <t>応用情報技術者平成29年春期 午前問77</t>
  </si>
  <si>
    <t>応用情報技術者平成29年春期 午前問78</t>
  </si>
  <si>
    <t>応用情報技術者平成29年春期 午前問79</t>
  </si>
  <si>
    <t>応用情報技術者平成29年春期 午前問80</t>
  </si>
  <si>
    <t>応用情報技術者平成28年秋期 午前問1</t>
  </si>
  <si>
    <t>応用情報技術者平成28年秋期 午前問2</t>
  </si>
  <si>
    <t>応用情報技術者平成28年秋期 午前問3</t>
  </si>
  <si>
    <t>応用情報技術者平成28年秋期 午前問4</t>
  </si>
  <si>
    <t>応用情報技術者平成28年秋期 午前問5</t>
  </si>
  <si>
    <t>応用情報技術者平成28年秋期 午前問6</t>
  </si>
  <si>
    <t>応用情報技術者平成28年秋期 午前問7</t>
  </si>
  <si>
    <t>応用情報技術者平成28年秋期 午前問8</t>
  </si>
  <si>
    <t>応用情報技術者平成28年秋期 午前問9</t>
  </si>
  <si>
    <t>応用情報技術者平成28年秋期 午前問10</t>
  </si>
  <si>
    <t>応用情報技術者平成28年秋期 午前問11</t>
  </si>
  <si>
    <t>応用情報技術者平成28年秋期 午前問12</t>
  </si>
  <si>
    <t>応用情報技術者平成28年秋期 午前問13</t>
  </si>
  <si>
    <t>応用情報技術者平成28年秋期 午前問14</t>
  </si>
  <si>
    <t>応用情報技術者平成28年秋期 午前問15</t>
  </si>
  <si>
    <t>応用情報技術者平成28年秋期 午前問16</t>
  </si>
  <si>
    <t>応用情報技術者平成28年秋期 午前問17</t>
  </si>
  <si>
    <t>応用情報技術者平成28年秋期 午前問18</t>
  </si>
  <si>
    <t>応用情報技術者平成28年秋期 午前問19</t>
  </si>
  <si>
    <t>応用情報技術者平成28年秋期 午前問20</t>
  </si>
  <si>
    <t>応用情報技術者平成28年秋期 午前問21</t>
  </si>
  <si>
    <t>応用情報技術者平成28年秋期 午前問22</t>
  </si>
  <si>
    <t>応用情報技術者平成28年秋期 午前問23</t>
  </si>
  <si>
    <t>応用情報技術者平成28年秋期 午前問24</t>
  </si>
  <si>
    <t>応用情報技術者平成28年秋期 午前問25</t>
  </si>
  <si>
    <t>応用情報技術者平成28年秋期 午前問26</t>
  </si>
  <si>
    <t>応用情報技術者平成28年秋期 午前問27</t>
  </si>
  <si>
    <t>応用情報技術者平成28年秋期 午前問28</t>
  </si>
  <si>
    <t>応用情報技術者平成28年秋期 午前問29</t>
  </si>
  <si>
    <t>応用情報技術者平成28年秋期 午前問30</t>
  </si>
  <si>
    <t>応用情報技術者平成28年秋期 午前問31</t>
  </si>
  <si>
    <t>応用情報技術者平成28年秋期 午前問32</t>
  </si>
  <si>
    <t>応用情報技術者平成28年秋期 午前問33</t>
  </si>
  <si>
    <t>応用情報技術者平成28年秋期 午前問34</t>
  </si>
  <si>
    <t>応用情報技術者平成28年秋期 午前問35</t>
  </si>
  <si>
    <t>応用情報技術者平成28年秋期 午前問36</t>
  </si>
  <si>
    <t>応用情報技術者平成28年秋期 午前問37</t>
  </si>
  <si>
    <t>応用情報技術者平成28年秋期 午前問38</t>
  </si>
  <si>
    <t>応用情報技術者平成28年秋期 午前問39</t>
  </si>
  <si>
    <t>応用情報技術者平成28年秋期 午前問40</t>
  </si>
  <si>
    <t>応用情報技術者平成28年秋期 午前問41</t>
  </si>
  <si>
    <t>応用情報技術者平成28年秋期 午前問42</t>
  </si>
  <si>
    <t>応用情報技術者平成28年秋期 午前問43</t>
  </si>
  <si>
    <t>応用情報技術者平成28年秋期 午前問44</t>
  </si>
  <si>
    <t>応用情報技術者平成28年秋期 午前問45</t>
  </si>
  <si>
    <t>応用情報技術者平成28年秋期 午前問46</t>
  </si>
  <si>
    <t>応用情報技術者平成28年秋期 午前問47</t>
  </si>
  <si>
    <t>応用情報技術者平成28年秋期 午前問48</t>
  </si>
  <si>
    <t>応用情報技術者平成28年秋期 午前問49</t>
  </si>
  <si>
    <t>応用情報技術者平成28年秋期 午前問50</t>
  </si>
  <si>
    <t>応用情報技術者平成28年秋期 午前問51</t>
  </si>
  <si>
    <t>応用情報技術者平成28年秋期 午前問52</t>
  </si>
  <si>
    <t>応用情報技術者平成28年秋期 午前問53</t>
  </si>
  <si>
    <t>応用情報技術者平成28年秋期 午前問54</t>
  </si>
  <si>
    <t>応用情報技術者平成28年秋期 午前問55</t>
  </si>
  <si>
    <t>応用情報技術者平成28年秋期 午前問56</t>
  </si>
  <si>
    <t>応用情報技術者平成28年秋期 午前問57</t>
  </si>
  <si>
    <t>応用情報技術者平成28年秋期 午前問58</t>
  </si>
  <si>
    <t>応用情報技術者平成28年秋期 午前問59</t>
  </si>
  <si>
    <t>応用情報技術者平成28年秋期 午前問60</t>
  </si>
  <si>
    <t>応用情報技術者平成28年秋期 午前問61</t>
  </si>
  <si>
    <t>応用情報技術者平成28年秋期 午前問62</t>
  </si>
  <si>
    <t>応用情報技術者平成28年秋期 午前問63</t>
  </si>
  <si>
    <t>応用情報技術者平成28年秋期 午前問64</t>
  </si>
  <si>
    <t>応用情報技術者平成28年秋期 午前問65</t>
  </si>
  <si>
    <t>応用情報技術者平成28年秋期 午前問66</t>
  </si>
  <si>
    <t>応用情報技術者平成28年秋期 午前問67</t>
  </si>
  <si>
    <t>応用情報技術者平成28年秋期 午前問68</t>
  </si>
  <si>
    <t>応用情報技術者平成28年秋期 午前問69</t>
  </si>
  <si>
    <t>応用情報技術者平成28年秋期 午前問70</t>
  </si>
  <si>
    <t>応用情報技術者平成28年秋期 午前問71</t>
  </si>
  <si>
    <t>応用情報技術者平成28年秋期 午前問72</t>
  </si>
  <si>
    <t>応用情報技術者平成28年秋期 午前問73</t>
  </si>
  <si>
    <t>応用情報技術者平成28年秋期 午前問74</t>
  </si>
  <si>
    <t>応用情報技術者平成28年秋期 午前問75</t>
  </si>
  <si>
    <t>応用情報技術者平成28年秋期 午前問76</t>
  </si>
  <si>
    <t>応用情報技術者平成28年秋期 午前問77</t>
  </si>
  <si>
    <t>応用情報技術者平成28年秋期 午前問78</t>
  </si>
  <si>
    <t>応用情報技術者平成28年秋期 午前問79</t>
  </si>
  <si>
    <t>応用情報技術者平成28年秋期 午前問80</t>
  </si>
  <si>
    <t>応用情報技術者平成28年春期 午前問1</t>
  </si>
  <si>
    <t>応用情報技術者平成28年春期 午前問2</t>
  </si>
  <si>
    <t>応用情報技術者平成28年春期 午前問3</t>
  </si>
  <si>
    <t>応用情報技術者平成28年春期 午前問4</t>
  </si>
  <si>
    <t>応用情報技術者平成28年春期 午前問5</t>
  </si>
  <si>
    <t>応用情報技術者平成28年春期 午前問6</t>
  </si>
  <si>
    <t>応用情報技術者平成28年春期 午前問7</t>
  </si>
  <si>
    <t>応用情報技術者平成28年春期 午前問8</t>
  </si>
  <si>
    <t>応用情報技術者平成28年春期 午前問9</t>
  </si>
  <si>
    <t>応用情報技術者平成28年春期 午前問10</t>
  </si>
  <si>
    <t>応用情報技術者平成28年春期 午前問11</t>
  </si>
  <si>
    <t>応用情報技術者平成28年春期 午前問12</t>
  </si>
  <si>
    <t>応用情報技術者平成28年春期 午前問13</t>
  </si>
  <si>
    <t>応用情報技術者平成28年春期 午前問14</t>
  </si>
  <si>
    <t>応用情報技術者平成28年春期 午前問15</t>
  </si>
  <si>
    <t>応用情報技術者平成28年春期 午前問16</t>
  </si>
  <si>
    <t>応用情報技術者平成28年春期 午前問17</t>
  </si>
  <si>
    <t>応用情報技術者平成28年春期 午前問18</t>
  </si>
  <si>
    <t>応用情報技術者平成28年春期 午前問19</t>
  </si>
  <si>
    <t>応用情報技術者平成28年春期 午前問20</t>
  </si>
  <si>
    <t>応用情報技術者平成28年春期 午前問21</t>
  </si>
  <si>
    <t>応用情報技術者平成28年春期 午前問22</t>
  </si>
  <si>
    <t>応用情報技術者平成28年春期 午前問23</t>
  </si>
  <si>
    <t>応用情報技術者平成28年春期 午前問24</t>
  </si>
  <si>
    <t>応用情報技術者平成28年春期 午前問25</t>
  </si>
  <si>
    <t>応用情報技術者平成28年春期 午前問26</t>
  </si>
  <si>
    <t>応用情報技術者平成28年春期 午前問27</t>
  </si>
  <si>
    <t>応用情報技術者平成28年春期 午前問28</t>
  </si>
  <si>
    <t>応用情報技術者平成28年春期 午前問29</t>
  </si>
  <si>
    <t>応用情報技術者平成28年春期 午前問30</t>
  </si>
  <si>
    <t>応用情報技術者平成28年春期 午前問31</t>
  </si>
  <si>
    <t>応用情報技術者平成28年春期 午前問32</t>
  </si>
  <si>
    <t>応用情報技術者平成28年春期 午前問33</t>
  </si>
  <si>
    <t>応用情報技術者平成28年春期 午前問34</t>
  </si>
  <si>
    <t>応用情報技術者平成28年春期 午前問35</t>
  </si>
  <si>
    <t>応用情報技術者平成28年春期 午前問36</t>
  </si>
  <si>
    <t>応用情報技術者平成28年春期 午前問37</t>
  </si>
  <si>
    <t>応用情報技術者平成28年春期 午前問38</t>
  </si>
  <si>
    <t>応用情報技術者平成28年春期 午前問39</t>
  </si>
  <si>
    <t>応用情報技術者平成28年春期 午前問40</t>
  </si>
  <si>
    <t>応用情報技術者平成28年春期 午前問41</t>
  </si>
  <si>
    <t>応用情報技術者平成28年春期 午前問42</t>
  </si>
  <si>
    <t>応用情報技術者平成28年春期 午前問43</t>
  </si>
  <si>
    <t>応用情報技術者平成28年春期 午前問44</t>
  </si>
  <si>
    <t>応用情報技術者平成28年春期 午前問45</t>
  </si>
  <si>
    <t>応用情報技術者平成28年春期 午前問46</t>
  </si>
  <si>
    <t>応用情報技術者平成28年春期 午前問47</t>
  </si>
  <si>
    <t>応用情報技術者平成28年春期 午前問48</t>
  </si>
  <si>
    <t>応用情報技術者平成28年春期 午前問49</t>
  </si>
  <si>
    <t>応用情報技術者平成28年春期 午前問50</t>
  </si>
  <si>
    <t>応用情報技術者平成28年春期 午前問51</t>
  </si>
  <si>
    <t>応用情報技術者平成28年春期 午前問52</t>
  </si>
  <si>
    <t>応用情報技術者平成28年春期 午前問53</t>
  </si>
  <si>
    <t>応用情報技術者平成28年春期 午前問54</t>
  </si>
  <si>
    <t>応用情報技術者平成28年春期 午前問55</t>
  </si>
  <si>
    <t>応用情報技術者平成28年春期 午前問56</t>
  </si>
  <si>
    <t>応用情報技術者平成28年春期 午前問57</t>
  </si>
  <si>
    <t>応用情報技術者平成28年春期 午前問58</t>
  </si>
  <si>
    <t>応用情報技術者平成28年春期 午前問59</t>
  </si>
  <si>
    <t>応用情報技術者平成28年春期 午前問60</t>
  </si>
  <si>
    <t>応用情報技術者平成28年春期 午前問61</t>
  </si>
  <si>
    <t>応用情報技術者平成28年春期 午前問62</t>
  </si>
  <si>
    <t>応用情報技術者平成28年春期 午前問63</t>
  </si>
  <si>
    <t>応用情報技術者平成28年春期 午前問64</t>
  </si>
  <si>
    <t>応用情報技術者平成28年春期 午前問65</t>
  </si>
  <si>
    <t>応用情報技術者平成28年春期 午前問66</t>
  </si>
  <si>
    <t>応用情報技術者平成28年春期 午前問67</t>
  </si>
  <si>
    <t>応用情報技術者平成28年春期 午前問68</t>
  </si>
  <si>
    <t>応用情報技術者平成28年春期 午前問69</t>
  </si>
  <si>
    <t>応用情報技術者平成28年春期 午前問70</t>
  </si>
  <si>
    <t>応用情報技術者平成28年春期 午前問71</t>
  </si>
  <si>
    <t>応用情報技術者平成28年春期 午前問72</t>
  </si>
  <si>
    <t>応用情報技術者平成28年春期 午前問73</t>
  </si>
  <si>
    <t>応用情報技術者平成28年春期 午前問74</t>
  </si>
  <si>
    <t>応用情報技術者平成28年春期 午前問75</t>
  </si>
  <si>
    <t>応用情報技術者平成28年春期 午前問76</t>
  </si>
  <si>
    <t>応用情報技術者平成28年春期 午前問77</t>
  </si>
  <si>
    <t>応用情報技術者平成28年春期 午前問78</t>
  </si>
  <si>
    <t>応用情報技術者平成28年春期 午前問79</t>
  </si>
  <si>
    <t>応用情報技術者平成28年春期 午前問80</t>
  </si>
  <si>
    <t>応用情報技術者平成27年秋期 午前問1</t>
  </si>
  <si>
    <t>応用情報技術者平成27年秋期 午前問2</t>
  </si>
  <si>
    <t>応用情報技術者平成27年秋期 午前問3</t>
  </si>
  <si>
    <t>応用情報技術者平成27年秋期 午前問4</t>
  </si>
  <si>
    <t>応用情報技術者平成27年秋期 午前問5</t>
  </si>
  <si>
    <t>応用情報技術者平成27年秋期 午前問6</t>
  </si>
  <si>
    <t>応用情報技術者平成27年秋期 午前問7</t>
  </si>
  <si>
    <t>応用情報技術者平成27年秋期 午前問8</t>
  </si>
  <si>
    <t>応用情報技術者平成27年秋期 午前問9</t>
  </si>
  <si>
    <t>応用情報技術者平成27年秋期 午前問10</t>
  </si>
  <si>
    <t>応用情報技術者平成27年秋期 午前問11</t>
  </si>
  <si>
    <t>応用情報技術者平成27年秋期 午前問12</t>
  </si>
  <si>
    <t>応用情報技術者平成27年秋期 午前問13</t>
  </si>
  <si>
    <t>応用情報技術者平成27年秋期 午前問14</t>
  </si>
  <si>
    <t>応用情報技術者平成27年秋期 午前問15</t>
  </si>
  <si>
    <t>応用情報技術者平成27年秋期 午前問16</t>
  </si>
  <si>
    <t>応用情報技術者平成27年秋期 午前問17</t>
  </si>
  <si>
    <t>応用情報技術者平成27年秋期 午前問18</t>
  </si>
  <si>
    <t>応用情報技術者平成27年秋期 午前問19</t>
  </si>
  <si>
    <t>応用情報技術者平成27年秋期 午前問20</t>
  </si>
  <si>
    <t>応用情報技術者平成27年秋期 午前問21</t>
  </si>
  <si>
    <t>応用情報技術者平成27年秋期 午前問22</t>
  </si>
  <si>
    <t>応用情報技術者平成27年秋期 午前問23</t>
  </si>
  <si>
    <t>応用情報技術者平成27年秋期 午前問24</t>
  </si>
  <si>
    <t>応用情報技術者平成27年秋期 午前問25</t>
  </si>
  <si>
    <t>応用情報技術者平成27年秋期 午前問26</t>
  </si>
  <si>
    <t>応用情報技術者平成27年秋期 午前問27</t>
  </si>
  <si>
    <t>応用情報技術者平成27年秋期 午前問28</t>
  </si>
  <si>
    <t>応用情報技術者平成27年秋期 午前問29</t>
  </si>
  <si>
    <t>応用情報技術者平成27年秋期 午前問30</t>
  </si>
  <si>
    <t>応用情報技術者平成27年秋期 午前問31</t>
  </si>
  <si>
    <t>応用情報技術者平成27年秋期 午前問32</t>
  </si>
  <si>
    <t>応用情報技術者平成27年秋期 午前問33</t>
  </si>
  <si>
    <t>応用情報技術者平成27年秋期 午前問34</t>
  </si>
  <si>
    <t>応用情報技術者平成27年秋期 午前問35</t>
  </si>
  <si>
    <t>応用情報技術者平成27年秋期 午前問36</t>
  </si>
  <si>
    <t>応用情報技術者平成27年秋期 午前問37</t>
  </si>
  <si>
    <t>応用情報技術者平成27年秋期 午前問38</t>
  </si>
  <si>
    <t>応用情報技術者平成27年秋期 午前問39</t>
  </si>
  <si>
    <t>応用情報技術者平成27年秋期 午前問40</t>
  </si>
  <si>
    <t>応用情報技術者平成27年秋期 午前問41</t>
  </si>
  <si>
    <t>応用情報技術者平成27年秋期 午前問42</t>
  </si>
  <si>
    <t>応用情報技術者平成27年秋期 午前問43</t>
  </si>
  <si>
    <t>応用情報技術者平成27年秋期 午前問44</t>
  </si>
  <si>
    <t>応用情報技術者平成27年秋期 午前問45</t>
  </si>
  <si>
    <t>応用情報技術者平成27年秋期 午前問46</t>
  </si>
  <si>
    <t>応用情報技術者平成27年秋期 午前問47</t>
  </si>
  <si>
    <t>応用情報技術者平成27年秋期 午前問48</t>
  </si>
  <si>
    <t>応用情報技術者平成27年秋期 午前問49</t>
  </si>
  <si>
    <t>応用情報技術者平成27年秋期 午前問50</t>
  </si>
  <si>
    <t>応用情報技術者平成27年秋期 午前問51</t>
  </si>
  <si>
    <t>応用情報技術者平成27年秋期 午前問52</t>
  </si>
  <si>
    <t>応用情報技術者平成27年秋期 午前問53</t>
  </si>
  <si>
    <t>応用情報技術者平成27年秋期 午前問54</t>
  </si>
  <si>
    <t>応用情報技術者平成27年秋期 午前問55</t>
  </si>
  <si>
    <t>応用情報技術者平成27年秋期 午前問56</t>
  </si>
  <si>
    <t>応用情報技術者平成27年秋期 午前問57</t>
  </si>
  <si>
    <t>応用情報技術者平成27年秋期 午前問58</t>
  </si>
  <si>
    <t>応用情報技術者平成27年秋期 午前問59</t>
  </si>
  <si>
    <t>応用情報技術者平成27年秋期 午前問60</t>
  </si>
  <si>
    <t>応用情報技術者平成27年秋期 午前問61</t>
  </si>
  <si>
    <t>応用情報技術者平成27年秋期 午前問62</t>
  </si>
  <si>
    <t>応用情報技術者平成27年秋期 午前問63</t>
  </si>
  <si>
    <t>応用情報技術者平成27年秋期 午前問64</t>
  </si>
  <si>
    <t>応用情報技術者平成27年秋期 午前問65</t>
  </si>
  <si>
    <t>応用情報技術者平成27年秋期 午前問66</t>
  </si>
  <si>
    <t>応用情報技術者平成27年秋期 午前問67</t>
  </si>
  <si>
    <t>応用情報技術者平成27年秋期 午前問68</t>
  </si>
  <si>
    <t>応用情報技術者平成27年秋期 午前問69</t>
  </si>
  <si>
    <t>応用情報技術者平成27年秋期 午前問71</t>
  </si>
  <si>
    <t>応用情報技術者平成27年秋期 午前問72</t>
  </si>
  <si>
    <t>応用情報技術者平成27年秋期 午前問73</t>
  </si>
  <si>
    <t>応用情報技術者平成27年秋期 午前問74</t>
  </si>
  <si>
    <t>応用情報技術者平成27年秋期 午前問75</t>
  </si>
  <si>
    <t>応用情報技術者平成27年秋期 午前問76</t>
  </si>
  <si>
    <t>応用情報技術者平成27年秋期 午前問77</t>
  </si>
  <si>
    <t>応用情報技術者平成27年秋期 午前問78</t>
  </si>
  <si>
    <t>応用情報技術者平成27年秋期 午前問79</t>
  </si>
  <si>
    <t>応用情報技術者平成27年秋期 午前問80</t>
  </si>
  <si>
    <t>応用情報技術者平成27年春期 午前問1</t>
  </si>
  <si>
    <t>応用情報技術者平成27年春期 午前問2</t>
  </si>
  <si>
    <t>応用情報技術者平成27年春期 午前問3</t>
  </si>
  <si>
    <t>応用情報技術者平成27年春期 午前問4</t>
  </si>
  <si>
    <t>応用情報技術者平成27年春期 午前問5</t>
  </si>
  <si>
    <t>応用情報技術者平成27年春期 午前問6</t>
  </si>
  <si>
    <t>応用情報技術者平成27年春期 午前問7</t>
  </si>
  <si>
    <t>応用情報技術者平成27年春期 午前問8</t>
  </si>
  <si>
    <t>応用情報技術者平成27年春期 午前問9</t>
  </si>
  <si>
    <t>応用情報技術者平成27年春期 午前問10</t>
  </si>
  <si>
    <t>応用情報技術者平成27年春期 午前問11</t>
  </si>
  <si>
    <t>応用情報技術者平成27年春期 午前問12</t>
  </si>
  <si>
    <t>応用情報技術者平成27年春期 午前問13</t>
  </si>
  <si>
    <t>応用情報技術者平成27年春期 午前問14</t>
  </si>
  <si>
    <t>応用情報技術者平成27年春期 午前問15</t>
  </si>
  <si>
    <t>応用情報技術者平成27年春期 午前問16</t>
  </si>
  <si>
    <t>応用情報技術者平成27年春期 午前問17</t>
  </si>
  <si>
    <t>応用情報技術者平成27年春期 午前問18</t>
  </si>
  <si>
    <t>応用情報技術者平成27年春期 午前問19</t>
  </si>
  <si>
    <t>応用情報技術者平成27年春期 午前問20</t>
  </si>
  <si>
    <t>応用情報技術者平成27年春期 午前問21</t>
  </si>
  <si>
    <t>応用情報技術者平成27年春期 午前問22</t>
  </si>
  <si>
    <t>応用情報技術者平成27年春期 午前問23</t>
  </si>
  <si>
    <t>応用情報技術者平成27年春期 午前問24</t>
  </si>
  <si>
    <t>応用情報技術者平成27年春期 午前問25</t>
  </si>
  <si>
    <t>応用情報技術者平成27年春期 午前問26</t>
  </si>
  <si>
    <t>応用情報技術者平成27年春期 午前問27</t>
  </si>
  <si>
    <t>応用情報技術者平成27年春期 午前問28</t>
  </si>
  <si>
    <t>応用情報技術者平成27年春期 午前問29</t>
  </si>
  <si>
    <t>応用情報技術者平成27年春期 午前問30</t>
  </si>
  <si>
    <t>応用情報技術者平成27年春期 午前問31</t>
  </si>
  <si>
    <t>応用情報技術者平成27年春期 午前問32</t>
  </si>
  <si>
    <t>応用情報技術者平成27年春期 午前問33</t>
  </si>
  <si>
    <t>応用情報技術者平成27年春期 午前問34</t>
  </si>
  <si>
    <t>応用情報技術者平成27年春期 午前問35</t>
  </si>
  <si>
    <t>応用情報技術者平成27年春期 午前問36</t>
  </si>
  <si>
    <t>応用情報技術者平成27年春期 午前問37</t>
  </si>
  <si>
    <t>応用情報技術者平成27年春期 午前問38</t>
  </si>
  <si>
    <t>応用情報技術者平成27年春期 午前問39</t>
  </si>
  <si>
    <t>応用情報技術者平成27年春期 午前問40</t>
  </si>
  <si>
    <t>応用情報技術者平成27年春期 午前問41</t>
  </si>
  <si>
    <t>応用情報技術者平成27年春期 午前問42</t>
  </si>
  <si>
    <t>応用情報技術者平成27年春期 午前問43</t>
  </si>
  <si>
    <t>応用情報技術者平成27年春期 午前問44</t>
  </si>
  <si>
    <t>応用情報技術者平成27年春期 午前問45</t>
  </si>
  <si>
    <t>応用情報技術者平成27年春期 午前問46</t>
  </si>
  <si>
    <t>応用情報技術者平成27年春期 午前問47</t>
  </si>
  <si>
    <t>応用情報技術者平成27年春期 午前問48</t>
  </si>
  <si>
    <t>応用情報技術者平成27年春期 午前問49</t>
  </si>
  <si>
    <t>応用情報技術者平成27年春期 午前問50</t>
  </si>
  <si>
    <t>応用情報技術者平成27年春期 午前問51</t>
  </si>
  <si>
    <t>応用情報技術者平成27年春期 午前問52</t>
  </si>
  <si>
    <t>応用情報技術者平成27年春期 午前問53</t>
  </si>
  <si>
    <t>応用情報技術者平成27年春期 午前問54</t>
  </si>
  <si>
    <t>応用情報技術者平成27年春期 午前問55</t>
  </si>
  <si>
    <t>応用情報技術者平成27年春期 午前問56</t>
  </si>
  <si>
    <t>応用情報技術者平成27年春期 午前問57</t>
  </si>
  <si>
    <t>応用情報技術者平成27年春期 午前問58</t>
  </si>
  <si>
    <t>応用情報技術者平成27年春期 午前問59</t>
  </si>
  <si>
    <t>応用情報技術者平成27年春期 午前問60</t>
  </si>
  <si>
    <t>応用情報技術者平成27年春期 午前問61</t>
  </si>
  <si>
    <t>応用情報技術者平成27年春期 午前問62</t>
  </si>
  <si>
    <t>応用情報技術者平成27年春期 午前問63</t>
  </si>
  <si>
    <t>応用情報技術者平成27年春期 午前問64</t>
  </si>
  <si>
    <t>応用情報技術者平成27年春期 午前問65</t>
  </si>
  <si>
    <t>応用情報技術者平成27年春期 午前問66</t>
  </si>
  <si>
    <t>応用情報技術者平成27年春期 午前問67</t>
  </si>
  <si>
    <t>応用情報技術者平成27年春期 午前問68</t>
  </si>
  <si>
    <t>応用情報技術者平成27年春期 午前問69</t>
  </si>
  <si>
    <t>応用情報技術者平成27年春期 午前問70</t>
  </si>
  <si>
    <t>応用情報技術者平成27年春期 午前問71</t>
  </si>
  <si>
    <t>応用情報技術者平成27年春期 午前問72</t>
  </si>
  <si>
    <t>応用情報技術者平成27年春期 午前問73</t>
  </si>
  <si>
    <t>応用情報技術者平成27年春期 午前問74</t>
  </si>
  <si>
    <t>応用情報技術者平成27年春期 午前問75</t>
  </si>
  <si>
    <t>応用情報技術者平成27年春期 午前問76</t>
  </si>
  <si>
    <t>応用情報技術者平成27年春期 午前問77</t>
  </si>
  <si>
    <t>応用情報技術者平成27年春期 午前問78</t>
  </si>
  <si>
    <t>応用情報技術者平成27年春期 午前問79</t>
  </si>
  <si>
    <t>応用情報技術者平成27年春期 午前問80</t>
  </si>
  <si>
    <t>応用情報技術者平成26年秋期 午前問1</t>
  </si>
  <si>
    <t>応用情報技術者平成26年秋期 午前問2</t>
  </si>
  <si>
    <t>応用情報技術者平成26年秋期 午前問3</t>
  </si>
  <si>
    <t>応用情報技術者平成26年秋期 午前問4</t>
  </si>
  <si>
    <t>応用情報技術者平成26年秋期 午前問5</t>
  </si>
  <si>
    <t>応用情報技術者平成26年秋期 午前問6</t>
  </si>
  <si>
    <t>応用情報技術者平成26年秋期 午前問7</t>
  </si>
  <si>
    <t>応用情報技術者平成26年秋期 午前問8</t>
  </si>
  <si>
    <t>応用情報技術者平成26年秋期 午前問9</t>
  </si>
  <si>
    <t>応用情報技術者平成26年秋期 午前問10</t>
  </si>
  <si>
    <t>応用情報技術者平成26年秋期 午前問11</t>
  </si>
  <si>
    <t>応用情報技術者平成26年秋期 午前問12</t>
  </si>
  <si>
    <t>応用情報技術者平成26年秋期 午前問13</t>
  </si>
  <si>
    <t>応用情報技術者平成26年秋期 午前問14</t>
  </si>
  <si>
    <t>応用情報技術者平成26年秋期 午前問15</t>
  </si>
  <si>
    <t>応用情報技術者平成26年秋期 午前問16</t>
  </si>
  <si>
    <t>応用情報技術者平成26年秋期 午前問17</t>
  </si>
  <si>
    <t>応用情報技術者平成26年秋期 午前問18</t>
  </si>
  <si>
    <t>応用情報技術者平成26年秋期 午前問19</t>
  </si>
  <si>
    <t>応用情報技術者平成26年秋期 午前問20</t>
  </si>
  <si>
    <t>応用情報技術者平成26年秋期 午前問21</t>
  </si>
  <si>
    <t>応用情報技術者平成26年秋期 午前問22</t>
  </si>
  <si>
    <t>応用情報技術者平成26年秋期 午前問23</t>
  </si>
  <si>
    <t>応用情報技術者平成26年秋期 午前問24</t>
  </si>
  <si>
    <t>応用情報技術者平成26年秋期 午前問25</t>
  </si>
  <si>
    <t>応用情報技術者平成26年秋期 午前問26</t>
  </si>
  <si>
    <t>応用情報技術者平成26年秋期 午前問27</t>
  </si>
  <si>
    <t>応用情報技術者平成26年秋期 午前問28</t>
  </si>
  <si>
    <t>応用情報技術者平成26年秋期 午前問29</t>
  </si>
  <si>
    <t>応用情報技術者平成26年秋期 午前問30</t>
  </si>
  <si>
    <t>応用情報技術者平成26年秋期 午前問31</t>
  </si>
  <si>
    <t>応用情報技術者平成26年秋期 午前問32</t>
  </si>
  <si>
    <t>応用情報技術者平成26年秋期 午前問33</t>
  </si>
  <si>
    <t>応用情報技術者平成26年秋期 午前問34</t>
  </si>
  <si>
    <t>応用情報技術者平成26年秋期 午前問35</t>
  </si>
  <si>
    <t>応用情報技術者平成26年秋期 午前問36</t>
  </si>
  <si>
    <t>応用情報技術者平成26年秋期 午前問37</t>
  </si>
  <si>
    <t>応用情報技術者平成26年秋期 午前問38</t>
  </si>
  <si>
    <t>応用情報技術者平成26年秋期 午前問39</t>
  </si>
  <si>
    <t>応用情報技術者平成26年秋期 午前問40</t>
  </si>
  <si>
    <t>応用情報技術者平成26年秋期 午前問41</t>
  </si>
  <si>
    <t>応用情報技術者平成26年秋期 午前問42</t>
  </si>
  <si>
    <t>応用情報技術者平成26年秋期 午前問43</t>
  </si>
  <si>
    <t>応用情報技術者平成26年秋期 午前問44</t>
  </si>
  <si>
    <t>応用情報技術者平成26年秋期 午前問45</t>
  </si>
  <si>
    <t>応用情報技術者平成26年秋期 午前問46</t>
  </si>
  <si>
    <t>応用情報技術者平成26年秋期 午前問47</t>
  </si>
  <si>
    <t>応用情報技術者平成26年秋期 午前問49</t>
  </si>
  <si>
    <t>応用情報技術者平成26年秋期 午前問50</t>
  </si>
  <si>
    <t>応用情報技術者平成26年秋期 午前問51</t>
  </si>
  <si>
    <t>応用情報技術者平成26年秋期 午前問52</t>
  </si>
  <si>
    <t>応用情報技術者平成26年秋期 午前問53</t>
  </si>
  <si>
    <t>応用情報技術者平成26年秋期 午前問54</t>
  </si>
  <si>
    <t>応用情報技術者平成26年秋期 午前問55</t>
  </si>
  <si>
    <t>応用情報技術者平成26年秋期 午前問56</t>
  </si>
  <si>
    <t>応用情報技術者平成26年秋期 午前問57</t>
  </si>
  <si>
    <t>応用情報技術者平成26年秋期 午前問58</t>
  </si>
  <si>
    <t>応用情報技術者平成26年秋期 午前問59</t>
  </si>
  <si>
    <t>応用情報技術者平成26年秋期 午前問60</t>
  </si>
  <si>
    <t>応用情報技術者平成26年秋期 午前問61</t>
  </si>
  <si>
    <t>応用情報技術者平成26年秋期 午前問62</t>
  </si>
  <si>
    <t>応用情報技術者平成26年秋期 午前問63</t>
  </si>
  <si>
    <t>応用情報技術者平成26年秋期 午前問64</t>
  </si>
  <si>
    <t>応用情報技術者平成26年秋期 午前問65</t>
  </si>
  <si>
    <t>応用情報技術者平成26年秋期 午前問66</t>
  </si>
  <si>
    <t>応用情報技術者平成26年秋期 午前問67</t>
  </si>
  <si>
    <t>応用情報技術者平成26年秋期 午前問68</t>
  </si>
  <si>
    <t>応用情報技術者平成26年秋期 午前問69</t>
  </si>
  <si>
    <t>応用情報技術者平成26年秋期 午前問70</t>
  </si>
  <si>
    <t>応用情報技術者平成26年秋期 午前問72</t>
  </si>
  <si>
    <t>応用情報技術者平成26年秋期 午前問73</t>
  </si>
  <si>
    <t>応用情報技術者平成26年秋期 午前問74</t>
  </si>
  <si>
    <t>応用情報技術者平成26年秋期 午前問75</t>
  </si>
  <si>
    <t>応用情報技術者平成26年秋期 午前問76</t>
  </si>
  <si>
    <t>応用情報技術者平成26年秋期 午前問77</t>
  </si>
  <si>
    <t>応用情報技術者平成26年秋期 午前問78</t>
  </si>
  <si>
    <t>応用情報技術者平成26年秋期 午前問79</t>
  </si>
  <si>
    <t>応用情報技術者平成26年秋期 午前問80</t>
  </si>
  <si>
    <t>応用情報技術者平成26年春期 午前問1</t>
  </si>
  <si>
    <t>応用情報技術者平成26年春期 午前問2</t>
  </si>
  <si>
    <t>応用情報技術者平成26年春期 午前問3</t>
  </si>
  <si>
    <t>応用情報技術者平成26年春期 午前問4</t>
  </si>
  <si>
    <t>応用情報技術者平成26年春期 午前問5</t>
  </si>
  <si>
    <t>応用情報技術者平成26年春期 午前問6</t>
  </si>
  <si>
    <t>応用情報技術者平成26年春期 午前問7</t>
  </si>
  <si>
    <t>応用情報技術者平成26年春期 午前問8</t>
  </si>
  <si>
    <t>応用情報技術者平成26年春期 午前問9</t>
  </si>
  <si>
    <t>応用情報技術者平成26年春期 午前問10</t>
  </si>
  <si>
    <t>応用情報技術者平成26年春期 午前問11</t>
  </si>
  <si>
    <t>応用情報技術者平成26年春期 午前問12</t>
  </si>
  <si>
    <t>応用情報技術者平成26年春期 午前問13</t>
  </si>
  <si>
    <t>応用情報技術者平成26年春期 午前問14</t>
  </si>
  <si>
    <t>応用情報技術者平成26年春期 午前問15</t>
  </si>
  <si>
    <t>応用情報技術者平成26年春期 午前問16</t>
  </si>
  <si>
    <t>応用情報技術者平成26年春期 午前問17</t>
  </si>
  <si>
    <t>応用情報技術者平成26年春期 午前問18</t>
  </si>
  <si>
    <t>応用情報技術者平成26年春期 午前問19</t>
  </si>
  <si>
    <t>応用情報技術者平成26年春期 午前問20</t>
  </si>
  <si>
    <t>応用情報技術者平成26年春期 午前問21</t>
  </si>
  <si>
    <t>応用情報技術者平成26年春期 午前問22</t>
  </si>
  <si>
    <t>応用情報技術者平成26年春期 午前問23</t>
  </si>
  <si>
    <t>応用情報技術者平成26年春期 午前問24</t>
  </si>
  <si>
    <t>応用情報技術者平成26年春期 午前問25</t>
  </si>
  <si>
    <t>応用情報技術者平成26年春期 午前問26</t>
  </si>
  <si>
    <t>応用情報技術者平成26年春期 午前問27</t>
  </si>
  <si>
    <t>応用情報技術者平成26年春期 午前問28</t>
  </si>
  <si>
    <t>応用情報技術者平成26年春期 午前問29</t>
  </si>
  <si>
    <t>応用情報技術者平成26年春期 午前問30</t>
  </si>
  <si>
    <t>応用情報技術者平成26年春期 午前問31</t>
  </si>
  <si>
    <t>応用情報技術者平成26年春期 午前問32</t>
  </si>
  <si>
    <t>応用情報技術者平成26年春期 午前問33</t>
  </si>
  <si>
    <t>応用情報技術者平成26年春期 午前問34</t>
  </si>
  <si>
    <t>応用情報技術者平成26年春期 午前問35</t>
  </si>
  <si>
    <t>応用情報技術者平成26年春期 午前問36</t>
  </si>
  <si>
    <t>応用情報技術者平成26年春期 午前問37</t>
  </si>
  <si>
    <t>応用情報技術者平成26年春期 午前問38</t>
  </si>
  <si>
    <t>応用情報技術者平成26年春期 午前問39</t>
  </si>
  <si>
    <t>応用情報技術者平成26年春期 午前問40</t>
  </si>
  <si>
    <t>応用情報技術者平成26年春期 午前問41</t>
  </si>
  <si>
    <t>応用情報技術者平成26年春期 午前問42</t>
  </si>
  <si>
    <t>応用情報技術者平成26年春期 午前問43</t>
  </si>
  <si>
    <t>応用情報技術者平成26年春期 午前問44</t>
  </si>
  <si>
    <t>応用情報技術者平成26年春期 午前問45</t>
  </si>
  <si>
    <t>応用情報技術者平成26年春期 午前問46</t>
  </si>
  <si>
    <t>応用情報技術者平成26年春期 午前問47</t>
  </si>
  <si>
    <t>応用情報技術者平成26年春期 午前問48</t>
  </si>
  <si>
    <t>応用情報技術者平成26年春期 午前問49</t>
  </si>
  <si>
    <t>応用情報技術者平成26年春期 午前問50</t>
  </si>
  <si>
    <t>応用情報技術者平成26年春期 午前問51</t>
  </si>
  <si>
    <t>応用情報技術者平成26年春期 午前問52</t>
  </si>
  <si>
    <t>応用情報技術者平成26年春期 午前問53</t>
  </si>
  <si>
    <t>応用情報技術者平成26年春期 午前問54</t>
  </si>
  <si>
    <t>応用情報技術者平成26年春期 午前問55</t>
  </si>
  <si>
    <t>応用情報技術者平成26年春期 午前問56</t>
  </si>
  <si>
    <t>応用情報技術者平成26年春期 午前問57</t>
  </si>
  <si>
    <t>応用情報技術者平成26年春期 午前問58</t>
  </si>
  <si>
    <t>応用情報技術者平成26年春期 午前問59</t>
  </si>
  <si>
    <t>応用情報技術者平成26年春期 午前問60</t>
  </si>
  <si>
    <t>応用情報技術者平成26年春期 午前問61</t>
  </si>
  <si>
    <t>応用情報技術者平成26年春期 午前問62</t>
  </si>
  <si>
    <t>応用情報技術者平成26年春期 午前問63</t>
  </si>
  <si>
    <t>応用情報技術者平成26年春期 午前問64</t>
  </si>
  <si>
    <t>応用情報技術者平成26年春期 午前問65</t>
  </si>
  <si>
    <t>応用情報技術者平成26年春期 午前問66</t>
  </si>
  <si>
    <t>応用情報技術者平成26年春期 午前問67</t>
  </si>
  <si>
    <t>応用情報技術者平成26年春期 午前問68</t>
  </si>
  <si>
    <t>応用情報技術者平成26年春期 午前問69</t>
  </si>
  <si>
    <t>応用情報技術者平成26年春期 午前問70</t>
  </si>
  <si>
    <t>応用情報技術者平成26年春期 午前問71</t>
  </si>
  <si>
    <t>応用情報技術者平成26年春期 午前問72</t>
  </si>
  <si>
    <t>応用情報技術者平成26年春期 午前問73</t>
  </si>
  <si>
    <t>応用情報技術者平成26年春期 午前問74</t>
  </si>
  <si>
    <t>応用情報技術者平成26年春期 午前問75</t>
  </si>
  <si>
    <t>応用情報技術者平成26年春期 午前問76</t>
  </si>
  <si>
    <t>応用情報技術者平成26年春期 午前問77</t>
  </si>
  <si>
    <t>応用情報技術者平成26年春期 午前問78</t>
  </si>
  <si>
    <t>応用情報技術者平成26年春期 午前問79</t>
  </si>
  <si>
    <t>応用情報技術者平成26年春期 午前問80</t>
  </si>
  <si>
    <t>応用情報技術者平成25年秋期 午前問1</t>
  </si>
  <si>
    <t>応用情報技術者平成25年秋期 午前問2</t>
  </si>
  <si>
    <t>応用情報技術者平成25年秋期 午前問3</t>
  </si>
  <si>
    <t>応用情報技術者平成25年秋期 午前問4</t>
  </si>
  <si>
    <t>応用情報技術者平成25年秋期 午前問5</t>
  </si>
  <si>
    <t>応用情報技術者平成25年秋期 午前問6</t>
  </si>
  <si>
    <t>応用情報技術者平成25年秋期 午前問7</t>
  </si>
  <si>
    <t>応用情報技術者平成25年秋期 午前問8</t>
  </si>
  <si>
    <t>応用情報技術者平成25年秋期 午前問9</t>
  </si>
  <si>
    <t>応用情報技術者平成25年秋期 午前問10</t>
  </si>
  <si>
    <t>応用情報技術者平成25年秋期 午前問11</t>
  </si>
  <si>
    <t>応用情報技術者平成25年秋期 午前問12</t>
  </si>
  <si>
    <t>応用情報技術者平成25年秋期 午前問13</t>
  </si>
  <si>
    <t>応用情報技術者平成25年秋期 午前問14</t>
  </si>
  <si>
    <t>応用情報技術者平成25年秋期 午前問15</t>
  </si>
  <si>
    <t>応用情報技術者平成25年秋期 午前問16</t>
  </si>
  <si>
    <t>応用情報技術者平成25年秋期 午前問17</t>
  </si>
  <si>
    <t>応用情報技術者平成25年秋期 午前問18</t>
  </si>
  <si>
    <t>応用情報技術者平成25年秋期 午前問19</t>
  </si>
  <si>
    <t>応用情報技術者平成25年秋期 午前問20</t>
  </si>
  <si>
    <t>応用情報技術者平成25年秋期 午前問21</t>
  </si>
  <si>
    <t>応用情報技術者平成25年秋期 午前問22</t>
  </si>
  <si>
    <t>応用情報技術者平成25年秋期 午前問23</t>
  </si>
  <si>
    <t>応用情報技術者平成25年秋期 午前問24</t>
  </si>
  <si>
    <t>応用情報技術者平成25年秋期 午前問25</t>
  </si>
  <si>
    <t>応用情報技術者平成25年秋期 午前問26</t>
  </si>
  <si>
    <t>応用情報技術者平成25年秋期 午前問27</t>
  </si>
  <si>
    <t>応用情報技術者平成25年秋期 午前問28</t>
  </si>
  <si>
    <t>応用情報技術者平成25年秋期 午前問29</t>
  </si>
  <si>
    <t>応用情報技術者平成25年秋期 午前問30</t>
  </si>
  <si>
    <t>応用情報技術者平成25年秋期 午前問31</t>
  </si>
  <si>
    <t>応用情報技術者平成25年秋期 午前問32</t>
  </si>
  <si>
    <t>応用情報技術者平成25年秋期 午前問33</t>
  </si>
  <si>
    <t>応用情報技術者平成25年秋期 午前問34</t>
  </si>
  <si>
    <t>応用情報技術者平成25年秋期 午前問35</t>
  </si>
  <si>
    <t>応用情報技術者平成25年秋期 午前問36</t>
  </si>
  <si>
    <t>応用情報技術者平成25年秋期 午前問37</t>
  </si>
  <si>
    <t>応用情報技術者平成25年秋期 午前問38</t>
  </si>
  <si>
    <t>応用情報技術者平成25年秋期 午前問39</t>
  </si>
  <si>
    <t>応用情報技術者平成25年秋期 午前問40</t>
  </si>
  <si>
    <t>応用情報技術者平成25年秋期 午前問41</t>
  </si>
  <si>
    <t>応用情報技術者平成25年秋期 午前問42</t>
  </si>
  <si>
    <t>応用情報技術者平成25年秋期 午前問43</t>
  </si>
  <si>
    <t>応用情報技術者平成25年秋期 午前問44</t>
  </si>
  <si>
    <t>応用情報技術者平成25年秋期 午前問45</t>
  </si>
  <si>
    <t>応用情報技術者平成25年秋期 午前問46</t>
  </si>
  <si>
    <t>応用情報技術者平成25年秋期 午前問47</t>
  </si>
  <si>
    <t>応用情報技術者平成25年秋期 午前問48</t>
  </si>
  <si>
    <t>応用情報技術者平成25年秋期 午前問49</t>
  </si>
  <si>
    <t>応用情報技術者平成25年秋期 午前問50</t>
  </si>
  <si>
    <t>応用情報技術者平成25年秋期 午前問51</t>
  </si>
  <si>
    <t>応用情報技術者平成25年秋期 午前問52</t>
  </si>
  <si>
    <t>応用情報技術者平成25年秋期 午前問53</t>
  </si>
  <si>
    <t>応用情報技術者平成25年秋期 午前問54</t>
  </si>
  <si>
    <t>応用情報技術者平成25年秋期 午前問55</t>
  </si>
  <si>
    <t>応用情報技術者平成25年秋期 午前問56</t>
  </si>
  <si>
    <t>応用情報技術者平成25年秋期 午前問57</t>
  </si>
  <si>
    <t>応用情報技術者平成25年秋期 午前問58</t>
  </si>
  <si>
    <t>応用情報技術者平成25年秋期 午前問59</t>
  </si>
  <si>
    <t>応用情報技術者平成25年秋期 午前問60</t>
  </si>
  <si>
    <t>応用情報技術者平成25年秋期 午前問61</t>
  </si>
  <si>
    <t>応用情報技術者平成25年秋期 午前問62</t>
  </si>
  <si>
    <t>応用情報技術者平成25年秋期 午前問63</t>
  </si>
  <si>
    <t>応用情報技術者平成25年秋期 午前問64</t>
  </si>
  <si>
    <t>応用情報技術者平成25年秋期 午前問65</t>
  </si>
  <si>
    <t>応用情報技術者平成25年秋期 午前問66</t>
  </si>
  <si>
    <t>応用情報技術者平成25年秋期 午前問67</t>
  </si>
  <si>
    <t>応用情報技術者平成25年秋期 午前問68</t>
  </si>
  <si>
    <t>応用情報技術者平成25年秋期 午前問69</t>
  </si>
  <si>
    <t>応用情報技術者平成25年秋期 午前問70</t>
  </si>
  <si>
    <t>応用情報技術者平成25年秋期 午前問71</t>
  </si>
  <si>
    <t>応用情報技術者平成25年秋期 午前問72</t>
  </si>
  <si>
    <t>応用情報技術者平成25年秋期 午前問73</t>
  </si>
  <si>
    <t>応用情報技術者平成25年秋期 午前問74</t>
  </si>
  <si>
    <t>応用情報技術者平成25年秋期 午前問75</t>
  </si>
  <si>
    <t>応用情報技術者平成25年秋期 午前問76</t>
  </si>
  <si>
    <t>応用情報技術者平成25年秋期 午前問77</t>
  </si>
  <si>
    <t>応用情報技術者平成25年秋期 午前問78</t>
  </si>
  <si>
    <t>応用情報技術者平成25年秋期 午前問79</t>
  </si>
  <si>
    <t>応用情報技術者平成25年秋期 午前問80</t>
  </si>
  <si>
    <t>応用情報技術者平成25年春期 午前問1</t>
  </si>
  <si>
    <t>応用情報技術者平成25年春期 午前問2</t>
  </si>
  <si>
    <t>応用情報技術者平成25年春期 午前問3</t>
  </si>
  <si>
    <t>応用情報技術者平成25年春期 午前問4</t>
  </si>
  <si>
    <t>応用情報技術者平成25年春期 午前問5</t>
  </si>
  <si>
    <t>応用情報技術者平成25年春期 午前問6</t>
  </si>
  <si>
    <t>応用情報技術者平成25年春期 午前問7</t>
  </si>
  <si>
    <t>応用情報技術者平成25年春期 午前問8</t>
  </si>
  <si>
    <t>応用情報技術者平成25年春期 午前問9</t>
  </si>
  <si>
    <t>応用情報技術者平成25年春期 午前問10</t>
  </si>
  <si>
    <t>応用情報技術者平成25年春期 午前問11</t>
  </si>
  <si>
    <t>応用情報技術者平成25年春期 午前問12</t>
  </si>
  <si>
    <t>応用情報技術者平成25年春期 午前問13</t>
  </si>
  <si>
    <t>応用情報技術者平成25年春期 午前問14</t>
  </si>
  <si>
    <t>応用情報技術者平成25年春期 午前問15</t>
  </si>
  <si>
    <t>応用情報技術者平成25年春期 午前問16</t>
  </si>
  <si>
    <t>応用情報技術者平成25年春期 午前問17</t>
  </si>
  <si>
    <t>応用情報技術者平成25年春期 午前問18</t>
  </si>
  <si>
    <t>応用情報技術者平成25年春期 午前問19</t>
  </si>
  <si>
    <t>応用情報技術者平成25年春期 午前問20</t>
  </si>
  <si>
    <t>応用情報技術者平成25年春期 午前問21</t>
  </si>
  <si>
    <t>応用情報技術者平成25年春期 午前問22</t>
  </si>
  <si>
    <t>応用情報技術者平成25年春期 午前問23</t>
  </si>
  <si>
    <t>応用情報技術者平成25年春期 午前問24</t>
  </si>
  <si>
    <t>応用情報技術者平成25年春期 午前問25</t>
  </si>
  <si>
    <t>応用情報技術者平成25年春期 午前問26</t>
  </si>
  <si>
    <t>応用情報技術者平成25年春期 午前問27</t>
  </si>
  <si>
    <t>応用情報技術者平成25年春期 午前問28</t>
  </si>
  <si>
    <t>応用情報技術者平成25年春期 午前問29</t>
  </si>
  <si>
    <t>応用情報技術者平成25年春期 午前問30</t>
  </si>
  <si>
    <t>応用情報技術者平成25年春期 午前問31</t>
  </si>
  <si>
    <t>応用情報技術者平成25年春期 午前問32</t>
  </si>
  <si>
    <t>応用情報技術者平成25年春期 午前問33</t>
  </si>
  <si>
    <t>応用情報技術者平成25年春期 午前問34</t>
  </si>
  <si>
    <t>応用情報技術者平成25年春期 午前問35</t>
  </si>
  <si>
    <t>応用情報技術者平成25年春期 午前問36</t>
  </si>
  <si>
    <t>応用情報技術者平成25年春期 午前問37</t>
  </si>
  <si>
    <t>応用情報技術者平成25年春期 午前問38</t>
  </si>
  <si>
    <t>応用情報技術者平成25年春期 午前問39</t>
  </si>
  <si>
    <t>応用情報技術者平成25年春期 午前問40</t>
  </si>
  <si>
    <t>応用情報技術者平成25年春期 午前問41</t>
  </si>
  <si>
    <t>応用情報技術者平成25年春期 午前問42</t>
  </si>
  <si>
    <t>応用情報技術者平成25年春期 午前問43</t>
  </si>
  <si>
    <t>応用情報技術者平成25年春期 午前問44</t>
  </si>
  <si>
    <t>応用情報技術者平成25年春期 午前問45</t>
  </si>
  <si>
    <t>応用情報技術者平成25年春期 午前問46</t>
  </si>
  <si>
    <t>応用情報技術者平成25年春期 午前問47</t>
  </si>
  <si>
    <t>応用情報技術者平成25年春期 午前問48</t>
  </si>
  <si>
    <t>応用情報技術者平成25年春期 午前問49</t>
  </si>
  <si>
    <t>応用情報技術者平成25年春期 午前問50</t>
  </si>
  <si>
    <t>応用情報技術者平成25年春期 午前問51</t>
  </si>
  <si>
    <t>応用情報技術者平成25年春期 午前問52</t>
  </si>
  <si>
    <t>応用情報技術者平成25年春期 午前問53</t>
  </si>
  <si>
    <t>応用情報技術者平成25年春期 午前問54</t>
  </si>
  <si>
    <t>応用情報技術者平成25年春期 午前問55</t>
  </si>
  <si>
    <t>応用情報技術者平成25年春期 午前問56</t>
  </si>
  <si>
    <t>応用情報技術者平成25年春期 午前問57</t>
  </si>
  <si>
    <t>応用情報技術者平成25年春期 午前問58</t>
  </si>
  <si>
    <t>応用情報技術者平成25年春期 午前問59</t>
  </si>
  <si>
    <t>応用情報技術者平成25年春期 午前問60</t>
  </si>
  <si>
    <t>応用情報技術者平成25年春期 午前問61</t>
  </si>
  <si>
    <t>応用情報技術者平成25年春期 午前問62</t>
  </si>
  <si>
    <t>応用情報技術者平成25年春期 午前問63</t>
  </si>
  <si>
    <t>応用情報技術者平成25年春期 午前問64</t>
  </si>
  <si>
    <t>応用情報技術者平成25年春期 午前問65</t>
  </si>
  <si>
    <t>応用情報技術者平成25年春期 午前問66</t>
  </si>
  <si>
    <t>応用情報技術者平成25年春期 午前問67</t>
  </si>
  <si>
    <t>応用情報技術者平成25年春期 午前問68</t>
  </si>
  <si>
    <t>応用情報技術者平成25年春期 午前問69</t>
  </si>
  <si>
    <t>応用情報技術者平成25年春期 午前問70</t>
  </si>
  <si>
    <t>応用情報技術者平成25年春期 午前問71</t>
  </si>
  <si>
    <t>応用情報技術者平成25年春期 午前問72</t>
  </si>
  <si>
    <t>応用情報技術者平成25年春期 午前問73</t>
  </si>
  <si>
    <t>応用情報技術者平成25年春期 午前問74</t>
  </si>
  <si>
    <t>応用情報技術者平成25年春期 午前問75</t>
  </si>
  <si>
    <t>応用情報技術者平成25年春期 午前問76</t>
  </si>
  <si>
    <t>応用情報技術者平成25年春期 午前問77</t>
  </si>
  <si>
    <t>応用情報技術者平成25年春期 午前問78</t>
  </si>
  <si>
    <t>応用情報技術者平成25年春期 午前問79</t>
  </si>
  <si>
    <t>応用情報技術者平成25年春期 午前問80</t>
  </si>
  <si>
    <t>応用情報技術者平成24年秋期 午前問1</t>
  </si>
  <si>
    <t>応用情報技術者平成24年秋期 午前問2</t>
  </si>
  <si>
    <t>応用情報技術者平成24年秋期 午前問3</t>
  </si>
  <si>
    <t>応用情報技術者平成24年秋期 午前問4</t>
  </si>
  <si>
    <t>応用情報技術者平成24年秋期 午前問5</t>
  </si>
  <si>
    <t>応用情報技術者平成24年秋期 午前問6</t>
  </si>
  <si>
    <t>応用情報技術者平成24年秋期 午前問7</t>
  </si>
  <si>
    <t>応用情報技術者平成24年秋期 午前問8</t>
  </si>
  <si>
    <t>応用情報技術者平成24年秋期 午前問9</t>
  </si>
  <si>
    <t>応用情報技術者平成24年秋期 午前問10</t>
  </si>
  <si>
    <t>応用情報技術者平成24年秋期 午前問11</t>
  </si>
  <si>
    <t>応用情報技術者平成24年秋期 午前問12</t>
  </si>
  <si>
    <t>応用情報技術者平成24年秋期 午前問13</t>
  </si>
  <si>
    <t>応用情報技術者平成24年秋期 午前問14</t>
  </si>
  <si>
    <t>応用情報技術者平成24年秋期 午前問15</t>
  </si>
  <si>
    <t>応用情報技術者平成24年秋期 午前問16</t>
  </si>
  <si>
    <t>応用情報技術者平成24年秋期 午前問17</t>
  </si>
  <si>
    <t>応用情報技術者平成24年秋期 午前問18</t>
  </si>
  <si>
    <t>応用情報技術者平成24年秋期 午前問19</t>
  </si>
  <si>
    <t>応用情報技術者平成24年秋期 午前問20</t>
  </si>
  <si>
    <t>応用情報技術者平成24年秋期 午前問21</t>
  </si>
  <si>
    <t>応用情報技術者平成24年秋期 午前問22</t>
  </si>
  <si>
    <t>応用情報技術者平成24年秋期 午前問23</t>
  </si>
  <si>
    <t>応用情報技術者平成24年秋期 午前問24</t>
  </si>
  <si>
    <t>応用情報技術者平成24年秋期 午前問25</t>
  </si>
  <si>
    <t>応用情報技術者平成24年秋期 午前問26</t>
  </si>
  <si>
    <t>応用情報技術者平成24年秋期 午前問27</t>
  </si>
  <si>
    <t>応用情報技術者平成24年秋期 午前問28</t>
  </si>
  <si>
    <t>応用情報技術者平成24年秋期 午前問29</t>
  </si>
  <si>
    <t>応用情報技術者平成24年秋期 午前問30</t>
  </si>
  <si>
    <t>応用情報技術者平成24年秋期 午前問31</t>
  </si>
  <si>
    <t>応用情報技術者平成24年秋期 午前問32</t>
  </si>
  <si>
    <t>応用情報技術者平成24年秋期 午前問33</t>
  </si>
  <si>
    <t>応用情報技術者平成24年秋期 午前問34</t>
  </si>
  <si>
    <t>応用情報技術者平成24年秋期 午前問35</t>
  </si>
  <si>
    <t>応用情報技術者平成24年秋期 午前問36</t>
  </si>
  <si>
    <t>応用情報技術者平成24年秋期 午前問37</t>
  </si>
  <si>
    <t>応用情報技術者平成24年秋期 午前問38</t>
  </si>
  <si>
    <t>応用情報技術者平成24年秋期 午前問39</t>
  </si>
  <si>
    <t>応用情報技術者平成24年秋期 午前問40</t>
  </si>
  <si>
    <t>応用情報技術者平成24年秋期 午前問41</t>
  </si>
  <si>
    <t>応用情報技術者平成24年秋期 午前問42</t>
  </si>
  <si>
    <t>応用情報技術者平成24年秋期 午前問43</t>
  </si>
  <si>
    <t>応用情報技術者平成24年秋期 午前問44</t>
  </si>
  <si>
    <t>応用情報技術者平成24年秋期 午前問45</t>
  </si>
  <si>
    <t>応用情報技術者平成24年秋期 午前問46</t>
  </si>
  <si>
    <t>応用情報技術者平成24年秋期 午前問47</t>
  </si>
  <si>
    <t>応用情報技術者平成24年秋期 午前問48</t>
  </si>
  <si>
    <t>応用情報技術者平成24年秋期 午前問49</t>
  </si>
  <si>
    <t>応用情報技術者平成24年秋期 午前問50</t>
  </si>
  <si>
    <t>応用情報技術者平成24年秋期 午前問51</t>
  </si>
  <si>
    <t>応用情報技術者平成24年秋期 午前問52</t>
  </si>
  <si>
    <t>応用情報技術者平成24年秋期 午前問53</t>
  </si>
  <si>
    <t>応用情報技術者平成24年秋期 午前問54</t>
  </si>
  <si>
    <t>応用情報技術者平成24年秋期 午前問55</t>
  </si>
  <si>
    <t>応用情報技術者平成24年秋期 午前問56</t>
  </si>
  <si>
    <t>応用情報技術者平成24年秋期 午前問57</t>
  </si>
  <si>
    <t>応用情報技術者平成24年秋期 午前問58</t>
  </si>
  <si>
    <t>応用情報技術者平成24年秋期 午前問59</t>
  </si>
  <si>
    <t>応用情報技術者平成24年秋期 午前問60</t>
  </si>
  <si>
    <t>応用情報技術者平成24年秋期 午前問61</t>
  </si>
  <si>
    <t>応用情報技術者平成24年秋期 午前問62</t>
  </si>
  <si>
    <t>応用情報技術者平成24年秋期 午前問63</t>
  </si>
  <si>
    <t>応用情報技術者平成24年秋期 午前問64</t>
  </si>
  <si>
    <t>応用情報技術者平成24年秋期 午前問65</t>
  </si>
  <si>
    <t>応用情報技術者平成24年秋期 午前問66</t>
  </si>
  <si>
    <t>応用情報技術者平成24年秋期 午前問67</t>
  </si>
  <si>
    <t>応用情報技術者平成24年秋期 午前問68</t>
  </si>
  <si>
    <t>応用情報技術者平成24年秋期 午前問69</t>
  </si>
  <si>
    <t>応用情報技術者平成24年秋期 午前問70</t>
  </si>
  <si>
    <t>応用情報技術者平成24年秋期 午前問71</t>
  </si>
  <si>
    <t>応用情報技術者平成24年秋期 午前問72</t>
  </si>
  <si>
    <t>応用情報技術者平成24年秋期 午前問73</t>
  </si>
  <si>
    <t>応用情報技術者平成24年秋期 午前問74</t>
  </si>
  <si>
    <t>応用情報技術者平成24年秋期 午前問75</t>
  </si>
  <si>
    <t>応用情報技術者平成24年秋期 午前問76</t>
  </si>
  <si>
    <t>応用情報技術者平成24年秋期 午前問77</t>
  </si>
  <si>
    <t>応用情報技術者平成24年秋期 午前問78</t>
  </si>
  <si>
    <t>応用情報技術者平成24年秋期 午前問79</t>
  </si>
  <si>
    <t>応用情報技術者平成24年秋期 午前問80</t>
  </si>
  <si>
    <t>応用情報技術者平成24年春期 午前問1</t>
  </si>
  <si>
    <t>応用情報技術者平成24年春期 午前問2</t>
  </si>
  <si>
    <t>応用情報技術者平成24年春期 午前問3</t>
  </si>
  <si>
    <t>応用情報技術者平成24年春期 午前問4</t>
  </si>
  <si>
    <t>応用情報技術者平成24年春期 午前問5</t>
  </si>
  <si>
    <t>応用情報技術者平成24年春期 午前問6</t>
  </si>
  <si>
    <t>応用情報技術者平成24年春期 午前問7</t>
  </si>
  <si>
    <t>応用情報技術者平成24年春期 午前問8</t>
  </si>
  <si>
    <t>応用情報技術者平成24年春期 午前問9</t>
  </si>
  <si>
    <t>応用情報技術者平成24年春期 午前問10</t>
  </si>
  <si>
    <t>応用情報技術者平成24年春期 午前問11</t>
  </si>
  <si>
    <t>応用情報技術者平成24年春期 午前問12</t>
  </si>
  <si>
    <t>応用情報技術者平成24年春期 午前問13</t>
  </si>
  <si>
    <t>応用情報技術者平成24年春期 午前問14</t>
  </si>
  <si>
    <t>応用情報技術者平成24年春期 午前問15</t>
  </si>
  <si>
    <t>応用情報技術者平成24年春期 午前問16</t>
  </si>
  <si>
    <t>応用情報技術者平成24年春期 午前問17</t>
  </si>
  <si>
    <t>応用情報技術者平成24年春期 午前問18</t>
  </si>
  <si>
    <t>応用情報技術者平成24年春期 午前問19</t>
  </si>
  <si>
    <t>応用情報技術者平成24年春期 午前問20</t>
  </si>
  <si>
    <t>応用情報技術者平成24年春期 午前問21</t>
  </si>
  <si>
    <t>応用情報技術者平成24年春期 午前問22</t>
  </si>
  <si>
    <t>応用情報技術者平成24年春期 午前問23</t>
  </si>
  <si>
    <t>応用情報技術者平成24年春期 午前問24</t>
  </si>
  <si>
    <t>応用情報技術者平成24年春期 午前問25</t>
  </si>
  <si>
    <t>応用情報技術者平成24年春期 午前問26</t>
  </si>
  <si>
    <t>応用情報技術者平成24年春期 午前問27</t>
  </si>
  <si>
    <t>応用情報技術者平成24年春期 午前問28</t>
  </si>
  <si>
    <t>応用情報技術者平成24年春期 午前問29</t>
  </si>
  <si>
    <t>応用情報技術者平成24年春期 午前問30</t>
  </si>
  <si>
    <t>応用情報技術者平成24年春期 午前問31</t>
  </si>
  <si>
    <t>応用情報技術者平成24年春期 午前問32</t>
  </si>
  <si>
    <t>応用情報技術者平成24年春期 午前問33</t>
  </si>
  <si>
    <t>応用情報技術者平成24年春期 午前問34</t>
  </si>
  <si>
    <t>応用情報技術者平成24年春期 午前問35</t>
  </si>
  <si>
    <t>応用情報技術者平成24年春期 午前問36</t>
  </si>
  <si>
    <t>応用情報技術者平成24年春期 午前問37</t>
  </si>
  <si>
    <t>応用情報技術者平成24年春期 午前問38</t>
  </si>
  <si>
    <t>応用情報技術者平成24年春期 午前問39</t>
  </si>
  <si>
    <t>応用情報技術者平成24年春期 午前問40</t>
  </si>
  <si>
    <t>応用情報技術者平成24年春期 午前問41</t>
  </si>
  <si>
    <t>応用情報技術者平成24年春期 午前問42</t>
  </si>
  <si>
    <t>応用情報技術者平成24年春期 午前問43</t>
  </si>
  <si>
    <t>応用情報技術者平成24年春期 午前問44</t>
  </si>
  <si>
    <t>応用情報技術者平成24年春期 午前問45</t>
  </si>
  <si>
    <t>応用情報技術者平成24年春期 午前問46</t>
  </si>
  <si>
    <t>応用情報技術者平成24年春期 午前問47</t>
  </si>
  <si>
    <t>応用情報技術者平成24年春期 午前問48</t>
  </si>
  <si>
    <t>応用情報技術者平成24年春期 午前問49</t>
  </si>
  <si>
    <t>応用情報技術者平成24年春期 午前問50</t>
  </si>
  <si>
    <t>応用情報技術者平成24年春期 午前問51</t>
  </si>
  <si>
    <t>応用情報技術者平成24年春期 午前問52</t>
  </si>
  <si>
    <t>応用情報技術者平成24年春期 午前問53</t>
  </si>
  <si>
    <t>応用情報技術者平成24年春期 午前問54</t>
  </si>
  <si>
    <t>応用情報技術者平成24年春期 午前問55</t>
  </si>
  <si>
    <t>応用情報技術者平成24年春期 午前問56</t>
  </si>
  <si>
    <t>応用情報技術者平成24年春期 午前問57</t>
  </si>
  <si>
    <t>応用情報技術者平成24年春期 午前問58</t>
  </si>
  <si>
    <t>応用情報技術者平成24年春期 午前問59</t>
  </si>
  <si>
    <t>応用情報技術者平成24年春期 午前問60</t>
  </si>
  <si>
    <t>応用情報技術者平成24年春期 午前問61</t>
  </si>
  <si>
    <t>応用情報技術者平成24年春期 午前問62</t>
  </si>
  <si>
    <t>応用情報技術者平成24年春期 午前問63</t>
  </si>
  <si>
    <t>応用情報技術者平成24年春期 午前問64</t>
  </si>
  <si>
    <t>応用情報技術者平成24年春期 午前問65</t>
  </si>
  <si>
    <t>応用情報技術者平成24年春期 午前問66</t>
  </si>
  <si>
    <t>応用情報技術者平成24年春期 午前問67</t>
  </si>
  <si>
    <t>応用情報技術者平成24年春期 午前問68</t>
  </si>
  <si>
    <t>応用情報技術者平成24年春期 午前問69</t>
  </si>
  <si>
    <t>応用情報技術者平成24年春期 午前問70</t>
  </si>
  <si>
    <t>応用情報技術者平成24年春期 午前問71</t>
  </si>
  <si>
    <t>応用情報技術者平成24年春期 午前問72</t>
  </si>
  <si>
    <t>応用情報技術者平成24年春期 午前問73</t>
  </si>
  <si>
    <t>応用情報技術者平成24年春期 午前問74</t>
  </si>
  <si>
    <t>応用情報技術者平成24年春期 午前問75</t>
  </si>
  <si>
    <t>応用情報技術者平成24年春期 午前問76</t>
  </si>
  <si>
    <t>応用情報技術者平成24年春期 午前問77</t>
  </si>
  <si>
    <t>応用情報技術者平成24年春期 午前問78</t>
  </si>
  <si>
    <t>応用情報技術者平成24年春期 午前問79</t>
  </si>
  <si>
    <t>応用情報技術者平成24年春期 午前問80</t>
  </si>
  <si>
    <t>応用情報技術者平成23年秋期 午前問1</t>
  </si>
  <si>
    <t>応用情報技術者平成23年秋期 午前問2</t>
  </si>
  <si>
    <t>応用情報技術者平成23年秋期 午前問3</t>
  </si>
  <si>
    <t>応用情報技術者平成23年秋期 午前問4</t>
  </si>
  <si>
    <t>応用情報技術者平成23年秋期 午前問5</t>
  </si>
  <si>
    <t>応用情報技術者平成23年秋期 午前問6</t>
  </si>
  <si>
    <t>応用情報技術者平成23年秋期 午前問7</t>
  </si>
  <si>
    <t>応用情報技術者平成23年秋期 午前問8</t>
  </si>
  <si>
    <t>応用情報技術者平成23年秋期 午前問9</t>
  </si>
  <si>
    <t>応用情報技術者平成23年秋期 午前問10</t>
  </si>
  <si>
    <t>応用情報技術者平成23年秋期 午前問11</t>
  </si>
  <si>
    <t>応用情報技術者平成23年秋期 午前問12</t>
  </si>
  <si>
    <t>応用情報技術者平成23年秋期 午前問13</t>
  </si>
  <si>
    <t>応用情報技術者平成23年秋期 午前問14</t>
  </si>
  <si>
    <t>応用情報技術者平成23年秋期 午前問15</t>
  </si>
  <si>
    <t>応用情報技術者平成23年秋期 午前問16</t>
  </si>
  <si>
    <t>応用情報技術者平成23年秋期 午前問17</t>
  </si>
  <si>
    <t>応用情報技術者平成23年秋期 午前問18</t>
  </si>
  <si>
    <t>応用情報技術者平成23年秋期 午前問19</t>
  </si>
  <si>
    <t>応用情報技術者平成23年秋期 午前問20</t>
  </si>
  <si>
    <t>応用情報技術者平成23年秋期 午前問21</t>
  </si>
  <si>
    <t>応用情報技術者平成23年秋期 午前問22</t>
  </si>
  <si>
    <t>応用情報技術者平成23年秋期 午前問23</t>
  </si>
  <si>
    <t>応用情報技術者平成23年秋期 午前問24</t>
  </si>
  <si>
    <t>応用情報技術者平成23年秋期 午前問25</t>
  </si>
  <si>
    <t>応用情報技術者平成23年秋期 午前問26</t>
  </si>
  <si>
    <t>応用情報技術者平成23年秋期 午前問27</t>
  </si>
  <si>
    <t>応用情報技術者平成23年秋期 午前問28</t>
  </si>
  <si>
    <t>応用情報技術者平成23年秋期 午前問29</t>
  </si>
  <si>
    <t>応用情報技術者平成23年秋期 午前問30</t>
  </si>
  <si>
    <t>応用情報技術者平成23年秋期 午前問31</t>
  </si>
  <si>
    <t>応用情報技術者平成23年秋期 午前問32</t>
  </si>
  <si>
    <t>応用情報技術者平成23年秋期 午前問33</t>
  </si>
  <si>
    <t>応用情報技術者平成23年秋期 午前問34</t>
  </si>
  <si>
    <t>応用情報技術者平成23年秋期 午前問35</t>
  </si>
  <si>
    <t>応用情報技術者平成23年秋期 午前問36</t>
  </si>
  <si>
    <t>応用情報技術者平成23年秋期 午前問37</t>
  </si>
  <si>
    <t>応用情報技術者平成23年秋期 午前問38</t>
  </si>
  <si>
    <t>応用情報技術者平成23年秋期 午前問39</t>
  </si>
  <si>
    <t>応用情報技術者平成23年秋期 午前問40</t>
  </si>
  <si>
    <t>応用情報技術者平成23年秋期 午前問41</t>
  </si>
  <si>
    <t>応用情報技術者平成23年秋期 午前問42</t>
  </si>
  <si>
    <t>応用情報技術者平成23年秋期 午前問43</t>
  </si>
  <si>
    <t>応用情報技術者平成23年秋期 午前問44</t>
  </si>
  <si>
    <t>応用情報技術者平成23年秋期 午前問45</t>
  </si>
  <si>
    <t>応用情報技術者平成23年秋期 午前問46</t>
  </si>
  <si>
    <t>応用情報技術者平成23年秋期 午前問47</t>
  </si>
  <si>
    <t>応用情報技術者平成23年秋期 午前問48</t>
  </si>
  <si>
    <t>応用情報技術者平成23年秋期 午前問49</t>
  </si>
  <si>
    <t>応用情報技術者平成23年秋期 午前問50</t>
  </si>
  <si>
    <t>応用情報技術者平成23年秋期 午前問51</t>
  </si>
  <si>
    <t>応用情報技術者平成23年秋期 午前問52</t>
  </si>
  <si>
    <t>応用情報技術者平成23年秋期 午前問53</t>
  </si>
  <si>
    <t>応用情報技術者平成23年秋期 午前問54</t>
  </si>
  <si>
    <t>応用情報技術者平成23年秋期 午前問55</t>
  </si>
  <si>
    <t>応用情報技術者平成23年秋期 午前問56</t>
  </si>
  <si>
    <t>応用情報技術者平成23年秋期 午前問57</t>
  </si>
  <si>
    <t>応用情報技術者平成23年秋期 午前問58</t>
  </si>
  <si>
    <t>応用情報技術者平成23年秋期 午前問59</t>
  </si>
  <si>
    <t>応用情報技術者平成23年秋期 午前問60</t>
  </si>
  <si>
    <t>応用情報技術者平成23年秋期 午前問61</t>
  </si>
  <si>
    <t>応用情報技術者平成23年秋期 午前問62</t>
  </si>
  <si>
    <t>応用情報技術者平成23年秋期 午前問63</t>
  </si>
  <si>
    <t>応用情報技術者平成23年秋期 午前問64</t>
  </si>
  <si>
    <t>応用情報技術者平成23年秋期 午前問65</t>
  </si>
  <si>
    <t>応用情報技術者平成23年秋期 午前問66</t>
  </si>
  <si>
    <t>応用情報技術者平成23年秋期 午前問67</t>
  </si>
  <si>
    <t>応用情報技術者平成23年秋期 午前問68</t>
  </si>
  <si>
    <t>応用情報技術者平成23年秋期 午前問69</t>
  </si>
  <si>
    <t>応用情報技術者平成23年秋期 午前問70</t>
  </si>
  <si>
    <t>応用情報技術者平成23年秋期 午前問71</t>
  </si>
  <si>
    <t>応用情報技術者平成23年秋期 午前問72</t>
  </si>
  <si>
    <t>応用情報技術者平成23年秋期 午前問73</t>
  </si>
  <si>
    <t>応用情報技術者平成23年秋期 午前問74</t>
  </si>
  <si>
    <t>応用情報技術者平成23年秋期 午前問75</t>
  </si>
  <si>
    <t>応用情報技術者平成23年秋期 午前問76</t>
  </si>
  <si>
    <t>応用情報技術者平成23年秋期 午前問77</t>
  </si>
  <si>
    <t>応用情報技術者平成23年秋期 午前問78</t>
  </si>
  <si>
    <t>応用情報技術者平成23年秋期 午前問79</t>
  </si>
  <si>
    <t>応用情報技術者平成23年秋期 午前問80</t>
  </si>
  <si>
    <t>応用情報技術者平成23年特別 午前問1</t>
  </si>
  <si>
    <t>応用情報技術者平成23年特別 午前問2</t>
  </si>
  <si>
    <t>応用情報技術者平成23年特別 午前問3</t>
  </si>
  <si>
    <t>応用情報技術者平成23年特別 午前問4</t>
  </si>
  <si>
    <t>応用情報技術者平成23年特別 午前問5</t>
  </si>
  <si>
    <t>応用情報技術者平成23年特別 午前問6</t>
  </si>
  <si>
    <t>応用情報技術者平成23年特別 午前問7</t>
  </si>
  <si>
    <t>応用情報技術者平成23年特別 午前問8</t>
  </si>
  <si>
    <t>応用情報技術者平成23年特別 午前問9</t>
  </si>
  <si>
    <t>応用情報技術者平成23年特別 午前問10</t>
  </si>
  <si>
    <t>応用情報技術者平成23年特別 午前問11</t>
  </si>
  <si>
    <t>応用情報技術者平成23年特別 午前問12</t>
  </si>
  <si>
    <t>応用情報技術者平成23年特別 午前問13</t>
  </si>
  <si>
    <t>応用情報技術者平成23年特別 午前問14</t>
  </si>
  <si>
    <t>応用情報技術者平成23年特別 午前問15</t>
  </si>
  <si>
    <t>応用情報技術者平成23年特別 午前問16</t>
  </si>
  <si>
    <t>応用情報技術者平成23年特別 午前問17</t>
  </si>
  <si>
    <t>応用情報技術者平成23年特別 午前問18</t>
  </si>
  <si>
    <t>応用情報技術者平成23年特別 午前問19</t>
  </si>
  <si>
    <t>応用情報技術者平成23年特別 午前問20</t>
  </si>
  <si>
    <t>応用情報技術者平成23年特別 午前問21</t>
  </si>
  <si>
    <t>応用情報技術者平成23年特別 午前問22</t>
  </si>
  <si>
    <t>応用情報技術者平成23年特別 午前問23</t>
  </si>
  <si>
    <t>応用情報技術者平成23年特別 午前問24</t>
  </si>
  <si>
    <t>応用情報技術者平成23年特別 午前問25</t>
  </si>
  <si>
    <t>応用情報技術者平成23年特別 午前問26</t>
  </si>
  <si>
    <t>応用情報技術者平成23年特別 午前問27</t>
  </si>
  <si>
    <t>応用情報技術者平成23年特別 午前問28</t>
  </si>
  <si>
    <t>応用情報技術者平成23年特別 午前問29</t>
  </si>
  <si>
    <t>応用情報技術者平成23年特別 午前問30</t>
  </si>
  <si>
    <t>応用情報技術者平成23年特別 午前問31</t>
  </si>
  <si>
    <t>応用情報技術者平成23年特別 午前問32</t>
  </si>
  <si>
    <t>応用情報技術者平成23年特別 午前問33</t>
  </si>
  <si>
    <t>応用情報技術者平成23年特別 午前問34</t>
  </si>
  <si>
    <t>応用情報技術者平成23年特別 午前問35</t>
  </si>
  <si>
    <t>応用情報技術者平成23年特別 午前問36</t>
  </si>
  <si>
    <t>応用情報技術者平成23年特別 午前問37</t>
  </si>
  <si>
    <t>応用情報技術者平成23年特別 午前問38</t>
  </si>
  <si>
    <t>応用情報技術者平成23年特別 午前問39</t>
  </si>
  <si>
    <t>応用情報技術者平成23年特別 午前問40</t>
  </si>
  <si>
    <t>応用情報技術者平成23年特別 午前問41</t>
  </si>
  <si>
    <t>応用情報技術者平成23年特別 午前問42</t>
  </si>
  <si>
    <t>応用情報技術者平成23年特別 午前問43</t>
  </si>
  <si>
    <t>応用情報技術者平成23年特別 午前問44</t>
  </si>
  <si>
    <t>応用情報技術者平成23年特別 午前問45</t>
  </si>
  <si>
    <t>応用情報技術者平成23年特別 午前問46</t>
  </si>
  <si>
    <t>応用情報技術者平成23年特別 午前問47</t>
  </si>
  <si>
    <t>応用情報技術者平成23年特別 午前問48</t>
  </si>
  <si>
    <t>応用情報技術者平成23年特別 午前問49</t>
  </si>
  <si>
    <t>応用情報技術者平成23年特別 午前問50</t>
  </si>
  <si>
    <t>応用情報技術者平成23年特別 午前問51</t>
  </si>
  <si>
    <t>応用情報技術者平成23年特別 午前問52</t>
  </si>
  <si>
    <t>応用情報技術者平成23年特別 午前問53</t>
  </si>
  <si>
    <t>応用情報技術者平成23年特別 午前問54</t>
  </si>
  <si>
    <t>応用情報技術者平成23年特別 午前問55</t>
  </si>
  <si>
    <t>応用情報技術者平成23年特別 午前問56</t>
  </si>
  <si>
    <t>応用情報技術者平成23年特別 午前問57</t>
  </si>
  <si>
    <t>応用情報技術者平成23年特別 午前問58</t>
  </si>
  <si>
    <t>応用情報技術者平成23年特別 午前問59</t>
  </si>
  <si>
    <t>応用情報技術者平成23年特別 午前問60</t>
  </si>
  <si>
    <t>応用情報技術者平成23年特別 午前問61</t>
  </si>
  <si>
    <t>応用情報技術者平成23年特別 午前問62</t>
  </si>
  <si>
    <t>応用情報技術者平成23年特別 午前問63</t>
  </si>
  <si>
    <t>応用情報技術者平成23年特別 午前問64</t>
  </si>
  <si>
    <t>応用情報技術者平成23年特別 午前問65</t>
  </si>
  <si>
    <t>応用情報技術者平成23年特別 午前問66</t>
  </si>
  <si>
    <t>応用情報技術者平成23年特別 午前問67</t>
  </si>
  <si>
    <t>応用情報技術者平成23年特別 午前問68</t>
  </si>
  <si>
    <t>応用情報技術者平成23年特別 午前問69</t>
  </si>
  <si>
    <t>応用情報技術者平成23年特別 午前問70</t>
  </si>
  <si>
    <t>応用情報技術者平成23年特別 午前問71</t>
  </si>
  <si>
    <t>応用情報技術者平成23年特別 午前問72</t>
  </si>
  <si>
    <t>応用情報技術者平成23年特別 午前問73</t>
  </si>
  <si>
    <t>応用情報技術者平成23年特別 午前問74</t>
  </si>
  <si>
    <t>応用情報技術者平成23年特別 午前問75</t>
  </si>
  <si>
    <t>応用情報技術者平成23年特別 午前問76</t>
  </si>
  <si>
    <t>応用情報技術者平成23年特別 午前問77</t>
  </si>
  <si>
    <t>応用情報技術者平成23年特別 午前問78</t>
  </si>
  <si>
    <t>応用情報技術者平成23年特別 午前問79</t>
  </si>
  <si>
    <t>応用情報技術者平成23年特別 午前問80</t>
  </si>
  <si>
    <t>応用情報技術者平成22年秋期 午前問1</t>
  </si>
  <si>
    <t>応用情報技術者平成22年秋期 午前問2</t>
  </si>
  <si>
    <t>応用情報技術者平成22年秋期 午前問3</t>
  </si>
  <si>
    <t>応用情報技術者平成22年秋期 午前問4</t>
  </si>
  <si>
    <t>応用情報技術者平成22年秋期 午前問5</t>
  </si>
  <si>
    <t>応用情報技術者平成22年秋期 午前問6</t>
  </si>
  <si>
    <t>応用情報技術者平成22年秋期 午前問7</t>
  </si>
  <si>
    <t>応用情報技術者平成22年秋期 午前問8</t>
  </si>
  <si>
    <t>応用情報技術者平成22年秋期 午前問9</t>
  </si>
  <si>
    <t>応用情報技術者平成22年秋期 午前問10</t>
  </si>
  <si>
    <t>応用情報技術者平成22年秋期 午前問11</t>
  </si>
  <si>
    <t>応用情報技術者平成22年秋期 午前問12</t>
  </si>
  <si>
    <t>応用情報技術者平成22年秋期 午前問13</t>
  </si>
  <si>
    <t>応用情報技術者平成22年秋期 午前問14</t>
  </si>
  <si>
    <t>応用情報技術者平成22年秋期 午前問15</t>
  </si>
  <si>
    <t>応用情報技術者平成22年秋期 午前問16</t>
  </si>
  <si>
    <t>応用情報技術者平成22年秋期 午前問17</t>
  </si>
  <si>
    <t>応用情報技術者平成22年秋期 午前問18</t>
  </si>
  <si>
    <t>応用情報技術者平成22年秋期 午前問19</t>
  </si>
  <si>
    <t>応用情報技術者平成22年秋期 午前問20</t>
  </si>
  <si>
    <t>応用情報技術者平成22年秋期 午前問21</t>
  </si>
  <si>
    <t>応用情報技術者平成22年秋期 午前問22</t>
  </si>
  <si>
    <t>応用情報技術者平成22年秋期 午前問23</t>
  </si>
  <si>
    <t>応用情報技術者平成22年秋期 午前問24</t>
  </si>
  <si>
    <t>応用情報技術者平成22年秋期 午前問25</t>
  </si>
  <si>
    <t>応用情報技術者平成22年秋期 午前問26</t>
  </si>
  <si>
    <t>応用情報技術者平成22年秋期 午前問27</t>
  </si>
  <si>
    <t>応用情報技術者平成22年秋期 午前問28</t>
  </si>
  <si>
    <t>応用情報技術者平成22年秋期 午前問29</t>
  </si>
  <si>
    <t>応用情報技術者平成22年秋期 午前問30</t>
  </si>
  <si>
    <t>応用情報技術者平成22年秋期 午前問31</t>
  </si>
  <si>
    <t>応用情報技術者平成22年秋期 午前問32</t>
  </si>
  <si>
    <t>応用情報技術者平成22年秋期 午前問33</t>
  </si>
  <si>
    <t>応用情報技術者平成22年秋期 午前問34</t>
  </si>
  <si>
    <t>応用情報技術者平成22年秋期 午前問35</t>
  </si>
  <si>
    <t>応用情報技術者平成22年秋期 午前問36</t>
  </si>
  <si>
    <t>応用情報技術者平成22年秋期 午前問37</t>
  </si>
  <si>
    <t>応用情報技術者平成22年秋期 午前問38</t>
  </si>
  <si>
    <t>応用情報技術者平成22年秋期 午前問39</t>
  </si>
  <si>
    <t>応用情報技術者平成22年秋期 午前問40</t>
  </si>
  <si>
    <t>応用情報技術者平成22年秋期 午前問41</t>
  </si>
  <si>
    <t>応用情報技術者平成22年秋期 午前問42</t>
  </si>
  <si>
    <t>応用情報技術者平成22年秋期 午前問43</t>
  </si>
  <si>
    <t>応用情報技術者平成22年秋期 午前問44</t>
  </si>
  <si>
    <t>応用情報技術者平成22年秋期 午前問45</t>
  </si>
  <si>
    <t>応用情報技術者平成22年秋期 午前問46</t>
  </si>
  <si>
    <t>応用情報技術者平成22年秋期 午前問47</t>
  </si>
  <si>
    <t>応用情報技術者平成22年秋期 午前問48</t>
  </si>
  <si>
    <t>応用情報技術者平成22年秋期 午前問49</t>
  </si>
  <si>
    <t>応用情報技術者平成22年秋期 午前問50</t>
  </si>
  <si>
    <t>応用情報技術者平成22年秋期 午前問51</t>
  </si>
  <si>
    <t>応用情報技術者平成22年秋期 午前問52</t>
  </si>
  <si>
    <t>応用情報技術者平成22年秋期 午前問53</t>
  </si>
  <si>
    <t>応用情報技術者平成22年秋期 午前問54</t>
  </si>
  <si>
    <t>応用情報技術者平成22年秋期 午前問55</t>
  </si>
  <si>
    <t>応用情報技術者平成22年秋期 午前問56</t>
  </si>
  <si>
    <t>応用情報技術者平成22年秋期 午前問57</t>
  </si>
  <si>
    <t>応用情報技術者平成22年秋期 午前問58</t>
  </si>
  <si>
    <t>応用情報技術者平成22年秋期 午前問59</t>
  </si>
  <si>
    <t>応用情報技術者平成22年秋期 午前問60</t>
  </si>
  <si>
    <t>応用情報技術者平成22年秋期 午前問61</t>
  </si>
  <si>
    <t>応用情報技術者平成22年秋期 午前問62</t>
  </si>
  <si>
    <t>応用情報技術者平成22年秋期 午前問63</t>
  </si>
  <si>
    <t>応用情報技術者平成22年秋期 午前問64</t>
  </si>
  <si>
    <t>応用情報技術者平成22年秋期 午前問65</t>
  </si>
  <si>
    <t>応用情報技術者平成22年秋期 午前問66</t>
  </si>
  <si>
    <t>応用情報技術者平成22年秋期 午前問67</t>
  </si>
  <si>
    <t>応用情報技術者平成22年秋期 午前問68</t>
  </si>
  <si>
    <t>応用情報技術者平成22年秋期 午前問69</t>
  </si>
  <si>
    <t>応用情報技術者平成22年秋期 午前問70</t>
  </si>
  <si>
    <t>応用情報技術者平成22年秋期 午前問71</t>
  </si>
  <si>
    <t>応用情報技術者平成22年秋期 午前問72</t>
  </si>
  <si>
    <t>応用情報技術者平成22年秋期 午前問73</t>
  </si>
  <si>
    <t>応用情報技術者平成22年秋期 午前問74</t>
  </si>
  <si>
    <t>応用情報技術者平成22年秋期 午前問75</t>
  </si>
  <si>
    <t>応用情報技術者平成22年秋期 午前問76</t>
  </si>
  <si>
    <t>応用情報技術者平成22年秋期 午前問77</t>
  </si>
  <si>
    <t>応用情報技術者平成22年秋期 午前問78</t>
  </si>
  <si>
    <t>応用情報技術者平成22年秋期 午前問79</t>
  </si>
  <si>
    <t>応用情報技術者平成22年秋期 午前問80</t>
  </si>
  <si>
    <t>応用情報技術者平成22年春期 午前問1</t>
  </si>
  <si>
    <t>応用情報技術者平成22年春期 午前問2</t>
  </si>
  <si>
    <t>応用情報技術者平成22年春期 午前問3</t>
  </si>
  <si>
    <t>応用情報技術者平成22年春期 午前問4</t>
  </si>
  <si>
    <t>応用情報技術者平成22年春期 午前問5</t>
  </si>
  <si>
    <t>応用情報技術者平成22年春期 午前問6</t>
  </si>
  <si>
    <t>応用情報技術者平成22年春期 午前問7</t>
  </si>
  <si>
    <t>応用情報技術者平成22年春期 午前問8</t>
  </si>
  <si>
    <t>応用情報技術者平成22年春期 午前問9</t>
  </si>
  <si>
    <t>応用情報技術者平成22年春期 午前問10</t>
  </si>
  <si>
    <t>応用情報技術者平成22年春期 午前問11</t>
  </si>
  <si>
    <t>応用情報技術者平成22年春期 午前問12</t>
  </si>
  <si>
    <t>応用情報技術者平成22年春期 午前問13</t>
  </si>
  <si>
    <t>応用情報技術者平成22年春期 午前問14</t>
  </si>
  <si>
    <t>応用情報技術者平成22年春期 午前問15</t>
  </si>
  <si>
    <t>応用情報技術者平成22年春期 午前問16</t>
  </si>
  <si>
    <t>応用情報技術者平成22年春期 午前問17</t>
  </si>
  <si>
    <t>応用情報技術者平成22年春期 午前問18</t>
  </si>
  <si>
    <t>応用情報技術者平成22年春期 午前問19</t>
  </si>
  <si>
    <t>応用情報技術者平成22年春期 午前問20</t>
  </si>
  <si>
    <t>応用情報技術者平成22年春期 午前問21</t>
  </si>
  <si>
    <t>応用情報技術者平成22年春期 午前問22</t>
  </si>
  <si>
    <t>応用情報技術者平成22年春期 午前問23</t>
  </si>
  <si>
    <t>応用情報技術者平成22年春期 午前問24</t>
  </si>
  <si>
    <t>応用情報技術者平成22年春期 午前問25</t>
  </si>
  <si>
    <t>応用情報技術者平成22年春期 午前問26</t>
  </si>
  <si>
    <t>応用情報技術者平成22年春期 午前問27</t>
  </si>
  <si>
    <t>応用情報技術者平成22年春期 午前問28</t>
  </si>
  <si>
    <t>応用情報技術者平成22年春期 午前問29</t>
  </si>
  <si>
    <t>応用情報技術者平成22年春期 午前問30</t>
  </si>
  <si>
    <t>応用情報技術者平成22年春期 午前問31</t>
  </si>
  <si>
    <t>応用情報技術者平成22年春期 午前問32</t>
  </si>
  <si>
    <t>応用情報技術者平成22年春期 午前問33</t>
  </si>
  <si>
    <t>応用情報技術者平成22年春期 午前問34</t>
  </si>
  <si>
    <t>応用情報技術者平成22年春期 午前問35</t>
  </si>
  <si>
    <t>応用情報技術者平成22年春期 午前問36</t>
  </si>
  <si>
    <t>応用情報技術者平成22年春期 午前問37</t>
  </si>
  <si>
    <t>応用情報技術者平成22年春期 午前問38</t>
  </si>
  <si>
    <t>応用情報技術者平成22年春期 午前問39</t>
  </si>
  <si>
    <t>応用情報技術者平成22年春期 午前問40</t>
  </si>
  <si>
    <t>応用情報技術者平成22年春期 午前問41</t>
  </si>
  <si>
    <t>応用情報技術者平成22年春期 午前問42</t>
  </si>
  <si>
    <t>応用情報技術者平成22年春期 午前問43</t>
  </si>
  <si>
    <t>応用情報技術者平成22年春期 午前問44</t>
  </si>
  <si>
    <t>応用情報技術者平成22年春期 午前問45</t>
  </si>
  <si>
    <t>応用情報技術者平成22年春期 午前問46</t>
  </si>
  <si>
    <t>応用情報技術者平成22年春期 午前問47</t>
  </si>
  <si>
    <t>応用情報技術者平成22年春期 午前問48</t>
  </si>
  <si>
    <t>応用情報技術者平成22年春期 午前問49</t>
  </si>
  <si>
    <t>応用情報技術者平成22年春期 午前問50</t>
  </si>
  <si>
    <t>応用情報技術者平成22年春期 午前問51</t>
  </si>
  <si>
    <t>応用情報技術者平成22年春期 午前問52</t>
  </si>
  <si>
    <t>応用情報技術者平成22年春期 午前問53</t>
  </si>
  <si>
    <t>応用情報技術者平成22年春期 午前問54</t>
  </si>
  <si>
    <t>応用情報技術者平成22年春期 午前問55</t>
  </si>
  <si>
    <t>応用情報技術者平成22年春期 午前問56</t>
  </si>
  <si>
    <t>応用情報技術者平成22年春期 午前問57</t>
  </si>
  <si>
    <t>応用情報技術者平成22年春期 午前問58</t>
  </si>
  <si>
    <t>応用情報技術者平成22年春期 午前問59</t>
  </si>
  <si>
    <t>応用情報技術者平成22年春期 午前問60</t>
  </si>
  <si>
    <t>応用情報技術者平成22年春期 午前問61</t>
  </si>
  <si>
    <t>応用情報技術者平成22年春期 午前問62</t>
  </si>
  <si>
    <t>応用情報技術者平成22年春期 午前問63</t>
  </si>
  <si>
    <t>応用情報技術者平成22年春期 午前問64</t>
  </si>
  <si>
    <t>応用情報技術者平成22年春期 午前問65</t>
  </si>
  <si>
    <t>応用情報技術者平成22年春期 午前問66</t>
  </si>
  <si>
    <t>応用情報技術者平成22年春期 午前問67</t>
  </si>
  <si>
    <t>応用情報技術者平成22年春期 午前問68</t>
  </si>
  <si>
    <t>応用情報技術者平成22年春期 午前問69</t>
  </si>
  <si>
    <t>応用情報技術者平成22年春期 午前問70</t>
  </si>
  <si>
    <t>応用情報技術者平成22年春期 午前問71</t>
  </si>
  <si>
    <t>応用情報技術者平成22年春期 午前問72</t>
  </si>
  <si>
    <t>応用情報技術者平成22年春期 午前問73</t>
  </si>
  <si>
    <t>応用情報技術者平成22年春期 午前問74</t>
  </si>
  <si>
    <t>応用情報技術者平成22年春期 午前問75</t>
  </si>
  <si>
    <t>応用情報技術者平成22年春期 午前問76</t>
  </si>
  <si>
    <t>応用情報技術者平成22年春期 午前問77</t>
  </si>
  <si>
    <t>応用情報技術者平成22年春期 午前問78</t>
  </si>
  <si>
    <t>応用情報技術者平成22年春期 午前問79</t>
  </si>
  <si>
    <t>応用情報技術者平成22年春期 午前問80</t>
  </si>
  <si>
    <t>応用情報技術者平成21年秋期 午前問1</t>
  </si>
  <si>
    <t>応用情報技術者平成21年秋期 午前問2</t>
  </si>
  <si>
    <t>応用情報技術者平成21年秋期 午前問3</t>
  </si>
  <si>
    <t>応用情報技術者平成21年秋期 午前問4</t>
  </si>
  <si>
    <t>応用情報技術者平成21年秋期 午前問5</t>
  </si>
  <si>
    <t>応用情報技術者平成21年秋期 午前問6</t>
  </si>
  <si>
    <t>応用情報技術者平成21年秋期 午前問7</t>
  </si>
  <si>
    <t>応用情報技術者平成21年秋期 午前問8</t>
  </si>
  <si>
    <t>応用情報技術者平成21年秋期 午前問9</t>
  </si>
  <si>
    <t>応用情報技術者平成21年秋期 午前問10</t>
  </si>
  <si>
    <t>応用情報技術者平成21年秋期 午前問11</t>
  </si>
  <si>
    <t>応用情報技術者平成21年秋期 午前問12</t>
  </si>
  <si>
    <t>応用情報技術者平成21年秋期 午前問13</t>
  </si>
  <si>
    <t>応用情報技術者平成21年秋期 午前問14</t>
  </si>
  <si>
    <t>応用情報技術者平成21年秋期 午前問15</t>
  </si>
  <si>
    <t>応用情報技術者平成21年秋期 午前問16</t>
  </si>
  <si>
    <t>応用情報技術者平成21年秋期 午前問17</t>
  </si>
  <si>
    <t>応用情報技術者平成21年秋期 午前問18</t>
  </si>
  <si>
    <t>応用情報技術者平成21年秋期 午前問19</t>
  </si>
  <si>
    <t>応用情報技術者平成21年秋期 午前問20</t>
  </si>
  <si>
    <t>応用情報技術者平成21年秋期 午前問21</t>
  </si>
  <si>
    <t>応用情報技術者平成21年秋期 午前問22</t>
  </si>
  <si>
    <t>応用情報技術者平成21年秋期 午前問23</t>
  </si>
  <si>
    <t>応用情報技術者平成21年秋期 午前問24</t>
  </si>
  <si>
    <t>応用情報技術者平成21年秋期 午前問25</t>
  </si>
  <si>
    <t>応用情報技術者平成21年秋期 午前問26</t>
  </si>
  <si>
    <t>応用情報技術者平成21年秋期 午前問27</t>
  </si>
  <si>
    <t>応用情報技術者平成21年秋期 午前問28</t>
  </si>
  <si>
    <t>応用情報技術者平成21年秋期 午前問29</t>
  </si>
  <si>
    <t>応用情報技術者平成21年秋期 午前問30</t>
  </si>
  <si>
    <t>応用情報技術者平成21年秋期 午前問31</t>
  </si>
  <si>
    <t>応用情報技術者平成21年秋期 午前問32</t>
  </si>
  <si>
    <t>応用情報技術者平成21年秋期 午前問33</t>
  </si>
  <si>
    <t>応用情報技術者平成21年秋期 午前問34</t>
  </si>
  <si>
    <t>応用情報技術者平成21年秋期 午前問35</t>
  </si>
  <si>
    <t>応用情報技術者平成21年秋期 午前問36</t>
  </si>
  <si>
    <t>応用情報技術者平成21年秋期 午前問37</t>
  </si>
  <si>
    <t>応用情報技術者平成21年秋期 午前問38</t>
  </si>
  <si>
    <t>応用情報技術者平成21年秋期 午前問39</t>
  </si>
  <si>
    <t>応用情報技術者平成21年秋期 午前問40</t>
  </si>
  <si>
    <t>応用情報技術者平成21年秋期 午前問41</t>
  </si>
  <si>
    <t>応用情報技術者平成21年秋期 午前問42</t>
  </si>
  <si>
    <t>応用情報技術者平成21年秋期 午前問43</t>
  </si>
  <si>
    <t>応用情報技術者平成21年秋期 午前問44</t>
  </si>
  <si>
    <t>応用情報技術者平成21年秋期 午前問45</t>
  </si>
  <si>
    <t>応用情報技術者平成21年秋期 午前問46</t>
  </si>
  <si>
    <t>応用情報技術者平成21年秋期 午前問47</t>
  </si>
  <si>
    <t>応用情報技術者平成21年秋期 午前問48</t>
  </si>
  <si>
    <t>応用情報技術者平成21年秋期 午前問49</t>
  </si>
  <si>
    <t>応用情報技術者平成21年秋期 午前問50</t>
  </si>
  <si>
    <t>応用情報技術者平成21年秋期 午前問51</t>
  </si>
  <si>
    <t>応用情報技術者平成21年秋期 午前問52</t>
  </si>
  <si>
    <t>応用情報技術者平成21年秋期 午前問53</t>
  </si>
  <si>
    <t>応用情報技術者平成21年秋期 午前問54</t>
  </si>
  <si>
    <t>応用情報技術者平成21年秋期 午前問55</t>
  </si>
  <si>
    <t>応用情報技術者平成21年秋期 午前問56</t>
  </si>
  <si>
    <t>応用情報技術者平成21年秋期 午前問57</t>
  </si>
  <si>
    <t>応用情報技術者平成21年秋期 午前問58</t>
  </si>
  <si>
    <t>応用情報技術者平成21年秋期 午前問59</t>
  </si>
  <si>
    <t>応用情報技術者平成21年秋期 午前問60</t>
  </si>
  <si>
    <t>応用情報技術者平成21年秋期 午前問61</t>
  </si>
  <si>
    <t>応用情報技術者平成21年秋期 午前問62</t>
  </si>
  <si>
    <t>応用情報技術者平成21年秋期 午前問63</t>
  </si>
  <si>
    <t>応用情報技術者平成21年秋期 午前問64</t>
  </si>
  <si>
    <t>応用情報技術者平成21年秋期 午前問65</t>
  </si>
  <si>
    <t>応用情報技術者平成21年秋期 午前問66</t>
  </si>
  <si>
    <t>応用情報技術者平成21年秋期 午前問67</t>
  </si>
  <si>
    <t>応用情報技術者平成21年秋期 午前問68</t>
  </si>
  <si>
    <t>応用情報技術者平成21年秋期 午前問69</t>
  </si>
  <si>
    <t>応用情報技術者平成21年秋期 午前問70</t>
  </si>
  <si>
    <t>応用情報技術者平成21年秋期 午前問71</t>
  </si>
  <si>
    <t>応用情報技術者平成21年秋期 午前問72</t>
  </si>
  <si>
    <t>応用情報技術者平成21年秋期 午前問73</t>
  </si>
  <si>
    <t>応用情報技術者平成21年秋期 午前問74</t>
  </si>
  <si>
    <t>応用情報技術者平成21年秋期 午前問75</t>
  </si>
  <si>
    <t>応用情報技術者平成21年秋期 午前問76</t>
  </si>
  <si>
    <t>応用情報技術者平成21年秋期 午前問77</t>
  </si>
  <si>
    <t>応用情報技術者平成21年秋期 午前問78</t>
  </si>
  <si>
    <t>応用情報技術者平成21年秋期 午前問79</t>
  </si>
  <si>
    <t>応用情報技術者平成21年秋期 午前問80</t>
  </si>
  <si>
    <t>応用情報技術者平成21年春期 午前問1</t>
  </si>
  <si>
    <t>応用情報技術者平成21年春期 午前問2</t>
  </si>
  <si>
    <t>応用情報技術者平成21年春期 午前問3</t>
  </si>
  <si>
    <t>応用情報技術者平成21年春期 午前問4</t>
  </si>
  <si>
    <t>応用情報技術者平成21年春期 午前問5</t>
  </si>
  <si>
    <t>応用情報技術者平成21年春期 午前問6</t>
  </si>
  <si>
    <t>応用情報技術者平成21年春期 午前問7</t>
  </si>
  <si>
    <t>応用情報技術者平成21年春期 午前問8</t>
  </si>
  <si>
    <t>応用情報技術者平成21年春期 午前問9</t>
  </si>
  <si>
    <t>応用情報技術者平成21年春期 午前問10</t>
  </si>
  <si>
    <t>応用情報技術者平成21年春期 午前問11</t>
  </si>
  <si>
    <t>応用情報技術者平成21年春期 午前問12</t>
  </si>
  <si>
    <t>応用情報技術者平成21年春期 午前問13</t>
  </si>
  <si>
    <t>応用情報技術者平成21年春期 午前問14</t>
  </si>
  <si>
    <t>応用情報技術者平成21年春期 午前問15</t>
  </si>
  <si>
    <t>応用情報技術者平成21年春期 午前問16</t>
  </si>
  <si>
    <t>応用情報技術者平成21年春期 午前問17</t>
  </si>
  <si>
    <t>応用情報技術者平成21年春期 午前問18</t>
  </si>
  <si>
    <t>応用情報技術者平成21年春期 午前問19</t>
  </si>
  <si>
    <t>応用情報技術者平成21年春期 午前問20</t>
  </si>
  <si>
    <t>応用情報技術者平成21年春期 午前問21</t>
  </si>
  <si>
    <t>応用情報技術者平成21年春期 午前問22</t>
  </si>
  <si>
    <t>応用情報技術者平成21年春期 午前問23</t>
  </si>
  <si>
    <t>応用情報技術者平成21年春期 午前問24</t>
  </si>
  <si>
    <t>応用情報技術者平成21年春期 午前問25</t>
  </si>
  <si>
    <t>応用情報技術者平成21年春期 午前問26</t>
  </si>
  <si>
    <t>応用情報技術者平成21年春期 午前問27</t>
  </si>
  <si>
    <t>応用情報技術者平成21年春期 午前問28</t>
  </si>
  <si>
    <t>応用情報技術者平成21年春期 午前問29</t>
  </si>
  <si>
    <t>応用情報技術者平成21年春期 午前問30</t>
  </si>
  <si>
    <t>応用情報技術者平成21年春期 午前問31</t>
  </si>
  <si>
    <t>応用情報技術者平成21年春期 午前問32</t>
  </si>
  <si>
    <t>応用情報技術者平成21年春期 午前問33</t>
  </si>
  <si>
    <t>応用情報技術者平成21年春期 午前問34</t>
  </si>
  <si>
    <t>応用情報技術者平成21年春期 午前問35</t>
  </si>
  <si>
    <t>応用情報技術者平成21年春期 午前問36</t>
  </si>
  <si>
    <t>応用情報技術者平成21年春期 午前問37</t>
  </si>
  <si>
    <t>応用情報技術者平成21年春期 午前問38</t>
  </si>
  <si>
    <t>応用情報技術者平成21年春期 午前問39</t>
  </si>
  <si>
    <t>応用情報技術者平成21年春期 午前問40</t>
  </si>
  <si>
    <t>応用情報技術者平成21年春期 午前問41</t>
  </si>
  <si>
    <t>応用情報技術者平成21年春期 午前問42</t>
  </si>
  <si>
    <t>応用情報技術者平成21年春期 午前問43</t>
  </si>
  <si>
    <t>応用情報技術者平成21年春期 午前問44</t>
  </si>
  <si>
    <t>応用情報技術者平成21年春期 午前問45</t>
  </si>
  <si>
    <t>応用情報技術者平成21年春期 午前問46</t>
  </si>
  <si>
    <t>応用情報技術者平成21年春期 午前問47</t>
  </si>
  <si>
    <t>応用情報技術者平成21年春期 午前問48</t>
  </si>
  <si>
    <t>応用情報技術者平成21年春期 午前問49</t>
  </si>
  <si>
    <t>応用情報技術者平成21年春期 午前問50</t>
  </si>
  <si>
    <t>応用情報技術者平成21年春期 午前問51</t>
  </si>
  <si>
    <t>応用情報技術者平成21年春期 午前問52</t>
  </si>
  <si>
    <t>応用情報技術者平成21年春期 午前問53</t>
  </si>
  <si>
    <t>応用情報技術者平成21年春期 午前問54</t>
  </si>
  <si>
    <t>応用情報技術者平成21年春期 午前問55</t>
  </si>
  <si>
    <t>応用情報技術者平成21年春期 午前問56</t>
  </si>
  <si>
    <t>応用情報技術者平成21年春期 午前問57</t>
  </si>
  <si>
    <t>応用情報技術者平成21年春期 午前問58</t>
  </si>
  <si>
    <t>応用情報技術者平成21年春期 午前問59</t>
  </si>
  <si>
    <t>応用情報技術者平成21年春期 午前問60</t>
  </si>
  <si>
    <t>応用情報技術者平成21年春期 午前問61</t>
  </si>
  <si>
    <t>応用情報技術者平成21年春期 午前問62</t>
  </si>
  <si>
    <t>応用情報技術者平成21年春期 午前問63</t>
  </si>
  <si>
    <t>応用情報技術者平成21年春期 午前問64</t>
  </si>
  <si>
    <t>応用情報技術者平成21年春期 午前問65</t>
  </si>
  <si>
    <t>応用情報技術者平成21年春期 午前問66</t>
  </si>
  <si>
    <t>応用情報技術者平成21年春期 午前問67</t>
  </si>
  <si>
    <t>応用情報技術者平成21年春期 午前問68</t>
  </si>
  <si>
    <t>応用情報技術者平成21年春期 午前問69</t>
  </si>
  <si>
    <t>応用情報技術者平成21年春期 午前問70</t>
  </si>
  <si>
    <t>応用情報技術者平成21年春期 午前問71</t>
  </si>
  <si>
    <t>応用情報技術者平成21年春期 午前問72</t>
  </si>
  <si>
    <t>応用情報技術者平成21年春期 午前問73</t>
  </si>
  <si>
    <t>応用情報技術者平成21年春期 午前問74</t>
  </si>
  <si>
    <t>応用情報技術者平成21年春期 午前問75</t>
  </si>
  <si>
    <t>応用情報技術者平成21年春期 午前問76</t>
  </si>
  <si>
    <t>応用情報技術者平成21年春期 午前問77</t>
  </si>
  <si>
    <t>応用情報技術者平成21年春期 午前問78</t>
  </si>
  <si>
    <t>応用情報技術者平成21年春期 午前問79</t>
  </si>
  <si>
    <t>応用情報技術者平成21年春期 午前問80</t>
  </si>
  <si>
    <t>ソフトウェア開発技術者平成20年秋期 午前問1</t>
  </si>
  <si>
    <t>ソフトウェア開発技術者平成20年秋期 午前問2</t>
  </si>
  <si>
    <t>ソフトウェア開発技術者平成20年秋期 午前問3</t>
  </si>
  <si>
    <t>ソフトウェア開発技術者平成20年秋期 午前問4</t>
  </si>
  <si>
    <t>ソフトウェア開発技術者平成20年秋期 午前問5</t>
  </si>
  <si>
    <t>ソフトウェア開発技術者平成20年秋期 午前問6</t>
  </si>
  <si>
    <t>ソフトウェア開発技術者平成20年秋期 午前問7</t>
  </si>
  <si>
    <t>ソフトウェア開発技術者平成20年秋期 午前問8</t>
  </si>
  <si>
    <t>ソフトウェア開発技術者平成20年秋期 午前問9</t>
  </si>
  <si>
    <t>ソフトウェア開発技術者平成20年秋期 午前問10</t>
  </si>
  <si>
    <t>ソフトウェア開発技術者平成20年秋期 午前問11</t>
  </si>
  <si>
    <t>ソフトウェア開発技術者平成20年秋期 午前問12</t>
  </si>
  <si>
    <t>ソフトウェア開発技術者平成20年秋期 午前問13</t>
  </si>
  <si>
    <t>ソフトウェア開発技術者平成20年秋期 午前問14</t>
  </si>
  <si>
    <t>ソフトウェア開発技術者平成20年秋期 午前問15</t>
  </si>
  <si>
    <t>ソフトウェア開発技術者平成20年秋期 午前問16</t>
  </si>
  <si>
    <t>ソフトウェア開発技術者平成20年秋期 午前問17</t>
  </si>
  <si>
    <t>ソフトウェア開発技術者平成20年秋期 午前問18</t>
  </si>
  <si>
    <t>ソフトウェア開発技術者平成20年秋期 午前問19</t>
  </si>
  <si>
    <t>ソフトウェア開発技術者平成20年秋期 午前問20</t>
  </si>
  <si>
    <t>ソフトウェア開発技術者平成20年秋期 午前問21</t>
  </si>
  <si>
    <t>ソフトウェア開発技術者平成20年秋期 午前問22</t>
  </si>
  <si>
    <t>ソフトウェア開発技術者平成20年秋期 午前問23</t>
  </si>
  <si>
    <t>ソフトウェア開発技術者平成20年秋期 午前問24</t>
  </si>
  <si>
    <t>ソフトウェア開発技術者平成20年秋期 午前問25</t>
  </si>
  <si>
    <t>ソフトウェア開発技術者平成20年秋期 午前問26</t>
  </si>
  <si>
    <t>ソフトウェア開発技術者平成20年秋期 午前問27</t>
  </si>
  <si>
    <t>ソフトウェア開発技術者平成20年秋期 午前問28</t>
  </si>
  <si>
    <t>ソフトウェア開発技術者平成20年秋期 午前問29</t>
  </si>
  <si>
    <t>ソフトウェア開発技術者平成20年秋期 午前問30</t>
  </si>
  <si>
    <t>ソフトウェア開発技術者平成20年秋期 午前問31</t>
  </si>
  <si>
    <t>ソフトウェア開発技術者平成20年秋期 午前問32</t>
  </si>
  <si>
    <t>ソフトウェア開発技術者平成20年秋期 午前問33</t>
  </si>
  <si>
    <t>ソフトウェア開発技術者平成20年秋期 午前問34</t>
  </si>
  <si>
    <t>ソフトウェア開発技術者平成20年秋期 午前問35</t>
  </si>
  <si>
    <t>ソフトウェア開発技術者平成20年秋期 午前問36</t>
  </si>
  <si>
    <t>ソフトウェア開発技術者平成20年秋期 午前問37</t>
  </si>
  <si>
    <t>ソフトウェア開発技術者平成20年秋期 午前問38</t>
  </si>
  <si>
    <t>ソフトウェア開発技術者平成20年秋期 午前問39</t>
  </si>
  <si>
    <t>ソフトウェア開発技術者平成20年秋期 午前問40</t>
  </si>
  <si>
    <t>ソフトウェア開発技術者平成20年秋期 午前問41</t>
  </si>
  <si>
    <t>ソフトウェア開発技術者平成20年秋期 午前問42</t>
  </si>
  <si>
    <t>ソフトウェア開発技術者平成20年秋期 午前問43</t>
  </si>
  <si>
    <t>ソフトウェア開発技術者平成20年秋期 午前問44</t>
  </si>
  <si>
    <t>ソフトウェア開発技術者平成20年秋期 午前問45</t>
  </si>
  <si>
    <t>ソフトウェア開発技術者平成20年秋期 午前問46</t>
  </si>
  <si>
    <t>ソフトウェア開発技術者平成20年秋期 午前問47</t>
  </si>
  <si>
    <t>ソフトウェア開発技術者平成20年秋期 午前問48</t>
  </si>
  <si>
    <t>ソフトウェア開発技術者平成20年秋期 午前問49</t>
  </si>
  <si>
    <t>ソフトウェア開発技術者平成20年秋期 午前問50</t>
  </si>
  <si>
    <t>ソフトウェア開発技術者平成20年秋期 午前問51</t>
  </si>
  <si>
    <t>ソフトウェア開発技術者平成20年秋期 午前問52</t>
  </si>
  <si>
    <t>ソフトウェア開発技術者平成20年秋期 午前問53</t>
  </si>
  <si>
    <t>ソフトウェア開発技術者平成20年秋期 午前問54</t>
  </si>
  <si>
    <t>ソフトウェア開発技術者平成20年秋期 午前問55</t>
  </si>
  <si>
    <t>ソフトウェア開発技術者平成20年秋期 午前問56</t>
  </si>
  <si>
    <t>ソフトウェア開発技術者平成20年秋期 午前問57</t>
  </si>
  <si>
    <t>ソフトウェア開発技術者平成20年秋期 午前問58</t>
  </si>
  <si>
    <t>ソフトウェア開発技術者平成20年秋期 午前問59</t>
  </si>
  <si>
    <t>ソフトウェア開発技術者平成20年秋期 午前問60</t>
  </si>
  <si>
    <t>ソフトウェア開発技術者平成20年秋期 午前問61</t>
  </si>
  <si>
    <t>ソフトウェア開発技術者平成20年秋期 午前問62</t>
  </si>
  <si>
    <t>ソフトウェア開発技術者平成20年秋期 午前問63</t>
  </si>
  <si>
    <t>ソフトウェア開発技術者平成20年秋期 午前問64</t>
  </si>
  <si>
    <t>ソフトウェア開発技術者平成20年秋期 午前問65</t>
  </si>
  <si>
    <t>ソフトウェア開発技術者平成20年秋期 午前問66</t>
  </si>
  <si>
    <t>ソフトウェア開発技術者平成20年秋期 午前問67</t>
  </si>
  <si>
    <t>ソフトウェア開発技術者平成20年秋期 午前問68</t>
  </si>
  <si>
    <t>ソフトウェア開発技術者平成20年秋期 午前問69</t>
  </si>
  <si>
    <t>ソフトウェア開発技術者平成20年秋期 午前問70</t>
  </si>
  <si>
    <t>ソフトウェア開発技術者平成20年秋期 午前問71</t>
  </si>
  <si>
    <t>ソフトウェア開発技術者平成20年秋期 午前問72</t>
  </si>
  <si>
    <t>ソフトウェア開発技術者平成20年秋期 午前問73</t>
  </si>
  <si>
    <t>ソフトウェア開発技術者平成20年秋期 午前問74</t>
  </si>
  <si>
    <t>ソフトウェア開発技術者平成20年秋期 午前問75</t>
  </si>
  <si>
    <t>ソフトウェア開発技術者平成20年秋期 午前問76</t>
  </si>
  <si>
    <t>ソフトウェア開発技術者平成20年秋期 午前問77</t>
  </si>
  <si>
    <t>ソフトウェア開発技術者平成20年秋期 午前問78</t>
  </si>
  <si>
    <t>ソフトウェア開発技術者平成20年秋期 午前問79</t>
  </si>
  <si>
    <t>ソフトウェア開発技術者平成20年秋期 午前問80</t>
  </si>
  <si>
    <t>ソフトウェア開発技術者平成20年春期 午前問1</t>
  </si>
  <si>
    <t>ソフトウェア開発技術者平成20年春期 午前問2</t>
  </si>
  <si>
    <t>ソフトウェア開発技術者平成20年春期 午前問3</t>
  </si>
  <si>
    <t>ソフトウェア開発技術者平成20年春期 午前問4</t>
  </si>
  <si>
    <t>ソフトウェア開発技術者平成20年春期 午前問5</t>
  </si>
  <si>
    <t>ソフトウェア開発技術者平成20年春期 午前問6</t>
  </si>
  <si>
    <t>ソフトウェア開発技術者平成20年春期 午前問7</t>
  </si>
  <si>
    <t>ソフトウェア開発技術者平成20年春期 午前問8</t>
  </si>
  <si>
    <t>ソフトウェア開発技術者平成20年春期 午前問9</t>
  </si>
  <si>
    <t>ソフトウェア開発技術者平成20年春期 午前問10</t>
  </si>
  <si>
    <t>ソフトウェア開発技術者平成20年春期 午前問11</t>
  </si>
  <si>
    <t>ソフトウェア開発技術者平成20年春期 午前問12</t>
  </si>
  <si>
    <t>ソフトウェア開発技術者平成20年春期 午前問13</t>
  </si>
  <si>
    <t>ソフトウェア開発技術者平成20年春期 午前問14</t>
  </si>
  <si>
    <t>ソフトウェア開発技術者平成20年春期 午前問15</t>
  </si>
  <si>
    <t>ソフトウェア開発技術者平成20年春期 午前問16</t>
  </si>
  <si>
    <t>ソフトウェア開発技術者平成20年春期 午前問17</t>
  </si>
  <si>
    <t>ソフトウェア開発技術者平成20年春期 午前問18</t>
  </si>
  <si>
    <t>ソフトウェア開発技術者平成20年春期 午前問19</t>
  </si>
  <si>
    <t>ソフトウェア開発技術者平成20年春期 午前問20</t>
  </si>
  <si>
    <t>ソフトウェア開発技術者平成20年春期 午前問21</t>
  </si>
  <si>
    <t>ソフトウェア開発技術者平成20年春期 午前問22</t>
  </si>
  <si>
    <t>ソフトウェア開発技術者平成20年春期 午前問23</t>
  </si>
  <si>
    <t>ソフトウェア開発技術者平成20年春期 午前問24</t>
  </si>
  <si>
    <t>ソフトウェア開発技術者平成20年春期 午前問25</t>
  </si>
  <si>
    <t>ソフトウェア開発技術者平成20年春期 午前問26</t>
  </si>
  <si>
    <t>ソフトウェア開発技術者平成20年春期 午前問27</t>
  </si>
  <si>
    <t>ソフトウェア開発技術者平成20年春期 午前問28</t>
  </si>
  <si>
    <t>ソフトウェア開発技術者平成20年春期 午前問29</t>
  </si>
  <si>
    <t>ソフトウェア開発技術者平成20年春期 午前問30</t>
  </si>
  <si>
    <t>ソフトウェア開発技術者平成20年春期 午前問31</t>
  </si>
  <si>
    <t>ソフトウェア開発技術者平成20年春期 午前問32</t>
  </si>
  <si>
    <t>ソフトウェア開発技術者平成20年春期 午前問33</t>
  </si>
  <si>
    <t>ソフトウェア開発技術者平成20年春期 午前問34</t>
  </si>
  <si>
    <t>ソフトウェア開発技術者平成20年春期 午前問35</t>
  </si>
  <si>
    <t>ソフトウェア開発技術者平成20年春期 午前問36</t>
  </si>
  <si>
    <t>ソフトウェア開発技術者平成20年春期 午前問37</t>
  </si>
  <si>
    <t>ソフトウェア開発技術者平成20年春期 午前問38</t>
  </si>
  <si>
    <t>ソフトウェア開発技術者平成20年春期 午前問39</t>
  </si>
  <si>
    <t>ソフトウェア開発技術者平成20年春期 午前問40</t>
  </si>
  <si>
    <t>ソフトウェア開発技術者平成20年春期 午前問41</t>
  </si>
  <si>
    <t>ソフトウェア開発技術者平成20年春期 午前問42</t>
  </si>
  <si>
    <t>ソフトウェア開発技術者平成20年春期 午前問43</t>
  </si>
  <si>
    <t>ソフトウェア開発技術者平成20年春期 午前問44</t>
  </si>
  <si>
    <t>ソフトウェア開発技術者平成20年春期 午前問45</t>
  </si>
  <si>
    <t>ソフトウェア開発技術者平成20年春期 午前問46</t>
  </si>
  <si>
    <t>ソフトウェア開発技術者平成20年春期 午前問47</t>
  </si>
  <si>
    <t>ソフトウェア開発技術者平成20年春期 午前問48</t>
  </si>
  <si>
    <t>ソフトウェア開発技術者平成20年春期 午前問49</t>
  </si>
  <si>
    <t>ソフトウェア開発技術者平成20年春期 午前問50</t>
  </si>
  <si>
    <t>ソフトウェア開発技術者平成20年春期 午前問51</t>
  </si>
  <si>
    <t>ソフトウェア開発技術者平成20年春期 午前問52</t>
  </si>
  <si>
    <t>ソフトウェア開発技術者平成20年春期 午前問53</t>
  </si>
  <si>
    <t>ソフトウェア開発技術者平成20年春期 午前問54</t>
  </si>
  <si>
    <t>ソフトウェア開発技術者平成20年春期 午前問55</t>
  </si>
  <si>
    <t>ソフトウェア開発技術者平成20年春期 午前問56</t>
  </si>
  <si>
    <t>ソフトウェア開発技術者平成20年春期 午前問57</t>
  </si>
  <si>
    <t>ソフトウェア開発技術者平成20年春期 午前問58</t>
  </si>
  <si>
    <t>ソフトウェア開発技術者平成20年春期 午前問59</t>
  </si>
  <si>
    <t>ソフトウェア開発技術者平成20年春期 午前問60</t>
  </si>
  <si>
    <t>ソフトウェア開発技術者平成20年春期 午前問61</t>
  </si>
  <si>
    <t>ソフトウェア開発技術者平成20年春期 午前問62</t>
  </si>
  <si>
    <t>ソフトウェア開発技術者平成20年春期 午前問63</t>
  </si>
  <si>
    <t>ソフトウェア開発技術者平成20年春期 午前問64</t>
  </si>
  <si>
    <t>ソフトウェア開発技術者平成20年春期 午前問65</t>
  </si>
  <si>
    <t>ソフトウェア開発技術者平成20年春期 午前問66</t>
  </si>
  <si>
    <t>ソフトウェア開発技術者平成20年春期 午前問67</t>
  </si>
  <si>
    <t>ソフトウェア開発技術者平成20年春期 午前問68</t>
  </si>
  <si>
    <t>ソフトウェア開発技術者平成20年春期 午前問69</t>
  </si>
  <si>
    <t>ソフトウェア開発技術者平成20年春期 午前問70</t>
  </si>
  <si>
    <t>ソフトウェア開発技術者平成20年春期 午前問71</t>
  </si>
  <si>
    <t>ソフトウェア開発技術者平成20年春期 午前問72</t>
  </si>
  <si>
    <t>ソフトウェア開発技術者平成20年春期 午前問73</t>
  </si>
  <si>
    <t>ソフトウェア開発技術者平成20年春期 午前問74</t>
  </si>
  <si>
    <t>ソフトウェア開発技術者平成20年春期 午前問75</t>
  </si>
  <si>
    <t>ソフトウェア開発技術者平成20年春期 午前問76</t>
  </si>
  <si>
    <t>ソフトウェア開発技術者平成20年春期 午前問77</t>
  </si>
  <si>
    <t>ソフトウェア開発技術者平成20年春期 午前問78</t>
  </si>
  <si>
    <t>ソフトウェア開発技術者平成20年春期 午前問79</t>
  </si>
  <si>
    <t>ソフトウェア開発技術者平成20年春期 午前問80</t>
  </si>
  <si>
    <t>ソフトウェア開発技術者平成19年秋期 午前問1</t>
  </si>
  <si>
    <t>ソフトウェア開発技術者平成19年秋期 午前問2</t>
  </si>
  <si>
    <t>ソフトウェア開発技術者平成19年秋期 午前問3</t>
  </si>
  <si>
    <t>ソフトウェア開発技術者平成19年秋期 午前問4</t>
  </si>
  <si>
    <t>ソフトウェア開発技術者平成19年秋期 午前問5</t>
  </si>
  <si>
    <t>ソフトウェア開発技術者平成19年秋期 午前問6</t>
  </si>
  <si>
    <t>ソフトウェア開発技術者平成19年秋期 午前問7</t>
  </si>
  <si>
    <t>ソフトウェア開発技術者平成19年秋期 午前問8</t>
  </si>
  <si>
    <t>ソフトウェア開発技術者平成19年秋期 午前問9</t>
  </si>
  <si>
    <t>ソフトウェア開発技術者平成19年秋期 午前問10</t>
  </si>
  <si>
    <t>ソフトウェア開発技術者平成19年秋期 午前問11</t>
  </si>
  <si>
    <t>ソフトウェア開発技術者平成19年秋期 午前問12</t>
  </si>
  <si>
    <t>ソフトウェア開発技術者平成19年秋期 午前問13</t>
  </si>
  <si>
    <t>ソフトウェア開発技術者平成19年秋期 午前問14</t>
  </si>
  <si>
    <t>ソフトウェア開発技術者平成19年秋期 午前問15</t>
  </si>
  <si>
    <t>ソフトウェア開発技術者平成19年秋期 午前問16</t>
  </si>
  <si>
    <t>ソフトウェア開発技術者平成19年秋期 午前問17</t>
  </si>
  <si>
    <t>ソフトウェア開発技術者平成19年秋期 午前問18</t>
  </si>
  <si>
    <t>ソフトウェア開発技術者平成19年秋期 午前問19</t>
  </si>
  <si>
    <t>ソフトウェア開発技術者平成19年秋期 午前問20</t>
  </si>
  <si>
    <t>ソフトウェア開発技術者平成19年秋期 午前問21</t>
  </si>
  <si>
    <t>ソフトウェア開発技術者平成19年秋期 午前問22</t>
  </si>
  <si>
    <t>ソフトウェア開発技術者平成19年秋期 午前問23</t>
  </si>
  <si>
    <t>ソフトウェア開発技術者平成19年秋期 午前問24</t>
  </si>
  <si>
    <t>ソフトウェア開発技術者平成19年秋期 午前問25</t>
  </si>
  <si>
    <t>ソフトウェア開発技術者平成19年秋期 午前問26</t>
  </si>
  <si>
    <t>ソフトウェア開発技術者平成19年秋期 午前問27</t>
  </si>
  <si>
    <t>ソフトウェア開発技術者平成19年秋期 午前問28</t>
  </si>
  <si>
    <t>ソフトウェア開発技術者平成19年秋期 午前問29</t>
  </si>
  <si>
    <t>ソフトウェア開発技術者平成19年秋期 午前問30</t>
  </si>
  <si>
    <t>ソフトウェア開発技術者平成19年秋期 午前問31</t>
  </si>
  <si>
    <t>ソフトウェア開発技術者平成19年秋期 午前問32</t>
  </si>
  <si>
    <t>ソフトウェア開発技術者平成19年秋期 午前問33</t>
  </si>
  <si>
    <t>ソフトウェア開発技術者平成19年秋期 午前問34</t>
  </si>
  <si>
    <t>ソフトウェア開発技術者平成19年秋期 午前問35</t>
  </si>
  <si>
    <t>ソフトウェア開発技術者平成19年秋期 午前問36</t>
  </si>
  <si>
    <t>ソフトウェア開発技術者平成19年秋期 午前問37</t>
  </si>
  <si>
    <t>ソフトウェア開発技術者平成19年秋期 午前問38</t>
  </si>
  <si>
    <t>ソフトウェア開発技術者平成19年秋期 午前問39</t>
  </si>
  <si>
    <t>ソフトウェア開発技術者平成19年秋期 午前問40</t>
  </si>
  <si>
    <t>ソフトウェア開発技術者平成19年秋期 午前問41</t>
  </si>
  <si>
    <t>ソフトウェア開発技術者平成19年秋期 午前問42</t>
  </si>
  <si>
    <t>ソフトウェア開発技術者平成19年秋期 午前問43</t>
  </si>
  <si>
    <t>ソフトウェア開発技術者平成19年秋期 午前問44</t>
  </si>
  <si>
    <t>ソフトウェア開発技術者平成19年秋期 午前問45</t>
  </si>
  <si>
    <t>ソフトウェア開発技術者平成19年秋期 午前問46</t>
  </si>
  <si>
    <t>ソフトウェア開発技術者平成19年秋期 午前問47</t>
  </si>
  <si>
    <t>ソフトウェア開発技術者平成19年秋期 午前問48</t>
  </si>
  <si>
    <t>ソフトウェア開発技術者平成19年秋期 午前問49</t>
  </si>
  <si>
    <t>ソフトウェア開発技術者平成19年秋期 午前問50</t>
  </si>
  <si>
    <t>ソフトウェア開発技術者平成19年秋期 午前問51</t>
  </si>
  <si>
    <t>ソフトウェア開発技術者平成19年秋期 午前問52</t>
  </si>
  <si>
    <t>ソフトウェア開発技術者平成19年秋期 午前問53</t>
  </si>
  <si>
    <t>ソフトウェア開発技術者平成19年秋期 午前問54</t>
  </si>
  <si>
    <t>ソフトウェア開発技術者平成19年秋期 午前問55</t>
  </si>
  <si>
    <t>ソフトウェア開発技術者平成19年秋期 午前問56</t>
  </si>
  <si>
    <t>ソフトウェア開発技術者平成19年秋期 午前問57</t>
  </si>
  <si>
    <t>ソフトウェア開発技術者平成19年秋期 午前問58</t>
  </si>
  <si>
    <t>ソフトウェア開発技術者平成19年秋期 午前問59</t>
  </si>
  <si>
    <t>ソフトウェア開発技術者平成19年秋期 午前問60</t>
  </si>
  <si>
    <t>ソフトウェア開発技術者平成19年秋期 午前問61</t>
  </si>
  <si>
    <t>ソフトウェア開発技術者平成19年秋期 午前問62</t>
  </si>
  <si>
    <t>ソフトウェア開発技術者平成19年秋期 午前問63</t>
  </si>
  <si>
    <t>ソフトウェア開発技術者平成19年秋期 午前問64</t>
  </si>
  <si>
    <t>ソフトウェア開発技術者平成19年秋期 午前問65</t>
  </si>
  <si>
    <t>ソフトウェア開発技術者平成19年秋期 午前問66</t>
  </si>
  <si>
    <t>ソフトウェア開発技術者平成19年秋期 午前問67</t>
  </si>
  <si>
    <t>ソフトウェア開発技術者平成19年秋期 午前問68</t>
  </si>
  <si>
    <t>ソフトウェア開発技術者平成19年秋期 午前問69</t>
  </si>
  <si>
    <t>ソフトウェア開発技術者平成19年秋期 午前問70</t>
  </si>
  <si>
    <t>ソフトウェア開発技術者平成19年秋期 午前問71</t>
  </si>
  <si>
    <t>ソフトウェア開発技術者平成19年秋期 午前問72</t>
  </si>
  <si>
    <t>ソフトウェア開発技術者平成19年秋期 午前問73</t>
  </si>
  <si>
    <t>ソフトウェア開発技術者平成19年秋期 午前問74</t>
  </si>
  <si>
    <t>ソフトウェア開発技術者平成19年秋期 午前問75</t>
  </si>
  <si>
    <t>ソフトウェア開発技術者平成19年秋期 午前問76</t>
  </si>
  <si>
    <t>ソフトウェア開発技術者平成19年秋期 午前問77</t>
  </si>
  <si>
    <t>ソフトウェア開発技術者平成19年秋期 午前問78</t>
  </si>
  <si>
    <t>ソフトウェア開発技術者平成19年秋期 午前問79</t>
  </si>
  <si>
    <t>ソフトウェア開発技術者平成19年秋期 午前問80</t>
  </si>
  <si>
    <t>ソフトウェア開発技術者平成19年春期 午前問1</t>
  </si>
  <si>
    <t>ソフトウェア開発技術者平成19年春期 午前問2</t>
  </si>
  <si>
    <t>ソフトウェア開発技術者平成19年春期 午前問3</t>
  </si>
  <si>
    <t>ソフトウェア開発技術者平成19年春期 午前問4</t>
  </si>
  <si>
    <t>ソフトウェア開発技術者平成19年春期 午前問5</t>
  </si>
  <si>
    <t>ソフトウェア開発技術者平成19年春期 午前問6</t>
  </si>
  <si>
    <t>ソフトウェア開発技術者平成19年春期 午前問7</t>
  </si>
  <si>
    <t>ソフトウェア開発技術者平成19年春期 午前問8</t>
  </si>
  <si>
    <t>ソフトウェア開発技術者平成19年春期 午前問9</t>
  </si>
  <si>
    <t>ソフトウェア開発技術者平成19年春期 午前問10</t>
  </si>
  <si>
    <t>ソフトウェア開発技術者平成19年春期 午前問11</t>
  </si>
  <si>
    <t>ソフトウェア開発技術者平成19年春期 午前問12</t>
  </si>
  <si>
    <t>ソフトウェア開発技術者平成19年春期 午前問13</t>
  </si>
  <si>
    <t>ソフトウェア開発技術者平成19年春期 午前問14</t>
  </si>
  <si>
    <t>ソフトウェア開発技術者平成19年春期 午前問15</t>
  </si>
  <si>
    <t>ソフトウェア開発技術者平成19年春期 午前問16</t>
  </si>
  <si>
    <t>ソフトウェア開発技術者平成19年春期 午前問17</t>
  </si>
  <si>
    <t>ソフトウェア開発技術者平成19年春期 午前問18</t>
  </si>
  <si>
    <t>ソフトウェア開発技術者平成19年春期 午前問19</t>
  </si>
  <si>
    <t>ソフトウェア開発技術者平成19年春期 午前問20</t>
  </si>
  <si>
    <t>ソフトウェア開発技術者平成19年春期 午前問21</t>
  </si>
  <si>
    <t>ソフトウェア開発技術者平成19年春期 午前問22</t>
  </si>
  <si>
    <t>ソフトウェア開発技術者平成19年春期 午前問23</t>
  </si>
  <si>
    <t>ソフトウェア開発技術者平成19年春期 午前問24</t>
  </si>
  <si>
    <t>ソフトウェア開発技術者平成19年春期 午前問25</t>
  </si>
  <si>
    <t>ソフトウェア開発技術者平成19年春期 午前問26</t>
  </si>
  <si>
    <t>ソフトウェア開発技術者平成19年春期 午前問27</t>
  </si>
  <si>
    <t>ソフトウェア開発技術者平成19年春期 午前問28</t>
  </si>
  <si>
    <t>ソフトウェア開発技術者平成19年春期 午前問29</t>
  </si>
  <si>
    <t>ソフトウェア開発技術者平成19年春期 午前問30</t>
  </si>
  <si>
    <t>ソフトウェア開発技術者平成19年春期 午前問31</t>
  </si>
  <si>
    <t>ソフトウェア開発技術者平成19年春期 午前問32</t>
  </si>
  <si>
    <t>ソフトウェア開発技術者平成19年春期 午前問33</t>
  </si>
  <si>
    <t>ソフトウェア開発技術者平成19年春期 午前問34</t>
  </si>
  <si>
    <t>ソフトウェア開発技術者平成19年春期 午前問35</t>
  </si>
  <si>
    <t>ソフトウェア開発技術者平成19年春期 午前問36</t>
  </si>
  <si>
    <t>ソフトウェア開発技術者平成19年春期 午前問37</t>
  </si>
  <si>
    <t>ソフトウェア開発技術者平成19年春期 午前問38</t>
  </si>
  <si>
    <t>ソフトウェア開発技術者平成19年春期 午前問39</t>
  </si>
  <si>
    <t>ソフトウェア開発技術者平成19年春期 午前問40</t>
  </si>
  <si>
    <t>ソフトウェア開発技術者平成19年春期 午前問41</t>
  </si>
  <si>
    <t>ソフトウェア開発技術者平成19年春期 午前問42</t>
  </si>
  <si>
    <t>ソフトウェア開発技術者平成19年春期 午前問43</t>
  </si>
  <si>
    <t>ソフトウェア開発技術者平成19年春期 午前問44</t>
  </si>
  <si>
    <t>ソフトウェア開発技術者平成19年春期 午前問45</t>
  </si>
  <si>
    <t>ソフトウェア開発技術者平成19年春期 午前問46</t>
  </si>
  <si>
    <t>ソフトウェア開発技術者平成19年春期 午前問47</t>
  </si>
  <si>
    <t>ソフトウェア開発技術者平成19年春期 午前問48</t>
  </si>
  <si>
    <t>ソフトウェア開発技術者平成19年春期 午前問49</t>
  </si>
  <si>
    <t>ソフトウェア開発技術者平成19年春期 午前問50</t>
  </si>
  <si>
    <t>ソフトウェア開発技術者平成19年春期 午前問51</t>
  </si>
  <si>
    <t>ソフトウェア開発技術者平成19年春期 午前問52</t>
  </si>
  <si>
    <t>ソフトウェア開発技術者平成19年春期 午前問53</t>
  </si>
  <si>
    <t>ソフトウェア開発技術者平成19年春期 午前問54</t>
  </si>
  <si>
    <t>ソフトウェア開発技術者平成19年春期 午前問55</t>
  </si>
  <si>
    <t>ソフトウェア開発技術者平成19年春期 午前問56</t>
  </si>
  <si>
    <t>ソフトウェア開発技術者平成19年春期 午前問57</t>
  </si>
  <si>
    <t>ソフトウェア開発技術者平成19年春期 午前問58</t>
  </si>
  <si>
    <t>ソフトウェア開発技術者平成19年春期 午前問59</t>
  </si>
  <si>
    <t>ソフトウェア開発技術者平成19年春期 午前問60</t>
  </si>
  <si>
    <t>ソフトウェア開発技術者平成19年春期 午前問61</t>
  </si>
  <si>
    <t>ソフトウェア開発技術者平成19年春期 午前問62</t>
  </si>
  <si>
    <t>ソフトウェア開発技術者平成19年春期 午前問63</t>
  </si>
  <si>
    <t>ソフトウェア開発技術者平成19年春期 午前問64</t>
  </si>
  <si>
    <t>ソフトウェア開発技術者平成19年春期 午前問65</t>
  </si>
  <si>
    <t>ソフトウェア開発技術者平成19年春期 午前問66</t>
  </si>
  <si>
    <t>ソフトウェア開発技術者平成19年春期 午前問67</t>
  </si>
  <si>
    <t>ソフトウェア開発技術者平成19年春期 午前問68</t>
  </si>
  <si>
    <t>ソフトウェア開発技術者平成19年春期 午前問69</t>
  </si>
  <si>
    <t>ソフトウェア開発技術者平成19年春期 午前問70</t>
  </si>
  <si>
    <t>ソフトウェア開発技術者平成19年春期 午前問71</t>
  </si>
  <si>
    <t>ソフトウェア開発技術者平成19年春期 午前問72</t>
  </si>
  <si>
    <t>ソフトウェア開発技術者平成19年春期 午前問73</t>
  </si>
  <si>
    <t>ソフトウェア開発技術者平成19年春期 午前問74</t>
  </si>
  <si>
    <t>ソフトウェア開発技術者平成19年春期 午前問75</t>
  </si>
  <si>
    <t>ソフトウェア開発技術者平成19年春期 午前問76</t>
  </si>
  <si>
    <t>ソフトウェア開発技術者平成19年春期 午前問77</t>
  </si>
  <si>
    <t>ソフトウェア開発技術者平成19年春期 午前問78</t>
  </si>
  <si>
    <t>ソフトウェア開発技術者平成19年春期 午前問79</t>
  </si>
  <si>
    <t>ソフトウェア開発技術者平成19年春期 午前問80</t>
  </si>
  <si>
    <t>ソフトウェア開発技術者平成18年秋期 午前問1</t>
  </si>
  <si>
    <t>ソフトウェア開発技術者平成18年秋期 午前問2</t>
  </si>
  <si>
    <t>ソフトウェア開発技術者平成18年秋期 午前問3</t>
  </si>
  <si>
    <t>ソフトウェア開発技術者平成18年秋期 午前問4</t>
  </si>
  <si>
    <t>ソフトウェア開発技術者平成18年秋期 午前問5</t>
  </si>
  <si>
    <t>ソフトウェア開発技術者平成18年秋期 午前問6</t>
  </si>
  <si>
    <t>ソフトウェア開発技術者平成18年秋期 午前問7</t>
  </si>
  <si>
    <t>ソフトウェア開発技術者平成18年秋期 午前問8</t>
  </si>
  <si>
    <t>ソフトウェア開発技術者平成18年秋期 午前問9</t>
  </si>
  <si>
    <t>ソフトウェア開発技術者平成18年秋期 午前問10</t>
  </si>
  <si>
    <t>ソフトウェア開発技術者平成18年秋期 午前問11</t>
  </si>
  <si>
    <t>ソフトウェア開発技術者平成18年秋期 午前問12</t>
  </si>
  <si>
    <t>ソフトウェア開発技術者平成18年秋期 午前問13</t>
  </si>
  <si>
    <t>ソフトウェア開発技術者平成18年秋期 午前問14</t>
  </si>
  <si>
    <t>ソフトウェア開発技術者平成18年秋期 午前問15</t>
  </si>
  <si>
    <t>ソフトウェア開発技術者平成18年秋期 午前問16</t>
  </si>
  <si>
    <t>ソフトウェア開発技術者平成18年秋期 午前問17</t>
  </si>
  <si>
    <t>ソフトウェア開発技術者平成18年秋期 午前問18</t>
  </si>
  <si>
    <t>ソフトウェア開発技術者平成18年秋期 午前問19</t>
  </si>
  <si>
    <t>ソフトウェア開発技術者平成18年秋期 午前問20</t>
  </si>
  <si>
    <t>ソフトウェア開発技術者平成18年秋期 午前問21</t>
  </si>
  <si>
    <t>ソフトウェア開発技術者平成18年秋期 午前問22</t>
  </si>
  <si>
    <t>ソフトウェア開発技術者平成18年秋期 午前問23</t>
  </si>
  <si>
    <t>ソフトウェア開発技術者平成18年秋期 午前問24</t>
  </si>
  <si>
    <t>ソフトウェア開発技術者平成18年秋期 午前問25</t>
  </si>
  <si>
    <t>ソフトウェア開発技術者平成18年秋期 午前問26</t>
  </si>
  <si>
    <t>ソフトウェア開発技術者平成18年秋期 午前問27</t>
  </si>
  <si>
    <t>ソフトウェア開発技術者平成18年秋期 午前問28</t>
  </si>
  <si>
    <t>ソフトウェア開発技術者平成18年秋期 午前問29</t>
  </si>
  <si>
    <t>ソフトウェア開発技術者平成18年秋期 午前問30</t>
  </si>
  <si>
    <t>ソフトウェア開発技術者平成18年秋期 午前問31</t>
  </si>
  <si>
    <t>ソフトウェア開発技術者平成18年秋期 午前問32</t>
  </si>
  <si>
    <t>ソフトウェア開発技術者平成18年秋期 午前問33</t>
  </si>
  <si>
    <t>ソフトウェア開発技術者平成18年秋期 午前問34</t>
  </si>
  <si>
    <t>ソフトウェア開発技術者平成18年秋期 午前問35</t>
  </si>
  <si>
    <t>ソフトウェア開発技術者平成18年秋期 午前問36</t>
  </si>
  <si>
    <t>ソフトウェア開発技術者平成18年秋期 午前問37</t>
  </si>
  <si>
    <t>ソフトウェア開発技術者平成18年秋期 午前問38</t>
  </si>
  <si>
    <t>ソフトウェア開発技術者平成18年秋期 午前問39</t>
  </si>
  <si>
    <t>ソフトウェア開発技術者平成18年秋期 午前問40</t>
  </si>
  <si>
    <t>ソフトウェア開発技術者平成18年秋期 午前問41</t>
  </si>
  <si>
    <t>ソフトウェア開発技術者平成18年秋期 午前問42</t>
  </si>
  <si>
    <t>ソフトウェア開発技術者平成18年秋期 午前問43</t>
  </si>
  <si>
    <t>ソフトウェア開発技術者平成18年秋期 午前問44</t>
  </si>
  <si>
    <t>ソフトウェア開発技術者平成18年秋期 午前問45</t>
  </si>
  <si>
    <t>ソフトウェア開発技術者平成18年秋期 午前問46</t>
  </si>
  <si>
    <t>ソフトウェア開発技術者平成18年秋期 午前問47</t>
  </si>
  <si>
    <t>ソフトウェア開発技術者平成18年秋期 午前問48</t>
  </si>
  <si>
    <t>ソフトウェア開発技術者平成18年秋期 午前問49</t>
  </si>
  <si>
    <t>ソフトウェア開発技術者平成18年秋期 午前問50</t>
  </si>
  <si>
    <t>ソフトウェア開発技術者平成18年秋期 午前問51</t>
  </si>
  <si>
    <t>ソフトウェア開発技術者平成18年秋期 午前問52</t>
  </si>
  <si>
    <t>ソフトウェア開発技術者平成18年秋期 午前問53</t>
  </si>
  <si>
    <t>ソフトウェア開発技術者平成18年秋期 午前問54</t>
  </si>
  <si>
    <t>ソフトウェア開発技術者平成18年秋期 午前問55</t>
  </si>
  <si>
    <t>ソフトウェア開発技術者平成18年秋期 午前問56</t>
  </si>
  <si>
    <t>ソフトウェア開発技術者平成18年秋期 午前問57</t>
  </si>
  <si>
    <t>ソフトウェア開発技術者平成18年秋期 午前問58</t>
  </si>
  <si>
    <t>ソフトウェア開発技術者平成18年秋期 午前問59</t>
  </si>
  <si>
    <t>ソフトウェア開発技術者平成18年秋期 午前問60</t>
  </si>
  <si>
    <t>ソフトウェア開発技術者平成18年秋期 午前問61</t>
  </si>
  <si>
    <t>ソフトウェア開発技術者平成18年秋期 午前問62</t>
  </si>
  <si>
    <t>ソフトウェア開発技術者平成18年秋期 午前問63</t>
  </si>
  <si>
    <t>ソフトウェア開発技術者平成18年秋期 午前問64</t>
  </si>
  <si>
    <t>ソフトウェア開発技術者平成18年秋期 午前問65</t>
  </si>
  <si>
    <t>ソフトウェア開発技術者平成18年秋期 午前問66</t>
  </si>
  <si>
    <t>ソフトウェア開発技術者平成18年秋期 午前問67</t>
  </si>
  <si>
    <t>ソフトウェア開発技術者平成18年秋期 午前問68</t>
  </si>
  <si>
    <t>ソフトウェア開発技術者平成18年秋期 午前問69</t>
  </si>
  <si>
    <t>ソフトウェア開発技術者平成18年秋期 午前問70</t>
  </si>
  <si>
    <t>ソフトウェア開発技術者平成18年秋期 午前問71</t>
  </si>
  <si>
    <t>ソフトウェア開発技術者平成18年秋期 午前問72</t>
  </si>
  <si>
    <t>ソフトウェア開発技術者平成18年秋期 午前問73</t>
  </si>
  <si>
    <t>ソフトウェア開発技術者平成18年秋期 午前問74</t>
  </si>
  <si>
    <t>ソフトウェア開発技術者平成18年秋期 午前問75</t>
  </si>
  <si>
    <t>ソフトウェア開発技術者平成18年秋期 午前問76</t>
  </si>
  <si>
    <t>ソフトウェア開発技術者平成18年秋期 午前問77</t>
  </si>
  <si>
    <t>ソフトウェア開発技術者平成18年秋期 午前問78</t>
  </si>
  <si>
    <t>ソフトウェア開発技術者平成18年秋期 午前問79</t>
  </si>
  <si>
    <t>ソフトウェア開発技術者平成18年秋期 午前問80</t>
  </si>
  <si>
    <t>ソフトウェア開発技術者平成18年春期 午前問1</t>
  </si>
  <si>
    <t>ソフトウェア開発技術者平成18年春期 午前問2</t>
  </si>
  <si>
    <t>ソフトウェア開発技術者平成18年春期 午前問3</t>
  </si>
  <si>
    <t>ソフトウェア開発技術者平成18年春期 午前問4</t>
  </si>
  <si>
    <t>ソフトウェア開発技術者平成18年春期 午前問5</t>
  </si>
  <si>
    <t>ソフトウェア開発技術者平成18年春期 午前問6</t>
  </si>
  <si>
    <t>ソフトウェア開発技術者平成18年春期 午前問7</t>
  </si>
  <si>
    <t>ソフトウェア開発技術者平成18年春期 午前問8</t>
  </si>
  <si>
    <t>ソフトウェア開発技術者平成18年春期 午前問9</t>
  </si>
  <si>
    <t>ソフトウェア開発技術者平成18年春期 午前問10</t>
  </si>
  <si>
    <t>ソフトウェア開発技術者平成18年春期 午前問11</t>
  </si>
  <si>
    <t>ソフトウェア開発技術者平成18年春期 午前問12</t>
  </si>
  <si>
    <t>ソフトウェア開発技術者平成18年春期 午前問13</t>
  </si>
  <si>
    <t>ソフトウェア開発技術者平成18年春期 午前問14</t>
  </si>
  <si>
    <t>ソフトウェア開発技術者平成18年春期 午前問15</t>
  </si>
  <si>
    <t>ソフトウェア開発技術者平成18年春期 午前問16</t>
  </si>
  <si>
    <t>ソフトウェア開発技術者平成18年春期 午前問17</t>
  </si>
  <si>
    <t>ソフトウェア開発技術者平成18年春期 午前問18</t>
  </si>
  <si>
    <t>ソフトウェア開発技術者平成18年春期 午前問19</t>
  </si>
  <si>
    <t>ソフトウェア開発技術者平成18年春期 午前問20</t>
  </si>
  <si>
    <t>ソフトウェア開発技術者平成18年春期 午前問21</t>
  </si>
  <si>
    <t>ソフトウェア開発技術者平成18年春期 午前問22</t>
  </si>
  <si>
    <t>ソフトウェア開発技術者平成18年春期 午前問23</t>
  </si>
  <si>
    <t>ソフトウェア開発技術者平成18年春期 午前問24</t>
  </si>
  <si>
    <t>ソフトウェア開発技術者平成18年春期 午前問25</t>
  </si>
  <si>
    <t>ソフトウェア開発技術者平成18年春期 午前問26</t>
  </si>
  <si>
    <t>ソフトウェア開発技術者平成18年春期 午前問27</t>
  </si>
  <si>
    <t>ソフトウェア開発技術者平成18年春期 午前問28</t>
  </si>
  <si>
    <t>ソフトウェア開発技術者平成18年春期 午前問29</t>
  </si>
  <si>
    <t>ソフトウェア開発技術者平成18年春期 午前問30</t>
  </si>
  <si>
    <t>ソフトウェア開発技術者平成18年春期 午前問31</t>
  </si>
  <si>
    <t>ソフトウェア開発技術者平成18年春期 午前問32</t>
  </si>
  <si>
    <t>ソフトウェア開発技術者平成18年春期 午前問33</t>
  </si>
  <si>
    <t>ソフトウェア開発技術者平成18年春期 午前問34</t>
  </si>
  <si>
    <t>ソフトウェア開発技術者平成18年春期 午前問35</t>
  </si>
  <si>
    <t>ソフトウェア開発技術者平成18年春期 午前問36</t>
  </si>
  <si>
    <t>ソフトウェア開発技術者平成18年春期 午前問37</t>
  </si>
  <si>
    <t>ソフトウェア開発技術者平成18年春期 午前問38</t>
  </si>
  <si>
    <t>ソフトウェア開発技術者平成18年春期 午前問39</t>
  </si>
  <si>
    <t>ソフトウェア開発技術者平成18年春期 午前問40</t>
  </si>
  <si>
    <t>ソフトウェア開発技術者平成18年春期 午前問41</t>
  </si>
  <si>
    <t>ソフトウェア開発技術者平成18年春期 午前問42</t>
  </si>
  <si>
    <t>ソフトウェア開発技術者平成18年春期 午前問43</t>
  </si>
  <si>
    <t>ソフトウェア開発技術者平成18年春期 午前問44</t>
  </si>
  <si>
    <t>ソフトウェア開発技術者平成18年春期 午前問45</t>
  </si>
  <si>
    <t>ソフトウェア開発技術者平成18年春期 午前問46</t>
  </si>
  <si>
    <t>ソフトウェア開発技術者平成18年春期 午前問47</t>
  </si>
  <si>
    <t>ソフトウェア開発技術者平成18年春期 午前問48</t>
  </si>
  <si>
    <t>ソフトウェア開発技術者平成18年春期 午前問49</t>
  </si>
  <si>
    <t>ソフトウェア開発技術者平成18年春期 午前問50</t>
  </si>
  <si>
    <t>ソフトウェア開発技術者平成18年春期 午前問51</t>
  </si>
  <si>
    <t>ソフトウェア開発技術者平成18年春期 午前問52</t>
  </si>
  <si>
    <t>ソフトウェア開発技術者平成18年春期 午前問53</t>
  </si>
  <si>
    <t>ソフトウェア開発技術者平成18年春期 午前問54</t>
  </si>
  <si>
    <t>ソフトウェア開発技術者平成18年春期 午前問55</t>
  </si>
  <si>
    <t>ソフトウェア開発技術者平成18年春期 午前問56</t>
  </si>
  <si>
    <t>ソフトウェア開発技術者平成18年春期 午前問57</t>
  </si>
  <si>
    <t>ソフトウェア開発技術者平成18年春期 午前問58</t>
  </si>
  <si>
    <t>ソフトウェア開発技術者平成18年春期 午前問59</t>
  </si>
  <si>
    <t>ソフトウェア開発技術者平成18年春期 午前問60</t>
  </si>
  <si>
    <t>ソフトウェア開発技術者平成18年春期 午前問61</t>
  </si>
  <si>
    <t>ソフトウェア開発技術者平成18年春期 午前問62</t>
  </si>
  <si>
    <t>ソフトウェア開発技術者平成18年春期 午前問63</t>
  </si>
  <si>
    <t>ソフトウェア開発技術者平成18年春期 午前問64</t>
  </si>
  <si>
    <t>ソフトウェア開発技術者平成18年春期 午前問65</t>
  </si>
  <si>
    <t>ソフトウェア開発技術者平成18年春期 午前問66</t>
  </si>
  <si>
    <t>ソフトウェア開発技術者平成18年春期 午前問67</t>
  </si>
  <si>
    <t>ソフトウェア開発技術者平成18年春期 午前問68</t>
  </si>
  <si>
    <t>ソフトウェア開発技術者平成18年春期 午前問69</t>
  </si>
  <si>
    <t>ソフトウェア開発技術者平成18年春期 午前問70</t>
  </si>
  <si>
    <t>ソフトウェア開発技術者平成18年春期 午前問71</t>
  </si>
  <si>
    <t>ソフトウェア開発技術者平成18年春期 午前問72</t>
  </si>
  <si>
    <t>ソフトウェア開発技術者平成18年春期 午前問73</t>
  </si>
  <si>
    <t>ソフトウェア開発技術者平成18年春期 午前問74</t>
  </si>
  <si>
    <t>ソフトウェア開発技術者平成18年春期 午前問75</t>
  </si>
  <si>
    <t>ソフトウェア開発技術者平成18年春期 午前問76</t>
  </si>
  <si>
    <t>ソフトウェア開発技術者平成18年春期 午前問77</t>
  </si>
  <si>
    <t>ソフトウェア開発技術者平成18年春期 午前問78</t>
  </si>
  <si>
    <t>ソフトウェア開発技術者平成18年春期 午前問79</t>
  </si>
  <si>
    <t>ソフトウェア開発技術者平成18年春期 午前問80</t>
  </si>
  <si>
    <t>ソフトウェア開発技術者平成17年秋期 午前問1</t>
  </si>
  <si>
    <t>ソフトウェア開発技術者平成17年秋期 午前問2</t>
  </si>
  <si>
    <t>ソフトウェア開発技術者平成17年秋期 午前問3</t>
  </si>
  <si>
    <t>ソフトウェア開発技術者平成17年秋期 午前問4</t>
  </si>
  <si>
    <t>ソフトウェア開発技術者平成17年秋期 午前問5</t>
  </si>
  <si>
    <t>ソフトウェア開発技術者平成17年秋期 午前問6</t>
  </si>
  <si>
    <t>ソフトウェア開発技術者平成17年秋期 午前問7</t>
  </si>
  <si>
    <t>ソフトウェア開発技術者平成17年秋期 午前問8</t>
  </si>
  <si>
    <t>ソフトウェア開発技術者平成17年秋期 午前問9</t>
  </si>
  <si>
    <t>ソフトウェア開発技術者平成17年秋期 午前問10</t>
  </si>
  <si>
    <t>ソフトウェア開発技術者平成17年秋期 午前問11</t>
  </si>
  <si>
    <t>ソフトウェア開発技術者平成17年秋期 午前問12</t>
  </si>
  <si>
    <t>ソフトウェア開発技術者平成17年秋期 午前問13</t>
  </si>
  <si>
    <t>ソフトウェア開発技術者平成17年秋期 午前問14</t>
  </si>
  <si>
    <t>ソフトウェア開発技術者平成17年秋期 午前問15</t>
  </si>
  <si>
    <t>ソフトウェア開発技術者平成17年秋期 午前問16</t>
  </si>
  <si>
    <t>ソフトウェア開発技術者平成17年秋期 午前問17</t>
  </si>
  <si>
    <t>ソフトウェア開発技術者平成17年秋期 午前問18</t>
  </si>
  <si>
    <t>ソフトウェア開発技術者平成17年秋期 午前問19</t>
  </si>
  <si>
    <t>ソフトウェア開発技術者平成17年秋期 午前問20</t>
  </si>
  <si>
    <t>ソフトウェア開発技術者平成17年秋期 午前問21</t>
  </si>
  <si>
    <t>ソフトウェア開発技術者平成17年秋期 午前問22</t>
  </si>
  <si>
    <t>ソフトウェア開発技術者平成17年秋期 午前問23</t>
  </si>
  <si>
    <t>ソフトウェア開発技術者平成17年秋期 午前問24</t>
  </si>
  <si>
    <t>ソフトウェア開発技術者平成17年秋期 午前問25</t>
  </si>
  <si>
    <t>ソフトウェア開発技術者平成17年秋期 午前問26</t>
  </si>
  <si>
    <t>ソフトウェア開発技術者平成17年秋期 午前問27</t>
  </si>
  <si>
    <t>ソフトウェア開発技術者平成17年秋期 午前問28</t>
  </si>
  <si>
    <t>ソフトウェア開発技術者平成17年秋期 午前問29</t>
  </si>
  <si>
    <t>ソフトウェア開発技術者平成17年秋期 午前問30</t>
  </si>
  <si>
    <t>ソフトウェア開発技術者平成17年秋期 午前問31</t>
  </si>
  <si>
    <t>ソフトウェア開発技術者平成17年秋期 午前問32</t>
  </si>
  <si>
    <t>ソフトウェア開発技術者平成17年秋期 午前問33</t>
  </si>
  <si>
    <t>ソフトウェア開発技術者平成17年秋期 午前問34</t>
  </si>
  <si>
    <t>ソフトウェア開発技術者平成17年秋期 午前問35</t>
  </si>
  <si>
    <t>ソフトウェア開発技術者平成17年秋期 午前問36</t>
  </si>
  <si>
    <t>ソフトウェア開発技術者平成17年秋期 午前問37</t>
  </si>
  <si>
    <t>ソフトウェア開発技術者平成17年秋期 午前問38</t>
  </si>
  <si>
    <t>ソフトウェア開発技術者平成17年秋期 午前問39</t>
  </si>
  <si>
    <t>ソフトウェア開発技術者平成17年秋期 午前問40</t>
  </si>
  <si>
    <t>ソフトウェア開発技術者平成17年秋期 午前問41</t>
  </si>
  <si>
    <t>ソフトウェア開発技術者平成17年秋期 午前問42</t>
  </si>
  <si>
    <t>ソフトウェア開発技術者平成17年秋期 午前問43</t>
  </si>
  <si>
    <t>ソフトウェア開発技術者平成17年秋期 午前問44</t>
  </si>
  <si>
    <t>ソフトウェア開発技術者平成17年秋期 午前問45</t>
  </si>
  <si>
    <t>ソフトウェア開発技術者平成17年秋期 午前問46</t>
  </si>
  <si>
    <t>ソフトウェア開発技術者平成17年秋期 午前問47</t>
  </si>
  <si>
    <t>ソフトウェア開発技術者平成17年秋期 午前問48</t>
  </si>
  <si>
    <t>ソフトウェア開発技術者平成17年秋期 午前問49</t>
  </si>
  <si>
    <t>ソフトウェア開発技術者平成17年秋期 午前問50</t>
  </si>
  <si>
    <t>ソフトウェア開発技術者平成17年秋期 午前問51</t>
  </si>
  <si>
    <t>ソフトウェア開発技術者平成17年秋期 午前問52</t>
  </si>
  <si>
    <t>ソフトウェア開発技術者平成17年秋期 午前問53</t>
  </si>
  <si>
    <t>ソフトウェア開発技術者平成17年秋期 午前問54</t>
  </si>
  <si>
    <t>ソフトウェア開発技術者平成17年秋期 午前問55</t>
  </si>
  <si>
    <t>ソフトウェア開発技術者平成17年秋期 午前問56</t>
  </si>
  <si>
    <t>ソフトウェア開発技術者平成17年秋期 午前問57</t>
  </si>
  <si>
    <t>ソフトウェア開発技術者平成17年秋期 午前問58</t>
  </si>
  <si>
    <t>ソフトウェア開発技術者平成17年秋期 午前問59</t>
  </si>
  <si>
    <t>ソフトウェア開発技術者平成17年秋期 午前問60</t>
  </si>
  <si>
    <t>ソフトウェア開発技術者平成17年秋期 午前問61</t>
  </si>
  <si>
    <t>ソフトウェア開発技術者平成17年秋期 午前問62</t>
  </si>
  <si>
    <t>ソフトウェア開発技術者平成17年秋期 午前問63</t>
  </si>
  <si>
    <t>ソフトウェア開発技術者平成17年秋期 午前問64</t>
  </si>
  <si>
    <t>ソフトウェア開発技術者平成17年秋期 午前問65</t>
  </si>
  <si>
    <t>ソフトウェア開発技術者平成17年秋期 午前問66</t>
  </si>
  <si>
    <t>ソフトウェア開発技術者平成17年秋期 午前問67</t>
  </si>
  <si>
    <t>ソフトウェア開発技術者平成17年秋期 午前問68</t>
  </si>
  <si>
    <t>ソフトウェア開発技術者平成17年秋期 午前問69</t>
  </si>
  <si>
    <t>ソフトウェア開発技術者平成17年秋期 午前問70</t>
  </si>
  <si>
    <t>ソフトウェア開発技術者平成17年秋期 午前問71</t>
  </si>
  <si>
    <t>ソフトウェア開発技術者平成17年秋期 午前問72</t>
  </si>
  <si>
    <t>ソフトウェア開発技術者平成17年秋期 午前問73</t>
  </si>
  <si>
    <t>ソフトウェア開発技術者平成17年秋期 午前問74</t>
  </si>
  <si>
    <t>ソフトウェア開発技術者平成17年秋期 午前問75</t>
  </si>
  <si>
    <t>ソフトウェア開発技術者平成17年秋期 午前問76</t>
  </si>
  <si>
    <t>ソフトウェア開発技術者平成17年秋期 午前問77</t>
  </si>
  <si>
    <t>ソフトウェア開発技術者平成17年秋期 午前問78</t>
  </si>
  <si>
    <t>ソフトウェア開発技術者平成17年秋期 午前問79</t>
  </si>
  <si>
    <t>ソフトウェア開発技術者平成17年秋期 午前問80</t>
  </si>
  <si>
    <t>ソフトウェア開発技術者平成17年春期 午前問1</t>
  </si>
  <si>
    <t>ソフトウェア開発技術者平成17年春期 午前問2</t>
  </si>
  <si>
    <t>ソフトウェア開発技術者平成17年春期 午前問3</t>
  </si>
  <si>
    <t>ソフトウェア開発技術者平成17年春期 午前問4</t>
  </si>
  <si>
    <t>ソフトウェア開発技術者平成17年春期 午前問5</t>
  </si>
  <si>
    <t>ソフトウェア開発技術者平成17年春期 午前問6</t>
  </si>
  <si>
    <t>ソフトウェア開発技術者平成17年春期 午前問7</t>
  </si>
  <si>
    <t>ソフトウェア開発技術者平成17年春期 午前問8</t>
  </si>
  <si>
    <t>ソフトウェア開発技術者平成17年春期 午前問9</t>
  </si>
  <si>
    <t>ソフトウェア開発技術者平成17年春期 午前問10</t>
  </si>
  <si>
    <t>ソフトウェア開発技術者平成17年春期 午前問11</t>
  </si>
  <si>
    <t>ソフトウェア開発技術者平成17年春期 午前問12</t>
  </si>
  <si>
    <t>ソフトウェア開発技術者平成17年春期 午前問13</t>
  </si>
  <si>
    <t>ソフトウェア開発技術者平成17年春期 午前問14</t>
  </si>
  <si>
    <t>ソフトウェア開発技術者平成17年春期 午前問15</t>
  </si>
  <si>
    <t>ソフトウェア開発技術者平成17年春期 午前問16</t>
  </si>
  <si>
    <t>ソフトウェア開発技術者平成17年春期 午前問17</t>
  </si>
  <si>
    <t>ソフトウェア開発技術者平成17年春期 午前問18</t>
  </si>
  <si>
    <t>ソフトウェア開発技術者平成17年春期 午前問19</t>
  </si>
  <si>
    <t>ソフトウェア開発技術者平成17年春期 午前問20</t>
  </si>
  <si>
    <t>ソフトウェア開発技術者平成17年春期 午前問21</t>
  </si>
  <si>
    <t>ソフトウェア開発技術者平成17年春期 午前問22</t>
  </si>
  <si>
    <t>ソフトウェア開発技術者平成17年春期 午前問23</t>
  </si>
  <si>
    <t>ソフトウェア開発技術者平成17年春期 午前問24</t>
  </si>
  <si>
    <t>ソフトウェア開発技術者平成17年春期 午前問25</t>
  </si>
  <si>
    <t>ソフトウェア開発技術者平成17年春期 午前問26</t>
  </si>
  <si>
    <t>ソフトウェア開発技術者平成17年春期 午前問27</t>
  </si>
  <si>
    <t>ソフトウェア開発技術者平成17年春期 午前問28</t>
  </si>
  <si>
    <t>ソフトウェア開発技術者平成17年春期 午前問29</t>
  </si>
  <si>
    <t>ソフトウェア開発技術者平成17年春期 午前問30</t>
  </si>
  <si>
    <t>ソフトウェア開発技術者平成17年春期 午前問31</t>
  </si>
  <si>
    <t>ソフトウェア開発技術者平成17年春期 午前問32</t>
  </si>
  <si>
    <t>ソフトウェア開発技術者平成17年春期 午前問33</t>
  </si>
  <si>
    <t>ソフトウェア開発技術者平成17年春期 午前問34</t>
  </si>
  <si>
    <t>ソフトウェア開発技術者平成17年春期 午前問35</t>
  </si>
  <si>
    <t>ソフトウェア開発技術者平成17年春期 午前問36</t>
  </si>
  <si>
    <t>ソフトウェア開発技術者平成17年春期 午前問37</t>
  </si>
  <si>
    <t>ソフトウェア開発技術者平成17年春期 午前問38</t>
  </si>
  <si>
    <t>ソフトウェア開発技術者平成17年春期 午前問39</t>
  </si>
  <si>
    <t>ソフトウェア開発技術者平成17年春期 午前問40</t>
  </si>
  <si>
    <t>ソフトウェア開発技術者平成17年春期 午前問41</t>
  </si>
  <si>
    <t>ソフトウェア開発技術者平成17年春期 午前問42</t>
  </si>
  <si>
    <t>ソフトウェア開発技術者平成17年春期 午前問43</t>
  </si>
  <si>
    <t>ソフトウェア開発技術者平成17年春期 午前問44</t>
  </si>
  <si>
    <t>ソフトウェア開発技術者平成17年春期 午前問45</t>
  </si>
  <si>
    <t>ソフトウェア開発技術者平成17年春期 午前問46</t>
  </si>
  <si>
    <t>ソフトウェア開発技術者平成17年春期 午前問47</t>
  </si>
  <si>
    <t>ソフトウェア開発技術者平成17年春期 午前問48</t>
  </si>
  <si>
    <t>ソフトウェア開発技術者平成17年春期 午前問49</t>
  </si>
  <si>
    <t>ソフトウェア開発技術者平成17年春期 午前問50</t>
  </si>
  <si>
    <t>ソフトウェア開発技術者平成17年春期 午前問51</t>
  </si>
  <si>
    <t>ソフトウェア開発技術者平成17年春期 午前問52</t>
  </si>
  <si>
    <t>ソフトウェア開発技術者平成17年春期 午前問53</t>
  </si>
  <si>
    <t>ソフトウェア開発技術者平成17年春期 午前問54</t>
  </si>
  <si>
    <t>ソフトウェア開発技術者平成17年春期 午前問55</t>
  </si>
  <si>
    <t>ソフトウェア開発技術者平成17年春期 午前問56</t>
  </si>
  <si>
    <t>ソフトウェア開発技術者平成17年春期 午前問57</t>
  </si>
  <si>
    <t>ソフトウェア開発技術者平成17年春期 午前問58</t>
  </si>
  <si>
    <t>ソフトウェア開発技術者平成17年春期 午前問59</t>
  </si>
  <si>
    <t>ソフトウェア開発技術者平成17年春期 午前問60</t>
  </si>
  <si>
    <t>ソフトウェア開発技術者平成17年春期 午前問61</t>
  </si>
  <si>
    <t>ソフトウェア開発技術者平成17年春期 午前問62</t>
  </si>
  <si>
    <t>ソフトウェア開発技術者平成17年春期 午前問63</t>
  </si>
  <si>
    <t>ソフトウェア開発技術者平成17年春期 午前問64</t>
  </si>
  <si>
    <t>ソフトウェア開発技術者平成17年春期 午前問65</t>
  </si>
  <si>
    <t>ソフトウェア開発技術者平成17年春期 午前問66</t>
  </si>
  <si>
    <t>ソフトウェア開発技術者平成17年春期 午前問67</t>
  </si>
  <si>
    <t>ソフトウェア開発技術者平成17年春期 午前問68</t>
  </si>
  <si>
    <t>ソフトウェア開発技術者平成17年春期 午前問69</t>
  </si>
  <si>
    <t>ソフトウェア開発技術者平成17年春期 午前問70</t>
  </si>
  <si>
    <t>ソフトウェア開発技術者平成17年春期 午前問71</t>
  </si>
  <si>
    <t>ソフトウェア開発技術者平成17年春期 午前問72</t>
  </si>
  <si>
    <t>ソフトウェア開発技術者平成17年春期 午前問73</t>
  </si>
  <si>
    <t>ソフトウェア開発技術者平成17年春期 午前問74</t>
  </si>
  <si>
    <t>ソフトウェア開発技術者平成17年春期 午前問75</t>
  </si>
  <si>
    <t>ソフトウェア開発技術者平成17年春期 午前問76</t>
  </si>
  <si>
    <t>ソフトウェア開発技術者平成17年春期 午前問77</t>
  </si>
  <si>
    <t>ソフトウェア開発技術者平成17年春期 午前問78</t>
  </si>
  <si>
    <t>ソフトウェア開発技術者平成17年春期 午前問79</t>
  </si>
  <si>
    <t>ソフトウェア開発技術者平成17年春期 午前問80</t>
  </si>
  <si>
    <t>ソフトウェア開発技術者平成16年春期 午前問1</t>
  </si>
  <si>
    <t>ソフトウェア開発技術者平成16年春期 午前問2</t>
  </si>
  <si>
    <t>ソフトウェア開発技術者平成16年春期 午前問3</t>
  </si>
  <si>
    <t>ソフトウェア開発技術者平成16年春期 午前問4</t>
  </si>
  <si>
    <t>ソフトウェア開発技術者平成16年春期 午前問5</t>
  </si>
  <si>
    <t>ソフトウェア開発技術者平成16年春期 午前問6</t>
  </si>
  <si>
    <t>ソフトウェア開発技術者平成16年春期 午前問7</t>
  </si>
  <si>
    <t>ソフトウェア開発技術者平成16年春期 午前問8</t>
  </si>
  <si>
    <t>ソフトウェア開発技術者平成16年春期 午前問9</t>
  </si>
  <si>
    <t>ソフトウェア開発技術者平成16年春期 午前問10</t>
  </si>
  <si>
    <t>ソフトウェア開発技術者平成16年春期 午前問11</t>
  </si>
  <si>
    <t>ソフトウェア開発技術者平成16年春期 午前問12</t>
  </si>
  <si>
    <t>ソフトウェア開発技術者平成16年春期 午前問13</t>
  </si>
  <si>
    <t>ソフトウェア開発技術者平成16年春期 午前問14</t>
  </si>
  <si>
    <t>ソフトウェア開発技術者平成16年春期 午前問15</t>
  </si>
  <si>
    <t>ソフトウェア開発技術者平成16年春期 午前問16</t>
  </si>
  <si>
    <t>ソフトウェア開発技術者平成16年春期 午前問17</t>
  </si>
  <si>
    <t>ソフトウェア開発技術者平成16年春期 午前問18</t>
  </si>
  <si>
    <t>ソフトウェア開発技術者平成16年春期 午前問19</t>
  </si>
  <si>
    <t>ソフトウェア開発技術者平成16年春期 午前問20</t>
  </si>
  <si>
    <t>ソフトウェア開発技術者平成16年春期 午前問21</t>
  </si>
  <si>
    <t>ソフトウェア開発技術者平成16年春期 午前問22</t>
  </si>
  <si>
    <t>ソフトウェア開発技術者平成16年春期 午前問23</t>
  </si>
  <si>
    <t>ソフトウェア開発技術者平成16年春期 午前問24</t>
  </si>
  <si>
    <t>ソフトウェア開発技術者平成16年春期 午前問25</t>
  </si>
  <si>
    <t>ソフトウェア開発技術者平成16年春期 午前問26</t>
  </si>
  <si>
    <t>ソフトウェア開発技術者平成16年春期 午前問27</t>
  </si>
  <si>
    <t>ソフトウェア開発技術者平成16年春期 午前問28</t>
  </si>
  <si>
    <t>ソフトウェア開発技術者平成16年春期 午前問29</t>
  </si>
  <si>
    <t>ソフトウェア開発技術者平成16年春期 午前問30</t>
  </si>
  <si>
    <t>ソフトウェア開発技術者平成16年春期 午前問31</t>
  </si>
  <si>
    <t>ソフトウェア開発技術者平成16年春期 午前問32</t>
  </si>
  <si>
    <t>ソフトウェア開発技術者平成16年春期 午前問33</t>
  </si>
  <si>
    <t>ソフトウェア開発技術者平成16年春期 午前問34</t>
  </si>
  <si>
    <t>ソフトウェア開発技術者平成16年春期 午前問35</t>
  </si>
  <si>
    <t>ソフトウェア開発技術者平成16年春期 午前問36</t>
  </si>
  <si>
    <t>ソフトウェア開発技術者平成16年春期 午前問37</t>
  </si>
  <si>
    <t>ソフトウェア開発技術者平成16年春期 午前問38</t>
  </si>
  <si>
    <t>ソフトウェア開発技術者平成16年春期 午前問39</t>
  </si>
  <si>
    <t>ソフトウェア開発技術者平成16年春期 午前問40</t>
  </si>
  <si>
    <t>ソフトウェア開発技術者平成16年春期 午前問41</t>
  </si>
  <si>
    <t>ソフトウェア開発技術者平成16年春期 午前問42</t>
  </si>
  <si>
    <t>ソフトウェア開発技術者平成16年春期 午前問43</t>
  </si>
  <si>
    <t>ソフトウェア開発技術者平成16年春期 午前問44</t>
  </si>
  <si>
    <t>ソフトウェア開発技術者平成16年春期 午前問45</t>
  </si>
  <si>
    <t>ソフトウェア開発技術者平成16年春期 午前問46</t>
  </si>
  <si>
    <t>ソフトウェア開発技術者平成16年春期 午前問47</t>
  </si>
  <si>
    <t>ソフトウェア開発技術者平成16年春期 午前問48</t>
  </si>
  <si>
    <t>ソフトウェア開発技術者平成16年春期 午前問49</t>
  </si>
  <si>
    <t>ソフトウェア開発技術者平成16年春期 午前問50</t>
  </si>
  <si>
    <t>ソフトウェア開発技術者平成16年春期 午前問51</t>
  </si>
  <si>
    <t>ソフトウェア開発技術者平成16年春期 午前問52</t>
  </si>
  <si>
    <t>ソフトウェア開発技術者平成16年春期 午前問53</t>
  </si>
  <si>
    <t>ソフトウェア開発技術者平成16年春期 午前問54</t>
  </si>
  <si>
    <t>ソフトウェア開発技術者平成16年春期 午前問55</t>
  </si>
  <si>
    <t>ソフトウェア開発技術者平成16年春期 午前問56</t>
  </si>
  <si>
    <t>ソフトウェア開発技術者平成16年春期 午前問57</t>
  </si>
  <si>
    <t>ソフトウェア開発技術者平成16年春期 午前問58</t>
  </si>
  <si>
    <t>ソフトウェア開発技術者平成16年春期 午前問59</t>
  </si>
  <si>
    <t>ソフトウェア開発技術者平成16年春期 午前問60</t>
  </si>
  <si>
    <t>ソフトウェア開発技術者平成16年春期 午前問61</t>
  </si>
  <si>
    <t>ソフトウェア開発技術者平成16年春期 午前問62</t>
  </si>
  <si>
    <t>ソフトウェア開発技術者平成16年春期 午前問63</t>
  </si>
  <si>
    <t>ソフトウェア開発技術者平成16年春期 午前問64</t>
  </si>
  <si>
    <t>ソフトウェア開発技術者平成16年春期 午前問65</t>
  </si>
  <si>
    <t>ソフトウェア開発技術者平成16年春期 午前問66</t>
  </si>
  <si>
    <t>ソフトウェア開発技術者平成16年春期 午前問67</t>
  </si>
  <si>
    <t>ソフトウェア開発技術者平成16年春期 午前問68</t>
  </si>
  <si>
    <t>ソフトウェア開発技術者平成16年春期 午前問69</t>
  </si>
  <si>
    <t>ソフトウェア開発技術者平成16年春期 午前問70</t>
  </si>
  <si>
    <t>ソフトウェア開発技術者平成16年春期 午前問71</t>
  </si>
  <si>
    <t>ソフトウェア開発技術者平成16年春期 午前問72</t>
  </si>
  <si>
    <t>ソフトウェア開発技術者平成16年春期 午前問73</t>
  </si>
  <si>
    <t>ソフトウェア開発技術者平成16年春期 午前問74</t>
  </si>
  <si>
    <t>ソフトウェア開発技術者平成16年春期 午前問75</t>
  </si>
  <si>
    <t>ソフトウェア開発技術者平成16年春期 午前問76</t>
  </si>
  <si>
    <t>ソフトウェア開発技術者平成16年春期 午前問77</t>
  </si>
  <si>
    <t>ソフトウェア開発技術者平成16年春期 午前問78</t>
  </si>
  <si>
    <t>ソフトウェア開発技術者平成16年春期 午前問79</t>
  </si>
  <si>
    <t>ソフトウェア開発技術者平成16年春期 午前問80</t>
  </si>
  <si>
    <t>ソフトウェア開発技術者平成15年春期 午前問1</t>
  </si>
  <si>
    <t>ソフトウェア開発技術者平成15年春期 午前問2</t>
  </si>
  <si>
    <t>ソフトウェア開発技術者平成15年春期 午前問3</t>
  </si>
  <si>
    <t>ソフトウェア開発技術者平成15年春期 午前問4</t>
  </si>
  <si>
    <t>ソフトウェア開発技術者平成15年春期 午前問5</t>
  </si>
  <si>
    <t>ソフトウェア開発技術者平成15年春期 午前問6</t>
  </si>
  <si>
    <t>ソフトウェア開発技術者平成15年春期 午前問7</t>
  </si>
  <si>
    <t>ソフトウェア開発技術者平成15年春期 午前問8</t>
  </si>
  <si>
    <t>ソフトウェア開発技術者平成15年春期 午前問9</t>
  </si>
  <si>
    <t>ソフトウェア開発技術者平成15年春期 午前問10</t>
  </si>
  <si>
    <t>ソフトウェア開発技術者平成15年春期 午前問11</t>
  </si>
  <si>
    <t>ソフトウェア開発技術者平成15年春期 午前問12</t>
  </si>
  <si>
    <t>ソフトウェア開発技術者平成15年春期 午前問13</t>
  </si>
  <si>
    <t>ソフトウェア開発技術者平成15年春期 午前問14</t>
  </si>
  <si>
    <t>ソフトウェア開発技術者平成15年春期 午前問15</t>
  </si>
  <si>
    <t>ソフトウェア開発技術者平成15年春期 午前問16</t>
  </si>
  <si>
    <t>ソフトウェア開発技術者平成15年春期 午前問17</t>
  </si>
  <si>
    <t>ソフトウェア開発技術者平成15年春期 午前問18</t>
  </si>
  <si>
    <t>ソフトウェア開発技術者平成15年春期 午前問19</t>
  </si>
  <si>
    <t>ソフトウェア開発技術者平成15年春期 午前問20</t>
  </si>
  <si>
    <t>ソフトウェア開発技術者平成15年春期 午前問21</t>
  </si>
  <si>
    <t>ソフトウェア開発技術者平成15年春期 午前問22</t>
  </si>
  <si>
    <t>ソフトウェア開発技術者平成15年春期 午前問23</t>
  </si>
  <si>
    <t>ソフトウェア開発技術者平成15年春期 午前問24</t>
  </si>
  <si>
    <t>ソフトウェア開発技術者平成15年春期 午前問25</t>
  </si>
  <si>
    <t>ソフトウェア開発技術者平成15年春期 午前問26</t>
  </si>
  <si>
    <t>ソフトウェア開発技術者平成15年春期 午前問27</t>
  </si>
  <si>
    <t>ソフトウェア開発技術者平成15年春期 午前問28</t>
  </si>
  <si>
    <t>ソフトウェア開発技術者平成15年春期 午前問29</t>
  </si>
  <si>
    <t>ソフトウェア開発技術者平成15年春期 午前問30</t>
  </si>
  <si>
    <t>ソフトウェア開発技術者平成15年春期 午前問31</t>
  </si>
  <si>
    <t>ソフトウェア開発技術者平成15年春期 午前問32</t>
  </si>
  <si>
    <t>ソフトウェア開発技術者平成15年春期 午前問33</t>
  </si>
  <si>
    <t>ソフトウェア開発技術者平成15年春期 午前問34</t>
  </si>
  <si>
    <t>ソフトウェア開発技術者平成15年春期 午前問35</t>
  </si>
  <si>
    <t>ソフトウェア開発技術者平成15年春期 午前問36</t>
  </si>
  <si>
    <t>ソフトウェア開発技術者平成15年春期 午前問37</t>
  </si>
  <si>
    <t>ソフトウェア開発技術者平成15年春期 午前問38</t>
  </si>
  <si>
    <t>ソフトウェア開発技術者平成15年春期 午前問39</t>
  </si>
  <si>
    <t>ソフトウェア開発技術者平成15年春期 午前問40</t>
  </si>
  <si>
    <t>ソフトウェア開発技術者平成15年春期 午前問41</t>
  </si>
  <si>
    <t>ソフトウェア開発技術者平成15年春期 午前問42</t>
  </si>
  <si>
    <t>ソフトウェア開発技術者平成15年春期 午前問43</t>
  </si>
  <si>
    <t>ソフトウェア開発技術者平成15年春期 午前問44</t>
  </si>
  <si>
    <t>ソフトウェア開発技術者平成15年春期 午前問45</t>
  </si>
  <si>
    <t>ソフトウェア開発技術者平成15年春期 午前問46</t>
  </si>
  <si>
    <t>ソフトウェア開発技術者平成15年春期 午前問47</t>
  </si>
  <si>
    <t>ソフトウェア開発技術者平成15年春期 午前問48</t>
  </si>
  <si>
    <t>ソフトウェア開発技術者平成15年春期 午前問49</t>
  </si>
  <si>
    <t>ソフトウェア開発技術者平成15年春期 午前問50</t>
  </si>
  <si>
    <t>ソフトウェア開発技術者平成15年春期 午前問51</t>
  </si>
  <si>
    <t>ソフトウェア開発技術者平成15年春期 午前問52</t>
  </si>
  <si>
    <t>ソフトウェア開発技術者平成15年春期 午前問53</t>
  </si>
  <si>
    <t>ソフトウェア開発技術者平成15年春期 午前問54</t>
  </si>
  <si>
    <t>ソフトウェア開発技術者平成15年春期 午前問55</t>
  </si>
  <si>
    <t>ソフトウェア開発技術者平成15年春期 午前問56</t>
  </si>
  <si>
    <t>ソフトウェア開発技術者平成15年春期 午前問57</t>
  </si>
  <si>
    <t>ソフトウェア開発技術者平成15年春期 午前問58</t>
  </si>
  <si>
    <t>ソフトウェア開発技術者平成15年春期 午前問59</t>
  </si>
  <si>
    <t>ソフトウェア開発技術者平成15年春期 午前問60</t>
  </si>
  <si>
    <t>ソフトウェア開発技術者平成15年春期 午前問61</t>
  </si>
  <si>
    <t>ソフトウェア開発技術者平成15年春期 午前問62</t>
  </si>
  <si>
    <t>ソフトウェア開発技術者平成15年春期 午前問63</t>
  </si>
  <si>
    <t>ソフトウェア開発技術者平成15年春期 午前問64</t>
  </si>
  <si>
    <t>ソフトウェア開発技術者平成15年春期 午前問65</t>
  </si>
  <si>
    <t>ソフトウェア開発技術者平成15年春期 午前問66</t>
  </si>
  <si>
    <t>ソフトウェア開発技術者平成15年春期 午前問67</t>
  </si>
  <si>
    <t>ソフトウェア開発技術者平成15年春期 午前問68</t>
  </si>
  <si>
    <t>ソフトウェア開発技術者平成15年春期 午前問69</t>
  </si>
  <si>
    <t>ソフトウェア開発技術者平成15年春期 午前問70</t>
  </si>
  <si>
    <t>ソフトウェア開発技術者平成15年春期 午前問71</t>
  </si>
  <si>
    <t>ソフトウェア開発技術者平成15年春期 午前問72</t>
  </si>
  <si>
    <t>ソフトウェア開発技術者平成15年春期 午前問73</t>
  </si>
  <si>
    <t>ソフトウェア開発技術者平成15年春期 午前問74</t>
  </si>
  <si>
    <t>ソフトウェア開発技術者平成15年春期 午前問75</t>
  </si>
  <si>
    <t>ソフトウェア開発技術者平成15年春期 午前問76</t>
  </si>
  <si>
    <t>ソフトウェア開発技術者平成15年春期 午前問77</t>
  </si>
  <si>
    <t>ソフトウェア開発技術者平成15年春期 午前問78</t>
  </si>
  <si>
    <t>ソフトウェア開発技術者平成15年春期 午前問79</t>
  </si>
  <si>
    <t>ソフトウェア開発技術者平成15年春期 午前問80</t>
  </si>
  <si>
    <t>基本情報技術者令和4年免除 問1</t>
  </si>
  <si>
    <t>基本情報技術者令和4年免除 問2</t>
  </si>
  <si>
    <t>基本情報技術者令和4年免除 問3</t>
  </si>
  <si>
    <t>基本情報技術者令和4年免除 問4</t>
  </si>
  <si>
    <t>基本情報技術者令和4年免除 問5</t>
  </si>
  <si>
    <t>基本情報技術者令和4年免除 問6</t>
  </si>
  <si>
    <t>基本情報技術者令和4年免除 問7</t>
  </si>
  <si>
    <t>基本情報技術者令和4年免除 問8</t>
  </si>
  <si>
    <t>基本情報技術者令和4年免除 問9</t>
  </si>
  <si>
    <t>基本情報技術者令和4年免除 問10</t>
  </si>
  <si>
    <t>基本情報技術者令和4年免除 問11</t>
  </si>
  <si>
    <t>基本情報技術者令和4年免除 問12</t>
  </si>
  <si>
    <t>基本情報技術者令和4年免除 問13</t>
  </si>
  <si>
    <t>基本情報技術者令和4年免除 問14</t>
  </si>
  <si>
    <t>基本情報技術者令和4年免除 問15</t>
  </si>
  <si>
    <t>基本情報技術者令和4年免除 問16</t>
  </si>
  <si>
    <t>基本情報技術者令和4年免除 問17</t>
  </si>
  <si>
    <t>基本情報技術者令和4年免除 問18</t>
  </si>
  <si>
    <t>基本情報技術者令和4年免除 問19</t>
  </si>
  <si>
    <t>基本情報技術者令和4年免除 問20</t>
  </si>
  <si>
    <t>基本情報技術者令和4年免除 問21</t>
  </si>
  <si>
    <t>基本情報技術者令和4年免除 問22</t>
  </si>
  <si>
    <t>基本情報技術者令和4年免除 問23</t>
  </si>
  <si>
    <t>基本情報技術者令和4年免除 問24</t>
  </si>
  <si>
    <t>基本情報技術者令和4年免除 問25</t>
  </si>
  <si>
    <t>基本情報技術者令和4年免除 問26</t>
  </si>
  <si>
    <t>基本情報技術者令和4年免除 問27</t>
  </si>
  <si>
    <t>基本情報技術者令和4年免除 問28</t>
  </si>
  <si>
    <t>基本情報技術者令和4年免除 問29</t>
  </si>
  <si>
    <t>基本情報技術者令和4年免除 問30</t>
  </si>
  <si>
    <t>基本情報技術者令和4年免除 問31</t>
  </si>
  <si>
    <t>基本情報技術者令和4年免除 問32</t>
  </si>
  <si>
    <t>基本情報技術者令和4年免除 問33</t>
  </si>
  <si>
    <t>基本情報技術者令和4年免除 問34</t>
  </si>
  <si>
    <t>基本情報技術者令和4年免除 問35</t>
  </si>
  <si>
    <t>基本情報技術者令和4年免除 問36</t>
  </si>
  <si>
    <t>基本情報技術者令和4年免除 問37</t>
  </si>
  <si>
    <t>基本情報技術者令和4年免除 問38</t>
  </si>
  <si>
    <t>基本情報技術者令和4年免除 問39</t>
  </si>
  <si>
    <t>基本情報技術者令和4年免除 問40</t>
  </si>
  <si>
    <t>基本情報技術者令和4年免除 問41</t>
  </si>
  <si>
    <t>基本情報技術者令和4年免除 問42</t>
  </si>
  <si>
    <t>基本情報技術者令和4年免除 問43</t>
  </si>
  <si>
    <t>基本情報技術者令和4年免除 問44</t>
  </si>
  <si>
    <t>基本情報技術者令和4年免除 問45</t>
  </si>
  <si>
    <t>基本情報技術者令和4年免除 問46</t>
  </si>
  <si>
    <t>基本情報技術者令和4年免除 問47</t>
  </si>
  <si>
    <t>基本情報技術者令和4年免除 問48</t>
  </si>
  <si>
    <t>基本情報技術者令和4年免除 問49</t>
  </si>
  <si>
    <t>基本情報技術者令和4年免除 問50</t>
  </si>
  <si>
    <t>基本情報技術者令和4年免除 問51</t>
  </si>
  <si>
    <t>基本情報技術者令和4年免除 問52</t>
  </si>
  <si>
    <t>基本情報技術者令和4年免除 問53</t>
  </si>
  <si>
    <t>基本情報技術者令和4年免除 問54</t>
  </si>
  <si>
    <t>基本情報技術者令和4年免除 問55</t>
  </si>
  <si>
    <t>基本情報技術者令和4年免除 問56</t>
  </si>
  <si>
    <t>基本情報技術者令和4年免除 問57</t>
  </si>
  <si>
    <t>基本情報技術者令和4年免除 問58</t>
  </si>
  <si>
    <t>基本情報技術者令和4年免除 問59</t>
  </si>
  <si>
    <t>基本情報技術者令和4年免除 問60</t>
  </si>
  <si>
    <t>基本情報技術者令和4年免除 問61</t>
  </si>
  <si>
    <t>基本情報技術者令和4年免除 問62</t>
  </si>
  <si>
    <t>基本情報技術者令和4年免除 問63</t>
  </si>
  <si>
    <t>基本情報技術者令和4年免除 問64</t>
  </si>
  <si>
    <t>基本情報技術者令和4年免除 問65</t>
  </si>
  <si>
    <t>基本情報技術者令和4年免除 問66</t>
  </si>
  <si>
    <t>基本情報技術者令和4年免除 問67</t>
  </si>
  <si>
    <t>基本情報技術者令和4年免除 問68</t>
  </si>
  <si>
    <t>基本情報技術者令和4年免除 問69</t>
  </si>
  <si>
    <t>基本情報技術者令和4年免除 問70</t>
  </si>
  <si>
    <t>基本情報技術者令和4年免除 問71</t>
  </si>
  <si>
    <t>基本情報技術者令和4年免除 問72</t>
  </si>
  <si>
    <t>基本情報技術者令和4年免除 問73</t>
  </si>
  <si>
    <t>基本情報技術者令和4年免除 問74</t>
  </si>
  <si>
    <t>基本情報技術者令和4年免除 問75</t>
  </si>
  <si>
    <t>基本情報技術者令和4年免除 問76</t>
  </si>
  <si>
    <t>基本情報技術者令和4年免除 問77</t>
  </si>
  <si>
    <t>基本情報技術者令和4年免除 問78</t>
  </si>
  <si>
    <t>基本情報技術者令和4年免除 問79</t>
  </si>
  <si>
    <t>基本情報技術者令和4年免除 問80</t>
  </si>
  <si>
    <t>基本情報技術者令和3年免除 問1</t>
  </si>
  <si>
    <t>基本情報技術者令和3年免除 問2</t>
  </si>
  <si>
    <t>基本情報技術者令和3年免除 問3</t>
  </si>
  <si>
    <t>基本情報技術者令和3年免除 問4</t>
  </si>
  <si>
    <t>基本情報技術者令和3年免除 問5</t>
  </si>
  <si>
    <t>基本情報技術者令和3年免除 問6</t>
  </si>
  <si>
    <t>基本情報技術者令和3年免除 問7</t>
  </si>
  <si>
    <t>基本情報技術者令和3年免除 問8</t>
  </si>
  <si>
    <t>基本情報技術者令和3年免除 問9</t>
  </si>
  <si>
    <t>基本情報技術者令和3年免除 問10</t>
  </si>
  <si>
    <t>基本情報技術者令和3年免除 問11</t>
  </si>
  <si>
    <t>基本情報技術者令和3年免除 問12</t>
  </si>
  <si>
    <t>基本情報技術者令和3年免除 問13</t>
  </si>
  <si>
    <t>基本情報技術者令和3年免除 問14</t>
  </si>
  <si>
    <t>基本情報技術者令和3年免除 問15</t>
  </si>
  <si>
    <t>基本情報技術者令和3年免除 問16</t>
  </si>
  <si>
    <t>基本情報技術者令和3年免除 問17</t>
  </si>
  <si>
    <t>基本情報技術者令和3年免除 問18</t>
  </si>
  <si>
    <t>基本情報技術者令和3年免除 問19</t>
  </si>
  <si>
    <t>基本情報技術者令和3年免除 問20</t>
  </si>
  <si>
    <t>基本情報技術者令和3年免除 問21</t>
  </si>
  <si>
    <t>基本情報技術者令和3年免除 問22</t>
  </si>
  <si>
    <t>基本情報技術者令和3年免除 問23</t>
  </si>
  <si>
    <t>基本情報技術者令和3年免除 問24</t>
  </si>
  <si>
    <t>基本情報技術者令和3年免除 問25</t>
  </si>
  <si>
    <t>基本情報技術者令和3年免除 問26</t>
  </si>
  <si>
    <t>基本情報技術者令和3年免除 問27</t>
  </si>
  <si>
    <t>基本情報技術者令和3年免除 問28</t>
  </si>
  <si>
    <t>基本情報技術者令和3年免除 問29</t>
  </si>
  <si>
    <t>基本情報技術者令和3年免除 問30</t>
  </si>
  <si>
    <t>基本情報技術者令和3年免除 問31</t>
  </si>
  <si>
    <t>基本情報技術者令和3年免除 問32</t>
  </si>
  <si>
    <t>基本情報技術者令和3年免除 問33</t>
  </si>
  <si>
    <t>基本情報技術者令和3年免除 問34</t>
  </si>
  <si>
    <t>基本情報技術者令和3年免除 問35</t>
  </si>
  <si>
    <t>基本情報技術者令和3年免除 問36</t>
  </si>
  <si>
    <t>基本情報技術者令和3年免除 問37</t>
  </si>
  <si>
    <t>基本情報技術者令和3年免除 問38</t>
  </si>
  <si>
    <t>基本情報技術者令和3年免除 問39</t>
  </si>
  <si>
    <t>基本情報技術者令和3年免除 問40</t>
  </si>
  <si>
    <t>基本情報技術者令和3年免除 問41</t>
  </si>
  <si>
    <t>基本情報技術者令和3年免除 問42</t>
  </si>
  <si>
    <t>基本情報技術者令和3年免除 問43</t>
  </si>
  <si>
    <t>基本情報技術者令和3年免除 問44</t>
  </si>
  <si>
    <t>基本情報技術者令和3年免除 問45</t>
  </si>
  <si>
    <t>基本情報技術者令和3年免除 問46</t>
  </si>
  <si>
    <t>基本情報技術者令和3年免除 問47</t>
  </si>
  <si>
    <t>基本情報技術者令和3年免除 問48</t>
  </si>
  <si>
    <t>基本情報技術者令和3年免除 問49</t>
  </si>
  <si>
    <t>基本情報技術者令和3年免除 問50</t>
  </si>
  <si>
    <t>基本情報技術者令和3年免除 問51</t>
  </si>
  <si>
    <t>基本情報技術者令和3年免除 問52</t>
  </si>
  <si>
    <t>基本情報技術者令和3年免除 問53</t>
  </si>
  <si>
    <t>基本情報技術者令和3年免除 問54</t>
  </si>
  <si>
    <t>基本情報技術者令和3年免除 問55</t>
  </si>
  <si>
    <t>基本情報技術者令和3年免除 問56</t>
  </si>
  <si>
    <t>基本情報技術者令和3年免除 問57</t>
  </si>
  <si>
    <t>基本情報技術者令和3年免除 問58</t>
  </si>
  <si>
    <t>基本情報技術者令和3年免除 問59</t>
  </si>
  <si>
    <t>基本情報技術者令和3年免除 問60</t>
  </si>
  <si>
    <t>基本情報技術者令和3年免除 問61</t>
  </si>
  <si>
    <t>基本情報技術者令和3年免除 問62</t>
  </si>
  <si>
    <t>基本情報技術者令和3年免除 問63</t>
  </si>
  <si>
    <t>基本情報技術者令和3年免除 問64</t>
  </si>
  <si>
    <t>基本情報技術者令和3年免除 問65</t>
  </si>
  <si>
    <t>基本情報技術者令和3年免除 問66</t>
  </si>
  <si>
    <t>基本情報技術者令和3年免除 問67</t>
  </si>
  <si>
    <t>基本情報技術者令和3年免除 問68</t>
  </si>
  <si>
    <t>基本情報技術者令和3年免除 問69</t>
  </si>
  <si>
    <t>基本情報技術者令和3年免除 問70</t>
  </si>
  <si>
    <t>基本情報技術者令和3年免除 問71</t>
  </si>
  <si>
    <t>基本情報技術者令和3年免除 問72</t>
  </si>
  <si>
    <t>基本情報技術者令和3年免除 問73</t>
  </si>
  <si>
    <t>基本情報技術者令和3年免除 問74</t>
  </si>
  <si>
    <t>基本情報技術者令和3年免除 問75</t>
  </si>
  <si>
    <t>基本情報技術者令和3年免除 問76</t>
  </si>
  <si>
    <t>基本情報技術者令和3年免除 問77</t>
  </si>
  <si>
    <t>基本情報技術者令和3年免除 問78</t>
  </si>
  <si>
    <t>基本情報技術者令和3年免除 問79</t>
  </si>
  <si>
    <t>基本情報技術者令和3年免除 問80</t>
  </si>
  <si>
    <t>基本情報技術者令和2年免除 問1</t>
  </si>
  <si>
    <t>基本情報技術者令和2年免除 問2</t>
  </si>
  <si>
    <t>基本情報技術者令和2年免除 問3</t>
  </si>
  <si>
    <t>基本情報技術者令和2年免除 問4</t>
  </si>
  <si>
    <t>基本情報技術者令和2年免除 問5</t>
  </si>
  <si>
    <t>基本情報技術者令和2年免除 問6</t>
  </si>
  <si>
    <t>基本情報技術者令和2年免除 問7</t>
  </si>
  <si>
    <t>基本情報技術者令和2年免除 問8</t>
  </si>
  <si>
    <t>基本情報技術者令和2年免除 問9</t>
  </si>
  <si>
    <t>基本情報技術者令和2年免除 問10</t>
  </si>
  <si>
    <t>基本情報技術者令和2年免除 問11</t>
  </si>
  <si>
    <t>基本情報技術者令和2年免除 問12</t>
  </si>
  <si>
    <t>基本情報技術者令和2年免除 問13</t>
  </si>
  <si>
    <t>基本情報技術者令和2年免除 問14</t>
  </si>
  <si>
    <t>基本情報技術者令和2年免除 問15</t>
  </si>
  <si>
    <t>基本情報技術者令和2年免除 問16</t>
  </si>
  <si>
    <t>基本情報技術者令和2年免除 問17</t>
  </si>
  <si>
    <t>基本情報技術者令和2年免除 問18</t>
  </si>
  <si>
    <t>基本情報技術者令和2年免除 問19</t>
  </si>
  <si>
    <t>基本情報技術者令和2年免除 問20</t>
  </si>
  <si>
    <t>基本情報技術者令和2年免除 問21</t>
  </si>
  <si>
    <t>基本情報技術者令和2年免除 問22</t>
  </si>
  <si>
    <t>基本情報技術者令和2年免除 問23</t>
  </si>
  <si>
    <t>基本情報技術者令和2年免除 問24</t>
  </si>
  <si>
    <t>基本情報技術者令和2年免除 問25</t>
  </si>
  <si>
    <t>基本情報技術者令和2年免除 問26</t>
  </si>
  <si>
    <t>基本情報技術者令和2年免除 問27</t>
  </si>
  <si>
    <t>基本情報技術者令和2年免除 問28</t>
  </si>
  <si>
    <t>基本情報技術者令和2年免除 問29</t>
  </si>
  <si>
    <t>基本情報技術者令和2年免除 問30</t>
  </si>
  <si>
    <t>基本情報技術者令和2年免除 問31</t>
  </si>
  <si>
    <t>基本情報技術者令和2年免除 問32</t>
  </si>
  <si>
    <t>基本情報技術者令和2年免除 問33</t>
  </si>
  <si>
    <t>基本情報技術者令和2年免除 問34</t>
  </si>
  <si>
    <t>基本情報技術者令和2年免除 問35</t>
  </si>
  <si>
    <t>基本情報技術者令和2年免除 問36</t>
  </si>
  <si>
    <t>基本情報技術者令和2年免除 問37</t>
  </si>
  <si>
    <t>基本情報技術者令和2年免除 問38</t>
  </si>
  <si>
    <t>基本情報技術者令和2年免除 問39</t>
  </si>
  <si>
    <t>基本情報技術者令和2年免除 問40</t>
  </si>
  <si>
    <t>基本情報技術者令和2年免除 問41</t>
  </si>
  <si>
    <t>基本情報技術者令和2年免除 問42</t>
  </si>
  <si>
    <t>基本情報技術者令和2年免除 問43</t>
  </si>
  <si>
    <t>基本情報技術者令和2年免除 問44</t>
  </si>
  <si>
    <t>基本情報技術者令和2年免除 問45</t>
  </si>
  <si>
    <t>基本情報技術者令和2年免除 問46</t>
  </si>
  <si>
    <t>基本情報技術者令和2年免除 問47</t>
  </si>
  <si>
    <t>基本情報技術者令和2年免除 問48</t>
  </si>
  <si>
    <t>基本情報技術者令和2年免除 問49</t>
  </si>
  <si>
    <t>基本情報技術者令和2年免除 問50</t>
  </si>
  <si>
    <t>基本情報技術者令和2年免除 問51</t>
  </si>
  <si>
    <t>基本情報技術者令和2年免除 問52</t>
  </si>
  <si>
    <t>基本情報技術者令和2年免除 問53</t>
  </si>
  <si>
    <t>基本情報技術者令和2年免除 問54</t>
  </si>
  <si>
    <t>基本情報技術者令和2年免除 問55</t>
  </si>
  <si>
    <t>基本情報技術者令和2年免除 問56</t>
  </si>
  <si>
    <t>基本情報技術者令和2年免除 問57</t>
  </si>
  <si>
    <t>基本情報技術者令和2年免除 問58</t>
  </si>
  <si>
    <t>基本情報技術者令和2年免除 問59</t>
  </si>
  <si>
    <t>基本情報技術者令和2年免除 問60</t>
  </si>
  <si>
    <t>基本情報技術者令和2年免除 問61</t>
  </si>
  <si>
    <t>基本情報技術者令和2年免除 問62</t>
  </si>
  <si>
    <t>基本情報技術者令和2年免除 問63</t>
  </si>
  <si>
    <t>基本情報技術者令和2年免除 問64</t>
  </si>
  <si>
    <t>基本情報技術者令和2年免除 問65</t>
  </si>
  <si>
    <t>基本情報技術者令和2年免除 問66</t>
  </si>
  <si>
    <t>基本情報技術者令和2年免除 問67</t>
  </si>
  <si>
    <t>基本情報技術者令和2年免除 問68</t>
  </si>
  <si>
    <t>基本情報技術者令和2年免除 問69</t>
  </si>
  <si>
    <t>基本情報技術者令和2年免除 問70</t>
  </si>
  <si>
    <t>基本情報技術者令和2年免除 問71</t>
  </si>
  <si>
    <t>基本情報技術者令和2年免除 問72</t>
  </si>
  <si>
    <t>基本情報技術者令和2年免除 問73</t>
  </si>
  <si>
    <t>基本情報技術者令和2年免除 問74</t>
  </si>
  <si>
    <t>基本情報技術者令和2年免除 問75</t>
  </si>
  <si>
    <t>基本情報技術者令和2年免除 問76</t>
  </si>
  <si>
    <t>基本情報技術者令和2年免除 問77</t>
  </si>
  <si>
    <t>基本情報技術者令和2年免除 問78</t>
  </si>
  <si>
    <t>基本情報技術者令和2年免除 問79</t>
  </si>
  <si>
    <t>基本情報技術者令和2年免除 問80</t>
  </si>
  <si>
    <t>基本情報技術者令和元年秋期 午前問1</t>
  </si>
  <si>
    <t>基本情報技術者令和元年秋期 午前問2</t>
  </si>
  <si>
    <t>基本情報技術者令和元年秋期 午前問3</t>
  </si>
  <si>
    <t>基本情報技術者令和元年秋期 午前問4</t>
  </si>
  <si>
    <t>基本情報技術者令和元年秋期 午前問5</t>
  </si>
  <si>
    <t>基本情報技術者令和元年秋期 午前問6</t>
  </si>
  <si>
    <t>基本情報技術者令和元年秋期 午前問7</t>
  </si>
  <si>
    <t>基本情報技術者令和元年秋期 午前問8</t>
  </si>
  <si>
    <t>基本情報技術者令和元年秋期 午前問9</t>
  </si>
  <si>
    <t>基本情報技術者令和元年秋期 午前問10</t>
  </si>
  <si>
    <t>基本情報技術者令和元年秋期 午前問11</t>
  </si>
  <si>
    <t>基本情報技術者令和元年秋期 午前問12</t>
  </si>
  <si>
    <t>基本情報技術者令和元年秋期 午前問13</t>
  </si>
  <si>
    <t>基本情報技術者令和元年秋期 午前問14</t>
  </si>
  <si>
    <t>基本情報技術者令和元年秋期 午前問15</t>
  </si>
  <si>
    <t>基本情報技術者令和元年秋期 午前問16</t>
  </si>
  <si>
    <t>基本情報技術者令和元年秋期 午前問17</t>
  </si>
  <si>
    <t>基本情報技術者令和元年秋期 午前問18</t>
  </si>
  <si>
    <t>基本情報技術者令和元年秋期 午前問19</t>
  </si>
  <si>
    <t>基本情報技術者令和元年秋期 午前問20</t>
  </si>
  <si>
    <t>基本情報技術者令和元年秋期 午前問21</t>
  </si>
  <si>
    <t>基本情報技術者令和元年秋期 午前問22</t>
  </si>
  <si>
    <t>基本情報技術者令和元年秋期 午前問23</t>
  </si>
  <si>
    <t>基本情報技術者令和元年秋期 午前問24</t>
  </si>
  <si>
    <t>基本情報技術者令和元年秋期 午前問25</t>
  </si>
  <si>
    <t>基本情報技術者令和元年秋期 午前問26</t>
  </si>
  <si>
    <t>基本情報技術者令和元年秋期 午前問27</t>
  </si>
  <si>
    <t>基本情報技術者令和元年秋期 午前問28</t>
  </si>
  <si>
    <t>基本情報技術者令和元年秋期 午前問29</t>
  </si>
  <si>
    <t>基本情報技術者令和元年秋期 午前問30</t>
  </si>
  <si>
    <t>基本情報技術者令和元年秋期 午前問31</t>
  </si>
  <si>
    <t>基本情報技術者令和元年秋期 午前問32</t>
  </si>
  <si>
    <t>基本情報技術者令和元年秋期 午前問33</t>
  </si>
  <si>
    <t>基本情報技術者令和元年秋期 午前問34</t>
  </si>
  <si>
    <t>基本情報技術者令和元年秋期 午前問35</t>
  </si>
  <si>
    <t>基本情報技術者令和元年秋期 午前問36</t>
  </si>
  <si>
    <t>基本情報技術者令和元年秋期 午前問37</t>
  </si>
  <si>
    <t>基本情報技術者令和元年秋期 午前問38</t>
  </si>
  <si>
    <t>基本情報技術者令和元年秋期 午前問39</t>
  </si>
  <si>
    <t>基本情報技術者令和元年秋期 午前問40</t>
  </si>
  <si>
    <t>基本情報技術者令和元年秋期 午前問41</t>
  </si>
  <si>
    <t>基本情報技術者令和元年秋期 午前問42</t>
  </si>
  <si>
    <t>基本情報技術者令和元年秋期 午前問43</t>
  </si>
  <si>
    <t>基本情報技術者令和元年秋期 午前問44</t>
  </si>
  <si>
    <t>基本情報技術者令和元年秋期 午前問45</t>
  </si>
  <si>
    <t>基本情報技術者令和元年秋期 午前問46</t>
  </si>
  <si>
    <t>基本情報技術者令和元年秋期 午前問47</t>
  </si>
  <si>
    <t>基本情報技術者令和元年秋期 午前問48</t>
  </si>
  <si>
    <t>基本情報技術者令和元年秋期 午前問49</t>
  </si>
  <si>
    <t>基本情報技術者令和元年秋期 午前問50</t>
  </si>
  <si>
    <t>基本情報技術者令和元年秋期 午前問51</t>
  </si>
  <si>
    <t>基本情報技術者令和元年秋期 午前問52</t>
  </si>
  <si>
    <t>基本情報技術者令和元年秋期 午前問53</t>
  </si>
  <si>
    <t>基本情報技術者令和元年秋期 午前問54</t>
  </si>
  <si>
    <t>基本情報技術者令和元年秋期 午前問55</t>
  </si>
  <si>
    <t>基本情報技術者令和元年秋期 午前問56</t>
  </si>
  <si>
    <t>基本情報技術者令和元年秋期 午前問57</t>
  </si>
  <si>
    <t>基本情報技術者令和元年秋期 午前問58</t>
  </si>
  <si>
    <t>基本情報技術者令和元年秋期 午前問59</t>
  </si>
  <si>
    <t>基本情報技術者令和元年秋期 午前問60</t>
  </si>
  <si>
    <t>基本情報技術者令和元年秋期 午前問61</t>
  </si>
  <si>
    <t>基本情報技術者令和元年秋期 午前問62</t>
  </si>
  <si>
    <t>基本情報技術者令和元年秋期 午前問63</t>
  </si>
  <si>
    <t>基本情報技術者令和元年秋期 午前問64</t>
  </si>
  <si>
    <t>基本情報技術者令和元年秋期 午前問65</t>
  </si>
  <si>
    <t>基本情報技術者令和元年秋期 午前問66</t>
  </si>
  <si>
    <t>基本情報技術者令和元年秋期 午前問67</t>
  </si>
  <si>
    <t>基本情報技術者令和元年秋期 午前問68</t>
  </si>
  <si>
    <t>基本情報技術者令和元年秋期 午前問69</t>
  </si>
  <si>
    <t>基本情報技術者令和元年秋期 午前問70</t>
  </si>
  <si>
    <t>基本情報技術者令和元年秋期 午前問71</t>
  </si>
  <si>
    <t>基本情報技術者令和元年秋期 午前問72</t>
  </si>
  <si>
    <t>基本情報技術者令和元年秋期 午前問73</t>
  </si>
  <si>
    <t>基本情報技術者令和元年秋期 午前問74</t>
  </si>
  <si>
    <t>基本情報技術者令和元年秋期 午前問75</t>
  </si>
  <si>
    <t>基本情報技術者令和元年秋期 午前問76</t>
  </si>
  <si>
    <t>基本情報技術者令和元年秋期 午前問77</t>
  </si>
  <si>
    <t>基本情報技術者令和元年秋期 午前問78</t>
  </si>
  <si>
    <t>基本情報技術者令和元年秋期 午前問79</t>
  </si>
  <si>
    <t>基本情報技術者令和元年秋期 午前問80</t>
  </si>
  <si>
    <t>基本情報技術者平成31年春期 午前問1</t>
  </si>
  <si>
    <t>基本情報技術者平成31年春期 午前問2</t>
  </si>
  <si>
    <t>基本情報技術者平成31年春期 午前問3</t>
  </si>
  <si>
    <t>基本情報技術者平成31年春期 午前問4</t>
  </si>
  <si>
    <t>基本情報技術者平成31年春期 午前問5</t>
  </si>
  <si>
    <t>基本情報技術者平成31年春期 午前問6</t>
  </si>
  <si>
    <t>基本情報技術者平成31年春期 午前問7</t>
  </si>
  <si>
    <t>基本情報技術者平成31年春期 午前問8</t>
  </si>
  <si>
    <t>基本情報技術者平成31年春期 午前問9</t>
  </si>
  <si>
    <t>基本情報技術者平成31年春期 午前問10</t>
  </si>
  <si>
    <t>基本情報技術者平成31年春期 午前問11</t>
  </si>
  <si>
    <t>基本情報技術者平成31年春期 午前問12</t>
  </si>
  <si>
    <t>基本情報技術者平成31年春期 午前問13</t>
  </si>
  <si>
    <t>基本情報技術者平成31年春期 午前問14</t>
  </si>
  <si>
    <t>基本情報技術者平成31年春期 午前問15</t>
  </si>
  <si>
    <t>基本情報技術者平成31年春期 午前問16</t>
  </si>
  <si>
    <t>基本情報技術者平成31年春期 午前問17</t>
  </si>
  <si>
    <t>基本情報技術者平成31年春期 午前問18</t>
  </si>
  <si>
    <t>基本情報技術者平成31年春期 午前問19</t>
  </si>
  <si>
    <t>基本情報技術者平成31年春期 午前問20</t>
  </si>
  <si>
    <t>基本情報技術者平成31年春期 午前問21</t>
  </si>
  <si>
    <t>基本情報技術者平成31年春期 午前問22</t>
  </si>
  <si>
    <t>基本情報技術者平成31年春期 午前問23</t>
  </si>
  <si>
    <t>基本情報技術者平成31年春期 午前問24</t>
  </si>
  <si>
    <t>基本情報技術者平成31年春期 午前問25</t>
  </si>
  <si>
    <t>基本情報技術者平成31年春期 午前問26</t>
  </si>
  <si>
    <t>基本情報技術者平成31年春期 午前問27</t>
  </si>
  <si>
    <t>基本情報技術者平成31年春期 午前問28</t>
  </si>
  <si>
    <t>基本情報技術者平成31年春期 午前問29</t>
  </si>
  <si>
    <t>基本情報技術者平成31年春期 午前問30</t>
  </si>
  <si>
    <t>基本情報技術者平成31年春期 午前問31</t>
  </si>
  <si>
    <t>基本情報技術者平成31年春期 午前問32</t>
  </si>
  <si>
    <t>基本情報技術者平成31年春期 午前問33</t>
  </si>
  <si>
    <t>基本情報技術者平成31年春期 午前問34</t>
  </si>
  <si>
    <t>基本情報技術者平成31年春期 午前問35</t>
  </si>
  <si>
    <t>基本情報技術者平成31年春期 午前問36</t>
  </si>
  <si>
    <t>基本情報技術者平成31年春期 午前問37</t>
  </si>
  <si>
    <t>基本情報技術者平成31年春期 午前問38</t>
  </si>
  <si>
    <t>基本情報技術者平成31年春期 午前問39</t>
  </si>
  <si>
    <t>基本情報技術者平成31年春期 午前問40</t>
  </si>
  <si>
    <t>基本情報技術者平成31年春期 午前問41</t>
  </si>
  <si>
    <t>基本情報技術者平成31年春期 午前問42</t>
  </si>
  <si>
    <t>基本情報技術者平成31年春期 午前問43</t>
  </si>
  <si>
    <t>基本情報技術者平成31年春期 午前問44</t>
  </si>
  <si>
    <t>基本情報技術者平成31年春期 午前問45</t>
  </si>
  <si>
    <t>基本情報技術者平成31年春期 午前問46</t>
  </si>
  <si>
    <t>基本情報技術者平成31年春期 午前問47</t>
  </si>
  <si>
    <t>基本情報技術者平成31年春期 午前問48</t>
  </si>
  <si>
    <t>基本情報技術者平成31年春期 午前問49</t>
  </si>
  <si>
    <t>基本情報技術者平成31年春期 午前問50</t>
  </si>
  <si>
    <t>基本情報技術者平成31年春期 午前問51</t>
  </si>
  <si>
    <t>基本情報技術者平成31年春期 午前問52</t>
  </si>
  <si>
    <t>基本情報技術者平成31年春期 午前問53</t>
  </si>
  <si>
    <t>基本情報技術者平成31年春期 午前問54</t>
  </si>
  <si>
    <t>基本情報技術者平成31年春期 午前問55</t>
  </si>
  <si>
    <t>基本情報技術者平成31年春期 午前問56</t>
  </si>
  <si>
    <t>基本情報技術者平成31年春期 午前問57</t>
  </si>
  <si>
    <t>基本情報技術者平成31年春期 午前問58</t>
  </si>
  <si>
    <t>基本情報技術者平成31年春期 午前問59</t>
  </si>
  <si>
    <t>基本情報技術者平成31年春期 午前問60</t>
  </si>
  <si>
    <t>基本情報技術者平成31年春期 午前問61</t>
  </si>
  <si>
    <t>基本情報技術者平成31年春期 午前問62</t>
  </si>
  <si>
    <t>基本情報技術者平成31年春期 午前問63</t>
  </si>
  <si>
    <t>基本情報技術者平成31年春期 午前問64</t>
  </si>
  <si>
    <t>基本情報技術者平成31年春期 午前問65</t>
  </si>
  <si>
    <t>基本情報技術者平成31年春期 午前問66</t>
  </si>
  <si>
    <t>基本情報技術者平成31年春期 午前問67</t>
  </si>
  <si>
    <t>基本情報技術者平成31年春期 午前問68</t>
  </si>
  <si>
    <t>基本情報技術者平成31年春期 午前問69</t>
  </si>
  <si>
    <t>基本情報技術者平成31年春期 午前問70</t>
  </si>
  <si>
    <t>基本情報技術者平成31年春期 午前問71</t>
  </si>
  <si>
    <t>基本情報技術者平成31年春期 午前問72</t>
  </si>
  <si>
    <t>基本情報技術者平成31年春期 午前問73</t>
  </si>
  <si>
    <t>基本情報技術者平成31年春期 午前問74</t>
  </si>
  <si>
    <t>基本情報技術者平成31年春期 午前問75</t>
  </si>
  <si>
    <t>基本情報技術者平成31年春期 午前問76</t>
  </si>
  <si>
    <t>基本情報技術者平成31年春期 午前問77</t>
  </si>
  <si>
    <t>基本情報技術者平成31年春期 午前問78</t>
  </si>
  <si>
    <t>基本情報技術者平成31年春期 午前問79</t>
  </si>
  <si>
    <t>基本情報技術者平成31年春期 午前問80</t>
  </si>
  <si>
    <t>基本情報技術者平成30年秋期 午前問1</t>
  </si>
  <si>
    <t>基本情報技術者平成30年秋期 午前問2</t>
  </si>
  <si>
    <t>基本情報技術者平成30年秋期 午前問3</t>
  </si>
  <si>
    <t>基本情報技術者平成30年秋期 午前問4</t>
  </si>
  <si>
    <t>基本情報技術者平成30年秋期 午前問5</t>
  </si>
  <si>
    <t>基本情報技術者平成30年秋期 午前問6</t>
  </si>
  <si>
    <t>基本情報技術者平成30年秋期 午前問7</t>
  </si>
  <si>
    <t>基本情報技術者平成30年秋期 午前問8</t>
  </si>
  <si>
    <t>基本情報技術者平成30年秋期 午前問9</t>
  </si>
  <si>
    <t>基本情報技術者平成30年秋期 午前問10</t>
  </si>
  <si>
    <t>基本情報技術者平成30年秋期 午前問11</t>
  </si>
  <si>
    <t>基本情報技術者平成30年秋期 午前問12</t>
  </si>
  <si>
    <t>基本情報技術者平成30年秋期 午前問13</t>
  </si>
  <si>
    <t>基本情報技術者平成30年秋期 午前問14</t>
  </si>
  <si>
    <t>基本情報技術者平成30年秋期 午前問15</t>
  </si>
  <si>
    <t>基本情報技術者平成30年秋期 午前問16</t>
  </si>
  <si>
    <t>基本情報技術者平成30年秋期 午前問17</t>
  </si>
  <si>
    <t>基本情報技術者平成30年秋期 午前問18</t>
  </si>
  <si>
    <t>基本情報技術者平成30年秋期 午前問19</t>
  </si>
  <si>
    <t>基本情報技術者平成30年秋期 午前問20</t>
  </si>
  <si>
    <t>基本情報技術者平成30年秋期 午前問21</t>
  </si>
  <si>
    <t>基本情報技術者平成30年秋期 午前問22</t>
  </si>
  <si>
    <t>基本情報技術者平成30年秋期 午前問23</t>
  </si>
  <si>
    <t>基本情報技術者平成30年秋期 午前問24</t>
  </si>
  <si>
    <t>基本情報技術者平成30年秋期 午前問25</t>
  </si>
  <si>
    <t>基本情報技術者平成30年秋期 午前問26</t>
  </si>
  <si>
    <t>基本情報技術者平成30年秋期 午前問27</t>
  </si>
  <si>
    <t>基本情報技術者平成30年秋期 午前問28</t>
  </si>
  <si>
    <t>基本情報技術者平成30年秋期 午前問29</t>
  </si>
  <si>
    <t>基本情報技術者平成30年秋期 午前問30</t>
  </si>
  <si>
    <t>基本情報技術者平成30年秋期 午前問31</t>
  </si>
  <si>
    <t>基本情報技術者平成30年秋期 午前問32</t>
  </si>
  <si>
    <t>基本情報技術者平成30年秋期 午前問33</t>
  </si>
  <si>
    <t>基本情報技術者平成30年秋期 午前問34</t>
  </si>
  <si>
    <t>基本情報技術者平成30年秋期 午前問35</t>
  </si>
  <si>
    <t>基本情報技術者平成30年秋期 午前問36</t>
  </si>
  <si>
    <t>基本情報技術者平成30年秋期 午前問37</t>
  </si>
  <si>
    <t>基本情報技術者平成30年秋期 午前問38</t>
  </si>
  <si>
    <t>基本情報技術者平成30年秋期 午前問39</t>
  </si>
  <si>
    <t>基本情報技術者平成30年秋期 午前問40</t>
  </si>
  <si>
    <t>基本情報技術者平成30年秋期 午前問41</t>
  </si>
  <si>
    <t>基本情報技術者平成30年秋期 午前問42</t>
  </si>
  <si>
    <t>基本情報技術者平成30年秋期 午前問43</t>
  </si>
  <si>
    <t>基本情報技術者平成30年秋期 午前問44</t>
  </si>
  <si>
    <t>基本情報技術者平成30年秋期 午前問45</t>
  </si>
  <si>
    <t>基本情報技術者平成30年秋期 午前問46</t>
  </si>
  <si>
    <t>基本情報技術者平成30年秋期 午前問47</t>
  </si>
  <si>
    <t>基本情報技術者平成30年秋期 午前問48</t>
  </si>
  <si>
    <t>基本情報技術者平成30年秋期 午前問49</t>
  </si>
  <si>
    <t>基本情報技術者平成30年秋期 午前問50</t>
  </si>
  <si>
    <t>基本情報技術者平成30年秋期 午前問51</t>
  </si>
  <si>
    <t>基本情報技術者平成30年秋期 午前問52</t>
  </si>
  <si>
    <t>基本情報技術者平成30年秋期 午前問53</t>
  </si>
  <si>
    <t>基本情報技術者平成30年秋期 午前問54</t>
  </si>
  <si>
    <t>基本情報技術者平成30年秋期 午前問55</t>
  </si>
  <si>
    <t>基本情報技術者平成30年秋期 午前問56</t>
  </si>
  <si>
    <t>基本情報技術者平成30年秋期 午前問57</t>
  </si>
  <si>
    <t>基本情報技術者平成30年秋期 午前問58</t>
  </si>
  <si>
    <t>基本情報技術者平成30年秋期 午前問59</t>
  </si>
  <si>
    <t>基本情報技術者平成30年秋期 午前問60</t>
  </si>
  <si>
    <t>基本情報技術者平成30年秋期 午前問61</t>
  </si>
  <si>
    <t>基本情報技術者平成30年秋期 午前問62</t>
  </si>
  <si>
    <t>基本情報技術者平成30年秋期 午前問63</t>
  </si>
  <si>
    <t>基本情報技術者平成30年秋期 午前問64</t>
  </si>
  <si>
    <t>基本情報技術者平成30年秋期 午前問65</t>
  </si>
  <si>
    <t>基本情報技術者平成30年秋期 午前問66</t>
  </si>
  <si>
    <t>基本情報技術者平成30年秋期 午前問67</t>
  </si>
  <si>
    <t>基本情報技術者平成30年秋期 午前問68</t>
  </si>
  <si>
    <t>基本情報技術者平成30年秋期 午前問69</t>
  </si>
  <si>
    <t>基本情報技術者平成30年秋期 午前問70</t>
  </si>
  <si>
    <t>基本情報技術者平成30年秋期 午前問71</t>
  </si>
  <si>
    <t>基本情報技術者平成30年秋期 午前問72</t>
  </si>
  <si>
    <t>基本情報技術者平成30年秋期 午前問73</t>
  </si>
  <si>
    <t>基本情報技術者平成30年秋期 午前問74</t>
  </si>
  <si>
    <t>基本情報技術者平成30年秋期 午前問75</t>
  </si>
  <si>
    <t>基本情報技術者平成30年秋期 午前問76</t>
  </si>
  <si>
    <t>基本情報技術者平成30年秋期 午前問77</t>
  </si>
  <si>
    <t>基本情報技術者平成30年秋期 午前問78</t>
  </si>
  <si>
    <t>基本情報技術者平成30年秋期 午前問79</t>
  </si>
  <si>
    <t>基本情報技術者平成30年秋期 午前問80</t>
  </si>
  <si>
    <t>基本情報技術者平成30年春期 午前問1</t>
  </si>
  <si>
    <t>基本情報技術者平成30年春期 午前問2</t>
  </si>
  <si>
    <t>基本情報技術者平成30年春期 午前問3</t>
  </si>
  <si>
    <t>基本情報技術者平成30年春期 午前問4</t>
  </si>
  <si>
    <t>基本情報技術者平成30年春期 午前問5</t>
  </si>
  <si>
    <t>基本情報技術者平成30年春期 午前問6</t>
  </si>
  <si>
    <t>基本情報技術者平成30年春期 午前問7</t>
  </si>
  <si>
    <t>基本情報技術者平成30年春期 午前問8</t>
  </si>
  <si>
    <t>基本情報技術者平成30年春期 午前問9</t>
  </si>
  <si>
    <t>基本情報技術者平成30年春期 午前問10</t>
  </si>
  <si>
    <t>基本情報技術者平成30年春期 午前問11</t>
  </si>
  <si>
    <t>基本情報技術者平成30年春期 午前問12</t>
  </si>
  <si>
    <t>基本情報技術者平成30年春期 午前問13</t>
  </si>
  <si>
    <t>基本情報技術者平成30年春期 午前問14</t>
  </si>
  <si>
    <t>基本情報技術者平成30年春期 午前問15</t>
  </si>
  <si>
    <t>基本情報技術者平成30年春期 午前問16</t>
  </si>
  <si>
    <t>基本情報技術者平成30年春期 午前問17</t>
  </si>
  <si>
    <t>基本情報技術者平成30年春期 午前問18</t>
  </si>
  <si>
    <t>基本情報技術者平成30年春期 午前問19</t>
  </si>
  <si>
    <t>基本情報技術者平成30年春期 午前問20</t>
  </si>
  <si>
    <t>基本情報技術者平成30年春期 午前問21</t>
  </si>
  <si>
    <t>基本情報技術者平成30年春期 午前問22</t>
  </si>
  <si>
    <t>基本情報技術者平成30年春期 午前問23</t>
  </si>
  <si>
    <t>基本情報技術者平成30年春期 午前問24</t>
  </si>
  <si>
    <t>基本情報技術者平成30年春期 午前問25</t>
  </si>
  <si>
    <t>基本情報技術者平成30年春期 午前問26</t>
  </si>
  <si>
    <t>基本情報技術者平成30年春期 午前問27</t>
  </si>
  <si>
    <t>基本情報技術者平成30年春期 午前問28</t>
  </si>
  <si>
    <t>基本情報技術者平成30年春期 午前問29</t>
  </si>
  <si>
    <t>基本情報技術者平成30年春期 午前問30</t>
  </si>
  <si>
    <t>基本情報技術者平成30年春期 午前問31</t>
  </si>
  <si>
    <t>基本情報技術者平成30年春期 午前問32</t>
  </si>
  <si>
    <t>基本情報技術者平成30年春期 午前問33</t>
  </si>
  <si>
    <t>基本情報技術者平成30年春期 午前問34</t>
  </si>
  <si>
    <t>基本情報技術者平成30年春期 午前問35</t>
  </si>
  <si>
    <t>基本情報技術者平成30年春期 午前問36</t>
  </si>
  <si>
    <t>基本情報技術者平成30年春期 午前問37</t>
  </si>
  <si>
    <t>基本情報技術者平成30年春期 午前問38</t>
  </si>
  <si>
    <t>基本情報技術者平成30年春期 午前問39</t>
  </si>
  <si>
    <t>基本情報技術者平成30年春期 午前問40</t>
  </si>
  <si>
    <t>基本情報技術者平成30年春期 午前問41</t>
  </si>
  <si>
    <t>基本情報技術者平成30年春期 午前問42</t>
  </si>
  <si>
    <t>基本情報技術者平成30年春期 午前問43</t>
  </si>
  <si>
    <t>基本情報技術者平成30年春期 午前問44</t>
  </si>
  <si>
    <t>基本情報技術者平成30年春期 午前問45</t>
  </si>
  <si>
    <t>基本情報技術者平成30年春期 午前問46</t>
  </si>
  <si>
    <t>基本情報技術者平成30年春期 午前問47</t>
  </si>
  <si>
    <t>基本情報技術者平成30年春期 午前問48</t>
  </si>
  <si>
    <t>基本情報技術者平成30年春期 午前問49</t>
  </si>
  <si>
    <t>基本情報技術者平成30年春期 午前問50</t>
  </si>
  <si>
    <t>基本情報技術者平成30年春期 午前問51</t>
  </si>
  <si>
    <t>基本情報技術者平成30年春期 午前問52</t>
  </si>
  <si>
    <t>基本情報技術者平成30年春期 午前問53</t>
  </si>
  <si>
    <t>基本情報技術者平成30年春期 午前問54</t>
  </si>
  <si>
    <t>基本情報技術者平成30年春期 午前問55</t>
  </si>
  <si>
    <t>基本情報技術者平成30年春期 午前問56</t>
  </si>
  <si>
    <t>基本情報技術者平成30年春期 午前問57</t>
  </si>
  <si>
    <t>基本情報技術者平成30年春期 午前問58</t>
  </si>
  <si>
    <t>基本情報技術者平成30年春期 午前問59</t>
  </si>
  <si>
    <t>基本情報技術者平成30年春期 午前問60</t>
  </si>
  <si>
    <t>基本情報技術者平成30年春期 午前問61</t>
  </si>
  <si>
    <t>基本情報技術者平成30年春期 午前問62</t>
  </si>
  <si>
    <t>基本情報技術者平成30年春期 午前問63</t>
  </si>
  <si>
    <t>基本情報技術者平成30年春期 午前問64</t>
  </si>
  <si>
    <t>基本情報技術者平成30年春期 午前問65</t>
  </si>
  <si>
    <t>基本情報技術者平成30年春期 午前問66</t>
  </si>
  <si>
    <t>基本情報技術者平成30年春期 午前問67</t>
  </si>
  <si>
    <t>基本情報技術者平成30年春期 午前問68</t>
  </si>
  <si>
    <t>基本情報技術者平成30年春期 午前問69</t>
  </si>
  <si>
    <t>基本情報技術者平成30年春期 午前問70</t>
  </si>
  <si>
    <t>基本情報技術者平成30年春期 午前問71</t>
  </si>
  <si>
    <t>基本情報技術者平成30年春期 午前問72</t>
  </si>
  <si>
    <t>基本情報技術者平成30年春期 午前問73</t>
  </si>
  <si>
    <t>基本情報技術者平成30年春期 午前問74</t>
  </si>
  <si>
    <t>基本情報技術者平成30年春期 午前問75</t>
  </si>
  <si>
    <t>基本情報技術者平成30年春期 午前問76</t>
  </si>
  <si>
    <t>基本情報技術者平成30年春期 午前問77</t>
  </si>
  <si>
    <t>基本情報技術者平成30年春期 午前問78</t>
  </si>
  <si>
    <t>基本情報技術者平成30年春期 午前問79</t>
  </si>
  <si>
    <t>基本情報技術者平成30年春期 午前問80</t>
  </si>
  <si>
    <t>基本情報技術者平成29年春期 午前問1</t>
  </si>
  <si>
    <t>基本情報技術者平成29年春期 午前問2</t>
  </si>
  <si>
    <t>基本情報技術者平成29年春期 午前問3</t>
  </si>
  <si>
    <t>基本情報技術者平成29年春期 午前問4</t>
  </si>
  <si>
    <t>基本情報技術者平成29年春期 午前問5</t>
  </si>
  <si>
    <t>基本情報技術者平成29年春期 午前問6</t>
  </si>
  <si>
    <t>基本情報技術者平成29年春期 午前問7</t>
  </si>
  <si>
    <t>基本情報技術者平成29年春期 午前問8</t>
  </si>
  <si>
    <t>基本情報技術者平成29年春期 午前問9</t>
  </si>
  <si>
    <t>基本情報技術者平成29年春期 午前問10</t>
  </si>
  <si>
    <t>基本情報技術者平成29年春期 午前問11</t>
  </si>
  <si>
    <t>基本情報技術者平成29年春期 午前問12</t>
  </si>
  <si>
    <t>基本情報技術者平成29年春期 午前問13</t>
  </si>
  <si>
    <t>基本情報技術者平成29年春期 午前問14</t>
  </si>
  <si>
    <t>基本情報技術者平成29年春期 午前問15</t>
  </si>
  <si>
    <t>基本情報技術者平成29年春期 午前問16</t>
  </si>
  <si>
    <t>基本情報技術者平成29年春期 午前問17</t>
  </si>
  <si>
    <t>基本情報技術者平成29年春期 午前問18</t>
  </si>
  <si>
    <t>基本情報技術者平成29年春期 午前問19</t>
  </si>
  <si>
    <t>基本情報技術者平成29年春期 午前問20</t>
  </si>
  <si>
    <t>基本情報技術者平成29年春期 午前問21</t>
  </si>
  <si>
    <t>基本情報技術者平成29年春期 午前問22</t>
  </si>
  <si>
    <t>基本情報技術者平成29年春期 午前問23</t>
  </si>
  <si>
    <t>基本情報技術者平成29年春期 午前問24</t>
  </si>
  <si>
    <t>基本情報技術者平成29年春期 午前問25</t>
  </si>
  <si>
    <t>基本情報技術者平成29年春期 午前問26</t>
  </si>
  <si>
    <t>基本情報技術者平成29年春期 午前問27</t>
  </si>
  <si>
    <t>基本情報技術者平成29年春期 午前問28</t>
  </si>
  <si>
    <t>基本情報技術者平成29年春期 午前問29</t>
  </si>
  <si>
    <t>基本情報技術者平成29年春期 午前問30</t>
  </si>
  <si>
    <t>基本情報技術者平成29年春期 午前問31</t>
  </si>
  <si>
    <t>基本情報技術者平成29年春期 午前問32</t>
  </si>
  <si>
    <t>基本情報技術者平成29年春期 午前問33</t>
  </si>
  <si>
    <t>基本情報技術者平成29年春期 午前問34</t>
  </si>
  <si>
    <t>基本情報技術者平成29年春期 午前問35</t>
  </si>
  <si>
    <t>基本情報技術者平成29年春期 午前問36</t>
  </si>
  <si>
    <t>基本情報技術者平成29年春期 午前問37</t>
  </si>
  <si>
    <t>基本情報技術者平成29年春期 午前問38</t>
  </si>
  <si>
    <t>基本情報技術者平成29年春期 午前問39</t>
  </si>
  <si>
    <t>基本情報技術者平成29年春期 午前問40</t>
  </si>
  <si>
    <t>基本情報技術者平成29年春期 午前問41</t>
  </si>
  <si>
    <t>基本情報技術者平成29年春期 午前問42</t>
  </si>
  <si>
    <t>基本情報技術者平成29年春期 午前問43</t>
  </si>
  <si>
    <t>基本情報技術者平成29年春期 午前問44</t>
  </si>
  <si>
    <t>基本情報技術者平成29年春期 午前問45</t>
  </si>
  <si>
    <t>基本情報技術者平成29年春期 午前問46</t>
  </si>
  <si>
    <t>基本情報技術者平成29年春期 午前問47</t>
  </si>
  <si>
    <t>基本情報技術者平成29年春期 午前問48</t>
  </si>
  <si>
    <t>基本情報技術者平成29年春期 午前問49</t>
  </si>
  <si>
    <t>基本情報技術者平成29年春期 午前問50</t>
  </si>
  <si>
    <t>基本情報技術者平成29年春期 午前問51</t>
  </si>
  <si>
    <t>基本情報技術者平成29年春期 午前問52</t>
  </si>
  <si>
    <t>基本情報技術者平成29年春期 午前問53</t>
  </si>
  <si>
    <t>基本情報技術者平成29年春期 午前問54</t>
  </si>
  <si>
    <t>基本情報技術者平成29年春期 午前問55</t>
  </si>
  <si>
    <t>基本情報技術者平成29年春期 午前問56</t>
  </si>
  <si>
    <t>基本情報技術者平成29年春期 午前問57</t>
  </si>
  <si>
    <t>基本情報技術者平成29年春期 午前問58</t>
  </si>
  <si>
    <t>基本情報技術者平成29年春期 午前問59</t>
  </si>
  <si>
    <t>基本情報技術者平成29年春期 午前問60</t>
  </si>
  <si>
    <t>基本情報技術者平成29年春期 午前問61</t>
  </si>
  <si>
    <t>基本情報技術者平成29年春期 午前問62</t>
  </si>
  <si>
    <t>基本情報技術者平成29年春期 午前問63</t>
  </si>
  <si>
    <t>基本情報技術者平成29年春期 午前問64</t>
  </si>
  <si>
    <t>基本情報技術者平成29年春期 午前問65</t>
  </si>
  <si>
    <t>基本情報技術者平成29年春期 午前問66</t>
  </si>
  <si>
    <t>基本情報技術者平成29年春期 午前問67</t>
  </si>
  <si>
    <t>基本情報技術者平成29年春期 午前問68</t>
  </si>
  <si>
    <t>基本情報技術者平成29年春期 午前問69</t>
  </si>
  <si>
    <t>基本情報技術者平成29年春期 午前問70</t>
  </si>
  <si>
    <t>基本情報技術者平成29年春期 午前問71</t>
  </si>
  <si>
    <t>基本情報技術者平成29年春期 午前問72</t>
  </si>
  <si>
    <t>基本情報技術者平成29年春期 午前問73</t>
  </si>
  <si>
    <t>基本情報技術者平成29年春期 午前問74</t>
  </si>
  <si>
    <t>基本情報技術者平成29年春期 午前問75</t>
  </si>
  <si>
    <t>基本情報技術者平成29年春期 午前問76</t>
  </si>
  <si>
    <t>基本情報技術者平成29年春期 午前問77</t>
  </si>
  <si>
    <t>基本情報技術者平成29年春期 午前問78</t>
  </si>
  <si>
    <t>基本情報技術者平成29年春期 午前問79</t>
  </si>
  <si>
    <t>基本情報技術者平成29年春期 午前問80</t>
  </si>
  <si>
    <t>基本情報技術者平成28年秋期 午前問1</t>
  </si>
  <si>
    <t>基本情報技術者平成28年秋期 午前問2</t>
  </si>
  <si>
    <t>基本情報技術者平成28年秋期 午前問3</t>
  </si>
  <si>
    <t>基本情報技術者平成28年秋期 午前問4</t>
  </si>
  <si>
    <t>基本情報技術者平成28年秋期 午前問5</t>
  </si>
  <si>
    <t>基本情報技術者平成28年秋期 午前問6</t>
  </si>
  <si>
    <t>基本情報技術者平成28年秋期 午前問7</t>
  </si>
  <si>
    <t>基本情報技術者平成28年秋期 午前問8</t>
  </si>
  <si>
    <t>基本情報技術者平成28年秋期 午前問9</t>
  </si>
  <si>
    <t>基本情報技術者平成28年秋期 午前問10</t>
  </si>
  <si>
    <t>基本情報技術者平成28年秋期 午前問11</t>
  </si>
  <si>
    <t>基本情報技術者平成28年秋期 午前問12</t>
  </si>
  <si>
    <t>基本情報技術者平成28年秋期 午前問13</t>
  </si>
  <si>
    <t>基本情報技術者平成28年秋期 午前問14</t>
  </si>
  <si>
    <t>基本情報技術者平成28年秋期 午前問15</t>
  </si>
  <si>
    <t>基本情報技術者平成28年秋期 午前問16</t>
  </si>
  <si>
    <t>基本情報技術者平成28年秋期 午前問17</t>
  </si>
  <si>
    <t>基本情報技術者平成28年秋期 午前問18</t>
  </si>
  <si>
    <t>基本情報技術者平成28年秋期 午前問19</t>
  </si>
  <si>
    <t>基本情報技術者平成28年秋期 午前問20</t>
  </si>
  <si>
    <t>基本情報技術者平成28年秋期 午前問21</t>
  </si>
  <si>
    <t>基本情報技術者平成28年秋期 午前問22</t>
  </si>
  <si>
    <t>基本情報技術者平成28年秋期 午前問23</t>
  </si>
  <si>
    <t>基本情報技術者平成28年秋期 午前問24</t>
  </si>
  <si>
    <t>基本情報技術者平成28年秋期 午前問25</t>
  </si>
  <si>
    <t>基本情報技術者平成28年秋期 午前問26</t>
  </si>
  <si>
    <t>基本情報技術者平成28年秋期 午前問27</t>
  </si>
  <si>
    <t>基本情報技術者平成28年秋期 午前問28</t>
  </si>
  <si>
    <t>基本情報技術者平成28年秋期 午前問29</t>
  </si>
  <si>
    <t>基本情報技術者平成28年秋期 午前問30</t>
  </si>
  <si>
    <t>基本情報技術者平成28年秋期 午前問31</t>
  </si>
  <si>
    <t>基本情報技術者平成28年秋期 午前問32</t>
  </si>
  <si>
    <t>基本情報技術者平成28年秋期 午前問33</t>
  </si>
  <si>
    <t>基本情報技術者平成28年秋期 午前問34</t>
  </si>
  <si>
    <t>基本情報技術者平成28年秋期 午前問35</t>
  </si>
  <si>
    <t>基本情報技術者平成28年秋期 午前問36</t>
  </si>
  <si>
    <t>基本情報技術者平成28年秋期 午前問37</t>
  </si>
  <si>
    <t>基本情報技術者平成28年秋期 午前問38</t>
  </si>
  <si>
    <t>基本情報技術者平成28年秋期 午前問39</t>
  </si>
  <si>
    <t>基本情報技術者平成28年秋期 午前問40</t>
  </si>
  <si>
    <t>基本情報技術者平成28年秋期 午前問41</t>
  </si>
  <si>
    <t>基本情報技術者平成28年秋期 午前問42</t>
  </si>
  <si>
    <t>基本情報技術者平成28年秋期 午前問43</t>
  </si>
  <si>
    <t>基本情報技術者平成28年秋期 午前問44</t>
  </si>
  <si>
    <t>基本情報技術者平成28年秋期 午前問45</t>
  </si>
  <si>
    <t>基本情報技術者平成28年秋期 午前問46</t>
  </si>
  <si>
    <t>基本情報技術者平成28年秋期 午前問47</t>
  </si>
  <si>
    <t>基本情報技術者平成28年秋期 午前問48</t>
  </si>
  <si>
    <t>基本情報技術者平成28年秋期 午前問49</t>
  </si>
  <si>
    <t>基本情報技術者平成28年秋期 午前問50</t>
  </si>
  <si>
    <t>基本情報技術者平成28年秋期 午前問51</t>
  </si>
  <si>
    <t>基本情報技術者平成28年秋期 午前問52</t>
  </si>
  <si>
    <t>基本情報技術者平成28年秋期 午前問53</t>
  </si>
  <si>
    <t>基本情報技術者平成28年秋期 午前問54</t>
  </si>
  <si>
    <t>基本情報技術者平成28年秋期 午前問55</t>
  </si>
  <si>
    <t>基本情報技術者平成28年秋期 午前問56</t>
  </si>
  <si>
    <t>基本情報技術者平成28年秋期 午前問57</t>
  </si>
  <si>
    <t>基本情報技術者平成28年秋期 午前問58</t>
  </si>
  <si>
    <t>基本情報技術者平成28年秋期 午前問59</t>
  </si>
  <si>
    <t>基本情報技術者平成28年秋期 午前問60</t>
  </si>
  <si>
    <t>基本情報技術者平成28年秋期 午前問61</t>
  </si>
  <si>
    <t>基本情報技術者平成28年秋期 午前問62</t>
  </si>
  <si>
    <t>基本情報技術者平成28年秋期 午前問63</t>
  </si>
  <si>
    <t>基本情報技術者平成28年秋期 午前問64</t>
  </si>
  <si>
    <t>基本情報技術者平成28年秋期 午前問65</t>
  </si>
  <si>
    <t>基本情報技術者平成28年秋期 午前問66</t>
  </si>
  <si>
    <t>基本情報技術者平成28年秋期 午前問67</t>
  </si>
  <si>
    <t>基本情報技術者平成28年秋期 午前問68</t>
  </si>
  <si>
    <t>基本情報技術者平成28年秋期 午前問69</t>
  </si>
  <si>
    <t>基本情報技術者平成28年秋期 午前問70</t>
  </si>
  <si>
    <t>基本情報技術者平成28年秋期 午前問71</t>
  </si>
  <si>
    <t>基本情報技術者平成28年秋期 午前問72</t>
  </si>
  <si>
    <t>基本情報技術者平成28年秋期 午前問73</t>
  </si>
  <si>
    <t>基本情報技術者平成28年秋期 午前問74</t>
  </si>
  <si>
    <t>基本情報技術者平成28年秋期 午前問75</t>
  </si>
  <si>
    <t>基本情報技術者平成28年秋期 午前問76</t>
  </si>
  <si>
    <t>基本情報技術者平成28年秋期 午前問77</t>
  </si>
  <si>
    <t>基本情報技術者平成28年秋期 午前問78</t>
  </si>
  <si>
    <t>基本情報技術者平成28年秋期 午前問79</t>
  </si>
  <si>
    <t>基本情報技術者平成28年秋期 午前問80</t>
  </si>
  <si>
    <t>基本情報技術者平成28年春期 午前問1</t>
  </si>
  <si>
    <t>基本情報技術者平成28年春期 午前問2</t>
  </si>
  <si>
    <t>基本情報技術者平成28年春期 午前問3</t>
  </si>
  <si>
    <t>基本情報技術者平成28年春期 午前問4</t>
  </si>
  <si>
    <t>基本情報技術者平成28年春期 午前問5</t>
  </si>
  <si>
    <t>基本情報技術者平成28年春期 午前問6</t>
  </si>
  <si>
    <t>基本情報技術者平成28年春期 午前問7</t>
  </si>
  <si>
    <t>基本情報技術者平成28年春期 午前問8</t>
  </si>
  <si>
    <t>基本情報技術者平成28年春期 午前問9</t>
  </si>
  <si>
    <t>基本情報技術者平成28年春期 午前問10</t>
  </si>
  <si>
    <t>基本情報技術者平成28年春期 午前問11</t>
  </si>
  <si>
    <t>基本情報技術者平成28年春期 午前問12</t>
  </si>
  <si>
    <t>基本情報技術者平成28年春期 午前問13</t>
  </si>
  <si>
    <t>基本情報技術者平成28年春期 午前問14</t>
  </si>
  <si>
    <t>基本情報技術者平成28年春期 午前問15</t>
  </si>
  <si>
    <t>基本情報技術者平成28年春期 午前問16</t>
  </si>
  <si>
    <t>基本情報技術者平成28年春期 午前問17</t>
  </si>
  <si>
    <t>基本情報技術者平成28年春期 午前問18</t>
  </si>
  <si>
    <t>基本情報技術者平成28年春期 午前問19</t>
  </si>
  <si>
    <t>基本情報技術者平成28年春期 午前問20</t>
  </si>
  <si>
    <t>基本情報技術者平成28年春期 午前問21</t>
  </si>
  <si>
    <t>基本情報技術者平成28年春期 午前問22</t>
  </si>
  <si>
    <t>基本情報技術者平成28年春期 午前問23</t>
  </si>
  <si>
    <t>基本情報技術者平成28年春期 午前問24</t>
  </si>
  <si>
    <t>基本情報技術者平成28年春期 午前問25</t>
  </si>
  <si>
    <t>基本情報技術者平成28年春期 午前問26</t>
  </si>
  <si>
    <t>基本情報技術者平成28年春期 午前問27</t>
  </si>
  <si>
    <t>基本情報技術者平成28年春期 午前問28</t>
  </si>
  <si>
    <t>基本情報技術者平成28年春期 午前問29</t>
  </si>
  <si>
    <t>基本情報技術者平成28年春期 午前問30</t>
  </si>
  <si>
    <t>基本情報技術者平成28年春期 午前問31</t>
  </si>
  <si>
    <t>基本情報技術者平成28年春期 午前問32</t>
  </si>
  <si>
    <t>基本情報技術者平成28年春期 午前問33</t>
  </si>
  <si>
    <t>基本情報技術者平成28年春期 午前問34</t>
  </si>
  <si>
    <t>基本情報技術者平成28年春期 午前問35</t>
  </si>
  <si>
    <t>基本情報技術者平成28年春期 午前問36</t>
  </si>
  <si>
    <t>基本情報技術者平成28年春期 午前問37</t>
  </si>
  <si>
    <t>基本情報技術者平成28年春期 午前問38</t>
  </si>
  <si>
    <t>基本情報技術者平成28年春期 午前問39</t>
  </si>
  <si>
    <t>基本情報技術者平成28年春期 午前問40</t>
  </si>
  <si>
    <t>基本情報技術者平成28年春期 午前問41</t>
  </si>
  <si>
    <t>基本情報技術者平成28年春期 午前問42</t>
  </si>
  <si>
    <t>基本情報技術者平成28年春期 午前問43</t>
  </si>
  <si>
    <t>基本情報技術者平成28年春期 午前問44</t>
  </si>
  <si>
    <t>基本情報技術者平成28年春期 午前問45</t>
  </si>
  <si>
    <t>基本情報技術者平成28年春期 午前問46</t>
  </si>
  <si>
    <t>基本情報技術者平成28年春期 午前問47</t>
  </si>
  <si>
    <t>基本情報技術者平成28年春期 午前問48</t>
  </si>
  <si>
    <t>基本情報技術者平成28年春期 午前問49</t>
  </si>
  <si>
    <t>基本情報技術者平成28年春期 午前問50</t>
  </si>
  <si>
    <t>基本情報技術者平成28年春期 午前問51</t>
  </si>
  <si>
    <t>基本情報技術者平成28年春期 午前問52</t>
  </si>
  <si>
    <t>基本情報技術者平成28年春期 午前問53</t>
  </si>
  <si>
    <t>基本情報技術者平成28年春期 午前問54</t>
  </si>
  <si>
    <t>基本情報技術者平成28年春期 午前問55</t>
  </si>
  <si>
    <t>基本情報技術者平成28年春期 午前問56</t>
  </si>
  <si>
    <t>基本情報技術者平成28年春期 午前問57</t>
  </si>
  <si>
    <t>基本情報技術者平成28年春期 午前問58</t>
  </si>
  <si>
    <t>基本情報技術者平成28年春期 午前問59</t>
  </si>
  <si>
    <t>基本情報技術者平成28年春期 午前問60</t>
  </si>
  <si>
    <t>基本情報技術者平成28年春期 午前問61</t>
  </si>
  <si>
    <t>基本情報技術者平成28年春期 午前問62</t>
  </si>
  <si>
    <t>基本情報技術者平成28年春期 午前問63</t>
  </si>
  <si>
    <t>基本情報技術者平成28年春期 午前問64</t>
  </si>
  <si>
    <t>基本情報技術者平成28年春期 午前問65</t>
  </si>
  <si>
    <t>基本情報技術者平成28年春期 午前問66</t>
  </si>
  <si>
    <t>基本情報技術者平成28年春期 午前問67</t>
  </si>
  <si>
    <t>基本情報技術者平成28年春期 午前問68</t>
  </si>
  <si>
    <t>基本情報技術者平成28年春期 午前問69</t>
  </si>
  <si>
    <t>基本情報技術者平成28年春期 午前問70</t>
  </si>
  <si>
    <t>基本情報技術者平成28年春期 午前問71</t>
  </si>
  <si>
    <t>基本情報技術者平成28年春期 午前問72</t>
  </si>
  <si>
    <t>基本情報技術者平成28年春期 午前問73</t>
  </si>
  <si>
    <t>基本情報技術者平成28年春期 午前問74</t>
  </si>
  <si>
    <t>基本情報技術者平成28年春期 午前問75</t>
  </si>
  <si>
    <t>基本情報技術者平成28年春期 午前問76</t>
  </si>
  <si>
    <t>基本情報技術者平成28年春期 午前問77</t>
  </si>
  <si>
    <t>基本情報技術者平成28年春期 午前問78</t>
  </si>
  <si>
    <t>基本情報技術者平成28年春期 午前問79</t>
  </si>
  <si>
    <t>基本情報技術者平成28年春期 午前問80</t>
  </si>
  <si>
    <t>基本情報技術者平成27年秋期 午前問1</t>
  </si>
  <si>
    <t>基本情報技術者平成27年秋期 午前問2</t>
  </si>
  <si>
    <t>基本情報技術者平成27年秋期 午前問3</t>
  </si>
  <si>
    <t>基本情報技術者平成27年秋期 午前問4</t>
  </si>
  <si>
    <t>基本情報技術者平成27年秋期 午前問5</t>
  </si>
  <si>
    <t>基本情報技術者平成27年秋期 午前問6</t>
  </si>
  <si>
    <t>基本情報技術者平成27年秋期 午前問7</t>
  </si>
  <si>
    <t>基本情報技術者平成27年秋期 午前問8</t>
  </si>
  <si>
    <t>基本情報技術者平成27年秋期 午前問9</t>
  </si>
  <si>
    <t>基本情報技術者平成27年秋期 午前問10</t>
  </si>
  <si>
    <t>基本情報技術者平成27年秋期 午前問11</t>
  </si>
  <si>
    <t>基本情報技術者平成27年秋期 午前問12</t>
  </si>
  <si>
    <t>基本情報技術者平成27年秋期 午前問13</t>
  </si>
  <si>
    <t>基本情報技術者平成27年秋期 午前問14</t>
  </si>
  <si>
    <t>基本情報技術者平成27年秋期 午前問15</t>
  </si>
  <si>
    <t>基本情報技術者平成27年秋期 午前問16</t>
  </si>
  <si>
    <t>基本情報技術者平成27年秋期 午前問17</t>
  </si>
  <si>
    <t>基本情報技術者平成27年秋期 午前問18</t>
  </si>
  <si>
    <t>基本情報技術者平成27年秋期 午前問19</t>
  </si>
  <si>
    <t>基本情報技術者平成27年秋期 午前問20</t>
  </si>
  <si>
    <t>基本情報技術者平成27年秋期 午前問21</t>
  </si>
  <si>
    <t>基本情報技術者平成27年秋期 午前問22</t>
  </si>
  <si>
    <t>基本情報技術者平成27年秋期 午前問23</t>
  </si>
  <si>
    <t>基本情報技術者平成27年秋期 午前問24</t>
  </si>
  <si>
    <t>基本情報技術者平成27年秋期 午前問25</t>
  </si>
  <si>
    <t>基本情報技術者平成27年秋期 午前問26</t>
  </si>
  <si>
    <t>基本情報技術者平成27年秋期 午前問27</t>
  </si>
  <si>
    <t>基本情報技術者平成27年秋期 午前問28</t>
  </si>
  <si>
    <t>基本情報技術者平成27年秋期 午前問29</t>
  </si>
  <si>
    <t>基本情報技術者平成27年秋期 午前問30</t>
  </si>
  <si>
    <t>基本情報技術者平成27年秋期 午前問31</t>
  </si>
  <si>
    <t>基本情報技術者平成27年秋期 午前問32</t>
  </si>
  <si>
    <t>基本情報技術者平成27年秋期 午前問33</t>
  </si>
  <si>
    <t>基本情報技術者平成27年秋期 午前問34</t>
  </si>
  <si>
    <t>基本情報技術者平成27年秋期 午前問35</t>
  </si>
  <si>
    <t>基本情報技術者平成27年秋期 午前問36</t>
  </si>
  <si>
    <t>基本情報技術者平成27年秋期 午前問37</t>
  </si>
  <si>
    <t>基本情報技術者平成27年秋期 午前問38</t>
  </si>
  <si>
    <t>基本情報技術者平成27年秋期 午前問39</t>
  </si>
  <si>
    <t>基本情報技術者平成27年秋期 午前問40</t>
  </si>
  <si>
    <t>基本情報技術者平成27年秋期 午前問41</t>
  </si>
  <si>
    <t>基本情報技術者平成27年秋期 午前問42</t>
  </si>
  <si>
    <t>基本情報技術者平成27年秋期 午前問43</t>
  </si>
  <si>
    <t>基本情報技術者平成27年秋期 午前問44</t>
  </si>
  <si>
    <t>基本情報技術者平成27年秋期 午前問45</t>
  </si>
  <si>
    <t>基本情報技術者平成27年秋期 午前問46</t>
  </si>
  <si>
    <t>基本情報技術者平成27年秋期 午前問47</t>
  </si>
  <si>
    <t>基本情報技術者平成27年秋期 午前問48</t>
  </si>
  <si>
    <t>基本情報技術者平成27年秋期 午前問49</t>
  </si>
  <si>
    <t>基本情報技術者平成27年秋期 午前問50</t>
  </si>
  <si>
    <t>基本情報技術者平成27年秋期 午前問51</t>
  </si>
  <si>
    <t>基本情報技術者平成27年秋期 午前問52</t>
  </si>
  <si>
    <t>基本情報技術者平成27年秋期 午前問53</t>
  </si>
  <si>
    <t>基本情報技術者平成27年秋期 午前問54</t>
  </si>
  <si>
    <t>基本情報技術者平成27年秋期 午前問55</t>
  </si>
  <si>
    <t>基本情報技術者平成27年秋期 午前問56</t>
  </si>
  <si>
    <t>基本情報技術者平成27年秋期 午前問57</t>
  </si>
  <si>
    <t>基本情報技術者平成27年秋期 午前問58</t>
  </si>
  <si>
    <t>基本情報技術者平成27年秋期 午前問59</t>
  </si>
  <si>
    <t>基本情報技術者平成27年秋期 午前問60</t>
  </si>
  <si>
    <t>基本情報技術者平成27年秋期 午前問61</t>
  </si>
  <si>
    <t>基本情報技術者平成27年秋期 午前問62</t>
  </si>
  <si>
    <t>基本情報技術者平成27年秋期 午前問63</t>
  </si>
  <si>
    <t>基本情報技術者平成27年秋期 午前問64</t>
  </si>
  <si>
    <t>基本情報技術者平成27年秋期 午前問65</t>
  </si>
  <si>
    <t>基本情報技術者平成27年秋期 午前問66</t>
  </si>
  <si>
    <t>基本情報技術者平成27年秋期 午前問67</t>
  </si>
  <si>
    <t>基本情報技術者平成27年秋期 午前問68</t>
  </si>
  <si>
    <t>基本情報技術者平成27年秋期 午前問69</t>
  </si>
  <si>
    <t>基本情報技術者平成27年秋期 午前問70</t>
  </si>
  <si>
    <t>基本情報技術者平成27年秋期 午前問71</t>
  </si>
  <si>
    <t>基本情報技術者平成27年秋期 午前問72</t>
  </si>
  <si>
    <t>基本情報技術者平成27年秋期 午前問73</t>
  </si>
  <si>
    <t>基本情報技術者平成27年秋期 午前問74</t>
  </si>
  <si>
    <t>基本情報技術者平成27年秋期 午前問75</t>
  </si>
  <si>
    <t>基本情報技術者平成27年秋期 午前問76</t>
  </si>
  <si>
    <t>基本情報技術者平成27年秋期 午前問77</t>
  </si>
  <si>
    <t>基本情報技術者平成27年秋期 午前問78</t>
  </si>
  <si>
    <t>基本情報技術者平成27年秋期 午前問79</t>
  </si>
  <si>
    <t>基本情報技術者平成27年秋期 午前問80</t>
  </si>
  <si>
    <t>基本情報技術者平成27年春期 午前問1</t>
  </si>
  <si>
    <t>基本情報技術者平成27年春期 午前問2</t>
  </si>
  <si>
    <t>基本情報技術者平成27年春期 午前問3</t>
  </si>
  <si>
    <t>基本情報技術者平成27年春期 午前問4</t>
  </si>
  <si>
    <t>基本情報技術者平成27年春期 午前問5</t>
  </si>
  <si>
    <t>基本情報技術者平成27年春期 午前問6</t>
  </si>
  <si>
    <t>基本情報技術者平成27年春期 午前問7</t>
  </si>
  <si>
    <t>基本情報技術者平成27年春期 午前問8</t>
  </si>
  <si>
    <t>基本情報技術者平成27年春期 午前問9</t>
  </si>
  <si>
    <t>基本情報技術者平成27年春期 午前問10</t>
  </si>
  <si>
    <t>基本情報技術者平成27年春期 午前問11</t>
  </si>
  <si>
    <t>基本情報技術者平成27年春期 午前問12</t>
  </si>
  <si>
    <t>基本情報技術者平成27年春期 午前問13</t>
  </si>
  <si>
    <t>基本情報技術者平成27年春期 午前問14</t>
  </si>
  <si>
    <t>基本情報技術者平成27年春期 午前問15</t>
  </si>
  <si>
    <t>基本情報技術者平成27年春期 午前問16</t>
  </si>
  <si>
    <t>基本情報技術者平成27年春期 午前問17</t>
  </si>
  <si>
    <t>基本情報技術者平成27年春期 午前問18</t>
  </si>
  <si>
    <t>基本情報技術者平成27年春期 午前問19</t>
  </si>
  <si>
    <t>基本情報技術者平成27年春期 午前問20</t>
  </si>
  <si>
    <t>基本情報技術者平成27年春期 午前問21</t>
  </si>
  <si>
    <t>基本情報技術者平成27年春期 午前問22</t>
  </si>
  <si>
    <t>基本情報技術者平成27年春期 午前問23</t>
  </si>
  <si>
    <t>基本情報技術者平成27年春期 午前問24</t>
  </si>
  <si>
    <t>基本情報技術者平成27年春期 午前問25</t>
  </si>
  <si>
    <t>基本情報技術者平成27年春期 午前問26</t>
  </si>
  <si>
    <t>基本情報技術者平成27年春期 午前問27</t>
  </si>
  <si>
    <t>基本情報技術者平成27年春期 午前問28</t>
  </si>
  <si>
    <t>基本情報技術者平成27年春期 午前問29</t>
  </si>
  <si>
    <t>基本情報技術者平成27年春期 午前問30</t>
  </si>
  <si>
    <t>基本情報技術者平成27年春期 午前問31</t>
  </si>
  <si>
    <t>基本情報技術者平成27年春期 午前問32</t>
  </si>
  <si>
    <t>基本情報技術者平成27年春期 午前問33</t>
  </si>
  <si>
    <t>基本情報技術者平成27年春期 午前問34</t>
  </si>
  <si>
    <t>基本情報技術者平成27年春期 午前問35</t>
  </si>
  <si>
    <t>基本情報技術者平成27年春期 午前問36</t>
  </si>
  <si>
    <t>基本情報技術者平成27年春期 午前問37</t>
  </si>
  <si>
    <t>基本情報技術者平成27年春期 午前問38</t>
  </si>
  <si>
    <t>基本情報技術者平成27年春期 午前問39</t>
  </si>
  <si>
    <t>基本情報技術者平成27年春期 午前問40</t>
  </si>
  <si>
    <t>基本情報技術者平成27年春期 午前問41</t>
  </si>
  <si>
    <t>基本情報技術者平成27年春期 午前問42</t>
  </si>
  <si>
    <t>基本情報技術者平成27年春期 午前問43</t>
  </si>
  <si>
    <t>基本情報技術者平成27年春期 午前問44</t>
  </si>
  <si>
    <t>基本情報技術者平成27年春期 午前問45</t>
  </si>
  <si>
    <t>基本情報技術者平成27年春期 午前問46</t>
  </si>
  <si>
    <t>基本情報技術者平成27年春期 午前問47</t>
  </si>
  <si>
    <t>基本情報技術者平成27年春期 午前問48</t>
  </si>
  <si>
    <t>基本情報技術者平成27年春期 午前問49</t>
  </si>
  <si>
    <t>基本情報技術者平成27年春期 午前問50</t>
  </si>
  <si>
    <t>基本情報技術者平成27年春期 午前問51</t>
  </si>
  <si>
    <t>基本情報技術者平成27年春期 午前問52</t>
  </si>
  <si>
    <t>基本情報技術者平成27年春期 午前問53</t>
  </si>
  <si>
    <t>基本情報技術者平成27年春期 午前問54</t>
  </si>
  <si>
    <t>基本情報技術者平成27年春期 午前問55</t>
  </si>
  <si>
    <t>基本情報技術者平成27年春期 午前問56</t>
  </si>
  <si>
    <t>基本情報技術者平成27年春期 午前問57</t>
  </si>
  <si>
    <t>基本情報技術者平成27年春期 午前問58</t>
  </si>
  <si>
    <t>基本情報技術者平成27年春期 午前問59</t>
  </si>
  <si>
    <t>基本情報技術者平成27年春期 午前問60</t>
  </si>
  <si>
    <t>基本情報技術者平成27年春期 午前問61</t>
  </si>
  <si>
    <t>基本情報技術者平成27年春期 午前問62</t>
  </si>
  <si>
    <t>基本情報技術者平成27年春期 午前問63</t>
  </si>
  <si>
    <t>基本情報技術者平成27年春期 午前問64</t>
  </si>
  <si>
    <t>基本情報技術者平成27年春期 午前問65</t>
  </si>
  <si>
    <t>基本情報技術者平成27年春期 午前問66</t>
  </si>
  <si>
    <t>基本情報技術者平成27年春期 午前問67</t>
  </si>
  <si>
    <t>基本情報技術者平成27年春期 午前問68</t>
  </si>
  <si>
    <t>基本情報技術者平成27年春期 午前問69</t>
  </si>
  <si>
    <t>基本情報技術者平成27年春期 午前問70</t>
  </si>
  <si>
    <t>基本情報技術者平成27年春期 午前問71</t>
  </si>
  <si>
    <t>基本情報技術者平成27年春期 午前問72</t>
  </si>
  <si>
    <t>基本情報技術者平成27年春期 午前問73</t>
  </si>
  <si>
    <t>基本情報技術者平成27年春期 午前問74</t>
  </si>
  <si>
    <t>基本情報技術者平成27年春期 午前問75</t>
  </si>
  <si>
    <t>基本情報技術者平成27年春期 午前問76</t>
  </si>
  <si>
    <t>基本情報技術者平成27年春期 午前問77</t>
  </si>
  <si>
    <t>基本情報技術者平成27年春期 午前問78</t>
  </si>
  <si>
    <t>基本情報技術者平成27年春期 午前問79</t>
  </si>
  <si>
    <t>基本情報技術者平成27年春期 午前問80</t>
  </si>
  <si>
    <t>基本情報技術者平成26年秋期 午前問1</t>
  </si>
  <si>
    <t>基本情報技術者平成26年秋期 午前問2</t>
  </si>
  <si>
    <t>基本情報技術者平成26年秋期 午前問3</t>
  </si>
  <si>
    <t>基本情報技術者平成26年秋期 午前問4</t>
  </si>
  <si>
    <t>基本情報技術者平成26年秋期 午前問5</t>
  </si>
  <si>
    <t>基本情報技術者平成26年秋期 午前問6</t>
  </si>
  <si>
    <t>基本情報技術者平成26年秋期 午前問7</t>
  </si>
  <si>
    <t>基本情報技術者平成26年秋期 午前問8</t>
  </si>
  <si>
    <t>基本情報技術者平成26年秋期 午前問9</t>
  </si>
  <si>
    <t>基本情報技術者平成26年秋期 午前問10</t>
  </si>
  <si>
    <t>基本情報技術者平成26年秋期 午前問11</t>
  </si>
  <si>
    <t>基本情報技術者平成26年秋期 午前問12</t>
  </si>
  <si>
    <t>基本情報技術者平成26年秋期 午前問13</t>
  </si>
  <si>
    <t>基本情報技術者平成26年秋期 午前問14</t>
  </si>
  <si>
    <t>基本情報技術者平成26年秋期 午前問15</t>
  </si>
  <si>
    <t>基本情報技術者平成26年秋期 午前問16</t>
  </si>
  <si>
    <t>基本情報技術者平成26年秋期 午前問17</t>
  </si>
  <si>
    <t>基本情報技術者平成26年秋期 午前問18</t>
  </si>
  <si>
    <t>基本情報技術者平成26年秋期 午前問19</t>
  </si>
  <si>
    <t>基本情報技術者平成26年秋期 午前問20</t>
  </si>
  <si>
    <t>基本情報技術者平成26年秋期 午前問21</t>
  </si>
  <si>
    <t>基本情報技術者平成26年秋期 午前問22</t>
  </si>
  <si>
    <t>基本情報技術者平成26年秋期 午前問23</t>
  </si>
  <si>
    <t>基本情報技術者平成26年秋期 午前問24</t>
  </si>
  <si>
    <t>基本情報技術者平成26年秋期 午前問25</t>
  </si>
  <si>
    <t>基本情報技術者平成26年秋期 午前問26</t>
  </si>
  <si>
    <t>基本情報技術者平成26年秋期 午前問27</t>
  </si>
  <si>
    <t>基本情報技術者平成26年秋期 午前問28</t>
  </si>
  <si>
    <t>基本情報技術者平成26年秋期 午前問29</t>
  </si>
  <si>
    <t>基本情報技術者平成26年秋期 午前問30</t>
  </si>
  <si>
    <t>基本情報技術者平成26年秋期 午前問31</t>
  </si>
  <si>
    <t>基本情報技術者平成26年秋期 午前問32</t>
  </si>
  <si>
    <t>基本情報技術者平成26年秋期 午前問33</t>
  </si>
  <si>
    <t>基本情報技術者平成26年秋期 午前問34</t>
  </si>
  <si>
    <t>基本情報技術者平成26年秋期 午前問35</t>
  </si>
  <si>
    <t>基本情報技術者平成26年秋期 午前問36</t>
  </si>
  <si>
    <t>基本情報技術者平成26年秋期 午前問37</t>
  </si>
  <si>
    <t>基本情報技術者平成26年秋期 午前問38</t>
  </si>
  <si>
    <t>基本情報技術者平成26年秋期 午前問39</t>
  </si>
  <si>
    <t>基本情報技術者平成26年秋期 午前問40</t>
  </si>
  <si>
    <t>基本情報技術者平成26年秋期 午前問41</t>
  </si>
  <si>
    <t>基本情報技術者平成26年秋期 午前問42</t>
  </si>
  <si>
    <t>基本情報技術者平成26年秋期 午前問43</t>
  </si>
  <si>
    <t>基本情報技術者平成26年秋期 午前問44</t>
  </si>
  <si>
    <t>基本情報技術者平成26年秋期 午前問45</t>
  </si>
  <si>
    <t>基本情報技術者平成26年秋期 午前問46</t>
  </si>
  <si>
    <t>基本情報技術者平成26年秋期 午前問47</t>
  </si>
  <si>
    <t>基本情報技術者平成26年秋期 午前問48</t>
  </si>
  <si>
    <t>基本情報技術者平成26年秋期 午前問49</t>
  </si>
  <si>
    <t>基本情報技術者平成26年秋期 午前問50</t>
  </si>
  <si>
    <t>基本情報技術者平成26年秋期 午前問51</t>
  </si>
  <si>
    <t>基本情報技術者平成26年秋期 午前問52</t>
  </si>
  <si>
    <t>基本情報技術者平成26年秋期 午前問53</t>
  </si>
  <si>
    <t>基本情報技術者平成26年秋期 午前問54</t>
  </si>
  <si>
    <t>基本情報技術者平成26年秋期 午前問55</t>
  </si>
  <si>
    <t>基本情報技術者平成26年秋期 午前問56</t>
  </si>
  <si>
    <t>基本情報技術者平成26年秋期 午前問57</t>
  </si>
  <si>
    <t>基本情報技術者平成26年秋期 午前問58</t>
  </si>
  <si>
    <t>基本情報技術者平成26年秋期 午前問59</t>
  </si>
  <si>
    <t>基本情報技術者平成26年秋期 午前問60</t>
  </si>
  <si>
    <t>基本情報技術者平成26年秋期 午前問61</t>
  </si>
  <si>
    <t>基本情報技術者平成26年秋期 午前問62</t>
  </si>
  <si>
    <t>基本情報技術者平成26年秋期 午前問63</t>
  </si>
  <si>
    <t>基本情報技術者平成26年秋期 午前問64</t>
  </si>
  <si>
    <t>基本情報技術者平成26年秋期 午前問65</t>
  </si>
  <si>
    <t>基本情報技術者平成26年秋期 午前問66</t>
  </si>
  <si>
    <t>基本情報技術者平成26年秋期 午前問67</t>
  </si>
  <si>
    <t>基本情報技術者平成26年秋期 午前問68</t>
  </si>
  <si>
    <t>基本情報技術者平成26年秋期 午前問69</t>
  </si>
  <si>
    <t>基本情報技術者平成26年秋期 午前問70</t>
  </si>
  <si>
    <t>基本情報技術者平成26年秋期 午前問71</t>
  </si>
  <si>
    <t>基本情報技術者平成26年秋期 午前問72</t>
  </si>
  <si>
    <t>基本情報技術者平成26年秋期 午前問73</t>
  </si>
  <si>
    <t>基本情報技術者平成26年秋期 午前問74</t>
  </si>
  <si>
    <t>基本情報技術者平成26年秋期 午前問75</t>
  </si>
  <si>
    <t>基本情報技術者平成26年秋期 午前問76</t>
  </si>
  <si>
    <t>基本情報技術者平成26年秋期 午前問77</t>
  </si>
  <si>
    <t>基本情報技術者平成26年秋期 午前問78</t>
  </si>
  <si>
    <t>基本情報技術者平成26年秋期 午前問79</t>
  </si>
  <si>
    <t>基本情報技術者平成26年秋期 午前問80</t>
  </si>
  <si>
    <t>基本情報技術者平成26年春期 午前問1</t>
  </si>
  <si>
    <t>基本情報技術者平成26年春期 午前問2</t>
  </si>
  <si>
    <t>基本情報技術者平成26年春期 午前問3</t>
  </si>
  <si>
    <t>基本情報技術者平成26年春期 午前問4</t>
  </si>
  <si>
    <t>基本情報技術者平成26年春期 午前問5</t>
  </si>
  <si>
    <t>基本情報技術者平成26年春期 午前問6</t>
  </si>
  <si>
    <t>基本情報技術者平成26年春期 午前問7</t>
  </si>
  <si>
    <t>基本情報技術者平成26年春期 午前問8</t>
  </si>
  <si>
    <t>基本情報技術者平成26年春期 午前問9</t>
  </si>
  <si>
    <t>基本情報技術者平成26年春期 午前問10</t>
  </si>
  <si>
    <t>基本情報技術者平成26年春期 午前問11</t>
  </si>
  <si>
    <t>基本情報技術者平成26年春期 午前問12</t>
  </si>
  <si>
    <t>基本情報技術者平成26年春期 午前問13</t>
  </si>
  <si>
    <t>基本情報技術者平成26年春期 午前問14</t>
  </si>
  <si>
    <t>基本情報技術者平成26年春期 午前問15</t>
  </si>
  <si>
    <t>基本情報技術者平成26年春期 午前問16</t>
  </si>
  <si>
    <t>基本情報技術者平成26年春期 午前問17</t>
  </si>
  <si>
    <t>基本情報技術者平成26年春期 午前問18</t>
  </si>
  <si>
    <t>基本情報技術者平成26年春期 午前問19</t>
  </si>
  <si>
    <t>基本情報技術者平成26年春期 午前問20</t>
  </si>
  <si>
    <t>基本情報技術者平成26年春期 午前問21</t>
  </si>
  <si>
    <t>基本情報技術者平成26年春期 午前問22</t>
  </si>
  <si>
    <t>基本情報技術者平成26年春期 午前問23</t>
  </si>
  <si>
    <t>基本情報技術者平成26年春期 午前問24</t>
  </si>
  <si>
    <t>基本情報技術者平成26年春期 午前問25</t>
  </si>
  <si>
    <t>基本情報技術者平成26年春期 午前問26</t>
  </si>
  <si>
    <t>基本情報技術者平成26年春期 午前問27</t>
  </si>
  <si>
    <t>基本情報技術者平成26年春期 午前問28</t>
  </si>
  <si>
    <t>基本情報技術者平成26年春期 午前問29</t>
  </si>
  <si>
    <t>基本情報技術者平成26年春期 午前問30</t>
  </si>
  <si>
    <t>基本情報技術者平成26年春期 午前問31</t>
  </si>
  <si>
    <t>基本情報技術者平成26年春期 午前問32</t>
  </si>
  <si>
    <t>基本情報技術者平成26年春期 午前問33</t>
  </si>
  <si>
    <t>基本情報技術者平成26年春期 午前問34</t>
  </si>
  <si>
    <t>基本情報技術者平成26年春期 午前問35</t>
  </si>
  <si>
    <t>基本情報技術者平成26年春期 午前問36</t>
  </si>
  <si>
    <t>基本情報技術者平成26年春期 午前問37</t>
  </si>
  <si>
    <t>基本情報技術者平成26年春期 午前問38</t>
  </si>
  <si>
    <t>基本情報技術者平成26年春期 午前問39</t>
  </si>
  <si>
    <t>基本情報技術者平成26年春期 午前問40</t>
  </si>
  <si>
    <t>基本情報技術者平成26年春期 午前問41</t>
  </si>
  <si>
    <t>基本情報技術者平成26年春期 午前問42</t>
  </si>
  <si>
    <t>基本情報技術者平成26年春期 午前問43</t>
  </si>
  <si>
    <t>基本情報技術者平成26年春期 午前問44</t>
  </si>
  <si>
    <t>基本情報技術者平成26年春期 午前問45</t>
  </si>
  <si>
    <t>基本情報技術者平成26年春期 午前問46</t>
  </si>
  <si>
    <t>基本情報技術者平成26年春期 午前問47</t>
  </si>
  <si>
    <t>基本情報技術者平成26年春期 午前問48</t>
  </si>
  <si>
    <t>基本情報技術者平成26年春期 午前問49</t>
  </si>
  <si>
    <t>基本情報技術者平成26年春期 午前問50</t>
  </si>
  <si>
    <t>基本情報技術者平成26年春期 午前問51</t>
  </si>
  <si>
    <t>基本情報技術者平成26年春期 午前問52</t>
  </si>
  <si>
    <t>基本情報技術者平成26年春期 午前問53</t>
  </si>
  <si>
    <t>基本情報技術者平成26年春期 午前問54</t>
  </si>
  <si>
    <t>基本情報技術者平成26年春期 午前問55</t>
  </si>
  <si>
    <t>基本情報技術者平成26年春期 午前問56</t>
  </si>
  <si>
    <t>基本情報技術者平成26年春期 午前問57</t>
  </si>
  <si>
    <t>基本情報技術者平成26年春期 午前問58</t>
  </si>
  <si>
    <t>基本情報技術者平成26年春期 午前問59</t>
  </si>
  <si>
    <t>基本情報技術者平成26年春期 午前問60</t>
  </si>
  <si>
    <t>基本情報技術者平成26年春期 午前問61</t>
  </si>
  <si>
    <t>基本情報技術者平成26年春期 午前問62</t>
  </si>
  <si>
    <t>基本情報技術者平成26年春期 午前問63</t>
  </si>
  <si>
    <t>基本情報技術者平成26年春期 午前問64</t>
  </si>
  <si>
    <t>基本情報技術者平成26年春期 午前問65</t>
  </si>
  <si>
    <t>基本情報技術者平成26年春期 午前問66</t>
  </si>
  <si>
    <t>基本情報技術者平成26年春期 午前問67</t>
  </si>
  <si>
    <t>基本情報技術者平成26年春期 午前問68</t>
  </si>
  <si>
    <t>基本情報技術者平成26年春期 午前問69</t>
  </si>
  <si>
    <t>基本情報技術者平成26年春期 午前問70</t>
  </si>
  <si>
    <t>基本情報技術者平成26年春期 午前問71</t>
  </si>
  <si>
    <t>基本情報技術者平成26年春期 午前問72</t>
  </si>
  <si>
    <t>基本情報技術者平成26年春期 午前問73</t>
  </si>
  <si>
    <t>基本情報技術者平成26年春期 午前問74</t>
  </si>
  <si>
    <t>基本情報技術者平成26年春期 午前問75</t>
  </si>
  <si>
    <t>基本情報技術者平成26年春期 午前問76</t>
  </si>
  <si>
    <t>基本情報技術者平成26年春期 午前問77</t>
  </si>
  <si>
    <t>基本情報技術者平成26年春期 午前問78</t>
  </si>
  <si>
    <t>基本情報技術者平成26年春期 午前問79</t>
  </si>
  <si>
    <t>基本情報技術者平成26年春期 午前問80</t>
  </si>
  <si>
    <t>基本情報技術者平成25年秋期 午前問1</t>
  </si>
  <si>
    <t>基本情報技術者平成25年秋期 午前問2</t>
  </si>
  <si>
    <t>基本情報技術者平成25年秋期 午前問3</t>
  </si>
  <si>
    <t>基本情報技術者平成25年秋期 午前問4</t>
  </si>
  <si>
    <t>基本情報技術者平成25年秋期 午前問5</t>
  </si>
  <si>
    <t>基本情報技術者平成25年秋期 午前問6</t>
  </si>
  <si>
    <t>基本情報技術者平成25年秋期 午前問7</t>
  </si>
  <si>
    <t>基本情報技術者平成25年秋期 午前問8</t>
  </si>
  <si>
    <t>基本情報技術者平成25年秋期 午前問9</t>
  </si>
  <si>
    <t>基本情報技術者平成25年秋期 午前問10</t>
  </si>
  <si>
    <t>基本情報技術者平成25年秋期 午前問11</t>
  </si>
  <si>
    <t>基本情報技術者平成25年秋期 午前問12</t>
  </si>
  <si>
    <t>基本情報技術者平成25年秋期 午前問13</t>
  </si>
  <si>
    <t>基本情報技術者平成25年秋期 午前問14</t>
  </si>
  <si>
    <t>基本情報技術者平成25年秋期 午前問15</t>
  </si>
  <si>
    <t>基本情報技術者平成25年秋期 午前問16</t>
  </si>
  <si>
    <t>基本情報技術者平成25年秋期 午前問17</t>
  </si>
  <si>
    <t>基本情報技術者平成25年秋期 午前問18</t>
  </si>
  <si>
    <t>基本情報技術者平成25年秋期 午前問19</t>
  </si>
  <si>
    <t>基本情報技術者平成25年秋期 午前問20</t>
  </si>
  <si>
    <t>基本情報技術者平成25年秋期 午前問21</t>
  </si>
  <si>
    <t>基本情報技術者平成25年秋期 午前問22</t>
  </si>
  <si>
    <t>基本情報技術者平成25年秋期 午前問23</t>
  </si>
  <si>
    <t>基本情報技術者平成25年秋期 午前問24</t>
  </si>
  <si>
    <t>基本情報技術者平成25年秋期 午前問25</t>
  </si>
  <si>
    <t>基本情報技術者平成25年秋期 午前問26</t>
  </si>
  <si>
    <t>基本情報技術者平成25年秋期 午前問27</t>
  </si>
  <si>
    <t>基本情報技術者平成25年秋期 午前問28</t>
  </si>
  <si>
    <t>基本情報技術者平成25年秋期 午前問29</t>
  </si>
  <si>
    <t>基本情報技術者平成25年秋期 午前問30</t>
  </si>
  <si>
    <t>基本情報技術者平成25年秋期 午前問31</t>
  </si>
  <si>
    <t>基本情報技術者平成25年秋期 午前問32</t>
  </si>
  <si>
    <t>基本情報技術者平成25年秋期 午前問33</t>
  </si>
  <si>
    <t>基本情報技術者平成25年秋期 午前問34</t>
  </si>
  <si>
    <t>基本情報技術者平成25年秋期 午前問35</t>
  </si>
  <si>
    <t>基本情報技術者平成25年秋期 午前問36</t>
  </si>
  <si>
    <t>基本情報技術者平成25年秋期 午前問37</t>
  </si>
  <si>
    <t>基本情報技術者平成25年秋期 午前問38</t>
  </si>
  <si>
    <t>基本情報技術者平成25年秋期 午前問39</t>
  </si>
  <si>
    <t>基本情報技術者平成25年秋期 午前問40</t>
  </si>
  <si>
    <t>基本情報技術者平成25年秋期 午前問41</t>
  </si>
  <si>
    <t>基本情報技術者平成25年秋期 午前問42</t>
  </si>
  <si>
    <t>基本情報技術者平成25年秋期 午前問43</t>
  </si>
  <si>
    <t>基本情報技術者平成25年秋期 午前問44</t>
  </si>
  <si>
    <t>基本情報技術者平成25年秋期 午前問45</t>
  </si>
  <si>
    <t>基本情報技術者平成25年秋期 午前問46</t>
  </si>
  <si>
    <t>基本情報技術者平成25年秋期 午前問47</t>
  </si>
  <si>
    <t>基本情報技術者平成25年秋期 午前問48</t>
  </si>
  <si>
    <t>基本情報技術者平成25年秋期 午前問49</t>
  </si>
  <si>
    <t>基本情報技術者平成25年秋期 午前問50</t>
  </si>
  <si>
    <t>基本情報技術者平成25年秋期 午前問51</t>
  </si>
  <si>
    <t>基本情報技術者平成25年秋期 午前問52</t>
  </si>
  <si>
    <t>基本情報技術者平成25年秋期 午前問53</t>
  </si>
  <si>
    <t>基本情報技術者平成25年秋期 午前問54</t>
  </si>
  <si>
    <t>基本情報技術者平成25年秋期 午前問55</t>
  </si>
  <si>
    <t>基本情報技術者平成25年秋期 午前問56</t>
  </si>
  <si>
    <t>基本情報技術者平成25年秋期 午前問57</t>
  </si>
  <si>
    <t>基本情報技術者平成25年秋期 午前問58</t>
  </si>
  <si>
    <t>基本情報技術者平成25年秋期 午前問59</t>
  </si>
  <si>
    <t>基本情報技術者平成25年秋期 午前問60</t>
  </si>
  <si>
    <t>基本情報技術者平成25年秋期 午前問61</t>
  </si>
  <si>
    <t>基本情報技術者平成25年秋期 午前問62</t>
  </si>
  <si>
    <t>基本情報技術者平成25年秋期 午前問63</t>
  </si>
  <si>
    <t>基本情報技術者平成25年秋期 午前問64</t>
  </si>
  <si>
    <t>基本情報技術者平成25年秋期 午前問65</t>
  </si>
  <si>
    <t>基本情報技術者平成25年秋期 午前問66</t>
  </si>
  <si>
    <t>基本情報技術者平成25年秋期 午前問67</t>
  </si>
  <si>
    <t>基本情報技術者平成25年秋期 午前問68</t>
  </si>
  <si>
    <t>基本情報技術者平成25年秋期 午前問69</t>
  </si>
  <si>
    <t>基本情報技術者平成25年秋期 午前問70</t>
  </si>
  <si>
    <t>基本情報技術者平成25年秋期 午前問71</t>
  </si>
  <si>
    <t>基本情報技術者平成25年秋期 午前問72</t>
  </si>
  <si>
    <t>基本情報技術者平成25年秋期 午前問73</t>
  </si>
  <si>
    <t>基本情報技術者平成25年秋期 午前問74</t>
  </si>
  <si>
    <t>基本情報技術者平成25年秋期 午前問75</t>
  </si>
  <si>
    <t>基本情報技術者平成25年秋期 午前問76</t>
  </si>
  <si>
    <t>基本情報技術者平成25年秋期 午前問77</t>
  </si>
  <si>
    <t>基本情報技術者平成25年秋期 午前問78</t>
  </si>
  <si>
    <t>基本情報技術者平成25年秋期 午前問79</t>
  </si>
  <si>
    <t>基本情報技術者平成25年秋期 午前問80</t>
  </si>
  <si>
    <t>基本情報技術者平成25年春期 午前問1</t>
  </si>
  <si>
    <t>基本情報技術者平成25年春期 午前問2</t>
  </si>
  <si>
    <t>基本情報技術者平成25年春期 午前問3</t>
  </si>
  <si>
    <t>基本情報技術者平成25年春期 午前問4</t>
  </si>
  <si>
    <t>基本情報技術者平成25年春期 午前問5</t>
  </si>
  <si>
    <t>基本情報技術者平成25年春期 午前問6</t>
  </si>
  <si>
    <t>基本情報技術者平成25年春期 午前問7</t>
  </si>
  <si>
    <t>基本情報技術者平成25年春期 午前問8</t>
  </si>
  <si>
    <t>基本情報技術者平成25年春期 午前問9</t>
  </si>
  <si>
    <t>基本情報技術者平成25年春期 午前問10</t>
  </si>
  <si>
    <t>基本情報技術者平成25年春期 午前問11</t>
  </si>
  <si>
    <t>基本情報技術者平成25年春期 午前問12</t>
  </si>
  <si>
    <t>基本情報技術者平成25年春期 午前問13</t>
  </si>
  <si>
    <t>基本情報技術者平成25年春期 午前問14</t>
  </si>
  <si>
    <t>基本情報技術者平成25年春期 午前問15</t>
  </si>
  <si>
    <t>基本情報技術者平成25年春期 午前問16</t>
  </si>
  <si>
    <t>基本情報技術者平成25年春期 午前問17</t>
  </si>
  <si>
    <t>基本情報技術者平成25年春期 午前問18</t>
  </si>
  <si>
    <t>基本情報技術者平成25年春期 午前問19</t>
  </si>
  <si>
    <t>基本情報技術者平成25年春期 午前問20</t>
  </si>
  <si>
    <t>基本情報技術者平成25年春期 午前問21</t>
  </si>
  <si>
    <t>基本情報技術者平成25年春期 午前問22</t>
  </si>
  <si>
    <t>基本情報技術者平成25年春期 午前問23</t>
  </si>
  <si>
    <t>基本情報技術者平成25年春期 午前問24</t>
  </si>
  <si>
    <t>基本情報技術者平成25年春期 午前問25</t>
  </si>
  <si>
    <t>基本情報技術者平成25年春期 午前問26</t>
  </si>
  <si>
    <t>基本情報技術者平成25年春期 午前問27</t>
  </si>
  <si>
    <t>基本情報技術者平成25年春期 午前問28</t>
  </si>
  <si>
    <t>基本情報技術者平成25年春期 午前問29</t>
  </si>
  <si>
    <t>基本情報技術者平成25年春期 午前問30</t>
  </si>
  <si>
    <t>基本情報技術者平成25年春期 午前問31</t>
  </si>
  <si>
    <t>基本情報技術者平成25年春期 午前問32</t>
  </si>
  <si>
    <t>基本情報技術者平成25年春期 午前問33</t>
  </si>
  <si>
    <t>基本情報技術者平成25年春期 午前問34</t>
  </si>
  <si>
    <t>基本情報技術者平成25年春期 午前問35</t>
  </si>
  <si>
    <t>基本情報技術者平成25年春期 午前問36</t>
  </si>
  <si>
    <t>基本情報技術者平成25年春期 午前問37</t>
  </si>
  <si>
    <t>基本情報技術者平成25年春期 午前問38</t>
  </si>
  <si>
    <t>基本情報技術者平成25年春期 午前問39</t>
  </si>
  <si>
    <t>基本情報技術者平成25年春期 午前問40</t>
  </si>
  <si>
    <t>基本情報技術者平成25年春期 午前問41</t>
  </si>
  <si>
    <t>基本情報技術者平成25年春期 午前問42</t>
  </si>
  <si>
    <t>基本情報技術者平成25年春期 午前問43</t>
  </si>
  <si>
    <t>基本情報技術者平成25年春期 午前問44</t>
  </si>
  <si>
    <t>基本情報技術者平成25年春期 午前問45</t>
  </si>
  <si>
    <t>基本情報技術者平成25年春期 午前問46</t>
  </si>
  <si>
    <t>基本情報技術者平成25年春期 午前問47</t>
  </si>
  <si>
    <t>基本情報技術者平成25年春期 午前問48</t>
  </si>
  <si>
    <t>基本情報技術者平成25年春期 午前問49</t>
  </si>
  <si>
    <t>基本情報技術者平成25年春期 午前問50</t>
  </si>
  <si>
    <t>基本情報技術者平成25年春期 午前問51</t>
  </si>
  <si>
    <t>基本情報技術者平成25年春期 午前問52</t>
  </si>
  <si>
    <t>基本情報技術者平成25年春期 午前問53</t>
  </si>
  <si>
    <t>基本情報技術者平成25年春期 午前問54</t>
  </si>
  <si>
    <t>基本情報技術者平成25年春期 午前問55</t>
  </si>
  <si>
    <t>基本情報技術者平成25年春期 午前問56</t>
  </si>
  <si>
    <t>基本情報技術者平成25年春期 午前問57</t>
  </si>
  <si>
    <t>基本情報技術者平成25年春期 午前問58</t>
  </si>
  <si>
    <t>基本情報技術者平成25年春期 午前問59</t>
  </si>
  <si>
    <t>基本情報技術者平成25年春期 午前問60</t>
  </si>
  <si>
    <t>基本情報技術者平成25年春期 午前問61</t>
  </si>
  <si>
    <t>基本情報技術者平成25年春期 午前問62</t>
  </si>
  <si>
    <t>基本情報技術者平成25年春期 午前問63</t>
  </si>
  <si>
    <t>基本情報技術者平成25年春期 午前問64</t>
  </si>
  <si>
    <t>基本情報技術者平成25年春期 午前問65</t>
  </si>
  <si>
    <t>基本情報技術者平成25年春期 午前問66</t>
  </si>
  <si>
    <t>基本情報技術者平成25年春期 午前問67</t>
  </si>
  <si>
    <t>基本情報技術者平成25年春期 午前問68</t>
  </si>
  <si>
    <t>基本情報技術者平成25年春期 午前問69</t>
  </si>
  <si>
    <t>基本情報技術者平成25年春期 午前問70</t>
  </si>
  <si>
    <t>基本情報技術者平成25年春期 午前問71</t>
  </si>
  <si>
    <t>基本情報技術者平成25年春期 午前問72</t>
  </si>
  <si>
    <t>基本情報技術者平成25年春期 午前問73</t>
  </si>
  <si>
    <t>基本情報技術者平成25年春期 午前問74</t>
  </si>
  <si>
    <t>基本情報技術者平成25年春期 午前問75</t>
  </si>
  <si>
    <t>基本情報技術者平成25年春期 午前問76</t>
  </si>
  <si>
    <t>基本情報技術者平成25年春期 午前問77</t>
  </si>
  <si>
    <t>基本情報技術者平成25年春期 午前問78</t>
  </si>
  <si>
    <t>基本情報技術者平成25年春期 午前問79</t>
  </si>
  <si>
    <t>基本情報技術者平成25年春期 午前問80</t>
  </si>
  <si>
    <t>基本情報技術者平成24年秋期 午前問1</t>
  </si>
  <si>
    <t>基本情報技術者平成24年秋期 午前問2</t>
  </si>
  <si>
    <t>基本情報技術者平成24年秋期 午前問3</t>
  </si>
  <si>
    <t>基本情報技術者平成24年秋期 午前問4</t>
  </si>
  <si>
    <t>基本情報技術者平成24年秋期 午前問5</t>
  </si>
  <si>
    <t>基本情報技術者平成24年秋期 午前問6</t>
  </si>
  <si>
    <t>基本情報技術者平成24年秋期 午前問7</t>
  </si>
  <si>
    <t>基本情報技術者平成24年秋期 午前問8</t>
  </si>
  <si>
    <t>基本情報技術者平成24年秋期 午前問9</t>
  </si>
  <si>
    <t>基本情報技術者平成24年秋期 午前問10</t>
  </si>
  <si>
    <t>基本情報技術者平成24年秋期 午前問11</t>
  </si>
  <si>
    <t>基本情報技術者平成24年秋期 午前問12</t>
  </si>
  <si>
    <t>基本情報技術者平成24年秋期 午前問13</t>
  </si>
  <si>
    <t>基本情報技術者平成24年秋期 午前問14</t>
  </si>
  <si>
    <t>基本情報技術者平成24年秋期 午前問15</t>
  </si>
  <si>
    <t>基本情報技術者平成24年秋期 午前問16</t>
  </si>
  <si>
    <t>基本情報技術者平成24年秋期 午前問17</t>
  </si>
  <si>
    <t>基本情報技術者平成24年秋期 午前問18</t>
  </si>
  <si>
    <t>基本情報技術者平成24年秋期 午前問19</t>
  </si>
  <si>
    <t>基本情報技術者平成24年秋期 午前問20</t>
  </si>
  <si>
    <t>基本情報技術者平成24年秋期 午前問21</t>
  </si>
  <si>
    <t>基本情報技術者平成24年秋期 午前問22</t>
  </si>
  <si>
    <t>基本情報技術者平成24年秋期 午前問23</t>
  </si>
  <si>
    <t>基本情報技術者平成24年秋期 午前問24</t>
  </si>
  <si>
    <t>基本情報技術者平成24年秋期 午前問25</t>
  </si>
  <si>
    <t>基本情報技術者平成24年秋期 午前問26</t>
  </si>
  <si>
    <t>基本情報技術者平成24年秋期 午前問27</t>
  </si>
  <si>
    <t>基本情報技術者平成24年秋期 午前問28</t>
  </si>
  <si>
    <t>基本情報技術者平成24年秋期 午前問29</t>
  </si>
  <si>
    <t>基本情報技術者平成24年秋期 午前問30</t>
  </si>
  <si>
    <t>基本情報技術者平成24年秋期 午前問31</t>
  </si>
  <si>
    <t>基本情報技術者平成24年秋期 午前問32</t>
  </si>
  <si>
    <t>基本情報技術者平成24年秋期 午前問33</t>
  </si>
  <si>
    <t>基本情報技術者平成24年秋期 午前問34</t>
  </si>
  <si>
    <t>基本情報技術者平成24年秋期 午前問35</t>
  </si>
  <si>
    <t>基本情報技術者平成24年秋期 午前問36</t>
  </si>
  <si>
    <t>基本情報技術者平成24年秋期 午前問37</t>
  </si>
  <si>
    <t>基本情報技術者平成24年秋期 午前問38</t>
  </si>
  <si>
    <t>基本情報技術者平成24年秋期 午前問39</t>
  </si>
  <si>
    <t>基本情報技術者平成24年秋期 午前問40</t>
  </si>
  <si>
    <t>基本情報技術者平成24年秋期 午前問41</t>
  </si>
  <si>
    <t>基本情報技術者平成24年秋期 午前問42</t>
  </si>
  <si>
    <t>基本情報技術者平成24年秋期 午前問43</t>
  </si>
  <si>
    <t>基本情報技術者平成24年秋期 午前問44</t>
  </si>
  <si>
    <t>基本情報技術者平成24年秋期 午前問45</t>
  </si>
  <si>
    <t>基本情報技術者平成24年秋期 午前問46</t>
  </si>
  <si>
    <t>基本情報技術者平成24年秋期 午前問47</t>
  </si>
  <si>
    <t>基本情報技術者平成24年秋期 午前問48</t>
  </si>
  <si>
    <t>基本情報技術者平成24年秋期 午前問49</t>
  </si>
  <si>
    <t>基本情報技術者平成24年秋期 午前問50</t>
  </si>
  <si>
    <t>基本情報技術者平成24年秋期 午前問51</t>
  </si>
  <si>
    <t>基本情報技術者平成24年秋期 午前問52</t>
  </si>
  <si>
    <t>基本情報技術者平成24年秋期 午前問53</t>
  </si>
  <si>
    <t>基本情報技術者平成24年秋期 午前問54</t>
  </si>
  <si>
    <t>基本情報技術者平成24年秋期 午前問55</t>
  </si>
  <si>
    <t>基本情報技術者平成24年秋期 午前問56</t>
  </si>
  <si>
    <t>基本情報技術者平成24年秋期 午前問57</t>
  </si>
  <si>
    <t>基本情報技術者平成24年秋期 午前問58</t>
  </si>
  <si>
    <t>基本情報技術者平成24年秋期 午前問59</t>
  </si>
  <si>
    <t>基本情報技術者平成24年秋期 午前問60</t>
  </si>
  <si>
    <t>基本情報技術者平成24年秋期 午前問61</t>
  </si>
  <si>
    <t>基本情報技術者平成24年秋期 午前問62</t>
  </si>
  <si>
    <t>基本情報技術者平成24年秋期 午前問63</t>
  </si>
  <si>
    <t>基本情報技術者平成24年秋期 午前問64</t>
  </si>
  <si>
    <t>基本情報技術者平成24年秋期 午前問65</t>
  </si>
  <si>
    <t>基本情報技術者平成24年秋期 午前問66</t>
  </si>
  <si>
    <t>基本情報技術者平成24年秋期 午前問67</t>
  </si>
  <si>
    <t>基本情報技術者平成24年秋期 午前問68</t>
  </si>
  <si>
    <t>基本情報技術者平成24年秋期 午前問69</t>
  </si>
  <si>
    <t>基本情報技術者平成24年秋期 午前問70</t>
  </si>
  <si>
    <t>基本情報技術者平成24年秋期 午前問71</t>
  </si>
  <si>
    <t>基本情報技術者平成24年秋期 午前問72</t>
  </si>
  <si>
    <t>基本情報技術者平成24年秋期 午前問73</t>
  </si>
  <si>
    <t>基本情報技術者平成24年秋期 午前問74</t>
  </si>
  <si>
    <t>基本情報技術者平成24年秋期 午前問75</t>
  </si>
  <si>
    <t>基本情報技術者平成24年秋期 午前問76</t>
  </si>
  <si>
    <t>基本情報技術者平成24年秋期 午前問77</t>
  </si>
  <si>
    <t>基本情報技術者平成24年秋期 午前問78</t>
  </si>
  <si>
    <t>基本情報技術者平成24年秋期 午前問79</t>
  </si>
  <si>
    <t>基本情報技術者平成24年秋期 午前問80</t>
  </si>
  <si>
    <t>基本情報技術者平成24年春期 午前問1</t>
  </si>
  <si>
    <t>基本情報技術者平成24年春期 午前問2</t>
  </si>
  <si>
    <t>基本情報技術者平成24年春期 午前問3</t>
  </si>
  <si>
    <t>基本情報技術者平成24年春期 午前問4</t>
  </si>
  <si>
    <t>基本情報技術者平成24年春期 午前問5</t>
  </si>
  <si>
    <t>基本情報技術者平成24年春期 午前問6</t>
  </si>
  <si>
    <t>基本情報技術者平成24年春期 午前問7</t>
  </si>
  <si>
    <t>基本情報技術者平成24年春期 午前問8</t>
  </si>
  <si>
    <t>基本情報技術者平成24年春期 午前問9</t>
  </si>
  <si>
    <t>基本情報技術者平成24年春期 午前問10</t>
  </si>
  <si>
    <t>基本情報技術者平成24年春期 午前問11</t>
  </si>
  <si>
    <t>基本情報技術者平成24年春期 午前問12</t>
  </si>
  <si>
    <t>基本情報技術者平成24年春期 午前問13</t>
  </si>
  <si>
    <t>基本情報技術者平成24年春期 午前問14</t>
  </si>
  <si>
    <t>基本情報技術者平成24年春期 午前問15</t>
  </si>
  <si>
    <t>基本情報技術者平成24年春期 午前問16</t>
  </si>
  <si>
    <t>基本情報技術者平成24年春期 午前問17</t>
  </si>
  <si>
    <t>基本情報技術者平成24年春期 午前問18</t>
  </si>
  <si>
    <t>基本情報技術者平成24年春期 午前問19</t>
  </si>
  <si>
    <t>基本情報技術者平成24年春期 午前問20</t>
  </si>
  <si>
    <t>基本情報技術者平成24年春期 午前問21</t>
  </si>
  <si>
    <t>基本情報技術者平成24年春期 午前問22</t>
  </si>
  <si>
    <t>基本情報技術者平成24年春期 午前問23</t>
  </si>
  <si>
    <t>基本情報技術者平成24年春期 午前問24</t>
  </si>
  <si>
    <t>基本情報技術者平成24年春期 午前問25</t>
  </si>
  <si>
    <t>基本情報技術者平成24年春期 午前問26</t>
  </si>
  <si>
    <t>基本情報技術者平成24年春期 午前問27</t>
  </si>
  <si>
    <t>基本情報技術者平成24年春期 午前問28</t>
  </si>
  <si>
    <t>基本情報技術者平成24年春期 午前問29</t>
  </si>
  <si>
    <t>基本情報技術者平成24年春期 午前問30</t>
  </si>
  <si>
    <t>基本情報技術者平成24年春期 午前問31</t>
  </si>
  <si>
    <t>基本情報技術者平成24年春期 午前問32</t>
  </si>
  <si>
    <t>基本情報技術者平成24年春期 午前問33</t>
  </si>
  <si>
    <t>基本情報技術者平成24年春期 午前問34</t>
  </si>
  <si>
    <t>基本情報技術者平成24年春期 午前問35</t>
  </si>
  <si>
    <t>基本情報技術者平成24年春期 午前問36</t>
  </si>
  <si>
    <t>基本情報技術者平成24年春期 午前問37</t>
  </si>
  <si>
    <t>基本情報技術者平成24年春期 午前問38</t>
  </si>
  <si>
    <t>基本情報技術者平成24年春期 午前問39</t>
  </si>
  <si>
    <t>基本情報技術者平成24年春期 午前問40</t>
  </si>
  <si>
    <t>基本情報技術者平成24年春期 午前問41</t>
  </si>
  <si>
    <t>基本情報技術者平成24年春期 午前問42</t>
  </si>
  <si>
    <t>基本情報技術者平成24年春期 午前問43</t>
  </si>
  <si>
    <t>基本情報技術者平成24年春期 午前問44</t>
  </si>
  <si>
    <t>基本情報技術者平成24年春期 午前問45</t>
  </si>
  <si>
    <t>基本情報技術者平成24年春期 午前問46</t>
  </si>
  <si>
    <t>基本情報技術者平成24年春期 午前問47</t>
  </si>
  <si>
    <t>基本情報技術者平成24年春期 午前問48</t>
  </si>
  <si>
    <t>基本情報技術者平成24年春期 午前問49</t>
  </si>
  <si>
    <t>基本情報技術者平成24年春期 午前問50</t>
  </si>
  <si>
    <t>基本情報技術者平成24年春期 午前問51</t>
  </si>
  <si>
    <t>基本情報技術者平成24年春期 午前問52</t>
  </si>
  <si>
    <t>基本情報技術者平成24年春期 午前問53</t>
  </si>
  <si>
    <t>基本情報技術者平成24年春期 午前問54</t>
  </si>
  <si>
    <t>基本情報技術者平成24年春期 午前問55</t>
  </si>
  <si>
    <t>基本情報技術者平成24年春期 午前問56</t>
  </si>
  <si>
    <t>基本情報技術者平成24年春期 午前問57</t>
  </si>
  <si>
    <t>基本情報技術者平成24年春期 午前問58</t>
  </si>
  <si>
    <t>基本情報技術者平成24年春期 午前問59</t>
  </si>
  <si>
    <t>基本情報技術者平成24年春期 午前問60</t>
  </si>
  <si>
    <t>基本情報技術者平成24年春期 午前問61</t>
  </si>
  <si>
    <t>基本情報技術者平成24年春期 午前問62</t>
  </si>
  <si>
    <t>基本情報技術者平成24年春期 午前問63</t>
  </si>
  <si>
    <t>基本情報技術者平成24年春期 午前問64</t>
  </si>
  <si>
    <t>基本情報技術者平成24年春期 午前問65</t>
  </si>
  <si>
    <t>基本情報技術者平成24年春期 午前問66</t>
  </si>
  <si>
    <t>基本情報技術者平成24年春期 午前問67</t>
  </si>
  <si>
    <t>基本情報技術者平成24年春期 午前問68</t>
  </si>
  <si>
    <t>基本情報技術者平成24年春期 午前問69</t>
  </si>
  <si>
    <t>基本情報技術者平成24年春期 午前問70</t>
  </si>
  <si>
    <t>基本情報技術者平成24年春期 午前問71</t>
  </si>
  <si>
    <t>基本情報技術者平成24年春期 午前問72</t>
  </si>
  <si>
    <t>基本情報技術者平成24年春期 午前問73</t>
  </si>
  <si>
    <t>基本情報技術者平成24年春期 午前問74</t>
  </si>
  <si>
    <t>基本情報技術者平成24年春期 午前問75</t>
  </si>
  <si>
    <t>基本情報技術者平成24年春期 午前問76</t>
  </si>
  <si>
    <t>基本情報技術者平成24年春期 午前問77</t>
  </si>
  <si>
    <t>基本情報技術者平成24年春期 午前問78</t>
  </si>
  <si>
    <t>基本情報技術者平成24年春期 午前問79</t>
  </si>
  <si>
    <t>基本情報技術者平成24年春期 午前問80</t>
  </si>
  <si>
    <t>基本情報技術者平成23年秋期 午前問1</t>
  </si>
  <si>
    <t>基本情報技術者平成23年秋期 午前問2</t>
  </si>
  <si>
    <t>基本情報技術者平成23年秋期 午前問3</t>
  </si>
  <si>
    <t>基本情報技術者平成23年秋期 午前問4</t>
  </si>
  <si>
    <t>基本情報技術者平成23年秋期 午前問5</t>
  </si>
  <si>
    <t>基本情報技術者平成23年秋期 午前問6</t>
  </si>
  <si>
    <t>基本情報技術者平成23年秋期 午前問7</t>
  </si>
  <si>
    <t>基本情報技術者平成23年秋期 午前問8</t>
  </si>
  <si>
    <t>基本情報技術者平成23年秋期 午前問9</t>
  </si>
  <si>
    <t>基本情報技術者平成23年秋期 午前問10</t>
  </si>
  <si>
    <t>基本情報技術者平成23年秋期 午前問11</t>
  </si>
  <si>
    <t>基本情報技術者平成23年秋期 午前問12</t>
  </si>
  <si>
    <t>基本情報技術者平成23年秋期 午前問13</t>
  </si>
  <si>
    <t>基本情報技術者平成23年秋期 午前問14</t>
  </si>
  <si>
    <t>基本情報技術者平成23年秋期 午前問15</t>
  </si>
  <si>
    <t>基本情報技術者平成23年秋期 午前問16</t>
  </si>
  <si>
    <t>基本情報技術者平成23年秋期 午前問17</t>
  </si>
  <si>
    <t>基本情報技術者平成23年秋期 午前問18</t>
  </si>
  <si>
    <t>基本情報技術者平成23年秋期 午前問19</t>
  </si>
  <si>
    <t>基本情報技術者平成23年秋期 午前問20</t>
  </si>
  <si>
    <t>基本情報技術者平成23年秋期 午前問21</t>
  </si>
  <si>
    <t>基本情報技術者平成23年秋期 午前問22</t>
  </si>
  <si>
    <t>基本情報技術者平成23年秋期 午前問23</t>
  </si>
  <si>
    <t>基本情報技術者平成23年秋期 午前問24</t>
  </si>
  <si>
    <t>基本情報技術者平成23年秋期 午前問25</t>
  </si>
  <si>
    <t>基本情報技術者平成23年秋期 午前問26</t>
  </si>
  <si>
    <t>基本情報技術者平成23年秋期 午前問27</t>
  </si>
  <si>
    <t>基本情報技術者平成23年秋期 午前問28</t>
  </si>
  <si>
    <t>基本情報技術者平成23年秋期 午前問29</t>
  </si>
  <si>
    <t>基本情報技術者平成23年秋期 午前問30</t>
  </si>
  <si>
    <t>基本情報技術者平成23年秋期 午前問31</t>
  </si>
  <si>
    <t>基本情報技術者平成23年秋期 午前問32</t>
  </si>
  <si>
    <t>基本情報技術者平成23年秋期 午前問33</t>
  </si>
  <si>
    <t>基本情報技術者平成23年秋期 午前問34</t>
  </si>
  <si>
    <t>基本情報技術者平成23年秋期 午前問35</t>
  </si>
  <si>
    <t>基本情報技術者平成23年秋期 午前問36</t>
  </si>
  <si>
    <t>基本情報技術者平成23年秋期 午前問37</t>
  </si>
  <si>
    <t>基本情報技術者平成23年秋期 午前問38</t>
  </si>
  <si>
    <t>基本情報技術者平成23年秋期 午前問39</t>
  </si>
  <si>
    <t>基本情報技術者平成23年秋期 午前問40</t>
  </si>
  <si>
    <t>基本情報技術者平成23年秋期 午前問41</t>
  </si>
  <si>
    <t>基本情報技術者平成23年秋期 午前問42</t>
  </si>
  <si>
    <t>基本情報技術者平成23年秋期 午前問43</t>
  </si>
  <si>
    <t>基本情報技術者平成23年秋期 午前問44</t>
  </si>
  <si>
    <t>基本情報技術者平成23年秋期 午前問45</t>
  </si>
  <si>
    <t>基本情報技術者平成23年秋期 午前問46</t>
  </si>
  <si>
    <t>基本情報技術者平成23年秋期 午前問47</t>
  </si>
  <si>
    <t>基本情報技術者平成23年秋期 午前問48</t>
  </si>
  <si>
    <t>基本情報技術者平成23年秋期 午前問49</t>
  </si>
  <si>
    <t>基本情報技術者平成23年秋期 午前問50</t>
  </si>
  <si>
    <t>基本情報技術者平成23年秋期 午前問51</t>
  </si>
  <si>
    <t>基本情報技術者平成23年秋期 午前問52</t>
  </si>
  <si>
    <t>基本情報技術者平成23年秋期 午前問53</t>
  </si>
  <si>
    <t>基本情報技術者平成23年秋期 午前問54</t>
  </si>
  <si>
    <t>基本情報技術者平成23年秋期 午前問55</t>
  </si>
  <si>
    <t>基本情報技術者平成23年秋期 午前問56</t>
  </si>
  <si>
    <t>基本情報技術者平成23年秋期 午前問57</t>
  </si>
  <si>
    <t>基本情報技術者平成23年秋期 午前問58</t>
  </si>
  <si>
    <t>基本情報技術者平成23年秋期 午前問59</t>
  </si>
  <si>
    <t>基本情報技術者平成23年秋期 午前問60</t>
  </si>
  <si>
    <t>基本情報技術者平成23年秋期 午前問61</t>
  </si>
  <si>
    <t>基本情報技術者平成23年秋期 午前問62</t>
  </si>
  <si>
    <t>基本情報技術者平成23年秋期 午前問63</t>
  </si>
  <si>
    <t>基本情報技術者平成23年秋期 午前問64</t>
  </si>
  <si>
    <t>基本情報技術者平成23年秋期 午前問65</t>
  </si>
  <si>
    <t>基本情報技術者平成23年秋期 午前問66</t>
  </si>
  <si>
    <t>基本情報技術者平成23年秋期 午前問67</t>
  </si>
  <si>
    <t>基本情報技術者平成23年秋期 午前問68</t>
  </si>
  <si>
    <t>基本情報技術者平成23年秋期 午前問69</t>
  </si>
  <si>
    <t>基本情報技術者平成23年秋期 午前問70</t>
  </si>
  <si>
    <t>基本情報技術者平成23年秋期 午前問71</t>
  </si>
  <si>
    <t>基本情報技術者平成23年秋期 午前問72</t>
  </si>
  <si>
    <t>基本情報技術者平成23年秋期 午前問73</t>
  </si>
  <si>
    <t>基本情報技術者平成23年秋期 午前問74</t>
  </si>
  <si>
    <t>基本情報技術者平成23年秋期 午前問75</t>
  </si>
  <si>
    <t>基本情報技術者平成23年秋期 午前問76</t>
  </si>
  <si>
    <t>基本情報技術者平成23年秋期 午前問77</t>
  </si>
  <si>
    <t>基本情報技術者平成23年秋期 午前問78</t>
  </si>
  <si>
    <t>基本情報技術者平成23年秋期 午前問79</t>
  </si>
  <si>
    <t>基本情報技術者平成23年秋期 午前問80</t>
  </si>
  <si>
    <t>基本情報技術者平成23年特別 午前問1</t>
  </si>
  <si>
    <t>基本情報技術者平成23年特別 午前問2</t>
  </si>
  <si>
    <t>基本情報技術者平成23年特別 午前問3</t>
  </si>
  <si>
    <t>基本情報技術者平成23年特別 午前問4</t>
  </si>
  <si>
    <t>基本情報技術者平成23年特別 午前問5</t>
  </si>
  <si>
    <t>基本情報技術者平成23年特別 午前問6</t>
  </si>
  <si>
    <t>基本情報技術者平成23年特別 午前問7</t>
  </si>
  <si>
    <t>基本情報技術者平成23年特別 午前問8</t>
  </si>
  <si>
    <t>基本情報技術者平成23年特別 午前問9</t>
  </si>
  <si>
    <t>基本情報技術者平成23年特別 午前問10</t>
  </si>
  <si>
    <t>基本情報技術者平成23年特別 午前問11</t>
  </si>
  <si>
    <t>基本情報技術者平成23年特別 午前問12</t>
  </si>
  <si>
    <t>基本情報技術者平成23年特別 午前問13</t>
  </si>
  <si>
    <t>基本情報技術者平成23年特別 午前問14</t>
  </si>
  <si>
    <t>基本情報技術者平成23年特別 午前問15</t>
  </si>
  <si>
    <t>基本情報技術者平成23年特別 午前問16</t>
  </si>
  <si>
    <t>基本情報技術者平成23年特別 午前問17</t>
  </si>
  <si>
    <t>基本情報技術者平成23年特別 午前問18</t>
  </si>
  <si>
    <t>基本情報技術者平成23年特別 午前問19</t>
  </si>
  <si>
    <t>基本情報技術者平成23年特別 午前問20</t>
  </si>
  <si>
    <t>基本情報技術者平成23年特別 午前問21</t>
  </si>
  <si>
    <t>基本情報技術者平成23年特別 午前問22</t>
  </si>
  <si>
    <t>基本情報技術者平成23年特別 午前問23</t>
  </si>
  <si>
    <t>基本情報技術者平成23年特別 午前問24</t>
  </si>
  <si>
    <t>基本情報技術者平成23年特別 午前問25</t>
  </si>
  <si>
    <t>基本情報技術者平成23年特別 午前問26</t>
  </si>
  <si>
    <t>基本情報技術者平成23年特別 午前問27</t>
  </si>
  <si>
    <t>基本情報技術者平成23年特別 午前問28</t>
  </si>
  <si>
    <t>基本情報技術者平成23年特別 午前問29</t>
  </si>
  <si>
    <t>基本情報技術者平成23年特別 午前問30</t>
  </si>
  <si>
    <t>基本情報技術者平成23年特別 午前問31</t>
  </si>
  <si>
    <t>基本情報技術者平成23年特別 午前問32</t>
  </si>
  <si>
    <t>基本情報技術者平成23年特別 午前問33</t>
  </si>
  <si>
    <t>基本情報技術者平成23年特別 午前問34</t>
  </si>
  <si>
    <t>基本情報技術者平成23年特別 午前問35</t>
  </si>
  <si>
    <t>基本情報技術者平成23年特別 午前問36</t>
  </si>
  <si>
    <t>基本情報技術者平成23年特別 午前問37</t>
  </si>
  <si>
    <t>基本情報技術者平成23年特別 午前問38</t>
  </si>
  <si>
    <t>基本情報技術者平成23年特別 午前問39</t>
  </si>
  <si>
    <t>基本情報技術者平成23年特別 午前問40</t>
  </si>
  <si>
    <t>基本情報技術者平成23年特別 午前問41</t>
  </si>
  <si>
    <t>基本情報技術者平成23年特別 午前問42</t>
  </si>
  <si>
    <t>基本情報技術者平成23年特別 午前問43</t>
  </si>
  <si>
    <t>基本情報技術者平成23年特別 午前問44</t>
  </si>
  <si>
    <t>基本情報技術者平成23年特別 午前問45</t>
  </si>
  <si>
    <t>基本情報技術者平成23年特別 午前問46</t>
  </si>
  <si>
    <t>基本情報技術者平成23年特別 午前問47</t>
  </si>
  <si>
    <t>基本情報技術者平成23年特別 午前問48</t>
  </si>
  <si>
    <t>基本情報技術者平成23年特別 午前問49</t>
  </si>
  <si>
    <t>基本情報技術者平成23年特別 午前問50</t>
  </si>
  <si>
    <t>基本情報技術者平成23年特別 午前問51</t>
  </si>
  <si>
    <t>基本情報技術者平成23年特別 午前問52</t>
  </si>
  <si>
    <t>基本情報技術者平成23年特別 午前問53</t>
  </si>
  <si>
    <t>基本情報技術者平成23年特別 午前問54</t>
  </si>
  <si>
    <t>基本情報技術者平成23年特別 午前問55</t>
  </si>
  <si>
    <t>基本情報技術者平成23年特別 午前問56</t>
  </si>
  <si>
    <t>基本情報技術者平成23年特別 午前問57</t>
  </si>
  <si>
    <t>基本情報技術者平成23年特別 午前問58</t>
  </si>
  <si>
    <t>基本情報技術者平成23年特別 午前問59</t>
  </si>
  <si>
    <t>基本情報技術者平成23年特別 午前問60</t>
  </si>
  <si>
    <t>基本情報技術者平成23年特別 午前問61</t>
  </si>
  <si>
    <t>基本情報技術者平成23年特別 午前問62</t>
  </si>
  <si>
    <t>基本情報技術者平成23年特別 午前問63</t>
  </si>
  <si>
    <t>基本情報技術者平成23年特別 午前問64</t>
  </si>
  <si>
    <t>基本情報技術者平成23年特別 午前問65</t>
  </si>
  <si>
    <t>基本情報技術者平成23年特別 午前問66</t>
  </si>
  <si>
    <t>基本情報技術者平成23年特別 午前問67</t>
  </si>
  <si>
    <t>基本情報技術者平成23年特別 午前問68</t>
  </si>
  <si>
    <t>基本情報技術者平成23年特別 午前問69</t>
  </si>
  <si>
    <t>基本情報技術者平成23年特別 午前問70</t>
  </si>
  <si>
    <t>基本情報技術者平成23年特別 午前問71</t>
  </si>
  <si>
    <t>基本情報技術者平成23年特別 午前問72</t>
  </si>
  <si>
    <t>基本情報技術者平成23年特別 午前問73</t>
  </si>
  <si>
    <t>基本情報技術者平成23年特別 午前問74</t>
  </si>
  <si>
    <t>基本情報技術者平成23年特別 午前問75</t>
  </si>
  <si>
    <t>基本情報技術者平成23年特別 午前問76</t>
  </si>
  <si>
    <t>基本情報技術者平成23年特別 午前問77</t>
  </si>
  <si>
    <t>基本情報技術者平成23年特別 午前問78</t>
  </si>
  <si>
    <t>基本情報技術者平成23年特別 午前問79</t>
  </si>
  <si>
    <t>基本情報技術者平成23年特別 午前問80</t>
  </si>
  <si>
    <t>基本情報技術者平成22年秋期 午前問1</t>
  </si>
  <si>
    <t>基本情報技術者平成22年秋期 午前問2</t>
  </si>
  <si>
    <t>基本情報技術者平成22年秋期 午前問3</t>
  </si>
  <si>
    <t>基本情報技術者平成22年秋期 午前問4</t>
  </si>
  <si>
    <t>基本情報技術者平成22年秋期 午前問5</t>
  </si>
  <si>
    <t>基本情報技術者平成22年秋期 午前問6</t>
  </si>
  <si>
    <t>基本情報技術者平成22年秋期 午前問7</t>
  </si>
  <si>
    <t>基本情報技術者平成22年秋期 午前問8</t>
  </si>
  <si>
    <t>基本情報技術者平成22年秋期 午前問9</t>
  </si>
  <si>
    <t>基本情報技術者平成22年秋期 午前問10</t>
  </si>
  <si>
    <t>基本情報技術者平成22年秋期 午前問11</t>
  </si>
  <si>
    <t>基本情報技術者平成22年秋期 午前問12</t>
  </si>
  <si>
    <t>基本情報技術者平成22年秋期 午前問13</t>
  </si>
  <si>
    <t>基本情報技術者平成22年秋期 午前問14</t>
  </si>
  <si>
    <t>基本情報技術者平成22年秋期 午前問15</t>
  </si>
  <si>
    <t>基本情報技術者平成22年秋期 午前問16</t>
  </si>
  <si>
    <t>基本情報技術者平成22年秋期 午前問17</t>
  </si>
  <si>
    <t>基本情報技術者平成22年秋期 午前問18</t>
  </si>
  <si>
    <t>基本情報技術者平成22年秋期 午前問19</t>
  </si>
  <si>
    <t>基本情報技術者平成22年秋期 午前問20</t>
  </si>
  <si>
    <t>基本情報技術者平成22年秋期 午前問21</t>
  </si>
  <si>
    <t>基本情報技術者平成22年秋期 午前問22</t>
  </si>
  <si>
    <t>基本情報技術者平成22年秋期 午前問23</t>
  </si>
  <si>
    <t>基本情報技術者平成22年秋期 午前問24</t>
  </si>
  <si>
    <t>基本情報技術者平成22年秋期 午前問25</t>
  </si>
  <si>
    <t>基本情報技術者平成22年秋期 午前問26</t>
  </si>
  <si>
    <t>基本情報技術者平成22年秋期 午前問27</t>
  </si>
  <si>
    <t>基本情報技術者平成22年秋期 午前問28</t>
  </si>
  <si>
    <t>基本情報技術者平成22年秋期 午前問29</t>
  </si>
  <si>
    <t>基本情報技術者平成22年秋期 午前問30</t>
  </si>
  <si>
    <t>基本情報技術者平成22年秋期 午前問31</t>
  </si>
  <si>
    <t>基本情報技術者平成22年秋期 午前問32</t>
  </si>
  <si>
    <t>基本情報技術者平成22年秋期 午前問33</t>
  </si>
  <si>
    <t>基本情報技術者平成22年秋期 午前問34</t>
  </si>
  <si>
    <t>基本情報技術者平成22年秋期 午前問35</t>
  </si>
  <si>
    <t>基本情報技術者平成22年秋期 午前問36</t>
  </si>
  <si>
    <t>基本情報技術者平成22年秋期 午前問37</t>
  </si>
  <si>
    <t>基本情報技術者平成22年秋期 午前問38</t>
  </si>
  <si>
    <t>基本情報技術者平成22年秋期 午前問39</t>
  </si>
  <si>
    <t>基本情報技術者平成22年秋期 午前問40</t>
  </si>
  <si>
    <t>基本情報技術者平成22年秋期 午前問41</t>
  </si>
  <si>
    <t>基本情報技術者平成22年秋期 午前問42</t>
  </si>
  <si>
    <t>基本情報技術者平成22年秋期 午前問43</t>
  </si>
  <si>
    <t>基本情報技術者平成22年秋期 午前問44</t>
  </si>
  <si>
    <t>基本情報技術者平成22年秋期 午前問45</t>
  </si>
  <si>
    <t>基本情報技術者平成22年秋期 午前問46</t>
  </si>
  <si>
    <t>基本情報技術者平成22年秋期 午前問47</t>
  </si>
  <si>
    <t>基本情報技術者平成22年秋期 午前問48</t>
  </si>
  <si>
    <t>基本情報技術者平成22年秋期 午前問49</t>
  </si>
  <si>
    <t>基本情報技術者平成22年秋期 午前問50</t>
  </si>
  <si>
    <t>基本情報技術者平成22年秋期 午前問51</t>
  </si>
  <si>
    <t>基本情報技術者平成22年秋期 午前問52</t>
  </si>
  <si>
    <t>基本情報技術者平成22年秋期 午前問53</t>
  </si>
  <si>
    <t>基本情報技術者平成22年秋期 午前問54</t>
  </si>
  <si>
    <t>基本情報技術者平成22年秋期 午前問55</t>
  </si>
  <si>
    <t>基本情報技術者平成22年秋期 午前問56</t>
  </si>
  <si>
    <t>基本情報技術者平成22年秋期 午前問57</t>
  </si>
  <si>
    <t>基本情報技術者平成22年秋期 午前問58</t>
  </si>
  <si>
    <t>基本情報技術者平成22年秋期 午前問59</t>
  </si>
  <si>
    <t>基本情報技術者平成22年秋期 午前問60</t>
  </si>
  <si>
    <t>基本情報技術者平成22年秋期 午前問61</t>
  </si>
  <si>
    <t>基本情報技術者平成22年秋期 午前問62</t>
  </si>
  <si>
    <t>基本情報技術者平成22年秋期 午前問63</t>
  </si>
  <si>
    <t>基本情報技術者平成22年秋期 午前問64</t>
  </si>
  <si>
    <t>基本情報技術者平成22年秋期 午前問65</t>
  </si>
  <si>
    <t>基本情報技術者平成22年秋期 午前問66</t>
  </si>
  <si>
    <t>基本情報技術者平成22年秋期 午前問67</t>
  </si>
  <si>
    <t>基本情報技術者平成22年秋期 午前問68</t>
  </si>
  <si>
    <t>基本情報技術者平成22年秋期 午前問69</t>
  </si>
  <si>
    <t>基本情報技術者平成22年秋期 午前問70</t>
  </si>
  <si>
    <t>基本情報技術者平成22年秋期 午前問71</t>
  </si>
  <si>
    <t>基本情報技術者平成22年秋期 午前問72</t>
  </si>
  <si>
    <t>基本情報技術者平成22年秋期 午前問73</t>
  </si>
  <si>
    <t>基本情報技術者平成22年秋期 午前問74</t>
  </si>
  <si>
    <t>基本情報技術者平成22年秋期 午前問75</t>
  </si>
  <si>
    <t>基本情報技術者平成22年秋期 午前問76</t>
  </si>
  <si>
    <t>基本情報技術者平成22年秋期 午前問77</t>
  </si>
  <si>
    <t>基本情報技術者平成22年秋期 午前問78</t>
  </si>
  <si>
    <t>基本情報技術者平成22年秋期 午前問79</t>
  </si>
  <si>
    <t>基本情報技術者平成22年秋期 午前問80</t>
  </si>
  <si>
    <t>基本情報技術者平成22年春期 午前問1</t>
  </si>
  <si>
    <t>基本情報技術者平成22年春期 午前問2</t>
  </si>
  <si>
    <t>基本情報技術者平成22年春期 午前問3</t>
  </si>
  <si>
    <t>基本情報技術者平成22年春期 午前問4</t>
  </si>
  <si>
    <t>基本情報技術者平成22年春期 午前問5</t>
  </si>
  <si>
    <t>基本情報技術者平成22年春期 午前問6</t>
  </si>
  <si>
    <t>基本情報技術者平成22年春期 午前問7</t>
  </si>
  <si>
    <t>基本情報技術者平成22年春期 午前問8</t>
  </si>
  <si>
    <t>基本情報技術者平成22年春期 午前問9</t>
  </si>
  <si>
    <t>基本情報技術者平成22年春期 午前問10</t>
  </si>
  <si>
    <t>基本情報技術者平成22年春期 午前問11</t>
  </si>
  <si>
    <t>基本情報技術者平成22年春期 午前問12</t>
  </si>
  <si>
    <t>基本情報技術者平成22年春期 午前問13</t>
  </si>
  <si>
    <t>基本情報技術者平成22年春期 午前問14</t>
  </si>
  <si>
    <t>基本情報技術者平成22年春期 午前問15</t>
  </si>
  <si>
    <t>基本情報技術者平成22年春期 午前問16</t>
  </si>
  <si>
    <t>基本情報技術者平成22年春期 午前問17</t>
  </si>
  <si>
    <t>基本情報技術者平成22年春期 午前問18</t>
  </si>
  <si>
    <t>基本情報技術者平成22年春期 午前問19</t>
  </si>
  <si>
    <t>基本情報技術者平成22年春期 午前問20</t>
  </si>
  <si>
    <t>基本情報技術者平成22年春期 午前問21</t>
  </si>
  <si>
    <t>基本情報技術者平成22年春期 午前問22</t>
  </si>
  <si>
    <t>基本情報技術者平成22年春期 午前問23</t>
  </si>
  <si>
    <t>基本情報技術者平成22年春期 午前問24</t>
  </si>
  <si>
    <t>基本情報技術者平成22年春期 午前問25</t>
  </si>
  <si>
    <t>基本情報技術者平成22年春期 午前問26</t>
  </si>
  <si>
    <t>基本情報技術者平成22年春期 午前問27</t>
  </si>
  <si>
    <t>基本情報技術者平成22年春期 午前問28</t>
  </si>
  <si>
    <t>基本情報技術者平成22年春期 午前問29</t>
  </si>
  <si>
    <t>基本情報技術者平成22年春期 午前問30</t>
  </si>
  <si>
    <t>基本情報技術者平成22年春期 午前問31</t>
  </si>
  <si>
    <t>基本情報技術者平成22年春期 午前問32</t>
  </si>
  <si>
    <t>基本情報技術者平成22年春期 午前問33</t>
  </si>
  <si>
    <t>基本情報技術者平成22年春期 午前問34</t>
  </si>
  <si>
    <t>基本情報技術者平成22年春期 午前問35</t>
  </si>
  <si>
    <t>基本情報技術者平成22年春期 午前問36</t>
  </si>
  <si>
    <t>基本情報技術者平成22年春期 午前問37</t>
  </si>
  <si>
    <t>基本情報技術者平成22年春期 午前問38</t>
  </si>
  <si>
    <t>基本情報技術者平成22年春期 午前問39</t>
  </si>
  <si>
    <t>基本情報技術者平成22年春期 午前問40</t>
  </si>
  <si>
    <t>基本情報技術者平成22年春期 午前問41</t>
  </si>
  <si>
    <t>基本情報技術者平成22年春期 午前問42</t>
  </si>
  <si>
    <t>基本情報技術者平成22年春期 午前問43</t>
  </si>
  <si>
    <t>基本情報技術者平成22年春期 午前問44</t>
  </si>
  <si>
    <t>基本情報技術者平成22年春期 午前問45</t>
  </si>
  <si>
    <t>基本情報技術者平成22年春期 午前問46</t>
  </si>
  <si>
    <t>基本情報技術者平成22年春期 午前問47</t>
  </si>
  <si>
    <t>基本情報技術者平成22年春期 午前問48</t>
  </si>
  <si>
    <t>基本情報技術者平成22年春期 午前問49</t>
  </si>
  <si>
    <t>基本情報技術者平成22年春期 午前問50</t>
  </si>
  <si>
    <t>基本情報技術者平成22年春期 午前問51</t>
  </si>
  <si>
    <t>基本情報技術者平成22年春期 午前問52</t>
  </si>
  <si>
    <t>基本情報技術者平成22年春期 午前問53</t>
  </si>
  <si>
    <t>基本情報技術者平成22年春期 午前問54</t>
  </si>
  <si>
    <t>基本情報技術者平成22年春期 午前問55</t>
  </si>
  <si>
    <t>基本情報技術者平成22年春期 午前問56</t>
  </si>
  <si>
    <t>基本情報技術者平成22年春期 午前問57</t>
  </si>
  <si>
    <t>基本情報技術者平成22年春期 午前問58</t>
  </si>
  <si>
    <t>基本情報技術者平成22年春期 午前問59</t>
  </si>
  <si>
    <t>基本情報技術者平成22年春期 午前問60</t>
  </si>
  <si>
    <t>基本情報技術者平成22年春期 午前問61</t>
  </si>
  <si>
    <t>基本情報技術者平成22年春期 午前問62</t>
  </si>
  <si>
    <t>基本情報技術者平成22年春期 午前問63</t>
  </si>
  <si>
    <t>基本情報技術者平成22年春期 午前問64</t>
  </si>
  <si>
    <t>基本情報技術者平成22年春期 午前問65</t>
  </si>
  <si>
    <t>基本情報技術者平成22年春期 午前問66</t>
  </si>
  <si>
    <t>基本情報技術者平成22年春期 午前問67</t>
  </si>
  <si>
    <t>基本情報技術者平成22年春期 午前問68</t>
  </si>
  <si>
    <t>基本情報技術者平成22年春期 午前問69</t>
  </si>
  <si>
    <t>基本情報技術者平成22年春期 午前問70</t>
  </si>
  <si>
    <t>基本情報技術者平成22年春期 午前問71</t>
  </si>
  <si>
    <t>基本情報技術者平成22年春期 午前問72</t>
  </si>
  <si>
    <t>基本情報技術者平成22年春期 午前問73</t>
  </si>
  <si>
    <t>基本情報技術者平成22年春期 午前問74</t>
  </si>
  <si>
    <t>基本情報技術者平成22年春期 午前問75</t>
  </si>
  <si>
    <t>基本情報技術者平成22年春期 午前問76</t>
  </si>
  <si>
    <t>基本情報技術者平成22年春期 午前問77</t>
  </si>
  <si>
    <t>基本情報技術者平成22年春期 午前問78</t>
  </si>
  <si>
    <t>基本情報技術者平成22年春期 午前問79</t>
  </si>
  <si>
    <t>基本情報技術者平成22年春期 午前問80</t>
  </si>
  <si>
    <t>基本情報技術者平成21年秋期 午前問1</t>
  </si>
  <si>
    <t>基本情報技術者平成21年秋期 午前問2</t>
  </si>
  <si>
    <t>基本情報技術者平成21年秋期 午前問3</t>
  </si>
  <si>
    <t>基本情報技術者平成21年秋期 午前問4</t>
  </si>
  <si>
    <t>基本情報技術者平成21年秋期 午前問5</t>
  </si>
  <si>
    <t>基本情報技術者平成21年秋期 午前問6</t>
  </si>
  <si>
    <t>基本情報技術者平成21年秋期 午前問7</t>
  </si>
  <si>
    <t>基本情報技術者平成21年秋期 午前問8</t>
  </si>
  <si>
    <t>基本情報技術者平成21年秋期 午前問9</t>
  </si>
  <si>
    <t>基本情報技術者平成21年秋期 午前問10</t>
  </si>
  <si>
    <t>基本情報技術者平成21年秋期 午前問11</t>
  </si>
  <si>
    <t>基本情報技術者平成21年秋期 午前問12</t>
  </si>
  <si>
    <t>基本情報技術者平成21年秋期 午前問13</t>
  </si>
  <si>
    <t>基本情報技術者平成21年秋期 午前問14</t>
  </si>
  <si>
    <t>基本情報技術者平成21年秋期 午前問15</t>
  </si>
  <si>
    <t>基本情報技術者平成21年秋期 午前問16</t>
  </si>
  <si>
    <t>基本情報技術者平成21年秋期 午前問17</t>
  </si>
  <si>
    <t>基本情報技術者平成21年秋期 午前問18</t>
  </si>
  <si>
    <t>基本情報技術者平成21年秋期 午前問19</t>
  </si>
  <si>
    <t>基本情報技術者平成21年秋期 午前問20</t>
  </si>
  <si>
    <t>基本情報技術者平成21年秋期 午前問21</t>
  </si>
  <si>
    <t>基本情報技術者平成21年秋期 午前問22</t>
  </si>
  <si>
    <t>基本情報技術者平成21年秋期 午前問23</t>
  </si>
  <si>
    <t>基本情報技術者平成21年秋期 午前問24</t>
  </si>
  <si>
    <t>基本情報技術者平成21年秋期 午前問25</t>
  </si>
  <si>
    <t>基本情報技術者平成21年秋期 午前問26</t>
  </si>
  <si>
    <t>基本情報技術者平成21年秋期 午前問27</t>
  </si>
  <si>
    <t>基本情報技術者平成21年秋期 午前問28</t>
  </si>
  <si>
    <t>基本情報技術者平成21年秋期 午前問29</t>
  </si>
  <si>
    <t>基本情報技術者平成21年秋期 午前問30</t>
  </si>
  <si>
    <t>基本情報技術者平成21年秋期 午前問31</t>
  </si>
  <si>
    <t>基本情報技術者平成21年秋期 午前問32</t>
  </si>
  <si>
    <t>基本情報技術者平成21年秋期 午前問33</t>
  </si>
  <si>
    <t>基本情報技術者平成21年秋期 午前問34</t>
  </si>
  <si>
    <t>基本情報技術者平成21年秋期 午前問35</t>
  </si>
  <si>
    <t>基本情報技術者平成21年秋期 午前問36</t>
  </si>
  <si>
    <t>基本情報技術者平成21年秋期 午前問37</t>
  </si>
  <si>
    <t>基本情報技術者平成21年秋期 午前問38</t>
  </si>
  <si>
    <t>基本情報技術者平成21年秋期 午前問39</t>
  </si>
  <si>
    <t>基本情報技術者平成21年秋期 午前問40</t>
  </si>
  <si>
    <t>基本情報技術者平成21年秋期 午前問41</t>
  </si>
  <si>
    <t>基本情報技術者平成21年秋期 午前問42</t>
  </si>
  <si>
    <t>基本情報技術者平成21年秋期 午前問43</t>
  </si>
  <si>
    <t>基本情報技術者平成21年秋期 午前問44</t>
  </si>
  <si>
    <t>基本情報技術者平成21年秋期 午前問45</t>
  </si>
  <si>
    <t>基本情報技術者平成21年秋期 午前問46</t>
  </si>
  <si>
    <t>基本情報技術者平成21年秋期 午前問47</t>
  </si>
  <si>
    <t>基本情報技術者平成21年秋期 午前問48</t>
  </si>
  <si>
    <t>基本情報技術者平成21年秋期 午前問49</t>
  </si>
  <si>
    <t>基本情報技術者平成21年秋期 午前問50</t>
  </si>
  <si>
    <t>基本情報技術者平成21年秋期 午前問51</t>
  </si>
  <si>
    <t>基本情報技術者平成21年秋期 午前問52</t>
  </si>
  <si>
    <t>基本情報技術者平成21年秋期 午前問53</t>
  </si>
  <si>
    <t>基本情報技術者平成21年秋期 午前問54</t>
  </si>
  <si>
    <t>基本情報技術者平成21年秋期 午前問55</t>
  </si>
  <si>
    <t>基本情報技術者平成21年秋期 午前問56</t>
  </si>
  <si>
    <t>基本情報技術者平成21年秋期 午前問57</t>
  </si>
  <si>
    <t>基本情報技術者平成21年秋期 午前問58</t>
  </si>
  <si>
    <t>基本情報技術者平成21年秋期 午前問59</t>
  </si>
  <si>
    <t>基本情報技術者平成21年秋期 午前問60</t>
  </si>
  <si>
    <t>基本情報技術者平成21年秋期 午前問61</t>
  </si>
  <si>
    <t>基本情報技術者平成21年秋期 午前問62</t>
  </si>
  <si>
    <t>基本情報技術者平成21年秋期 午前問63</t>
  </si>
  <si>
    <t>基本情報技術者平成21年秋期 午前問64</t>
  </si>
  <si>
    <t>基本情報技術者平成21年秋期 午前問65</t>
  </si>
  <si>
    <t>基本情報技術者平成21年秋期 午前問66</t>
  </si>
  <si>
    <t>基本情報技術者平成21年秋期 午前問67</t>
  </si>
  <si>
    <t>基本情報技術者平成21年秋期 午前問68</t>
  </si>
  <si>
    <t>基本情報技術者平成21年秋期 午前問69</t>
  </si>
  <si>
    <t>基本情報技術者平成21年秋期 午前問70</t>
  </si>
  <si>
    <t>基本情報技術者平成21年秋期 午前問71</t>
  </si>
  <si>
    <t>基本情報技術者平成21年秋期 午前問72</t>
  </si>
  <si>
    <t>基本情報技術者平成21年秋期 午前問73</t>
  </si>
  <si>
    <t>基本情報技術者平成21年秋期 午前問74</t>
  </si>
  <si>
    <t>基本情報技術者平成21年秋期 午前問75</t>
  </si>
  <si>
    <t>基本情報技術者平成21年秋期 午前問76</t>
  </si>
  <si>
    <t>基本情報技術者平成21年秋期 午前問77</t>
  </si>
  <si>
    <t>基本情報技術者平成21年秋期 午前問78</t>
  </si>
  <si>
    <t>基本情報技術者平成21年秋期 午前問79</t>
  </si>
  <si>
    <t>基本情報技術者平成21年秋期 午前問80</t>
  </si>
  <si>
    <t>基本情報技術者平成21年春期 午前問1</t>
  </si>
  <si>
    <t>基本情報技術者平成21年春期 午前問2</t>
  </si>
  <si>
    <t>基本情報技術者平成21年春期 午前問3</t>
  </si>
  <si>
    <t>基本情報技術者平成21年春期 午前問4</t>
  </si>
  <si>
    <t>基本情報技術者平成21年春期 午前問5</t>
  </si>
  <si>
    <t>基本情報技術者平成21年春期 午前問6</t>
  </si>
  <si>
    <t>基本情報技術者平成21年春期 午前問7</t>
  </si>
  <si>
    <t>基本情報技術者平成21年春期 午前問8</t>
  </si>
  <si>
    <t>基本情報技術者平成21年春期 午前問9</t>
  </si>
  <si>
    <t>基本情報技術者平成21年春期 午前問10</t>
  </si>
  <si>
    <t>基本情報技術者平成21年春期 午前問11</t>
  </si>
  <si>
    <t>基本情報技術者平成21年春期 午前問12</t>
  </si>
  <si>
    <t>基本情報技術者平成21年春期 午前問13</t>
  </si>
  <si>
    <t>基本情報技術者平成21年春期 午前問14</t>
  </si>
  <si>
    <t>基本情報技術者平成21年春期 午前問15</t>
  </si>
  <si>
    <t>基本情報技術者平成21年春期 午前問16</t>
  </si>
  <si>
    <t>基本情報技術者平成21年春期 午前問17</t>
  </si>
  <si>
    <t>基本情報技術者平成21年春期 午前問18</t>
  </si>
  <si>
    <t>基本情報技術者平成21年春期 午前問19</t>
  </si>
  <si>
    <t>基本情報技術者平成21年春期 午前問20</t>
  </si>
  <si>
    <t>基本情報技術者平成21年春期 午前問21</t>
  </si>
  <si>
    <t>基本情報技術者平成21年春期 午前問22</t>
  </si>
  <si>
    <t>基本情報技術者平成21年春期 午前問23</t>
  </si>
  <si>
    <t>基本情報技術者平成21年春期 午前問24</t>
  </si>
  <si>
    <t>基本情報技術者平成21年春期 午前問25</t>
  </si>
  <si>
    <t>基本情報技術者平成21年春期 午前問26</t>
  </si>
  <si>
    <t>基本情報技術者平成21年春期 午前問27</t>
  </si>
  <si>
    <t>基本情報技術者平成21年春期 午前問28</t>
  </si>
  <si>
    <t>基本情報技術者平成21年春期 午前問29</t>
  </si>
  <si>
    <t>基本情報技術者平成21年春期 午前問30</t>
  </si>
  <si>
    <t>基本情報技術者平成21年春期 午前問31</t>
  </si>
  <si>
    <t>基本情報技術者平成21年春期 午前問32</t>
  </si>
  <si>
    <t>基本情報技術者平成21年春期 午前問33</t>
  </si>
  <si>
    <t>基本情報技術者平成21年春期 午前問34</t>
  </si>
  <si>
    <t>基本情報技術者平成21年春期 午前問35</t>
  </si>
  <si>
    <t>基本情報技術者平成21年春期 午前問36</t>
  </si>
  <si>
    <t>基本情報技術者平成21年春期 午前問37</t>
  </si>
  <si>
    <t>基本情報技術者平成21年春期 午前問38</t>
  </si>
  <si>
    <t>基本情報技術者平成21年春期 午前問39</t>
  </si>
  <si>
    <t>基本情報技術者平成21年春期 午前問40</t>
  </si>
  <si>
    <t>基本情報技術者平成21年春期 午前問41</t>
  </si>
  <si>
    <t>基本情報技術者平成21年春期 午前問42</t>
  </si>
  <si>
    <t>基本情報技術者平成21年春期 午前問43</t>
  </si>
  <si>
    <t>基本情報技術者平成21年春期 午前問44</t>
  </si>
  <si>
    <t>基本情報技術者平成21年春期 午前問45</t>
  </si>
  <si>
    <t>基本情報技術者平成21年春期 午前問46</t>
  </si>
  <si>
    <t>基本情報技術者平成21年春期 午前問47</t>
  </si>
  <si>
    <t>基本情報技術者平成21年春期 午前問48</t>
  </si>
  <si>
    <t>基本情報技術者平成21年春期 午前問49</t>
  </si>
  <si>
    <t>基本情報技術者平成21年春期 午前問50</t>
  </si>
  <si>
    <t>基本情報技術者平成21年春期 午前問51</t>
  </si>
  <si>
    <t>基本情報技術者平成21年春期 午前問52</t>
  </si>
  <si>
    <t>基本情報技術者平成21年春期 午前問53</t>
  </si>
  <si>
    <t>基本情報技術者平成21年春期 午前問54</t>
  </si>
  <si>
    <t>基本情報技術者平成21年春期 午前問55</t>
  </si>
  <si>
    <t>基本情報技術者平成21年春期 午前問56</t>
  </si>
  <si>
    <t>基本情報技術者平成21年春期 午前問57</t>
  </si>
  <si>
    <t>基本情報技術者平成21年春期 午前問58</t>
  </si>
  <si>
    <t>基本情報技術者平成21年春期 午前問59</t>
  </si>
  <si>
    <t>基本情報技術者平成21年春期 午前問60</t>
  </si>
  <si>
    <t>基本情報技術者平成21年春期 午前問61</t>
  </si>
  <si>
    <t>基本情報技術者平成21年春期 午前問62</t>
  </si>
  <si>
    <t>基本情報技術者平成21年春期 午前問63</t>
  </si>
  <si>
    <t>基本情報技術者平成21年春期 午前問64</t>
  </si>
  <si>
    <t>基本情報技術者平成21年春期 午前問65</t>
  </si>
  <si>
    <t>基本情報技術者平成21年春期 午前問66</t>
  </si>
  <si>
    <t>基本情報技術者平成21年春期 午前問67</t>
  </si>
  <si>
    <t>基本情報技術者平成21年春期 午前問68</t>
  </si>
  <si>
    <t>基本情報技術者平成21年春期 午前問69</t>
  </si>
  <si>
    <t>基本情報技術者平成21年春期 午前問70</t>
  </si>
  <si>
    <t>基本情報技術者平成21年春期 午前問71</t>
  </si>
  <si>
    <t>基本情報技術者平成21年春期 午前問72</t>
  </si>
  <si>
    <t>基本情報技術者平成21年春期 午前問73</t>
  </si>
  <si>
    <t>基本情報技術者平成21年春期 午前問74</t>
  </si>
  <si>
    <t>基本情報技術者平成21年春期 午前問75</t>
  </si>
  <si>
    <t>基本情報技術者平成21年春期 午前問76</t>
  </si>
  <si>
    <t>基本情報技術者平成21年春期 午前問77</t>
  </si>
  <si>
    <t>基本情報技術者平成21年春期 午前問78</t>
  </si>
  <si>
    <t>基本情報技術者平成21年春期 午前問79</t>
  </si>
  <si>
    <t>基本情報技術者平成21年春期 午前問80</t>
  </si>
  <si>
    <t>基本情報技術者平成20年秋期 午前問1</t>
  </si>
  <si>
    <t>基本情報技術者平成20年秋期 午前問2</t>
  </si>
  <si>
    <t>基本情報技術者平成20年秋期 午前問3</t>
  </si>
  <si>
    <t>基本情報技術者平成20年秋期 午前問4</t>
  </si>
  <si>
    <t>基本情報技術者平成20年秋期 午前問5</t>
  </si>
  <si>
    <t>基本情報技術者平成20年秋期 午前問6</t>
  </si>
  <si>
    <t>基本情報技術者平成20年秋期 午前問7</t>
  </si>
  <si>
    <t>基本情報技術者平成20年秋期 午前問8</t>
  </si>
  <si>
    <t>基本情報技術者平成20年秋期 午前問9</t>
  </si>
  <si>
    <t>基本情報技術者平成20年秋期 午前問10</t>
  </si>
  <si>
    <t>基本情報技術者平成20年秋期 午前問11</t>
  </si>
  <si>
    <t>基本情報技術者平成20年秋期 午前問12</t>
  </si>
  <si>
    <t>基本情報技術者平成20年秋期 午前問13</t>
  </si>
  <si>
    <t>基本情報技術者平成20年秋期 午前問14</t>
  </si>
  <si>
    <t>基本情報技術者平成20年秋期 午前問15</t>
  </si>
  <si>
    <t>基本情報技術者平成20年秋期 午前問16</t>
  </si>
  <si>
    <t>基本情報技術者平成20年秋期 午前問17</t>
  </si>
  <si>
    <t>基本情報技術者平成20年秋期 午前問18</t>
  </si>
  <si>
    <t>基本情報技術者平成20年秋期 午前問19</t>
  </si>
  <si>
    <t>基本情報技術者平成20年秋期 午前問20</t>
  </si>
  <si>
    <t>基本情報技術者平成20年秋期 午前問21</t>
  </si>
  <si>
    <t>基本情報技術者平成20年秋期 午前問22</t>
  </si>
  <si>
    <t>基本情報技術者平成20年秋期 午前問23</t>
  </si>
  <si>
    <t>基本情報技術者平成20年秋期 午前問24</t>
  </si>
  <si>
    <t>基本情報技術者平成20年秋期 午前問25</t>
  </si>
  <si>
    <t>基本情報技術者平成20年秋期 午前問26</t>
  </si>
  <si>
    <t>基本情報技術者平成20年秋期 午前問27</t>
  </si>
  <si>
    <t>基本情報技術者平成20年秋期 午前問28</t>
  </si>
  <si>
    <t>基本情報技術者平成20年秋期 午前問29</t>
  </si>
  <si>
    <t>基本情報技術者平成20年秋期 午前問30</t>
  </si>
  <si>
    <t>基本情報技術者平成20年秋期 午前問31</t>
  </si>
  <si>
    <t>基本情報技術者平成20年秋期 午前問32</t>
  </si>
  <si>
    <t>基本情報技術者平成20年秋期 午前問33</t>
  </si>
  <si>
    <t>基本情報技術者平成20年秋期 午前問34</t>
  </si>
  <si>
    <t>基本情報技術者平成20年秋期 午前問35</t>
  </si>
  <si>
    <t>基本情報技術者平成20年秋期 午前問36</t>
  </si>
  <si>
    <t>基本情報技術者平成20年秋期 午前問37</t>
  </si>
  <si>
    <t>基本情報技術者平成20年秋期 午前問38</t>
  </si>
  <si>
    <t>基本情報技術者平成20年秋期 午前問39</t>
  </si>
  <si>
    <t>基本情報技術者平成20年秋期 午前問40</t>
  </si>
  <si>
    <t>基本情報技術者平成20年秋期 午前問41</t>
  </si>
  <si>
    <t>基本情報技術者平成20年秋期 午前問42</t>
  </si>
  <si>
    <t>基本情報技術者平成20年秋期 午前問43</t>
  </si>
  <si>
    <t>基本情報技術者平成20年秋期 午前問44</t>
  </si>
  <si>
    <t>基本情報技術者平成20年秋期 午前問45</t>
  </si>
  <si>
    <t>基本情報技術者平成20年秋期 午前問46</t>
  </si>
  <si>
    <t>基本情報技術者平成20年秋期 午前問47</t>
  </si>
  <si>
    <t>基本情報技術者平成20年秋期 午前問48</t>
  </si>
  <si>
    <t>基本情報技術者平成20年秋期 午前問49</t>
  </si>
  <si>
    <t>基本情報技術者平成20年秋期 午前問50</t>
  </si>
  <si>
    <t>基本情報技術者平成20年秋期 午前問51</t>
  </si>
  <si>
    <t>基本情報技術者平成20年秋期 午前問52</t>
  </si>
  <si>
    <t>基本情報技術者平成20年秋期 午前問53</t>
  </si>
  <si>
    <t>基本情報技術者平成20年秋期 午前問54</t>
  </si>
  <si>
    <t>基本情報技術者平成20年秋期 午前問55</t>
  </si>
  <si>
    <t>基本情報技術者平成20年秋期 午前問56</t>
  </si>
  <si>
    <t>基本情報技術者平成20年秋期 午前問57</t>
  </si>
  <si>
    <t>基本情報技術者平成20年秋期 午前問58</t>
  </si>
  <si>
    <t>基本情報技術者平成20年秋期 午前問59</t>
  </si>
  <si>
    <t>基本情報技術者平成20年秋期 午前問60</t>
  </si>
  <si>
    <t>基本情報技術者平成20年秋期 午前問61</t>
  </si>
  <si>
    <t>基本情報技術者平成20年秋期 午前問62</t>
  </si>
  <si>
    <t>基本情報技術者平成20年秋期 午前問63</t>
  </si>
  <si>
    <t>基本情報技術者平成20年秋期 午前問64</t>
  </si>
  <si>
    <t>基本情報技術者平成20年秋期 午前問65</t>
  </si>
  <si>
    <t>基本情報技術者平成20年秋期 午前問66</t>
  </si>
  <si>
    <t>基本情報技術者平成20年秋期 午前問67</t>
  </si>
  <si>
    <t>基本情報技術者平成20年秋期 午前問68</t>
  </si>
  <si>
    <t>基本情報技術者平成20年秋期 午前問69</t>
  </si>
  <si>
    <t>基本情報技術者平成20年秋期 午前問70</t>
  </si>
  <si>
    <t>基本情報技術者平成20年秋期 午前問71</t>
  </si>
  <si>
    <t>基本情報技術者平成20年秋期 午前問72</t>
  </si>
  <si>
    <t>基本情報技術者平成20年秋期 午前問73</t>
  </si>
  <si>
    <t>基本情報技術者平成20年秋期 午前問74</t>
  </si>
  <si>
    <t>基本情報技術者平成20年秋期 午前問75</t>
  </si>
  <si>
    <t>基本情報技術者平成20年秋期 午前問76</t>
  </si>
  <si>
    <t>基本情報技術者平成20年秋期 午前問77</t>
  </si>
  <si>
    <t>基本情報技術者平成20年秋期 午前問78</t>
  </si>
  <si>
    <t>基本情報技術者平成20年秋期 午前問79</t>
  </si>
  <si>
    <t>基本情報技術者平成20年秋期 午前問80</t>
  </si>
  <si>
    <t>基本情報技術者平成20年春期 午前問1</t>
  </si>
  <si>
    <t>基本情報技術者平成20年春期 午前問2</t>
  </si>
  <si>
    <t>基本情報技術者平成20年春期 午前問3</t>
  </si>
  <si>
    <t>基本情報技術者平成20年春期 午前問4</t>
  </si>
  <si>
    <t>基本情報技術者平成20年春期 午前問5</t>
  </si>
  <si>
    <t>基本情報技術者平成20年春期 午前問6</t>
  </si>
  <si>
    <t>基本情報技術者平成20年春期 午前問7</t>
  </si>
  <si>
    <t>基本情報技術者平成20年春期 午前問8</t>
  </si>
  <si>
    <t>基本情報技術者平成20年春期 午前問9</t>
  </si>
  <si>
    <t>基本情報技術者平成20年春期 午前問10</t>
  </si>
  <si>
    <t>基本情報技術者平成20年春期 午前問11</t>
  </si>
  <si>
    <t>基本情報技術者平成20年春期 午前問12</t>
  </si>
  <si>
    <t>基本情報技術者平成20年春期 午前問13</t>
  </si>
  <si>
    <t>基本情報技術者平成20年春期 午前問14</t>
  </si>
  <si>
    <t>基本情報技術者平成20年春期 午前問15</t>
  </si>
  <si>
    <t>基本情報技術者平成20年春期 午前問16</t>
  </si>
  <si>
    <t>基本情報技術者平成20年春期 午前問17</t>
  </si>
  <si>
    <t>基本情報技術者平成20年春期 午前問18</t>
  </si>
  <si>
    <t>基本情報技術者平成20年春期 午前問19</t>
  </si>
  <si>
    <t>基本情報技術者平成20年春期 午前問20</t>
  </si>
  <si>
    <t>基本情報技術者平成20年春期 午前問21</t>
  </si>
  <si>
    <t>基本情報技術者平成20年春期 午前問22</t>
  </si>
  <si>
    <t>基本情報技術者平成20年春期 午前問23</t>
  </si>
  <si>
    <t>基本情報技術者平成20年春期 午前問24</t>
  </si>
  <si>
    <t>基本情報技術者平成20年春期 午前問25</t>
  </si>
  <si>
    <t>基本情報技術者平成20年春期 午前問26</t>
  </si>
  <si>
    <t>基本情報技術者平成20年春期 午前問27</t>
  </si>
  <si>
    <t>基本情報技術者平成20年春期 午前問28</t>
  </si>
  <si>
    <t>基本情報技術者平成20年春期 午前問29</t>
  </si>
  <si>
    <t>基本情報技術者平成20年春期 午前問30</t>
  </si>
  <si>
    <t>基本情報技術者平成20年春期 午前問31</t>
  </si>
  <si>
    <t>基本情報技術者平成20年春期 午前問32</t>
  </si>
  <si>
    <t>基本情報技術者平成20年春期 午前問33</t>
  </si>
  <si>
    <t>基本情報技術者平成20年春期 午前問34</t>
  </si>
  <si>
    <t>基本情報技術者平成20年春期 午前問35</t>
  </si>
  <si>
    <t>基本情報技術者平成20年春期 午前問36</t>
  </si>
  <si>
    <t>基本情報技術者平成20年春期 午前問37</t>
  </si>
  <si>
    <t>基本情報技術者平成20年春期 午前問38</t>
  </si>
  <si>
    <t>基本情報技術者平成20年春期 午前問39</t>
  </si>
  <si>
    <t>基本情報技術者平成20年春期 午前問40</t>
  </si>
  <si>
    <t>基本情報技術者平成20年春期 午前問41</t>
  </si>
  <si>
    <t>基本情報技術者平成20年春期 午前問42</t>
  </si>
  <si>
    <t>基本情報技術者平成20年春期 午前問43</t>
  </si>
  <si>
    <t>基本情報技術者平成20年春期 午前問44</t>
  </si>
  <si>
    <t>基本情報技術者平成20年春期 午前問45</t>
  </si>
  <si>
    <t>基本情報技術者平成20年春期 午前問46</t>
  </si>
  <si>
    <t>基本情報技術者平成20年春期 午前問47</t>
  </si>
  <si>
    <t>基本情報技術者平成20年春期 午前問48</t>
  </si>
  <si>
    <t>基本情報技術者平成20年春期 午前問49</t>
  </si>
  <si>
    <t>基本情報技術者平成20年春期 午前問50</t>
  </si>
  <si>
    <t>基本情報技術者平成20年春期 午前問51</t>
  </si>
  <si>
    <t>基本情報技術者平成20年春期 午前問52</t>
  </si>
  <si>
    <t>基本情報技術者平成20年春期 午前問53</t>
  </si>
  <si>
    <t>基本情報技術者平成20年春期 午前問54</t>
  </si>
  <si>
    <t>基本情報技術者平成20年春期 午前問55</t>
  </si>
  <si>
    <t>基本情報技術者平成20年春期 午前問56</t>
  </si>
  <si>
    <t>基本情報技術者平成20年春期 午前問57</t>
  </si>
  <si>
    <t>基本情報技術者平成20年春期 午前問58</t>
  </si>
  <si>
    <t>基本情報技術者平成20年春期 午前問59</t>
  </si>
  <si>
    <t>基本情報技術者平成20年春期 午前問60</t>
  </si>
  <si>
    <t>基本情報技術者平成20年春期 午前問61</t>
  </si>
  <si>
    <t>基本情報技術者平成20年春期 午前問62</t>
  </si>
  <si>
    <t>基本情報技術者平成20年春期 午前問63</t>
  </si>
  <si>
    <t>基本情報技術者平成20年春期 午前問64</t>
  </si>
  <si>
    <t>基本情報技術者平成20年春期 午前問65</t>
  </si>
  <si>
    <t>基本情報技術者平成20年春期 午前問66</t>
  </si>
  <si>
    <t>基本情報技術者平成20年春期 午前問67</t>
  </si>
  <si>
    <t>基本情報技術者平成20年春期 午前問68</t>
  </si>
  <si>
    <t>基本情報技術者平成20年春期 午前問69</t>
  </si>
  <si>
    <t>基本情報技術者平成20年春期 午前問70</t>
  </si>
  <si>
    <t>基本情報技術者平成20年春期 午前問71</t>
  </si>
  <si>
    <t>基本情報技術者平成20年春期 午前問72</t>
  </si>
  <si>
    <t>基本情報技術者平成20年春期 午前問73</t>
  </si>
  <si>
    <t>基本情報技術者平成20年春期 午前問74</t>
  </si>
  <si>
    <t>基本情報技術者平成20年春期 午前問75</t>
  </si>
  <si>
    <t>基本情報技術者平成20年春期 午前問76</t>
  </si>
  <si>
    <t>基本情報技術者平成20年春期 午前問77</t>
  </si>
  <si>
    <t>基本情報技術者平成20年春期 午前問78</t>
  </si>
  <si>
    <t>基本情報技術者平成20年春期 午前問79</t>
  </si>
  <si>
    <t>基本情報技術者平成20年春期 午前問80</t>
  </si>
  <si>
    <t>基本情報技術者平成19年秋期 午前問1</t>
  </si>
  <si>
    <t>基本情報技術者平成19年秋期 午前問2</t>
  </si>
  <si>
    <t>基本情報技術者平成19年秋期 午前問3</t>
  </si>
  <si>
    <t>基本情報技術者平成19年秋期 午前問4</t>
  </si>
  <si>
    <t>基本情報技術者平成19年秋期 午前問5</t>
  </si>
  <si>
    <t>基本情報技術者平成19年秋期 午前問6</t>
  </si>
  <si>
    <t>基本情報技術者平成19年秋期 午前問7</t>
  </si>
  <si>
    <t>基本情報技術者平成19年秋期 午前問8</t>
  </si>
  <si>
    <t>基本情報技術者平成19年秋期 午前問9</t>
  </si>
  <si>
    <t>基本情報技術者平成19年秋期 午前問10</t>
  </si>
  <si>
    <t>基本情報技術者平成19年秋期 午前問11</t>
  </si>
  <si>
    <t>基本情報技術者平成19年秋期 午前問12</t>
  </si>
  <si>
    <t>基本情報技術者平成19年秋期 午前問13</t>
  </si>
  <si>
    <t>基本情報技術者平成19年秋期 午前問14</t>
  </si>
  <si>
    <t>基本情報技術者平成19年秋期 午前問15</t>
  </si>
  <si>
    <t>基本情報技術者平成19年秋期 午前問16</t>
  </si>
  <si>
    <t>基本情報技術者平成19年秋期 午前問17</t>
  </si>
  <si>
    <t>基本情報技術者平成19年秋期 午前問18</t>
  </si>
  <si>
    <t>基本情報技術者平成19年秋期 午前問19</t>
  </si>
  <si>
    <t>基本情報技術者平成19年秋期 午前問20</t>
  </si>
  <si>
    <t>基本情報技術者平成19年秋期 午前問21</t>
  </si>
  <si>
    <t>基本情報技術者平成19年秋期 午前問22</t>
  </si>
  <si>
    <t>基本情報技術者平成19年秋期 午前問23</t>
  </si>
  <si>
    <t>基本情報技術者平成19年秋期 午前問24</t>
  </si>
  <si>
    <t>基本情報技術者平成19年秋期 午前問25</t>
  </si>
  <si>
    <t>基本情報技術者平成19年秋期 午前問26</t>
  </si>
  <si>
    <t>基本情報技術者平成19年秋期 午前問27</t>
  </si>
  <si>
    <t>基本情報技術者平成19年秋期 午前問28</t>
  </si>
  <si>
    <t>基本情報技術者平成19年秋期 午前問29</t>
  </si>
  <si>
    <t>基本情報技術者平成19年秋期 午前問30</t>
  </si>
  <si>
    <t>基本情報技術者平成19年秋期 午前問31</t>
  </si>
  <si>
    <t>基本情報技術者平成19年秋期 午前問32</t>
  </si>
  <si>
    <t>基本情報技術者平成19年秋期 午前問33</t>
  </si>
  <si>
    <t>基本情報技術者平成19年秋期 午前問34</t>
  </si>
  <si>
    <t>基本情報技術者平成19年秋期 午前問35</t>
  </si>
  <si>
    <t>基本情報技術者平成19年秋期 午前問36</t>
  </si>
  <si>
    <t>基本情報技術者平成19年秋期 午前問37</t>
  </si>
  <si>
    <t>基本情報技術者平成19年秋期 午前問38</t>
  </si>
  <si>
    <t>基本情報技術者平成19年秋期 午前問39</t>
  </si>
  <si>
    <t>基本情報技術者平成19年秋期 午前問40</t>
  </si>
  <si>
    <t>基本情報技術者平成19年秋期 午前問41</t>
  </si>
  <si>
    <t>基本情報技術者平成19年秋期 午前問42</t>
  </si>
  <si>
    <t>基本情報技術者平成19年秋期 午前問43</t>
  </si>
  <si>
    <t>基本情報技術者平成19年秋期 午前問44</t>
  </si>
  <si>
    <t>基本情報技術者平成19年秋期 午前問45</t>
  </si>
  <si>
    <t>基本情報技術者平成19年秋期 午前問46</t>
  </si>
  <si>
    <t>基本情報技術者平成19年秋期 午前問47</t>
  </si>
  <si>
    <t>基本情報技術者平成19年秋期 午前問48</t>
  </si>
  <si>
    <t>基本情報技術者平成19年秋期 午前問49</t>
  </si>
  <si>
    <t>基本情報技術者平成19年秋期 午前問50</t>
  </si>
  <si>
    <t>基本情報技術者平成19年秋期 午前問51</t>
  </si>
  <si>
    <t>基本情報技術者平成19年秋期 午前問52</t>
  </si>
  <si>
    <t>基本情報技術者平成19年秋期 午前問53</t>
  </si>
  <si>
    <t>基本情報技術者平成19年秋期 午前問54</t>
  </si>
  <si>
    <t>基本情報技術者平成19年秋期 午前問55</t>
  </si>
  <si>
    <t>基本情報技術者平成19年秋期 午前問56</t>
  </si>
  <si>
    <t>基本情報技術者平成19年秋期 午前問57</t>
  </si>
  <si>
    <t>基本情報技術者平成19年秋期 午前問58</t>
  </si>
  <si>
    <t>基本情報技術者平成19年秋期 午前問59</t>
  </si>
  <si>
    <t>基本情報技術者平成19年秋期 午前問60</t>
  </si>
  <si>
    <t>基本情報技術者平成19年秋期 午前問61</t>
  </si>
  <si>
    <t>基本情報技術者平成19年秋期 午前問62</t>
  </si>
  <si>
    <t>基本情報技術者平成19年秋期 午前問63</t>
  </si>
  <si>
    <t>基本情報技術者平成19年秋期 午前問64</t>
  </si>
  <si>
    <t>基本情報技術者平成19年秋期 午前問65</t>
  </si>
  <si>
    <t>基本情報技術者平成19年秋期 午前問66</t>
  </si>
  <si>
    <t>基本情報技術者平成19年秋期 午前問67</t>
  </si>
  <si>
    <t>基本情報技術者平成19年秋期 午前問68</t>
  </si>
  <si>
    <t>基本情報技術者平成19年秋期 午前問69</t>
  </si>
  <si>
    <t>基本情報技術者平成19年秋期 午前問70</t>
  </si>
  <si>
    <t>基本情報技術者平成19年秋期 午前問71</t>
  </si>
  <si>
    <t>基本情報技術者平成19年秋期 午前問72</t>
  </si>
  <si>
    <t>基本情報技術者平成19年秋期 午前問73</t>
  </si>
  <si>
    <t>基本情報技術者平成19年秋期 午前問74</t>
  </si>
  <si>
    <t>基本情報技術者平成19年秋期 午前問75</t>
  </si>
  <si>
    <t>基本情報技術者平成19年秋期 午前問76</t>
  </si>
  <si>
    <t>基本情報技術者平成19年秋期 午前問77</t>
  </si>
  <si>
    <t>基本情報技術者平成19年秋期 午前問78</t>
  </si>
  <si>
    <t>基本情報技術者平成19年秋期 午前問79</t>
  </si>
  <si>
    <t>基本情報技術者平成19年秋期 午前問80</t>
  </si>
  <si>
    <t>基本情報技術者平成19年春期 午前問1</t>
  </si>
  <si>
    <t>基本情報技術者平成19年春期 午前問2</t>
  </si>
  <si>
    <t>基本情報技術者平成19年春期 午前問3</t>
  </si>
  <si>
    <t>基本情報技術者平成19年春期 午前問4</t>
  </si>
  <si>
    <t>基本情報技術者平成19年春期 午前問5</t>
  </si>
  <si>
    <t>基本情報技術者平成19年春期 午前問6</t>
  </si>
  <si>
    <t>基本情報技術者平成19年春期 午前問7</t>
  </si>
  <si>
    <t>基本情報技術者平成19年春期 午前問8</t>
  </si>
  <si>
    <t>基本情報技術者平成19年春期 午前問9</t>
  </si>
  <si>
    <t>基本情報技術者平成19年春期 午前問10</t>
  </si>
  <si>
    <t>基本情報技術者平成19年春期 午前問11</t>
  </si>
  <si>
    <t>基本情報技術者平成19年春期 午前問12</t>
  </si>
  <si>
    <t>基本情報技術者平成19年春期 午前問13</t>
  </si>
  <si>
    <t>基本情報技術者平成19年春期 午前問14</t>
  </si>
  <si>
    <t>基本情報技術者平成19年春期 午前問15</t>
  </si>
  <si>
    <t>基本情報技術者平成19年春期 午前問16</t>
  </si>
  <si>
    <t>基本情報技術者平成19年春期 午前問17</t>
  </si>
  <si>
    <t>基本情報技術者平成19年春期 午前問18</t>
  </si>
  <si>
    <t>基本情報技術者平成19年春期 午前問19</t>
  </si>
  <si>
    <t>基本情報技術者平成19年春期 午前問20</t>
  </si>
  <si>
    <t>基本情報技術者平成19年春期 午前問21</t>
  </si>
  <si>
    <t>基本情報技術者平成19年春期 午前問22</t>
  </si>
  <si>
    <t>基本情報技術者平成19年春期 午前問23</t>
  </si>
  <si>
    <t>基本情報技術者平成19年春期 午前問24</t>
  </si>
  <si>
    <t>基本情報技術者平成19年春期 午前問25</t>
  </si>
  <si>
    <t>基本情報技術者平成19年春期 午前問26</t>
  </si>
  <si>
    <t>基本情報技術者平成19年春期 午前問27</t>
  </si>
  <si>
    <t>基本情報技術者平成19年春期 午前問28</t>
  </si>
  <si>
    <t>基本情報技術者平成19年春期 午前問29</t>
  </si>
  <si>
    <t>基本情報技術者平成19年春期 午前問30</t>
  </si>
  <si>
    <t>基本情報技術者平成19年春期 午前問31</t>
  </si>
  <si>
    <t>基本情報技術者平成19年春期 午前問32</t>
  </si>
  <si>
    <t>基本情報技術者平成19年春期 午前問33</t>
  </si>
  <si>
    <t>基本情報技術者平成19年春期 午前問34</t>
  </si>
  <si>
    <t>基本情報技術者平成19年春期 午前問35</t>
  </si>
  <si>
    <t>基本情報技術者平成19年春期 午前問36</t>
  </si>
  <si>
    <t>基本情報技術者平成19年春期 午前問37</t>
  </si>
  <si>
    <t>基本情報技術者平成19年春期 午前問38</t>
  </si>
  <si>
    <t>基本情報技術者平成19年春期 午前問39</t>
  </si>
  <si>
    <t>基本情報技術者平成19年春期 午前問40</t>
  </si>
  <si>
    <t>基本情報技術者平成19年春期 午前問41</t>
  </si>
  <si>
    <t>基本情報技術者平成19年春期 午前問42</t>
  </si>
  <si>
    <t>基本情報技術者平成19年春期 午前問43</t>
  </si>
  <si>
    <t>基本情報技術者平成19年春期 午前問44</t>
  </si>
  <si>
    <t>基本情報技術者平成19年春期 午前問45</t>
  </si>
  <si>
    <t>基本情報技術者平成19年春期 午前問46</t>
  </si>
  <si>
    <t>基本情報技術者平成19年春期 午前問47</t>
  </si>
  <si>
    <t>基本情報技術者平成19年春期 午前問48</t>
  </si>
  <si>
    <t>基本情報技術者平成19年春期 午前問49</t>
  </si>
  <si>
    <t>基本情報技術者平成19年春期 午前問50</t>
  </si>
  <si>
    <t>基本情報技術者平成19年春期 午前問51</t>
  </si>
  <si>
    <t>基本情報技術者平成19年春期 午前問52</t>
  </si>
  <si>
    <t>基本情報技術者平成19年春期 午前問53</t>
  </si>
  <si>
    <t>基本情報技術者平成19年春期 午前問54</t>
  </si>
  <si>
    <t>基本情報技術者平成19年春期 午前問55</t>
  </si>
  <si>
    <t>基本情報技術者平成19年春期 午前問56</t>
  </si>
  <si>
    <t>基本情報技術者平成19年春期 午前問57</t>
  </si>
  <si>
    <t>基本情報技術者平成19年春期 午前問58</t>
  </si>
  <si>
    <t>基本情報技術者平成19年春期 午前問59</t>
  </si>
  <si>
    <t>基本情報技術者平成19年春期 午前問60</t>
  </si>
  <si>
    <t>基本情報技術者平成19年春期 午前問61</t>
  </si>
  <si>
    <t>基本情報技術者平成19年春期 午前問62</t>
  </si>
  <si>
    <t>基本情報技術者平成19年春期 午前問63</t>
  </si>
  <si>
    <t>基本情報技術者平成19年春期 午前問64</t>
  </si>
  <si>
    <t>基本情報技術者平成19年春期 午前問65</t>
  </si>
  <si>
    <t>基本情報技術者平成19年春期 午前問66</t>
  </si>
  <si>
    <t>基本情報技術者平成19年春期 午前問67</t>
  </si>
  <si>
    <t>基本情報技術者平成19年春期 午前問68</t>
  </si>
  <si>
    <t>基本情報技術者平成19年春期 午前問69</t>
  </si>
  <si>
    <t>基本情報技術者平成19年春期 午前問70</t>
  </si>
  <si>
    <t>基本情報技術者平成19年春期 午前問71</t>
  </si>
  <si>
    <t>基本情報技術者平成19年春期 午前問72</t>
  </si>
  <si>
    <t>基本情報技術者平成19年春期 午前問73</t>
  </si>
  <si>
    <t>基本情報技術者平成19年春期 午前問74</t>
  </si>
  <si>
    <t>基本情報技術者平成19年春期 午前問75</t>
  </si>
  <si>
    <t>基本情報技術者平成19年春期 午前問76</t>
  </si>
  <si>
    <t>基本情報技術者平成19年春期 午前問77</t>
  </si>
  <si>
    <t>基本情報技術者平成19年春期 午前問78</t>
  </si>
  <si>
    <t>基本情報技術者平成19年春期 午前問79</t>
  </si>
  <si>
    <t>基本情報技術者平成19年春期 午前問80</t>
  </si>
  <si>
    <t>基本情報技術者平成18年秋期 午前問1</t>
  </si>
  <si>
    <t>基本情報技術者平成18年秋期 午前問2</t>
  </si>
  <si>
    <t>基本情報技術者平成18年秋期 午前問3</t>
  </si>
  <si>
    <t>基本情報技術者平成18年秋期 午前問4</t>
  </si>
  <si>
    <t>基本情報技術者平成18年秋期 午前問5</t>
  </si>
  <si>
    <t>基本情報技術者平成18年秋期 午前問6</t>
  </si>
  <si>
    <t>基本情報技術者平成18年秋期 午前問7</t>
  </si>
  <si>
    <t>基本情報技術者平成18年秋期 午前問8</t>
  </si>
  <si>
    <t>基本情報技術者平成18年秋期 午前問9</t>
  </si>
  <si>
    <t>基本情報技術者平成18年秋期 午前問10</t>
  </si>
  <si>
    <t>基本情報技術者平成18年秋期 午前問11</t>
  </si>
  <si>
    <t>基本情報技術者平成18年秋期 午前問12</t>
  </si>
  <si>
    <t>基本情報技術者平成18年秋期 午前問13</t>
  </si>
  <si>
    <t>基本情報技術者平成18年秋期 午前問14</t>
  </si>
  <si>
    <t>基本情報技術者平成18年秋期 午前問15</t>
  </si>
  <si>
    <t>基本情報技術者平成18年秋期 午前問16</t>
  </si>
  <si>
    <t>基本情報技術者平成18年秋期 午前問17</t>
  </si>
  <si>
    <t>基本情報技術者平成18年秋期 午前問18</t>
  </si>
  <si>
    <t>基本情報技術者平成18年秋期 午前問19</t>
  </si>
  <si>
    <t>基本情報技術者平成18年秋期 午前問20</t>
  </si>
  <si>
    <t>基本情報技術者平成18年秋期 午前問21</t>
  </si>
  <si>
    <t>基本情報技術者平成18年秋期 午前問22</t>
  </si>
  <si>
    <t>基本情報技術者平成18年秋期 午前問23</t>
  </si>
  <si>
    <t>基本情報技術者平成18年秋期 午前問24</t>
  </si>
  <si>
    <t>基本情報技術者平成18年秋期 午前問25</t>
  </si>
  <si>
    <t>基本情報技術者平成18年秋期 午前問26</t>
  </si>
  <si>
    <t>基本情報技術者平成18年秋期 午前問27</t>
  </si>
  <si>
    <t>基本情報技術者平成18年秋期 午前問28</t>
  </si>
  <si>
    <t>基本情報技術者平成18年秋期 午前問29</t>
  </si>
  <si>
    <t>基本情報技術者平成18年秋期 午前問30</t>
  </si>
  <si>
    <t>基本情報技術者平成18年秋期 午前問31</t>
  </si>
  <si>
    <t>基本情報技術者平成18年秋期 午前問32</t>
  </si>
  <si>
    <t>基本情報技術者平成18年秋期 午前問33</t>
  </si>
  <si>
    <t>基本情報技術者平成18年秋期 午前問34</t>
  </si>
  <si>
    <t>基本情報技術者平成18年秋期 午前問35</t>
  </si>
  <si>
    <t>基本情報技術者平成18年秋期 午前問36</t>
  </si>
  <si>
    <t>基本情報技術者平成18年秋期 午前問37</t>
  </si>
  <si>
    <t>基本情報技術者平成18年秋期 午前問38</t>
  </si>
  <si>
    <t>基本情報技術者平成18年秋期 午前問39</t>
  </si>
  <si>
    <t>基本情報技術者平成18年秋期 午前問40</t>
  </si>
  <si>
    <t>基本情報技術者平成18年秋期 午前問41</t>
  </si>
  <si>
    <t>基本情報技術者平成18年秋期 午前問42</t>
  </si>
  <si>
    <t>基本情報技術者平成18年秋期 午前問43</t>
  </si>
  <si>
    <t>基本情報技術者平成18年秋期 午前問44</t>
  </si>
  <si>
    <t>基本情報技術者平成18年秋期 午前問45</t>
  </si>
  <si>
    <t>基本情報技術者平成18年秋期 午前問46</t>
  </si>
  <si>
    <t>基本情報技術者平成18年秋期 午前問47</t>
  </si>
  <si>
    <t>基本情報技術者平成18年秋期 午前問48</t>
  </si>
  <si>
    <t>基本情報技術者平成18年秋期 午前問49</t>
  </si>
  <si>
    <t>基本情報技術者平成18年秋期 午前問50</t>
  </si>
  <si>
    <t>基本情報技術者平成18年秋期 午前問51</t>
  </si>
  <si>
    <t>基本情報技術者平成18年秋期 午前問52</t>
  </si>
  <si>
    <t>基本情報技術者平成18年秋期 午前問53</t>
  </si>
  <si>
    <t>基本情報技術者平成18年秋期 午前問54</t>
  </si>
  <si>
    <t>基本情報技術者平成18年秋期 午前問55</t>
  </si>
  <si>
    <t>基本情報技術者平成18年秋期 午前問56</t>
  </si>
  <si>
    <t>基本情報技術者平成18年秋期 午前問57</t>
  </si>
  <si>
    <t>基本情報技術者平成18年秋期 午前問58</t>
  </si>
  <si>
    <t>基本情報技術者平成18年秋期 午前問59</t>
  </si>
  <si>
    <t>基本情報技術者平成18年秋期 午前問60</t>
  </si>
  <si>
    <t>基本情報技術者平成18年秋期 午前問61</t>
  </si>
  <si>
    <t>基本情報技術者平成18年秋期 午前問62</t>
  </si>
  <si>
    <t>基本情報技術者平成18年秋期 午前問63</t>
  </si>
  <si>
    <t>基本情報技術者平成18年秋期 午前問64</t>
  </si>
  <si>
    <t>基本情報技術者平成18年秋期 午前問65</t>
  </si>
  <si>
    <t>基本情報技術者平成18年秋期 午前問66</t>
  </si>
  <si>
    <t>基本情報技術者平成18年秋期 午前問67</t>
  </si>
  <si>
    <t>基本情報技術者平成18年秋期 午前問68</t>
  </si>
  <si>
    <t>基本情報技術者平成18年秋期 午前問69</t>
  </si>
  <si>
    <t>基本情報技術者平成18年秋期 午前問70</t>
  </si>
  <si>
    <t>基本情報技術者平成18年秋期 午前問71</t>
  </si>
  <si>
    <t>基本情報技術者平成18年秋期 午前問72</t>
  </si>
  <si>
    <t>基本情報技術者平成18年秋期 午前問73</t>
  </si>
  <si>
    <t>基本情報技術者平成18年秋期 午前問74</t>
  </si>
  <si>
    <t>基本情報技術者平成18年秋期 午前問75</t>
  </si>
  <si>
    <t>基本情報技術者平成18年秋期 午前問76</t>
  </si>
  <si>
    <t>基本情報技術者平成18年秋期 午前問77</t>
  </si>
  <si>
    <t>基本情報技術者平成18年秋期 午前問78</t>
  </si>
  <si>
    <t>基本情報技術者平成18年秋期 午前問79</t>
  </si>
  <si>
    <t>基本情報技術者平成18年秋期 午前問80</t>
  </si>
  <si>
    <t>基本情報技術者平成18年春期 午前問1</t>
  </si>
  <si>
    <t>基本情報技術者平成18年春期 午前問2</t>
  </si>
  <si>
    <t>基本情報技術者平成18年春期 午前問3</t>
  </si>
  <si>
    <t>基本情報技術者平成18年春期 午前問4</t>
  </si>
  <si>
    <t>基本情報技術者平成18年春期 午前問5</t>
  </si>
  <si>
    <t>基本情報技術者平成18年春期 午前問6</t>
  </si>
  <si>
    <t>基本情報技術者平成18年春期 午前問7</t>
  </si>
  <si>
    <t>基本情報技術者平成18年春期 午前問8</t>
  </si>
  <si>
    <t>基本情報技術者平成18年春期 午前問9</t>
  </si>
  <si>
    <t>基本情報技術者平成18年春期 午前問10</t>
  </si>
  <si>
    <t>基本情報技術者平成18年春期 午前問11</t>
  </si>
  <si>
    <t>基本情報技術者平成18年春期 午前問12</t>
  </si>
  <si>
    <t>基本情報技術者平成18年春期 午前問13</t>
  </si>
  <si>
    <t>基本情報技術者平成18年春期 午前問14</t>
  </si>
  <si>
    <t>基本情報技術者平成18年春期 午前問15</t>
  </si>
  <si>
    <t>基本情報技術者平成18年春期 午前問16</t>
  </si>
  <si>
    <t>基本情報技術者平成18年春期 午前問17</t>
  </si>
  <si>
    <t>基本情報技術者平成18年春期 午前問18</t>
  </si>
  <si>
    <t>基本情報技術者平成18年春期 午前問19</t>
  </si>
  <si>
    <t>基本情報技術者平成18年春期 午前問20</t>
  </si>
  <si>
    <t>基本情報技術者平成18年春期 午前問21</t>
  </si>
  <si>
    <t>基本情報技術者平成18年春期 午前問22</t>
  </si>
  <si>
    <t>基本情報技術者平成18年春期 午前問23</t>
  </si>
  <si>
    <t>基本情報技術者平成18年春期 午前問24</t>
  </si>
  <si>
    <t>基本情報技術者平成18年春期 午前問25</t>
  </si>
  <si>
    <t>基本情報技術者平成18年春期 午前問26</t>
  </si>
  <si>
    <t>基本情報技術者平成18年春期 午前問27</t>
  </si>
  <si>
    <t>基本情報技術者平成18年春期 午前問28</t>
  </si>
  <si>
    <t>基本情報技術者平成18年春期 午前問29</t>
  </si>
  <si>
    <t>基本情報技術者平成18年春期 午前問30</t>
  </si>
  <si>
    <t>基本情報技術者平成18年春期 午前問31</t>
  </si>
  <si>
    <t>基本情報技術者平成18年春期 午前問32</t>
  </si>
  <si>
    <t>基本情報技術者平成18年春期 午前問33</t>
  </si>
  <si>
    <t>基本情報技術者平成18年春期 午前問34</t>
  </si>
  <si>
    <t>基本情報技術者平成18年春期 午前問35</t>
  </si>
  <si>
    <t>基本情報技術者平成18年春期 午前問36</t>
  </si>
  <si>
    <t>基本情報技術者平成18年春期 午前問37</t>
  </si>
  <si>
    <t>基本情報技術者平成18年春期 午前問38</t>
  </si>
  <si>
    <t>基本情報技術者平成18年春期 午前問39</t>
  </si>
  <si>
    <t>基本情報技術者平成18年春期 午前問40</t>
  </si>
  <si>
    <t>基本情報技術者平成18年春期 午前問41</t>
  </si>
  <si>
    <t>基本情報技術者平成18年春期 午前問42</t>
  </si>
  <si>
    <t>基本情報技術者平成18年春期 午前問43</t>
  </si>
  <si>
    <t>基本情報技術者平成18年春期 午前問44</t>
  </si>
  <si>
    <t>基本情報技術者平成18年春期 午前問45</t>
  </si>
  <si>
    <t>基本情報技術者平成18年春期 午前問46</t>
  </si>
  <si>
    <t>基本情報技術者平成18年春期 午前問47</t>
  </si>
  <si>
    <t>基本情報技術者平成18年春期 午前問48</t>
  </si>
  <si>
    <t>基本情報技術者平成18年春期 午前問49</t>
  </si>
  <si>
    <t>基本情報技術者平成18年春期 午前問50</t>
  </si>
  <si>
    <t>基本情報技術者平成18年春期 午前問51</t>
  </si>
  <si>
    <t>基本情報技術者平成18年春期 午前問52</t>
  </si>
  <si>
    <t>基本情報技術者平成18年春期 午前問53</t>
  </si>
  <si>
    <t>基本情報技術者平成18年春期 午前問54</t>
  </si>
  <si>
    <t>基本情報技術者平成18年春期 午前問55</t>
  </si>
  <si>
    <t>基本情報技術者平成18年春期 午前問56</t>
  </si>
  <si>
    <t>基本情報技術者平成18年春期 午前問57</t>
  </si>
  <si>
    <t>基本情報技術者平成18年春期 午前問58</t>
  </si>
  <si>
    <t>基本情報技術者平成18年春期 午前問59</t>
  </si>
  <si>
    <t>基本情報技術者平成18年春期 午前問60</t>
  </si>
  <si>
    <t>基本情報技術者平成18年春期 午前問61</t>
  </si>
  <si>
    <t>基本情報技術者平成18年春期 午前問62</t>
  </si>
  <si>
    <t>基本情報技術者平成18年春期 午前問63</t>
  </si>
  <si>
    <t>基本情報技術者平成18年春期 午前問64</t>
  </si>
  <si>
    <t>基本情報技術者平成18年春期 午前問65</t>
  </si>
  <si>
    <t>基本情報技術者平成18年春期 午前問66</t>
  </si>
  <si>
    <t>基本情報技術者平成18年春期 午前問67</t>
  </si>
  <si>
    <t>基本情報技術者平成18年春期 午前問68</t>
  </si>
  <si>
    <t>基本情報技術者平成18年春期 午前問69</t>
  </si>
  <si>
    <t>基本情報技術者平成18年春期 午前問70</t>
  </si>
  <si>
    <t>基本情報技術者平成18年春期 午前問71</t>
  </si>
  <si>
    <t>基本情報技術者平成18年春期 午前問72</t>
  </si>
  <si>
    <t>基本情報技術者平成18年春期 午前問73</t>
  </si>
  <si>
    <t>基本情報技術者平成18年春期 午前問74</t>
  </si>
  <si>
    <t>基本情報技術者平成18年春期 午前問75</t>
  </si>
  <si>
    <t>基本情報技術者平成18年春期 午前問76</t>
  </si>
  <si>
    <t>基本情報技術者平成18年春期 午前問77</t>
  </si>
  <si>
    <t>基本情報技術者平成18年春期 午前問78</t>
  </si>
  <si>
    <t>基本情報技術者平成18年春期 午前問79</t>
  </si>
  <si>
    <t>基本情報技術者平成18年春期 午前問80</t>
  </si>
  <si>
    <t>基本情報技術者平成17年秋期 午前問1</t>
  </si>
  <si>
    <t>基本情報技術者平成17年秋期 午前問2</t>
  </si>
  <si>
    <t>基本情報技術者平成17年秋期 午前問3</t>
  </si>
  <si>
    <t>基本情報技術者平成17年秋期 午前問4</t>
  </si>
  <si>
    <t>基本情報技術者平成17年秋期 午前問5</t>
  </si>
  <si>
    <t>基本情報技術者平成17年秋期 午前問6</t>
  </si>
  <si>
    <t>基本情報技術者平成17年秋期 午前問7</t>
  </si>
  <si>
    <t>基本情報技術者平成17年秋期 午前問8</t>
  </si>
  <si>
    <t>基本情報技術者平成17年秋期 午前問9</t>
  </si>
  <si>
    <t>基本情報技術者平成17年秋期 午前問10</t>
  </si>
  <si>
    <t>基本情報技術者平成17年秋期 午前問11</t>
  </si>
  <si>
    <t>基本情報技術者平成17年秋期 午前問12</t>
  </si>
  <si>
    <t>基本情報技術者平成17年秋期 午前問13</t>
  </si>
  <si>
    <t>基本情報技術者平成17年秋期 午前問14</t>
  </si>
  <si>
    <t>基本情報技術者平成17年秋期 午前問15</t>
  </si>
  <si>
    <t>基本情報技術者平成17年秋期 午前問16</t>
  </si>
  <si>
    <t>基本情報技術者平成17年秋期 午前問17</t>
  </si>
  <si>
    <t>基本情報技術者平成17年秋期 午前問18</t>
  </si>
  <si>
    <t>基本情報技術者平成17年秋期 午前問19</t>
  </si>
  <si>
    <t>基本情報技術者平成17年秋期 午前問20</t>
  </si>
  <si>
    <t>基本情報技術者平成17年秋期 午前問21</t>
  </si>
  <si>
    <t>基本情報技術者平成17年秋期 午前問22</t>
  </si>
  <si>
    <t>基本情報技術者平成17年秋期 午前問23</t>
  </si>
  <si>
    <t>基本情報技術者平成17年秋期 午前問24</t>
  </si>
  <si>
    <t>基本情報技術者平成17年秋期 午前問25</t>
  </si>
  <si>
    <t>基本情報技術者平成17年秋期 午前問26</t>
  </si>
  <si>
    <t>基本情報技術者平成17年秋期 午前問27</t>
  </si>
  <si>
    <t>基本情報技術者平成17年秋期 午前問28</t>
  </si>
  <si>
    <t>基本情報技術者平成17年秋期 午前問29</t>
  </si>
  <si>
    <t>基本情報技術者平成17年秋期 午前問30</t>
  </si>
  <si>
    <t>基本情報技術者平成17年秋期 午前問31</t>
  </si>
  <si>
    <t>基本情報技術者平成17年秋期 午前問32</t>
  </si>
  <si>
    <t>基本情報技術者平成17年秋期 午前問33</t>
  </si>
  <si>
    <t>基本情報技術者平成17年秋期 午前問34</t>
  </si>
  <si>
    <t>基本情報技術者平成17年秋期 午前問35</t>
  </si>
  <si>
    <t>基本情報技術者平成17年秋期 午前問36</t>
  </si>
  <si>
    <t>基本情報技術者平成17年秋期 午前問37</t>
  </si>
  <si>
    <t>基本情報技術者平成17年秋期 午前問38</t>
  </si>
  <si>
    <t>基本情報技術者平成17年秋期 午前問39</t>
  </si>
  <si>
    <t>基本情報技術者平成17年秋期 午前問40</t>
  </si>
  <si>
    <t>基本情報技術者平成17年秋期 午前問41</t>
  </si>
  <si>
    <t>基本情報技術者平成17年秋期 午前問42</t>
  </si>
  <si>
    <t>基本情報技術者平成17年秋期 午前問43</t>
  </si>
  <si>
    <t>基本情報技術者平成17年秋期 午前問44</t>
  </si>
  <si>
    <t>基本情報技術者平成17年秋期 午前問45</t>
  </si>
  <si>
    <t>基本情報技術者平成17年秋期 午前問46</t>
  </si>
  <si>
    <t>基本情報技術者平成17年秋期 午前問47</t>
  </si>
  <si>
    <t>基本情報技術者平成17年秋期 午前問48</t>
  </si>
  <si>
    <t>基本情報技術者平成17年秋期 午前問49</t>
  </si>
  <si>
    <t>基本情報技術者平成17年秋期 午前問50</t>
  </si>
  <si>
    <t>基本情報技術者平成17年秋期 午前問51</t>
  </si>
  <si>
    <t>基本情報技術者平成17年秋期 午前問52</t>
  </si>
  <si>
    <t>基本情報技術者平成17年秋期 午前問53</t>
  </si>
  <si>
    <t>基本情報技術者平成17年秋期 午前問54</t>
  </si>
  <si>
    <t>基本情報技術者平成17年秋期 午前問55</t>
  </si>
  <si>
    <t>基本情報技術者平成17年秋期 午前問56</t>
  </si>
  <si>
    <t>基本情報技術者平成17年秋期 午前問57</t>
  </si>
  <si>
    <t>基本情報技術者平成17年秋期 午前問58</t>
  </si>
  <si>
    <t>基本情報技術者平成17年秋期 午前問59</t>
  </si>
  <si>
    <t>基本情報技術者平成17年秋期 午前問60</t>
  </si>
  <si>
    <t>基本情報技術者平成17年秋期 午前問61</t>
  </si>
  <si>
    <t>基本情報技術者平成17年秋期 午前問62</t>
  </si>
  <si>
    <t>基本情報技術者平成17年秋期 午前問63</t>
  </si>
  <si>
    <t>基本情報技術者平成17年秋期 午前問64</t>
  </si>
  <si>
    <t>基本情報技術者平成17年秋期 午前問65</t>
  </si>
  <si>
    <t>基本情報技術者平成17年秋期 午前問66</t>
  </si>
  <si>
    <t>基本情報技術者平成17年秋期 午前問67</t>
  </si>
  <si>
    <t>基本情報技術者平成17年秋期 午前問68</t>
  </si>
  <si>
    <t>基本情報技術者平成17年秋期 午前問69</t>
  </si>
  <si>
    <t>基本情報技術者平成17年秋期 午前問70</t>
  </si>
  <si>
    <t>基本情報技術者平成17年秋期 午前問71</t>
  </si>
  <si>
    <t>基本情報技術者平成17年秋期 午前問72</t>
  </si>
  <si>
    <t>基本情報技術者平成17年秋期 午前問73</t>
  </si>
  <si>
    <t>基本情報技術者平成17年秋期 午前問74</t>
  </si>
  <si>
    <t>基本情報技術者平成17年秋期 午前問75</t>
  </si>
  <si>
    <t>基本情報技術者平成17年秋期 午前問76</t>
  </si>
  <si>
    <t>基本情報技術者平成17年秋期 午前問77</t>
  </si>
  <si>
    <t>基本情報技術者平成17年秋期 午前問78</t>
  </si>
  <si>
    <t>基本情報技術者平成17年秋期 午前問79</t>
  </si>
  <si>
    <t>基本情報技術者平成17年秋期 午前問80</t>
  </si>
  <si>
    <t>基本情報技術者平成17年春期 午前問1</t>
  </si>
  <si>
    <t>基本情報技術者平成17年春期 午前問2</t>
  </si>
  <si>
    <t>基本情報技術者平成17年春期 午前問3</t>
  </si>
  <si>
    <t>基本情報技術者平成17年春期 午前問4</t>
  </si>
  <si>
    <t>基本情報技術者平成17年春期 午前問5</t>
  </si>
  <si>
    <t>基本情報技術者平成17年春期 午前問6</t>
  </si>
  <si>
    <t>基本情報技術者平成17年春期 午前問7</t>
  </si>
  <si>
    <t>基本情報技術者平成17年春期 午前問8</t>
  </si>
  <si>
    <t>基本情報技術者平成17年春期 午前問9</t>
  </si>
  <si>
    <t>基本情報技術者平成17年春期 午前問10</t>
  </si>
  <si>
    <t>基本情報技術者平成17年春期 午前問11</t>
  </si>
  <si>
    <t>基本情報技術者平成17年春期 午前問12</t>
  </si>
  <si>
    <t>基本情報技術者平成17年春期 午前問13</t>
  </si>
  <si>
    <t>基本情報技術者平成17年春期 午前問14</t>
  </si>
  <si>
    <t>基本情報技術者平成17年春期 午前問15</t>
  </si>
  <si>
    <t>基本情報技術者平成17年春期 午前問16</t>
  </si>
  <si>
    <t>基本情報技術者平成17年春期 午前問17</t>
  </si>
  <si>
    <t>基本情報技術者平成17年春期 午前問18</t>
  </si>
  <si>
    <t>基本情報技術者平成17年春期 午前問19</t>
  </si>
  <si>
    <t>基本情報技術者平成17年春期 午前問20</t>
  </si>
  <si>
    <t>基本情報技術者平成17年春期 午前問21</t>
  </si>
  <si>
    <t>基本情報技術者平成17年春期 午前問22</t>
  </si>
  <si>
    <t>基本情報技術者平成17年春期 午前問23</t>
  </si>
  <si>
    <t>基本情報技術者平成17年春期 午前問24</t>
  </si>
  <si>
    <t>基本情報技術者平成17年春期 午前問25</t>
  </si>
  <si>
    <t>基本情報技術者平成17年春期 午前問26</t>
  </si>
  <si>
    <t>基本情報技術者平成17年春期 午前問27</t>
  </si>
  <si>
    <t>基本情報技術者平成17年春期 午前問28</t>
  </si>
  <si>
    <t>基本情報技術者平成17年春期 午前問29</t>
  </si>
  <si>
    <t>基本情報技術者平成17年春期 午前問30</t>
  </si>
  <si>
    <t>基本情報技術者平成17年春期 午前問31</t>
  </si>
  <si>
    <t>基本情報技術者平成17年春期 午前問32</t>
  </si>
  <si>
    <t>基本情報技術者平成17年春期 午前問33</t>
  </si>
  <si>
    <t>基本情報技術者平成17年春期 午前問34</t>
  </si>
  <si>
    <t>基本情報技術者平成17年春期 午前問35</t>
  </si>
  <si>
    <t>基本情報技術者平成17年春期 午前問36</t>
  </si>
  <si>
    <t>基本情報技術者平成17年春期 午前問37</t>
  </si>
  <si>
    <t>基本情報技術者平成17年春期 午前問38</t>
  </si>
  <si>
    <t>基本情報技術者平成17年春期 午前問39</t>
  </si>
  <si>
    <t>基本情報技術者平成17年春期 午前問40</t>
  </si>
  <si>
    <t>基本情報技術者平成17年春期 午前問41</t>
  </si>
  <si>
    <t>基本情報技術者平成17年春期 午前問42</t>
  </si>
  <si>
    <t>基本情報技術者平成17年春期 午前問43</t>
  </si>
  <si>
    <t>基本情報技術者平成17年春期 午前問44</t>
  </si>
  <si>
    <t>基本情報技術者平成17年春期 午前問45</t>
  </si>
  <si>
    <t>基本情報技術者平成17年春期 午前問46</t>
  </si>
  <si>
    <t>基本情報技術者平成17年春期 午前問47</t>
  </si>
  <si>
    <t>基本情報技術者平成17年春期 午前問48</t>
  </si>
  <si>
    <t>基本情報技術者平成17年春期 午前問49</t>
  </si>
  <si>
    <t>基本情報技術者平成17年春期 午前問50</t>
  </si>
  <si>
    <t>基本情報技術者平成17年春期 午前問51</t>
  </si>
  <si>
    <t>基本情報技術者平成17年春期 午前問52</t>
  </si>
  <si>
    <t>基本情報技術者平成17年春期 午前問53</t>
  </si>
  <si>
    <t>基本情報技術者平成17年春期 午前問54</t>
  </si>
  <si>
    <t>基本情報技術者平成17年春期 午前問55</t>
  </si>
  <si>
    <t>基本情報技術者平成17年春期 午前問56</t>
  </si>
  <si>
    <t>基本情報技術者平成17年春期 午前問57</t>
  </si>
  <si>
    <t>基本情報技術者平成17年春期 午前問58</t>
  </si>
  <si>
    <t>基本情報技術者平成17年春期 午前問59</t>
  </si>
  <si>
    <t>基本情報技術者平成17年春期 午前問60</t>
  </si>
  <si>
    <t>基本情報技術者平成17年春期 午前問61</t>
  </si>
  <si>
    <t>基本情報技術者平成17年春期 午前問62</t>
  </si>
  <si>
    <t>基本情報技術者平成17年春期 午前問63</t>
  </si>
  <si>
    <t>基本情報技術者平成17年春期 午前問64</t>
  </si>
  <si>
    <t>基本情報技術者平成17年春期 午前問65</t>
  </si>
  <si>
    <t>基本情報技術者平成17年春期 午前問66</t>
  </si>
  <si>
    <t>基本情報技術者平成17年春期 午前問67</t>
  </si>
  <si>
    <t>基本情報技術者平成17年春期 午前問68</t>
  </si>
  <si>
    <t>基本情報技術者平成17年春期 午前問69</t>
  </si>
  <si>
    <t>基本情報技術者平成17年春期 午前問70</t>
  </si>
  <si>
    <t>基本情報技術者平成17年春期 午前問71</t>
  </si>
  <si>
    <t>基本情報技術者平成17年春期 午前問72</t>
  </si>
  <si>
    <t>基本情報技術者平成17年春期 午前問73</t>
  </si>
  <si>
    <t>基本情報技術者平成17年春期 午前問74</t>
  </si>
  <si>
    <t>基本情報技術者平成17年春期 午前問75</t>
  </si>
  <si>
    <t>基本情報技術者平成17年春期 午前問76</t>
  </si>
  <si>
    <t>基本情報技術者平成17年春期 午前問77</t>
  </si>
  <si>
    <t>基本情報技術者平成17年春期 午前問78</t>
  </si>
  <si>
    <t>基本情報技術者平成17年春期 午前問79</t>
  </si>
  <si>
    <t>基本情報技術者平成17年春期 午前問80</t>
  </si>
  <si>
    <t>基本情報技術者平成16年秋期 午前問1</t>
  </si>
  <si>
    <t>基本情報技術者平成16年秋期 午前問2</t>
  </si>
  <si>
    <t>基本情報技術者平成16年秋期 午前問3</t>
  </si>
  <si>
    <t>基本情報技術者平成16年秋期 午前問4</t>
  </si>
  <si>
    <t>基本情報技術者平成16年秋期 午前問5</t>
  </si>
  <si>
    <t>基本情報技術者平成16年秋期 午前問6</t>
  </si>
  <si>
    <t>基本情報技術者平成16年秋期 午前問7</t>
  </si>
  <si>
    <t>基本情報技術者平成16年秋期 午前問8</t>
  </si>
  <si>
    <t>基本情報技術者平成16年秋期 午前問9</t>
  </si>
  <si>
    <t>基本情報技術者平成16年秋期 午前問10</t>
  </si>
  <si>
    <t>基本情報技術者平成16年秋期 午前問11</t>
  </si>
  <si>
    <t>基本情報技術者平成16年秋期 午前問12</t>
  </si>
  <si>
    <t>基本情報技術者平成16年秋期 午前問13</t>
  </si>
  <si>
    <t>基本情報技術者平成16年秋期 午前問14</t>
  </si>
  <si>
    <t>基本情報技術者平成16年秋期 午前問15</t>
  </si>
  <si>
    <t>基本情報技術者平成16年秋期 午前問16</t>
  </si>
  <si>
    <t>基本情報技術者平成16年秋期 午前問17</t>
  </si>
  <si>
    <t>基本情報技術者平成16年秋期 午前問18</t>
  </si>
  <si>
    <t>基本情報技術者平成16年秋期 午前問19</t>
  </si>
  <si>
    <t>基本情報技術者平成16年秋期 午前問20</t>
  </si>
  <si>
    <t>基本情報技術者平成16年秋期 午前問21</t>
  </si>
  <si>
    <t>基本情報技術者平成16年秋期 午前問22</t>
  </si>
  <si>
    <t>基本情報技術者平成16年秋期 午前問23</t>
  </si>
  <si>
    <t>基本情報技術者平成16年秋期 午前問24</t>
  </si>
  <si>
    <t>基本情報技術者平成16年秋期 午前問25</t>
  </si>
  <si>
    <t>基本情報技術者平成16年秋期 午前問26</t>
  </si>
  <si>
    <t>基本情報技術者平成16年秋期 午前問27</t>
  </si>
  <si>
    <t>基本情報技術者平成16年秋期 午前問28</t>
  </si>
  <si>
    <t>基本情報技術者平成16年秋期 午前問29</t>
  </si>
  <si>
    <t>基本情報技術者平成16年秋期 午前問30</t>
  </si>
  <si>
    <t>基本情報技術者平成16年秋期 午前問31</t>
  </si>
  <si>
    <t>基本情報技術者平成16年秋期 午前問32</t>
  </si>
  <si>
    <t>基本情報技術者平成16年秋期 午前問33</t>
  </si>
  <si>
    <t>基本情報技術者平成16年秋期 午前問34</t>
  </si>
  <si>
    <t>基本情報技術者平成16年秋期 午前問35</t>
  </si>
  <si>
    <t>基本情報技術者平成16年秋期 午前問36</t>
  </si>
  <si>
    <t>基本情報技術者平成16年秋期 午前問37</t>
  </si>
  <si>
    <t>基本情報技術者平成16年秋期 午前問38</t>
  </si>
  <si>
    <t>基本情報技術者平成16年秋期 午前問39</t>
  </si>
  <si>
    <t>基本情報技術者平成16年秋期 午前問40</t>
  </si>
  <si>
    <t>基本情報技術者平成16年秋期 午前問41</t>
  </si>
  <si>
    <t>基本情報技術者平成16年秋期 午前問42</t>
  </si>
  <si>
    <t>基本情報技術者平成16年秋期 午前問43</t>
  </si>
  <si>
    <t>基本情報技術者平成16年秋期 午前問44</t>
  </si>
  <si>
    <t>基本情報技術者平成16年秋期 午前問45</t>
  </si>
  <si>
    <t>基本情報技術者平成16年秋期 午前問46</t>
  </si>
  <si>
    <t>基本情報技術者平成16年秋期 午前問47</t>
  </si>
  <si>
    <t>基本情報技術者平成16年秋期 午前問48</t>
  </si>
  <si>
    <t>基本情報技術者平成16年秋期 午前問49</t>
  </si>
  <si>
    <t>基本情報技術者平成16年秋期 午前問50</t>
  </si>
  <si>
    <t>基本情報技術者平成16年秋期 午前問51</t>
  </si>
  <si>
    <t>基本情報技術者平成16年秋期 午前問52</t>
  </si>
  <si>
    <t>基本情報技術者平成16年秋期 午前問53</t>
  </si>
  <si>
    <t>基本情報技術者平成16年秋期 午前問54</t>
  </si>
  <si>
    <t>基本情報技術者平成16年秋期 午前問55</t>
  </si>
  <si>
    <t>基本情報技術者平成16年秋期 午前問56</t>
  </si>
  <si>
    <t>基本情報技術者平成16年秋期 午前問57</t>
  </si>
  <si>
    <t>基本情報技術者平成16年秋期 午前問58</t>
  </si>
  <si>
    <t>基本情報技術者平成16年秋期 午前問59</t>
  </si>
  <si>
    <t>基本情報技術者平成16年秋期 午前問60</t>
  </si>
  <si>
    <t>基本情報技術者平成16年秋期 午前問61</t>
  </si>
  <si>
    <t>基本情報技術者平成16年秋期 午前問62</t>
  </si>
  <si>
    <t>基本情報技術者平成16年秋期 午前問63</t>
  </si>
  <si>
    <t>基本情報技術者平成16年秋期 午前問64</t>
  </si>
  <si>
    <t>基本情報技術者平成16年秋期 午前問65</t>
  </si>
  <si>
    <t>基本情報技術者平成16年秋期 午前問66</t>
  </si>
  <si>
    <t>基本情報技術者平成16年秋期 午前問67</t>
  </si>
  <si>
    <t>基本情報技術者平成16年秋期 午前問68</t>
  </si>
  <si>
    <t>基本情報技術者平成16年秋期 午前問69</t>
  </si>
  <si>
    <t>基本情報技術者平成16年秋期 午前問70</t>
  </si>
  <si>
    <t>基本情報技術者平成16年秋期 午前問71</t>
  </si>
  <si>
    <t>基本情報技術者平成16年秋期 午前問72</t>
  </si>
  <si>
    <t>基本情報技術者平成16年秋期 午前問73</t>
  </si>
  <si>
    <t>基本情報技術者平成16年秋期 午前問74</t>
  </si>
  <si>
    <t>基本情報技術者平成16年秋期 午前問75</t>
  </si>
  <si>
    <t>基本情報技術者平成16年秋期 午前問76</t>
  </si>
  <si>
    <t>基本情報技術者平成16年秋期 午前問77</t>
  </si>
  <si>
    <t>基本情報技術者平成16年秋期 午前問78</t>
  </si>
  <si>
    <t>基本情報技術者平成16年秋期 午前問79</t>
  </si>
  <si>
    <t>基本情報技術者平成16年秋期 午前問80</t>
  </si>
  <si>
    <t>基本情報技術者平成16年春期 午前問1</t>
  </si>
  <si>
    <t>基本情報技術者平成16年春期 午前問2</t>
  </si>
  <si>
    <t>基本情報技術者平成16年春期 午前問3</t>
  </si>
  <si>
    <t>基本情報技術者平成16年春期 午前問4</t>
  </si>
  <si>
    <t>基本情報技術者平成16年春期 午前問5</t>
  </si>
  <si>
    <t>基本情報技術者平成16年春期 午前問6</t>
  </si>
  <si>
    <t>基本情報技術者平成16年春期 午前問7</t>
  </si>
  <si>
    <t>基本情報技術者平成16年春期 午前問8</t>
  </si>
  <si>
    <t>基本情報技術者平成16年春期 午前問9</t>
  </si>
  <si>
    <t>基本情報技術者平成16年春期 午前問10</t>
  </si>
  <si>
    <t>基本情報技術者平成16年春期 午前問11</t>
  </si>
  <si>
    <t>基本情報技術者平成16年春期 午前問12</t>
  </si>
  <si>
    <t>基本情報技術者平成16年春期 午前問13</t>
  </si>
  <si>
    <t>基本情報技術者平成16年春期 午前問14</t>
  </si>
  <si>
    <t>基本情報技術者平成16年春期 午前問15</t>
  </si>
  <si>
    <t>基本情報技術者平成16年春期 午前問16</t>
  </si>
  <si>
    <t>基本情報技術者平成16年春期 午前問17</t>
  </si>
  <si>
    <t>基本情報技術者平成16年春期 午前問18</t>
  </si>
  <si>
    <t>基本情報技術者平成16年春期 午前問19</t>
  </si>
  <si>
    <t>基本情報技術者平成16年春期 午前問20</t>
  </si>
  <si>
    <t>基本情報技術者平成16年春期 午前問21</t>
  </si>
  <si>
    <t>基本情報技術者平成16年春期 午前問22</t>
  </si>
  <si>
    <t>基本情報技術者平成16年春期 午前問23</t>
  </si>
  <si>
    <t>基本情報技術者平成16年春期 午前問24</t>
  </si>
  <si>
    <t>基本情報技術者平成16年春期 午前問25</t>
  </si>
  <si>
    <t>基本情報技術者平成16年春期 午前問26</t>
  </si>
  <si>
    <t>基本情報技術者平成16年春期 午前問27</t>
  </si>
  <si>
    <t>基本情報技術者平成16年春期 午前問28</t>
  </si>
  <si>
    <t>基本情報技術者平成16年春期 午前問29</t>
  </si>
  <si>
    <t>基本情報技術者平成16年春期 午前問30</t>
  </si>
  <si>
    <t>基本情報技術者平成16年春期 午前問31</t>
  </si>
  <si>
    <t>基本情報技術者平成16年春期 午前問32</t>
  </si>
  <si>
    <t>基本情報技術者平成16年春期 午前問33</t>
  </si>
  <si>
    <t>基本情報技術者平成16年春期 午前問34</t>
  </si>
  <si>
    <t>基本情報技術者平成16年春期 午前問35</t>
  </si>
  <si>
    <t>基本情報技術者平成16年春期 午前問36</t>
  </si>
  <si>
    <t>基本情報技術者平成16年春期 午前問37</t>
  </si>
  <si>
    <t>基本情報技術者平成16年春期 午前問38</t>
  </si>
  <si>
    <t>基本情報技術者平成16年春期 午前問39</t>
  </si>
  <si>
    <t>基本情報技術者平成16年春期 午前問40</t>
  </si>
  <si>
    <t>基本情報技術者平成16年春期 午前問41</t>
  </si>
  <si>
    <t>基本情報技術者平成16年春期 午前問42</t>
  </si>
  <si>
    <t>基本情報技術者平成16年春期 午前問43</t>
  </si>
  <si>
    <t>基本情報技術者平成16年春期 午前問44</t>
  </si>
  <si>
    <t>基本情報技術者平成16年春期 午前問45</t>
  </si>
  <si>
    <t>基本情報技術者平成16年春期 午前問46</t>
  </si>
  <si>
    <t>基本情報技術者平成16年春期 午前問47</t>
  </si>
  <si>
    <t>基本情報技術者平成16年春期 午前問48</t>
  </si>
  <si>
    <t>基本情報技術者平成16年春期 午前問49</t>
  </si>
  <si>
    <t>基本情報技術者平成16年春期 午前問50</t>
  </si>
  <si>
    <t>基本情報技術者平成16年春期 午前問51</t>
  </si>
  <si>
    <t>基本情報技術者平成16年春期 午前問52</t>
  </si>
  <si>
    <t>基本情報技術者平成16年春期 午前問53</t>
  </si>
  <si>
    <t>基本情報技術者平成16年春期 午前問54</t>
  </si>
  <si>
    <t>基本情報技術者平成16年春期 午前問55</t>
  </si>
  <si>
    <t>基本情報技術者平成16年春期 午前問56</t>
  </si>
  <si>
    <t>基本情報技術者平成16年春期 午前問57</t>
  </si>
  <si>
    <t>基本情報技術者平成16年春期 午前問58</t>
  </si>
  <si>
    <t>基本情報技術者平成16年春期 午前問59</t>
  </si>
  <si>
    <t>基本情報技術者平成16年春期 午前問60</t>
  </si>
  <si>
    <t>基本情報技術者平成16年春期 午前問61</t>
  </si>
  <si>
    <t>基本情報技術者平成16年春期 午前問62</t>
  </si>
  <si>
    <t>基本情報技術者平成16年春期 午前問63</t>
  </si>
  <si>
    <t>基本情報技術者平成16年春期 午前問64</t>
  </si>
  <si>
    <t>基本情報技術者平成16年春期 午前問65</t>
  </si>
  <si>
    <t>基本情報技術者平成16年春期 午前問66</t>
  </si>
  <si>
    <t>基本情報技術者平成16年春期 午前問67</t>
  </si>
  <si>
    <t>基本情報技術者平成16年春期 午前問68</t>
  </si>
  <si>
    <t>基本情報技術者平成16年春期 午前問69</t>
  </si>
  <si>
    <t>基本情報技術者平成16年春期 午前問70</t>
  </si>
  <si>
    <t>基本情報技術者平成16年春期 午前問71</t>
  </si>
  <si>
    <t>基本情報技術者平成16年春期 午前問72</t>
  </si>
  <si>
    <t>基本情報技術者平成16年春期 午前問73</t>
  </si>
  <si>
    <t>基本情報技術者平成16年春期 午前問74</t>
  </si>
  <si>
    <t>基本情報技術者平成16年春期 午前問75</t>
  </si>
  <si>
    <t>基本情報技術者平成16年春期 午前問76</t>
  </si>
  <si>
    <t>基本情報技術者平成16年春期 午前問77</t>
  </si>
  <si>
    <t>基本情報技術者平成16年春期 午前問78</t>
  </si>
  <si>
    <t>基本情報技術者平成16年春期 午前問79</t>
  </si>
  <si>
    <t>基本情報技術者平成16年春期 午前問80</t>
  </si>
  <si>
    <t>基本情報技術者平成15年秋期 午前問1</t>
  </si>
  <si>
    <t>基本情報技術者平成15年秋期 午前問2</t>
  </si>
  <si>
    <t>基本情報技術者平成15年秋期 午前問3</t>
  </si>
  <si>
    <t>基本情報技術者平成15年秋期 午前問4</t>
  </si>
  <si>
    <t>基本情報技術者平成15年秋期 午前問5</t>
  </si>
  <si>
    <t>基本情報技術者平成15年秋期 午前問6</t>
  </si>
  <si>
    <t>基本情報技術者平成15年秋期 午前問7</t>
  </si>
  <si>
    <t>基本情報技術者平成15年秋期 午前問8</t>
  </si>
  <si>
    <t>基本情報技術者平成15年秋期 午前問9</t>
  </si>
  <si>
    <t>基本情報技術者平成15年秋期 午前問10</t>
  </si>
  <si>
    <t>基本情報技術者平成15年秋期 午前問11</t>
  </si>
  <si>
    <t>基本情報技術者平成15年秋期 午前問12</t>
  </si>
  <si>
    <t>基本情報技術者平成15年秋期 午前問13</t>
  </si>
  <si>
    <t>基本情報技術者平成15年秋期 午前問14</t>
  </si>
  <si>
    <t>基本情報技術者平成15年秋期 午前問15</t>
  </si>
  <si>
    <t>基本情報技術者平成15年秋期 午前問16</t>
  </si>
  <si>
    <t>基本情報技術者平成15年秋期 午前問17</t>
  </si>
  <si>
    <t>基本情報技術者平成15年秋期 午前問18</t>
  </si>
  <si>
    <t>基本情報技術者平成15年秋期 午前問19</t>
  </si>
  <si>
    <t>基本情報技術者平成15年秋期 午前問20</t>
  </si>
  <si>
    <t>基本情報技術者平成15年秋期 午前問21</t>
  </si>
  <si>
    <t>基本情報技術者平成15年秋期 午前問22</t>
  </si>
  <si>
    <t>基本情報技術者平成15年秋期 午前問23</t>
  </si>
  <si>
    <t>基本情報技術者平成15年秋期 午前問24</t>
  </si>
  <si>
    <t>基本情報技術者平成15年秋期 午前問25</t>
  </si>
  <si>
    <t>基本情報技術者平成15年秋期 午前問26</t>
  </si>
  <si>
    <t>基本情報技術者平成15年秋期 午前問27</t>
  </si>
  <si>
    <t>基本情報技術者平成15年秋期 午前問28</t>
  </si>
  <si>
    <t>基本情報技術者平成15年秋期 午前問29</t>
  </si>
  <si>
    <t>基本情報技術者平成15年秋期 午前問30</t>
  </si>
  <si>
    <t>基本情報技術者平成15年秋期 午前問31</t>
  </si>
  <si>
    <t>基本情報技術者平成15年秋期 午前問32</t>
  </si>
  <si>
    <t>基本情報技術者平成15年秋期 午前問33</t>
  </si>
  <si>
    <t>基本情報技術者平成15年秋期 午前問34</t>
  </si>
  <si>
    <t>基本情報技術者平成15年秋期 午前問35</t>
  </si>
  <si>
    <t>基本情報技術者平成15年秋期 午前問36</t>
  </si>
  <si>
    <t>基本情報技術者平成15年秋期 午前問37</t>
  </si>
  <si>
    <t>基本情報技術者平成15年秋期 午前問38</t>
  </si>
  <si>
    <t>基本情報技術者平成15年秋期 午前問39</t>
  </si>
  <si>
    <t>基本情報技術者平成15年秋期 午前問40</t>
  </si>
  <si>
    <t>基本情報技術者平成15年秋期 午前問41</t>
  </si>
  <si>
    <t>基本情報技術者平成15年秋期 午前問42</t>
  </si>
  <si>
    <t>基本情報技術者平成15年秋期 午前問43</t>
  </si>
  <si>
    <t>基本情報技術者平成15年秋期 午前問44</t>
  </si>
  <si>
    <t>基本情報技術者平成15年秋期 午前問45</t>
  </si>
  <si>
    <t>基本情報技術者平成15年秋期 午前問46</t>
  </si>
  <si>
    <t>基本情報技術者平成15年秋期 午前問47</t>
  </si>
  <si>
    <t>基本情報技術者平成15年秋期 午前問48</t>
  </si>
  <si>
    <t>基本情報技術者平成15年秋期 午前問49</t>
  </si>
  <si>
    <t>基本情報技術者平成15年秋期 午前問50</t>
  </si>
  <si>
    <t>基本情報技術者平成15年秋期 午前問51</t>
  </si>
  <si>
    <t>基本情報技術者平成15年秋期 午前問52</t>
  </si>
  <si>
    <t>基本情報技術者平成15年秋期 午前問53</t>
  </si>
  <si>
    <t>基本情報技術者平成15年秋期 午前問54</t>
  </si>
  <si>
    <t>基本情報技術者平成15年秋期 午前問55</t>
  </si>
  <si>
    <t>基本情報技術者平成15年秋期 午前問56</t>
  </si>
  <si>
    <t>基本情報技術者平成15年秋期 午前問57</t>
  </si>
  <si>
    <t>基本情報技術者平成15年秋期 午前問58</t>
  </si>
  <si>
    <t>基本情報技術者平成15年秋期 午前問59</t>
  </si>
  <si>
    <t>基本情報技術者平成15年秋期 午前問60</t>
  </si>
  <si>
    <t>基本情報技術者平成15年秋期 午前問61</t>
  </si>
  <si>
    <t>基本情報技術者平成15年秋期 午前問62</t>
  </si>
  <si>
    <t>基本情報技術者平成15年秋期 午前問63</t>
  </si>
  <si>
    <t>基本情報技術者平成15年秋期 午前問64</t>
  </si>
  <si>
    <t>基本情報技術者平成15年秋期 午前問65</t>
  </si>
  <si>
    <t>基本情報技術者平成15年秋期 午前問66</t>
  </si>
  <si>
    <t>基本情報技術者平成15年秋期 午前問67</t>
  </si>
  <si>
    <t>基本情報技術者平成15年秋期 午前問68</t>
  </si>
  <si>
    <t>基本情報技術者平成15年秋期 午前問69</t>
  </si>
  <si>
    <t>基本情報技術者平成15年秋期 午前問70</t>
  </si>
  <si>
    <t>基本情報技術者平成15年秋期 午前問71</t>
  </si>
  <si>
    <t>基本情報技術者平成15年秋期 午前問72</t>
  </si>
  <si>
    <t>基本情報技術者平成15年秋期 午前問73</t>
  </si>
  <si>
    <t>基本情報技術者平成15年秋期 午前問74</t>
  </si>
  <si>
    <t>基本情報技術者平成15年秋期 午前問75</t>
  </si>
  <si>
    <t>基本情報技術者平成15年秋期 午前問76</t>
  </si>
  <si>
    <t>基本情報技術者平成15年秋期 午前問77</t>
  </si>
  <si>
    <t>基本情報技術者平成15年秋期 午前問78</t>
  </si>
  <si>
    <t>基本情報技術者平成15年秋期 午前問79</t>
  </si>
  <si>
    <t>基本情報技術者平成15年秋期 午前問80</t>
  </si>
  <si>
    <t>基本情報技術者平成15年春期 午前問1</t>
  </si>
  <si>
    <t>基本情報技術者平成15年春期 午前問2</t>
  </si>
  <si>
    <t>基本情報技術者平成15年春期 午前問3</t>
  </si>
  <si>
    <t>基本情報技術者平成15年春期 午前問4</t>
  </si>
  <si>
    <t>基本情報技術者平成15年春期 午前問5</t>
  </si>
  <si>
    <t>基本情報技術者平成15年春期 午前問6</t>
  </si>
  <si>
    <t>基本情報技術者平成15年春期 午前問7</t>
  </si>
  <si>
    <t>基本情報技術者平成15年春期 午前問8</t>
  </si>
  <si>
    <t>基本情報技術者平成15年春期 午前問9</t>
  </si>
  <si>
    <t>基本情報技術者平成15年春期 午前問10</t>
  </si>
  <si>
    <t>基本情報技術者平成15年春期 午前問11</t>
  </si>
  <si>
    <t>基本情報技術者平成15年春期 午前問12</t>
  </si>
  <si>
    <t>基本情報技術者平成15年春期 午前問13</t>
  </si>
  <si>
    <t>基本情報技術者平成15年春期 午前問14</t>
  </si>
  <si>
    <t>基本情報技術者平成15年春期 午前問15</t>
  </si>
  <si>
    <t>基本情報技術者平成15年春期 午前問16</t>
  </si>
  <si>
    <t>基本情報技術者平成15年春期 午前問17</t>
  </si>
  <si>
    <t>基本情報技術者平成15年春期 午前問18</t>
  </si>
  <si>
    <t>基本情報技術者平成15年春期 午前問19</t>
  </si>
  <si>
    <t>基本情報技術者平成15年春期 午前問20</t>
  </si>
  <si>
    <t>基本情報技術者平成15年春期 午前問21</t>
  </si>
  <si>
    <t>基本情報技術者平成15年春期 午前問22</t>
  </si>
  <si>
    <t>基本情報技術者平成15年春期 午前問23</t>
  </si>
  <si>
    <t>基本情報技術者平成15年春期 午前問24</t>
  </si>
  <si>
    <t>基本情報技術者平成15年春期 午前問25</t>
  </si>
  <si>
    <t>基本情報技術者平成15年春期 午前問26</t>
  </si>
  <si>
    <t>基本情報技術者平成15年春期 午前問27</t>
  </si>
  <si>
    <t>基本情報技術者平成15年春期 午前問28</t>
  </si>
  <si>
    <t>基本情報技術者平成15年春期 午前問29</t>
  </si>
  <si>
    <t>基本情報技術者平成15年春期 午前問30</t>
  </si>
  <si>
    <t>基本情報技術者平成15年春期 午前問31</t>
  </si>
  <si>
    <t>基本情報技術者平成15年春期 午前問32</t>
  </si>
  <si>
    <t>基本情報技術者平成15年春期 午前問33</t>
  </si>
  <si>
    <t>基本情報技術者平成15年春期 午前問34</t>
  </si>
  <si>
    <t>基本情報技術者平成15年春期 午前問35</t>
  </si>
  <si>
    <t>基本情報技術者平成15年春期 午前問36</t>
  </si>
  <si>
    <t>基本情報技術者平成15年春期 午前問37</t>
  </si>
  <si>
    <t>基本情報技術者平成15年春期 午前問38</t>
  </si>
  <si>
    <t>基本情報技術者平成15年春期 午前問39</t>
  </si>
  <si>
    <t>基本情報技術者平成15年春期 午前問40</t>
  </si>
  <si>
    <t>基本情報技術者平成15年春期 午前問41</t>
  </si>
  <si>
    <t>基本情報技術者平成15年春期 午前問42</t>
  </si>
  <si>
    <t>基本情報技術者平成15年春期 午前問43</t>
  </si>
  <si>
    <t>基本情報技術者平成15年春期 午前問44</t>
  </si>
  <si>
    <t>基本情報技術者平成15年春期 午前問45</t>
  </si>
  <si>
    <t>基本情報技術者平成15年春期 午前問46</t>
  </si>
  <si>
    <t>基本情報技術者平成15年春期 午前問47</t>
  </si>
  <si>
    <t>基本情報技術者平成15年春期 午前問48</t>
  </si>
  <si>
    <t>基本情報技術者平成15年春期 午前問49</t>
  </si>
  <si>
    <t>基本情報技術者平成15年春期 午前問50</t>
  </si>
  <si>
    <t>基本情報技術者平成15年春期 午前問51</t>
  </si>
  <si>
    <t>基本情報技術者平成15年春期 午前問52</t>
  </si>
  <si>
    <t>基本情報技術者平成15年春期 午前問53</t>
  </si>
  <si>
    <t>基本情報技術者平成15年春期 午前問54</t>
  </si>
  <si>
    <t>基本情報技術者平成15年春期 午前問55</t>
  </si>
  <si>
    <t>基本情報技術者平成15年春期 午前問56</t>
  </si>
  <si>
    <t>基本情報技術者平成15年春期 午前問57</t>
  </si>
  <si>
    <t>基本情報技術者平成15年春期 午前問58</t>
  </si>
  <si>
    <t>基本情報技術者平成15年春期 午前問59</t>
  </si>
  <si>
    <t>基本情報技術者平成15年春期 午前問60</t>
  </si>
  <si>
    <t>基本情報技術者平成15年春期 午前問61</t>
  </si>
  <si>
    <t>基本情報技術者平成15年春期 午前問62</t>
  </si>
  <si>
    <t>基本情報技術者平成15年春期 午前問63</t>
  </si>
  <si>
    <t>基本情報技術者平成15年春期 午前問64</t>
  </si>
  <si>
    <t>基本情報技術者平成15年春期 午前問65</t>
  </si>
  <si>
    <t>基本情報技術者平成15年春期 午前問66</t>
  </si>
  <si>
    <t>基本情報技術者平成15年春期 午前問67</t>
  </si>
  <si>
    <t>基本情報技術者平成15年春期 午前問68</t>
  </si>
  <si>
    <t>基本情報技術者平成15年春期 午前問69</t>
  </si>
  <si>
    <t>基本情報技術者平成15年春期 午前問70</t>
  </si>
  <si>
    <t>基本情報技術者平成15年春期 午前問71</t>
  </si>
  <si>
    <t>基本情報技術者平成15年春期 午前問72</t>
  </si>
  <si>
    <t>基本情報技術者平成15年春期 午前問73</t>
  </si>
  <si>
    <t>基本情報技術者平成15年春期 午前問74</t>
  </si>
  <si>
    <t>基本情報技術者平成15年春期 午前問75</t>
  </si>
  <si>
    <t>基本情報技術者平成15年春期 午前問76</t>
  </si>
  <si>
    <t>基本情報技術者平成15年春期 午前問77</t>
  </si>
  <si>
    <t>基本情報技術者平成15年春期 午前問78</t>
  </si>
  <si>
    <t>基本情報技術者平成15年春期 午前問79</t>
  </si>
  <si>
    <t>基本情報技術者平成15年春期 午前問80</t>
  </si>
  <si>
    <t>基本情報技術者平成14年秋期 午前問1</t>
  </si>
  <si>
    <t>基本情報技術者平成14年秋期 午前問2</t>
  </si>
  <si>
    <t>基本情報技術者平成14年秋期 午前問3</t>
  </si>
  <si>
    <t>基本情報技術者平成14年秋期 午前問4</t>
  </si>
  <si>
    <t>基本情報技術者平成14年秋期 午前問5</t>
  </si>
  <si>
    <t>基本情報技術者平成14年秋期 午前問6</t>
  </si>
  <si>
    <t>基本情報技術者平成14年秋期 午前問7</t>
  </si>
  <si>
    <t>基本情報技術者平成14年秋期 午前問8</t>
  </si>
  <si>
    <t>基本情報技術者平成14年秋期 午前問9</t>
  </si>
  <si>
    <t>基本情報技術者平成14年秋期 午前問10</t>
  </si>
  <si>
    <t>基本情報技術者平成14年秋期 午前問11</t>
  </si>
  <si>
    <t>基本情報技術者平成14年秋期 午前問12</t>
  </si>
  <si>
    <t>基本情報技術者平成14年秋期 午前問13</t>
  </si>
  <si>
    <t>基本情報技術者平成14年秋期 午前問14</t>
  </si>
  <si>
    <t>基本情報技術者平成14年秋期 午前問15</t>
  </si>
  <si>
    <t>基本情報技術者平成14年秋期 午前問16</t>
  </si>
  <si>
    <t>基本情報技術者平成14年秋期 午前問17</t>
  </si>
  <si>
    <t>基本情報技術者平成14年秋期 午前問18</t>
  </si>
  <si>
    <t>基本情報技術者平成14年秋期 午前問19</t>
  </si>
  <si>
    <t>基本情報技術者平成14年秋期 午前問20</t>
  </si>
  <si>
    <t>基本情報技術者平成14年秋期 午前問21</t>
  </si>
  <si>
    <t>基本情報技術者平成14年秋期 午前問22</t>
  </si>
  <si>
    <t>基本情報技術者平成14年秋期 午前問23</t>
  </si>
  <si>
    <t>基本情報技術者平成14年秋期 午前問24</t>
  </si>
  <si>
    <t>基本情報技術者平成14年秋期 午前問25</t>
  </si>
  <si>
    <t>基本情報技術者平成14年秋期 午前問26</t>
  </si>
  <si>
    <t>基本情報技術者平成14年秋期 午前問27</t>
  </si>
  <si>
    <t>基本情報技術者平成14年秋期 午前問28</t>
  </si>
  <si>
    <t>基本情報技術者平成14年秋期 午前問29</t>
  </si>
  <si>
    <t>基本情報技術者平成14年秋期 午前問30</t>
  </si>
  <si>
    <t>基本情報技術者平成14年秋期 午前問31</t>
  </si>
  <si>
    <t>基本情報技術者平成14年秋期 午前問32</t>
  </si>
  <si>
    <t>基本情報技術者平成14年秋期 午前問33</t>
  </si>
  <si>
    <t>基本情報技術者平成14年秋期 午前問34</t>
  </si>
  <si>
    <t>基本情報技術者平成14年秋期 午前問35</t>
  </si>
  <si>
    <t>基本情報技術者平成14年秋期 午前問36</t>
  </si>
  <si>
    <t>基本情報技術者平成14年秋期 午前問37</t>
  </si>
  <si>
    <t>基本情報技術者平成14年秋期 午前問38</t>
  </si>
  <si>
    <t>基本情報技術者平成14年秋期 午前問39</t>
  </si>
  <si>
    <t>基本情報技術者平成14年秋期 午前問40</t>
  </si>
  <si>
    <t>基本情報技術者平成14年秋期 午前問41</t>
  </si>
  <si>
    <t>基本情報技術者平成14年秋期 午前問42</t>
  </si>
  <si>
    <t>基本情報技術者平成14年秋期 午前問43</t>
  </si>
  <si>
    <t>基本情報技術者平成14年秋期 午前問44</t>
  </si>
  <si>
    <t>基本情報技術者平成14年秋期 午前問45</t>
  </si>
  <si>
    <t>基本情報技術者平成14年秋期 午前問46</t>
  </si>
  <si>
    <t>基本情報技術者平成14年秋期 午前問47</t>
  </si>
  <si>
    <t>基本情報技術者平成14年秋期 午前問48</t>
  </si>
  <si>
    <t>基本情報技術者平成14年秋期 午前問49</t>
  </si>
  <si>
    <t>基本情報技術者平成14年秋期 午前問50</t>
  </si>
  <si>
    <t>基本情報技術者平成14年秋期 午前問51</t>
  </si>
  <si>
    <t>基本情報技術者平成14年秋期 午前問52</t>
  </si>
  <si>
    <t>基本情報技術者平成14年秋期 午前問53</t>
  </si>
  <si>
    <t>基本情報技術者平成14年秋期 午前問54</t>
  </si>
  <si>
    <t>基本情報技術者平成14年秋期 午前問55</t>
  </si>
  <si>
    <t>基本情報技術者平成14年秋期 午前問56</t>
  </si>
  <si>
    <t>基本情報技術者平成14年秋期 午前問57</t>
  </si>
  <si>
    <t>基本情報技術者平成14年秋期 午前問58</t>
  </si>
  <si>
    <t>基本情報技術者平成14年秋期 午前問59</t>
  </si>
  <si>
    <t>基本情報技術者平成14年秋期 午前問60</t>
  </si>
  <si>
    <t>基本情報技術者平成14年秋期 午前問61</t>
  </si>
  <si>
    <t>基本情報技術者平成14年秋期 午前問62</t>
  </si>
  <si>
    <t>基本情報技術者平成14年秋期 午前問63</t>
  </si>
  <si>
    <t>基本情報技術者平成14年秋期 午前問64</t>
  </si>
  <si>
    <t>基本情報技術者平成14年秋期 午前問65</t>
  </si>
  <si>
    <t>基本情報技術者平成14年秋期 午前問66</t>
  </si>
  <si>
    <t>基本情報技術者平成14年秋期 午前問67</t>
  </si>
  <si>
    <t>基本情報技術者平成14年秋期 午前問68</t>
  </si>
  <si>
    <t>基本情報技術者平成14年秋期 午前問69</t>
  </si>
  <si>
    <t>基本情報技術者平成14年秋期 午前問70</t>
  </si>
  <si>
    <t>基本情報技術者平成14年秋期 午前問71</t>
  </si>
  <si>
    <t>基本情報技術者平成14年秋期 午前問72</t>
  </si>
  <si>
    <t>基本情報技術者平成14年秋期 午前問73</t>
  </si>
  <si>
    <t>基本情報技術者平成14年秋期 午前問74</t>
  </si>
  <si>
    <t>基本情報技術者平成14年秋期 午前問75</t>
  </si>
  <si>
    <t>基本情報技術者平成14年秋期 午前問76</t>
  </si>
  <si>
    <t>基本情報技術者平成14年秋期 午前問77</t>
  </si>
  <si>
    <t>基本情報技術者平成14年秋期 午前問78</t>
  </si>
  <si>
    <t>基本情報技術者平成14年秋期 午前問79</t>
  </si>
  <si>
    <t>基本情報技術者平成14年秋期 午前問80</t>
  </si>
  <si>
    <t>基本情報技術者平成14年春期 午前問1</t>
  </si>
  <si>
    <t>基本情報技術者平成14年春期 午前問2</t>
  </si>
  <si>
    <t>基本情報技術者平成14年春期 午前問3</t>
  </si>
  <si>
    <t>基本情報技術者平成14年春期 午前問4</t>
  </si>
  <si>
    <t>基本情報技術者平成14年春期 午前問5</t>
  </si>
  <si>
    <t>基本情報技術者平成14年春期 午前問6</t>
  </si>
  <si>
    <t>基本情報技術者平成14年春期 午前問7</t>
  </si>
  <si>
    <t>基本情報技術者平成14年春期 午前問8</t>
  </si>
  <si>
    <t>基本情報技術者平成14年春期 午前問9</t>
  </si>
  <si>
    <t>基本情報技術者平成14年春期 午前問10</t>
  </si>
  <si>
    <t>基本情報技術者平成14年春期 午前問11</t>
  </si>
  <si>
    <t>基本情報技術者平成14年春期 午前問12</t>
  </si>
  <si>
    <t>基本情報技術者平成14年春期 午前問13</t>
  </si>
  <si>
    <t>基本情報技術者平成14年春期 午前問14</t>
  </si>
  <si>
    <t>基本情報技術者平成14年春期 午前問15</t>
  </si>
  <si>
    <t>基本情報技術者平成14年春期 午前問16</t>
  </si>
  <si>
    <t>基本情報技術者平成14年春期 午前問17</t>
  </si>
  <si>
    <t>基本情報技術者平成14年春期 午前問18</t>
  </si>
  <si>
    <t>基本情報技術者平成14年春期 午前問19</t>
  </si>
  <si>
    <t>基本情報技術者平成14年春期 午前問20</t>
  </si>
  <si>
    <t>基本情報技術者平成14年春期 午前問21</t>
  </si>
  <si>
    <t>基本情報技術者平成14年春期 午前問22</t>
  </si>
  <si>
    <t>基本情報技術者平成14年春期 午前問23</t>
  </si>
  <si>
    <t>基本情報技術者平成14年春期 午前問24</t>
  </si>
  <si>
    <t>基本情報技術者平成14年春期 午前問25</t>
  </si>
  <si>
    <t>基本情報技術者平成14年春期 午前問26</t>
  </si>
  <si>
    <t>基本情報技術者平成14年春期 午前問27</t>
  </si>
  <si>
    <t>基本情報技術者平成14年春期 午前問28</t>
  </si>
  <si>
    <t>基本情報技術者平成14年春期 午前問29</t>
  </si>
  <si>
    <t>基本情報技術者平成14年春期 午前問30</t>
  </si>
  <si>
    <t>基本情報技術者平成14年春期 午前問31</t>
  </si>
  <si>
    <t>基本情報技術者平成14年春期 午前問32</t>
  </si>
  <si>
    <t>基本情報技術者平成14年春期 午前問33</t>
  </si>
  <si>
    <t>基本情報技術者平成14年春期 午前問34</t>
  </si>
  <si>
    <t>基本情報技術者平成14年春期 午前問35</t>
  </si>
  <si>
    <t>基本情報技術者平成14年春期 午前問36</t>
  </si>
  <si>
    <t>基本情報技術者平成14年春期 午前問37</t>
  </si>
  <si>
    <t>基本情報技術者平成14年春期 午前問38</t>
  </si>
  <si>
    <t>基本情報技術者平成14年春期 午前問39</t>
  </si>
  <si>
    <t>基本情報技術者平成14年春期 午前問40</t>
  </si>
  <si>
    <t>基本情報技術者平成14年春期 午前問41</t>
  </si>
  <si>
    <t>基本情報技術者平成14年春期 午前問42</t>
  </si>
  <si>
    <t>基本情報技術者平成14年春期 午前問43</t>
  </si>
  <si>
    <t>基本情報技術者平成14年春期 午前問44</t>
  </si>
  <si>
    <t>基本情報技術者平成14年春期 午前問45</t>
  </si>
  <si>
    <t>基本情報技術者平成14年春期 午前問46</t>
  </si>
  <si>
    <t>基本情報技術者平成14年春期 午前問47</t>
  </si>
  <si>
    <t>基本情報技術者平成14年春期 午前問48</t>
  </si>
  <si>
    <t>基本情報技術者平成14年春期 午前問49</t>
  </si>
  <si>
    <t>基本情報技術者平成14年春期 午前問50</t>
  </si>
  <si>
    <t>基本情報技術者平成14年春期 午前問51</t>
  </si>
  <si>
    <t>基本情報技術者平成14年春期 午前問52</t>
  </si>
  <si>
    <t>基本情報技術者平成14年春期 午前問53</t>
  </si>
  <si>
    <t>基本情報技術者平成14年春期 午前問54</t>
  </si>
  <si>
    <t>基本情報技術者平成14年春期 午前問55</t>
  </si>
  <si>
    <t>基本情報技術者平成14年春期 午前問56</t>
  </si>
  <si>
    <t>基本情報技術者平成14年春期 午前問57</t>
  </si>
  <si>
    <t>基本情報技術者平成14年春期 午前問58</t>
  </si>
  <si>
    <t>基本情報技術者平成14年春期 午前問59</t>
  </si>
  <si>
    <t>基本情報技術者平成14年春期 午前問60</t>
  </si>
  <si>
    <t>基本情報技術者平成14年春期 午前問61</t>
  </si>
  <si>
    <t>基本情報技術者平成14年春期 午前問62</t>
  </si>
  <si>
    <t>基本情報技術者平成14年春期 午前問63</t>
  </si>
  <si>
    <t>基本情報技術者平成14年春期 午前問64</t>
  </si>
  <si>
    <t>基本情報技術者平成14年春期 午前問65</t>
  </si>
  <si>
    <t>基本情報技術者平成14年春期 午前問66</t>
  </si>
  <si>
    <t>基本情報技術者平成14年春期 午前問67</t>
  </si>
  <si>
    <t>基本情報技術者平成14年春期 午前問68</t>
  </si>
  <si>
    <t>基本情報技術者平成14年春期 午前問69</t>
  </si>
  <si>
    <t>基本情報技術者平成14年春期 午前問70</t>
  </si>
  <si>
    <t>基本情報技術者平成14年春期 午前問71</t>
  </si>
  <si>
    <t>基本情報技術者平成14年春期 午前問72</t>
  </si>
  <si>
    <t>基本情報技術者平成14年春期 午前問73</t>
  </si>
  <si>
    <t>基本情報技術者平成14年春期 午前問74</t>
  </si>
  <si>
    <t>基本情報技術者平成14年春期 午前問75</t>
  </si>
  <si>
    <t>基本情報技術者平成14年春期 午前問76</t>
  </si>
  <si>
    <t>基本情報技術者平成14年春期 午前問77</t>
  </si>
  <si>
    <t>基本情報技術者平成14年春期 午前問78</t>
  </si>
  <si>
    <t>基本情報技術者平成14年春期 午前問79</t>
  </si>
  <si>
    <t>基本情報技術者平成14年春期 午前問80</t>
  </si>
  <si>
    <t>基本情報技術者平成13年秋期 午前問1</t>
  </si>
  <si>
    <t>基本情報技術者平成13年秋期 午前問2</t>
  </si>
  <si>
    <t>基本情報技術者平成13年秋期 午前問3</t>
  </si>
  <si>
    <t>基本情報技術者平成13年秋期 午前問4</t>
  </si>
  <si>
    <t>基本情報技術者平成13年秋期 午前問5</t>
  </si>
  <si>
    <t>基本情報技術者平成13年秋期 午前問6</t>
  </si>
  <si>
    <t>基本情報技術者平成13年秋期 午前問7</t>
  </si>
  <si>
    <t>基本情報技術者平成13年秋期 午前問8</t>
  </si>
  <si>
    <t>基本情報技術者平成13年秋期 午前問9</t>
  </si>
  <si>
    <t>基本情報技術者平成13年秋期 午前問10</t>
  </si>
  <si>
    <t>基本情報技術者平成13年秋期 午前問11</t>
  </si>
  <si>
    <t>基本情報技術者平成13年秋期 午前問12</t>
  </si>
  <si>
    <t>基本情報技術者平成13年秋期 午前問13</t>
  </si>
  <si>
    <t>基本情報技術者平成13年秋期 午前問14</t>
  </si>
  <si>
    <t>基本情報技術者平成13年秋期 午前問15</t>
  </si>
  <si>
    <t>基本情報技術者平成13年秋期 午前問16</t>
  </si>
  <si>
    <t>基本情報技術者平成13年秋期 午前問17</t>
  </si>
  <si>
    <t>基本情報技術者平成13年秋期 午前問18</t>
  </si>
  <si>
    <t>基本情報技術者平成13年秋期 午前問19</t>
  </si>
  <si>
    <t>基本情報技術者平成13年秋期 午前問20</t>
  </si>
  <si>
    <t>基本情報技術者平成13年秋期 午前問21</t>
  </si>
  <si>
    <t>基本情報技術者平成13年秋期 午前問22</t>
  </si>
  <si>
    <t>基本情報技術者平成13年秋期 午前問23</t>
  </si>
  <si>
    <t>基本情報技術者平成13年秋期 午前問24</t>
  </si>
  <si>
    <t>基本情報技術者平成13年秋期 午前問25</t>
  </si>
  <si>
    <t>基本情報技術者平成13年秋期 午前問26</t>
  </si>
  <si>
    <t>基本情報技術者平成13年秋期 午前問27</t>
  </si>
  <si>
    <t>基本情報技術者平成13年秋期 午前問28</t>
  </si>
  <si>
    <t>基本情報技術者平成13年秋期 午前問29</t>
  </si>
  <si>
    <t>基本情報技術者平成13年秋期 午前問30</t>
  </si>
  <si>
    <t>基本情報技術者平成13年秋期 午前問31</t>
  </si>
  <si>
    <t>基本情報技術者平成13年秋期 午前問32</t>
  </si>
  <si>
    <t>基本情報技術者平成13年秋期 午前問33</t>
  </si>
  <si>
    <t>基本情報技術者平成13年秋期 午前問34</t>
  </si>
  <si>
    <t>基本情報技術者平成13年秋期 午前問35</t>
  </si>
  <si>
    <t>基本情報技術者平成13年秋期 午前問36</t>
  </si>
  <si>
    <t>基本情報技術者平成13年秋期 午前問37</t>
  </si>
  <si>
    <t>基本情報技術者平成13年秋期 午前問38</t>
  </si>
  <si>
    <t>基本情報技術者平成13年秋期 午前問39</t>
  </si>
  <si>
    <t>基本情報技術者平成13年秋期 午前問40</t>
  </si>
  <si>
    <t>基本情報技術者平成13年秋期 午前問41</t>
  </si>
  <si>
    <t>基本情報技術者平成13年秋期 午前問42</t>
  </si>
  <si>
    <t>基本情報技術者平成13年秋期 午前問43</t>
  </si>
  <si>
    <t>基本情報技術者平成13年秋期 午前問44</t>
  </si>
  <si>
    <t>基本情報技術者平成13年秋期 午前問45</t>
  </si>
  <si>
    <t>基本情報技術者平成13年秋期 午前問46</t>
  </si>
  <si>
    <t>基本情報技術者平成13年秋期 午前問47</t>
  </si>
  <si>
    <t>基本情報技術者平成13年秋期 午前問48</t>
  </si>
  <si>
    <t>基本情報技術者平成13年秋期 午前問49</t>
  </si>
  <si>
    <t>基本情報技術者平成13年秋期 午前問50</t>
  </si>
  <si>
    <t>基本情報技術者平成13年秋期 午前問51</t>
  </si>
  <si>
    <t>基本情報技術者平成13年秋期 午前問52</t>
  </si>
  <si>
    <t>基本情報技術者平成13年秋期 午前問53</t>
  </si>
  <si>
    <t>基本情報技術者平成13年秋期 午前問54</t>
  </si>
  <si>
    <t>基本情報技術者平成13年秋期 午前問55</t>
  </si>
  <si>
    <t>基本情報技術者平成13年秋期 午前問56</t>
  </si>
  <si>
    <t>基本情報技術者平成13年秋期 午前問57</t>
  </si>
  <si>
    <t>基本情報技術者平成13年秋期 午前問58</t>
  </si>
  <si>
    <t>基本情報技術者平成13年秋期 午前問59</t>
  </si>
  <si>
    <t>基本情報技術者平成13年秋期 午前問60</t>
  </si>
  <si>
    <t>基本情報技術者平成13年秋期 午前問61</t>
  </si>
  <si>
    <t>基本情報技術者平成13年秋期 午前問62</t>
  </si>
  <si>
    <t>基本情報技術者平成13年秋期 午前問63</t>
  </si>
  <si>
    <t>基本情報技術者平成13年秋期 午前問64</t>
  </si>
  <si>
    <t>基本情報技術者平成13年秋期 午前問65</t>
  </si>
  <si>
    <t>基本情報技術者平成13年秋期 午前問66</t>
  </si>
  <si>
    <t>基本情報技術者平成13年秋期 午前問67</t>
  </si>
  <si>
    <t>基本情報技術者平成13年秋期 午前問68</t>
  </si>
  <si>
    <t>基本情報技術者平成13年秋期 午前問69</t>
  </si>
  <si>
    <t>基本情報技術者平成13年秋期 午前問70</t>
  </si>
  <si>
    <t>基本情報技術者平成13年秋期 午前問71</t>
  </si>
  <si>
    <t>基本情報技術者平成13年秋期 午前問72</t>
  </si>
  <si>
    <t>基本情報技術者平成13年秋期 午前問73</t>
  </si>
  <si>
    <t>基本情報技術者平成13年秋期 午前問74</t>
  </si>
  <si>
    <t>基本情報技術者平成13年秋期 午前問75</t>
  </si>
  <si>
    <t>基本情報技術者平成13年秋期 午前問76</t>
  </si>
  <si>
    <t>基本情報技術者平成13年秋期 午前問77</t>
  </si>
  <si>
    <t>基本情報技術者平成13年秋期 午前問78</t>
  </si>
  <si>
    <t>基本情報技術者平成13年秋期 午前問79</t>
  </si>
  <si>
    <t>基本情報技術者平成13年秋期 午前問80</t>
  </si>
  <si>
    <t>基本情報技術者平成13年春期 午前問1</t>
  </si>
  <si>
    <t>基本情報技術者平成13年春期 午前問2</t>
  </si>
  <si>
    <t>基本情報技術者平成13年春期 午前問3</t>
  </si>
  <si>
    <t>基本情報技術者平成13年春期 午前問4</t>
  </si>
  <si>
    <t>基本情報技術者平成13年春期 午前問5</t>
  </si>
  <si>
    <t>基本情報技術者平成13年春期 午前問6</t>
  </si>
  <si>
    <t>基本情報技術者平成13年春期 午前問7</t>
  </si>
  <si>
    <t>基本情報技術者平成13年春期 午前問8</t>
  </si>
  <si>
    <t>基本情報技術者平成13年春期 午前問9</t>
  </si>
  <si>
    <t>基本情報技術者平成13年春期 午前問10</t>
  </si>
  <si>
    <t>基本情報技術者平成13年春期 午前問11</t>
  </si>
  <si>
    <t>基本情報技術者平成13年春期 午前問12</t>
  </si>
  <si>
    <t>基本情報技術者平成13年春期 午前問13</t>
  </si>
  <si>
    <t>基本情報技術者平成13年春期 午前問14</t>
  </si>
  <si>
    <t>基本情報技術者平成13年春期 午前問15</t>
  </si>
  <si>
    <t>基本情報技術者平成13年春期 午前問16</t>
  </si>
  <si>
    <t>基本情報技術者平成13年春期 午前問17</t>
  </si>
  <si>
    <t>基本情報技術者平成13年春期 午前問18</t>
  </si>
  <si>
    <t>基本情報技術者平成13年春期 午前問19</t>
  </si>
  <si>
    <t>基本情報技術者平成13年春期 午前問20</t>
  </si>
  <si>
    <t>基本情報技術者平成13年春期 午前問21</t>
  </si>
  <si>
    <t>基本情報技術者平成13年春期 午前問22</t>
  </si>
  <si>
    <t>基本情報技術者平成13年春期 午前問23</t>
  </si>
  <si>
    <t>基本情報技術者平成13年春期 午前問24</t>
  </si>
  <si>
    <t>基本情報技術者平成13年春期 午前問25</t>
  </si>
  <si>
    <t>基本情報技術者平成13年春期 午前問26</t>
  </si>
  <si>
    <t>基本情報技術者平成13年春期 午前問27</t>
  </si>
  <si>
    <t>基本情報技術者平成13年春期 午前問28</t>
  </si>
  <si>
    <t>基本情報技術者平成13年春期 午前問29</t>
  </si>
  <si>
    <t>基本情報技術者平成13年春期 午前問30</t>
  </si>
  <si>
    <t>基本情報技術者平成13年春期 午前問31</t>
  </si>
  <si>
    <t>基本情報技術者平成13年春期 午前問32</t>
  </si>
  <si>
    <t>基本情報技術者平成13年春期 午前問33</t>
  </si>
  <si>
    <t>基本情報技術者平成13年春期 午前問34</t>
  </si>
  <si>
    <t>基本情報技術者平成13年春期 午前問35</t>
  </si>
  <si>
    <t>基本情報技術者平成13年春期 午前問36</t>
  </si>
  <si>
    <t>基本情報技術者平成13年春期 午前問37</t>
  </si>
  <si>
    <t>基本情報技術者平成13年春期 午前問38</t>
  </si>
  <si>
    <t>基本情報技術者平成13年春期 午前問39</t>
  </si>
  <si>
    <t>基本情報技術者平成13年春期 午前問40</t>
  </si>
  <si>
    <t>基本情報技術者平成13年春期 午前問41</t>
  </si>
  <si>
    <t>基本情報技術者平成13年春期 午前問42</t>
  </si>
  <si>
    <t>基本情報技術者平成13年春期 午前問43</t>
  </si>
  <si>
    <t>基本情報技術者平成13年春期 午前問44</t>
  </si>
  <si>
    <t>基本情報技術者平成13年春期 午前問45</t>
  </si>
  <si>
    <t>基本情報技術者平成13年春期 午前問46</t>
  </si>
  <si>
    <t>基本情報技術者平成13年春期 午前問47</t>
  </si>
  <si>
    <t>基本情報技術者平成13年春期 午前問48</t>
  </si>
  <si>
    <t>基本情報技術者平成13年春期 午前問49</t>
  </si>
  <si>
    <t>基本情報技術者平成13年春期 午前問50</t>
  </si>
  <si>
    <t>基本情報技術者平成13年春期 午前問51</t>
  </si>
  <si>
    <t>基本情報技術者平成13年春期 午前問52</t>
  </si>
  <si>
    <t>基本情報技術者平成13年春期 午前問53</t>
  </si>
  <si>
    <t>基本情報技術者平成13年春期 午前問54</t>
  </si>
  <si>
    <t>基本情報技術者平成13年春期 午前問55</t>
  </si>
  <si>
    <t>基本情報技術者平成13年春期 午前問56</t>
  </si>
  <si>
    <t>基本情報技術者平成13年春期 午前問57</t>
  </si>
  <si>
    <t>基本情報技術者平成13年春期 午前問58</t>
  </si>
  <si>
    <t>基本情報技術者平成13年春期 午前問59</t>
  </si>
  <si>
    <t>基本情報技術者平成13年春期 午前問60</t>
  </si>
  <si>
    <t>基本情報技術者平成13年春期 午前問61</t>
  </si>
  <si>
    <t>基本情報技術者平成13年春期 午前問62</t>
  </si>
  <si>
    <t>基本情報技術者平成13年春期 午前問63</t>
  </si>
  <si>
    <t>基本情報技術者平成13年春期 午前問64</t>
  </si>
  <si>
    <t>基本情報技術者平成13年春期 午前問65</t>
  </si>
  <si>
    <t>基本情報技術者平成13年春期 午前問66</t>
  </si>
  <si>
    <t>基本情報技術者平成13年春期 午前問67</t>
  </si>
  <si>
    <t>基本情報技術者平成13年春期 午前問68</t>
  </si>
  <si>
    <t>基本情報技術者平成13年春期 午前問69</t>
  </si>
  <si>
    <t>基本情報技術者平成13年春期 午前問70</t>
  </si>
  <si>
    <t>基本情報技術者平成13年春期 午前問71</t>
  </si>
  <si>
    <t>基本情報技術者平成13年春期 午前問72</t>
  </si>
  <si>
    <t>基本情報技術者平成13年春期 午前問73</t>
  </si>
  <si>
    <t>基本情報技術者平成13年春期 午前問74</t>
  </si>
  <si>
    <t>基本情報技術者平成13年春期 午前問75</t>
  </si>
  <si>
    <t>基本情報技術者平成13年春期 午前問76</t>
  </si>
  <si>
    <t>基本情報技術者平成13年春期 午前問77</t>
  </si>
  <si>
    <t>基本情報技術者平成13年春期 午前問78</t>
  </si>
  <si>
    <t>基本情報技術者平成13年春期 午前問79</t>
  </si>
  <si>
    <t>基本情報技術者平成13年春期 午前問80</t>
  </si>
  <si>
    <t>問1</t>
  </si>
  <si>
    <t>問2</t>
  </si>
  <si>
    <t>問3</t>
  </si>
  <si>
    <t>問4</t>
  </si>
  <si>
    <t>問5</t>
  </si>
  <si>
    <t>問6</t>
  </si>
  <si>
    <t>問7</t>
  </si>
  <si>
    <t>問8</t>
  </si>
  <si>
    <t>問9</t>
  </si>
  <si>
    <t>問10</t>
  </si>
  <si>
    <t>問11</t>
  </si>
  <si>
    <t>問12</t>
  </si>
  <si>
    <t>問13</t>
  </si>
  <si>
    <t>問14</t>
  </si>
  <si>
    <t>問15</t>
  </si>
  <si>
    <t>問16</t>
  </si>
  <si>
    <t>問17</t>
  </si>
  <si>
    <t>問18</t>
  </si>
  <si>
    <t>問19</t>
  </si>
  <si>
    <t>問20</t>
  </si>
  <si>
    <t>問21</t>
  </si>
  <si>
    <t>問22</t>
  </si>
  <si>
    <t>問23</t>
  </si>
  <si>
    <t>問24</t>
  </si>
  <si>
    <t>問25</t>
  </si>
  <si>
    <t>問26</t>
  </si>
  <si>
    <t>問27</t>
  </si>
  <si>
    <t>問28</t>
  </si>
  <si>
    <t>問29</t>
  </si>
  <si>
    <t>問30</t>
  </si>
  <si>
    <t>問31</t>
  </si>
  <si>
    <t>問32</t>
  </si>
  <si>
    <t>問33</t>
  </si>
  <si>
    <t>問34</t>
  </si>
  <si>
    <t>問35</t>
  </si>
  <si>
    <t>問36</t>
  </si>
  <si>
    <t>問37</t>
  </si>
  <si>
    <t>問38</t>
  </si>
  <si>
    <t>問39</t>
  </si>
  <si>
    <t>問40</t>
  </si>
  <si>
    <t>問41</t>
  </si>
  <si>
    <t>問42</t>
  </si>
  <si>
    <t>問43</t>
  </si>
  <si>
    <t>問44</t>
  </si>
  <si>
    <t>問45</t>
  </si>
  <si>
    <t>問46</t>
  </si>
  <si>
    <t>問47</t>
  </si>
  <si>
    <t>問48</t>
  </si>
  <si>
    <t>問49</t>
  </si>
  <si>
    <t>問50</t>
  </si>
  <si>
    <t>問51</t>
  </si>
  <si>
    <t>問52</t>
  </si>
  <si>
    <t>問53</t>
  </si>
  <si>
    <t>問54</t>
  </si>
  <si>
    <t>問55</t>
  </si>
  <si>
    <t>問56</t>
  </si>
  <si>
    <t>問57</t>
  </si>
  <si>
    <t>問58</t>
  </si>
  <si>
    <t>問59</t>
  </si>
  <si>
    <t>問60</t>
  </si>
  <si>
    <t>問61</t>
  </si>
  <si>
    <t>問62</t>
  </si>
  <si>
    <t>問63</t>
  </si>
  <si>
    <t>問64</t>
  </si>
  <si>
    <t>問65</t>
  </si>
  <si>
    <t>問66</t>
  </si>
  <si>
    <t>問67</t>
  </si>
  <si>
    <t>問68</t>
  </si>
  <si>
    <t>問69</t>
  </si>
  <si>
    <t>問70</t>
  </si>
  <si>
    <t>問71</t>
  </si>
  <si>
    <t>問72</t>
  </si>
  <si>
    <t>問73</t>
  </si>
  <si>
    <t>問74</t>
  </si>
  <si>
    <t>問75</t>
  </si>
  <si>
    <t>問76</t>
  </si>
  <si>
    <t>問77</t>
  </si>
  <si>
    <t>問78</t>
  </si>
  <si>
    <t>問79</t>
  </si>
  <si>
    <t>問80</t>
  </si>
  <si>
    <t>論理式P，Qがいずれも真であるとき，論理式Rの真偽にかかわらず真になる式はどれか。ここで，"￣"は否定，"∨"は論理和，"∧"は論理積，"→"は含意("真→偽"となるときに限り偽となる演算)を表す。</t>
  </si>
  <si>
    <t>0≦x≦1の範囲で単調に増加する連続関数 ?(x) が ?(0)＜0≦?(1) を満たすときに，区間内で ?(x)＝0 であるxの値を近似的に求めるアルゴリズムにおいて，(2)は何回実行されるか。&lt;br&gt;&lt;br&gt;〔アルゴリズム〕&lt;ul&gt;&lt;li class="li1"&gt;x&lt;sub&gt;0&lt;/sub&gt;←0，x&lt;sub&gt;1&lt;/sub
&gt;←1とする。&lt;/li&gt;&lt;li class="li2"&gt;x←&lt;span class="frac"&gt;&lt;span&gt;x&lt;sub&gt;0&lt;/sub&gt;＋x&lt;sub&gt;1&lt;/sub&gt;&lt;/span&gt;2&lt;/span&gt;とする。&lt;/li&gt;&lt;li class="li3"&gt;x&lt;sub&gt;1&lt;/sub&gt;−x＜0.001ならばxの値を近似値として終了する。&lt;
/li&gt;&lt;li class="li4"&gt;?(x)≧0ならばx&lt;sub&gt;1&lt;/sub&gt;←xとして，そうでなければx&lt;sub&gt;0&lt;/sub&gt;←xとする。&lt;/li&gt;&lt;li class="li5"&gt;(2)に戻る。&lt;/li&gt;&lt;/ul&gt;</t>
  </si>
  <si>
    <t>AIにおける機械学習の過程において，過学習と疑われたときの解消方法として，最も適切なものはどれか。</t>
  </si>
  <si>
    <t>リアルタイム性が求められる組込みシステムにおいて，システムへの入力に対するリアルタイムな応答のうち，最も適切なものはどれか。</t>
  </si>
  <si>
    <t>A，B，Cの順序で入力されるデータがある。各データについてスタックへの挿入と取出しを1回ずつ行うことができる場合，データの出力順序は何通りあるか。&lt;div class="img_margin"&gt;&lt;img src="img/05.png" width="166" height="114" alt="05.png/image-
size:166×114"&gt;</t>
  </si>
  <si>
    <t>図の2分探索木に1と0の二つの要素を順に追加したAVL木として，適切なものはどれか。&lt;div class="img_margin"&gt;&lt;img src="img/06.png" width="174" height="154" alt="06.png/image-size:174×154"&gt;&lt;/div&gt;</t>
  </si>
  <si>
    <t>fact(n)は，非負の整数nに対してnの階乗を返す。fact(n)の再帰的な定義はどれか。</t>
  </si>
  <si>
    <t>同じ命令セットをもつコンピュータAとBがある。それぞれのCPUクロック周期，及びあるプログラムを実行したときのCPI(Cycles Per Instruction)は，表のとおりである。そのプログラムを実行したとき，コンピュータAの処理時間は，コンピュータBの処理時間の何倍になるか。&lt;div class="img_margin"&gt;&lt;img src="img/08.png" width="304" height="80" alt="08.png/image-size:304×80"&gt;&lt;/div&gt;</t>
  </si>
  <si>
    <t>DMAコントローラーの説明として，適切なものはどれか。</t>
  </si>
  <si>
    <t>オブジェクトストレージの特徴として，適切なものはどれか。</t>
  </si>
  <si>
    <t>マルチプロセッサによる並列処理で得られる高速化率(単一プロセッサのときと比べた倍率)Eを，次の式によって評価する。r＝0.9のアプリケーションの高速化率がr＝0.3のものの3倍となるのは，プロセッサが何台のときか。&lt;br&gt;&lt;br&gt;　　E＝&lt;span class="frac" style="vertical-align:-1.5em"&gt;&lt;span&gt;1&lt;/span&gt;1−r＋&lt;span class="frac"&gt;&lt;span&gt;r&lt;/span&gt;n&lt;/span&gt;&lt;/span&gt;&lt;br&gt;&lt;br&gt;ここで，&lt;br&gt;　n：プロセッサの台数(1≦n)&lt;br&gt;　r：対象とする処理のうち，並列化が可能な部分の割合(0≦r≦1)&lt;br&gt;とし，並列化に伴うオーバーヘッドは考慮しないものとする。</t>
  </si>
  <si>
    <t>二つのシステムA，Bの稼働率をそれぞれαA(0＜αA＜1)，αB(0＜αB＜1)，MTBFをそれぞれMTBFA，MTBFB，MTTRをそれぞれMTTRA，MTTRBとしたとき，これらの関係として，常に成り立つものはどれか。</t>
  </si>
  <si>
    <t>図のように3個の装置を並列と直列に組み合わせて構成したシステムがある。装置単体の稼働率と，システムの稼働率の関係を示したグラフはどれか。ここで，3個の装置の稼働率は，全て等しいものとする。&lt;div class="img_margin"&gt;&lt;img src="img/13.png" width="195" height="69" alt="13.png/image-size:195×69"&gt;&lt;/div&gt;</t>
  </si>
  <si>
    <t>リアルタイムOSにおいて，実行中のタスクがプリエンプションによって遷移する状態はどれか。</t>
  </si>
  <si>
    <t>仮想記憶管理におけるページ置換えアルゴリズムとしてLRU方式を採用する。主記憶のページ枠が，4000，5000，6000，7000番地(いずれも16進数)の4ページ分で，プログラムが参照するページ番号の順が，1→2→3→4→2→5→3→1→6→5→4のとき，最後の参照ページ4は何番地にページインされているか。ここで，最初の1→2→3→4の参照で，それぞれのページは4000，5000，6000，7000番地にページインされるものとする。</t>
  </si>
  <si>
    <t>表はOSSのライセンスごとに，そのOSSを利用したプログラムを配布するとき，ソースコードを公開しなければならないかどうかを示す。a〜dに入れるライセンスの適切な組合せはどれか。ここで，表中の"○"は公開しなければならないことを表し，"×"は公開しなくてもよいことを表す。&lt;div class="img_margin"&gt;&lt;img src="img/16_1.png" width="484" height="144" alt="16_1.png/image-size:484×144"&gt;</t>
  </si>
  <si>
    <t>Open API Specificationに従ったAPIの定義・開発を支援する機能を提供するOSSはどれか。</t>
  </si>
  <si>
    <t>8ビットD/A変換器を使って，負でない電圧を発生させる。使用するD/A変換器は，最下位の1ビットの変化で出力が10ミリV変化する。データに0を与えたときの出力は0ミリVである。データに16進数で82を与えたときの出力は何ミリVか。</t>
  </si>
  <si>
    <t>産業機器の機械制御装置として使われるPLCの記述として，適切なものはどれか。</t>
  </si>
  <si>
    <t>FPGAなどに実装するデジタル回路を記述し，論理合成するために使用される言語はどれか。</t>
  </si>
  <si>
    <t>IoTシステムにおいて，センサーの値をゲートウェイに送信するセンサーノードの消費電流を抑えるため，図のような間欠動作を考える。センサーノードの動作時間は10ミリ秒で，その間は平均して10mAの電流が流れる。待機中は常に0.1μAの電流が流れる。間欠動作の平均電流を1μA以下にするための待機時間として，最も短いものはどれか。ここで，平均電流の値を求める時間は十分に長いものとする。&lt;div class="img_margin"&gt;&lt;img src="img/21.png" width="497" height="163" alt="21.png/image-size:497×163"&gt;</t>
  </si>
  <si>
    <t>W3Cで仕様が定義され，矩形や円，直線，文字列などの図形オブジェクトをXML形式で記述し，Webページでの図形描画にも使うことができる画像フォーマットはどれか。</t>
  </si>
  <si>
    <t>大量のIoTデバイスから送信される大量で，かつ様々な形式のデータを格納可能なデータモデルのうち，行ごとに任意の列数をもち，かつ列ごとに複数の値をもつことによって，柔軟なデータ格納を実現しているデータモデルはどれか。</t>
  </si>
  <si>
    <t>UMLを用いて表した図のデータモデルを関係データベース上に実装する際の解釈のうち，適切なものはどれか。&lt;div class="img_margin"&gt;&lt;img src="img/25.png" width="411" height="323" alt="25.png/image-size:411×323"&gt;</t>
  </si>
  <si>
    <t>関係を第2正規形から第3正規形に変換する手順はどれか。</t>
  </si>
  <si>
    <t>SQL文に示す参照制約が存在する"商品"表と"受注"表とがある。"商品"表の行を削除したとき，削除した行の商品コードと同じ値の商品コードをもつ"受注"表の行を自動的に削除するSQL文として，aに入れる字句はどれか。
〔SQL文〕</t>
  </si>
  <si>
    <t>和両立である関係RとSがある。R∩Sと等しいものはどれか。ここで，−は差演算，∩は共通集合演算を表す。</t>
  </si>
  <si>
    <t>無線LANのアクセスポイントやIP電話機などに，LANケーブルを利用して給電も行う仕組みはどれか。</t>
  </si>
  <si>
    <t>MTU(Maximum Transmission Unit)が1,500バイトに設定されたIPv4ネットワークで2,000バイトのデータをTCPを用いて送信するときに，二つ目に送信されるパケットに含まれるデータは何バイトか。ここで，TCPヘッダー長は20バイト，IPへッダー長は20バイト，イーサネットのヘッダー長とトレーラー長は，それぞれ14バイトと4バイトとする。また，データを複数パケットに分割して送信するときは，先に送信するパケットに格納できる上限までデータを含めて送信するものとする。</t>
  </si>
  <si>
    <t>次のルーティングテーブルをもつルータが宛先IPアドレス 192.168.1.1 のパケットを受信したとき，選択されるネクストホップはどれか。ここで，宛先IPアドレスの条件を満たす宛先ネットワークが複数あるときは，それらのうちで，サブネットマスクが最も長い宛先ネットワークのネクストホップを選択する。&lt;div class="img_margin"&gt;&lt;img src="img/31.png" width="298" height="155" alt="31.png/image-size:298×155"&gt;&lt;/div&gt;</t>
  </si>
  <si>
    <t>あるサブネットでは，ルータやスイッチなどのネットワーク機器にIPアドレスを割り当てる際，割当て可能なアドレスの末尾から降順に使用するルールを採用している。このサブネットのネットワークアドレスを 10.16.32.64/26 とするとき，10番目に割り当てられるネットワーク機器のアドレスはどれか。ここで，ネットワーク機器1台に対して，このサブネット内のアドレス1個を割り当てるものとする。</t>
  </si>
  <si>
    <t>TCP/IPネットワークで，データ転送用と制御用とに異なるウェルノウンポート番号が割り当てられているプロトコルはどれか。</t>
  </si>
  <si>
    <t>30kバイトのJPEGファイルを電子メールに添付するとき，実際の転送データはおよそ何kバイトになるか。ここで，添付ファイルはMIME base64を用いてエンコーディングされるものとする。</t>
  </si>
  <si>
    <t>デジタル庁，総務省及び経済産業省が策定した"電子政府における調達のために参照すべき暗号のリスト(CRYPTREC暗号リスト)"を構成する暗号リストの説明のうち，適切なものはどれか。</t>
  </si>
  <si>
    <t>Webサーバのログを分析したところ，Webサーバへの攻撃と思われるHTTPリクエストヘッダーが記録されていた。次のHTTPリクエストヘッダーから推測できる，攻撃者が悪用しようとしていた可能性が高い脆弱性はどれか。ここで，HTTPリクエストヘッダー中の" "は空白を意味する。
〔HTTPリクエストヘッダーの一部〕
GET /cgi-bin/submit.cgi?user=;cat /etc/passwd HTTP/1.1
Accept: */*
Accept-Language: ja
UA-CPU: x86
Accept-Encoding: gzip，deflate
User-Agent: (省略)
Host: test.example.com
Connection: Keep-Alive</t>
  </si>
  <si>
    <t>暗号機能を実装したIoT機器における脅威のうち，サイドチャネル攻撃に該当するものはどれか。</t>
  </si>
  <si>
    <t>PKIを構成するOCSPを利用する目的はどれか。</t>
  </si>
  <si>
    <t>欧米などの企業，組織で行われている"セキュリティクリアランス"の事例はどれか。</t>
  </si>
  <si>
    <t>ソフトウェアの情報セキュリティ対策のうち，SBOM(Software Bill Of Materials)管理ツールを用いることができるものはどれか。</t>
  </si>
  <si>
    <t>cookieにSecure属性を設定しなかったときと比較した，設定したときのWebブラウザの動作として，適切なものはどれか。</t>
  </si>
  <si>
    <t>Webアプリケーションソフトウェアの開発におけるOSコマンドインジェクション対策はどれか。</t>
  </si>
  <si>
    <t>VPNで使用されるプロトコルであるIPsec，L2TP，TLSの，OSI基本参照モデルにおける相対的な位置関係はどれか。&lt;div class="img_margin"&gt;&lt;img src="img/43.png" width="466" height="148" alt="43.png/image-size:466×148"&gt;&lt;/div&gt;</t>
  </si>
  <si>
    <t>パスワードクラックの対策のうち，ストレッチングに該当するものはどれか。</t>
  </si>
  <si>
    <t>デザインレビューの目的はどれか。</t>
  </si>
  <si>
    <t>システムをバージョンアップするとき，システムの稼働環境を二つ用意しておき，一方の環境で現バージョンのシステムを稼働させた状態のままで他方の環境のシステムをバージョンアップし，ロードバランサーなどを使って稼働環境を切り替える。これによって，切替えに伴うシステムのダウンタイムを短くするとともに，バージョンアップしたシステムで不具合が発生したときには，元のバージョンに切り戻す時間を短くすることができる。この手法を何というか。</t>
  </si>
  <si>
    <t>ソフトウェアの保守性を定量評価する指標として，適切なものはどれか。</t>
  </si>
  <si>
    <t>XP(Extreme Programming)のプラクティスの一つであるものはどれか。</t>
  </si>
  <si>
    <t>分散システムの脆弱性を実験によって発見する手法であるカオスエンジニアリングには，五つの原則がある。この原則のうちの三つは，"定常状態における振る舞いの仮説を立てる"，"実世界の事象を多様化させる"，"継続的に実行できるよう実験を自動化する"である。あと二つの原則の組みはどれか。</t>
  </si>
  <si>
    <t>スクラムにおいて繰り返し実行するイベントのうち，ステークホルダに作業の結果をプレゼンテーションして，プロダクトゴールに対する進捗について話し合い，必要に応じてスコープを調整するイベントはどれか。</t>
  </si>
  <si>
    <t>プロジェクトマネジメントにおける"プロジェクト憲章"の説明はどれか。</t>
  </si>
  <si>
    <t>EVMを使用してマネジメントをしているプロジェクトで，進捗に関する指標値は次のとおりであった。このプロジェクトに対する適切な評価と対策はどれか。&lt;br&gt;&lt;br&gt;〔進捗に関する指標値〕&lt;br&gt;CPI(コスト効率指数)：0.9&lt;br&gt;SPI(スケジュール効率指数)：1.1&lt;br&gt;BAC(完成時総予算)に基づくTCPI(残作業効率指数)：1.2</t>
  </si>
  <si>
    <t>プロジェクトの期間を短縮する方法のうち，クラッシングに該当するものはどれか。</t>
  </si>
  <si>
    <t>あるシステム開発プロジェクトのシステムテストにおけるテスト密度及び欠陥密度の値は，図に示した領域@〜領域Cのうち，領域Cの範囲内であった。品質管理基準に照らして評価すると，行うべき活動として最も適切なものはどれか。ここで，このプロジェクトの品質管理基準では，定量評価の基準として，表に従ってテスト密度及び欠陥密度の基準値を設定した上で，テスト密度は基準値の80%以上であること，かつ，欠陥密度は基準値の80%以上120%未満であることと定めている。&lt;div class="img_margin"&gt;&lt;img src="img/54_1.png" width="537" height="80" alt="54_1.png/image-size:537×80"&gt;</t>
  </si>
  <si>
    <t>あるサービスでは〔サービス可用性のSLA〕に基づき，サービス可用性の目標値の遵守状況を月ごとに測定して評価している。ある月の実績値は99.3%だった。この月にサービス可用性の目標値を達成するためには，サービス停止時間は，最低，何時間少なければよかったか。&lt;br&gt;&lt;br&gt;〔サービス可用性のSLA〕&lt;ul&gt;&lt;li&gt;サービス可用性の目標値：99.5%以上&lt;/li&gt;&lt;li&gt;サービス提供時間帯：7時〜22時&lt;/li&gt;&lt;li&gt;サービス提供日数：20日／月&lt;/li&gt;&lt;/ul&gt;</t>
  </si>
  <si>
    <t>A社は，自社がオンプレミスで運用している業務システムを，クラウドサービスへ段階的に移行する。段階的移行では，初めにネットワークとサーバをIaaSに移行し，次に全てのミドルウェアをPaaSに移行する。A社が行っているシステム運用作業のうち，この移行によって不要となる作業の組合せはどれか。
〔A社が行っているシステム運用作業〕
業務システムのバッチ処理のジョブ監視
物理サーバの起動，停止のオペレーション
ハードウェアの異常を警告する保守ランプの目視監視
ミドルウェアへのパッチ適用</t>
  </si>
  <si>
    <t>サービスの継続的改善で，改善の達成目標を設定して活動するとき，"サービスの提供やマネジメントの成功に重要な要因"を特定したものを何というか。</t>
  </si>
  <si>
    <t>システム監査におけるウォークスルー法の説明として，適切なものはどれか。</t>
  </si>
  <si>
    <t>システム監査における"監査手続"として，最も適切なものはどれか。</t>
  </si>
  <si>
    <t>システム管理基準(令和5年)における，ユーザ受入テストに関する監査のチェックポイントとして，適切なものはどれか。</t>
  </si>
  <si>
    <t>DX認定制度における認定基準に含まれている事項はどれか。</t>
  </si>
  <si>
    <t>A社は，ソリューションプロバイダから，顧客に対するワントゥワンマーケティングを実現する統合的なソリューションの提案を受けた。この提案が該当するソリューションとして，最も適切なものはどれか。</t>
  </si>
  <si>
    <t>クラウドサービスなどの提供を迅速に実現するためのプロビジョニングの説明はどれか。</t>
  </si>
  <si>
    <t>製品Xと製品Yを販売している企業が，見積作成と提案書作成に掛かる業務時間を，それぞれ20%削減できるシステムの構築を検討している。Activity-Based Costingを用いて，次の条件が洗い出された。本システム構築による製品Xの見積作成と製品Xの提案書作成に関する月間総人件費削減効果は幾らか。
〔条件〕
製品Xの見積作成に掛かる月間業務時間は，50時間
製品Xの提案書作成に掛かる月間業務時間は，50時間
製品Yの見積作成に掛かる月間業務時間は，100時間
製品Yの提案書作成に掛かる月間業務時間は，400時間
製品Xと製品Yの見積作成に掛かる月間総人件費は，60万円
製品Xと製品Yの提案書作成に掛かる月間総人件費は，360万円
見積作成と提案書作成は，それぞれ人件費単価が異なる部門が担っている。
製品Xと製品Yの見積作成に掛かる人件費単価は，同じである。
製品Xと製品Yの提案書作成に掛かる人件費単価は，同じである。</t>
  </si>
  <si>
    <t>システム管理基準(令和5年)によれば，企画プロセスにおけるビジネス分析の達成目標の一つとして，適切なものはどれか。</t>
  </si>
  <si>
    <t>ベンダーX社に対して，表に示すように要件定義フェーズから運用テストフェーズまでを委託したい。X社との契約に当たって，"情報システム・モデル取引・契約書＜第二版＞"に照らし，各フェーズの契約形態を整理した。a〜dの契約形態のうち，準委任型が適切であるとされるものはどれか。&lt;div class="img_margin"&gt;&lt;img src="img/66.png" width="565" height="128" alt="66.png/image-size:565×128"&gt;&lt;/div&gt;</t>
  </si>
  <si>
    <t>市場成長率と相対的市場シェアから，市場と企業との関係を分析し，自社製品や事業についての最適な資源配分方針を求めるための手法はどれか。</t>
  </si>
  <si>
    <t>プライスライニング戦略はどれか。</t>
  </si>
  <si>
    <t>カーシェアビジネスをビジネスモデルキャンバスに当てはめた。bに該当するものはどれか。なお，ア〜エはa〜dのいずれかに該当する。
〔カーシェアビジネス〕
カーディーラーから車両を調達し，維持メンテナンスしながら，その車両を提携駐車場に保管・準備する。
必要なときだけ車両を使いたい人が登録する会員制度を構築し，会員から月会費を徴収する。
会員向けのWebサイトで，会員に使いたい車両や利用時間などを予約してもらい，会員に対して車両の時間貸しを行い，利用料を徴収する。
〔ビジネスモデルキャンバス〕</t>
  </si>
  <si>
    <t>フリーミアムの特徴はどれか。</t>
  </si>
  <si>
    <t>クラウドで学習し，エッジデバイスで推論する機械学習ベースのエッジAIにおいて，エッジデバイスで行われる推論処理として，適切なものはどれか。</t>
  </si>
  <si>
    <t>スマートファクトリーで使用されるAIを用いたマシンビジョンの目的として，適切なものはどれか。</t>
  </si>
  <si>
    <t>コンピテンシーモデルの説明はどれか。</t>
  </si>
  <si>
    <t>様々な需要予測モデルのもととなっている時系列モデルに関する記述として，適切なものはどれか。</t>
  </si>
  <si>
    <t>引き出された多くの事実やアイディアを，類似するものでグルーピングしていく収束技法はどれか。</t>
  </si>
  <si>
    <t>表から，卸売業A社と小売業B社の財務指標を比較したとき，卸売業A社について適切な記述はどれか。&lt;div class="img_margin"&gt;&lt;img src="img/76.png" width="311" height="141" alt="76.png/image-size:311×141"&gt;&lt;/div&gt;</t>
  </si>
  <si>
    <t>売上高が7,000万円のとき，200万円の損失，売上高が9,000万円のとき，600万円の利益と予想された。売上高が8,000万円のときの変動費は何万円か。ここで，売上高が変わっても変動費率は変わらないものとする。</t>
  </si>
  <si>
    <t>著作権法及び関連法令によれば，生成AIを利用して画像を生成する行為又はその生成物の利用が著作権侵害にあたるか否かに関して，適切な記述はどれか。</t>
  </si>
  <si>
    <t>資金決済法における暗号資産に関する記述として，適切なものはどれか。</t>
  </si>
  <si>
    <t>欧州へ電子部品を輸出するには，RoHS指令への対応が必要である。このRoHS指令の目的として，適切なものはどれか。</t>
  </si>
  <si>
    <t>M/M/1の待ち行列モデルにおいて，窓口の利用率が25%から40%に増えると，平均待ち時間は何倍になるか。</t>
  </si>
  <si>
    <t>AIにおける教師あり学習での交差検証に関する記述はどれか。</t>
  </si>
  <si>
    <t>式A＋B×Cの逆ポーランド表記法による表現として，適切なものはどれか。</t>
  </si>
  <si>
    <t>自動車の先進運転支援システムで使用されるセンサーの説明のうち，適切なものはどれか。</t>
  </si>
  <si>
    <t>次の2分探索木から要素12を削除したとき，その位置に別の要素を移動するだけで2分探索木を再構成するには，削除された要素の位置にどの要素を移動すればよいか。&lt;div class="img_margin"&gt;&lt;img src="img/05.png" width="341" height="224" alt="05.png/image-size:341×224"&gt;</t>
  </si>
  <si>
    <t>自然数をキーとするデータを，ハッシュ表を用いて管理する。キーxのハッシュ関数h(x)を&lt;br&gt;　　h(x) = x mod n&lt;br&gt;とすると，任意のキーaとbが衝突する条件はどれか。ここで，nはハッシュ表の大きさであり，x mod nはxをnで割った余りを表す。</t>
  </si>
  <si>
    <t>次の特徴をもつプログラム言語及び実行環境であって，オープンソースソフトウェアとして提供されているものはどれか。&lt;br&gt;&lt;br&gt;〔特徴〕&lt;ul&gt;&lt;li&gt;統計解析や機械学習に適している。&lt;/li&gt;&lt;li&gt;データ分析，グラフ描画などの，多数のソフトウェアパッケージが提供されている。&lt;/li&gt;&lt;li&gt;変数自体には型がなく，変数に代入されるオブジェクトの型は実行時に決まる。&lt;/li&gt;&lt;/ul&gt;</t>
  </si>
  <si>
    <t>RISCプロセッサの5段パイプラインの命令実行制御の順序はどれか。ここで，このパイプラインのステージは次の五つとする。&lt;ol&gt;&lt;li class="maru1"&gt;書込み&lt;/li&gt;&lt;li class="maru2"&gt;実行とアドレス生成&lt;/li&gt;&lt;li class="maru3"&gt;命令デコードとレジスタファイル読出し&lt;/li&gt;&lt;li class="maru4"&gt;命令フェッチ&lt;/li&gt;&lt;li class="maru5"&gt;メモリアクセス&lt;/li&gt;&lt;/ol&gt;</t>
  </si>
  <si>
    <t>量子超越性(Quantum Supremacy)の説明として，適切なものはどれか。</t>
  </si>
  <si>
    <t>キャッシュメモリのアクセス時間が主記憶のアクセス時間の 1/30 で，ヒット率が95％のとき，実効メモリアクセス時間は，主記憶のアクセス時間の約何倍になるか。</t>
  </si>
  <si>
    <t>ストレージのインタフェースとして用いられるFC(ファイバチャネル)の特徴として，適切なものはどれか。</t>
  </si>
  <si>
    <t>Webアプリケーションサーバの信頼性に関する記述のうち，適切なものはどれか。</t>
  </si>
  <si>
    <t>データアクセス方式の一つであるオブジェクトストレージに関する記述のうち，最も適切なものはどれか。</t>
  </si>
  <si>
    <t>稼働率が等しい装置Xを直列や並列に組み合わせたとき，システム全体の稼働率を高い順に並べたものはどれか。ここで，装置Xの稼働率は0より大きく1未満である。&lt;div class="img_margin"&gt;&lt;img src="img/14.png" width="482" height="67" alt="14.png/image-size:482×67"&gt;</t>
  </si>
  <si>
    <t>あるクライアントサーバシステムにおいて，クライアントから要求された1件の検索を処理するために，サーバで平均100万命令が実行される。1件の検索につき，ネットワーク内で転送されるデータは平均 2×10&lt;sup&gt;5&lt;/sup&gt; バイトである。このサーバの性能は100MIPSであり，ネットワークの転送速度は 8×10&lt;sup&gt;7&lt;/sup&gt; ビット／秒である。このシステムにおいて，1秒間に処理できる検索要求は何件か。ここで，処理できる件数は，サーバとネットワークの処理能力だけで決まるものとする。また，1バイトは8ビットとする。</t>
  </si>
  <si>
    <t>タスクスケジューリング方式の説明のうち，特定のタスクがCPU資源の割当てを待ち続ける可能性が最も高いものはどれか。</t>
  </si>
  <si>
    <t>ページング方式の仮想記憶において，ページ置換えの発生頻度が高くなり，システムの処理能力が急激に低下することがある。このような現象を何と呼ぶか。</t>
  </si>
  <si>
    <t>仮想記憶方式において，セグメンテーション方式と比較した場合のページング方式の長所はどれか。</t>
  </si>
  <si>
    <t>分散開発環境において，各開発者のローカル環境に全履歴を含んだ中央リポジトリの完全な複製をもつことによって，中央リポジトリにアクセスできないときでも履歴の調査や変更の記録を可能にする，バージョン管理ツールはどれか。</t>
  </si>
  <si>
    <t>手続型言語のコンパイラがコード生成までに行う処理のうち，最後に行う処理はどれか。</t>
  </si>
  <si>
    <t>図はスイッチA及びBの状態によって，LEDが点灯又は消灯する回路である。スイッチAがオンの状態をA＝1，オフの状態をA＝0とし，スイッチBも同様にオンの状態をB＝1，オフの状態をB＝0とする。また，LEDが点灯する状態をY＝1，消灯する状態をY＝0とする。このとき，図の回路を動作させたときのタイミングチャートとして，適切なものはどれか。&lt;div class="img_margin"&gt;&lt;img src="img/21.png" width="311" height="163" alt="21.png/image-size:311×163"&gt;</t>
  </si>
  <si>
    <t>SoCの説明として，適切なものはどれか。</t>
  </si>
  <si>
    <t>アクチュエーターの説明として，適切なものはどれか。</t>
  </si>
  <si>
    <t>マイクロプロセッサの耐タンパ性を向上させる手法として，適切なものはどれか。</t>
  </si>
  <si>
    <t>Webページの構成要素のうち，図のような固定の表示領域内でマウス操作やタッチ操作を行うことによってスクロールし，複数の画像などが横方向に順次表示されるものを何というか。&lt;div class="img_margin"&gt;&lt;img src="img/25.png" width="476" height="117" alt="25.png/image-size:476×117"&gt;</t>
  </si>
  <si>
    <t>800×600ピクセル，24ビットフルカラーで30フレーム／秒の動画像の配信に最小限必要な帯域幅はおよそ幾らか。ここで，通信時にデータ圧縮は行わないものとする。</t>
  </si>
  <si>
    <t>化粧品の製造を行っているA社では，販売代理店を通じて商品販売を行っている。今後の販売戦略に活用するために，次の三つの表を設計した。これらの表を用いるだけでは&lt;u&gt;得ることのできない情報&lt;/u&gt;はどれか。&lt;div class="img_margin"&gt;&lt;img src="img/28.png" width="420" height="170" alt="28.png/image-size:420×170"&gt;</t>
  </si>
  <si>
    <t>次のオブジェクト図(インスタンスを表す図)に対応する概念データモデルはどれか。ここで，オブジェクト図及び概念データモデルの表記にはUMLを用いる。&lt;div class="img_margin"&gt;&lt;img src="img/29.png" width="388" height="166" alt="29.png/image-size:388×166"&gt;</t>
  </si>
  <si>
    <t>"成績"表に対して，SQL文1と同一の結果を得るために，SQL文2のaに入れる字句はどれか。
〔SQL文1〕
SELECT R1.学生番号，R1.実施回，R1.得点 FROM 成績 R1
　INNER JOIN
　(SELECT 学生番号，MIN(実施回) AS 初回 FROM 成績 GROUP BY 学生番号) R2
　ON R1.学生番号 = R2.学生番号
　AND R1.実施回 = R2.初回
〔SQL文2〕
SELECT 学生番号，実施回，得点
　FROM (SELECT 学生番号，実施回，得点，ROW_NUMBER() OVER(a) AS 番号 FROM 成績) R1
　WHERE R1.番号 = 1</t>
  </si>
  <si>
    <t>DBMSのチェックポイントに関する記述として，適切なものはどれか。</t>
  </si>
  <si>
    <t>1Mバイトのデータの送信を5秒以内に行うための，最低速度の回線サービスはどれか。ここで，伝送制御のための情報は考慮しないこととし，回線の伝送効率は60%とする。</t>
  </si>
  <si>
    <t>DNSに関する記述のうち，適切なものはどれか。</t>
  </si>
  <si>
    <t>IPv4ネットワークにおけるICMPの機能として，適切なものはどれか。</t>
  </si>
  <si>
    <t>クラスDのIPアドレスを使用するのはどの場合か。</t>
  </si>
  <si>
    <t>IPv4のLANに接続されているプリンターのMACアドレスを，同一LAN上のPCから調べるときに使用するコマンドはどれか。ここで，PCはこのプリンターを直前に使用しており，プリンターのIPアドレスは分かっているものとする。</t>
  </si>
  <si>
    <t>企業内のクライアントからクラウドサービスへのアクセスにSAML認証を利用したときのシステムの動作に関する記述のうち，適切なものはどれか。ここで，利用者IDとパスワードは企業内のディレクトリサービスで管理し，利用者認証は企業内の認証サーバで行う。</t>
  </si>
  <si>
    <t>インターネット上の使われていないIPアドレス空間に大量に届くパケットはどれか。</t>
  </si>
  <si>
    <t>ディープフェイクを悪用した攻撃に該当するものはどれか。</t>
  </si>
  <si>
    <t>パスワードリスト攻撃に該当するものはどれか。</t>
  </si>
  <si>
    <t>JVNなどの脆弱性情報サイトで採用されているCVE(Common Vulnerabilities and Exposures)識別子の説明はどれか。</t>
  </si>
  <si>
    <t>DNSキャッシュポイズニング攻撃に対して有効な対策はどれか。</t>
  </si>
  <si>
    <t>ソフトウェアのセキュリティ管理に使用されるSBOMはどれか。</t>
  </si>
  <si>
    <t>DNSSECの仕様はどれか。</t>
  </si>
  <si>
    <t>VLAN機能をもった1台のレイヤー3スイッチに40台のPCを接続している。スイッチのポートをグループ化して複数のセグメントに分けたとき，スイッチのポートをセグメントに分けない場合に比べて得られるセキュリティ上の効果の一つはどれか。</t>
  </si>
  <si>
    <t>エクスプロイトコードの説明はどれか。</t>
  </si>
  <si>
    <t>マイクロサービスアーキテクチャを利用するとき，システム構築上の利点はどれか。</t>
  </si>
  <si>
    <t>ソフトウェアの使用性を評価する指標の目標設定の例として，適切なものはどれか。</t>
  </si>
  <si>
    <t>アジャイル開発の初期段階において，プロジェクトの目的，スコープなどに対する共通認識を得るために，あらかじめ設定されている設問と課題について関係者が集まって確認し合い，その成果を共有する手法はどれか。</t>
  </si>
  <si>
    <t>レスポンシブWebデザインを実現するに当たって，単一のHTML文書を用いて，Webコンテンツを各種端末のディスプレイの大きさに合わせた形式で表示するために使用する機能はどれか。</t>
  </si>
  <si>
    <t>プロジェクトマネジメントにおけるスコープの管理の活動はどれか。</t>
  </si>
  <si>
    <t>PMBOKガイド第7版によれば，WBSの最下位のレベルの作業を何と呼ぶか。</t>
  </si>
  <si>
    <t>プロジェクトマネジメントにおいて，プロジェクトチームのパフォーマンスを高めるために，チームメンバーを同じ作業場所に集めることを何というか。</t>
  </si>
  <si>
    <t>サービスマネジメントにおいて，中断したサービスを復旧させるときの目標を定めた指標に，RTO(目標復旧時間)，RPO(目標復旧時点)及びRLO(目標復旧レベル)がある。RTOとRLOとを定めた例として，適切なものはどれか。</t>
  </si>
  <si>
    <t>JIS Q 20000-1:2020(サービスマネジメントシステム要求事項)によれば，継続的改善に関する記述として，適切なものはどれか。</t>
  </si>
  <si>
    <t>入出力データの管理方針の例として，適切なものはどれか。</t>
  </si>
  <si>
    <t>システム監査において，監査手続の適用に際して用いられる技法のうち，データの生成から入力，処理，出力，活用までのプロセス，及び組み込まれているコントロールを，書面上で，又は実際に追跡するものはどれか。</t>
  </si>
  <si>
    <t>システム監査基準(令和5年)における予備調査についての記述として，適切なものはどれか。</t>
  </si>
  <si>
    <t>システム監査基準(令和5年)におけるフォローアップの説明として，適切なものはどれか。</t>
  </si>
  <si>
    <t>経済産業省が取りまとめた"デジタル経営改革のための評価指標(DX推進指標)"によれば，DXを実現する上で基盤となるITシステムの構築に関する指標において，"ITシステムに求められる要素"について経営者が確認すべき事項はどれか。</t>
  </si>
  <si>
    <t>官民データ活用推進基本法などに基づいて進められているオープンデータバイデザインに関して，行政機関における取組についての記述として，適切なものはどれか。</t>
  </si>
  <si>
    <t>業務改善の4原則としてのEliminate，Combine，Rearrange，Simplifyは，業務改善を実現する上での視点を示すものである。次の業務改善例のうち，Rearrangeを適用したものはどれか。</t>
  </si>
  <si>
    <t>BPRによって業務を見直した場合，これまで従業員5人で年間計9,000時間掛かっていた業務が7,000時間で実現可能なことと，その7,000時間のうちの2,000時間分の業務は外部委託が可能なことが分かった。この結果を基にBPRを実施した次のシナリオaからdのうち，当該部門において，年間当たりの金額面の効果が最も高いものはどれか。なお，いずれのシナリオも年初から実施することとし，条件に記載した時間や費用以外は考慮しないものとする。&lt;br&gt;&lt;br&gt;〔条件〕&lt;ul&gt;&lt;li class="li1"&gt;年間計9,000時間の内訳は従業員1人当たり1,800時間とする。&lt;/li&gt;&lt;li class="li2"&gt;従業員1人当たりの年間の人件費は600万円とする。&lt;/li&gt;&lt;li class="li3"&gt;外部委託が可能な2,000時間分の業務を，外部委託した場合の年間費用は700万円とする。外部委託の契約は1年単位で年間費用の700万円は固定である。&lt;/li&gt;&lt;li class="li4"&gt;従業員の空いた時間は別の付加価値業務が行えるようになり，従業員1人につき100時間当たり20万円の利益を得ることができる。&lt;/li&gt;&lt;li class="li5"&gt;従業員4人で当該業務を行う場合は，残り1人は他部門に異動する。当該部門では，1人分の人件費の削減効果だけを考慮する。&lt;/li&gt;&lt;li class="li6"&gt;BPR実施後，当該業務に関わらない従業員の人件費は金額面の効果とみなす。&lt;/li&gt;&lt;/ul&gt;&lt;div class="img_margin left"&gt;&lt;img src="img/64.png" width="387" height="154" alt="64.png/image-size:387×154"&gt;</t>
  </si>
  <si>
    <t>システムの要件を検討する際に用いるUXデザインの説明として，適切なものはどれか。</t>
  </si>
  <si>
    <t>UMLの図のうち，業務要件定義において，業務フローを記述する際に使用する，処理の分岐や並行処理，処理の同期などを表現できる図はどれか。</t>
  </si>
  <si>
    <t>SCMの目的はどれか。</t>
  </si>
  <si>
    <t>アンゾフの成長マトリクスを説明したものはどれか。</t>
  </si>
  <si>
    <t>コ・クリエーション戦略の特徴はどれか。</t>
  </si>
  <si>
    <t>企業における研究，開発，事業化，そして産業化へとステージが移行する過程の中で，事業化から産業化に移行するときの，競合製品との競争過程にある障壁を何と呼ぶか。</t>
  </si>
  <si>
    <t>生成AIのビジネス活用において，独自のデータを学習させることにより基盤モデルを自社の業務やサービスに特化したモデルへとカスタマイズすることを何と呼ぶか。</t>
  </si>
  <si>
    <t>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く，a〜dを一度ずつ行うものとし，FROMからTOへの段取り時間で算出する。</t>
  </si>
  <si>
    <t>構成表の製品Aを300個出荷しようとするとき，部品bの正味所要量は何個か。ここで，A，a，b，cの在庫量は在庫表のとおりとする。また，他の仕掛残，注文残，引当残などはないものとする。&lt;div class="img_margin"&gt;&lt;img src="img/73.png" width="421" height="144" alt="73.png/image-size:421×144"&gt;</t>
  </si>
  <si>
    <t>企業経営において，経営理念，経営戦略，事業戦略は，経営理念を最上位とするピラミッドを形成している。経営理念，経営戦略，事業戦略の関係性で適切なものはどれか。</t>
  </si>
  <si>
    <t>A社とB社がそれぞれ2種類の戦略を採る場合の市場シェアが表のように予想されるとき，ナッシュ均衡，すなわち互いの戦略が相手の戦略に対して最適になっている組合せはどれか。ここで，表の各欄において，左側の数値がA社のシェア，右側の数値がB社のシェアとする。&lt;div class="img_margin"&gt;&lt;img src="img/75.png" width="280" height="119" alt="75.png/image-size:280×119"&gt;</t>
  </si>
  <si>
    <t>ベイズ統計の説明として，適切なものはどれか。</t>
  </si>
  <si>
    <t>A社とB社の比較表から分かる，A社の特徴はどれか。&lt;div class="img_margin"&gt;&lt;img src="img/77.png" width="178" height="144" alt="77.png/image-size:178×144"&gt;</t>
  </si>
  <si>
    <t>著作権法で保護されるものはどれか。</t>
  </si>
  <si>
    <t>大規模なシステム開発を受注したA社では，不足する開発要員を派遣事業者であるB社からの労働者派遣によって補うことにした。A社の行為のうち，労働者派遣法に照らして適切なものはどれか。</t>
  </si>
  <si>
    <t>デジタル社会形成基本法において掲げられている10項目の基本理念に含まれているものはどれか。</t>
  </si>
  <si>
    <t>複数の袋からそれぞれ白と赤の玉を幾つかずつ取り出すとき，ベイズの定理を利用して事後確率を求める場合はどれか。</t>
  </si>
  <si>
    <t>ATM(現金自動預払機)が1台ずつ設置してある二つの支店を統合し，統合後の支店にはATMを1台設置する。統合後のATMの平均待ち時間を求める式はどれか。ここで，待ち時間はM/M/1の待ち行列モデルに従い，平均待ち時間にはサービス時間を含まず，ATMを1台に統合しても十分に処理できるものとする。
〔条件〕
統合後の平均サービス時間：Ts
統合前のシステムの利用率：両支店ともρ
統合後の利用者数：統合前の両支店の利用者数の合計</t>
  </si>
  <si>
    <t>AIにおけるディープラーニングに関する記述として，最も適切なものはどれか。</t>
  </si>
  <si>
    <t>符号長7ビット，情報ビット数4ビットのハミング符号による誤り訂正の方法を，次のとおりとする。
受信した7ビットの符号語x1x2x3x4x5x6x7(xk=0又は1)に対して
　c0 ＝ x1??＋x3??＋x5??＋x7
　c1 ＝ ??x2＋x3????＋x6＋x7
　c2 ＝ ??????x4＋x5＋x6＋x7
　(いずれも mod 2 での計算)
を計算し，c0，c1，c2の中に少なくとも一つは0でないものがある場合には，
　i = c0＋c1×2＋c2×4
を求めて，左から i ビット目を反転することによって誤りを訂正する。
受信した符号語が1000101であった場合，誤り訂正後の符号語はどれか。</t>
  </si>
  <si>
    <t>正の整数Mに対して，次の二つの流れ図に示すアルゴリズムを実行したとき，結果xの値が等しくなるようにしたい。aに入れる条件として，適切なものはどれか。</t>
  </si>
  <si>
    <t>各ノードがもつデータを出力する再帰処理 f(ノードn) を定義した。この処理を，図の2分木の根(最上位のノード)から始めたときの出力はどれか。
〔f(ノードn)の定義〕
ノードnの右に子ノードrがあれば，f(ノードr)を実行
ノードnの左に子ノードlがあれば，f(ノードl)を実行
再帰処理 f(ノードr)，f(ノードl) を未実行の子ノード，又は子ノードがなければ，ノード自身がもつデータを出力
終了</t>
  </si>
  <si>
    <t>整列方法に関するアルゴリズムの記述のうち，バブルソートの記述はどれか。ここで，整列対象は重複のない1から9の数字がランダムに並んでいる数字列とする。</t>
  </si>
  <si>
    <t>同一メモリ空間で，転送元の開始アドレス，転送先の開始アドレス，方向フラグ及び転送語数をパラメータとして指定することで，データをブロック転送できる機能をもつCPUがある。図のようにアドレス 1001 から 1004 の内容をアドレス 1003 から 1006 に転送する場合，パラメータとして適切なものはどれか。ここで，転送は開始アドレスから1語ずつ行われ，方向フラグに0を指定するとアドレスの昇順に，1を指定するとアドレスの降順に転送を行うものとする。</t>
  </si>
  <si>
    <t>量子ゲート方式の量子コンピュータの説明として，適切なものはどれか。</t>
  </si>
  <si>
    <t>主記憶のアクセス時間が60ナノ秒，キャッシュメモリのアクセス時間が10ナノ秒であるシステムがある。キャッシュメモリを介して主記憶にアクセスする場合の実効アクセス時間が15ナノ秒であるとき，キャッシュメモリのヒット率は幾らか。</t>
  </si>
  <si>
    <t>15Mバイトのプログラムを圧縮して，フラッシュメモリに格納している。プログラムのサイズは圧縮によって元のサイズの40%になっている。フラッシュメモリから主記憶への転送速度が20Mバイト／秒であり，1Mバイトに圧縮されたデータの展開に主記憶上で0.03秒が掛かるとき，このプログラムが主記憶に展開されるまでの時間は何秒か。ここで，フラッシュメモリから主記憶への転送と圧縮データの展開は同時には行われないものとする。</t>
  </si>
  <si>
    <t>システムの信頼性設計に関する記述のうち，適切なものはどれか。</t>
  </si>
  <si>
    <t>オブジェクトストレージの記述として，最も適切なものはどれか。</t>
  </si>
  <si>
    <t>1台のCPUの性能を1とするとき，そのCPUをn台用いた
マルチプロセッサの性能Pが，
　P＝n1＋(n−1)a
で表されるとする。ここで，aはオーバーヘッドを表す定数である。例えば，a＝0.1，n＝4とすると，p≒3なので，4台のCPUからなるマルチプロセッサの性能は約3倍になる。この式で表されるマルチプロセッサの性能には上限があり，nを幾ら大きくしてもある値以上には大きくならない。a＝0.1の場合，その値は幾らか。</t>
  </si>
  <si>
    <t>コンピュータの性能評価には，シミュレーションを用いた方法，解析的な方法などがある。シミュレーションを用いた方法の特徴はどれか。</t>
  </si>
  <si>
    <t>ノンプリエンプティブ方式のタスクの状態遷移に関する記述として，適切なものはどれか。</t>
  </si>
  <si>
    <t>三つの資源X〜Zを占有して処理を行う四つのプロセスA〜Dがある。各プロセスは処理の進行に伴い，表中の数値の順に資源を占有し，実行終了時に三つの資源を一括して解放する。プロセスAと同時にもう一つプロセスを動かした場合に，デッドロックを起こす可能性のあるプロセスはどれか。</t>
  </si>
  <si>
    <t>複数のクライアントから接続されるサーバがある。このサーバのタスクの多重度が2以下の場合，タスク処理時間は常に4秒である。このサーバに1秒間隔で4件の処理要求が到着した場合，全ての処理が終わるまでの時間はタスクの多重度が1のときと2のときとで，何秒の差があるか。</t>
  </si>
  <si>
    <t>プログラムを構成するモジュールや関数の実行回数，実行時間など，性能改善のための分析に役立つ情報を収集するツールはどれか。</t>
  </si>
  <si>
    <t>エアコンや電気自動車でエネルギー効率のよい制御や電力変換をするためにパワー半導体が用いられる。このパワー半導体の活用例の一つであるインバータの説明として，適切なものはどれか。</t>
  </si>
  <si>
    <t>入力がAとB，出力がYの論理回路を動作させたとき，図のタイムチャートが得られた。この論理回路として，適切なものはどれか。</t>
  </si>
  <si>
    <t>次の方式で画素にメモリを割り当てる640×480のグラフィックLCDモジュールがある。始点(5，4)から終点(9，8)まで直線を描画するとき，直線上のx＝7の画素に割り当てられたメモリのアドレスの先頭は何番地か。ここで，画素の座標は(x，y)で表すものとする。
〔方式〕
メモリは0番地から昇順に使用する。
1画素は16ビットとする。
座標(0，0)から座標(639，479)までメモリを連続して割り当てる。
各画素は，x＝0からx軸の方向にメモリを割り当てていく。
x＝639の次はx＝0とし，yを1増やす。</t>
  </si>
  <si>
    <t>データセンターなどで採用されているサーバ，ネットワーク機器に対する直流給電の利点として，適切なものはどれか。</t>
  </si>
  <si>
    <t>ビットマップフォントよりも，アウトラインフォントの利用が適しているケースはどれか。</t>
  </si>
  <si>
    <t>ストアドプロシージャの利点はどれか。</t>
  </si>
  <si>
    <t>"部品"表及び"在庫"表に対し，SQL文を実行して結果を得た。SQL文のaに入れる字句はどれか。
〔SQL文〕
SELECT 部品.部品ID AS 部品ID，
　CASE WHEN 部品.発注点 &gt; a
　　THEN N'必要' ELSE N'不要' END AS 発注要否
FROM 部品 LEFT OUTER JOIN 在庫
　ON 部品.部品ID = 在庫.部品ID
GROUP BY 部品.部品ID，部品.発注点</t>
  </si>
  <si>
    <t>トランザクションTはチェックポイント後にコミットしたが，その後にシステム障害が発生した。トランザクションTの更新内容をその終了直後の状態にするために用いられる復旧技法はどれか。ここで，トランザクションはWALプロトコルに従い，チェックポイントの他に，トランザクションログを利用する。</t>
  </si>
  <si>
    <t>データウェアハウスのテーブル構成をスタースキーマとする場合，分析対象のトランザクションデータを格納するテーブルはどれか。</t>
  </si>
  <si>
    <t>ビッグデータの基盤技術として利用されるNoSQLに分類されるデータベースはどれか。</t>
  </si>
  <si>
    <t>CSMA/CD方式のLANに接続されたノードの送信動作に関する記述として，適切なものはどれか。</t>
  </si>
  <si>
    <t>IPアドレス 208.77.188.166 は，どのアドレスに該当するか。</t>
  </si>
  <si>
    <t>ルータを冗長化するために用いられるプロトコルはどれか。</t>
  </si>
  <si>
    <t>ビット誤り率が0.0001%の回線を使って，1,500バイトのパケットを10,000個送信するとき，誤りが含まれるパケットの個数の期待値はおよそ幾らか。</t>
  </si>
  <si>
    <t>OpenFlowを使ったSDN(Software-Defined Networking)の説明として，適切なものはどれか。</t>
  </si>
  <si>
    <t>3Dセキュア2.0(EMV 3-Dセキュア)は，オンラインショッピングにおけるクレジットカード決済時に，不正取引を防止するための本人認証サービスである。3Dセキュア2.0で利用される本人認証の特徴はどれか。</t>
  </si>
  <si>
    <t>企業のDMZ上で1台のDNSサーバを，インターネット公開用と，社内のPC及びサーバからの名前解決の問合せに対応する社内用とで共用している。このDNSサーバが，DNSキャッシュポイズニングの被害を受けた結果，直接引き起こされ得る現象はどれか。</t>
  </si>
  <si>
    <t>DNSSECで実現できることはどれか。</t>
  </si>
  <si>
    <t>公開鍵暗号方式を使った暗号通信をn人が相互に行う場合，全体で何個の異なる鍵が必要になるか。ここで，一組の公開鍵と秘密鍵は2個と数える。</t>
  </si>
  <si>
    <t>自社製品の脆弱性に起因するリスクに対応するための社内機能として，最も適切なものはどれか。</t>
  </si>
  <si>
    <t>JIS Q 31000:2019(リスクマネジメント−指針)において，リスク特定で考慮することが望ましいとされている事項はどれか。</t>
  </si>
  <si>
    <t>WAFによる防御が有効な攻撃として，最も適切なものはどれか。</t>
  </si>
  <si>
    <t>PCからサーバに対し，IPv6を利用した通信を行う場合，ネットワーク層で暗号化を行うのに利用するものはどれか。</t>
  </si>
  <si>
    <t>SPF(Sender Policy Framework)の仕組みはどれか。</t>
  </si>
  <si>
    <t>ICカードの耐タンパ性を高める対策はどれか。</t>
  </si>
  <si>
    <t>オブジェクト指向におけるクラス間の関係のうち，適切なものはどれか。</t>
  </si>
  <si>
    <t>モジュール結合度に関する記述のうち，適切なものはどれか。</t>
  </si>
  <si>
    <t>ソフトウェア信頼度成長モデルの一つであって，テスト工程においてバグが収束したと判定する根拠の一つとして使用するゴンペルツ曲線はどれか。</t>
  </si>
  <si>
    <t>リーンソフトウェア開発において，ソフトウェア開発のプロセスとプロセスの所要時間とを可視化し，ボトルネックや無駄がないかどうかを確認するのに用いるものはどれか。</t>
  </si>
  <si>
    <t>JIS X 33002:2017(プロセスアセスメント実施に対する要求事項)の説明として，適切なものはどれか。</t>
  </si>
  <si>
    <t>ドキュメンテーションジェネレーターの説明として，適切なものはどれか。</t>
  </si>
  <si>
    <t>EVMで管理しているプロジェクトがある。図は，プロジェクトの開始から完了予定までの期間の半分が経過した時点での状況である。コスト効率，スケジュール効率がこのままで推移すると仮定した場合の見通しのうち，適切なものはどれか。</t>
  </si>
  <si>
    <t>図のアローダイアグラムで表されるプロジェクトがある。結合点5の最早結合点時刻はプロジェクト開始から第何日か。ここで，プロジェクトの開始日は0日目とする。</t>
  </si>
  <si>
    <t>JIS Q 21500:2018(プロジェクトマネジメントの手引)によれば，プロセス"リスクの管理"の目的はどれか。</t>
  </si>
  <si>
    <t>工場の生産能力を増強する方法として，新規システムを開発する案と既存システムを改修する案とを検討している。次の条件で，期待金額価値の高い案を採用するとき，採用すべき案と期待金額価値との組合せのうち，適切なものはどれか。ここで，期待金額価値は，収入と投資額との差で求める。
〔条件〕
新規システムを開発する場合の投資額は100億円であって，既存システムを改修する場合の投資額は50億円である。
需要が拡大する確率は70%であって，需要が縮小する確率は30%である。
新規システムを開発した場合、需要が拡大したときは180億円の収入が見込まれ，需要が縮小したときは50億円の収入が見込まれる。
既存システムを改修した場合，需要が拡大したときは120億円の収入が見込まれ，需要が縮小したときは40億円の収入が見込まれる。
他の条件は考慮しない。</t>
  </si>
  <si>
    <t>SaaS(Software as a Service)による新規サービスを提供するに当たって，顧客への課金方式を検討している。課金方式@〜Cのうち，想定利用状況に基づいて最も高い利益が得られる課金方式を採用したときの，年間利益は何万円か。ここで，新規サービスの課金は月ごとに行い，各月の想定利用状況は同じとする。また，新規サービスの運用に掛かる費用は1,050万円／年とする。
〔課金方式〕
月間のサービス利用時間による従量課金　4,000円／時間
月間のトランザクション件数による従量課金　700円／件
月末時点のディスク割当て量による従量課金　300円／GB
月末時点の利用者ID数による従量課金　1,600円／ID
〔想定利用状況〕
サービス利用時間　250時間／月
トランザクション件数　1,500件／月
月末時点のディスク割当て量　3,300GB
月末時点の利用者ID数　650ID</t>
  </si>
  <si>
    <t>サービスマネジメントにおけるサービスレベル管理プロセスの活動はどれか。</t>
  </si>
  <si>
    <t>温室効果ガスの排出量の算定基準であるGHGプロトコルでは，事業者の事業活動によって直接的又は間接的に排出される温室効果ガスについて，スコープを三つに分けている。事業者X社がデータセンター事業者であるときの，スコープ1の例として，適切なものはどれか。
〔GHGプロトコルにおけるスコープの説明〕</t>
  </si>
  <si>
    <t>システム監査基準(令和5年)が規定している監査調書の説明として，最も適切なものはどれか。</t>
  </si>
  <si>
    <t>システム監査基準(令和5年)によれば，システム監査において，監査人が一定の基準に基づいて総合的に点検評価を行う対象とするものは，情報システムのマネジメント，コントロールと，あと一つはどれか。</t>
  </si>
  <si>
    <t>情報システムに対する統制をITに係る全般統制とITに係る業務処理統制に分けたとき，ITに係る業務処理統制に該当するものはどれか。</t>
  </si>
  <si>
    <t>エンタープライズアーキテクチャの参照モデルのうち，BRM(Business Reference Model)として提供されるものはどれか。</t>
  </si>
  <si>
    <t>"デジタルガバナンス・コード2.0"の説明として，適切なものはどれか。</t>
  </si>
  <si>
    <t>SOAの説明はどれか。</t>
  </si>
  <si>
    <t>IT投資案件において，投資効果をPBP(Pay Back Period)で評価する。投資額が500のとき，期待できるキャッシュインの四つのシナリオa〜dのうち，効果が最も高いものはどれか。</t>
  </si>
  <si>
    <t>EMS(Electronics Manufacturing Services)の説明として，適切なものはどれか。</t>
  </si>
  <si>
    <t>組込み機器のハードウェアの製造を外部に委託する場合のコンティンジェンシープランの記述として，適切なものはどれか。</t>
  </si>
  <si>
    <t>PPMにおいて，投資用の資金源として位置付けられる事業はどれか。</t>
  </si>
  <si>
    <t>企業が属する業界の競争状態と収益構造を，"新規参入の脅威"，"供給者の支配力"，"買い手の交渉力"，"代替製品・サービスの脅威"，"既存競合者同士の敵対関係"の要素に分類して，分析するフレームワークはどれか。</t>
  </si>
  <si>
    <t>フィージビリティスタディの説明はどれか。</t>
  </si>
  <si>
    <t>IoT活用におけるデジタルツインの説明はどれか。</t>
  </si>
  <si>
    <t>IoTを活用したビジネスモデルの事例のうち，マスカスタマイゼーションの事例はどれか。</t>
  </si>
  <si>
    <t>IoTの技術として注目されている，エッジコンピューティングの説明として，最も適切なものはどれか。</t>
  </si>
  <si>
    <t>ゲーム理論における"ナッシュ均衡"の説明はどれか。</t>
  </si>
  <si>
    <t>分析対象としている問題に数多くの要因が関係し，それらが相互に絡み合っているとき，原因と結果，目的と手段といった関係を追求していくことによって，因果関係を明らかにし，解決の糸口をつかむための図はどれか。</t>
  </si>
  <si>
    <t>製品X，Yを1台製造するのに必要な部品数は，表のとおりである。製品1台当たりの利益がX，Yともに1万円のとき，利益は最大何万円になるか。ここで，部品Aは120個，部品Bは60個まで使えるものとする。</t>
  </si>
  <si>
    <t>今年度のA社の販売実績と費用(固定費，変動費)を表に示す。来年度，固定費が5%増加し，販売単価が5%低下すると予測されるとき，今年度と同じ営業利益を確保するためには，最低何台を販売する必要があるか。</t>
  </si>
  <si>
    <t>損益計算資料から求められる損益分岐点売上高は，何百万円か。</t>
  </si>
  <si>
    <t>特許法による保護の対象となるものはどれか。</t>
  </si>
  <si>
    <t>不正競争防止法の不正競争行為に該当するものはどれか。</t>
  </si>
  <si>
    <t>個人情報のうち，個人情報保護法における要配慮個人情報に該当するものはどれか。</t>
  </si>
  <si>
    <t>2けたの2進数x1x2が表す整数をxとする。2進数x2x1が表す整数を，xの式で表したものはどれか。ここで，int(r)は非負の実数rの小数点以下を切り捨てた整数を表す。</t>
  </si>
  <si>
    <t>複数の変数をもつデータに対する分析手法の記述のうち，主成分分析はどれか。</t>
  </si>
  <si>
    <t>逆ポーランド表記法(後置記法)で表現されている式ABCD−×＋において，A＝16，B＝8，C＝4，D＝2のときの演算結果はどれか。逆ポーランド表記法による式AB＋は，中置記法による式A＋Bと同一である。</t>
  </si>
  <si>
    <t>図のように16ビットのデータを4×4の正方形状に並べ，行と列にパリティビットを付加することによって何ビットまでの誤りを訂正できるか。ここで，図の網掛け部分はパリティビットを表す。</t>
  </si>
  <si>
    <t>双方向リストを三つの一次元配列 elem[i]，next[i]，prev[i] の組で実現する。双方向リストが図の状態のとき，要素Dの次に要素Cを挿入した後の next[6]，prev[6] の値の組合せはどれか。ここで，双方向リストは次のように表現する。
双方向リストの要素は，elem[i]に値，next[i]に次の要素の要素番号，prev[i]に前の要素の要素番号を設定
双方向リストの先頭，末尾の要素番号は，それぞれ変数Head，Tailに設定
next[i]，prev[i]の値が0である要素は，それぞれ双方向リストの末尾，先頭を表す。
双方向リストへの要素の追加は，一次元配列の末尾に追加</t>
  </si>
  <si>
    <t>あるデータ列を整列したら状態0から順に状態1，2，・・・，Nへと推移した。整列に使ったアルゴリズムはどれか。
　状態0　3，5，9，6，1，2
　状態1　3，5，6，1，2，9
　状態2　3，5，1，2，6，9
　　　　　・
　　　　　・
　状態N　1，2，3，5，6，9</t>
  </si>
  <si>
    <t>JavaScriptのオブジェクトの表記法などを基にして規定したものであって，"名前と値との組みの集まり"と"値の順序付きリスト"の二つの構造に基づいてオブジェクトを表現する，データ記述の仕様はどれか。</t>
  </si>
  <si>
    <t>スマートフォンなどで高い処理性能と低消費電力の両立のために、異なる目的に適した複数の種類のコアを搭載したプロセッサはどれか。</t>
  </si>
  <si>
    <t>パイプラインの性能を向上させるための技法の一つで，分岐条件の結果が決定する前に，分岐先を予測して命令を実行するものはどれか。</t>
  </si>
  <si>
    <t>ファイルシステムをフラッシュメモリで構成するとき，ブロックごとの書換え回数を管理することによって，フラッシュメモリの寿命を延ばす技術はどれか。</t>
  </si>
  <si>
    <t>画面表示用フレームバッファがユニファイドメモリ方式であるシステムの特徴はどれか。</t>
  </si>
  <si>
    <t>SAN(Storage Area Network)におけるサーバとストレージの接続形態の説明として，適切なものはどれか。</t>
  </si>
  <si>
    <t>システムの性能を向上させるための方法として，スケールアウトが適しているシステムはどれか。</t>
  </si>
  <si>
    <t>IaC(Infrastructure as Code)に関する記述として、最も適切なものはどれか。</t>
  </si>
  <si>
    <t>アクティブ−スタンバイ構成の2台のサーバから成るシステムがある。各サーバのMTBFは99時間，MTTRは10時間，フェールオーバーに要する時間は2時間であるときこのシステムの稼働率はおよそ幾らか。ここで，二重に障害は発生しないものとする。</t>
  </si>
  <si>
    <t>ページング方式の仮想記憶において，あるプログラムを実行したとき，1回のページフォールトの平均処理時間は30ミリ秒であった。ページフォールト発生時の処理時間が次の条件であったとすると，ページアウトを伴わないページインだけの処理の割合は幾らか。
〔ページフォールト発生時の処理時間〕
ページアウトを伴わない場合，ページインの処理時間は20ミリ秒である。
ページアウトを伴う場合，置換えページの選択，ページアウト，ページインの合計処理時間計60ミリ秒である。</t>
  </si>
  <si>
    <t>プリエンプティブな優先度ベースのスケジューリングで実行する二つの周期タスクA及びBがある。タスクBが周期内に処理を完了できるタスクA及びBの最大実行時間及び周期の組合せはどれか。ここで，タスクAの方がタスクBより優先度が高く，かつ，タスクAとBの共有資源はなく，タスク切替え時間は考慮しないものとする。また，時間及び周期の単位はミリ秒とする。</t>
  </si>
  <si>
    <t>あるコンピュータ上で，異なる命令形式のコンピュータで実行できる目的プログラムを生成する言語処理プログラムはどれか。</t>
  </si>
  <si>
    <t>Linuxカーネルの説明として、適切なものはどれか。</t>
  </si>
  <si>
    <t>FPGAの説明として，適切なものはどれか。</t>
  </si>
  <si>
    <t>MOSトランジスタの説明として、適切なものはどれか。</t>
  </si>
  <si>
    <t>図の論理回路において，S=1，R=1，X=0，Y=1のとき，Sを一旦0にした後，再び1に戻した。この操作を行った後のX，Yの値はどれか。</t>
  </si>
  <si>
    <t>真理値表に示す3入力多数決回路はどれか。</t>
  </si>
  <si>
    <t>JIS X 9303-1:2006(ユーザーシステムインタフェース及びシンボル−アイコン及び機能−アイコン一般)で規定されているアイコンの習得性の説明はどれか。</t>
  </si>
  <si>
    <t>バーチャルリアリティに関する記述のうち，レンダリングの説明はどれか。</t>
  </si>
  <si>
    <t>"売上"表への次の検索処理のうち，B+木インデックスよりもハッシュインデックスを設定した方が適切なものはどれか。ここで，インデックスを設定する列を＜＞内に示す。
　売上 (伝票番号，売上年月日，商品名，利用者ID，店舗番号，売上金額)</t>
  </si>
  <si>
    <t>関係モデルにおける外部キーの説明として，適切なものはどれか。</t>
  </si>
  <si>
    <t>更新可能なビューを作成するSQL文はどれか。ここで，SQL文中に現れる基底表は全て更新可能とする。</t>
  </si>
  <si>
    <t>"製品"表と"在庫"表に対し，次のSQL文を実行した結果として得られる表の行数は幾つか。</t>
  </si>
  <si>
    <t>DBMSをシステム障害発生後に再立上げするとき，ロールフォワードすべきトランザクションとロールバックすべきトランザクションの組合せとして，適切なものはどれか。ここで，トランザクションの中で実行される処理内容は次のとおりとする。</t>
  </si>
  <si>
    <t>100Mビット／秒のLANを使用し，1件のレコード長が1,000バイトの電文を1,000件連続して伝送するとき，伝送時間は何秒か。ここで，LANの伝送効率は50%とする。</t>
  </si>
  <si>
    <t>プライベートIPアドレスを割り当てられたPCがNAPT(IPマスカレード)機能をもつルータを経由して，インターネット上のWebサーバにアクセスしている。WebサーバからPCへの応答パケットに含まれるヘッダー情報のうち，このルータで書き換えられるフィールドの組合せとして，適切なものはどれか。ここで，表中の〇はフィールドの情報が書き換えられることを表す。</t>
  </si>
  <si>
    <t>TCP/IP環境において，pingによってホストの接続確認をするときに使用されるプロトコルはどれか。</t>
  </si>
  <si>
    <t>サブネットマスクが 255.255.252.0 のとき，IPアドレス 172.30.123.45 のホストが属するサブネットワークのアドレスはどれか。</t>
  </si>
  <si>
    <t>IPv4ネットワークにおけるマルチキャストの使用例に関する記述として、適切なものはどれか。</t>
  </si>
  <si>
    <t>パスワードクラック手法の一種である，レインボーテーブル攻撃に該当するものはどれか。</t>
  </si>
  <si>
    <t>楕円曲線暗号の特徴はどれか。</t>
  </si>
  <si>
    <t>自社の中継用メールサーバで，接続元IPアドレス，電子メールの送信者のメールアドレスのドメイン名，及び電子メールの受信者のメールアドレスのドメイン名から成るログを取得するとき，外部ネットワークからの第三者中継と判断できるログはどれか。ここで，AAA.168.1.5 と AAA.168.1.10 は自社のグローバルIPアドレスとし，BBB.45.67.89 と BBB.45.67.90 は社外のグローバルIPアドレスとする。a.b.c は自社のドメイン名とし，a.b.d と a.b.e は他社のドメイン名とする。また，IPアドレスとドメイン名は詐称されていないものとする。</t>
  </si>
  <si>
    <t>JPCERTコーディネーションセンター"CSIRTガイド(2021年11月30日)" では，CSIRTを機能とサービス対象によって六つに分類しており，その一つにコーディネーションセンターがある。コーディネーションセンターの機能とサービス対象の組合せとして，適切なものはどれか。</t>
  </si>
  <si>
    <t>JIS Q 27000:2019(情報セキュリティマネジメントシステム用語)において，認可されていない個人，エンティティ又はプロセスに対して，情報を使用させず，また，開示しない特性として定義されているものはどれか。</t>
  </si>
  <si>
    <t>セキュアブートの説明はどれか。</t>
  </si>
  <si>
    <t>PCのストレージ上の重要なデータを保護する方法のうち，ランサムウェア感染による被害の低減に効果があるものはどれか。</t>
  </si>
  <si>
    <t>DKIM(DomainKeys Identified Mail)に関する記述のうち，適切なものはどれか。</t>
  </si>
  <si>
    <t>DNSSECについての記述のうち，適切なものはどれか。</t>
  </si>
  <si>
    <t>問題を引き起こす可能性があるデータを大量に入力し，そのときの応答や挙動を監視することによって，ソフトウェアの脆弱性を検出するテスト手法はどれか。</t>
  </si>
  <si>
    <t>アプリケーションソフトウェアの開発環境上で，用意された部品やテンプレートをGUIによる操作で組み合わせたり、必要に応じて一部の処理のソースコードを記述したりして，ソフトウェアを開発する手法はどれか。</t>
  </si>
  <si>
    <t>問題は発生していないが，プログラムの仕様書と現状のソースコードとの不整合を解消するために，リバースエンジニアリングの手法を使って仕様書を作成し直す。これはソフトウェア保守のどの分類に該当するか。</t>
  </si>
  <si>
    <t>アジャイルソフトウェア開発宣言では，"あることがらに価値があることを認めながらも別のことがらにより価値をおく"としている。"別のことがら"に該当するものの組みはどれか。</t>
  </si>
  <si>
    <t>組込みシステムのソフトウェア開発に使われるIDEの説明として，適切なものはどれか。</t>
  </si>
  <si>
    <t>PMBOKガイド第7版によれば，プロジェクト・スコープ記述書に記述する項目はどれか。</t>
  </si>
  <si>
    <t>システム開発のプロジェクトにおいて，EVMを活用したパフォーマンス管理をしている。開発途中のある時点でEV−PVの値が負であるとき，どのような状況を示しているか。</t>
  </si>
  <si>
    <t>プロジェクトのスケジュールを短縮したい。当初の計画は図1のとおりである。作業Eを作業E1，E2，E3に分けて，図2のように計画を変更すると，スケジュールは全体で何日短縮できるか。</t>
  </si>
  <si>
    <t>プロジェクトマネジメントにおいて，コンティンジェンシー計画を作成するプロセスはどれか。</t>
  </si>
  <si>
    <t>サービスマネジメントシステム(SMS)における是正処置の説明はどれか。</t>
  </si>
  <si>
    <t>Y社は，受注管理システムを運用し，顧客に受注管理サービスを提供している。日数が30日，月曜日の回数が4回である月において，サービス提供条件を達成するために許容されるサービスの停止時間は最大何時間か。ここで，サービスの停止時間は，小数第1位を切り捨てるものとする。
〔サービス提供条件〕
サービスは，計画停止時間を除いて，毎日0時から24時まで提供する。
計画停止は，毎週月曜日の0時から6時まで実施する。
サービスの可用性は99%以上とする。</t>
  </si>
  <si>
    <t>フルバックアップ方式と差分バックアップ方式とを用いた運用に関する記述のうち，適切なものはどれか。</t>
  </si>
  <si>
    <t>システム監査人が作成する監査調書に関する記述として，適切なものはどれか。</t>
  </si>
  <si>
    <t>販売管理システムにおいて，起票された受注伝票の入力が，漏れなく，かつ，重複することなく実施されていることを確かめる監査手続として，適切なものはどれか。</t>
  </si>
  <si>
    <t>金融庁"財務報告に係る内部統制の評価及び監査に関する実施基準(令和元年)"における"ITへの対応"に関する記述のうち，適切なものはどれか。</t>
  </si>
  <si>
    <t>バックキャスティングの説明として，適切なものはどれか。</t>
  </si>
  <si>
    <t>SOAを説明したものはどれか。</t>
  </si>
  <si>
    <t>IT投資効果の評価方法において，キャッシュフローベースで初年度の投資によるキャッシュアウトを何年後に回収できるかという指標はどれか。</t>
  </si>
  <si>
    <t>システム開発の成果物が利害関係者の要件(要求事項)を満たしているという客観的な証拠を得るための検証手法として，JIS X 0166:2021(システム及びソフトウェア技術−ライフサイクルプロセス−要求エンジニアリング)では，インスペクション，分析又はシミュレーション，デモンストレーション，テストを挙げている。これらのうち，成果物となる文書について要件(要求事項)への遵守度合いを検査するものはどれか。</t>
  </si>
  <si>
    <t>半導体メーカーが行っているファウンドリーサービスの説明として，適切なものはどれか。</t>
  </si>
  <si>
    <t>H.I.アンゾフが提唱した成長マトリクスを説明したものはどれか。</t>
  </si>
  <si>
    <t>顧客から得る同意の範囲を段階的に広げながら，プロモーションを行うことが特徴的なマーケティング手法はどれか。</t>
  </si>
  <si>
    <t>市場を消費者特性でセグメント化する際に，基準となる変数を，地理的変数，人口統計的変数，心理的変数，行動的変数に分類するとき，人口統計的変数に分類されるものはどれか。</t>
  </si>
  <si>
    <t>オープンイノベーションの説明として，適切なものはどれか。</t>
  </si>
  <si>
    <t>CPS(サイバーフィジカルシステム)を活用している事例はどれか。</t>
  </si>
  <si>
    <t>個人が，インターネットを介して提示された単発の仕事を受託する働き方や，それによって形成される経済形態を表すものはどれか。</t>
  </si>
  <si>
    <t>BCM(Business Continuity Management)において考慮すべきレジリエンスの説明はどれか。</t>
  </si>
  <si>
    <t>リーダーシップ論のうち，F.E.フィードラーが提唱するコンティンジェンシー理論の特徴はどれか。</t>
  </si>
  <si>
    <t>発生した故障について，発生要因ごとの件数の記録を基に，故障発生件数で上位を占める主な要因を明確に表現するのに適している図法はどれか。</t>
  </si>
  <si>
    <t>取得原価30万円のPCを2年間使用した後，廃棄処分し，廃棄費用2万円を現金で支払った。このときの固定資産の除却損は廃棄費用も含めて何万円か。ここで，耐用年数は4年，減価償却は定額法，定額法の償却率は0.250，残存価額は0円とする。</t>
  </si>
  <si>
    <t>プログラムの著作物について，著作権法上，適法である行為はどれか。</t>
  </si>
  <si>
    <t>匿名加工情報取扱事業者が，適正な匿名加工を行った匿名加工情報を第三者提供する際の義務として，個人情報保護法に規定されているものはどれか。</t>
  </si>
  <si>
    <t>図は，企業と労働者の関係を表している。企業Bと労働者Cの関係を表す記述として正しいものはどれか。</t>
  </si>
  <si>
    <t>0以上255以下の整数nに対して，
と定義する。next(n)と等しい式はどれか。ここで，x AND y 及び x OR y は，それぞれxとyを2進数表現にして，桁ごとの論理積及び論理和をとったものとする。</t>
  </si>
  <si>
    <t>平均が60，標準偏差が10の正規分布を表すグラフはどれか。</t>
  </si>
  <si>
    <t>AIにおける機械学習で，2クラス分類モデルの評価方法として用いられるROC曲線の説明として，適切なものはどれか。</t>
  </si>
  <si>
    <t>ドップラー効果を応用したセンサーで測定できるものはどれか。</t>
  </si>
  <si>
    <t>要求に応じて可変量のメモリを割り当てるメモリ管理方式がある。要求量以上の大きさをもつ空き領域のうちで最小のものを割り当てる最適適合(best-fit)アルゴリズムを用いる場合，空き領域を管理するためのデータ構造として，メモリ割当て時の平均処理時間が最も短いものはどれか。</t>
  </si>
  <si>
    <t>従業員番号と氏名の対がn件格納されている表に線形探索法を用いて，与えられた従業員番号から氏名を検索する。この処理における平均比較回数を求める式はどれか。ここで，検索する従業員番号はランダムに出現し，探索は常に表の先頭から行う。また，与えられた従業員番号がこの表に存在しない確率をaとする。</t>
  </si>
  <si>
    <t>配列に格納されたデータ2，3，5，4，1に対して，クイックソートを用いて昇順に並べ替える。2回目の分割が終わった状態はどれか。ここで，分割は基準値より小さい値と大きい値のグループに分けるものとする。また，分割のたびに基準値はグループ内の配列の左端の値とし，グループ内の配列の値の順番は元の配列と同じとする。</t>
  </si>
  <si>
    <t>動作周波数1.25GHzのシングルコアCPUが1秒間に10億回の命令を実行するとき，このCPUの平均CPI(Cycles Per Instruction)として，適切なものはどれか。</t>
  </si>
  <si>
    <t>全ての命令が5ステージで完了するように設計された，パイプライン制御のCPUがある。20命令を実行するには何サイクル必要となるか。ここで，全ての命令は途中で停止することなく実行でき，パイプラインの各ステージは1サイクルで動作を完了するものとする。</t>
  </si>
  <si>
    <t>キャッシュメモリへの書込み動作には，ライトスルー方式とライトバック方式がある。それぞれの特徴のうち，適切なものはどれか。</t>
  </si>
  <si>
    <t>フラッシュメモリにおけるウェアレベリングの説明として，適切なものはどれか。</t>
  </si>
  <si>
    <t>有機ELディスプレイの説明として，適切なものはどれか。</t>
  </si>
  <si>
    <t>スケールインの説明として，適切なものはどれか。</t>
  </si>
  <si>
    <t>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t>
  </si>
  <si>
    <t>コンピュータシステムの信頼性を高める技術に関する記述として，適切なものはどれか。</t>
  </si>
  <si>
    <t>3台の装置X〜Zを接続したシステムA，Bの稼働率に関する記述のうち，適切なものはどれか。ここで，3台の装置の稼働率は，いずれも0より大きく1より小さいものとし，並列に接続されている部分は，どちらか一方が稼働していればよいものとする。</t>
  </si>
  <si>
    <t>仮想記憶システムにおいて，ページ置換えアルゴリズムとしてFIFOを採用して，仮想ページ参照列1，4，2，4，1，3を3ページ枠の実記憶に割り当てて処理を行った。表の割当てステップ"3"までは，仮想ページ参照列中の最初の1，4，2をそれぞれ実記憶に割り当てた直後の実記憶ページの状態を示している。残りをすべて参照した直後の実記憶の状態を示す太枠部分に該当するものはどれか。</t>
  </si>
  <si>
    <t>仮想記憶方式に関する記述のうち，適切なものはどれか。</t>
  </si>
  <si>
    <t>ハッシュ表の理論的な探索時間を示すグラフはどれか。ここで，複数のデータが同じハッシュ値になることはないものとする。</t>
  </si>
  <si>
    <t>コンテナ型仮想化の環境であって，アプリケーションソフトウェアの構築，実行，管理を行うためのプラットフォームを提供するOSSはどれか。</t>
  </si>
  <si>
    <t>NAND素子を用いた次の組合せ回路の出力Zを表す式はどれか。ここで，"・"は論理積，"＋"は論理和，"X"はXの否定を表す。</t>
  </si>
  <si>
    <t>図1の電圧波形の信号を，図2の回路に入力したときの出力電圧の波形はどれか。ここで，は抵抗(R)，はダイオード(D)，は接地を表す。なお，ダイオードの順電圧は0Vであるとする。</t>
  </si>
  <si>
    <t>車の自動運転に使われるセンサーの一つであるLiDARの説明として，適切なものはどれか。</t>
  </si>
  <si>
    <t>NFC(Near Field Communication)の説明として，適切なものはどれか。</t>
  </si>
  <si>
    <t>コンピュータグラフィックスに関する記述のうち，適切なものはどれか。</t>
  </si>
  <si>
    <t>JSON形式で表現される図1，図2のような商品データを複数のWebサービスから取得し，商品データベースとして蓄積する際のデータの格納方法に関する記述のうち，適切なものはどれか。ここで，商品データの取得元となるWebサービスは随時変更され，項目数や内容は予測できない。したがって，商品データベースの検索時に使用するキーにはあらかじめ制限を設けない。</t>
  </si>
  <si>
    <t>クライアントサーバシステムにおけるストアドプロシージャの記述として，誤っているものはどれか。</t>
  </si>
  <si>
    <t>データベースシステムの操作の説明のうち，べき等(idempotent)な操作の説明はどれか。</t>
  </si>
  <si>
    <t>UMLを用いて表した図のデータモデルのa，bに入れる多重度はどれか。
〔条件〕
部門には1人以上の社員が所属する。
社員はいずれか一つの部門に所属する。
社員が部門に所属した履歴を所属履歴として記録する。</t>
  </si>
  <si>
    <t>図のような関係データベースの"注文"表と"注文明細"表がある。"注文"表の行を削除すると，対応する"注文明細"表の行が，自動的に削除されるようにしたい。参照制約定義の削除規則(ON DELETE)に指定する語句はどれか。ここで，図中の実線の下線は主キーを，破線の下線は外部キーを表す。</t>
  </si>
  <si>
    <t>通信技術の一つであるPLCの説明として，適切なものはどれか。</t>
  </si>
  <si>
    <t>100Mビット／秒のLANと1Gビット／秒のLANがある。ヘッダーを含めて1,250バイトのパケットをN個送付するときに，100Mビット／秒のLANの送信時間が1Gビット／秒のLANより9ミリ秒多く掛かった。Nは幾らか。ここで，いずれのLANにおいても，パケットの送信間隔(パケットの送信が完了してから次のパケットを送信開始するまでの時間)は1ミリ秒であり，パケット送信間隔も送信時間に含める。</t>
  </si>
  <si>
    <t>1個のTCPパケットをイーサネットに送出したとき，イーサネットフレームに含まれる宛先情報の，送出順序はどれか。</t>
  </si>
  <si>
    <t>IPネットワークのプロトコルのうち，OSI基本参照モデルのトランスポート層に位置するものはどれか。</t>
  </si>
  <si>
    <t>モバイル通信サービスにおいて，移動中のモバイル端末が通信相手との接続を維持したまま，ある基地局経由から別の基地局経由の通信へ切り替えることを何と呼ぶか。</t>
  </si>
  <si>
    <t>ボットネットにおいてC&amp;Cサーバが担う役割はどれか。</t>
  </si>
  <si>
    <t>セキュアOSを利用することによって期待できるセキュリティ上の効果はどれか。</t>
  </si>
  <si>
    <t>メッセージにRSA方式のデジタル署名を付与して2者間で送受信する。そのときのデジタル署名の検証鍵と使用方法はどれか。</t>
  </si>
  <si>
    <t>"政府情報システムのためのセキュリティ評価制度(ISMAP)"の説明はどれか。</t>
  </si>
  <si>
    <t>ソフトウェアの既知の脆弱性を一意に識別するために用いる情報はどれか。</t>
  </si>
  <si>
    <t>TPM(Trusted Platform Module)に該当するものはどれか。</t>
  </si>
  <si>
    <t>デジタルフォレンジックスの手順は収集，検査，分析及び報告から成る。このとき，デジタルフォレンジックスの手順に含まれるものはどれか。</t>
  </si>
  <si>
    <t>公衆無線LANのアクセスポイントを設置するときのセキュリティ対策とその効果の組みとして，適切なものはどれか。</t>
  </si>
  <si>
    <t>スパムメール対策として，サブミッションポート(ポート番号587)を導入する目的はどれか。</t>
  </si>
  <si>
    <t>次に示すような組織の業務環境において，特定のIPセグメントのIPアドレスを幹部のPCに動的に割り当て，一部のサーバへのアクセスをそのIPセグメントからだけ許可することによって，幹部のPCだけが当該サーバにアクセスできるようにしたい。利用するセキュリティ技術として，適切なものはどれか。
〔組織の業務環境〕
業務ではサーバにアクセスする。サーバは，組織の内部ネットワークからだけアクセスできる。
幹部及び一般従業員は同一フロアで業務を行っており，日によって席が異なるフリーアドレス制を取っている。
各席には有線LANポートが設置されており，PCを接続して組織の内部ネットワークに接続する。
ネットワークスイッチ1台に全てのPCとサーバが接続される。</t>
  </si>
  <si>
    <t>モジュールの独立性を高めるには，モジュール結合度を低くする必要がある。モジュール間の情報の受渡し方法のうち，モジュール結合度が最も低いものはどれか。</t>
  </si>
  <si>
    <t>値引き条件に従って，商品を販売する。決定表の動作指定部のうち，適切なものはどれか。
〔値引き条件〕
上得意客(前年度の販売金額の合計が800万円以上の顧客)であれば，元値の3%を値引きする。
高額取引(販売金額が100万円以上の取引)であれば，元値の3%を値引きする。
現金取引であれば，元値の3%を値引きする。
@〜Bの値引き条件は同時に適用する。
〔決定表〕</t>
  </si>
  <si>
    <t>スクラムでは，一定の期間で区切ったスプリントを繰り返して開発を進める。各スプリントで実施するスクラムイベントの順序のうち，適切なものはどれか。
〔スクラムイベント〕
スプリントプランニング
スプリントレトロスペクティブ
スプリントレビュー
デイリースクラム</t>
  </si>
  <si>
    <t>日本国特許庁において特許Aを取得した特許権者から，実施許諾を受けることが必要な場合はどれか。</t>
  </si>
  <si>
    <t>サーバプロビジョニングツールを使用する目的として，適切なものはどれか。</t>
  </si>
  <si>
    <t>クリティカルチェーン法に基づいてスケジュールネットワーク上にバッファを設ける。クリティカルチェーン上にないアクティビティが遅延してもクリティカルチェーン上のアクティビティに影響しないように，クリティカルチェーンにつながっていくアクティビティの直後に設けるバッファはどれか。</t>
  </si>
  <si>
    <t>過去のプロジェクトの開発実績に基づいて構築した作業配分モデルがある。システム要件定義からシステム内部設計までをモデルどおりに228日で完了し，プログラム開発を開始した。現在，200本のプログラムのうち100本のプログラムの開発を完了し，残り100本は未着手の状況である。プログラム開発以降もモデルどおりに進捗すると仮定するとき，プロジェクト全体の完了まで，あと何日掛かるか。ここで，各プログラムの開発に掛かる工数及び期間は，全てのプログラムで同一であるものとする。
〔作業配分モデル〕</t>
  </si>
  <si>
    <t>プロジェクトのリスクマネジメントにおける，リスクの特定に使用する技法の一つであるデルファイ法の説明はどれか。</t>
  </si>
  <si>
    <t>JIS Q 20000-1:2020(サービスマネジメントシステム要求事項)によれば，サービスマネジメントシステム(SMS)における継続的改善の説明はどれか。</t>
  </si>
  <si>
    <t>JIS Q 20000-1:2020(サービスマネジメントシステム要求事項)によれば，組織は，サービスレベル目標に照らしたパフォーマンスを監視し，レビューし，顧客に報告しなければならない。レビューをいつ行うかについて，この規格はどのように規定しているか。</t>
  </si>
  <si>
    <t>システム監査基準(平成30年)における予備調査についての記述として，適切なものはどれか。</t>
  </si>
  <si>
    <t>システム監査基準(平成30年)における監査手続の実施に際して利用する技法に関する記述のうち，適切なものはどれか。</t>
  </si>
  <si>
    <t>金融庁"財務報告に係る内部統制の評価及び監査の基準(令和元年)"における，内部統制に関係を有する者の役割と責任の記述のうち，適切なものはどれか。</t>
  </si>
  <si>
    <t>情報化投資計画において，投資価値の評価指標であるROIを説明したものはどれか。</t>
  </si>
  <si>
    <t>B.H.シュミットが提唱したCEM(Customer Experience Management)における，カスタマーエクスペリエンスの説明として，適切なものはどれか。</t>
  </si>
  <si>
    <t>ビッグデータの利活用を促す取組の一つである情報銀行の説明はどれか。</t>
  </si>
  <si>
    <t>システム要件定義プロセスにおいて，トレーサビリティが確保されていることを説明した記述として，適切なものはどれか。</t>
  </si>
  <si>
    <t>情報システムの調達の際に作成されるRFIの説明はどれか。</t>
  </si>
  <si>
    <t>組込み機器の開発を行うために，ベンダーに見積りを依頼する際に必要なものとして，適切なものはどれか。ここで，システム開発の手順は共通フレーム2013に沿うものとする。</t>
  </si>
  <si>
    <t>Webで広告費を600,000円掛けて，単価1,500円の商品を1,000個販売した。ROAS(Return On Advertising Spend)は何%か。</t>
  </si>
  <si>
    <t>バランススコアカードで使われる戦略マップの説明はどれか。</t>
  </si>
  <si>
    <t>新規ビジネスを立ち上げる際に実施するフィージビリティスタディはどれか。</t>
  </si>
  <si>
    <t>企業と大学との共同研究に関する記述として，適切なものはどれか。</t>
  </si>
  <si>
    <t>IoTを支える技術の一つであるエネルギーハーベスティングを説明したものはどれか。</t>
  </si>
  <si>
    <t>アグリゲーションサービスに関する記述として，適切なものはどれか。</t>
  </si>
  <si>
    <t>各種センサーを取り付けた航空機のエンジンから飛行中に収集したデータを分析し，仮想空間に構築したエンジンのモデルに反映してシミュレーションを行うことによって，各パーツの消耗状況や交換時期を正確に予測できるようになる。このように産業機器などにIoT技術を活用し，現実世界や物理的現象をリアルタイムに仮想空間で忠実に再現することを表したものはどれか。</t>
  </si>
  <si>
    <t>事業部制組織の特徴を説明したものはどれか。</t>
  </si>
  <si>
    <t>ビッグデータ分析の手法の一つであるデシジョンツリーを活用してマーケティング施策の判断に必要な事象を整理し，発生確率の精度を向上させた上で二つのマーケティング施策a，bの選択を行う。マーケティング施策を実行した場合の利益増加額(売上増加額−費用)の期待値が最大となる施策と，そのときの利益増加額の期待値の組合せはどれか。</t>
  </si>
  <si>
    <t>原価計算基準に従い製造原価の経費に算入する費用はどれか。</t>
  </si>
  <si>
    <t>会社の固定費が150百万円，変動費率が60％のとき，利益50百万円が得られる売上高は何百万円か。</t>
  </si>
  <si>
    <t>ソフトウェア開発を，下請法の対象となる下請事業者に委託する場合，下請法に照らして，禁止されている行為はどれか。</t>
  </si>
  <si>
    <t>労働者派遣法において，派遣元事業主の講ずべき措置等として定められているものはどれか。</t>
  </si>
  <si>
    <t>技術者倫理の遵守を妨げる要因の一つとして，集団思考というものがある。集団思考の説明として，適切なものはどれか。</t>
  </si>
  <si>
    <t>aを正の整数とし，b＝a2とする。aを2進数で表現するとnビットであるとき，bを2進数で表現すると最大で何ビットになるか。</t>
  </si>
  <si>
    <t>A，B，C，Dを論理変数とするとき，次のカルノー図と等価な論理式はどれか。ここで，・は論理積，＋は論理和，XはXの否定を表す。</t>
  </si>
  <si>
    <t>製品100個を1ロットとして生産する。一つのロットからサンプルを3個抽出して検査し，3個とも良品であればロット全体を合格とする。100個中に10個の不良品を含むロットが合格と判定される確率は幾らか。</t>
  </si>
  <si>
    <t>AIにおける過学習の説明として，最も適切なものはどれか。</t>
  </si>
  <si>
    <t>自然数をキーとするデータを，ハッシュ表を用いて管理する。キーxのハッシュ関数h(x)を
　　h(x) = x mod n
とすると，任意のキーaとbが衝突する条件はどれか。ここで，nはハッシュ表の大きさであり，x mod nはxをnで割った余りを表す。</t>
  </si>
  <si>
    <t>未整列の配列 A[i](i=1，2，…，n)を，次の流れ図によって整列する。ここで用いられる整列アルゴリズムはどれか。</t>
  </si>
  <si>
    <t>XMLにおいて，XML宣言中で符号化宣言を省略できる文字コードはどれか。</t>
  </si>
  <si>
    <t>ディープラーニングの学習にGPUを用いる利点として，適切なものはどれか。</t>
  </si>
  <si>
    <t>キャッシュメモリのライトスルーの説明として，適切なものはどれか。</t>
  </si>
  <si>
    <t>L1，L2と2段のキャッシュをもつプロセッサにおいて，あるプログラムを実行したとき，L1キャッシュのヒット率が0.95，L2キャッシュのヒット率が0.6であった。このキャッシュシステムのヒット率は幾らか。ここでL1キャッシュにあるデータは全てL2キャッシュにもあるものとする。</t>
  </si>
  <si>
    <t>電気泳動型電子ペーパーの説明として，適切なものはどれか。</t>
  </si>
  <si>
    <t>コンテナ型仮想化の説明として，適切なものはどれか。</t>
  </si>
  <si>
    <t>あるシステムにおいて，MTBFとMTTRがともに1.5倍になったとき，アベイラビリティ(稼働率)は何倍になるか。</t>
  </si>
  <si>
    <t>あるクライアントサーバシステムにおいて，クライアントから要求された1件の検索を処理するために，サーバで平均100万命令が実行される。1件の検索につき，ネットワーク内で転送されるデータは平均 2×105 バイトである。このサーバの性能は100MIPSであり，ネットワークの転送速度は 8×107 ビット／秒である。このシステムにおいて，1秒間に処理できる検索要求は何件か。ここで，処理できる件数は，サーバとネットワークの処理能力だけで決まるものとする。また，1バイトは8ビットとする。</t>
  </si>
  <si>
    <t>二つのタスクが共用する二つの資源を排他的に使用するとき，デッドロックが発生するおそれがある。このデッドロックの発生を防ぐ方法はどれか。</t>
  </si>
  <si>
    <t>ほとんどのプログラムの大きさがページサイズの半分以下のシステムにおいて，ページサイズを半分にしたときに予想されるものはどれか。ここで，このシステムは主記憶が不足しがちで，多重度やスループットなどはシステム性能の限界で運用しているものとする。</t>
  </si>
  <si>
    <t>優先度に基づくプリエンプティブなスケジューリングを行うリアルタイムOSにおける割込み処理の説明のうち，適切なものはどれか。ここで，割込み禁止状態は考慮しないものとし，割込み処理を行うプログラムを割込み処理ルーチン，割込み処理以外のプログラムをタスクと呼ぶ。</t>
  </si>
  <si>
    <t>LANに接続された3台のプリンターA〜Cがある。印刷時間が分単位で4，6，3，2，5，3，4，3，1の9個の印刷データがこの順で存在する場合，プリンターCが印刷に要する時間は何分か。ここで，プリンターは，複数台空いていれば，A，B，Cの順で割り当て，1台も空いていなければ，どれかが空くまで待ちになる。また，初期状態では3台とも空いている。</t>
  </si>
  <si>
    <t>アクチュエーターの機能として，適切なものはどれか。</t>
  </si>
  <si>
    <t>次の電子部品のうち，整流作用をもつ素子はどれか。</t>
  </si>
  <si>
    <t>フラッシュメモリの特徴として，適切なものはどれか。</t>
  </si>
  <si>
    <t>入力XとYの値が同じときにだけ，出力Zに1を出力する回路はどれか。</t>
  </si>
  <si>
    <t>顧客に，A〜Zの英大文字26種類を用いた顧客コードを割り当てたい。現在の顧客総数は8,000人であって，毎年，前年対比で2割ずつ顧客が増えていくものとする。3年後まで全顧客にコードを割り当てられるようにするためには，顧客コードは少なくとも何桁必要か。</t>
  </si>
  <si>
    <t>H.264/MPEG-4 AVCに関する記述はどれか。</t>
  </si>
  <si>
    <t>データ項目の命名規約を設ける場合，次の命名規約だけでは回避できない事象はどれか。
〔命名規約〕
データ項目名の末尾には必ず"名"，"コード"，"数"，"金額"，"年月日"などの区分語を付与し，区分語ごとに定めたデータ型にする。
データ項目名と意味を登録した辞書を作成し，異音同義語や同音異義語が発生しないようにする。</t>
  </si>
  <si>
    <t>"従業員"表に対して"異動"表による差集合演算を行った結果はどれか。</t>
  </si>
  <si>
    <t>"商品"表に対して，次のSQL文を実行して得られる仕入先コード数は幾つか。
〔SQL文〕
SELECT DISTINCT 仕入先コード FROM 商品
　WHERE (販売単価 - 仕入単価) &gt;
　　(SELECT AVG (販売単価 - 仕入単価) FROM 商品)</t>
  </si>
  <si>
    <t>チェックポイントを取得するDBMSにおいて，図のような時間経過でシステム障害が発生した。前進復帰(ロールフォワード)によって障害回復できるトランザクションだけを全て挙げたものはどれか。</t>
  </si>
  <si>
    <t>ACID特性の四つの性質に含まれないものはどれか。</t>
  </si>
  <si>
    <t>IPアドレスの自動設定をするためにDHCPサーバが設置されたLAN環境の説明のうち，適切なものはどれか。</t>
  </si>
  <si>
    <t>IPv4のネットワークアドレスが 192.168.16.40/29 のとき，適切なものはどれか。</t>
  </si>
  <si>
    <t>IPの上位階層のプロトコルとして，コネクションレスのデータグラム通信を実現し，信頼性のための確認応答や順序制御などの機能をもたないプロトコルはどれか。</t>
  </si>
  <si>
    <t>次のURLに対し，受理するWebサーバのポート番号(8080)を指定できる箇所はどれか。
https://www.example.com/member/login?id=user</t>
  </si>
  <si>
    <t>オープンリゾルバを悪用した攻撃はどれか。</t>
  </si>
  <si>
    <t>サイドチャネル攻撃に該当するものはどれか。</t>
  </si>
  <si>
    <t>デジタル証明書が失効しているかどうかをオンラインで確認するためのプロトコルはどれか。</t>
  </si>
  <si>
    <t>組織的なインシデント対応体制の構築や運用を支援する目的でJPCERTコーディネーションセンターが作成したものはどれか。</t>
  </si>
  <si>
    <t>JPCERTコーディネーションセンターとIPAとが共同で運営するJVNの目的として，最も適切なものはどれか。</t>
  </si>
  <si>
    <t>JIS Q 31000:2019(リスクマネジメント−指針)におけるリスクアセスメントを構成するプロセスの組合せはどれか。</t>
  </si>
  <si>
    <t>家庭内で，PCを無線LANとブロードバンドルータを介してインターネットに接続するとき，期待できるセキュリティ上の効果の記述のうち，適切なものはどれか。</t>
  </si>
  <si>
    <t>ファジングに該当するものはどれか。</t>
  </si>
  <si>
    <t>仕様書やソースコードといった成果物について，作成者を含めた複数人で，記述されたシステムやソフトウェアの振る舞いを机上でシミュレートして，問題点を発見する手法はどれか。</t>
  </si>
  <si>
    <t>信頼性工学の視点で行うシステム設計において，発生し得る障害の原因を分析する手法であるFTAの説明はどれか。</t>
  </si>
  <si>
    <t>流れ図で示したモジュールを表の二つのテストケースを用いてテストしたとき，テストカバレージ指標であるC0(命令網羅)とC1(分岐網羅)とによる網羅率の適切な組みはどれか。ここで，変数V〜変数Zの値は，途中の命令で変更されない。</t>
  </si>
  <si>
    <t>エクストリームプログラミング(XP：Extreme Programming)における"テスト駆動開発"の特徴はどれか。</t>
  </si>
  <si>
    <t>スクラムのスプリントにおいて，(1)〜(3)のプラクティスを採用して開発を行い，スプリントレビューの後にKPT手法でスプリントレトロスペクティブを行った。"KPT"の"T"に該当する例はどれか。
〔プラクティス〕
ペアプログラミングでコードを作成する。
スタンドアップミーティングを行う。
テスト駆動開発で開発を進める。</t>
  </si>
  <si>
    <t>プロジェクトマネジメントにおけるスコープコントロールの活動はどれか。</t>
  </si>
  <si>
    <t>図は，実施する三つのアクティビティについて，プレシデンスダイアグラム法を用いて，依存関係及び必要な作業日数を示したものである。全ての作業を完了するのに必要な日数は最少で何日か。</t>
  </si>
  <si>
    <t>あるシステムの設計から結合テストまでの作業について，開発工程ごとの見積工数を表1に，開発工程ごとの上級技術者と初級技術者の要員割当てを表2に示す。上級技術者は，初級技術者に比べて，プログラム作成・単体テストにおいて2倍の生産性を有する。表1の見積工数は，上級技術者の生産性を基に算出している。
全ての開発工程に対して，上級技術者を1人追加して割り当てると，この作業に要する期間は何か月短縮できるか。ここで，開発工程の期間は重複させないものとし，要員全員が1カ月当たり1人月の工数を投入するものとする。</t>
  </si>
  <si>
    <t>あるシステム導入プロジェクトで，調達候補のパッケージ製品を多基準意思決定分析の加重総和法を用いて評価する。製品A〜製品Dのうち，総合評価が最も高い製品はどれか。ここで，評価点数の値が大きいほど，製品の評価は高い。
〔各製品の評価〕</t>
  </si>
  <si>
    <t>サービスマネジメントにおける問題管理の目的はどれか。</t>
  </si>
  <si>
    <t>あるサービスデスクでは，年中無休でサービスを提供している。要員は勤務表及び勤務条件に従って1日3交替のシフト制で勤務している。1週間のサービス提供で必要な要員は，少なくとも何人か。
〔勤務表〕
〔勤務条件〕
勤務を交替するときに30分間で引継ぎを行う。
1回のシフト中に1時間の休憩を取り，労働時間は7.5時間とする。
1週間の労働時間は，40時間以内とする。</t>
  </si>
  <si>
    <t>入出力データの管理方針のうち，適切なものはどれか。</t>
  </si>
  <si>
    <t>JIS Q 27001:2014(情報セキュリティマネジメントシステム−要求事項)に基づいてISMS内部監査を行った結果として判明した状況のうち，監査人が指摘事項として監査報告書に記載すべきものはどれか。</t>
  </si>
  <si>
    <t>システム監査基準の意義はどれか。</t>
  </si>
  <si>
    <t>BCPの説明はどれか。</t>
  </si>
  <si>
    <t>エンタープライズアーキテクチャ(EA)を説明したものはどれか。</t>
  </si>
  <si>
    <t>投資効果を正味現在価値法で評価するとき，最も投資効果が大きい(又は損失が小さい)シナリオはどれか。ここで，期間は3年間，割引率は5%とし，各シナリオのキャッシュフローは表のとおりとする。</t>
  </si>
  <si>
    <t>"情報システム・モデル取引・契約書＜第二版＞"によれば，ウォーターフォールモデルによるシステム開発において，ユーザー(取得者)とベンダー(供給者)間で請負型の契約が適切であるとされるフェーズはどれか。</t>
  </si>
  <si>
    <t>M&amp;Aの際に，買収対象企業の経営実態，資産や負債，期待収益性といった企業価値などを買手が詳細に調査する行為はどれか。</t>
  </si>
  <si>
    <t>ターゲットリターン価格設定の説明はどれか。</t>
  </si>
  <si>
    <t>コンジョイント分析の説明はどれか。</t>
  </si>
  <si>
    <t>APIエコノミーの事例として，適切なものはどれか。</t>
  </si>
  <si>
    <t>ファブレスの特徴を説明したものはどれか。</t>
  </si>
  <si>
    <t>構成表の製品Aを300個出荷しようとするとき，部品bの正味所要量は何個か。ここで，A，a，b，c の在庫量は在庫表のとおりとする。また，他の仕掛残，注文残，引当残などはないものとする。</t>
  </si>
  <si>
    <t>サイバーフィジカルシステム(CPS)の説明として，適切なものはどれか。</t>
  </si>
  <si>
    <t>ハーシィ及びブランチャードが提唱したSL理論の説明はどれか。</t>
  </si>
  <si>
    <t>予測手法の一つであるデルファイ法の説明はどれか。</t>
  </si>
  <si>
    <t>表の製品甲と乙とを製造販売するとき，年間の最大営業利益は何千円か。ここで，甲と乙の製造には同一の機械が必要であり，機械の年間使用可能時間は延べ10,000時間，年間の固定費総額は10,000千円とする。また，甲と乙の製造に関して，機械の使用時間以外の制約条件はないものとする。</t>
  </si>
  <si>
    <t>A社は顧客管理システムの開発を，情報システム子会社であるB社に委託し，B社は要件定義を行った上で，ソフトウェア設計・プログラミング・ソフトウェアテストまでを，協力会社であるC社に委託した。C社では自社の社員Dにその作業を担当させた。このとき，開発したプログラムの著作権はどこに帰属するか。ここで，関係者の間には，著作権の帰属に関する特段の取決めはないものとする。</t>
  </si>
  <si>
    <t>発注者と受注者の間でソフトウェア開発における請負契約を締結した。ただし，発注者の事業所で作業を実施することになっている。この場合，指揮命令権と雇用契約に関して，適切なものはどれか。</t>
  </si>
  <si>
    <t>ソフトウェアやデータに欠陥がある場合に，製造物責任法の対象となるものはどれか。</t>
  </si>
  <si>
    <t>浮動小数点数を，仮数部が7ビットである表示形式のコンピュータで計算した場合，情報落ちが発生しないものはどれか。ここで，仮数部が7ビットの表示形式とは次のフォーマットであり，( )2内は2進数，Yは指数である。また，{ }内を先に計算するものとする。
　(1.X1X2X3X4X5X6X7)2×2Y</t>
  </si>
  <si>
    <t>全体集合S内に異なる部分集合AとBがあるとき，A∩Bに等しいものはどれか。ここで，A∪BはAとBの和集合，A∩BはAとBの積集合，AはSにおけるAの補集合，A−BはAからBを除いた差集合を表す。</t>
  </si>
  <si>
    <t>ハミング符号とは，データに冗長ビットを付加して，1ビットの誤りを訂正できるようにしたものである。ここでは，X1，X2，X3，X4の4ビットから成るデータに，3ビットの冗長ビットP3，P2，P1を付加したハミング符号 X1X2X3P3X4P2P1 を考える。付加ビットP1，P2，P3は，それぞれ
　　X1?X3?X4?P1＝0
　　X1?X2?X4?P2＝0
　　X1?X2?X3?P3＝0
となるように決める。ここで?は排他的論理和を表す。
　ハミング符号 1110011 には1ビットの誤りが存在する。誤りビットを訂正したハミング符号はどれか。</t>
  </si>
  <si>
    <t>リストには，配列で実現する場合とポインタで実現する場合とがある。リストを配列で実現した場合の特徴として，適切なものはどれか。ここで，配列を用いたリストは配列に要素を連続して格納することによってリストを構成し，ポインタを用いたリストは要素と次の要素へのポインタを用いることによってリストを構成するものとする。</t>
  </si>
  <si>
    <t>再入可能プログラムの特徴はどれか。</t>
  </si>
  <si>
    <t>プログラム言語のうち，ブロックの範囲を指定する方法として特定の記号や予約語を用いず，等しい文字数の字下げを用いるという特徴をもつものはどれか。</t>
  </si>
  <si>
    <t>プロセッサの高速化技法の一つとして，同時に実行可能な複数の動作を，コンパイルの段階でまとめて一つの複合命令とし，高速化を図る方式はどれか。</t>
  </si>
  <si>
    <t>キャッシュメモリのフルアソシエイティブ方式に関する記述として，適切なものはどれか。</t>
  </si>
  <si>
    <t>8Tバイトの磁気ディスク装置6台を，予備ディスク(ホットスペアディスク)1台込みのRAID5構成にした場合，実効データ容量は何Tバイトになるか。</t>
  </si>
  <si>
    <t>プロセッサ数と，計算処理におけるプロセスの並列化が可能な部分の割合とが，性能向上へ及ぼす影響に関する記述のうち，アムダールの法則に基づいたものはどれか。</t>
  </si>
  <si>
    <t>ホットスタンバイシステムにおいて，現用系に障害が発生して待機系に切り替わる契機として，最も適切な例はどれか。</t>
  </si>
  <si>
    <t>MTBFを長くするよりも，MTTRを短くするのに役立つものはどれか。</t>
  </si>
  <si>
    <t>2台のプリンターがあり，それぞれの稼働率が0.7と0.6である。この2台のプリンターのいずれか一方が稼動していて，他方が故障している確率は幾らか。ここで，2台のプリンターの稼動状態は独立であり，プリンター以外の要因は考慮しないものとする。</t>
  </si>
  <si>
    <t>ジョブ群と実行の条件が次のとおりであるとき，一時ファイルを作成する磁気ディスクに必要な容量は最低何Mバイトか。
〔ジョブ群〕
〔実行の条件〕
ジョブの実行多重度を2とする。
各ジョブの処理時間は同一であり，他のジョブの影響は受けない。
各ジョブは開始時に50Mバイトの一時ファイルを新たに作成する。
の関係があれば，ジョブXの開始時に作成した一時ファイルは，直後のジョブYで参照し，ジョブYの終了時にその一時ファイルを削除する。直後のジョブが複数個ある場合には，最初に生起されるジョブだけが先行ジョブの一時ファイルを参照する。
はジョブXの終了時に，ジョブY，ZのようにジョブXと矢印で結ばれる全てのジョブが，上から記述された順に優先して生起されることを示す。
は先行するジョブX，Y両方が終了したときにジョブZが生起されることを示す。
ジョブの生起とは実行待ち行列への追加を意味し，各ジョブは待ち行列の順に実行される。
OSのオーバーヘッドは考慮しない。</t>
  </si>
  <si>
    <t>一つのI2Cバスに接続された二つのセンサーがある。それぞれのセンサー値を読み込む二つのタスクで排他的に制御したい。利用するリアルタイムOSの機能として，適切なものはどれか。</t>
  </si>
  <si>
    <t>フラグメンテーションに関する記述のうち，適切なものはどれか。</t>
  </si>
  <si>
    <t>ユーザーインタフェースのユーザビリティを評価するときの，利用者が参加する手法と専門家だけで実施する手法の適切な組みはどれか。</t>
  </si>
  <si>
    <t>レイトレーシング法の説明として，適切なものはどれか。</t>
  </si>
  <si>
    <t>CAP定理におけるAとPの特性をもつ分散システムの説明として，適切なものはどれか。</t>
  </si>
  <si>
    <t>ANSI/SPARC 3層スキーマモデルにおける内部スキーマの設計に含まれるものはどれか。</t>
  </si>
  <si>
    <t>第1，第2，第3正規形とリレーションの特徴a，b，cの組合せのうち，適切なものはどれか。
どの非キー属性も，主キーの真部分集合に対して関数従属しない。
どの非キー属性も，主キーに推移的に関数従属しない。
繰返し属性が存在しない。</t>
  </si>
  <si>
    <t>undo/redo方式を用いた障害回復におけるログ情報の要否として，適切な組合せはどれか。</t>
  </si>
  <si>
    <t>ビッグデータの利用におけるデータマイニングを説明したものはどれか。</t>
  </si>
  <si>
    <t>IPv6アドレスの表記として，適切なものはどれか。</t>
  </si>
  <si>
    <t>シリアル回線で使用するものと同じデータリンクのコネクション確立やデータ転送を，LAN上で実現するプロトコルはどれか。</t>
  </si>
  <si>
    <t>UDPを使用しているものはどれか。</t>
  </si>
  <si>
    <t>IPv4で 192.168.30.32/28 のネットワークに接続可能なホストの最大数はどれか。</t>
  </si>
  <si>
    <t>OpenFlowを使ったSDN(Software-Defined Networking)に関する記述として，適切なものはどれか。</t>
  </si>
  <si>
    <t>複数のシステムやサービスの間で利用されるSAML(Security Assertion Markup Language)はどれか。</t>
  </si>
  <si>
    <t>サイバーキルチェーンの偵察段階に関する記述として，適切なものはどれか。</t>
  </si>
  <si>
    <t>チャレンジレスポンス認証方式に該当するものはどれか。</t>
  </si>
  <si>
    <t>メッセージの送受信における署名鍵の使用に関する記述のうち，適切なものはどれか。</t>
  </si>
  <si>
    <t>Webブラウザのcookieに関する設定と，それによって期待される効果の記述のうち，最も適切なものはどれか。</t>
  </si>
  <si>
    <t>クライアント証明書で利用者を認証するリバースプロキシサーバを用いて，複数のWebサーバにシングルサインオンを行うシステムがある。このシステムに関する記述のうち，適切なものはどれか。</t>
  </si>
  <si>
    <t>パスワードクラック手法の一種である，レインボー攻撃に該当するものはどれか。</t>
  </si>
  <si>
    <t>JIS Q 27000:2019(情報セキュリティマネジメントシステム−用語)における"リスクレベル"の定義はどれか。</t>
  </si>
  <si>
    <t>内部ネットワークのPCからインターネット上のWebサイトを参照するときに，DMZに設置したVDI(Virtual Desktop Infrastructure)サーバ上のWebブラウザを利用すると，未知のマルウェアがPCにダウンロードされるのを防ぐというセキュリティ上の効果が期待できる。この効果を生み出すVDIサーバの動作の特徴はどれか。</t>
  </si>
  <si>
    <t>モジュールの独立性の尺度であるモジュール結合度は，低いほど独立性が高くなる。次のうち，モジュールの独立性が最も高い結合はどれか。</t>
  </si>
  <si>
    <t>次の流れ図において，判定条件網羅(分岐網羅)を満たす最少のテストケースはどれか。</t>
  </si>
  <si>
    <t>アジャイル開発の手法の一つであるスクラムにおいて，決められた期間におけるスクラムチームの生産量を相対的に表現するとき，尺度として用いるものはどれか。</t>
  </si>
  <si>
    <t>ソフトウェア開発に使われるIDEの説明として，適切なものはどれか。</t>
  </si>
  <si>
    <t>ある組織では，プロジェクトのスケジュールとコストの管理にアーンドバリューマネジメントを用いている。期間10日間のプロジェクトの，5日目の終了時点の状況は表のとおりである。この時点でのコスト効率が今後も続くとしたとき，完成時総コスト見積り(EAC)は何万円か。</t>
  </si>
  <si>
    <t>プロジェクトのスケジュールを短縮するために，アクティビティに割り当てる資源を増やして，アクティビティの所要期間を短縮する技法はどれか。</t>
  </si>
  <si>
    <t>ソフトウェア開発プロジェクトにおいて，表の全ての作業を完了させるために必要な期間は最短で何日間か。</t>
  </si>
  <si>
    <t>プロジェクトのコンティンジェンシー計画において決定することとして，適切なものはどれか。</t>
  </si>
  <si>
    <t>あるシステムにおけるデータ復旧の要件が次のとおりであるとき，データのバックアップは最長で何時間ごとに取得する必要があるか。
〔データ復旧の要件〕
RTO(目標復旧時間)：3時間
RPO(目標復旧時点)：12時間前</t>
  </si>
  <si>
    <t>ITIL 2011 editionでは，可用性管理における重要業績評価指標(KPI)の例として，"保守性を表す指標値"の短縮を挙げている。保守性を表す指標に該当するものはどれか。</t>
  </si>
  <si>
    <t>基幹業務システムの構築及び運用において，データ管理者(DA)とデータベース管理者(DBA)を別々に任命した場合のDAの役割として，適切なものはどれか。</t>
  </si>
  <si>
    <t>事業継続計画(BCP)について監査を実施した結果，適切な状況と判断されるものはどれか。</t>
  </si>
  <si>
    <t>監査調書に関する記述のうち，適切なものはどれか。</t>
  </si>
  <si>
    <t>監査証拠の入手と評価に関する記述のうち，システム監査基準(平成30年)に照らして，適切でないものはどれか。</t>
  </si>
  <si>
    <t>システム管理基準(平成30年)によれば，ITシステムの運用・利用におけるログ管理に関する記述のうち，適切なものはどれか。</t>
  </si>
  <si>
    <t>BPOの説明はどれか。</t>
  </si>
  <si>
    <t>非機能要件の使用性に該当するものはどれか。</t>
  </si>
  <si>
    <t>バイラルマーケティングの説明はどれか。</t>
  </si>
  <si>
    <t>半導体産業において，ファブレス企業と比較したファウンドリ企業のビジネスモデルの特徴として，適切なものはどれか。</t>
  </si>
  <si>
    <t>XBRLで主要な取扱いの対象とされている情報はどれか。</t>
  </si>
  <si>
    <t>"かんばん方式"を説明したものはどれか。</t>
  </si>
  <si>
    <t>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く，a〜dを一度ずつ行うものとし，FROMからTOへの段取り時間で検討する。</t>
  </si>
  <si>
    <t>会議におけるファシリテータの役割として，適切なものはどれか。</t>
  </si>
  <si>
    <t>リーダーシップ論のうち，PM理論の特徴はどれか。</t>
  </si>
  <si>
    <t>新製品の設定価格とその価格での予測需要との関係を表にした。最大利益が見込める新製品の設定価格はどれか。ここで，いずれの場合にも，次の費用が発生するものとする。
　　固定費：1,000,000円
　　変動費：600円／個</t>
  </si>
  <si>
    <t>A社は，B社と著作物の権利に関する特段の取決めをせず，A社の要求仕様に基づいて，販売管理システムのプログラム作成をB社に委託した。この場合のプログラム著作権の原始的帰属に関する記述のうち，適切なものはどれか。</t>
  </si>
  <si>
    <t>不正アクセス禁止法で規定されている，"不正アクセス行為を助長する行為の禁止"規定によって規制される行為はどれか。</t>
  </si>
  <si>
    <t>A社はB社に対して業務システムの設計，開発を委託し，A社とB社は請負契約を結んでいる。作業の実態から，偽装請負とされる事象はどれか。</t>
  </si>
  <si>
    <t>非線形方程式 ?(x)＝0 の近似解法であり，次の手順によって解を求めるものはどれか。ここで，y＝?(x) には接線が存在するものとし，(3)でx0と新たなx0の差の絶対値がある値以下になった時点で繰返しを終了する。
〔手順〕
解の近くの適当なx軸の値を定め，x0とする。
曲線 y＝?(x) の，点(x0，?(x0))における接線を求める。
求めた接線と，x軸の交点を新たなx0とし，手順(2)に戻る。</t>
  </si>
  <si>
    <t>ATM(現金自動預払機)が1台ずつ設置してある二つの支店を統合し，統合後の支店にはATMを1台設置する。統合後のATMの平均待ち時間を求める式はどれか。ここで，待ち時間はM/M/1の待ち行列モデルに従い，平均待ち時間にはサービス時間を含まず，ATMを1台に統合しても十分に処理できるものとする。
〔条件〕
統合後の平均サービス時間：Ts
統合前のATMの利用率：両支店ともρ
統合後の利用者数：統合前の両支店の利用者数の合計</t>
  </si>
  <si>
    <t>AIにおけるディープラーニングに最も関連が深いものはどれか。</t>
  </si>
  <si>
    <t>バブルソートの説明として，適切なものはどれか。</t>
  </si>
  <si>
    <t>プログラム特性に関する記述のうち，適切なものはどれか。</t>
  </si>
  <si>
    <t>静的型付けを行うプログラム言語では，コンパイル時に変数名の誤り，誤った値の代入などが発見できる。Webプログラミングで用いられるスクリプト言語のうち，変数の静的型付けができるものはどれか。</t>
  </si>
  <si>
    <t>演算レジスタが16ビットのCPUで符号付き16ビット整数x1，x2を16ビット符号付き加算(x1＋x2)するときに，全てのx1，x2の組合せにおいて加算結果がオーバーフローしないものはどれか。ここで，|x|はxの絶対値を表し，負数は2の補数で表すものとする。</t>
  </si>
  <si>
    <t>メモリインターリーブの説明として，適切なものはどれか。</t>
  </si>
  <si>
    <t>USB Type-Cのプラグ側コネクタの断面図はどれか。ここで，図の縮尺は同一ではない。</t>
  </si>
  <si>
    <t>表に示す仕様の磁気ディスク装置において，1,000バイトのデータの読取りに要する平均時間は何ミリ秒か。ここで，コントローラーの処理時間は平均シーク時間に含まれるものとする。</t>
  </si>
  <si>
    <t>システムが使用する物理サーバの処理能力を，負荷状況に応じて調整する方法としてのスケールインの説明はどれか。</t>
  </si>
  <si>
    <t>信頼性設計においてフールプルーフを実現する仕組みの一つであるインターロックの例として，適切なものはどれか。</t>
  </si>
  <si>
    <t>1件のデータを処理する際に，読取りには40ミリ秒，CPU処理には30ミリ秒，書込みには50ミリ秒掛かるプログラムがある。このプログラムで，n件目の書込みと並行してn＋1件目のCPU処理とn＋2件目の読取りを実行すると，1分当たりの最大データ処理件数は幾つか。ここで，OSのオーバーヘッドは考慮しないものとする。</t>
  </si>
  <si>
    <t>主記憶へのアクセスを1命令当たり平均2回行い，ページフォールトが発生すると1回当たり40ミリ秒のオーバーヘッドを伴うシステムがある。ページフォールトによる命令実行の遅れを1命令当たり平均0.4マイクロ秒以下にするために許容できるページフォールト発生率は最大幾らか。ここで，ほかのオーバーヘッドは考慮しないものとする。</t>
  </si>
  <si>
    <t>仮想記憶方式における補助記憶の機能はどれか。</t>
  </si>
  <si>
    <t>RFIDのパッシブ方式RFタグの説明として，適切なものはどれか。</t>
  </si>
  <si>
    <t>組込みシステムにおける，ウォッチドッグタイマの機能はどれか。</t>
  </si>
  <si>
    <t>1桁の2進数A，Bを加算し，Xに桁上がり，Yに桁上げなしの和(和の1桁目)が得られる論理回路はどれか。</t>
  </si>
  <si>
    <t>マイコンの汎用入出力ポートに接続されたLED1を， LED2の状態を変化させずに点灯したい。汎用入出力ポートに書き込む値として，適切なものはどれか。ここで，使用されている汎用入出力ポートのビットは全て出力モードに設定されていて，出力値の読出しが可能で，この操作の間に汎用入出力ポートに対する他の操作は行われないものとする。</t>
  </si>
  <si>
    <t>関係Rと関係Sに対して，関係Xを求める関係演算はどれか。</t>
  </si>
  <si>
    <t>データベースの障害回復処理に関する記述のうち，適切なものはどれか。</t>
  </si>
  <si>
    <t>受注入力システムによって作成される次の表に関する記述のうち，適切なものはどれか。受注番号は受注ごとに新たに発行される番号であり，項番は1回の受注で商品コード別に連番で発行される番号である。なお，単価は商品コードによって一意に定まる。</t>
  </si>
  <si>
    <t>"部門別売上"表から，部門コードごと，期ごとの売上を得るSQL文はどれか。</t>
  </si>
  <si>
    <t>分散データベースにおける"複製に対する透過性"の説明として，適切なものはどれか。</t>
  </si>
  <si>
    <t>イーサネットで用いられるブロードキャストフレームによるデータ伝送の説明として，適切なものはどれか。</t>
  </si>
  <si>
    <t>TCP/IPネットワークにおけるARPの説明として，適切なものはどれか。</t>
  </si>
  <si>
    <t>PCが，NAPT(IPマスカレード)機能を有効にしているルータを経由してインターネットに接続されているとき，PCからインターネットに送出されるパケットのTCPとIPのヘッダーのうち，ルータを経由する際に書き換えられるものはどれか。</t>
  </si>
  <si>
    <t>UDPのヘッダーフィールドにはないが，TCPのヘッダーフィールドには含まれる情報はどれか。</t>
  </si>
  <si>
    <t>IPv4ネットワークにおいて，あるホストが属するサブネットのブロードキャストアドレスを，そのホストのIPアドレスとサブネットマスクから計算する方法として，適切なものはどれか。ここで，論理和，論理積はビットごとの演算とする。</t>
  </si>
  <si>
    <t>IPv6において，拡張ヘッダーを利用することによって実現できるセキュリティ機能はどれか。</t>
  </si>
  <si>
    <t>IoT推進コンソーシアム，総務省，経済産業省が策定した"IoTセキュリティガイドライン(ver1.0)"における"要点17. 出荷・リリース後も安全安心な状態を維持する"に対策例として挙げられているものはどれか。</t>
  </si>
  <si>
    <t>ソフトウェア製品の脆弱性を第三者が発見し，その脆弱性をJPCERTコーディネーションセンターが製品開発者に通知した。その場合における製品開発者の対応のうち，"情報セキュリティ早期警戒パートナーシップガイドライン(2019年5月)"に照らして適切なものはどれか。</t>
  </si>
  <si>
    <t>JIS Q 27000:2019(情報セキュリティマネジメントシステム−用語)において定義されている情報セキュリティの特性に関する記述のうち，否認防止の特性に関する記述はどれか。</t>
  </si>
  <si>
    <t>IoTデバイスの耐タンパ性の実装技術とその効果に関する記述として，適切なものはどれか。</t>
  </si>
  <si>
    <t>基本評価基準，現状評価基準，環境評価基準の三つの基準で情報システムの脆弱性の深刻度を評価するものはどれか。</t>
  </si>
  <si>
    <t>盗まれたクレジットカードの不正利用を防ぐ仕組みのうち，オンラインショッピングサイトでの不正利用の防止に有効なものはどれか。</t>
  </si>
  <si>
    <t>OSI基本参照モデルのネットワーク層で動作し，"認証ヘッダー(AH)"と"暗号ペイロード(ESP)"の二つのプロトコルを含むものはどれか。</t>
  </si>
  <si>
    <t>オープンリダイレクトを悪用した攻撃に該当するものはどれか。</t>
  </si>
  <si>
    <t>化学製品を製造する化学プラントに，情報ネットワークと制御ネットワークがある。この二つのネットワークを接続し，その境界に，制御ネットワークのセキュリティを高めるためにDMZを構築し，制御ネットワーク内の機器のうち，情報ネットワークとの通信が必要なものをこのDMZに移した。DMZに移した機器はどれか。</t>
  </si>
  <si>
    <t>CRUDマトリクスの説明はどれか。</t>
  </si>
  <si>
    <t>UMLにおける振る舞い図の説明のうち，アクティビティ図のものはどれか。</t>
  </si>
  <si>
    <t>図は，ある図形描画ツールのクラス図の一部である。新たな形状や線種で図形を描画する機能の追加を容易にするために，リファクタリング"継承の分割"を行った。変更後のクラス図はどれか。</t>
  </si>
  <si>
    <t>アジャイル開発におけるプラクティスの一つであるバーンダウンチャートはどれか。ここで，図中の破線は予定又は予想を，実線は実績を表す。</t>
  </si>
  <si>
    <t>アジャイル開発手法の一つであるスクラムでは，プロダクトオーナー，スクラムマスタ，開発者でスクラムチームを構成する。スクラムマスタが行うこととして，最も適切なものはどれか。</t>
  </si>
  <si>
    <t>PMBOKガイド第6版によれば，プロジェクトの各フェーズが終了した時点で実施する"フェーズ・ゲート"の目的として，適切なものはどれか。</t>
  </si>
  <si>
    <t>次のプレシデンスダイアグラムで表現されたプロジェクトスケジュールネットワーク図を，アローダイアグラムに書き直したものはどれか。ここで，プレシデンスダイアグラムの依存関係は全てFS関係とする。</t>
  </si>
  <si>
    <t>PMBOKガイド第6版によれば，リスクの定量的分析で実施することはどれか。</t>
  </si>
  <si>
    <t>サービスマネジメントシステムにおける問題管理の活動のうち，適切なものはどれか。</t>
  </si>
  <si>
    <t>次の処理条件で磁気ディスクに保存されているファイルを磁気テープにバックアップするとき，バックアップの運用に必要な磁気テープは最少で何本か。
〔処理条件〕
毎月初日(1日)にフルバックアップを取る。フルバックアップは1本の磁気テープに1回分を記録する。
フルバックアップを取った翌日から次のフルバックアップを取るまでは，毎日，差分バックアップを取る。差分バックアップは，差分バックアップ用としてフルバックアップとは別の磁気テープに追記録し，1本に1カ月分を記録する。
常に6か月前の同一日までのデータについて，指定日の状態にファイルを復元できるようにする。ただし，6か月前の月に同一日が存在しない場合は，当該月の末日までのデータについて，指定日の状態にファイルを復元できるようにする (例：本日が10月31日の場合は，4月30日までのデータについて，指定日の状態にファイルを復元できるようにする)。</t>
  </si>
  <si>
    <t>"24時間365日"の有人オペレーションサービスを提供する。シフト勤務の条件が次のとき，オペレーターは最少で何人必要か。
〔条件〕
1日に3シフトの交代勤務とする。
各シフトで勤務するオペレーターは2人以上とする。
各オペレーターの勤務回数は7日間当たり5回以内とする。</t>
  </si>
  <si>
    <t>経済産業省"情報セキュリティ監査基準 実施基準ガイドライン(Ver1.0)" における，情報セキュリティ対策の適切性に対して一定の保証を付与することを目的とする監査(保証型の監査)と情報セキュリティ対策の改善に役立つ助言を行うことを目的とする監査(助言型の監査)の実施に関する記述のうち，適切なものはどれか。</t>
  </si>
  <si>
    <t>アジャイル開発を対象とした監査の着眼点として，システム管理基準(平成30年)に照らして，適切なものはどれか。</t>
  </si>
  <si>
    <t>データの生成から入力，処理，出力，活用までのプロセス，及び組み込まれているコントロールを，システム監査人が書面上で又は実際に追跡する技法はどれか。</t>
  </si>
  <si>
    <t>システム監査基準(平成30年)に基づいて，監査報告書に記載された指摘事項に対応する際に，不適切なものはどれか。</t>
  </si>
  <si>
    <t>テレワークで活用しているVDIに関する記述として，適切なものはどれか。</t>
  </si>
  <si>
    <t>物流業務において，10%の物流コストの削減の目標を立てて，図のような業務プロセスの改善活動を実施している。図中のcに相当する活動はどれか。</t>
  </si>
  <si>
    <t>事業目標達成のためのプログラムマネジメントの考え方として，適切なものはどれか。</t>
  </si>
  <si>
    <t>A社は，社員10名を対象に，ICT活用によるテレワークを導入しようとしている。テレワーク導入後5年間の効果("テレワークで削減可能な費用"から"テレワークに必要な費用"を差し引いた額)の合計は何万円か。
〔テレワークの概要〕
テレワーク対象者は，リモートアクセスツールを利用して，テレワーク用PCから社内システムにインターネット経由でアクセスして，フルタイムで在宅勤務を行う。
テレワーク用PCの購入費用，リモートアクセスツールの費用，自宅・会社間のインターネット回線費用は会社が負担する。
テレワークを導入しない場合は，育児・介護理由によって，毎年1名の離職が発生する。フルタイムの在宅勤務制度を導入した場合は，離職を防止できる。離職が発生した場合は，その補充のために中途採用が必要となる。
テレワーク対象者分の通勤費とオフィススペース・光熱費が削減できる。
在宅勤務によって，従来，通勤に要していた時間が削減できるが，その効果は考慮しない。</t>
  </si>
  <si>
    <t>RFIを説明したものはどれか。</t>
  </si>
  <si>
    <t>バリューチェーンの説明はどれか。</t>
  </si>
  <si>
    <t>あるメーカーがビールと清涼飲料水を生産する場合，表に示すように6種類のケース(A〜F)によって異なるコストが掛かる。このメーカーの両製品の生産活動におけるスケールメリットとシナジー効果についての記述のうち，適切なものはどれか。</t>
  </si>
  <si>
    <t>新しい事業に取り組む際の手法として，E.リースが提唱したリーンスタートアップの説明はどれか。</t>
  </si>
  <si>
    <t>SFAを説明したものはどれか。</t>
  </si>
  <si>
    <t>IoTの技術として注目されている，エッジコンピューティングの説明として，適切なものはどれか。</t>
  </si>
  <si>
    <t>リーダーシップ論のうち，ハーシィ＆ブランチャードが提唱するSL理論の特徴はどれか。</t>
  </si>
  <si>
    <t>いずれも時価100円の株式A〜Dのうち，一つの株式に投資したい。経済の成長を高，中，低の三つに区分したときのそれぞれの株式の予想値上がり幅は，表のとおりである。マクシミン原理に従うとき，どの株式に投資することになるか。</t>
  </si>
  <si>
    <t>A社とB社の比較表から分かる，A社の特徴はどれか。</t>
  </si>
  <si>
    <t>企業が業務で使用しているコンピュータに，記憶媒体を介してマルウェアを侵入させ，そのコンピュータの記憶内容を消去した者を処罰の対象とする法律はどれか。</t>
  </si>
  <si>
    <t>企業が，"特定電子メールの送信の適正化等に関する法律"に定められた特定電子メールに該当する広告宣伝メールを送信する場合に関する記述のうち，適切なものはどれか。</t>
  </si>
  <si>
    <t>労働基準法で定める36協定において，あらかじめ労働の内容や事情などを明記することによって，臨時的に限度時間の上限を超えて勤務させることが許される特別条項を適用する36協定届の事例として，適切なものはどれか。</t>
  </si>
  <si>
    <t>任意のオペランドに対するブール演算Aの結果とブール演算Bの結果が互いに否定の関係にあるとき，AはBの(又は，BはAの)相補演算であるという。排他的論理和の相補演算はどれか。</t>
  </si>
  <si>
    <t>桁落ちによる誤差の説明として，適切なものはどれか。</t>
  </si>
  <si>
    <t>サンプリング周波数40kHz，量子化ビット数16ビットでA/D変換したモノラル音声の1秒間のデータ量は，何kバイトとなるか。ここで， 1kバイトは1,000バイトとする。</t>
  </si>
  <si>
    <t>体温を測定するのに適切なセンサーはどれか。</t>
  </si>
  <si>
    <t>A，B，Cの順序で入力されるデータがある。各データについてスタックへの挿入と取出しを1回ずつ行うことができる場合，データの出力順序は何通りあるか。</t>
  </si>
  <si>
    <t>配列A[1]，A[2]，…，A[n]で，A[1]を根とし，A[i]の左側の子をA[2i]，右側の子をA[2i＋1]とみなすことによって，2分木を表現する。このとき，配列を先頭から順に調べていくことは，2分木の探索のどれに当たるか。</t>
  </si>
  <si>
    <t>アルゴリズム設計としての分割統治法に関する記述として，適切なものはどれか。</t>
  </si>
  <si>
    <t>次の特徴をもつプログラム言語及び実行環境であって，オープンソースソフトウェアとして提供されているものはどれか。
〔特徴〕
統計解析や機械学習の分野に適している。
データ分析，グラフ描画などの，多数のソフトウェアパッケージが提供されている。
変数自体には型がなく，変数に代入されるオブジェクトの型は実行時に決まる。</t>
  </si>
  <si>
    <t>表に示す命令ミックスによるコンピュータの処理性能は，何MIPSか。</t>
  </si>
  <si>
    <t>グリッドコンピューティングの説明はどれか。</t>
  </si>
  <si>
    <t>稼働率がxである装置を四つ組み合わせて，図のようなシステムを作ったときの稼働率を?(x)とする。区間 0≦x≦1 におけるy＝?(x)の傾向を表すグラフはどれか。ここで，破線はy＝xのグラフである。</t>
  </si>
  <si>
    <t>密結合マルチプロセッサの性能が，1台当たりのプロセッサ性能とプロセッサ数の積に等しくならない要因として，最も適切なものはどれか。</t>
  </si>
  <si>
    <t>ジョブの多重度が1で，到着順にジョブが実行されるシステムにおいて，表に示す状態のジョブA〜Cを処理するとき，ジョブCが到着してから実行が終了するまでのターンアラウンドタイムは何秒か。ここで， OSのオーバーヘッドは考慮しないものとする。</t>
  </si>
  <si>
    <t>プログラム実行時の主記憶管理に関する記述として，適切なものはどれか。</t>
  </si>
  <si>
    <t>ページング方式の仮想記憶において，ページアクセス時に発生する事象をその回数の多い順に並べたものはどれか。ここで，A≧Bは，Aの回数がBの回数以上，A＝Bは，AとBの回数が常に同じであることを表す。</t>
  </si>
  <si>
    <t>Hadoopの説明はどれか。</t>
  </si>
  <si>
    <t>RFIDの活用事例として，適切なものはどれか。</t>
  </si>
  <si>
    <t>図はDCモーターの正転逆転制御の動作原理を示す回路である。A1からA4の四つの制御信号の組合せの中で，モーターが逆転するものはどれか。ここで，モーターの＋端子から−端子に電流が流れるときモーターは正転し，S1からS4のそれぞれのスイッチ素子は，対応するA1からA4の制御信号がそれぞれHighのとき導通するものとする。</t>
  </si>
  <si>
    <t>コンデンサの機能として，適切なものはどれか。</t>
  </si>
  <si>
    <t>利用者が現在閲覧しているWebページに表示する，Webサイトのトップページからそのページまでの経路情報を何と呼ぶか。</t>
  </si>
  <si>
    <t>NoSQLの一種である，グラフ指向DBの特徴として，適切なものはどれか。</t>
  </si>
  <si>
    <t>商品の注文を記録するクラス(顧客，商品，注文，注文明細)の構造を概念データモデルで表現する。a〜dに入れるべきクラス名の組合せはどれか。ここで，顧客は何度も注文を行い，一度に一つ以上の商品を注文でき，注文明細はそれぞれ1種類の商品に対応している。また，モデルの表記にはUMLを用いる。</t>
  </si>
  <si>
    <t>コストベースのオプティマイザがSQLの実行計画を作成する際に必要なものはどれか。</t>
  </si>
  <si>
    <t>データレイクの特徴はどれか。</t>
  </si>
  <si>
    <t>IoTで用いられる無線通信技術であり，近距離のIT機器同士が通信する無線PAN(Personal Area Network)と呼ばれるネットワークに利用されるものはどれか。</t>
  </si>
  <si>
    <t>日本国内において，無線LANの規格IEEE802.11acに関する説明のうち，適切なものはどれか。</t>
  </si>
  <si>
    <t>ONF(Open Networking Foundation)が標準化を進めているOpenFlowプロトコルを用いたSDN(Software-Defined Networking)の説明として，適切なものはどれか。</t>
  </si>
  <si>
    <t>2.4GHz帯の無線LANのアクセスポイントを，広いオフィスや店舗などをカバーできるように分散して複数設置したい。2.4GHz帯の無線LANの特性を考慮した運用をするために，各アクセスポイントが使用する周波数チャネル番号の割当て方として，適切なものはどれか。</t>
  </si>
  <si>
    <t>Webサイトにおいて，クリックジャッキング攻撃の対策に該当するものはどれか。</t>
  </si>
  <si>
    <t>攻撃者が行うフットプリンティングに該当するものはどれか。</t>
  </si>
  <si>
    <t>リスクベース認証の特徴はどれか。</t>
  </si>
  <si>
    <t>暗号学的ハッシュ関数における原像計算困難性，つまり一方向性の性質はどれか。</t>
  </si>
  <si>
    <t>経済産業省とIPAが策定した"サイバーセキュリティ経営ガイドライン(Ver2.0)"の説明はどれか。</t>
  </si>
  <si>
    <t>JPCERTコーディネーションセンターの説明はどれか。</t>
  </si>
  <si>
    <t>クレジットカードの対面決済時の不正利用に対して，カード加盟店が実施する対策のうち，最も有効なものはどれか。</t>
  </si>
  <si>
    <t>Webシステムにおいて，セッションの乗っ取りの機会を減らすために，利用者のログアウト時にWebサーバ又はWebブラウザにおいて行うべき処理はどれか。ここで，利用者は自分専用のPCにおいて，Webブラウザを利用しているものとする。</t>
  </si>
  <si>
    <t>TLSのクライアント認証における次の処理a〜cについて，適切な順序はどれか。</t>
  </si>
  <si>
    <t>状態遷移表のとおりに動作し，運転状況に応じて装置の温度が上下するシステムがある。システムの状態が"レディ"のとき，@〜Eの順にイベントが発生すると，最後の状態はどれになるか。ここで，状態遷移表の空欄は状態が変化しないことを表す。
〔状態遷移表〕
〔発生するイベント〕
メッセージ1を受信する。
メッセージ1を受信する。
装置の温度が50℃以上になる。
メッセージ2を受信する。
装置の温度が40℃未満になる。
メッセージ2を受信する。</t>
  </si>
  <si>
    <t>あるプログラムについて，流れ図で示される部分に関するテストを，命令網羅で実施する場合，最小のテストケース数は幾つか。ここで，各判定条件は流れ図に示された部分の先行する命令の結果から影響を受けないものとする。</t>
  </si>
  <si>
    <t>スクラムチームにおけるプロダクトオーナーの役割はどれか。</t>
  </si>
  <si>
    <t>アジャイル開発などで導入されている"ペアプログラミング"の説明はどれか。</t>
  </si>
  <si>
    <t>JIS Q 21500:2018(プロジェクトマネジメントの手引)によれば，プロジェクトマネジメントのプロセスのうち，計画のプロセス群に属するプロセスはどれか。</t>
  </si>
  <si>
    <t>表は，RACIチャートを用いた，ある組織の責任分担マトリックスである。条件を満たすように責任分担を見直すとき，適切なものはどれか。
〔条件〕
各アクティビティにおいて，実行責任者は1人以上とする。
各アクティビティにおいて，説明責任者は1人とする。</t>
  </si>
  <si>
    <t>PMBOKガイド第6版によれば，リスクにはマイナスの影響を及ぼすリスク(脅威)とプラスの影響を及ぼすリスク(好機)がある。プラスの影響を及ぼすリスクに対する"強化"の戦略はどれか。</t>
  </si>
  <si>
    <t>プロジェクトメンバーが16人のとき，1対1の総当たりでプロジェクトメンバー相互の顔合わせ会を行うためには，延べ何時間の顔合わせ会が必要か。ここで，顔合わせ会1回の所要時間は0.5時間とする。</t>
  </si>
  <si>
    <t>ITIL 2011 editionによれば，サービス・ポートフォリオの説明のうち，適切なものはどれか。</t>
  </si>
  <si>
    <t>フルバックアップ方式と差分バックアップ方式を用いた運用に関する記述のうち，適切なものはどれか。</t>
  </si>
  <si>
    <t>情報セキュリティ管理基準(平成28年)を基に，情報システム環境におけるマルウェア対策の実施状況について監査を実施した。判明したシステム運用担当者の対応状況のうち，監査人が，指摘事項として監査報告書に記載すべきものはどれか。</t>
  </si>
  <si>
    <t>マスタファイル管理に関するシステム監査項目のうち，可用性に該当するものはどれか。</t>
  </si>
  <si>
    <t>システム監査人が行う改善提案のフォローアップとして，適切なものはどれか。</t>
  </si>
  <si>
    <t>エンタープライズアーキテクチャの"四つの分類体系"に含まれるアーキテクチャは，ビジネスアーキテクチャ，テクノロジアーキテクチャ，アプリケーションアーキテクチャともう一つはどれか。</t>
  </si>
  <si>
    <t>業務システムの構築に際し，オープンAPIを活用する構築手法の説明はどれか。</t>
  </si>
  <si>
    <t>レコメンデーション(お勧め商品の提案)の例のうち，協調フィルタリングを用いたものはどれか。</t>
  </si>
  <si>
    <t>国や地方公共団体などが，環境への配慮を積極的に行っていると評価されている製品・サービスを選んでいる。この取組を何というか。</t>
  </si>
  <si>
    <t>システム開発委託契約の委託報酬におけるレベニューシェア契約の特徴はどれか。</t>
  </si>
  <si>
    <t>プロダクトポートフォリオマネジメント(PPM)マトリックスのa，bに入れる語句の適切な組合せはどれか。</t>
  </si>
  <si>
    <t>企業の競争戦略におけるフォロワー戦略はどれか。</t>
  </si>
  <si>
    <t>ジェフリー・A・ムーアはキャズム理論において，利用者の行動様式に大きな変化をもたらすハイテク製品では，イノベータ理論の五つの区分の間に断絶があると主張し，その中でも特に乗り越えるのが困難な深く大きな溝を"キャズム"と呼んでいる。"キャズム"が存在する場所はどれか。</t>
  </si>
  <si>
    <t>バランススコアカードの四つの視点とは，財務，学習と成長，内部ビジネスプロセスと，もう一つはどれか。</t>
  </si>
  <si>
    <t>"技術のSカーブ"の説明として，適切なものはどれか。</t>
  </si>
  <si>
    <t>政府は，IoTを始めとする様々なICTが最大限に活用され，サイバー空間とフィジカル空間とが融合された"超スマート社会"の実現を推進してきた。必要なものやサービスが人々に過不足なく提供され，年齢や性別などの違いにかかわらず，誰もが快適に生活することができるとされる"超スマート社会"実現への取組は何と呼ばれているか。</t>
  </si>
  <si>
    <t>SNSやWeb検索などに関して，イーライ・パリサーが提唱したフィルターバブルの記述として，適切なものはどれか。</t>
  </si>
  <si>
    <t>系統図法の活用例はどれか。</t>
  </si>
  <si>
    <t>キャッシュフロー計算書において，営業活動によるキャッシュフローに該当するものはどれか。</t>
  </si>
  <si>
    <t>不正競争防止法で禁止されている行為はどれか。</t>
  </si>
  <si>
    <t>特定電子メール法における規制の対象に関する説明のうち，適切なものはどれか。</t>
  </si>
  <si>
    <t>電子署名法に関する記述のうち，適切なものはどれか。</t>
  </si>
  <si>
    <t>正の整数の10進表示の桁数Dと2進表示の桁数Bとの関係を表す式のうち、最も適切なものはどれか。</t>
  </si>
  <si>
    <t>3台の機械A，B，Cが良品を製造する確率は，それぞれ60%，70%，80%である。機械A，B，Cが製品を一つずつ製造したとき，いずれか二つの製品が良品で残り一つが不良品になる確率は何%か。</t>
  </si>
  <si>
    <t>a，b，c，d の4文字から成るメッセージを符号化してビット列にする方法として表のア〜エの4通りを考えた。この表は a，b，c，d の各1文字を符号化するときのビット列を表している。メッセージ中の a，b，c，d の出現頻度は，それぞれ，50%，30%，10%，10% であることが分かっている。符号化されたビット列から元のメッセージが一意に復号可能であって，ビット列の長さが最も短くなるものはどれか。</t>
  </si>
  <si>
    <t>ポインタを用いた線形リストの特徴のうち，適切なものはどれか。</t>
  </si>
  <si>
    <t>円周率πの値を近似的に求める方法のうち，モンテカルロ法を応用したものはどれか。</t>
  </si>
  <si>
    <t>オブジェクト指向のプログラム言語であり，クラスや関数，条件文などのコードブロックの範囲はインデントの深さによって指定する仕様であるものはどれか。</t>
  </si>
  <si>
    <t>CPUのスタックポインタが示すものとして、最も適切なものはどれか。</t>
  </si>
  <si>
    <t>メモリインターリーブの説明はどれか。</t>
  </si>
  <si>
    <t>メモリの誤り検出及び訂正を行う方式のうち，2ビットの誤り検出機能と，1ビットの誤り訂正機能をもつものはどれか。</t>
  </si>
  <si>
    <t>3D映像の立体視を可能とする仕組みのうち，アクティブシャッタ方式の説明として，適切なものはどれか。</t>
  </si>
  <si>
    <t>現状のHPC(High Performance Computing)マシンの構成を，次の条件で更新することにした。更新後の，ノード数と総理論ピーク演算性能はどれか。ここで，総理論ピーク演算は，コア数に比例するものとする。
〔現状の構成〕
一つのコアの理論ピーク演算性能は10GFLOPSである。
一つのノードのコア数は8である。
ノード数は1,000である。
〔更新条件〕
一つのコアの理論ピーク演算性能を現状の2倍にする。
一つのノードのコア数を現状の2倍にする。
総コア数を現状の4倍にする。</t>
  </si>
  <si>
    <t>複数のサーバを用いて構築されたシステムに対するサーバコンソリデーションの説明として，適切なものはどれか。</t>
  </si>
  <si>
    <t>次のシステムにおいて，ピーク時間帯のCPU使用率は何%か。ここで，トランザクションはレコードアクセス処理と計算処理から成り，レコードアクセスはCPU処理だけで入出力は発生せず，OSのオーバーヘッドは考慮しないものとする。また，1日のうち発生するトランザクション数が最大になる1時間をピーク時間帯と定義する。
〔システムの概要〕
CPU数：1個
1日に発生する平均トランザクション数：54,000件
1日のピーク時間帯におけるトランザクション数の割合：20%
1トランザクション当たりの平均レコードアクセス数：100レコード
1レコードアクセスに必要な平均CPU時間：1ミリ秒
1トランザクション当たりの計算処理に必要な平均CPU時間：100ミリ秒</t>
  </si>
  <si>
    <t>記憶領域の動的な割当て及び解放を繰り返すことによって，どこからも利用されない記憶領域が発生することがある。このような記憶領域を再び利用可能にする機能はどれか。</t>
  </si>
  <si>
    <t>仮想記憶方式で，デマンドページングと比較したときのプリページングの特徴として，適切なものはどれか。ここで，主記憶には十分な余裕があるものとする。</t>
  </si>
  <si>
    <t>OSS(Open Source Software)における，ディストリビュータの役割はどれか。</t>
  </si>
  <si>
    <t>SRAMと比較した場合のDRAMの特徴はどれか。</t>
  </si>
  <si>
    <t>FPGAなどに実装するデジタル回路を記述して，直接論理合成するために使用されるものはどれか。</t>
  </si>
  <si>
    <t>モーターの速度制御などにPWM(Pulse Width Modulation)制御が用いられる。PWMの駆動波形を示したものはどれか。ここで，波形は制御回路のポート出力であり，低域通過フィルターを通していないものとする。</t>
  </si>
  <si>
    <t>次の表に示す値が格納されたLUT(Lookup Table)と等価な回路はどれか。ここで，LUTのアドレス信号A2〜A0はA0がLSBで，ア〜エの回路の入力信号aがA2，bがA1，cがA0に対応する。</t>
  </si>
  <si>
    <t>表に対するSQLのGRANT文の説明として，適切なものはどれか。</t>
  </si>
  <si>
    <t>UMLを用いて表した図のデータモデルから，"部品"表，"納入"表及び"メーカー"表を関係データベース上に定義するときの解釈のうち，適切なものはどれか。</t>
  </si>
  <si>
    <t>関係"注文記録"の属性間に@〜Eの関数従属性があり，それに基づいて第3正規形まで正規化を行って，"商品"，"顧客"，"注文"，"注文明細"の各関係に分解した。関係"注文明細"として，適切なものはどれか。ここで，{X，Y} は，属性XとYの組みを表し，X→Yは，XがYを関数的に決定することを表す。また，実線の下線は主キーを表す。
注文記録（注文番号，注文日，顧客番号，顧客名，商品番号，商品名，数量，販売単価）
〔関係従属性〕
注文番号 → 注文日
注文番号 → 顧客番号
顧客番号 → 顧客名
{注文番号，商品番号} → 数量
{注文番号，商品番号} → 販売単価
商品番号 → 商品名</t>
  </si>
  <si>
    <t>"東京在庫"表と"大阪在庫"表に対して，SQL文を実行して得られる結果はどれか。ここで，実線の下線は主キーを表す。
〔SQL文〕
SELECT 商品コード，在庫数 FROM 東京在庫
　　UNION ALL
SELECT 商品コード，在庫数 FROM 大阪在庫</t>
  </si>
  <si>
    <t>トランザクションのACID特性のうち，耐久性(durability)に関する記述として，適切なものはどれか。</t>
  </si>
  <si>
    <t>図のようなネットワーク構成のシステムにおいて，同じメッセージ長のデータをホストコンピュータとの間で送受信した場合のターンアラウンドタイムは，端末Aでは100ミリ秒，端末Bでは820ミリ秒であった。上り，下りのメッセージ長は同じ長さで，ホストコンピュータでの処理時間は端末A，端末Bのどちらから利用しても同じとするとき，端末Aからホストコンピュータへの片道の伝送時間は何ミリ秒か。ここで，ターンアラウンドタイムは，端末がデータを回線に送信し始めてから応答データを受信し終わるまでの時間とし，伝送時間は回線速度だけに依存するものとする。</t>
  </si>
  <si>
    <t>スイッチングハブ(レイヤー2スイッチ)の機能として，適切なものはどれか。</t>
  </si>
  <si>
    <t>TCP，UDPのポート番号を識別し，プライベートIPアドレスとグローバルIPアドレスとの対応関係を管理することによって，プライベートIPアドレスを使用するLAN上の複数の端末が，一つのグローバルIPアドレスを共有してインターネットにアクセスする仕組みはどれか。</t>
  </si>
  <si>
    <t>IPv4ネットワークにおいて，IPアドレスを付与されていないPCがDHCPサーバを利用してネットワーク設定を行う際，最初にDHCPDISCOVERメッセージをブロードキャストする。このメッセージの送信元IPアドレスと宛先IPアドレスの適切な組合せはどれか。ここで，このPCにはDHCPサーバからIPアドレス192.168.10.24が付与されるものとする。</t>
  </si>
  <si>
    <t>認証局が発行するCRLに関する記述のうち，適切なものはどれか。</t>
  </si>
  <si>
    <t>OCSPクライアントとOCSPレスポンダとの通信に関する記述のうち，適切なものはどれか。</t>
  </si>
  <si>
    <t>SEOポイズニングの説明はどれか。</t>
  </si>
  <si>
    <t>送信者Aからの文書ファイルと，その文書ファイルのデジタル署名を受信者Bが受信したとき，受信者Bができることはどれか。ここで，受信者Bは送信者Aの署名検証鍵Xを保有しており，受信者Bと第三者は送信者Aの署名生成鍵Yを知らないものとする。</t>
  </si>
  <si>
    <t>クリプトジャッキングに該当するものはどれか。</t>
  </si>
  <si>
    <t>暗号方式に関する記述のうち，適切なものはどれか。</t>
  </si>
  <si>
    <t>ボットネットにおけるC&amp;Cサーバの役割として，適切なものはどれか。</t>
  </si>
  <si>
    <t>電子メールをスマートフォンで受信する際のメールサーバとスマートフォンとの間の通信をメール本文を含めて暗号化するプロトコルはどれか。</t>
  </si>
  <si>
    <t>UMLのアクティビティ図の特徴はどれか。</t>
  </si>
  <si>
    <t>次の流れ図において，
　@→A→B→D→A→B→C→A→E
の順に実行させるために，@においてmとnに与えるべき初期値aとbの関係はどれか。ここで，a，bはともに正の整数とする。</t>
  </si>
  <si>
    <t>ソフトウェア保守で修正依頼を保守のタイプに分けるとき，次のa〜dに該当する保守のタイプの，適切な組合せはどれか。</t>
  </si>
  <si>
    <t>アジャイル開発手法の説明のうち，スクラムのものはどれか。</t>
  </si>
  <si>
    <t>日本において特許Aを取得した特許権者から，実施許諾を受けることが必要になるのはどれか。</t>
  </si>
  <si>
    <t>PMBOKガイド第6版によれば，プロジェクト・スコープ記述書に記述する項目はどれか。</t>
  </si>
  <si>
    <t>プロジェクトマネジメントにおいてパフォーマンス測定に使用するEVMの管理対象の組みはどれか。</t>
  </si>
  <si>
    <t>PMBOKガイド第6版によれば，脅威と好機の，どちらに対しても採用されるリスク対応戦略として，適切なものはどれか。</t>
  </si>
  <si>
    <t>ITサービスにおけるコンピュータシステムの利用に対する課金を逓減課金方式にしたときのグラフはどれか。ここでグラフの縦軸は累計の課金額を示す。</t>
  </si>
  <si>
    <t>サービス提供時間帯が毎日0〜24時のITサービスにおいて，ある年の4月1日0時から6月30日24時までのシステム停止状況は表のとおりであった。システムバージョンアップ作業に伴う停止時間は，計画停止時間として顧客との間で合意されている。このとき，4月1日から6月30日までのITサービスの可用性は何%か。ここで，可用性(%)は小数第3位を四捨五入するものとする。</t>
  </si>
  <si>
    <t>サービスマネジメントの容量・能力管理における，オンラインシステムの容量・能力の利用の監視についての注意事項のうち，適切なものはどれか。</t>
  </si>
  <si>
    <t>システム監査基準(平成30年)におけるウォークスルー法の説明として，最も適切なものはどれか。</t>
  </si>
  <si>
    <t>システム監査のフォローアップにおいて，監査対象部門による改善が計画よりも遅れていることが判明した際に，システム監査人が採るべき行動はどれか。</t>
  </si>
  <si>
    <t>情報戦略の投資効果を評価するとき，利益額を分子に，投資額を分母にして算出するものはどれか。</t>
  </si>
  <si>
    <t>共通フレーム2013によれば，企画プロセスで実施すべきものはどれか。</t>
  </si>
  <si>
    <t>クラウドサービスの利用手順を，"利用計画の策定"，"クラウド事業者の選定"，"クラウド事業者との契約締結"，"クラウド事業者の管理"，"サービスの利用終了"としたときに，"利用計画の策定"において，利用者が実施すべき事項はどれか。</t>
  </si>
  <si>
    <t>次に示すグリーン購入基本原則の"製品・サービスのライフサイクルの考慮"に該当する購入例はどれか。
〔グリーン購入基本原則〕
必要性の考慮
購入する前に必要性を十分に考える。
製品・サービスのライフサイクルの考慮
資源採取から廃棄までの製品ライフサイクルにおける多様な環境負荷を考慮して購入する。
事業者の取組の考慮
環境負荷の低減に努める事業者から製品・サービスを優先して購入する。
環境情報の入手・活用
製品・サービスや事業者に関する環境情報を積極的に入手・活用して購入する。</t>
  </si>
  <si>
    <t>システムを委託する側のユーザー企業と，受託する側のSI事業者との間で締結される契約形態のうち，レベニューシェア型契約はどれか。</t>
  </si>
  <si>
    <t>企業の事業活動を機能ごとに主活動と支援活動に分け，企業が顧客に提供する製品やサービスの利益は，どの活動で生み出されているかを分析する手法はどれか。</t>
  </si>
  <si>
    <t>現在の動向から未来を予測したり，システム分析に使用したりする手法であり，専門的知識や経験を有する複数の人にアンケート調査を行い，その結果を互いに参照した上で調査を繰り返して，集団としての意見を収束させる手法はどれか。</t>
  </si>
  <si>
    <t>MPEG−4などに存在するパテントプールの説明として，適切なものはどれか。</t>
  </si>
  <si>
    <t>企業システムにおけるSoE(Systems of Engagement)の説明はどれか。</t>
  </si>
  <si>
    <t>EDIを実施するための情報表現規約で規定されるべきものはどれか。</t>
  </si>
  <si>
    <t>不良品の個数を製品別に集計すると表のようになった。ABC分析を行って，まずA群の製品に対策を講じることにした。A群の製品は何種類か。ここで，A群は70%以上とする。</t>
  </si>
  <si>
    <t>図は，定量発注方式を運用する際の費用と発注量の関係を示したものである。図中のBを表しているものはどれか。ここで， 1回当たりの発注量をQ，1回当たりの発注費用をC，1単位当たりの年間保管費用をH，年間需要量をRとする。また，選択肢ア〜エのそれぞれの関係式は成り立っている。</t>
  </si>
  <si>
    <t>複雑な要因の絡む問題について，その因果関係を明らかにすることによって，問題の原因を究明する手法はどれか。</t>
  </si>
  <si>
    <t>資料は今年度の損益実績である。翌年度の計画では，営業利益を30百万円にしたい。翌年度の売上高は何百万円を計画すべきか。ここで，翌年度の固定費，変動費率は今年度と変わらないものとする。</t>
  </si>
  <si>
    <t>プロバイダ責任制限法が定める特定電気通信役務提供者が行う送信防止措置に関する記述として，適切なものはどれか。</t>
  </si>
  <si>
    <t>マイナンバー法の個人番号を取り扱う事業者が特定個人情報の提供をすることができる場合はどれか。</t>
  </si>
  <si>
    <t>A社はB社に対して業務システムの開発を委託し，A社とB社は請負契約を結んでいる。作業の実態から，偽装請負とされる事象はどれか。</t>
  </si>
  <si>
    <t>あるホテルは客室を1,000部屋もち，部屋番号は，数字4と9を使用しないで0001から順に数字4桁の番号としている。部屋番号が0330の部屋は，何番目の部屋か。</t>
  </si>
  <si>
    <t>通信回線を使用したデータ伝送システムにM/M/1の待ち行列モデルを適用すると，平均回線待ち時間，平均伝送時間，回線利用率の関係は，次の式で表すことができる。
平均回線待ち時間＝平均伝送時間×回線利用率1−回線利用率
回線利用率が0から徐々に増加していく場合，平均回線待ち時間が平均伝送時間よりも最初に長くなるのは，回線利用率が幾つを超えたときか。</t>
  </si>
  <si>
    <t>AIの機械学習における教師なし学習で用いられる手法として，最も適切なものはどれか。</t>
  </si>
  <si>
    <t>組込みシステムにおけるリアルタイムシステムにおいて，システムへの入力に対する応答のうち，最も適切なものはどれか。</t>
  </si>
  <si>
    <t>先頭ポインタと末尾ポインタをもち，多くのデータがポインタでつながった単方向の線形リストの処理のうち，先頭ポインタ，末尾ポインタ又は各データのポインタをたどる回数が最も多いものはどれか。ここで，単方向のリストは先頭ポインタからつながっているものとし，追加するデータはポインタをたどらなくても参照できるものとする。</t>
  </si>
  <si>
    <t>分割統治を利用した整列法はどれか。</t>
  </si>
  <si>
    <t>CPUのプログラムレジスタ(プログラムカウンター)の役割はどれか。</t>
  </si>
  <si>
    <t>容量がaMバイトでアクセス時間がxナノ秒の命令キャッシュと，容量がbMバイトでアクセス時間がyナノ秒の主記憶をもつシステムにおいて，CPUからみた，主記憶と命令キャッシュとを合わせた平均アクセス時間を表す式はどれか。ここで，読み込みたい命令コードがキャッシュに存在しない確率をrとし，キャッシュメモリ管理に関するオーバーヘッドは無視できるものとする。</t>
  </si>
  <si>
    <t>PCとディスプレイの接続に用いられるインタフェースの一つであるDisplayPortの説明として，適切なものはどれか。</t>
  </si>
  <si>
    <t>SDメモリカードの上位規格の一つであるSDXCの特徴として，適切なものはどれか。</t>
  </si>
  <si>
    <t>キャパシティプランニングの目的の一つに関する記述のうち，最も適切なものはどれか。</t>
  </si>
  <si>
    <t>システムの信頼性向上技術に関する記述のうち，適切なものはどれか。</t>
  </si>
  <si>
    <t>ページング方式の仮想記憶において，主記憶に存在しないページをアクセスした場合の処理や状態の順番として，適切なものはどれか。ここで，現在主記憶には，空きページはないものとする。</t>
  </si>
  <si>
    <t>三つの媒体A〜Cに次の条件でファイル領域を割り当てた場合，割り当てた領域の総量が大きい順に媒体を並べたものはどれか。
〔条件〕
ファイル領域を割り当てる際の媒体選択アルゴリズムとして，空き領域が最大の媒体を選択する方式を採用する。
割当て要求されるファイル領域の大きさは，順に90，30，40，40，70，30(Mバイト)であり，割当てられたファイル領域は，途中で解放されない。
各媒体は容量が同一であり，割当て要求に対して十分な大きさをもち，初めは全て空きの状態である。
空き領域の大きさが等しい場合には，A，B，Cの順に選択する。</t>
  </si>
  <si>
    <t>分解能が8ビットのD/A変換器に，デジタル値0を入力したときの出力電圧が0Vとなり，デジタル値128を入力したときの出力電圧が2.5Vとなる場合，最下位の1ビットの変化による当該D/A変換器の出力電圧の変化は何Vか。</t>
  </si>
  <si>
    <t>エネルギーハーベスティングの適用例として，適切なものはどれか。</t>
  </si>
  <si>
    <t>3ビットのデータx1，x2，x3に偶数パリティビットcを付加する回路はどれか。</t>
  </si>
  <si>
    <t>ユーザーインタフェースのユーザビリティを評価するときの，利用者の立場からの評価手法と専門家の立場からの評価手法の適切な組みはどれか。</t>
  </si>
  <si>
    <t>データベースの概念設計に用いられ，対象世界を，実体と実体間の関連という二つの概念で表現するデータモデルはどれか。</t>
  </si>
  <si>
    <t>図のような関係データベースの"注文"表と"注文明細"表がある。"注文"表の行を削除すると，対応する"注文明細"表の行が，自動的に削除されるようにしたい。SQL文のON DELETE句に指定する語句はどれか。ここで，図中の実線の下線は主キーを，破線の下線は外部キーを表す。</t>
  </si>
  <si>
    <t>RDBMSのロックに関する記述のうち，適切なものはどれか。ここで，X，Yはトランザクションとする。</t>
  </si>
  <si>
    <t>データベースに媒体障害が発生したときのデータベースの回復法はどれか。</t>
  </si>
  <si>
    <t>分散トランザクション管理において，複数サイトのデータベースを更新する場合に用いられる2相コミットプロトコルに関する記述のうち，適切なものはどれか。</t>
  </si>
  <si>
    <t>VoIP通信において8kビット／秒の音声符号化を行い，パケット生成周期が10ミリ秒のとき，1パケットに含まれる音声ペイロードは何バイトか。</t>
  </si>
  <si>
    <t>イーサネットで使用されるメディアアクセス制御方式であるCSMA/CDに関する記述として，適切なものはどれか。</t>
  </si>
  <si>
    <t>TCP/IPネットワークで使用されるARPの説明として，適切なものはどれか。</t>
  </si>
  <si>
    <t>TCP/IPネットワークのフォワードプロキシに関する説明のうち，最も適切なものはどれか。</t>
  </si>
  <si>
    <t>インターネットとの接続において，ファイアウォールのNAPT機能によるセキュリティ上の効果はどれか。</t>
  </si>
  <si>
    <t>チャレンジレスポンス認証方式の特徴はどれか。</t>
  </si>
  <si>
    <t>無線LAN環境におけるWPA2-PSKの機能はどれか。</t>
  </si>
  <si>
    <t>JIS Q 27000:2019(情報セキュリティマネジメントシステム−用語)では，情報セキュリティは主に三つの特性を維持することとされている。それらのうちの二つは機密性と完全性である。残りの一つはどれか。</t>
  </si>
  <si>
    <t>エクスプロイトキットの説明はどれか。</t>
  </si>
  <si>
    <t>ダークネットは，インターネット上で到達可能であるが，使われていないIPアドレス空間を示す。このダークネットにおいて観測されるものはどれか。</t>
  </si>
  <si>
    <t>虹彩認証に関する記述のうち，最も適切なものはどれか。</t>
  </si>
  <si>
    <t>ソフトウェアの要求分析や設計に利用されるモデルに関する記述のうち，ペトリネットの説明として，適切なものはどれか。</t>
  </si>
  <si>
    <t>JIS X 25010:2013(システム及びソフトウェア製品の品質要求及び評価(SQuaRE)−システム及びソフトウェア品質モデル)で規定されたシステム及びソフトウェア製品の品質特性の一つである"機能適合性"の説明はどれか。</t>
  </si>
  <si>
    <t>作業成果物の作成者以外の参加者がモデレーターとして主導する役割を受け持つこと，並びに公式な記録及び分析を行うことが特徴のレビュー技法はどれか。</t>
  </si>
  <si>
    <t>(1)〜(7)に示した七つの原則を適用して，アジャイル開発プラクティスを実践する考え方はどれか。
ムダをなくす
品質を作り込む
知識を作り出す
決定を遅らせる
早く提供する
人を尊重する
全体を最適化する</t>
  </si>
  <si>
    <t>自社開発したソフトウェアの他社への使用許諾に関する説明として，適切なものはどれか。</t>
  </si>
  <si>
    <t>PMBOKガイド第6版によれば，プロジェクト・マネジャー，プログラム・マネジャー，ポートフォリオ・マネジャー，プロジェクトマネジメント・オフィス(PMO)は，それぞれ他と異なる役割を担っている。それぞれに対応した役割の説明のうち，PMOのものはどれか。</t>
  </si>
  <si>
    <t>アローダイアグラムで表される作業A〜Hを見直したところ，作業Dだけが短縮可能であり，その所要日数は6日間に短縮できることが分かった。作業全体の所要日数は何日間短縮できるか。</t>
  </si>
  <si>
    <t>プログラムx，y，zの開発を2か月以内に完了したい。外部から調達可能な要員はA，B，Cの3名であり，開発生産性と単価が異なる。このプログラム群を開発する最小のコストは，何千円か。ここで，各プログラムの開発は，それぞれ1名が担当し，要員は開発生産性どおりの効率で開発できるものとする。また，それぞれの要員は，担当したプログラムの開発が完了する時点までの契約とする。
〔プログラムの規模〕
〔要員の開発生産性と単価〕</t>
  </si>
  <si>
    <t>ITIL 2011 editionによれば，サービス・パッケージの説明として，適切なものはどれか。</t>
  </si>
  <si>
    <t>ITIL 2011 editionによれば， 7ステップの改善プロセスにおけるa，b及びcの適切な組合せはどれか。
〔7ステップの改善プロセス〕</t>
  </si>
  <si>
    <t>ITサービスマネジメントの活動のうち，インシデント管理及びサービス要求管理として行うものはどれか。</t>
  </si>
  <si>
    <t>クラウドサービスの導入検討プロセスに対するシステム監査において，クラウドサービス上に保存されている情報の消失の予防に関するチェックポイントとして，最も適切なものはどれか。</t>
  </si>
  <si>
    <t>TCOの算定に当たって，適切なものはどれか。</t>
  </si>
  <si>
    <t>オープンデータの説明はどれか。</t>
  </si>
  <si>
    <t>定性的な評価項目を定量化するために評価点を与える方法がある。表に示す4段階評価を用いた場合，重み及び判定内容から評価されるシステム全体の目標達成度は，評価項目が全て目標通りだった場合の評価点に対し，何%となるか。</t>
  </si>
  <si>
    <t>共通フレーム2013によれば，要件定義プロセスで行うことはどれか。</t>
  </si>
  <si>
    <t>プロダクトポートフォリオマネジメント(PPM)における"花形"を説明したものはどれか。</t>
  </si>
  <si>
    <t>売り手側でのマーケティング要素4Pは，買い手側での要素4Cに対応するという考え方がある。4Pの一つであるプロモーションに対応する4Cの構成要素はどれか。</t>
  </si>
  <si>
    <t>CRMを説明したものはどれか。</t>
  </si>
  <si>
    <t>TLO(Technology Licensing Organization)の役割として，適切なものはどれか。</t>
  </si>
  <si>
    <t>RPA(Robotic Process Automation)の説明はどれか。</t>
  </si>
  <si>
    <t>フィンテックのサービスの一つであるアカウントアグリゲーションの特徴はどれか。</t>
  </si>
  <si>
    <t>インターネット広告の効果指標として用いられるコンバージョン率の説明はどれか。</t>
  </si>
  <si>
    <t>ワークサンプリング法はどれか。</t>
  </si>
  <si>
    <t>国際的な標準として取り決められた会計基準などの総称であり，資本市場の国際化に対し，利害関係者からみた会計情報の比較可能性や均質性を担保するものはどれか。</t>
  </si>
  <si>
    <t>損益分岐点分析でA社とB社を比較した記述のうち，適切なものはどれか。</t>
  </si>
  <si>
    <t>下請代金支払遅延等防止法において，親事業者の違法となる行為はどれか。</t>
  </si>
  <si>
    <t>技術基準適合証明として用いられる技適マークの説明として，適切なものはどれか。</t>
  </si>
  <si>
    <t>家庭用ゲーム機に採用され，自動車の先端運転支援システムにも使われる距離画像センサーの一つである，TOF(Time of Flight)方式のセンサーの説明として，適切なものはどれか。</t>
  </si>
  <si>
    <t>次の手順はシェルソートによる整列を示している。データ列 7，2，8，3，1，9，4，5，6 を手順(1)〜(4)に従って整列するとき，手順(3)を何回繰り返して完了するか。ここで，[ ]は小数点以下を切り捨てた結果を表す。
〔手順〕
"H←[データ数÷3]"とする。
データ列を，互いにH要素分だけ離れた要素の集まりからなる部分列とし，それぞれの部分列を，挿入法を用いて整列する。
"H←[H÷3]"とする。
Hが0であればデータ列の整列は完了し，0でなければ(2)に戻る。</t>
  </si>
  <si>
    <t>JavaScriptの言語仕様のうち，オブジェクトの表記法などの一部の仕様を基にして規定したものであって，"名前と値の組みの集まり"と"値の順序付きリスト"の二つの構造に基づいてオブジェクトを表現する，データ記述の仕様はどれか。</t>
  </si>
  <si>
    <t>スーパースカラの説明として，適切なものはどれか。</t>
  </si>
  <si>
    <t>同一メモリ上で転送するとき，転送元の開始アドレス，転送先の開始アドレス，方向フラグ及び転送語数をパラメータとして指定することでブロック転送ができるCPUがある。図のようにアドレス 1001 から 1004 の内容をアドレス 1003 から 1006 に転送する場合，パラメータとして適切なものはどれか。ここで，転送は開始アドレスから1語ずつ行われ，方向フラグに0を指定するとアドレスの昇順に，1を指定するとアドレスの降順に転送を行うものとする。</t>
  </si>
  <si>
    <t>バス幅が16ビット，メモリサイクルタイムが80ナノ秒で連続して動作できるメモリがある。このメモリのデータ転送速度は何Mバイト／秒か。ここで，Mは106を表す。</t>
  </si>
  <si>
    <t>ZigBeeの説明として，適切なものはどれか。</t>
  </si>
  <si>
    <t>Webサーバ，アプリケーション(AP)サーバ及びデータベース(DB)サーバが各1台で構成されるWebシステムにおいて，次の3種類のタイムアウトを設定した。タイムアウトに設定する時間の長い順に並べたものはどれか。ここで，トランザクションはWebリクエスト内で処理を完了するものとする。
〔タイムアウトの種類〕
APサーバのAPが，処理を開始してから終了するまで
APサーバのAPにおいて，DBアクセスなどのトランザクションを開始してから終了するまで
Webサーバが，APサーバにリクエストを送信してから返信を受けるまで</t>
  </si>
  <si>
    <t>稼働率の等しい装置を直列や並列に組み合わせたとき，システム全体の稼働率を高い順に並べたものはどれか。ここで，各装置の稼働率は0より大きく1未満である。</t>
  </si>
  <si>
    <t>キャッシュサーバを利用した検索処理の平均応答時間は，キャッシュサーバでヒットした場合には0.2秒，ヒットしない場合には2.2秒である。現在の平均検索応答時間は，1.0秒である。3年後のキャッシュサーバのヒット率は，検索量の増加によって現状の半分になると予測されている。3年後の平均検索応答時間は何秒か。ここで，その他のオーバーヘッドは考慮しない。</t>
  </si>
  <si>
    <t>五つのジョブA〜Eに対して，ジョブの多重度が1で，処理時間順方式のスケジューリングを適用した場合，ジョブBのターンアラウンドタイムは何秒か。ここで，OSのオーバーヘッドは考慮しないものとする。</t>
  </si>
  <si>
    <t>プログラムの実行時に利用される記憶領域にスタック領域とヒープ領域がある。それらの領域に関する記述のうち，適切なものはどれか。</t>
  </si>
  <si>
    <t>DRAMのメモリセルにおいて，情報を記憶するために利用されているものはどれか。</t>
  </si>
  <si>
    <t>音声を標本化周波数10kHz，量子化ビット数16ビットで4秒間サンプリングして音声データを取得した。この音声データを，圧縮率1／4のADPCMを用いて圧縮した場合のデータ量は何kバイトか。ここで，1kバイトは1,000バイトとする。</t>
  </si>
  <si>
    <t>次の二つの回路の入力に値を与えたとき，表の入力A，B，C，Dと出力E，Fの組合せのうち，全ての素子が論理積素子で構成された左側の回路でだけ成立するものはどれか。</t>
  </si>
  <si>
    <t>コードの値からデータの対象物が連想できるものはどれか。</t>
  </si>
  <si>
    <t>コンピュータグラフィックスにおける，レンダリングに関する記述として，適切なものはどれか。</t>
  </si>
  <si>
    <t>データベースを記録媒体にどのように格納するかを記述したものはどれか。</t>
  </si>
  <si>
    <t>RDBMSにおいて，特定の利用者だけに表を更新する権限を与える方法として，適切なものはどれか。</t>
  </si>
  <si>
    <t>過去3年分の記録を保存している"試験結果"表から，2018年度の平均点数が600点以上となったクラスのクラス名と平均点数の一覧を取得するSQL文はどれか。ここで，実線の下線は主キーを表す。
　試験結果（学生番号，受験年月日，点数，クラス名）</t>
  </si>
  <si>
    <t>ビッグデータのデータ貯蔵場所であるデータレイクの特徴として，適切なものはどれか。</t>
  </si>
  <si>
    <t>トランザクションのACID特性のうち，一貫性(consistency)の記述として，適切なものはどれか。</t>
  </si>
  <si>
    <t>インターネット接続において，複数のISPの回線を使用した冗長化構成を表す用語はどれか。</t>
  </si>
  <si>
    <t>図のようなIPネットワークのLAN環境で，ホストAからホストBにパケットを送信する。LAN1において，パケット内のイーサネットフレームの宛先とIPデータグラムの宛先の組合せとして，適切なものはどれか。ここで，図中の MACn/IPm はホスト又はルータがもつインタフェースのMACアドレスとIPアドレスを示す。</t>
  </si>
  <si>
    <t>次のIPアドレスとサブネットマスクをもつPCがある。このPCのネットワークアドレスとして，適切なものはどれか。
　IPアドレス： 10.170.70.19
　サブネットマスク：255.255.255.240</t>
  </si>
  <si>
    <t>Webサーバを使ったシステムにおいて，インターネット経由でアクセスしてくるクライアントから受け取ったリクエストをWebサーバに中継する仕組みはどれか。</t>
  </si>
  <si>
    <t>情報セキュリティにおけるエクスプロイトコードの説明はどれか。</t>
  </si>
  <si>
    <t>デジタルフォレンジックスの手順を収集，検査，分析，報告に分けたとき，そのいずれかに該当するものはどれか。</t>
  </si>
  <si>
    <t>マルウェア対策ソフトでのフォールスネガティブに該当するものはどれか。</t>
  </si>
  <si>
    <t>VPNで使用されるセキュアなプロトコルであるIPsec，L2TP，TLSの，OSI基本参照モデルにおける相対的な位置関係はどれか。</t>
  </si>
  <si>
    <t>情報セキュリティにおけるサンドボックスの説明はどれか。</t>
  </si>
  <si>
    <t>パケットフィルタリング型ファイアウォールが，通信パケットの通過を許可するかどうかを判断するときに用いるものはどれか。</t>
  </si>
  <si>
    <t>WAFの説明はどれか。</t>
  </si>
  <si>
    <t>ソフトウェアの分析・設計技法の特徴のうち，データ中心分析・設計技法の特徴として，最も適切なものはどれか。</t>
  </si>
  <si>
    <t>フェールセーフの考えに基づいて設計したものはどれか。</t>
  </si>
  <si>
    <t>オペレーティングシステムの更新によって，既存のアプリケーションソフトウェアが正常に動作しなくなることが判明したので，正常に動作するように修正した。この保守を何と呼ぶか。</t>
  </si>
  <si>
    <t>ソフトウェアライフサイクルプロセスのうちの，システム要求事項分析プロセスにおける要求事項評価の基準はどれか。</t>
  </si>
  <si>
    <t>JIS Q 21500:2018(プロジェクトマネジメントの手引)によれば，プロジェクトマネジメントの"実行のプロセス群"の説明はどれか。</t>
  </si>
  <si>
    <t>図のアローダイアグラムから読み取れることとして，適切なものはどれか。ここで，プロジェクトの開始日を1日目とする。</t>
  </si>
  <si>
    <t>ITサービスマネジメントにおける問題管理プロセスにおいて実施することはどれか。</t>
  </si>
  <si>
    <t>ITIL 2011 editionによれば，ITサービス継続性管理における復旧オプションのうち，段階的復旧(コールド・スタンバイ)はどれか。</t>
  </si>
  <si>
    <t>システム開発委託先(受託者)から委託元(委託者)に納品される成果物に対するユーザー受入テストの適切性を確かめるためのシステム監査の要点はどれか。</t>
  </si>
  <si>
    <t>事務所の物理的セキュリティ対策について，JIS Q 27002:2014(情報セキュリティ管理策の実践のための規範)に基づいて情報セキュリティ監査を実施した。判明した状況のうち，監査人が監査報告書に指摘事項として記載すべきものはどれか。</t>
  </si>
  <si>
    <t>ビッグデータを有効活用し，事業価値を生み出す役割を担う専門人材であるデータサイエンティストに求められるスキルセットを表の三つの領域と定義した。データサイエンス力に該当する具体的なスキルはどれか。</t>
  </si>
  <si>
    <t>要件定義において，利用者や外部システムと，業務の機能を分離して表現することによって，利用者を含めた業務全体の範囲を明らかにするために使用される図はどれか。</t>
  </si>
  <si>
    <t>サブスクリプション方式のソフトウェア調達はどれか。</t>
  </si>
  <si>
    <t>コアコンピタンスに該当するものはどれか。</t>
  </si>
  <si>
    <t>知識創造プロセス(SECIモデル)における"表出化"はどれか。</t>
  </si>
  <si>
    <t>オープンイノベーションに関する事例として，適切なものはどれか。</t>
  </si>
  <si>
    <t>PDM(Product Data Management)の目的はどれか。</t>
  </si>
  <si>
    <t>SEOの説明はどれか。</t>
  </si>
  <si>
    <t>定量発注方式における経済的発注量を計算したところ，600個であった。発注から納入までの調達期間は5日であり，安全在庫量が30個である場合，この購買品目の発注点は何個か。ここで，1日の平均消費量は50個であるとする。</t>
  </si>
  <si>
    <t>表の事業計画案に対して，新規設備投資に伴う減価償却費(固定費)の増加1,000万円を織り込み，かつ，売上総利益を3,000万円とするようにしたい。変動費率に変化がないとすると，売上高の増加を何万円にすればよいか。</t>
  </si>
  <si>
    <t>図に示す標準原価計算の手続について，a〜cに該当する適切な組合せはどれか。</t>
  </si>
  <si>
    <t>ソフトウェア開発を下請事業者に委託する場合，下請代金支払遅延等防止法に照らして，禁止されている行為はどれか。</t>
  </si>
  <si>
    <t>技術者倫理の観点から，職務遂行において技術者が優先すべきこととして，最も適切なものはどれか。</t>
  </si>
  <si>
    <t>コンピュータによる伝票処理システムがある。このシステムは，伝票データをためる待ち行列をもち，M/M/1の待ち行列モデルが適用できるものとする。平均待ち時間がT秒以上となるのは，処理装置の利用率が少なくとも何%以上となったときか。ここで，伝票データをためる待ち行列の特徴は次のとおりである。
伝票データは，ポアソン分布に従って到着する。
伝票データをためる数に制限はない。
1件の伝票データの処理時間は，平均T秒の指数分布に従う。</t>
  </si>
  <si>
    <t>受験者1,000人の4教科のテスト結果は表のとおりであり，いずれの教科の得点分布も正規分布に従っていたとする。90点以上の得点者が最も多かったと推定できる教科はどれか。</t>
  </si>
  <si>
    <t>次に示す記述は，BNFで表現されたあるプログラム言語の構文の一部である。&lt;パラメータ指定&gt;として，適切なものはどれか。
&lt;パラメータ指定&gt;::＝&lt;パラメータ&gt;｜(&lt;パラメータ指定&gt;，&lt;パラメータ&gt;)
&lt;パラメータ&gt;::＝&lt;英字&gt;｜&lt;パラメータ&gt;&lt;英字&gt;
&lt;英字&gt;::＝a｜b｜c｜d｜e｜f｜g｜h｜i</t>
  </si>
  <si>
    <t>符号化方式に関する記述のうち，ハフマン方式はどれか。</t>
  </si>
  <si>
    <t>葉以外の節点はすべて二つの子をもち，根から葉までの深さがすべて等しい木を考える。この木に関する記述のうち，適切なものはどれか。ここで，木の深さとは根から葉に至るまでの枝の個数を表す。また，節点には根及び葉も含まれる。</t>
  </si>
  <si>
    <t>2次元配列 A[i，j] (i，j はいずれも0〜99の値をとる)の i＞j である要素 A[i，j] は全部で幾つか。</t>
  </si>
  <si>
    <t>探索表の構成法を例とともに a〜c に示す。最も適した探索手法の組合せはどれか。ここで，探索表のコードの空欄は表の空きを示す。</t>
  </si>
  <si>
    <t>メモリの誤り制御方式で，2ビットの誤り検出機能と，1ビットの誤り訂正機能をもたせるのに用いられるものはどれか。</t>
  </si>
  <si>
    <t>相変化メモリの説明として，適切なものはどれか。</t>
  </si>
  <si>
    <t>ストレージ技術におけるシンプロビジョニングの説明として，適切なものはどれか。</t>
  </si>
  <si>
    <t>仮想サーバの運用サービスで使用するライブマイグレーションの概念を説明したものはどれか。</t>
  </si>
  <si>
    <t>商品検索と発注入力が可能なWebシステムについて，時間帯別のトランザクション数を表1に，TPS(Transaction Per Second)による必要なCPU数を表2に示す。このWebシステムに必要かつ十分なCPU数は幾つか。ここで，OSのオーバーヘッドなどの処理については無視でき，トランザクションはそれぞれ時間帯の中で均等に発生するものとする。</t>
  </si>
  <si>
    <t>システムの信頼性指標に関する記述のうち，適切なものはどれか。</t>
  </si>
  <si>
    <t>処理はすべてCPU処理である三つのジョブ A，B，C がある。それらを単独で実行したときの処理時間は，ジョブAは5分，ジョブBは10分，ジョブCは15分である。この三つのジョブを次のスケジューリング方式に基づいて同時に開始すると，ジョブBが終了するまでの経過時間はおよそ何分か。
〔スケジューリング方式〕
一定時間(これをタイムクウォンタムと呼ぶ)内に処理が終了しなければ，処理を中断させて，待ち行列の最後尾へ回す。
待ち行列に並んだ順に実行する。
タイムクウォンタムは，ジョブの処理時間に比べて十分に小さい値とする。
ジョブの切替え時間は考慮しないものとする。</t>
  </si>
  <si>
    <t>プリエンプション方式のタスクスケジューリングにおいて，タスクBの実行中にプリエンプションが発生する契機となるのはどれか。ここで，タスクの優先度は，タスクAが最も高く，タスクA＞タスクB＝タスクC＞タスクDの関係とする。</t>
  </si>
  <si>
    <t>プログラムの性能を改善するに当たって，関数，文などの実行回数や実行時間を計測して統計を取るために用いるツールはどれか。</t>
  </si>
  <si>
    <t>次の方式で画素にメモリを割り当てる640×480のグラフィックLCDモジュールがある。座標(x，y)で始点(5，4)から終点(9，8)まで直線を描画するとき，直線上のx＝7の画素に割り当てられたメモリのアドレスの先頭は何番地か。
〔方式〕
メモリは0番地から昇順に使用する。
1画素は16ビットとする。
座標(0，0)から座標(639，479)まで連続して割り当てる。
各画素は，x＝0からx軸の方向にメモリを割り当てていく。
x＝639の次はx＝0とし，yを1増やす。</t>
  </si>
  <si>
    <t>バーチャルリアリティにおけるモデリングに関する記述のうち，レンダリングの説明はどれか。</t>
  </si>
  <si>
    <t>社員と年の対応関係をUMLのクラス図で記述する。二つのクラス間の関連が次の条件を満たす場合，a，bに入れる多重度の適切な組合せはどれか。ここで，"年"クラスのインスタンスは毎年存在する。
〔条件〕
全ての社員は入社年を特定できる。
年によっては社員が入社しないこともある。</t>
  </si>
  <si>
    <t>自然数を除数とした剰余を返すハッシュ関数がある。値がそれぞれ571，1168，1566である三つのレコードのキー値を入力値としてこのハッシュ関数を施したところ，全てのハッシュ値が衝突した。このとき使用した除数は幾つか。</t>
  </si>
  <si>
    <t>第1，第2，第3正規形とそれらの特徴a〜cの組合せとして，適切なものはどれか。
どの非キー属性も，主キーの真部分集合に対して関数従属しない。
どの非キー属性も，主キーに推移的に関数従属しない。
繰返し属性が存在しない。</t>
  </si>
  <si>
    <t>"部品"表のメーカーコード列に対し，B+木インデックスを作成した。これによって，"部品"表の検索の性能改善が最も期待できる操作はどれか。ここで，部品及びメーカーのデータ件数は十分に多く，"部品"表に存在するメーカーコード列の値の種類は十分な数があり，かつ，均一に分散されているものとする。また，"部品"表のごく少数の行には，メーカーコード列にNULLが設定されている。実線の下線は主キーを，破線の下線は外部キーを表す。
　部品(部品コード，部品名，メーカーコード)
　メーカー(メーカーコード，メーカー名，住所)</t>
  </si>
  <si>
    <t>データベースシステムにおいて，二つのプログラムが同一データへのアクセス要求を行うとき，後続プログラムのアクセス要求に対する並行実行の可否の組合せのうち，適切なものはどれか。ここで，表中の○は二つのプログラムが並行して実行されることを表し，×は先行プログラムの実行終了まで後続プログラムは待たされることを表す。</t>
  </si>
  <si>
    <t>2台の端末と2台のレイヤー3スイッチが図のようにLANで接続されているとき，端末Aがフレームを送信し始めてから，端末Bがそのフレームを受信し終わるまでの時間は，およそ何ミリ秒か。
〔条件〕
フレーム長：1,000バイト
LANの伝送速度：100Mビット／秒
レイヤー3スイッチにおける1フレームの処理時間：0.2ミリ秒
レイヤー3スイッチは，1フレームの受信を完了してから送信を開始する。</t>
  </si>
  <si>
    <t>CSMA/CD方式のLANで使用されるスイッチングハブ(レイヤー2スイッチ)は，フレームの蓄積機能，速度変換機能や交換機能を持っている。このようなスイッチングハブと同等の機能をもち，同じプロトコル階層で動作する装置はどれか。</t>
  </si>
  <si>
    <t>サイバーセキュリティ基本法に基づき，内閣官房に設置された機関はどれか。</t>
  </si>
  <si>
    <t>楕円曲線暗号に関する記述のうち，適切なものはどれか。</t>
  </si>
  <si>
    <t>JIS X 9401:2016(情報技術−クラウドコンピューティング−概要及び用語)の定義によるクラウドサービス区分において，パブリッククラウドのクラウドサービスカスタマのシステム管理者が，仮想サーバのゲストOSに対するセキュリティパッチの管理と適用を実施可か実施不可かの組合せのうち，適切なものはどれか。</t>
  </si>
  <si>
    <t>DNSキャッシュサーバに対して外部から行われるキャッシュポイズニング攻撃への対策のうち，適切なものはどれか。</t>
  </si>
  <si>
    <t>インターネットに接続された利用者のPCから，DMZ上の公開Webサイトにアクセスし，利用者の個人情報を入力すると，その個人情報が内部ネットワークのデータベース(DB)サーバに蓄積されるシステムがある。このシステムにおいて，利用者個人のデジタル証明書を用いたTLS通信を行うことによって期待できるセキュリティ上の効果はどれか。</t>
  </si>
  <si>
    <t>クロスサイトスクリプティング対策に該当するものはどれか。</t>
  </si>
  <si>
    <t>ブルートフォース攻撃に該当するものはどれか。</t>
  </si>
  <si>
    <t>脆弱性検査手法の一つであるファジングはどれか。</t>
  </si>
  <si>
    <t>取引履歴などのデータとハッシュ値の組みを順次つなげて記録した分散型台帳を，ネットワーク上の多数のコンピュータで同期して保有し，管理することによって，一部の台帳で取引データが改ざんされても，取引データの完全性と可用性が確保されることを特徴とする技術はどれか。</t>
  </si>
  <si>
    <t>無線LANのセキュリティプロトコル，暗号アルゴリズム，暗号鍵の鍵長の組合せのうち，適切なものはどれか。</t>
  </si>
  <si>
    <t>SysMLの説明として，適切なものはどれか。</t>
  </si>
  <si>
    <t>ソフトウェアアーキテクチャパターンのうち，仕様の追加や変更による影響が及ぶ範囲を限定できるようにするために，機能を業務ロジック，画面出力，それらの制御という，三つのコンポーネントに分けるものはどれか。</t>
  </si>
  <si>
    <t>安全性や信頼性について，次の方針でプログラム設計を行う場合，その方針を表す用語はどれか。
〔方針〕
不特定多数の人が使用するプログラムには，自分だけが使用するプログラムに比べて，より多く，データチェックの機能を組み込む。プログラムが処理できるデータの前提条件を文書に書いておくだけでなく，プログラムについても前提条件を満たしていないデータが入力されたときは，エラーメッセージを表示して再入力を促すようなものとする。</t>
  </si>
  <si>
    <t>プログラムの誤りの一つに，繰返し処理の終了条件として A≧a とすべきところを A＞a とコーディングしたことに起因するものがある。このような誤りを見つけ出すために有効なテストケース設計技法はどれか。ここで，Aは変数，aは定数とする。</t>
  </si>
  <si>
    <t>アジャイル開発で"イテレーション"を行う目的のうち，適切なものはどれか。</t>
  </si>
  <si>
    <t>システム開発の進捗管理などに用いられるトレンドチャートの説明はどれか。</t>
  </si>
  <si>
    <t>あるシステムの開発工数を見積もると120人月であった。このシステムの開発を12か月で終えるように表に示す計画を立てる。プログラム作成工程には，何名の要員を確保しておく必要があるか。ここで，工程内での要員の増減はないものとする。</t>
  </si>
  <si>
    <t>ソフトウェアの機能量に着目して開発規模を見積もるファンクションポイント法で，調整前FPを求めるために必要となる情報はどれか。</t>
  </si>
  <si>
    <t>図は，ITIL 2011 editionのサービスライフサイクルの各段階の説明と流れである。a〜dの段階名の適切な組合せはどれか。</t>
  </si>
  <si>
    <t>ITサービスマネジメントにおけるサービスレベル管理プロセスの活動はどれか。</t>
  </si>
  <si>
    <t>ITIL 2011 editionに示されるサービスデスク組織の構造とその特徴のうち，"フォロー・ザ・サン"の説明として，最も適切なものはどれか。</t>
  </si>
  <si>
    <t>システム監査における，サンプリング(試査)に関する用語の説明のうち，適切なものはどれか。</t>
  </si>
  <si>
    <t>システム監査において，ペネトレーションテストが最も適合するチェックポイントはどれか。</t>
  </si>
  <si>
    <t>情報システムの可監査性を説明したものはどれか。</t>
  </si>
  <si>
    <t>IT投資ポートフォリオにおいて，情報化投資の対象を，戦略，情報，トランザクション，インフラの四つのカテゴリに分類した場合，トランザクションカテゴリに対する投資の直接の目的はどれか。</t>
  </si>
  <si>
    <t>業務プロセスを可視化する手法としてUMLを採用した場合の活用シーンはどれか。</t>
  </si>
  <si>
    <t>企業の業務システムを，自社のコンピュータでの運用からクラウドサービスの利用に切り替えるときの留意点はどれか。</t>
  </si>
  <si>
    <t>IT投資に対する評価指標の設定に際し，バランススコアカードの手法を用いてKPIを設定する場合に，内部ビジネスプロセスの視点に立ったKPIの例はどれか。</t>
  </si>
  <si>
    <t>ある企業が，AIなどの情報技術を利用した自動応答システムを導入して，コールセンターにおける顧客対応を無人化しようとしている。この企業が，システム化構想の立案プロセスで行うべきことはどれか。</t>
  </si>
  <si>
    <t>ベンダーX社に対して，表に示すように要件定義フェーズから運用テストフェーズまでを委託したい。X社との契約に当たって，"情報システム・モデル取引・契約書＜第一版＞"に照らし，各フェーズの契約形態を整理した。a〜dの契約形態のうち，準委任型が適切であるとされるものはどれか。</t>
  </si>
  <si>
    <t>バリューチェーンによる分類はどれか。</t>
  </si>
  <si>
    <t>観測データを類似性によって集団や群に分類し，その特徴となる要因を分析する手法はどれか。</t>
  </si>
  <si>
    <t>MPEG4などに存在するパテントプールの説明として，適切なものはどれか。</t>
  </si>
  <si>
    <t>IoTがもたらす効果を"監視"，"制御"，"最適化"，"自律化"の4段階に分類すると，IoTによって工場の機械の監視や制御などを行っているシステムにおいて，"自律化"の段階に達している例はどれか。</t>
  </si>
  <si>
    <t>顧客との接点として注目される，チャットボットの説明はどれか。</t>
  </si>
  <si>
    <t>ある期間の生産計画において，表の部品表で表される製品Aの需要量が10個であるとき，部品Dの正味所要量は何個か。ここで，ユニットBの在庫残が5個，部品Dの在庫残が25個あり，ほかの在庫残，仕掛残，注文残，引当残などはないものとする。</t>
  </si>
  <si>
    <t>CIOが経営から求められる役割はどれか。</t>
  </si>
  <si>
    <t>横軸にロットの不良率，縦軸にロットの合格率をとり，抜取検査でのロットの品質とその合格率の関係を表したものはどれか。</t>
  </si>
  <si>
    <t>工場で，ある原料から生産している3種類の製品A，B及びCの単位量当たりの製造時間，原料所要量及び利益額を表に示す。この工場の月間合計製造時間は最大240時間であり，投入可能な原料は月間150kgである。
このとき，各製品をそれぞれどれだけ作ると最も高い利益が得られるかを求めるのに用いられる手法はどれか。</t>
  </si>
  <si>
    <t>クリエイティブコモンズの説明はどれか。</t>
  </si>
  <si>
    <t>広告や宣伝目的の電子メールを一方的に送信することを規制する法律はどれか。</t>
  </si>
  <si>
    <t>ユーザーから請負うソフトウェア開発を下請業者に委託する場合，下請代金支払遅延等防止法で禁止されている行為はどれか。</t>
  </si>
  <si>
    <t>表は，文字A〜Eを符号化したときのビット表記と，それぞれの文字の出現確率を表したものである。1文字当たりの平均ビット数は幾らになるか。</t>
  </si>
  <si>
    <t>非負の整数m，nに対して次のとおりに定義された関数 Ack(m，n) がある。Ack(1，3) の値はどれか。</t>
  </si>
  <si>
    <t>異なるn個のデータが昇順に整列された表がある。この表をm個のデータ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は十分大きく，nはmの倍数とし，目的のデータは必ず表の中に存在するものとする。</t>
  </si>
  <si>
    <t>オブジェクト指向プログラミングにおいて，同一クラス内に，メソッド名が同一であって，引数の型，個数又は並び順が異なる複数のメソッドを定義することを何と呼ぶか。</t>
  </si>
  <si>
    <t>再帰的な処理を実現するためには，再帰的に呼び出したときのレジスタ及びメモリの内容を保存しておく必要がある。そのための記憶管理方式はどれか。</t>
  </si>
  <si>
    <t>NAND型フラッシュメモリに関する記述として，適切なものはどれか。</t>
  </si>
  <si>
    <t>USB3.0の特徴として，適切なものはどれか。</t>
  </si>
  <si>
    <t>PCをシンクライアント端末として利用する際の特徴として，適切なものはどれか。</t>
  </si>
  <si>
    <t>物理サーバのスケールアウトに関する記述として，適切なものはどれか。</t>
  </si>
  <si>
    <t>フェールソフトの説明として，適切なものはどれか。</t>
  </si>
  <si>
    <t>4種類の装置で構成される次のシステムの稼働率は，およそ幾らか。ここで，アプリケーションサーバとデータベースサーバの稼働率は0.8であり，それぞれのサーバのどちらかが稼働していればシステムとして稼働する。また，負荷分散装置と磁気ディスク装置は，故障しないものとする。</t>
  </si>
  <si>
    <t>三つのタスクA〜Cの優先度と各タスクを単独で実行した場合のCPUと入出力(I/O)装置の動作順序と処理時間は，表のとおりである。優先順位方式のタスクスケジューリングを行うOSの下で，三つのタスクが同時に実行可能状態になってから，タスクCが終了するまでに，タスクCが実行可能状態にある時間は延べ何ミリ秒か。ここで，I/Oは競合せず，OSのオーバーヘッドは考慮しないものとする。また，表中の()内の数字は処理時間を示すものとする。</t>
  </si>
  <si>
    <t>セマフォを用いる目的として，適切なものはどれか。</t>
  </si>
  <si>
    <t>ページング方式の仮想記憶における主記憶の割当てに関する記述のうち，適切なものはどれか。</t>
  </si>
  <si>
    <t>図の論理回路と等価な回路はどれか。</t>
  </si>
  <si>
    <t>クロックの立上りエッジで，データを入力の最下位ビットに取り込んで上位方向へシフトし，ストローブの立上りエッジで値を確定する8ビットのシリアル入力パラレル出力シフトレジスタがある。各信号の波形を観測した結果が図のとおりであるとき，確定後のシフトレジスタの値はどれか。ここで，数値は16進数で表記している。</t>
  </si>
  <si>
    <t>ワンチップマイコンにおける内部クロック発生器のブロック図を示す。15MHzの発振器と，内部のPLL1，PLL2及び分周器の組合せでCPUに240MHz，シリアル通信(SIO)に115kHzのクロック信号を供給する場合の分周器の値は幾らか。ここで，シリアル通信のクロック精度は±5%以内に収まればよいものとする。</t>
  </si>
  <si>
    <t>Webページの設計の例のうち，アクセシビリティを高める観点から最も適切なものはどれか。</t>
  </si>
  <si>
    <t>3次元の物体を表すコンピュータグラフィックスの手法に関する記述のうち，サーフェスモデルの説明として，適切なものはどれか。</t>
  </si>
  <si>
    <t>関係データベースのテーブルにレコードを1件追加したところ，インデックスとして使う，図のB+木のリーフノードCがノードC1とC2に分割された。ノード分割後のB+木構造はどれか。ここで，矢印はノードへのポインタとする。また，中間ノードAには十分な空きがあるものとする。</t>
  </si>
  <si>
    <t>SQLにおいて，A表の主キーがB表の外部キーによって参照されている場合，各表の行を追加・削除する操作の参照制約について，正しく整理した図はどれか。ここで，△印は操作が拒否される場合があることを表し，○印は制限なしに操作ができることを表す。</t>
  </si>
  <si>
    <t>関係データベース管理システム(RDBMS)のデータディクショナリに格納されるものはどれか。</t>
  </si>
  <si>
    <t>ETSI(欧州電気通信標準化機構)によって提案されたNFV(Network Functions Virtualisation)に関する記述として，適切なものはどれか。</t>
  </si>
  <si>
    <t>伝送速度30Mビット／秒の回線を使ってデータを連続送信したとき，平均して100秒に1回の1ビット誤りが発生した。この回線のビット誤り率は幾らか。</t>
  </si>
  <si>
    <t>TCP/IPネットワークにおけるRARPの機能として，適切なものはどれか。</t>
  </si>
  <si>
    <t>二つのIPv4ネットワーク 192.168.0.0/23 と 192.168.2.0/23 を集約したネットワークはどれか。</t>
  </si>
  <si>
    <t>クロスサイトスクリプティングの手口はどれか。</t>
  </si>
  <si>
    <t>ディレクトリトラバーサル攻撃はどれか。</t>
  </si>
  <si>
    <t>ポリモーフィック型マルウェアの説明として，適切なものはどれか。</t>
  </si>
  <si>
    <t>サイバーレスキュー隊(J-CRAT)は，どの脅威による被害の低減と拡大防止を活動目的としているか。</t>
  </si>
  <si>
    <t>内部ネットワークのPCからインターネット上のWebサイトを参照するときにDMZ上に用意したVDI(Virtual Desktop Infrastructure)サーバ上のWebブラウザを利用すると，未知のマルウェアがPCにダウンロードされて，PCが感染することを防ぐというセキュリティ上の効果が期待できる。この効果を生み出すVDIサーバの動作の特徴はどれか。</t>
  </si>
  <si>
    <t>パケットフィルタリング型ファイアウォールのフィルタリングルールを用いて，本来必要なサービスに影響を及ぼすことなく防げるものはどれか。</t>
  </si>
  <si>
    <t>ソフトウェアライフサイクルプロセスにおいてソフトウェア実装プロセスを構成するプロセスのうち，次のタスクを実施するものはどれか。
〔タスク〕
ソフトウェア品目の外部インタフェース，及びソフトウェアコンポーネント間のインタフェースについて最上位レベルの設計を行う。
データベースについて最上位レベルの設計を行う。
ソフトウェア結合のために暫定的なテスト要求事項及びスケジュールを定義する。</t>
  </si>
  <si>
    <t>組込みシステムの"クロス開発"の説明として，適切なものはどれか。</t>
  </si>
  <si>
    <t>アジャイル開発のプラクティスの一つである"ふりかえり(レトロスペクティブ)"を行う適切なタイミングはどれか。</t>
  </si>
  <si>
    <t>PMBOKガイド第5版によれば，プロジェクトのコスト見積り技法の説明のうち，パラメトリック見積りの説明はどれか。</t>
  </si>
  <si>
    <t>ISO 21500:2012(プロジェクトマネジメントの手引き(英和対訳版))によれば，プロジェクト資源マネジメントにおけるプロセス"プロジェクトチームの育成"の目的はどれか。</t>
  </si>
  <si>
    <t>あるソフトウェア開発部門では，開発工数E(人月)と開発規模L(キロ行)との関係を，E＝5.2L0.98としている。L＝10としたときの生産性(キロ行／人月)は，およそ幾らか。</t>
  </si>
  <si>
    <t>JIS Q 20000-1(サービスマネジメントシステム要求事項)は，サービスマネジメントシステム(以下，SMSという)及びサービスのあらゆる場面でPDCA方法論の適用を要求している。SMSの実行(Do)の説明はどれか。</t>
  </si>
  <si>
    <t>JIS Q 20000-2:2013(サービスマネジメントシステムの適用の手引)によれば，構成管理プロセスの活動として，適切なものはどれか。</t>
  </si>
  <si>
    <t>業務部門が起票した入力原票を，情報システム部門でデータ入力する場合，情報システム部門の業務として，適切なものはどれか。</t>
  </si>
  <si>
    <t>システム利用者に対して付与されるアクセス権の管理状況の監査で判明した状況のうち，監査人がシステム監査報告書で報告すべき指摘事項はどれか。</t>
  </si>
  <si>
    <t>企業において整備したシステム監査規程の最終的な承認者として，最も適切な者は誰か。</t>
  </si>
  <si>
    <t>共通フレーム2013によれば，システム化構想の立案で作成されるものはどれか。</t>
  </si>
  <si>
    <t>定性的な評価項目を定量化するために評価点を与える方法がある。表に示す4段階評価を用いた場合，重み及び判定内容から評価されるシステム全体の目標達成度は何%となるか。</t>
  </si>
  <si>
    <t>システム管理基準(平成16年)によれば，情報戦略策定段階の成果物はどれか。</t>
  </si>
  <si>
    <t>EMS(electronics manufacturing services)の説明として，適切なものはどれか。</t>
  </si>
  <si>
    <t>政府は，IoTを始めとする様々なICTが最大限に活用され，サイバー空間とフィジカル空間とが融合された"超スマート社会"の実現を推進している。必要なものやサービスが人々に過不足なく提供され，年齢や性別などの違いにかかわらず，誰もが快適に生活することができるとされる"超スマート社会"実現への取組みは何と呼ばれているか。</t>
  </si>
  <si>
    <t>図は，製品Aの構成部品を示し，括弧内の数字は上位の製品・部品1個当たりの所要数量である。この製品Aを10個生産する場合，部品Cは，少なくとも何個発注する必要があるか。ここで，現在の部品Bの在庫は0個，部品Cの在庫は5個である。</t>
  </si>
  <si>
    <t>インターネットショッピングで売上の全体に対して，あまり売れない商品の売上合計の占める割合が無視できない割合になっていることを指すものはどれか。</t>
  </si>
  <si>
    <t>図は，ある製品ロットの抜取り検査の結果を表すOC曲線(検査特性曲線)である。この図が表しているものはどれか。</t>
  </si>
  <si>
    <t>製造物責任法(PL法)において，製造物責任を問われる事例はどれか。</t>
  </si>
  <si>
    <t>企業のWebサイトに接続してWebページを改ざんし，システムの使用目的に反する動作をさせて業務を妨害する行為を処罰の対象とする法律はどれか。</t>
  </si>
  <si>
    <t>資金決済法で定められている仮想通貨の特徴はどれか。</t>
  </si>
  <si>
    <t>相関係数に関する記述のうち，適切なものはどれか。</t>
  </si>
  <si>
    <t>次のBNFにおいて非終端記号&lt;A&gt;から生成される文字列はどれか。
&lt;R0&gt; ::= 0｜3｜6｜9
&lt;R1&gt; ::= 1｜4｜7
&lt;R2&gt; ::= 2｜5｜8
&lt;A&gt; ::= &lt;R0&gt;｜&lt;A&gt; &lt;R0&gt;｜&lt;B&gt; &lt;R2&gt;｜&lt;C&gt;&lt; R1&gt;
&lt;B&gt; ::= &lt;R1&gt;｜&lt;A&gt; &lt;R1&gt;｜&lt;B&gt; &lt;R0&gt;｜&lt;C&gt;&lt; R2&gt;
&lt;C&gt; ::= &lt;R2&gt;｜&lt;A&gt; &lt;R2&gt;｜&lt;B&gt; &lt;R1&gt;｜&lt;C&gt; &lt;R0&gt;</t>
  </si>
  <si>
    <t>四つのアルファベットa〜d から成るテキストがあり，各アルファベットは2ビットの固定長2進符号で符号化されている。このテキストにおける各アルファベットの出現確率を調べたところ，表のとおりであった。各アルファベットの符号を表のような可変長2進符号に変換する場合，符号化されたテキストの，変換前に対する変換後のビット列の長さの比は，およそ幾つか。</t>
  </si>
  <si>
    <t>UTF-8の説明に関する記述として，適切なものはどれか。</t>
  </si>
  <si>
    <t>ノード1〜5をもつグラフを隣接行列で表したもののうち，木となるものはどれか。ここで，隣接行列のi行j列目の成分は，ノードiとノードjを結ぶエッジがある場合は1，ない場合は0とする。</t>
  </si>
  <si>
    <t>パイプライン制御を適切に表しているものはどれか。ここで，図中の記号Dは解読，Eは実行，Fは命令フェッチとする。</t>
  </si>
  <si>
    <t>IoTでの活用が検討されているLPWA(LowPower，WideArea)の特徴として，適切なものはどれか。</t>
  </si>
  <si>
    <t>1台のコンピュータで複数の仮想マシン環境を実現するための制御機能はどれか。</t>
  </si>
  <si>
    <t>次のシステムにおいて，ピーク時間帯のCPU使用率は何%か。ここで，トランザクションはレコードアクセス処理と計算処理から成り，レコードアクセスはCPU処理だけでI/Oは発生せず，OSのオーバーヘッドは考慮しないものとする。また，1日のうち発生するトランザクション数が最大になる1時間をピーク時間帯と定義する。
〔システムの概要〕
CPU数：1個
1日に発生する平均トランザクション数：54,000件
1日のピーク時間帯におけるトランザクション数の割合：20%
1トランザクション当たりの平均レコードアクセス数：100レコード
1レコードアクセスに必要な平均CPU時間：1ミリ秒
1トランザクション当たりの計算処理に必要な平均CPU時間：100ミリ秒</t>
  </si>
  <si>
    <t>CPUスケジューリングにおけるラウンドロビンスケジューリング方式に関する記述として，適切なものはどれか。</t>
  </si>
  <si>
    <t>入力G＝0のときはX＝A，Y＝Bを出力し，G＝1のときはX＝A，Y＝Bを出力する回路はどれか。</t>
  </si>
  <si>
    <t>アクセシビリティ設計に関する規格であるJIS X 8341-1:2010(高齢者・障害者等配慮設計指針−情報通信における機器，ソフトウェア及びサービス−第1部：共通指針)を適用する目的のうち，適切なものはどれか。</t>
  </si>
  <si>
    <t>第3正規形であることの効果又は影響に関する記述として，適切なものはどれか。</t>
  </si>
  <si>
    <t>関係R(ID，A，B，C)のA，Cへの射影の結果とSQL文で求めた結果が同じになるように，aに入れるべき字句はどれか。ここで，関係Rを表Tで実現し，表Tに各行を格納したものを次に示す。</t>
  </si>
  <si>
    <t>トランザクションA〜Gの待ちグラフにおいて，永久待ちの状態になっているトランザクション全てを列挙したものはどれか。ここで，待ちグラフのX→Yは，トランザクションXはトランザクションYがロックしている資源のアンロックを待っていることを表す。
〔トランザクションA〜Gの待ちグラフ〕</t>
  </si>
  <si>
    <t>データマイニングの説明として，適切なものはどれか。</t>
  </si>
  <si>
    <t>無線LANで用いられるSSIDの説明として，適切なものはどれか。</t>
  </si>
  <si>
    <t>設置場所の異なるクライアントとサーバ間で，次の条件で通信を行う場合の応答時間は何秒か。ここで，クライアントの送信処理の始まりから受信処理が終了するまでを応答時間とし，距離による遅延は考慮しないものとする。</t>
  </si>
  <si>
    <t>CSMA/CD方式に関する記述のうち，適切なものはどれか。</t>
  </si>
  <si>
    <t>IPv4においてIPアドレスからMACアドレスを取得するために用いるプロトコルはどれか。</t>
  </si>
  <si>
    <t>SIEM(Security Information and Event Management)の特徴はどれか。</t>
  </si>
  <si>
    <t>パスワードに使用できる文字の種類の数をM，パスワードの文字数をnとするとき，設定できるパスワードの理論的な総数を求める数式はどれか。</t>
  </si>
  <si>
    <t>ドライブバイダウンロード攻撃の説明はどれか。</t>
  </si>
  <si>
    <t>サイバーレスキュー隊(J-CRAT)の役割はどれか。</t>
  </si>
  <si>
    <t>暗号化や認証機能をもち，遠隔にあるコンピュータに安全にログインするためのプロトコルはどれか。</t>
  </si>
  <si>
    <t>モジュール設計に関する記述のうち，モジュール強度(結束性)が最も高いものはどれか。</t>
  </si>
  <si>
    <t>テストで使用されるドライバ又はスタブの説明のうち，適切なものはどれか。</t>
  </si>
  <si>
    <t>アジャイル開発のプラクティスのうち，回帰テストを行うことを前提とするものはどれか。</t>
  </si>
  <si>
    <t>CMMIの説明はどれか。</t>
  </si>
  <si>
    <t>ソフトウェア開発プロジェクトで行う構成管理の対象項目はどれか。</t>
  </si>
  <si>
    <t>プロジェクト管理においてパフォーマンス測定に使用するEVMの管理対象の組みはどれか。</t>
  </si>
  <si>
    <t>品質の定量評価の指標のうち，ソフトウェアの保守性の評価指標になるものはどれか。</t>
  </si>
  <si>
    <t>サービス提供時間帯が毎日6〜20時のシステムにおいて，ある月の停止時間，修復時間及びシステムメンテナンス時間は次のとおりであった。この月の可用性は何%か。ここで，1か月の稼働日数は30日，可用性(%)は小数第2位を四捨五入するものとする。
〔停止時間，修復時間及びシステムメンテナンス時間〕
システム障害によるサービス提供時間内の停止時間：7時間
システム障害に対処するサービス提供時間外の修復時間：3時間
サービス提供時間外のシステムメンテナンス時間：8時間</t>
  </si>
  <si>
    <t>バックアップ処理には，フルバックアップ方式と差分バックアップ方式がある。差分バックアップ方式による運用に関する記述のうち，適切なものはどれか。</t>
  </si>
  <si>
    <t>空調計画における冷房負荷には，"外気負荷"，"室内負荷"，"伝熱負荷"，"日射負荷"などがある。冷房負荷の軽減策のうち，"伝熱負荷"の軽減策として，最も適切なものはどれか。</t>
  </si>
  <si>
    <t>システム監査の改善指導(フォローアップ)において，被監査部門による改善が計画よりも遅れていることが判明したとき，システム監査人が採るべき行動はどれか。</t>
  </si>
  <si>
    <t>開発プロジェクトにおいて，開発検討フェーズ，プログラムテストフェーズ，移行判定フェーズを対象とし，それぞれのフェーズ終了時に監査を実施する場合，移行判定フェーズで実施することが適切な監査手続はどれか。</t>
  </si>
  <si>
    <t>在庫管理システムを対象とするシステム監査において，当該システムに記録された在庫データの網羅性のチェックポイントとして，適切なものはどれか。</t>
  </si>
  <si>
    <t>エンタープライズアーキテクチャにおいて，業務と情報システムの理想を表すモデルはどれか。</t>
  </si>
  <si>
    <t>システム管理基準(平成16年)によれば、組織全体の情報システムのあるべき姿を明確にする計画はどれか。</t>
  </si>
  <si>
    <t>クラウドサービスの導入事例のうち，データから新たな知見を抽出し，付加価値として提供しているものはどれか。</t>
  </si>
  <si>
    <t>"情報システム・モデル取引・契約書"によれば，情報システムの開発において，多段階契約の考え方を採用する目的はどれか。ここで，多段階契約とは，工程ごとに個別契約を締結することである。</t>
  </si>
  <si>
    <t>半導体ファブレス企業の説明として，適切なものはどれか。</t>
  </si>
  <si>
    <t>営業部門で設定するKPIとKGIの適切な組合せはどれか。</t>
  </si>
  <si>
    <t>ISO，IEC，ITUなどの国際標準に適合した製品を製造及び販売する利点として，適切なものはどれか。</t>
  </si>
  <si>
    <t>ドローン，マルチコプタなどの無人航空機に搭載されるセンサーのうち，機体を常に水平に保つ姿勢制御のために使われるセンサーはどれか。</t>
  </si>
  <si>
    <t>3PL(3rd Party Logistics)を説明したものはどれか。</t>
  </si>
  <si>
    <t>本社から工場まで車で行くのに，一般道路では80分掛かる。高速道路を利用すると，混雑していなければ50分，混雑していれば100分掛かる。高速道路の交通情報が"順調"ならば高速道路を利用し，"渋滞"ならば一般道路を利用するとき，期待できる平均所要時間は約何分か。ここで，高速道路の混雑具合の確率は，混雑している状態が0.4，混雑していない状態が0.6とし，高速道路の真の状態に対する交通情報の発表の確率は表のとおりとする。</t>
  </si>
  <si>
    <t>プログラムのステップ数が多くなるほどステップ当たりのエラー数も多くなる傾向があるように見受けられたので，データを採って調べた。これを分析するのに最も適した図はどれか。</t>
  </si>
  <si>
    <t>今年度の事業損益実績は表のとおりである。来年度の営業利益目標を240百万円としたとき，来年度の目標売上高は何百万円か。ここで，来年度の変動費率は今年度と同じであり，製造固定費と販売固定費は今年度に比べそれぞれ80百万円，20百万円の増加を見込む。</t>
  </si>
  <si>
    <t>企業が請負で受託して開発したか，又は派遣契約によって派遣された社員が開発したプログラムの著作権の帰属に関し契約に定めがないとき，著作権の原始的な帰属はどのようになるか。</t>
  </si>
  <si>
    <t>マイナンバー法におけるマイナンバー(個人番号)に関する記述のうち，適切なものはどれか。</t>
  </si>
  <si>
    <t>論理和(∨)，論理積(∧)，排他的論理和(?)の結合法則の成立に関する記述として，適切な組合せはどれか。</t>
  </si>
  <si>
    <t>(1＋α)nの計算を，1＋n×αで近似計算ができる条件として、適切なものはどれか。</t>
  </si>
  <si>
    <t>ノードとノードの間のエッジの有無を，隣接行列を用いて表す。ある無向グラフの隣接行列が次の場合，グラフで表現したものはどれか。ここで，ノードを隣接行列の行と列に対応させて，ノード間にエッジが存在する場合は1で，エッジが存在しない場合は0で示す。</t>
  </si>
  <si>
    <t>あるプログラム言語において，識別子(identifier)は，先頭が英字で始まり，それ以降に任意個の英数字が続く文字列である。これをBNFで定義したとき，a に入るものはどれか。
　　&lt;digit&gt;::＝0｜1｜2｜3｜4｜5｜6｜7｜8｜9
　　&lt;letter&gt;::＝A｜B｜C｜…｜X｜Y｜Z｜a｜b｜c｜…｜x｜y｜z
　　&lt;identifier&gt;::＝ a</t>
  </si>
  <si>
    <t>次の数式は，ある細菌の第n世代の個数?(n)が1世代後にどのように変化するかを表現したものである。この漸化式の解釈として，1世代後の細菌の個数が，第n世代と比較してどのようになるかを説明しているものはどれか。
　?(n＋1)＋0.2×?(n)＝2×?(n)</t>
  </si>
  <si>
    <t>次の流れ図の処理で，終了時のxに格納されているものはどれか。ここで，与えられたa，bは正の整数であり，mod(x，y)はxをyで割った余りを返す。</t>
  </si>
  <si>
    <t>プログラムの特性に関する記述のうち，適切なものはどれか。</t>
  </si>
  <si>
    <t>プロセッサの省電力技術の一つであるパワーゲーティングの説明として，適切なものはどれか。</t>
  </si>
  <si>
    <t>15Mバイトのプログラムを圧縮した状態でフラッシュメモリに格納している。プログラムの圧縮率が40%，フラッシュメモリから主記憶への転送速度が20Mバイト／秒であり，1Mバイトに圧縮されたデータの展開に主記憶上で0.03秒が掛かるとき，このプログラムが主記憶に展開されるまでの時間は何秒か。ここで，フラッシュメモリから主記憶への転送と圧縮データの展開は同時には行われないものとする。</t>
  </si>
  <si>
    <t>WebシステムにおけるCDN(Contents Delivery Network)に関する記述として，適切なものはどれか。</t>
  </si>
  <si>
    <t>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t>
  </si>
  <si>
    <t>コンピュータシステムの性能評価法の一つであるモニタリングの説明として，適切なものはどれか。</t>
  </si>
  <si>
    <t>図に示す二つの装置から構成される並列システムの稼働率は幾らか。ここで，どちらか一つの装置が稼働していればシステムとして稼働しているとみなし，装置A，Bとも，MTBFは450時間，MTTRは50時間とする。</t>
  </si>
  <si>
    <t>4ブロック分のキャッシュメモリC0〜C3が表に示す状態である。ここで，新たに別のブロックの内容をキャッシュメモリにロードする必要が生じたとき，C2のブロックを置換の対象とするアルゴリズムはどれか。</t>
  </si>
  <si>
    <t>サーバアプリケーションの開発のための，オブジェクト指向技術に基づいたコンポーネントソフトウェアの仕様はどれか。</t>
  </si>
  <si>
    <t>ホワイトボックステストにおいて，プログラムの実行された部分の割合を測定するのに使うものはどれか。</t>
  </si>
  <si>
    <t>オープンソースライセンスのGNU GPL(GNU General Public License)の説明のうち，適切なものはどれか。</t>
  </si>
  <si>
    <t>16進数 ABCD1234 をリトルエンディアンで4バイトのメモリに配置したものはどれか。ここで， 0〜＋3はバイトアドレスのオフセット値である。</t>
  </si>
  <si>
    <t>16ビットのダウンカウントのカウンタを用い，そのカウンタの値が0になると割込みを発生させるハードウェアタイマがある。カウンタに初期値として10進数の150をセットしてタイマをスタートすると，最初の割込みが発生するまでの時間は何マイクロ秒か。ここで，タイマクロックは16MHzを32分周したものとする。</t>
  </si>
  <si>
    <t>図の回路が実現する論理式はどれか。ここで，論理式中の"・"は論理積，"＋"は論理和を表す。</t>
  </si>
  <si>
    <t>表示装置には色彩や濃淡などの表示能力に限界がある。一つ一つの画素では表現可能な色数が少ない環境でも，幾つかの画素を使って見掛け上表示できる色数を増やし，滑らかで豊かな階調を表現する手法はどれか。</t>
  </si>
  <si>
    <t>データモデルを解釈してオブジェクト図を作成した。解釈の誤りを適切に指摘した記述はどれか。ここで，モデルの表記にはUMLを用い，オブジェクト図の一部の属性の表示は省略した。</t>
  </si>
  <si>
    <t>"受注明細"表は，どのレベルまでの正規形の条件を満足しているか。ここで，実線の下線は主キーを表す。</t>
  </si>
  <si>
    <t>"部品"表のメーカーコード列に対し，B+木インデックスを作成した。これによって，検索の性能改善が最も期待できる操作はどれか。ここで，部品及びメーカーのデータ件数は十分に多く，"部品"表に存在するメーカーコード列の値の種類は十分な数があり，かつ，均一に分散されているものとする。また，"部品"表のごく少数の行には，メーカーコード列にNULLが設定されている。実線の下線は主キーを，破線の下線は外部キーを表す。
　部品(部品コード，部品名，メーカーコード)
　メーカー(メーカーコード，メーカー名，住所)</t>
  </si>
  <si>
    <t>トランザクションAとBが，共通の資源であるテーブルaとbを表に示すように更新するとき，デッドロックとなるのはどの時点か。ここで，表中の@〜Gは処理の実行順序を示す。また，ロックはテーブルの更新直前にテーブル単位で行い，アンロックはトランザクションの終了後に行うものとする。</t>
  </si>
  <si>
    <t>ネットワーク機器の接続状態を調べるためのコマンドpingが用いるプロトコルはどれか。</t>
  </si>
  <si>
    <t>WANを介して二つのノードをダイヤルアップ接続するときに使用されるプロトコルで，リンク制御やエラー処理機能をもつものはどれか。</t>
  </si>
  <si>
    <t>ブロードキャストストームの説明として，適切なものはどれか。</t>
  </si>
  <si>
    <t>インターネットへの接続において，ファイアウォールでNAPT機能を利用することによるセキュリティ上の効果はどれか。</t>
  </si>
  <si>
    <t>A社のWebサーバは，サーバ証明書を使ってTLS通信を行っている。PCからA社のWebサーバへのTLSを用いたアクセスにおいて，当該PCがサーバ証明書を入手した後に，認証局の公開鍵を利用して行う動作はどれか。</t>
  </si>
  <si>
    <t>暗号方式に関する説明のうち，適切なものはどれか。</t>
  </si>
  <si>
    <t>経済産業省とIPAが策定した"サイバーセキュリティ経営ガイドライン(Ver1.1)"の説明はどれか。</t>
  </si>
  <si>
    <t>水飲み場型攻撃(Watering Hole Attack)の手口はどれか。</t>
  </si>
  <si>
    <t>図のような構成と通信サービスのシステムにおいて，Webアプリケーションの脆弱性対策のためのWAFの設置場所として，最も適切な箇所はどこか。ここで，WAFには通信を暗号化したり復号したりする機能はないものとする。</t>
  </si>
  <si>
    <t>攻撃にHTTP over TLS(HTTPS)が使われた場合に起こり得ることはどれか。</t>
  </si>
  <si>
    <t>組込み機器のソフトウェア開発にプラットフォーム開発を適用する利点として，適切なものはどれか。</t>
  </si>
  <si>
    <t>汎化の適切な例はどれか。</t>
  </si>
  <si>
    <t>流れ図において，分岐網羅を満たし，かつ，条件網羅を満たすテストデータの組はどれか。</t>
  </si>
  <si>
    <t>期間10日のプロジェクトを5日目の終了時にアーンドバリュー分析したところ，表のとおりであった。現在のコスト効率が今後も続く場合，完成時総コスト見積り(EAC)は何万円か。</t>
  </si>
  <si>
    <t>図のアローダイアグラムから読み取ったことのうち，適切なものはどれか。ここで，プロジェクトの開始日は0日目とする。</t>
  </si>
  <si>
    <t>PMBOKガイド第5版によれば，定量的リスク分析で実施することはどれか。</t>
  </si>
  <si>
    <t>PMBOKガイド第5版における，マイナスのリスクに対する戦略として用いられる"リスク転嫁"の説明はどれか。</t>
  </si>
  <si>
    <t>ITIL 2011 editionの可用性管理プロセスにおいて，ITサービスの可用性と信頼性の管理に関わるKPIとして用いるものはどれか。</t>
  </si>
  <si>
    <t>新システムの開発を計画している。提案された4案の中で，TCO(総所有費用)が最小のものはどれか。ここで，このシステムは開発後，3年間使用されるものとする。</t>
  </si>
  <si>
    <t>ITサービスマネジメントにおける問題管理プロセスの活動はどれか。</t>
  </si>
  <si>
    <t>システム監査人が監査報告書に記載する改善勧告に関する説明のうち，適切なものはどれか。</t>
  </si>
  <si>
    <t>識別コード及びパスワードによるアクセスコントロール機能を情報システムに組み込むことによって，コントロール可能なリスクはどれか。</t>
  </si>
  <si>
    <t>業務要件定義において，業務フローを記述する際に，処理の分岐や並行処理，処理の同期などを表現できる図はどれか。</t>
  </si>
  <si>
    <t>組込みシステム開発において，製品に搭載するLSIを新規に開発したい。LSI設計を自社で行い，LSI製造を外部に委託する場合の委託先として，適切なものはどれか。</t>
  </si>
  <si>
    <t>多角化戦略のうち，M&amp;Aによる垂直統合に該当するものはどれか。</t>
  </si>
  <si>
    <t>事業戦略のうち，浸透価格戦略に該当するものはどれか。</t>
  </si>
  <si>
    <t>他の技法では答えが得られにくい，未来予測のような問題に多く用いられ，(1)〜(3)の手順に従って行われる予測技法はどれか。
複数の専門家を回答者として選定する。
質問に対する回答結果を集約してフィードバックし，再度質問を行う。
回答結果を統計的に処理し，分布とともに回答結果を示す。</t>
  </si>
  <si>
    <t>セル生産方式の特徴はどれか。</t>
  </si>
  <si>
    <t>インターネットオークションにおいて，出品者と落札者の間の決済で使用されるエスクローサービスはどれか。</t>
  </si>
  <si>
    <t>インターネットを活用した広告手法のうち，行動ターゲティングの説明はどれか。</t>
  </si>
  <si>
    <t>製造業の企業が社会的責任を果たす活動の一環として，雇用創出や生産設備の環境対策に投資することによって，便益を享受するステークホルダは，株主，役員，従業員に加えて，どれか。</t>
  </si>
  <si>
    <t>ワークシェアリングの説明はどれか。</t>
  </si>
  <si>
    <t>定量発注方式の特徴はどれか。</t>
  </si>
  <si>
    <t>損益分岐点の特性を説明したものはどれか。</t>
  </si>
  <si>
    <t>Webページの著作権に関する記述のうち，適切なものはどれか。</t>
  </si>
  <si>
    <t>コンピュータウイルスを作成する行為を処罰の対象とする法律はどれか。</t>
  </si>
  <si>
    <t>8ビットのデータX及びYの値をそれぞれ16進表現で 0F，F0 とするとき，8ビットのデータAの下位4ビットを反転させ，上位4ビットを0にする論理式はどれか。ここで，X・Yは論理積を表し，Zは否定を表す。</t>
  </si>
  <si>
    <t>0≦x≦1の範囲で単調に増加する連続関数?(x)が ?(0)≦0≦?(1) を満たすときに，区間内で ?(x)＝0 であるxの値を近似的に求めるアルゴリズムにおいて，(2)は何回実行されるか。
〔アルゴリズム〕
x0←0，x1←1とする。
x←x0＋x12とする。
x1−x＜0.001ならばxの値を近似値として終了する。
?(x)≧0ならばx1←xとして，そうでなければx0←xとする。
(2)に戻る。</t>
  </si>
  <si>
    <t>逆ポーランド表記法で表された式を評価する場合，途中の結果を格納するためのスタックを用意し，式の項や演算子を左から右に順に入力し処理する。スタックが図の状態のとき，入力が演算子となった。このときに行われる演算はどれか。ここで，演算は中置表記法で記述するものとする。</t>
  </si>
  <si>
    <t>次の表は，入力記号の集合が{0，1}，状態集合が{a，b，c，d}である有限オートマトンの状態遷移表である。長さ3以上の任意のビット列を左(上位ビット)から順に読み込んで最後が110で終わっているものを受理するには，どの状態を受理状態とすればよいか。</t>
  </si>
  <si>
    <t>あるB木は，各節点に4個のキーを格納し，5本の枝を出す。このB木の根(深さのレベル0)から深さのレベル2までの節点に格納できるキーの個数は，最大で幾つか。</t>
  </si>
  <si>
    <t>ヒープソートの説明として，適切なものはどれか。</t>
  </si>
  <si>
    <t>WebSocketによって実現できるのはどれか。</t>
  </si>
  <si>
    <t>全ての命令が5ステージで完了するように設計された，パイプライン制御のコンピュータがある。20命令を実行するには何サイクル必要となるか。ここで，全ての命令は途中で停止することなく実行でき，パイプラインの各ステージは1サイクルで動作を完了するものとする。</t>
  </si>
  <si>
    <t>間接アドレス指定方式のアドレス部で指定するものはどれか。</t>
  </si>
  <si>
    <t>メモリインターリーブの目的として，適切なものはどれか。</t>
  </si>
  <si>
    <t>プロセッサの実行効率を上げる，VLIWの説明はどれか。</t>
  </si>
  <si>
    <t>データベース(DB)へのアクセスを行うブラウザからのリクエスト処理を，Webサーバが受信し解読した後に行う一連の実行処理の順序はどれか。ここで，Webサーバはリクエスト処理ごとにDBへの接続と切断を行うものとする。
〔実行処理〕
DBの切断
DBへのアクセス
DBへの接続
HTML文書の組立て
SQL文の組立て
ブラウザへの送信</t>
  </si>
  <si>
    <t>仮想サーバの冗長化設計における可用性評価に関する記述のうち，クラスタソフトウェアを用いた評価として，適切なものはどれか。</t>
  </si>
  <si>
    <t>オンライントランザクション処理システムにおいて，1分当たりの平均トランザクション数が1,200件であり，1件のトランザクション処理で100万命令を実行する場合，CPU性能が100MIPSのコンピュータを使用したときのCPUの平均利用率は何%か。</t>
  </si>
  <si>
    <t>五つのタスクを単独で実行した場合のCPUと入出力装置(I/O)の動作順序と処理時間は，表のとおりである。優先度"高"のタスクと，優先度"低"のタスクのうち一つだけを同時に実行する。実行を開始してから，両方のタスクの実行が完了するまでの間のCPUの遊休時間が最も短いのは，どの優先度"低"のタスクとの組合せか。ここで，I/Oは競合せず，OSのオーバーヘッドは考慮しないものとする。
　また，表の( )内の数字は処理時間を示すものとする。</t>
  </si>
  <si>
    <t>プログラムで使用可能な実メモリ枠が3ページである仮想記憶システムにおいて，大きさ6ページのプログラムが実行されたとき，ページフォールトは何回発生するか。ここで，プログラム実行時のページ読込み順序は，0，1，2，3，4，0，2，4，3，1，4，5とする。ページング方式は，LRU(Least Recently Used)とし，初期状態では，実メモリにはいずれのページも読み込まれていないものとする。</t>
  </si>
  <si>
    <t>タイムクウォンタムが2秒のラウンドロビン方式で処理されるタイムシェアリングシステムにおいて，プロセス1〜3が逐次生成されるとき，プロセス2が終了するのはプロセス2の生成時刻から何秒後か。ここで，各プロセスはCPU処理だけで構成され，OSのオーバーヘッドは考慮しないものとする。また，新しいプロセスの生成と中断されたプロセスの再開が同時に生じた場合には，新しく生成されたプロセスを優先するものとする。</t>
  </si>
  <si>
    <t>フラッシュメモリに関する記述として，適切なものはどれか。</t>
  </si>
  <si>
    <t>次の条件を満足する論理回路はどれか。
〔条件〕
　階段の上下にあるスイッチA又はBで，一つの照明を点灯・消灯する。すなわち，一方のスイッチの状態にかかわらず，他方のスイッチで照明を点灯・消灯できる。</t>
  </si>
  <si>
    <t>動画や音声などのマルチメディアコンテンツのレイアウトや再生のタイミングをXMLフォーマットで記述するためのW3C勧告はどれか。</t>
  </si>
  <si>
    <t>データベースの3層スキーマ構造に関する記述のうち，適切なものはどれか。</t>
  </si>
  <si>
    <t>関係データベースにおける実表と導出表に関する記述のうち，適切なものはどれか。</t>
  </si>
  <si>
    <t>"サッカーチーム"表と"審判"表から，条件を満たす対戦を導出するSQL文のaに入れる字句はどれか。
〔条件〕
出場チーム1のチーム名は出場チーム2のチーム名よりもアルファベット順で先にくる。
審判は，所属チームの対戦を担当することはできない。
〔SQL文〕</t>
  </si>
  <si>
    <t>ルータの機能に関する記述のうち，適切なものはどれか。</t>
  </si>
  <si>
    <t>ほかのコンピュータ上にあるデータやサービスを呼び出すためのプロトコルで，メッセージ記述がXMLのヘッダとボディで構成されているものはどれか。</t>
  </si>
  <si>
    <t>IPv6において，拡張ヘッダを利用することによって実現できるセキュリティ機能はどれか。</t>
  </si>
  <si>
    <t>ISP"A"管理下のネットワークから別のISP"B"管理下の宛先へSMTPで電子メールを送信する。電子メール送信者がSMTP-AUTHを利用していない場合，スパムメール対策OP25Bによって遮断される電子メールはどれか。</t>
  </si>
  <si>
    <t>データベースで管理されるデータの暗号化に用いることができ，かつ，暗号化と復号とで同じ鍵を使用する暗号化方式はどれか。</t>
  </si>
  <si>
    <t>アクセス制御に用いる認証デバイスの特徴に関する記述のうち，適切なものはどれか。</t>
  </si>
  <si>
    <t>OpenPGPやS/MIMEにおいて用いられるハイブリッド暗号方式の特徴はどれか。</t>
  </si>
  <si>
    <t>受信した電子メールの送信元ドメインが詐称されていないことを検証する仕組みであるSPF(Sender Policy Framework)の特徴はどれか。</t>
  </si>
  <si>
    <t>サンドボックス機構に該当するものはどれか。</t>
  </si>
  <si>
    <t>UMLのユースケース図の説明はどれか。</t>
  </si>
  <si>
    <t>オブジェクト指向言語のクラスに関する記述のうち，適切なものはどれか。</t>
  </si>
  <si>
    <t>JIS X 0160におけるソフトウェア実装プロセスの下位レベルのプロセスのうち，次のタスクを実施するものはどれか。
〔タスク〕
ソフトウェア品目の外部インタフェース，及びソフトウェアコンポーネント間のインタフェースについて最上位レベルの設計を行う。
データベースについて最上位レベルの設計を行う。
ソフトウェア結合のために暫定的なテスト要求事項及びスケジュールを定義する。</t>
  </si>
  <si>
    <t>ソフトウェアを保守するときなどに利用される技術であるリバースエンジニアリングに該当するものはどれか。</t>
  </si>
  <si>
    <t>PMBOKの統合変更管理プロセスにおいて，プロジェクトのプロダクト，サービス，所産，構成要素などに対する変更と実施状況を記録・報告したり，要求事項への適合性を検証する活動を支援したりする活動はどれか。</t>
  </si>
  <si>
    <t>あるプロジェクトの作業が図に従って計画されているとき，最短日数で終了するためには，作業Hはプロジェクトの開始から遅くとも何日後に開始しなければならないか。</t>
  </si>
  <si>
    <t>過去のプロジェクトの開発実績から構築した作業配分モデルがある。システム要件定義からシステム内部設計までをモデルどおりに228日で完了し，プログラム開発を開始した。現在，200本のプログラムのうち100本のプログラム開発を完了し，残り100本は未着手の状況である。プログラム開発以降もモデルどおりに進捗すると仮定するとき，プロジェクト全体の完了まで，あと何日掛かるか。ここで，各プログラムの開発に掛かる工数及び期間は，全てのプログラムで同一であるものとする。
〔作業配分モデル〕</t>
  </si>
  <si>
    <t>PMBOKによれば，脅威となるマイナスのリスクと，好機となるプラスのリスクの，どちらのリスクに対しても採用される戦略はどれか。</t>
  </si>
  <si>
    <t>JIS Q 20000-1は，サービスマネジメントシステム(SMS)及びサービスのあらゆる場面でPDCA方法論の適用を要求している。SMSの実行(Do)の説明はどれか。</t>
  </si>
  <si>
    <t>ITサービスマネジメントにおいて，災害による重大なサービス停止に関する事業影響度分析は，どのプロセスで実施するか。</t>
  </si>
  <si>
    <t>次の処理条件で磁気ディスクに保存されているファイルを磁気テープにバックアップするとき，バックアップの運用に必要な磁気テープは最少で何本か。
〔処理条件〕
毎月初日(1日)にフルバックアップを取る。フルバックアップは1本の磁気テープに1回分を記録する。
フルバックアップを取った翌日から次のフルバックアップまでは，毎日，差分バックアップを取る。差分バックアップは，差分バックアップ用としてフルバックアップとは別の磁気テープに追記録し，1本に1カ月分を記録する。
常に6か月前の同一日までのデータについて，指定日の状態にファイルを復元できるようにする。ただし，6か月前の月に同一日が存在しない場合は，当該月の末日までのデータについて，指定日の状態にファイルを復元できるようにする (例：本日が10月31日の場合は，4月30日までのデータについて，指定日の状態にファイルを復元できるようにする)。</t>
  </si>
  <si>
    <t>システム監査人の役割と権限に関する記述のうち，適切なものはどれか。</t>
  </si>
  <si>
    <t>システム監査報告書に記載された改善勧告への取組みに対する監査人のフォローアップとして，適切なものはどれか。</t>
  </si>
  <si>
    <t>金融庁の"財務報告に係る内部統制の評価及び監査に関する実施基準"における"ITへの対応"に関する記述のうち，適切なものはどれか。</t>
  </si>
  <si>
    <t>ITベンダーにおけるソリューションビジネスの推進で用いるバランススコアカードの，学習と成長のKPIの目標例はどれか。ここで，ソリューションとは"顧客の経営課題の達成に向けて，情報技術と専門家によるプロフェッショナルサービスを通して支援すること"とする。</t>
  </si>
  <si>
    <t>BI(Business Intelligence)の活用事例として，適切なものはどれか。</t>
  </si>
  <si>
    <t>リサイクル法に基づく規制に準拠した使用済PCの回収・再資源化に関する記述のうち，適切なものはどれか。</t>
  </si>
  <si>
    <t>非機能要件項目はどれか。</t>
  </si>
  <si>
    <t>"情報システム・モデル取引・契約書"によれば，要件定義工程を実施する際に，ユーザー企業がベンダーと締結する契約の形態について適切なものはどれか。</t>
  </si>
  <si>
    <t>ベンチマーキングを説明したものはどれか。</t>
  </si>
  <si>
    <t>アンゾフが提唱する成長マトリクスを説明したものはどれか。</t>
  </si>
  <si>
    <t>RFM分析において，特にR(Recency)とF(Frequency) をそれぞれ三つに分類した。表の各セルに対する考察のうち，適切なものはどれか。</t>
  </si>
  <si>
    <t>技術経営における課題のうち，"死の谷"を説明したものはどれか。</t>
  </si>
  <si>
    <t>ある期間の生産計画において，図の部品表で表される製品Aの需要量が10個であるとき，部品Dの正味所要量は何個か。ここで，ユニットBの在庫残が5個，部品Dの在庫残が25個あり，ほかの在庫残，仕掛残，注文残，引当残などはないものとする。</t>
  </si>
  <si>
    <t>クラウドソーシングの説明はどれか。</t>
  </si>
  <si>
    <t>デジタルサイネージの説明として，適切なものはどれか。</t>
  </si>
  <si>
    <t>ガントチャートを説明したものはどれか。</t>
  </si>
  <si>
    <t>故障率曲線において，図中のAの期間に実施すべきことはどれか。</t>
  </si>
  <si>
    <t>表の条件でA〜Eの商品を販売したときの機会損失は何千円か。</t>
  </si>
  <si>
    <t>日本において，産業財産権と総称される四つの権利はどれか。</t>
  </si>
  <si>
    <t>国の個人情報保護委員会が制定した"特定個人情報の適正な取扱いに関するガイドライン(事業者編)"は，特定個人情報に関する安全管理措置を，組織的安全管理措置，人的安全管理措置，物理的安全管理措置及び技術的安全管理措置に分けて例示している。組織的安全管理措置に該当するものはどれか。</t>
  </si>
  <si>
    <t>nビットの値 L1，L2がある。次の操作によって得られる値L3は，L1とL2に対するどの論理演算の結果と同じか。
〔操作〕
L1とL2のビットごとの論理和をとって，変数Xに記憶する。
L1とL2のビットごとの論理積をとって更に否定をとり，変数Yに記憶する。
XとYのビットごとの論理積をとって，結果をL3とする。</t>
  </si>
  <si>
    <t>10進数123を，英字A〜Zを用いた26進数で表したものはどれか。ここで，A＝0，B＝1，…，Z＝25とする。</t>
  </si>
  <si>
    <t>多数のクライアントが，LANに接続された1台のプリンターを共同利用するときの印刷要求から印刷完了までの所要時間を，待ち行列理論を適用して見積もる場合について考える。プリンターの運用方法や利用状況に関する記述のうち，M/M/1の待ち行列モデルの条件に反しないものはどれか。</t>
  </si>
  <si>
    <t>流れ図に示す処理の動作の記述として，適切なものはどれか。ここで，二重線は並列処理の同期を表す。</t>
  </si>
  <si>
    <t>リアルタイムシステムにおいて，複数のタスクから並行して呼び出された場合に，同時に実行する必要がある共用ライブラリのプログラムに要求される性質はどれか。</t>
  </si>
  <si>
    <t>CPUのスタックポインタが示すものはどれか。</t>
  </si>
  <si>
    <t>並列処理方式であるSIMDの説明として，適切なものはどれか。</t>
  </si>
  <si>
    <t>USB3.0の特徴はどれか。</t>
  </si>
  <si>
    <t>液晶ディスプレイ(LCD)の特徴として，適切なものはどれか。</t>
  </si>
  <si>
    <t>クライアントサーバシステムの3層アーキテクチャを説明したものはどれか。</t>
  </si>
  <si>
    <t>現状のHPC(High Performance Computing)マシンの構成を，次の条件で更新することにした。更新後の，ノード数と総理論ピーク演算性能はどれか。ここで，総理論ピーク演算性能は，コア数に比例するものとする。
〔現状の構成〕
一つのコアの理論ピーク演算性能は10GFLOPSである。
一つのノードのコア数は8個である。
ノード数は1,000である。
〔更新条件〕
一つのコアの理論ピーク演算性能を現状の2倍にする。
一つのノードのコア数を現状の2倍にする。
総コア数を現状の4倍にする。</t>
  </si>
  <si>
    <t>分散処理システムに関する記述のうち，アクセス透過性を説明したものはどれか。</t>
  </si>
  <si>
    <t>フェールセーフの考え方として，適切なものはどれか。</t>
  </si>
  <si>
    <t>ノンプリエンプティブだけのスケジューリング方式はどれか。</t>
  </si>
  <si>
    <t>メインプログラムを実行した後，メインプログラムの変数X，Yの値はいくつになるか。ここで，仮引数Xは値呼出し(call by value)，仮引数Yは参照呼出し(call by reference)であるとする。</t>
  </si>
  <si>
    <t>DRAMの説明として，適切なものはどれか。</t>
  </si>
  <si>
    <t>LSIの省電力制御技術であるパワーゲーティングの説明として，適切なものはどれか。</t>
  </si>
  <si>
    <t>SoC(System on a Chip)の説明として，適切なものはどれか。</t>
  </si>
  <si>
    <t>使用性(ユーザビリティ)の規格(JIS Z 8521:1999)では，使用性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t>
  </si>
  <si>
    <t>コンピュータグラフィックスの要素技術に関する記述のうち，適切なものはどれか。</t>
  </si>
  <si>
    <t>関数従属を次のように表記するとき，属性a〜eで構成される関係を第3正規形にしたものはどれか。
〔関数従属〕
属性Xの値が与えられると，属性Yの値を一意に決めることができる。
属性Xと属性Yの二つの値が与えられると，属性Zの値を一意に決めることができる。
〔正規化する関係〕</t>
  </si>
  <si>
    <t>トランザクションA(処理A1→処理A2の順に実行する)とトランザクションB(処理B1→処理B2の順に実行する)が，データベースの資源SとTに対し，次のように 処理A1→処理B1→処理A2→処理B2 の順で専有ロックを要求する場合，デッドロックが発生する資源の組合せはどれか。
　なお，ロックは処理開始時にかけ，トランザクション終了時に解除する。</t>
  </si>
  <si>
    <t>次の表において，"在庫" 表の製品番号に定義された参照制約によって拒否される可能性のある操作はどれか。ここで，実線の下線は主キーを，破線の下線は外部キーを表す。
　在庫（在庫管理番号, 製品番号, 在庫量）
　製品（製品番号, 製品名, 型, 単価）</t>
  </si>
  <si>
    <t>媒体障害の回復において，最新のデータベースのバックアップをリストアした後に，トランザクションログを用いて行う操作はどれか。</t>
  </si>
  <si>
    <t>顧客，商品，注文，販売店という四つのテーブルをスタースキーマでモデル化した場合，ファクトテーブルとなるものはどれか。</t>
  </si>
  <si>
    <t>100Mビット／秒のLANに接続されているブロードバンドルータ経由でインターネットを利用している。FTTHの実効速度が90Mビット／秒で，LANの伝送効率が80%のときに，LANに接続されたPCでインターネット上の540Mバイトのファイルをダウンロードするのに掛かる時間は，およそ何秒か。ここで，制御情報やブロードバンドルータの遅延時間などは考えず，また，インターネットは十分に高速であるものとする。</t>
  </si>
  <si>
    <t>クラスCのIPアドレスを分割して，10個の同じ大きさのサブネットを使用したい。ホスト数が最も多くなるように分割した場合のサブネットマスクはどれか。</t>
  </si>
  <si>
    <t>企業のDMZ上で1台のDNSサーバを，インターネット公開用と，社内のPC，サーバからの名前解決の問合せに対応する社内用とで共用している。このDNSサーバが，DNSキャッシュポイズニングの被害を受けた結果，引き起こされ得る現象はどれか。</t>
  </si>
  <si>
    <t>暗号方式のうち，共通鍵暗号方式はどれか。</t>
  </si>
  <si>
    <t>重要情報の取扱いを委託する場合における，委託元の情報セキュリティ管理のうち，適切なものはどれか。</t>
  </si>
  <si>
    <t>JIS Q 27000で定義された情報セキュリティの特性に関する記述のうち，否認防止の特性に該当するものはどれか。</t>
  </si>
  <si>
    <t>WAFの説明として，適切なものはどれか。</t>
  </si>
  <si>
    <t>Webアプリケーションのセッションが攻撃者に乗っ取られ，攻撃者が乗っ取ったセッションを利用してアクセスした場合でも，個人情報の漏えいなどの被害が拡大しないようにするために，Webアプリケーションが重要な情報をWebブラウザに送信する直前に行う対策として，最も適切なものはどれか。</t>
  </si>
  <si>
    <t>クラウドのサービスモデルをNISTの定義に従ってIaaS，PaaS，SaaSに分類したとき，パブリッククラウドサービスの利用企業が行うシステム管理作業において，PaaSとSaaSでは実施できないが，IaaSでは実施できるものはどれか。</t>
  </si>
  <si>
    <t>暗号化や認証機能を持ち，遠隔にあるコンピュータに安全にログインするためのプロトコルはどれか。</t>
  </si>
  <si>
    <t>Man-in-the-Browser攻撃に該当するものはどれか。</t>
  </si>
  <si>
    <t>ソフトウェアの品質特性のうちの保守性に影響するものはどれか。</t>
  </si>
  <si>
    <t>モジュールの結合度が最も低い，データの受渡し方法はどれか。</t>
  </si>
  <si>
    <t>プロセス制御などの事象駆動(イベントドリブン)による処理の仕様を表現する方法として，適切なものはどれか。</t>
  </si>
  <si>
    <t>作業成果物の作成者以外の参加者がモデレーターとして主導すること，並びに公式な記録及び分析を行うことが特徴のレビュー技法はどれか。</t>
  </si>
  <si>
    <t>エクストリームプログラミング(XP：eXtreme Programming)における"テスト駆動開発"の説明はどれか。</t>
  </si>
  <si>
    <t>あるプロジェクトのステークホルダとして，プロジェクトスポンサ，プロジェクトマネージャ，プロジェクトマネジメントオフィス及びプロジェクトマネジメントチームが存在する。ISO 21500によれば，組織としての標準化，プロジェクトマネジメントの教育訓練，プロジェクトの監視などの役割を主として担うのはどれか。</t>
  </si>
  <si>
    <t>組織が遂行する業務を定常業務とプロジェクトとに類別したとき，定常業務の特性はどれか。</t>
  </si>
  <si>
    <t>システム開発における工数の見積りに関する記述のうち，適切なものはどれか。</t>
  </si>
  <si>
    <t>ITILにおけるサービスデスクを配置する方法の一つである"フォロー・ザ・サン"の説明はどれか。</t>
  </si>
  <si>
    <t>ITサービスマネジメントにおけるサービスレベル管理の説明はどれか。</t>
  </si>
  <si>
    <t>ITサービスマネジメントのプロセスの一つである構成管理を導入することによって得られるメリットはどれか。</t>
  </si>
  <si>
    <t>クラウドサービスの導入検討プロセスに対するシステム監査において，クラウドサービス上に保存されている情報の消失の予防に関するチェックポイントとして，適切なものはどれか。</t>
  </si>
  <si>
    <t>システム監査人が予備調査で実施する監査手続はどれか。</t>
  </si>
  <si>
    <t>外部委託管理の監査に関する記述のうち，最も適切なものはどれか。</t>
  </si>
  <si>
    <t>IT投資評価を，個別プロジェクトの計画，実施，完了に応じて，事前評価，中間評価，事後評価として実施する。事前評価について説明したものはどれか。</t>
  </si>
  <si>
    <t>情報システム全体の最適化目標は経営戦略に基づいて設定される必要があり，その整合性を検証する必要がある。"財務状態の予測"と整合性を確保すべきものはどれか。</t>
  </si>
  <si>
    <t>オムニチャネルの特徴はどれか。</t>
  </si>
  <si>
    <t>BABOKの説明はどれか。</t>
  </si>
  <si>
    <t>表は，ビジネスプロセスをUMLで記述する際に使用される図法とその用途を示している。表中のbに相当する図法はどれか。ここで，ア〜エは，a〜dのいずれかに該当する。</t>
  </si>
  <si>
    <t>企業の競争戦略におけるチャレンジャー戦略はどれか。</t>
  </si>
  <si>
    <t>ある製品における消費者の購買行動を分析した結果，コンバージョン率が低く，リテンション率が高いことが分かった。この場合に講じるべき施策はどれか。</t>
  </si>
  <si>
    <t>技術は，理想とする技術を目指す過程において，導入期，成長期，成熟期，衰退期，そして次の技術フェーズに移行するという進化の過程をたどる。この技術進化過程を表すものとして，適切なものはどれか。</t>
  </si>
  <si>
    <t>製品開発のスピードアップ手法を次のa〜dに分類した場合，bに相当するものはどれか。ここで，ア〜エは，a〜dのいずれかに該当する。</t>
  </si>
  <si>
    <t>EDIを説明したものはどれか。</t>
  </si>
  <si>
    <t>SRI(Socially Responsible Investment)を説明したものはどれか。</t>
  </si>
  <si>
    <t>リーダーに求められる機能としてPM理論がある。P機能(Performance function)が大きく，M機能(Maintenance function)が小さいリーダーのタイプはどれか。</t>
  </si>
  <si>
    <t>内閣府によって取りまとめられた"仕事と生活の調和(ワーク・ライフ・バランス)憲章"及び"仕事と生活の調和推進のための行動指針"では，目指すべき社会の姿ごとに，その実現に向けた指標を設けている。次の表の c に当てはまるものはどれか。</t>
  </si>
  <si>
    <t>A社では，社員のソーシャルメディア利用に関し，業務利用だけでなく，私的利用における注意事項も取りまとめ，ソーシャルメディアガイドラインを策定した。私的利用も対象とするガイドラインが必要とされる理由として，最も適切なものはどれか。</t>
  </si>
  <si>
    <t>個人情報保護法で保護される個人情報の条件はどれか。</t>
  </si>
  <si>
    <t>集合A，B，Cに対してA∪B∪Cが空集合であるとき，包含関係として適切なものはどれか。ここで，∪は和集合を，∩は積集合を，XはXの補集合を，また，X⊆YはXがYの部分集合であることを表す。</t>
  </si>
  <si>
    <t>キーが小文字のアルファベット1文字（a, b, …，z のいずれか）であるデータを，大きさが10のハッシュ表に格納する。ハッシュ関数として，アルファベットのASCIIコードを10進表記法で表したときの1の位の数を用いることにする。衝突が起こるキーの組合せはどれか。ASCIIコードでは，昇順に連続した2進数が，アルファベット順にコードとして割り当てられている。</t>
  </si>
  <si>
    <t>次に示すユークリッド互除法(方法1，方法2)で，正の整数 a，b の最大公約数は，それぞれmとnのどちらの変数に求まるか。ここで，m mod n はmをnで割った余りを表す。</t>
  </si>
  <si>
    <t>JavaBeansを利用してソフトウェア開発を行うメリットとして，適切なものはどれか。</t>
  </si>
  <si>
    <t>CPUのパイプライン処理を有効に機能させるプログラミング方法はどれか。ここで，CPUは命令の読込みとデータのアクセスを分離したアーキテクチヤとする。</t>
  </si>
  <si>
    <t>複数のデータに対して1個の命令で同一の操作を同時並列に行う方式で，マルチメディアデータなどを扱うCPUに採用されているものはどれか。</t>
  </si>
  <si>
    <t>MMU(Memory Management Unit)の説明として，適切なものはどれか。</t>
  </si>
  <si>
    <t>クラスタリングシステムで，ノード障害が発生したときに信頼性を向上させる機能のうち，適切なものはどれか。</t>
  </si>
  <si>
    <t>MTBFがx時間，MTTRがy時間のシステムがある。使用条件が変わったので，MTBF，MTTRがともに従来の1.5倍になった。新しい使用条件での稼働率はどうなるか。</t>
  </si>
  <si>
    <t>デマンドページング方式による仮想記憶の利点はどれか。</t>
  </si>
  <si>
    <t>目的プログラムの実行時間を短くするためにコンパイラが行う最適化方法として，適切なものはどれか。</t>
  </si>
  <si>
    <t>デジタルシグナルプロセッサ(DSP)の特徴として，適切なものはどれか。</t>
  </si>
  <si>
    <t>図の論理回路の動作の説明として，適切なものはどれか。</t>
  </si>
  <si>
    <t>デジタルハイビジョン対応のビデオカメラやワンセグの映像圧縮符号化方式として採用されているものはどれか。</t>
  </si>
  <si>
    <t>クライアントサーバシステムにおけるストアドプロシージャに関する記述のうち，適切でないものはどれか。</t>
  </si>
  <si>
    <t>社員と年の対応関係をUMLのクラス図で記述する。二つのクラス間の関連が次の条件を満たす場合，a，bに入る多重度の適切な組合せはどれか。ここで，年クラスのインスタンスは毎年存在する。
〔条件〕
全ての社員は入社年を特定できる。
年によっては社員が入社しないこともある。</t>
  </si>
  <si>
    <t>関係R(A，B，C，D，E，F)において，次の関数従属が成立するとき，候補キーとなるのはどれか。
〔関数従属〕
A→B，A→F，B→C，C→D，{B，C}→E，{C，F}→A</t>
  </si>
  <si>
    <t>"倉庫別商品在庫集計"表から在庫数の合計を求めたい。倉庫番号'C003'の倉庫で在庫数が100以上の商品に対して，全ての倉庫における在庫数の合計を求めるSQL文の a に入る適切な字句はどれか。ここで，該当する商品は複数存在するとともに在庫数が100未満の商品も存在するものとする。また，実線の下線は主キーを表す。
　倉庫別商品在庫集計(倉庫番号，商品コード，在庫数)
〔SQL文〕
SELECT 商品コード, SUM(在庫数) AS 在庫合計
　FROM 倉庫別商品在庫集計
　　WHERE a
　　GROUP BY 商品コード</t>
  </si>
  <si>
    <t>チェックポイントを取得するDBMSにおいて，図のような時間経過でシステム障害が発生した。前進復帰(ロールフォワード)によって障害回復できるすべてのトランザクションはどれか。</t>
  </si>
  <si>
    <t>ルータがルーティングテーブルに@〜Cのエントリをもつとき，10.1.1.250 宛てのパケットをルーティングする場合に選択するエントリはどれか。ここで，ルータは最長一致検索及び可変長サブネットマスクをサポートしているものとする。</t>
  </si>
  <si>
    <t>電子メールの内容の機密性を高めるために用いられるプロトコルはどれか。</t>
  </si>
  <si>
    <t>IPv4ネットワークで使用されるIPアドレス a とサブネットマスク m からホストアドレスを求める式はどれか。ここで，"〜"はビット反転の演算子，"｜"はビットごとの論理和の演算子，"＆"はビットごとの論理積の演算子を表し，ビット反転の演算子の優先順位は論理和，論理積の演算子よりも高いものとする。</t>
  </si>
  <si>
    <t>http://host.example.co.jp:8080/file で示されるURLの説明として，適切なものはどれか。</t>
  </si>
  <si>
    <t>クロスサイトスクリプティングの手口に該当するものはどれか。</t>
  </si>
  <si>
    <t>手順に示す処理を行ったとき，検証できることはどれか。
〔手順〕
送信者Aはファイルのハッシュ値を計算して，信頼できる第三者機関に送信する。
第三者機関は，信頼できる日時を保持しており，受信したハッシュ値とその受信日時を結合し(結合データ)，そのデジタル署名を生成し，デジタル署名と結合データの組(デジタル署名済みの結合データ)を送信者Aに返信する。
送信者Aはファイルと第三者機関から送られてきたデジタル署名済みの結合データを受信者Bに送信する。
受信者Bは第三者機関のデジタル署名を確認し，ファイルから計算したハッシュ値と，デジタル署名済みの結合データから取り出されたハッシュ値を照合する。そして，結合データから取り出された日時を確認する。</t>
  </si>
  <si>
    <t>公開鍵暗号方式の暗号アルゴリズムはどれか。</t>
  </si>
  <si>
    <t>図のような構成と通信サービスのシステムにおいて，Webアプリケーションの脆弱性対策のためのWAFの設置場所とし，最も適切な箇所はどこか。ここで，WAFには通信を暗号化したり復号したりする機能はないものとする。</t>
  </si>
  <si>
    <t>ゼロデイ攻撃の特徴はどれか。</t>
  </si>
  <si>
    <t>デジタルフォレンジックスの説明として，適切なものはどれか。</t>
  </si>
  <si>
    <t>ペネトレーションテストの目的はどれか。</t>
  </si>
  <si>
    <t>DFDにおけるデータストアの性質として，適切なものはどれか。</t>
  </si>
  <si>
    <t>ソフトウェア開発に利用されるピアレビューの説明として，適切なものはどれか。</t>
  </si>
  <si>
    <t>二つの独立したテストグループA，Bが，あるシステムについて一定期間並行してテストを行い，それぞれNA個及びNB個のエラーを検出した。このうち，共通のエラーはNAB個であった。このシステムの総エラー数Nを予測する式はどれか。ここで，NA＞0，NB＞0，NAB＞0とし，グループA，Bのエラーを検出する能力及び効率は等しいものとする。</t>
  </si>
  <si>
    <t>エクストリームプログラミング(XP)におけるリファクタリングの説明はどれか。</t>
  </si>
  <si>
    <t>共通フレームをプロジェクトに適用する場合の考え方のうち，適切なものはどれか。</t>
  </si>
  <si>
    <t>WBS作成プロセスが含まれるマネジメントプロセスはどれか。</t>
  </si>
  <si>
    <t>図に示すとおりに作業を実施する予定であったが，作業Aで1日の遅れが生じた。各作業の費用増加率を表の値とするとき，当初の予定日数で終了するために掛かる増加費用を最も少なくするには，どの作業を短縮すべきか。ここで，費用増加率とは，作業を1日短縮するのに要する増加費用のことである。</t>
  </si>
  <si>
    <t>ソフトウェアの開発規模見積りに利用されるファンクションポイント法の説明はどれか。</t>
  </si>
  <si>
    <t>ITILは，各プロセスに対する重要成功要因(CSF)と重要業績評価指標(KPI)を例示している。次のインシデント管理のCSFに対するKPIとして，適切なものはどれか。
〔CSF〕
インシデントをできるだけ迅速に解決し，事業へのインパクトを最小限にする。</t>
  </si>
  <si>
    <t>システム監査人が，予備調査において実施する作業として，"システム監査基準"に照らして適切なものはどれか。</t>
  </si>
  <si>
    <t>販売管理システムにおいて，起票された受注伝票が漏れなく，重複することなく入力されていることを確かめる監査手続のうち，適切なものはどれか。</t>
  </si>
  <si>
    <t>営業債権管理業務に関する内部統制のうち，適切なものはどれか。</t>
  </si>
  <si>
    <t>"システム管理基準"によれば，情報戦略における情報システム全体の最適化目標を設定する際の留意事項はどれか。</t>
  </si>
  <si>
    <t>要件定義において，利用者や外部システムと，業務の機能を分離して表現することで，利用者を含めた業務全体の範囲を明らかにするために使用される図はどれか。</t>
  </si>
  <si>
    <t>環境省の環境表示ガイドラインによれば，環境表示の説明はどれか。</t>
  </si>
  <si>
    <t>アクセシビリティを説明したものはどれか。</t>
  </si>
  <si>
    <t>かんばん方式の運用方法はどれか。</t>
  </si>
  <si>
    <t>企業経営における，コンプライアンス強化の説明はどれか。</t>
  </si>
  <si>
    <t>経営会議で来期の景気動向を議論したところ，景気は悪化する，横ばいである，好転するという三つの意見に完全に分かれてしまった。来期の投資計画について，積極的投資，継続的投資，消極的投資のいずれかに決定しなければならない。表の予想利益については意見が一致した。意思決定に関する記述のうち，適切なものはどれか。</t>
  </si>
  <si>
    <t>表から，卸売業A社と小売業B社の財務指標を比較したとき，卸売業A社について適切な記述はどれか。</t>
  </si>
  <si>
    <t>表のような製品A，Bを製造，販売する場合，考えられる営業利益は最大で何円になるか。ここで，機械の年間使用可能時間は延べ15,000 時間とし，年間の固定費は製品A, Bに関係なく15,000,000円とする。</t>
  </si>
  <si>
    <t>サイバーセキュリティ基本法において，サイバーセキュリティの対象として規定されている情報の説明はどれか。</t>
  </si>
  <si>
    <t>2けたの2進数x1x2が表す整数をxとする。2進数x2x1が表す整数を，xの式で表したものはどれか。ここで，int(r)は非負の実数r の小数点以下を切り捨てた整数を表す。</t>
  </si>
  <si>
    <t>携帯端末に搭載されているジャイロセンサーが検出できるものはどれか。</t>
  </si>
  <si>
    <t>自然数をキーとするデータを，ハッシュ表を用いて管理する。キーxのハッシュ関数h(x)を
　　h(x) = x mod n
とすると，キーaとbが衝突する条件はどれか。ここで，nはハッシュ表の大きさであり，x mod nはxをnで割った余りを表す。</t>
  </si>
  <si>
    <t>モンテカルロ法によって，正方形に内接する円の面積を近似的に求める方法はどれか。</t>
  </si>
  <si>
    <t>プログラムの実行に関する次の記述の下線部 a〜d のうち，いずれかに誤りがある。誤りの箇所と正しい字句の適切な組合せはどれか。
　自分自身を呼び出すことができるプログラムは，a再帰的であるという。このようなプログラムを実行するときは，bスタックに局所変数，c仮引数及び戻り番地を格納して呼び出し，復帰するときはdFIFO(First In First Out)方式で格納したデータを取り出して復元する必要がある。</t>
  </si>
  <si>
    <t>スーパースカラの説明はどれか。</t>
  </si>
  <si>
    <t>CPUにおける投機実行の説明はどれか。</t>
  </si>
  <si>
    <t>RAID1〜5の各構成は，何に基づいて区別されるか。</t>
  </si>
  <si>
    <t>物理サーバのスケールアウトに関する記述はどれか。</t>
  </si>
  <si>
    <t>ノードN1とノードN2で通信を行うデータ伝送網がある。図のようにN1とN2間にノードNを入れてA案，B案で伝送網を構成したとき，システム全体の稼働率の比較として適切なものはどれか。ここで，各ノード間の経路(パス)の稼働率は，全て等しくρ(0＜ρ＜1)であるものとする。また，各ノードは故障しないものとする。</t>
  </si>
  <si>
    <t>仮想記憶方式では，割り当てられる実記憶の容量が小さいとページアウト，ページインが頻発し，スループットが急速に低下することがある。このような現象を何というか。</t>
  </si>
  <si>
    <t>プロセスのスケジューリングに関する記述のうち，ラウンドロビン方式の説明として，適切なものはどれか。</t>
  </si>
  <si>
    <t>500kバイトの連続した空き領域に，複数のプログラムモジュールをオーバーレイ方式で読み込んで実行する。読込み順序Aと読込み順序Bにおいて，最後の120kバイトのモジュールを読み込む際，読込み可否の組合せとして適切なものはどれか。ここで，数値は各モジュールの大きさをkバイトで表したものであり，モジュールを読み込む領域は，ファーストフィット方式で求めることとする。</t>
  </si>
  <si>
    <t>半導体製造プロセスが微細化することによって問題となってきたリーク電流の低減手段として，適切なものはどれか。</t>
  </si>
  <si>
    <t>拡張現実(AR:Augmented Reality)の例として，最も適切なものはどれか。</t>
  </si>
  <si>
    <t>"電話番号"列にNULLを含む"取引先"表に対して，SQL文を実行した結果の行数は幾つか。
〔SQL文〕
SELECT * FROM 取引先 WHERE 電話番号 NOT LIKE '010%'</t>
  </si>
  <si>
    <t>埋込みSQLにおいて，問合せによって得られた導出表を1行ずつ親プログラムに引き渡す操作がある。この操作と関係の深い字句はどれか。</t>
  </si>
  <si>
    <t>"学生"表が次のSQL文で定義されているとき，検査制約の違反となるSQL文はどれか。
CREATE TABLE 学生 (
　学生番号 CHAR(5) PRIMARY KEY,
　学部名　CHAR(16),
　学部コード CHAR(4),
　住所 CHAR(16),
　CHECK (学生番号 LIKE 'K%'))</t>
  </si>
  <si>
    <t>"部品"表のメーカーコード列に対し，B+木インデックスを作成した。これによって，検索の性能改善が最も期待できる操作はどれか。ここで，部品及びメーカーのデータ件数は十分に多く，メーカーコードの値は均一に分散されているものとする。また，ごく少数の行には，メーカーコード列にNULLが設定されている。ここで，実線の下線は主キーを，破線の下線は外部キーを表す。
　部品(部品コード，部品名，メーカーコード)
　メーカー(メーカーコード，メーカー名，住所)</t>
  </si>
  <si>
    <t>DBMSに実装すべき原子性(atomicity)を説明したものはどれか。</t>
  </si>
  <si>
    <t>ブラウザでインターネット上のWebページのURLを http://www.jitec.ipa.go.jp/ のように指定すると，ページが表示されずにエラーが表示された。ところが，同じページのURLを http://118.151.146.137/ のようにIPアドレスを使って指定すると，ページは正しく表示された。このような現象が発生する原因の一つとして考えられるものはどれか。ここで，インターネットへの接続はプロキシサーバを経由しているものとする。</t>
  </si>
  <si>
    <t>図のように，2台の端末がルータと中継回線で接続されているとき，端末Aがフレームを送信し始めてから，端末Bがフレームを受信し終わるまでの時間は，およそ何ミリ秒か。
〔条件〕
フレーム長：LAN，中継回線ともに1,500バイト
LANの伝送速度：10Mビット／秒
中継回線の伝送速度：1.5Mビット／秒
1フレームのルータ処理時間：両ルータともに0.8ミリ秒</t>
  </si>
  <si>
    <t>伝送速度64kビット／秒の回線を使ってデータを連続送信したとき，平均して100秒に1回の1ビット誤りが発生した。この回線のビット誤り率は幾らか。</t>
  </si>
  <si>
    <t>IPネットワークのプロトコルのうち，OSI基本参照モデルのネットワーク層に属するものはどれか。</t>
  </si>
  <si>
    <t>IPアドレスが 172.16.255.164，サブネットマスクが 255.255.255.192 であるホストと同じサブネットワークに属するホストのIPアドレスはどれか。</t>
  </si>
  <si>
    <t>DNSキャッシュポイズニングに分類される攻撃内容はどれか。</t>
  </si>
  <si>
    <t>JPCERT/CCの説明はどれか。</t>
  </si>
  <si>
    <t>JIS Q 31000:2010(リスクマネジメント−原則及び指針)における，残留リスクの定義はどれか。</t>
  </si>
  <si>
    <t>NISTの定義によるクラウドサービスモデルのうち，クラウド利用企業の責任者がセキュリティ対策に関して表中の項番1と2の責務を負うが，項番3〜5の責務を負わないものはどれか。</t>
  </si>
  <si>
    <t>サーバにバックドアを作り，サーバ内で侵入の痕跡を隠蔽するなどの機能がパッケージ化された不正なプログラムやツールはどれか。</t>
  </si>
  <si>
    <t>SPF(Sender Policy Framework)を利用する目的はどれか。</t>
  </si>
  <si>
    <t>利用者PCがボットに感染しているかどうかをhostsファイルの改ざんの有無で確認するとき，hostsファイルが改ざんされていないと判断できる設定内容はどれか。ここで，hostsファイルには設定内容が1行だけ書かれており，利用者及びシステム管理者は，これまでにhostsファイルを変更していないものとする。</t>
  </si>
  <si>
    <t>次の図の作成で用いられている表記法はどれか。</t>
  </si>
  <si>
    <t>JIS X 25010:2013で規定されたシステム及びソフトウェア製品の品質副特性の説明のうち，信頼性に分類されるものはどれか。</t>
  </si>
  <si>
    <t>CMMIを説明したものはどれか。</t>
  </si>
  <si>
    <t>エクストリームプログラミング(XP)のプラクティスとして，適切なものはどれか。</t>
  </si>
  <si>
    <t>PERT図で表されるプロジェクトにおいて，プロジェクト全体の所要日数を1日短縮できる施策はどれか。</t>
  </si>
  <si>
    <t>PMBOKによれば，"アクティビティ定義"プロセスで実施するものはどれか。</t>
  </si>
  <si>
    <t>あるプログラムの設計から結合テストまでの作業について，開発工程ごとの見積工数を表1に示す。また，開発工程ごとの上級SEと初級SEの要員割当てを表2に示す。上級SEは，初級SEに比べて，プログラム作成・単体テストについて2倍の生産性を有する。表1の見積工数は，上級SEの生産性を基に算出している。
全ての開発工程に対して，上級SEを1人追加して割り当てると，この間の開発工程の期間を何か月短縮できるか。ここで，開発工程の期間は重複させないものとし，要員全員が1カ月当たり1人月の工数を投入するものとする。</t>
  </si>
  <si>
    <t>プロジェクトマネジメントにおけるリスクの対応例のうち，PMBOKのリスク対応戦略の一つである転嫁に該当するものはどれか。</t>
  </si>
  <si>
    <t>ITILの可用性管理プロセスにおいて，ITサービスの可用性と信頼性の管理に関わるKPIとして用いるものはどれか。</t>
  </si>
  <si>
    <t>情報システムの障害対策の一つである縮退運用の説明はどれか。</t>
  </si>
  <si>
    <t>インプットコントロールの監査で，エディットバリデーションチェックが正しく機能しているかどうかの検証方法として，適切なものはどれか。</t>
  </si>
  <si>
    <t>業務データのバックアップが自動取得されている場合，日次バックアップデータが継続的に取得されているかどうかをシステム監査人が検証する手続として，適切なものはどれか。</t>
  </si>
  <si>
    <t>IT投資ポートフォリオの目的はどれか。</t>
  </si>
  <si>
    <t>コモディティ化の説明はどれか。</t>
  </si>
  <si>
    <t>施策案a〜dのうち，利益が最も高くなるマーケティングミックスはどれか。ここで，広告費と販売促進費は固定費とし，1個当たりの変動費は1,000円とする。</t>
  </si>
  <si>
    <t>プロセスイノベーションに関する記述として，適切なものはどれか。</t>
  </si>
  <si>
    <t>定期発注方式の特徴はどれか。</t>
  </si>
  <si>
    <t>今年度のA社の販売実績と費用(固定費，変動費)を表に示す。来年度，固定費が5%上昇し，販売単価が5%低下すると予測されるとき，今年度と同じ営業利益を確保するためには，最低何台を販売する必要があるか。</t>
  </si>
  <si>
    <t>A社は顧客管理システムの開発を，情報システム子会社であるB社に委託し，B社は要件定義を行った上で，設計・プログラミング・テストまでを協力会社であるC社に委託した。C社ではD社員にその作業を担当させた。このとき，開発したプログラムの著作権はどこに帰属するか。ここで，関係者の間には，著作権の帰属に関する特段の取決めはないものとする。</t>
  </si>
  <si>
    <t>4nビットを用いて整数を表現するとき，符号なし固定小数点表示法で表現できる最大値をaとし，BCD(2進化10進符号)で表現できる最大値をbとする。nが大きくなるとa／bはどれに近づくか。</t>
  </si>
  <si>
    <t>コンピュータによる伝票処理システムがある。このシステムは，伝票データをためる待ち行列をもち，M/M/1の待ち行列モデルが適用できるものとする。平均待ち時間がT秒以上となるのは，処理装置の利用率が少なくとも何%以上となったときか。ここで，伝票データをためる待ち行列の特徴は次のとおりである。
伝票データは，ポアソン分布に従って発生する。
伝票データのたまる数に制限はない。
1件の伝票データの処理時間は，平均T秒の指数分布に従う。</t>
  </si>
  <si>
    <t>配列A[1]，A[2]，…，A[n]でA[1]を根とし，A[i]の左側の子をA[2i]，右側の子をA[2i＋1]とみなすことによって，2分木を表現する。このとき，配列を先頭から順に調べていくことは，2分木の探索のどれに当たるか。</t>
  </si>
  <si>
    <t>グラフに示される頂点V1からV4，V5，V6の各点への最短所要時間を求め，短い順に並べたものはどれか。ここで，グラフ中の数値は各区間の所要時間を表すものとし，最短所要時間が同ーの場合には添字の小さい順に並べるものとする。</t>
  </si>
  <si>
    <t>データ列が整列の過程で図のように上から下に推移する整列方法はどれか。ここで，図中のデータ列中の縦の区切り線は，その左右でデータ列が分割されていることを示す。</t>
  </si>
  <si>
    <t>パイプライン方式のプロセッサにおいて，パイプラインが分岐先の命令を取得するときに起こるハザードはどれか。</t>
  </si>
  <si>
    <t>現在の商用並列コンピュータの多くが採用しているマルチプロセッサの処理方式の一つで，プロセッサごとに異なる命令を並列に実行させるものはどれか。</t>
  </si>
  <si>
    <t>キャッシュの書込み方式には，ライトスルー方式とライトバック方式がある。ライトバック方式を使用する目的として，適切なものはどれか。</t>
  </si>
  <si>
    <t>3層クライアントサーバシステムの説明のうち，適切なものはどれか。</t>
  </si>
  <si>
    <t>NASを利用することによって，達成できるものはどれか。</t>
  </si>
  <si>
    <t>次の条件で運転するクライアントサーバシステムにおいて，ネットワークに必要な転送速度は，最低何ビット／秒か。
〔条件〕
トランザクション1件の平均的な処理は，CPU命令300万ステップとデータ入出力40回で構成され，ネットワークで転送されるデータは送受信それぞれ1,000バイトである。
サーバでのCPU命令1ステップの平均実行時間は300ナノ秒である。
データ入出力は1回平均20ミリ秒で処理されている。
1バイトは8ビットとする。
クライアントにおけるデータの送信開始から受信完了までに許容される時間は2.5秒である。
サーバは1CPU，1コアで構成されている。
待ち時間及び，その他のオーバーヘッドは考慮しない。</t>
  </si>
  <si>
    <t>三つの資源X〜Zを占有して処理を行う四つのプロセスA〜Dがある。各プロセスは処理の進行に伴い，表中の数値の順に資源を占有し，実行終了時に三つの資源を一括して解放する。プロセスAとデッドロックを起こす可能性のあるプロセスはどれか。</t>
  </si>
  <si>
    <t>固定区画方式を使用した主記憶において，大きさが100kバイト，200kバイト，300kバイト，400kバイトの区画をそれぞれ一つ設定する。この主記憶に，大きさが250kバイト，250kバイト，50kバイトのプログラムをベストフィット方式で割り当てた。この時点で，使用できない領域は合計で何kバイト生じているか。</t>
  </si>
  <si>
    <t>Linuxカーネルの説明として，適切なものはどれか。</t>
  </si>
  <si>
    <t>図の論理回路において，S=1，R=1，X=0，Y=1のとき，Sを一旦 0にした後，再び1に戻した。この操作を行った後のX，Yの値はどれか。</t>
  </si>
  <si>
    <t>図の回路を用いてアドレスバスからCS信号を作る。CS信号がLのときのアドレス範囲はどれか。ここで，アドレスバスは A0〜A15 の16本で，A0 がLSBとする。また，解答群の数値は16進数である。</t>
  </si>
  <si>
    <t>ウォッチドッグタイマの機能はどれか。</t>
  </si>
  <si>
    <t>顧客に，英大文字A〜Zの26種類を用いた顧客コードを割り当てたい。現在の顧客総数は8,000人であって，新規顧客が毎年2割ずつ増えていくものとする。3年後まで顧客全員にコードを割り当てられるようにするための，顧客コードの最も少ない桁数は幾つか。</t>
  </si>
  <si>
    <t>CGに関する基本的な用語の説明として，適切なものはどれか。</t>
  </si>
  <si>
    <t>関係R(A，B，C，D，E，F)において，関数従属A→B，C→D，C→E，{A，C}→Fが成立するとき，関係Rの候補キーはどれか。</t>
  </si>
  <si>
    <t>その月に受注した商品を，顧客ごとにまとめて月末に出荷する場合，受注クラスと出荷クラスとの間の関連のa，bに入る多重度の組合せはどれか。ここで，出荷のデータは実績に基づいて登録される。また，モデルの表記にはUMLを用いる。</t>
  </si>
  <si>
    <t>分散データベースシステムのデータディクショナリ/ディレクトリの配置方式に関する記述のうち，適切なものはどれか。</t>
  </si>
  <si>
    <t>データマイニングの説明はどれか。</t>
  </si>
  <si>
    <t>APT(Advanced Persistent Threats)の説明はどれか。</t>
  </si>
  <si>
    <t>デジタル署名に用いる鍵の組合せのうち，適切なものはどれか。</t>
  </si>
  <si>
    <t>SMTP-AUTHにおける認証の動作を説明したものはどれか。</t>
  </si>
  <si>
    <t>デジタル証明書が失効しているかどうかをオンラインでリアルタイムに確認するためのプロトコルはどれか。</t>
  </si>
  <si>
    <t>企業のDMZ上で1台のDNSサーバをインターネット公開用と社内用で共用している。このDNSサーバが，DNSキャッシュポイズニングの被害を受けた結果，引き起こされ得る現象はどれか。</t>
  </si>
  <si>
    <t>Webアプリケーションにおけるセキュリティ上の脅威と対策の適切な組合せはどれか。</t>
  </si>
  <si>
    <t>無線LANを利用するとき，セキュリティ方式としてWPA2を選択することで利用される暗号化アルゴリズムはどれか。</t>
  </si>
  <si>
    <t>通信を要求したPCに対し，ARPの仕組みを利用して実現できる通信可否の判定方法のうち，最も適切なものはどれか。</t>
  </si>
  <si>
    <t>自社の中継用メールサーバで，接続元IPアドレス，電子メールの送信者のドメイン名及び電子メールの受信者のドメイン名のログを取得するとき，外部ネットワークからの第三者中継と判断できるログはどれか。ここで，AAA.168.1.5とAAA.168.1.10は自社のグローバルIPアドレスとし，BBB.45.67.89とBBB.45.67.90は社外のグローバルIPアドレスとする。a.b.cは自社のドメイン名とし，a.b.dとa.b.eは他社のドメイン名とする。また，IPアドレスとドメイン名は詐称されていないものとする。</t>
  </si>
  <si>
    <t>システム運用管理者による機密ファイルの不正な持出しを牽制するための対策はどれか。</t>
  </si>
  <si>
    <t>電子メールに用いられるS/MIMEの機能はどれか。</t>
  </si>
  <si>
    <t>ブラックボックステストのテストデータの作成方法として，最も適切なものはどれか。</t>
  </si>
  <si>
    <t>回帰テスト(リグレッションテスト)の説明として，適切なものはどれか。</t>
  </si>
  <si>
    <t>アジャイルソフトウェア開発などで導入されている"ペアプログラミング"の説明はどれか。</t>
  </si>
  <si>
    <t>組込み機器用のソフトウェアを開発委託する契約書に開発成果物の著作権の帰属先が記載されていない場合，委託元であるソフトウェア発注者に発生するおそれがある問題はどれか。ここで，ソフトウェアは委託先が全て自主開発するものとする。</t>
  </si>
  <si>
    <t>WBS(Work Breakdown Structure)を利用する効果として，適切なものはどれか。</t>
  </si>
  <si>
    <t>ソフトウェア開発プロジェクトで行う構成管理の対象項目として，適切なものはどれか。</t>
  </si>
  <si>
    <t>プロジェクトの進捗を金銭価値に換算して，コスト効率とスケジュール効率を評価する手法はどれか。</t>
  </si>
  <si>
    <t>工期を短縮させるために，クリテイカルパス上の作業に"ファストトラッキング"技法を適用した対策はどれか。</t>
  </si>
  <si>
    <t>SLAに記載する内容として，適切なものはどれか。</t>
  </si>
  <si>
    <t>目標復旧時点(RPO)を24時間に定めているのはどれか。</t>
  </si>
  <si>
    <t>ディスク障害時に，交換したディスクにフルバックアップを取得したテープからデータを復元した後，フルバックアップ取得時以降の更新後コピーをログから反映させてデータベースを回復する方法はどれか。</t>
  </si>
  <si>
    <t>システム監査人による監査手法の適用方法として，適切なものはどれか。</t>
  </si>
  <si>
    <t>外部委託に関するシステム監査において，経営破綻などによってソフトウェア資産のメンテナンスが受けられなくなることを防ぐために確認すべき契約項目はどれか。</t>
  </si>
  <si>
    <t>IT投資の評価手法のうち，バランススコアカードを用いた手法を説明したものはどれか。</t>
  </si>
  <si>
    <t>情報戦略の立案時に，必ず整合性をとるべき対象はどれか。</t>
  </si>
  <si>
    <t>受注管理システムにおける要件のうち，非機能要件に該当するものはどれか。</t>
  </si>
  <si>
    <t>総合評価落札方式による調達を説明したものはどれか。</t>
  </si>
  <si>
    <t>特定顧客，特定製品のセグメントに資源を集中し，専門化を図る戦略はどれか。</t>
  </si>
  <si>
    <t>新規ビジネスを立ち上げる上で実施するフィージビリティスタディはどれか。</t>
  </si>
  <si>
    <t>部品や資材の調達から製品の生産，流通，販売までの，企業間を含めたモノの流れを適切に計画・管理して，リードタイムの短縮，在庫コストや流通コストの削減などを実現しようとする考え方はどれか。</t>
  </si>
  <si>
    <t>コア技術の事例として適切なものはどれか。</t>
  </si>
  <si>
    <t>CE(コンカレントエンジニアリング)を説明したものはどれか。</t>
  </si>
  <si>
    <t>企業経営の透明性を確保するために，企業は誰のために経営を行っているか，トップマネジメントの構造はどうなっているか，組織内部に自浄能力をもっているか，などを問うものはどれか。</t>
  </si>
  <si>
    <t>図は，定量発注方式の在庫モデルを表している。発注 a の直後に資材使用量の予測が変わって，納品 a の直前の時点における在庫量予測が安全在庫量Sから@で示される X になるとき，発注 a 時点での発注量 E に対する適切な変更はどれか。ここで，発注直後の発注量の変更は可能であり，納品直後の在庫量は最大在庫量を超えないものとする。</t>
  </si>
  <si>
    <t>最大利益が見込める新製品の設定価格はどれか。ここで，いずれの場合にも，次の費用が発生するものとする。
　　固定費：1,000,000円
　　変動費：600円／個</t>
  </si>
  <si>
    <t>不正競争防止法において，営業秘密となる要件は，"秘密として管理されていること"，"事業活動に有用な技術上又は経営上の情報であること"ともう一つはどれか。</t>
  </si>
  <si>
    <t>2進数で表現すると無限小数になる10進小数はどれか。</t>
  </si>
  <si>
    <t>三つのグラフA〜Cの同形関係に関する記述のうち，適切なものはどれか。ここで，二つのグラフが同形であるとは，一方のグラフの頂点を他方のグラフの頂点と1対1に漏れなく対応付けることができ，一方のグラフにおいて辺でつながれている頂点同士は他方のグラフにおいても辺でつながれていて，一方のグラフにおいて辺でつながれていない頂点同士は他方のグラフにおいても辺でつながれていないことをいう。</t>
  </si>
  <si>
    <t>記憶領域を管理するアルゴリズムのうち，ベストフィット方式の特徴として，適切なものはどれか。</t>
  </si>
  <si>
    <t>プログラム言語におけるデータ型に関する記述のうち，適切なものはどれか。</t>
  </si>
  <si>
    <t>100MIPSのCPUで動作するシステムにおいて，タイマ割込みが1ミリ秒ごとに発生し，タイマ割込み処理として1万命令が実行される。この割込み処理以外のシステムの処理性能は，何MIPS相当になるか。ここで，CPU稼働率は100%，割込み処理の呼出し及び復帰に伴うオーバーヘッドは無視できるものとする。</t>
  </si>
  <si>
    <t>メイン処理，及び表に示す二つの割込みA，Bの処理があり，多重割込みが許可されている。割込みA，Bが図のタイミングで発生するとき，0ミリ秒から5ミリ秒までの間にメイン処理が利用できるCPU時間は何ミリ秒か。ここで，割込み処理の呼出し及び復帰に伴うオーバーヘッドは無視できるものとする。</t>
  </si>
  <si>
    <t>命令のアドレス部から実効アドレスを生成する方式のうち，絶対アドレス方式はどれか。</t>
  </si>
  <si>
    <t>RAIDの種類a，b，cに対応する組合せとして適切なものはどれか。</t>
  </si>
  <si>
    <t>3層クライアントサーバシステムのファンクション層で処理される二つの機能の組合せはどれか。</t>
  </si>
  <si>
    <t>キャパシティプランニングで行うことはどれか。</t>
  </si>
  <si>
    <t>OSのプロセス制御におけるプリエンプティブ方式に関する記述のうち，適切なものはどれか。</t>
  </si>
  <si>
    <t>仮想記憶方式において，論理アドレスから物理アドレスへの変換を行うのはいつか。</t>
  </si>
  <si>
    <t>クロックの立上りエッジでデータを最下位ビットから取り込んで上位方向へシフトし，ストローブの立上りエッジで値を確定する8ビットのシリアル入力パラレル出力シフトレジスタがある。各信号の波形を観測した結果が図のとおりであるとき，シフトレジスタの値はどれか。ここで，数値は16進数で表記している。</t>
  </si>
  <si>
    <t>PDFの特徴として，適切なものはどれか。</t>
  </si>
  <si>
    <t>SQL文においてFOREIGN KEYとREFERENCESを用いて指定する制約はどれか。</t>
  </si>
  <si>
    <t>UMLを用いて表した部門と社員の関係を表すデータモデルの説明のうち，適切なものはどれか。</t>
  </si>
  <si>
    <t>次の表はどこまで正規化されたものか。</t>
  </si>
  <si>
    <t>分散データベースにおいて図のようなコマンドシーケンスがあった。調停者がシーケンス a で発行したコマンドはどれか。ここで，コマンドシーケンスの記述にUMLのシーケンス図の記法を用いる。</t>
  </si>
  <si>
    <t>トランザクションの原子性(atomicity)の説明として，適切なものはどれか。</t>
  </si>
  <si>
    <t>レイヤー2のスイッチングハブの機能として，適切なものはどれか。</t>
  </si>
  <si>
    <t>IPv4アドレス 172.22.29.44/20 のホストが存在するネットワークのブロードキャストアドレスはどれか。</t>
  </si>
  <si>
    <t>TCP/IPの環境で使用されるプロトコルのうち，構成機器や障害時の情報収集を行うために使用されるネットワーク管理プロトコルはどれか。</t>
  </si>
  <si>
    <t>Webページの見出しや要約などのデータについて，XMLを使って更新を通知するためのフォーマットはどれか。</t>
  </si>
  <si>
    <t>人間には読み取ることが可能でも，プログラムでは読み取ることが難しいという差異を利用して，ゆがめたり一部を隠したりした画像から文字を判読させ入力させることで，人間以外による自動入力を排除する技術はどれか。</t>
  </si>
  <si>
    <t>A社のWebサーバは，認証局で生成したWebサーバ用のデジタル証明書を使ってSSL/TLS通信を行っている。A社のWebサーバにSSL/TLSを用いてアクセスしたときのPCが，サーバのデジタル証明書を入手した後に，認証局の公開鍵を利用して行うものはどれか。</t>
  </si>
  <si>
    <t>チャレンジレスポンス認証方式の特徴として，適切なものはどれか。</t>
  </si>
  <si>
    <t>認証局が侵入され，攻撃者によって不正なWebサイト用のデジタル証明書が複数発行されたおそれがある。どのデジタル証明書が不正に発行されたものか分からない場合，誤って不正に発行されたデジタル証明書を用いたWebサイトにアクセスしないために利用者側で実施すべき対策はどれか。</t>
  </si>
  <si>
    <t>安全なWebアプリケーションの作り方について，攻撃と対策の適切な組合せはどれか。</t>
  </si>
  <si>
    <t>SSHの説明はどれか。</t>
  </si>
  <si>
    <t>Webサーバにおいて，機密情報を記載したページが第三者に不正利用されることを防止するためのセキュリティ対策のうち，最も適切なものはどれか。</t>
  </si>
  <si>
    <t>モジュール分割の良否を，モジュール結合度の視点から評価する場合，最も適切な記述はどれか。</t>
  </si>
  <si>
    <t>ソフトウェアの使用性を向上させる施策として，適切なものはどれか。</t>
  </si>
  <si>
    <t>プログラムのテストに関する記述のうち，適切なものはどれか。</t>
  </si>
  <si>
    <t>マッシュアップに該当するものはどれか。</t>
  </si>
  <si>
    <t>PMBOKのプロジェクト統合マネジメントにおいて，プロジェクトスコープの拡張や縮小を行うのに必要なものはどれか。</t>
  </si>
  <si>
    <t>システム開発のプロジェクトにおいて，EVMを活用したパフォーマンス管理をしている。開発途中のある時点でCV(コスト差異)の値が正，SV(スケジュール差異)の値が負であるとき，プロジェクトはどのような状況か。</t>
  </si>
  <si>
    <t>スコープを縮小せずにプロジェクト全体のスケジュールを短縮する技法の一つである"クラッシング"では，メンバーの時間外勤務を増やしたり，業務内容に精通したメンバーを新たに増員したりする。"クラッシング"を行う際に，優先的に資源を投入すべきスケジュールアクティビティはどれか。</t>
  </si>
  <si>
    <t>ある会社におけるウォーターフォールモデルによるシステム開発の標準では，開発工程ごとの工数比率を表1のとおりに配分することになっている。全体工数が40人月と見積もられるシステム開発に対し，表2に示す開発要員数を割り当てることになった。
このシステム開発に要する期間は何か月になるか。</t>
  </si>
  <si>
    <t>ITサービスマネジメントにおける回避策(ワークアラウンド)の説明として，適切なものはどれか。</t>
  </si>
  <si>
    <t>データの追加・変更・削除が，少ないながらも一定の頻度で行われるデータベースがある。このデータベースのフルバックアップを磁気テープに取得する時間間隔を今までの2倍にした。このとき，データベースのバックアップ又は復旧に関する記述のうち，適切なものはどれか。</t>
  </si>
  <si>
    <t>電源の瞬断時に電力を供給したり，停電時にシステムを終了させるのに必要な時間の電力を供給することを目的とした装置はどれか。</t>
  </si>
  <si>
    <t>システム監査人が負う責任はどれか。</t>
  </si>
  <si>
    <t>スプレッドシートの処理内容の正確性に関わるコントロールを監査する際のチェックポイントはどれか。</t>
  </si>
  <si>
    <t>全体最適化計画の立案時に検討する外部資源の活用に関する記述のうち，"システム管理基準"に照らして適切なものはどれか。</t>
  </si>
  <si>
    <t>IT投資効果の評価に用いられる手法のうち，ROIによるものはどれか。</t>
  </si>
  <si>
    <t>社内の業務システムの要件定義の承認を担う責任者に含まれるのはどれか。</t>
  </si>
  <si>
    <t>ダイバーシティマネジメントの説明はどれか。</t>
  </si>
  <si>
    <t>バランススコアカードを説明したものはどれか。</t>
  </si>
  <si>
    <t>図に示す@〜Gの生産ラインの作業にA，B，Cの3人を配置し，Aに(@，A，B)，Bに(C，D)，Cに(E，F，G)を割り当てたとき，生産ラインに資材を投入する時間間隔は幾らか。ここで，作業@〜Gの下段に示す数値は，その作業の所要時間を表す。</t>
  </si>
  <si>
    <t>図は，製品Aの構成部品を示している。この製品Aを10個生産する場合，部品Cの手配数量は何個になるか。ここで，括弧内の数字は上位部品1個当たりの所要数量であり，部品Cの在庫は5個とする。</t>
  </si>
  <si>
    <t>職能部門別組織を説明したものはどれか。</t>
  </si>
  <si>
    <t>抜取り検査において，ある不良率のロットがどれだけの確率で合格するかを知ることができるものはどれか。</t>
  </si>
  <si>
    <t>パレート図が有効に活用できる事例はどれか。</t>
  </si>
  <si>
    <t>労働基準法において，36協定の説明はどれか。</t>
  </si>
  <si>
    <t>労働者派遣法に基づいた労働者の派遣において，労働者派遣契約関係が存在するのはどの当事者の間か。</t>
  </si>
  <si>
    <t>会員を4桁の会員番号で管理している小売店がある。会員の中には，4と9の数字を嫌う人がいるとの理由で，会員番号は，0001，0002，0003，0005，…のように，この二つの数字を使わないように連番で発行している。会員番号を0001から0528まで発行したとき，会員番号を付与した会員数は何人か。</t>
  </si>
  <si>
    <t>負の整数を表現する代表的な方法として，次の3種類がある。
1の補数による表現
2の補数による表現
絶対値に符号を付けた表現(左端ビットが0の場合は正，1の場合は負)
　4ビットのパターン1101を a〜c の方法で表現したものと解釈したとき，値が小さい順になるように三つの方法を並べたものはどれか。</t>
  </si>
  <si>
    <t>通信回線を使用したデータ伝送システムにM/M/1の待ち行列モデルを適用すると，平均回線待ち時間，平均伝送時間，回線利用率の関係は，次の式で表すことができる。
平均回線待ち時間＝平均伝送時間×回線利用率1−回線利用率
回線利用率が0%から徐々に上がっていく場合，平均回線待ち時間が平均伝送時間よりも最初に長くなるのは，回線利用率が何%を超えたときか。</t>
  </si>
  <si>
    <t>葉以外の節点はすべて二つの子をもち，根から葉までの深さがすべて等しい木を考える。この木に関する記述のうち，適切なものはどれか。ここで，深さとは根から葉に至るまでの枝の個数を表す。また，節点には根及び葉も含まれる。</t>
  </si>
  <si>
    <t>自然数をキーとするデータを，ハッシュ表を用いて管理する。キーxのハッシュ関数h(x)を
　h(x) = x mod n
とすると，キーaとbが衝突する条件はどれか。ここで，nはハッシュ表の大きさであり，x mod nはxをnで割った余りを表す。</t>
  </si>
  <si>
    <t>再帰的に定義された手続きprocで，proc(5)を実行したとき，印字される数字を順番に並べたものはどれか。
proc(n)
　n＝0 ならば戻る
　そうでなければ
　{
　　nを印字する
　　proc(n−1)を呼び出す
　　nを印字する
　}
　を実行して戻る</t>
  </si>
  <si>
    <t>未整列の配列a[i](i＝1，2，…，n)を，流れ図で示すアルゴリズムによって昇順に整列する。n＝6でa[1]〜a[6]の値がそれぞれ，21，5，53，71，3，17の場合，流れ図において，a[j−1]とa[j]の値の入替えは何回行われるか。</t>
  </si>
  <si>
    <t>容量がaMバイトでアクセス時間がxナノ秒のキャッシュメモリと，容量がbMバイトでアクセス時間がyナノ秒の主記憶をもつシステムにおいて，CPUからみた，主記憶とキャッシュメモリとを合わせた平均アクセス時間を表す式はどれか。ここで，読み込みたいデータがキャッシュメモリに存在しない確率をrとし，キャッシュメモリ管理に関するオーバーヘッドは無視できるものとする。</t>
  </si>
  <si>
    <t>DMAの説明として，適切なものはどれか。</t>
  </si>
  <si>
    <t>80Gバイトの磁気ディスク8台を使用して，RAID 0の機能とRAID 1の機能の両方の機能を同時に満たす構成にした場合，実効データ容量は何Gバイトか。</t>
  </si>
  <si>
    <t>稼働率がa(0＜a＜1)の装置三つを用いて図のようにシステムを設計するとき，システムの稼働率が装置単体の稼働率を上回るものはどれか。ここで，並列に接続されている部分は，いずれかの経路が稼働していればシステムは稼働しているものとする。</t>
  </si>
  <si>
    <t>コンパイラにおける処理を字句解析，構文解析，意味解析，最適化の四つのフェーズに分けたとき，意味解析のフェーズで行う処理はどれか。</t>
  </si>
  <si>
    <t>表はOSSのライセンスごとに，そのOSSを利用したプログラムを配布するとき，ソースコードを公開しなければならないかどうかを示す。a〜dに入れるライセンスの適切な組合せはどれか。ここで，表中の"○"は公開しなければならないことを表し，"×"は公開しなくてもよいことを表す。</t>
  </si>
  <si>
    <t>RTC(Real-Time Clock)の説明として，適切なものはどれか。</t>
  </si>
  <si>
    <t>図の回路において出力がx＝0，y＝1である状態から，x＝1，y＝0に変える入力a及びbの組合せはどれか。</t>
  </si>
  <si>
    <t>ユーザビリティの説明として，最も適切なものはどれか。</t>
  </si>
  <si>
    <t>動画やマルチメディアコンテンツのレイアウトや再生のタイミングをXMLフォーマットで記述するためのW3C勧告はどれか。</t>
  </si>
  <si>
    <t>クライアントサーバシステムにおけるストアドプロシージャに関する記述のうち，誤っているものはどれか。</t>
  </si>
  <si>
    <t>RDBMSのコストベースのオプティマイザの機能の説明として，適切なものはどれか。</t>
  </si>
  <si>
    <t>地域別に分かれている同じ構造の三つの商品表，"東京商品"，"名古屋商品"，"大阪商品"がある。次のSQL文と同等の結果が得られる関係式はどれか。ここで，三つの商品表の主キーは"商品番号"である。また，X−YはXからYの要素を除いた差集合を表す。</t>
  </si>
  <si>
    <t>IPv4ネットワークで用いられる可変長サブネットマスクとして，正しいものはどれか。</t>
  </si>
  <si>
    <t>ビット誤り率が10%の伝送路を使ってビットデータを送る。誤り率を改善するために，送信側は元データの各ビットを3回ずつ連続して送信し，受信側は多数決をとって元データを復元する処理を行う。このとき，復元されたデータのビット誤り率はおよそ何%か。ここで，伝送路におけるビットデータの増減や，同期方法については考慮しないものとする。</t>
  </si>
  <si>
    <t>イーサネット方式のLANで用いられるブロードキャストフレームによるデータ伝送の説明として，適切なものはどれか。</t>
  </si>
  <si>
    <t>図に示すIPネットワークにおいて，端末aから端末bへの送信パケットをモニタリングツールで採取した。パケットのヘッダー情報に含まれるアドレスの組合せとして，適切なものはどれか。</t>
  </si>
  <si>
    <t>非常に大きな数の素因数分解が困難なことを利用した公開鍵暗号方式はどれか。</t>
  </si>
  <si>
    <t>デジタル署名において，発信者がメッセージのハッシュ値からデジタル署名を生成するのに使う鍵はどれか。</t>
  </si>
  <si>
    <t>ISMSにおいて定義することが求められている情報セキュリティ基本方針に関する記述のうち，適切なものはどれか。</t>
  </si>
  <si>
    <t>ビヘイビア法のウイルス検出手法に当たるものはどれか。</t>
  </si>
  <si>
    <t>デジタルフォレンジックスでハッシュ値を利用する目的として，適切なものはどれか。</t>
  </si>
  <si>
    <t>サーバへのログイン時に用いるパスワードを不正に取得しようとする攻撃とその対策の組合せのうち，適切なものはどれか。</t>
  </si>
  <si>
    <t>次のE-R図の解釈として，適切なものはどれか。ここで，*　* は多対多の関連を示し，自己参照は除くものとする。</t>
  </si>
  <si>
    <t>設計上の誤りを早期に発見することを目的として，作成者と複数の関係者が設計書をレビューする方法はどれか。</t>
  </si>
  <si>
    <t>表は，現行プロジェクトのソフトウェアの誤りの発生・除去の実績，及び次期プロジェクトにおける誤り除去の目標を記述したものである。誤りは，設計とコーディングの作業で埋め込まれ，デザインレビュー，コードレビュー及びテストですべて除去されるものとする。次期プロジェクトにおいても，ソフトウェアの規模と誤りの発生状況は変わらないと仮定したときに，テストで除去すべきソフトウェア誤りの比率は全体の何%となるか。</t>
  </si>
  <si>
    <t>マッシュアップを利用してWebコンテンツを表示しているものはどれか。</t>
  </si>
  <si>
    <t>アプリケーションにおける外部入力，外部出力，内部論理ファイル，外部インタフェースファイル，外部照会の五つの要素の個数を求め，それぞれを重み付けして集計する。集計した値がソフトウェア開発の規模に相関するという考え方に基づいて，開発規模の見積りに利用されるものはどれか。</t>
  </si>
  <si>
    <t>過去のプロジェクトの開発実績から構築した作業配分モデルがある。要件定義からシステム内部設計までをモデルどおりに228日で完了してプログラム開発を開始した。現在，200本のプログラムのうち100本のプログラム開発を完了し，残り100本は未着手の状況である。プログラム開発以降もモデルどおりに進捗すると仮定するとき，プロジェクト全体の完了まであと何日掛かるか。</t>
  </si>
  <si>
    <t>予算が4千万円，予定期間が1年の開発プロジェクトをEVMで管理している。半年が経過した時点でEVが1千万円，PVが2千万円，ACが3千万円であった。このプロジェクトが今後も同じコスト効率で実行される場合，EACは何千万円になるか。</t>
  </si>
  <si>
    <t>プロジェクトマネジメントにおけるリスクの対応例のうち，PMBOKの分類における転嫁に該当するものはどれか。</t>
  </si>
  <si>
    <t>ITILによれば，障害が発生した場合にインシデント管理プロセスで行う活動はどれか。</t>
  </si>
  <si>
    <t>データベースのバックアップ処理には，フルバックアップ方式と差分バックアップ方式がある。差分バックアップ方式に関する記述のうち，適切なものはどれか。</t>
  </si>
  <si>
    <t>ミッションクリティカルシステムの意味として，適切なものはどれか。</t>
  </si>
  <si>
    <t>システム監査実施体制のうち，システム監査人の独立性の観点から避けるべきものはどれか。</t>
  </si>
  <si>
    <t>システム開発計画の策定におけるコントロールのうち，適切なものはどれか。</t>
  </si>
  <si>
    <t>ITポートフォリオの説明はどれか。</t>
  </si>
  <si>
    <t>エンタープライズアーキテクチャを説明したものはどれか。</t>
  </si>
  <si>
    <t>業務のあるべき姿を表す論理モデルを説明したものはどれか。</t>
  </si>
  <si>
    <t>"システム管理基準"によれば，情報戦略策定段階の成果物はどれか。</t>
  </si>
  <si>
    <t>IT投資を，投資目的によって表のように分類した。IT投資評価の指標としてKPIを使用するとき，戦略的投資に該当するKPIの例はどれか。</t>
  </si>
  <si>
    <t>あるメーカーがビールと清涼飲料水を生産する場合，ケースA〜Fで必要なコストは，表のとおりである。このメーカーの生産活動における，両製品のスケールメリットとシナジー効果についての記述のうち，適切なものはどれか。</t>
  </si>
  <si>
    <t>設定した戦略を遂行するために，財務，顧客，内部ビジネスプロセス，学習と成長という四つの視点に基づいて，相互の適切な関係を考慮しながら具体的に目標及び施策を策定する経営管理手法はどれか。</t>
  </si>
  <si>
    <t>プロダクトイノベーションの例として，適切なものはどれか。</t>
  </si>
  <si>
    <t>VICS(Vehicle Information and Communication System)の説明として，適切なものはどれか。</t>
  </si>
  <si>
    <t>リーダーシップのスタイルは，その組織の状況に合わせる必要がある。組織とリーダーシップの関係に次のことが想定できるとすると，野球チームの監督のリーダーシップのスタイルとして，図のdと考えられるものはどれか。
〔組織とリーダーシップの関係〕
組織は発足当時，構成員や仕組みの成熟度が低いので，リーダーが仕事本位のリーダーシップで引っ張っていく。成熟度が上がるにつれ，リーダーと構成員の人間関係が培われ，仕事本位から人間関係本位のリーダーシップに移行していく。更に成熟度が進むと，構成員は自主的に行動でき，リーダーシップは仕事本位，人間関係本位のいずれもが弱まっていく。</t>
  </si>
  <si>
    <t>サーバ機器(取得価額800千円，耐用年数5年)を3年間利用した後に115千円で売却したときの固定資産売却損は何千円か。ここで，減価償却は定額法で行うものとし，残存価額は0円とする。また，機器の購入及び売却時期は全て期首であるとみなす。</t>
  </si>
  <si>
    <t>前期繰越及び期中の仕入と売上は表のとおりであった。期末日である3月31日に先入先出法によって棚卸資産を評価した場合，在庫の評価額は何円か。</t>
  </si>
  <si>
    <t>情報システム開発において適用される契約形態のうち，準委任契約について説明したものはどれか。</t>
  </si>
  <si>
    <t>aを正の整数とし，b＝a2とする。aを2進数で表現するとnビットであるとき，bを2進数で表現すると高々何ビットになるか。</t>
  </si>
  <si>
    <t>(A∪B)∩(A∪B) と等価な集合はどれか。ここで，∪は和集合，∩は積集合，XはXの補集合を表す。</t>
  </si>
  <si>
    <t>図は，偶数個の1を含むビット列を受理するオートマトンの状態遷移図であり，二重丸が受理状態を表す。a，bの正しい組合せはどれか。</t>
  </si>
  <si>
    <t>探索表の構成法を例とともに a〜c に示す。探索の平均計算量が最も小さい探索手法の組合せはどれか。ここで，探索表のコードの空欄は表の空きを示す。</t>
  </si>
  <si>
    <t>配列Aに対して次の手続を実行して，2≦k≦100である素数kだけを全て出力したい。a，b，cに入るループの初期値，終値，増分として，適切な組合せはどれか。</t>
  </si>
  <si>
    <t>CPUのパイプラインハザードのうち，制御ハザードの発生原因として，適切なものはどれか。</t>
  </si>
  <si>
    <t>3層クライアントサーバシステムの各層の役割のうち，適切なものはどれか。</t>
  </si>
  <si>
    <t>3台の装置X〜Zを接続したシステムA，Bの稼働率について，適切なものはどれか。ここで，3台の装置の稼働率は，いずれも0より大きく1より小さいものとする。</t>
  </si>
  <si>
    <t>ページング方式の仮想記憶において，ページフォールト発生時のオーバーヘッドによる1命令当たりの平均遅れ時間を求める式はどれか。
〔記号の説明〕
t:1回当たりのページフォールト処理時間
f:ページフォールト発生率
m:1命令当たりの平均主記憶アクセス回数</t>
  </si>
  <si>
    <t>仮想記憶方式におけるプログラムやデータの格納方法に関する記述のうち，適切なものはどれか。</t>
  </si>
  <si>
    <t>GPLの下で公開されたソフトウェアを改変・頒布する場合に行わなければならないことはどれか。</t>
  </si>
  <si>
    <t>図に示す構造の論理回路は，どの回路か。</t>
  </si>
  <si>
    <t>音声などのアナログデータをデジタル化するために用いられるPCMで，音の信号を一定の周期でアナログ値のまま切り出す処理はどれか。</t>
  </si>
  <si>
    <t>クライアントサーバシステムにおいて，クライアント側からストアドプロシージャを利用したときの利点として，適切なものはどれか。</t>
  </si>
  <si>
    <t>"プログラマは全て社員であり，社員の約10%を占める。社員は社員番号と氏名をもち，職種がプログラマである場合は，使用できるプログラム言語を一つ以上もつ。"という状況を記録するデータベース設計案として，適切なものはどれか。ここで，実線の下線は主キーを，破線の下線は外部キーを表す。</t>
  </si>
  <si>
    <t>A表は外部キーによってB表から参照されている。ここで，A表の行を削除するとき，それを参照しているB表の行を同時に全て削除することを指定するSQLの参照動作はどれか。</t>
  </si>
  <si>
    <t>トランザクションの同時実行制御に用いられるロックの動作に関する記述のうち，適切なものはどれか。</t>
  </si>
  <si>
    <t>イーサネットで使用される媒体アクセス制御方式であるCSMA/CDに関する記述として，適切なものはどれか。</t>
  </si>
  <si>
    <t>1バイトのデータを16進2桁で表した後，先頭にパーセント記号を付けて_x001A_のような3バイトのASCII文字列にする変換はパーセントエンコーディングと呼ばれる。例えばUTF-8でエンコードされた"α"の16進表示はCEB1なので，これをパーセントエンコーディングしたものはαとなる。パーセントエンコーディングが使用される場合はどれか。</t>
  </si>
  <si>
    <t>HTTPS通信において，暗号化とサーバ認証に使用されるものはどれか。</t>
  </si>
  <si>
    <t>暗号アルゴリズムの危殆(たい)化を説明したものはどれか。</t>
  </si>
  <si>
    <t>暗号解読のための攻撃法のうち，ブルートフォース攻撃はどれか。</t>
  </si>
  <si>
    <t>公開鍵暗号によって，n人が相互に通信する場合，全体で何個の異なる鍵が必要になるか。ここで，ひと組の公開鍵と秘密鍵は2個と数える。</t>
  </si>
  <si>
    <t>ソーシャルエンジニアリング手法を利用した標的型攻撃メールの特徴はどれか。</t>
  </si>
  <si>
    <t>ネットワーク障害の原因を調べるために，ミラーポートを用意して，LANアナライザーを使用するときに留意することはどれか。</t>
  </si>
  <si>
    <t>毎回参加者が変わる100名程度の公開セミナにおいて，参加者が持参する端末に対して無線LAN接続環境を提供する。参加者の端末以外からのアクセスポイントへの接続を防止するために効果があるセキュリティ対策はどれか。</t>
  </si>
  <si>
    <t>サンドボックスの仕組みについて述べたものはどれか。</t>
  </si>
  <si>
    <t>図は"顧客が商品を注文する"を表現したUMLのクラス図である。"顧客が複数の商品をまとめて注文する"を表現したクラス図はどれか。ここで，"注文明細"は一つの注文に含まれる１種類の商品に対応し，"注文ヘッダー"は複数の"注文明細"を束ねた一つの注文に対応する。</t>
  </si>
  <si>
    <t>エラー埋込み法による残存エラーの予測において，テストが十分に進んでいると仮定する。このとき，当初の埋込みエラー数は48個である。テスト期間中に発見されたエラーの内訳は，埋込みエラー数が36個，真のエラーが42個である。このとき，残存する真のエラー数は何個と推定されるか。</t>
  </si>
  <si>
    <t>ソフトウェアのリファクタリングの説明はどれか。</t>
  </si>
  <si>
    <t>特許のサブライセンスの説明として，適切なものはどれか。</t>
  </si>
  <si>
    <t>ファストトラッキングの説明はどれか。</t>
  </si>
  <si>
    <t>品質問題を解決するために図を作成して原因の傾向を分析したところ，全体の80%以上が少数の原因で占められていることが判明した。作成した図はどれか。</t>
  </si>
  <si>
    <t>プロジェクト要員がインフルエンザに感染することを予防するために，"ワクチン接種"費用をプロジェクトで負担し，また"アルコール製剤"をプロジェクトルームの入り口やトイレに配備する。このリスク対応策は，どのリスク対応戦略に該当するか。ここで，リスク対応戦略の分類はPMBOKに従うものとする。</t>
  </si>
  <si>
    <t>SLAを説明したものはどれか。</t>
  </si>
  <si>
    <t>(1)〜(4)はある障害の発生から本格的な対応までの一連の活動である。(1)〜(4)の各活動とそれに対するITILv3の管理プロセスの組合せのうち，適切なものはどれか。
利用者からサービスデスクに"特定の入力操作が拒否される"という連絡があったので，別の入力操作による回避方法を利用者に伝えた。
原因を開発チームで追及した結果，アプリケーションプログラムに不具合があることが分かった。
障害の原因となったアプリケーションプログラムの不具合を改修する必要があるのかどうか，改修した場合に不具合箇所以外に影響が出る心配はないかどうかについて，関係者を集めて確認し，改修することを決定した。
改修したアプリケーションプログラムの稼働環境への適用については，利用者への周知，適用手順及び失敗時の切戻し手順の確認など，十分に事前準備を行った。</t>
  </si>
  <si>
    <t>新システムの開発を計画している。このシステムのTCOは何千円か。ここで，このシステムは開発された後，3年間使用されるものとする。</t>
  </si>
  <si>
    <t>情報セキュリティに関する従業員の責任について，"情報セキュリティ管理基準"に基づいて監査を行った。指摘事項に該当するものはどれか。</t>
  </si>
  <si>
    <t>情報システム部が開発し，経理部が運用している会計システムの運用状況を監査するシステム監査チームの体制についての記述のうち，適切なものはどれか。</t>
  </si>
  <si>
    <t>特権ID(システムの設定やデータの追加，変更，削除及びそれらの権限の設定が可能なID)の不正使用を発見するコントロールはどれか。</t>
  </si>
  <si>
    <t>"システム管理基準"によれば，情報システム化委員会の説明はどれか。</t>
  </si>
  <si>
    <t>スマートグリッドの説明はどれか。</t>
  </si>
  <si>
    <t>要件定義段階において，要求品質の向上のために発注者が留意すべきことはどれか。</t>
  </si>
  <si>
    <t>プロダクトポートフォリオマネジメント(PPM)において，投資用の資金源と位置付けられる事業はどれか。</t>
  </si>
  <si>
    <t>リーダー企業が開拓した市場に，リーダーの模倣によって参入し，ある一定のシェアを確保する戦略はどれか。</t>
  </si>
  <si>
    <t>MRPの特徴はどれか。</t>
  </si>
  <si>
    <t>ある会社の生産計画部では，毎月25日に次の手続きで翌月の計画生産量を決定している。8月分の計画生産量を求める式はどれか。
〔手続〕
当月末の予想在庫量を，前月末の実在庫量と当月の計画生産量と予想販売量から求める。
当月末の予想在庫と，翌月分の予想販売量から，翌月末の予想在庫量が翌々月から3か月間の予想販売量と等しくなるように翌月の計画生産量を決定する。</t>
  </si>
  <si>
    <t>e-ビジネス分野で提唱されているロングテールの考え方を説明したものはどれか。</t>
  </si>
  <si>
    <t>バスタブ曲線を説明したものはどれか。</t>
  </si>
  <si>
    <t>A社は顧客管理システムの開発を，情報システム子会社であるB社に委託し，B社は要件定義を行った上で，設計・プログラミング・テストまでを協力会社であるC社に委託した。C社では優秀なD社員にその作業を担当させた。このとき，開発したプログラムの著作権はどこに帰属するか。ここで，関係者の間には，著作権の帰属に関する特段の取決めはないものとする。</t>
  </si>
  <si>
    <t>製造業者の責任に関して，製造物責任法(PL法)に定められているものはどれか。</t>
  </si>
  <si>
    <t>食品A及び食品Bの各1gに含まれる三つの成分1〜3を調べたところ，含有量は表のようになった。成分1を70mg以上，成分2を80mg以上摂取するとき，成分3の最小摂取量は何mgか。</t>
  </si>
  <si>
    <t>4ビットから成る情報ビット x1x2x3x4 に対して，
　(x1＋x2＋x3＋x5) mod 2＝0
　(x1＋x2＋x4＋x6) mod 2＝0
　(x2＋x3＋x4＋x7) mod 2＝0
を満たす冗長ビット x5x6x7 を付加した符号 x1x2x3x4x5x6x7 を送信する。
　受信符号 y1y2y3y4y5y6y7 が，送信符号と高々1ビットしか異ならないとき，
　(y1＋y2＋y3＋y5) mod 2
　(y1＋y2＋y4＋y6) mod 2
　(y2＋y3＋y4＋y7) mod 2
がそれぞれ0になるかどうかによって，正しい情報ビット x1x2x3x4 を求めることが可能である。y1y2y3y4y5y6y7＝1100010 であるとき，正しい情報ビットはどれか。ここで，a mod b は，aをbで割った余りを表す。</t>
  </si>
  <si>
    <t>式E＝(A＋B)×(C−D)と対応する逆ポーランド表記法はどれか。</t>
  </si>
  <si>
    <t>配列を用いてスタックを実現する場合の構成要素として，最低限必要なものはどれか。</t>
  </si>
  <si>
    <t>アルゴリズムの処理時間や問題の計算時間を比較するときに使用するオーダー記法の説明として，適切なものはどれか。</t>
  </si>
  <si>
    <t>次の関数g(x)の定義に従ってg(4)を再帰的に求めるとき，必要な加算の回数は幾らか。
　g(x) = if x&lt;2 then 1
　　　　　　　else g(x−1)＋g(x−2)</t>
  </si>
  <si>
    <t>命令を並列実行するためのアーキテクチャであって，複数の命令を同時に実行するとき，命令を実行する演算器をハードウェアによって動的に割り当てる方式はどれか。</t>
  </si>
  <si>
    <t>毎分6,000回転，平均位置決め時間が20ミリ秒，1トラック当たりの記憶容量が20kバイトの磁気ディスク装置がある。1ブロック4kバイトのデータを1ブロック転送するのに要する平均アクセス時間は何ミリ秒か。ここで，磁気ディスクコントローラーのオーバーヘッドは無視できるものとする。</t>
  </si>
  <si>
    <t>NAS(Network Attached Storage)の特徴と，特徴を生かした適用業務について述べたものはどれか。</t>
  </si>
  <si>
    <t>コンピュータシステムの信頼性に関する記述のうち，適切なものはどれか。</t>
  </si>
  <si>
    <t>CPUと磁気ディスク装置で構成されるシステムで，表に示すジョブA，Bを実行する。この二つのジョブが実行を終了するまでのCPUの使用率と磁気ディスク装置の使用率との組合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t>
  </si>
  <si>
    <t>図の回線網における福岡・東京間の回線の稼働率はおよそ幾らか。ここで隣接するノード間の回線の稼働率は，すべて0.9とする。</t>
  </si>
  <si>
    <t>ページング方式の仮想記憶を用いることによって，フラグメンテーションの問題を解決できる理由はどれか。</t>
  </si>
  <si>
    <t>仮想記憶管理におけるページ置換えアルゴリズムとして，LRU方式を採用する。参照かつ更新されるページ番号の順番が，1，2，3，4，1，2，5，1，2，3，6，5で，ページ枠が4のとき，ページフォールトに伴って発生するページアウトは何回か。ここで，初期状態では，いずれのページも読み込まれていないものとする。</t>
  </si>
  <si>
    <t>三つの媒体A〜Cに次の条件でファイル領域を割り当てた場合，割り当てた領域の総量が大きい順に媒体を並べたものはどれか。
〔条件〕
ファイル領域を割り当てる際の媒体選択アルゴリズムとして，空き領域が最大の媒体を選択する方式を採用する。
割当て要求されるファイル領域の大きさは，順に90，30，40，40，70，30(Mバイト)であり，割り当てられたファイル領域は，途中で解放されない。
各媒体は容量が同一であり，割当て要求に対して十分な大きさをもち，初めは全て空きの状態である。
空き領域の大きさが等しい場合には，A，B，Cの順に選択する。</t>
  </si>
  <si>
    <t>8ビットのD/A変換器を使って，電圧を発生させる。使用するD/A変換器は，最下位の1ビットの変化で10ミリV変化する。データに0を与えたときの出力は0ミリVである。データに16進数で82を与えたときの出力は何ミリVか。</t>
  </si>
  <si>
    <t>視覚障害者に対してWebコンテンツの情報アクセシビリティを向上させるための配慮のうち，適切な例はどれか。</t>
  </si>
  <si>
    <t>六つのタプルから成る関係Rの単一の属性間において成立する全ての関数従属性を挙げたものはどれか。ここで，X→Yは，XがYを関数的に決定することを表す。</t>
  </si>
  <si>
    <t>顧客は一般に複数の銀行に預金するものとして，顧客と銀行の関連を，E-R図で次のように表現する。このモデルを関係データベース上に"銀行"表，"口座"表，"顧客"表として実装する場合の記述として，適切なものはどれか。</t>
  </si>
  <si>
    <t>R表に，(A，B)の2列で一意にする制約(UNIQUE制約)が定義されているとき，R表に対するSQL文のうち，この制約に違反するものはどれか。ここで，R表には主キーの定義がなく，また，全ての列は値が決まっていない場合(NULL)もあるものとする。</t>
  </si>
  <si>
    <t>データウェアハウスに業務データを取り込むとき，データを抽出して加工し，データベースに書き出すツールはどれか。</t>
  </si>
  <si>
    <t>JavaScriptなどのスクリプト言語を使って，Webブラウザに組み込まれているサーバとの非同期通信機能を利用する技術であり，地図の高速なスクロールや，キーボード入力に合わせた検索候補の逐次表示などを実現するものはどれか。</t>
  </si>
  <si>
    <t>SSLによるクライアントとWebサーバ間の通信手順(1)〜(5)において，a，bに入る適切な組合せはどれか。ここで，記述した手順は，一部簡略化している。
クライアントからのSSLによる接続要求に対し，Webサーバは証明書をクライアントに送付する。
クライアントは，保持しているaによってこのサーバ証明書の正当性を確認する。
クライアントは，共通鍵生成用のデータを作成し，サーバ証明書に添付されたbによってこの共通鍵生成用データを暗号化し，Webサーバに送付する。
受け取ったWebサーバは，自らの秘密鍵によって暗号化された共通鍵生成用データを復号する。
クライアントとWebサーバの両者は，同一の共通鍵生成用データによって共通鍵を作成し，これ以降の両者間の通信は，この共通鍵による暗号化通信を行う。</t>
  </si>
  <si>
    <t>ルータ，PBX，VoIPゲートウェイ，VoIPゲートキーパを図の@〜Cに配置して内線用のアナログ電話機とIP電話機を混在させる場合，VoIPゲートウェイを配置する場所はどこか。</t>
  </si>
  <si>
    <t>シングルサインオンの説明のうち，適切なものはどれか。</t>
  </si>
  <si>
    <t>手順に示すハッシュ関数とメッセージダイジェストの処理を行うことで得られるセキュリティ上の効果はどれか。ここで，メッセージダイジェストは安全な方法で保護され，改ざんや破壊がされていないものとする。
〔手順〕
送信者Aは，電子メールの本文からハッシュ関数を用いて，メッセージダイジェストを作成する。電子メールの本文とメッセージダイジェストを別々に受信者Bに送信する。
受信者Bは受信した電子メールの本文からハッシュ関数を用いて，メッセージダイジェストを作成する。その作成したメッセージダイジェストと，受信したメッセージダイジェストを比較する。</t>
  </si>
  <si>
    <t>完全性を脅かす攻撃はどれか。</t>
  </si>
  <si>
    <t>ウイルス検知手法の一つであるビヘイビア法を説明したものはどれか。</t>
  </si>
  <si>
    <t>UMLで用いる図のうち，オブジェクト間で送受信するメッセージによる相互作用が表せるものはどれか。</t>
  </si>
  <si>
    <t>ソフトウェアの要件定義や分析・設計で用いられる技法に関する記述のうち，適切なものはどれか。</t>
  </si>
  <si>
    <t>ソフトウェアの再利用の説明のうち，適切なものはどれか。</t>
  </si>
  <si>
    <t>SOA(Service Oriented Architecture)の説明はどれか。</t>
  </si>
  <si>
    <t>プログラムの著作権侵害に該当するものはどれか。</t>
  </si>
  <si>
    <t>日本において特許Aを取得した特許権者から，実施許諾を受けることが必要になり得るのはどれか。</t>
  </si>
  <si>
    <t>図のアローダイアグラムから読み取れることのうち，適切なものはどれか。ここで，プロジェクトの開始日は0日目とする。</t>
  </si>
  <si>
    <t>プロジェクトの品質マネジメントにおいて，プロセスが安定しているかどうか，又はパフォーマンスが予測のとおりであるかどうかを判断するために用いるものであって，許容される上限と下限が設定されているものはどれか。</t>
  </si>
  <si>
    <t>ITサービスマネジメントにおけるインシデント管理の主な活動はどれか。</t>
  </si>
  <si>
    <t>ITサービスマネジメントの可用性管理のKPIとして用いるものはどれか。</t>
  </si>
  <si>
    <t>業務システムの利用登録をするために，利用者登録フォーム画面(図1)から登録処理を行ったところ，エラー画面(図2)が表示され，再入力を求められた。このコントロールはどれか。</t>
  </si>
  <si>
    <t>BPOを説明したものはどれか。</t>
  </si>
  <si>
    <t>一般企業において，社内業務システムの活用を促進するために，全社員の情報リテラシーを向上させる施策はどれか。</t>
  </si>
  <si>
    <t>非機能要件に該当するものはどれか。</t>
  </si>
  <si>
    <t>アンゾフの成長マトリクスにおける多角化戦略に当てはまるものはどれか。</t>
  </si>
  <si>
    <t>我が国における，社会システムとしてのスマートコミュニティの特徴はどれか。</t>
  </si>
  <si>
    <t>PLM(Product Lifecycle Management)の目的はどれか。</t>
  </si>
  <si>
    <t>EC(Electronic Commerce)におけるB to Cに該当するものはどれか。</t>
  </si>
  <si>
    <t>親和図の特徴はどれか。</t>
  </si>
  <si>
    <t>国際的な標準として取り決められた会計基準であり，資本市場の国際化に対し，利害関係者からみた会計情報の比較可能性や均質性を担保するものはどれか。</t>
  </si>
  <si>
    <t>販売価格が12万円の製品を製造するのに，表のような案Aと案Bがある。販売数量によって，どちらの案が有利かが決まる。案Aと案Bにおいて，有利さが逆転する月間販売数量は何個か。</t>
  </si>
  <si>
    <t>請負契約に基づく開発作業はどれか。</t>
  </si>
  <si>
    <t>M/M/1の待ち行列モデルにおいて，一定時間内に到着する客数の分布はどれか。</t>
  </si>
  <si>
    <t>次のBNFで定義される&lt;DNA&gt;に合致するものはどれか。
&lt;DNA&gt;::＝&lt;コドン&gt;|&lt;DNA&gt;&lt;コドン&gt;
&lt;コドン&gt;::＝&lt;塩基&gt;&lt;塩基&gt;&lt;塩基&gt;
&lt;塩基&gt;::＝A | T | G | C</t>
  </si>
  <si>
    <t>Unicode文字列をUTF-8でエンコードすると，各文字のエンコード結果の先頭バイトは2進表示が0又は11で始まり，それ以降のバイトは10で始まる。16進表示された次のデータは何文字のUnicode文字列をエンコードしたものか。
　CF 80 E3 81 AF E7 B4 84 33 2E 31 34 E3 81 A7 E3 81 99</t>
  </si>
  <si>
    <t>次の手順はシェルソートによる整列を示している。データ列 7，2，8，3，1，9，4，5，6 を手順(1)〜(4)に従って整列するとき，手順(3)を何回繰り返して完了するか。ここで，[ ]は小数点以下を切り捨てた結果を表す。
〔手順〕
[データ数÷3]→H とする。
データ列を，互いにH要素分だけ離れた要素の集まりからなる部分列とし，それぞれの部分列を，挿入法を用いて整列する。
[H÷3]→H とする。
Hが0であればデータ列の整列は完了し，0でなければ(2)に戻る。</t>
  </si>
  <si>
    <t>関数gcd(m，n)が次のように定義されている。m＝135，n＝35のとき，gcd(m，n) は何回呼ばれるか。ここで，最初の gcd(135，35) の呼出しも，1回に数えるものとする。また，m，n(m＞n≧0)は整数とし，m mod n はmをnで割った余りを返すものとする。</t>
  </si>
  <si>
    <t>相異なるn個のデータが昇順に整列された表がある。この表をm個のデータ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は十分大きく，nはmの倍数とし，目的のデータは必ず表の中に存在するものとする。</t>
  </si>
  <si>
    <t>キャッシュメモリにおけるダイレクトマップ方式の説明として，適切なものはどれか。</t>
  </si>
  <si>
    <t>同じ命令セットをもつコンピュータAとBがある。それぞれのCPUクロック周期，及びあるプログラムを実行したときのCPI(Cycles Per Instruction)は，表のとおりである。そのプログラムを実行したとき，コンピュータAの処理時間は，コンピュータBの処理時間の何倍になるか。</t>
  </si>
  <si>
    <t>キャッシュメモリを搭載したCPUの書込み動作において，主記憶及びキャッシュメモリに関し，コヒーレンシ(一貫性)の対策が必要な書込み方式はどれか。</t>
  </si>
  <si>
    <t>RAIDの分類において，ミラーリングを用いることで信頼性を高め，障害発生時には冗長ディスクを用いてデータ復元を行う方式はどれか。</t>
  </si>
  <si>
    <t>ストアドプロシージャの特徴を生かして通信回数を減らしたシステムをクライアントサーバシステムで実現するとき，クライアントとサーバの機能分担構成はどれか。ここで，データベースアクセス層はDB層，ファンクション層はFN層，プレゼンテーション層はPR層とそれぞれ略す。</t>
  </si>
  <si>
    <t>クラスタリングで，処理を実行しているノードXに障害が発生すると，他のノードYに処理が引き継がれる。元のノードXの障害が復旧した後，再びノードYから処理を引き継ぐことを何と言うか。</t>
  </si>
  <si>
    <t>信頼度関数がR1(t)及び、R2(t)である2台の装置からなるシステム全体の信頼度関数に関する記述のうち，適切なものはどれか。ここで，信頼度関数とは時刻t において装置が正常に稼働する確率である。</t>
  </si>
  <si>
    <t>スループットの説明として，適切なものはどれか。</t>
  </si>
  <si>
    <t>あるクライアントサーバシステムにおいて，クライアントから要求された1件の検索を処理するために，サーバで平均100万命令が実行される。1件の検索につき，ネットワーク内で転送されるデータは，平均2×105バイトである。このサーバの性能は100MIPSであり，ネットワークの転送速度は，8×107ビット/秒である。このシステムにおいて，1秒間に処理できる検索要求は何件か。ここで，処理できる件数は，サーバとネットワークの処理能力だけで決まるものとする。また，1バイトは8ビットとする。</t>
  </si>
  <si>
    <t>二つのタスクの優先度と各タスクを単独で実行した場合のCPUと入出力装置(I/O)の動作順序と処理時間は，表のとおりである。二つのタスクが同時に実行可能状態になってから，全てのタスクの実行が終了するまでの経過時間は何ミリ秒か。ここで，CPUは1個であり，I/Oの同時動作はできないものとし，OSのオーバーヘッドは考慮しないものとする。また， 表の()内の数字は処理時間を示すものとする。</t>
  </si>
  <si>
    <t>プロセスを，実行状態，実行可能状態，待ち状態，休止状態の四つの状態で管理するプリエンプティブなマルチタスクのOS上で，A，B，Cの三つのプロセスが動作している。各プロセスの現在の状態は，Aが待ち状態，Bが実行状態，Cが実行可能状態である。プロセスAの待ちを解消する事象が発生すると，それぞれのプロセスの状態はどのようになるか。ここで，プロセスAの優先度が最も高く，Cが最も低いものとし，CPUは1個とする。</t>
  </si>
  <si>
    <t>ECCメモリの使用例として適切なものはどれか。</t>
  </si>
  <si>
    <t>テクスチャマッピングを説明したものはどれか。</t>
  </si>
  <si>
    <t>販売価格が決められていない"商品"表に，次のSQL文を実行して販売価格を設定する。このとき，販売ランクがbの商品の販売価格の平均値は幾らか。
UPDATE 商品 SET 販売価格 =
　CASE
　　WHEN 販売ランク = 'a' THEN 単価 * 0.9
　　WHEN 販売ランク = 'b' THEN 単価 - 500
　　WHEN 販売ランク = 'c' THEN 単価 * 0.7
　　ELSE 単価
　END</t>
  </si>
  <si>
    <t>第1，第2，第3正規形とそれらの特徴a〜cの組合せとして，適切なものはどれか。
どの非キー属性も，主キーの真部分集合に対して関数従属しない。
どの非キー属性も，主キーに推移的に関数従属しない。
繰返し属性が存在しない。</t>
  </si>
  <si>
    <t>関係データベース管理システム(RDBMS)の表へのアクセスにおいて，特定の利用者だけにアクセス権を与える方法として，適切なものはどれか。</t>
  </si>
  <si>
    <t>関係データベースの表定義において，列の値の重複を禁止するために指定する字句はどれか。</t>
  </si>
  <si>
    <t>トランザクションが，データベースに対する更新処理を完全に行うか，全く処理しなかったかのように取り消すか，のいずれかを保証する特性はどれか。</t>
  </si>
  <si>
    <t>DBMSの媒体障害時の回復法はどれか。</t>
  </si>
  <si>
    <t>図で示したネットワーク構成において，アプリケーションサーバA上のDBMSのデーモンが異常終了したという事象とその理由を，監視用サーバXで検知するのに有効な手段はどれか。</t>
  </si>
  <si>
    <t>所有者と公開鍵の対応付けをするのに必要なポリシーや技術の集合によって実現される基盤はどれか。</t>
  </si>
  <si>
    <t>デジタル署名などに用いるハッシュ関数の特徴はどれか。</t>
  </si>
  <si>
    <t>手順に示すクライアントとサーバの処理と通信で可能になることはどれか。
〔手順〕
サーバはクライアントから要求があるたびに異なる予測困難な値(チャレンジ)を生成して保持するとともに，クライアントへ送る。
クライアントは利用者が入力したパスワードのメッセージダイジェストを計算し，(1)でサーバから送られた"チャレンジ"と合わせたものから，さらに，メッセージダイジェスト(レスポンス)を計算する。この"レスポンス"と利用者が入力した利用者IDをサーバに送る。
サーバは，クライアントから受け取った利用者IDで利用者情報を検索して，取り出したパスワードのメッセージダイジェストと(1)で保持していた"チャレンジ"を合わせたものから，メッセージダイジェストを計算する(レスポンス照合データ)。この"レスポンス照合データ"とクライアントから受け取った"レスポンス"とを比較する。</t>
  </si>
  <si>
    <t>デジタル署名における署名鍵の使い方と，デジタル署名を行う目的のうち，適切なものはどれか。</t>
  </si>
  <si>
    <t>サイト運営者に不特定の利用者が電子メールで機密データを送信するに当たって，機密性を確保できる仕組みのうち，適切なものはどれか。</t>
  </si>
  <si>
    <t>JIS Q 27001では，情報セキュリティは三つの特性を維持するものとして特徴付けられている。それらのうちの二つは機密性と完全性である。残りの一つはどれか。</t>
  </si>
  <si>
    <t>Webアプリケーションにおける脅威とそのセキュリティ対策の適切な組合せはどれか。</t>
  </si>
  <si>
    <t>ステガノグラフィを説明したものはどれか。</t>
  </si>
  <si>
    <t>オブジェクト指向における抽象クラスで， できないことはどれか。</t>
  </si>
  <si>
    <t>安全性や信頼性について，次の方針でプログラム設計を行う場合，その方針を表す用語はどれか。
"不特定多数の人が使用するプログラムには，自分だけが使用するプログラムに比べて，より多くのデータチェックの機能を組み込む。プログラムが処理できるデータの前提条件を文書に書いておくだけでなく，その前提を満たしていないデータが実際に入力されたときは，エラーメッセージを表示して再入力を促すようにプログラムを作る。"</t>
  </si>
  <si>
    <t>作業成果物の作成者以外の参加者がモデレーターとして主導すること，及び公式な記録，分析を行うことが特徴のレビュー技法はどれか。</t>
  </si>
  <si>
    <t>プログラムに“事実”と“規則”を記述し，プログラム言語の処理系がもつ導出原理によって結論を得るプログラミングパラダイムであって，エキスパートシステムの開発に適しているものはどれか。</t>
  </si>
  <si>
    <t>マッシュアップを利用してWebコンテンツを表示している例として，最も適切なものはどれか。</t>
  </si>
  <si>
    <t>リバースエンジニアリングの説明はどれか。</t>
  </si>
  <si>
    <t>図に示すとおりに作業を実施する予定であったが，作業Aで1日の遅れが生じた。各作業の費用増加率を表の値とするとき，当初の予定日数で終了するためにかかる増加費用を最も少なくするには，どの作業を短縮すべきか。ここで，費用増加率とは作業を1日短縮するのに要する費用のことである。</t>
  </si>
  <si>
    <t>システム開発の見積方法の一つであるファンクションポイント法の説明として，適切なものはどれか。</t>
  </si>
  <si>
    <t>システムの要求分析時に行うインタビュー実施上の留意点のうち，適切なものはどれか。</t>
  </si>
  <si>
    <t>ITサービスマネジメントのイベント管理における，フィルタリングのレベルの設定方針のうち，適切なものはどれか。</t>
  </si>
  <si>
    <t>レプリケーションが有効な対策となるものはどれか。</t>
  </si>
  <si>
    <t>新システムの開発を計画している。提案された4案の中で，TCOが最小のものはどれか。ここで，このシステムは開発後，3年間使用されるものとする。</t>
  </si>
  <si>
    <t>“システム管理基準”において，システムテストの監査におけるチェックポイントのうち，適切なものはどれか。</t>
  </si>
  <si>
    <t>監査において発見した問題に対するシステム監査人の責任として，適切なものはどれか。</t>
  </si>
  <si>
    <t>情報システムに識別コード及びパスワードによるアクセスコントロール機能を組み込むことによって，コントロール可能なリスクはどれか。</t>
  </si>
  <si>
    <t>災害や事故の発生後の対応を順に，BCP発動，業務再開，業務回復，全面復旧の四つのフェーズに分けたとき，業務再開フェーズで実施するものはどれか。</t>
  </si>
  <si>
    <t>情報戦略の投資対効果を評価するとき、利益額を分子に、投資額を分母にして算出するものはどれか。</t>
  </si>
  <si>
    <t>共通フレーム2007によれば，システム化構想を立案する段階で行う作業はどれか。</t>
  </si>
  <si>
    <t>情報システムの開発を発注するための提案依頼書(RFP)の作成と提案依頼に当たって，取得者であるユーザー企業側の対応のうち，適切なものはどれか。</t>
  </si>
  <si>
    <t>戦略を立案するために，SWOT分析を実施した。市場機会を獲得するために自社の強みを生かすことができる戦略はどれか。</t>
  </si>
  <si>
    <t>競争戦略におけるニッチ戦略の特徴はどれか。</t>
  </si>
  <si>
    <t>ワントゥワンマーケティングを説明したものはどれか。</t>
  </si>
  <si>
    <t>設定した戦略を遂行するために，財務，顧客，内部ビジネスプロセス，学習と成長という四つの視点に基づいて相互の適切な関係を考慮しながら具体的に目標及び施策を策定する経営管理手法はどれか。</t>
  </si>
  <si>
    <t>携帯電話端末の機能の一つであるテザリングの説明として，適切なものはどれか。</t>
  </si>
  <si>
    <t>A社とB社がそれぞれ2種類の戦略を採る場合の市場シェアが表のように予想されるとき，ナッシュ均衡，すなわち互いの戦略が相手の戦略に対して最適になっている組合せはどれか。ここで，表の各欄において，左側の数値がA社のシェア，右側の数値がB社のシェアとする。</t>
  </si>
  <si>
    <t>X社では，(1)〜(4)に示す算定方式で在庫補充量を決定している。第n週の週末時点での在庫量をB[n]，第n週の販売量をC[n]としたとき，第n週の週末に発注する在庫補充量の算出式はどれか。ここで，nは3以上とする。
〔在庫補充量の算定方式〕
週末ごとに在庫補充量を算出し，発注を行う。在庫は翌週の月曜日に補充される。
在庫補充量は，翌週の販売予測量から現在の在庫量を引き，安全在庫量を加えて算出する。
翌週の販売予測量は，先週の販売量と今週の販売量の平均値とする。
安全在庫量は，翌週の販売予測量の10%とする。</t>
  </si>
  <si>
    <t>“1次式で表現される制約条件の下にある資源を，どのように配分したら1次式で表される効果の最大が得られるか”という問題を解く手法はどれか。</t>
  </si>
  <si>
    <t>表はある会社の前年度と当年度の財務諸表上の数値を表したものである。両年度とも売上高は4,000万円であった。前年度に比べ当年度に向上した財務指標はどれか。</t>
  </si>
  <si>
    <t>シュリンクラップ契約において，ソフトウェアの使用許諾契約が成立するのはどの時点か。</t>
  </si>
  <si>
    <t>A社は，B社と著作物の権利に関する特段の取決めをせず，A社の要求仕様に基づいて，販売管理システムのプログラム作成をB社に依頼した。この場合のプログラム著作権の原始的帰属は，どのようになるか。</t>
  </si>
  <si>
    <t>労働者派遣法において派遣先の責任として定められているものはどれか。</t>
  </si>
  <si>
    <t>xは，0以上65,536未満の整数である。xを16ビットの2進数で表現して上位8ビットと下位8ビットを入れ替える。得られたビット列を2進数とみなしたとき，その値をxを用いた式で表したものはどれか。ここで，a div b はaをbで割った商の整数部分を，a mod b はaをbで割った余りを表す。また，式の中の数値は10進法で表している。</t>
  </si>
  <si>
    <t>n個の正の整数 x1,x2,…,xn が並んだ線形リストを [x1,x2,…,xn] で表し，空リストは[ ]で表す。次のように再帰的に定義される関数 func(L) を，L=[1,3,2] を実引数として呼び出したとき，print文によって表示される数字はどれか。ここで，プログラム中の=は等号，:=は代入を表す。
〔関数の定義〕
first([x1,x2,…,xn])はx1を返す。
butfirst([x1,x2,…,xn])は[x2,…,xn]を返す。butfirst([x])は[ ]を返す。
max(x,y)は，x≧yであればxを返し，そうでなければyを返す。
func(L)
begin
　if L = [] then return 0;
　A := first(L);
　B := func(butfirst(L));
　C := max(A, B);
　print C;
　return C;
end</t>
  </si>
  <si>
    <t>データが昇順にソートされた配列X[i] (i=0,1,…,n-1)を2分探索する。流れ図のaに入るものとして，適切なものはどれか。ここで，流れ図の中の割り算は小数点以下を切り捨てるものとする。</t>
  </si>
  <si>
    <t>CPUのパイプライン処理を有効に機能させるプログラミング方法はどれか。</t>
  </si>
  <si>
    <t>プロセッサにデータを読み込むときにキャッシュメモリにヒットしなかった場合，キャッシュメモリ制御装置が行う動作はどれか。</t>
  </si>
  <si>
    <t>プロセッサと複数のメモリとを図のように接続した組込みシステムがある。16進数で表記したアドレス2F0番地を読み出したとき，データを出力するメモリはどれか。ここで，デコーダは右の表のとおりに信号出力を行うものとし，データバスなどの信号線は省略している。</t>
  </si>
  <si>
    <t>RPC(Remote Procedure Call)に関する記述として，適切なものはどれか。</t>
  </si>
  <si>
    <t>現用系と予備系の両方をもつシステムに障害が発生したときの運用に関する記述のうち，ホットスタンバイ方式の説明として，適切なものはどれか。</t>
  </si>
  <si>
    <t>キャパシティプランニングの活動サイクルは，モニタリング，分析，チューニング，実装から成る。このうち，チューニングを説明したものはどれか。</t>
  </si>
  <si>
    <t>MTBFがx時間， MTTRがy時間のシステムがある。使用条件が変わったので，MTBF，MTTRがともに従来の1.5倍になった。新しい使用条件での稼働率はどうなるか。</t>
  </si>
  <si>
    <t>タスクのディスパッチの説明として，適切なものはどれか。</t>
  </si>
  <si>
    <t>デマンドページング方式による仮想記憶の説明として，適切なものはどれか。</t>
  </si>
  <si>
    <t>メインプログラムを実行した結果はどれか。ここで，staticは静的割当てを，autoは動的割当てを表す。</t>
  </si>
  <si>
    <t>LSIの故障メカニズムの一つであるESD(Electrostatic Discharge)破壊の説明として，適切なものはどれか。</t>
  </si>
  <si>
    <t>マイクロプロセッサの省電力対策に関する記述のうち，適切なものはどれか。</t>
  </si>
  <si>
    <t>フールプルーフに該当するものはどれか。</t>
  </si>
  <si>
    <t>自然言語の解析などのために，文学作品，会話，新聞記事などの大量の文章を蓄積したテキストデータベースはどれか。なお，生の文章そのものを収集したもの，文法的情報を付加したもの，意味的情報を付加したものなど様々な形態がある。</t>
  </si>
  <si>
    <t>表の所有者が，SQL文のGRANTを用いて設定するアクセス権限の説明として，適切なものはどれか。</t>
  </si>
  <si>
    <t>価格設定年月日にNULLを含む"商品"表に対して，次の問合せを行った。この検索結果の行数は幾つか。
SELECT 商品コード FROM 商品 WHERE 価格設定年月日 &lt; '2011-12-01'</t>
  </si>
  <si>
    <t>更新可能なビューを作成するSQL文はどれか。ここで，SQL文中に現れる表は全て更新可能とする。</t>
  </si>
  <si>
    <t>導出表を説明したものはどれか。</t>
  </si>
  <si>
    <t>"部品"表のメーカーコード列に対し，B+木インデックスを作成した。これによって，検索の性能改善が最も期待できる操作はどれか。ここで，部品及びメーカーのデータ件数は十分に多く，メーカーコードの値は均一に分散されているものとする。また，ごく少数の行には，メーカーコード列にNULLが設定されている。</t>
  </si>
  <si>
    <t>元のデータベースと同じ内容の複製データベースをあらかじめ用意しておき，元のデータベースの更新に対し，非同期にその内容を複製データベースに反映する手法はどれか。</t>
  </si>
  <si>
    <t>10Mビット／秒のLANで接続された4台のノード(A，B，C，D)のうち， 2組(AとB，CとD)のノード間でそれぞれ次のファイル転送を行った場合， LANの利用率はおよそ何%か。ここで，転送時にはファイルの大きさの30%に当たる各種制御情報が付加されるものとする。また， LANではリピータハブが使用されており，更に衝突は考えないものとする。
　ファイルの大きさ：平均1,000バイト
　ファイルの転送頻度：平均60回／秒(1組当たり)</t>
  </si>
  <si>
    <t>IPの上位プロトコルとして，コネクションレスのデータグラム通信を実現し，信頼性のための確認応答や順序制御などの機能をもたないプロトコルはどれか。</t>
  </si>
  <si>
    <t>デジタル署名を生成するときに，発信者がメッセージのハッシュ値をデジタル署名に変換するのに使う鍵はどれか。</t>
  </si>
  <si>
    <t>フィッシング(phishing)による被害はどれか。</t>
  </si>
  <si>
    <t>クライアントとWebサーバの間において，クライアントからWebサーバに送信するデータを検査して，SQLインジェクションなどの攻撃を遮断するためのものはどれか。</t>
  </si>
  <si>
    <t>UMLのユースケース図で，システムと相互作用する外部システムはどれか。</t>
  </si>
  <si>
    <t>内部設計書のデザインレビューを実施する目的として，最も適切なものはどれか。</t>
  </si>
  <si>
    <t>オブジェクト指向プログラムにおいて，実行時にメッセージとメソッドを関連付けることを何と呼ぶか。</t>
  </si>
  <si>
    <t>表は，あるソフトウェアにおける品質特性の測定方法と受入れ可能な基準値を示している。a〜cに入る品質特性の組合せはどれか。</t>
  </si>
  <si>
    <t>ブラックボックステストにおけるテストケースの設計に関する記述として，適切なものはどれか。</t>
  </si>
  <si>
    <t>共通フレーム2007の妥当性確認プロセスで実施する，負荷テストはどれか。</t>
  </si>
  <si>
    <t>知的財産権戦略として，特許化されていない技術を特許出願せずにノウハウとして秘匿することが適切な例はどれか。</t>
  </si>
  <si>
    <t>プロジェクトの工程管理や進捗管理に使用されるガントチャートの特徴はどれか。</t>
  </si>
  <si>
    <t>表は，あるプロジェクトの日程管理表であり，図は，各作業の工程と標準日数を表している。このプロジェクトの完了日程を3日間短縮するためには，追加費用は最低何万円必要か。</t>
  </si>
  <si>
    <t>必要とされる技術力をもっていない要員が複数いて，プロジェクトの遂行に支障を来すおそれがあるときの教育方針として，最も適切なものはどれか。</t>
  </si>
  <si>
    <t>SLAを策定する際の方針のうち，適切なものはどれか。</t>
  </si>
  <si>
    <t>ITサービスマネジメントの変更管理プロセスにおける変更要求の扱いのうち，適切なものはどれか。</t>
  </si>
  <si>
    <t>TCOの説明として，適切なものはどれか。</t>
  </si>
  <si>
    <t>ソフトウェアの資産管理に対する監査のチェックポイントとして，適切なものはどれか。</t>
  </si>
  <si>
    <t>ドキュメント管理において，稼働しているシステムの仕様とドキュメントの内容が一致しないリスクを低減するコントロールのチェックポイントはどれか。</t>
  </si>
  <si>
    <t>エンタープライズアーキテクチャに関する図中の a に当てはまるものはどれか。ここで，網掛けの部分は表示していない。</t>
  </si>
  <si>
    <t>情報戦略における全体最適化計画策定の段階で，業務モデルを定義する目的はどれか。</t>
  </si>
  <si>
    <t>ビジネスプロセスを根本的に考え直し，抜本的にデザインし直すことによって，企業のコスト，品質，サービス，スピードなどのパフォーマンスを劇的に改善するものはどれか。</t>
  </si>
  <si>
    <t>"提案評価方法の決定"に始まる調達プロセスを，調達先との契約締結，調達先の選定，提案依頼書(RFP) の発行，提案評価に分類して順番に並べたとき， c に入るものはどれか。</t>
  </si>
  <si>
    <t>M&amp;Aを説明したものはどれか。</t>
  </si>
  <si>
    <t>コストプラス価格決定法を説明したものはどれか。</t>
  </si>
  <si>
    <t>情報システム投資の効果をモニタリングする指標のうち，バランススコアカードの内部ビジネスプロセスの視点に該当する指標はどれか。</t>
  </si>
  <si>
    <t>インターネットを利用した企業間取引において，取引データをそのまま起票したり，社内文書に変換したりすることが容易にできるマーク付け言語はどれか。</t>
  </si>
  <si>
    <t>RFIDを説明したものはどれか。</t>
  </si>
  <si>
    <t>電機メーカーのA社は，GPLが適用されたオープンソースソフトウェアの一部を改変した二次的著作物を搭載してテレビの新製品を開発した。この製品を販売するに当たり， A社が求められるGPLのルールに則した適切な対応はどれか。</t>
  </si>
  <si>
    <t>運転資金に影響を及ぼす記述のうち，資金繰りに良い効果を与えるものはどれか。</t>
  </si>
  <si>
    <t>表の条件で喫茶店を開業したい。月10万円の利益を出すためには， 1客席当たり1日何人の客が必要か。</t>
  </si>
  <si>
    <t>不正競争防止法において，営業秘密となる要件は，"秘密として管理されていること"，"事業活動に有用な技術上又は営業上の情報であること"ともう一つはどれか。</t>
  </si>
  <si>
    <t>下請代金支払遅延等防止法において，下請業者から受領したプログラムの返品を禁止しているのは，どの場合か。</t>
  </si>
  <si>
    <t>特段の措置をとらずになされた個人情報取扱事業者の行為のうち，個人情報保護法に照らして適法な行為はどれか。</t>
  </si>
  <si>
    <t>整数Aを整数Bで割った余り rem(A，B)が次の通り定義されているとき，適切な式はどれか。
〔rem(A，B)の定義〕
　rem(A，B)は，除数Bと同じ符号を持つ整数又は0であり，その絶対値は，Bの絶対値よりも小さい。ある整数Nを選ぶことによって，
　　　A＝B×N＋rem(A，B)
が成立する。</t>
  </si>
  <si>
    <t>次の論理演算が成立するときに，aに入るビット列はどれか。ここで，?は排他的論理和を表す。
1101?0001?a?1101＝1111</t>
  </si>
  <si>
    <t>葉以外の節点はすべて二つの子をもち，根から葉までの深さがすべて等しい木を考える。この木に関する記述のうち，適切なものはどれか。ここで，深さとは根から葉に至るまでの枝の個数を表す。</t>
  </si>
  <si>
    <t>PUSH命令でスタックにデータを入れ，POP命令でスタックからデータを取り出す。動作中のプログラムにおいて，ある状態から次の順で10個の命令を実行したとき，スタックの中のデータは図のようになった。1番目のPUSH命令でスタックに入れたデータはどれか。</t>
  </si>
  <si>
    <t>キーが小文字のアルファベット1文字（a, b, …， z のいずれか）であるデータを，大きさが10のハッシュ表に格納する。ハッシュ関数として，アルファベットのASCIIコードを10進表記法で表したときの1の位の数を用いることにする。衝突が起こるキーの組合せはどれか。ASCIIコードでは，昇順に連続した2進数が，アルファベット順にコードとして割り当てられている。</t>
  </si>
  <si>
    <t>パイプラインの深さをD，パイプラインピッチをP秒とすると，I個の命令をパイプラインで実行するのに要する時間を表す式はどれか。ここで，パイプラインの各ステージは1ピッチで処理されるものとし，パイプラインハザードについては，考慮しなくてよい。</t>
  </si>
  <si>
    <t>主記憶の1000番地から，表のように4バイトの整数データが格納されている。これを32ビットのレジスタにロードするとき，プロセッサのエンディアンとレジスタにロードされる数値の組合せとして，正しいものはどれか。</t>
  </si>
  <si>
    <t>主記憶アクセスの高速化技術であるライトバック方式における，キャッシュメモリ及び主記憶への書込みの説明として，適切なものはどれか。</t>
  </si>
  <si>
    <t>コンピュータシステムの構成の名称とその構成図の組合せのうち，適切なものはどれか。</t>
  </si>
  <si>
    <t>モデル層，ビュー層及びコントローラー層の三つの論理的な層でモデル化されたWebシステムの説明として，適切なものはどれか。</t>
  </si>
  <si>
    <t>システムの信頼性に関する記述のうち，フェールオーバーの説明はどれか。</t>
  </si>
  <si>
    <t>システムの稼働率を表す式はどれか。</t>
  </si>
  <si>
    <t>3種類のコンピュータX〜Zにおいて，ベンチマークプログラム1, 2の処理時間が次のとおりであった。コンピュータを性能の高い順に並べたものはどれか。ここで，コンピュータの性能値は相乗平均値を用いるものとする。</t>
  </si>
  <si>
    <t>OSのスケジューリング方式に関する記述のうち，適切なものはどれか。</t>
  </si>
  <si>
    <t>仮想記憶方式のコンピュータシステムにおいて処理の多重度を増やしたところ，ページイン，ページアウトが多発して，システムの応答速度が急激に遅くなった。このような現象を何というか。</t>
  </si>
  <si>
    <t>仮想記憶方式のコンピュータにおいて，実記憶に割り当てられるページ数は3とし，追い出すページを選ぶアルゴリズムは，FIFOとLRUの二つ考える。あるタスクのページアクセス順序が
　　1, 3, 2, 1, 4, 5, 2, 3, 4, 5
のとき，ページを置き換える回数の組合せとして適切なものはどれか。</t>
  </si>
  <si>
    <t>OSS(Open Source Software)の特徴のうち，適切なものはどれか。ここで，OSSはOSI(Open Source lnitiative)によるOSD(The Open Source Definition)の定義に基づくものとする。</t>
  </si>
  <si>
    <t>NAND素子を用いた次の組合せ回路の出力Z を表す式はどれか。ここで、・は論理積、+は論理和、X はX の否定を表す。</t>
  </si>
  <si>
    <t>PLC(Power Line Communications)の特徴として，適切なものはどれか。</t>
  </si>
  <si>
    <t>Webページの設計の例のうち，アクセシビリティを高める観点から適切なものはどれか。</t>
  </si>
  <si>
    <t>"社員扶養家族"表の列"社員番号"の値が"社員"表の候補キーに存在しなければならないという制約はどれか。</t>
  </si>
  <si>
    <t>関係データベースにおいて，表の中から特定の列だけを取り出す操作はどれか。</t>
  </si>
  <si>
    <t>"社員"表と"人事異動"表から社員ごとの勤務成績の平均を求める適切なSQL文はどれか。ここで，求める項目は，社員コード，社員名，勤務成績(平均)の3項目とする。</t>
  </si>
  <si>
    <t>関係データベースのインデックスに関する記述のうち，適切なものはどれか。</t>
  </si>
  <si>
    <t>データベースにデータの追加，削除などが多数繰り返されて，データベース全体のアクセス効率が低下したときに，データベースに対して行う処理はどれか。</t>
  </si>
  <si>
    <t>インターネット接続におけるNAPTの説明として，適切なものはどれか。</t>
  </si>
  <si>
    <t>TCP/IPネットワークにおける，ARP要求パケットとARP応答パケットの種類の組合せはどれか。ここで，ARPキャッシュに保持するエントリの有効性を確認する場合は除くものとする。</t>
  </si>
  <si>
    <t>緊急事態を装って組織内部の人間からパスワードや機密情報を入手する不正な行為は，どれに分類されるか。</t>
  </si>
  <si>
    <t>あるコンピュータセンターでは，インシデントを六つのタイプに分類した。
　　Scan : 　　 プローブ，スキャン，そのほかの不審なアクセス
　　Abuse : 　　サーバプログラムの機能を悪用した不正中継
　　Forged : 　 送信ヘッダーを詐称した電子メールの配送
　　Intrusion : システムへの侵入
　　DoS : 　　　サービス運用妨害につながる攻撃
　　Other : 　　その他
このとき，次の三つのインシデントに対するタイプの組合せのうち，適切なものはどれか。
　　インシデント1：ワームの攻撃が試みられた形跡があるが，侵入されていない。
　　インシデント2：ネットワークの輻輳(ふくそう)による妨害を受けた。
　　インシデント3：DoS 用の踏み台プログラムがシステムに設置されていた。</t>
  </si>
  <si>
    <t>ソフトウェアの分析・設計技法の特徴のうち，データ中心分析・設計技法の特徴はどれか。</t>
  </si>
  <si>
    <t>テストで使用されるドライバ又はスタブの機能のうち，適切なものはどれか。</t>
  </si>
  <si>
    <t>共通フレーム2007をソフトウェア産業界に導入する目的として，適切なものはどれか。</t>
  </si>
  <si>
    <t>PMBOKのWBSで定義するものはどれか。</t>
  </si>
  <si>
    <t>あるプロジェクトの作業が図に従って計画されているとき，最短日数で終了するためには，結合点Dはプロジェクトの開始から遅くとも何日後に通過していなければならないか。</t>
  </si>
  <si>
    <t>あるプログラムの設計から結合テストまでの開発工程ごとの見積工数を表1に示す。また，この間の開発工程ごとの上級SEと初級SEの要員割当てを表2に示す。上級SEは，初級SEに比べて，プログラム作成・単体テストについて2倍の生産性を有する。表1の見積工数は，上級SEの生産性を基に算出している。
すベての開発工程で，上級SEを1人追加して割り当てると，この間の開発工程の期間を何か月短縮できるか。ここで，開発工程の期間は重複させないものとし，要員全員が1カ月当たり1人月の工数を投入するものとする。</t>
  </si>
  <si>
    <t>パレート図の用途として，適切なものはどれか。</t>
  </si>
  <si>
    <t>プレゼンテーションの目的とグラフの使い方の記述のうち，適切なものはどれか。</t>
  </si>
  <si>
    <t>データ管理者(DA)とデータベース管理者(DBA)を別々に任命した場合のDAの役割として，適切なものはどれか。</t>
  </si>
  <si>
    <t>"システム監査基準"における，組織体がシステム監査を実施する目的はどれか。</t>
  </si>
  <si>
    <t>システム監査報告書に記載された改善勧告に対して，被監査部門から提出された改善計画を経営者がITガバナンスの観点から評価する際の方針のうち，適切なものはどれか。</t>
  </si>
  <si>
    <t>"システム管理基準"によれば，情報システムの全体最適化を実現するために設置する情報システム化委員会の役割はどれか。</t>
  </si>
  <si>
    <t>"システム管理基準"によれば，組織全体の情報システムのあるべき姿を明確にする計画はどれか。</t>
  </si>
  <si>
    <t>ある営業部員の1日の業務活動を分析した結果は，表のとおりである。営業支援システムの導入によって訪問準備時間が1件あたり0.1時間短縮できる。総業務時間と1件当たりの顧客訪問時間を変えずに，1日の顧客訪問件数を6件にするには，"その他業務時間"を何時間削減する必要があるか。</t>
  </si>
  <si>
    <t>共通フレーム2007によれば，要件定義プロセスで行う作業はどれか。</t>
  </si>
  <si>
    <t>コアコンピタンスを説明したものはどれか。</t>
  </si>
  <si>
    <t>図に示すマトリックス表を用いたポートフォリオ類型によって，事業計画や競争優位性の分析を行う目的はどれか。</t>
  </si>
  <si>
    <t>営業部門で設定するKPI(Key Performance Indicator)とKGI(Key Goal Indicator)の適切な組合せはどれか。</t>
  </si>
  <si>
    <t>デリバティブを説明したものはどれか。</t>
  </si>
  <si>
    <t>セル生産方式の利点が生かせる対象はどれか。</t>
  </si>
  <si>
    <t>通信機能及び他の機器の管理機能をもつ高機能型の電力メーターであるスマートメーターを導入する目的として，当てはまらないものはどれか。</t>
  </si>
  <si>
    <t>コーポレートガバナンスを説明したものはどれか。</t>
  </si>
  <si>
    <t>平成19年4月に20万円で購入したPCを3年後に１万円で売却するとき，固定資産売却損は何万円か。ここで，耐用年数は4年，減価償却は定額法，定額法の償却率は0.250，残存価格は0円とする。</t>
  </si>
  <si>
    <t>偽装請負となるものはどれか。</t>
  </si>
  <si>
    <t>圧縮された情報を伸張しても、完全に元の情報を復元できない場合がある圧縮方式はどれか。</t>
  </si>
  <si>
    <t>後置換記法（逆ポーランド表記法）では，例えば，式 Y＝(A−B)×C を YAB−C×＝ と表現する。
　次の式を後置換記法で表現したものはどれか。
　　　　　Y＝(A＋B)×(C−(D÷E))</t>
  </si>
  <si>
    <t>a，b，c，d の4文字からなるメッセージを符号化してビット列にする方法として表のア〜エの4通りを考えた。この表は a，b，c，d の各1文字を符号化するときのビット列を表している。メッセージ中の a，b，c，d の出現頻度は，それぞれ，50%，30%，10%，10% であることが分かっている。符号化されたビット列から元のメッセージが一意に復号可能であって，ビット列の長さが最も短くなるものはどれか。</t>
  </si>
  <si>
    <t>PCM伝送方式によって音声をサンプリング(標本化)して8ビットのデジタルデータに変換し，圧縮処理しないで転送したところ，転送速度は64,000ビット／秒であった。このときのサンプリング間隔は何マイクロ秒か。</t>
  </si>
  <si>
    <t>ロボットなどの制御システムを構成するアクチュエーターの機能として，適切なものはどれか。</t>
  </si>
  <si>
    <t>再入可能(リエントラント)プログラムに関する記述のうち，適切なものはどれか。</t>
  </si>
  <si>
    <t>動作クロック周波数が700MHzのCPUで，命令の実行に必要なクロック数とその命令の出現率が表に示す値である場合，このCPUの性能は約何MIPSか。</t>
  </si>
  <si>
    <t>DMAコントローラーの説明として適切なものはどれか。</t>
  </si>
  <si>
    <t>マイクロホンから入力された音声信号をメモリに記録する機能と，メモリに記録された音声データをスピーカーから出力する機能とをもつデジタル録音・再生システムに関する記述のうち，適切なものはどれか。</t>
  </si>
  <si>
    <t>商品検索と発注入力を行うWebシステムについて，時間帯別のトランザクション数を表1に，TPS(Transaction Per Second)と必要なCPU数の関係を表2に示す。このWebシステムに必要なCPU数は最低幾つか。ここで，OSのオーバーヘッドなどの処理については無視でき，トランザクションはそれぞれ時間帯の中で均等に発生するものとする。</t>
  </si>
  <si>
    <t>システムの経済性を評価する場合，TCOの評価項目から除外されるものはどれか。</t>
  </si>
  <si>
    <t>五つのタスクA〜Eの優先度と，各タスクを単独で実行した場合のCPUと入出力装置(I/O)の動作順序と処理時間は，表のとおりである。優先度 "高" のタスクAとB〜Eのどのタスクを組み合わせれば，組み合わせたタスクが同時に実行を開始してから，両方のタスクの実行が終了するまでの間のCPUの遊休時間をゼロにできるか。ここで，I/O は競合せず，OSのオーバーヘッドは無視できるものとする。また，表の()内の数字は処理時間を表すものとする。</t>
  </si>
  <si>
    <t>UNIXのデーモンに関する記述のうち，適切なものはどれか。</t>
  </si>
  <si>
    <t>オープンソースソフトウェアの特徴のうち，適切なものはどれか。</t>
  </si>
  <si>
    <t>デュアルライセンスのソフトウェアを利用する条件のうち，適切なものはどれか。</t>
  </si>
  <si>
    <t>DSP(Digital Signal Processor)の特徴的な演算機能はどれか。</t>
  </si>
  <si>
    <t>システムLSIに関する記述のうち，適切なものはどれか。</t>
  </si>
  <si>
    <t>ヤコブ・ニールセンのユーザーインタフェースに関する10か条のヒューリスティックスの一つである "システム状態の視認性" に該当するものはどれか。</t>
  </si>
  <si>
    <t>データウェアハウスを構築するために，業務システムごとに異なっているデータ属性やコード体系を統一する処理はどれか。</t>
  </si>
  <si>
    <t>関係データベースの候補キーとなる列又は列の組に関する記述として，適切なものはどれか。</t>
  </si>
  <si>
    <t>分散データベースシステムにおいて，一連のトランザクション処理を行う複数サイトに更新処理が確定可能かを問い合わせ，すべてのサイトの更新処理が確定可能である場合，更新処理を確定する方式はどれか。</t>
  </si>
  <si>
    <t>関係データベースにおけるインデックスの設定に関する記述のうち，適切なものはどれか。</t>
  </si>
  <si>
    <t>次の表定義において，"在庫" 表の製品番号に定義された参照制約によって拒否される可能性のある操作はどれか。ここで，実線は主キーを，破線は外部キーを表す。
　在庫（在庫管理番号, 製品番号, 在庫量）
　製品（製品番号, 製品名, 型, 単価）</t>
  </si>
  <si>
    <t>LAN間接続装置に関する記述のうち，適切なものはどれか。</t>
  </si>
  <si>
    <t>図のようなIPネットワークのLAN環境で，ホストAからホストBにパケットを送信する。LAN1において，パケット内のイーサネットフレームのあて先とIPデータグラムのあて先の組合せとして，適切なものはどれか。ここで，図中の MACn/IPm はホスト又はルータがもつインタフェースのMACアドレスとIPアドレスを示す。</t>
  </si>
  <si>
    <t>IPアドレス 192.168.10.10 のアドレスクラスはどれか。</t>
  </si>
  <si>
    <t>TCP/IPに関連するプロトコルであるRARPの説明として，適切なものはどれか。</t>
  </si>
  <si>
    <t>ほかのコンピュータ上にあるデータやサービスを呼び出すためのプロトコルで，メッセージ記述がXMLのヘッダーとボディで構成されているものはどれか。</t>
  </si>
  <si>
    <t>セキュリティ対策で利用するCRLに記載されるデータはどれか。</t>
  </si>
  <si>
    <t>ソーシャルエンジニアリングに分類される手口はどれか。</t>
  </si>
  <si>
    <t>公開鍵暗号方式に関する記述のうち，適切なものはどれか。</t>
  </si>
  <si>
    <t>公開鍵暗号方式によって，暗号を使ってn人が相互に通信する場合，異なる鍵は全体で幾つ必要になるか。ここで，公開鍵，秘密鍵をそれぞれ一つと数える。</t>
  </si>
  <si>
    <t>ISMS適合性能評価制度における情報セキュリティ基本方針に関する記述のうち，適切なものはどれか。</t>
  </si>
  <si>
    <t>Autorun.infを悪用したUSBワームの説明のうち，適切なものはどれか。</t>
  </si>
  <si>
    <t>プログラム実行中の特定の時点で成立する変数間の関係や条件を記述した論理式を埋め込んで，そのプログラムの正当性を検証する手法はどれか。</t>
  </si>
  <si>
    <t>テスト工程におけるスタブの利用方法に関する記述として，適切なものはどれか。</t>
  </si>
  <si>
    <t>ホワイトボックステストのテストケースを設計する際に使用するものはどれか。</t>
  </si>
  <si>
    <t>XP(Extreme Programming)のプラクティスの一つに取り入れているものはどれか。</t>
  </si>
  <si>
    <t>特許権に関する記述のうち，適切なものはどれか。</t>
  </si>
  <si>
    <t>WBSの構成要素であるワークパッケージに関する記述のうち，適切なものはどれか。</t>
  </si>
  <si>
    <t>工程別の生産性が次のとき，全体の生産性を表す式はどれか。
　設計工程：Xステップ／人月
　製造工程：Yステップ／人月
　試験工程：Zステップ／人月</t>
  </si>
  <si>
    <t>アローダイアグラムで表される作業A〜Hを見直したところ，作業Dだけが短縮可能であり，その所要日数を6日間に短縮できることが分かった。作業全体の所要日数は何日間短縮できるか。</t>
  </si>
  <si>
    <t>PMBOKにおいて，マイナスのリスクに対する戦略として用いられる "リスク転嫁" の説明はどれか。</t>
  </si>
  <si>
    <t>ソフトウェア開発の見積りに使われるファンクションポイント法に関する記述として，適切なものはどれか。</t>
  </si>
  <si>
    <t>システムの開発部門と運用部門が別々に組織化されているとき，開発から運用への移行を円滑かつ効果的に進めるための方法のうち，適切なものはどれか。</t>
  </si>
  <si>
    <t>次の処理条件でサーバ上のファイルを磁気テープにバックアップするとき，バックアップの運用に必要な磁気テープは何本か。
〔処理条件〕
毎月初日(1日)にフルバックアップを取る。フルバックアップは1回につき1本の磁気テープを必要とする。
フルバックアップを取った翌日から次のフルバックアップまでは，毎日，差分バックアップを取る。差分バックアップは，差分バックアップ用として別の磁気テープに追記し，1カ月分が1本に記録できる。
常に6か月前の同一日までのデータについて，指定日の状態にファイルを復元できることを保証する。ただし，6か月前の同一日が存在しない場合は，当該月の月末以降のデータについて，指定日の状態にファイルを復元できることを保証する (例：10月31日の場合は，4月30日以降のデータについて，指定日の状態にファイルを復元できることを保証する)。</t>
  </si>
  <si>
    <t>サービス提供の時間帯を7:00〜19:00としているシステムにおいて，16:00にシステム故障が発生し，サービスが停止した。修理は21:00までかかり，当日中にサービスは再開されなかった。この日の可用性は何％か。</t>
  </si>
  <si>
    <t>システム監査における"監査手続"はどれか。</t>
  </si>
  <si>
    <t>"システム管理基準" の説明はどれか。</t>
  </si>
  <si>
    <t>対象業務を，データ構造に着目して可視化するとき，データを実体，関連，属性という三つの要素でモデル化する表記法はどれか。</t>
  </si>
  <si>
    <t>エンタープライズアーキテクチャにおいて，情報システムの理想を表すモデルはどれか。</t>
  </si>
  <si>
    <t>サプライチェーンマネジメントの改善指標となるものはどれか。</t>
  </si>
  <si>
    <t>要件定義において，ユーザーや外部システムと，業務の機能を分離して表現することで，ユーザーを含めた業務全体の範囲を明らかにするために使用される図はどれか。</t>
  </si>
  <si>
    <t>経営戦略に用いられるSWOT分析はどれか。</t>
  </si>
  <si>
    <t>ワンチップマイコンの内蔵メモリとしてフラッシュメモリが採用されている理由として，適切なものはどれか。</t>
  </si>
  <si>
    <t>EDINETを説明したものはどれか。</t>
  </si>
  <si>
    <t>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いものとし，FROMからTOへの段取り時間 (仕事aから仕事bへは2) で検討する。</t>
  </si>
  <si>
    <t>品質管理における検査特性曲線(OC曲線)は，通常，横軸にロットの不良率を，縦軸にロットの合格の確率を目盛ったものである。大きさN のロットから，大きさn のサンプルを抜き取り，このサンプル中に見いだされた不良個数が合格判定個数c 以下のときにはロットを合格とし，cを超えたときはロットを不合格とする。
　Nとnを一定にしてcを0, 1, 2と替えたときの，OC曲線の変化の傾向を表す図はどれか。</t>
  </si>
  <si>
    <t>A社は，B社と著作物の権利に関する特段の取決めをせず，A社の要求仕様に基づいて，販売管理システムのプログラム作成をB社に依頼した。この場合のプログラム著作物の原始的帰属は，どのようになるか。</t>
  </si>
  <si>
    <t>A社は，B社に委託して開発したハードウェアに，C社が開発して販売したソフトウェアパッケージを購入して実装し，組込み機器を製造した。A社はこの機器を自社製品として出荷した。小売店のD社は，この製品を仕入れて販売した。ソフトウェアパッケージに含まれていた欠陥が原因で，利用者が損害を受けた時，製造物責任法(PL法)上の責任を負うのはだれか。ここで，A社，B社，C社，D社及び損害を受けた利用者はすべて日本国内の法人又は個人とする。</t>
  </si>
  <si>
    <t>0以上255以下の整数nに対して，
と定義する。next(n)と等しい式はどれか。ここで，x AND y 及び x OR y は，それぞれxとyを2進数表現にして，けたごとの論理積及び論理和をとったものとする。</t>
  </si>
  <si>
    <t>図に示す16ビットの浮動小数点形式において，10進数 0.25 を正規化した表現はどれか。ここで，正規化は仮数部の最上位けたが1になるように指数部と仮数部を調節する操作とする。</t>
  </si>
  <si>
    <t>連立一次方程式
から，xの項の係数，yの項の係数，及び定数項だけを取り出した表(行列)を作り，基本操作(1)〜(3)のいずれかを順次施すことによって，解
が得られた。表(行列)が次のように左から右に推移する場合，同じ種類の基本操作が施された箇所の組合せはどれか。
〔基本操作〕
ある行に0でない数を掛ける。
ある行と他の行を入れ替える。
ある行に他の行の定数倍を加える。
〔表(行列)の推移〕</t>
  </si>
  <si>
    <t>流れ図は，シフト演算と加算の繰り返しによって，2進整数の乗算を行う手順を表したものである。この流れ図中のa，bの組合せとして，適切なものはどれか。ここで，乗数と被乗数は符号なしの16ビットで表される。X，Y，Zは32ビットのレジスタであり，けた送りは論理シフトを用いる。最下位ビットを第0ビットと記す。</t>
  </si>
  <si>
    <t>指定された点が指定された多角形の内部にあるか外部にあるかを判定したい。多角形のすべての辺について，点から水平に延ばした半直線との交差回数を調べる。点Aのように交差回数が奇数回ならば内部，点Bのように交差回数が偶数回又は0ならば外部とする。点Cのように半直線が多角形の頂点上を通過する場合，二つの辺の端点(上端又は下端)と交差することになるが，このときの交差回数の数え方として，適当なものはどれか。ここで，多角形に水平な辺はないものとし，辺の上の点は考えない。</t>
  </si>
  <si>
    <t>HTMLだけでは実現できず，JavaScriptを使うことによってブラウザ側で実現可能になることはどれか。</t>
  </si>
  <si>
    <t>整形式(well-formed)のXML文書が妥当(valid)なXML文書である条件はどれか。</t>
  </si>
  <si>
    <t>ECCメモリで，2ビットの誤りを検出し，1ビットの誤りを訂正するために用いるものはどれか。</t>
  </si>
  <si>
    <t>図に示すような二つのプロセッサで構成したシステムは，なんと呼ばれるか。</t>
  </si>
  <si>
    <t>RASISの各特性のうち，"I"で表される特性は，何に関するものか。</t>
  </si>
  <si>
    <t>あるシステムでは，平均すると100時間に2回の故障が発生し，その都度復旧に2時間を要していた。機器を交換することによって，故障の発生が100時間に1回になり，復旧に要する時間も1時間に短縮した。機器を交換することによって，このシステムの稼働率は幾ら向上したか。</t>
  </si>
  <si>
    <t>あるクライアントサーバシステムにおいて，クライアントから要求された1件の検索を処理するために，サーバで平均100万命令が実行される。1件の検索につき，ネットワーク内で転送されるデータは，平均 2×105 バイトである。このサーバの性能は100MIPSであり，ネットワークの転送速度は，8×107ビット／秒である。このシステムにおいて，1秒間に処理できる検索要求は何件か。ここで，処理できる件数は，サーバとネットワークの処理能力だけで決まるものとする。また，1バイトは8ビットとする。</t>
  </si>
  <si>
    <t>図のような状態の4ブロック分のキャッシュメモリC0〜C3がある。ここで，新たに別のブロックの内容をキャッシュメモリにロードする必要が生じたとき，C2の内容を置換の対象とするアルゴリズムはどれか。</t>
  </si>
  <si>
    <t>プログラムの局所参照性に関する記述のうち，適切なものはどれか。</t>
  </si>
  <si>
    <t>三つの媒体A〜Cに次の条件でファイル領域を割り当てた場合，割り当てた領域の総量が大きい順に媒体を並べたものはどれか。
〔条件〕
ファイル領域を割り当てる際の媒体選択アルゴリズムとして，空き領域が最大の媒体を選択する方式を採用する。
割当て要求されるファイル領域の大きさは，順に90，30，40，40，70，30(Mバイト)であり，割当てられたファイル領域は，途中で解放されない。
各媒体は容量が同一であり，割当て要求に対して十分な大きさをもち，初めはすべて空きの状態である。
空き領域の大きさが等しい場合には，A，B，Cの順に選択する。</t>
  </si>
  <si>
    <t>プログラミングツールの機能の説明のうち，適切なものはどれか。</t>
  </si>
  <si>
    <t>Webサーバ用のソフトウェアであるApacheを変更して，新しい製品を作って配布するとき，実行しなければならないものはどれか。</t>
  </si>
  <si>
    <t>一般に専門家が，様々なユーザーインタフェース設計によく当てはまる経験則を基にして，インタフェースを評価する方法はどれか。</t>
  </si>
  <si>
    <t>CGにおける基本的な用語の説明として，適切なものはどれか。</t>
  </si>
  <si>
    <t>インデックス方式のうち，キー値を基に算出して格納位置を求めるとき，異なったキー値でも同一の算出結果となる可能性があるものはどれか。</t>
  </si>
  <si>
    <t>データの正規化に関する記述のうち，適切なものはどれか。</t>
  </si>
  <si>
    <t>"受注明細"表は，どのレベルまでの正規形の条件を満足しているか。ここで，受注番号と明細番号の組は主キーである。</t>
  </si>
  <si>
    <t>表Aから実行結果Bを得るためのSQL文はどれか。</t>
  </si>
  <si>
    <t>DBMSのロールフォワードを説明したものはどれか。</t>
  </si>
  <si>
    <t>100Mビット／秒のLANに接続されているブロードバンドルータ経由でインターネットを利用している。FTTHの実効速度が90Mビット／秒で，LANの伝送効率が80%のときに，LANに接続されたPCでインターネット上の540Mバイトのファイルをダウンロードするのにかかる時間は，およそ何秒か。ここで，制御情報やブロードバンドルータの遅延時間などは考えず，また，インターネットは十分に高速であるものとする。</t>
  </si>
  <si>
    <t>OSI基本参照モデルにおいて，アプリケーションプロセス間での会話を構成し，同期をとり，データ交換を管理するために必要な手段を提供する層はどれか。</t>
  </si>
  <si>
    <t>ルータの機能に関する記述として，適切なものはどれか。</t>
  </si>
  <si>
    <t>クラスCのIPアドレスとして，コンピュータに付与できるものはどれか。</t>
  </si>
  <si>
    <t>社内ネットワークからインターネット接続を行うとき，インターネットへのアクセスを中継し，Webコンテンツをキャッシュすることによって，アクセスを高速にする仕組みで，セキュリティの確保にも利用されるものはどれか。</t>
  </si>
  <si>
    <t>JIS Q 27002における情報資産に対する脅威の説明はどれか。</t>
  </si>
  <si>
    <t>SQLインジェクションの説明はどれか。</t>
  </si>
  <si>
    <t>UML2.0において，オブジェクト間の相互作用を時間の経過に注目して記述するものはどれか。</t>
  </si>
  <si>
    <t>モジュールの結束性(強度)が最も高いものはどれか。</t>
  </si>
  <si>
    <t>表は，現行プロジェクトのソフトウェアの誤りの発生，除去の実績及び次期プロジェクトにおける誤り除去の目標を記述したものである。誤りは，設計とコーディングの作業で埋め込まれ，デザインレビュー，コードレビュー及びテストですべて除去されるものとする。次期プロジェクトにおいても，ソフトウェアの規模と誤りの発生状況は変わらないと仮定したときに，テストで除去すべきソフトウェア誤りの比率は全体の何%となるか。</t>
  </si>
  <si>
    <t>ソフトウェアプロセスの標準化と最適化を推進し，製品やサービスの開発，調達及び保守活動において，組織のもつプロセスを改善するためのガイドラインを提供するものはどれか。</t>
  </si>
  <si>
    <t>あるソフトウェア開発部門では，開発工数E(人月)と開発規模L(キロ行)との関係が，E＝5.2L0.98で表される。L＝10としたときの生産性(キロ行／人月)は，およそ幾らか。</t>
  </si>
  <si>
    <t>多くのプロジェクトライフサイクルに共通する特性はどれか。</t>
  </si>
  <si>
    <t>図のプロジェクトを最短の日数で完了したいとき，作業Eの最遅開始日は何日目か。</t>
  </si>
  <si>
    <t>プロジェクト品質マネジメントの活動を品質計画，品質保証，品質管理に分類したとき，品質保証の活動として適切なものはどれか。</t>
  </si>
  <si>
    <t>ITIL v3における問題管理プロセスの目標はどれか。</t>
  </si>
  <si>
    <t>ITILのキャパシティ管理において，監視項目となるものはどれか。</t>
  </si>
  <si>
    <t>ITサービスマネジメントシステムを構築するに当たって，現行の業務のやり方とベストプラクティスを比較するものはどれか。</t>
  </si>
  <si>
    <t>リスクアセスメントに基づく監査対象の選定として，適切なものはどれか。</t>
  </si>
  <si>
    <t>システム開発委託先(受託者)から委託元(委託者)に納品される成果物に対する受入テストの適切性を確かめるシステム監査の要点はどれか。</t>
  </si>
  <si>
    <t>金融庁の"財務報告に係る内部統制の評価及び監査の基準"では、内部統制の基本的要素の一つとして"ITへの対応"を示している。"ITへの対応"に関する記述のうち、適切なものはどれか。</t>
  </si>
  <si>
    <t>共通フレーム2007によれば，システム化構想の立案で実施するタスクはどれか。</t>
  </si>
  <si>
    <t>SaaSを説明したものはどれか。</t>
  </si>
  <si>
    <t>情報戦略の投資対効果を評価するとき，利益額を分子に，投資額を分母にして算出するものはどれか。</t>
  </si>
  <si>
    <t>ベンダーに対する提案依頼書(RFP)の提示に当たって留意すべきことはどれか。</t>
  </si>
  <si>
    <t>XBRLを説明したものはどれか。</t>
  </si>
  <si>
    <t>電子機器を対象とし，設計と製造を専門に，複数メーカーから受託するビジネスはどれか。</t>
  </si>
  <si>
    <t>ICタグ(RFID)の特徴はどれか。</t>
  </si>
  <si>
    <t>モジュラ型アーキテクチャと比較したインテグラル型アーキテクチャの特徴として，適切なものはどれか。</t>
  </si>
  <si>
    <t>企業経営の透明性を確保するために，企業はだれのために経営を行っているか，トップマネジメントの構造はどうなっているか，組織内部に自浄能力をもっているか，などを問うものはどれか。</t>
  </si>
  <si>
    <t>組織設計の原則に適合しているものはどれか。</t>
  </si>
  <si>
    <t>期末の決算において，表の損益計算資料が得られた。当期の営業利益は何百万円か。</t>
  </si>
  <si>
    <t>プログラムの著作物について，著作権法上適法である行為はどれか。</t>
  </si>
  <si>
    <t>不正アクセス禁止法において，処罰の対象となる行為はどれか。</t>
  </si>
  <si>
    <t>2進数の表現で，2の補数を使用する理由はどれか。</t>
  </si>
  <si>
    <t>0〜20kHzの帯域幅のオーディオ信号をデジタル信号に変換するのに必要な最大のサンプリング周期を標本化定理によって求めると，何マイクロ秒か。</t>
  </si>
  <si>
    <t>誤り検出方式であるCRCに関する記述として，適切なものはどれか。</t>
  </si>
  <si>
    <t>n個の要素x1，x2，…，xnから成る連結リストに対して，新たな要素xn+1の末尾への追加に要する時間を?(n)とし，末尾の要素xnの削除に要する時間をg(n)とする。nが非常に大きいとき，実装方法1と実装方法2におけるg(n)?(n)の挙動として，適切なものはどれか。
〔実装方法1〕
　先頭のセルを指すポインタ型の変数 front だけをもつ。
〔実装方法2〕
　先頭のセルを指すポインタ型の変数 front と，末尾のセルを指すポインタ型の変数 rear を併せもつ。</t>
  </si>
  <si>
    <t>次の流れ図による処理を複数回実行した場合，途中に出現し得る実行順序はどれか。ここで，二重線は並列処理の同期を表す。</t>
  </si>
  <si>
    <t>Linuxシステムにおいて，静的ライブラリと比較した場合の共有ライブラリの特徴はどれか。</t>
  </si>
  <si>
    <t>XML文書を別の文書構造をもつXML文書やHTML文書などに変換するための仕様はどれか。</t>
  </si>
  <si>
    <t>パイプラインの深さをD，パイプラインのピッチをP秒とすると，I個の命令をパイプラインで実行するのに要する時間を表す式はどれか。ここで，パイプラインの各ステージは1ピッチで処理されるものとし，パイプラインハザードについては，考慮しなくてよい。</t>
  </si>
  <si>
    <t>キャッシュメモリのアクセス時間が10ナノ秒，主記憶のアクセス時間が60ナノ秒，キャッシュメモリのヒット率が90%であるときの，実効アクセス時間は何ナノ秒か。</t>
  </si>
  <si>
    <t>USB2.0の特徴として，適切なものはどれか。</t>
  </si>
  <si>
    <t>液晶ディスプレイの特徴として，適切なものはどれか。</t>
  </si>
  <si>
    <t>現状のHPC(High Performance Computing)マシンの構成を，次の条件で更新することにした。更新後の，ノード数と総理論ピーク演算性能はどれか。ここで，総理論ピーク演算は，コア数に比例するものとする。
〔現状の構成〕
一つのコアの理論ピーク演算性能は10GFLOPSである。
一つのノードのコア数は8個である。
ノード数は1,000である。
〔更新条件〕
一つのコアの理論ピーク演算性能を現状の2倍にする。
一つのノードのコア数を現状の2倍にする。
総コア数を現状の4倍にする。</t>
  </si>
  <si>
    <t>オンラインシステムの端末数と平均応答時間の関係を表したグラフとして，適切なものはどれか。ここで，一定時間内に1台の端末から到着する平均トランザクション数は一定とする。また，それぞれのグラフの特徴が分かりやすいように補助線(点線)を加えてある。</t>
  </si>
  <si>
    <t>制御系の組込みシステムで使用されるリアルタイムOSの特徴として，適切なものはどれか。</t>
  </si>
  <si>
    <t>リアルタイムOSのマルチタスク管理機能において，タスクAが実行状態から実行可能状態へ遷移するのはどの場合か。</t>
  </si>
  <si>
    <t>UNIXではファイルを，通常ファイル，ディレクトリファイル及び特殊ファイルの3種類に分類している。ディレクトリファイルの説明として，適切なものはどれか。</t>
  </si>
  <si>
    <t>OSI(Open Source Initiative)が定義しているOSSの特徴はどれか。</t>
  </si>
  <si>
    <t>産業機器の機械制御装置として使われるPLC(Programable Logic Controller)の記述として，適切なものはどれか。</t>
  </si>
  <si>
    <t>図の論理回路において，S＝1，R＝1，X＝0，Y＝1のとき，Sをいったん0にした後，再び1に戻した。この操作を行った後のX，Yの値はどれか。</t>
  </si>
  <si>
    <t>16進数 ABCD1234 をリトルエンディアンで4バイトのメモリに配置したものはどれか。</t>
  </si>
  <si>
    <t>Webアクセシビリティに配慮した画面設計のうち，適切なものはどれか。</t>
  </si>
  <si>
    <t>ある業務用に開発した入力画面で，多くの利用者が誤操作していることが分かった。始めに実施する対策として適切なものはどれか。</t>
  </si>
  <si>
    <t>各種コードの特徴を記述した表中の項目a〜cに入るコード種別の組合せとして，適切なものはどれか。</t>
  </si>
  <si>
    <t>3次元の物体を表すコンピュータグラフィックスの手法に関する記述のうち，サーフェスモデルの説明はどれか。</t>
  </si>
  <si>
    <t>部品在庫管理台帳における，部品，仕入先，在庫の三つのエンティティの関係をデータモデルとして記述した。エンティティa〜cの組合せとして，適切なものはどれか。ここで，1　*は1対多の関連を表す。</t>
  </si>
  <si>
    <t>分散トランザクション処理で利用される2相コミットプロトコルでは，コミット処理を開始する調停者(coordinator)と，調停者からの指示を受信してから必要なアクションを開始する参加者(participant)がいる。この2相コミットプロトコルに関する記述のうち，適切なものはどれか。</t>
  </si>
  <si>
    <t>関係データベースにおいて，"注文"表から"商品"表への参照制約が設定されている場合の記述のうち，適切なものはどれか。</t>
  </si>
  <si>
    <t>1000BASE-Tのケーブルに関する制約として，適切なものはどれか。</t>
  </si>
  <si>
    <t>図は，既存の電話機を使用した企業内PBXの内線網を，IPネットワークに統合する場合の接続構成を示している。図中のa〜cに該当する装置の適切な組合せはどれか。</t>
  </si>
  <si>
    <t>公開鍵暗号方式を用いて送信者が文書にデジタル署名を行う場合，文書が間違いなく送信者のものであることを受信者が確認できるものはどれか。</t>
  </si>
  <si>
    <t>公開鍵暗号方式を採用した電子商取引において，認証局(CA)の役割はどれか。</t>
  </si>
  <si>
    <t>JIS Q 2001:2001に規定されたリスク算定の定量的評価を，組織のセキュリティ対策の優先度を検討するリスク分析に適用したものはどれか。</t>
  </si>
  <si>
    <t>無線LANにおいて，事前にアクセスポイントに登録した端末以外の接続を制限するためのものはどれか。</t>
  </si>
  <si>
    <t>UMLのクラス図が表す内容はどれか。</t>
  </si>
  <si>
    <t>オブジェクト指向におけるインヘリタンスの説明はどれか。</t>
  </si>
  <si>
    <t>モジュール結合度が最も弱いモジュールはどれか。</t>
  </si>
  <si>
    <t>変数の間で論理的に成立すべき条件が満たされているか否かを検査するコードをプログラムの適切な箇所に挿入し，実行時に検査結果が確認できる支援ツールはどれか。</t>
  </si>
  <si>
    <t>次のテストで用いるテストケース設計法はどれか。
読み込んだデータが正しくないときにエラーメッセージを出力するかどうかをテストしたい。プログラム仕様書を基に、正しくないデータのクラスを識別し、その中から任意の一つのデータを代表として選びテストケースとする。</t>
  </si>
  <si>
    <t>JIS X 0129-1で定義されたソフトウェア製品の品質副特性の説明のうち，信頼性に分類されるものはどれか。</t>
  </si>
  <si>
    <t>取得者(発注者)と供給者(受注者)の二者間取引を明確化するためのものであり，業務分析，業務設計，ソフトウェアを中心としたシステムの企画，要件定義，開発，運用，保守及びそれにかかわる諸活動を対象としており，国際規格に適合しているものはどれか。</t>
  </si>
  <si>
    <t>プロジェクトのタイムマネジメントのために次のアローダイアグラムを作成した。クリティカルパスはどれか。</t>
  </si>
  <si>
    <t>ファンクションポイント法の説明として，適切なものはどれか。</t>
  </si>
  <si>
    <t>ソフトウェアの開発規模と開発工数の関係を示すグラフはどれか。</t>
  </si>
  <si>
    <t>プレゼンテーションの目的に合ったグラフの使い方の記述のうち，適切なものはどれか。</t>
  </si>
  <si>
    <t>システムの移行方式のうち，パイロット移行方式について説明したものはどれか。</t>
  </si>
  <si>
    <t>ITILにおいて，問題管理でエラーの根本原因を識別した後にRFCを出す対象となるプロセスはどれか。</t>
  </si>
  <si>
    <t>システム運用業務(オペレーション)に関するシステム監査証跡はどれか。</t>
  </si>
  <si>
    <t>システム監査人が行った監査業務の実施記録であり，監査意見表明の根拠となるべき監査証拠，その他関連資料などをまとめたものはどれか。</t>
  </si>
  <si>
    <t>エンタープライズアーキテクチャを構成するアプリケーションアーキテクチャについて説明したものはどれか。</t>
  </si>
  <si>
    <t>エンタープライズアーキテクチャを構成する四つの体系のうち，ビジネスアーキテクチャを策定する場合の成果物はどれか。</t>
  </si>
  <si>
    <t>"システム管理基準"によれば、組織全体の情報システムのあるべき姿を明確にする計画はどれか。</t>
  </si>
  <si>
    <t>ソフトウェアライフサイクルを，企画，要件定義，開発，運用，保守のプロセスに区分したとき，企画プロセスの目的はどれか。</t>
  </si>
  <si>
    <t>CSRの説明として，適切なものはどれか。</t>
  </si>
  <si>
    <t>"システム管理基準"によれば，調達の要求事項に含まれる運用業務の要員スキルはどれか。</t>
  </si>
  <si>
    <t>デルファイ法を説明したものはどれか。</t>
  </si>
  <si>
    <t>ラディカルイノベーションの説明として，適切なものはどれか。</t>
  </si>
  <si>
    <t>電子自治体において，GtoBに該当するものはどれか。</t>
  </si>
  <si>
    <t>デジタルテレビ，DVDレコーダなどで使われている，音声や映像を転送するインタフェースの規格のうち，適切なものはどれか。</t>
  </si>
  <si>
    <t>ROEを求める次の式の，aに入るものはどれか。</t>
  </si>
  <si>
    <t>表の条件で喫茶店を開業したい。月10万円の利益を出すためには，1客席当たり1日何人の客が必要か。</t>
  </si>
  <si>
    <t>利用権限をもたない第三者が，他人のIDやパスワードを使ってネットワークに接続されたコンピュータを利用可能にする行為及びその助長行為を処罰の対象にしている法律はどれか。</t>
  </si>
  <si>
    <t>日本産業標準調査会を説明したものはどれか。</t>
  </si>
  <si>
    <t>次に示す有限オートマトンが受理する入力例はどれか。ここで，S1は初期状態を，S3は受理状態を表している。</t>
  </si>
  <si>
    <t>長さn の文字列C1C2…Cnの中に，部分文字列は全部で幾つあるかを表す式はどれか。ここで，空文字列(長さ 0 の文字列)とC1C2…Cn自身も部分文字列とみなす。例えば，長さ3の文字列C1C2C3の中に，部分文字列はC1，C2，C3，C1C2，C2C3，C1C2C3及び空文字列の7個がある。</t>
  </si>
  <si>
    <t>自然数をキーとするデータを，ハッシュ表を用いて管理する。キーxのハッシュ関数h(x)を
　h(x)＝x mod n
とすると，キーaとbが衝突する条件はどれか。ここで，n はハッシュ表の大きさであり，x mod n は x を n で割った余りを表す。</t>
  </si>
  <si>
    <t>文字列を引数とする関数 len，first，butfirst を用いて，関数 comp を再帰的に定義した。
comp("11"，"101")を呼び出したとき，返されるものはどれか。
〔関数の定義〕
len(S)
：文字列Sの長さを返す。Sが空文字列のときは0を返す。
first(S)
：文字列Sの先頭の1文字のASCIIコードを返す。Sが空文字列のときはエラーを返す。
butfirst(S)
：文字列Sの先頭の1文字を除いた残りの文字列を返す。
　Sが空文字列のときはエラーを返す。</t>
  </si>
  <si>
    <t>外部割込みの要因となるものはどれか。</t>
  </si>
  <si>
    <t>CPUと主記憶との間に置かれるキャッシュメモリにおいて，主記憶のあるブロックを，キャッシュメモリの複数の特定ブロックに対応付ける方式はどれか。</t>
  </si>
  <si>
    <t>クライアントサーバシステムのクライアントにおいて，遠隔サーバ内の手続をクライアントにある手続と同様の方法で呼び出すことを可能とした機能はどれか。</t>
  </si>
  <si>
    <t>物理的に複数のサーバを用意したときと比較した場合，仮想化によって1台のサーバに統合したときの特徴はどれか。ここで，物理的な資源とは，CPU，主記憶，磁気ディスクなどのコンピュータを構成する装置を示す。</t>
  </si>
  <si>
    <t>主記憶への1回のアクセスが200ナノ秒で，ページフォールトが発生すると1回当たり100ミリ秒のオーバーヘッドを伴うコンピュータがある。ページフォールトが主記憶アクセスの50万回に1回発生する場合，ページフォールトは1秒あたり最大何回発生するか。ここで，ページフォールトのオーバーヘッド以外の要因は考慮しないものとする。</t>
  </si>
  <si>
    <t>データ構造のキューを実現する方法において，片方向リンクに比べた場合の双方向リンクの特徴として，適切なものはどれか。</t>
  </si>
  <si>
    <t>サーバの種類とそれに使用されるオープンソースソフトウェアの組合せはどれか。</t>
  </si>
  <si>
    <t>SoC(System on a Chip)の説明はどれか。</t>
  </si>
  <si>
    <t>論理式X＝A・B＋A・B＋A・Bと同じ結果が得られる論理回路はどれか。ここで，は論理積(AND)，は論理和(OR)，は否定論理積(NAND)，は否定論理和(NOR)を表す。</t>
  </si>
  <si>
    <t>Webページに"パンくずリスト"や"topic path"，"breadcrumbs list"などと呼ばれる情報を表示する目的はどれか。</t>
  </si>
  <si>
    <t>コード設計の作業のうち，最初に行うべき作業はどれか。</t>
  </si>
  <si>
    <t>A社では，優良顧客について調査することになった。優良顧客は，最近購入実績があり，かつ購入金額の多い顧客とする。優良顧客の選定基準を決めるために，最近の1か月，2か月，3か月，…について，期間ごとに購入金額ごとの顧客数を求めて，顧客購入分析表を作成することにした。適切な顧客購入分析表はどれか。</t>
  </si>
  <si>
    <t>MPEG-1を説明したものはどれか。</t>
  </si>
  <si>
    <t>3分間の演奏をサンプリング周波数48kHz，量子化ビット数24ビット，ステレオでサンプリングしたデジタルデータは，およそ何Mバイトか。</t>
  </si>
  <si>
    <t>3次元グラフィックス処理におけるクリッピングの説明はどれか。</t>
  </si>
  <si>
    <t>次の概念データモデルの解釈として，適切なものはどれか。ここで，モデルの記法としてUMLを用いる。</t>
  </si>
  <si>
    <t>関係データベースの"注文"表又は"商品"表の行を削除する場合，"注文明細"表に対する操作として，適切な組合せはどれか。ここで，表定義中の実線の下線は主キーを，破線は外部キーを表す。
〔削除時の操作〕
　A： 主キー側の行を削除する際，それを参照している外部キー側の行を同時に削除する。
　B： 主キー側の行を削除する際，それを参照している外部キー側の行があれば，主キー側の行の削除を許さない。</t>
  </si>
  <si>
    <t>広帯域無線アクセス技術の一つで，最大半径50kmの広範囲において最大75Mビット/秒の通信が可能であり，周波数帯域幅を1.25〜20MHz使用するという特徴をもつものはどれか。</t>
  </si>
  <si>
    <t>IPネットワークにおいて，二つのLANセグメントを，ルータを経由して接続する。ルータの各ポート及び各端末のIPアドレスを図のとおりに設定し，サブネットマスクを全ネットワーク共通で255.255.255.128とする。
　ルータの各ポートのアドレス設定を正しいとした場合，IPアドレスの設定を正しく行っている端末の組合せはどれか。</t>
  </si>
  <si>
    <t>TCP/IPネットワーク上で，メールサーバから電子メールを取り出すプロトコルはどれか。</t>
  </si>
  <si>
    <t>公開鍵暗号方式によって，n人が相互に暗号を使って通信する場合，異なる鍵は全体で幾つ必要になるか。ここで，公開鍵，秘密鍵をそれぞれ一つと数える。</t>
  </si>
  <si>
    <t>ISMS適合評価制度における情報セキュリティ基本方針に関する記述のうち，適切なものはどれか。</t>
  </si>
  <si>
    <t>企業内情報ネットワークやサーバにおいて，通常のアクセス経路以外で，侵入者が不正な行為に利用するために設置するものはどれか。</t>
  </si>
  <si>
    <t>ディレクトリトラバーサル攻撃に該当するものはどれか。</t>
  </si>
  <si>
    <t>ユースケースは，システムへの機能的要求を明確にする手段として，利用者とシステムとのやり取りを定義したものである。ユースケースを利用してモデル化するのが適切なものはどれか。</t>
  </si>
  <si>
    <t>新システムのモデル化を行う場合のDFD作成の手順として，適切なものはどれか。</t>
  </si>
  <si>
    <t>図において，"営業状況を報告してください"という同じ指示(メッセージ)に対して，営業課長と営業部員は異なる報告(サービス)を行っている。オブジェクト指向において，このような特性を表す用語はどれか。</t>
  </si>
  <si>
    <t>結合テストで用いられるスタブの役割はどれか。</t>
  </si>
  <si>
    <t>CMMIの開発モデルの目的はどれか。</t>
  </si>
  <si>
    <t>図のプロジェクトの日程計画において，プロジェクトの所要日数は何日か。</t>
  </si>
  <si>
    <t>ある開発プロジェクトの見積工数は88人月である。作業を開始した1月から5月末までは各月に10名を投入したが，5月末時点で40人月分の作業しか完了していない。8月末までにこのプロジェクトを完了するためには，6月以降は最低何名の要員を追加する必要があるか。ここで，6月以降のすべての要員の作業効率は，5月までの要員と同じであるものとする。</t>
  </si>
  <si>
    <t>グラフの使い方のうち，適切なものはどれか。</t>
  </si>
  <si>
    <t>教育技法の説明のうち，適切なものはどれか。</t>
  </si>
  <si>
    <t>システムの移行計画に関する記述のうち，適切なものはどれか。</t>
  </si>
  <si>
    <t>ソフトウェア開発・保守工程において，リポジトリを構築する理由はどれか。</t>
  </si>
  <si>
    <t>ヒアリングに関するシステム監査人の行為として，適切なものはどれか。</t>
  </si>
  <si>
    <t>情報システムの安全性のコントロールに関係する監査証跡はどれか。</t>
  </si>
  <si>
    <t>コンピュータセキュリティのリスク対策のうち，リスクの保有に該当するものはどれか。</t>
  </si>
  <si>
    <t>共通フレーム2007によれば，企画プロセスにおけるシステム化構想の立案の前提となるものはどれか。</t>
  </si>
  <si>
    <t>"システム管理基準"によれば，全体最適化計画策定の段階で，業務モデルを定義する目的はどれか。</t>
  </si>
  <si>
    <t>ある営業部員の1日の業務活動を分析した結果は，表のとおりである。営業支援システムの導入によって訪問準備時間が1件あたり0.1時間短縮できる。総業務時間と1件当たりの顧客訪問時間を変えずに，1日の顧客訪問件数を6件にするには、"その他業務時間"を何時間削減する必要があるか。</t>
  </si>
  <si>
    <t>ERPパッケージを導入して，基幹業務システムを再構築する場合の留意点はどれか。</t>
  </si>
  <si>
    <t>共通フレーム2007によれば，要件定義プロセスで行うべき作業はどれか。</t>
  </si>
  <si>
    <t>提案依頼書を作成するために，必要な情報の提供を要請するものはどれか。</t>
  </si>
  <si>
    <t>SWOT分析を説明したものはどれか。</t>
  </si>
  <si>
    <t>サプライチェーンマネジメントを説明したものはどれか。</t>
  </si>
  <si>
    <t>TLO(Technology Licensing Organization)法に基づき，承認又は認定された事業者の役割として，適切なものはどれか。</t>
  </si>
  <si>
    <t>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いものとし，FROMからTOへの段取り時間で検討する。</t>
  </si>
  <si>
    <t>組込みシステムの用途として，適切でないものはどれか。</t>
  </si>
  <si>
    <t>企業活動におけるBCPを説明したものはどれか。</t>
  </si>
  <si>
    <t>ゲーム理論を使って検討するのに適している業務はどれか。</t>
  </si>
  <si>
    <t>表は，ある企業の損益計算書である。損益分岐点は何百万円か。</t>
  </si>
  <si>
    <t>請負契約の下で，自己の雇用する労働者を契約先の事業所などで働かさせる場合，適切なものはどれか。</t>
  </si>
  <si>
    <t>圧縮された情報を伸張しても，完全に元の情報を復元できない場合がある圧縮方式はどれか。</t>
  </si>
  <si>
    <t>基数変換に関する記述のうち，適切なものはどれか。</t>
  </si>
  <si>
    <t>けた落ちによる誤差の説明として，適切なものはどれか。</t>
  </si>
  <si>
    <t>関数y＝?(x)上の点(x0，?(x0))における接線とx軸との交点のx座標をx1とする。x0とx1の関係式はどれか。ここで，?'(x)は?(x)の導関数である。</t>
  </si>
  <si>
    <t>Random(n)は，0以上n未満の整数を一様な確率で返す関数である。整数型の変数A，B及びCに対して一連の手続を実行したとき，Cの値が0になる確率はどれか。
　　A＝Random(10)
　　B＝Random(10)
　　C＝A−B</t>
  </si>
  <si>
    <t>図の線上を，点Pから点Rを通って，点Qに至る最短経路は何通りあるか。</t>
  </si>
  <si>
    <t>7ビットのコードと1ビットのパリティビットからなる8ビットのデータで発生した誤りに関する記述として，適切なものはどれか。</t>
  </si>
  <si>
    <t>B木に関する記述として，適切なものはどれか。</t>
  </si>
  <si>
    <t>節点の集合が{1，2，…，n}である木を表現するために，大きさnの整数型配列 A[1]，A[2]，…，A[n] を用意して，節点iの親の節点をA[i]に格納する。節点kが根の場合はA[k]＝0とする。表に示す配列が表す木の葉の数は，幾つか。</t>
  </si>
  <si>
    <t>整列済みの列の末尾から比較して，次の要素の挿入位置を決める単純挿入整列法について考える。昇順に整列済みの大きさnのデータ列を，改めて昇順に整列する処理を行う場合の比較回数のオーダーは，どれか。</t>
  </si>
  <si>
    <t>従業員番号と氏名の対がn件格納されている表に線形探索法を用いて，与えられた従業員番号から氏名を検索する。この処理における平均比較回数を求める式はどれか。ここで，検索する従業員番号はランダムに出現し，探索は常に表の先頭から行う。また，与えられた従業員番号がこの表に存在しない確率を aとする。</t>
  </si>
  <si>
    <t>次の関数 g(x)の定義に従って g(4)を再帰的に求めるとき，必要な加算の回数は幾らか。
g(x)＝if X&lt;2 then 1
　　　　　　else g(x−1)＋g(x−2)</t>
  </si>
  <si>
    <t>次に示すユークリッド互除法(方法1，方法2)で，正の整数a，b の最大公約数は，それぞれmとnのどちらの変数に求まるか。ここで，m mod n はmをnで割った余りを表す。</t>
  </si>
  <si>
    <t>変数xの初期値がある正の整数であるとき，次の流れ図で表される手続を実行したところ，xの値はxの初期値と等しくなり終了した。x の初期値として考えられるものは全部で幾つあるか。</t>
  </si>
  <si>
    <t>NAND素子を用いた次の組合せ回路の出力Zを表す式はどれか。ここで，・は論理積，＋は論理和，X はX の否定を表す。</t>
  </si>
  <si>
    <t>VLIWに関する記述として，適切なものはどれか。</t>
  </si>
  <si>
    <t>表のクロック周波数と平均CPI(Cycles Per Instruction)の組合せのうち，同一命令数のプログラムを処理する時間が最も短いものはどれか。</t>
  </si>
  <si>
    <t>キャッシュメモリの書込み制御方式の一つであるライトバック方式の特徴はどれか。</t>
  </si>
  <si>
    <t>回転速度が5,000回転／分，平均シーク時間が20ミリ秒の磁気ディスクがある。この磁気ディスクの1トラック当たりの記憶容量は，15,000バイトである。このとき，1ブロックが4,000バイトのデータを，1ブロック転送するために必要な平均アクセス時間は何ミリ秒か。</t>
  </si>
  <si>
    <t>音をデジタル化する方法の一つで，音程，音の長さ，音の強弱，音色などを情報として規定しているものはどれか。</t>
  </si>
  <si>
    <t>プラズマディスプレイパネルの発光方式の説明として，適切なものはどれか。</t>
  </si>
  <si>
    <t>仮想記憶管理における主記憶のページ枠が4のとき，プログラムが参照するページ番号によって，次のようにページを置き換える方式はどれか。</t>
  </si>
  <si>
    <t>スケジューリング方式をプリエンプティブな処理とノンプリエンプティブな処理に区分するとき，適切に分類されている組合せはどれか。</t>
  </si>
  <si>
    <t>主記憶割当てのアルゴリズムが最初適合(first fit)である可変区画方式において，次の条件で領域を要求した場合，割り当てた後の空き領域のリストはどのようになるか。ここで，領域の大きさの単位はkバイトである。
〔条件〕
現在の空き領域のリストは200，100，160，140，130である。
要求する大きさは，順に90，130，140，100である。
要求する大きさを上回る空き領域を確保したときは，余った領域を，リストの最後に追加する。
そのほかの条件は考慮しないものとする。</t>
  </si>
  <si>
    <t>OSの記憶管理機能a〜cに対応する適切な用語の組合せはどれか。</t>
  </si>
  <si>
    <t>マイクロカーネルアーキテクチャを採用したOSの特徴として，適切なものはどれか。</t>
  </si>
  <si>
    <t>クライアントサーバシステムにおいて，各クライアントから直接データベースサーバへ接続するアーキテクチャはどれか。</t>
  </si>
  <si>
    <t>M/M/1の待ち行列モデルを用いて，二つのネットワークを接続するゲートウェイの1方向のデータ転送を考える。1秒間にゲートウェイ内で転送処理できるパケット数が150，ゲートウェイに到着するパケット数が120とすると，各パケットのゲートウェイ内平均待ち時間(処理時間を含まない)は何ミリ秒か。</t>
  </si>
  <si>
    <t>ページング方式の仮想記憶において，主記憶への1回のアクセス時間が300ナノ秒で，主記憶アクセス100万回に1回の割合でページフォールトが発生し，ページフォールト1回当たり200ミリ秒のオーバーヘッドを伴うコンピュータがある。主記憶の平均アクセス時間を短縮させる改善策を，効果の高い順に並べたものはどれか。
〔改善策〕
主記憶の1回のアクセス時間はそのままで，ページフォールト発生時の1回当たりのオーバーヘッド時間を1／5に短縮する。
主記憶の1回のアクセス時間を1／4に短縮する。ただし，ページフォールトの発生率は1.2倍となる。
主記憶の1回のアクセス時間を1／3に短縮する。この場合，ページフォールトの発生率は変化しない。</t>
  </si>
  <si>
    <t>稼働率の等しい装置を直列や並列に組み合わせたとき，システム全体の稼働率の高い順に並べたものはどれか。ここで，個々の装置の稼働率は0より大きく1未満である。</t>
  </si>
  <si>
    <t>システムの稼動モデルが図のように表されるとき，システムのMTBFとMTTRを表した式はどれか。ここで，ti はシステムの稼働時間，ri はシステムの修理時間を表すものとする(i=1，2，…，n)</t>
  </si>
  <si>
    <t>一つのグローバルIPアドレスを使って複数のホストが同時にインターネットにアクセスできるようにする仕組みを何と呼ぶか。</t>
  </si>
  <si>
    <t>メタデータを説明したものはどれか。</t>
  </si>
  <si>
    <t>リポジトリのチェックイン，チェックアウトを説明したものはどれか。</t>
  </si>
  <si>
    <t>DHTML(Dynamic HTML)は，動的なWebコンテンツを開発するために，HTMLを拡張したものである。追加された要素として，適切なものはどれか。</t>
  </si>
  <si>
    <t>W3CのXML Schemaの用途はどれか。</t>
  </si>
  <si>
    <t>システム開発の外部設計工程で行う作業はどれか。</t>
  </si>
  <si>
    <t>状態遷移図を用いて設計を行うことが最も適しているシステムはどれか。</t>
  </si>
  <si>
    <t>オブジェクト指向の概念で，上位のクラスのデータやメソッドを下位のクラスで利用できる性質を何というか。</t>
  </si>
  <si>
    <t>ユーザビリティ(使用性)の規格(JIS Z 8521)では，ユーザビリティ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t>
  </si>
  <si>
    <t>UML2.0における，稼動するコンポーネントを実行環境に割り付ける図はどれか。</t>
  </si>
  <si>
    <t>ホワイトボックステストで使用されるテストケースの作成方法の組として，適切なものはどれか。</t>
  </si>
  <si>
    <t>図で示すアローダイアグラムの解釈のうち，適切なものはどれか。ここで，矢印に示す数字は各仕事の所要日数を表す。</t>
  </si>
  <si>
    <t>大規模システムでは，データ管理者，データベース管理者，開発者，利用者，オペレーターがそれぞれ役割を分担してデータ管理を実施する。データベース管理者の役割として，適切なものはどれか。</t>
  </si>
  <si>
    <t>ITサービスマネジメントのベストプラクティスを集めたフレームワークであるITILには，サービスデリバリとサービスサポートの二つのサービス領域がある。次の管理項目のうち，サービスデリバリに属するものはどれか。</t>
  </si>
  <si>
    <t>コンピュータとスイッチングハブ，又は2台のスイッチングハブの間を接続する複数の物理回線を論理的に1本に束ねる技術はどれか。</t>
  </si>
  <si>
    <t>TCP/IPネットワーク環境において，プライベートアドレスはどれか。</t>
  </si>
  <si>
    <t>アナログ音響を4kHzでサンプリング(標本化)し，1標本を8ビットでデジタル化する場合，1秒間に生成されるデジタルデータは何kビットか。</t>
  </si>
  <si>
    <t>ATMとパケット交換方式を比較した場合，ATMの特徴として適切なものはどれか。</t>
  </si>
  <si>
    <t>IPsecに関する記述のうち，適切なものはどれか。</t>
  </si>
  <si>
    <t>LAN間をOSI基本参照モデルの物理層で相互に接続する装置はどれか。</t>
  </si>
  <si>
    <t>一つの表に対して更新可能なビューが定義されている。このビューの所有者に自動的に付与されるビューに対する権限はどれか。</t>
  </si>
  <si>
    <t>行の追加と削除が可能なビューを作成するSQL文はどれか。ここで，SQL文中に現れるすべての表は更新可能とする。</t>
  </si>
  <si>
    <t>"社員"表から，男女それぞれの最年長社員を除くすべての社員を取り出すSQL文とするために，aに入る副問合せはどれか。ここで，"社員"表は次の構造とし，下線部は主キーを表す。
　社員（社員番号，社員名，性別，生年月日）
SELECT 社員番号，社員名 FROM 社員 AS S1
　　　WHERE 生年月日 &gt; (a)</t>
  </si>
  <si>
    <t>チェックポイントを取得するDBMSにおいて，図のような経過時間でシステム障害が発生し，前進復帰によって障害回復を行った。前進復帰後のa，bの値は幾つか。ここで，Tn　は長方形の左右両端がそれぞれトランザクションの開始と終了を表し，終了時にCOMMITを行う。また，長方形内の記述は処理内容を表す。T1開始前のa，bの初期値は0とする。</t>
  </si>
  <si>
    <t>トランザクションのACID特性の説明として，適切なものはどれか。</t>
  </si>
  <si>
    <t>"従業員"表と"職歴"表の間で，"従業員"表からある従業員の行を削除するSQL操作を行う場合に，"職歴"表に削除する従業員の行が存在しないことを要求する整合性制約はどれか。</t>
  </si>
  <si>
    <t>公開鍵暗号方式に関する記述として，適切なものはどれか。</t>
  </si>
  <si>
    <t>公開鍵基盤とハッシュ関数を利用したメッセージのデジタル署名の手法はどれか。</t>
  </si>
  <si>
    <t>SQLインジェクション攻撃を防ぐ方法はどれか。</t>
  </si>
  <si>
    <t>テンペスト技術の説明とその対策として，適切なものはどれか。</t>
  </si>
  <si>
    <t>SSHを説明したものはどれか。</t>
  </si>
  <si>
    <t>経済産業省"個人情報の保護に関する法律についての経済産業分野を対象とするガイドライン"の物理的安全管理措置に該当するものはどれか。</t>
  </si>
  <si>
    <t>"JIS Q 9001:2000(ISO 9001:2000)品質マネジメントシステム−要求事項"の規定に関する記述のうち，適切なものはどれか。</t>
  </si>
  <si>
    <t>SAML(Security Assertion Markup Language)の説明として，最も適切なものはどれか。</t>
  </si>
  <si>
    <t>UCS-2に関する記述として，適切なものはどれか。</t>
  </si>
  <si>
    <t>16ビットの2進数 n を16進数の各けたに分けて，下位のけたから順にスタックに格納するために，次の手順を4回繰り返す。a，b に入る適切な語句の組合せはどれか。ここで，xxxx16 は 16 進数 xxxx を表す。
〔手順〕
aを x に代入する。
x をスタックにプッシュする。
n をb論理シフトする。</t>
  </si>
  <si>
    <t>次の浮動小数点表示法がある。小数点は仮数部の左にあり，指数は64の"下駄(げた)履き表現"であって，値は(-1)S×0.f×2e-64である。二つの16進数45BF0000と41300000を，この浮動小数点表示法で表現された値として加算した結果はどれか。</t>
  </si>
  <si>
    <t>浮動小数点形式で表現されたx (x ≫ 1)に対して，x＋1−xをそのまま計算すると，けた落ちが生じることがある。それを防ぐために変形した式として，適切なものはどれか。</t>
  </si>
  <si>
    <t>2けたの2進数x1x2が表す整数をxとする。2進数x2x1が表す整数を，x の式で表したものはどれか。ここで，int(r)は非負の実数r の小数点以下を切り捨てた整数を表す。</t>
  </si>
  <si>
    <t>XとYの否定論理積 X NAND Y は，NOT(X AND Y)として定義される。X OR Y をNANDだけを使って表した論理式はどれか。</t>
  </si>
  <si>
    <t>100人の学生を調べたところ，スペイン語を学んでいる者は18人，ドイツ語は40人，フランス語は42人であった。これら学生の中で，2言語以上を学んでいる者を調べると，スペイン語とドイツ語は6人，ドイツ語とフランス語は15人，フランス語とスペイン語は5人であり，その中には，3言語すべてを学んでいる者も2人いた。
いずれの言語も学んでいない学生は何人か。</t>
  </si>
  <si>
    <t>ハミング符号とは，データに冗長ビットを付加して， 1ビットの誤りを訂正できるようにしたものである。ここでは，X1，X2，X3，X4の4ビットから成るデータに，3ビットの冗長ビットP3，P2，P1を付加したハミング符号 X1X2X3P3X4P2P1 を考える。付加ビットP1，P2，P3は，それぞれ
　　X1?X3?X4?P1＝0
　　X1?X2?X4?P2＝0
　　X1?X2?X3?P3＝0
となるように決める。ここで?は排他的論理和を表す。
　ハミング符号 1110011 には1ビットの誤りが存在する。誤りビットを訂正したハミング符号はどれか。</t>
  </si>
  <si>
    <t>式a＋b×c の逆ポーランド表記法による表現として，正しいものはどれか。</t>
  </si>
  <si>
    <t>ビット列x1x2x3x4x5x6x7x8x9＝010111111 とy1y2y3＝111に対して，次のアルゴリズムで表示されるkの変化はどれか。</t>
  </si>
  <si>
    <t>データの整列方法に関する記述のうち，適切なものはどれか。</t>
  </si>
  <si>
    <t>16進数で表される9個のデータ1A，35，3B，54，8E，A1，AF，B2，B3を順にハッシュ表に入れる。ハッシュ値をハッシュ関数 ?(データ)＝mod(データ，8)で求めたとき，最初に衝突が起こるのはどのデータか。ここで，mod(a，b) はaをbで割った余りを表す。</t>
  </si>
  <si>
    <t>次の流れ図において，ステップS4でYesと判断したときまでの，ステップS1〜S4の実行回数をそれぞれn1〜n4とする。n1〜n4の間に成立する式はどれか。</t>
  </si>
  <si>
    <t>流れ図に示す処理の動作の記述として，適切なものはどれか。ここで，二重線は並列処理の同期を示す。</t>
  </si>
  <si>
    <t>DDR-SDRAMの特徴として，適切なものはどれか。</t>
  </si>
  <si>
    <t>パイプラインの深さをD，パイプラインのピッチをP秒とすると，I 個の命令をパイプラインで実行するのに要する時間を表す式はどれか。ここで，パイプラインの各ステージは1ピッチで処理されるものとし，パイプラインハザードについては，考慮しなくてよい。</t>
  </si>
  <si>
    <t>プロセッサにデータを読み込むときにキャッシュメモリがヒットしなかった場合，キャッシュメモリ制御装置が行う動作はどれか。</t>
  </si>
  <si>
    <t>シリアルATAによる内蔵周辺機器の接続方式を説明したものはどれか。</t>
  </si>
  <si>
    <t>1画素当たり24ビットのカラー情報をビデオメモリに記憶する場合，横1,024画素，縦768画素の画像表示に必要なメモリ量は，約何Mバイトか。ここで，1Mバイトは106バイトとする。</t>
  </si>
  <si>
    <t>ページング方式の仮想記憶において，あるプロセスが仮想アドレス空間全体に対応したページテーブルを持つ場合，ページテーブルに必要な領域の大きさを2xバイトで表すとすると，xを表す式はどれか。ここで，仮想アドレス空間の大きさは2Lバイト，ページサイズは2Nバイト，ページテーブルの各エントリの大きさは2Eバイトとし，その他の情報については考慮しないものとする。</t>
  </si>
  <si>
    <t>イベントドリブンプリエンプション方式を用いたリアルタイムシステムのタスクA，B，Cそれぞれの処理時間と，イベントが発生してから応答するまでに許容される時間(許容応答時間)を表に示す。タスクの優先順位は，すべてのタスクが許容応答時間以内に応答できるように定めた。
　タスクA，B，Cが同時に実行可能状態になったとき，発生する状況はどれか。</t>
  </si>
  <si>
    <t>タスクが実行状態，実行可能状態，待ち状態のいずれかの状態をとるとき，実行状態のタスクがプリエンプションによってほかのタスクに実行を中断され，再び実行状態となるまでの状態の変化を示したものはどれか。</t>
  </si>
  <si>
    <t>ファイル領域割当て方式のうち，連続したブロックにすき間なく格納する方式と比較したときの，ブロックをリンクで連結する方式の特徴として，適切なものはどれか。</t>
  </si>
  <si>
    <t>入出力管理におけるバッファキャッシュ機能の記述として，適切なものはどれか。</t>
  </si>
  <si>
    <t>NAS(Network Attached Storage)を導入する利点はどれか。</t>
  </si>
  <si>
    <t>グリッドコンピューティングの利用形態に関する記述のうち，適切なものはどれか。</t>
  </si>
  <si>
    <t>1台のCPUの性能を1とするとき，そのCPUをn台用いたマルチプロセッサの性能Pが，
　P＝n1＋(n−1)a
で表されるとする。ここで，aはオーバーヘッドを表す定数である。例えば，a＝0.1，n＝4とすると，p≒3なので，4台のCPUからなるマルチプロセッサの性能は約3倍になる。この式で表されるマルチプロセッサの性能には上限があり，nを幾ら大きくしてもある値以上には大きくならない。a＝0.1の場合，その値は幾らか。</t>
  </si>
  <si>
    <t>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ならば，このシステムの稼働率を表す計算式はどれか。ここで，クライアントは3台のうち1台稼動していれば正常とみなし，プリンターは2台のうちどちらかが稼動していれば正常とみなす。</t>
  </si>
  <si>
    <t>システムに異常が起きた際の対応方法に"フェールセーフ"と"フェールソフト"がある。"フェールソフト"として適切な動作はどれか。</t>
  </si>
  <si>
    <t>コンピュータシステムのライフサイクルを故障の面から，偶発故障期，初期故障期，磨耗故障期の三つの期間に分割するとき，適切な記述はどれか。</t>
  </si>
  <si>
    <t>OSS(Open Source Software)を利用する上での留意点のうち，適切なものはどれか。</t>
  </si>
  <si>
    <t>サーバでの実行を前提とした，オブジェクト指向開発によるコンポーネントソフトウェアの仕様はどれか。</t>
  </si>
  <si>
    <t>ソフトウェア開発組織の活動状態のうち，プロセス成熟度モデルにおけるプロセス成熟度が最も高いものはどれか。</t>
  </si>
  <si>
    <t>オブジェクト指向におけるインヘリタンスに関する記述はどれか。</t>
  </si>
  <si>
    <t>ソフトウェアの分析・設計技法のうち，データ中心分析・設計技法の特徴はどれか。</t>
  </si>
  <si>
    <t>モジュールの独立性を高めるためには，モジュールの結合度を弱くする必要がある。モジュール間の情報の受渡し方法のうち，モジュール結合度が最も弱いものはどれか。</t>
  </si>
  <si>
    <t>UMLの説明のうち，適切なものはどれか。</t>
  </si>
  <si>
    <t>テストケース設計技法の一つである分岐網羅の説明として，適切なものはどれか。</t>
  </si>
  <si>
    <t>開発工数の見積方法の一つである標準タスク法の説明として，適切なものはどれか。</t>
  </si>
  <si>
    <t>あるソフトウェア開発部門では，開発工数E(人月)と開発規模L(キロ行)との関係が，E＝5.2L0.98で表されるという。L＝10としたときの生産性(キロ行／人月)は，およそ幾らか。</t>
  </si>
  <si>
    <t>ITILにおける問題管理プロセスとして実施するものはどれか。</t>
  </si>
  <si>
    <t>ソフトウェアの保守管理において，保守作業の生産性に影響しないものはどれか。</t>
  </si>
  <si>
    <t>IPv4にはなく，IPv6で追加・変更されたものはどれか。</t>
  </si>
  <si>
    <t>ダイヤルアップルータやブロードバンドルータが，IPマスカレード機能(NAPT)を実現するために管理している情報はどれか。</t>
  </si>
  <si>
    <t>クラスCのIPアドレスを分割して，10個のサブネットを使用したい。ホスト数が最も多くなるように分割した場合のサブネットマスクはどれか。</t>
  </si>
  <si>
    <t>電子メールシステムにおいて，利用者端末がサーバから電子メールを受信するために使用するプロトコルであり，選択したメールだけを利用者端末へ転送する機能，サーバ上のメールを検索する機能，メールのヘッダーだけを取り出す機能などをもつものはどれか。</t>
  </si>
  <si>
    <t>PPPに関する記述のうち，適切なものはどれか。</t>
  </si>
  <si>
    <t>IEEE 802.3は，CSMA/CD方式によるLANのアクセス方式の標準である。OSI基本参照モデルの層のうち，IEEE 802.3で規定されている最上位層はどれか。</t>
  </si>
  <si>
    <t>1台のサーバと複数台のクライアントが，100Mビット／秒のLANで接続されている。業務のピーク時には，クライアント1台につき1分当たり600kバイトのデータをサーバからダウンロードする。このとき，同時使用してもピーク時に業務を滞りなく遂行できるクライアントの数は何台までか。ここで，LANの伝送効率は50%，サーバ及びクライアント内の処理時間は無視できるものとし，1Mビット/秒=106ビット／秒，1kバイト=1,000バイトとする。</t>
  </si>
  <si>
    <t>図に示すIPネットワークにおいて，端末aから端末bへの送信パケットをモニターツールで採取した。パケットのヘッダー情報に含まれるアドレスの組合せとして，適切なものはどれか。</t>
  </si>
  <si>
    <t>データベースの論理モデルに関する記述のうち，適切なものはどれか。</t>
  </si>
  <si>
    <t>属性xの値によって属性yの値が一意に定まることを，x→yで表す。図に示される関係を，第3正規形の表として正しく定義しているものはどれか。ここで，xの四角内に複数の属性が入っているものは，それら複数の属性すべての値によって，属性yの値が一意に定まることを示す。</t>
  </si>
  <si>
    <t>関係代数における直積に関する記述として，適切なものはどれか。</t>
  </si>
  <si>
    <t>"注文"表と"製品"表に対して，次のSQL文を実行したときに得られる結果はどれか。
SELECT 製品名, 数量 FROM 注文, 製品
　　　WHERE 注文.製品コード = 製品.製品コード</t>
  </si>
  <si>
    <t>三つのトランザクションT1，T2，T3が，@〜Jの順序でデータa，bに対する処理を行った場合，デッドロックとなるのはどの時点か。ここで，DBMSはREADの直前に共有ロック，UPDATEの直前に占有ロックをかけ，ROLLBACK又はCOMMITですべてのロックを解除する。</t>
  </si>
  <si>
    <t>DBMSをシステム障害発生後に再立上げするとき，前進復帰(ロールフォワード)すべきトランザクションと後退復帰(ロールバック)すべきトランザクションの組合せとして，適切なものはどれか。ここで，トランザクションの中で実行される処理内容は次のとおりとする。</t>
  </si>
  <si>
    <t>クライアントサーバシステムにおいて，データベースにアクセスするときに，利用頻度の高い命令群をあらかじめサーバに用意しておくことによって，ネットワーク負荷を軽減できる機能はどれか。</t>
  </si>
  <si>
    <t>トランザクションのACID特性のうち，原子性(atomicity)の記述として，適切なものはどれか。</t>
  </si>
  <si>
    <t>SQLインジェクション対策として行う特殊文字の無効化操作はどれか。</t>
  </si>
  <si>
    <t>A社のWebサーバは，認証局で生成したWebサーバ用のデジタル証明書を使ってSSL通信を行っている。A社のWebサーバにアクセスしたPCが，デジタル証明書を入手した後に認証局の公開鍵を利用する処理はどれか。</t>
  </si>
  <si>
    <t>完全一致によるパターンマッチング方式のウイルス対策ソフトは，ウイルス単体の特徴あるコード列を照合に用いる。そのコード列の長さと検出の関係はどれか。</t>
  </si>
  <si>
    <t>パケットフィルタリング型ファイアウォールがルール一覧に示したアクションに基づいてパケットを制御する場合，パケットAに対する処理はどれか。ここで，ファイアウォールでの処理は，ルール一覧に示す番号の1から順に行い，一つのルールが適用された場合には残りのルールは適用されない。</t>
  </si>
  <si>
    <t>金融庁の"財務報告に係る内部統制の評価及び監査の基準"では，内部統制の基本的要素の一つとして"ITへの対応"を示している。"ITへの対応"に関する記述のうち，適切なものはどれか。</t>
  </si>
  <si>
    <t>JIS Q 9000:2006で規定されている妥当性確認はどれか。</t>
  </si>
  <si>
    <t>セキュリティ対策に関連する標準又は規格に関する記述のうち，適切なものはどれか。</t>
  </si>
  <si>
    <t>コンピュータで連立一次方程式の解を求めるのに、式に含まれる未知数の個数の3乗に比例する計算時間が掛かるとする。あるコンピュータで100元連立一次方程式の解を求めるのに2秒掛かったとすると、その4倍の演算速度をもつコンピュータで1,000元連立一次方程式の解を求めるときの計算時間は何秒か。</t>
  </si>
  <si>
    <t>相関係数に関する記述のうち、適切なものはどれか。</t>
  </si>
  <si>
    <t>全体集合S内に部分集合AとBがあるとき，A∩Bに等しいものはどれか。ここで，A∪BはAとBの和集合，A∩BはAとBの積集合，AはAの補集合，A−BはAからBを除いた差集合を表す。</t>
  </si>
  <si>
    <t>論理式X＝A・B＋A・B＋A・Bと同じ結果が得られる論理回路はどれか。
ここで，は論理積(AND)，は論理和(OR)，は否定論理積(NAND)，は否定論理和(NOR)を表す。</t>
  </si>
  <si>
    <t>コンピュータの主記憶の誤り制御などに採用されている方式のうち，1ビットの誤りを訂正し，2ビットの誤りを検出することができる方式はどれか。</t>
  </si>
  <si>
    <t>次の有限オートマトンで受理する文全体を正規表現で表したものはどれか。
正規表現に用いるメタ記号は，次のとおりとする。
　r1｜r2：正規表現r1又は正規表現r2
　(r)*：正規表現rの0回以上の繰返し</t>
  </si>
  <si>
    <t>A，B，Cの順で入力されるデータがある。各データについてスタックへの挿入と取り出しを一回ずつ行うことができる場合，データの出力順序は何通りあるか。</t>
  </si>
  <si>
    <t>次の手順はシェルソートによる整列を示している。データ列7，2，8，3，1，9，4，5，6を手順(1)〜(4)に従って整列するとき，手順(3)を何回繰り返して完了するか。ここで，[ ]は小数点以下を切り捨てた結果を表す。
〔手順〕
[データ数÷3]→H とする。
データ列を，互いにH要素分だけ離れた要素の集まりからなる部分列とし，それぞれの部分列を，挿入法を用いて整列する。
[H÷3]→H とする。
Hが0であればデータ列の整列は完了し，0でなければ(2)に戻る。</t>
  </si>
  <si>
    <t>自然数をキーとするデータを，ハッシュ表を用いて管理する。キーxのハッシュ関数h(x)を
　h(x)＝x mod n
とする。ここで，n はハッシュ表の大きさであり，x mod n は x を n で割った余りを表す。
　キーaとbが衝突する条件はどれか。</t>
  </si>
  <si>
    <t>図の2分木を深さ優先の先行順で探索を行ったときの探索順はどれか。ここで，図中の数字はノードの番号を表す。</t>
  </si>
  <si>
    <t>次の流れ図は，シフト演算と加算の繰り返しによって2進数の乗算を行う手段を表したものである。この流れ図の中のa，bの処理の組合せとして，正しいものはどれか。ここで，乗数と被乗数は符号なしの16ビットで表される。X，Y，Zは32ビットのレジスタであり，けた送りには論理シフトを用いる。最下位ビットを第0ビットを記す。</t>
  </si>
  <si>
    <t>コンピュータの命令実行順序として、適切なものはどれか。</t>
  </si>
  <si>
    <t>同じ命令セットをもつコンピュータAとBがある。それぞれのCPUクロック周期と，あるプログラムを実行したときのCPI(Cycles Per Instruction)は，表のとおりである。コンピュータAがこのプログラムを実行したときの処理時間は，コンピュータBの処理時間の何倍になるか。</t>
  </si>
  <si>
    <t>図のアーキテクチャのシステムにおいて，CPUからみた，主記憶とキャッシュメモリを合わせた平均読み込み時間を表す式はどれか。ここで，読み込みたいデータがキャッシュメモリに存在しない確率をrとし，キャッシュメモリ管理に関するオーバーヘッドは無視できるものとする。</t>
  </si>
  <si>
    <t>CPUと主記憶の間に置かれるキャッシュメモリにおいて，主記憶のあるブロックを，キャッシュメモリの複数の特定ブロックと対応付ける方式はどれか。</t>
  </si>
  <si>
    <t>80Gバイトの磁気ディスク6台を，予備ディスク(ホットスペアディスク)1台込みのRAID5構成にした場合，実効データ容量は何Gバイトになるか。</t>
  </si>
  <si>
    <t>DMA制御方式における入出力処理の記述として，最も適切なものはどれか。</t>
  </si>
  <si>
    <t>ページング方式の仮想記憶においてアドレスを変換する処理を順に並べたものはどれか。ここで，処理A〜Fは次のとおりである。
アクセス対象の仮想記憶アドレスに対応するページテーブルの先頭アドレスを得る。
アクセス対象の主記憶アドレスに対応するページテーブルの先頭アドレスを得る。
ページテーブルを検索し，該当ページの状態を調べる。
ページ内変位を加えて，求める仮想記憶アドレスを得る。
ページ内変位を加えて，求める主記憶アドレスを得る。
ページフォールトならばページイン処理を行う。</t>
  </si>
  <si>
    <t>仮想記憶管理におけるページ置換えアルゴリズムとして，LRU方式を採用する。参照かつ更新されるページ番号が，1，2，3，4，1，2，5，1，2，3，6，5で，ページ枠が4のとき，ページフォールトに伴って発生するページアウトは何回か。ここで，初期状態では，いずれのページも読み込まれていないものとする。</t>
  </si>
  <si>
    <t>三つのタスクA〜Cの優先度と，各タスクを単独で実行した場合のCPUと入出力装置(I/O)の動作順序と処理時間は，表のとおりである。A〜Cが同時に実行可能状態になって3ミリ秒経過後から7ミリ秒間のスケジューリング状況を表したものはどれか。ここで，I/Oは競合せず，OSのオーバーヘッドは考慮しないものとする。また，表の()の数字は処理時間を表すものとし，解答群の中の"待ち"はタスクが実行可能状態にあり，CPUの割当て待ちであることを意味する。</t>
  </si>
  <si>
    <t>三つの資源X〜Zを占有して行う四つのプロセスA〜Dがある。各プロセスは処理の進行に伴い，表中の数値の順に資源を占有し，実行終了時に三つの資源を一括して解放する。プロセスAとデッドロックを起こす可能性があるプロセスはどれか。</t>
  </si>
  <si>
    <t>UNIXの特徴のうち，適切なものはどれか。</t>
  </si>
  <si>
    <t>密結合マルチプロセッサの性能が、1台当たりのプロセッサ性能とプロセッサ数の積に等しくならない要因として、最も適切なものはどれか。</t>
  </si>
  <si>
    <t>複数台のPCで1台のプリンターを共有するシステムがある。このプリンターに対する平均要求回数が毎分1回のとき，このプリンターの平均印刷時間(印刷を要求してから終了するまでの時間)は何秒か。ここで，プリンターは，平均が15秒の指数分布に従う時間で印刷要求を処理するものとし，プリンターに対する印刷要求はポアソン分布に従うものとする。</t>
  </si>
  <si>
    <t>複数のクライアントから呼び出されるサーバのタスク処理時間は，タスクの多重度が2以下の場合，常に4秒である。このサーバのタスクに1秒間隔で4件の処理要求が到着した場合，すべての処理が終わるまでの時間はタスクの多重度が1のときと2のときで，何秒の差があるか。</t>
  </si>
  <si>
    <t>三つの装置A〜Cで構成されるシステムがある。三つの装置すべてが正常に動作しないとシステムは機能しない。各装置のMTBFは表のとおりである。システム全体のMTBFは何時間か。</t>
  </si>
  <si>
    <t>平均故障間隔がx時間，平均修理時間がy時間のシステムがある。使用条件が変わったので平均故障間隔，平均修理時間がともに従来の1.5倍になった。新しい使用条件での稼働率はどうなるか。</t>
  </si>
  <si>
    <t>ダイナミックDNS(DNS UPDATE)の説明として，適切なものはどれか。</t>
  </si>
  <si>
    <t>度々発生する設計上の課題を解決するために繰り返し用いる，オブジェクトやクラスの構造を記述したものはどれか。</t>
  </si>
  <si>
    <t>JavaScriptの非同期通信機能を使うことによって、画面遷移が起こらない動的なユーザーインタフェースを実現する技術はどれか。</t>
  </si>
  <si>
    <t>DFDの説明はどれか。</t>
  </si>
  <si>
    <t>UML2.0のコミュニケーション図が表現するものはどれか。</t>
  </si>
  <si>
    <t>ボトムアップテストの特徴として，適切なものはどれか。</t>
  </si>
  <si>
    <t>a〜cの説明とレビューとの対応について，適切な組合せはどれか。
参加者全員が持ち回りでレビュー責任者を務めながらレビューを行うので，参加者全員の参画意欲が高まる。
レビュー対象物の作成者が説明者になり，入力データの値を仮定して，手続をステップごとに机上でシミュレーションしながらレビューを行う。
あらかじめ参加者の役割を決めておくとともに，進行役の議長を固定し，レビューの焦点を絞って迅速にレビュー対象を評価する。</t>
  </si>
  <si>
    <t>エラー埋込み法による残存エラーの予測において，テストが十分に進んでいると仮定する。このとき，当初の埋込みエラー数が48個，テスト期間中に発見されたエラーのうち，埋込みエラー数が36個，真のエラーが42個とすると，埋込みエラーを除く残存エラー数は幾つと推定されるか。</t>
  </si>
  <si>
    <t>あるプロジェクトでは，図に示すとおりに作業を実施する予定であったが，作業Aで1日の遅れが生じた。各作業の費用増加率を表の値とするとき，当初の予定日数で終了するために発生する追加費用を最も少なくするには，どの作業を短縮すべきか。ここで，費用増加率とは作業を1日短縮するのに要する費用のことである。</t>
  </si>
  <si>
    <t>JISで規定されるソフトウェアの品質特性(JIS X 0129-1)のうち，"効率性"の定義はどれか。</t>
  </si>
  <si>
    <t>A社では毎日1回，電話回線を利用して，日報データを伝送している。このたび，コスト削減のために，データの圧縮伸張機能をもったソフトウェアを導入したところ，使用実績から算出されたデータ圧縮率(圧縮後のデータ量／圧縮前のデータ量)は60%であった。
　回線使用料は，基本料が月額2,600円で，1分単位(切上げ)に40円ずつ加算されていく。ソフトウェア導入前の回線使用時間は，1日当たり平均50分30秒であった。
　ソフトウェアの購入費用は112,000円であり，回線使用時間は伝送データ量に比例する。このとき，ソフトウェアの購入費用は何ヶ月で回収できるか。ここで，1ヶ月の稼働日数は20日とする。</t>
  </si>
  <si>
    <t>ツールレス保守に該当するものはどれか。</t>
  </si>
  <si>
    <t>ネットワークアドレス 192.168.10.192/28 のサブネットにおけるブロードキャストアドレスはどれか。</t>
  </si>
  <si>
    <t>LANに接続されている複数のPCをFTTHを使って，インターネットに接続するシステムがあり，装置AのWAN側のインタフェースには1個のグローバルIPアドレスが割り当てられている。この1個のグローバルIPアドレスを使って複数のPCがインターネットを利用するのに必要となる装置Aの機能はどれか。</t>
  </si>
  <si>
    <t>OSI基本参照モデルにおいて、アプリケーションプロセス間での会話を構成し、同期をとり、データ交換を管理するために必要な手段を提供する層はどれか。</t>
  </si>
  <si>
    <t>PCM伝送方式によって音声をサンプリング(標本化)して8ビットのデジタルデータに変換し、圧縮処理をしないで転送したところ、転送速度は64,000ビット/秒であった。このときサンプリング間隔は何マイクロ秒か。</t>
  </si>
  <si>
    <t>ATM交換方式の特徴として，適切なものはどれか。</t>
  </si>
  <si>
    <t>伝送速度が128kビット／秒の回線を用いて，128×103バイトのデータを転送するために必要な時間はおよそ何秒か。ここで，1件の電文の長さは128バイトであり，100バイトのデータを含む。電文の送信間隔(電文の末尾から次の電文の始まりまで)は，平均1ミリ秒とする。</t>
  </si>
  <si>
    <t>LANのノード(制御装置，端末など)を接続する配線の形態の説明のうち，バス形配線に該当するものはどれか。</t>
  </si>
  <si>
    <t>インターネットを使ってVPNを構築する際に利用されるネットワーク層(IP層)のセキュリティプロトコルはどれか。</t>
  </si>
  <si>
    <t>図で示したネットワーク構成において、アプリケーションサーバA上のDBMSのデーモンが異常終了したという事象とその理由を、監視サーバXで検知するのに有効な手段はどれか。</t>
  </si>
  <si>
    <t>データベースの3層スキーマ構造に関する記述として，適切なものはどれか。</t>
  </si>
  <si>
    <t>表1〜3に関する記述のうち，適切なものはどれか。</t>
  </si>
  <si>
    <t>関係データベースにおいて，ビューを作る目的として，適切なものはどれか。</t>
  </si>
  <si>
    <t>"会員"表に対して次のSQL文を実行した結果，導出される表はどれか。
SELECT X.会員名
　　FROM 会員 X, 会員 Y
　　WHERE X.リーダ会員番号 = Y.会員番号
　　　　AND X.生年月日 &lt; Y.生年月日</t>
  </si>
  <si>
    <t>トランザクションの並行制御において，変更消失(lostUpdate)の問題，コミットされていない依存性(uncommitted dependency)の問題，不整合分析(inconsistent analysis)の問題が起こる可能性がある。これらの問題を解決する技術と，その技術を使うことによって新たに発生する問題の組合せはどれか。</t>
  </si>
  <si>
    <t>データベースを更新するトランザクションが異常終了したとき，DBMSが行なうべき処理はどれか。</t>
  </si>
  <si>
    <t>ストアドプロシージャの特徴として，適切なものはどれか。</t>
  </si>
  <si>
    <t>インターネットで公開するソフトウェアにデジタル署名を添付する目的はどれか。</t>
  </si>
  <si>
    <t>不正利用を防止するためにメールサーバ(SMTPサーバ)で行う設定はどれか。</t>
  </si>
  <si>
    <t>社内ネットワークとインターネットの接続点にパケットフィルタリング型ファイアウォールを設置して，社内ネットワーク上のPCからインターネット上のWebサーバ(ポート番号80)にアクセスできるようにするとき，パケットフィルタリングルールで許可するものの適切な組合せはどれか。</t>
  </si>
  <si>
    <t>迷惑メールのメールヘッダーから送信元又は中継元のISP又は組織を特定する手がかりのうち，最も信頼できるものはどれか。
Return-Path: ＜ユーザー名@ホスト名・ドメイン名@＞
Received: from ホスト名・ドメイン名A(ホスト名・ドメイン名B[IPアドレス])
　　by 受信メールサーバ名 with SMTP id …
From: ＜ユーザー名@ホスト名・ドメイン名C＞</t>
  </si>
  <si>
    <t>SSLの利用に関する記述のうち，適切なものはどれか。</t>
  </si>
  <si>
    <t>ISMS適合性評価制度における情報セキュリティポリシーに関する記述のうち，適切なものはどれか。</t>
  </si>
  <si>
    <t>内部統制が有する固有の限界を示すものはどれか。</t>
  </si>
  <si>
    <t>ISMSプロセスのPDCAモデルにおいて，PLANで実施するものはどれか。</t>
  </si>
  <si>
    <t>世界貿易機関(WTO)の"貿易の技術的障害に関する協定"(TBT協定)が加盟国に義務付けているものはどれか。</t>
  </si>
  <si>
    <t>QRコードに関する記述のうち，適切なものはどれか。</t>
  </si>
  <si>
    <t>負数を2の補数で表現する32ビットの二つの整数データを加算したとき，あふれが生じる必要十分条件はどれか。</t>
  </si>
  <si>
    <t>Random()は，0以上1未満の一様乱数を発生する関数である。次の一連の手順で得られるZの値が従う分布の概形はどれか。
X＝Random()
Y＝Random()
Z＝X＋Y</t>
  </si>
  <si>
    <t>表は，ある地方の天気の移り変わりを示したものである。例えば，晴れの翌日の天気は，40%の確率で晴れ，40%の確率で曇り，20%の確率で雨であることを表している。天気の移り変わりが単純マルコフ過程であると考えたとき，雨の2日後が晴れである確率は何%か。</t>
  </si>
  <si>
    <t>四つの整数を引数とする関数d(X1,Y1,X2,Y2)を，次のとおりに定義する。
　d(X1,Y1,X2,Y2)＝|X1−X2|＋|Y1−Y2|
この関数は，2点(X1,Y1)と(X2,Y2)との間の2次元正方格子上の最短経路長を求めるものである。その性質に関する記述のうち，適切なものはどれか。</t>
  </si>
  <si>
    <t>図に示す論理回路と等価な真理値表はどれか。ここで，は論理積，は論理和，は否定を表す。</t>
  </si>
  <si>
    <t>すべての葉が同じ深さであり，かつ，葉以外のすべての節点が二つの子を持つ要素数nの完全2分木がある。どの部分木をとっても左の子孫は親よりも小さく，右の子孫は親よりも大きいという関係が保たれている。2分木で探索する場合，ある要素を探索するときの最大比較回数のオーダーはどれか。</t>
  </si>
  <si>
    <t>配列A[1]，A[2]，…，A[n]でA[1]を根とし，A[i]の左側の子をA[2i]，右側の子をA[2i＋1]とみなすことによって，2分木を表現する。このとき，配列を先頭から順に調べて行くことは，2分木の探索のどれに当たるか。</t>
  </si>
  <si>
    <t>n個のデータを整列するとき，比較回数が最悪の場合でO(n2)，最良の場合でO(n)となるものはどれか。</t>
  </si>
  <si>
    <t>2整数X，Yをキーとするデータを，ハッシュ関数 h(X，Y) を使って，要素数256の1次元配列に格納する。Xは値1〜256を一様にとり，Yは値1〜16を一様にとる。ハッシュ関数として最も不適切なものはどれか。ここで，N＝256であり，A mod BはAをBで割った剰余を表す。</t>
  </si>
  <si>
    <t>配列上に不規則に並んだ多数のデータの中から，特定のデータを探し出すのに適したアルゴリズムはどれか。</t>
  </si>
  <si>
    <t>非負の整数xに対して，次のとおりに定義された手続きF(x)がある。F(10)で印刷される結果はどれか。ここで，p div qは pをqで割った商の部分，p mod qは pをqで割った剰余，print(p)は pの値を印刷することを表す。印刷は，左から右に行う。
F(x) {
　if (x＞0) {
　　F(x div 8);
　　print(x mod 8);
　}
}</t>
  </si>
  <si>
    <t>次の流れ図のうちで処理1と処理2が交互に繰り返し実行されるものはどれか。ここで，二重線は並列処理の同期を表す。</t>
  </si>
  <si>
    <t>すべての命令が5サイクルで完了するように設計された，パイプライン制御のコンピュータがある。20命令を実行するには何サイクル必要となるか。ここで，すべての命令は途中で停止することなく実行できるものとする。</t>
  </si>
  <si>
    <t>表に示す命令ミックスによるコンピュータの処理性能は，およそ何MIPSか。</t>
  </si>
  <si>
    <t>キャッシュメモリのアクセス時間が10ナノ秒，主記憶のアクセス時間が70ナノ秒，キャッシュメモリのヒット率が90%のとき，実効アクセス時間は何ナノ秒か。</t>
  </si>
  <si>
    <t>メモリインターリーブを説明したものはどれか。</t>
  </si>
  <si>
    <t>データを分散して複数の磁気ディスクに書き込むことによって，データ入出力の高速化を図る方式はどれか。</t>
  </si>
  <si>
    <t>スーパーコンピュータの特徴として，適切なものはどれか。</t>
  </si>
  <si>
    <t>仮想記憶のページの置換えアルゴリズムの一つであるFIFOの特徴のうち，適切なものはどれか。</t>
  </si>
  <si>
    <t>仮想記憶システムにおいて主記憶の容量が十分でない場合，プログラムの多重度を増加させるとシステムのオーバーヘッドが増加し，アプリケーションのプロセッサ使用率が減少する状態を表すものはどれか。</t>
  </si>
  <si>
    <t>三つのタスクA〜Cを同時に実行させた場合の途中のスケジュール状況が次のとおりであるとき，各タスクの優先度の関係を示したものはどれか。ここで，"待ち"は，タスクが実行可能状態にあり，CPUの割当て待ちであることを意味する。また，X＞Yは，Xの方がYよりも優先度が高いことを表すものとする。
〔タスクの実行途中のスケジュール状況〕</t>
  </si>
  <si>
    <t>ジョブとジョブステップの説明のうち，適切なものはどれか。</t>
  </si>
  <si>
    <t>ラウンドロビン方式のタスクスケジューリングの説明として，適切なものはどれか。</t>
  </si>
  <si>
    <t>UNIXにおいて複数のコマンドでデータを連続的に処理するときに，コマンド間でデータを受け渡す仕組みはどれか。</t>
  </si>
  <si>
    <t>3層クライアントサーバシステムの特徴として，適切なものはどれか。</t>
  </si>
  <si>
    <t>垂直機能分散システムの特徴のうち，適切なものはどれか。</t>
  </si>
  <si>
    <t>ファイバチャネルを用いたSAN装置の特徴はどれか。</t>
  </si>
  <si>
    <t>ピアツーピアにおけるデータ探索技術のうち，フラッディングの説明はどれか。</t>
  </si>
  <si>
    <t>1件のデータについて，読取りに40ミリ秒，CPU処理に30ミリ秒，書込みに50ミリ秒かかるプログラムがある。このプログラムで，n件目の書込みに併せてn＋1件目のCPU処理とn＋2件目の読取りを並行して行うと，1分当たりの最大データ処理件数は幾つか。ここで，OSのオーバーヘッドは考慮しないものとする。</t>
  </si>
  <si>
    <t>東京〜福岡を結ぶ回線がある。この回線の信頼性を向上させるために，図に示すような東京〜大阪〜福岡を結ぶ破線の迂回回線を追加した。迂回回線追加後の新しいネットワーク図が図に示す構成であるとき，東京〜福岡の稼働率は幾らか。ここで，回線の稼働率は，東京〜福岡，東京〜大阪，大阪〜福岡の全てが0.9とする。</t>
  </si>
  <si>
    <t>J2EE(Java 2 Platform, Enterprise Edition)の構成技術の一つはどれか。</t>
  </si>
  <si>
    <t>OSS(Open Source Software)の特徴のうち，適切なものはどれか。ただし，OSSはOSI(Open Source Initiative)によるOSD(The Open Source Definition)の定義に基づくものとする。</t>
  </si>
  <si>
    <t>ソフトウェアの再利用技術のうち，リバースエンジニアリングを説明したものはどれか。</t>
  </si>
  <si>
    <t>基底クラスと派生クラスの関係にあるものはどれか。</t>
  </si>
  <si>
    <t>図は，デマルコが提唱している構造化技法を基本としたシステム開発プロジェクトのライフサイクルを表現したものである。図中のaに入れる適切なものはどれか。</t>
  </si>
  <si>
    <t>ある企業では，顧客マスタファイル，商品マスタファイル，担当者マスタファイル及び当月受注ファイルを基にして，月次で受注実績を把握している。各ファイルの項目が表のとおりであるとき，これら四つのファイルを使用して当月分と直前の3か月分の出力が可能な受注実績はどれか。</t>
  </si>
  <si>
    <t>データが昇順に並ぶようにリストへデータを挿入するサブルーチンを作成した。このサブルーチンのテストに用いるデータの組合せとして，網羅性の観点から適切なものはどれか。ここで，データは左側から順にサブルーチンへ入力する。</t>
  </si>
  <si>
    <t>JIS X 0129-1で定義されたソフトウェアの品質特性の説明のうち，適切なものはどれか。</t>
  </si>
  <si>
    <t>DA(Data Administrator)とDBA(DataBase Administrator)を別々に任命した場合のDAの役割として，適切なものはどれか。</t>
  </si>
  <si>
    <t>自社で開発した大規模なアプリケーションソフトウェアの保守費用の推移を表したグラフとして，適切なものはどれか。ここで，グラフの横軸は使用開始から使用停止までの経過時間，縦軸は単位期間あたりの保守費用とする。</t>
  </si>
  <si>
    <t>ITILにおけるサービスサポートのプロセスはどれか。</t>
  </si>
  <si>
    <t>IPネットワークのプロトコルのうち、OSI基本参照モデルのトランスポート層に位置するものはどれか。</t>
  </si>
  <si>
    <t>図のTCP/IPネットワークにおいて，クライアントAをLAN1に接続するに当たって，サブネットマスクを，誤って255.255.0.0と設定してしまった。このとき，クライアントAで発生する事象はどれか。ここで，ADSLモデムはクライアントAにUSBで接続し，ほかの機器はサブネットマスクを正しく255.255.255.0と設定してあるとする。また，ルータではプロキシARPは動作していないものとする。</t>
  </si>
  <si>
    <t>クラスCのプライベートIPアドレスとして利用できる範囲はどれか。</t>
  </si>
  <si>
    <t>セキュリティ関連のプロトコルに関する記述のうち，適切なものはどれか。</t>
  </si>
  <si>
    <t>図のように16ビットのデータを4×4の正方形状に並べ，行と列にパリティを付加することによって何ビットまでの訂正できるか。ここで，図の網掛け部分がパリティを表している。</t>
  </si>
  <si>
    <t>10Mビット／秒のLANで接続された4台のノード(A，B，C，D)のうち，2組(AとB，CとD)のノード間でそれぞれ次のファイル転送を行った場合，LANの利用率はおよそ何%か。ここで，転送時にはファイルの大きさの30%に当たる各種制御情報が付加されるものとする。また，LANではリピータハブが使用されており，衝突は考えないものとする。
　ファイルの大きさ：平均1000バイト
　ファイルの転送頻度：平均60回／秒(1組当たり)</t>
  </si>
  <si>
    <t>次の関係"注文"の属性に@〜Fの関数従属性があるとき，主キーとして正しいものはどれか。ここで，(A，B)は，属性AとBの組を表し，A→Cは，CがAに関数従属していることを表す。</t>
  </si>
  <si>
    <t>データベースの正規化の目的のうち，適切なものはどれか。</t>
  </si>
  <si>
    <t>業務ルールが次のように与えられている。これに基づきデータモデルを作成した。適切なデータモデルはどれか。ここで，1　*は1対多の関連を表す。
〔業務ルール〕
この会社は語学教材を販売している。教材は教科書，辞書など多品種にわたる。営業員は複数の担当地域が定められており，担当地域の顧客から受注を得る。一つの地域を複数の営業員が担当する。</t>
  </si>
  <si>
    <t>関係データベースのビューに関する記述のうち、適切なものはどれか。</t>
  </si>
  <si>
    <t>T1表とT2表が，次のように定義されているとき，次のSELECT文と同じ検索結果が得られるSELECT文はどれか。
〔T1表の定義〕
CREATE TABLE T1 (SNO CHAR(6) PRIMARY KEY, SNAME CHAR(20))
〔T2表の定義〕
CREATE TABLE T2 (CODE CHAR(4), SNO CHAR(6), SURYO INT)
〔SQL文〕
SELECT DISTINCT T1.SNAME
　　FROM T1, T2
　　WHERE T1.SNO = T2.SNO
　　ORDER BY T1.SNAME</t>
  </si>
  <si>
    <t>トランザクションAとBが，共通の資源であるテーブルaとbを表のように更新するとき，デッドロックとなるのはどの時点か。ここで，表中の@〜Gは処理の実行順序を示す。また，ロックはテーブルの更新直前に行い，アンロックはトランザクションの終了後に行うものとする。</t>
  </si>
  <si>
    <t>指定した列の値としてナル(NULL)は許すが，既に存在する値の入力を禁止するSQLの字句はどれか。</t>
  </si>
  <si>
    <t>暗号方式の特徴のうち，適切なものはどれか。</t>
  </si>
  <si>
    <t>公開鍵暗号方式によるデジタル署名の手続とハッシュ値の使用方法のうち，適切なものはどれか。</t>
  </si>
  <si>
    <t>Webビーコンを説明したものはどれか。</t>
  </si>
  <si>
    <t>VBScript(Visual Basic Script)で作られたコンピュータウイルスの特徴はどれか。</t>
  </si>
  <si>
    <t>ICカードの情報の解読や偽造に対して，物理的に情報を保護するための機能を示すものはどれか。</t>
  </si>
  <si>
    <t>HTTPSを用いて実現できるものはどれか。</t>
  </si>
  <si>
    <t>情報システムのリスク分析における作業@〜Dの，適切な順序はどれか。
損失の分類と影響度の評価
対策の検討・評価と優先順位の決定
事故態様の関連分析と損失額予想
脆弱性の発見と識別
分析対象の理解と分析計画</t>
  </si>
  <si>
    <t>"共通フレーム98(SLCP-JCF98)"は，システム開発作業をJIS X 0160に基づいて3階層構成で定義している。この3階層を列記したものはどれか。</t>
  </si>
  <si>
    <t>"JIS Q 27001:2006(ISO/IEC 27001:2005)情報セキュリティマネジメントシステム−要求事項"に規定されているものはどれか。</t>
  </si>
  <si>
    <t>CORBAを説明したものはどれか。</t>
  </si>
  <si>
    <t>袋の中に重心の偏った2つのサイコロA，Bが入っている。Aは1の目が310の確率で，Bは1の目が35の確率で出る。
袋の中からサイコロを一つ取り出し，振ってみたら1の目が出たという条件の下で，取り出したサイコロがAである条件付き確率は幾らか。</t>
  </si>
  <si>
    <t>回帰直線に関する記述のうち，適切なものはどれか。</t>
  </si>
  <si>
    <t>信頼性設計技術の中で，誤り検出した上である程度の訂正まで行いたい場合に使用する符号として，適切なものはどれか。</t>
  </si>
  <si>
    <t>配列内に構成されたヒープとして適切なものはどれか。</t>
  </si>
  <si>
    <t>次に示すユークリッド互除法(方法1，方法2)で，正の整数a，b の最大公約数は，それぞれmとnのどちらの変数に求まるか。ここで，m mod n は mをnで割った余りを表す。</t>
  </si>
  <si>
    <t>複数のデータに対して一つの命令で同じ処理を並列に行うのはどれか。</t>
  </si>
  <si>
    <t>キャッシュメモリに関する記述のうち，適切なものはどれか。</t>
  </si>
  <si>
    <t>USB2.0に関する記述として，適切なものはどれか。</t>
  </si>
  <si>
    <t>PDPに採用されている発光方式の説明として，適切なものはどれか。</t>
  </si>
  <si>
    <t>グリッドコンピューティングを説明したものはどれか。</t>
  </si>
  <si>
    <t>TSSのタイムクウォンタムを短くした場合，OSとアプリケーションのCPUの使用割合とアプリケーション処理の即時性はどうなるか。</t>
  </si>
  <si>
    <t>OSにおけるシェルの役割に関する記述として，適切なものはどれか。</t>
  </si>
  <si>
    <t>タスクが実行状態(RUN)，実行可能状態(READY)，待ち状態(WAIT)の三つの状態で管理されるリアルタイムOSにおいて，三つのタスクA〜Cの状態がプリエンプティブなスケジュールによって，図に示すとおりに遷移した。各タスクの優先度の関係のうち，適切なものはどれか。ここで，優先度の関係は，"高い＞低い"で示す。</t>
  </si>
  <si>
    <t>ディレクトリ構造をもったファイルシステムのパス指定に関する記述のうち，適切なものはどれか。</t>
  </si>
  <si>
    <t>NASを利用すると達成できるものはどれか。</t>
  </si>
  <si>
    <t>あるオンラインリアルタイムシステムでは，20件／秒の頻度でトランザクションが発生する。このトランザクションはCPU処理と4回の磁気ディスク入出力処理を経て終了する。磁気ディスク装置の入出力処理時間は40ミリ秒／回であり，CPU処理時間は十分に短いものとする。それぞれの磁気ディスク装置が均等にアクセスされるとしたとき，このトランザクション処理には最低何台の磁気ディスク装置が必要か。</t>
  </si>
  <si>
    <t>シミュレーションを用いたコンピュータの性能評価に関する記述のうち，適切なものはどれか。</t>
  </si>
  <si>
    <t>MTBFが1,500時間，MTTRが500時間であるコンピュータシステムの稼働率を1.25倍に向上させたい。MTTRを何時間にすればよいか。</t>
  </si>
  <si>
    <t>コンパイラによる最適化において，オブジェクトコードの所要記憶領域が削減できるものはどれか。</t>
  </si>
  <si>
    <t>Javaの特徴に関する説明として，適切なものはどれか。</t>
  </si>
  <si>
    <t>CASEツールが提供する機能のうち，上流CASEツールに属するものはどれか。</t>
  </si>
  <si>
    <t>ソフトウェアの開発モデルの説明のうち，適切なものはどれか。</t>
  </si>
  <si>
    <t>次のテストケース設計法を何と呼ぶか。
読み込んだデータが正しくないときにエラーメッセージを出力するかどうかをテストしたい。プログラム仕様書を基に，正しくないデータのクラスを識別し，その中から任意の一つのデータを代表として選びテストケースとする。</t>
  </si>
  <si>
    <t>表は，あるプロジェクトの工程を示したものである。表中の数値は各作業の所要期間(単位:日)であり，各作業を開始するためには前の作業が完了している必要がある。プロジェクトを完了するのに最低何日必要か。</t>
  </si>
  <si>
    <t>プロジェクトの工程管理や進捗管理に使用されるガントチャートの特徴として，適切なものはどれか。</t>
  </si>
  <si>
    <t>表は，あるシステム開発の工数を見積もるために調査した，サブシステムごとのファンクションポイント(FP)値と，そのサブシステムを開発するときの言語別の開発生産性(開発FP値／人月)を表したものである。サブシステムごとに最も生産性の高い言語を選んだ場合の開発工数は何人月か。</t>
  </si>
  <si>
    <t>SLAの説明はどれか。</t>
  </si>
  <si>
    <t>TCP/IPネットワークにおいて，コンサート中継の配信などのように，多数の通信相手に同じ情報を効率的に配信するための方法はどれか。</t>
  </si>
  <si>
    <t>TCP/IPネットワークでは，プロトコル階層はアプリケーション層，トランスポート層，インターネット層，ネットワークインタフェース層に分けられている。SNMPと同じ階層に属するものはどれか。</t>
  </si>
  <si>
    <t>TCP/IPネットワークにおいて，IPアドレスを動的に割り当てるプロトコルはどれか。</t>
  </si>
  <si>
    <t>パケット交換とフレームリレー方式を比較した記述のうち，適切なものはどれか。</t>
  </si>
  <si>
    <t>LANの制御方式に関する記述のうち，適切なものはどれか。</t>
  </si>
  <si>
    <t>インターネット接続用ルータのNAT機能の説明として，適切なものはどれか。</t>
  </si>
  <si>
    <t>ポートVLANの説明として，適切なものはどれか。</t>
  </si>
  <si>
    <t>レイヤー3スイッチで，IPパケットの中継処理を高速化するために広く用いられている技術・方法はどれか。</t>
  </si>
  <si>
    <t>A，B，C，D，Eは，ある関係Rの属性集合であり，関数従属A→BC，CD→Eが成り立つ。これらの関数従属から導かれる関数従属はどれか。ここで，XYとはXとYの和集合を示す。</t>
  </si>
  <si>
    <t>属性がn個である関係の異なる射影は幾つあるか。ここで，射影の個数には，元の関係と同じ結果となる射影，及び属性を全く含まない射影を含めるものとする。</t>
  </si>
  <si>
    <t>受注システムについて，図のようなデータモデルから"顧客"表，"注文"表，"商品"表を作成した。これらの表に関する記述のうち，適切なものはどれか。ここで，1　*は1対多の関係を表し，線上の名称はロール名である。また，表定義中の下線のうち実線は主キーを，破線は外部キーを表す。</t>
  </si>
  <si>
    <t>ビューGOODMAKERを用いて検索する次のSELECT文と同等な表を導出するSQL文はどれか。</t>
  </si>
  <si>
    <t>次のSQL文は，和，差，直積，射影，選択の関係演算のうち，どの関係演算の組合せで表現されるか。ここで，下線部は主キーを表す。
SELECT 納品.顧客番号,顧客名 FROM 納品,顧客
　　WHERE 納品.顧客番号 = 顧客.顧客番号</t>
  </si>
  <si>
    <t>"科目"表と"実習"表に対して，次のSQL文を実行した結果，導出される表はどれか。
SELECT 科目.科目番号
　　FROM 科目, 実習
　　WHERE 科目.科目番号=実習.科目番号
UNION
SELECT 科目.科目番号
　　FROM 科目
　　WHERE 単位数 &gt;= 5</t>
  </si>
  <si>
    <t>クライアントサーバシステムにおけるストアドプロシジャの記述として，誤っているものはどれか。</t>
  </si>
  <si>
    <t>一つの表に大量のデータを格納するとき，並列処理のために異なったディスクにデータを分割格納することがある。このような方式のうち，キーレンジ分割方式の説明はどれか。</t>
  </si>
  <si>
    <t>主キーをもつある行を削除すると，それを参照している外部キーへ既定値を自動的に設定するために指定するSQLの語句はどれか。</t>
  </si>
  <si>
    <t>100人の送受信者が共通鍵暗号方式で，それぞれ秘密に通信を行うときに必要な共通鍵の総数は幾つか。</t>
  </si>
  <si>
    <t>社内のセキュリティポリシーで，利用者の事故に備えて秘密鍵を復元できること，及びセキュリティ管理者の不正防止のための仕組みを確立することが決められている。電子メールで公開鍵暗号方式を使用し，鍵の生成はセキュリティ部門が一括して行っている場合，秘密鍵の適切な保管方法はどれか。</t>
  </si>
  <si>
    <t>公開鍵基盤とハッシュ関数を使用したメッセージ認証の手法はどれか。</t>
  </si>
  <si>
    <t>SMTP-AUTH認証はどれか。</t>
  </si>
  <si>
    <t>コンピュータウイルスの検出，機能の解明，又は種類の特定をする方法について，適切な記述はどれか。</t>
  </si>
  <si>
    <t>クロスサイトスクリプティングによる攻撃へのセキュリティ対策はどれか。</t>
  </si>
  <si>
    <t>ISMSにおけるリスク分析の方法の一つであるベースラインアプローチはどれか。</t>
  </si>
  <si>
    <t>共通フレーム98(SLCP-JCF98)が規定しているものはどれか。</t>
  </si>
  <si>
    <t>米国で運用されたTCSECや欧州政府調達用のITSECを統合して，標準化が進められたCC(Common Criteria)の内容はどれか。</t>
  </si>
  <si>
    <t>SAML(Security Assertion Markup Language)について説明したものはどれか。</t>
  </si>
  <si>
    <t>次の浮動小数点表示法がある。小数点は仮数部の左にあり，指数は64の"下駄(げた)履き表現"であって，値は(−1)S×0.f×2e-64である。二つの16進数45BF0000と41300000を，この浮動小数点表示法で表現された値として加算した結果はどれか。</t>
  </si>
  <si>
    <t>負の整数を表現する代表的な方法として，次の3種類がある。
2の補数による表現
1の補数による表現
絶対値に符号を付けた表現(左端ビットが0の場合は正，1の場合は負)
4ビットのパターン1101をa〜cの方法で表現したものと解釈したとき，値が小さい順になるように三つの方法を並べたものはどれか。</t>
  </si>
  <si>
    <t>0以上255以下の整数nに対して，
と定義する。next(n)と恒等的に等しい式はどれか。ここで，x AND y 及び x OR y は，それぞれxとyを2進数表現にして，けたごとの論理積及び論理和をとったものとする。</t>
  </si>
  <si>
    <t>全体集合S内に部分集合AとBがあるとき，A∩Bに等しいものはどれか。ここで，A∪BはAとBの和集合，A∩BはAとBの積集合，AはSにおけるAの補集合，A−BはAからBを除いた差集合を表す。</t>
  </si>
  <si>
    <t>x，y，z を論理変数，Tを真，Fを偽とするとき，次の真理値表で示される関数 ?(x，y，z) を表す論理式はどれか。ここで∧は論理積，∨は論理和，AはAの否定を表す。</t>
  </si>
  <si>
    <t>次に示す記述は，BNFで表現されたあるプログラム言語の構文の一部である。次に示す記述は，BNFで表現されたあるプログラム言語の構文の一部である。&lt;パラメータ指定&gt;として，正しいものはどれか。
&lt;パラメータ指定&gt;::＝&lt;パラメータ&gt;｜(&lt;パラメータ指定&gt;，&lt;パラメータ&gt;)
&lt;パラメータ&gt;::＝&lt;英字&gt;｜&lt;パラメータ&gt;&lt;英字&gt;
&lt;英字&gt;::＝a｜b｜c｜d｜e｜f｜g｜h｜i</t>
  </si>
  <si>
    <t>データ構造に関する記述のうち，B木の説明として適切なものはどれか。</t>
  </si>
  <si>
    <t>次の条件a〜dを満たすデータを処理するために，内部データ構造の要素@〜Bを考えた。これらを用いて実装できるデータ構造は，どの抽象データ型に分類されるか。
〔条件〕
データはすべて同じ型をもつ。
データは時系列的に発生する。
処理の済んだデータを記憶しておく必要はない。
未処理のデータ数は常にn未満になることが分かっている。
〔内部データ構造の要素〕
データと同じ型の要素をもつ大きさnの配列A(A[0]，A[1]，…，A[n−1])
0以上n未満の整数が記憶できる変数XとY
0以上n未満の値をとる仮引数iに対して，i＋1をnで割った余りを返す関数succ(i)</t>
  </si>
  <si>
    <t>要求に応じて可変量のメモリを割り当てるメモリ管理方式がある。要求量以上の大きさをもつ未使用領域のうちで最小のものを割り当てる最良適合(best-fit)アルゴリズムを用いる場合，未使用領域を管理するためのデータ構造として，メモリ割当て時の処理時間が最も短いものはどれか。</t>
  </si>
  <si>
    <t>分割統治法を適用した整列(ソート)アルゴリズムはどれか。</t>
  </si>
  <si>
    <t>キー値が1〜1,000,000の範囲で一様にランダムであるレコード3件を，大きさ10のハッシュ表に登録する場合，衝突が起こらない確率は幾らか。ここで，ハッシュ値にはキー値をハッシュ表の大きさ10で割った余りを用いる。</t>
  </si>
  <si>
    <t>条件1〜4の検査する順序を変えても，動作が変化しない決定表はどれか。ここで，"−"は条件を判定しないことを表す。</t>
  </si>
  <si>
    <t>1件のトランザクションについて80万ステップの命令実行を必要とするシステムがある。プロセッサの性能が20MIPSで，プロセッサの使用率が80%のときのトランザクションの処理能力(件／秒)は幾らか。</t>
  </si>
  <si>
    <t>CPUと主記憶の間に置かれるキャッシュメモリにおいて，主記憶のあるブロックをキャッシュメモリの複数の特定ブロックと対応づける方式はどれか。</t>
  </si>
  <si>
    <t>ベクトルコンピュータの演算性能指標として使われるものはどれか。</t>
  </si>
  <si>
    <t>フォンノイマンボトルネック(プログラムの命令を順番にプロセッサに取り込んで実行する方式のコンピュータの性能向上を妨げる要因)はどれか。</t>
  </si>
  <si>
    <t>一つのジョブについての，ターンアラウンドタイム，CPU時間，入出力時間及び処理待ち時間の四つの時間の関係を表わす式はどれか。ここで，ほかのオーバーヘッド時間は考慮しないものとする。</t>
  </si>
  <si>
    <t>CPUスケジューリングにおけるラウンドロビンスケジューリング方式に関する記述のうち，適切なものはどれか。</t>
  </si>
  <si>
    <t>二つのタスクが共有する二つの資源を排他的に使用するとき，デッドロックが発生する可能性がある。このデッドロックの発生を防ぐ方法はどれか。</t>
  </si>
  <si>
    <t>メモリリークに関する記述として，適切なものはどれか。</t>
  </si>
  <si>
    <t>ハッシュ法によるデータ編成法において，レコード値が図のような分布にしたがって発生する場合，シノニムの発生を最少とするハッシュアドレス(ハッシュした結果のアドレス値)の分布として適切なものはどれか。</t>
  </si>
  <si>
    <t>ページング方式の仮想記憶において，あるプログラムを実行したとき，1回のページフォールトの平均処理時間は30ミリ秒であった。ページフォールト発生時の処理時間が次の条件であったとすると，ページアウトを伴わないページインだけの処理の割合は幾らか。
〔ページフォールト発生時の処理時間〕
ページアウトを伴わない場合，ページインの処理で20ミリ秒かかる。
ページアウトを伴う場合，置換えページの選択，ページアウト，ページインの処理で合計60ミリ秒かかる。</t>
  </si>
  <si>
    <t>自動支払機が1台ずつ設置してあった二つの支店を統合し，統合後の支店には自動支払機を1台設置する。統合後の自動支払機の平均待ち時間を求める式はどれか。ここで，待ち時間はM/M/1の待ち行列モデルに従い，平均待ち時間にはサービス時間を含まないものとする。
〔条件〕
平均サービス時間：Ts
統合前のシステムの利用率：両支店ともρ
統合後の利用者数は，統合前の2支店の利用者数の合計値</t>
  </si>
  <si>
    <t>ベクトル演算速度だけが現在利用しているコンピュータの6倍のコンピュータを導入する。処理の60%がベクトル演算で残りが非ベクトル演算とし，その他の条件は何も変わらないとすると，処理速度は約何倍になるか。</t>
  </si>
  <si>
    <t>3個の構成要素のうち2個以上が正常ならば正しい結果が得られるようなシステムにおいて，個々の構成要素の信頼性が時間の経過とともに破線のグラフで示すように低下する場合，システム全体の信頼性の変化の傾向を表す実線のグラフとして適切なものはどれか。</t>
  </si>
  <si>
    <t>次のXML文書に関する説明のうち，適切なものはどれか。
&lt;?xml version="1.0" encoding="Shift_JIS" ?&gt;
&lt;text&gt;
　&lt;title&gt;整形式文書と妥当な文書&lt;/title&gt;
&lt;/text&gt;</t>
  </si>
  <si>
    <t>Javaサーブレットの説明はどれか。</t>
  </si>
  <si>
    <t>最初にシステム全体の要求定義を行い，要求された機能を幾つかに分割して段階的にリリースするので，全ての機能がそろってなくても，最初のリリースからシステムの動作を確認することができるプロセスモデルはどれか。</t>
  </si>
  <si>
    <t>図は，階層化されたDFDにおける，あるレベルのDFDの一部である。プロセス1を子プロセスに分割して詳細化したDFDのうち，適切なものはどれか。ここで，プロセス1の子プロセスは，プロセス1-1，1-2及び1-3と表す。</t>
  </si>
  <si>
    <t>次のE-R図の解釈として，適切なものはどれか。ここで，多重度の*印は0以上を表すものとする。また，自己参照は除くものとする。</t>
  </si>
  <si>
    <t>モジュール設計に関する記述のうち，モジュール強度が最も高いものはどれか。</t>
  </si>
  <si>
    <t>プログラムの流れ図で示される部分に関するテストデータを，判定条件網羅(分岐網羅)によって設定した。このテストデータを複数条件網羅による設定に変更したとき，加えるべきテストデータとして，適切なものはどれか。ここで，( )で囲んだ部分は，一組のテストデータを表すものとする。
・判定条件網羅(分岐網羅)によるテストデータ
　　(A＝4，B＝1)，(A＝5，B＝0)</t>
  </si>
  <si>
    <t>プログラムの変更管理の実施に関する記述のうち，適切なものはどれか。ここで，障害発生率とは，変更したことによる新たな障害の発生率をいう。</t>
  </si>
  <si>
    <t>多重プログラミングを行っているシステムで，システム全体のスループット低下を招くようなプログラムの組合せはどれか。</t>
  </si>
  <si>
    <t>IPv4のIPアドレスに関する記述のうち，適切なものはどれか。</t>
  </si>
  <si>
    <t>電子メールでMIMEの機能を必要とする場合はどれか。</t>
  </si>
  <si>
    <t>TCPを使用したデータ転送において，受信ノードからの確認応答を待たずに，連続して送信することが可能なオクテット数の最大値をなんと呼ぶか。</t>
  </si>
  <si>
    <t>音声のサンプリングを1秒間に11,000回行い，サンプリングした値をそれぞれ8ビットのデータとして記録する。このとき，32×106バイトの容量をもつUSBフラッシュメモリに，最大何分の音声を記録できるか。</t>
  </si>
  <si>
    <t>LANのアクセス制御方式であるCSMA/CD方式に関する説明として，適切なものはどれか。</t>
  </si>
  <si>
    <t>図のようなIPネットワークのLAN環境で，ホストAからホストBにパケットを送信する。パケットがホストAからルータに伝送されるとき，LAN1において，パケット内のイーサネットフレームのあて先とIPデータグラムのあて先の組合せとして，適切なものはどれか。ここで，図中のMACn/IPm はホスト又はルータがもつインタフェースのMACアドレスとIPアドレスを示す。</t>
  </si>
  <si>
    <t>磁気ディスク装置や磁気テープ装置などのストレージ(補助記憶装置)を，通常のLANとは別の高速な専用ネットワークで構成する方式はどれか。</t>
  </si>
  <si>
    <t>図は10BASE-TによるLAN接続ケーブルを用いて，PCを接続した概念図である。図中のAをPC，Bをネットワークインタフェースカードとしたとき，Cの装置名として適切なものはどれか。</t>
  </si>
  <si>
    <t>関係データベースとオブジェクト指向データベースを比較したとき，オブジェクト指向データベースの特徴として，適切なものはどれか。</t>
  </si>
  <si>
    <t>次のような繰返し構造をもったデータを，第3正規形に正規化したものはどれか。ここで，下線部分は主キーを表す。また，単位と単価は商品コードごとに決まるものとする。</t>
  </si>
  <si>
    <t>E-R図に関する記述として，適切なものはどれか。</t>
  </si>
  <si>
    <t>概念レベルのデータモデル中のエンティティ"会計取引"に対する制約の意味について，適切な説明はどれか。ここで，モデルの表記にはUMLのクラス図を用いる。</t>
  </si>
  <si>
    <t>更新可能なビューを作成するSQL文はどれか。ここで，SQL文中に現れる表はすべて更新可能とする。</t>
  </si>
  <si>
    <t>四つの表"注文"，"顧客"，"商品"，"注文明細"がある。これらの表から，次のビュー"注文一覧"を作成するSQL文はどれか。ここで，下線の項目は主キーを表す。
注文 (注文番号，注文日，顧客番号)
顧客 (顧客番号，顧客名)
商品 (商品番号，商品名)
注文明細 (注文番号，商品番号，数量，単価)</t>
  </si>
  <si>
    <t>(この問題は出題ミスにより正解がない没問となっています。)
"社員"表に対して次のSQL文を実行した結果として，正しいものはどれか。</t>
  </si>
  <si>
    <t>オンライントランザクションの原子性(atomicity)の記述として，適切なものはどれか。</t>
  </si>
  <si>
    <t>事業本部体制をとっているA社で，社員の所属を管理するデータベースを作成することになった。データベースは表a，b，cで構成されている。新しいデータを追加するときに，ほかの表でキーになっている列の値が，その表に存在しないとエラーとなる。このデータベースに，各表ごとにデータを入れる場合の順序として，適切なものはどれか。ここで，下線は各表のキーを示す。</t>
  </si>
  <si>
    <t>デジタル署名を利用する目的はどれか。</t>
  </si>
  <si>
    <t>IDS(Intrusion Detection System)の特徴のうち，適切なものはどれか。</t>
  </si>
  <si>
    <t>送信者がメッセージからブロック暗号(方式)を用いて生成したメッセージ認証符号(MAC: message authentication code)をメッセージとともに送り，受信者が受け取ったメッセージからMACを生成して，送られてきたMACと一致することを確認するメッセージ認証で使用される鍵の組合せはどれか。</t>
  </si>
  <si>
    <t>情報システムへの脅威とセキュリティ対策の組合せのうち，適切なものはどれか。</t>
  </si>
  <si>
    <t>情報セキュリティ基本方針文書の取り扱いについて，ISMS認証基準に定められているものはどれか。</t>
  </si>
  <si>
    <t>コンピュータ犯罪の手口の一つであるサラミ法はどれか。</t>
  </si>
  <si>
    <t>JIS Q 9001(ISO 9001)に規定されているものはどれか。</t>
  </si>
  <si>
    <t>国際標準化の動向に関する記述のうち，適切なものはどれか。</t>
  </si>
  <si>
    <t>コンピュータで使われている文字符号の説明のうち，適切なものはどれか。</t>
  </si>
  <si>
    <t>ゼロでない整数の10進表示のけた数Dと2進表示のけた数Bとの関係を表す式はどれか。</t>
  </si>
  <si>
    <t>規格IEEE 754(IEC 60559)による単精度の浮動小数点表示法は，次のとおりである。10進数14.75をこの規格に従って表示したときの指数部Eのビット列はどれか。
〔IEEE 754〕
0＜E＜255の時に表示される実数
　(−1)s×2E-127×(1＋F)
　ここで，Sは実数の符号(0:正，1:負)
　　Eはげたばき(バイアス付き)の指数
　　Fは純小数
　これらS，E，Fの2進数表示を並べて元の数を表す。
　例えば，2進数(0.011)2は，(−1)0×2125-127×(1＋0.1)2なので，S＝0，E＝125，F＝(0.1)2となる。ここで，(　)2内の数は2進数を表す。</t>
  </si>
  <si>
    <t>関数?(x)は，引数も戻り値も実数型である。この関数を使った，@〜Dから成る手続を考える。手続の実行を開始してから十分な回数を繰り返した後に，Bで表示されるyの値に変化がなくなった。このとき成立する関係式はどれか。
x←a
y←?(x)
yの値を表示する。
x←y
Aに戻る。</t>
  </si>
  <si>
    <t>8ビットのレジスタがある。このレジスタの各ビットの値を d0，d1，…，d7とし，パリティビットの値をpとする。奇数パリティの場合，常に成立する関係式はどれか。ここで，?は排他的論理和演算を表す。</t>
  </si>
  <si>
    <t>次のBNFで定義される&lt;DNA&gt;に合致するものはどれか。
　&lt;DNA&gt;::＝&lt;コドン&gt;|&lt;DNA&gt;&lt;コドン&gt;
　&lt;コドン&gt;::＝&lt;塩基&gt;&lt;塩基&gt;&lt;塩基&gt;
　&lt;塩基&gt;::＝A | T | G | C</t>
  </si>
  <si>
    <t>終端記号の集合 T＝{0，1}，非終端記号の集合 N＝{A，B，C，S}，及び書換え規則の集合
　P＝{S→ε，S→0A，S→1B，A→0S，A→1C，B→1S，B→0C，C→1A，C→0B}
を考える。ここで，εは空列を表す記号とする。
　G＝(T，N，P，S)
で定義される文法Gによる導出として，正しいものはどれか。</t>
  </si>
  <si>
    <t>次の2分探索木からルートノード7を削除し，再び7を追加した2分探索木はどれか。</t>
  </si>
  <si>
    <t>配列A[1]，A[2]，…，A[7]で，A[1]を根とし，A[i]の左側の子をA[2i]，右側の子をA[2i＋1]とみなすことによって，2分木を表現する。このとき，配列の線形探索は，2分木の探索のどれに当たるか。</t>
  </si>
  <si>
    <t>キューの実装のうち，キューへの追加と取出しの手間が最少のものはどれか。ここで，キューの要素数は可変とし，図中の矢印は，ポインタの指示を表す。</t>
  </si>
  <si>
    <t>キー値が等しい要素同士について，整列前の要素の順序(前後関係)を保つアルゴリズムを，安定な整列アルゴリズムという。次の二つの整列アルゴリズムに対して，安定にできるかどうかを考える。正しい組合せはどれか。
〔アルゴリズムとその特徴〕
選択ソート
未整列の並びに対して，最小のキー値をもつ要素と先頭の要素とを入れ換える。同様の操作を，未整列の並びの長さを一つずつ減らしながら繰り返す。
挿入ソート
未整列要素の並びの先頭の要素を取り出し，その要素を整列済みの要素の中の正しい位置に挿入する。</t>
  </si>
  <si>
    <t>自然数をキーとするデータを，ハッシュ表を用いて管理する。キーxのハッシュ関数 h(x)を
　h(x) ＝ x mod n
とする。ここで，nはハッシュ表の大きさであり，x mod nはxをnで割った余りを表す。
　キーがaであるデータと，キーがbであるデータの間で，衝突が起きる条件はどれか。</t>
  </si>
  <si>
    <t>探索表の構成法を例とともに a〜c に示す。これらの構成法にふさわしい探索手法の組合せはどれか。ここで，探索表のコードの空欄は表の空きを示す。</t>
  </si>
  <si>
    <t>関数 ?(x，y)が次のように定義されているとき，?(775，527)の値は幾らか。ここで，x mod yはxをyで割った余りを返す。
?(x, y): if y = 0 then return x else return ?(y, x mod y)</t>
  </si>
  <si>
    <t>RISCアーキテクチャのMPUの特徴として，適切なものはどれか。</t>
  </si>
  <si>
    <t>キャッシュメモリのアクセス時間及びヒット率と，主記憶のアクセス時間の組合せのうち，主記憶の実効アクセス時間が最も短くなるものはどれか。</t>
  </si>
  <si>
    <t>記録媒体の記録層として有機色素を使い，レーザ光によってピットと呼ばれる焦げ跡を作ってデータを記録する光ディスクはどれか。</t>
  </si>
  <si>
    <t>パソコンで用いられている規格のATAPIに関する記述として､適切なものはどれか。</t>
  </si>
  <si>
    <t>接続コードを使用せずに，手元のPCから，間仕切りで隔てられた隣のパソコンへ画像ファイルを転送したい。このとき，利用できるインタフェースはどれか。</t>
  </si>
  <si>
    <t>ジョブスケジューリングに関する記述として，適切なものはどれか。</t>
  </si>
  <si>
    <t>UNIXの特殊ファイルのうち，キャラクタスペシャルファイルとブロックスペシャルファイルの例として，適切な組合せはどれか。</t>
  </si>
  <si>
    <t>関係データベースを扱う3層構造のクライアントサーバシステムの中間層に関する記述として，適切なものはどれか。</t>
  </si>
  <si>
    <t>あるクライアントサーバシステムにおいて，クライアントから要求された1件の検索を処理するために，サーバで平均100万命令が実行される。1件の検索につき，ネットワーク内で転送されるデータは，平均200kバイトである。このサーバの性能は100MIPSであり，ネットワークの転送速度は，80Mビット／秒である。このシステムにおいて，1秒間に処理できる検索要求は何件か。ここで，処理できる件数は，サーバとネットワークの処理能力だけで決まるものとする。</t>
  </si>
  <si>
    <t>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この順序で実行される。CPU及び磁気ディスク装置は，ともに一つの要求だけを発生順に処理する。ジョブA，Bとも，CPUの処理を終了した後，磁気ディスク装置の処理を実行する。</t>
  </si>
  <si>
    <t>システムの単位時間当たりの故障発生数(故障発生率)はどれか。ここで，MTTRはMTBFに比べて十分に小さいものとする。</t>
  </si>
  <si>
    <t>故障発生率が1.0×10-6回／秒である機器1,000台が稼働している。200時間経過後に，故障していない機器の平均台数に最も近いものはどれか。
必要であれば，故障発生率をλ回／秒，稼働時間をt秒とする次の指数関数のグラフから値を読み取って，計算に使用してよい。</t>
  </si>
  <si>
    <t>あるプログラムモジュールが，複数のタスクの要求に応じて同時・並行的に実行可能である場合，この性質を何というか。</t>
  </si>
  <si>
    <t>EJB(Enterprise Java Beans)の説明として，適切なものはどれか。</t>
  </si>
  <si>
    <t>エキスパートシステムの開発は，一般に進化型のアプローチをとる。これは専門家と同等の知識をあらかじめ準備することが困難だからである。進化型のアプローチはどれか。</t>
  </si>
  <si>
    <t>UMLで使われる図のうち，システムの構成要素とそれらの静的な相互関係を表現するものはどれか。</t>
  </si>
  <si>
    <t>オブジェクト指向の特徴はどれか。</t>
  </si>
  <si>
    <t>論理データモデル作成におけるトップダウンアプローチ，ボトムアップアプローチに関する記述として，適切なものはどれか。</t>
  </si>
  <si>
    <t>あるプログラム言語の解説書の中に次の記述がある。この記述中の"良いプログラム"がもっている特徴として，適切なものはどれか。
このプログラム言語では，関数を呼び出すときに引数を保持するためにスタックが使用される。引数で受け渡すデータを，多くの関数から参照できる共通域に移せば，スタックの使用量を減らすことができるが，"良いプログラム"からは外れることもある。</t>
  </si>
  <si>
    <t>トップダウン方式で結合テストを行うとき，特に必要となるものはどれか。</t>
  </si>
  <si>
    <t>あるプログラムについて，互いに独立したテストa，bを実施したところ，それぞれ30個及び40個のバグが検出された。また，そのうち20個は共通のバグであった。プログラムに含まれる推定総バグ数は幾つか。</t>
  </si>
  <si>
    <t>データのバックアップに関する記述のうち，適切なものはどれか。</t>
  </si>
  <si>
    <t>システム障害への対策に関する記述のうち，適切なものはどれか。</t>
  </si>
  <si>
    <t>TCP/IPで使われるアドレスやポート番号のうち，TCPのコネクションを識別するために必要なものの組合せはどれか。</t>
  </si>
  <si>
    <t>コネクションレス型通信の特徴として，適切なものはどれか。</t>
  </si>
  <si>
    <t>OSI基本参照モデルにおいて，アプリケーションプロセス間での会話を構成し，同期をとり，また，データ交換を管理するために必要な手段を提供する層はどれか。</t>
  </si>
  <si>
    <t>アナログの音声信号をデジタル符号に変換する方法として，パルス符号変調(PCM)がある。サンプリングの周波数は，音声信号の上限周波数の2倍が必要とされている。4kHzまでの音声信号を8ビットで符号化するとき，デジタル化された音声信号を圧縮せずに伝送するために最小限必要な回線速度は何kビット／秒か。</t>
  </si>
  <si>
    <t>テキストデータ伝送とバイナリデータ伝送に関する記述のうち，適切なものはどれか。ここで，テキストデータは図形文字だけで構成されるものとする。</t>
  </si>
  <si>
    <t>トークンリング方式のLANの特徴として，適切なものはどれか。</t>
  </si>
  <si>
    <t>CSMA/CD方式のLANで用いられるブロードキャストによるデータ伝送に関する記述のうち，適切なものはどれか。</t>
  </si>
  <si>
    <t>関係データベースのキーに関する記述のうち，適切なものはどれか。</t>
  </si>
  <si>
    <t>第1，第2，第3正規形とそれらの特徴a〜cの組合せとして，適切なものはどれか。
どの非キー属性も，主キーの真部分集合に対して関数従属しない。
どの非キー属性も，主キーに推移的に関数従属しない。
属性の値として繰返しをもたない。</t>
  </si>
  <si>
    <t>販売会社が商品の注文を記録する場合のエンティティ(顧客，商品，注文，注文明細)間の関係をE-R図で表現する。a〜d に入れるべきエンティティの組合せとして，適切なものはどれか。ここで，顧客は何度も注文を行い，同時に複数の商品を注文する。また，長方形はエンティティセットを表し，長方形間の1　*は1対多のカーディナリティを表す。</t>
  </si>
  <si>
    <t>関係DBMSの機能 a〜c と関係のあるSQL文の適切な組合せはどれか。
表の所有者や許された人だけが処理できる。
正常終了したトランザクションの更新内容が，その後のシステム障害で無効になることはない。
ビューの定義をする。</t>
  </si>
  <si>
    <t>BUSHO表とSHAIN表があり，SHAIN表は次のSQL文で定義されている。
BUSHO表とSHAIN表に次のデータが格納されている状況で，SHAIN表に追加可能なデータはどれか。</t>
  </si>
  <si>
    <t>元のデータベースと同じ内容の複製データベースをあらかじめ用意しておき，元のデータベースが更新されると，独立のプロセスが，指定された一定時間後にその内容を複製データベースに反映する手法はどれか。</t>
  </si>
  <si>
    <t>チェックポイントを取得するDBMSにおいて，図のような経過時間でシステム障害が発生し，前進復帰によって障害回復を行った。前進復帰後のa，bの値は幾つか。ここで，Tn　は長方形の左右両端がそれぞれトランザクションの開始と終了を表し，長方形内の記述は処理内容を表す。T1開始前のa，bの初期値は0とする。</t>
  </si>
  <si>
    <t>遠隔地のデータベースにアクセスするプロトコルを規定している国際規格は何と呼ばれるか。</t>
  </si>
  <si>
    <t>図は公開かぎ暗号方式による機密情報の送受信の概念図である。a，bに入れるかぎの適切な組合せはどれか。</t>
  </si>
  <si>
    <t>公開鍵暗号方式を使ってn人が相互に通信する場合，全体で何個の異なる鍵が必要になるか。ここで，一組の公開鍵と秘密鍵は2個と数える。</t>
  </si>
  <si>
    <t>パスワードに使用できる文字の種類の数を M，パスワードの桁数を n とするとき，設定できるパスワードの個数を求める数式はどれか。</t>
  </si>
  <si>
    <t>無線LANの認証で使用される規格IEEE 802.1Xが規定しているものはどれか。</t>
  </si>
  <si>
    <t>セキュリティ対策の"予防"に該当するものはどれか。</t>
  </si>
  <si>
    <t>ブラウザからWebサーバにアクセスするシステムのセキュリティに関する記述のうち，適切なものはどれか。</t>
  </si>
  <si>
    <t>ISMS適合性能評価制度における情報セキュリティポリシーに関する記述のうち，適切なものはどれか。</t>
  </si>
  <si>
    <t>リスクマネジメントの実施内容を説明したものはどれか。</t>
  </si>
  <si>
    <t>システム及び製品に関する情報技術セキュリティ評価基準の国際規格はどれか。</t>
  </si>
  <si>
    <t>静止画像データの圧縮方式の特徴のうち，適切なものはどれか。</t>
  </si>
  <si>
    <t>数値を2進数で表すレジスタがある。このレジスタに格納されている正の整数 x を10倍する操作はどれか。ここで，シフトによるあふれ(オーバーフロー)は，起こらないものとする。</t>
  </si>
  <si>
    <t>差集合S−Tに等しいものはどれか。ここで，∪は和集合，∩は積集合，xはxの補集合の各演算を表す。</t>
  </si>
  <si>
    <t>論理式 X＝A・B＋A・B＋A・B＋A・B と同じ結果が得られる論理回路はどれか。ここで，は論理積(AND)，は論理和(OR)，は否定論理積(NAND)，は否定論理和(NOR)を表す。</t>
  </si>
  <si>
    <t>次の前提条件から，論理的に導くことができる結論はどれか。
〔前提条件〕
　受験生は毎朝，必ず紅茶かコーヒーのどちらかを飲み，両方を飲むことはない。紅茶を飲むときは必ずサンドイッチを食べ，コーヒーを飲むときは必ずトーストを食べる。</t>
  </si>
  <si>
    <t>式a＋b×cの逆ポーランド表記法による表現として，正しいものはどれか。</t>
  </si>
  <si>
    <t>昇順に整列されたn個のデータが格納されている配列Aがある。流れ図は，配列Aからデータxを2分探索法を用いて探し出す処理を表している。a，bに入る操作の正しい組合せはどれか。ここで，除算の結果は小数点以下が切り捨てられる。</t>
  </si>
  <si>
    <t>2整数X，Yをキーとするデータを，ハッシュ関数h(X，Y)を使って，要素数256の1次元配列に格納する。Xは値1〜256を一様にとり，Yは値1〜16を一様にとる。ハッシュ関数として最も不適切なものはどれか。ここで，N＝256であり，A mod BはA÷Bの余りを表す。</t>
  </si>
  <si>
    <t>相異なるn個のデータが昇順に整列された表がある。この表をm個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n とし，目的のデータは必ず表の中に存在するものとする。</t>
  </si>
  <si>
    <t>次の流れ図を実行したとき，手続が終了するまでに何回の比較を行うか。</t>
  </si>
  <si>
    <t>次の流れ図のうちで，処理1と処理2が交互に繰り返し実行されるものはどれか。ここで，二重線は並列処理の同期を表す。</t>
  </si>
  <si>
    <t>同一メモリ上で転送するとき，転送元の開始アドレス，転送先の開始アドレス，方向フラグ及び転送語数をパラメータとして指定することでブロック転送が行えるCPUがある。図のようにアドレス 1001 から 1004 の内容をアドレス 1003 から 1006 に転送する場合，パラメータとして適切なものはどれか。ここで，転送は開始アドレスから1語ずつ行われ，方向フラグに 0 を指定するとアドレスの昇順に，1 を指定するとアドレスの降順に転送を行うものとする。</t>
  </si>
  <si>
    <t>キャッシュメモリへの書込み動作には，ライトスルー方式とライトバック方式がある。それぞれの特徴に関する記述のうち，適切なものはどれか。</t>
  </si>
  <si>
    <t>キャッシュメモリのアクセス時間が主記憶のアクセス時間の1／30で，ヒット率が95％のとき，主記憶の実効アクセス時間は，主記憶のアクセス時間の約何倍になるか。</t>
  </si>
  <si>
    <t>主記憶装置の高速化の技法として，主記憶を幾つかのアクセス単位に分割し，各アクセス単位をできるだけ並行動作させることによって，実効アクセス時間を短縮する方法を何というか。</t>
  </si>
  <si>
    <t>メモリの誤り制御に用いられ，自動訂正機能をもつものはどれか。</t>
  </si>
  <si>
    <t>システムバスの説明として，適切なものはどれか。</t>
  </si>
  <si>
    <t>ディスプレイの解像度が800×600画素のとき，最大216色の色数で表示できるパソコンがある。解像度を1,600×1,200画素にしたとき，表示できる最大の色数は幾らか。ここで，主記憶の一部をビデオメモリとして使用することはないものとする。</t>
  </si>
  <si>
    <t>仮想記憶のページの置換えアルゴリズムの一つであるFIFOに関する記述のうち，適切なものはどれか。</t>
  </si>
  <si>
    <t>セマフォに関する記述のうち，適切なものはどれか。</t>
  </si>
  <si>
    <t>OSのプロセス制御におけるプリエンプティブ方式に関する記述として，適切なものはどれか。</t>
  </si>
  <si>
    <t>仮想記憶方式において，仮想アドレスと物理アドレスとを対応付けるアドレス変換機能に付加情報を与えることで，実現が容易になるものはどれか。</t>
  </si>
  <si>
    <t>OSによる時間監視処理の対象となるものはどれか。</t>
  </si>
  <si>
    <t>2階層型のクライアントサーバ方式の業務システムを，ストアドプロシージャを使って書き直す場合，最も期待できる効果はどれか。</t>
  </si>
  <si>
    <t>シングルプロセッサシステムの性能と比較したとき，密結合マルチプロセッサシステムのプロセッサ1台あたりの性能が低下する最大の要因はどれか。</t>
  </si>
  <si>
    <t>M/M/1の待ち行列モデルにおける，平均待ち時間(W)と窓口利用率(ρ)の関係で，ρが0.25から0.75になったとき，Wは何倍になるか。</t>
  </si>
  <si>
    <t>1件のデータについて，読取りに40ミリ秒，CPU処理に30ミリ秒，書込みに50ミリ秒かかるプログラムがある。このプログラムで，n件目の書込みと並行してn＋1件目のCPU処理とn＋2件目の読取りを並行して行うと，1分当たりの最大データ処理件数は幾つか。ここで，OSのオーバーヘッドは考慮しないものとする。</t>
  </si>
  <si>
    <t>客観的な性能評価を行う目的で設定された指標又はベンチマークのうち，端末，ネットワーク，ソフトウェアなども含んだ，システム全体としての性能を評価するものはどれか。</t>
  </si>
  <si>
    <t>コンピュータシステムにおいて，改善手法を適用した機能部分の全体に対する割合をR(0＜R＜1)，その部分の改善手法を適用する前に対する適用した後の性能比をAとする。このとき，全体の性能比を表す式はどれか。</t>
  </si>
  <si>
    <t>キャパシティプランニングにおけるサービス管理の説明のうち，適切なものはどれか。</t>
  </si>
  <si>
    <t>リアルタイムシステムにおいて，複数のタスクから並行して呼び出される共用ライブラリのプログラムに要求される性質はどれか。</t>
  </si>
  <si>
    <t>抽象データ型の特徴を説明したものはどれか。</t>
  </si>
  <si>
    <t>ソフトウェア開発におけるリポジトリの説明として，適切なものはどれか。</t>
  </si>
  <si>
    <t>CMMに関する記述として，適切なものはどれか。</t>
  </si>
  <si>
    <t>構造化チャートに関する記述として，最も適切なものはどれか。</t>
  </si>
  <si>
    <t>図において，"営業状況を報告してください"という同じメッセージで，営業課長と営業担当者は異なるサービスを行っている。オブジェクト指向で，このような特性を表す用語はどれか。
営業部長が，営業課長と営業担当者へ"営業状況を報告してください"というメッセージを送る。
営業課長が，課全体の売上目標，売上実績を応答として返す。
営業担当者が，自分個人の売上目標，売上実績，担当顧客状況を応答として返す。</t>
  </si>
  <si>
    <t>モジュールの独立性を高めるには，モジュール結合度を弱くする必要がある。モジュール間の情報の受渡し方法のうち，モジュール結合度が最も弱いものはどれか。</t>
  </si>
  <si>
    <t>次のテストケース設計法を何と呼ぶか。
　読み込んだデータが正しくないときにエラーメッセージを出力するかどうかをテストしたい。プログラム仕様書を基に，正しくないデータのクラスを識別し，その中から任意の一つのデータを代表として選んでテストケースとした。</t>
  </si>
  <si>
    <t>プロジェクトを大枠から詳細なレベルまでの具体的な作業に分解したものを何というか。</t>
  </si>
  <si>
    <t>システム化計画が策定されたが，一部の機能を取り入れるか否かが決定されていない。このシステムの開発を受託する場合，プロジェクトマネージャとして，望ましい選択はどれか。</t>
  </si>
  <si>
    <t>X-R管理図を用いて品質管理を行うときの"7の法則(the Rule of Seven)"を説明したものはどれか。</t>
  </si>
  <si>
    <t>RAIDにおいて，信頼性向上ではなく，性能向上だけを目的としたものはどれか。</t>
  </si>
  <si>
    <t>データの追加・変更・削除が，少ないながら，一定の頻度で行われるデータベースがある。このデータベースのバックアップを磁気テープに採取にするに当たって，バックアップ作業の間隔を今までの2倍にした。このとき，データベースの運用に関する記述のうち，適切なものはどれか。</t>
  </si>
  <si>
    <t>東京本社と各支店間を直接接続している通信ネットワークに，回線多重化装置(図の●印)を導入し，通信ネットワークのコストダウンを図った。このときの月額経済効果は何万円か。ここで，新旧ネットワークの各支店間の月額回線費用(万円)は図に示すとおりである。また，回線多重化装置は1台300万円の装置を月額料率2％のリース契約で2台導入することにし，モデムなどの通信装置の金額は無視する。</t>
  </si>
  <si>
    <t>図は，組織内でTCP/IPネットワークにあるクライアントが，プロキシサーバ，ルータ，インターネットを経由して組織外のWebサーバを利用するときの経路を示している。この通信のTCPコネクションが設定される場所はどれか。</t>
  </si>
  <si>
    <t>TCP，UDPのポート番号を識別し，プライベートアドレスとグローバルアドレスとの対応関係を管理することによって，プライベートアドレスを使用するLANの複数の端末が，一つのグローバルアドレスを共有してインターネットにアクセスする仕組みはどれか。</t>
  </si>
  <si>
    <t>TCP/IPを利用している環境で，電子メールに画像データを添付するための規格はどれか。</t>
  </si>
  <si>
    <t>図は，あるデータ通信システムの端末，モデム，アナログ回線の接続を示している。端末とモデム間のモデム制御信号の規定など，物理層のインタフェースを規定している規格はどれか。</t>
  </si>
  <si>
    <t>OSI基本参照モデルにおけるネットワーク層の説明として，適切なものはどれか。</t>
  </si>
  <si>
    <t>パケット交換方式とATM交換方式におけるパケットサイズ，及び交換制御パラメータの適切な組合せはどれか。</t>
  </si>
  <si>
    <t>10Mビット／秒のLANを使用し，1件のレコード長が1,000バイトの電文を1,000件連続して伝送するとき，伝送時間は何秒か。ここで，LANの伝送効率は40％とする。</t>
  </si>
  <si>
    <t>関係データベースの説明として，適切なものはどれか。</t>
  </si>
  <si>
    <t>SQL文のSELECT句に関する記述として，適切なものはどれか。</t>
  </si>
  <si>
    <t>ビデオ貸出業務の概念データモデルにおける多重度の解釈として，適切なものはどれか。ここで，長方形はエンティティセットを表し，その中にその名称を記す。長方形間の線は関連を表す。関連の多重度を関連先の近傍に付す。多重度の下限値及び上限値を特に指定する場合は，"下限..上限"の形式とし，"*"は0以上を示す。</t>
  </si>
  <si>
    <t>関係データベースのトリガ(trigger)に関する記述として，適切なものはどれか。</t>
  </si>
  <si>
    <t>"注文"表と"商品"表の二つに対して，四つのビューを定義した。このうち，更新可能なビューはどれか。</t>
  </si>
  <si>
    <t>"社員"表と"部門"表に対し，次のSQL文を実行したときの結果はどれか。</t>
  </si>
  <si>
    <t>Xさんは，Yさんにインターネットを使って電子メールを送ろうとしている。電子メールの内容は秘密にする必要があるので，公開かぎ暗号方式を使って暗号化して送信したい。電子メールの内容を暗号化するのに使用するかぎはどれか。</t>
  </si>
  <si>
    <t>ハッシュ関数を利用したメッセージ認証に関する記述のうち，適切なものはどれか。</t>
  </si>
  <si>
    <t>スパイウェアによって引き起こされた情報の漏えいに該当するものはどれか。</t>
  </si>
  <si>
    <t>情報システムにおけるデータのオーナーに相当する部門として，適切なものはどれか。</t>
  </si>
  <si>
    <t>ファイアウォールの方式に関する記述のうち，適切なものはどれか。</t>
  </si>
  <si>
    <t>電子的な方法を用いないで､緊急事態を装って組織内部の人間からパスワードや機密情報のありかを不正に聞き出して入手する行為は，どれに分類されるか。</t>
  </si>
  <si>
    <t>日本情報処理開発協会のプライバシーマーク制度について説明したものはどれか。</t>
  </si>
  <si>
    <t>ISMS適合性評価制度における詳細管理策の基となった国際規格はどれか。</t>
  </si>
  <si>
    <t>SAML(Security Assertion Markup Language)の説明はどれか。</t>
  </si>
  <si>
    <t>圧縮された情報を伸張しても，完全には元の情報を復元できない場合がある圧縮方式はどれか。</t>
  </si>
  <si>
    <t>次の10進小数のうち，8進数に変換したときに有限小数になるものはどれか。</t>
  </si>
  <si>
    <t>負の整数を表現する代表的な方法として，次の3種類がある。
2の補数による表現
1の補数による表現
絶対値に符号を付けた表現(左端ビットが0の場合は正，1の場合は負)
　4ビットのパターン'1101'を a〜c の方法で表現したものと解釈したとき，値が小さい順になるように三つの方法を並べたものはどれか。</t>
  </si>
  <si>
    <t>集合Sの部分集合AとBがあるとき，A∩Bに等しいものはどれか。ここで，A，BはそれぞれA，BのSに対する補集合，X−Yは集合Xと集合Yの差集合を表す。</t>
  </si>
  <si>
    <t>論理式P，Qがいずれも真であるとき，論理式Rの真偽にかかわらず真になる式はどれか。ここで，"￣"は否定，"∨"は論理和，"∧"は論理積，"→"は含意(真→偽となるときに限り結果が偽となる2項ブール演算)を表す。</t>
  </si>
  <si>
    <t>7ビットのコードと1ビットのパリティビットからなる8ビットのデータで，データ誤りが発生したときの記述として，適切なものはどれか。</t>
  </si>
  <si>
    <t>大きさ n の問題をT(n)秒で解くプログラムがある。このプログラムを用いて104秒以内で解ける最大の問題の大きさは，103秒以内で解ける最大の問題の大きさの約3.2倍になる。T(n)を表す式はどれか。</t>
  </si>
  <si>
    <t>根付き木とは，根と呼ばれる特別な節点から木の枝が分かれるように，幾つかの辺が伸び，その先の節点から更に辺が伸びるということが繰り返されてできた構造である。根付き木の各節点vは，それぞれ3種類のポインタをもつ。
Parent[v]：節点vの親を指すポインタ
FirstChild[v]：節点vの第1子を指すポインタ
NextBrother[v]：節点vの次の兄弟を指すポインタ
　ポインタが指す相手がいないときには，NIL という記号で表される値がポインタに設定される。節点vも含めて，その兄弟をすべて出力するとき，　の部分に入れる手続はどれか。ここで，節点vは根ではなく，report x は節点xを出力する手続である。</t>
  </si>
  <si>
    <t>スタックとキューの二つのデータ構造がある。次の手続を順に実行した場合，変数xに代入されるデータはどれか。ここで，
データyをスタックに挿入することを push(y)，
スタックからデータを取り出すことを pop()，
データyをキューに挿入することを enq(y)，
キューからデータを取り出すことを deq()，
とそれぞれ表す。
push(a)
push(b)
enq(pop())
enq(c)
push(d)
push(deq())
x ← pop()</t>
  </si>
  <si>
    <t>次の手順はシェルソートによる整列を示している。データ列"7，2，8，3，1，9，4，5，6"を手順(1)〜(4)に従って整列するとき，手順(3)を何回繰り返して完了するか。ここで，[ ]は小数点以下を切り捨てた結果を表す。
〔手順〕
[データ数÷3]→H とする。
データ列を，互いにH要素分だけ離れた要素の集まりからなる部分列とし，それぞれの部分列を，挿入法を用いて整列する。
[H÷3]→H とする。
Hが0であればデータ列の整列は完了し，0でなければ(2)に戻る。</t>
  </si>
  <si>
    <t>与えられた1〜8の整数の列をヒープソートによって降順に並べ替えるため，列の全体をヒープに構成したところ，
1，4，2，5，8，3，6，7
となった。ここで先頭の要素と最後の要素を交換して
7，4，2，5，8，3，6，1
とし，次に下線の部分をヒープに構成する手続を実行する。このとき，実行直後の列はどうなるか。ここでヒープは列の1番目(左端)の要素が根，列のi番目の要素の子が2i番目と2i＋1番目の要素と見なした完全2分木上に構成されるものとする。</t>
  </si>
  <si>
    <t>自然数をキーとするデータを，ハッシュ表を用いて管理する。キーxのハッシュ関数h(x)を
　h(x) = x mod n
とする。ここで，nはハッシュ表の大きさであり，x mod nはxをnで割った余りを表す。
　キーaであるデータと，キーがbであるデータとの間で，衝突が起きる条件はどれか。</t>
  </si>
  <si>
    <t>整数x，y(x＞y≧0)に対して，次のように定義された関数F(x，y)がある。F(231，15)の値は幾らか。ここで，x mod y はxをyで割った余りである。</t>
  </si>
  <si>
    <t>内部割込みに分類されるものはどれか。</t>
  </si>
  <si>
    <t>メモリアクセスの信頼性を高めるための方式で，データ誤りの自動訂正が可能なものはどれか。</t>
  </si>
  <si>
    <t>大量の画像データの高速転送を可能にする専用インタフェースはどれか。</t>
  </si>
  <si>
    <t>PCIのユニバーサルカードの規格の内容として適切なものはどれか。</t>
  </si>
  <si>
    <t>PDP(プラズマディスプレイパネル)に採用されている発光方式の説明として，適切なものはどれか。</t>
  </si>
  <si>
    <t>ある画像を600dpiのスキャナーで入力し，画素数を変えずに200dpiのプリンターで出力した。このときの入力画像と印刷結果の面積比はどれか。</t>
  </si>
  <si>
    <t>ページング方式の仮想記憶において，ページテーブルから得られる情報はどれか。</t>
  </si>
  <si>
    <t>仮想記憶管理におけるページ置換えアルゴリズムとして，LRU方式を採用する。参照かつ更新されるページ番号の順番が，2→3→5→8→2→3→6→2→3→5→1→6で，実記憶のページ枠が4のとき，ページフォールトに伴って発生するページアウトは何回か。ここで，初期状態では，実記憶にはいずれのページも読み込まれていないものとする。</t>
  </si>
  <si>
    <t>並行プロセス環境において，デッドロックが発生する原因とならないものはどれか。</t>
  </si>
  <si>
    <t>磁気ディスク装置においてファイルの書込みや削除を繰り返したところ，ファイルのフラグメンテーション(断片化)が発生した。この状況に関する記述のうち，適切なものはどれか。</t>
  </si>
  <si>
    <t>次に示した特徴をもつ，OSの記憶管理機能a〜cに対応する適切な組合せはどれか。</t>
  </si>
  <si>
    <t>表に示すファイルの項目のうち"修得外国語"をキーとする転置ファイル(inverted file)を考えたとき，メンバー数の最大値は幾らか。</t>
  </si>
  <si>
    <t>3層クライアントサーバシステムを構成する各層を，クライアント側に近い順に並べたものはどれか。</t>
  </si>
  <si>
    <t>複数の同種のプロセッサが主記憶を共有することによって処理能力を高めるコンピュータシステムの構成はどれか。</t>
  </si>
  <si>
    <t>分散処理システムを構築する際のネットワーク透過性に関する記述のうち，適切なものはどれか。</t>
  </si>
  <si>
    <t>コンピュータによる伝票処理システムがある。このシステムは，伝票データをためる待ち行列をもち，そのたまる数に制限はなく，次のような平均処理時間がT秒であるM/M/1の待ち行列モデルが適用できるものとする。平均待ち時間がT秒以上となるのは，処理装置の利用率が少なくとも何%以上となったときか。
伝票データは，ポアソン分布に従って発生する。
1件の伝票データの処理時間は，平均T秒の指数分布に従う。</t>
  </si>
  <si>
    <t>ベンチマークテスト SPECint で示される評価値はどれか。</t>
  </si>
  <si>
    <t>二つの装置がともに稼働しているときに全体として稼働するシステムがある。各装置のMTBFがそれぞれ270時間，540時間であるとき，このシステム全体のMTBFはおよそ何時間か。</t>
  </si>
  <si>
    <t>故障発生率が1.0×10-6(回／秒)の機器1,000台が稼働している。200時間経過後に，故障していない機器の平均台数に最も近いものはどれか。
必要であれば，故障発生率をλ回／秒，稼働時間をt秒とする次の指数関数のグラフから値を読み取って，計算に使用してよい。</t>
  </si>
  <si>
    <t>インターネットで用いられるMIMEの説明として，適切なものはどれか。</t>
  </si>
  <si>
    <t>データマイニングツールに関する記述として，最も適切なものはどれか。</t>
  </si>
  <si>
    <t>再入可能(リエントラント)プログラムの説明として，最も適切なものはどれか。</t>
  </si>
  <si>
    <t>次の関数 add を考える。メインプログラムを実行した後，メインプログラムの変数X，Yの値はいくつになるか。ここで，仮引数Xは値呼出し(call by value)，仮引数Yは参照呼出し(call by reference)であるとする。</t>
  </si>
  <si>
    <t>次のメインプログラムを実行した結果はどれか。ここで，static は静的割当てを，auto は動的割当てを表す。</t>
  </si>
  <si>
    <t>DTD(Document Type Definition)の用途の説明として，適切なものはどれか。</t>
  </si>
  <si>
    <t>Webサービスなどの情報についてのレジストリの仕様であり，利用者が必要とするサービスの一覧を提供しているものはどれか。</t>
  </si>
  <si>
    <t>ソフトウェア開発のプロセスモデルの一つであるスパイラルモデルに関する記述として，適切なものはどれか。</t>
  </si>
  <si>
    <t>システム開発を基本計画，外部設計，内部設計，プログラム設計の順で進めようとしている。外部設計で決定すべき項目はどれか。</t>
  </si>
  <si>
    <t>W.ハンフリーによって提唱されたプ口セス成熟度モデル(CMM)の説明として，適切なものはどれか。</t>
  </si>
  <si>
    <t>ソフトウェアの要求定義や設計仕様として記述する可能性があるものを，次の三つに分類して考える。それぞれの分類をDFDに記述するかどうかについて，適切に示しているものはどれか。
〔分類〕
ソフトウェアが正常に機能しているときの処理(正常処理)
例外処理や異常処理
ある処理の後，どこの箇所へ飛び越すなどといった制御手順</t>
  </si>
  <si>
    <t>システム分析・設計に用いられる状態遷移図の特徴として適切なものはどれか。</t>
  </si>
  <si>
    <t>事象駆動(イベントドリブン)プログラムの開発に際して行う分析(事象応答分析)の説明として，適切なものはどれか。</t>
  </si>
  <si>
    <t>オブジェクト指向において，クラスをカプセル化する利点はどれか。</t>
  </si>
  <si>
    <t>オブジェクト指向において，図のような階層のクラスを構成する場合，クラス間の関係の説明として，適切なものはどれか。</t>
  </si>
  <si>
    <t>エンドユーザーへの障害対応窓口としてヘルプデスクを設置した。報告を受けた障害の根本的な原因は不明であるが，応急処置を必要としているとき，ヘルプデスクが受付・記録の後に行う手順として，最も適切なものはどれか。</t>
  </si>
  <si>
    <t>IPv6に関する記述のうち，適切なものはどれか。</t>
  </si>
  <si>
    <t>インターネット上のメールサーバ間で電子メールを転送するときに使用されるプロトコルはどれか。</t>
  </si>
  <si>
    <t>ネットワークにおける交換方式に関する記述のうち，フレームリレー方式を記述したものはどれか。</t>
  </si>
  <si>
    <t>図のようなネットワーク構成のシステムにおいて，同じメッセージ長のデータをホストコンピュータとの間で送受信した場合のターンアラウンドタイムは，端末Aでは450ミリ秒，端末Bでは700ミリ秒であった。上り，下りのメッセージ長は同じ長さで，ホストコンピュータでの処理時間は端末A，端末Bのどちらから利用しても同じとするとき，端末Aからホストコンピュータへの片道の伝送時間は何ミリ秒か。ここで，ターンアラウンドタイムは，端末がデータを回線に送信し始めてから応答データを受信し終わるまでの時間とし，伝送時間は回線速度だけに依存するものとする。</t>
  </si>
  <si>
    <t>100BASE-Tに関する記述のうち，適切なものはどれか。</t>
  </si>
  <si>
    <t>LANのノード(制御装置，端末など)を接続する配線の形態に関する記述のうち，バス形配線を説明したものはどれか。</t>
  </si>
  <si>
    <t>図は，営業所別顧客別取引明細票の出力様式である。この帳票から得られる関係データベースの表のうちで第3正規形のものはどれか。ここで，取引番号は顧客ごとの連番とし，値引き額は商品別の値引き率に単価と数量を乗じて求めるものとする。</t>
  </si>
  <si>
    <t>図書館の予約システムの一部について，次のようなデータモデルを作成した。この説明として適切なものはどれか。ここで，1　*は，1対多のカーディナリティを表し，表定義中の下線の付いた属性は，主キーを表す。</t>
  </si>
  <si>
    <t>"社員"表に存在する同姓同名の氏名を検索するSQL文として，適切なものはどれか。</t>
  </si>
  <si>
    <t>SQLにおけるオブジェクトの処理権限に関する記述のうち，適切なものはどれか。</t>
  </si>
  <si>
    <t>TPモニターの配下で動作するアプリケーションプログラムからデータベースをアクセスするときの説明として，適切なものはどれか。</t>
  </si>
  <si>
    <t>電子メールで用いるデジタル署名に関する記述のうち，適切なものはどれか。</t>
  </si>
  <si>
    <t>給与システムにおいて，情報セキュリティの要素の一つであるインテグリティの確保に該当するものはどれか。</t>
  </si>
  <si>
    <t>BS 7799-2 におけるセキュリティ管理システム構築の枠組みは，@〜Eのステップからなる。正しい順番はどれか。
実施すべき管理目的及び管理策を選択・追加する。
情報セキュリティ管理システムの適用範囲を決める。
適用宣言書を作成する。
セキュリティポリシーを定める。
リスクアセスメントを行う。
リスクを管理する。</t>
  </si>
  <si>
    <t>UCS-2(Unicode)に関する記述として，適切なものはどれか。</t>
  </si>
  <si>
    <t>8ビットの2進数の各けたを，下位けたから順に，配列BITの要素1〜8に格納してある。次の流れ図は配列BIT内の2進数の2の補数を求める方法を表したものである。ここで用いる方法は，下位けたから調べていき，最初に表れる1までは何もしないで，次のけたから0と1を反転させるものである。例えば，2進数 10101000 は 01011000 に変換されることになる。a の内容として適切なものはどれか。</t>
  </si>
  <si>
    <t>32ビットの符号なし固定小数点形式(整数部16ビット，小数部16ビット)で，非負の数値を表現するコンピュータがある。このコンピュータで，無限級数の値を求めたい。この無限級数を有限和で近似するとき，誤差が10-3以下になるNの中で最小のものはどれか。</t>
  </si>
  <si>
    <t>平均M，分散Vの正規分布に従う母集団から，10個の個体をサンプルとして取り出し，これらの平均値を求める。この操作を繰り返したときのサンプルの平均値は，平均M'，分散V' の正規分布に従うことが知られている。このとき，M，V，M'，V'の関係を正しく表す式の組合せはどれか。</t>
  </si>
  <si>
    <t>次のデータの平均，メジアン，モードの大小関係を正しく表しているものはどれか。
〔データ〕
　50，50，50，55，70，75，75</t>
  </si>
  <si>
    <t>論理式 ¬(p∧¬q) を p→q と表記するとき p→q の真理値表はどれか。ここで，"∧"は論理積，"¬"は否定，"1"は真，"0"は偽を示す。</t>
  </si>
  <si>
    <t>図は，隣接する二つの節点のラベルがちょうど1ビットだけ異なるグラフである。このグラフ上のハミルトン閉路をたどって，通過する節点のラベルを順に並べたものはどれか。</t>
  </si>
  <si>
    <t>A，B，Cの順序で入力されるデータがある。各データについてスタックへの挿入と取出しを1回ずつ任意のタイミングで行うことができる場合，データの出力順序は何通りあるか。</t>
  </si>
  <si>
    <t>図のような構造をもつリストとして実現するのに最も適したデータ構造はどれか。</t>
  </si>
  <si>
    <t>整列法の特徴に関する記述a，b，cと，その名称の適切な組合せはどれか。ここで，データ数はnである。安定であるとは，同じキー値をもつデータの順序が整列前と変わらないことを表す。
比較回数は nlogn に比例し，安定であるが，データ数の半分程度の作業領域を必要とする。
比較回数は nlogn に比例するが，安定でない。作業領域も不要である。
比較回数は n2 に比例し，安定である。作業領域も不要である。</t>
  </si>
  <si>
    <t>次の流れ図において，ステップS4でYesと判断したときまでの，ステップS1，…，S4の実行回数をそれぞれn1，…，n4とする。n1，n2，n3，n4の間に成立する式はどれか。</t>
  </si>
  <si>
    <t>指定された点が指定された多角形の内部にあるか外部にあるかを判定したい。多角形のすべての辺について，点から水平に延ばした半直線との交差回数を調べる。点Aのように交差回数が奇数回ならば内部，点Bのように交差回数が偶数回又は0ならば外部とする。点Cのように半直線が多角形の頂点上を通過する場合，二つの辺の端点(上端又は下端)と交差することになるが，このときの交差回数の数え方として，適当なものはどれか。ここで，多角形に水平な辺はないものとする。</t>
  </si>
  <si>
    <t>プロセッサの高速化技法の一つとして，コンパイルの段階で同時に実行可能な複数の動作をまとめて一つの複合命令とし，CPI(Cycles Per Instruction)の低減を図る方式はどれか。</t>
  </si>
  <si>
    <t>内部割込みの要因として，適切なものはどれか。</t>
  </si>
  <si>
    <t>ディスクアレイの構成方式の一つであるRAIDに関する記述のうち，適切なものはどれか。</t>
  </si>
  <si>
    <t>SCSIに関する記述のうち，適切なものはどれか。</t>
  </si>
  <si>
    <t>汎用コンピュータのチャネル制御方式を用いた補助記憶装置とのデータ転送において，確認信号を待たずに次々とデータを送ることによって，高速化を図るものはどれか。</t>
  </si>
  <si>
    <t>コンカレント開発に関する記述のうち，適切なものはどれか。</t>
  </si>
  <si>
    <t>仮想記憶システムにおけるデマンドページングに関する記述として，適切なものはどれか。</t>
  </si>
  <si>
    <t>スレッドとは，プロセス内部に含まれている論理的な並列処理の単位である。スレッドごとに用意されるものはどれか。</t>
  </si>
  <si>
    <t>プログラム実行時の主記憶管理に関する記述として適切なものはどれか。</t>
  </si>
  <si>
    <t>リアルタイムOSが行う多重割込みの処理方式として，適切なものはどれか。</t>
  </si>
  <si>
    <t>3層クライアントサーバアーキテクチャを導入する場合，その効果が最も期待できるシステムはどれか。</t>
  </si>
  <si>
    <t>平均回線待ち時間，平均伝送時間，平均回線利用率の関係がM/M/1の待ち行列モデルに従うとき，平均回線待ち時間を平均伝送時間の3倍以下にしたい。平均回線利用率を最大何%以下にすべきか。</t>
  </si>
  <si>
    <t>オンラインリアルタイムシステムにおけるCPUの使用率と平均応答時間の関係を表したグラフとして，適切なものはどれか。ここで，トランザクションの発生はポアソン分布とし，その処理時間は指数分布とする。</t>
  </si>
  <si>
    <t>次のネットワーク図の数値は，二つの地点の間に同時に設定できる論理回線の多重度を示している。このうち，多重度を1だけ大きくすることによって，XY間に設定できる最大論理回線数を増やせる区間はどれか。</t>
  </si>
  <si>
    <t>図に示すシステム構成で，全体の稼働率を表す計算式はどれか。ここで，このシステムが正常に稼働するためには，磁気ディスクは2台とも正常でなければならず，各サイトの端末は，それぞれ少なくとも1台が正常でなければならない。</t>
  </si>
  <si>
    <t>コンピュータシステムの高信頼化技術に関する記述として，適切なものはどれか。</t>
  </si>
  <si>
    <t>データマイニングに関する説明として，適切なものはどれか。</t>
  </si>
  <si>
    <t>コンパイラの最適化手法で，コードサイズから見た最適化と実行速度から見た最適化の両方を実現する手法はどれか。</t>
  </si>
  <si>
    <t>SGMLの説明として，適切なものはどれか。</t>
  </si>
  <si>
    <t>プロトタイピングの特徴に関する記述として，最も適切なものはどれか。</t>
  </si>
  <si>
    <t>ソフトウェア開発プロセスの良さをプロセスの成熟度の概念でとらえ，5段階評価によって，組織の開発能力を評価する手法又は規格はどれか。</t>
  </si>
  <si>
    <t>過去に作成されたソフトウェアを保守するときにも応用される技術であるリバースエンジニアリングの説明として，適切なものはどれか。</t>
  </si>
  <si>
    <t>状態遷移記述に基づく手法で開発するのが最も効果的なものはどれか。</t>
  </si>
  <si>
    <t>汎化を表す図はどれか。</t>
  </si>
  <si>
    <t>オブジェクト指向におけるインヘリタンスに関する記述として，適切なものはどれか。</t>
  </si>
  <si>
    <t>ブラックボックステストに関する記述として，適切なものはどれか。</t>
  </si>
  <si>
    <t>a〜cの説明は，インスペクション，ウォークスルー及びラウンドロビンのレビューの特徴を述べたものである。a〜cの説明とレビューとの対応について，適切な組合せはどれか。
参加者全員が持ち回りでレビュー責任者を務めながらレビューを行うので，参加者全員の参画意欲が高まる。
入力を仮定してコードを追跡するように，手続をステップごとにシミュレーションすることによってレビューを行う。
あらかじめ参加者の役割を決め，幾つかの選ばれた局面に注意を払い，迅速にレビュー対象を評価する。</t>
  </si>
  <si>
    <t>プログラムに"事実"と"規則"を記述し，プログラム言語の処理系がもつ導出原理によって結論を得るエキスパートシステムの開発に最も適しているプログラミングパラダイムはどれか。</t>
  </si>
  <si>
    <t>バグ埋込み法によってソフトウェア内に残存するバグを推定する。テストによって現在までに発見されたバグは48個であり，総埋込みバグ22個のうち，テストによって発見されたものは16個であった。あと幾つのバグが潜在していると推定されるか。ここで，埋込みバグの発見数とソフトウェアのバグの発見数は比例するものとする。</t>
  </si>
  <si>
    <t>あるプロジェクトの作業が，図に記述されたとおりに実施される。作業Aで1日の遅れを生じた。各作業の費用勾配を表の値とするとき，当初の予定日数で終了するにはどの作業を短縮すべきか。ここで，費用勾配は(特急費用−標準費用)／(標準所要日数−特急所要日数)で求めている。</t>
  </si>
  <si>
    <t>JISで規定されるソフトウェアの品質特性(JIS X 0129)のうち，"効率性"の定義はどれか。</t>
  </si>
  <si>
    <t>あるプログラムの仕様設計から結合テストまでの開発工程ごとの見積工数を表1に示す。また，この間の開発工程ごとの上級SEと初級SEの要員割当てを表2に示す。上級SEは，初級SEに比べて，プログラム作成・単体テストについて2倍の能力を有する。表1の見積工数は，上級SEの能力を基にしている。
　すベての開発工程で，上級SEを1人追加して割り当てると，この間の開発工程の期間を何か月短縮できるか。ここで，開発工程は重複させないものとする。</t>
  </si>
  <si>
    <t>システム運用管理者のタスクに関する記述として，適切なものはどれか。</t>
  </si>
  <si>
    <t>データの追加・変更・削除が一定の少ない頻度で発生するデータベースがある。このデータベースのバックアップを磁気テープに採取にするに当たって，バックアップの間隔を今までの2倍にした。このとき，データベースの運用に関する記述のうち，適切なものはどれか。</t>
  </si>
  <si>
    <t>インターネットで使われるコネクションレス型のプロトコルで，OSI基本参照モデルのネットワーク層に位置するものはどれか。</t>
  </si>
  <si>
    <t>ある企業が専用線を使ってインターネットに直接接続するとき，インターネットでのホストの識別方法とその企業のIPアドレスの決め方に関する記述のうち，適切なものはどれか。</t>
  </si>
  <si>
    <t>クラスBのIPアドレスで 255.255.255.0 のサブネットマスクを用いたとき，同一サブネット内で設定可能なホストアドレス数は最大幾つか。</t>
  </si>
  <si>
    <t>PHSを利用したデータ伝送のプロトコルはどれか。</t>
  </si>
  <si>
    <t>LANにおいて，伝送距離を延長するために伝送路の途中でデータの信号波形を整形・増幅して，物理層での中継を行う装置はどれか。</t>
  </si>
  <si>
    <t>DBMSが，3層スキーマアーキテクチャを採用する目的として，適切なものはどれか。</t>
  </si>
  <si>
    <t>販売会社が，商品の注文を記録する場合のエンティティ(顧客，商品，注文，注文明細)間の関係モデル図で表現したい。a〜d に入れるべきエンティティの組合せとして，適切なものはどれか。ここで，顧客は繰り返し注文を行い，同時に複数の商品を注文するものとする。また，多重度を，その関連を表す線のターゲット上に書き，"*"は0は以上を表す。</t>
  </si>
  <si>
    <t>データモデルに関する記述のうち，適切なものはどれか。</t>
  </si>
  <si>
    <t>次のSQL文によって，“社員の居室”表及び“部屋の管理部門”表から新たに得られる表はどれか。</t>
  </si>
  <si>
    <t>稼働開始時から現在まで，システム構成，データの到着頻度及びデータベースのレコード数が変わっていないにもかかわらず，関係データベースを使ったシステムの応答時間が非常に長くなってきた。応答時間の改善のために有効な対処はどれか。</t>
  </si>
  <si>
    <t>次のSQL文に相当する問合せに対して，次の結果が返ってきた。この結果の表現はどの言語によるものか。</t>
  </si>
  <si>
    <t>Xさんは，Yさんにインターネットを使って電子メールを送ろうとしている。電子メールの内容は秘密にする必要があるので，公開かぎ暗号方式を使って暗号化して送信したい。電子メールの内容を暗号化するのに使用するかぎとして，適切なものはどれか。</t>
  </si>
  <si>
    <t>コンピュータセキュリティ対策に関する記述のうち，適切なものはどれか。</t>
  </si>
  <si>
    <t>セキュリティプロトコルであるSSLに関する記述のうち，適切なものはどれか</t>
  </si>
  <si>
    <t>ソフトウェアを中心としたシステム開発及び取引のための共通フレーム98(SLCP−JCF98)の説明はどれか。</t>
  </si>
  <si>
    <t>2の補数で表された負数 10101110 の絶対値はどれか。</t>
  </si>
  <si>
    <t>隣接行列Aで表されるグラフはどれか。ここで，隣接行列とは，n個の節点から成るグラフの節点ViとVjを結ぶ枝が存在するときは第i行第j列と第j行第i列の要素が1となり，存在しないときは0となるn行n列の行列である。
〔隣接行列A〕</t>
  </si>
  <si>
    <t>5本のくじがあり，そのうち2本が当たりである。くじを同時に2本引いたとき，2本とも当たりである確率は幾らか。</t>
  </si>
  <si>
    <t>次の式を逆ポーランド表記法で表現したものはどれか。
　(A＋B)×(C＋D)A−D</t>
  </si>
  <si>
    <t>2分木を入力するためのテキスト表現を，次のように規定した。図のように節に番号をつけたとき，テキスト表現として適切なものはどれか。
〔テキスト表現〕
(左部分木の節番号又はテキスト表現，節番号，右部分木の節番号又はテキスト表現)と表す。
部分木が空のときはxを書く。</t>
  </si>
  <si>
    <t>与えられた正の整数x0，x1(x0＞x1)の最大公約数を，次の手順で求める。x0＝175，x1＝77の場合，手順(2)は何回実行するか。ここで，"A→B"は，AをBに代入することを表す。
〔手順〕
2→i
xi−2をxi−1で，割った剰余→xi
xi＝0ならばxi−1を最大公約数として終了する。
i＋1→i として(2)に戻る。</t>
  </si>
  <si>
    <t>アクセス時間の最も短い記憶装置はどれか。</t>
  </si>
  <si>
    <t>毎分6,000回転，平均位置決め時間20ミリ秒で，1トラック当たりの記憶容量20kバイトの磁気ディスク装置がある。1ブロック4kバイトのデータを1ブロック転送するのに要する平均アクセス時間は何ミリ秒か。ここで，磁気ディスクコントローラーのオーバーヘッドは無視できるものとし，1kバイト＝1,000バイトとする。</t>
  </si>
  <si>
    <t>仮想記憶におけるページ置換えアルゴリズムの一つであるLRUを説明した記述はどれか。</t>
  </si>
  <si>
    <t>ワンチップマイコンの内蔵メモリとしてフラッシュメモリが採用されている理由として、適切なものはどれか。</t>
  </si>
  <si>
    <t>図に示す全加算器の入力xに1，yに0，zに1を入力したとき，出力となるc(けた上げ数)，s(和)の値の組合せとして，正しいものはどれか。</t>
  </si>
  <si>
    <t>A社では，優良顧客について調査することになった。優良顧客は，最近購入実績があり，かつ購入金額の多い顧客とする。優良顧客の選定基準を決めるために，最近の1か月，2か月，3か月，… について，期間ごとに購入金額ごとの顧客数を求めて，顧客購入分析表を作成することにした。最も適切な顧客購入分析表はどれか。</t>
  </si>
  <si>
    <t>事務室が複数の建物に分散している会社で，PCの設置場所を管理するデータベースを作ることになった。"資産"，"部屋"，"建物"の三つの表を作成し，各表の関連付けを行った。新規にデータを入力する場合は，参照される表のデータが先に存在している必要がある。各表へのデータの入力順序として，適切なものはどれか。ここで，各表の下線部の項目は，主キー又は外部キーである。</t>
  </si>
  <si>
    <t>次の表は，営業担当者のある年度の販売実績である。この表の第1期から第4期の販売金額の平均が4,000万円以上で，どの期でも3,000万円以上販売している営業担当者の名前を求めるSQL文として，適切なものはどれか。ここで，金額の単位は千円とする。</t>
  </si>
  <si>
    <t>電子メールで，静止画，動画，音声などの様々な情報を送ることができる仕組みはどれか。</t>
  </si>
  <si>
    <t>2要素認証に該当する組みはどれか。</t>
  </si>
  <si>
    <t>発信者がメッセージのハッシュ値からデジタル署名を生成するのに使う鍵はどれか。</t>
  </si>
  <si>
    <t>メッセージが改ざんされていないかどうかを確認するために，そのメッセージから，ブロック暗号を用いて生成することができるものはどれか。</t>
  </si>
  <si>
    <t>入室時と退室時にIDカードを用いて認証を行い，入退室を管理する。このとき，入室時の認証に用いられなかったIDカードでの退室を許可しない，又は退室時の認証に用いられなかったIDカードでの再入室を許可しないコントロールを行う仕組みはどれか。</t>
  </si>
  <si>
    <t>図のような構成と通信サービスのシステムにおいて，Webアプリケーションの脆弱性対策のためのWAFの設置場所として，最も適切な箇所はどこか。ここで，WAFには通信を暗号化したり，復号したりする機能はないものとする。</t>
  </si>
  <si>
    <t>オブジェクト指向における基底クラスと派生クラスの関係にあるものはどれか。</t>
  </si>
  <si>
    <t>売上ファイルのレコードの項目の一つに処理区分があり，この処理区分に応じた処理をしたい。全売上データに対する各処理区分の出現比率はあらかじめ分かっている。処理区分を判定するための比較回数に関する記述のうち，適切なものはどれか。</t>
  </si>
  <si>
    <t>プロジェクトで発生している品質問題を解決するに当たって，図を作成して原因の傾向を分析したところ，全体の80%以上が少数の原因で占められていることが判明した。作成した図はどれか。</t>
  </si>
  <si>
    <t>合意されたサービス提供時間が7:00〜19:00であるシステムにおいて，ある日の16:00にシステム障害が発生し，サービスが停止した。修理は21:00まで掛かり，当日中にサービスは再開できなかった。当日のサービスは予定どおり7:00から開始され，サービス提供の時間帯にサービスの計画停止は行っていない。この日の可用性は何%か。ここで，可用性は小数点以下を切り捨てるものとする。</t>
  </si>
  <si>
    <t>新システムの開発を計画している。このシステムの総所有費用(TCO)は何千円か。ここで，このシステムは開発された後，3年間使用されるものとする。</t>
  </si>
  <si>
    <t>システム運用におけるデータの取扱いに関する記述のうち，最も適切なものはどれか。</t>
  </si>
  <si>
    <t>システム監査において，電子文書の真正性の検証に電子証明書が利用できる公開鍵証明書取得日，電子署名生成日及び検証日の組合せはどれか。
なお，公開鍵証明書の有効期間は4年間とし，当該期間中の公開鍵証明書の更新や失効は考慮しない前提とする。</t>
  </si>
  <si>
    <t>社内の業務システムの要件定義の合意形成の対象者に含まれるのはどれか。</t>
  </si>
  <si>
    <t>企業の競争戦略におけるフォロワ戦略はどれか。</t>
  </si>
  <si>
    <t>HEMSの説明として，適切なものはどれか。</t>
  </si>
  <si>
    <t>PDPCを説明したものはどれか。</t>
  </si>
  <si>
    <t>ある工場で製品A，Bを生産している。製品Aを1トン生産するのに，原料P，Qをそれぞれ4トン，9トン必要とし，製品Bについてもそれぞれ8トン，6トン必要とする。また，製品A，Bの1トン当たりの利益は，それぞれ2万円，3万円である。
　原料Pが40トン，Qが54トンしかないとき，製品A，Bの合計の利益が最大となる生産量を求めるための線形計画問題として，定式化したものはどれか。ここで，製品A，Bの生産量をそれぞれxトン，yトンとする。</t>
  </si>
  <si>
    <t>労働者の就労に関して，雇用関係とは別の指揮命令系統に従うことになるのはどれか。</t>
  </si>
  <si>
    <t>0以上65,536未満の整数xを，16ビットの2進数で表現して，上位8ビットと下位8ビットを入れ替える。得られたビット列を2進数とみなしたとき，その値をxを用いた式で表したものはどれか。ここで，a÷bはaをbで割った商の整数部分を，a％bはaをbで割った余りを表す。また，式の中の数値は10進法である。</t>
  </si>
  <si>
    <t>十分な大きさの配列Aと初期値が0の変数pに対して，関数?(x)とg()が次のとおり定義されている。配列Aと変数pは，関数?(x)とg()だけでアクセス可能である。これらの関数が操作するデータ構造はどれか。
function ?(x) {
　p＝p＋1;
　A[p]＝x;
　return None;
}
function g() {
　x＝A[p];
　p＝p−1;
　return x;
}</t>
  </si>
  <si>
    <t>コンピュータは，入力，記憶，演算，制御及び出力の五つの機能を実現する各装置から構成される。命令はどの装置から取り出され，どの装置で解釈されるか。</t>
  </si>
  <si>
    <t>図に示す構成で，表に示すようにキャッシュメモリと主記憶のアクセス時間だけが異なり，ほかの条件は同じ2種類のCPU XとYがある。
あるプログラムをCPU XとYでそれぞれ実行したところ，両者の処理時間が等しかった。このとき，キャッシュメモリのヒット率は幾らか。ここで，CPU処理以外の影響はないものとする。</t>
  </si>
  <si>
    <t>1ピクセル当たり24ビットのカラー情報をビデオメモリに記憶する場合，横1,024ピクセル，縦768ピクセルの画面表示に必要なメモリ量は，約何Mバイトか。ここで，1Mバイトは106バイトとする。</t>
  </si>
  <si>
    <t>一定の時間内にシステムによって処理される仕事量を表す用語はどれか。</t>
  </si>
  <si>
    <t>ページング方式の仮想記憶において，主記憶に存在しないページをアクセスした場合の処理や状態の順番として，適切なものはどれか。ここで，主記憶には現在，空きのページ枠はないものとする。</t>
  </si>
  <si>
    <t>家庭用の100V電源で動作し，運転中に10Aの電流が流れる機器を，図のとおりに0分から120分まで運転した。このとき消費する電力量は何Whか。ここで，電圧及び電流の値は実効値であり，停止時に電流は流れないものとする。また，力率は1とする。</t>
  </si>
  <si>
    <t>コンピュータアニメーション技法のうち，モーフィングの説明はどれか。</t>
  </si>
  <si>
    <t>データベースのトランザクションに関する記述のうち，適切なものはどれか。</t>
  </si>
  <si>
    <t>DHCPの説明として，適切なものはどれか。</t>
  </si>
  <si>
    <t>OSI基本参照モデルの各層で中継する装置を，物理層で中継する装置，データリンク層で中継する装置，ネットワーク層で中継する装置の順に並べたものはどれか。</t>
  </si>
  <si>
    <t>Webサイトで利用されるCAPTCHAに該当するものはどれか。</t>
  </si>
  <si>
    <t>データベースのアカウントの種類とそれに付与する権限の組合せのうち，情報セキュリティ上，適切なものはどれか。</t>
  </si>
  <si>
    <t>リバースブルートフォース攻撃に該当するものはどれか。</t>
  </si>
  <si>
    <t>ファイルサーバについて，情報セキュリティにおける"可用性"を高めるための管理策として，適切なものはどれか。</t>
  </si>
  <si>
    <t>業務への利用には，会社の情報システム部門の許可が本来は必要であるのに，その許可を得ずに勝手に利用されるデバイスやクラウドサービス，ソフトウェアを指す用語はどれか。</t>
  </si>
  <si>
    <t>IPSの説明はどれか。</t>
  </si>
  <si>
    <t>次のアローダイアグラムで表される作業A〜Hを見直したところ，作業Dだけが短縮可能であり，その所要日数を6日間にできることが分かった。業務全体の所要日数は何日間短縮できるか。ここで，矢印に示す数字は各作業の標準日数を表す。</t>
  </si>
  <si>
    <t>工程管理図表に関する記述のうち，ガントチャートの特徴はどれか。</t>
  </si>
  <si>
    <t>開発期間10か月，開発工数200人月のプロジェクトを計画する。次の配分表を前提とすると，ピーク時の要員は何人か。ここで，各工程の開始から終了までの要員数は一定とする。</t>
  </si>
  <si>
    <t>ITサービスマネジメントにおいて，一次サポートグループが二次サポートグループにインシデントの解決を依頼することを何というか。ここで，一次サポートグループは，インシデントの初期症状のデータを収集し，利用者との継続的なコミュニケーションのための，コミュニケーションの役割を果たすグループであり，二次サポートグループは，専門的技能及び経験をもつグループである。</t>
  </si>
  <si>
    <t>ヒューマンエラーに起因する障害を発生しにくくする方法に，エラープルーフ化がある。運用作業におけるエラープルーフ化の例として，最も適切なものはどれか。</t>
  </si>
  <si>
    <t>複数のシステム間でのデータ連携において，送信側システムで集計した送信データの件数の合計と，受信側システムで集計した受信データの件数の合計を照合して確認するためのコントロールはどれか。</t>
  </si>
  <si>
    <t>マトリックス組織を説明したものはどれか</t>
  </si>
  <si>
    <t>工場Xでは，ある原料から3種類の製品A，B及びCを生産している。各製品の単位量当たりの製造時間と原料所要量及び利益額は表に示すとおりである。この工場の月間合計製造時間は最大240時間であり，投入可能な原料は月間150kgである。
このとき，製品A，B及びCをそれぞれどれだけ作ると最も高い利益が得られるかを知りたい。この問題を解くのに適切な手法はどれか。</t>
  </si>
  <si>
    <t>当期の建物の減価償却費を計算すると，何千円になるか。ここで，建物の取得価額は10,000千円，前期までの減価償却累計額は3,000千円であり，償却方法は定額法，会計期間は1年間，耐用年数は20年とし，残存価額は0円とする。</t>
  </si>
  <si>
    <t>著作権法による保護の対象となるものはどれか。</t>
  </si>
  <si>
    <t>16進数の小数0.248を10進数の分数で表したものはどれか。</t>
  </si>
  <si>
    <t>通信回線の伝送誤りに対処するパリティチェック方式(垂直パリティ)の記述として，適切なものはどれか。</t>
  </si>
  <si>
    <t>キューに関する記述として，最も適切なものはどれか。</t>
  </si>
  <si>
    <t>加減乗除を組み合わせた計算式の処理において，スタックを利用するのが適している処理はどれか。</t>
  </si>
  <si>
    <t>要素番号が0から始まる配列 TANGO がある。n個の単語が TANGO[1] から TANGO[n] に入っている。図は，n番目の単語を TANGO[1] に移動するために，TANGO[1] から TANGO[n−1] の単語を順に一つずつ後ろにずらして単語表を再構成する流れ図である。aに入れる処理として，適切なものはどれか。</t>
  </si>
  <si>
    <t>顧客番号をキーとして顧客データを検索する場合，2分探索を使用するのが適しているものはどれか。</t>
  </si>
  <si>
    <t>全ての命令が5ステージで完了するように設計された，パイプライン制御のコンピュータがある。20命令を実行するのには何サイクル必要となるか。ここで，全ての命令は途中で停止することなく実行でき，パイプラインの各ステージは1サイクルで動作を完了するものとする。</t>
  </si>
  <si>
    <t>外部割込みが発生するものはどれか。</t>
  </si>
  <si>
    <t>4Tバイトのデータを格納できるようにRAID1の外部記憶装置を構成するとき，フォーマット後の記憶容量が1Tバイトの磁気記憶装置は少なくとも何台必要か。</t>
  </si>
  <si>
    <t>図に示すシステム構成全体の稼働率を表す式はどれか。ここで，システムが正常に稼働するためには，磁気ディスクは2台とも正常でなければならず，それぞれのサイトで少なくとも1台の端末は正常でなければならない。</t>
  </si>
  <si>
    <t>様々なサイズのメモリ資源を使用するリアルタイムシステムのメモリプール管理において，可変長方式と比べた場合の固定長方式の特徴として，適切なものはどれか。</t>
  </si>
  <si>
    <t>コンパイラによる最適化の主な目的はどれか。</t>
  </si>
  <si>
    <t>ある商店では，約200品目の商品を取り扱っている。商品データの新規登録画面の入力項目のうち，入力方式としてプルダウンメニューを用いるのが適しているものはどれか。</t>
  </si>
  <si>
    <t>関係モデルとその実装である関係データベースの対応に関する記述のうち，適切なものはどれか。</t>
  </si>
  <si>
    <t>"商品"表に対して，更新SQL文を実行するトランザクションが，デッドロックの発生によって異常終了した。異常終了後の"商品"表はどれか。ここで，"商品"表に対する他のトランザクションは，参照は行うが更新はしないものとする。
〔更新SQL文〕
　DELETE FROM 商品 WHERE 商品コード = 'B020'</t>
  </si>
  <si>
    <t>複数のLANを接続するために用いる装置で，OSI基本参照モデルのデータリンク層のプロトコル情報に基づいてデータを中継する装置はどれか。</t>
  </si>
  <si>
    <t>IPv4において，インターネット接続用ルータのNAT機能の説明として，適切なものはどれか。</t>
  </si>
  <si>
    <t>SQLインジェクション攻撃の説明として，適切なものはどれか。</t>
  </si>
  <si>
    <t>UMLのクラス図のうち，汎化の関係を示したものはどれか。</t>
  </si>
  <si>
    <t>システム開発で用いる設計技法のうち，決定表を説明したものはどれか。</t>
  </si>
  <si>
    <t>設計するときに，状態遷移図を用いることが最も適切なシステムはどれか。</t>
  </si>
  <si>
    <t>スタブを使用したテストの説明として，適切なものはどれか。</t>
  </si>
  <si>
    <t>ソフトウェア開発の活動のうち，アジャイル開発においても重視されているリファクタリングはどれか。</t>
  </si>
  <si>
    <t>プロジェクトライフサイクルの一般的な特性はどれか。</t>
  </si>
  <si>
    <t>あるシステムの設計から結合テストまでの作業について，開発工程ごとの見積工数を表1に，開発工程ごとの上級技術者と初級技術者の要員割当てを表2に示す。上級技術者は，初級技術者に比べて，プログラム作成・単体テストにおいて2倍の生産性を有する。表1の見積工数は，上級技術者の生産性を基に算出している。
　全ての開発工程に対して，上級技術者を1人追加して割り当てると，この作業に要する期間は何か月短縮できるか。ここで，開発工程の期間は重複させないものとし，要員全員が1カ月当たり1人月の工数を投入するものとする。</t>
  </si>
  <si>
    <t>あるデータセンターでは，受発注管理システムの運用サービスを提供している。次の受発注管理システムの運用中の事象において，インシデントに該当するものはどれか。
〔受発注管理システムの運用中の事象〕
夜間バッチ処理において，注文トランザクションデータから注文書を出力するプログラムが異常終了した。異常終了を検知した運用担当者から連絡を受けた保守担当者は，緊急出社してサービスを回復し，後日，異常終了の原因となったプログラムの誤りを修正した。</t>
  </si>
  <si>
    <t>システム監査報告書に記載する指摘事項に関する説明のうち，適切なものはどれか。</t>
  </si>
  <si>
    <t>ABC分析を適用する事例はどれか。</t>
  </si>
  <si>
    <t>良品である確率が0.9，不良品である確率が0.1の外注部品について，受入検査を行いたい。受入検査には四つの案があり，それぞれの良品と不良品1個に掛かる諸費用は表のとおりである。期待費用が最も低い案はどれか。</t>
  </si>
  <si>
    <t>次の流れ図は，10進整数 j(0＜j＜100) を8桁の2進数に変換する処理を表している。2進数は下位桁から順に，配列の要素 NISHIN(1) から NISHIN(8) に格納される。流れ図のa及びbに入る処理はどれか。ここで，j div 2 はjを2で割った商の整数部分を，j mod 2 はjを2で割った余りを表す。</t>
  </si>
  <si>
    <t>8ビットの値の全ビットを反転する操作はどれか。</t>
  </si>
  <si>
    <t>a及びbを定数とする関数 ?(t)＝at＋1 及び g(t)＝bt2−t に対して， はどれか。ここで，a≠0，b≠0，t＞1とする。</t>
  </si>
  <si>
    <t>Random(n)は，0以上n未満の整数を一様な確率で返す関数である。整数型の変数A，B及びCに対して次の一連の手続を実行したとき，Cの値が0になる確率はどれか。
　　A＝Random(10)
　　B＝Random(10)
　　C＝A−B</t>
  </si>
  <si>
    <t>次のBNFで定義される＜変数名＞に合致するものはどれか。
　＜数字＞::＝ 0｜1｜2｜3｜4｜5｜6｜7｜8｜9
　＜英字＞::＝ A｜B｜C｜D｜E｜F
　＜英数字＞::＝＜英字＞｜＜数字＞｜_
　＜変数名＞::＝＜英字＞｜＜変数名＞＜英数字＞</t>
  </si>
  <si>
    <t>A，C，K，S，Tの順に文字が入力される。スタックを利用して，S，T，A，C，Kという順に文字を出力するために，最小限必要となるスタックは何個か。ここで，どのスタックにおいてもポップ操作が実行されたときには必ず文字を出力する。また，スタック間の文字の移動は行わない。</t>
  </si>
  <si>
    <t>配列Aが図2の状態のとき，図1の流れ図を実行すると，配列Bが図3の状態になった。図1のaに入れる操作はどれか。ここで，配列A，Bの要素をそれぞれ A(i，j)，B(i，j) とする。</t>
  </si>
  <si>
    <t>10進法で5桁の数 a1a2a3a4a5 をハッシュ法を用いて配列に格納したい。ハッシュ関数を mod(a1＋a2＋a3＋a4＋a5，13) とし，求めたハッシュ値に対応する位置の配列要素に格納する場合，54321は配列のどの位置に入るか。ここで，mod(x，13) は，xを13で割った余りとする。</t>
  </si>
  <si>
    <t>自然数nに対して，次のとおり再帰的に定義される関数?(n)を考える。?(5)の値はどれか。
　?(n)：if n≦1 then return 1 else return n＋?(n−1)</t>
  </si>
  <si>
    <t>1GHzのクロックで動作するCPUがある。このCPUは，機械語の1命令を平均0.8クロックで実行できることが分かっている。このCPUは1秒間に平均何万命令を実行できるか。</t>
  </si>
  <si>
    <t>次に示す接続のうち，デイジーチェーン接続と呼ばれる接続方法はどれか。</t>
  </si>
  <si>
    <t>2台の処理装置から成るシステムがある。少なくともいずれか一方が正常に動作すればよいときの稼働率と，2台とも正常に動作しなければならないときの稼働率の差は幾らか。ここで，処理装置の稼働率はいずれも0.9とし，処理装置以外の要因は考慮しないものとする。</t>
  </si>
  <si>
    <t>図の送信タスクから受信タスクにT秒間連続してデータを送信する。1秒当たりの送信量をS，1秒当たりの受信量をRとしたとき，バッファがオーバーフローしないバッファサイズLを表す関係式として適切なものはどれか。ここで，受信タスクよりも送信タスクの方が転送速度は速く，次の転送開始までの時間間隔は十分にあるものとする。</t>
  </si>
  <si>
    <t>優先度に基づくプリエンプティブなスケジューリングを行うリアルタイムOSで，二つのタスクA，Bをスケジューリングする。Aの方がBより優先度が高い場合にリアルタイムOSが行う動作のうち，適切なものはどれか。</t>
  </si>
  <si>
    <t>バックアップ方式の説明のうち，増分バックアップはどれか。ここで，最初のバックアップでは，全てのファイルのバックアップを取得し，OSが管理しているファイル更新を示す情報はリセットされるものとする。</t>
  </si>
  <si>
    <t>DRAMの特徴はどれか。</t>
  </si>
  <si>
    <t>クロックの立上りエッジで，8ビットのシリアル入力パラレル出力シフトレジスタの内容を上位方向ヘシフトすると同時に正論理のデータをレジスタの最下位ビットに取り込む。また，ストローブの立上りエッジで値を確定する。各信号の波形を観測した結果が図のとおりであるとき，確定後のシフトレジスタの値はどれか。ここで，数値は16進数で表記している。</t>
  </si>
  <si>
    <t>次の回路の入力と出力の関係として，正しいものはどれか。</t>
  </si>
  <si>
    <t>コードから商品の内容が容易に分かるようにしたいとき，どのコード体系を選択するのが適切か。</t>
  </si>
  <si>
    <t>H.264/MPEG-4 AVCの説明として，適切なものはどれか。</t>
  </si>
  <si>
    <t>UMLを用いて表した図の概念データモデルの解釈として，適切なものはどれか。</t>
  </si>
  <si>
    <t>"得点"表から，学生ごとに全科目の点数の平均を算出し，平均が80点以上の学生の学生番号とその平均点を求める。aに入れる適切な字句はどれか。ここで，実線の下線は主キーを表す。
　得点（学生番号，科目，点数）
〔SQL文〕
SELECT 学生番号，AVG(点数)
FROM 得点
GROUP BY a</t>
  </si>
  <si>
    <t>関係モデルにおいて，関係から特定の属性だけを取り出す演算はどれか。</t>
  </si>
  <si>
    <t>一つのトランザクションはトランザクションを開始した後，五つの状態(アクティブ，アボート処理中，アボート済，コミット処理中，コミット済)を取り得るものとする。このとき，取ることのない状態遷移はどれか。</t>
  </si>
  <si>
    <t>2相ロッキングプロトコルに従ってロックを獲得するトランザクションA，Bを図のように同時実行した場合に，デッドロックが発生しないデータ処理順序はどれか。ここで，read と update の位置は，アプリケーションプログラムでの命令発行時点を表す。また，データWへの read は共有ロックを要求し，データX，Y，Zへの update は各データへの専有ロックを要求する。</t>
  </si>
  <si>
    <t>10Mビット／秒の回線で接続された端末間で，平均1Mバイトのファイルを，10秒ごとに転送するときの回線利用率は何%か。ここで，ファイル転送時には，転送量の20%が制御情報として付加されるものとし，1Mビット＝106ビットとする。</t>
  </si>
  <si>
    <t>メディアコンバータ，リピータハブ，レイヤー2スイッチ，レイヤー3スイッチのうち，レイヤー3スイッチだけがもつ機能はどれか。</t>
  </si>
  <si>
    <t>LANに接続されている複数のPCをインターネットに接続するシステムがあり，装置AのWAN側インタフェースには1個のグローバルIPアドレスが割り当てられている。この1個のグローバルIPアドレスを使って複数のPCがインターネットを利用するのに必要となる装置Aの機能はどれか。</t>
  </si>
  <si>
    <t>クライアントAがポート番号8080のHTTPプロキシサーバBを経由してポート番号80のWebサーバCにアクセスしているとき，宛先ポート番号が常に8080になるTCPパケットはどれか。</t>
  </si>
  <si>
    <t>攻撃者が用意したサーバXのIPアドレスが，A社WebサーバのFQDNに対応するIPアドレスとして，B社DNSキャッシュサーバに記憶された。これによって，意図せずサーバXに誘導されてしまう利用者はどれか。ここで，A社，B社の各従業員は自社のDNSキャッシュサーバを利用して名前解決を行う。</t>
  </si>
  <si>
    <t>マルウェアの動的解析に該当するものはどれか。</t>
  </si>
  <si>
    <t>WPA3はどれか。</t>
  </si>
  <si>
    <t>情報セキュリティにおいてバックドアに該当するものはどれか。</t>
  </si>
  <si>
    <t>ファイルの提供者は，ファイルの作成者が作成したファイルAを受け取り，ファイルAと，ファイルAにSHA-256を適用して算出した値Bとを利用者に送信する。そのとき，利用者が情報セキュリティ上実現できることはどれか。ここで，利用者が受信した値Bはファイルの提供者から事前に電話で直接伝えられた値と同じであり，改ざんされていないことが確認できているものとする。</t>
  </si>
  <si>
    <t>検索サイトの検索結果の上位に悪意のあるサイトが表示されるように細工する攻撃の名称はどれか。</t>
  </si>
  <si>
    <t>1台のファイアウォールによって，外部セグメント，DMZ，内部セグメントの三つのセグメントに分割されたネットワークがあり，このネットワークにおいて，Webサーバと，重要なデータをもつデータベースサーバから成るシステムを使って，利用者向けのWebサービスをインターネットに公開する。インターネットからの不正アクセスから重要なデータを保護するためのサーバの設置方法のうち，最も適切なものはどれか。ここで，Webサーバでは，データベースサーバのフロントエンド処理を行い，ファイアウォールでは，外部セグメントとDMZとの間，及びDMZと内部セグメントとの間の通信は特定のプロトコルだけを許可し，外部セグメントと内部セグメントとの間の直接の通信は許可しないものとする。</t>
  </si>
  <si>
    <t>SIEM(Security Information and Event Management)の機能はどれか。</t>
  </si>
  <si>
    <t>電子メールをドメインAの送信者がドメインBの宛先に送信するとき，送信者をドメインAのメールサーバで認証するためのものはどれか。</t>
  </si>
  <si>
    <t>図は構造化分析法で用いられるDFDの例である。図中の"○"が表しているものはどれか。</t>
  </si>
  <si>
    <t>モジュール結合度が最も弱くなるものはどれか。</t>
  </si>
  <si>
    <t>エラー埋込法において，埋め込まれたエラー数をS，埋め込まれたエラーのうち発見されたエラー数をm，埋め込まれたエラーを含まないテスト開始前の潜在エラー数をT，発見された総エラー数をnとしたとき，S，T，m，nの関係を表す式はどれか。</t>
  </si>
  <si>
    <t>単一の入り口をもち，入力項目を用いた複数の判断を含むプログラムのテストケースを設計する。命令網羅と判定条件網羅の関係のうち，適切なものはどれか。</t>
  </si>
  <si>
    <t>XP(eXtreme Programming)において，プラクティスとして提唱されているものはどれか。</t>
  </si>
  <si>
    <t>二つのアクティビティが次の関係にあるとき，論理的な依存関係はどれか。
"システム要件定義プロセス"が完了すれば，"システム方式設計プロセス"が開始できる。</t>
  </si>
  <si>
    <t>あるプロジェクトの日程計画をアローダイアグラムで示す。クリティカルパスはどれか。</t>
  </si>
  <si>
    <t>ソフトウェア開発の見積方法の一つであるファンクションポイント法の説明として，適切なものはどれか。</t>
  </si>
  <si>
    <t>10人のメンバーで構成されているプロジェクトチームにメンバー2人を増員する。次の条件でメンバー同士が打合せを行う場合，打合せの回数は何回増えるか。
〔条件〕
打合せは1対1で行う。
各メンバーが，他の全てのメンバーと1回ずつ打合せを行う。</t>
  </si>
  <si>
    <t>サービスマネジメントシステムにPDCA方法論を適用するとき，Actに該当するものはどれか。</t>
  </si>
  <si>
    <t>事業継続計画で用いられる用語であり，インシデントの発生後，次のいずれかの事項までに要する時間を表すものはどれか。
製品又はサービスが再開される。
事業活動が再開される。
資源が復旧される。</t>
  </si>
  <si>
    <t>システムテストの監査におけるチェックポイントのうち，最も適切なものはどれか。</t>
  </si>
  <si>
    <t>情報システム部が開発して経理部が運用している会計システムの運用状況を，経営者からの指示で監査することになった。この場合におけるシステム監査人についての記述のうち，最も適切なものはどれか。</t>
  </si>
  <si>
    <t>アクセス制御を監査するシステム監査人の行為のうち，適切なものはどれか。</t>
  </si>
  <si>
    <t>情報化投資において，リスクや投資価値の類似性でカテゴリ分けし，最適な資源配分を行う際に用いる手法はどれか。</t>
  </si>
  <si>
    <t>自社の経営課題である人手不足の解消などを目標とした業務革新を進めるために活用する，RPAの事例はどれか。</t>
  </si>
  <si>
    <t>企業がマーケティング活動に活用するビッグデータの特徴に沿った取扱いとして，適切なものはどれか。</t>
  </si>
  <si>
    <t>システム開発の上流工程において，システム稼働後に発生する可能性がある個人情報の漏えいや目的外利用などのリスクに対する予防的な機能を検討し，その機能をシステムに組み込むものはどれか。</t>
  </si>
  <si>
    <t>非機能要件の定義で行う作業はどれか。</t>
  </si>
  <si>
    <t>リレーションシップマーケティングの説明はどれか。</t>
  </si>
  <si>
    <t>バランススコアカードの内部ビジネスプロセスの視点における戦略目標と業績評価指標の例はどれか。</t>
  </si>
  <si>
    <t>技術経営におけるプロダクトイノベーションの説明として，適切なものはどれか。</t>
  </si>
  <si>
    <t>デジタルディバイドを説明したものはどれか。</t>
  </si>
  <si>
    <t>ブロックチェーンによって実現されている仮想通貨マイニングの説明はどれか。</t>
  </si>
  <si>
    <t>インターネットを活用した仕組みのうち，クラウドファンディングを説明したものはどれか。</t>
  </si>
  <si>
    <t>生産現場における機械学習の活用事例として，適切なものはどれか。</t>
  </si>
  <si>
    <t>BCP(事業継続計画)の策定，運用に関する記述として，適切なものはどれか。</t>
  </si>
  <si>
    <t>CIOの果たすべき役割はどれか。</t>
  </si>
  <si>
    <t>製品X及びYを生産するために2種類の原料A，Bが必要である。製品1個の生産に必要となる原料の量と調達可能量は表に示すとおりである。製品XとYの1個当たりの販売利益が，それぞれ100円，150円であるとき，最大利益は何円か。</t>
  </si>
  <si>
    <t>ROIを説明したものはどれか。</t>
  </si>
  <si>
    <t>売上高が100百万円のとき，変動費が60百万円，固定費が30百万円掛かる。変動費率，固定費は変わらないものとして，目標利益18百万円を達成するのに必要な売上高は何百万円か。</t>
  </si>
  <si>
    <t>10進数の演算式7÷32の結果を2進数で表したものはどれか。</t>
  </si>
  <si>
    <t>最上位をパリティビットとする8ビット符号において，パリティビット以外の下位7ビットを得るためのビット演算はどれか。</t>
  </si>
  <si>
    <t>P，Q，Rはいずれも命題である。命題Pの真理値は真であり，命題 (not P) or Q 及び命題 (not Q) or R のいずれの真理値も真であることが分かっている。Q，Rの真理値はどれか。ここで，X or Y は X と Y の論理和，not X は X の否定を表す。</t>
  </si>
  <si>
    <t>機械学習における教師あり学習の説明として，最も適切なものはどれか。</t>
  </si>
  <si>
    <t>2分探索木として適切なものはどれか。ここで，1〜9の数字は，各ノード(節)の値を表す。</t>
  </si>
  <si>
    <t>三つのスタックA，B，Cのいずれの初期状態も[1，2，3]であるとき，再帰的に定義された関数?()を呼び出して終了した後のBの状態はどれか。ここで，スタックが，[a1 a2，…，an-1]の状態のときにanをpushした後のスタックの状態は[a1 a2，…，an-1，an]で表す。
?(){
　Aが空ならば{
　　何もしない。
　}
　そうでない場合{
　　Aからpopした値をCにpushする。
　　?()を呼び出す。
　　Cからpopした値をBにpushする。
　}
}</t>
  </si>
  <si>
    <t>次の流れ図は，2数 A，B の最大公約数を求めるユークリッドの互除法を，引き算の繰返しによって計算するものである。Aが876，Bが204のとき，何回の比較で処理は終了するか。</t>
  </si>
  <si>
    <t>複数のプロセスから同時に呼び出されたときに，互いに干渉することなく並行して動作することができるプログラムの性質を表すものはどれか。</t>
  </si>
  <si>
    <t>外部割込みの原因となるものはどれか。</t>
  </si>
  <si>
    <t>A〜Dを，主記憶の実効アクセス時間が短い順に並べたものはどれか。</t>
  </si>
  <si>
    <t>96dpiのディスプレイに12ポイントの文字をビットマップで表示したい。正方フォントの縦は何ドットになるか。ここで，1ポイントは1／72インチとする。</t>
  </si>
  <si>
    <t>3Dプリンターの機能の説明として，適切なものはどれか。</t>
  </si>
  <si>
    <t>冗長構成におけるデュアルシステムの説明として，適切なものはどれか。</t>
  </si>
  <si>
    <t>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とき，このシステムの稼働率を表す計算式はどれか。ここで，クライアントは3台のうちどれか1台でも稼働していればよく，プリンターは2台のうちどちらかが稼働していればよい。</t>
  </si>
  <si>
    <t>アプリケーションの変更をしていないにもかかわらず，サーバのデータベース応答性能が悪化してきたので，表のような想定原因と，特定するための調査項目を検討した。調査項目cとして，適切なものはどれか。</t>
  </si>
  <si>
    <t>デバイスドライバの説明として，適切なものはどれか。</t>
  </si>
  <si>
    <t>データ検索時に使用される，理想的なハッシュ法の説明として，適切なものはどれか。</t>
  </si>
  <si>
    <t>インタプリタの説明として，適切なものはどれか。</t>
  </si>
  <si>
    <t>OSIによるオープンソースソフトウェアの定義に従うときのオープンソースソフトウェアに対する取扱いとして，適切なものはどれか。</t>
  </si>
  <si>
    <t>メモリセルにフリップフロップ回路を利用したものはどれか。</t>
  </si>
  <si>
    <t>二つの入力と一つの出力をもつ論理回路で，二つの入力A，Bがともに1のときだけ，出力Xが0になるものはどれか。</t>
  </si>
  <si>
    <t>GUIの部品の一つであるラジオボタンの用途として，適切なものはどれか。</t>
  </si>
  <si>
    <t>音声のサンプリングを1秒間に11,000回行い，サンプリングした値をそれぞれ8ビットのデータとして記録する。このとき，512×106バイトの容量をもつフラッシュメモリに記録できる音声の長さは，最大何分か。</t>
  </si>
  <si>
    <t>関係モデルの属性に関する説明のうち，適切なものはどれか。</t>
  </si>
  <si>
    <t>"中間テスト"表からクラスごと，教科ごとの平均点を求め，クラス名，教科名の昇順に表示するSQL文中のaに入れる字句はどれか。
　中間テスト（クラス名，教科名，学生番号，名前，点数）
〔SQL文〕
SELECT クラス名，教科名，AVG(点数) AS 平均点
　　FROM 中間テスト
　　a</t>
  </si>
  <si>
    <t>関係モデルにおいて表Xから表Yを得る関係演算はどれか。</t>
  </si>
  <si>
    <t>"学生"表と"学部"表に対して次のSQL文を実行した結果として，正しいものはどれか。
〔SQL文〕
SELECT 氏名 FROM 学生, 学部
　　WHERE 所属 = 学部名 AND 学部.住所 = '新宿'</t>
  </si>
  <si>
    <t>ビッグデータの処理で使われるキーバリューストアの説明として，適切なものはどれか。</t>
  </si>
  <si>
    <t>OSI基本参照モデルのトランスポート層以上が異なるLANシステム相互間でプロトコル変換を行う機器はどれか。</t>
  </si>
  <si>
    <t>192.168.0.0/23(サブネットマスク255.255.254.0)のIPv4ネットワークにおいて，ホストとして使用できるアドレスの個数の上限はどれか。</t>
  </si>
  <si>
    <t>トランスポート層のプロトコルであり，信頼性よりもリアルタイム性が重視される場合に用いられるものはどれか。</t>
  </si>
  <si>
    <t>PCとWebサーバがHTTPで通信している。PCからWebサーバ宛てのパケットでは，送信元ポート番号はPC側で割り当てた50001，宛先ポート番号は80であった。WebサーバからPCへの戻りのパケットでのポート番号の組合せはどれか。</t>
  </si>
  <si>
    <t>CAPTCHAの目的はどれか。</t>
  </si>
  <si>
    <t>パスワードリスト攻撃の手口に該当するものはどれか。</t>
  </si>
  <si>
    <t>メッセージ認証符号の利用目的に該当するものはどれか。</t>
  </si>
  <si>
    <t>リスク対応のうち，リスクファイナンシングに該当するものはどれか。</t>
  </si>
  <si>
    <t>JIS Q 27000:2014(情報セキュリティマネジメントシステム−用語)における"リスクレベル"の定義はどれか。</t>
  </si>
  <si>
    <t>不正が発生する際には"不正のトライアングル"の3要素全てが存在すると考えられている。"不正のトライアングル"の構成要素の説明として，適切なものはどれか。</t>
  </si>
  <si>
    <t>侵入者やマルウェアの挙動を調査するために，意図的に脆弱性をもたせたシステム又はネットワークはどれか。</t>
  </si>
  <si>
    <t>ファジングで得られるセキュリティ上の効果はどれか。</t>
  </si>
  <si>
    <t>ブラックボックステストに関する記述として，最も適切なものはどれか。</t>
  </si>
  <si>
    <t>ソフトウェアのテストツールの説明のうち，静的テストを支援する静的解析ツールのものはどれか。</t>
  </si>
  <si>
    <t>条件に従うとき，アプリケーションプログラムの初年度の修正費用の期待値は，何万円か。
〔条件〕
プログラム規模：2,000kステップ
プログラムの潜在不良率：0.04件／kステップ
潜在不良の年間発見率：20％／年
発見した不良の分類
影響度大の不良：20％，影響度小の不良：80％
不良1件当たりの修正費用
影響度大の不良：200万円，影響度小の不良：50万円
初年度は影響度大の不良だけを修正する</t>
  </si>
  <si>
    <t>JavaScriptの非同期通信の機能を使うことによって，動的なユーザーインタフェースを画面遷移を伴わずに実現する技術はどれか。</t>
  </si>
  <si>
    <t>プロジェクトマネジメントにおいて，目的1をもつプロセスと目的2をもつプロセスとが含まれる対象群はどれか。
〔目的〕
目的1
プロジェクトの目標，成果物，要求事項及び境界を明確にする。
目的2
プロジェクトの目標や成果物などの変更によって生じる，プロジェクトの機会となる影響を最大化し，脅威となる影響を最小化する。</t>
  </si>
  <si>
    <t>ある会場で資格試験を実施する際のアクティビティである"受付"と"試験"の依存関係のうち，プレシデンスダイアグラム法(PDM)の開始-終了関係はどれか。</t>
  </si>
  <si>
    <t>アローダイアグラムの日程計画をもつプロジェクトの，開始から終了までの最少所要日数は何日か。</t>
  </si>
  <si>
    <t>システムを構成するプログラムの本数とプログラム1本当りのコーディング所要工数が表のとおりであるとき，システムを95日間で開発するには少なくとも何人の要員が必要か。ここで，システムの開発にはコーディングのほかに，設計及びテストの作業が必要であり，それらの作業にはコーディング所要工数の8倍の工数が掛かるものとする。</t>
  </si>
  <si>
    <t>サービスマネジメントのプロセス改善におけるベンチマーキングはどれか。</t>
  </si>
  <si>
    <t>システムの移行テストを実施する主要な目的はどれか。</t>
  </si>
  <si>
    <t>ディスク障害時に，フルバックアップを取得してあるテープからディスクにデータを復元した後，フルバックアップ取得時以降の更新後コピーをログから反映させてデータベースを回復する方法はどれか。</t>
  </si>
  <si>
    <t>システム監査人がインタビュー実施時にすべきことのうち，最も適切なものはどれか。</t>
  </si>
  <si>
    <t>経営者が社内のシステム監査人の外観上の独立性を担保とするために講じる措置として，最も適切なものはどれか。</t>
  </si>
  <si>
    <t>A社では，自然災害などの際の事業継続を目的として，業務システムのデータベースのバックアップを取得している。その状況について，"情報セキュリティ管理基準(平成28年)"に従って実施した監査結果として判明した状況のうち，監査人が指摘事項として監査報告書に記載すべきものはどれか。</t>
  </si>
  <si>
    <t>オンデマンド型のサービスはどれか。</t>
  </si>
  <si>
    <t>ビッグデータの活用事例を，ビッグデータの分析結果のフィードバック先と反映タイミングで分類した場合，表中のdに該当する活用事例はどれか。</t>
  </si>
  <si>
    <t>投資案件において，5年間の投資効果をROI(Return On Investment)で評価した場合，四つの案件a〜dのうち，最もROIが高いものはどれか。ここで，割引率は考慮しなくてもよいものとする。</t>
  </si>
  <si>
    <t>企業経営で用いられるコアコンピタンスを説明したものはどれか。</t>
  </si>
  <si>
    <t>サイトアクセス者の総人数に対して，最終成果である商品やサービスの購入に至る人数の割合を高める目的でショッピングサイトの画面デザインを見直すことにした。効果を測るために，見直し前後で比較すべき，効果を直接示す値はどれか。</t>
  </si>
  <si>
    <t>IoTの応用事例のうち，HEMSの説明はどれか。</t>
  </si>
  <si>
    <t>CGM(Consumer Generated Media)の例はどれか。</t>
  </si>
  <si>
    <t>シェアリングエコノミーの説明はどれか。</t>
  </si>
  <si>
    <t>企業が社会的責任を果たすために実施すべき施策のうち，環境対策の観点から実施するものはどれか。</t>
  </si>
  <si>
    <t>社内カンパニー制を説明したものはどれか。</t>
  </si>
  <si>
    <t>図は特性要因図の一部を表したものである。a，bの関係はどれか。</t>
  </si>
  <si>
    <t>著作者人格権に該当するものはどれか。</t>
  </si>
  <si>
    <t>インターネットで利用される技術の標準化を図り，技術仕様をRFCとして策定している組織はどれか。</t>
  </si>
  <si>
    <t>次に示す手順は，列中の少なくとも一つは1であるビット列が与えられたとき，最も右にある1を残し，他のビットを全て0にするアルゴリズムである。例えば,00101000が与えられたとき,00001000が求まる。aに入る論理演算はどれか。
手順1
与えられたビット列Aを符号なしの2進数と見なし，Aから1を引き，結果をBとする。
手順2
AとBの排他的論理和(XOR)を求め，結果をCとする。
手順3
AとCのaを求め，結果をAとする。</t>
  </si>
  <si>
    <t>AIにおける機械学習の説明として，最も適切なものはどれか。</t>
  </si>
  <si>
    <t>出現頻度の異なるA，B，C，D，Eの5文字で構成される通信データを，ハフマン符号化を使って圧縮するために，符号表を作成した。aに入る符号として，適切なものはどれか。</t>
  </si>
  <si>
    <t>待ち行列に対する操作を，次のとおり定義する。
ENQ n:
待ち行列にデータnを挿入する。
DEQ :
待ち行列からデータを取り出す。
　空の待ち行列に対し，ENQ1，ENQ2，ENQ3，DEQ，ENQ4，ENQ5，DEQ，ENQ6，DEQ，DEQの操作を行った。次にDEQ操作を行ったとき，取り出されるデータはどれか。</t>
  </si>
  <si>
    <t>クイックソートの処理方法を説明したものはどれか。</t>
  </si>
  <si>
    <t>プログラムのコーディング規約に規定する事項のうち，適切なものはどれか。</t>
  </si>
  <si>
    <t>割込み処理の終了後に割込みによって中断された処理を割り込まれた場所から再開するために，割込み発生時にプロセッサが保存するものはどれか。</t>
  </si>
  <si>
    <t>メモリのエラー検出及び訂正にECCを利用している。データバス幅 2nビットに対して冗長ビットがn＋2ビット必要なとき，128ビットのデータバス幅に必要な冗長ビットは何ビットか。</t>
  </si>
  <si>
    <t>USB3.0の説明として，適切なものはどれか。</t>
  </si>
  <si>
    <t>Webシステムにおいて，Webサーバとアプリケーション(AP)サーバを異なる物理サーバに配置する場合のメリットとして，適切なものはどれか。</t>
  </si>
  <si>
    <t>稼働状況が継続的に監視されているシステムがある。稼働して数年後に新規業務をシステムに適用する場合に実施する，キャパシティプランニングの作業項目の順序として，適切なものはどれか。
〔キャパシティプランニングの作業項目〕
システム構成の案について，適正なものかどうかを評価し，必要があれば見直しを行う。
システム特性に合わせて，サーバの台数，並列分散処理の実施の有無など，必要なシステム構成の案を検討する。
システムの稼働状況から，ハードウェアの性能情報やシステム固有の環境を把握する。
利用者などに新規業務をヒアリングし，想定される処理件数や処理に要する時間といったシステムに求められる要件を把握する。</t>
  </si>
  <si>
    <t>東京と福岡を結ぶ実線の回線がある。東京と福岡の間の信頼性を向上させるために，大阪を経由する破線の迂回回線を追加した。迂回回線追加後における，東京と福岡の間の稼働率は幾らか。ここで，回線の稼働率は，東京と福岡，東京と大阪，大阪と福岡の全てが0.9とする。</t>
  </si>
  <si>
    <t>三つのタスクの優先度と，各タスクを単独で実行した場合のCPUと入出力装置(I/O)の動作順序と処理時間は，表のとおりである。優先度方式のタスクスケジューリングを行うOSの下で，三つのタスクが同時に実行可能状態になってから，全てのタスクの実行が終了するまでの，CPUの遊休時間は何ミリ秒か。ここで，CPUは1個であり，1CPUは1コアで構成され，I/Oは競合せず，OSのオーバーヘッドは考慮しないものとする。また，表の（ ）内の数字は処理時間を示すものとする。</t>
  </si>
  <si>
    <t>スプーリング機能の説明として，適切なものはどれか。</t>
  </si>
  <si>
    <t>スケジューリングに関する記述のうち，ラウンドロビン方式の説明として，適切なものはどれか。</t>
  </si>
  <si>
    <t>手続型言語のコンパイラが行う処理のうち，最初に行う処理はどれか。</t>
  </si>
  <si>
    <t>リンカの機能として，適切なものはどれか。</t>
  </si>
  <si>
    <t>2入力NAND素子を用いて4入力NAND回路を構成したものはどれか。</t>
  </si>
  <si>
    <t>二次電池(充電式電池)はどれか。</t>
  </si>
  <si>
    <t>列車の予約システムにおいて，人間とコンピュータが音声だけで次のようなやり取りを行う。この場合に用いられるインタフェースの種類はどれか。
〔凡例〕
P：人間
C：コンピュータ
P　"5月28日の名古屋駅から東京駅までをお願いします。"
C　"ご乗車人数をどうぞ。"
P　"大人2名でお願いします。"
C　"ご希望の発車時刻をどうぞ。"
P　"午前9時頃を希望します。"
C　"午前9時3分発，午前10時43分着の列車ではいかがでしょうか。"
P　"それでお願いします。"
C　"確認します。大人2名で，5月28日の名古屋駅午前9時3分発，東京駅午前10時43分着の列車でよろしいでしょうか。"
P　"はい。"</t>
  </si>
  <si>
    <t>液晶ディスプレイなどの表示装置において，傾いた直線を滑らかに表示する手法はどれか。</t>
  </si>
  <si>
    <t>関係XとYを自然結合した後，関係Zを得る関係代数演算はどれか。</t>
  </si>
  <si>
    <t>ロックの粒度に関する説明のうち，適切なものはどれか。</t>
  </si>
  <si>
    <t>データベースが格納されている記憶媒体に故障が発生した場合，バックアップファイルとログを用いてデータベースを回復する操作はどれか。</t>
  </si>
  <si>
    <t>1.5Mビット／秒の伝送路を用いて12Mバイトのデータを転送するために必要な伝送時間は何秒か。ここで，伝送路の伝送効率を50%とする。</t>
  </si>
  <si>
    <t>TCP/IPネットワークでDNSが果たす役割はどれか。</t>
  </si>
  <si>
    <t>インターネットにおける電子メールの規約で，ヘッダーフィールドの拡張を行い，テキストだけでなく，音声，画像なども扱えるようにしたものはどれか。</t>
  </si>
  <si>
    <t>携帯電話網で使用される通信規格の名称であり，次の三つの特徴をもつものはどれか。
全ての通信をパケット交換方式で処理する。
複数のアンテナを使用するMIMOと呼ばれる通信方式が利用可能である。
国際標準化プロジェクト3GPP(3rd Generation Partnership Project)で標準化されている。</t>
  </si>
  <si>
    <t>アプリケーションソフトウェアにデジタル署名を施す目的はどれか。</t>
  </si>
  <si>
    <t>AES-256で暗号化されていることが分かっている暗号文が与えられているとき，ブルートフォース攻撃で鍵と解読した平文を得るまでに必要な試行回数の最大値はどれか。</t>
  </si>
  <si>
    <t>共通鍵暗号方式の特徴はどれか。</t>
  </si>
  <si>
    <t>JIS Q 27000:2019(情報セキュリティマネジメントシステム−用語)における真正性及び信頼性に対する定義a〜dの組みのうち，適切なものはどれか。
〔定義〕
意図する行動と結果とが一貫しているという特性
エンティティは，それが主張するとおりのものであるという特性
認可されたエンティティが要求したときに，アクセス及び使用が可能であるという特性
認可されていない個人，エンティティ又はプロセスに対して，情報を使用させず，また，開示しないという特性</t>
  </si>
  <si>
    <t>組織的なインシデント対応体制の構築や運用を支援する目的でJPCERT/CCが作成したものはどれか。</t>
  </si>
  <si>
    <t>IDSの機能はどれか。</t>
  </si>
  <si>
    <t>公衆無線LANのアクセスポイントを設置するときのセキュリティ対策と効果の組みのうち，適切なものはどれか。</t>
  </si>
  <si>
    <t>UML2.0のシーケンス図とコミュニケーション図のどちらにも表現されるものはどれか。</t>
  </si>
  <si>
    <t>オブジェクト指向におけるクラスとインスタンスとの関係のうち，適切なものはどれか。</t>
  </si>
  <si>
    <t>モジュール間の情報の受渡しがパラメータだけで行われる，結合度が最も弱いモジュール結合はどれか。</t>
  </si>
  <si>
    <t>オブジェクト指向における"委譲"に関する説明として，適切なものはどれか。</t>
  </si>
  <si>
    <t>XP(Extreme Programming)のプラクティスの説明のうち，適切なものはどれか。</t>
  </si>
  <si>
    <t>ソフトウェア開発プロジェクトにおいてWBS(Work Breakdown Structure)を使用する目的として，適切なものはどれか。</t>
  </si>
  <si>
    <t>表は，1人で行うプログラム開発の開始時点での計画表である。6月1日に開発を開始し，6月11日の終了時点でコーディング作業の25%が終了した。6月11日の終了時点で残っている作業量は全体の約何%か。ここで，開発は，土曜日と日曜日を除く週5日間で行うものとする。</t>
  </si>
  <si>
    <t>ある新規システムの機能規模を見積もったところ，500FP(ファンクションポイント)であった。このシステムを構築するプロジェクトには，開発工数のほかに，システム導入と開発者教育の工数が，合計で10人月必要である。また，プロジェクト管理に，開発と導入・教育を合わせた工数の10%を要する。このプロジェクトに要する全工数は何人月か。ここで，開発の生産性は1人月当たり10FPとする。</t>
  </si>
  <si>
    <t>キャパシティ管理における将来のコンポーネント，並びにサービスの容量・能力及びパフォーマンスを予想する活動のうち，傾向分析はどれか。</t>
  </si>
  <si>
    <t>システム障害が発生したときにシステムを初期状態に戻して再開する方法であり，更新前コピー又は更新後コピーの前処理を伴わないシステム開始のことであって，初期プログラムロードとも呼ばれるものはどれか。</t>
  </si>
  <si>
    <t>次の条件でITサービスを提供している。SLAを満たすことのできる，1か月のサービス時間帯中の停止時間は最大何時間か。ここで，1か月の営業日数は30日とし、サービス時間帯中は，保守などのサービス計画停止は行わないものとする。
〔SLAの条件〕
サービス時間帯は，営業日の午前8時から午後10時までとする。
可用性を99.5%以上とする。</t>
  </si>
  <si>
    <t>外部保管のために専門業者にバックアップ媒体を引き渡す際の安全性について，セキュリティ監査を実施した。その結果として判明した状況のうち，監査人が指摘事項として監査報告書に記載すべきものはどれか。</t>
  </si>
  <si>
    <t>我が国の証券取引所に上場している企業において，内部統制の整備及び運用に最終的な責任を負っている者は誰か。</t>
  </si>
  <si>
    <t>IT投資評価を，個別プロジェクトの計画，実施，完了に応じて，事前評価，中間評価，事後評価を行う。事前評価について説明したものはどれか。</t>
  </si>
  <si>
    <t>システム化計画の立案において実施すべき事項はどれか。</t>
  </si>
  <si>
    <t>企画，要件定義，システム開発，ソフトウェア実装，ハードウェア実装，保守から成る一連のプロセスにおいて，要件定義プロセスで実施すべきものはどれか。</t>
  </si>
  <si>
    <t>図に示す手順で情報システムを調達するとき，bに入れるものはどれか。</t>
  </si>
  <si>
    <t>プロダクトライフサイクルにおける成長期の特徴はどれか。</t>
  </si>
  <si>
    <t>ある製品の設定価格と需要の関係が1次式で表せるとき，aに入れる適切な数値はどれか。
設定価格を3,000円にすると，需要は0個になる。
設定価格を1,000円にすると，需要は60,000個になる。
設定価格を1,500円にすると，需要はa個になる。</t>
  </si>
  <si>
    <t>T社では3種類の商品A，B，Cを販売している。現在のところ，それぞれの商品には毎月10,000人，20,000人，80,000人の購入者がいる。来年から商品体系を変更して，4種類の新商品P，Q，R，Sを販売する予定である。そこで，既存の顧客が新商品を購入する割合と新規の顧客数を試算した。この試算について，適切な記述はどれか。ここで，表の各行に記載されている小数第1位までの数値が，該当する旧商品から新商品に乗り換える人の割合を表す。</t>
  </si>
  <si>
    <t>技術は，理想とする技術を目指す過程において，導入期，成長期，成熟期，衰退期，そして次の技術フェーズに移行するという進化の過程をたどる。この技術進化過程を表すものはどれか。</t>
  </si>
  <si>
    <t>IoTの構成要素に関する記述として，適切なものはどれか。</t>
  </si>
  <si>
    <t>ネットビジネスでのOtoOの説明はどれか。</t>
  </si>
  <si>
    <t>CIOの説明はどれか。</t>
  </si>
  <si>
    <t>商品の1日当たりの販売個数の予想確率が表のとおりであるとき，1個当たりの利益を1,000円とすると，利益の期待値が最大になる仕入個数は何個か。ここで，仕入れた日に売れ残った場合，1個当たり300円の廃棄ロスが出るものとする。</t>
  </si>
  <si>
    <t>連関図法を説明したものはどれか。</t>
  </si>
  <si>
    <t>ある商品の前月繰越と受払いが表のとおりであるとき，先入先出法によって算出した当月度の売上原価は何円か。</t>
  </si>
  <si>
    <t>個人情報保護委員会"個人情報の保護に関する法律についてのガイドライン(通則編)平成28年11月(平成29年3月一部改正)"によれば，個人情報に該当しないものはどれか。</t>
  </si>
  <si>
    <t>請負契約を締結していても，労働者派遣とみなされる受託者の行為はどれか。</t>
  </si>
  <si>
    <t>ある整数値を，負数を2の補数で表現する2進表記法で表すと最下位2ビットは"11"であった。10進表記法の下で，その整数値を4で割ったときの余りに関する記述として，適切なものはどれか。ここで，除算の商は，絶対値の小数点以下を切り捨てるものとする。</t>
  </si>
  <si>
    <t>AIにおけるディープラーニングの特徴はどれか。</t>
  </si>
  <si>
    <t>入力記号，出力記号の集合が{0，1}であり，状態遷移図で示されるオートマトンがある。0011001110 を入力記号とした場合の出力記号はどれか。ここで，S1は初期状態を表し，グラフの辺のラベルは，入力／出力を表している。
〔状態遷移図〕</t>
  </si>
  <si>
    <t>次の二つのスタック操作を定義する。
　PUSH n：スタックにデータ(整数値n)をプッシュする。
　POP：スタックからデータをポップする。
空のスタックに対して，次の順序でスタック操作を行った結果はどれか。
　PUSH 1 → PUSH 5 → POP → PUSH 7 → PUSH 6 → PUSH 4 → POP → POP → PUSH 3</t>
  </si>
  <si>
    <t>リストを二つの1次元配列で実現する。配列要素 box[i] と next[i] の対がリストの一つの要素に対応し，box[i] に要素の値が入り，next[i] に次の要素の番号が入る。配列が図の状態の場合，リストの3番目と4番目との間に値が H である要素を挿入したときの next[8] の値はどれか。ここで，next[0] がリストの先頭(1番目)の要素を指し，next[i] の値が0である要素はリストの最後を示し，next[i] の値が空白である要素はリストに連結されていない。</t>
  </si>
  <si>
    <t>表探索におけるハッシュ法の特徴はどれか。</t>
  </si>
  <si>
    <t>XML文書のDTDに記述するものはどれか。</t>
  </si>
  <si>
    <t>図はプロセッサによってフェッチされた命令の格納順序を表している。a に当てはまるものはどれか。</t>
  </si>
  <si>
    <t>フォールトトレラントシステムを実現する上で不可欠なものはどれか。</t>
  </si>
  <si>
    <t>コンピュータを2台用意しておき，現用系が故障したときは，現用系と同一のオンライン処理プログラムをあらかじめ起動して待機している待機系のコンピュータに速やかに切り替えて，処理を続行するシステムはどれか。</t>
  </si>
  <si>
    <t>システムのスケールアウトに関する記述として，適切なものはどれか。</t>
  </si>
  <si>
    <t>ファイルシステムの絶対パス名を説明したものはどれか。</t>
  </si>
  <si>
    <t>ソフトウェアの統合開発環境として提供されているOSSはどれか。</t>
  </si>
  <si>
    <t>多数のサーバで構成された大規模な分散ファイルシステム機能を提供し，MapReduceによる大規模データの分散処理を実現するOSSはどれか。</t>
  </si>
  <si>
    <t>次のような注文データが入力されたとき，注文日が入力日以前の営業日かどうかを検査するチェックはどれか。</t>
  </si>
  <si>
    <t>AR(Augmented Reality)の説明として，最も適切なものはどれか。</t>
  </si>
  <si>
    <t>DBMSが提供する機能のうち，データ機密保護を実現する手段はどれか。</t>
  </si>
  <si>
    <t>次の埋込みSQLを用いたプログラムの一部において，Xは何を表す名前か。</t>
  </si>
  <si>
    <t>データベースの更新前や更新後の値を書き出して，データベースの更新記録として保存するファイルはどれか。</t>
  </si>
  <si>
    <t>RDBMSのロックの粒度に関する次の記述において，a，bの組合せとして適切なものはどれか。
　並行に処理される2つのトランザクションがそれぞれ一つの表内の複数の行を更新する。行単位のロックを使用する場合と表単位のロックを使用する場合とを比べると，ロックの競合がより起こりやすいのはa単位のロックを使用する場合である。また，トランザクション実行中にロックを管理するためのRDBMSのメモリ使用領域がより多く必要になるのはb単位のロックを使用する場合である。</t>
  </si>
  <si>
    <t>10Mバイトのデータを100,000ビット／秒の回線を使って転送するとき，転送時間は何秒か。ここで，回線の伝送効率を50%とし，1Mバイト＝106バイトとする。</t>
  </si>
  <si>
    <t>次のネットワークアドレスとサブネットマスクをもつネットワークがある。このネットワークをあるPCが利用する場合，そのPCに割り振ってはいけないIPアドレスはどれか。
　ネットワークアドレス: 200.170.70.16
　サブネットマスク　　: 255.255.255.240</t>
  </si>
  <si>
    <t>LANに接続されているプリンターのMACアドレスを，同一LAN上のPCから調べるときに使用するコマンドはどれか。ここで，PCはこのプリンターを直前に使用しており，プリンターのIPアドレスは分かっているものとする。</t>
  </si>
  <si>
    <t>電子メールのヘッダーフィールドのうち，SMTPでメッセージが転送される過程で削除されるものはどれか。</t>
  </si>
  <si>
    <t>Webサーバにおいて，クライアントからの要求に応じてアプリケーションプログラムを実行して，その結果をWebブラウザに返すなどのインタラクティブなページを実現するために，Webサーバと外部プログラムを連携させる仕組みはどれか。</t>
  </si>
  <si>
    <t>ドライブバイダウンロード攻撃に該当するものはどれか。</t>
  </si>
  <si>
    <t>攻撃者がシステムに侵入するときにポートスキャンを行う目的はどれか。</t>
  </si>
  <si>
    <t>AさんがBさんの公開鍵で暗号化した電子メールを，BさんとCさんに送信した結果のうち，適切なものはどれか。ここで，Aさん，Bさん，Cさんのそれぞれの公開鍵は3人全員がもち，それぞれの秘密鍵は本人だけがもっているものとする。</t>
  </si>
  <si>
    <t>JIS Q 27000:2019(情報セキュリティマネジメントシステム−用語)において，"エンティティは，それが主張するとおりのものであるという特性"と定義されているものはどれか。</t>
  </si>
  <si>
    <t>セキュリティバイデザインの説明はどれか。</t>
  </si>
  <si>
    <t>利用者情報を格納しているデータベースから利用者情報を検索して表示する機能だけをもつアプリケーションがある。このアプリケーションがデータベースにアクセスするときに用いるアカウントに与えるデータベースへのアクセス権限として，情報セキュリティ管理上，適切なものはどれか。ここで，権限の名称と権限の範囲は次のとおりとする。
〔権限の名称と権限の範囲〕
参照権限：　レコードの参照が可能
更新権限：　レコードの登録，変更，削除が可能
管理者権限：テーブルの参照，登録，変更，削除が可能</t>
  </si>
  <si>
    <t>社内ネットワークとインターネットの接続点に，ステートフルインスペクション機能をもたない，静的なパケットフィルタリング型のファイアウォールを設置している。このネットワーク構成において，社内のPCからインターネット上のSMTPサーバに電子メールを送信できるようにするとき，ファイアウォールで通過を許可するTCPパケットのポート番号の組合せはどれか。ここで，SMTP通信には，デフォルトのポート番号を使うものとする。</t>
  </si>
  <si>
    <t>生体認証システムを導入するときに考慮すべき点として，最も適切なものはどれか。</t>
  </si>
  <si>
    <t>オブジェクト指向において，あるクラスの属性や機能がサブクラスで利用できることを何というか。</t>
  </si>
  <si>
    <t>開発プロセスにおいて，ソフトウェア方式設計で行うべき作業はどれか。</t>
  </si>
  <si>
    <t>ブラックボックステストのテストデータの作成方法のうち，最も適切なものはどれか。</t>
  </si>
  <si>
    <t>プログラムの流れ図で示される部分に関するテストデータを，判定条件網羅(decision coverage)によって設定した。このテストデータを複数条件網羅(multiple condition coverage)による設定に変更したとき，加えるべきテストデータのうち，適切なものはどれか。ここで，( )で囲んだ部分は，一組みのテストデータを表すものとする。
・判定条件網羅によるテストデータ
　　(A＝4，B＝1)，(A＝5，B＝0)</t>
  </si>
  <si>
    <t>エクストリームプログラミング(XP:eXtreme Programming)のプラクティスのうち，プログラム開発において，相互に役割を交替し，チェックし合うことによって，コミュニケーションを円滑にし，プログラムの品質向上を図るものはどれか。</t>
  </si>
  <si>
    <t>図のアローダイアグラムにおいて，プロジェクト全体の期間を短縮するために，作業A〜Eの幾つかを1日ずつ短縮する。プロジェクト全体を2日短縮できる作業の組合せはどれか。</t>
  </si>
  <si>
    <t>あるプロジェクトの工数配分は表のとおりである。基本設計からプログラム設計までは計画どおり終了した。現在はプログラミング段階であり，3,000本のプログラムのうち1,200本が完成したところである。プロジェクト全体の進捗度は何％か。</t>
  </si>
  <si>
    <t>システム開発において，工数(人月)と期間(月)の関係が次の近似式で示されるとき，工数が4,096人月のときの期間は何か月か。
　期間＝2.5×工数1/3</t>
  </si>
  <si>
    <t>あるソフトウェアにおいて，機能の個数と機能の複雑度に対する重み付け係数は表のとおりである。このソフトウェアのファンクションポイント値は幾らか。ここで，ソフトウェアの全体的な複雑さの補正係数は0.75とする。</t>
  </si>
  <si>
    <t>ITサービスマネジメントにおける問題管理で実施する活動のうち，事前予防的な活動はどれか。</t>
  </si>
  <si>
    <t>サービスデスク組織の構造とその特徴のうち，ローカルサービスデスクのものはどれか。</t>
  </si>
  <si>
    <t>サーバに接続されたディスクのデータのバックアップに関する記述として，最も適切なものはどれか。</t>
  </si>
  <si>
    <t>システム監査人の行為のうち，適切なものはどれか。</t>
  </si>
  <si>
    <t>情報セキュリティ監査において，可用性を確認するチェック項目はどれか。</t>
  </si>
  <si>
    <t>蓄積されたデータに対してパターン認識機能や機械学習機能を適用することによって，コールセンターにおける顧客応対業務の質的向上が可能となる事例はどれか。</t>
  </si>
  <si>
    <t>ビッグデータ活用の発展過程を次の4段階に分類した場合，第4段階に該当する活用事例はどれか。
〔ビッグデータ活用の発展段階〕
第1段階:
過去や現在の事実の確認(どうだったのか)
第2段階:
過去や現在の状況の解釈(どうしてそうだったのか)
第3段階:
将来生じる可能性がある事象の予測(どうなりそうなのか)
第4段階:
将来の施策への展開(どうしたら良いのか)</t>
  </si>
  <si>
    <t>UMLをビジネスモデリングに用いる場合，ビジネスプロセスの実行順序や条件による分岐などのワークフローを表すことができる図はどれか。</t>
  </si>
  <si>
    <t>国や地方公共団体などが，環境への配慮を積極的に行っていると評価されている製品・サービスを選んでいる。この取組みを何というか。</t>
  </si>
  <si>
    <t>企業経営におけるニッチ戦略はどれか。</t>
  </si>
  <si>
    <t>プロダクトライフサイクルにおける成熟期の特徴はどれか。</t>
  </si>
  <si>
    <t>ナレッジマネジメントを説明したものはどれか。</t>
  </si>
  <si>
    <t>IoT(Internet of Things)の実用例として，適切でないものはどれか。</t>
  </si>
  <si>
    <t>コンビニエンスストアにおいて，ポイントカードなどの個人情報と結び付けられた顧客ID付きPOSデータを収集・分析することによって確認できるものはどれか。</t>
  </si>
  <si>
    <t>ロングテールの説明はどれか。</t>
  </si>
  <si>
    <t>ABC分析手法の説明はどれか。</t>
  </si>
  <si>
    <t>貸借対照表の純資産の部に表示される項目はどれか。</t>
  </si>
  <si>
    <t>商品Aの当月分の全ての受払いを表に記載した。商品Aを先入先出法で評価した場合，当月末の在庫の評価額は何円か。</t>
  </si>
  <si>
    <t>A社は，B社と著作物の権利に関する特段の取決めをせず，A社の要求仕様に基づいて，販売管理システムのプログラム作成をB社に委託した。この場合のプログラム著作権の原始的帰属はどれか。</t>
  </si>
  <si>
    <t>労働者派遣法に基づく，派遣先企業と労働者との関係(図の太線部分)はどれか。</t>
  </si>
  <si>
    <t>集合A，B，Cを使った等式のうち，集合A，B，Cの内容によらず常に成立する等式はどれか。ここで，∪は和集合，∩は積集合を示す。</t>
  </si>
  <si>
    <t>0以外の数値を浮動小数点表示で表現する場合，仮数部の最上位桁が0以外になるように，桁合わせする操作はどれか。ここで，仮数部の表現方法は，絶対値表現とする。</t>
  </si>
  <si>
    <t>XとYの否定論理積 X NAND Yは，NOT(X AND Y)として定義される。X OR YをNANDだけを使って表した論理式はどれか。</t>
  </si>
  <si>
    <t>データ構造の一つであるリストは，配列を用いて実現する場合と，ポインタを用いて実現する場合とがある。配列を用いて実現する場合の特徴はどれか。ここで，配列を用いたリストは，配列に要素を連続して格納することによって構成し，ポインタを用いたリストは，要素から次の要素へポインタで連結することによって構成するものとする。</t>
  </si>
  <si>
    <t>関数 ?(x，y)が次のように定義されているとき，?(775，527)の値は幾らか。ここで，x mod yはxをyで割った余りを返す。
?(x，y): if y = 0 then return x else return ?(y，x mod y)</t>
  </si>
  <si>
    <t>システムの性能を向上させるために，スケールアウトが適しているシステムはどれか。</t>
  </si>
  <si>
    <t>ベンチマークテストの説明として，適切なものはどれか。</t>
  </si>
  <si>
    <t>稼働率Rの装置を図のように接続したシステムがある。このシステム全体の稼働率を表わす式はどれか。ここで，並列に接続されている部分はどちらかの装置が稼働していれば良く，直列に接続されている部分は両方の装置が稼働していなければならない。</t>
  </si>
  <si>
    <t>ページング方式の説明として，適切なものはどれか。</t>
  </si>
  <si>
    <t>四つのジョブA〜Dを次の条件で実行し印刷する。全ての印刷が完了するのは，ジョブを起動してから何秒後か。
〔条件〕
ジョブは一斉に起動され，多重度1で実行される。
優先順位はAが最も高く，B，C，Dの順に低くなる。
各ジョブの実行後，スプーリング機能が1台のプリンターを用いて逐次印刷を行う。
各ジョブを単独で実行した場合の実行時間と印刷時間は，表のとおりである。
その他のオーバーヘッドは考慮しない。</t>
  </si>
  <si>
    <t>A，Bという名の複数ディレクトリが，図に示す構造で管理されている。"\B\A\B"がカレントディレクトリになるのは，カレントディレクトリをどのように移動した場合か。ここで，ディレクトリの指定は次の方法によるものとし，→は移動の順序を示す。
〔ディレクトリ指定方法〕
ディレクトリは，"ディレクトリ名\…\ディレクトリ名"のように，経路上のディレクトリを順に"\"で区切って並べた後に"\"とディレクトリ名を指定する。
カレントディレクトリは，"."で表す。
1階層上のディレクトリは，".."で表す。
始まりが"\"のときは，左端にルートディレクトリが省略されているものとする。
始まりが"\"，"."，".." のいずれでもないときは，左端に".\"が省略されているものとする。</t>
  </si>
  <si>
    <t>変形を感知するセンサーを用いると，高架道路などの状態を監視してメンテナンスすることが可能である。この目的で使用されているセンサーはどれか。</t>
  </si>
  <si>
    <t>図に示す，1桁の2進数xとyを加算して，z(和の1桁目)及びc(桁上げ)を出力する半加算器において，AとBの素子の組合せとして，適切なものはどれか。</t>
  </si>
  <si>
    <t>顧客に，A〜Zの英大文字26種類を用いた顧客コードを割り当てたい。現在の顧客総数は8,000人であって，新規顧客が毎年2割ずつ増えていくものとする。3年後まで顧客全員にコードを割り当てられるようにするためには，顧客コードは少なくとも何桁必要か。</t>
  </si>
  <si>
    <t>音声などのアナログデータをデジタル化するために用いられるPCMにおいて，音の信号を一定の周期でアナログ値のまま切り出す処理はどれか。</t>
  </si>
  <si>
    <t>属性 a の値が決まれば属性 b の値が一意に定まることを，a→bで表す。例えば，社員番号が決まれば社員名が一意に定まるということの表現は，社員番号→社員名である。この表記法に基づいて，図のような関係が成立している属性 a〜j を，関係データベース上の三つのテーブルで定義する組合せとして，適切なものはどれか。</t>
  </si>
  <si>
    <t>図のデータモデルを三つの表で実装する。このとき，"A社への売上50,000円を，2017年4月4日に現金勘定に計上した"ことを記録する"移動"表のa，bの適切な組合せはどれか。ここで，モデルの表記にはUMLを用いる。</t>
  </si>
  <si>
    <t>RDBMSが二つの表を結合する方法のうち，ソートマージ結合法に関する記述はどれか。</t>
  </si>
  <si>
    <t>分散データベースシステムにおいて，一連のトランザクション処理を行う複数サイトに更新処理が確定可能かどうかを問い合わせ，すべてのサイトが確定可能である場合，更新処理を確定する方式はどれか。</t>
  </si>
  <si>
    <t>ビッグデータの活用例として，大量のデータから統計学的手法などを用いて新たな知識(傾向やパターン)を見つけ出すプロセスはどれか。</t>
  </si>
  <si>
    <t>本社と工場との間を専用線で接続してデータを伝送するシステムがある。このシステムでは2,000バイト／件の伝票データを2件ずつまとめ，それに400バイトのヘッダー情報を付加して送っている。伝票データは，1時間に平均100,000件発生している。回線速度を1Mビット／秒としたとき，回線利用率はおよそ何%か。</t>
  </si>
  <si>
    <t>LANに接続されている複数のPCを，FTTHを使ってインターネットに接続するシステムがあり，装置AのWAN側インタフェースには1個のグローバルIPアドレスが割り当てられている。この1個のグローバルIPアドレスを使って複数のPCがインターネットを利用するのに必要となる装置Aの機能はどれか。</t>
  </si>
  <si>
    <t>ルータがパケットの経路決定に用いる情報として，最も適切なものはどれか。</t>
  </si>
  <si>
    <t>IPv4アドレス 128.0.0.0 を含むアドレスクラスはどれか。</t>
  </si>
  <si>
    <t>攻撃者が用意したサーバXのIPアドレスが，A社WebサーバのFQDNに対応するIPアドレスとして，B社DNSキャッシュサーバに記憶された。この攻撃によって，意図せずサーバXに誘導されてしまう利用者はどれか。ここで，A社，B社の各従業員は自社のDNSキャッシュサーバを利用して名前解決を行う。</t>
  </si>
  <si>
    <t>共通鍵暗号の鍵を見つけ出そうとする，ブルートフォース攻撃に該当するものはどれか。</t>
  </si>
  <si>
    <t>経済産業省とIPAが策定した"サイバーセキュリティ経営ガイドライン(Ver1.1)"が，自社のセキュリティ対策に加えて，実施状況を確認すべきとしている対策はどれか。</t>
  </si>
  <si>
    <t>情報セキュリティにおけるタイムスタンプサービスの説明はどれか。</t>
  </si>
  <si>
    <t>社内ネットワークとインターネットの接続点にパケットフィルタリング型ファイアウォールを設置して，社内ネットワーク上のPCからインターネット上のWebサーバ(ポート番号80) にアクセスできるようにするとき，フィルタリングで許可するルールの適切な組合せはどれか。</t>
  </si>
  <si>
    <t>1台のファイアウォールによって，外部セグメント，DMZ，内部セグメントの三つのセグメントに分割されたネットワークがある。このネットワークにおいて，Webサーバと，重要なデータをもつデータベースサーバから成るシステムを使って，利用者向けのサービスをインターネットに公開する場合，インターネットからの不正アクセスから重要なデータを保護するためのサーバの設置方法のうち，最も適切なものはどれか。ここで，ファイアウォールでは，外部セグメントとDMZとの間及びDMZと内部セグメントとの間の通信は特定のプロトコルだけを許可し，外部セグメントと内部セグメントとの間の直接の通信は許可しないものとする。</t>
  </si>
  <si>
    <t>電子メールの送信時に，送信者を送信側のメールサーバで認証するためのものはどれか。</t>
  </si>
  <si>
    <t>Webサーバの検査におけるポートスキャナーの利用目的はどれか。</t>
  </si>
  <si>
    <t>システムの外部設計を完了させるとき，顧客から承認を受けるものはどれか。</t>
  </si>
  <si>
    <t>ソフトウェアのレビュー方法の説明のうち，インスペクションはどれか。</t>
  </si>
  <si>
    <t>オブジェクト指向の基本概念の組合せとして，適切なものはどれか。</t>
  </si>
  <si>
    <t>流れ図において，判定条件網羅(分岐網羅)を満たす最少のテストケース数は幾つか。</t>
  </si>
  <si>
    <t>図のアローダイアグラムで表されるプロジェクトは，完了までに最短で何日を要するか。</t>
  </si>
  <si>
    <t>テスト工程での品質状況を判断するためには，テスト項目消化件数と累積バグ件数との関係を分析し，評価する必要がある。品質が安定しつつあることを表しているグラフはどれか。</t>
  </si>
  <si>
    <t>サービスマネジメントシステムにおけるサービスの可用性はどれか。</t>
  </si>
  <si>
    <t>システム監査人が，監査報告書の原案について被監査部門と意見交換を行う目的として，最も適切なものはどれか。</t>
  </si>
  <si>
    <t>システムに関わるドキュメントが漏えい，改ざん，不正使用されるリスクに対するコントロールを監査する際のチェックポイントはどれか。</t>
  </si>
  <si>
    <t>システム監査の実施体制に関する記述のうち，適切なものはどれか。</t>
  </si>
  <si>
    <t>リスクや投資価値の類似性で分けたカテゴリごとの情報化投資について，最適な資源配分を行う手法はどれか。</t>
  </si>
  <si>
    <t>ITサービスをアウトソーシングする際の，システム保守品質・運用品質の低下リスクへの対応策はどれか。</t>
  </si>
  <si>
    <t>ホスティングサービスの特徴はどれか。</t>
  </si>
  <si>
    <t>BYOD(Bring Your Own Device)の説明はどれか。</t>
  </si>
  <si>
    <t>企画，要件定義，システム開発，ソフトウェア実装，ハードウェア実装，保守から成る一連のシステム開発プロセスにおいて，要件定義プロセスで実施すべきものはどれか。</t>
  </si>
  <si>
    <t>コアコンピタンスの説明はどれか。</t>
  </si>
  <si>
    <t>競争上のポジションで，ニッチャの基本戦略はどれか。</t>
  </si>
  <si>
    <t>アンゾフが提唱した成長マトリクスにおいて，既存市場に対して既存製品で事業拡大する場合の戦略はどれか。</t>
  </si>
  <si>
    <t>バランススコアカードの学習と成長の視点における戦略目標と業績評価指標の例はどれか。</t>
  </si>
  <si>
    <t>図は，生産管理システムの手法であるMRP(資材所要量計画)の作業手順である。図中のaに入る，正味所要量計算に必要な情報はどれか。</t>
  </si>
  <si>
    <t>CGM(Consumer Generated Media)の説明はどれか。</t>
  </si>
  <si>
    <t>インターネット広告などで見られるアフィリエイトプログラムのモデル例のDに当てはまるものはどれか。ここで，@〜Dはこのモデルでの業務順序を示し，@，A，C，Dはア〜エのいずれかに対応する。</t>
  </si>
  <si>
    <t>親和図法を説明したものはどれか。</t>
  </si>
  <si>
    <t>著作権法によるソフトウェアの保護範囲に関する記述のうち，適切なものはどれか。</t>
  </si>
  <si>
    <t>8ビットのビット列の下位4ビットが変化しない操作はどれか。</t>
  </si>
  <si>
    <t>ある工場では，同じ製品を独立した二つのラインA，Bで製造している。ラインAでは製品全体の60%を製造し，ラインBでは40%を製造している。ラインAで製造された製品の2%が不良品であり，ラインBで製造された製品の1%が不良品であることが分かっている。いま，この工場で製造された製品の一つを無作為に抽出して調べたところ，それは不良品であった。その製品がラインAで製造された確率は何%か。</t>
  </si>
  <si>
    <t>300円の商品を販売する自動販売機の状態遷移図はどれか。ここで，入力と出力の関係を"入力／出力"で表し，入力の"a"は"100円硬貨"を，"b"は"100円硬貨以外"を示し，S0〜S2は状態を表す。入力が"b"の場合はすぐにその硬貨を返却する。また，終了状態に遷移する際，出力の"1"は商品の販売を，"0"は何もしないことを示す。</t>
  </si>
  <si>
    <t>32ビットで表現できるビットパターンの個数は，24ビットで表現できる個数の何倍か。</t>
  </si>
  <si>
    <t>標本化，符号化，量子化の三つの工程で，アナログをデジタルに変換する場合の順番として，適切なものはどれか。</t>
  </si>
  <si>
    <t>2分探索木になっている2分木はどれか。</t>
  </si>
  <si>
    <t>Web環境での動的処理を実現するプログラムであって，Webサーバ上だけで動作するものはどれか。</t>
  </si>
  <si>
    <t>主記憶のデータを図のように参照するアドレス指定方式はどれか。</t>
  </si>
  <si>
    <t>1Mバイトのメモリを図のようにMPUに接続するとき，最低限必要なアドレスバスの信号線の本数 n はどれか。ここで，メモリにはバイト単位でアクセスするものとし，1Mバイトは1,024kバイト，1kバイトは1,024バイトとする。</t>
  </si>
  <si>
    <t>3層クライアントサーバシステム構成で実現したWebシステムの特徴として，適切なものはどれか。</t>
  </si>
  <si>
    <t>ロードバランサーを使用した負荷分散クラスタ構成と比較した場合の，ホットスタンバイ形式によるHA(High Availability)クラスタ構成の特徴はどれか。</t>
  </si>
  <si>
    <t>2台のコンピュータを並列に接続して使うシステムがある。それぞれのMTBFとMTTRを次の表に示す。どちらか1台が稼働していればよい場合，システム全体の稼働率は何%か。</t>
  </si>
  <si>
    <t>ある時間帯でのジョブの処理状況を計測したところ，次のとおりであった。どのような状況になっているか。
〔ジョブの処理状況〕
多重度3でジョブを実行する。
ジョブは5分間隔で発生し，実行時間は多重度に依存せず20分である。
各ジョブは実行終了後にスプーリング機能を利用して印刷し，印刷時間は15分である。
プリンターは2台使用する。</t>
  </si>
  <si>
    <t>マルチプログラミングにおけるプロセスの切替え手順を示した図において，OSの処理a〜cとして，適切な組合せはどれか。</t>
  </si>
  <si>
    <t>LRUアルゴリズムで，ページ置換えの判断基準に用いられる項目はどれか。</t>
  </si>
  <si>
    <t>格納アドレスが1〜6の範囲の直接編成ファイルにおいて，次の条件でデータを格納した場合，アドレス1に格納されているデータのキー値はどれか。
〔条件〕
キー値が3，4，8，13，14，18の順でデータを格納する。
データのキー値を5で割った余りに1を加えた値を格納アドレスにする。
格納アドレスに既にデータがある場合には，次のアドレスに格納する。これを格納できるまで繰り返す。最終アドレスの次は先頭とする。
初期状態では，ファイルは何も格納されていない。</t>
  </si>
  <si>
    <t>アノードコモン型7セグメントLEDの点灯回路で，出力ポートに16進数で92を出力したときの表示状態はどれか。ここで，P7を最上位ビット(MSB)，P0を最下位ビット(LSB)とし，ポート出力が0のとき，LEDは点灯する。</t>
  </si>
  <si>
    <t>次のような注文データが入力されたとき，注文日が入力日以前の営業日かどうかを検査するために行うチェックはどれか。</t>
  </si>
  <si>
    <t>6行だけから成る"配送"表において成立している関数従属はどれか。ここで，X→Yは，XはYを関数的に決定することを表す。</t>
  </si>
  <si>
    <t>関係代数の演算のうち，関係R，Sの直積(R×S)に対応するSELECT文はどれか。ここで，関係R，Sを表R，Sに対応させ，表R及びSにそれぞれ行の重複はないものとする。</t>
  </si>
  <si>
    <t>トランザクションTはチェックポイント取得後に完了したが，その後にシステム障害が発生した。データベースをトランザクションTの終了直後の状態に戻すために用いられる復旧技法はどれか。ここで，チェックポイントの他に，トランザクションログを利用する。</t>
  </si>
  <si>
    <t>二つのLANセグメントを接続する装置Aの機能をTCP/IPの階層モデルで表すと図のようになる。この装置Aはどれか。</t>
  </si>
  <si>
    <t>2台のPCにIPv4アドレスを割り振りたい。サブネットマスクが255.255.255.240のとき，両PCのIPv4アドレスが同一ネットワークに所属する組合せはどれか。</t>
  </si>
  <si>
    <t>図はNTPによる時刻合わせの基本的な仕組みを表している。NTPサーバからの応答には，NTPサーバでの問合せ受信時刻と，応答送信時刻が含まれており，PCは図に示した四つの時刻からサーバ時刻とのずれを計算する。このとき，PCの内部時計はNTPサーバの時計と比べてどれだけずれているか。ここで，伝送遅延は問合せと応答で等しいものとする。また，図中の時刻は，PCとNTPサーバのそれぞれの内部時計の時刻であり，aa:bb:cc.dddddd は aa時bb分cc.dddddd秒 (ddddddはマイクロ秒)を表す。</t>
  </si>
  <si>
    <t>地上から高度約36,000kmの静止軌道衛星を中継して，地上のA地点とB地点で通信をする。衛星とA地点，衛星とB地点の距離がどちらも37,500kmであり，衛星での中継による遅延を10ミリ秒とするとき，Aから送信し始めたデータがBに到達するまでの伝送遅延時間は何秒か。ここで，電波の伝搬速度は3×108m／秒とする。</t>
  </si>
  <si>
    <t>情報の"完全性"を脅かす攻撃はどれか。</t>
  </si>
  <si>
    <t>メッセージ認証符号におけるメッセージダイジェストの利用目的はどれか。</t>
  </si>
  <si>
    <t>PKIにおける認証局が，信頼できる第三者機関として果たす役割はどれか。</t>
  </si>
  <si>
    <t>ICカードとPINを用いた利用者認証における適切な運用はどれか。</t>
  </si>
  <si>
    <t>ウイルス検出におけるビヘイビア法に分類されるものはどれか。</t>
  </si>
  <si>
    <t>別のサービスやシステムから流出したアカウント認証情報を用いて，アカウント認証情報を使い回している利用者のアカウントを乗っ取る攻撃はどれか。</t>
  </si>
  <si>
    <t>PCへの侵入に成功したマルウェアがインターネット上の指令サーバと通信を行う場合に，宛先ポートとしてTCPポート番号80が多く使用される理由はどれか。</t>
  </si>
  <si>
    <t>安全性や信頼性を確保するための設計のうち，フールプルーフに該当するものはどれか。</t>
  </si>
  <si>
    <t>オブジェクト指向におけるカプセル化を説明したものはどれか。</t>
  </si>
  <si>
    <t>整数1〜1,000を有効とする入力値が，1〜100の場合は処理Aを，101〜1,000の場合は処理Bを実行する入力処理モジュールを，同値分割法と境界値分析によってテストする。次の条件でテストするとき，テストデータの最小個数は幾つか。
〔条件〕
有効同値クラスの1クラスにつき，一つの値をテストデータとする。ただし，テストする値は境界値でないものとする。
有効同値クラス，無効同値クラスの全ての境界値をテストデータとする。</t>
  </si>
  <si>
    <t>階層構造のモジュール群から成るソフトウェアの結合テストを，上位のモジュールから行う。この場合に使用する，下位モジュールの代替となるテスト用のモジュールはどれか。</t>
  </si>
  <si>
    <t>モデリングツールを使用して，本稼働中のデータベースシステムの定義情報からE-R図などで表現した設計書を生成する手法はどれか。</t>
  </si>
  <si>
    <t>プロジェクトマネジメントのプロセスのうち，計画プロセスグループ内で実施するプロセスはどれか。</t>
  </si>
  <si>
    <t>ファンクションポイント法で，システムの開発規模を見積もる際に必要となる情報はどれか。</t>
  </si>
  <si>
    <t>ITILによれば，サービスデスク組織の特徴のうち，バーチャル・サービスデスクのものはどれか。</t>
  </si>
  <si>
    <t>JIS Q 20000-1は，サービスマネジメントシステム(SMS)及びサービスのあらゆる場面でPDCA方法論の適用を要求している。SMSの計画(Plan)に含まれる活動はどれか。</t>
  </si>
  <si>
    <t>ITILでは，可用性管理における重要業績評価指標(KPI)の例として，保守性を表す指標値の短縮を挙げている。この指標に該当するものはどれか。</t>
  </si>
  <si>
    <t>"システム管理基準"に基づいて，システムの信頼性，安全性，効率性を監査する際に，システムが不正な使用から保護されているかどうかという安全性の検証項目として，最も適切なものはどれか。</t>
  </si>
  <si>
    <t>2種類のIT機器a，bの購入を検討している。それぞれの耐用年数を考慮して投資の回収期間を設定し，この投資で得られる利益の全額を投資額の回収に充てることにした。a，bそれぞれにおいて，設定した回収期間で投資額を回収するために最低限必要となる年間利益に関する記述のうち，適切なものはどれか。ここで，年間利益は毎年均等に上げられ，利率は考慮しないものとする。</t>
  </si>
  <si>
    <t>企業活動におけるBPM(Business Process Management)の目的はどれか。</t>
  </si>
  <si>
    <t>改善の効果を定量的に評価するとき，複数の項目で評価した結果を統合し，定量化する方法として重み付け総合評価法がある。表の中で優先すべき改善案はどれか。</t>
  </si>
  <si>
    <t>CSR調達に該当するものはどれか。</t>
  </si>
  <si>
    <t>RFIに回答した各ベンダーに対してRFPを提示した。今後のベンダー選定に当たって，公正に手続を進めるためにあらかじめ実施しておくことはどれか。</t>
  </si>
  <si>
    <t>コストプラス法による価格設定方法を表すものはどれか。</t>
  </si>
  <si>
    <t>売手の視点であるマーケティングミックスの4Pに対応する，買手の視点である4Cの中で，図のaに当てはまるものはどれか。ここで，ア〜エはa〜dのいずれかに対応する。</t>
  </si>
  <si>
    <t>CRMの目的はどれか。</t>
  </si>
  <si>
    <t>ある工場では表に示す3製品を製造している。実現可能な最大利益は何円か。ここで，各製品の月間需要量には上限があり，また，組立て工程に使える工場の時間は月間200時間までで、複数種類の製品を同時に並行して製造することはできないものとする。</t>
  </si>
  <si>
    <t>図は，製品Aの構成部品を示し，括弧内の数字は上位の製品・部品1個当たりの所要数量である。この製品Aを10個生産する場合，部品Cの発注数量は何個になるか。ここで，現在の部品Cの在庫は5個である。</t>
  </si>
  <si>
    <t>品質管理における検査特性曲線(OC曲線)は，通常，横軸にロットの不良率を，縦軸にロットの合格の確率を目盛ったものである。大きさ N のロットから，大きさ n のサンプルを抜き取り，このサンプル中に見いだされた不良個数が合格判定個数 c 以下のときにはロットを合格とし，cを超えたときはロットを不合格とする。
　N と n を一定にして c を0, 1, 2と替えたときの，OC曲線の変化の傾向を表す図はどれか。</t>
  </si>
  <si>
    <t>プログラム開発において，法人の発意に基づく法人名義の著作物について，著作権法で規定されているものはどれか。</t>
  </si>
  <si>
    <t>マルウェアを用いて，企業で使用されているコンピュータの記憶内容を消去する行為を処罰の対象とする法律はどれか。</t>
  </si>
  <si>
    <t>数値を2進数で格納するレジスタがある。このレジスタに正の整数xを設定した後，"レジスタの値を2ビット左にシフトして，xを加える"操作を行うと，レジスタの値はxの何倍になるか。ここで，あふれ(オーバーフロー)は，発生しないものとする。</t>
  </si>
  <si>
    <t>次の状態遷移図で表現されるオートマトンで受理されるビット列はどれか。ここで，ビット列は左から順に読み込まれるものとする。</t>
  </si>
  <si>
    <t>UNIXにおける正規表現 [A−Z]＋[0−9]＊ が表現する文字列の集合の要素となるものはどれか。ここで，正規表現は次の規則に従う。
[A−Z]は，英字1文字を表す。
[0−9]は，数字1文字を表す。
＊は，直前の正規表現の0回以上の繰返しを表す。
＋は，直前の正規表現の1回以上の繰返しを表す。</t>
  </si>
  <si>
    <t>PCM伝送方式によって音声をサンプリング(標本化)して8ビットのデジタルデータに変換し、圧縮せずにリアルタイムで転送したところ、転送速度は64,000ビット／秒であった。このときのサンプリング間隔は何マイクロ秒か。</t>
  </si>
  <si>
    <t>10個の節(ノード)からなる次の2分木の各節に，1から10までの値を一意に対応するように割り振ったとき，節a，bの値の組合せはどれになるか。ここで，各節に割り振る値は，左の子及びその子孫に割り振る値より大きく，右の子及びその子孫に割り振る値より小さくする。</t>
  </si>
  <si>
    <t>2次元の整数型配列 a の各要素 a(i，j) の値は，2i＋j である。このとき，
a(a(1，1)×2，a(2，2)＋1) の値は幾つか。</t>
  </si>
  <si>
    <t>nの階乗を再帰的に計算する関数 F(n) の定義において，aに入れるべき式はどれか。ここで，nは非負の整数である。
　n＞0のとき， F(n)＝a
　n＝0のとき， F(n)＝1</t>
  </si>
  <si>
    <t>xとyを自然数とするとき，流れ図で表される手続を実行した結果として，適切なものはどれか。</t>
  </si>
  <si>
    <t>PCのクロック周波数に関する記述のうち，適切なものはどれか。</t>
  </si>
  <si>
    <t>RISCプロセッサの5段パイプラインの命令実行制御の順序はどれか。ここで，このパイプラインのステージは次の五つとする。
書込み
実行とアドレス生成
命令デコードとレジスタファイル読出し
命令フェッチ
メモリアクセス</t>
  </si>
  <si>
    <t>キャッシュメモリの効果として，適切なものはどれか。</t>
  </si>
  <si>
    <t>表示解像度が1000×800ドットで，色数が65,536色(216色)の画像を表示するのに最低限必要なビデオメモリ容量は何Mバイトか。ここで，1Mバイト＝1,000kバイト，1kバイト＝1,000バイトとする。</t>
  </si>
  <si>
    <t>システムが単位時間内にジョブを処理する能力の評価尺度はどれか。</t>
  </si>
  <si>
    <t>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とき，このシステムの稼働率を表す計算式はどれか。ここで，クライアントは3台のうち1台でも稼働していればよく，プリンターは2台のうちどちらかが稼働していればよい。</t>
  </si>
  <si>
    <t>システムの稼働率に関する記述のうち，適切なものはどれか。</t>
  </si>
  <si>
    <t>組込みリアルタイムOSで用いられる，優先度に基づくプリエンプティブなスケジューリングの利用方法として，適切なものはどれか。</t>
  </si>
  <si>
    <t>入出力管理におけるバッファの機能として，適切なものはどれか。</t>
  </si>
  <si>
    <t>UNIXにおいて，あるコマンドの標準出力を，直接別のコマンドの標準入力につなげる機能はどれか。</t>
  </si>
  <si>
    <t>コンパイラにおける最適化の説明として，適切なものはどれか。</t>
  </si>
  <si>
    <t>静的テストツールの機能に分類されるものはどれか。</t>
  </si>
  <si>
    <t>HTML文書の文字の大きさ，文字の色，行間などの視覚表現の情報を扱う標準仕様はどれか。</t>
  </si>
  <si>
    <t>関係XとYを結合した後，関係Zを得る関係代数演算はどれか。</t>
  </si>
  <si>
    <t>トランザクションが，データベースに対する更新処理を完全に行うか，全く処理しなかったかのように取り消すか，のどちらかの結果になることを保証する特性はどれか。</t>
  </si>
  <si>
    <t>関係データベースにおいて，外部キ一を定義する目的として，適切なものはどれか。</t>
  </si>
  <si>
    <t>DBMSにおいて，複数のトランザクション処理プログラムが同一データベースを同時に更新する場合，論理的な矛盾を生じさせないために用いる技法はどれか。</t>
  </si>
  <si>
    <t>64kビット／秒の回線を用いて106バイトのファイルを送信するとき，伝送におよそ何秒掛かるか。ここで，回線の伝送効率は80%とする。</t>
  </si>
  <si>
    <t>プライベートIPアドレスの複数の端末が，一つのグローバルIPアドレスを使ってインターネット接続を利用する仕組みを実現するものはどれか。</t>
  </si>
  <si>
    <t>IPアドレス 192.168.57.123/22 が属するネットワークのブロードキャストアドレスはどれか。</t>
  </si>
  <si>
    <t>検索サイトの検索結果の上位に悪意のあるサイトが並ぶように細工する攻撃の名称はどれか。</t>
  </si>
  <si>
    <t>スパイウェアに該当するものはどれか。</t>
  </si>
  <si>
    <t>Webシステムのパスワードを忘れたときの利用者認証において合い言葉を使用する場合，合い言葉が一致した後の処理のうち，セキュリティ上最も適切なものはどれか。</t>
  </si>
  <si>
    <t>SaaS(Software as a Service)を利用するときの企業のセキュリティ管理についての記述のうち，適切なものはどれか。</t>
  </si>
  <si>
    <t>BYODの説明，及びその情報セキュリティリスクに関する記述のうち，適切なものはどれか。</t>
  </si>
  <si>
    <t>クライアントとWebサーバの間において，クライアントからWebサーバに送信されたデータを検査して，SQLインジェクションなどの攻撃を遮断するためのものはどれか。</t>
  </si>
  <si>
    <t>機密ファイルが格納されていて，正常に動作するPCの磁気ディスクを産業廃棄物処理業者に引き渡して廃棄する場合の情報漏えい対策のうち，適切なものはどれか。</t>
  </si>
  <si>
    <t>システム結合テストにおける状態遷移テストに関する記述として，適切なものはどれか。</t>
  </si>
  <si>
    <t>流れ図で表される部分を命令網羅によってテストするとき，テストケースは少なくとも幾つ用意する必要があるか。</t>
  </si>
  <si>
    <t>ソフトウェア開発において，構成管理に起因しない問題はどれか。</t>
  </si>
  <si>
    <t>プロジェクトの目的及び範囲を明確にするマネジメントプロセスはどれか。</t>
  </si>
  <si>
    <t>プロジェクト全体のスケジュールを短縮する技法の一つである"クラッシング"では，メンバーの時間外勤務を増やしたり，業務内容に精通したメンバーを新たに増員したりする。"クラッシング"を行う際に，優先的に資源を投入すべきスケジュールアクティビティはどれか。</t>
  </si>
  <si>
    <t>プロジェクトメンバーが16人のとき，2人ずつの総当たりでプロジェクトメンバー相互の顔合わせ会を行うためには，延べ何時間の顔合わせ会が必要か。ここで，顔合わせ会1回の所要時間は0.5時間とする。</t>
  </si>
  <si>
    <t>ITサービスマネジメントにおけるインシデントの記録と問題の記録の関係についての記述のうち，適切なものはどれか。</t>
  </si>
  <si>
    <t>ITサービスマネジメントのキャパシティ管理プロセスにおける，オンラインシステムの容量・能力の利用の監視についての注意事項のうち，適切なものはどれか。</t>
  </si>
  <si>
    <t>落雷によって発生する過電圧の被害から情報システムを防ぐための手段として，有効なものはどれか。</t>
  </si>
  <si>
    <t>アクセス制御を監査するシステム監査人が採った行動のうち，適切なものはどれか。</t>
  </si>
  <si>
    <t>ソフトウェアのパッチの適用において，システムに不具合が発生するリスクを低滅するコントロールを監査する際のチェックポイントはどれか。</t>
  </si>
  <si>
    <t>IoT(Internet of Things)を説明したものはどれか。</t>
  </si>
  <si>
    <t>グリーン調達の説明はどれか。</t>
  </si>
  <si>
    <t>企業経営で用いられるベンチマーキングを説明したものはどれか。</t>
  </si>
  <si>
    <t>図に示すマトリックスを用いたポートフォリオマネジメントによって，事業計画や競争優位性の分析を行う目的はどれか。</t>
  </si>
  <si>
    <t>EMS(Electronics Manufacturing Service)の説明として適切なものはどれか。</t>
  </si>
  <si>
    <t>@〜Bの手順に従って処理を行うものはどれか。
今後の一定期間に生産が予定されている製品の種類と数量及び部品構成表を基にして，その構成部品についての必要量を計算する。
引当て可能な在庫量から各構成部品の正味発注量を計算する。
製造／調達リードタイムを考慮して構成部品の発注時期を決定する。</t>
  </si>
  <si>
    <t>インターネット上で，一般消費者が買いたい品物とその購入条件を提示し，単数又は複数の売り手がそれに応じる取引形態はどれか。</t>
  </si>
  <si>
    <t>ロングテールを説明したものはどれか。</t>
  </si>
  <si>
    <t>企業経営の透明性を確保するために，企業は誰のために経営を行っているか，トップマネジメントの構造はどうなっているか，組織内部に自浄能力をもっているかなどの視点で，企業活動を監督・監視する仕組みはどれか。</t>
  </si>
  <si>
    <t>プロジェクト組織を説明したものはどれか。</t>
  </si>
  <si>
    <t>ある工場では，これまでに発生した不良品について，発生要因ごとの件数を記録している。この記録に基づいて，不良品発生の上位を占める要因と件数の累積割合を表したパレート図はどれか。</t>
  </si>
  <si>
    <t>財務諸表のうち，一定時点における企業の資産，負債及び純資産を表示し，企業の財政状態を明らかにするものはどれか。</t>
  </si>
  <si>
    <t>著作権法において，保護の対象とならないものはどれか。</t>
  </si>
  <si>
    <t>A社がシステム開発を行うに当たり，外部業者B社を利用する場合の契約に関する記述のうち，適切なものはどれか。</t>
  </si>
  <si>
    <t>関数?(x)は，引数も戻り値も実数型である。この関数を使った，@〜Dから成る手続を考える。手続の実行を開始してからA〜Dを十分に繰り返した後に，Bで表示されるyの値に変化がなくなった。このとき成立する関係式はどれか。
x←a
y←?(x)
yの値を表示する。
x←y
Aに戻る。</t>
  </si>
  <si>
    <t>アナログ電圧をデジタル化した後に演算処理することの利点として，適切なものはどれか。</t>
  </si>
  <si>
    <t>配列Aが図2の状態のとき，図1の流れ図を実行すると，配列Bが図3の状態になった。図1のaに入れるべき操作はどれか。ここで，配列A，Bの要素をそれぞれ　A(i，j)，B(i，j)とする。</t>
  </si>
  <si>
    <t>整列アルゴリズムの一つであるクイックソートの記述として，適切なものはどれか。</t>
  </si>
  <si>
    <t>50MIPSのプロセッサの平均命令実行時間は幾らか。</t>
  </si>
  <si>
    <t>キャッシュメモリをもつメモリシステムにおいて，平均メモリアクセス時間が増加する原因となるものはどれか。</t>
  </si>
  <si>
    <t>デバイスドライバの役割として，適切なものはどれか。</t>
  </si>
  <si>
    <t>500バイトのセクタ8個を1ブロックとして，ブロック単位でファイルの領域を割り当てて管理しているシステムがある。2,000バイト及び9,000バイトのファイルを保存するとき，これら二つのファイルに割り当てられるセクタ数の合計は幾らか。ここで，ディレクトリなどの管理情報が占めるセクタは考慮しないものとする。</t>
  </si>
  <si>
    <t>2層クライアントサーバシステムと比較した3層クライアントサーバシステムの特徴として，適切なものはどれか。</t>
  </si>
  <si>
    <t>MTBFとMTTRに関する記述として，適切なものはどれか。</t>
  </si>
  <si>
    <t>システム全体のスループットを高めるために，主記憶装置と低速の出力装置とのデータ転送を，高速の補助記憶装置を介して行う方式はどれか。</t>
  </si>
  <si>
    <t>仮想記憶管理のページ入替え方式のうち，最後に使われてからの経過時間が最も長いページを入れ替えるものはどれか。</t>
  </si>
  <si>
    <t>図のメモリマップで，セグメント2が解放されたとき，セグメントを移動(動的再配置)し，分散する空き領域を集めて一つの連続領域にしたい。1回のメモリアクセスは4バイト単位で行い，読取り，書込みがそれぞれ30ナノ秒とすると，動的再配置をするのに必要なメモリアクセス時間は合計何ミリ秒か。ここで，1kバイトは1,000バイトとし，動的再配置に要する時間以外のオーバーヘッドは考慮しないものとする。</t>
  </si>
  <si>
    <t>コンパイラで構文解析した結果の表現方法の一つに四つ組形式がある。
　　(演算子，被演算子1，被演算子2，結果)
この形式は，被演算子1と被演算子2に演算子を作用させたものが結果であることを表す。次の一連の四つ組は，どの式を構文解析した結果か。ここで，T1，T2，T3は一時変数を表す。
(＊，B，C，T1)
(／，T1，D，T2)
(＋，A，T2，T3)</t>
  </si>
  <si>
    <t>オープンソースの統合開発環境であって，アプリケーション開発のためのソフトウェア及び支援ツール類をまとめたものはどれか。</t>
  </si>
  <si>
    <t>機械式接点の押しボタンスイッチを1回押したときに，押してから数ミリ秒の間，複数回のON，OFFが発生する現象はどれか。</t>
  </si>
  <si>
    <t>図のNANDゲートの組合せ回路で，入力A，B，C，Dに対する出力Xの論理式はどれか。ここで，論理式中の"・"は論理積，"＋"は論理和を表す。</t>
  </si>
  <si>
    <t>DBMSにおいて，スキーマを決める機能はどれか。</t>
  </si>
  <si>
    <t>インデックス方式のうち，キー値を基にして格納位置を算出するとき，異なったキー値でも同一の算出結果となる可能性があるものはどれか。</t>
  </si>
  <si>
    <t>"出庫記録"表に対するSQL文のうち，最も大きな値が得られるものはどれか。</t>
  </si>
  <si>
    <t>ロックの両立性に関する記述のうち，適切なものはどれか。</t>
  </si>
  <si>
    <t>OSI基本参照モデルの第3層に位置し，通信の経路選択機能や中継機能を果たす層はどれか。</t>
  </si>
  <si>
    <t>LANに接続されたPCに対して，そのIPアドレスをPCの起動時などに自動設定するために用いるプロトコルはどれか。</t>
  </si>
  <si>
    <t>IPv4にはなく，IPv6で追加・変更された仕様はどれか。</t>
  </si>
  <si>
    <t>IPv4アドレスに関する記述のうち，適切なものはどれか。</t>
  </si>
  <si>
    <t>TCP/IPネットワークにおいて，TCPコネクションを識別するために必要な情報の組合せはどれか。</t>
  </si>
  <si>
    <t>手順に示す処理を実施することによって，メッセージの改ざんの検知の他に，受信者Bができることはどれか。
〔手順〕
送信者Aの処理
メッセージから，ハッシュ関数を使ってダイジェストを生成する。
秘密に保持していた自分の署名生成鍵を用いて，(1)で生成したダイジェストからメッセージの署名を生成する。
メッセージと，(2)で生成したデータを受信者Bに送信する。
受信者Bの処理
受信したメッセージから，ハッシュ関数を使ってダイジェストを生成する。
(4)で生成したダイジェスト及び送信者Aの署名検証鍵を用いて，受信した署名を検証する。</t>
  </si>
  <si>
    <t>暗号解読の手法のうち，ブルートフォース攻撃はどれか。</t>
  </si>
  <si>
    <t>Xさんは，Yさんにインターネットを使って電子メールを送ろうとしている。電子メールの内容を秘密にする必要があるので，公開鍵暗号方式を用いて暗号化して送信したい。電子メールの内容を暗号化するのに使用する鍵はどれか。</t>
  </si>
  <si>
    <t>標的型攻撃メールで利用されるソーシャルエンジニアリング手法に該当するものはどれか。</t>
  </si>
  <si>
    <t>ISMS適合性評価制度の説明はどれか。</t>
  </si>
  <si>
    <t>ワームの検知方式の一つとして，検査対象のファイルからSHA-256を使ってハッシュ値を求め，既知のワーム検体ファイルのハッシュ値のデータベースと照合することによって，検知できるものはどれか。</t>
  </si>
  <si>
    <t>パケットフィルタリング型ファイアウォールがルール一覧に基づいてパケットを制御する場合，パケットAに適用されるルールとそのときの動作はどれか。ここで，ファイアウォールでは，ルール一覧に示す番号の1から順にルールを適用し，一つのルールが適合したときには残りのルールは適用しない。</t>
  </si>
  <si>
    <t>2要素認証に該当するものはどれか。</t>
  </si>
  <si>
    <t>レビュー技法の一つであるインスペクションにおけるモデレーターの役割はどれか。</t>
  </si>
  <si>
    <t>プログラム中の図の部分を判定条件網羅(分岐網羅)でテストするときのテストケースとして，適切なものはどれか。</t>
  </si>
  <si>
    <t>ソースコードやオブジェクトコードを解析して，プログラムの仕様と設計の情報を取り出す手法はどれか。</t>
  </si>
  <si>
    <t>共通フレームのプロセスのうち，成果物が利用者の視点から意図された正しいものになっているかどうかを確認するプロセスはどれか。</t>
  </si>
  <si>
    <t>表の機能と特性をもったプログラムのファンクションポイント値は幾らか。ここで，複雑さの補正係数は0.75とする。</t>
  </si>
  <si>
    <t>10人が0.5kステップ／人日の生産性で作業するとき，30日間を要するプログラミング作業がある。10日目が終了した時点で作業が終了したステップ数は，10人の合計で30kステップであった。予定の30日間でプログラミングを完了するためには，少なくとも何名の要員を追加すればよいか。ここで，追加する要員の生産性は，現在の要員と同じとする。</t>
  </si>
  <si>
    <t>プロジェクトのリスクに対応する戦略として，損害発生時のリスクに備え，損害賠償保険に加入することにした。PMBOKによれば，該当する戦略はどれか。</t>
  </si>
  <si>
    <t>情報システムの安全性や信頼性を向上させる考え方のうち，フェールセーフはどれか。</t>
  </si>
  <si>
    <t>ソースコードのバージョン管理システムが導入された場合に，システム監査において，ソースコードの機密性のチェックポイントとして追加することが適切なものはどれか。</t>
  </si>
  <si>
    <t>スプレッドシートの処理ロジックの正確性に関わるコントロールを監査する際のチェックポイントはどれか。</t>
  </si>
  <si>
    <t>システム企画段階において業務プロセスを抜本的に再設計する際の留意点はどれか。</t>
  </si>
  <si>
    <t>企業が保有する顧客や市場などの膨大なデータから，有用な情報や関係を見つけ出す手法はどれか。</t>
  </si>
  <si>
    <t>IT投資案件において，5年間の投資効果をROI(Return On Investment)で評価した場合，四つの案件a〜d のうち，最も効果が高いものはどれか。ここで，内部収益率(IRR)は0とする。</t>
  </si>
  <si>
    <t>総合評価落札方式を用い，次の条件で調達を行う。A〜D社の入札価格及び技術点が表のとおりであるとき，落札者はどれか。
〔条件〕
価格点(100点満点)及び技術点(100点満点)を合算した総合評価点が最も高い入札者を落札者とする。
予定価格を1,000万円とする。予定価格を超える入札は評価対象とならない。
価格点は次の計算式で算出する。
　[1−(入札価格/予定価格)]×100</t>
  </si>
  <si>
    <t>コトラーの競争戦略によると，業界でのシェアは高くないが，特定の製品・サービスに経営資源を集中することによって，収益を高め，独自の地位を獲得することを戦略目標とする企業はどれか。</t>
  </si>
  <si>
    <t>経営戦略策定に用いられるSWOT分析はどれか。</t>
  </si>
  <si>
    <t>表は，投資目的に応じて，投資分類とKPIを整理したものである。投資目的のcに当てはまるものはどれか。ここで，ア〜エはa〜dのいずれかに入る。</t>
  </si>
  <si>
    <t>ソーシャルメディアをビジネスにおいて活用している事例はどれか。</t>
  </si>
  <si>
    <t>通信機能及び他の機器の管理機能をもつ高機能型の電力メーターであるスマートメーターを導入する目的として，適切でないものはどれか。</t>
  </si>
  <si>
    <t>キャッシュフローを改善する行為はどれか。</t>
  </si>
  <si>
    <t>平成27年4月に30万円で購入したPCを3年後に1万円で売却するとき，固定資産売却損は何万円か。ここで，耐用年数は4年，減価償却は定額法，定額法の償却率は0.250，残存価額は0円とする。</t>
  </si>
  <si>
    <t>表から，期末在庫品を先入先出法で評価した場合の在庫評価額は何千円か。</t>
  </si>
  <si>
    <t>サイバーセキュリティ基本法の説明はどれか。</t>
  </si>
  <si>
    <t>独占禁止法の目的として，適切なものはどれか。</t>
  </si>
  <si>
    <t>次に示す手順は，列中の少なくとも一つは1であるビット列が与えられたとき，最も右にある1を残し，ほかのビットをすべて0にするアルゴリズムである。例えば，00101000が与えられたとき，00001000が求まる。aに入る論理演算はどれか。
手順1　与えられたビット列Aを符号なしの2進数と見なし，Aから1を引き，結果をBとする。
手順2　AとBの排他的論理和(XOR)を求め，結果をCとする。
手順3　AとCのaを求め，結果をAとする。</t>
  </si>
  <si>
    <t>桁落ちの説明として，適切なものはどれか。</t>
  </si>
  <si>
    <t>次の例に示すように，関数?(x)はx以下で最大の整数を表す。
　?(1.0)＝1
　?(0.9)＝0
　?(−0.4)＝−1
小数点以下1桁の小数−0.9，−0.8，…，−0.1，0.0，0.1，…，0.8，0.9からxを等確率で選ぶとき，?(x＋0.5)の期待値(平均値)は幾らか。</t>
  </si>
  <si>
    <t>入力されたビットに対して出力されるビットが0か1のいずれかである確率を遷移確率という。遷移確率を表にしたとき，a，b，c，dの関係はどれか。</t>
  </si>
  <si>
    <t>整列されたn個のデータの中から，求める要素を2分探索法で探索する。この処理の計算量のオーダーを表す式はどれか。</t>
  </si>
  <si>
    <t>Javaのプログラムにおいて，よく使われる機能などを部品化し，再利用できるようにコンポーネント化するための仕様はどれか。</t>
  </si>
  <si>
    <t>図に示すように，データを細分化して複数台の磁気ディスクに格納することを何と呼ぶか。ここで，b0〜b15はデータがビットごとにデータディスクに格納される順番を示す。</t>
  </si>
  <si>
    <t>回転数が4,200回／分で，平均位置決め時間が5ミリ秒の磁気ディスク装置がある。この磁気ディスク装置の平均待ち時間は約何ミリ秒か。ここで，平均待ち時間は，平均位置決め時間と平均回転待ち時間の合計である。</t>
  </si>
  <si>
    <t>仮想化マシン環境を物理マシン20台で運用しているシステムがある。次の運用条件のとき，物理マシンが最低何台停止すると縮退運転になるか。
〔運用条件〕
物理マシンが停止すると，そこで稼働していた仮想マシンは他の全ての物理マシンで均等に稼働させ，使用していた資源も同様に配分する。
物理マシンが20台のときに使用する資源は，全ての物理マシンにおいて70%である。
1台の物理マシンで使用している資源が90%を超えた場合，システム全体が縮退運転となる。
(1)〜(3)以外の条件は考慮しなくてよい。</t>
  </si>
  <si>
    <t>オンラインリアルタイムシステムにおけるCPUの使用率と平均応答時間の関係を表したグラフとして，適切なものはどれか。ここで，トランザクションの発生はポアソン分布に従い，その処理時間は指数分布に従うものとする。</t>
  </si>
  <si>
    <t>稼働率が最も高いシステム構成はどれか。ここで，並列に接続したシステムは，少なくともそのうちのどれか一つが稼働していればよいものとする。</t>
  </si>
  <si>
    <t>スプーリングの説明として，適切なものはどれか。</t>
  </si>
  <si>
    <t>ノンプリエンプティブなスケジューリング方式の説明として，適切なものはどれか。</t>
  </si>
  <si>
    <t>ページング方式の仮想記憶において，ページ置換えアルゴリズムにLRU方式を採用する。主記憶に割り当てられるページ枠が4のとき，ページ1，2，3，4，5，2，1，3，2，6の順にアクセスすると，ページ6をアクセスする時点で置き換えられるページはどれか。ここで，初期状態では主記憶にどのページも存在しないものとする。</t>
  </si>
  <si>
    <t>出力待ちの印刷要求を，同一機種の3台のプリンターA〜CのうちAから順に空いているプリンターに割り当てる(Cの次は再びAに戻る)システムがある。印刷要求の印刷時間が出力待ちの順に，5，12，4，3，10，4(分)である場合，印刷に要した時間が長い順にプリンターを並べたものはどれか。ここで，初期状態ではプリンターはすべて空いているものとする。</t>
  </si>
  <si>
    <t>図に示すデジタル回路と等価な論理式はどれか。ここで，論理式中の・は論理積，＋は論理和，XはXの否定を表す。</t>
  </si>
  <si>
    <t>図のデータモデルを三つの表で実装する。このとき，"A社への売上50,000円を，2015年4月4日に現金勘定に計上した"ことを記録する"移動"表のa，bの適切な組合せはどれか。ここで，モデルの表記にはUMLを用いる。</t>
  </si>
  <si>
    <t>新たにデータ項目の命名規約を設ける場合，次の命名規約だけでは回避できない問題はどれか。
〔命名規約〕
データ項目名の末尾には必ず"名"，"コード"，"数"，"金額"，"年月日"などの区分語を付与し，区分語ごとに定めたデータ型にする。
データ項目名と意味を登録した辞書を作成し，異音同義語や同音異義語が発生しないようにする。</t>
  </si>
  <si>
    <t>図は，DBMSが受け付けたクエリを実行するまでの処理の流れを表している。@〜Bに入る処理の組合せとして，適切なものはどれか。</t>
  </si>
  <si>
    <t>CSMA/CD方式のLANに接続されたノードの送信動作として，適切なものはどれか。</t>
  </si>
  <si>
    <t>IPv6のIPアドレスは何ビットか。</t>
  </si>
  <si>
    <t>TCP/IPを利用している環境で，電子メールに画像データなどを添付するための規格はどれか。</t>
  </si>
  <si>
    <t>IPv4のグローバルIPアドレスはどれか。</t>
  </si>
  <si>
    <t>キーロガーの悪用例はどれか。</t>
  </si>
  <si>
    <t>デジタル署名における署名鍵の用い方と，デジタル署名を行う目的のうち，適切なものはどれか。</t>
  </si>
  <si>
    <t>公開鍵暗号方式を用いて，図のようにAさんからBさんへ，他人に秘密にしておきたい文章を送るとき，暗号化に用いる鍵Kとして，適切なものはどれか。</t>
  </si>
  <si>
    <t>バイオメトリクス認証には，身体的特徴を抽出して認証する方式と行動的特徴を抽出して認証する方式がある。行動的特徴を用いているものはどれか。</t>
  </si>
  <si>
    <t>SQLインジェクション攻撃の説明はどれか。</t>
  </si>
  <si>
    <t>Webサーバのコンテンツの改ざんを検知する方法のうち，最も有効なものはどれか。</t>
  </si>
  <si>
    <t>ファイルの属性情報として，ファイルに対する読取り，書込み，実行の権限を独立に設定できるOSがある。この3種類の権限は，それぞれに1ビットを使って許可，不許可を設定する。この3ビットを8進数表現0〜7の数字で設定するとき，次の試行結果から考えて，適切なものはどれか。
〔試行結果〕
0を設定したら，読取り，書込み，実行ができなくなってしまった。
3を設定したら，読取りと書込みはできたが，実行ができなかった。
7を設定したら，読取り，書込み，実行ができるようになった。</t>
  </si>
  <si>
    <t>社員が利用するスマートフォンにデジタル証明書を導入しておくことによって，当該スマートフォンから社内システムへアクセスがあったときに，社内システム側で確認できるようになることはどれか。</t>
  </si>
  <si>
    <t>コンピュータやネットワークのセキュリティ上の脆弱性を発見するために，システムを実際に攻撃して侵入を試みる手法はどれか。</t>
  </si>
  <si>
    <t>E-R図の説明はどれか。</t>
  </si>
  <si>
    <t>オブジェクト指向の考え方に基づくとき，一般的に“自動車”のサブクラスといえるものはどれか。</t>
  </si>
  <si>
    <t>図は，テスト項目消化件数 X において，目標値として設定したバグ累積件数に到達したことを示す。この図の状況の説明として，適切なものはどれか。</t>
  </si>
  <si>
    <t>図の構造をもつプログラムに対して，ホワイトボックステストのテストケースを設計するとき，少なくとも実施しなければならないテストケース数が最大になるテスト技法はどれか。</t>
  </si>
  <si>
    <t>XP(Extreme Programming)において，実践することが提唱されているものはどれか。</t>
  </si>
  <si>
    <t>プロジェクトに関わるステークホルダの説明のうち，適切なものはどれか。</t>
  </si>
  <si>
    <t>プロジェクトスコープマネジメントにおいて，WBS作成のプロセスで行うことはどれか。</t>
  </si>
  <si>
    <t>図は，あるプロジェクトの作業(A〜I)とその作業日数を表している。このプロジェクトが終了するまでに必要な最短日数は何日か。</t>
  </si>
  <si>
    <t>システムが正常に稼働するかどうかを確認するために，システムの利用部門の利用者と情報システム部門の運用者が合同で，本稼働前に運用テストを実施することになった。利用者が優先して確認すべき事項はどれか。</t>
  </si>
  <si>
    <t>ITサービスマネジメントのインシデント及びサービス要求管理プロセスにおいて，インシデントに対して最初に実施する活動はどれか。</t>
  </si>
  <si>
    <t>システムの費用を表すTCO(総所有費用)の意味として，適切なものはどれか。</t>
  </si>
  <si>
    <t>ITに係る内部統制を評価し検証するシステム監査の対象となるものはどれか。</t>
  </si>
  <si>
    <t>システム監査人が監査報告書に記載する事項のうち，監査人の業務範囲を逸脱するものはどれか。</t>
  </si>
  <si>
    <t>ワークフローシステムを用いて業務改善を行ったとき，期待できる効果として適切なものはどれか。</t>
  </si>
  <si>
    <t>共通フレームによれば，企画プロセスで定義するものはどれか。</t>
  </si>
  <si>
    <t>SWOT分析を用いて識別した，自社製品に関する外部要因はどれか。</t>
  </si>
  <si>
    <t>衣料品製造販売会社を対象にバリューチェーン分析を行った。会社の活動を，購買物流，製造，出荷物流，販売とマーケティング，サービスに分類した場合，購買物流の活動はどれか。</t>
  </si>
  <si>
    <t>電子自治体において，G to Bに該当するものはどれか。</t>
  </si>
  <si>
    <t>eマーケットプレイスを説明したものはどれか。</t>
  </si>
  <si>
    <t>企業が社会的責任を果たすために採るべき施策のうち，環境対策の観点で実施するものはどれか。</t>
  </si>
  <si>
    <t>従業員1人当たりの勤務時間を減らして社会全体の雇用維持や雇用機会増加を図るものはどれか。</t>
  </si>
  <si>
    <t>三つの製品 A，B，C を，2台の機械 M1，M2 で加工する。加工は，M1→M2 の順で行わなければならない。各製品をそれぞれの機械で加工するのに要する時間は，表のとおりである。
　このとき，三つの製品をどの順序で加工すれば，加工を始めてから全製品の加工が終了するまでの時間が最も短くなるか。ここで，ある製品のM1での加工が終了したとき，別製品を続けてM1で加工することができるものとする。また，段取りなどの準備時間は無視する。</t>
  </si>
  <si>
    <t>刑法における，いわゆるコンピュータウイルスに関する罪となるものはどれか。</t>
  </si>
  <si>
    <t>10進数の分数1／32を16進数の小数で表したものはどれか。</t>
  </si>
  <si>
    <t>0000〜4999のアドレスをもつハッシュ表があり，レコードのキー値からアドレスに変換するアルゴリズムとして基数変換法を用いる。キー値が55550のときのアドレスはどれか。ここで，基数変換法とは，キー値を11進数とみなし，10進数に変換した後，下4桁に対して0.5を乗じた結果(小数点以下は切捨て)をレコードのアドレスとする。</t>
  </si>
  <si>
    <t>次に示す計算式と逆ポーランド表記法の組合せのうち，適切なものはどれか。</t>
  </si>
  <si>
    <t>2分探索に関する記述のうち，適切なものはどれか。</t>
  </si>
  <si>
    <t>次の関数 ?(n，k)がある。?(4，2)の値は幾らか。</t>
  </si>
  <si>
    <t>XMLに関する記述のうち，適切なものはどれか。</t>
  </si>
  <si>
    <t>コンピュータの電源投入時に最初に実行されるプログラムの格納に適しているものはどれか。ここで，主記憶のバッテリバックアップはしないものとする。</t>
  </si>
  <si>
    <t>バックアップシステム構成におけるホットサイトに関する記述として，適切なものはどれか。</t>
  </si>
  <si>
    <t>東京〜大阪 及び 東京〜名古屋 がそれぞれ独立した通信回線で接続されている。東京〜大阪 の稼働率は 0.9，東京〜名古屋 の稼働率は 0.8 である。東京〜大阪 の稼働率を 0.95 以上に改善するために，大阪〜名古屋 にバックアップ回線を新設することを計画している。新設される回線の稼働率は最低限幾ら必要か。</t>
  </si>
  <si>
    <t>コンピュータシステムのライフサイクルを故障の面から，初期故障期間，偶発故障期間，摩耗故障期間の三つの期間に分類するとき，初期故障期間の対策に関する記述として，最も適切なものはどれか。</t>
  </si>
  <si>
    <t>キャッシュメモリと主記憶との間でブロックを置き換える方式にLRU方式がある。この方式で置換えの対象になるブロックはどれか。</t>
  </si>
  <si>
    <t>2台のCPUからなるシステムがあり，使用中でないCPUは実行要求のあったタスクに割り当てられるようになっている。このシステムで，二つのタスクA，Bを実行する際，それらのタスクは共通の資源Rを排他的に使用する。それぞれのタスクA，BのCPU使用時間，資源Rの使用時間と実行順序は図に示すとおりである。二つのタスクの実行を同時に開始した場合，二つのタスクの処理が完了するまでの時間は何ミリ秒か。ここで，タスクA，Bを開始した時点では，CPU，資源Rともに空いているものとする。</t>
  </si>
  <si>
    <t>オープンソースライセンスにおいて，"著作権を保持したまま，プログラムの複製や改変，再配布を制限せず，そのプログラムから派生した二次著作物(派生物)には，オリジナルと同じ配布条件を適用する"とした考え方はどれか。</t>
  </si>
  <si>
    <t>二つの安定状態をもつ順序回路はどれか。</t>
  </si>
  <si>
    <t>RDBMSにおけるスキーマの説明として，適切なものはどれか。</t>
  </si>
  <si>
    <t>"売上"表への次の検索処理のうち，B+木インデックスよりもハッシュインデックスを設定した方が適切なものはどれか。ここで，インデックスを設定する列を&lt;&gt;内に示す。
　売上 (伝票番号，売上年月日，商品名，利用者ID，店舗番号，売上金額)</t>
  </si>
  <si>
    <t>関係を第3正規形まで正規化して設計する目的はどれか。</t>
  </si>
  <si>
    <t>データベースのアクセス効率を低下させないために，定期的に実施する処理はどれか。</t>
  </si>
  <si>
    <t>符号化速度が192kビット／秒の音声データ2.4Mバイトを，通信速度が128kビット／秒のネットワークを用いてダウンロードしながら途切れることなく再生するためには，再生開始前のデータのバッファリング時間として最低何秒間が必要か。</t>
  </si>
  <si>
    <t>LANにおいて，伝送距離を延長するために伝送路の途中でデータの信号波形を増幅・整形して，物理層での中継を行う装置はどれか。</t>
  </si>
  <si>
    <t>TCP/IPネットワークで，データ転送用と制御用に異なるウェルノウンポート番号が割り当てられているプロトコルはどれか。</t>
  </si>
  <si>
    <t>次のネットワークアドレスとサブネットマスクをもつネットワークがある。このネットワークを利用する場合，PCに割り振ってはいけないIPアドレスはどれか。
　ネットワークアドレス: 200.170.70.16
　サブネットマスク　　: 255.255.255.240</t>
  </si>
  <si>
    <t>TCP/IPのネットワークにおいて，サーバとクライアント間で時刻を合わせるためのプロトコルはどれか。</t>
  </si>
  <si>
    <t>デジタル証明書をもつA氏が，B商店に対して電子メールを使って商品の注文を行うときに，A氏は自分の秘密鍵を用いてデジタル署名を行い，B商店はA氏の公開鍵を用いて署名を確認する。この手法によって実現できることはどれか。ここで，A氏の秘密鍵はA氏だけが使用できるものとする。</t>
  </si>
  <si>
    <t>情報漏えい対策に該当するものはどれか。</t>
  </si>
  <si>
    <t>リスクアセスメントに関する記述のうち，適切なものはどれか。</t>
  </si>
  <si>
    <t>1台のファイアウォールによって，外部セグメント，DMZ，内部ネットワークの三つのセグメントに分割されたネットワークがある。このネットワークにおいて，Webサーバと，重要なデータをもつDBサーバから成るシステムを使って，利用者向けのサービスをインターネットに公開する場合，インターネットからの不正アクセスから重要なデータを保護するためのサーバの設置方法のうち，最も適切なものはどれか。ここで，ファイアウォールでは，外部セグメントとDMZ間及びDMZと内部ネットワーク間の通信は特定のプロトコルだけを許可し，外部セグメントと内部ネットワーク間の通信は許可しないものとする。</t>
  </si>
  <si>
    <t>WAF(Web Application Firewall)を利用する目的はどれか。</t>
  </si>
  <si>
    <t>ウイルス対策ソフトのパターンマッチング方式を説明したものはどれか。</t>
  </si>
  <si>
    <t>HTTPS(HTTP over SSL/TLS)の機能を用いて実現できるものはどれか。</t>
  </si>
  <si>
    <t>多相性を実現するときに，特有のものはどれか。</t>
  </si>
  <si>
    <t>ソフトウェアのテストの種類のうち，ソフトウェア保守のために行った変更によって，影響を受けないはずの箇所に影響を及ぼしていないかどうかを確認する目的で行うものはどれか。</t>
  </si>
  <si>
    <t>プログラムからUMLのクラス図を生成することを何と呼ぶか。</t>
  </si>
  <si>
    <t>プロジェクトマネジメントで使用するWBSで定義するものはどれか。</t>
  </si>
  <si>
    <t>図に示すアローダイアグラムは，あるシステムの開発作業を表したものである。クリティカルパスはどれか。</t>
  </si>
  <si>
    <t>システムを構成するプログラムの本数とプログラム1本当りのコーディング所要工数が表のとおりであるとき，システムを95日間で開発するには少なくとも何人の要員が必要か。ここで，システムの開発にはコーディングの他に，設計やテストの作業が必要であり，それらの作業の遂行にはコーディング所要工数の8倍の工数が掛かるものとする。</t>
  </si>
  <si>
    <t>PMBOKによれば，プロジェクトのリスクマネジメントにおいて，脅威に対して適用できる対応戦略と好機に対して適用できる対応戦略がある。脅威に対して適用できる対応戦略はどれか。</t>
  </si>
  <si>
    <t>ITサービスを廃止する際には，使われていた資産を包括的に識別し，余分な資産の除去や解放を適切に行うことが重要である。除去すべきでない資産を誤って除去することが原因で起こる可能性がある事象はどれか。</t>
  </si>
  <si>
    <t>システムの運用に関する記述のうち，適切なものはどれか。</t>
  </si>
  <si>
    <t>システム障害の発生時に，オペレーターが障害の発生を確実に認知できるのはどれか。</t>
  </si>
  <si>
    <t>システム監査人の役割に関する記述のうち，適切なものはどれか。</t>
  </si>
  <si>
    <t>ソフトウェア資産管理に対する監査のチェックポイントとして，最も適切なものはどれか。</t>
  </si>
  <si>
    <t>"システム管理基準"によれば，"全体最適化"に含まれる作業はどれか。</t>
  </si>
  <si>
    <t>共通フレームによれば，要件定義プロセスの活動内容には，利害関係者の識別，要件の識別，要件の評価，要件の合意などがある。このうち，要件の識別において実施する作業はどれか。</t>
  </si>
  <si>
    <t>プロダクトライフサイクルにおける導入期を説明したものはどれか。</t>
  </si>
  <si>
    <t>コンカレントエンジニアリングの説明として，適切なものはどれか。</t>
  </si>
  <si>
    <t>CADを説明したものはどれか。</t>
  </si>
  <si>
    <t>四つの工程A，B，C，Dを経て生産される製品を，1か月で1,000個作る必要がある。各工程の，製品1個当たりの製造時間，保有機械台数，機械1台当たりの生産能力が表のとおりであるとき，能力不足となる工程はどれか。</t>
  </si>
  <si>
    <t>部品の受払記録が表のように示される場合，先入先出法を採用したときの4月10日の払出単価は何円か。</t>
  </si>
  <si>
    <t>準委任契約の説明はどれか。</t>
  </si>
  <si>
    <t>次の10進小数のうち，2進数で表すと無限小数になるものはどれか。</t>
  </si>
  <si>
    <t>論理式 A・B・C＋A・B・C＋A・B・C＋A・B・C と恒等的に等しいものはどれか。ここで，・は論理積，＋は論理和，AはAの否定を表す。</t>
  </si>
  <si>
    <t>正規分布の説明として，適切なものはどれか。</t>
  </si>
  <si>
    <t>次の表は，文字列を検査するための状態遷移表である。検査では，初期状態をaとし，文字列の検査中に状態がeになれば不合格とする。
　解答群で示される文字列のうち，不合格となるものはどれか。ここで，文字列は左端から検査し，解答群中の△は空白を表す。</t>
  </si>
  <si>
    <t>2分木の各ノードがもつ記号を出力する再帰的なプログラムProc(n)の定義は，次のとおりである。このプログラムを，図の2分木の根(最上位のノード)に適用したときの出力はどれか。
Proc(ノードn){
　nに左の子lがあればProc(l)を呼び出す
　nに右の子rがあればProc(r)を呼び出す
　nに書かれた記号を出力する
}</t>
  </si>
  <si>
    <t>空の状態のキューとスタックの二つのデータ構造がある。次の手続を順に実行した場合，変数xに代入されるデータはどれか。ここで，手続きに引用している関数は，次のとおりとする。
〔関数の定義〕
push(y)：データyをスタックに積む。
pop()：データをスタックから取り出して，その値を返す。
enq(y)：データyをキューに挿入する。
deq()：データをキューから取り出して，その値を返す。
〔手続〕
push(a)
push(b)
enq(pop())
enq(c)
push(d)
push(deq())
x ← pop()</t>
  </si>
  <si>
    <t>長さm，nの文字列をそれぞれ格納した配列X，Yがある。図は，配列Xに格納した文字列の後ろに，配列Yに格納した文字列を連結したものを配列Zに格納するアルゴリズムを表す流れ図である。図中のa，bに入れる処理として，正しいものはどれか。
ここで，1文字が一つの配列要素に格納されるものとする。</t>
  </si>
  <si>
    <t>主記憶に記憶されたプログラムを，CPUが順に読み出しながら実行する方式はどれか。</t>
  </si>
  <si>
    <t>主記憶のアクセス時間が60ナノ秒，キャッシュメモリのアクセス時間が10ナノ秒のシステムがある。キャッシュメモリを介して主記憶にアクセスする場合の実効アクセス時間が15ナノ秒であるとき，キャッシュメモリのヒット率は幾らか。</t>
  </si>
  <si>
    <t>メモリモジュールのパリティチェックの目的として，適切なものはどれか。</t>
  </si>
  <si>
    <t>磁気ディスク装置の性能に関する記述のうち，適切なものはどれか。</t>
  </si>
  <si>
    <t>スループットに関する記述のうち，適切なものはどれか。</t>
  </si>
  <si>
    <t>フェールセーフ設計の考え方に該当するものはどれか。</t>
  </si>
  <si>
    <t>ページング方式の仮想記憶を用いることによる効果はどれか。</t>
  </si>
  <si>
    <t>データ管理ユーティリティの一つである，アーカイバの機能を説明したものはどれか。</t>
  </si>
  <si>
    <t>ヒューマンインタフェースの機能のうち，定型的な作業を頻繁に行う利用者の操作数を少なくする目的で用いるものはどれか。</t>
  </si>
  <si>
    <t>アニメーションの作成過程で，センサーやビデオカメラなどを用いて人間や動物の自然な動きを取り込む技法はどれか。</t>
  </si>
  <si>
    <t>SQL文を実行する際に，効率が良いと考えられるアクセス経路を選択する関係データベース管理システム(RDBMS)の機能はどれか。</t>
  </si>
  <si>
    <t>項目 a の値が決まれば項目 b の値が一意に定まることを，a→bで表す。例えば，社員番号が決まれば社員名が一意に定まるという表現は，社員番号→社員名である。この表記法に基づいて，図のような関係が成立している項目 a〜j を，関係データベース上の三つのテーブルで定義する組合せとして，適切なものはどれか。</t>
  </si>
  <si>
    <t>関係データベースの操作のうち，射影(projection)の説明として，適切なものはどれか。</t>
  </si>
  <si>
    <t>"商品"表，"在庫"表に対する次のSQL文と，同じ結果が得られるSQL文はどれか。ここで，下線部は主キーを表す。</t>
  </si>
  <si>
    <t>IPv6アドレスの特徴として，適切なものはどれか。</t>
  </si>
  <si>
    <t>IPネットワークにおいて，ICMPのエコー要求，エコー応答，到達不能メッセージなどによって，通信相手との接続性を確認するコマンドはどれか。</t>
  </si>
  <si>
    <t>PKI(公開鍵基盤)の認証局が果たす役割はどれか。</t>
  </si>
  <si>
    <t>情報セキュリティにおける"完全性"を脅かす攻撃はどれか。</t>
  </si>
  <si>
    <t>会社や団体が，自組織の従業員に貸与するスマートフォンに対して，セキュリティポリシーに従った一元的な設定をしたり，業務アプリケーションを配信したりして，スマートフォンの利用状況などを一元管理する仕組みはどれか。</t>
  </si>
  <si>
    <t>緊急事態を装って組織内部の人間からパスワードや機密情報を入手する行為は，どれに分類されるか。</t>
  </si>
  <si>
    <t>パスワードを用いて利用者を認証する方法のうち，適切なものはどれか。</t>
  </si>
  <si>
    <t>企業内ネットワークやサーバに侵入するために攻撃者が組み込むものはどれか。</t>
  </si>
  <si>
    <t>UMLにおける図の　の中に記述するものはどれか。</t>
  </si>
  <si>
    <t>オブジェクト指向に基づく開発では，オブジェクトの内部構造が変更されても利用者がその影響を受けないようにすることができ，それによってオブジェクトの利用者がオブジェクトの内部構造を知らなくてもよいようにすることができる。これを実現するための概念を表す用語はどれか。</t>
  </si>
  <si>
    <t>要求の分析・設計時に使用する状態遷移図の説明として，適切なものはどれか。</t>
  </si>
  <si>
    <t>ブラックボックステストにおけるテストケースの設計方法として，適切なものはどれか。</t>
  </si>
  <si>
    <t>ソフトウェア開発の活動のうち，リファクタリングはどれか。</t>
  </si>
  <si>
    <t>システム開発の進捗管理やソフトウェアの品質管理などで用いられるPDCAサイクルの"P"，"D"，"C"，"A"は，それぞれ英単語の頭文字をとったものである。3番目の文字"C"が表す単語はどれか。</t>
  </si>
  <si>
    <t>図のように，プロジェクトチームが実行すべき作業を上位の階層から下位の階層へ段階的に分解したものを何と呼ぶか。</t>
  </si>
  <si>
    <t>図に示すプロジェクト活動のクリティカルパスはどれか。</t>
  </si>
  <si>
    <t>ある新規システムの開発規模を見積もったところ，500FP(ファンクションポイント)であった。このシステムを構築するプロジェクトには，開発工数の他にシステムの導入や開発者教育の工数が10人月必要である。また，プロジェクト管理に，開発と導入・教育を合わせた工数の10%を要する。このプロジェクトに要する全工数は何人月か。ここで，開発の生産性は1人月当たり10FPとする。</t>
  </si>
  <si>
    <t>システムの移行方式の一つである一斉移行方式の特徴のうち，適切なものはどれか。</t>
  </si>
  <si>
    <t>ITサービスマネジメントにおける"既知の誤り(既知のエラー)"の説明はどれか。</t>
  </si>
  <si>
    <t>次の条件でITサービスを提供している。SLAを満たすための，1か月のサービス時間帯中の停止時間は最大何時間か。ここで，1か月の営業日は30日とし、サービス時間帯中は保守などのサービス計画停止は行わないものとする。
〔SLAの条件〕
サービス時間帯は，営業日の午前8時から午後10時までとする。
可用性を99.5%以上とする。</t>
  </si>
  <si>
    <t>システム設計の段階において，利用者要件が充足されないリスクを低減するコントロールを監査するときのチェックポイントはどれか。</t>
  </si>
  <si>
    <t>共通フレームによれば，システム化構想の立案で作成されるものはどれか。</t>
  </si>
  <si>
    <t>デジタルディバイドの解消のために取り組むべきことはどれか。</t>
  </si>
  <si>
    <t>"システム管理基準"において，情報システムの費用，スケジュール，開発体制，投資効果などを明確にする計画はどれか。</t>
  </si>
  <si>
    <t>コトラーの競争戦略によると，業界でのシェアは高くないが，特定の製品・サービスに経営資源を集中することで，収益を高め，独自の地位を獲得することを戦略目標とする企業はどれか。</t>
  </si>
  <si>
    <t>プロダクトライフサイクルにおける成長期を説明したものはどれか。</t>
  </si>
  <si>
    <t>ある製品の設定価格と需要の関係が1次式で表せるとき，aに入る適切な数値はどれか。
設定価格を3,000円にすると，需要は0個になる。
設定価格を1,000円にすると，需要は60,000個になる。
設定価格を1,500円にすると，需要はa個になる。</t>
  </si>
  <si>
    <t>ある工場では表に示す3製品を製造している。実現可能な最大利益は何円か。ここで，各製品の月間需要量には上限があり，また，組立て工程に使える工場の時間は月間200時間までで、複数種類の製品を同時に並行して組み立てることはできないものとする。</t>
  </si>
  <si>
    <t>インターネットオークションなどで利用されるエスクローサービスの取引モデルのDに当てはまる行為はどれか。ここで，@〜Eは取引の順序を示し，B〜Eはア〜エのいずれかに対応する。</t>
  </si>
  <si>
    <t>特徴(1)〜(4)をもつ組織形態はどれか。
戦略的目標を達成するために，必要な専門家を各部門から集めて編成する。
環境の変化に適応する戦略的組織であり，職能部門などから独立している。
所期の目的を達成すれば解散する流動性をもつ。
タスクフォースは，この組織形態に属す。</t>
  </si>
  <si>
    <t>六つの部署に合計30台のPCがある。その全てのPCで使用するソフトウェアを購入したい。表に示す購入方法がある場合，最も安く購入すると何円になるか。ここで，各部署には最低1冊のマニュアルが必要であるものとする。</t>
  </si>
  <si>
    <t>図は，製品の製造上のある要因の値xと品質特性の値yとの関係をプロットしたものである。この図から読み取れることはどれか。</t>
  </si>
  <si>
    <t>ソフトウェア開発を外部業者へ委託する際に，納品後一定の期間内に発見された不具合を無償で修復してもらう根拠となる項目として，契約書に記載するものはどれか。</t>
  </si>
  <si>
    <t>労働者派遣における派遣元の責任はどれか。</t>
  </si>
  <si>
    <t>集合(A∩B∩C)∪(A∩B∩C)を網掛け部分(　)で表しているベン図はどれか。ここで，∩は積集合，∪は和集合，XはXの補集合を表す。</t>
  </si>
  <si>
    <t>32ビットのレジスタに16進数ABCDが入っているとき，2ビットだけ右に論理シフトしたときの値はどれか。</t>
  </si>
  <si>
    <t>4桁の整数N1N2N3N4から，次の方法によって検査数字(チェックディジット)Cを計算したところ，C＝4となった。N2＝7，N3＝6，N4＝2のとき，N1の値は幾らか。ここで，mod(x，y)は，xをyで割った余りとする。
検査数字：C＝mod((N1×1＋N2×2＋N3×3＋N4×4)，10)</t>
  </si>
  <si>
    <t>PCM伝送方式によって音声をサンプリング(標本化)して8ビットのデジタルデータに変換し、圧縮処理をしないで転送したところ、転送速度は64,000ビット／秒であった。このときサンプリング間隔は何マイクロ秒か。</t>
  </si>
  <si>
    <t>待ち行列に対する操作を，次のとおり定義する。
　ENQ n:待ち行列にデータnを挿入する。
　DEQ :待ち行列からデータを取り出す。
　空の待ち行列に対し，ENQ1，ENQ2，ENQ3，DEQ，ENQ4，ENQ5，DEQ，ENQ6，DEQ，DEQの操作を行った。次にDEQ操作を行ったとき，取り出される値はどれか。</t>
  </si>
  <si>
    <t>リストは，配列で実現する場合とポインタで実現する場合とがある。リストを配列で実現した場合の特徴として，適切なものはどれか。</t>
  </si>
  <si>
    <t>次の規則に従って配列の要素A[0]，A[1]，…，A[9]に正の整数kを格納する。kとして16，43，73，24，85を順に格納したとき，85が格納される場所はどこか。ここで，x mod yはxをyで割った剰余を返す。また，配列の要素は全て0に初期化されている。
〔規則〕
A[k mod10]＝0ならば，kをA[k mod 10]に格納する。
(1)で格納できないとき，A[(k＋1) mod 10]＝0ならば，kをA[(k＋1) mod 10]に格納する。
(2)で格納できないとき，A[(k＋4) mod 10]＝0ならば，kをA[(k＋4) mod 10]に格納する。</t>
  </si>
  <si>
    <t>右の流れ図が左の流れ図と同じ動作をするために，a，bに入るYesとNoの組合せはどれか。</t>
  </si>
  <si>
    <t>1件のトランザクションについて80万ステップの命令実行を必要とするシステムがある。プロセッサの性能が200MIPSで，プロセッサの使用率が80%のときのトランザクションの処理能力(件／秒)は幾らか。</t>
  </si>
  <si>
    <t>プロセッサにデータを読み込む時にキャッシュメモリがヒットしなかった場合，キャッシュメモリ制御装置が行う動作はどれか。</t>
  </si>
  <si>
    <t>1文字が，縦48ドット，横32ドットで表される2値ビットマップのフォントがある。文字データが8,192種類あるとき，文字データ全体を保存するために必要な領域は何バイトか。ここで，1Mバイト＝1,024kバイト，1kバイト＝1,024バイトとし，文字データは圧縮しないものとする。</t>
  </si>
  <si>
    <t>静電容量方式タッチパネルの記述として，適切なものはどれか。</t>
  </si>
  <si>
    <t>フォールトトレラントシステムの実現方法の記述のうち，最も適切なものはどれか。</t>
  </si>
  <si>
    <t>MTBFが21万時間の磁気ディスク装置がある。この装置100台から成る磁気ディスクシステムを1週間に140時間運転したとすると，平均何週間に1回の割合で故障を起こすか。ここで，磁気ディスクシステムは，信頼性を上げるための冗長構成は採っていないものとする。</t>
  </si>
  <si>
    <t>キャパシティプランニングにおける作業を，実施する順序に並べたものはどれか。
〔作業項目〕
CPU増設，磁気ディスク増設，メモリ増設などを検討する。
応答時間，システム資源の要求量などの増加から，システム能力の限界時期を検討する。
稼働状況データ，磁気ディスク使用量，トランザクション数などの基礎数値を把握する。
端末増設計画，利用者数の増加などを検討する。</t>
  </si>
  <si>
    <t>コンピュータシステムのベンチマークテストの説明として，最も適切なものはどれか。</t>
  </si>
  <si>
    <t>メモリリークの説明として，適切なものはどれか。</t>
  </si>
  <si>
    <t>直接編成ファイルにおけるレコードのキー値を格納アドレスに変換したハッシュ値の分布として，理想的なものはどれか。</t>
  </si>
  <si>
    <t>コンパイル済みのオブジェクトコードがサーバに格納されていて，クライアントからの要求によってクライアントへ転送されて実行されるプログラムはどれか。</t>
  </si>
  <si>
    <t>GPLの下で公開されたOSSを使い，ソースコードを公開しなかった場合にライセンス違反となるものはどれか。</t>
  </si>
  <si>
    <t>分解能が8ビットのD/A変換器に，デジタル値0を入力したときの出力電圧が0Vとなり，デジタル値128を入力したときの出力電圧が2.5Vとなるとき，最下位の1ビットの変化によるこのD/A変換器の出力電圧の変化は何Vか。</t>
  </si>
  <si>
    <t>定格出力電力500Wで効率80%の電源ユニットがある。この電源ユニットから500Wの出力電力を得るのに最低限必要な入力電力の大きさは何Wか。</t>
  </si>
  <si>
    <t>論理式X＝A・B＋A・B＋A・Bと同じ結果が得られる論理回路はどれか。ここで，論理式中の・は論理積，＋は論理和，XはXの否定を表す。</t>
  </si>
  <si>
    <t>クライアントサーバシステムにおいて，利用頻度の高い命令群をあらかじめサーバ上のDBMSに用意しておくことによって，データベースアクセスのネットワーク負荷を軽減する仕組みはどれか。</t>
  </si>
  <si>
    <t>関係データベースのデータ構造の説明として，適切なものはどれか。</t>
  </si>
  <si>
    <t>関係データベースの主キー制約の条件として，キー値が重複していないことの他に，主キーを構成する列に必要な条件はどれか。</t>
  </si>
  <si>
    <t>"商品"表に対して，更新SQL文を実行するトランザクションが，デッドロックの発生によって異常終了した。異常終了後の"商品"表はどれか。ここで，"商品"表に対する他のトランザクションは，参照は行うが更新はしないものとする。
〔更新SQL文〕
DELETE FROM 商品 WHERE 商品コード＝'B020'</t>
  </si>
  <si>
    <t>表は，トランザクション1〜3が資源 A〜C にかけるロックの種別を表す。また，資源へのロックはトランザクションの起動と同時にかけられる。トランザクション1〜3のうち二つのトランザクションをほぼ同時に起動した場合の動きについて，適切な記述はどれか。ここで，表中の"−"はロックなし，"S"は共有ロック，"X"は専有ロックを示す。</t>
  </si>
  <si>
    <t>リスク共有(リスク移転)に該当するものはどれか。</t>
  </si>
  <si>
    <t>クライアントPCで行うマルウェア対策のうち，適切なものはどれか。</t>
  </si>
  <si>
    <t>利用者情報を管理するデータベースにおいて，利用者情報を検索して表示するアプリケーションがある。このアプリケーションに与えるデータベースへのアクセス権限として，セキュリティ管理上適切なものはどれか。ここで，権限の範囲は次のとおりとする。
〔権限の範囲〕
参照権限: レコードの参照が可能
更新権限: レコードの登録，変更，削除が可能
管理者権限: テーブルの参照，登録，変更，削除が可能</t>
  </si>
  <si>
    <t>社内ネットワークとインターネットの接続点にパケットフィルタリング型ファイアウォールを設置して，社内ネットワーク上のPCからインターネット上のWebサーバの80番ポートにアクセスできるようにするとき，フィルタリングで許可するルールの適切な組合せはどれか。</t>
  </si>
  <si>
    <t>ソフトウェアの分析・設計技法の特徴のうち，データ中心分析・設計技法の特徴として、最も適切なものどれか。</t>
  </si>
  <si>
    <t>オブジェクト指向開発において，オブジェクトのもつ振る舞いを記述したものを何というか。</t>
  </si>
  <si>
    <t>プロジェクトの特性はどれか。</t>
  </si>
  <si>
    <t>ソフトウェア開発においてWBS(Work Breakdown Structure)を使用する目的として，適切なものはどれか。</t>
  </si>
  <si>
    <t>図は作業A〜Eで構成されるプロジェクトのアローダイアグラムである。全ての作業を1人で実施する予定だったが，2日目から6日目までの5日間は，別の1人が手伝うことになった。手伝いがない場合と比較し，開始から終了までの日数は最大で何日短くなるか。ここで，一つの作業を2人で同時には行えないが，他者から引き継ぐことはできる。また，引継ぎによる作業日数の増加はないものとする。</t>
  </si>
  <si>
    <t>全部で100画面から構成されるシステムの画面作成作業において，規模が小かつ複雑度が単純な画面が30，中規模かつ普通の画面が40，大規模かつ普通の画面が20，大規模かつ複雑な画面が10である場合の工数を，表の標準作業日数を用いて標準タスク法で見積もると何人日になるか。ここで，全部の画面のレビューに5人日を要し，作業の管理にレビューを含めた作業工数の20%を要するものとする。</t>
  </si>
  <si>
    <t>ファンクションポイント法の説明はどれか。</t>
  </si>
  <si>
    <t>データのバックアップ方法に関する記述のうち，最も適切なものはどれか。</t>
  </si>
  <si>
    <t>ITサービスにおけるコンピュータシステムの利用料金を逓減課金方式にしたときのグラフはどれか。</t>
  </si>
  <si>
    <t>アクセス制御を監査するシステム監査人がとった行動のうち，適切なものはどれか。</t>
  </si>
  <si>
    <t>システム監査で実施するヒアリングに関する記述のうち，適切なものはどれか。</t>
  </si>
  <si>
    <t>利用者が，インターネットを経由してサービスプロバイダ側のシステムに接続し，サービスプロバイダが提供するアプリケーションの必要な機能だけを必要なときにオンラインで利用するものはどれか。</t>
  </si>
  <si>
    <t>非機能要件定義を説明したものはどれか。</t>
  </si>
  <si>
    <t>国や地方公共団体などが，環境への配慮を積極的に行っていると評価されている製品・サービスを選ぶことを何というか。</t>
  </si>
  <si>
    <t>経営層のアカウンタビリティを説明したものはどれか。</t>
  </si>
  <si>
    <t>A社は，B社と著作物の権利に関する特段の取決めをせず，A社の要求仕様に基づいて，販売管理システムのプログラム作成をB社に依頼した。この場合のプログラム著作権の原始的帰属はどれか。</t>
  </si>
  <si>
    <t>個人情報に関する記述のうち，個人情報保護法に照らして適切なものはどれか。</t>
  </si>
  <si>
    <t>16ビットの2進数nを16進数の各けたに分けて，下位のけたから順にスタックに格納するために，次の手順を4回繰り返す。a，b に入る適切な語句の組合せはどれか。ここで，XXXX16は16進数XXXXを表す。
〔手順〕
aをxに代入する。
xをスタックにプッシュする。
nをb論理シフトする。</t>
  </si>
  <si>
    <t>1秒間に一定間隔で16個のパルスを送ることができる通信路を使って，0〜9，A〜Fの16種類の文字を送るとき，1秒間に最大何文字を送ることができるか。ここで，1ビットは1個のパルスで表し，圧縮は行わないものとする。</t>
  </si>
  <si>
    <t>アナログ音声をPCM符号化したとき，1秒当たりのデータ量は64,000ビットであった。量子化ビット数を8ビットとするとき，サンプリング間隔は何マイクロ秒か。</t>
  </si>
  <si>
    <t>次の2分探索木から要素12を削除したとき，その位置に別の要素を移動するだけで2分探索木を再構成するには，削除された要素の位置にどの要素を移動すればよいか。</t>
  </si>
  <si>
    <t>図は，逆ポーランド表記法で書かれた式abcd＋＋＋をスタックで処理するときのスタックの変化の一部を表している。この場合，スタックの深さは最大で4となる。最大のスタックの深さが最も少ない逆ポーランド表記法の式はどれか。</t>
  </si>
  <si>
    <t>10進法で5桁のa1a2a3a4a5をハッシュ法を用いて配列に格納したい。ハッシュ関数をmod(a1＋a2＋a3＋a4＋a5，13)とし，求めたハッシュ値に対応する位置の配列要素に格納する場合，54321は配列のどの位置に入るか。ここで，mod(x，13) は，xを13で割った余りとする。</t>
  </si>
  <si>
    <t>MPUの割込みには外部割込みと内部割込みがある。外部割込みの例として，適切なものはどれか。</t>
  </si>
  <si>
    <t>Bluetoothの説明として，適切なものはどれか。</t>
  </si>
  <si>
    <t>フォールトトレラントシステムの説明として，適切なものはどれか。</t>
  </si>
  <si>
    <t>MTBFが45時間でMTTRが5時間の装置がある。この装置を二つ直列に接続したシステムの稼働率は幾らか。</t>
  </si>
  <si>
    <t>コンピュータシステムによって単位時間当たりに処理される仕事の量を表す用語はどれか。</t>
  </si>
  <si>
    <t>三つのタスクの優先度と，各タスクを単独で実行した場合のCPUと入出力装置(I/O)の動作順序と処理時間は，表のとおりである。三つのタスクが同時に実行可能状態になってから，全てのタスクの実行が終了するまでの，CPUの遊休時間は何ミリ秒か。ここで，I/Oは競合せず，OSのオーバーヘッドは考慮しないものとする。また，表の( )内の数字は処理時間を示す。</t>
  </si>
  <si>
    <t>主記憶の管理方式とマルチプログラミングでのプログラムの多重度の組合せで，スラッシングが発生しやすいのはどれか。</t>
  </si>
  <si>
    <t>仮想記憶管理におけるページ置換えの方式のうち，LRU制御方式はどれか。</t>
  </si>
  <si>
    <t>次の仕様のバックアップシステムにおいて，金曜日に変更されたデータの増分バックアップを取得した直後に磁気ディスクが故障した。修理が完了した後，データを復元するのに必要となる時間は何秒か。ここで，増分バックアップは直前に行ったバックアップとの差分だけをバックアップする方式であり，金曜日に変更されたデータの増分バックアップを取得した磁気テープは取り付けられた状態であって，リストア時には磁気テープを1本ごとに取り替える必要がある。また，次の仕様に示された以外の時間は無視する。</t>
  </si>
  <si>
    <t>ホワイトボックステストにおいて，コード中のどれだけの割合の部分を実行できたかを評価するのに使うものはどれか。</t>
  </si>
  <si>
    <t>UMLを用いて表した図のデータモデルに対する多重度の説明のうち，適切なものはどれか。</t>
  </si>
  <si>
    <t>列A1〜A5から成るR表に対する次のSQL文は，関係代数のどの演算に対応するか。
SELECT A1，A2，A3 FROM R
　　WHERE A4＝'a'</t>
  </si>
  <si>
    <t>"中間テスト"表からクラスごと，教科ごとの平均点を求め，クラス名，教科名の昇順に表示するSQL文中のaに入れるべき字句はどれか。
　中間テスト（クラス名，教科名，学生番号，名前，点数）
〔SQL文〕
SELECT クラス名，教科名，AVG(点数) AS 平均点
　　FROM 中間テスト
　　a</t>
  </si>
  <si>
    <t>"BOOKS"表から書名に"UNIX"を含む行を全て探すために次のSQL文を用いる。aに指定する文字列として，適切なものはどれか。ここで，書名は"BOOKS"表の"書名"列に格納されている。
SELECT * FROM BOOKS WHERE 書名 LIKE 'a'</t>
  </si>
  <si>
    <t>データベースの排他制御のロック獲得の可能性のうち，適切なものはどれか。</t>
  </si>
  <si>
    <t>IPv4アドレス表記として，正しくないものはどれか。</t>
  </si>
  <si>
    <t>TCP/IPのネットワークにおいて，TCPのコネクションを識別するために必要な情報の組合せはどれか。ここで，必要な情報は"○"で表し，不要な情報は"×"で表す。</t>
  </si>
  <si>
    <t>手順に示す処理を実施したとき，メッセージの改ざんの検知の他に，受信者Bがセキュリティ上できることはどれか。
〔手順〕
送信者Aの処理
メッセージから，ハッシュ関数を使ってダイジェストを生成する。
秘密に保持していた自分の署名生成鍵を用いて，(1)で生成したダイジェストからメッセージの署名を生成する。
メッセージと，(2)で生成したデータを受信者Bに送信する。
受信者Bの処理
受信したメッセージから，ハッシュ関数を使ってダイジェストを生成する。
受信したデータ，(4)で生成したダイジェスト及び送信者Aの署名検証鍵を用いて，署名を検証する。</t>
  </si>
  <si>
    <t>手順に示すセキュリティ攻撃はどれか。
〔手順〕
攻撃者が金融機関の偽のWebサイトを用意する。
金融機関の社員を装って，偽のWebサイトへ誘導するURLを本文中に含めた電子メールを送信する。
電子メールの受信者が，その電子メールを信用して本文中のURLをクリックすると，偽のWebサイトに誘導される。
偽のWebサイトと気付かずに認証情報を入力すると，その情報が攻撃者に渡る。</t>
  </si>
  <si>
    <t>Xさんは，Yさんにインターネットを使って電子メールを送ろうとしている。電子メールの内容を秘密にする必要があるので，公開鍵暗号方式を使って暗号化して送信したい。電子メールの内容を暗号化するのに使用する鍵はどれか。</t>
  </si>
  <si>
    <t>パケットフィルタリング型ファイアウォールがルール一覧に基づいてパケットを制御する場合，パケットAに対する制御はどれか。ここで，ファイアウォールでは，ルール一覧に示す番号の1から順にルールの適用判断を行い，一つのルールが適用されたときには残りのルールは適用しない。</t>
  </si>
  <si>
    <t>電子メールを暗号化するために使用される方式はどれか。</t>
  </si>
  <si>
    <t>開発プロセスにおける，ソフトウェア方式設計で行うべき作業はどれか。</t>
  </si>
  <si>
    <t>ストレステストの目的はどれか。</t>
  </si>
  <si>
    <t>包括的な特許クロスライセンスの説明として，適切なものはどれか。</t>
  </si>
  <si>
    <t>PMBOKによれば，WBSで定義するものはどれか。</t>
  </si>
  <si>
    <t>プロジェクトの日程計画を作成するのに適した技法はどれか。</t>
  </si>
  <si>
    <t>プロジェクトにおけるコミュニケーション手段のうち，プル型コミュニケーションはどれか。</t>
  </si>
  <si>
    <t>サービスデスク組織の構造の特徴のうち，ローカルサービスデスクの特徴はどれか。</t>
  </si>
  <si>
    <t>監査調書はどれか。</t>
  </si>
  <si>
    <t>機密性が高い情報を，電子メールを使用して取引先に伝達する方法についての監査で確認した状況のうち，情報漏えい防止の観点から適切なものはどれか。</t>
  </si>
  <si>
    <t>非機能要件の定義に該当するものはどれか。</t>
  </si>
  <si>
    <t>プロダクトポートフォリオマネジメント(PPM)を説明したものはどれか</t>
  </si>
  <si>
    <t>T社では3種類の商品A，B，Cを販売している。現在のところ，それぞれの商品には毎月10,000人，20,000人，80,000人の購入者がいる。来年から商品体系を変更して，4種類の新商品P，Q，R，Sを販売する予定である。そこで，現在の顧客が新商品を購入する割合と新規の顧客数を試算した。この試算について，適切な記述はどれか。</t>
  </si>
  <si>
    <t>ソーシャルメディアの説明はどれか。</t>
  </si>
  <si>
    <t>表は，製品A，Bを生産するのに必要な製品1単位当たりの原料使用量及び設備使用時間と，それぞれの制約条件を示している。製品1単位当たりの利益が，製品Aが5万円，製品Bが4万円であるとき，1日の最大利益は何万円か。</t>
  </si>
  <si>
    <t>不正競争防止法によって保護される対象として規定されているものはどれか。</t>
  </si>
  <si>
    <t>S社が備品を購入するとき，購入先のK社と図の手順で取引を行っている。この取引手順の中で，売買契約が成立するのはどの時点か。ここで，取引の内容は見積書以降の取引手順を通じて変わらないものとする。</t>
  </si>
  <si>
    <t>8ビットの2進数11010000を右に2ビット算術シフトしたものを，00010100から減じた値はどれか。ここで，負の数は2の補数表現によるものとする。</t>
  </si>
  <si>
    <t>探索方法とその実行時間のオーダーの適切な組合せはどれか。ここで，探索するデータの数をnとし，ハッシュ値が衝突する(同じ値になる)確率は無視できるほど小さいものとする。また，実行時間のオーダーがn2であるとは，n個のデータを処理する時間がcn2(cは定数)で抑えられることをいう。</t>
  </si>
  <si>
    <t>英字の大文字(A〜Z)と数字(0〜9)を同一のビット数で一意にコード化するには，少なくとも何ビットが必要か。</t>
  </si>
  <si>
    <t>四つのデータA，B，C，Dがこの順に入っているキューと空のスタックがある。手続pop_enq，deq_pushを使ってキューの中のデータをD，C，B，Aの順に並べ替えるとき，deq_pushの実行回数は最小で何回か。ここで，pop_enqはスタックから取り出したデータをキューに入れる操作であり，deq_pushはキューから取り出したデータをスタックに入れる操作である。</t>
  </si>
  <si>
    <t>昇順に整列済みの配列要素A(1)，A(2)，…，A(n)から，A(m)＝kとなる配列要素A(m)の添字mを2分探索法によって見つける処理を図に示す。終了時点でm＝0である場合は，A(m)＝kとなる要素は存在しない。図中のaに入る式はどれか。ここで，"／"は，小数点以下を切り捨てる除算を表す。</t>
  </si>
  <si>
    <t>n!の値を，次の関数F(n)によって計算する。乗算の回数を表す式はどれか。</t>
  </si>
  <si>
    <t>XMLの特徴として，最も適切なものはどれか。</t>
  </si>
  <si>
    <t>割込み発生時のプロセッサの処理手順はどれか。
プログラムレジスタ(プログラムカウンター)などの退避
ユーザーモードから特権モードへの移行
割込み処理ルーチンの開始番地の決定
割込み処理ルーチンの実行</t>
  </si>
  <si>
    <t>並列にアクセス可能な複数台の磁気ディスクに，各ファイルのデータを一定サイズのブロックに分割して分散配置し，ファイルアクセスの高速化を図る手法はどれか。</t>
  </si>
  <si>
    <t>デュアルシステムの説明として，最も適切なものはどれか。</t>
  </si>
  <si>
    <t>図のような，稼働率Pのシステムで構成された多重化システム全体の稼働率を表す式はどれか。ここで，並列の部分は，どちらか一方が稼働していればよいものとする。</t>
  </si>
  <si>
    <t>OSが記憶領域の割当てと解放を繰り返すことによって，細切れの未使用領域が多数できてしまう場合がある。この現象を何というか。</t>
  </si>
  <si>
    <t>プログラムを構成するモジュールの結合を，プログラムの実行時に行う方式はどれか。</t>
  </si>
  <si>
    <t>NAND素子を用いた次の組合せ回路の出力Zを表す式はどれか。ここで，論理式中の"・"は論理積，"＋"は論理和，"X"はXの否定を表す。</t>
  </si>
  <si>
    <t>Webページのスタイルを定義する仕組みはどれか。</t>
  </si>
  <si>
    <t>E-R図の説明のうち，適切なものはどれか。</t>
  </si>
  <si>
    <t>関係データベースの表の列に利用者がインデックスを設定する目的はどれか。</t>
  </si>
  <si>
    <t>"商品"表のデータが次の状態のとき，〔ビュー定義〕で示すビュー"収益商品"の行数が減少する更新処理はどれか。
〔ビュー定義〕
CREATE VIEW 収益商品
　　AS SELECT * FROM 商品
　　　　WHERE 売値−仕入値 &gt;= 40000</t>
  </si>
  <si>
    <t>DBMSが，データベースの更新に対して保証すべき原子性(atomicity)の単位はどれか。</t>
  </si>
  <si>
    <t>関係データベース"注文"表の"顧客番号"は"顧客"表の主キー"顧客番号"に対応する外部キーである。このとき、参照の整合性を損なうデータ操作はどれか。ここで、ア〜エの記述におけるデータの並びは、それぞれの表の列の並びと同順とする。</t>
  </si>
  <si>
    <t>通信速度64,000ビット／秒の専用線で接続された端末間で，平均1,000バイトのファイルを，2秒ごとに転送するときの回線利用率(％)はどれか。ここで，ファイル転送に伴い，転送量の20％の制御情報が付加されるものとする。</t>
  </si>
  <si>
    <t>ネットワーク機器に付けられているMACアドレスの構成として，適切な組合せはどれか。</t>
  </si>
  <si>
    <t>OSI基本参照モデルにおいて，エンドシステム間のデータ伝送の中継と経路制御の機能をもつ層はどれか。</t>
  </si>
  <si>
    <t>ネットワーク機器の一つであるスイッチングハブ(レイヤー2スイッチ)の機能として，適切なものはどれか。</t>
  </si>
  <si>
    <t>バイオメトリクス認証には身体的特徴を抽出して認証する方式と行動的特徴を抽出して認証する方式がある。行動的特徴を用いているものはどれか。</t>
  </si>
  <si>
    <t>ファイルの属性情報として，読取り，書込み，実行の権限を独立に設定できるOSがある。この3種類の権限は，それぞれに1ビットを使って許可，不許可を設定する。この3ビットを8進数表現0〜7の数字で設定するとき，次の試行結果から考えて，適切なものはどれか。
〔試行結果〕
0を設定したら，読取り，書込み，実行ができなくなってしまった。
3を設定したら，読取りと書込みはできたが，実行ができなかった。
7を設定したら，読取り，書込み，実行ができるようになった。</t>
  </si>
  <si>
    <t>ウイルスの調査手法に関する記述のうち，適切なものはどれか。</t>
  </si>
  <si>
    <t>UMLのダイアグラムのうち，インスタンス間の関係を表現するものはどれか。</t>
  </si>
  <si>
    <t>運用テストにおける検査内容として，適切なものはどれか。</t>
  </si>
  <si>
    <t>システムの外部設計を完了させるとき，承認を受けるものとして，適切なものはどれか。</t>
  </si>
  <si>
    <t>ある新規システムの開発規模を見積もったところ，500ファンクションポイント(FP)であった。このシステムを構築するプロジェクトには，開発工数の他にシステムの導入や開発者教育の工数が10人月必要である。また，プロジェクト管理に，開発と導入・教育を合わせた工数の10%を要する。このプロジェクトに要する全工数は何人月か。ここで，開発の生産性は1人月当たり10FPとする。</t>
  </si>
  <si>
    <t>システムの移行方式の一つである一斉移行方式の特徴はどれか。</t>
  </si>
  <si>
    <t>経済産業省の"営業秘密管理指針"に基づく営業秘密データの管理状況について監査を行うとき，秘密管理性のチェックポイントはどれか。</t>
  </si>
  <si>
    <t>BPMの説明はどれか。</t>
  </si>
  <si>
    <t>情報化に関する費用のうち，ランニングコストに該当するものはどれか。</t>
  </si>
  <si>
    <t>共通フレーム2007によれば，企画プロセスで定義するものはどれか。</t>
  </si>
  <si>
    <t>裁量労働制の説明はどれか。</t>
  </si>
  <si>
    <t>商品の1日当たりの販売確率が表のとおりであるとき，1個当たりの利益を1,000円とすると，利益の期待値が最大になる仕入個数は何個か。ここで，売れ残った場合，1個当たり300円の廃棄ロスが出るものとする。</t>
  </si>
  <si>
    <t>散布図のうち，"負の相関"を示すものはどれか。</t>
  </si>
  <si>
    <t>派遣元会社A社と派遣先会社B社が派遣契約を結び，A社は社員であるN氏を派遣した。労働者派遣法に照らして適切な行為はどれか。</t>
  </si>
  <si>
    <t>非負の2進数b1b2…bnを3倍にしたものはどれか。</t>
  </si>
  <si>
    <t>後置表記法(逆ポーランド表記法)では，例えば，式 Y＝(A−B)×C を YAB−C×＝ と表現する。
　次の式を後置表記法で表現したものはどれか。
　　Y＝(A＋B)×(C−(D÷E))</t>
  </si>
  <si>
    <t>図は70円切符の自動販売機に硬貨が投入されたときの状態遷移を表している。状態Q4から状態Eへ遷移する事象はどれか。ここで，状態Q0は硬貨が投入されていない状態であり，硬貨が1枚投入されるたびに状態は矢印の方向へ遷移するものとする。
　なお，状態Eは投入された硬貨の合計が70円以上になった状態であり，自動販売機は切符を発行し，釣銭が必要な場合には釣銭を返す。また，自動販売機は10円硬貨，50円硬貨，100円硬貨だけを受け付けるようになっている。</t>
  </si>
  <si>
    <t>多数のデータが単方向リスト構造で格納されている。このリスト構造には，先頭ポインタとは別に，末尾のデータを指し示す末尾ポインタがある。次の操作のうち，ポインタを参照する回数が最も多いものはどれか。</t>
  </si>
  <si>
    <t>再帰呼出しの説明はどれか。</t>
  </si>
  <si>
    <t>マルチコアプロセッサの特徴として適切なものはどれか。</t>
  </si>
  <si>
    <t>外部割込みに分類されるものはどれか。</t>
  </si>
  <si>
    <t>DRAMのリフレッシュ動作の説明として，適切なものはどれか。</t>
  </si>
  <si>
    <t>プラズマディスプレイの説明として，適切なものはどれか。</t>
  </si>
  <si>
    <t>クラウドコンピューティングの説明として，最も適切なものはどれか。</t>
  </si>
  <si>
    <t>オンラインリアルタイム処理における一つのトランザクションについて，端末側で応答時間，回線伝送時間，端末処理時間が測定できるとき，サーバ処理時間を求める式として適切なものはどれか。ここで，他のオーバーヘッドは無視するものとする。</t>
  </si>
  <si>
    <t>次の条件で四つのジョブがCPU処理及び印刷を行う場合に，最初のCPU処理を開始してから最後の印刷が終了するまでの時間は何分か。
〔条件〕
多重度1で実行される。
各ジョブのCPU処理時間は20分である。
各ジョブはCPU処理終了時に400Mバイトの印刷データをスプーリングする。
スプーリング終了後にOSの印刷機能が働き，プリンターで印刷される。
プリンターは1台であり，印刷速度は100Mバイト当たり10分である。
CPU処理と印刷機能は同時に動作可能で，互いに影響を及ぼさない。
スプーリングに要する時間など，条件に記述されていない時間は無視できる。</t>
  </si>
  <si>
    <t>ページ置換えアルゴリズムにおけるLRU方式の説明として，適切なものはどれか。</t>
  </si>
  <si>
    <t>シェルのリダイレクト機能による実現の可否に関する記述のうち，適切なものはどれか。</t>
  </si>
  <si>
    <t>7セグメントLED点灯回路で，出力ポートに16進数で6Dを出力したときの表示状態はどれか。ここで，P7を最上位ビット(MSB)，P0を最下位ビット(LSB)とし，ポート出力が1のとき，LEDは点灯する。</t>
  </si>
  <si>
    <t>60分の音声信号(モノラル)を，標本化周波数44.1kHz，量子化ビット数16ビットのPCM方式でデジタル化した場合，データ量はおよそ何Mバイトか。ここで，データの圧縮は行わないものとする。</t>
  </si>
  <si>
    <t>3次元コンピュータグラフィクスに関する記述のうち，ポリゴンの説明はどれか。</t>
  </si>
  <si>
    <t>関係データベース管理システム(RDBMS)におけるビューに関する記述のうち，適切なものはどれか。</t>
  </si>
  <si>
    <t>表Rに対する次のSQL文の操作はどの関係演算か。
〔SQL文〕
SELECT A1, A3, A5, FROM R</t>
  </si>
  <si>
    <t>DBMSにおけるログファイルの説明として，適切なものはどれか。</t>
  </si>
  <si>
    <t>DBMSの排他制御に関する記述のうち，適切なものはどれか。</t>
  </si>
  <si>
    <t>10Mバイトのデータを100,000ビット／秒の回線を使って転送するとき，転送時間は何秒か。ここで，回線の伝送効率を50%とし，1Mバイト=106バイトとする。</t>
  </si>
  <si>
    <t>電子メールシステムで使用されるプロトコルであるPOP3の説明として，適切なものはどれか。</t>
  </si>
  <si>
    <t>HTMLやXMLの要素をどのように表示するかを指示する場合に用いられ，表示クライアント側で処理されるものはどれか。</t>
  </si>
  <si>
    <t>送信者から電子メール本文とそのハッシュ値を受け取り，そのハッシュ値と，受信者が電子メール本文から求めたハッシュ値とを比較することで実現できることはどれか。ここで，受信者が送信者から受け取るハッシュ値は正しいものとする。</t>
  </si>
  <si>
    <t>文書の内容を秘匿して送受信する場合の公開鍵暗号方式における鍵と暗号化アルゴリズムの取扱いのうち，適切なものはどれか。</t>
  </si>
  <si>
    <t>システム障害を想定した事業継続計画(BCP)を策定する場合，ビジネスインパクト分析での実施事項はどれか。</t>
  </si>
  <si>
    <t>図のようなサーバ構成の二重化によって期待する効果はどれか。</t>
  </si>
  <si>
    <t>オブジェクト指向プログラミングの特徴はどれか。</t>
  </si>
  <si>
    <t>ソフトウェア開発におけるテスト技法のうち，ブラックボックステストに関する記述として，適切なものはどれか。</t>
  </si>
  <si>
    <t>サブルーチンへの引数の渡し方のうち，変数を引数として渡しても，サブルーチンの実行後に変数の値が変更されないことが保証されているものはどれか。</t>
  </si>
  <si>
    <t>ソフトウェアのリバースエンジニアリングの説明はどれか。</t>
  </si>
  <si>
    <t>設計書の作成状況が表のとおりであるとき，3種類の設計書全ての作成を完了させるために必要な今後の工数(人時)は幾らか。</t>
  </si>
  <si>
    <t>システム開発プロジェクトにおける，ソフトウェア品質の管理指標の一つとして，最も適切なものはどれか。</t>
  </si>
  <si>
    <t>ITサービスマネジメントの管理プロセスはどれか。</t>
  </si>
  <si>
    <t>複数の業務システムがある場合のアクセス管理の方法のうち，最も適切なものはどれか。</t>
  </si>
  <si>
    <t>チェックディジットを利用する目的として，適切なものはどれか。</t>
  </si>
  <si>
    <t>システム監査人の独立性が保たれている状況はどれか。</t>
  </si>
  <si>
    <t>システム開発を外部委託している部門が，委託先に対する進捗管理についてシステム監査を受ける場合，提出すべき資料はどれか。</t>
  </si>
  <si>
    <t>システム監査において，監査証拠となるものはどれか。</t>
  </si>
  <si>
    <t>ASPとは，どのようなサービスを提供する事業者か。</t>
  </si>
  <si>
    <t>図に示す手順で情報システムを調達する場合，bに入るものはどれか。</t>
  </si>
  <si>
    <t>プロダクトポートフォリオマネジメント(PPM)における“花形”を説明したものはどれか。</t>
  </si>
  <si>
    <t>コアコンピタンス経営を説明したものはどれか。</t>
  </si>
  <si>
    <t>バランススコアカードの顧客の視点における戦略目標と業績評価指標の例はどれか。</t>
  </si>
  <si>
    <t>(1)〜(3)の手順に従って処理を行うものはどれか。
今後の一定期間に生産が予定されている製品の種類と数量及び部品構成表を基にして，その構成部品についての必要量を計算する。
引き当て可能な在庫量から各構成部品の正味発注量を計算する。
製造/調達リードタイムを考慮して構成部品の発注時期を決定する。</t>
  </si>
  <si>
    <t>個別生産，プロセス生産，連続生産，ロット生産の各生産方式の特徴を比較した表のaに当てはまるものはどれか。</t>
  </si>
  <si>
    <t>パレート図を説明したものはどれか。</t>
  </si>
  <si>
    <t>ある工場で製品A，Bを生産している。製品Aを1トン生産するのに，原料P，Qをそれぞれ4トン，9トン必要とし，製品Bについてもそれぞれ8トン，6トン必要とする。また，製品A，Bの1トン当たりの利益は，それぞれ2万円，3万円である。
原料Pが40トン，Qが54トンしかないとき，製品A，Bの合計の利益が最大となる生産量を求めるための線形計画問題として，定式化したものはどれか。ここで，製品A，Bの生産量をそれぞれxトン，yトンとする。</t>
  </si>
  <si>
    <t>図の損益計算書における経常利益は何百万円か。ここで，枠内の数値は明示していない。</t>
  </si>
  <si>
    <t>図は二つの会社の損益分岐点を示したものである。A社とB社の損益分析に関する記述のうち，適切なものはどれか。</t>
  </si>
  <si>
    <t>事業者の取り扱う商品やサービスを，他者の商品やサービスと区別するための文字，図形，記号など(識別標識) を保護する法律はどれか。</t>
  </si>
  <si>
    <t>製造物責任法の対象となる制御用ソフトウェアの不具合はどれか。ここで，制御用ソフトウェアはエレベータの制御装置に組み込まれているものとする。</t>
  </si>
  <si>
    <t>16ビットの2進数nを16進数の各けたに分けて，下位のけたから順にスタックに格納するために，次の手順を4回繰り返す。a，b に入る適切な語句の組合せはどれか。ここで，xxxx16は16進数xxxxを表す。
〔手順〕
aをxに代入する。
xをスタックにプッシュする。
nをb論理シフトする。</t>
  </si>
  <si>
    <t>10進数-5.625を，8ビット固定小数点形式による2進数で表したものはどれか。ここで，小数点位置は3ビット目と4ビット目の間とし，負数には2の補数表現を用いる。</t>
  </si>
  <si>
    <t>コンピュータで連立一次方程式の解を求めるのに，式に含まれる未知数の個数の3乗に比例する計算時間が掛かるとする。あるコンピュータで100元連立一次方程式の解を求めるのに2秒掛かったとすると，その4倍の演算速度をもつコンピュータで1,000元連立一次方程式の解を求めるときの計算時間は何秒か。</t>
  </si>
  <si>
    <t>次の規則から生成することができる式はどれか。
〔規則〕
＜式＞ ::＝＜変数＞｜(＜式＞＋＜式＞)｜＜式＞＊＜式＞
＜変数＞ ::＝A｜B｜C｜D</t>
  </si>
  <si>
    <t>スタック1，2があり，図の状態になっている。関数f はスタック1からポップしたデータをそのままスタック2にプッシュする。関数g はスタック2からポップしたデータを出力する。b，c，d，a の順番に出力するためには，関数をどの順で実行すればよいか。</t>
  </si>
  <si>
    <t>次の規則に従って配列の要素A[0]，A[1]，… ，A[9]に正の整数kを格納する。kとして16，43，73，24，85を順に格納したとき， 85が格納される場所はどこか。ここで，x mod yはxをyで割った剰余を返す。また，配列の要素は全て0に初期化されている。
〔規則〕
A[k mod 10]＝0ならば，k→A[k mod 10] とする。
(1)で格納できないとき，A[(k＋1) mod 10]＝0ならば，k→ A[(k＋1) mod 10] とする。
(2)で格納できないとき，A[(k＋4) mod 10]＝0ならば，k→A[(k＋4) mod 10] とする。</t>
  </si>
  <si>
    <t>組込みシステムのプログラムを格納するメモリとして，マスクROMを使用するメリットはどれか。</t>
  </si>
  <si>
    <t>磁気ディスク装置のヘッドが現在シリンダ番号100にあり，待ち行列にシリンダ番号120，90，70，80，140，110，60への入出力要求が並んでいる。次の条件のとき，ヘッドが移動するシリンダの総数は幾らか。
〔条件〕
入出力要求を並べ替えて，できるだけヘッドを一方向に動かし，シリンダ番号順に処理する，シーク最適化方式である。
現在のヘッドの移動方向は，シリンダ番号が増加する方向にある。
現在のヘッドの移動方向のシリンダに入出力要求がなくなったとき，ヘッドの移動方向を変える。
入出力要求の処理順序を変更しても，処理結果に影響はない。
処理中に新たな入出力要求は発生しない。</t>
  </si>
  <si>
    <t>コールドスタンバイシステム，シンプレックスシステム，デュアルシステムを，システムの稼働率の高い順に並べたものはどれか。ここで，各システムを構成するコンピュータは同一であるものとする。</t>
  </si>
  <si>
    <t>シンクライアントシステムの特徴として，適切なものはどれか。</t>
  </si>
  <si>
    <t>信頼性設計におけるフェールソフトの例として，適切なものはどれか。</t>
  </si>
  <si>
    <t>東京〜福岡を結ぶ回線がある。この回線の信頼性を向上させるために，図に示すような東京〜大阪〜福岡を結ぶ破線の迂回回線を追加した。迂回回線追加後における，東京〜福岡を結ぶネットワークの稼働率は幾らか。ここで，回線の稼働率は，東京〜福岡，東京〜大阪，大阪〜福岡の全てが0.9とする。</t>
  </si>
  <si>
    <t>図はマルチタスクで動作するコンピュータにおけるタスクの状態遷移を表したものである。実行状態のタスクが実行可能状態に遷移するのはどの場合か。</t>
  </si>
  <si>
    <t>小さいアプリケーションプログラムを意味し，コンパイル済みのオブジェクトコードがサーバに格納されていて，クライアントからの要求によってクライアントへ転送されて実行されるプログラムはどれか。</t>
  </si>
  <si>
    <t>論理式X＝A・B＋A・B＋A・Bと同じ結果が得られる論理回路はどれか。
ここで，論理式中の・は論理積，＋は論理和，XはXの否定を表す。</t>
  </si>
  <si>
    <t>同じ属性から成る関係RとSがある。RとSの属性値の一部が一致する場合，関係演算R−(R−S)と同じ結果が得られるものはどれか。ここで，−は差集合，∩は共通集合，∪は和集合，×は直積，÷は商の演算を表す。</t>
  </si>
  <si>
    <t>UMLを用いて表した図のデータモデルの解釈のうち，適切なものはどれか。</t>
  </si>
  <si>
    <t>DBMSにおけるデッドロックの説明として，適切なものはどれか。</t>
  </si>
  <si>
    <t>関係データベースの操作の説明のうち，適切なものはどれか。</t>
  </si>
  <si>
    <t>媒体障害時のデータベース回復に備え，あるバックアップ時点から次のバックアップ時点までの間のデータとして，稼働中のデータベースとは別の媒体に保存しておく必要のあるものはどれか。</t>
  </si>
  <si>
    <t>TCP/IP階層モデルにおいて， TCPが属する層はどれか。</t>
  </si>
  <si>
    <t>TCP/IPネットワークにおいて，ネットワークの疎通確認に使われるものはどれか。</t>
  </si>
  <si>
    <t>入力パスワードと登録パスワードを用いて利用者を認証する方法において，パスワードファイルへの不正アクセスによる登録パスワードの盗用防止策はどれか。</t>
  </si>
  <si>
    <t>コンピュータウイルス対策ソフトのパターンマッチング方式を説明したものはどれか。</t>
  </si>
  <si>
    <t>電子メール送信時に送信者に対して宛先アドレスの確認を求めるのが有効であるセキュリティ対策はどれか。</t>
  </si>
  <si>
    <t>モジュール設計書を基にモジュール強度を評価した。適切な評価はどれか。
〔モジュール設計書（抜粋）〕
上位モジュールから渡される処理コードに対応した処理をする。処理コードが"I"のときは挿入処理，処理コードが"U"のときは更新処理，処理コードが"D"のときは削除処理である。</t>
  </si>
  <si>
    <t>モジュールの内部構造を考慮することなく，仕様書どおりに機能するかどうかをテストする手法はどれか。</t>
  </si>
  <si>
    <t>Webサービスを利用するときのSOAPの役割として，適切なものはどれか。</t>
  </si>
  <si>
    <t>要求分析から実装までの開発プロセスを繰り返しながら，システムを構築していくソフトウェア開発手法はどれか。</t>
  </si>
  <si>
    <t>次のアローダイアグラムで表されるプロジェクトがある。結合点5の最早結合点時刻は第何日か。</t>
  </si>
  <si>
    <t>テストの進捗管理に使用する指標として，最も適切なものはどれか。</t>
  </si>
  <si>
    <t>生産物の品質を時系列に表し，生産工程が管理限界内で安定した状態にあるかどうかを判断するための図はどれか。</t>
  </si>
  <si>
    <t>アプリケーションの保守に関する記述として，適切なものはどれか。</t>
  </si>
  <si>
    <t>次の条件でITサービスを提供している。SLAを満たすためには，サービス時間帯中の停止時間は1か月に最大で何時間以内であればよいか。ここで，1か月の営業日は30日とする。
〔SLAの条件〕
サービス時間帯は営業日の午前8時から午後10時まで。
可用性99.5%以上とすること。</t>
  </si>
  <si>
    <t>システム設計の段階において，ユーザー要件が充足されないリスクを低減するコントロールを監査するときのチェックポイントはどれか。</t>
  </si>
  <si>
    <t>プログラミングの信頼性の監査において，指摘事項に該当するものはどれか。</t>
  </si>
  <si>
    <t>IT統制を予防統制と発見統制に分類した場合，発見統制に該当するものはどれか。</t>
  </si>
  <si>
    <t>エンタープライズアーキテクチャを構成する四つの体系のうち，データ体系を策定する場合の成果物はどれか。</t>
  </si>
  <si>
    <t>業務プロセスのモデリング表記法として用いられ，複数のモデル図法を体系化したものはどれか。</t>
  </si>
  <si>
    <t>要件定義プロセスで実施すべきものはどれか。</t>
  </si>
  <si>
    <t>システム化計画を立案するときに考慮すべき事項はどれか。</t>
  </si>
  <si>
    <t>"システム管理基準"によれば，情報システム全体の最適化目標を設定する際の着眼点はどれか。</t>
  </si>
  <si>
    <t>マーケティングミックスの説明はどれか。</t>
  </si>
  <si>
    <t>T社ではA，B，Cの3種類の商品を販売している。現在のところ，それぞれの商品には毎月10,000人，20,000人，80,000人の購入者がいる。来年から商品体系を変更して，P，Q，R，Sの4種類の新商品を販売する予定である。
　そこで，現在の顧客が新商品を購入する割合と新規の顧客数を試算した。この試算について，適切な記述はどれか。</t>
  </si>
  <si>
    <t>ある工場では表に示す3製品を製造している。実現可能な最大利益は何円か。ここで，各製品の月間需要量には上限があり，組立て工程に使える工場の時間は月間200時間までとする。また，複数種類の製品を同時に並行して組み立てることはできないものとする。</t>
  </si>
  <si>
    <t>算出式を基に生産計画を立案するとき，cは幾つか。ここで，4月1日の繰越在庫は，3月31日時点の実在庫400個である。
〔算出式〕
　生産計画＝販売計画＋在庫計画−繰越在庫</t>
  </si>
  <si>
    <t>MRP(Material Requirements Planning)システムを導入すると改善が期待できる場面はどれか。</t>
  </si>
  <si>
    <t>事業年度初日の平成21年4月1日に，事務所用のエアコンを100万円で購入した。平成23年3月31日現在の帳簿価額は何円か。ここで，耐用年数は6年，減価償却は定額法，定額法の償却率は0.167，残存価額は0円とする。</t>
  </si>
  <si>
    <t>派遣契約に基づいて就労している派遣社員に対する派遣先企業の対応のうち，適切なものはどれか。ここで，就業条件などに特段の取決めはないものとする。</t>
  </si>
  <si>
    <t>論理式 (A＋B)・(A＋C) と等しいものはどれか。ここで，・は論理積，＋は論理和，XはXの否定を表す。</t>
  </si>
  <si>
    <t>三つの実数X〜Zとそれぞれの近似値が次の場合，相対誤差の小さい順に並べたものはどれか。</t>
  </si>
  <si>
    <t>空の2分探索木に，8，12，5，3，10，7，6の順にデータを与えたときにできる2分探索木はどれか。</t>
  </si>
  <si>
    <t>次の流れ図は，1から100までの整数の総和を求め，結果を変数xに代入するアルゴリズムを示したものであるが，一部誤りがある。どのように訂正すればよいか。</t>
  </si>
  <si>
    <t>"LOAD　GR, B, AD"は，ADが示す番地にベースレジスタBの内容を加えた値を有効アドレスとして，その有効アドレスが示す主記憶に格納されているデータを汎用レジスタGRにロードする命令である。
　図の状態で，次の命令を実行したとき，汎用レジスタGRにロードされるデータはどれか。
　LOAD GR，1，200</t>
  </si>
  <si>
    <t>主記憶のアクセス時間60ナノ秒，キャッシュメモリのアクセス時間10ナノ秒のシステムがある。キャッシュメモリを介して主記憶にアクセスする場合の実効アクセス時間が15ナノ秒であるとき，キャッシュメモリのヒット率は幾らか。</t>
  </si>
  <si>
    <t>RFIDタグの特徴として，適切なものはどれか。</t>
  </si>
  <si>
    <t>アナログ音声信号を，サンプリング周波数44.1kHzのPCM方式でデジタル録音するとき，録音されるデータ量は何によって決まるか。</t>
  </si>
  <si>
    <t>コンピュータシステムの構成に関する記述のうち，密結合マルチプロセッサシステムを説明したものはどれか。</t>
  </si>
  <si>
    <t>装置aとbのMTBFとMTTRが表のとおりであるとき，aとbを直列に接続したシステムの稼働率は幾らか。</t>
  </si>
  <si>
    <t>システムの信頼性設計のうち，フールプルーフを採用した設計はどれか。</t>
  </si>
  <si>
    <t>CPUが1台で，入出力装置(I/O)が同時動作可能な場合の二つのタスクA，Bのスケジューリングは図のとおりであった。この二つのタスクにおいて，入出力装置がCPUと同様に，一つの要求だけを発生順に処理するように変更した場合，両方のタスクが終了するまでのCPU使用率はおよそ何%か。</t>
  </si>
  <si>
    <t>Webサーバとデータベースサーバ各1台で構成されているシステムがある。次の運用条件の場合，このシステムでは最大何TPS処理できるか。ここで，各サーバのCPUは，1個とする。
〔運用条件〕
トランザクションは，Webサーバを経由し，データベースサーバでSQLが実行される。
Webサーバでは，1トランザクション当たり，CPU時間を1ミリ秒使用する。
データベースサーバでは，1トランザクション当たり，データベースの10データブロックにアクセスするSQLが実行される。1データブロックのアクセスに必要なデータベースサーバのCPU時間は，0.2ミリ秒である。
CPU使用率の上限は，Webサーバが70%，データベースサーバが80%である。
トランザクション処理は，CPU時間だけに依存し，Webサーバとデータベースサーバは互いに独立して処理を行うものとする。</t>
  </si>
  <si>
    <t>組込みシステムでリアルタイムOSが用いられる理由として，適切なものはどれか。</t>
  </si>
  <si>
    <t>Javaなどのバイトコードプログラムをインタプリタで実行する方法と，コンパイルしてから実行する方法を，次の条件で比較するとき，およそ何行以上のバイトコードであれば，コンパイル方式の方がインタプリ夕方式よりも処理時間(コンパイル時間も含む)が短くなるか。
〔条件〕
実行時間はプログラムの行数に比例する。
同じ100行のバイトコードのプログラムをインタプリタで実行すると0.2秒掛かり，コンパイルしてから実行すると0.003秒掛かる。
コンパイル時間は100行当たり0.1秒掛かる。
コンパイル方式の場合は，プログラムの行数に関係なくファイル入出力，コンパイラ起動などのために常に0.15秒のオーバーヘッドが掛かる。
プログラムファイルのダウンロード時間など，そのほかの時間は無視して考える。</t>
  </si>
  <si>
    <t>4ビットの入力データに対し，1の入力数が0個又は偶数個のとき出力が1に，奇数個のとき出力が0になる回路はどれか。</t>
  </si>
  <si>
    <t>図に示す1けたの2進数xとyを加算し，z(和の1けた目)及びc(けた上げ)を出力する半加算器において，AとBの素子の組合せとして，適切なものはどれか。</t>
  </si>
  <si>
    <t>機械式接点の押しボタンスイッチを1回押すことに対して，押してから数ミリ秒の間，複数回のON，OFFが発生する現象はどれか。</t>
  </si>
  <si>
    <t>ドローソフトを説明したものはどれか。</t>
  </si>
  <si>
    <t>UMLを用いて表した図のデータモデルの多重度の説明のうち，適切なものはどれか。</t>
  </si>
  <si>
    <t>Javaのアプリケーションプログラムがデータベースにアクセスするための標準的なAPI(Application Program Interface)はどれか。</t>
  </si>
  <si>
    <t>関係データベースにおいて，外部キ一定義を行う目的として，適切なものはどれか。</t>
  </si>
  <si>
    <t>DBMSが管理するデータ，利用者，プログラムに関する情報，及びそれらの間の関係を保持するデータの集合体はどれか。</t>
  </si>
  <si>
    <t>TCP及びUDPのプロトコル処理において，通信相手のアプリケーションを識別するために使用されるものはどれか。</t>
  </si>
  <si>
    <t>NTP(Network Time Protocol)の用途に関する記述として，最も適切なものはどれか。</t>
  </si>
  <si>
    <t>TCP/IPネットワークで利用されるプロトコルのうち，ホストにリモートログインし，遠隔操作ができる仮想端末機能を提供するものはどれか。</t>
  </si>
  <si>
    <t>認証デバイスに関する記述のうち，適切なものはどれか。</t>
  </si>
  <si>
    <t>画像などのデジタルコンテンツが，不正にコピーされて転売されたものであるかを判別できる対策はどれか。</t>
  </si>
  <si>
    <t>E-R図で表せるものはどれか。</t>
  </si>
  <si>
    <t>ホワイトボックステストの説明として，適切なものはどれか。</t>
  </si>
  <si>
    <t>ファストトラッキング技法を用いてスケジュールの短縮を行う。当初の計画は図1のとおりである。作業Eを作業E1，E2，E3に分けて，図2のように計画を変更すると，スケジュールは全体で何日短縮できるか。</t>
  </si>
  <si>
    <t>ウォーターフォール型のソフトウェア開発において，運用テストで発見された誤りの修復に要するコストに関する記述のうち，適切なものはどれか。</t>
  </si>
  <si>
    <t>ITサービスマネジメントの活動のうち，インシデント管理として行うものはどれか。</t>
  </si>
  <si>
    <t>コンピュータシステムの利用料金を逓減課金方式にしたときのグラフはどれか。</t>
  </si>
  <si>
    <t>"システム管理基準"にいうシステムライフサイクルはどれか。</t>
  </si>
  <si>
    <t>BPMの目的はどれか。</t>
  </si>
  <si>
    <t>共通フレーム2007によれば，企画プロセスで実施することはどれか。</t>
  </si>
  <si>
    <t>事業を図のa〜dに分類した場合，bに該当する事業の特徴はどれか。</t>
  </si>
  <si>
    <t>ある製品の設定価格と期待需要の関係が1次式で表せるとき，aに入る適切な数値はどれか。
設定価格を3,000円にすると，需要は0個になる。
設定価格を1,000円にすると，需要は60,000個になる。
設定価格を1,500円にすると，需要はa個になる。</t>
  </si>
  <si>
    <t>SFA(Sales Force Automation)の基本機能の一つであるコンタクト管理について説明しているものはどれか。</t>
  </si>
  <si>
    <t>小売業におけるフランチャイズチェーンを説明したものはどれか。</t>
  </si>
  <si>
    <t>図のような構造をもつ企業組織はどれか。</t>
  </si>
  <si>
    <t>商品Aを先入先出法で評価した場合，当月末の在庫の評価額は何円か。</t>
  </si>
  <si>
    <t>売上総利益の計算式はどれか。</t>
  </si>
  <si>
    <t>著作権法に照らして適法な行為はどれか。</t>
  </si>
  <si>
    <t>不正アクセス禁止法において，不正アクセス行為に該当するものはどれか。</t>
  </si>
  <si>
    <t>16進小数3A.5Cを10進数の分数で表したものはどれか。</t>
  </si>
  <si>
    <t>けた落ちの説明として，適切なものはどれか。</t>
  </si>
  <si>
    <t>送信側では，ビット列をある生成多項式で割った余りをそのビット列に付加して送信し，受信側では，受信したビット列が同じ生成多項式で割り切れるか否かで誤りの発生を判断する誤り検査方式はどれか。</t>
  </si>
  <si>
    <t>A，B，C，Dの順に到着するデータに対して，一つのスタックだけを用いて出力可能なデータ列はどれか。</t>
  </si>
  <si>
    <t>節点1，2，…，n をもつ木を表現するために，大きさnの整数型配列 A[1]，A[2]，…，A[n] を用意して，節点iの親の節点をA[i]に格納する。節点kが根の場合はA[k]＝0とする。表に示す配列が表す木の葉の数は，幾つか。</t>
  </si>
  <si>
    <t>5けたのa1a2a3a4a5をハッシュ法を用いて配列に格納したい。ハッシュ関数をmod(a1＋a2＋a3＋a4＋a5，13)とし，求めたハッシュ値に対応する位置の配列要素に格納する場合，54321は次の配列のどの位置に入るか。ここで，mod(x，13)の値は，xを13で割った余りとする。</t>
  </si>
  <si>
    <t>平均命令実行時間が20ナノ秒のコンピュータがある。このコンピュータの性能は何MIPSか。</t>
  </si>
  <si>
    <t>パイプライン制御の特徴はどれか。</t>
  </si>
  <si>
    <t>デイジーチェーン接続はどれか。</t>
  </si>
  <si>
    <t>NAS(Network Attached Storage)の構成図として適切なものはどれか。ここで，図のはストレージの管理専用のファイルシステムを，二重線はストレージアクセス用のプロトコルを使用する専用ネットワークを意味するものとする。</t>
  </si>
  <si>
    <t>システムが時間とともに図のように故障と回復を繰り返した。このとき、RASISの信頼性(Reliability)と可用性(Availability)を表す指標の組合せとして、適切なものはどれか。ここで、とする。</t>
  </si>
  <si>
    <t>四つの装置A〜Dで構成されるシステム全体の稼働率として，最も近いものはどれか。ここで，個々の稼働率は，AとCが0.9，BとDが0.8とする。また，並列接続部分については，いずれか一方が稼働しているとき，当該並列部分は稼働しているものとする。</t>
  </si>
  <si>
    <t>仮想記憶方式では，割り当てられる実記憶の容量が小さいとページアウト，ページインが頻発し，処理能力が低下することがある。このような現象を何というか。</t>
  </si>
  <si>
    <t>プログラムの静的解析ツールで検出できるものはどれか。</t>
  </si>
  <si>
    <t>フラッシュメモリの説明として，適切なものはどれか。</t>
  </si>
  <si>
    <t>使用性(ユーザビリティ)の規格(JIS Z 8521)では，使用性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t>
  </si>
  <si>
    <t>3次元グラフィック処理におけるクリッピングの説明はどれか。</t>
  </si>
  <si>
    <t>次の "受注台帳" 表を"注文"表と"顧客" 表に分解し，第3正規形にしたとき，両方に必要な属性はどれか。ここで，送付先と支払方法は注文ごとに決めるものとする。また，表の下線は主キーを表す。
受注台帳（注文番号，注文年月日，顧客ID，顧客名，顧客住所，品目，数量，
　　　　　　　送付先，支払方法，受注金額）</t>
  </si>
  <si>
    <t>関係データベースにおいて，表から特定の列を得る操作はどれか。</t>
  </si>
  <si>
    <t>"商品"表に対してデータの更新処理が正しく実行できるUPDATE文はどれか。ここで，"商品"表は次のCREATE文で定義されている。</t>
  </si>
  <si>
    <t>TCP/IPネットワークにおいて，二つのLANセグメントを，ルータを経由して接続する。ルータの各ポート及び各端末のIPアドレスを図のとおりに設定し，サブネットマスクを全ネットワーク共通で255.255.255.128とする。ルータの各ポートのアドレス設定は正しいとした場合，IPアドレスの設定を正しく行っている端末の組合せはどれか。</t>
  </si>
  <si>
    <t>デジタル署名に用いる鍵の種別に関する組合せのうち，適切なものはどれか。</t>
  </si>
  <si>
    <t>手順に示す電子メールの送受信によって得られるセキュリティ上の効果はどれか。
〔手順〕
送信者は，電子メールの本文を共通鍵暗号方式で暗号化し(暗号文)，その共通鍵を受信者の公開鍵を用いて公開鍵暗号方式で暗号化する(共通鍵の暗号化データ)。
送信者は，暗号文と共通鍵の暗号化データを電子メールで送信する。
受信者は，受信した電子メールから取り出した共通鍵の暗号化データを，自分の秘密鍵を用いて公開鍵暗号方式で復号し，得た共通鍵で暗号文を復号する。</t>
  </si>
  <si>
    <t>災害を想定した事業継続計画(BCP)を策定する場合に行うビジネスインパクト分析での実施事項はどれか。</t>
  </si>
  <si>
    <t>リスク移転に該当するものはどれか。</t>
  </si>
  <si>
    <t>企業ネットワークやサーバにおいて，侵入者が通常のアクセス経路以外で侵入するために組み込むものはどれか。</t>
  </si>
  <si>
    <t>DFD表記方法として，適切なものはどれか。</t>
  </si>
  <si>
    <t>オブジェクト指向において，属性と振る舞いを一つにまとめた構造にすることを何というか。</t>
  </si>
  <si>
    <t>組込みシステムの特許におけるライセンスに関する記述として，適切なものはどれか。</t>
  </si>
  <si>
    <t>図のように，プロジェクトチームが実行すべき作業を上位から下位の階層へ段階的に分解したものを何と呼ぶか。</t>
  </si>
  <si>
    <t>システムを構成するプログラムの本数とプログラム1本当りのコーディング所要工数が表のとき，システムを 95日間で開発するには少なくとも何人の要員が必要か。ここで，コーディングのほかに，設計やテストの作業が必要であり，それらの作業の遂行にはコーディング所要工数の8倍の工数がかかるものとする。</t>
  </si>
  <si>
    <t>リスク識別に使用する技法の一つであるデルファイ法の説明はどれか。</t>
  </si>
  <si>
    <t>EUCの説明として，適切なものはどれか。</t>
  </si>
  <si>
    <t>データベースのロールバック処理の説明はどれか。</t>
  </si>
  <si>
    <t>ニューメリックチェックの説明として，適切なものはどれか。</t>
  </si>
  <si>
    <t>システム監査におけるヒアリングを実施する際に，システム監査人の対処として，適切なものはどれか。</t>
  </si>
  <si>
    <t>経営者が社内のシステム監査人の外観上の独立性を担保とするために講じる措置として，適切なものはどれか。</t>
  </si>
  <si>
    <t>ユーザー受入れテストの監査において，指摘事項に該当するものはどれか。</t>
  </si>
  <si>
    <t>エンタープライズアーキテクチャにおいて，テクノロジアーキテクチャで作成する成果物はどれか。</t>
  </si>
  <si>
    <t>"システム管理基準" によれば，情報化投資計画を策定する段階はどれか。</t>
  </si>
  <si>
    <t>利害関係者要件の確認において，定義された要件に対して，発生した変更要求の実装までの経過を明らかにできることを表すものはどれか。</t>
  </si>
  <si>
    <t>システムインテグレータの説明として，適切なものはどれか。</t>
  </si>
  <si>
    <t>競争上のポジションで，フォロワーの基本戦略はどれか。</t>
  </si>
  <si>
    <t>プロジェクトを準独立的な事業として遂行し，その成果に対して全面的な責任を負う起業者としての権限と責任を与えられる組織構造はどれか。</t>
  </si>
  <si>
    <t>商品売上高を商品アイテム別にABC分析したグラフはどれか。ここで，縦軸は売上高，横軸は商品アイテムを示す。</t>
  </si>
  <si>
    <t>ヒストグラムを説明したものはどれか。</t>
  </si>
  <si>
    <t>16進小数2A.4Cと等しいものはどれか。</t>
  </si>
  <si>
    <t>X及びYはそれぞれ0又は1の値をとる変数である。 X□YをXとYの論理演算としたとき，次の真理値表が得られた。X□Yの真理値表はどれか。</t>
  </si>
  <si>
    <t>A＝1，B＝3，C＝5，D＝4，E＝2 のとき，逆ポーランド表記法で表現された式 AB＋CDE／−* の演算結果はどれか。</t>
  </si>
  <si>
    <t>フィードバック制御の説明として、適切なものはどれか。</t>
  </si>
  <si>
    <t>双方向のポインタをもつリスト構造のデータを表に示す。この表において新たな社員Gを社員Aと社員Kの間に追加する。追加後の表のポインタa〜fの中で追加前と比べて値が変わるポインタだけをすべて列記したものはどれか。</t>
  </si>
  <si>
    <t>ハッシュ表探索において，同一のハッシュ値となる確率が最も低くなるのは，ハッシュ値がどの分布で近似されるときか。</t>
  </si>
  <si>
    <t>Java VMが稼働している環境だけがあれば，WebブラウザやWebサーバがなくても動作するプログラムはどれか。</t>
  </si>
  <si>
    <t>あるプログラムAの処理が終了していないときに，別のプログラムから再度呼び出されても正しく動作するとき，このプログラムAの性質を何と呼ぶか。</t>
  </si>
  <si>
    <t>表のCPIと構成比率で，3種類の演算命令が合計1,000,000命令実行されるプログラムを，クロック周波数が1GHzのプロセッサで実行するのに必要な時間は何ミリ秒か。</t>
  </si>
  <si>
    <t>図に示す構成で，表に示すようにキャッシュメモリと主記憶のアクセス時間だけが異なり，ほかの条件は同じ2種類のCPUXとYがある。
あるプログラムをCPU XとYでそれぞれ実行したところ，両者の処理時間が等しかった。このとき，キャッシュメモリのヒット率は幾らか。ここで，CPU処理以外の影響はないものとする。</t>
  </si>
  <si>
    <t>命令キャッシュを効果的に使用できるプログラムの作成方法はどれか。</t>
  </si>
  <si>
    <t>自発光型で，発光ダイオードの一種に分類される表示装置はどれか。</t>
  </si>
  <si>
    <t>3層クライアントサーバシステムで，クライアント以外の2層をそれぞれ1台のサーバを使用して実装した場合のシステム構成として，適切なものはどれか。ここで，APはアプリケーションを，DBはデータベースを表す。</t>
  </si>
  <si>
    <t>稼働率が0.9 の装置を複数個接続したシステムのうち，2番目に稼働率が高いシステムはどれか。ここで，並列接続部分については，少なくともどちらか一方が稼働していればよいものとする。</t>
  </si>
  <si>
    <t>エンジン制御，ハードディスク制御などの制御系ハードリアルタイムシステムでリアルタイム OS を活用する理由はどれか。</t>
  </si>
  <si>
    <t>システム全体のスループットを高めるため，主記憶装置と低速の出力装置とのデータ転送を，高速の補助記憶装置を介して行う方式はどれか。</t>
  </si>
  <si>
    <t>仮想記憶を用いたコンピュータでのアプリケーション利用に関する記述のうち，適切なものはどれか。</t>
  </si>
  <si>
    <t>UNIXの階層的ファイルシステムにおいて、アカウントをもつ一般の利用者がファイルの保存などに使う階層で最上位のものはどれか。</t>
  </si>
  <si>
    <t>次の一連の3アドレス命令で得られる結果xを表す式はどれか。ここで，3アドレス命令では，三つのオペランドを用いた命令"c = a op b"を" op(a，b，c)"として表記する。opは一つの演算子を表し，結果xを表す式においては優先順位の高い順に＊，／，＋，− とする。
　／(c，d，w1)
　＋(b，w1，w2)
　／(e，f，w3)
　−(w3，g，w4)
　＊(w2，w4，x)</t>
  </si>
  <si>
    <t>二つの安定状態をもつ回路で，SRAMの記憶セルに使用される順序回路の基本構成要素はどれか。</t>
  </si>
  <si>
    <t>画像処理技術の一つで，モデリングされた物体の表面に柄や模様などの２次元画像を張り付ける技法はどれか。</t>
  </si>
  <si>
    <t>“発注伝票”表を第3正規形に書き換えたものはどれか。ここで，下線部は主キーを表す。
発注伝票(注文番号，商品番号，商品名，注文数量)</t>
  </si>
  <si>
    <t>DBMS において，同じデータを複数のプログラムが同時に更新しようとしたときに，データの矛盾が起きないようにするための仕組みはどれか。</t>
  </si>
  <si>
    <t>企業の様々な活動を介して得られた大量のデータを整理・統合して蓄積しておき，意思決定支援などに利用するものはどれか。</t>
  </si>
  <si>
    <t>既存の電話回線を利用したADSLサービスで，ADSLモデムと電話機を接続する装置Aはどれか。</t>
  </si>
  <si>
    <t>TCP/IP環境において，タイムサーバの時刻を基に複数のコンピュータの時刻を同期させるプロトコルはどれか。</t>
  </si>
  <si>
    <t>Webサーバにおいて，クライアントからの要求に応じてアプリケーションプログラムを実行して，その結果をブラウザに返すなどのインタラクティブなページを実現するために，Webサーバと外部プログラムを連携させる仕組みはどれか。</t>
  </si>
  <si>
    <t>デジタル署名付きのメッセージをメールで受信した。受信したメッセージのデジタル署名を検証することによって，確認できることはどれか。</t>
  </si>
  <si>
    <t>図は構造化分析法で用いられるDFDの例である。図中の“○”が表しているものはどれか。</t>
  </si>
  <si>
    <t>データモデルが次の表記法に従うとき，E-R図の解釈に関する記述のうち，適切なものはどれか。</t>
  </si>
  <si>
    <t>設計するときに，状態遷移図を用いることが適切なシステムはどれか。</t>
  </si>
  <si>
    <t>プログラムからUMLのクラス図を生成することは何と呼ばれるか。</t>
  </si>
  <si>
    <t>プロトタイプを1回作成するごとに未確定な仕様の50%が確定するとき，プロトタイプ開始時点で未確定だった仕様の90%以上を確定させるには，プロトタイプを何回作成する必要があるか。</t>
  </si>
  <si>
    <t>九つの作業からなるプロジェクトがある。作業Eの所要日数を9日から6日に短縮すると，このプロジェクトの最短作業日数を何日短縮できるか。</t>
  </si>
  <si>
    <t>ソフトウェアの品質特性の定義において，あるコンピュータ用に作成したプログラムを別のアーキテクチャのコンピュータで動作できるようにすることの容易さを表す特性はどれか。</t>
  </si>
  <si>
    <t>コンピュータをLAN経由で起動させる機能をWake on LAN(WOL)という。この機能を利用することによって効率よく行えるものはどれか。</t>
  </si>
  <si>
    <t>ITサービスマネジメントにおいて，インシデント管理の対象となるものはどれか。</t>
  </si>
  <si>
    <t>A社の会員登録処理では，次の形式のIDを発行している。各年度末での発行済ID数の推移は表のとおりである。今後もこの傾向が続くと仮定した場合，この形式によるIDは何年度に発行し尽くすと予想されるか。ここで，脱会した会員のIDは欠番として管理し，再利用は行わない。
〔IDの形式〕
　XXNNN(例：AZ059 など)
Xには英大文字(A〜Z)を設定する。
Nには数字(0〜9)を設定する。
〔各年度末における発行済ID数の推移〕</t>
  </si>
  <si>
    <t>次の条件でITサービスを提供している。SLAを満たすためには，サービス時間帯中の停止時間は1か月に最大で何時間以内であればよいか。ここで，1か月の営業日は30日とする。
〔SLAの条件〕
サービス時間帯は営業日の午前6時から翌日午前1時まで。
可用性 99.5% 以上とすること。</t>
  </si>
  <si>
    <t>システム監査規程の最終的な承認者はだれか。</t>
  </si>
  <si>
    <t>内部統制の観点から，組織内の相互牽制の仕組みで，データのインテグリティが確保できる体制はどれか。</t>
  </si>
  <si>
    <t>要件定義の段階で行う作業はどれか。</t>
  </si>
  <si>
    <t>“提案評価方法の決定”に始まる調達プロセスを，調達先の選定，調達の実施，提案依頼書(RFP)の発行，提案評価に分類して順番に並べたとき，c に入るものはどれか。</t>
  </si>
  <si>
    <t>@〜Bの手順に従って処理を行うものはどれか。
今後の一定期間に生産が予定されている製品の種類と数量および部品構成表を基にして、その構成部品についての必要量を計算する。
引当可能な在庫量から各構成部品の正味発注量を計算する。
製造/調達リードタイムを考慮して構成部品の発注時期を決定する。</t>
  </si>
  <si>
    <t>RFIDを利用したものはどれか。</t>
  </si>
  <si>
    <t>事業部制組織を説明したものはどれか。</t>
  </si>
  <si>
    <t>昨年度と今年度の入社試験問題を比較するために，多数の社員に両年度の問題を解答させた。昨年度の問題の得点を ｘ 軸に，今年度の問題の得点を ｙ 軸にとって，相関係数と回帰直線を求めた。〔結果〕から分かることはどれか。
〔結果〕
相関係数は，0.8であった。
回帰直線の傾きは，1.1であった。
回帰直線のy切片の値は，10であった。</t>
  </si>
  <si>
    <t>労働者派遣法に基づいた労働者の派遣において，労働者派遣契約の関係が存在するのはどの当事者の間か。</t>
  </si>
  <si>
    <t>JIS Q 27001:2006 におけるISMSの確立に必要な事項@〜Bの順序関係のうち，適切なものはどれか。
適用宣言書の作成
リスク対応のための管理目的及び管理策の選択
リスクの分析と評価</t>
  </si>
  <si>
    <t>N個の観測値の平均値を算出する式はどれか。ここで，SはN個の観測値の和(ただし，S＞0)とし，[X]は X以下で最大の整数とする。また，平均値は，小数第1位を四捨五入して整数値として求める。</t>
  </si>
  <si>
    <t>実数aを a＝f×re と表す浮動小数点表示に関する記述として，適切なものはどれか。</t>
  </si>
  <si>
    <t>逆ポーランド表記法（後置表記法）で，“EF−G÷CD−AB＋÷＋”と表現される式はどれか。</t>
  </si>
  <si>
    <t>産業機器の機器制御に使われるシーケンス制御の説明として，適切なものはどれか。</t>
  </si>
  <si>
    <t>空のスタックに対して次の操作を行った場合，スタックに残っているデータはどれか。ここで，“push x”はスタックへデータxを格納し，“pop”はスタックからデータを取り出す操作を表す。
push1→push2→pop→push3→push4→pop→push5→pop</t>
  </si>
  <si>
    <t>オブジェクト指向プログラムの特徴はどれか。</t>
  </si>
  <si>
    <t>Ajaxの説明はどれか。</t>
  </si>
  <si>
    <t>デジタルカメラの画像データや携帯音楽プレーヤの音楽データの記録媒体として利用されているものはどれか。</t>
  </si>
  <si>
    <t>USBの説明はどれか。</t>
  </si>
  <si>
    <t>図に示すように，データを細分化して複数台の磁気ディスクに格納することを何と呼ぶか。ここで，b0〜b15 はデータがビットごとにデータディスクに格納される順番を示す。</t>
  </si>
  <si>
    <t>クライアントサーバシステムの特徴として，適切なものはどれか。</t>
  </si>
  <si>
    <t>ホットスタンバイ方式に関する記述のうち，適切なものはどれか。</t>
  </si>
  <si>
    <t>3台のコンピュータA〜Cが図のように接続されている場合，システム全体の稼働率は幾らか。ここで，A〜Cの稼働率は，すべて0.8とする。また，コンピュータA，Bによって構成されている並列接続部分については，A，Bのいずれか1台でも稼働していれば，当該部分は稼働しているものとする。</t>
  </si>
  <si>
    <t>オンラインシステムにおいて，1トランザクションの処理に平均60万命令を実行し，平均2回のファイルアクセスが必要であるとき，CPU性能が30MIPSであるコンピュータの1トランザクションの平均処理時間は何ミリ秒か。ここで，ファイルの平均アクセス時間は30ミリ秒とし，当該トランザクション以外の処理は発生しないものとする。</t>
  </si>
  <si>
    <t>A，Bというディレクトリ名をもつ複数個のデイレクトリが図の構造で管理されている。
カレントディレクトリを \A\B　→ .. → .. \B → .\A の順に移動させた場合，最終的なカレントディレクトリはどこか。ここで，ディレクトリの指定方法は次のとおりとする。
〔ディレクトリの指定方法〕
ディレクトリは，"ディレクトリ名\…\ディレクトリ名"のように，経路上のディレクトリを順に"\"で区切って並べた後に"\"とディレクトリ名を指定する。
カレントディレクトリは"."で表す。
1階層上のデイレクトリは".."で表す。
始まりが"\"のときは，左端にルートディレクトリが省略されているものとする。
始まりが"\"，"."，".."のいずれでもないときは，左端にカレントディレクトリ配下であることを表す".\"が省略されているものとする。</t>
  </si>
  <si>
    <t>二つの入力と一つの出力をもつ論理回路で，二つの入力A，Bがともに1のときだけ，出力xが0になるものはどれか。</t>
  </si>
  <si>
    <t>図は全加算器を表す論理回路である。図中のxに1，yに0，zに1を入力したとき，出力となるc(けた上げ数)，s(和)の値はどれか。</t>
  </si>
  <si>
    <t>頻繁に行う操作を効率よく行えるようにしたユーザーインタフェースはどれか。</t>
  </si>
  <si>
    <t>GUI画面の設計において，キーボードの操作に慣れている利用者と，慣れていない利用者のどちらにも，操作性の良いユーザーインタフェースを実現するための留意点のうち，適切なものはどれか。</t>
  </si>
  <si>
    <t>システムの品質を向上させるために，発生した障害の原因についてパレート図を用いて分析した。分析結果から分かることはどれか。</t>
  </si>
  <si>
    <t>64kビット／秒程度の低速回線用の動画像の符号化に用いられる画像符号化方式はどれか。</t>
  </si>
  <si>
    <t>音声のサンプリングを1秒間に11,000回行い，サンプリングした値をそれぞれ8ビットのデータとして記録する。このとき，512×106バイトの容量をもつフラッシュメモリに，記録できる音声は最大何分か。</t>
  </si>
  <si>
    <t>コンピュータグラフィックスで図形を描画する際に，図形の境界近くの画素に変化する色彩の中間色を割り当てることで，境界に生じる階段状のギザギザを目立たなくする技術はどれか。</t>
  </si>
  <si>
    <t>関係データベースの主キーの性質として，適切なものはどれか。</t>
  </si>
  <si>
    <t>SQLの構文として，正しいものはどれか。</t>
  </si>
  <si>
    <t>媒体障害発生時にデータベースを復旧するために使用するファイルは主に二つある。一つはバックアップファイルであるが，あと一つはどれか。</t>
  </si>
  <si>
    <t>分散データベースの透過性の説明として，適切なものはどれか。</t>
  </si>
  <si>
    <t>LAN同士を接続する装置に関する記述のうち，ルータについて述べたものはどれか。</t>
  </si>
  <si>
    <t>IPアドレス 10.1.2.146，サブネットマスク 255.255.255.240 のホストが属するサブネットワークはどれか。</t>
  </si>
  <si>
    <t>無線LANやVPN接続などで利用され，利用者を認証するためのシステムはどれか。</t>
  </si>
  <si>
    <t>利用者情報を管理するデータベース(利用者データベース)がある。利用者データベースを検索し，検索結果を表示するアプリケーションに与えるデータベースのアクセス権限として，セキュリティ管理上適切なものはどれか。ここで，権限の範囲は次のとおりとする。
〔権限の範囲〕
　参照権限：利用者データベースのレコードの参照が可能
　更新権限：利用者データベースへのレコードの登録，変更，削除が可能
　管理者権限：利用者データベースのテーブルの参照，登録，変更，削除が可能</t>
  </si>
  <si>
    <t>社内ネットワークとインターネットの接続点にパケットフィルタリング型ファイアウォールを設置して，社内ネットワーク上のPCからインターネット上のWebサーバ(ポート番号80)にアクセスできるようにするとき，フィルタリングで許可するルールの適切な組合せはどれか。</t>
  </si>
  <si>
    <t>UML2.0で定義している図のうち，動的な振る舞いを表現するものはどれか。</t>
  </si>
  <si>
    <t>オブジェクト指向でシステムを開発する場合のカプセル化の効果はどれか。</t>
  </si>
  <si>
    <t>システム適格性確認テストを実施するとき，用意しておくべきテストデータはどれか。</t>
  </si>
  <si>
    <t>ウォーターフォールモデルによるシステム開発工程の作業内容a〜fを，実施する順序で並べたものはどれか。
〔作業内容〕
現状の問題点を調査・分析し，対象システムヘの要求を定義する。
システムとして必要な機能をプログラムに分割し，処理の流れを明確にする。
詳細な処理手順を設計し，コーディングする。
テストを行う。
各プログラム内の構造設計を行う。
システムの要求仕様を基に，システムとして必要な機能を定義する。</t>
  </si>
  <si>
    <t>あるシステムを開発するための工数を見積もったところ150人月であった。現在までの投入工数は60人月で，出来高は全体の3割であり，進捗に遅れが生じている。今後も同じ生産性が続くと想定したとき，このシステムの開発を完了させるためには何人月の工数が超過するか。</t>
  </si>
  <si>
    <t>入力，出力などを基に複雑さを加味してシステム規模を見積もる方法であり，開発工数の見積りにも使われるものはどれか。</t>
  </si>
  <si>
    <t>システム開発における品質管理に関する記述のうち，適切なものはどれか。</t>
  </si>
  <si>
    <t>クライアント管理ツールに備わっている機能のうち，業務に無関係なソフトウェアがインストールされていることを検出するのに最も有効なものはどれか。</t>
  </si>
  <si>
    <t>ITIL v2において，日々のITサービス運営手法を示したサービスサポートに分類されている5プロセスと機能を一覧表にまとめたとき，表中の a に該当するプロセスはどれか。</t>
  </si>
  <si>
    <t>情報システムを落雷によって発生する過電圧の被害から防ぐための手段として，有効なものはどれか。</t>
  </si>
  <si>
    <t>情報システムのセキュリティコントロールを予防，検知，復旧の三つに分けた場合，復旧に該当するものはどれか。</t>
  </si>
  <si>
    <t>リスクが顕在化しても，その影響が小さいと想定されるので，損害の負担を受容するリスク対応はどれか。</t>
  </si>
  <si>
    <t>BPRを説明したものはどれか。</t>
  </si>
  <si>
    <t>共通フレーム2007によれば，企画プロセスで実施すべきものはどれか。</t>
  </si>
  <si>
    <t>共通フレーム2007によれば，非機能要件に該当するものはどれか。</t>
  </si>
  <si>
    <t>システム開発を外部に発注する場合，受託側が契約不適合責任を負うものはどれか。</t>
  </si>
  <si>
    <t>ある製品の設定価格と期待需要の関係が1次式で表せるとき， a に入る適切な数値はどれか。
設定価格を3,000円にすると，需要は0になる。
設定価格を1,000円にすると，需要は60,000個になる。
設定価格を1,500円にすると，需要はa個になる。</t>
  </si>
  <si>
    <t>WTO加盟国の政府関係機関での採用が見込まれる製品の開発に際して，どの規格を採用すべきか。</t>
  </si>
  <si>
    <t>ある工場では表に示す3製品を製造している。実現可能な最大利益は何円か。ここで，各製品の月間需要量には上限があり，組立て工程に使える工場の時間は月間200時間までとする。</t>
  </si>
  <si>
    <t>構成表の製品Aを300個出荷しようとするとき，部品bの正味所要量は何個か。ここで，A，a，b，c の在庫量は在庫表のとおりとする。また，ほかの仕掛残，注文残，引当残などはないものとする。</t>
  </si>
  <si>
    <t>電子商取引に使用される，企業間でデータ交換を行う仕組みはどれか。</t>
  </si>
  <si>
    <t>減価償却の方法として認められているものはどれか。</t>
  </si>
  <si>
    <t>プログラム中のアイディアやアルゴリズムは保護しないが，プログラムのコード化された表現を保護する法律はどれか。</t>
  </si>
  <si>
    <t>他人のIDとパスワードを使って，インターネットでオンラインショップのWebサーバに侵入し，会員情報を窃取しようとした。この行為を違法とする法律はどれか。</t>
  </si>
  <si>
    <t>図のような契約の下で，A社，B社，C社の開発要員がプロジェクトチームを組んでソフト開発業務を実施するとき，適法な行為はどれか。</t>
  </si>
  <si>
    <t>0000〜4999のアドレスをもつハッシュ表があり，レコードのキー値からアドレスに変換するアルゴリズムとして基数変換法を用いる。キー値が55550のときのアドレスはどれか。ここで，基数変換法とは，キー値を11進数とみなし，10進数に変換した後，下4けたに対して0.5を乗じた結果(小数点以下は切捨て)をレコードのアドレスとする。</t>
  </si>
  <si>
    <t>論理式 (A＋B)・(A＋C) と等しいものはどれか。ここで，・論理積，＋は論理和，x はXの否定を表す。</t>
  </si>
  <si>
    <t>文字列中で同じ文字が繰り返される場合，繰返し部分をその反復回数と文字の組に置き換えて文字列を短くする方法はどれか。</t>
  </si>
  <si>
    <t>関数や手続を呼び出す際に，戻り番地や処理途中のデータを一時的に保存するのに適したデータ構造はどれか。</t>
  </si>
  <si>
    <t>配列と比較した場合の連結リストの特徴に関する記述として，適切なものはどれか。</t>
  </si>
  <si>
    <t>昇順に整列されたn個のデータが配列に格納されている。探索したい値を2分探索法で探索するときの，およその比較回数を求める式はどれか。</t>
  </si>
  <si>
    <t>自然数nに対して，次のように再帰的に定義される関数?(n)を考える。?(5)の値はどれか。
　?(n)：if n≦1 then return 1 else return n＋?(n−1)</t>
  </si>
  <si>
    <t>シングルチップマイコンの特徴として，最も適切なものはどれか。</t>
  </si>
  <si>
    <t>プロセッサにおけるパイプライン処理方式を説明したものはどれか。</t>
  </si>
  <si>
    <t>東京〜大阪及び東京〜名古屋がそれぞれ独立した通信回線で接続されている。東京〜大阪の稼働率は 0.9，東京〜名古屋の稼働率は 0.8 である。東京〜大阪の稼働率を0.95 以上に改善するために，大阪〜名古屋にバックアップ回線を新設することを計画している。新設される回線の稼働率は最低限幾ら必要か。</t>
  </si>
  <si>
    <t>システムの信頼性を表す指標であるRASのうち，可用性(Availability)を表す尺度はどれか。</t>
  </si>
  <si>
    <t>プログラムのCPU実行時間が300ミリ秒，入出力時間が600ミリ秒，その他のオーバーヘッドが100ミリ秒の場合，ターンアラウンドタイムを半分に改善するには，入出力時間を現在の何倍にすればよいか。</t>
  </si>
  <si>
    <t>リアルタイムシステムをハードリアルタイムシステムとソフトリアルタイムシステムとに分類したとき，ハードリアルタイムシステムに該当するものはどれか。</t>
  </si>
  <si>
    <t>絶対パス名 \a\a\b\c を持つディレクトリがカレントディレクトリであるとき、相対パス .\..\..\a\b\file をもつファイルを絶対パス名で表現したものはどれか。
ここで、ディレクトリ及びファイルの指定方法は、次の規則に従うものとする。
〔ディレクトリ及びファイルの指定方法〕
ファイルは，“ディレクトリ名\"…\ディレクトリ名\ファイル名”のように，経路上のディレクトリを順に“\”で区切って並べた後に“\”とファイル名を指定する。
カレントディレクトリは“.”で表す。
１階層上のディレクトリは“..”で表す。
始まりが“\”のときは，左端にルートディレクトリが省略されているものとする。
始まりが"\"，"."，".."のいずれでもないときは，左端にカレントディレクトリ配下であることを示す".\"が省略されているものとする。</t>
  </si>
  <si>
    <t>図はプログラムを翻訳して実行するまでの流れを示したものである。コンパイラ，リンカ，ローダの入出力の組合せとして，適切なものはどれか。</t>
  </si>
  <si>
    <t>OSIによるオープンソースソフトウェアの定義に従うとき，適切なものはどれか。</t>
  </si>
  <si>
    <t>図の論理回路と同じ出力が得られる論理回路はどれか。ここで，は，論理積(AND)，は論理和(OR)，は否定(NOT)を表す。</t>
  </si>
  <si>
    <t>図に示す1けたの2進数xとyを加算し，z(和の1けた目)及び c(けた上げ)を出力する半加算器において，AとBの素子の組合せとして，適切なものはどれか。</t>
  </si>
  <si>
    <t>Webコンテンツのユーザビリティの説明として，適切なものはどれか。</t>
  </si>
  <si>
    <t>ヒューマンインタフェース設計において，操作の一貫性向上を目的とするものはどれか。</t>
  </si>
  <si>
    <t>ある企業では，顧客マスタファイル，商品マスタファイル，担当者マスタファイル及び当月受注ファイルを基にして，月次で受注実績を把握している。各ファイルの項目が表のとおりであるとき，これら四つのファイルを使用して当月分と直前の３か月分の出力が可能な受注実績はどれか。</t>
  </si>
  <si>
    <t>静止画データの圧縮符号化に関する国際標準はどれか。</t>
  </si>
  <si>
    <t>データベースサーバを利用したクライアントサーバシステムにおいて，大量のSQL文が発生することによってクライアントとサーバ間の通信負荷が問題となった。このときの解決策として，適切なものはどれか。</t>
  </si>
  <si>
    <t>"従業員"表を第3正規形にしたものはどれか。ここで，下線部は主キーを表す。
従業員 (従業員番号，従業員氏名，{技能コード，技能名，技能経験年数})
({ }は繰返しを表す)</t>
  </si>
  <si>
    <t>関係データベースの"製品"表と"売上"表から，売上報告のビュー表を定義するSQL文中の a に入るものはどれか。</t>
  </si>
  <si>
    <t>関係データベースの操作に関する記述のうち，適切なものはどれか。</t>
  </si>
  <si>
    <t>トランザクションTはチェックポイント取得後に完了し，その後にシステム障害が発生した。データベースをトランザクションTの終了直後の状態に戻すために用いられる復旧技法はどれか。ここで，チェックポイントのほかに，トランザクションログが利用できるものとする。</t>
  </si>
  <si>
    <t>1.5Mビット／秒の伝送路を用いて12Mバイトのデータを転送するために必要な伝送時間は何秒か。ここで，回線利用率を50% とする。</t>
  </si>
  <si>
    <t>複数のLAN同士を，ネットワーク層で相互に接続するのに使用する装置はどれか。</t>
  </si>
  <si>
    <t>IPアドレス 10.128.192.10 のアドレスクラスはどれか。</t>
  </si>
  <si>
    <t>図の環境で利用される@〜Bのプロトコルの組合せとして，適切なものはどれか。</t>
  </si>
  <si>
    <t>ある商店が，顧客からネットワークを通じて注文(メッセージ)を受信するとき，公開鍵暗号方式を利用して，注文の内容が第三者に分からないようにしたい。商店，顧客のそれぞれが利用する，商店の公開鍵，秘密鍵の適切な組合せはどれか。</t>
  </si>
  <si>
    <t>リスク移転を説明したものはどれか。</t>
  </si>
  <si>
    <t>Webビーコンに該当するものはどれか。</t>
  </si>
  <si>
    <t>システム開発の最初の工程で行う作業として，適切なものはどれか。</t>
  </si>
  <si>
    <t>システム開発におけるウォーターフォールモデルの説明はどれか。</t>
  </si>
  <si>
    <t>ソフトウェアのテスト工程において，バグ管理図を用いて，テストの進捗状況とソフトウェアの品質を判断したい。このときの考え方のうち，最も適切なものはどれか。</t>
  </si>
  <si>
    <t>ある製品の開発に使用された組込みシステムの開発環境における維持管理に関する記述として，最も適切なものはどれか。</t>
  </si>
  <si>
    <t>アローダイアグラムのクリティカルパスと，Hの最早開始日の適切な組合せはどれか。ここで，矢線の数字は作業所要日数を示し，Aの作業開始時を0日とする。</t>
  </si>
  <si>
    <t>ソフトウェアの開発規模から開発工数を見積もる際に，必要な情報はどれか。</t>
  </si>
  <si>
    <t>表は，1人で行うプログラム開発の開始時点での計画表である。6月1日に作業を開始し，6月16日の終了時点でコーディング作業の25%が終了した。6月16日の終了時点で残っている作業は全体の約何％か。ここで，開発は，土日を除く週5日間に行うものとする。</t>
  </si>
  <si>
    <t>ある商品のメーカー別の市場構成比を表すのに適切なグラフはどれか。</t>
  </si>
  <si>
    <t>一斉移行方式の特徴のうち，適切なものはどれか。</t>
  </si>
  <si>
    <t>システムの信頼性を比較する目的で稼働率を測定するのに適切な時期はどれか。</t>
  </si>
  <si>
    <t>データベースシステムと業務アプリケーションが稼働しているサーバのOSのバージョンアップの案内が届いた。バージョンアップを行うか否かの判断のうち，適切なものはどれか。</t>
  </si>
  <si>
    <t>“システム管理基準”の説明はどれか。</t>
  </si>
  <si>
    <t>IT統制を予防統制と発見統制に分類した場合，データ入力の誤りや不正の発見統制に該当するものはどれか。</t>
  </si>
  <si>
    <t>情報システムの全体計画立案時に策定される業務モデルはどれか。</t>
  </si>
  <si>
    <t>図は，業務改善の進め方を六つのステップに分解したものである。A〜Dのそれぞれにはア〜エに示す活動のいずれかが対応するとした場合，C に該当する活動はどれか。</t>
  </si>
  <si>
    <t>定性的な評価項目を定量化する方法としてスコアリングモデルがある。4段階評価のスコアリングモデルを用いると，表に示した項目から評価されるシステム全体の目標達成度は何％となるか。</t>
  </si>
  <si>
    <t>共通フレーム2007によれば，システム化計画を立案するときに考慮すべき事項はどれか。</t>
  </si>
  <si>
    <t>共通フレーム2007によれば，企画プロセスの目的はどれか。</t>
  </si>
  <si>
    <t>契約タイプで一括請負契約に属するものはどれか。</t>
  </si>
  <si>
    <t>競争戦略において，ニッチ戦略の特徴はどれか。</t>
  </si>
  <si>
    <t>デビットカードの決済方式はどれか。</t>
  </si>
  <si>
    <t>M&amp;Aの利点はどれか。</t>
  </si>
  <si>
    <t>取扱商品をABC分析した場合，Aグループの管理対象となる商品の商品番号はどれか。</t>
  </si>
  <si>
    <t>特許権を説明したものはどれか。</t>
  </si>
  <si>
    <t>"コンピュータ不正アクセス対策基準"に適合しているものはどれか。</t>
  </si>
  <si>
    <t>次の流れ図は，10進整数 j(0＜j＜100) を8けたの2進数に変換する処理を表している。2進数は下位けたから順に，配列の要素 NISHIN(1) から NISHIN(8) に格納される。流れ図のa及びbに入る処理はどれか。ここで，j div 2 はjを2で割った商の整数部分を，j mod 2 はjを2で割った余りを表す。</t>
  </si>
  <si>
    <t>浮動小数点演算において，絶対値の大きな数と絶対値の小さな数の加減算を行ったとき，絶対値の小さな数の有効けたの一部又は全部が結果に反映されないことを何というか。</t>
  </si>
  <si>
    <t>実数aを引数とする関数int(a) は，aを超えない最大の整数値を返す。例えば，
　int(8.9)＝8
　int(−8.5)＝−9
である。整数 b と正の小数c(0＜c＜1) に対して，
　a ＝−(b＋c)
が成り立つとき，
　a−int(a)
をcを使って表した式はどれか。</t>
  </si>
  <si>
    <t>0〜9の数字と空白文字を組み合わせて長さ3の文字列を作る。先頭1文字には数字を使えるが，空白文字は使えない。2文字目以降には空白文字も使えるが，空白文字の後に数字を並べることは許されない。何通りの文字列を作ることができるか。ここで，同じ数字の繰返し使用を許すものとする。</t>
  </si>
  <si>
    <t>関数eq(X, Y)は，引数XとYの値が等しければ1を返し，異なれば0を返す。整数A，B，C について，eq(eq(A，B)，eq(B，C))を呼び出したとき，1が返ってくるための必要十分条件はどれか。</t>
  </si>
  <si>
    <t>次の真理値表の演算結果を表す論理式はどれか。ここで，＋は論理和，・は論理積を表す。</t>
  </si>
  <si>
    <t>0〜6の数4個で構成される数列(N3，N2，N1，C)がある。 Cはチェックディジット(検査数字)であり， C＝(N3×3＋N2×2＋N1×1) mod 7を満たす。数列(4，2，　，6)がこの条件を満たすとき，　 に当てはまる数はどれか。ここで，a mod b は aをbで割った余りを表す。</t>
  </si>
  <si>
    <t>親の節の値が子の節の値より小さいヒープがある。このヒープへの挿入は，要素を最後部に追加し，その要素が親よりも小さい間，親と子を交換することを繰り返せばよい。次のヒープの * の位置に要素7を追加したとき，Aの位置に来る要素はどれか。</t>
  </si>
  <si>
    <t>2,000個の相異なる要素が，キーの昇順に整列された表がある。外部から入力したキーによってこの表を2分探索して，該当するキーの要素を取り出す。該当するキーが必ず表中にあることが分かっているとき，キーの比較回数は最大何回か。</t>
  </si>
  <si>
    <t>nの階乗を再帰的に計算する関数F(n)の定義において，aに入れるべき式はどれか。ここで，nは非負の整数である。
　n＞0のとき， F(n)＝a
　n＝0のとき， F(n)＝1</t>
  </si>
  <si>
    <t>業務の改善提案に対する賞金が，次の決定表で決められる。改善提案1と改善提案2に対する賞金の総額は何円か。
〔改善提案〕
改善提案1：改善額 20万円，期間短縮 3日
改善提案2：改善額 5万円，期間短縮 2週間</t>
  </si>
  <si>
    <t>4ビットの入力データに対し，1の入力数が0個又は偶数個のとき出力が1に，奇数個のとき出力が0になる回路はどれか。ここで，図中のはAND素子，はOR素子，はXOR素子，はNOT素子を表す。</t>
  </si>
  <si>
    <t>回転速度が5,000 回転／分，平均シーク時間が20ミリ秒の磁気ディスクがある。この磁気ディスクの1トラック当たりの記憶容量は，15,000バイトである。このとき，1ブロックが4,000バイトのデータを，1ブロック転送するために必要な平均アクセス時間は何ミリ秒か。</t>
  </si>
  <si>
    <t>USBハブの説明として，適切なものはどれか。</t>
  </si>
  <si>
    <t>シリアルATAの特徴として，適切なものはどれか。</t>
  </si>
  <si>
    <t>レーザプリンターの性能を表す指標として，最も適切なものはどれか。</t>
  </si>
  <si>
    <t>タスク管理の役割として，適切なものはどれか。</t>
  </si>
  <si>
    <t>図はマルチタスクで動作するコンピュータにおけるタスクの状態遷移を表したものである。実行状態のタスクが実行可能状態に遷移するのはどれか。</t>
  </si>
  <si>
    <t>ハッシュ法の説明として，適切なものはどれか。</t>
  </si>
  <si>
    <t>グリッドコンピューティングの説明として，最も適切なものはどれか。</t>
  </si>
  <si>
    <t>処理はすべてCPU処理である三つのジョブ A，B，C がある。それらを単独で実行したときの処理時間は，ジョブAが5分，ジョブBが10分，ジョブCは15分である。この三つのジョブを次のスケジューリング方式に基づいて同時に実行すると，ジョブBが終了するまでの経過時間はおよそ何分か。
〔スケジューリング方式〕
一定時間(これをタイムクウォンタムと呼ぶ)内に処理が終了しなければ，処理を中断させて，待ち行列の最後尾へ回す。
待ち行列に並んだ順に実行する。
タイムクウォンタムは，ジョブの処理時間に比べて十分に小さい値とする。
ジョブの切替え時間は考慮しないものとする。</t>
  </si>
  <si>
    <t>システムの稼働モデルが図のように表されるとき，システムのMTBFとMTTRを表した式はどれか。ここで，tiはシステムの稼働時間，riはシステムの修理時間を表すものとする(i＝1，2…，n)。</t>
  </si>
  <si>
    <t>インターネットにおける電子メールの機密性に関する記述のうち，適切なものはどれか。</t>
  </si>
  <si>
    <t>大量に蓄積されたデータから，ビジネスなどに有効な情報を統計学的手法などを用いて新たに見つけ出すプロセスはどれか。</t>
  </si>
  <si>
    <t>動的リンクライブラリ(DLL)の特徴として，適切なものはどれか。</t>
  </si>
  <si>
    <t>プログラム言語における関数呼出し時の引数の性質のうち，適切なものはどれか。</t>
  </si>
  <si>
    <t>バグ埋込み法によってソフトウェア内に残存するバグを推定する。テストによって現在までに発見されたバグは 48 個であり，総埋込みバグ 22 個のうち，テストによって発見されたものは 16 個であった。あと幾つのバグが潜在していると推定されるか。ここで，埋込みバグの発見数とソフトウェアのバグの発見数は比例するものとする。</t>
  </si>
  <si>
    <t>システム開発プロジェクトの実施計画を作成し，クリティカルパスを求めた。クリティカルパスによって把握できる作業はどれか。</t>
  </si>
  <si>
    <t>開発期間10か月，開発工数200人月のプロジェクトを計画する。次の配分表を前提とすると，ピーク時の要員は何人となるか。ここで，各工程の開始から終了までの人数は変わらないものとする。</t>
  </si>
  <si>
    <t>運用開始後のネットワーク構成の変更に関する記述のうち，最も適切なものはどれか。</t>
  </si>
  <si>
    <t>A社の会員登録処理では，次の形式のIDを発行している。各年度末での発行済ID数の推移は表のとおりである。今後もこの傾向が続くと仮定した場合，この形式によるIDは何年度に使い尽くすと予想されるか。ここで，脱会した会員のIDは欠番として管理し，再利用は行わない。
〔ID の形式〕
XXNNN(例：AZ059 など)
Xには英大文字(A〜Zの26文字)を設定する。
Nには数字(0〜9の10文字)を設定する。
〔各年度末における発行済ID数の推移〕</t>
  </si>
  <si>
    <t>IPアドレスが 192.168.0.x でサブネットマスクが 255.255.255.0 の TCP/IPネットワークで，ブロードキャストアドレスはどれか。</t>
  </si>
  <si>
    <t>パケット交換方式に関する記述として，適切なものはどれか。</t>
  </si>
  <si>
    <t>LAN において，伝送距離を延長するために伝送路の途中でデータの信号波形を増幅・整形して，物理層での中継を行う装置はどれか。</t>
  </si>
  <si>
    <t>化粧品の製造を行っているA社では，販売代理店を通じて商品販売を行っている。今後の販売戦略に活用するために，次の三つの表からなるデータベースの作成を計画している。これらのデータを用いるだけでは得ることのできない情報はどれか。</t>
  </si>
  <si>
    <t>次のSQL文の実行結果がA表のようになった。aに入れるべき適切な字句はどれか。
SELECT S_CODE，S_NAME，BU_NAME
　　FROM BUSHO，SHAIN
　　WHERE a</t>
  </si>
  <si>
    <t>データベースの排他制御に関する記述のうち，適切なものはどれか。</t>
  </si>
  <si>
    <t>データベースの障害復旧に関する記述のうち，適切なものはどれか。</t>
  </si>
  <si>
    <t>データベース管理者の職務に関する記述として，適切なものはどれか。</t>
  </si>
  <si>
    <t>通信販売の電子商取引では，受発注における改ざん，なりすまし，否認によって販売業者又は利用者に被害が及ぶ危険性がある。この三つの防止に適用できるセキュリティ技術はどれか。</t>
  </si>
  <si>
    <t>データの破壊，改ざんなどの不正な機能をプログラムの一部に組み込んだものを送ってインストールさせ，実行させるものはどれか。</t>
  </si>
  <si>
    <t>利用者認証に用いられるICカードの適切な運用はどれか。</t>
  </si>
  <si>
    <t>図に示すネットワーク構成で，Webページの閲覧だけを社外に提供する。攻撃を防止するためにファイアウォールのIPパケットフィルタリングを設定する場合，フィルタリングルールでインターネットからDMZへのパケットの通過を禁止できないプロトコルはどれか。</t>
  </si>
  <si>
    <t>Webサーバが外部から侵入され，コンテンツが改ざんされた。その後の対応の順序のうち，適切なものはどれか。</t>
  </si>
  <si>
    <t>CORBAの説明はどれか。</t>
  </si>
  <si>
    <t>データ形式としてのCSVに関する記述として，適切なものはどれか。</t>
  </si>
  <si>
    <t>ERPを説明したものはどれか。</t>
  </si>
  <si>
    <t>財務指標に関する記述のうち，適切なものはどれか。</t>
  </si>
  <si>
    <t>不良品の個数を製品別に集計すると表のようになった。ABC分析に基づいて対策を取るべきA群の製品は何種類か。ここで，A 群は70%以上とする。</t>
  </si>
  <si>
    <t>A社の営業員がA社から出発して，取引先のB社，C社，D社を1回ずつ訪問してA社に戻りたい。各社間(FromからTo)の所要時間を表のとおりとするとき，最短の巡回時間は何分か。</t>
  </si>
  <si>
    <t>製品M，Nを，機械P，Qによる2工程で生産している。表は，各製品を1単位生産するために要する各機械の所要時間，及び各製品の1単位当たりの販売利益を示す。機械P，Qの月間稼働可能時間はいずれも200時間である。販売利益が最大となるように製品M，Nを生産し，すべてを販売したときの販売利益は何万円か。ここで，製品M，Nともに生産工程の順番に制約はなく，どちらの機械を先に使用しても製品は生産できるものとする。</t>
  </si>
  <si>
    <t>特許権の付与に関して二つ以上の同一特許出願が競合した場合，我が国の特許法において優先的に取り扱われる者はどれか。</t>
  </si>
  <si>
    <t>A社で雇用しているオペレーターのQ氏を，B社に派遣することになった。労働者派遣法で定められているものはどれか。</t>
  </si>
  <si>
    <t>16ビットの2進数nを16進数の各けたに分けて，下位のけたから順にスタックに格納するために，次の手順を4回繰り返す。a，bに入る適切な語句の組合せはどれか。ここで，xxxx16は16 進数xxxxを表す。
〔手順〕
aをxに代入する。
xをスタックにプッシュする。
nをb論理シフトする。</t>
  </si>
  <si>
    <t>負数を2の補数で表すとき，すべてのビットが1であるnビットの2進数"1111…11"が表す数値又はその数式はどれか。</t>
  </si>
  <si>
    <t>数値を2進数で表すレジスタがある。このレジスタに格納されている正の整数xを10倍する操作はどれか。ここで，シフトによるけたあふれは，起こらないものとする。</t>
  </si>
  <si>
    <t>浮動小数点表示の仮数部が23ビットであるコンピュータで計算した場合，情報落ちが発生する計算式はどれか。ここで，( )2内の数は2進法で表示されている。</t>
  </si>
  <si>
    <t>方程式 ?(x)＝0 の解の近似値を求めるアルゴリズムとして知られているニュートン法に関する記述として，適切なものはどれか。</t>
  </si>
  <si>
    <t>2個の文字AとBを使って，長さ1以上7以下の文字列は何通りできるか。</t>
  </si>
  <si>
    <t>標本相関係数が−0.9，−0.7，0.7，0.9のいずれかとなる標本の分布と回帰直線を表したグラフのうち，標本相関係数が−0.9のものはどれか。</t>
  </si>
  <si>
    <t>7ビットの文字コードの先頭に1ビットの偶数パリティビットを付加するとき，文字コード30，3F，7Aにパリティビットを付加したものはどれか。ここで，文字コードは16進数で表している。</t>
  </si>
  <si>
    <t>次のBNFで定義されるビット列Sであるものはどれか。
　　&lt;S&gt; ::＝ 01|0&lt;S&gt;1</t>
  </si>
  <si>
    <t>最下位のレベル以外の節点には必ず左右に子が存在する2分探索木から，あるデータを探索する。節点の総数が15のとき，比較する節点の数は最大で幾つか。ここで，探索するデータが存在するとは限らないものとする。</t>
  </si>
  <si>
    <t>キーxのハッシュ関数として h(x)＝mod(x，97)を用いるとき，キー1094とハッシュ値が一致するものは，キー1〜1000の中に幾つあるか。ここで，mod(x，97)はxを97で割った余りを表す。</t>
  </si>
  <si>
    <t>次の流れ図は，2数 A，Bの最大公約数を求めるユークリッドの互除法を，引き算の繰返しによって計算するものである。 Aが876，Bが204のとき，何回の比較で処理は終了するか。</t>
  </si>
  <si>
    <t>主記憶へのアクセスを伴う演算命令を実行するとき，命令解読とオペランド読出しの間に行われる動作はどれか。</t>
  </si>
  <si>
    <t>クロック周波数が1GHzのCPUがある。このCPUの命令種別が，表に示す二つから成っているとき，処理能力は約何MIPS か。</t>
  </si>
  <si>
    <t>処理装置で用いられるキャッシュメモリの使用目的として，適切なものはどれか。</t>
  </si>
  <si>
    <t>磁気ディスクのバックアップを取るために使用されるストリーマ(テープドライブ)に関する記述のうち，適切なものはどれか。</t>
  </si>
  <si>
    <t>携帯電話同士でアドレス帳などのデータ交換を行う場合に使用される，赤外線を用いるデータ転送の規格はどれか。</t>
  </si>
  <si>
    <t>USBの転送モードのうち，主としてマウスやジョイスティックなどに用いられるものはどれか。</t>
  </si>
  <si>
    <t>解像度600dpiのスキャナーで画像を読み込み，解像度300dpiのプリンターで印刷すると，印刷される画像の面積は元の画像の何倍になるか。</t>
  </si>
  <si>
    <t>入力装置の中で，ポインティングデバイスに分類され，CADシステムの図形入力などに使用されるものはどれか。</t>
  </si>
  <si>
    <t>特定のタスクがCPU資源の割当てを待ち続ける可能性が高いタスクスケジューリング方式はどれか。</t>
  </si>
  <si>
    <t>OSにおけるAPI(Application Program Interface)の説明として，適切なものはどれか。</t>
  </si>
  <si>
    <t>ファイルの格納に関する記述のうち，アーカイブの説明として適切なものはどれか。</t>
  </si>
  <si>
    <t>図に示すように，2系統のシステムで構成され，一方は現用系としてオンライン処理を行い，もう一方は待機系として現用系の故障に備えている。通常，待機系はバッチ処理を行っている。このようなシステム構成を何と呼ぶか。</t>
  </si>
  <si>
    <t>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ならば，このシステムの稼働率を表す計算式はどれか。ここで，クライアントは3台のうち1台でも稼働していれば正常とみなし，プリンターは2台のうちどちらかが稼働していれば正常とみなす。</t>
  </si>
  <si>
    <t>5台の磁気ディスクをすべて使用し，1週間に100時間連続運転するシステムがある。磁気ディスク1台のMTBFが10,000時間のとき，このシステムは平均何週間に1回の割合で故障が発生するか。ここで，MTTRはMTBFに対して無視できるほど小さく，磁気ディスク以外の構成要素の故障は考慮しないものとする。</t>
  </si>
  <si>
    <t>コンピュータシステムの高信頼化技術は，目標とする特性からRASISと呼ばれる。RASISを構成する五つの要素はどれか。</t>
  </si>
  <si>
    <t>IP電話において，電話番号とIPアドレスの対応を管理することを主たる機能とする装置はどれか。</t>
  </si>
  <si>
    <t>ADSLに関する記述として，適切なものはどれか。</t>
  </si>
  <si>
    <t>知識ベースを利用して推論を行うものはどれか。</t>
  </si>
  <si>
    <t>タグを使って文書の論理構造や属性を記述する方法を定めた国際規格であって，電子的な文書の管理や交換を容易に行うための文書記述言語はどれか。</t>
  </si>
  <si>
    <t>Linuxに代表されるソフトウェアであって，再配布の自由，再配布時のソースコード包含，派生ソフトウェア改変の許諾などが要求されるものを何というか。</t>
  </si>
  <si>
    <t>図に示す売上管理システムのDFDの中で，Aに該当する項目として，適切なものはどれか。</t>
  </si>
  <si>
    <t>ホワイトボックステストのテストデータを作成するときの注目点として，適切なものはどれか。</t>
  </si>
  <si>
    <t>デザインレビューを実施するねらいとして，適切なものはどれか。</t>
  </si>
  <si>
    <t>プログラミングの標準化に関する記述のうち，適切なものはどれか。</t>
  </si>
  <si>
    <t>プログラムの流れ図で示される部分に関するテストデータを，判定条件網羅(分岐網羅)によって設定した。このテストデータを複数条件網羅による設定に変更したとき，加えるべきテストデータのうち，適切なものはどれか。ここで，( )で囲んだ部分は，一組のテストデータを表すものとする。
・判定条件網羅(分岐網羅)によるテストデータ
　　(A＝4，B＝1)，(A＝5，B＝0)</t>
  </si>
  <si>
    <t>システムの開発部門と運用部門が別々に組織化されているとき，開発から運用への移行を円滑かつ効果的に進めるための方法として，適切なものはどれか。</t>
  </si>
  <si>
    <t>コンピュータシステムの利用料金を逓減課金方式にしたときのグラフはどれか。ここで，横軸を使用量，縦軸を利用料金とする。</t>
  </si>
  <si>
    <t>複数の業務システムがある場合のアクセス管理の方法として，最も適切なものはどれか。</t>
  </si>
  <si>
    <t>次のIPアドレスとサブネットマスクをもつPCがある。このPCのネットワークアドレスとして，適切なものはどれか。
　IPアドレス： 200.170.70.19
　サブネットマスク：255.255.255.240</t>
  </si>
  <si>
    <t>次の画像符号化方式のうち，携帯電話などの低速回線用の動画像の符号化に用いられるものはどれか。</t>
  </si>
  <si>
    <t>"診療科"表，"医師"表及び"患者"表がある。患者がどの医師の診察も受けることができ，かつ診察する医師の特定もできる"診察"表はどれか。ここで，表定義中の実線は主キーを，破線は外部キーを示す。</t>
  </si>
  <si>
    <t>"社員"表から，職務がプログラマである社員が5人未満の部署の部署コードを探すSQL文として，適切なものはどれか。ここで，"社員"表は次の構造であり，各列にはナル値は含まれないものとする。
　社員 (社員番号, 社員名, 部署コード, 職務)</t>
  </si>
  <si>
    <t>表は，ジョブ1〜3が資源A〜Cにかけるロックの種別を表す。また，資源へのロックはジョブの起動と同時にかけられる。ジョブ1〜3のうち二つのジョブをほぼ同時に起動した場合の動きについて，適切な記述はどれか。ここで，表中の"−"はロックなし，"S"は共有ロック，"X"は占有ロックを示す。</t>
  </si>
  <si>
    <t>データベースの回復処理に関する記述として，適切なものはどれか。</t>
  </si>
  <si>
    <t>送信者からメール本文とそのハッシュ値を受け取り，そのハッシュ値と，受信者がメール本文から求めたハッシュ値とを比較して実現できることはどれか。ここで，送信者からのハッシュ値は保護されているものとする。</t>
  </si>
  <si>
    <t>バイオメトリクス認証システムの判定しきい値を変化させるとき，FRR(本人拒否率)と FAR(他人受入率)との関係はどれか。</t>
  </si>
  <si>
    <t>図のように，クライアント上のアプリケーションがデータベース接続プログラム経由でサーバ上のデータベースのデータにアクセスする。データベース接続プログラム間で送受信されるデータが，通信経路上で盗聴されることに対する対策はどれか。</t>
  </si>
  <si>
    <t>情報システムヘの脅威とセキュリティ対策の組合せのうち，適切なものはどれか。</t>
  </si>
  <si>
    <t>リスク分析に関する記述のうち，適切なものはどれか。</t>
  </si>
  <si>
    <t>JIS Q 27001:2006におけるISMSの確立に必要な事項@〜Bの順序関係のうち，適切なものはどれか。
適用宣言書の作成
リスク対応のための管理目的及び管理策の選択
リスクの分析と評価</t>
  </si>
  <si>
    <t>取引先ごとに，取引先企業の年間購買推定金額と自社との年間取引実績金額をグラフ上にプロットした。今後の営業方針に関する記述のうち，適切なものはどれか。</t>
  </si>
  <si>
    <t>ある商品の当期の売上高，費用，利益は表のとおりである。この商品の販売単価が5千円の場合，来期の利益を2倍以上にするには少なくとも何個販売すればよいか。</t>
  </si>
  <si>
    <t>アローダイアグラムのクリティカルパスでの総所要日数は何日か。ここで，矢印に示す数字は各作業の所要日数を表す。</t>
  </si>
  <si>
    <t>ある工場では，これまでに発生した不良品について，発生要因ごとの件数を記録している。この記録を基に，不良品発生の上位を占める要因と割合を表している図はどれか。</t>
  </si>
  <si>
    <t>特に取決めのない場合，労働者派遣契約によって派遣された派遣労働者が，派遣先企業の指示の下に開発したプログラムの著作権の帰属先はどれか。</t>
  </si>
  <si>
    <t>ボリュームライセンス契約を説明したものはどれか。</t>
  </si>
  <si>
    <t>16進小数0.Cを10進小数に変換したものはどれか。</t>
  </si>
  <si>
    <t>浮動小数点形式で表現された数値の演算結果における丸め誤差の説明はどれか。</t>
  </si>
  <si>
    <t>コンピュータで連立一次方程式の解を求めるのに，式に含まれる未知数の個数の3乗に比例する計算時間がかかるとする。あるコンピュータで100元連立一次方程式の解を求めるのに2秒かかったとすると，その4倍の演算速度をもつコンピュータで1,000元連立一次方程式の解を求めるときの計算時間は何秒か。</t>
  </si>
  <si>
    <t>白玉4個，赤玉5個が入っている袋から玉を1個取り出し，それを元に戻さないで続けてもう1個取り出すとき，2個とも赤である確率は幾らか。</t>
  </si>
  <si>
    <t>集合AとBについて，常に成立する関係はどれか。ここで，∩は積集合，∪は和集合，AはAの補集合，A⊆B は"AはBの部分集合である"ことを表す。</t>
  </si>
  <si>
    <t>P，Q，Rはいずれも命題である。命題Pの真理値は真であり，命題(not P) or Q 及び命題(not Q) or R のいずれの真理値も真であることが分かっている。Q，Rの真理値はどれか。ここで，X or Y は X と Y の論理和，not X はXの否定を表す。</t>
  </si>
  <si>
    <t>次の状態遷移表をもつシステムの状態がS1であるときに，信号をt1，t2，t3，t4，t1，t2，t3，t4の順に入力すると，最後の状態はどれになるか。ここで，空欄は状態が変化しないことを表す。</t>
  </si>
  <si>
    <t>探索方法とその実行時間のオーダーの正しい組合せはどれか。ここで，探索するデータ数をnとし，ハッシュ値が衝突する(同じ値になる)確率は無視できるほど小さいものとする。また，実行時間のオーダーがn2であるとは，n個のデータを処理する時間がcn2(cは定数)で抑えられることをいう。</t>
  </si>
  <si>
    <t>2分木の各ノードがもつ記号を出力する再帰的なプログラムProc(ノードn)は，次のように定義される。このプログラムを，図の2分木の根(最上位のノード)に適用したときの出力はどれか。
Proc(ノードn){
　nに左の子lがあればProc(l)を呼び出す
　nに右の子rがあればProc(r)を呼び出す
　nに書かれた記号を出力する
}</t>
  </si>
  <si>
    <t>昇順に整列されたn個のデータが格納されている配列Aがある。流れ図は，2分探索法を用いて配列Aからデータxを探し出す処理を表している。a，bに入る操作の正しい組合せはどれか。ここで，除算の結果は小数点以下が切り捨てられる。</t>
  </si>
  <si>
    <t>フリップフロップ回路を利用した高速なメモリはどれか。</t>
  </si>
  <si>
    <t>入力XとYの値が同じときにだけ，出力Zに1を出力する回路はどれか。ここで，はAND回路，はOR回路，はNAND回路，はNOR回路，はNOT回路を表す。</t>
  </si>
  <si>
    <t>図に示すアドレス指定方式はどれか。</t>
  </si>
  <si>
    <t>1GHzで動作するCPUがある。このCPUは，機械語の1命令を平均0.8クロックで実行できることが分かっている。このCPUは1秒間に約何万命令実行できるか。</t>
  </si>
  <si>
    <t>システムA, Bのキャッシュメモリと主記憶のアクセス時間は，表のとおりである。あるプログラムをシステムAで実行したときのキャッシュメモリのヒット率と実効アクセス時間は，システムBで実行したときと同じになった。このときのキャッシュメモリのヒット率は幾らか。</t>
  </si>
  <si>
    <t>メモリインターリーブの説明のうち，適切なものはどれか。</t>
  </si>
  <si>
    <t>USBの特徴はどれか。</t>
  </si>
  <si>
    <t>プログラムを主記憶に読み込んでおき，CPUが順次読み出し実行する方式はどれか。</t>
  </si>
  <si>
    <t>出力待ちの印刷要求を，同一機種の3台のプリンターA〜CのうちAから順に空いているプリンターに割り当てる(Cの次は再びAに戻る)システムがある。印刷要求の印刷時間が出力待ちの順に，5，12，4，3，10，4(分)である場合，印刷に要した時間の長い順にプリンターを並べたものはどれか。ここで，初期状態ではプリンターはすべて空いているものとする。</t>
  </si>
  <si>
    <t>プログラムを実行するために主記憶に読み込んだとき，ロード位置に対応してプログラム内のアドレス情報を補正することを示す用語はどれか。</t>
  </si>
  <si>
    <t>A，Bという名の複数ディレクトリが図に示す構造で管理されていると"\B\A\B"がカレントディレクトリになるのは，カレントディレクトリをどのように移動した場合か。ここで，ディレクトリの指定は次の方法によるものとし，→は移動の順序を示す。
〔ディレクトリ指定方法〕
ディレクトリは，"ディレクトリ名\…\ディレクトリ名"のように，経路上のディレクトリを順に"\"で区切って並べた後に"\"とディレクトリ名を指定する。
カレントディレクトリは，"."で表す。
1階層上のディレクトリは，".."で表す。
始まりが"\"のときは，左端にルートディレクトリが省略されているものとする。
始まりが"\"，"."，".." のいずれでもないときは，左端にカレントディレクトリ配下であることを示す".\"が省略されているものとする。</t>
  </si>
  <si>
    <t>コンピュータの性能評価に用いるベンチマークに関する説明のうち，適切なものはどれか。</t>
  </si>
  <si>
    <t>平均故障間隔がx時間，平均修理時間がy時間のシステムがある。使用条件が変わったので，平均故障間隔，平均修理時間がともに従来の1.5 倍になった。新しい使用条件での稼働率はどうなるか。</t>
  </si>
  <si>
    <t>3台のコンピュータA〜Cが図のように接続されている場合，システム全体の稼働率は幾らか。ここで，A〜C の稼働率は，すべて0.8とする。また，コンピュータA，Bによって構成されている並列接続部分については，A，Bのいずれか1台でも稼働していれば，当該部分は稼働しているものとする。</t>
  </si>
  <si>
    <t>システムが稼働不能となった際のバックアップサイトをウォームサイト，コールドサイト，ホットサイトの3種類に分類したとき，一般に障害発生から復旧までの時間が短い順に並べたものはどれか。</t>
  </si>
  <si>
    <t>Webサーバに対するアクセスがどのPCからのものであるかを識別するために，Webサーバの指示によってブラウザにユーザー情報などを保存する仕組みはどれか。</t>
  </si>
  <si>
    <t>社内ネットワークからインターネット接続を行うときに，インターネットへのアクセスを中継し，Webコンテンツをキャッシュすることによってアクセスを高速にする仕組みで，セキュリティ確保にも利用されるものはどれか。</t>
  </si>
  <si>
    <t>プログラムの各種特性に関する記述のうち，適切なものはどれか。</t>
  </si>
  <si>
    <t>各種言語プロセッサの説明のうち，適切なものはどれか。</t>
  </si>
  <si>
    <t>UMLのクラス図に記述するものはどれか。</t>
  </si>
  <si>
    <t>プログラムテストの管理図において，図のようにすべての線が横ばい状態になった。この状況から推測できることとして，適切なものはどれか。</t>
  </si>
  <si>
    <t>データベースのロールバック処理を説明したものはどれか。</t>
  </si>
  <si>
    <t>販売管理システムの運用担当者は，販売部門のユーザーと協力して顧客マスタファイルのレコードを整備することにした。このときマスタファイルの整備方針として，適切なものはどれか。</t>
  </si>
  <si>
    <t>システムの一部に修正を加えたときに，修正部分がほかに悪影響を及ぼさずに正しい結果が得られることを検証するテストはどれか。</t>
  </si>
  <si>
    <t>IPアドレスに関する記述のうち，サブネットマスクの説明はどれか。</t>
  </si>
  <si>
    <t>利用者のPCから電子メールを送信するときや，メールサーバ間で電子メールを転送するときに使われるプロトコルはどれか。</t>
  </si>
  <si>
    <t>CSMA/CD方式のLANで用いられるブロードキャストによるデータ伝送の説明として，適切なものはどれか。</t>
  </si>
  <si>
    <t>関係データベースの表aに対して，表b，表cを得る操作の組合せとして，適切なものはどれか。</t>
  </si>
  <si>
    <t>"商品"表のデータが次の状態のとき，〔ビュー定義〕で示すビュー"収益商品"表に現れる行数が減少する更新処理はどれか。
〔ビュー定義〕
CREATE VIEW 収益商品
　　AS SELECT * FROM 商品
　　　　WHERE 売値 - 仕入値 &gt;= 40000</t>
  </si>
  <si>
    <t>デジタル証明書をもつA氏が，B商店に対して電子メールを使って商品の注文を行うときに，A氏は自分の秘密鍵を用いてデジタル署名を行い，B商店はA氏の公開鍵を用いて署名を確認する。この手法によって確認できることはどれか。ここで，A氏の秘密鍵はA氏だけが使用できるものとする。</t>
  </si>
  <si>
    <t>SSL/TLSを利用することによって実現できるものはどれか。</t>
  </si>
  <si>
    <t>緊急事態を装う不正な手段によって組織内部の人間からパスワードや機密情報を入手する行為は，どれに分類されるか。</t>
  </si>
  <si>
    <t>QRコードの特徴はどれか。</t>
  </si>
  <si>
    <t>SCMを説明したものはどれか。</t>
  </si>
  <si>
    <t>営業損益の計算式はどれか。</t>
  </si>
  <si>
    <t>販売価格が14万円の製品を製造する案として，表のA案とB案がある。月当たりの販売数量が500個の場合，A案とB案の評価のうち，適切なものはどれか。</t>
  </si>
  <si>
    <t>昨年度と今年度の入社試験問題を比較するために，多数の社員に両年度の問題を解答させた。昨年度の問題の得点をx軸に，今年度の問題の得点をy軸にとって，相関係数と回帰直線を求めた。〔結果〕から分かることはどれか。
〔結果〕
相関係数は，0.8であった。
回帰直線の傾きは，1.1であった。
回帰直線のy切片の値は，10であった。</t>
  </si>
  <si>
    <t>表は，顧客(x，y，z)を営業担当者(A，B，C)が担当するときの売上高を示している。例えば，営業担当者Aの顧客xに対する売上高は2百万円である。各営業担当者は，顧客を1人しか担当できないとするとき，最大の売上高は何百万円か。</t>
  </si>
  <si>
    <t>EDIを実施するため情報表現規約で規定されるべきものはどれか。</t>
  </si>
  <si>
    <t>正の整数の10進表示のけた数Dと2進表示のけた数Bとの関係を表す式のうち，最も適切なものはどれか。</t>
  </si>
  <si>
    <t>負数を2の補数で表現する符号付き16ビットの2進数を16進法で表示したもののうち，4倍するとあふれが生じるものはどれか。</t>
  </si>
  <si>
    <t>浮動小数点表示法における仮数が正規化されている理由として，適切なものはどれか。</t>
  </si>
  <si>
    <t>N個の観測値の和S(ただし，S＞0)を求め平均値を算出する。平均値は，小数部を四捨五入して整数値で求めるとしたとき，正しい式はどれか。ここで，／は除算，[X] はX以下で最大の整数とする。</t>
  </si>
  <si>
    <t>A〜Jの10種類の文字を用いて，長さ1以上3以下の文字列を作る。文字列には同じ文字を使用することができる。ただし，先頭はAであってはならない。全部で何通りの文字列ができるか。</t>
  </si>
  <si>
    <t>ある工場で大量に生産されている製品の重量の分布は，平均が5.2kg，標準偏差が0.1kgの正規分布であった。5.0kg未満の製品は，社内検査で不合格とされる。生産された製品の不合格品の割合は約何％か。</t>
  </si>
  <si>
    <t>論理型の変数A，Bの値に対して，次の条件文と同値なものはどれか。ここで，ANDは論理積，ORは論理和，XORは排他的論理和，Trueは真，Falseは偽，＝は等号を表す。
　if (A＝True AND B＝False) OR (A＝False AND B＝True) then …</t>
  </si>
  <si>
    <t>文字列“ET”をASCIIでコード化したものを16進表記したものはどれか。ここで，文字コードの8ビット目には，偶数パリティビットが付く。
〔ASCIIコード表の一部〕</t>
  </si>
  <si>
    <t>次の2分探索木に12を追加したとき，追加された節12の位置を正しく表している図はどれか。</t>
  </si>
  <si>
    <t>文字列Aが“aababx△”，文字列 B が“ab△”であるとき，流れ図の終了時点のkは幾らか。ここで，文字列の先頭の文字を1番目と数えるものとし，A[i] はAのi番目の文字を，B[j] はBのj番目の文字を，“△”は終端を示す文字を表す。</t>
  </si>
  <si>
    <t>配列A[i](i＝1，2，…，n)を，次のアルゴリズムによって整列する。行2〜3の処理が初めて終了したとき，必ず実現されている配列の状態はどれか。
〔アルゴリズム〕
行番号
iを1からn−1まで1ずつ増やしながら行2〜3を繰り返す
jをnからi＋1まで減らしながら行3を繰り返す
もしA[j]＜A[j−1]ならば，A[j]とA[j−1]を交換する</t>
  </si>
  <si>
    <t>命令語に関する記述のうち，適切なものはどれか。</t>
  </si>
  <si>
    <t>あるプログラムは，命令a〜dを次の順で実行する。
　各命令の実行に必要なクロックサイクル数(CPI：Cycles Per Instruction)は，表のとおりである。 CPUの1クロックサイクル時間を10ナノ秒とするとき，この命令列の実行時間は何ナノ秒か。</t>
  </si>
  <si>
    <t>接続コードを使用せずに，手元のPCから，間仕切りで隔てられた隣のPCへ画像ファイルを転送したい。このとき，利用できるインタフェースはどれか。</t>
  </si>
  <si>
    <t>1画面が30万画素で，256色を同時に表示できるPCの画面全体を使って，30フレーム／秒のカラー動画を再生表示させる。このとき，1分間に表示される画像のデータ量(Mバイト)に最も近いものはどれか。ここで，データは圧縮しないものとする。</t>
  </si>
  <si>
    <t>ベクトルコンピュータの特徴はどれか。</t>
  </si>
  <si>
    <t>プロセッサの制御機構に分類されるものはどれか。</t>
  </si>
  <si>
    <t>仮想記憶方式の一つに，仮想アドレス空間を固定長の領域に分割して管理するものがある。この固定長の領域を示す用語はどれか。</t>
  </si>
  <si>
    <t>プログラムのモジュール単位に主記憶を割り当てる可変区画方式のコンピュータにおいて，五つのモジュールA〜Eを次の順序でロードしたり解放したりする。最後のモジュールEをロードした時点で，主記憶の空き領域は何か所存在するか。ここで，主記憶は500kバイトで初期状態では何もロードされていない。また，モジュールは空き領域の先頭からロードするものとし，その他の条件は考慮しない。
〔ロードと解放の順序〕
Aのロード→Bのロード→Cのロード→Bの解放→Dのロード
→Aの解放→Eのロード
〔モジュールの大きさ〕</t>
  </si>
  <si>
    <t>クライアントサーバシステムの特徴に関する記述のうち，適切なものはどれか。</t>
  </si>
  <si>
    <t>NAS(Network Attached Storage)の特徴はどれか。</t>
  </si>
  <si>
    <t>四つの装置A〜Dで構成されるシステム全体のアベイラビリティとして，最も近いものはどれか。ここで，個々のアベイラビリティは，AとCが0.9，BとDが0.8とする。また，並列接続部分については，いずれか一方が稼働しているとき，当該並列部分は稼働しているものとする。</t>
  </si>
  <si>
    <t>XMLの特徴のうち，最も適切なものはどれか。</t>
  </si>
  <si>
    <t>Java Servletの説明として，適切なものはどれか。</t>
  </si>
  <si>
    <t>大規模なWebサイトを構築する場合には，Webサーバに加えてアプリケーションサーバを用いることが多い。この理由のうち，適切なものはどれか。</t>
  </si>
  <si>
    <t>CASEツールは適用する開発工程や範囲によって分類できる。要求分析の支援機能が含まれる分類はどれか。</t>
  </si>
  <si>
    <t>外部設計及び内部設計の説明のうち，適切なものはどれか。</t>
  </si>
  <si>
    <t>ソフトウェア開発のプロセスモデルのうち，開発サイクルごとにリスクを最小にしながら，開発サイクルを繰り返すことによって，システムの完成度を高めていくプロセスモデルはどれか。</t>
  </si>
  <si>
    <t>モジュール強度が最も高いものはどれか。</t>
  </si>
  <si>
    <t>階層構造のモジュール群からなるソフトウェアの結合テストを，上位のモジュールから行う。この場合に使用する，下位モジュールの代替となるテスト用のモジュールはどれか。</t>
  </si>
  <si>
    <t>ソフトウェアの再利用に関する記述のうち，最も適切なものはどれか。</t>
  </si>
  <si>
    <t>ファンクションポイント法で，システムの開発規模を見積もるときに使用するものはどれか。</t>
  </si>
  <si>
    <t>与えられたデータから一定の規則に従って数値を算出し，この数値から検査文字を定めて与えられたデータに付加する。これを用いて入力データの検査を行う。次の規則を用いた場合に，4けたの数値データ“2131”に付加する検査文字として，正しいものはどれか。
〔規則〕
与えられたデータの各けたに，先頭から係数4，3，2，1を割り当てる。
各けたの数値と割り当てた係数とのそれぞれの積の和を求める。
(2)で求めた和を11で割って余りを求める。
(3)で求めた余りの数字を検査文字とする。ただし，余りが10のときは，"X"を検査文字とする。</t>
  </si>
  <si>
    <t>運用テストの説明のうち，適切なものはどれか。</t>
  </si>
  <si>
    <t>電源の瞬断に対処したり，停電時にシステムを終了させるのに必要な時間だけ電力を供給することを目的とした装置はどれか。</t>
  </si>
  <si>
    <t>ソフトウェアの保守に当たり，修正や変更がほかの正常箇所に影響していないことを確認するテストはどれか。</t>
  </si>
  <si>
    <t>HDLC手順に関する記述のうち，適切なものはどれか。</t>
  </si>
  <si>
    <t>インターネットにおける電子メールの規約で，メッセージヘッダーの拡張を行い，テキストだけでなく，音声，画像なども扱えるようにしたものはどれか。</t>
  </si>
  <si>
    <t>ビット誤り率が1／600,000の回線を使用し，2,400ビット／秒の伝送速度でデータを送信すると，平均で何秒に1回のビット誤りが発生するか。</t>
  </si>
  <si>
    <t>ATM交換方式の説明として，適切なものはどれか。</t>
  </si>
  <si>
    <t>ルータの機能として，適切なものはどれか。</t>
  </si>
  <si>
    <t>関係データベース管理システムにおけるスキーマの説明として，適切なものはどれか。</t>
  </si>
  <si>
    <t>更新不可能なビューはどれか。</t>
  </si>
  <si>
    <t>文書の内容を秘匿して送受信する場合の公開鍵暗号方式における鍵の取扱いのうち，適切なものはどれか。</t>
  </si>
  <si>
    <t>二つの通信主体XとYの間で，次の手順の情報交換を行う認証はどれか。
〔手順〕
Yは，任意の情報を含む文字列(チャレンジ)をXへ送信する。
Xは，あらかじめX，Y間で定めた規則に基づき，受け取った文字列から新たな文字列(レスポンス)を生成し，Yへ返送する。
Yは，返送されてきた文字列(レスポンス)が正しいことを確認する。</t>
  </si>
  <si>
    <t>ネットワークシステムのセキュリティ対策に関する記述のうち，適切なものはどれか。</t>
  </si>
  <si>
    <t>UCS-2(Unicode)を説明したものはどれか。</t>
  </si>
  <si>
    <t>企業経営において，ステークホルダを重視する目的はどれか。</t>
  </si>
  <si>
    <t>毎年1,000,000個の製品を生産している工場がある。不良率は5％であり，不良品1個当たりの損失額は10円である。不良率を低減させ，製品1個当たりのコストを削減させるために，表に示す機器A，Bの導入を検討している。生産量，不良品1個当たりの損失額は変わらず，機器はそれぞれ5年間使用する。機器の導入によるコスト見積りに関する記述のうち，適切なものはどれか。</t>
  </si>
  <si>
    <t>システムの運用設計においては，運用操作ミスを防止するために，あらゆる場合を想定した設計を行うことが大切である。これまでの経験を生かしながら，未知の状況を先読みして対処手順の検討，問題点の所在の確認を行う必要がある。これをまとめるときに活用できる手法はどれか。</t>
  </si>
  <si>
    <t>乱数を応用して，求める解や法則性の近似を得る手法はどれか。</t>
  </si>
  <si>
    <t>表の条件で，1回の発注量を40個とする場合を，1回の発注量を100個とする場合と比べたとき，仕入額，発注費，保管費用の年間総額はどうなるか。ここで，在庫は一定の割合で減少し，在庫がなくなると同時に入荷するものとする。</t>
  </si>
  <si>
    <t>図中の矢印に記した数値は，各区間の運賃を表す。出発地から目的地までの経路のうち，最も安い総運賃は幾らか。</t>
  </si>
  <si>
    <t>コンピュータプログラムなどの著作物に関する記述のうち，適切なものはどれか。</t>
  </si>
  <si>
    <t>1バイトのデータで0のビット数と1のビット数が等しいもののうち，符号なしの2進整数として見たときに最大になるものを，10進整数として表したものはどれか。</t>
  </si>
  <si>
    <t>数値を2進数で格納するレジスタがある。このレジスタに正の整数 x を設定した後，"レジスタの値を2ビット左にシフトして，x を加える"操作を行うと，レジスタの値は x の何倍になるか。ここで，シフトによるあふれ(オーバーフロー)は，発生しないものとする。</t>
  </si>
  <si>
    <t>8ビットで表される符号なし2進数xが16の倍数であるかどうかを調べる方法として，適切なものはどれか。</t>
  </si>
  <si>
    <t>次の24ビットの浮動小数点形式で表現できる最大値を表すビット列を，16進数として表したものはどれか。ここで，この形式で表現される値は(−1)S×16E-64×0.M である。</t>
  </si>
  <si>
    <t>負数を2の補数で表す16ビットの符号付き固定小数点数の最小値を表すビット列を，16進数として表したものはどれか。</t>
  </si>
  <si>
    <t>浮動小数点形式で表現される数値の演算において，有効けた数が大きく減少するものはどれか。</t>
  </si>
  <si>
    <t>男子3人，女子5人の中から3人を選ぶとき，男子が少なくとも1人含まれる選び方は何通りあるか。</t>
  </si>
  <si>
    <t>次の真理値表で，変数X，Y，Zに対する関数Fを表す式はどれか。ここで，“・”は論理積，“＋”は論理和，AはAの否定を表す。</t>
  </si>
  <si>
    <t>長さ3の文字列C1C2C3の中には，長さ2以上の連続した部分文字列としてC1C2，C2C3，C1C2C3の三つがある。長さ100の文字列C1C2 … C100の中に，長さ10以上の連続した部分文字列が全部で幾つあるかを求める式はどれか。</t>
  </si>
  <si>
    <t>図で表される有限オートマトンで受理される文字列はどれか。ここで，は初期状態を，は受理状態を表す。</t>
  </si>
  <si>
    <t>四則演算の式の書き方には，演算子をオペランドの前に書く方法(前置記法)，オペランドの間に書く方法(中置記法)，オペランドの後に書く方法(後置記法)の3通りがある。図は，2分木で表現された式のたどり方と，各記法によって表される式を例示したものである。
各記法で式を書く手順の説明として，適切なものはどれか。</t>
  </si>
  <si>
    <t>表は，配列を用いた連結セルによるリストの内部表現であり，リスト[東京，品川，名古屋，新大阪]を表している。このリストを[東京，新横浜，名古屋，新大阪]に変化させる操作はどれか。ここで，A(i，j)は表の第i行第j列の要素を表す。例えば，A(3，1)＝“名古屋”であり，A(3，2)＝4である。また，→は代入を表す。</t>
  </si>
  <si>
    <t>昇順に整列されたn個のデータが配列に格納されている。探索したい値を2分探索法で探索するときの，おおよその比較回数を求める式はどれか。</t>
  </si>
  <si>
    <t>次の規則に従って配列の要素A[0]，A[1]，…，A[9]に正の整数Kを格納する。16，43，73，24，85を順に格納したとき，85が格納される場所はどれか。ここで，X mod YはXをYで割った剰余を返す。また，配列の要素はすべて0に初期化されている。
〔規則〕
A[K mod 10]＝0ならば，K→A[K mod 10]とする。
(1)で格納できないとき，A[(K＋1) mod 10]＝0ならば，K→A[(K＋1) mod 10]とする。
(2)で格納できないとき，A[(K＋4) mod 10]＝0ならば，K→A[(K＋4) mod 10]とする。</t>
  </si>
  <si>
    <t>図の論理回路において，A＝1，B＝0，C＝1のとき，P，Q，Rの値の適切な組合せはどれか。ここで，は AND回路，は OR回路，は NOT回路を表す。</t>
  </si>
  <si>
    <t>次の図のうち，パイプライン制御の説明として適切なものはどれか。ここで，図中の各記号の意味は次のとおりである。
　F：命令呼出し，D：解読，A：アドレス計算，R：オペランド呼出し，E：実行</t>
  </si>
  <si>
    <t>PCのCPUのクロック周波数に関する記述のうち，適切なものはどれか。</t>
  </si>
  <si>
    <t>回転数が4,200回／分で，平均位置決め時間が5ミリ秒の磁気ディスク装置がある。この磁気ディスク装置の平均待ち時間は約何ミリ秒か。</t>
  </si>
  <si>
    <t>液晶ディスプレイと比較した場合，有機ELディスプレイの特徴として，適切なものはどれか。</t>
  </si>
  <si>
    <t>横1,600画素，縦1,200画素で，24ビットのカラー情報をもつ画像が撮影できるデジタルカメラがある。このカメラに8Mバイトの記録用メモリを使用すると，何枚の画像が記録できるか。ここで，画像は圧縮しないものとする。</t>
  </si>
  <si>
    <t>入出力処理が主体のタスクをタイプA，CPU処理が主体のタスクをタイプBとする。マルチプログラミング環境で，同数のタイプAとタイプBのタスクを同時に実行する場合，システムのスループットが最も高くなることが期待できるスケジュール方式はどれか。</t>
  </si>
  <si>
    <t>図はプロセスの状態と遷移を表している。a，b，cの状態の適切な組合せはどれか。</t>
  </si>
  <si>
    <t>クライアントサーバシステムにおけるRPCの説明として，適切なものはどれか。</t>
  </si>
  <si>
    <t>稼働率0.9の装置を用いて，稼働率0.999以上の多重化システムを作りたい。この装置を最低何台並列に接続すればよいか。</t>
  </si>
  <si>
    <t>稼働率が大きくなるものはどれか。</t>
  </si>
  <si>
    <t>企業の様々な活動を介して得られた大量のデータを目的別に整理・統合して蓄積しておき，意思決定支援などに利用するものはどれか。</t>
  </si>
  <si>
    <t>オブジェクト指向モデルの特徴として，適切なものはどれか。</t>
  </si>
  <si>
    <t>Webアプリケーションサーバの機能として，最も適切なものはどれか。</t>
  </si>
  <si>
    <t>外部設計工程の論理データ設計で行うべき作業項目はどれか。</t>
  </si>
  <si>
    <t>モジュール間やサブシステム間のインタフェースを検証するために行うテストはどれか。</t>
  </si>
  <si>
    <t>表は，あるプログラムの入力データを，有効同値クラスと無効同値クラスに分けたものである。同値分割法によってテストケースを設計する場合，最小限のテストデータの組み合わせとして，適切なものはどれか。</t>
  </si>
  <si>
    <t>プログラム中に次の複合判定がある。
　　条件1 OR (条件2 AND 条件3)
判定条件網羅(分岐網羅)に基づいてテストする場合，追加するテスト項目として，適切なものはどれか。
〔終了したテスト項目〕
条件1が真，条件2が偽，条件3が偽
条件1が偽，条件2が真，条件3が真</t>
  </si>
  <si>
    <t>図に示すテスト工程品質管理図の解釈と今後の対応のうち，適切なものはどれか。</t>
  </si>
  <si>
    <t>オンラインシステムの障害対策に関する記述のうち，適切なものはどれか。</t>
  </si>
  <si>
    <t>システムの保守に関する記述のうち，MTBFを長くできるものはどれか。</t>
  </si>
  <si>
    <t>次の条件でのアプリケーションプログラムの初年度の修正費用の期待値は，およそ何万円か。
〔条件〕
プログラム規模：2,000kステップ
プログラムの潜在不良率：0.04件／kステップ
潜在不良の年間発見率：20％／年
発生不良の分類
影響度大の不良：20％，影響度小の不良：80％
不良1件当たりの修正費用
影響度大の不良：200万円，影響度小の不良：50万円
修正するのは，影響度大の不良だけとする。</t>
  </si>
  <si>
    <t>相手のIPアドレスは分かっているがMACアドレスが未知の場合，そのMACアドレスを取得するのに使用されるものはどれか。</t>
  </si>
  <si>
    <t>TCP/IPのネットワーク192.168.31.0をサブネットマスク255.255.255.248のサブネットに分割する。このネットワーク全体では最大幾つのホストアドレスを割り当てることができるか。</t>
  </si>
  <si>
    <t>通信回線のパリティチェック方式(垂直パリティ)に関する記述のうち，適切なものはどれか。</t>
  </si>
  <si>
    <t>ATM交換機に関する記述として，適切なものはどれか。</t>
  </si>
  <si>
    <t>インターネットにおいて，複数のノードにおける時刻の同期を図るためのプロトコルはどれか。</t>
  </si>
  <si>
    <t>関係データモデルにおいて，属性が取り得る値の集合を意味する用語はどれか。</t>
  </si>
  <si>
    <t>次の表において，属性Aに対して関数従属性を満たしている属性はどれか。</t>
  </si>
  <si>
    <t>カーソル操作に関する記述のうち，適切なものはどれか。</t>
  </si>
  <si>
    <t>デジタル署名を通信に利用する主な目的は二つある。一つは，メッセージの発信者を受信者が確認することである。もう一つの目的はどれか。</t>
  </si>
  <si>
    <t>フィッシングの手口に該当するものはどれか。</t>
  </si>
  <si>
    <t>セキュリティプロトコルSSLの特徴はどれか。</t>
  </si>
  <si>
    <t>経済産業省が策定した“ソフトウェア管理ガイドライン”はどれか。</t>
  </si>
  <si>
    <t>OMGが標準化したUMLはどれか。</t>
  </si>
  <si>
    <t>縦・横方向に情報をもたせることによって，1次元シンボルよりも多くのデータを記録することができるコードはどれか。</t>
  </si>
  <si>
    <t>ROEを説明したものはどれか。</t>
  </si>
  <si>
    <t>表の受払記録において，商品の払出単価の計算方法として後入先出法を適用したとき，9月の売上原価は何万円か。</t>
  </si>
  <si>
    <t>管理図を説明したものはどれか。</t>
  </si>
  <si>
    <t>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1日の販売利益を最大にするように，商品MとNを製造し，すべて販売したときの利益は何円か。</t>
  </si>
  <si>
    <t>ソフトウェアパッケージのライセンス契約形態のうち，サイトライセンスを説明したものはどれか。</t>
  </si>
  <si>
    <t>次の計算は何進法で成立するか。
　131−45＝53</t>
  </si>
  <si>
    <t>負数を2の補数で表現する固定小数点表示法において，nビットで表現できる整数の範囲はどれか。ここで，小数点の位置は最下位ビットの右とする。</t>
  </si>
  <si>
    <t>数値を図に示す16ビットの浮動小数点形式で表すとき，10進数0.25を正規化した表現はどれか。ここでの正規化は，仮数部の最上位けたが0にならないように指数部と仮数部を調節する操作とする。</t>
  </si>
  <si>
    <t>次のベン図の網掛け部分(　)の集合を表す式はどれか。ここで，X∪Yは XとYの和集合， X∩Yは XとYの積集合，XはXの補集合を表す。</t>
  </si>
  <si>
    <t>次の表はJISコード表の一部である。二つの文字“A”と“2”をこの順にJISコードで表したものはどれか。</t>
  </si>
  <si>
    <t>後置表記法(逆ポーランド表記法)では，例えば，式 Y＝(A−B)×C を YAB−C×＝ と表現する。
　次の式を後置表記法で表現したものはどれか。
　Y＝(A＋B)×(C−(D÷E))</t>
  </si>
  <si>
    <t>正三角形の内部の点から，各辺に下ろした垂線の長さの和は一定である(図1参照)。三角グラフは，この性質を利用して，三つの辺に対応させた要素の割合を各辺への垂線の長さとして表したグラフである。図2の三角グラフは，3種類のソフトについて，A〜Dの4人の使用率を図示したものである。正しい解釈はどれか。</t>
  </si>
  <si>
    <t>空の状態のキューとスタックの二つのデータ構造がある。次の手続を順に実行した場合，変数xに代入されるデータはどれか。ここで，
　データyをスタックに挿入することを push(y),
　スタックからデータを取り出すことを pop(),
　データyをキューに挿入することを enq(y),
　キューからデータを取り出すことを deq(),
とそれぞれ表す。
　push(a)
　push(b)
　enq(pop())
　enq(c)
　push(d)
　push(deq())
　x ← pop()</t>
  </si>
  <si>
    <t>6個の数値180，315，282，410，645，525を並べ替える。手順1〜4は途中までの手順を示したものである。手順4まで終わったときの結果はどれか。
〔手順〕
並びの左側から順に，数値の1の位の値によって0〜9のグループに分ける。
次に0のグループの数値を左側から順に取り出して並べ，その右側に1のグループ，以下順に2〜9のグループの数値を並べていく。
手順2で得られた数値の並びの左側から順に，数値の10の位によって0〜9のグループに分ける。
手順2と同様に，0のグループの数値から順に並べる。
ここで，グループ内では，処理が行われた数値を左側から順に並べるものとする。</t>
  </si>
  <si>
    <t>昇順に整列済の配列要素A(1)，A(2)，…，A(n)から，A(m)＝kとなる配列要素A(m)の添字mを2分探索法によって見つける処理を図に示す。終了時点でm＝0の場合は，A(m)＝kとなる要素は存在しない。図中のaに入る式はどれか。ここで，／ は，小数点以下を切り捨てる除算を表す。</t>
  </si>
  <si>
    <t>次の流れ図は，シフト演算と加算の繰返しによって2進数の乗算を行う手順を表したものである。この流れ図中のa，bの処理の組合せとして，正しいものはどれか。ここで，乗数と被乗数は符号なしの16ビットで表される。X，Y，Z は32 ビットのレジスタであり，けた送りには論理シフトを用いる。</t>
  </si>
  <si>
    <t>NAND回路による次の組合せ回路の出力Zを表す式はどれか。ここで， は NAND 回路，・は論理積，＋は論理和，Xは X の否定を表す。</t>
  </si>
  <si>
    <t>コンピュータの命令実行順序として，適切なものはどれか。</t>
  </si>
  <si>
    <t>あるベンチマークテストプログラムの命令ごとの出現頻度と，これを実行するプロセッサの実行クロック数を表に示す。このベンチマークテストプログラムにおけるCPI(Clocks Per Instruction)は幾らか。</t>
  </si>
  <si>
    <t>USBの特徴に関する記述として，適切なものはどれか。</t>
  </si>
  <si>
    <t>仮想記憶におけるページ置換えアルゴリズムとしてFIFO方式を採用する。主記憶のページ枠が3で，プログラムが参照するページ番号の順序が，4→3→2→1→3→5→2のとき，ページインは何回行われるか。ここで，初期状態では，主記憶には何も読み込まれていないものとする。</t>
  </si>
  <si>
    <t>次の条件で印刷処理を行う場合に，スプールファイルの全容量は最低何Mバイト必要か。
〔条件〕
同一のジョブを4回連続して，多重度1で実行する。
ジョブの単独での実行時間は20分である。
単独でのジョブは，実行時に400Mバイトの印刷用スプールファイルを確保し，そこに印刷データを出力する。
ジョブ実行後，スプールファイルの内容がOSの印刷機能によって処理される。
印刷が完了すると，OSはスプールファイルを削除する。ここで，削除時間は考慮しないものとする。
プリンターは1台であり，印刷速度は100Mバイト当たり10分である。
ジョブの実行と印刷処理は並行動作可能で，互いに影響を及ぼさないものとする。</t>
  </si>
  <si>
    <t>工作機械をマイクロコンピュータで制御するときの処置のうち，フェールセーフを考慮したものはどれか。</t>
  </si>
  <si>
    <t>RASISに関する記述のうち，可用性(アベイラビリティ)を説明したものはどれか。</t>
  </si>
  <si>
    <t>ADSLの特徴として，適切なものはどれか。</t>
  </si>
  <si>
    <t>プログラムの制御構造のうち，while型の繰返し構造はどれか。</t>
  </si>
  <si>
    <t>コンパイラで構文解析した結果の表現方法の一つに四つ組形式がある。
　　(演算子，被演算子1，被演算子2，結果)
この形式は，被演算子1と被演算子2に演算子を作用させたものが結果であることを表す。次の一連の四つ組は，どの式を構文解析した結果か。ここで，T1，T2，T3は一時変数を表す。
(＊，B，C，T1)
(／，T1，D，T2)
(＋，A，T2，T3)</t>
  </si>
  <si>
    <t>E-R図が示すものはどれか。</t>
  </si>
  <si>
    <t>UMLのクラス図において，集約の関係にあるクラスはどれか。</t>
  </si>
  <si>
    <t>オブジェクト指向における，開かれた(ホワイトボックス型)再利用とは，基底クラスに対して，サブクラスを作ることによって，基底クラスのデータや機能を再利用することである。この方式のオブジェクト指向の再利用技術に関する記述のうち，適切なものはどれか。</t>
  </si>
  <si>
    <t>モジュールの変更による影響を少なくするためには，モジュール間の関連性をできるだけ少なくして独立性を高くすることが重要である。モジュールの独立性が最も高いものはどれか。</t>
  </si>
  <si>
    <t>設計上の誤りを早期に発見することを目的として，各設計の終了時点で作成者と複数の関係者が設計書をレビューする方法はどれか。</t>
  </si>
  <si>
    <t>あるシステムをサブシステムa，bに分けて開発している。現在はそれぞれのサブシステムのテストが終了した段階である。現在までのテストに関するデータは表のとおりである。ここで，このシステムの基準テスト項目数は，10項目／kステップである。
また，現在までのバグ検出状況は次のグラフで示される。
サブシステムa，bの難易度を同等とすると，現状を適切に評価している記述はどれか。</t>
  </si>
  <si>
    <t>動的デバッグツールの一つであるトレーサーの説明として，適切なものはどれか。</t>
  </si>
  <si>
    <t>図に示すアローダイアグラムは，あるシステムの開発作業を表したものである。クリティカルパスはどれか。ここで，矢印に示す数字は各作業の所要日数を表す。</t>
  </si>
  <si>
    <t>バーコードには，検査数字(チェックディジット)を付加するのが一般的である。JANコード(標準タイプ，13けた)では，12けたの数の検査数字を次の方式で算出している。この方式で算出した図のバーコード(123456789012)の検査数字として適切な値はどれか。
〔JANコードにおける検査数字の算出及び付加方式〕
検査数字を付加する前の右端の数字の位置を奇数けたとし，左に向かって交互に奇数けたと偶数けたとする。
偶数けたの数字の合計を求める。
奇数けたの数字の合計を求め，その値を3倍する。
(2)と(3)の合計を求める。
(4)の値の1の位の数字を10から引く。ただし，1の位が0のときは0とする。例えば，(4)の値が123のときは10−3＝7，120のときは0とする。
(5)で求めた数字を検査数字とし，右端けたの右に付加する。</t>
  </si>
  <si>
    <t>システム運用管理における管理情報の取扱いに関する記述のうち，最も適切なものはどれか。</t>
  </si>
  <si>
    <t>IPv4(Internet Protocol version 4)にはなく，IPv6(Internet Protocol version 6)で追加・変更された仕様はどれか。</t>
  </si>
  <si>
    <t>符号化速度が64kビット／秒の音声データ1.2Mバイトを，通信速度が48kビット／秒のネットワークを用いてダウンロードしながら途切れることなく再生するためには，再生開始前に最低何秒分のデータのバッファリングが必要か。</t>
  </si>
  <si>
    <t>TCP/IPネットワークでホスト名をIPアドレスに変換する機能を提供するものはどれか。</t>
  </si>
  <si>
    <t>インターネットで使われるプロトコルであるTCP及びIPと，OSI基本参照モデルの7階層との関係を適切に表しているものはどれか。</t>
  </si>
  <si>
    <t>設置場所の異なるクライアントとサーバ間で，次の条件で通信を行う場合の応答時間は何秒か。ここで，距離による遅延は考慮しないものとする。</t>
  </si>
  <si>
    <t>CATV回線を用いたデータ伝送(インターネット接続サービスなど)の特徴に関する記述のうち，適切なものはどれか。</t>
  </si>
  <si>
    <t>二つのLANセグメントを接続する装置Aの機能をOSI基本参照モデルで表すと図のようになる。この装置Aとして，適切なものはどれか。</t>
  </si>
  <si>
    <t>項目a〜fからなるレコードがある。このレコードの主キーは，項目aとbを組み合わせたものである。また，項目fは項目bによって特定できる。このレコードを第3正規形にしたものはどれか。</t>
  </si>
  <si>
    <t>データベースの排他制御であるロックに関する説明として，適切なものはどれか。</t>
  </si>
  <si>
    <t>トランザクションのACID特性に関する記述のうち，適切なものはどれか。</t>
  </si>
  <si>
    <t>Webページへのアクセス件数を調べる目的でアクセスカウンタを作成した。図に示すとおり，2人の閲覧者が同時にアクセスしたところ，サーバ内の処理は@〜Cの順序で実行された。2人がアクセスする前のアクセスカウンタの値が100であったとすると，処理Cが終了した時点のアクセスカウンタの値は幾らになるか。</t>
  </si>
  <si>
    <t>スレッド単位で処理可能なDBMSがある。スレッドに関する記述として，適切なものはどれか。</t>
  </si>
  <si>
    <t>三つの表“商品”，“注文”，“顧客”に対するデータ操作の記述のうち，参照制約を受けることなく実行可能な操作はどれか。ここで，下線の実線は主キーを，破線は外部キーを表す。
　商品 (商品コード，商品名，単位，金額)
　注文 (注文コード，商品コード，注文数，顧客コード)
　顧客 (顧客コード，顧客名，顧客住所)</t>
  </si>
  <si>
    <t>ある商店が，顧客からネットワークを通じて注文(メッセージ)を受信するとき，公開鍵暗号方式を利用して，注文の内容が第三者に分からないようにしたい。商店，顧客それぞれが利用する鍵の適切な組合せはどれか。</t>
  </si>
  <si>
    <t>インターネットで公開されているソフトウェアにデジタル署名を添付する目的はどれか。</t>
  </si>
  <si>
    <t>PCのコンピュータウイルスに関する記述のうち，適切なものはどれか。</t>
  </si>
  <si>
    <t>ファイアウォールのパケットフィルタリング機能を利用して実現できるものはどれか。</t>
  </si>
  <si>
    <t>データウェアハウスを稼働させたが，一向に利用されない。ヒアリングの結果，利用者のスキルレベルが予想より低いという結論に達した。利用促進のための改善策として，適切なものはどれか。</t>
  </si>
  <si>
    <t>貸借対照表を説明したものはどれか。</t>
  </si>
  <si>
    <t>当期の財務諸表分析の結果が表の値のとき，売上原価は何万円か。</t>
  </si>
  <si>
    <t>ABC分析を説明したものはどれか。</t>
  </si>
  <si>
    <t>クラスタ分析の結果を表す図はどれか。</t>
  </si>
  <si>
    <t>A社とB社がそれぞれ2種類の戦略を採る場合の利得が表のように予想されるとき，両社がそれぞれのマキシミン戦略を採った場合のA社の利得はどれか。ここで，表の各欄において，左側の数値がA社の利得，右側の数値がB社の利得とする。</t>
  </si>
  <si>
    <t>昨年度の入社試験問題と今年度の入社試験問題を比較するために，多数の社員に両年度の問題を解答させた。昨年度の問題の得点をx軸に，今年度の問題の得点をy軸にとって，相関係数と回帰直線を求めた。〔結果〕から分かることはどれか。
〔結果〕〔結果〕
相関係数は，0.8であった。
回帰直線の傾きは，1.1であった。
回帰直線のy切片の値は，10であった。</t>
  </si>
  <si>
    <t>“1次式で表現される制約条件の下にある資源を，どのように配分したら最大の効果が得られるか”という問題を解く手法はどれか。</t>
  </si>
  <si>
    <t>MRP(Materials Requirements Planning)システムを導入すると改善が期待できる場面はどれか。</t>
  </si>
  <si>
    <t>著作権法に関する記述のうち，適切なものはどれか。</t>
  </si>
  <si>
    <t>0000〜4999のアドレスをもつハッシュ表があり，レコードのキー値からアドレスに変換するアルゴリズムとして基数変換法を用いる。キー値が55550のときのアドレスはどれか。ここで，基数変換法ではキー値を11進数と見なし，10進数に変換した後，下4けたに対して0.5を乗じた結果(小数点以下は切捨て)をレコードのアドレスとする。</t>
  </si>
  <si>
    <t>整数mがレジスタに2進数として入っている。これを3ビット左にシフトしたものにmを加えると，結果は元のmの何倍になるか。ここで，あふれが生じることはないものとする。</t>
  </si>
  <si>
    <t>pを2以上の整数とする。任意の整数nに対して，
　n＝kp＋m (0≦m＜p)
を満たす整数kとmが一意に存在する。このmをnのpによる剰余といい，n mod pで表す。(−10000) mod 32768に等しくなるものはどれか。</t>
  </si>
  <si>
    <t>多くのコンピュータが，演算回路を簡単にするために補数を用いている理由はどれか。</t>
  </si>
  <si>
    <t>浮動小数点表示された数値の演算結果における丸め誤差の説明はどれか。</t>
  </si>
  <si>
    <t>排他的論理和を4ビット単位で実行するユニットA，B，Cから構成される装置がある。この装置では，入力ビット列1101を与えると，出力ビット列0100が得られる。ここで，ユニットBの内部かぎを変更したところ，出力ビット列が1111になった。変更後のユニットBの内部かぎはどれか。</t>
  </si>
  <si>
    <t>正規表現 [A−Z]＋[0−9]＊ が表現する文字列の集合の要素となるものはどれか。ここで，正規表現は次の規則に従う。
[A−Z]は，英字1文字を表す。
[0−9]は，数字1文字を表す。
＊は，直前の正規表現の0回以上の繰返しを表す。
＋は，直前の正規表現の1回以上の繰返しを表す。</t>
  </si>
  <si>
    <t>すべての葉が同じ深さをもち，葉以外のすべての節点が二つの子をもつ2分木に関して，節点数と深さの関係を表す式はどれか。ここで，nは節点数，kは根から葉までの深さを表す。例に示す2分木の深さkは2である。</t>
  </si>
  <si>
    <t>データ構造に関する記述のうち，適切なものはどれか。</t>
  </si>
  <si>
    <t>すべての命令が5サイクルで完了するように設計されたパイプライン制御のコンピュータがある。20命令を実行するには何サイクル必要となるか。ここで，すべての命令は途中で停止することなく実行できるものとする。</t>
  </si>
  <si>
    <t>インデックス修飾によってオペランドを指定する場合，表に示す値のときの実効アドレスはどれか。</t>
  </si>
  <si>
    <t>外部割込みに分類されるのはどれか。</t>
  </si>
  <si>
    <t>表の仕様の磁気ディスク装置に，1レコードが500バイトのレコード50万件を順編成で記録したい。50レコードを1ブロックとして記録するときに必要なシリンダ数は幾つか。ここで，一つのブロックは複数のセクタにまたがってもよいが，最後のセクタで余った部分は利用できない。</t>
  </si>
  <si>
    <t>CD-Rのデータ記録方法として，適切なものはどれか。</t>
  </si>
  <si>
    <t>仮想記憶方式でページフォールトが発生したとき，主記憶に最も古くから存在するページを追い出すアルゴリズムはどれか。</t>
  </si>
  <si>
    <t>五つのタスクA〜Eの優先度と，各タスクを単独で実行した場合のCPUと入出力装置(I/O)の動作順序と処理時間は，表のとおりである。優先度“高”のタスクAとB〜Eのどのタスクを組み合わせれば，組み合わせたタスクが同時に実行を開始してから，両方のタスクの実行が終了するまでの間のCPUの遊休時間をゼロにできるか。ここで，I/Oは競合せず，OSのオーバーヘッドは無視できるものとする。また，Bまた，表の(　)内の数字は処理時間を示すものとする。</t>
  </si>
  <si>
    <t>各タスクがタスク間共有変数を更新するときに，タスク間の同期制御を行わないと思わぬ結果を招くことがある。タスク間共有変数xの初期値が3のとき，タスクAが代入文 x＝x＋x を実行し，タスクBが代入文 x＝x×xを実行すると，最終的なxの値が12となるのは，どの順番で実行されたときか。ここで，各代入文はそれぞれ次の四つの部分に分けて処理される。</t>
  </si>
  <si>
    <t>OSが提供する機能を最小限のメモリ管理やプロセス管理などに限定し，ファイルシステムなど他のOS機能はサーバプロセスとして実現されているものはどれか。</t>
  </si>
  <si>
    <t>クライアントサーバ方式の説明として，最も適切なものはどれか。</t>
  </si>
  <si>
    <t>コンピュータシステムの性能評価に関する記述のうち，適切なものはどれか。</t>
  </si>
  <si>
    <t>仮想記憶機能をもつパソコンで表計算ソフトを使用中にワープロソフトを起動しようとしたところ，メモリ不足が原因で起動できなかった。根本的な解決策はメモリ増設であるが，それまでの対応として，有効な手段はどれか。</t>
  </si>
  <si>
    <t>あるコンピュータ上で，異なる命令形式をもつ別のコンピュータで実行できる目的プログラムを生成する言語処理プログラムはどれか。</t>
  </si>
  <si>
    <t>デバッグツールとして用いるトレーサーの説明として，適切なものはどれか。</t>
  </si>
  <si>
    <t>UML(Unified Modeling Language)が定義する図のうち，オブジェクト間の相互作用を表現するためのものはどれか。</t>
  </si>
  <si>
    <t>プロセス中心設計と比較したとき，データ中心設計の特徴として，適切なものはどれか。</t>
  </si>
  <si>
    <t>ソフトウェアのモジュール設計において，信頼性，保守性を向上させるためのアプローチとして，望ましいものはどれか。</t>
  </si>
  <si>
    <t>新システムの構築において，システムテスト工程で実施するテストはどれか。</t>
  </si>
  <si>
    <t>ソフトウェア開発においてWBS(Work Breakdown Structure)を使う目的として，適切なものはどれか。</t>
  </si>
  <si>
    <t>システム障害の監視対象に関する記述のうち，最も適切なものはどれか。</t>
  </si>
  <si>
    <t>様式が複数ある伝票から，様式ごとに定められた項目のデータを入力する。入力漏れがないことを確認するためにプログラムで最初に実行すべき処理として，適切なものはどれか。</t>
  </si>
  <si>
    <t>コンピュータシステムにおけるジョブスケジューリングの特徴のうち，適切なものはどれか。</t>
  </si>
  <si>
    <t>次の処理条件でサーバ上のファイルを磁気テープにバックアップするとき，バックアップの運用に必要な磁気テープは何本か。
〔処理条件〕
毎月初日(1日)にフルバックアップを取る。フルバックアップは1回につき磁気テープ1本を必要とする。
フルバックアップを取った翌日から次のフルバックアップまでは，毎日，差分バックアップを取る。差分バックアップは，差分バックアップ用として別の磁気テープ1本に追記し，1か月分が1本に記録できる。
常に6か月前の同一日までのデータについて，指定日の状態にファイルを復元できることを保証する。ただし，6か月前の同一日が存在しない場合は，当該月の月末日以降のデータについて，指定日の状態にファイルを復元できることを保証する。(例：10月31日の場合，4月30日以降のデータについて，指定日の状態にファイルを復元できることを保証する。)</t>
  </si>
  <si>
    <t>LANに接続されたパソコンに対して，そのIPアドレスをパソコンの起動時などに自動設定するために用いるプロトコルはどれか。</t>
  </si>
  <si>
    <t>SMTPの説明として，適切なものはどれか。</t>
  </si>
  <si>
    <t>CSMA/CD方式による10Mビット／秒のLANの特徴として，適切なものはどれか。</t>
  </si>
  <si>
    <t>Webアクセスで利用されるプロキシサーバの機能として，適切なものはどれか。</t>
  </si>
  <si>
    <t>図のように，3台のIPルータが専用線で接続されている。端末aから端末bあてのTCP/IPのパケットに対するルータaの動作として，適切なものはどれか。</t>
  </si>
  <si>
    <t>データモデルにおいて，データの関係を木構造で表すものはどれか。</t>
  </si>
  <si>
    <t>関係演算の射影の説明として，適切なものはどれか。</t>
  </si>
  <si>
    <t>"商品"表のデータが次の状態のとき，〔ビュー定義〕で示すビュー"収益商品"表に現れる行数が減少する更新処理はどれか。
〔ビュー定義〕
CREATE VIEW 収益商品
　　AS SELECT * FROM 商品
　　　　WHERE 売値−仕入値 &gt;= 40000</t>
  </si>
  <si>
    <t>"学生"表と"学部"表に対し次のSQL文を実行した結果として，正しいものはどれか。</t>
  </si>
  <si>
    <t>分散データベースシステムにおいて，一連のトランザクション処理を行う複数サイトに更新可能かどうかを問い合わせ，すべてのサイトが更新可能であることを確認した後，データベースの更新処理を行う方式はどれか。</t>
  </si>
  <si>
    <t>電子メールを暗号化することによる効果はどれか。</t>
  </si>
  <si>
    <t>コンピュータウイルスを発見したときの適切な対処はどれか。</t>
  </si>
  <si>
    <t>利用者IDとパスワードの適切な運用管理方法はどれか。</t>
  </si>
  <si>
    <t>ネットワーク障害の原因を調べるために使用するLANアナライザーの運用上の注意点はどれか。</t>
  </si>
  <si>
    <t>経済産業省“ソフトウェア管理ガイドライン”におけるソフトウェア管理責任者が実施すべき要求事項はどれか。</t>
  </si>
  <si>
    <t>JIS Q 9001(ISO 9001)に基づく品質マネジメントシステムの運用に関する記述のうち，適切なものはどれか。</t>
  </si>
  <si>
    <t>"共通フレーム98(SLCP-JCF98)"に関する記述として，適切なものはどれか。</t>
  </si>
  <si>
    <t>材料の払出単価の計算方法のうち，総平均法を説明したものはどれか。</t>
  </si>
  <si>
    <t>ABC分析手法の適用例はどれか。</t>
  </si>
  <si>
    <t>レーダーチャートを説明したものはどれか。</t>
  </si>
  <si>
    <t>QCにおける管理図を説明したものはどれか。</t>
  </si>
  <si>
    <t>図は，製品の製造上のある要因の値xと品質特性の値yとの関係をプロットしたものである。この図に関する記述のうち，適切なものはどれか。</t>
  </si>
  <si>
    <t>発注方式に関する記述のうち，適切なものはどれか。</t>
  </si>
  <si>
    <t>日本において，産業財産権(工業所有権)と総称される四つの権利はどれか。</t>
  </si>
  <si>
    <t>ある自然数xを2進数で表現すると，1と0が交互に並んだ2nけたの2進数1010…10となった。このとき，xに関して成立する式はどれか。</t>
  </si>
  <si>
    <t>負数を2の補数で表す8ビットの数値がある。この値を10進数で表現すると−100である。この値を符号なしの数値として解釈すると，10進数で幾らか。</t>
  </si>
  <si>
    <t>数多くの数値の加算を行う場合，絶対値の小さなものから順番に計算するとよい。これは，どの誤差を抑制する方法を述べたものか。</t>
  </si>
  <si>
    <t>方程式 ?(x)＝0の解の近似値を求めるアルゴリズムとして知られているニュートン法に関する記述として，適切なものはどれか。</t>
  </si>
  <si>
    <t>コインを4回投げたときに，表が2回だけ出る確率は幾らか。</t>
  </si>
  <si>
    <t>次の図は，ある地方の日単位の天気の移り変わりを示したものであり，数値は翌日の天気の変化の確率を表している。ある日の天気が雨のとき，2日後の天気が晴れになる確率は幾らか。</t>
  </si>
  <si>
    <t>集合S−(T∪R)に等しいものはどれか。ここで，∩は積集合，∪は和集合，−は差集合の各演算を表す。</t>
  </si>
  <si>
    <t>図は1の数が偶数個のビット列を受理するオートマトンの状態遷移図であり，“偶”と書かれた二重丸が受理状態を表す。a，b の正しい組合せはどれか。</t>
  </si>
  <si>
    <t>2分探索において，データの個数が4倍になると，最大探索回数はどうなるか。</t>
  </si>
  <si>
    <t>電気信号によってデータの書換え，消去が可能なメモリであり，電源を切っても内容を保持できるものはどれか。</t>
  </si>
  <si>
    <t>図の論理回路と同じ出力が得られる論理回路はどれか。ここで， は論理積(AND)， は論理和(OR)， は否定(NOT)を表す。</t>
  </si>
  <si>
    <t>割込みに関する記述のうち，適切なものはどれか。</t>
  </si>
  <si>
    <t>コンピュータの高速化技術の一つであるメモリインターリーブに関する記述として，適切なものはどれか。</t>
  </si>
  <si>
    <t>磁気ディスク装置のヘッドが現在シリンダ番号100にあり，入出力要求の待ち行列にシリンダ番号120，90，70，80，140，110，60が並んでいる。次の条件のとき，ヘッドが移動するシリンダの総数は幾らか。
〔条件〕
入出力要求を並べ替えて，できるだけヘッドを一方向に動かし，シリンダ番号順に処理する，シーク最適化方式である。
現在までの要求は，シリンダ番号が増加する方向にある。
現在の方向に要求がないとき，ヘッドの移動方向を変える。
要求順を変更しても，処理結果に影響はない。
処理中に新たな要求は発生しない。</t>
  </si>
  <si>
    <t>NAS(Network Attached Storage)のデータ共有を実現する単位はどれか。</t>
  </si>
  <si>
    <t>横25.4cm，縦38.1cmの画像を，解像度600dpi，24ビットの色情報を指定してスキャナーで読み込むと，データ量は約何Mバイトになるか。ここで，1インチは2.54cmとする。</t>
  </si>
  <si>
    <t>コンピュータの基本構成を表す図中のa〜cに入れるべき適切な字句の組合せはどれか。</t>
  </si>
  <si>
    <t>用語が統一されていない文書を対象として全文検索を行うとき，シソーラスを用いることによって得られる効果はどれか。</t>
  </si>
  <si>
    <t>検索システムにおいて，最初にAという条件で検索したところ，検索結果は5,000件であった。更にBという条件で絞り込むと，その30％が残った。最初にBという条件で検索した検索結果が10,000件である場合，更にAという条件で絞り込むと何％が残ることになるか。</t>
  </si>
  <si>
    <t>クライアントサーバシステムにおいてデータベースをアクセスする際に，利用頻度の高い命令群をあらかじめサーバに用意しておくことによって，ネットワーク負荷を軽減できる機能はどれか。</t>
  </si>
  <si>
    <t>一方のコンピュータが正常に機能しているときには，他方のコンピュータが待機状態にあるシステムはどれか。</t>
  </si>
  <si>
    <t>新しいコンピュータシステムを選択するときに行うシステムの性能評価に関する記述のうち，適切なものはどれか。</t>
  </si>
  <si>
    <t>システム全体の稼働率が (1−(1−A)2)2 で表されるシステム構成図はどれか。ここで，構成要素 X は稼働率が A の処理装置とする。また，並列に接続されている部分は，どちらかの装置が稼働していればよく，直列に接続されている部分は両方の装置が稼働していなければならない。</t>
  </si>
  <si>
    <t>クラスCのIPアドレスで，サブネットマスクを255.255.255.252としたとき，使用できるホスト数は幾つか。</t>
  </si>
  <si>
    <t>処理が終了していないプログラムが，別のプログラムから再度呼び出されることがある。このプログラムが正しく実行されるために備えるべき性質はどれか。</t>
  </si>
  <si>
    <t>プログラム言語に関する記述のうち，Javaの説明として適切なものはどれか。</t>
  </si>
  <si>
    <t>タグを使って文書の論理構造や属性を記述する方法を定めた国際規格で，電子的な文書の管理や交換を容易に行うための標準文書記述言語はどれか。</t>
  </si>
  <si>
    <t>表計算ソフトを用いて各作業の標準作業時間を計算したい。標準作業時間は，“平均的な作業時間”には4，ほかの作業時間には1の重み付けをした加重平均で計算する。セルE2へ入力する計算式はどれか。ここで，セルE2の計算式はセルE3から下のセルへ複写するものとする。</t>
  </si>
  <si>
    <t>ウォーターフォールモデルに関する記述として，適切なものはどれか。</t>
  </si>
  <si>
    <t>データモデルの表記が次の表記法に従うとき，E-R図の解釈に関する記述のうち，適切なものはどれか。</t>
  </si>
  <si>
    <t>外部設計の成果物に基づいて，実現方法や処理効率を考慮しながら，システム開発者の立場から進める設計作業はどれか。</t>
  </si>
  <si>
    <t>プログラムのテストに関する記述として，適切なものはどれか。</t>
  </si>
  <si>
    <t>ソフトウェアのテスト方法のうち，ソフトウェア保守のために変更した箇所が，ほかの部分に影響していないかどうかを確認する目的で行うものはどれか。</t>
  </si>
  <si>
    <t>バグ管理図において，図のようにすべての線が横ばい状態になった。この状況から推測できることとして，適切なものはどれか。</t>
  </si>
  <si>
    <t>進捗管理に用いられるガントチャートの特徴として，適切なものはどれか。</t>
  </si>
  <si>
    <t>データベースの障害回復に関する記述のうち，適切なものはどれか。</t>
  </si>
  <si>
    <t>分散システムの運用に関する記述のうち，最も適切なものはどれか。</t>
  </si>
  <si>
    <t>TCP/IP環境でネットワークを構築するとき，クライアント数が多くなるとIPアドレスの管理が煩雑となる。クライアントからの要求によって動的にIPアドレスを割り当てることで，IPアドレスの管理が効率化できるプロトコルはどれか。</t>
  </si>
  <si>
    <t>本社と工場との間を専用線で接続してデータを伝送するシステムがある。このシステムでは256バイト／件の伝票データを10件ごとにまとめて，それに80バイトのヘッダー情報を付加して送っている。伝票は1時間に平均10,800件発生している。回線速度を9,600ビット／秒としたとき，回線利用率は何％か。</t>
  </si>
  <si>
    <t>ADSLにおけるスプリッタの説明として，適切なものはどれか。</t>
  </si>
  <si>
    <t>データベースシステムにおけるスキーマの説明として，適切なものはどれか。</t>
  </si>
  <si>
    <t>関係データベースで用いられる用語であるドメイン(定義域)の説明として，適切なものはどれか。</t>
  </si>
  <si>
    <t>国語と数学の試験を実施し，2教科の成績は氏名とともに"得点"表に記録されている。1教科は平均点以上で，残りの1教科は平均点未満の生徒氏名を"得点"表から抽出するSQL文はどれか。ここで，条件文Aと条件文Bには，それぞれ次の条件が与えられているものとする。
〔条件文〕
A　国語の点数が国語の平均点以上
B　数学の点数が数学の平均点以上</t>
  </si>
  <si>
    <t>埋込型SQL文を使用して，プログラムから関係データベースの表をアクセスするときの導出表を定義するためのSQL文はどれか。</t>
  </si>
  <si>
    <t>公開かぎ暗号方式の用法に関する記述のうち，送信者が間違いなく本人であることを受信者が確認できるのはどれか。</t>
  </si>
  <si>
    <t>公開かぎ暗号方式を採用した電子商取引において，取引当事者から独立した第三者機関である認証局(CA)が作成するものはどれか。</t>
  </si>
  <si>
    <t>コンピュータウイルス対策で用いられるウイルス定義ファイルに関する記述のうち，適切なものはどれか。</t>
  </si>
  <si>
    <t>ディレクトリに，読取り，更新，配下のファイル作成のアクセス権を設定できるOSがある。この3種類のアクセス権は，それぞれに1ビットを使って許可，不許可を設定する。この3ビットを8進数表現0〜7の数字で設定するとき，次の試行結果から考えて，適切な記述はどれか。
〔試行結果〕
0を設定したら，一切のアクセスができなくなってしまった。
3を設定したら，読取りと更新はできたが，作成ができなかった。
7を設定したら，すべてのアクセスができるようになった。</t>
  </si>
  <si>
    <t>インターネットVPNのセキュリティに関する記述のうち，適切なものはどれか。</t>
  </si>
  <si>
    <t>JIS X 0160(ソフトウェアライフサイクルプロセス)では，ソフトウェアの取引における供給者の責任だけでなく，購入者の責任も規定している。購入者側の責任として適切なものはどれか。</t>
  </si>
  <si>
    <t>CRM(Customer Relationship Management)に関する説明として，適切なものはどれか。</t>
  </si>
  <si>
    <t>標準原価計算の説明として，適切なものはどれか。</t>
  </si>
  <si>
    <t>系統図法に関する説明として，適切なものはどれか。</t>
  </si>
  <si>
    <t>特性要因図の説明として，適切なものはどれか。</t>
  </si>
  <si>
    <t>マネジメントサイエンス手法の使い方のうち，適切なものはどれか。</t>
  </si>
  <si>
    <t>三つの製品A，B，Cを，2回の機械M1，M2で加工する。加工は，M1→M2の順で行わなければならない。各製品をそれぞれの機械で加工するのに要する時間は，表のとおりである。
　このとき，三つの製品をどの順序で加工すれば，加工を始めてから全製品の加工が終了するまでの時間が最も短くなるか。ここで，ある製品のM1での加工が終了したとき，別製品を続けてM1で加工することができるものとする。また，段取りなどの準備時間は無視する。</t>
  </si>
  <si>
    <t>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すべての商品を売ったときの1日の販売利益を最大にするように，商品MとNを作ったときの利益は何円か。</t>
  </si>
  <si>
    <t>EC(Electronic Commerce)に関する説明として，適切なものはどれか。</t>
  </si>
  <si>
    <t>16ビットの2進数nを16進数の各けたに分けて，下位のけたから順にスタックに格納するために，次の手順を4回繰り返す。a，bに入る適切な語句の組合せはどれか。ここで，xxxx16は16進数xxxxを表す。
〔手順〕
aをxに代入する。
xをスタックにプッシュする。
nをb論理シフトする。</t>
  </si>
  <si>
    <t>16進小数0.FEDCを4倍したものはどれか。</t>
  </si>
  <si>
    <t>浮動小数点表示において，仮数部の最上位けたが0以外になるように，けた合わせする操作はどれか。ここで，仮数部の表現方法は，絶対値表現とする。</t>
  </si>
  <si>
    <t>事象Aと事象Bが独立であるときに成立する式はどれか。ここで，P(X)は事象Xが起こる確率を表し，X∪Y及びX∩Yはそれぞれ事象Xと事象Yの和事象及び積事象を表す。</t>
  </si>
  <si>
    <t>さいころを投げて，出た目に応じて得点するゲームを行う。出た目が1〜4の場合はその目を得点とし，目が5，6の場合は得点はない。さいころを1回投げたときの得点の期待値は幾らか。</t>
  </si>
  <si>
    <t>ある工場で製造している部品の長さの誤差は，平均0mm，標準偏差0.5mmの正規分布に従っている。誤差の許容範囲が±1mmのとき，不良品の発生率は何％になるか。標準正規分布表を用いて最も近い値を選べ。</t>
  </si>
  <si>
    <t>8ビットのデータの下位2ビットを変化させずに，上位6ビットのすべてを反転させる論理演算はどれか。</t>
  </si>
  <si>
    <t>X・Y・Z＋X・Y・Zと等価な論理式はどれか。ここで，“・”は論理積，“＋”は論理和，X はXの否定を表す。</t>
  </si>
  <si>
    <t>次の方法によって，データに検査数字(チェックディジット)を付加する。データにエラーが含まれていない場合，N2＝7，N3＝6，N4＝2，C＝4 のとき，N1 の値は幾らか。
　元のデータ： N1N2N3N4
　検査数字： C＝mod((N1×1＋N2×2＋N3×3＋N4×4)，10)
　　　　　　　　ここで，mod(x，10)の値は，xを10で割った余り
　検査数字を付加した加したデータ：N1N2N3N4C</t>
  </si>
  <si>
    <t>次の表は，入力文字列を検査するための状態遷移表である。この検査では，初期状態をaとし，文字列の入力中に状態がeになれば不合格とする。
　解答群で示される文字列のうち，この検査で不合格となるものはどれか。ここで，解答群中の△は空白を表す。</t>
  </si>
  <si>
    <t>5けたの a1a2a3a4a5 をハッシュ法を用いて配列に格納したい。ハッシュ関数を mod(a1＋a2＋a3＋a4＋a5，13)とし，求めたハッシュ値に対応する位置の配列要素に格納する場合，54321は次の配列のどの位置に入るか。ここで，mod(x，13)の値はxを13で割った余りとする。</t>
  </si>
  <si>
    <t>試験の合否を判定する次の決定表から読み取れるものはどれか。ここで，試験は労務管理，経理及び英語の3科目で構成され，それぞれの満点は100とする。</t>
  </si>
  <si>
    <t>システムA，Bのキャッシュメモリと主記憶のアクセス時間は表のとおりである。あるプログラムをシステムAで実行したときのキャッシュメモリのヒット率と実効アクセス時間は，システムBで実行したときと同じになった。このときのキャッシュメモリのヒット率は幾らか。</t>
  </si>
  <si>
    <t>1セクタが512バイトの磁気ディスクを，28ビットで表すセクタ番号で管理するとき，最大何Gバイトの容量まで管理できることになるか。ここで，512×221を1Gバイトとする。</t>
  </si>
  <si>
    <t>並列にアクセス可能な複数台の磁気ディスクに，各ファイルのデータをセクタ単位で分散配置し，ファイルアクセスの高速化を図る手法はどれか。</t>
  </si>
  <si>
    <t>データを読み取るときに磁気を使用しない記憶装置はどれか。</t>
  </si>
  <si>
    <t>携帯情報端末(PDA)同士や，PDAとノート型パソコンとの間でデータ交換を行う場合に使われる，赤外線を用いたデータ転送の規格はどれか。</t>
  </si>
  <si>
    <t>電圧を加えると自ら発光するのでバックライトが不要なディスプレイであり，低電圧駆動，低消費電力を特徴とするものはどれか。</t>
  </si>
  <si>
    <t>データ転送速度が15Mバイト／秒のPCカードを用いるとき，1,000×750画素の画像は，1秒間に約何枚転送できるか。ここで，画像は圧縮せず，1画素は24ビットで表すものとする。</t>
  </si>
  <si>
    <t>記憶領域の動的な割当て及び解放を繰り返すことによって，どこからも利用されない記憶領域が発生することがある。このような記憶領域を再び利用可能にする処理はどれか。</t>
  </si>
  <si>
    <t>マルチプロセッサ環境で動作するOSの特徴に関する記述のうち，適切なものはどれか。</t>
  </si>
  <si>
    <t>シノニムレコードの発生する可能性があるファイルアクセスはどれか。</t>
  </si>
  <si>
    <t>デュアルシステムに関する記述として，適切なものはどれか。</t>
  </si>
  <si>
    <t>A社では，1,000台のパソコンを使用している。これらのパソコンについて，平均故障台数を20日間で2台以下に抑えたい。これらのパソコンのMTBFは少なくとも何時間必要か。ここで，パソコンの平均使用時間は1日8時間とする。</t>
  </si>
  <si>
    <t>3台のコンピュータA，B，Cが図のように接続されている場合，システム全体の稼働率は幾らか。ここで，A，B，Cの稼働率は，すべて0.8とする。また，コンピュータA，Bによって構成されている並列接続部分については，A，Bのいずれか1台でも稼働していれば，当該並列接続部分は稼働しているものとする。</t>
  </si>
  <si>
    <t>インターネットに関係するプロトコルや言語に関する記述のうち，適切なものはどれか。</t>
  </si>
  <si>
    <t>プログラムの制御構造に関する記述のうち，適切なものはどれか。</t>
  </si>
  <si>
    <t>再帰的プログラムの特徴として，最も適切なものはどれか。</t>
  </si>
  <si>
    <t>言語プロセッサに関する記述のうち，適切なものはどれか，</t>
  </si>
  <si>
    <t>Javaなどのバイトコードプログラムをインタプリタで実行する方法と，コンパイルしてから実行する方法を，次の条件で比較するとき，およそ何行以上のバイトコードであれば，コンパイル方式の方がインタプリタ方式よりも処理時間(コンパイル時間も含む)が短くなるか。
〔条件〕
実行時間はプログラムの行数に比例する。
同じ100行のバイトコードのプログラムをインタプリタで実行すると0.2秒掛かり，コンパイルしてから実行すると0.003秒掛かる。
コンパイル時間は100行当たり0.1秒掛かる。
コンパイル方式の場合は，プログラムの行数に関係なくファイル入出力，コンパイラ起動などのために常に0.15秒のオーバーヘッドが掛かる。
プログラムファイルのダウンロード時間など，その他の時間は無視して考える。</t>
  </si>
  <si>
    <t>表計算ソフトにおいて，次のCSV形式のデータを入力し，セルD1，D2，D3に計算式を入れた場合，セルD3に表示される数値はどれか。ここで，CSV形式のデータを入力したとき，データは第1行の左端のセルから順に格納され，改行コード(CR)で次の行の左端のセルに移る。また，あるセルに数値を入れると，直ちにほかのセルの再計算が行われるものとする。
CSV形式のデータ：2，2，4CR1，3，4CR2，1，1CR
セルD1の計算式：A1＋C3
セルD2の計算式：B1＋B3
セルD3の計算式：D1＋D2</t>
  </si>
  <si>
    <t>プログラミングツールに関する記述のうち，適切なものはどれか。</t>
  </si>
  <si>
    <t>オープンソースに関する記述として，適切なものはどれか。</t>
  </si>
  <si>
    <t>学校における教師，クラス，教室の三つのエンティティの関係を表すE-R図(a),(b)について考える。この二つのE-R図の読み方のうち，適切なものはどれか。ここで，"1 1"は1対1の対応関係を表し，"1 *"は1対多の対応関係を表す。</t>
  </si>
  <si>
    <t>システム開発において，UMLで用いられる図式はどれか。</t>
  </si>
  <si>
    <t>モジュールテストで使用されるドライバ又はスタブの機能に関する記述のうち，適切なものはどれか。</t>
  </si>
  <si>
    <t>モジュール単体テストに関する記述として，最も適切なものはどれか。</t>
  </si>
  <si>
    <t>次のアローダイアグラムで表される業務について各作業内容を見直したところ，作業Dだけが短縮可能であり，作業日数を6日間にできることが分かった。業務全体の所要日数は何日間短縮できるか。ここで，点線の矢印は擬似(ダミー)作業である。</t>
  </si>
  <si>
    <t>あるアプリケーションプログラムの，ファンクションポイント法によるユーザーファンクションタイプごとの個数及び重み付け係数は，表のとおりである。このアプリケーションプログラムのファンクションポイント数は幾らか。ここで，複雑さの補正係数は0.75とする。</t>
  </si>
  <si>
    <t>ある開発プロジェクトの全体の開発工数の見積りは88人月である。作業を開始した1月から5月までは各月10名を投入したが，5月末時点で40人月分の作業しか完了していない。8月末までにこのプロジェクトを完了するためには，6月以降あと何名の追加要員が必要か。ここで，6月以降のすべての要員の作業効率は，5月までの要員と同じであるものとする。</t>
  </si>
  <si>
    <t>データベースの障害に備えて作成するバックアップファイルの管理として，適切なものはどれか。</t>
  </si>
  <si>
    <t>運用中のデータベースに対し，定期的に再編成処理を行う目的はどれか。</t>
  </si>
  <si>
    <t>システムの一斉移行方式の特徴に関する記述として，適切なものはどれか。</t>
  </si>
  <si>
    <t>クライアント管理ツールに備わっている機能のうち，業務に無関係なソフトウェアがインストールされていないことを確認するのに最も有効なものはどれか。</t>
  </si>
  <si>
    <t>利用者のパソコンから電子メールを送信するときや，メールサーバ間で電子メールを転送するときに使われるプロトコルはどれか。</t>
  </si>
  <si>
    <t>調歩同期式(スタートストップ方式)のデータ伝送において偶数パリティによる誤り検出方式を用いて，文字T(JlS7単位符号1010100)を送出した。正しく受信したときのビット列はどれか。ここで，送出はスタートビット(0)，文字の低位ビットから高位ビット，パリティビット，ストップビット(1)の順とし，受信したビットを左から順に記す。</t>
  </si>
  <si>
    <t>制御用符号を含む長さ400バイトのデータを1時間当たり3,600件送信したい。伝送効率が60%であるとき，要件を満足する最低の回線速度は何ビット／秒か。</t>
  </si>
  <si>
    <t>DNSサーバの役割の説明として，適切なものはどれか。</t>
  </si>
  <si>
    <t>データの正規化に関する記述として，適切なものはどれか。</t>
  </si>
  <si>
    <t>データベースシステムにおいて，複数のトランザクション処理プログラムが同一データベースを同時に更新する場合，論理的な矛盾を生じさせないために用いる技法はどれか。</t>
  </si>
  <si>
    <t>事務室が複数の建物に分散している会社で，パソコンの設置場所を管理するデータベースを作ることになった。"資産"表，"部屋"表，"建物"表を作成し，各表の関連付けを行った。新規にデータを入力する場合は，参照される表のデータが先に存在している必要がある。各表へのデータの入力順序として，適切なものはどれか。ここで，各表の下線部の項目は，主キー又は外部キーである。</t>
  </si>
  <si>
    <t>ある商店が，顧客からネットワークを通じて注文を受けるために，公開かぎ暗号方式を利用して，注文の内容が第三者に分からないようにする。商店，顧客それぞれが利用するかぎの適切な組合せはどれか。</t>
  </si>
  <si>
    <t>ファイアウォールのパケットフィルタリング機能に関する記述のうち，適切なものはどれか。</t>
  </si>
  <si>
    <t>特性要因図に関する記述として，適切なものはどれか。</t>
  </si>
  <si>
    <t>生産設備の導入に際し，予測した利益は表のとおりである。期待値原理を用いた場合，設備計画案A〜Dのうち，期待利益が最大になるものはどれか。</t>
  </si>
  <si>
    <t>情報バリアフリーに該当するものはどれか。</t>
  </si>
  <si>
    <t>次の式は，何進法で成立するか。
　1015÷5＝131(余り0)</t>
  </si>
  <si>
    <t>実数aを a＝f×re と表す浮動小数点表記に関する記述として，適切なものはどれか。</t>
  </si>
  <si>
    <t>赤，白，黄の3種類の球が3個ずつ入っている箱の中から，3個の球を同時に取り出すとき，すべて白の球になる確率は幾らか。</t>
  </si>
  <si>
    <t>1ビットの数A，Bの和を2ビットで表現したとき，上位ビットCと下位ビットSを表す論理式の組合せはどれか。ここで，"・"は論理積，"＋"は論理和，X はXの否定を表す。</t>
  </si>
  <si>
    <t>論理型の変数A，Bの値にかかわらず，次の流れ図と同一の分岐が得られるものはどれか。ここで，ANDは論理積，ORは論理和，XORは排他的論理和，NANDは否定論理積を表す。</t>
  </si>
  <si>
    <t>2種類の文字 "A"，"B" を1個以上，最大n個並べた符号を作る。60通りの符号を作るときのnの最小値は幾らか。</t>
  </si>
  <si>
    <t>16進数で表される9個のデータ1A，35，3B，54，8E，A1，AF，B2，B3を順にハッシュ表に入れる。ハッシュ値をハッシュ関数?(データ)＝mod(データ，8)で求めたとき，最初に衝突が起こる(既に表にあるデータと等しいハッシュ値になる)のはどのデータか。ここで，mod(a，b)はaをbで割った余りを表す。</t>
  </si>
  <si>
    <t>非負の整数nに対して次のとおりに定義された関数F(n)，G(n)がある。F(5)の値は幾らか。
　F(n): if n≦1 then return 1 else return n×G(n−1)
　G(n): if n＝0 then return 0 else return n＋F(n−1)</t>
  </si>
  <si>
    <t>配列Aの1番目からN番目の要素に整数が格納されている(N＞1)。次の図は，Xと同じ値が何番目の要素に格納されているかを調べる流れ図である。この流れ図の実行結果として，正しい記述はどれか。</t>
  </si>
  <si>
    <t>アドレス指定方法のうち，命令読出し後のメモリ参照を行わずにデータを取り出すものはどれか。</t>
  </si>
  <si>
    <t>50MIPSの処理装置の平均命令実行時間は幾らか。</t>
  </si>
  <si>
    <t>キャッシュメモリと主記憶に関するアクセス時間とヒット率の組合せのうち，主記憶の実効アクセス時間が最も短くなるのはどれか。</t>
  </si>
  <si>
    <t>回転数が4,200回/分で，平均位置決め時間が5ミリ秒の磁気ディスク装置がある。この磁気ディスク装置の平均待ち時間は約何ミリ秒か。</t>
  </si>
  <si>
    <t>表の仕様の磁気ディスク装置に，1レコード200バイトのレコード10万件を順編成で記録したい。10レコードを1ブロックとして記録するときに必要なシリンダ数は幾つか。ここで，一つのブロックは複数のセクタにまたがってもよいが，最後のセクタで余った部分は利用されない。</t>
  </si>
  <si>
    <t>RAIDに関する記述のうち，適切なものはどれか。</t>
  </si>
  <si>
    <t>パソコンでの記憶媒体のフォーマット処理に関する記述のうち，適切なものはどれか。</t>
  </si>
  <si>
    <t>周辺機器との接続インタフェースであるIEEE1394とUSBの両方に共通する特徴はどれか。</t>
  </si>
  <si>
    <t>液晶ディスプレイの説明として，適切なものはどれか。</t>
  </si>
  <si>
    <t>ページプリンターで，画像と漢字コードが混在しているデータを印刷するための処理方法に関する記述として，適切なものはどれか。</t>
  </si>
  <si>
    <t>プロセッサは演算機構及び制御機構からなる。制御機構に分類されるものはどれか。</t>
  </si>
  <si>
    <t>CPUの処理時間を微小時間に分割し，それを実行可能な状態にあるタスクに割り当てることを何というか。</t>
  </si>
  <si>
    <t>パソコンのOSが提供する機能を利用するためのAPIに関する記述のうち，適切なものはどれか。</t>
  </si>
  <si>
    <t>A，Bというディレクトリ名をもつ複数個のディレクトリが図の構造で管理されている。
カレントディレクトリを \A\B　→ .. → .. \B → .\A の順に移動させた場合，最終的なカレントディレクトリはどこか。ここで，ディレクトリの指定方法は次のとおりとする。
〔ディレクトリの指定方法〕
ディレクトリは"ディレクトリ名 \…\ ディレクトリ名"のように，経路上のディレクトリを"\"で区切って指定する。
"\"で始まるときは，左端にルートが指定されているものとする。
カレントディレクトリは"."で表す。
1階層上のディレクトリは".."で表す。</t>
  </si>
  <si>
    <t>コンピュータシステムの運転状況を集計したところ，各月のCPUの使用率と遊休時間の合計は表のとおりであった。この3か月間におけるCPUの平均使用率は何％か。</t>
  </si>
  <si>
    <t>あるシステムのサーバ処理において，次の条件で1年後の処理時間が現在より長くならないようにするためには，CPUの1ステップ当たりの処理時間を少なくとも現在の何%にしなければならないか。
〔条件〕
データ1件の処理は，CPU命令100万ステップと磁気ディスクへの入出力20回で構成されている。
現在は，CPU処理が1ステップ当たり平均1マイクロ秒で，入出力は1回 25ミリ秒で処理されている。
1年後は，入出力装置の性能改善によって，データ1件を処理する際の入出力時間が現在の80%に短縮される。
1年後に，1日当たりデータの処理件数は現在の150%に増加する。
待ち時間及びその他のオーバーヘッドは考慮しないものとする。</t>
  </si>
  <si>
    <t>図のようなLAN設備がある。LAN1のクライアントはLAN3に接続されているサーバを使用して，ある業務処理を行っている。通常は，ルータ1を介して通信を行っているが，ルータ1の故障時にはルータ2，3を介して通信を行う。このLAN1とLAN3をつなぐLAN設備の稼働率は幾らか。ここで，各ルータの故障率は0.1とし，故障時の切替えに時間はかからず，ルータ以外のLAN設備の故障は考慮しないものとする。</t>
  </si>
  <si>
    <t>TCP/IPネットワークでDNSサーバが果たす役割はどれか。</t>
  </si>
  <si>
    <t>モジュールA〜E，共通ルーチンF，Gで構成されるプログラムを図の様なオーバーレイ構造にしたとき，参照が許されるのはどれか。図は，例えばモジュールDの実行時には，主記憶にA，B，Dがロードされることを表している。また，“X→Y”はモジュールXからY内の領域をアクセスすることを表す。</t>
  </si>
  <si>
    <t>複数のプロセスから同時に呼び出されたときに，互いに干渉することなく並行して処理することができるプログラムの性質を表すものはどれか。</t>
  </si>
  <si>
    <t>データ構造の一つである木構造に関する記述として，適切なものはどれか。</t>
  </si>
  <si>
    <t>次の文はある二つの言語処理系について記述したものである。Bと比べたAの利点を記述しているものはどれか。
A：高水準言語で作成されたプログラムを，中間言語，アセンブラ言語又は機械語で記述されたプログラムに翻訳する。
B：原始プログラム中の命令文を一文ずつ解釈し，実行する。</t>
  </si>
  <si>
    <t>プログラム言語Javaに関する記述として，適切なものはどれか。</t>
  </si>
  <si>
    <t>XML文書を構成する最小単位である要素の定義方法に関する記述のうち，適切なものはどれか。</t>
  </si>
  <si>
    <t>オブジェクト指向によるシステム開発で利用され，分析から設計，実装，テストまでを統一した表記法はどれか。</t>
  </si>
  <si>
    <t>大規模なアプリケーションを開発するとき，独立性の高い部分ごとに，設計，プログラミング，テストの開発工程を反復しながら完成度を高めていく開発手法はどれか。</t>
  </si>
  <si>
    <t>次の図で用いられている表記法はどれか。</t>
  </si>
  <si>
    <t>業務システムのコード設計に関する記述のうち，最も適切なものはどれか。</t>
  </si>
  <si>
    <t>テスト手法の一つであるホワイトボックステストの説明として，適切なものはどれか。</t>
  </si>
  <si>
    <t>バグ管理図において，図のようにすべての線が横ばいになっている状況が発生した。この状況から想定できることとして，適切なものはどれか。</t>
  </si>
  <si>
    <t>図は，あるプロジェクトの作業工程(A〜I)とその作業日数を表している。このプロジェクトが終了するまでに必要な最短の日数は幾らか。</t>
  </si>
  <si>
    <t>ウォーターフォール型のソフトウェア開発において，運用テストで発見された誤りの修復に要するコストに関する記述として，最も適切なものはどれか。</t>
  </si>
  <si>
    <t>与えられたデータから，一定の規則に従って数値を算出する。この数値を基に検査文字を定め，データの最終けたに付加することによって，入力データの検査を行う方法がある。次の規則を用いた場合に，4けたの数値データ"2131"に付加する検査文字として，正しいものはどれか。
〔規則〕
与えられたデータの各けたに，先頭から係数4，3，2，1を割り当てる。
各けたの数値と割り当てた係数との積の和を求める。
(2)で求めた値を11で割って余りを求める。
(3)で求めた余りの数字を検査文字とする。余りが10のときはXを検査文字とする。</t>
  </si>
  <si>
    <t>パソコンの主記憶の効率的な使用に関する記述として，適切なものはどれか。</t>
  </si>
  <si>
    <t>コンピュータシステムの運用時におけるデータのインテグリティを保証するための対策として，適切なものはどれか。</t>
  </si>
  <si>
    <t>TCP/IPのネットワークで利用されるプロトコルのうち，ホストにリモートログインし，遠隔操作ができる仮想端末機能を提供するものはどれか。</t>
  </si>
  <si>
    <t>64kビット／秒の回線を用いて106バイトのファイルを送信するとき，伝送におよそ何秒かかるか。ここで，回線の伝送効率は80%とする。</t>
  </si>
  <si>
    <t>LANにおける媒体アクセス制御方式のうち，伝送媒体上でのデータフレーム衝突を検出する機能をもつ方式はどれか。</t>
  </si>
  <si>
    <t>関係データベースにおいて，表の中から特定の列だけ取り出す操作はどれか。</t>
  </si>
  <si>
    <t>スキーマを決めるDBMSの機能はどれか。</t>
  </si>
  <si>
    <t>電子メールの送信者が正当な相手かどうかを確認するために，公開かぎ暗号方式を用いたデジタル署名を利用する場合，必要となるかぎの組合せはどれか。</t>
  </si>
  <si>
    <t>ユーザーが共通に使えるプログラムの不正な実行によるデータの改ざんや破壊を防止する管理手段はどれか。</t>
  </si>
  <si>
    <t>Unicodeの説明として，適切なものはどれか。</t>
  </si>
  <si>
    <t>SCMの説明として，適切なものはどれか。</t>
  </si>
  <si>
    <t>商品Aを先入先出法で評価した場合，4月末の在庫の評価額は何円か。</t>
  </si>
  <si>
    <t>ワークサンプリング法の説明として，適切なものはどれか。</t>
  </si>
  <si>
    <t>ある単体テスト工程では，1,000ステップ当たりのバグ摘出率はほぼ正規分布になることが分かっている。チーム別のバグ摘出率をヒストグラムで表したところ，バグ摘出率が高いことを嫌ってデータを意図的に操作し，管理値内に収めてしまったチームがあることが推測できた。これに該当するヒストグラムはどれか。ここで，SLは管理下限，SUは管理上限を表す。</t>
  </si>
  <si>
    <t>EDIを活用した電子商取引を実施する場合に必要となる取決めには，取引基本規約，業務運用規約，情報表現規約及び情報伝達規約の四つがある。これらに関する記述のうち，適切なものはどれか。</t>
  </si>
  <si>
    <t>著作権法によるプログラムの保護に関する記述のうち，適切なものはどれか。</t>
  </si>
  <si>
    <t>2進の浮動小数点表示で誤差を含まずに表現できる10進数はどれか。</t>
  </si>
  <si>
    <t>nビットのすべてが1である2進数"1111…11"が表す数値又はその数式はどれか。ここで，負数は2の補数で表す。</t>
  </si>
  <si>
    <t>コンピュータを使用して整数の加減算を行う場合，あふれ(オーバーフロー)に留意する必要がある。あふれの可能性がある演算をすべて列記したものはどれか。</t>
  </si>
  <si>
    <t>コンピュータで連立一次方程式の解を求めるのに、式に含まれる未知数の個数の3乗に比例する計算時間がかかるとする。あるコンピュータで100元連立一次方程式の解を求めるのに2秒かかったとすると、その4倍の演算速度をもつコンピュータで1,000元連立一次方程式の解を求めるときの計算時間は何秒か。</t>
  </si>
  <si>
    <t>100個の部品を検査したところ，異常Aが検出されたものは11個，異常Bが検出されたものは7個，異常Cが検出されたものは4個であった。また，AとBの両方が検出されたものは3個，AとCの両方が検出されたものは2個あり，BとCの両方が検出されたものはなかった。異常が検出されなかった部品は何個か。</t>
  </si>
  <si>
    <t>論理式 Z＝X・Y＋X・Y の真理値表はどれか。ここで，・は論理積，＋は論理和，AはAの否定を表す。</t>
  </si>
  <si>
    <t>英字の大文字(A〜Z)と数字(0〜9)を同一のビット数で一意にコード化するには，少なくとも何ビット必要か。</t>
  </si>
  <si>
    <t>構文を次のような構文図によって記述する。−100，5.3，＋13.07などの数値表現は，この構文に合致する。
　この記述法に従うとき，次の構文図で規定する構文に合致する数値表現はどれか。</t>
  </si>
  <si>
    <t>2分木の走査の方法には，その順序によって次の三つがある。
前順：節点，左部分木，右部分木の順に走査する。
間順：左部分木，節点，右部分木の順に走査する。
後順：左部分木，右部分木，節点の順に走査する。
　図に示す2分木に対して前順に走査を行い，節の値を出力した結果はどれか。</t>
  </si>
  <si>
    <t>スタック操作の特徴を表す用語はどれか。</t>
  </si>
  <si>
    <t>表探索におけるハッシュ法の特徴として，適切なものはどれか。</t>
  </si>
  <si>
    <t>あるコンピュータでは，1命令が表のステップ1〜6の順序で実行される。図のパイプライン処理を利用して6命令を実行すると，何ナノ秒かかるか。ここで，各ステップの実行時間は10ナノ秒とし，パイプライン処理の実行を乱す分岐命令などはないものとする。</t>
  </si>
  <si>
    <t>1つの命令で複数のデータに対して同じ処理を並列に行うので，マルチメディア系の処理に適しているのはどれか。</t>
  </si>
  <si>
    <t>平均命令実行時間が0.2マイクロ秒のコンピュータがある。このコンピュータの性能は何MIPSか。</t>
  </si>
  <si>
    <t>プロセッサの割込みで，外部割込みに分類されるものはどれか。</t>
  </si>
  <si>
    <t>磁気ディスクに，固定長のレコードをブロック化しないで格納した順編成ファイルがある。プログラムAは，このファイルのデータをすべて順番に読み込んで処理する。ファイルの編成方法又は読込み方式を変更して，プログラムAのデータの読込みにかかる時間を最も短縮することができる改善策はどれか。 ここで，処理の多重化は考えないものとする。</t>
  </si>
  <si>
    <t>CD-R／CD-RWへの書込み方式のうち，磁気ディスクへ書き込む場合と同じように，データを小さな単位で書き込むことができるものはどれか。</t>
  </si>
  <si>
    <t>図に示すように，データを細分化して複数台の磁気ディスクに格納することを何と呼ぶか。ここで，b0〜b15はデータがビットごとにデータディスクに格納される順番を示す。またp0〜p3は障害ディスクを特定するためのパリティを表す。</t>
  </si>
  <si>
    <t>LCDと比較した場合，有機ELディスプレイの特徴として，適切なものはどれか。</t>
  </si>
  <si>
    <t>コンピュータの基本アーキテクチャで，プログラムとデータを一緒にコンピュータの記憶装置の中に読み込んで実行する方式はどれか。</t>
  </si>
  <si>
    <t>三つのタスクの優先度と，各タスクを単独で実行した場合のCPUと入出力装置(I/O)の 動作順序と処理時間は，表のとおりである。 三つのタスクが同時に実行可能状態になってから，すべてのタスクの実行が終了するまでの，CPUの遊休時間は何ミリ秒か。 ここで，I/Oは競合せず，OSのオーバーヘッドは考慮しないものとする。</t>
  </si>
  <si>
    <t>一つのジョブに対して，ターンアラウンドタイム，CPU時間，入出力時間及び処理待ち時間の四つの時間の関係を表わす式として，適切なものはどれか。ここで，ほかのオーバーヘッド時間は考慮しないものとする。</t>
  </si>
  <si>
    <t>OSのタスク管理に含まれる機能はどれか。</t>
  </si>
  <si>
    <t>スプーリングを行う目的はどれか。</t>
  </si>
  <si>
    <t>図の階層型ファイルシステムにおいて，カレントディレクトリがB1であるとき，ファイルC2を指す相対パス名はどれか。ここで，パス名の表現において".."は親ディレクトリを表し，"/"は，パス名の先頭にある場合はルートディレクトリを，中間にある場合はディレクトリ名又はファイル名の区切りを表す。また，図中の　はディレクトリを表すものとする。</t>
  </si>
  <si>
    <t>コンピュータシステムの構成に関する記述のうち，密結合型マルチプロセッサシステムについて説明したものはどれか。</t>
  </si>
  <si>
    <t>システムの性能評価に関する記述として，適切なものはどれか。</t>
  </si>
  <si>
    <t>図のような並列システムにおいて，各サブシステムの稼働率が70％のとき，システム全体の稼働率を99％以上にするためには，最低何台のサブシステムを並列に構成する必要があるか。ここで，サブシステムが1台でも稼働しているとき，システム全体は稼働しているものとする。</t>
  </si>
  <si>
    <t>バーチャルリアリティの説明として，最も適切なものはどれか。</t>
  </si>
  <si>
    <t>再帰的プログラムの特徴に関する記述として，適切なものはどれか。</t>
  </si>
  <si>
    <t>オブジェクト指向言語の特徴に関する記述として，適切なものはどれか。</t>
  </si>
  <si>
    <t>プログラム言語の特徴に関する記述のうち，適切なものはどれか。</t>
  </si>
  <si>
    <t>システムの外部設計が完了したとき，承認を受けるものとして，適切なものはどれか。</t>
  </si>
  <si>
    <t>ソフトウェアに関するリバースエンジニアリングの説明として，最も適切なものはどれか。</t>
  </si>
  <si>
    <t>次の方式によって求められるチェックディジットを付加した結果はどれか。ここで，データを7394，重み付け定数を1234，基数を11とする。
〔方式〕
データと重み付け定数の各けたの積を求め，その和を求める。
和を基数で割って，余りを求める。
基数から余りを減じ，その結果の一の位をチェックディジットとしてデータの末尾に付加する。</t>
  </si>
  <si>
    <t>GUI画面において，キーボード操作に慣れているユーザーにも，慣れていないユーザーにも操作効率の良いユーザーインタフェースとするための留意点として，最も適切なものはどれか。</t>
  </si>
  <si>
    <t>ある販売会社では，本社に設置したサーバから自社ネットワークを使用して，全国の事業所に所属する営業員にデータを提供するアプリケーションの開発を行っている。システムテストを本社内のLAN環境で行うとき，この環境下のテストでは検証することが困難な項目はどれか。ここで，自社ネットワークは，本社及び各事業所内のLANと各事業所を接続する通信回線から構成されている。</t>
  </si>
  <si>
    <t>図の論理を判定条件網羅(分岐網羅)でテストするときのテストケースとして，適切なものはどれか。</t>
  </si>
  <si>
    <t>PERTを用いてシステム開発プロジェクトの実施計画を作成し，クリティカルパスを求めた。クリティカルパスによって把握できるものとして，適切なものはどれか。</t>
  </si>
  <si>
    <t>ファンクションポイント法に関する記述として，適切なものはどれか。</t>
  </si>
  <si>
    <t>顧客コードにチェックディジットを付加する目的として，適切なものはどれか。</t>
  </si>
  <si>
    <t>コンピュータシステムの利用金額は，リソースの使用量や利用者数など様々な基準量を考慮して決定される。横軸を使用量，縦軸を利用金額として表示したとき，逓減課金方式を示すグラフはどれか。</t>
  </si>
  <si>
    <t>外部から供給される電源の瞬断時に，コンピュータシステムを停止させないために設置する装置はどれか。</t>
  </si>
  <si>
    <t>ソフトウェアの保守に際し，修正や変更がほかの正常な部分に影響を及ぼしていないかどうかを確認するテストはどれか。</t>
  </si>
  <si>
    <t>LANに接続されたパソコンに対し，そのIPアドレスをパソコンの起動時などに自動設定するのに用いるプロトコルはどれか。</t>
  </si>
  <si>
    <t>音声のサンプリングを1秒間に11,000回行い，サンプリングした値はそれぞれ8ビットのデータとして記録する。このとき，1.4×106 バイトの容量をもつフロッピーディスクには，およそ何秒の音声を記録できるか。</t>
  </si>
  <si>
    <t>通信速度64,000ビット／秒の専用線で接続された端末間で，平均1,000バイトのファイルを，2秒ごとに転送するときの回線利用率(％)に最も近い値はどれか。ここで，ファイル転送に伴い，転送量の20％の制御情報が付加されるものとする。</t>
  </si>
  <si>
    <t>10BASE-Tのハブに付いている衝突(collision)ランプが連続して点灯したときのLANの状態として，適切なものはどれか。</t>
  </si>
  <si>
    <t>Webで利用されるプロキシサーバの機能に関する記述として，適切なものはどれか。</t>
  </si>
  <si>
    <t>第3正規形にしたものはどれか項目 a〜f からなるレコードがある。このレコードの主キーは，項目aとbを組み合わせたものである。また，項目fは項目bによって特定できる。このレコードを第3正規形にしたものはどれか。</t>
  </si>
  <si>
    <t>公開かぎ暗号方式で，送信者が受信者に暗号文を送る場合の手順はどれか。</t>
  </si>
  <si>
    <t>インターネット利用のセキュリティに関する記述のうち，適切なものはどれか。</t>
  </si>
  <si>
    <t>不適合防止のためのプロセスを含む品質マネジメントシステムを効果的に適用し，顧客の満足を得ることを目的とする規格はどれか。</t>
  </si>
  <si>
    <t>ある製品の設定価格と期待需要の関係が1次式で近似できるとき，次の a に入る適切な数値はどれか。
設定価格を3,000円にすると，需要は0になる。
設定価格を1,000円にすると，需要は60,000個になる。
設定価格を1,500円にすると，需要はa個になる。</t>
  </si>
  <si>
    <t>期首商品棚卸高20百万円，当期商品仕入高100百万円，期末商品棚卸高30百万円のとき，当期の売上原価は何百万円か。</t>
  </si>
  <si>
    <t>ABC分析の説明として，適切なものはどれか。</t>
  </si>
  <si>
    <t>デルファイ法を適用する事例として，適切なものはどれか。</t>
  </si>
  <si>
    <t>管理図の説明として，適切なものはどれか。</t>
  </si>
  <si>
    <t>昨年度の入社試験問題と今年度の入社試ﾌ入社試験問題を比較するために，大勢の社員に両年度の問題を解答させた。昨年度の問題の得点をx軸に，今年度の問題の得点をy軸にとって，相関係数と回帰直線を求めた。結果に関する記述のうち，適切なものはどれか。
〔結果〕
相関係数は，0.8であった。
回帰直線の傾きは，1.1であった。
回帰直線のy切片の値は，10であった。</t>
  </si>
  <si>
    <t>不正アクセス禁止法による不正アクセス行為の処罰に関する記述のうち，適切なものはどれか。</t>
  </si>
  <si>
    <t>10進数の0.6875を2進数で表したものはどれか。</t>
  </si>
  <si>
    <t>数値を2進数で格納するレジスタがある。このレジスタに正の整数 x を入れた後，"レジスタの値を2ビット左にシフトして，これに x を加える"操作を行うと，レジスタの値は x の何倍になるか。ここで，シフトによるあふれ(オーバーフロー)は，発生しないものとする。</t>
  </si>
  <si>
    <t>負数を2の補数で表すとき，8けたの2進数nに対し−nを求める式はどれか。ここで，＋は加算を表し，OR，XOR は，それぞれビットごとの論理和，排他的論理和を表す。</t>
  </si>
  <si>
    <t>関数?(x)は，引数も返却値も実数型である。この関数を使った，@〜Dからな成る手続を考える。手続を実行開始して十分な回数を繰り返した後に，Bで表示されるyの値に変化がなくなった。このとき成立する関係式はどれか。
x←a
y←?(x)
yの値を表示する。
x←y
Aに戻る。</t>
  </si>
  <si>
    <t>論理式 A∨(A∧B) と等価なものはどれか。ここで，∧は論理積，∨は論理和，XはXの否定を表す。</t>
  </si>
  <si>
    <t>論理式 A∧B を例のとおりに記述するとき，図で記述される論理式が表すものはどれか。</t>
  </si>
  <si>
    <t>図は，150円のジュースを販売する自動販売機の状態遷移において，状態を"Si"，遷移条件を"X／Y＋Z"で表したものである。"S0"を初期状態とすると，図中の a，b に入れるべき字句の適切な組合せはどれか。ここで，Xは入力を示し，使用可能な硬貨は50円と100円だけであり，一度に1枚だけ投入できる。Yは出力を示し，＊は何も出力されないことを表す。また，ZはXとYによる付帯条件"釣銭"を表し，釣銭がない場合は記述しない。例えば，"100／ジュース＋50"は，100円硬貨を投入するとジュースが出て，釣銭が50円であることを表す。</t>
  </si>
  <si>
    <t>数値に関する構文が次のとおり定義されているとき，&lt;数値&gt; として扱われるものはどれか。
＜数値＞::＝＜数字列＞|＜数字列＞E＜数字列＞|＜数字列＞E＜符号＞＜数字列＞
＜数字列＞::＝＜数字＞|＜数字列＞＜数字＞
＜数字＞::＝ 0｜1｜2｜3｜4｜5｜6｜7｜8｜9
＜符号＞::＝＋|−</t>
  </si>
  <si>
    <t>アルファベット3文字で構成されるキーがある。次の式によってハッシュ値hを決めるとき，キー"SEP"と衝突するのはどれか。ここで，a mod bは，aをbで割った余りを表す。
h＝(キーの各アルファベットの順位の総和) mod 27</t>
  </si>
  <si>
    <t>配列Aが図2の状態のとき，図1の流れ図のアルゴリズムを実行すると，配列Bが図3の状態になった。図1の a に入れるべき操作はどれか。ここで，配列A，Bの要素をそれぞれ　A(i，j)，B(i，j)とする。</t>
  </si>
  <si>
    <t>CISCと比較したときのRISCの特徴として，適切なものはどれか。</t>
  </si>
  <si>
    <t>表は，あるコンピュータの命令ミックスである。このコンピュータの処理性能は約何MIPSか。</t>
  </si>
  <si>
    <t>パソコンのCPUのクロック周波数に関する記述のうち，適切なものはどれか。</t>
  </si>
  <si>
    <t>プロセッサが割込みを発生するのはどの場合か。</t>
  </si>
  <si>
    <t>メモリA〜Dを，実効メモリアクセスの速い順に並べたものはどれか。</t>
  </si>
  <si>
    <t>パソコンで，二つのソフトウェアパッケージを磁気ディスクに格納して利用したい。これらのソフトウェアを格納して実行するために最低限必要な磁気ディスクの容量は，何Mバイトか。ここで，OSとそれぞれのソフトウェアで必要となる磁気ディスクの容量は表のとおりであり，ソフト1とソフト2を同時に使うことはないものとする。</t>
  </si>
  <si>
    <t>一つのファイルは磁気ディスク上の連続した領域に記録されているのが理想であるといわれる。その理由として，適切なものはどれか。</t>
  </si>
  <si>
    <t>500バイトのセクタ8個を1ブロックとして，ブロック単位でファイルの領域を割り当てて管理しているシステムがある。2,000バイト及び 9,000バイトのファイルを保存するとき，これら二つのファイルに割り当てられるセクタ数の合計は幾らか。ここで，ディレクトリなどの管理情報が占めるセクタは考慮しないものとする。</t>
  </si>
  <si>
    <t>RAIDに関する記述として，適切なものはどれか。</t>
  </si>
  <si>
    <t>磁化されているディスクの記録膜に，レーザ光を照射して熱した状態で，磁化の方向を変えることによって情報を記録する媒体はどれか。</t>
  </si>
  <si>
    <t>多くの周辺機器を，ハブを使ってツリー状に接続できるインタフェース規格はどれか。</t>
  </si>
  <si>
    <t>横1,600ドット，縦1,200ドットで，24ビットのカラー情報をもつ画像を撮影できるデジタルカメラがある。このカメラに8Mバイトの記録用メモリを使用すると，何枚の画像を記録できるか。ここで，画像は圧縮しないものとする。</t>
  </si>
  <si>
    <t>ぺージング方式の仮想記憶システムにおいて，スラッシングが発生しているときの状況はどれか。</t>
  </si>
  <si>
    <t>2台のCPUからなるシステムがあり，使用中でないCPUは，実行要求のあったタスクに割り当てられるようになっている。このシステムで，二つのタスクA，Bを実行し，それらのタスクは共通の資源Rを排他的に使用する。それぞれのタスクA，BのCPU使用時間，資源Rの使用時間と実行順序は図に示すとおりである。二つのタスクの実行を同時に開始した場合，二つのタスクの処理が完了するまでの時間は何ミリ秒か。</t>
  </si>
  <si>
    <t>ジョブネットワークを次の条件で実行した場合，全体の処理時間は最短で何時間か。
〔条件〕
ジョブの実行多重度を2とする。
各ジョブの処理時間は1時間であり，ほかのジョブの影響は受けない。
各ジョブは起動順にスケジュールされる。
はジョブX，Yが共に終了したとき，Zが起動されることを示す。
はジョブXが終了したとき，Y，Zの順に起動されることを示す。
OSのオーバーヘッドは考慮しなくてよい。
〔ジョブネットワーク〕</t>
  </si>
  <si>
    <t>スプーリング機能を使用してプリンター出力を行うシステムがある。次の条件を満たすためには，スプーリングファイルの容量は少なくとも何Mバイト必要か。
〔条件〕
1ジョブ当たりの印刷データは2Mバイトである。
スプーリングファイル上では，データは50％に圧縮される。
1時間当たり100ジョブを処理し，処理のばらつきは考慮しなくてよい。
最大5時間分の印刷データをスプーリングできる。</t>
  </si>
  <si>
    <t>あるアプリケーションから見て，OSのオーバーヘッドと特定できるものはどれか。</t>
  </si>
  <si>
    <t>直接編成ファイルの特徴に関する記述として，適切なものはどれか。</t>
  </si>
  <si>
    <t>複数のコンピュータを組み合わせて一つの信頼性の高いシステムを構築する方式であって，システムの一部で障害が発生しても，ほかのコンピュータに処理を肩代わりさせることによって，システム全体の停止を防止できるようにしたものはどれか。</t>
  </si>
  <si>
    <t>システムの性能評価に関する指標のうち，主記憶の競合状態を最もよく表すものはどれか。</t>
  </si>
  <si>
    <t>MTBFが1,500時間，MTTRが500時間であるコンピュータシステムの稼働率を1.25倍に向上させたい。MTTRを幾らにすればよいか。</t>
  </si>
  <si>
    <t>本来は小さいアプリケーションプログラムの意味であるが，現在では，コンパイル済みのオブジェクトコードがサーバに格納されていて，クライアントからの要求によってクライアントへ転送され実行されるものを指すようになっている。このようなプログラムを何というか。</t>
  </si>
  <si>
    <t>動的リンキングの機能はどれか。</t>
  </si>
  <si>
    <t>XMLに関する記述として，適切なものはどれか。</t>
  </si>
  <si>
    <t>上流CASEツールに分類されるものはどれか。</t>
  </si>
  <si>
    <t>ウォーターフォールモデルの特徴のうち，システム開発の一貫性を保証するものはどれか。</t>
  </si>
  <si>
    <t>構造化分析におけるDFDに関する記述として，適切なものはどれか。</t>
  </si>
  <si>
    <t>オブジェクト指向に関する記述として，適切なものはどれか。</t>
  </si>
  <si>
    <t>構造化プログラミングにおいて，プログラムを作成するときに用いる三つの制御構造はどれか。</t>
  </si>
  <si>
    <t>システムテスト工程で実施するテストはどれか。</t>
  </si>
  <si>
    <t>あるシステムをサブシステムa，bに分けて開発している。現在はそれぞれのサブシステムのテストが終了した段階である。現在までのテストに関するデータは表のとおりである。ここで，このシステムの基準テスト項目数は，10項目／kステップである。
　また，現在までのバグ検出状況は次のグラフで示される。
　サブシステムa，bの難易度を同等とすると，現状を適切に評価している記述はどれか。</t>
  </si>
  <si>
    <t>ファンクションポイント法に関する説明として，最も適切なものはどれか。</t>
  </si>
  <si>
    <t>ディスク障害時に，バックアップテープからデータをリストアした後，バックアップ時以降のジャーナルを反映させて最新の状況にデータベースを回復する方法はどれか。</t>
  </si>
  <si>
    <t>既存のプログラムやファイルを解析して仕様書を作成し，これを参考にして同等の機能をもったプログラムやファイルを作成する開発手法はどれか。</t>
  </si>
  <si>
    <t>HDLC手順に相当するOSI基本参照モデルの層はどれか。</t>
  </si>
  <si>
    <t>IPv4のIPアドレスは何ビットで構成されているか。</t>
  </si>
  <si>
    <t>CSMA/CD方式のLANで，フレームを送受信するときに，送信元とあて先の特定のためにデータリンク層で使用されるものはどれか。</t>
  </si>
  <si>
    <t>公衆電話回線と内線電話機との接続，及び内線電話機同士の接続を行う装置はどれか。</t>
  </si>
  <si>
    <t>データの正規化を行うことの意義として，適切なものはどれか。</t>
  </si>
  <si>
    <t>A表からB表を得るためのSQL文はどれか。</t>
  </si>
  <si>
    <t>データベースのアクセス効率を悪化させないために，定期的に実施する処理はどれか。</t>
  </si>
  <si>
    <t>デジタル署名を利用する主な目的は二つある。一つは，受信者がメッセージの発信者を確認することである。もう一つの目的はどれか。</t>
  </si>
  <si>
    <t>企業の情報セキュリティポリシーの基本方針策定に関する記述のうち，適切なものはどれか。</t>
  </si>
  <si>
    <t>ISO 9001:2000の認証に関する記述のうち，適切なものはどれか。</t>
  </si>
  <si>
    <t>CIOの役割に関する記述のうち，適切なものはどれか。</t>
  </si>
  <si>
    <t>データの相関関係を見るために作成した散布図のうち，"負の相関"を示すものはどれか。</t>
  </si>
  <si>
    <t>X社では，生産の方策をどのようにすべきかを考えている。想定した各経済状況下で各方策を実施した場合に得られる利益を見積もって，利益表にまとめた。
　経済状況の見通しの割合が好転30％，変化なし60％，悪化10％であると想定される場合，最も利益の期待できる方策はどれか。</t>
  </si>
  <si>
    <t>企業のコンピュータやパソコンを金融機関のコンピュータセンターに接続し，金融機関の各種サービスをオンラインで利用できるものはどれか。</t>
  </si>
  <si>
    <t>プログラムの著作権に関する記述のうち，適切なものはどれか。</t>
  </si>
  <si>
    <t>システム開発における派遣契約に関する記述のうち，適切なものはどれか。</t>
  </si>
  <si>
    <t>16進数0.75と等しいものはどれか。</t>
  </si>
  <si>
    <t>負数を2の補数で表す16ビットの符号付き固定小数点方式で，絶対値が最大である数値を16進数として表したものはどれか。</t>
  </si>
  <si>
    <t>数多くの数値の加算を行う場合，絶対値の小さなものから順番に計算するとよい。これはどの誤差を抑制する方法を述べたものか。</t>
  </si>
  <si>
    <t>次のベン図の網掛け部分(　)で表現される集合はどれか。ここで，X∪YはXとYの和集合，X∩YはXとYの積集合，XはXの補集合を表す。</t>
  </si>
  <si>
    <t>図の論理回路と等価な論理式はどれか。ここで，は AND ゲート，は OR ゲート，はNOTゲートとする。また，・は論理積，＋は論理和，XはXの否定を表す。</t>
  </si>
  <si>
    <t>真理値表と等価な論理式はどれか。ここで，・は論理積，＋は論理和，AはAの否定を表す。</t>
  </si>
  <si>
    <t>0〜6の数4個で構成される数列(N3，N2，N1，C)がある。Cはチェックディジット(検査数字)であり，
　　C＝(N3×4＋N2×2＋N1×1) mod 7
を満たす。ここでa mod bは，aをbで割った余りを表す。(4，2，　，6)が上の条件を満たすとき，　に当てはまる数はどれか。</t>
  </si>
  <si>
    <t>次の状態遷移表をもつシステムの状態がS1であるときに，入力信号(t1，t2，t3，t4，t1，t2，t3，t4)を順次入力したとき，最後の状態はどれか。ここで，空欄は状態が変化しないことを表す。</t>
  </si>
  <si>
    <t>スタックに関する記述として，適切なものはどれか。</t>
  </si>
  <si>
    <t>未整列の配列A[i](i＝1，2，...，n)を，次のアルゴリズムで整列する。要素同士の比較回数のオーダーを表す式はどれか。
〔アルゴリズム〕
A[1]〜A[n]の中から最小の要素を探し，それをA[1]と交換する。
A[2]〜A[n] の中から最小の要素を探し，それをA[2]と交換する。
同様に，範囲を狭めながら処理を繰り返す。</t>
  </si>
  <si>
    <t>表は，従業員ファイルから各種帳票を出力する条件を決定表で表したものである。この決定表から判断できる記述として，適切なものはどれか。</t>
  </si>
  <si>
    <t>素子の動作は比較的遅いが，集積度を高めることが可能なので，プロセッサや周辺の回路を1個のチップに搭載した大規模LSIを安価に製造でき，プロセッサの主流として広く使用されている半導体はどれか。</t>
  </si>
  <si>
    <t>CISCの特徴に関する記述として，適切なものはどれか。</t>
  </si>
  <si>
    <t>1件のトランザクションについて80万ステップの命令実行を必要とするシステムがある。プロセッサの性能が20MIPSで，プロセッサの使用率が80％のときのトランザクションの処理能力(件／秒)は幾らか。</t>
  </si>
  <si>
    <t>割込み処理の流れを示す次の記述中の　に入る処理はどれか。
〔割込み処理の流れ〕
ユーザーモードから特権モードへの移行
割込み処理ルーチンの開始番地の決定
割込み処理ルーチンの実行</t>
  </si>
  <si>
    <t>転送元の開始アドレス，転送先の開始アドレス，方向フラグ及び転送語数を指定することでブロック転送が行えるCPUにおいて，図のようにアドレス1001から1004の内容をアドレス1003から1006に転送する場合，パラメータとして適切なものはどれか。ここで，転送は開始アドレスから1語ずつ行われ，方向フラグに0を指定するとアドレスの昇順に，1を指定するとアドレスの降順に転送を行うものとする。</t>
  </si>
  <si>
    <t>一つのファイルは磁気ディスク上の連続した領域に記録されているのがよいといわれる。その理由のうち，適切なものはどれか。</t>
  </si>
  <si>
    <t>DVDの大容量化を可能にしている理由のうち，適切なものはどれか。</t>
  </si>
  <si>
    <t>磁気ディスク装置において，データの管理単位の容量の大小関係として適切なものはどれか。</t>
  </si>
  <si>
    <t>ポートの空きがないパソコンに，RS-232Cインタフェースのモデムを追加接続するときに用いる適切な方法はどれか。</t>
  </si>
  <si>
    <t>SCSIを用いた機器の接続方法として，適切なものはどれか。図中の記号は次のとおりである。イニシエータとターゲットは，ターミネータを内蔵していないものとする。</t>
  </si>
  <si>
    <t>PDP(プラズマディスプレイパネル)に採用されている発光方式に関する記述として，適切なものはどれか。</t>
  </si>
  <si>
    <t>画面の大きさが横640ドット，縦480ドットで，256色が同時に表示できるパソコンのモニターの画面全体を使って，30フレーム／秒のカラー動画を再生表示させる。このとき，1分間に表示される画像データの量(バイト)として，最も近いものはどれか。ここで，データは圧縮しないものとする。</t>
  </si>
  <si>
    <t>スワッピングに関する記述として，適切なものはどれか。</t>
  </si>
  <si>
    <t>五つのタスクを単体で実行した場合のCPU(処理装置)とI/O(入出力装置)の処理時間は，表のとおりである。優先度"高"のタスクとどのタスクを組み合わせれば，組み合わせたタスクが同時に実行を開始してから，両方のタスクの実行が終了するまでの間のCPUの遊休時間をゼロにできるか。ここで，各タスクが使用する入出力装置は異なるものであり，並行して動作し，OSのオーバーヘッドは無視できるものとする。</t>
  </si>
  <si>
    <t>図はマルチタスクで動作するコンピュータにおけるタスク(プロセス)の状態遷移を表したものである。実行状態から実行可能状態への遷移が起こる場合はどれか。</t>
  </si>
  <si>
    <t>低速の入出力装置やCPUなどの処理効率向上を図るために，入出力データを一時的に磁気ディスク装置に蓄え，CPUや出力装置の空き時間に処理する機能はどれか。</t>
  </si>
  <si>
    <t>順編成ファイルのアクセス方法の特徴として，適切なものはどれか。</t>
  </si>
  <si>
    <t>デュアルシステムに関する説明として，適切なものはどれか。</t>
  </si>
  <si>
    <t>性能評価手法の一つであるTPCベンチマークによって評価できるものはどれか。</t>
  </si>
  <si>
    <t>稼働率 0.9 の装置を用いて，稼働率 0.999 以上の多重化システムを作りたい。この装置を最低何台並列に接続すればよいか。</t>
  </si>
  <si>
    <t>RASISに関する記述のうち，可用性(アベイラビリティ)に関するものはどれか。</t>
  </si>
  <si>
    <t>インターネットサービスプロバイダを利用し，存在しない受取人アドレスを指定して電子メールを送信した場合の記述として，適切なものはどれか。</t>
  </si>
  <si>
    <t>再帰的な処理を実現するためには，実行途中の状態を保存しておく必要がある。そのための記憶管理方式として，適切なものはどれか。</t>
  </si>
  <si>
    <t>プリコンパイラの説明として，適切なものはどれか。</t>
  </si>
  <si>
    <t>ERPソフトウェアパッケージに関する説明のうち，最も適切なものはどれか。</t>
  </si>
  <si>
    <t>下流CASEツールが備えている機能はどれか。</t>
  </si>
  <si>
    <t>E−Rモデルに関する記述として，適切なものはどれか。</t>
  </si>
  <si>
    <t>オブジェクト指向において，一般に"自動車"のサブクラスと言えるものはどれか。</t>
  </si>
  <si>
    <t>"円"や"四角形"といったクラスを一般化して"図形"というスーパークラスを定義した。このとき"円"や"四角形"と，"図形"との関係を何と呼ぶか。</t>
  </si>
  <si>
    <t>モジュール分割を行うときの方法として，モジュール結合度を最も弱くできるものはどれか。</t>
  </si>
  <si>
    <t>システムのテストを行う際の考え方として，適切なものはどれか。</t>
  </si>
  <si>
    <t>ホワイトボックステストのテストデータの作成方法に関する記述として，適切なものはどれか。</t>
  </si>
  <si>
    <t>流れ図において，判定条件網羅(分岐網羅)を満たす最少のテストケースはどれか。</t>
  </si>
  <si>
    <t>次のような安全性や信頼性の観点でプログラム設計を行う場合，その方針を表す用語として，適切なものはどれか。
"不特定多数の人が使用するプログラムには，自分だけが使用するプログラムに比べて，より多くのデータチェックの機能を組み込む。プログラムを使用するときの前提条件を文書に書いておくだけでなく，その前提を満たしていないデータが実際に入力されたときは，エラーメッセージを表示して再入力を促すようにプログラムを作る。"</t>
  </si>
  <si>
    <t>プログラムのテストにおいて発見されたエラーの累積件数の実績が図に示すような場合，今後の予測や必要な対策として，適切なものはどれか。ここで，図中の管理上限及び管理下限は，過去の同種のプログラム開発経験を基に設定した工程管理の目安である。</t>
  </si>
  <si>
    <t>システム開発においては，プロジェクト全体を幾つかの作業単位に分割して実行計画を作成する。この作業分割に関する記述のうち，適切なものはどれか。</t>
  </si>
  <si>
    <t>図は，開発当初に作成したあるシステム開発プロジェクトについてのアローダイアグラムである。50日目までの進捗状況を調べたところ，表のとおりとなった。今後，残りの作業が当初見積もった工数で進捗するものとすると，プロジェクトは最短で何日目に完了するか。</t>
  </si>
  <si>
    <t>あるアプリケーションプログラムの，ファンクションポイント法によるユーザーファンクションタイプごとの測定個数及び重み付け係数は，次の表のとおりである。このアプリケーションプログラムのファンクションポイント数は幾らか。ここで，複雑さの補正係数は0.75とする。</t>
  </si>
  <si>
    <t>データバックアップ作業に関する記述のうち，適切なものはどれか。</t>
  </si>
  <si>
    <t>ある時点で旧システムから新システムへ一斉に切り替える一斉移行に関する記述として，適切なものはどれか。</t>
  </si>
  <si>
    <t>パソコンのハードディスクの性能維持に関する記述として，適切なものはどれか。</t>
  </si>
  <si>
    <t>TCP/IP環境でネットワークを構築するとき，クライアント数が多くなるとIPアドレスの管理が煩雑となる。クライアントからの要求によって動的にIPアドレスを割り当てることができ，IPアドレスの管理を簡素化できるプロトコルはどれか。</t>
  </si>
  <si>
    <t>あるシステムの稼働を開始したところ，利用者から操作方法の問合せや仕様確認が多発し，開発者がその対応に追われることになった。利用者からのこのような要求に対応する方法として，適切なものはどれか。</t>
  </si>
  <si>
    <t>ブラウザを用いた社員情報サービスを始めるに当たり，社員の24ビットカラーの顔写真を掲載することを検討している。社内ネットワークの負荷を小さくするために最も適切な画像圧縮形式はどれか。</t>
  </si>
  <si>
    <t>ATM交換方式に関する記述として，適切なものはどれか。</t>
  </si>
  <si>
    <t>CSMA/CD方式による10Mビット／秒のLANに関する記述のうち，適切なものはどれか。</t>
  </si>
  <si>
    <t>無線LAN(IEEE 802.11)に関する記述として，適切なものはどれか。</t>
  </si>
  <si>
    <t>Webにおいて，取得したい情報源を示すための表記方法で，アクセスするプロトコルとホスト名などの場所を指定する情報を示すものはどれか。</t>
  </si>
  <si>
    <t>OSI基本参照モデルの物理層を中継する装置，データリンク層までを中継する装置，ネットワーク層までを中継する装置の順に並べたものはどれか。</t>
  </si>
  <si>
    <t>項目aの値が決まれば項目bの値目bの値が一意に定まることを，a→bで表す。例えば，社員番号が決まれば社員名が一意に定まるという表現は，社員番号→社員名である。この表記法に基づいて，図のような関係が成立している項目a〜jを，関係データベース上の三つのテーブルで定義する組合せとして，適切なものはどれか。</t>
  </si>
  <si>
    <t>データベースのシステム障害を回復するために，データベースの状態と，障害回復操作を開始すべき時点の情報を，適切な時間間隔で記録しておくファイルはどれか。</t>
  </si>
  <si>
    <t>関係データベースのテーブル間に関連(外部キーによる主キーの参照)を設定する目的として，適切な記述はどれか。</t>
  </si>
  <si>
    <t>コンピュータウイルスに関する記述のうち，適切なものはどれか。</t>
  </si>
  <si>
    <t>セキュリティ技術に関する記述のうち，適切なものはどれか。</t>
  </si>
  <si>
    <t>バーコードに関する記述のうち，適切なものはどれか。</t>
  </si>
  <si>
    <t>全社の販売情報を納めたデータウェアハウスを稼働させたが，一向に利用されない。ヒアリングの結果，利用者のスキルレベルが予想より低いという結論に達した。利用促進のための改善策として，適切なものはどれか。</t>
  </si>
  <si>
    <t>ある販売会社では，顧客からのクレームをクレーム台帳に記載している。クレームの発生件数を減らすために，最初に作成する分析資料として，適切なものはどれか。</t>
  </si>
  <si>
    <t>図は，製品の品質zと製造上の要因 w，x，y との関係をプロットしたものである。これらの図に関する記述のうち，適切なものはどれか。</t>
  </si>
  <si>
    <t>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すべての商品を売ったときの1日の販売利益を最大にするように，商品MとNを作ったときの利益は何円か。</t>
  </si>
  <si>
    <t>工業所有権に属する権利はどれか。</t>
  </si>
  <si>
    <t>外部業者を利用してシステム開発を行う場合の契約に関する記述のうち，適切なものはどれか。</t>
  </si>
  <si>
    <t>2進数の1.1011と1.1101を加算した結果を10進数で表したものはどれか。</t>
  </si>
  <si>
    <t>0000〜4999 のアドレスをもつハッシュ表があり，レコードのキー値からアドレスに変換するアルゴリズムとして基数変換法を用いる。キー値が55550のときのアドレスはどれか。ここで，基数変換法ではキー値を11進数と見なし，10進数に変換した後，下4けたに対して0.5を乗じた結果(小数点以下は切捨て)をレコードのアドレスとする。</t>
  </si>
  <si>
    <t>4ビットの2進数1010の1の補数と2の補数の組合せはどれか。</t>
  </si>
  <si>
    <t>N個の観測値の平均値を算出する式はどれか。ここで，SはN個の観測値の和(ただし，S＞0)とし，[X] はX以下で最大の整数とする。また，平均値は，小数第1位を四捨五入して整数値として求める。</t>
  </si>
  <si>
    <t>図のA地点から，線上をたどってB地点に到達するための最短経路は，何通りあるか。ここで，縦1区画の長さはすべて等しく，横1区画の長さもすべて等しいものとする。</t>
  </si>
  <si>
    <t>ビット数が等しい任意のビット列 a と b に対して，等式 a＝b と同じことを表すものはどれか。ここで，AND，OR，XOR はそれぞれ，ビットごとの論理積，論理和，排他的論理和を表す。</t>
  </si>
  <si>
    <t>正規表現 [A−Z]＋[0−9]＊ が表現する文字列の集合の要素となるものはどれか。ここで，正規表現は次の規則に従う。
[A−Z]：英字1文字を表す。
[0−9]：数字1文字を表す。
＊：直前の正規表現の0回以上の繰返しを表す。
＋：直前の正規表現の1回以上の繰返しを表す。</t>
  </si>
  <si>
    <t>正三角形の内部の点から，各辺に下ろした垂線の長さの和は一定である(図1参照)。三角グラフは，この性質を利用して，三つの辺に対応させた要素の構成比を垂線の長さの関係として表したグラフである。図2の三角グラフは，3種類のソフトについて，A〜Dの4人の使用率を図示したものである。正しい解釈はどれか。</t>
  </si>
  <si>
    <t>次のような双方向のポインタをもつリスト構造のデータがある。社員Gを社員Aと社員Kの間に追加する場合，追加後の表のポインタa〜fのうち，追加前と比べて値が変わるのは何か所か。</t>
  </si>
  <si>
    <t>次の流れ図は，最大値選択法によって値を大きい順に整列するものである。＊印の処理(比較)が実行される回数を表す式はどれか。</t>
  </si>
  <si>
    <t>四つの数の並び(4，1，3，2)を，ある整列アルゴリズムに従って昇順に並べ替えたところ，数の入替えは次のとおり行われた。この整列アルゴリズムはどれか。
(1，4，3，2)
(1，3，4，2)
(1，2，3，4)</t>
  </si>
  <si>
    <t>探索に要する平均比較回数が最も少ないものはどれか。</t>
  </si>
  <si>
    <t>図の論理回路と同じ出力が得られる論理回路はどれか。ここで，は論理積(AND)，は論理和(OR)，は否定(NOT)を表す。</t>
  </si>
  <si>
    <t>プロセッサにおけるパイプライン処理方式に関する説明として，適切なものはどれか。</t>
  </si>
  <si>
    <t>命令のオペランド部において，プログラムカウンターの値を基準とし，その値からの変位で実効アドレスを指定する方式はどれか。</t>
  </si>
  <si>
    <t>図はあるコンピュータシステムにおいて，マシン命令のオペランドで指定され，命令やデータの読出し元あるいは格納先となる構成要素を示している。a，bを表す適切な組合せはどれか。</t>
  </si>
  <si>
    <t>数値演算処理を行うサブプログラムAでは，合計100,000命令が実行される。このサブプログラムで実行される演算命令に必要なクロックサイクル数と，各演算命令の構成比率は，表のとおりである。クロック周波数が100MHzのプロセッサでサブプログラムAを実行するために必要な時間は何ミリ秒か。</t>
  </si>
  <si>
    <t>割込みが発生すると，あるアドレスが退避され，割込み処理が実行される。割込み処理が完了すると，退避されていたアドレスが復帰され，割込み直前に実行していたプログラムの実行が再開される。退避されていたアドレスはどれか。</t>
  </si>
  <si>
    <t>キャッシュメモリのアクセス時間が，主記憶のアクセス時間の1／10であり，キャッシュメモリのヒット率が80％であるとき，主記憶の実効アクセス時間は，キャッシュメモリを使用しない場合の何％か。</t>
  </si>
  <si>
    <t>記憶装置をアクセス速度の速い順に並べたものはどれか。</t>
  </si>
  <si>
    <t>CD-ROMに関する記述のうち，適切なものはどれか。</t>
  </si>
  <si>
    <t>IEEE1394に関する説明のうち，適切なものはどれか。</t>
  </si>
  <si>
    <t>液晶ディスプレイに関する記述のうち，適切なものはどれか。</t>
  </si>
  <si>
    <t>1ピクセル当たり24ビットのカラー情報をビデオメモリに記憶する場合，横1,024ピクセル，縦768ピクセルの画面表示に必要となるメモリ量は，約何Mバイトか。</t>
  </si>
  <si>
    <t>仮想記憶方式の一つに，プログラムの手続きやデータなど，論理的なひとまとまりを領域の単位として，仮想アドレス空間を分割して管理するものがある。この可変長の領域を示す用語はどれか。</t>
  </si>
  <si>
    <t>各タスクがタスク間共有変数を更新するときに，タスク間の同期制御を行わないと思わぬ結果を招くことがある。タスク間共有変数xの初期値が3のとき，タスクAが 式x＝x＋x を実行し，タスクBが 式x＝x×x を実行すると，最終的なxの値が12となるのは，どの順番で実行が行われたときか。ここで，各式はそれぞれ次の四つの部分に分けられて処理される。</t>
  </si>
  <si>
    <t>一つのジョブに対して，ターンアラウンドタイム，CPU時間，入出力時間及び処理待ち時間の四つの時間の関係を表す式として，適切なものはどれか。ここで，ほかのオーバーヘッド時間は無視するものとする。</t>
  </si>
  <si>
    <t>ある会社では，技術部，開発部，検査部のそれぞれのパソコンをLANで接続し，各部のデータベースにアクセス制御設定を行った。次の設定にしたとき，A，B，Cはどの部に該当するか。
〔アクセス制御設定〕
各部の社員には，自分の所属する部のデータベースの読み書きを許可する。
技術部のデータベースは，開発部の社員に読出しを許可する。
検査部のデータベースは，技術部と開発部の社員に読出しを許可する。</t>
  </si>
  <si>
    <t>OSにおけるAPIの説明として，適切なものはどれか。</t>
  </si>
  <si>
    <t>次のファイル編成法のうち，複数のメンバーによって構成され，プログラムライブラリに最適なものはどれか。</t>
  </si>
  <si>
    <t>ホストコンピュータを2台用意しておき，本番系が故障したときは，本番系と同一のオンライン処理プログラムをあらかじめ起動して待機している予備系のコンピュータに速やかに切り替えて，処理を続行するシステムはどれか。</t>
  </si>
  <si>
    <t>性能評価指標として用いられるSPECintに関する記述として，適切なものはどれか。</t>
  </si>
  <si>
    <t>東京〜福岡を結ぶネットワークシステムがある。このシステムの信頼性を向上させるために，東京〜大阪〜福岡を結ぶ回線を追加した。新しいネットワークシステムにおける東京〜福岡の稼働率は幾らか。ここで，回線の稼働率は東京〜福岡，東京〜大阪，大阪〜福岡とも0.9とする。</t>
  </si>
  <si>
    <t>リアルタイムシステムにおいて，複数のタスクから並行して呼び出される共用ライブラリのプログラムに要求される性質として，適切なものはどれか。</t>
  </si>
  <si>
    <t>コマンドインタプリタにおける処理手順として，適切なものはどれか。</t>
  </si>
  <si>
    <t>オブジェクト指向言語に関する記述として，適切なものはどれか。</t>
  </si>
  <si>
    <t>電子会議，電子メールなどのコミュニケーション機能やバグ票管理などのワークフロー支援機能をもち，人と人との共同作業をコンピュータによって支援するソフトウェアはどれか。</t>
  </si>
  <si>
    <t>次の方式によって求められるチェックディジットを付加した結果はどれか。ここで，データを7394，重み付け定数を1234，基数を11とする。
〔方式〕
データと重み付け定数の各けたごとの積を求め，その和を求める。
和を基数で割って，余りを求める。
基数から余りを減じ，その結果の1の位をチェックディジットとしてデータの末尾に付加する。</t>
  </si>
  <si>
    <t>入力画面の設計方針として，適切なものはどれか。</t>
  </si>
  <si>
    <t>トップダウン方式で結合テストを行うとき，必要となるものはどれか。</t>
  </si>
  <si>
    <t>プログラムテストにおける限界値分析で設定するテストデータとして，適切なものはどれか。ここで，"Aの直前の値"とは"Aより小さくてAに近い値"を指し，"Aの直後の値"とは"Aより大きくてAに近い値"を指す。</t>
  </si>
  <si>
    <t>ソフトウェア開発における仕様のレビューに関する記述として，適切なものはどれか。</t>
  </si>
  <si>
    <t>理解しやすいプログラムにするために，制御構造としては，順次，選択，繰返しだけを用いることを原則とするプログラミングの手法はどれか。</t>
  </si>
  <si>
    <t>プロジェクトのスケジュール管理のために次のアローダイアグラムを作成した。クリティカルパスはどれか。</t>
  </si>
  <si>
    <t>ファイルのバックアップに関する記述のうち，適切なものはどれか。</t>
  </si>
  <si>
    <t>システムの障害対策に関する記述のうち，適切なものはどれか。</t>
  </si>
  <si>
    <t>ソフトウェアの"修正保守"に関する説明として，適切なものはどれか。</t>
  </si>
  <si>
    <t>FTPに関する記述のうち，適切なものはどれか。</t>
  </si>
  <si>
    <t>スタートビットとストップビットを除いて8ビットからなる文字を，伝送速度4,800ビット／秒の回線を使って調歩同期方式で伝送すると，1分間に最大で何文字伝送できるか。ここで，スタートビットとストップビットのビット長はともに1とする。</t>
  </si>
  <si>
    <t>動画像圧縮符号化方式の国際規格はどれか。</t>
  </si>
  <si>
    <t>モデムの機能に関する記述として，適切なものはどれか。</t>
  </si>
  <si>
    <t>"技能記録"表を第3正規形にしたものはどれか。ここで，下線部は主キーを表す。
技能記録 (従業員番号，従業員氏名，{技能コード，技能名，技能経験年数})
({ }は繰返しを表す)</t>
  </si>
  <si>
    <t>氏名に"三"の文字をもつ社員を"社員"表から検索して，次のような"社員リスト"表を作成するSQL文中のaに入れるべき適切な字句はどれか。</t>
  </si>
  <si>
    <t>分散データベースシステムにおいて，一連のトランザクション処理を行う複数サイトに更新可能かどうかを問い合わせ，すべてのサイトが更新可能であることを確認後，データベースの更新処理を行う方式はどれか。</t>
  </si>
  <si>
    <t>データベースサーバを利用したクライアントサーバシステムにおいて，クライアントとサーバ間のSQL文の通信負荷が問題となったときの解決策として，適切なものはどれか。</t>
  </si>
  <si>
    <t>ある商店が，顧客からネットワークを通じて注文を受けるために，公開かぎ暗号方式を利用して，注文の内容が第三者に分からないようにした。商店，顧客それぞれが利用するかぎの適切な組合せはどれか。</t>
  </si>
  <si>
    <t>不正プログラムのワームに関する記述として，適切なものはどれか。</t>
  </si>
  <si>
    <t>不適合防止のためのプロセスを含む品質マネジメントシステムを効果的に適用し，顧客の満足を得ることを目的とするISO規格はどれか。</t>
  </si>
  <si>
    <t>OJTによるスキル修得について記述したものはどれか。</t>
  </si>
  <si>
    <t>損益分岐点に関する記述のうち，適切なものはどれか。</t>
  </si>
  <si>
    <t>消費者のクレーム情報から，頻度が高く重点的に対応すべきクレームを識別する手法として，適切なものはどれか。</t>
  </si>
  <si>
    <t>あるコンピュータセンターでは，定期発注方式によって納期3か月の用紙を毎月月初めに購入している。次の条件のとき，今月の発注量は何千枚か。</t>
  </si>
  <si>
    <t>プログラムの著作権に関する記述のうち，著作権法に抵触するおそれのある行為はどれか。</t>
  </si>
  <si>
    <t>不正アクセス禁止法において，不正アクセスと呼ばれている行為はどれか。</t>
  </si>
  <si>
    <t>正の整数nがある。nを5進数として表現すると，1の位の数字が2である2けたの数となる。また，nを3進数として表現すると，1の位の数字は0となる。nを10進数として表したものはどれか。</t>
  </si>
  <si>
    <t>2進数mの9倍の値を求める方法はどれか。ここで，けた移動によって，あふれが生じることはないものとする。</t>
  </si>
  <si>
    <t>ある16ビットのデータを左に1ビットだけけた移動すると，あふれが生じ，得られた値は16進数で579Aとなった。元の値を16進数で表したものはどれか。</t>
  </si>
  <si>
    <t>2の補数で表された負数10101110の絶対値はどれか。</t>
  </si>
  <si>
    <t>丸め誤差に関する記述として，適切なものはどれか。</t>
  </si>
  <si>
    <t>一組のトランプカード(ジョーカーを含まない52枚)の中から，2枚を抜き出したときに，2枚ともハートのカードである確率はどれか。</t>
  </si>
  <si>
    <t>ワープロソフト，表計算ソフト，データベースソフトが使える人数を調査して図1のように図示した。これにプレゼンテーションソフトが使える人数の調査結果を加えて，図2のように図示しようとしたところ，うまくいかないことが分かった。図2において表されていないケースはどれか。解答群ではワープロソフト，表計算ソフト，データベースソフト，プレゼンテーションソフトをそれぞれW，H，D，Pで表し，○は使えることを，×は使えないことを示している。</t>
  </si>
  <si>
    <t>4ビットの2進数で表現された数が二つある。これらのビットごとの論理積は0010であり，ビットごとの論理和は1011となる。二つの数の和はどれか。</t>
  </si>
  <si>
    <t>与えられた文字列を有限オートマトンモデルで検査する。q0を始点，q2を終点とした場合，受理されない文字列はどれか。</t>
  </si>
  <si>
    <t>次の2分探索木から要素12を削除したとき，その位置に別の要素を移動するだけで2分探索木を再構成するには，削除された節点の位置にどの要素を移動すればよいか。</t>
  </si>
  <si>
    <t>スタックとキューの二つのデータ構造がある。次の手続きを順に実行した場合，変数xに代入されるデータはどれか。ここで，
データaをスタックに挿入することを，push(a)
スタックからデータを取り出すことを，pop()
データaをキューに挿入することを，enq(a)
キューからデータを取り出すことを，deq()
とそれぞれ表す。
　push(a)
　push(b)
　enq(pop())
　enq(c)
　push(d)
　push(deq())
　x←pop()</t>
  </si>
  <si>
    <t>長さm，nの文字列を格納した配列X，Yがある。図は，長さmの文字列の後ろに長さnの文字列を連結したものを配列Zに格納するアルゴリズムを表す流れ図である。図中のa，bに入れる処理として，正しいものはどれか。ここで，1文字が一つの配列要素に格納されるものとする。</t>
  </si>
  <si>
    <t>4ビットのデータを入力し，"1の入力数が0個又は偶数個のとき出力が1，奇数個のとき出力が0"になる回路はどれか。ここで，各回路の図記号は次のとおりとする。</t>
  </si>
  <si>
    <t>処理装置の高速化に関する技術の一つで，命令の読出しから実行までを複数のステージに分け，各ステージを並行して実行することによって，処理効率を向上させる方式はどれか。</t>
  </si>
  <si>
    <t>処理装置を構成する要素のうち，分岐命令の実行によって更新されるものはどれか。</t>
  </si>
  <si>
    <t>1時間当たり36,000件のデータを処理するシステムを考える。1件のデータ処理に必要な実行命令数を平均100万ステップ，CPUの利用率を80%とするとき，最低何MIPSのプロセッサ性能が必要か。</t>
  </si>
  <si>
    <t>アクセス時間10ナノ秒のキャッシュメモリとアクセス時間50ナノ秒の主記憶を使用した処理装置の実効メモリアクセス時間を25ナノ秒以下にしたい。最低限必要なキャッシュメモリのヒット率は何%か。</t>
  </si>
  <si>
    <t>主記憶を複数バンクに分割し，多重処理の考え方を導入することによって，主記憶へのアクセス時間を減少させようとする方式はどれか。</t>
  </si>
  <si>
    <t>レコード長が750バイト，レコード件数が20,000件のファイルをデータ記録密度250バイト／ミリメートル，ブロック間隔15ミリメートルの磁気テープに書き込む。このとき，ブロック化因数を1(ブロック化しない)とすると，ブロック化因数を20(20のレコードを一つにブロック化)としたときに比べて，必要な磁気テープ長は約何倍になるか。</t>
  </si>
  <si>
    <t>RAIDを採用した磁気ディスク装置の特徴に関する記述のうち，適切なものはどれか。</t>
  </si>
  <si>
    <t>光磁気ディスクの特徴に関する記述のうち，適切なものはどれか。</t>
  </si>
  <si>
    <t>磁気テープの特徴に関する記述として，適切なものはどれか。</t>
  </si>
  <si>
    <t>図に示すようなバス構成のパソコンにおいて，ビデオインタフェース，LANインタフェースのほかに，高速バス(システムバス)に接続することが適切なものはどれか。</t>
  </si>
  <si>
    <t>表示画面の大きさが同じCRTディスプレイと比較して，TFT液晶ディスプレイが優れている点はどれか。</t>
  </si>
  <si>
    <t>仮想記憶システムで使用されるぺージ置換えアルゴリズムには，FIFO方式やLRU方式などがある。これらのページ置換えアルゴリズムの基本的な考え方として，適切なものはどれか。</t>
  </si>
  <si>
    <t>現在利用しているパソコンで10本のプログラムを同時に動かそうとしたところ，3本目のプログラムが実行を開始した時点で"メモリ不足"というOSのメッセージが表示され，実行できなかった。そこで，容量が40Gバイトの磁気ディスク装置をパソコンに接続して，その全領域を仮想記憶機能のための補助記憶として割り当てたところ，メモリ不足のメッセージは出なくなった。この対処後，10本のプログラムを実行中のパソコンの動作状態に関する記述として，適切なものはどれか。</t>
  </si>
  <si>
    <t>多重プログラミングに関する記述のうち，適切なものはどれか。</t>
  </si>
  <si>
    <t>ファイル編成に関する記述として，適切なものはどれか。</t>
  </si>
  <si>
    <t>データを格納するとき，関数によってそのデータのキー値を格納アドレスに変換するファイルアクセス手法はどれか。</t>
  </si>
  <si>
    <t>密結合マルチプロセッサシステムに関する記述として，適切なものはどれか。</t>
  </si>
  <si>
    <t>あるトランザクション処理システムでは，トランザクションごとに，ファイルXを参照してからファイルYを更新する。ファイルX，Yは別々のボリュームに格納されており，並列にデータ転送が可能である。しかし，複数のトランザクションによるファイルYの同時更新はできない。このシステムが1時間当たりに処理できるトランザクションは，最大約何件か。ここで，ファイルXの参照に要する平均時間は40ミリ秒，ファイルYの更新に要する平均時間は60ミリ秒であり，トランザクションのCPU処理時間やOSのオーバーヘッドは無視できるものとする。</t>
  </si>
  <si>
    <t>システムの性能評価に関する記述のうち，最も適切なものはどれか。</t>
  </si>
  <si>
    <t>稼働率Aの装置3台からなるシステムを考える。このシステムでは，3台の装置のうちどれか一つでも稼働していればよいとすると，システム全体の稼働率を表す式はどれか。</t>
  </si>
  <si>
    <t>ブラウザによって閲覧できるハイパーテキスト形式の文書を記述するための言語はどれか。</t>
  </si>
  <si>
    <t>プログラムの構造に関する記述のうち，適切なものはどれか。</t>
  </si>
  <si>
    <t>プログラムの中で使用している外部関数を見つけ，未解決アドレスとして，次のステップに渡すものはどれか。</t>
  </si>
  <si>
    <t>文書の内部形式を定めた国際規格で，文書変換を汎用的に行うための標準文書記述言語として広く普及してきているものはどれか。</t>
  </si>
  <si>
    <t>表計算ソフトのグラフ機能を使用して，1月から12月までの売上額，年間移動累計，及び売上額累計のグラフを作成したい。このとき，セルD2〜D13に入力する計算式に関する記述のうち，適切なものはどれか。
　なお，表計算ソフトの機能・用語は，この冊子の末尾を参照してください。</t>
  </si>
  <si>
    <t>ミドルウェアに属するソフトウェアに関する記述として，適切なものはどれか。</t>
  </si>
  <si>
    <t>次のDFDで，記号Xが表すものはどれか。</t>
  </si>
  <si>
    <t>ソフトウェアの設計図法の一つであるHIPOを構成するものの組合せはどれか。</t>
  </si>
  <si>
    <t>ソフトウェアの分析・設計技法のうち，データ中心分析・設計技法に関する特徴を記述したものはどれか。</t>
  </si>
  <si>
    <t>トップダウンアプローチによって，プログラムが階層構造になるように構造化設計を行いN個のモジュールに分割した。このプログラムのモジュール間インタフェースの個数を表す式はどれか。ここで，下位のモジュールは上位のモジュールのどれか一つとだけインタフェースをもつものとする。</t>
  </si>
  <si>
    <t>GUIの設計で，排他的な複数の項目から一つだけを選択させたいときに使うコンポーネントはどれか。</t>
  </si>
  <si>
    <t>プログラムのテストの目的として，最も重要なものはどれか。</t>
  </si>
  <si>
    <t>プログラムの作成において，モジュール論理設計の要点である構造化プログラミングの説明として，適切なものはどれか。</t>
  </si>
  <si>
    <t>プログラムの動作過程を実行順にモニタリングするデバッギングツールはどれか。</t>
  </si>
  <si>
    <t>ソフトウェアの開発規模と開発工数の関係をグラフで表現したとき，最も適切なものはどれか。</t>
  </si>
  <si>
    <t>エンドユーザーヘの障害対応窓口としてヘルプデスクを設置した。報告を受けた障害の根本的な原因は不明であるが，応急処置を必要としているとき，ヘルプデスクが対応する順番として，最も適切なものはどれか。</t>
  </si>
  <si>
    <t>ある販売店では，年間の購入実績によって客層を区分し，この客層区分に従って割引率を設定している。1年間の販売実績が売上日の順に次のような形式のレコードで記録されている。そのファイルに基づいて会計年度末に客層区分の見直しを行っている。その際に必要となる帳票の作成方法として，適切なものはどれか。</t>
  </si>
  <si>
    <t>ワープロソフトでフロッピーディスク上のファイルを読み出そうとしたところ，あるメッセージが表示されてどうしても正常に読み出すことができなかった。ファイルが壊れていないとすると，この原因として，最も可能性が高いものはどれか。</t>
  </si>
  <si>
    <t>10BASE5によるLANの特徴として，適切なものはどれか。</t>
  </si>
  <si>
    <t>ルータの一般的な機能に関する記述として，適切なものはどれか。</t>
  </si>
  <si>
    <t>関係データベースの主キーに関する記述として，正しいものはどれか。</t>
  </si>
  <si>
    <t>関係データベースのビューに関する記述として，適切なものはどれか。</t>
  </si>
  <si>
    <t>DBMSの排他制御機能に関する記述のうち，正しいものはどれか。</t>
  </si>
  <si>
    <t>データベースの再編成に関する記述として，適切なものはどれか。</t>
  </si>
  <si>
    <t>ユーザーIDに関する記述のうち，適切なものはどれか。</t>
  </si>
  <si>
    <t>クライアントとサーバの上で動くプログラムの開発を，それぞれ異なったオブジェクト指向言語(例えばJavaとC++)で行うとする。このような異なった言語で開発したオブジェクト同士でも，クライアントからサーバ上のメソッドを呼び出すことを可能にする標準仕様はどれか。</t>
  </si>
  <si>
    <t>コンピュータで使われている文字コードのうち，漢字に関する規定がないものはどれか。</t>
  </si>
  <si>
    <t>情報システムの全体計画立案に関する記述のうち，適切なものはどれか。</t>
  </si>
  <si>
    <t>期首商品棚卸高20百万円，当期商品仕入高100百万円，期末商品棚卸高30百万円のとき，売上原価は何百万円か。</t>
  </si>
  <si>
    <t>昨年度の入社試験問題と今年度の入社試験問題を比較するために，多数の社員に両年度の問題を解答させた。昨年度の問題の得点をx軸に，今年度の問題の得点をy軸にとって，社員全体の相関係数と回帰直線を求めた。結果に関する記述のうち，適切なものはどれか。
〔結果〕
相関係数は，0.8であった。
回帰直線の傾きは，1.1であった。
回帰直線のy切片の値は，10であった。</t>
  </si>
  <si>
    <t>連関図法に関する説明として，適切なものはどれか。</t>
  </si>
  <si>
    <t>次のアローダイアグラムで表されるプロジェクトがある。矢線上の記号は作業名，数字は所要日数を示す。作業Hの最早開始日までの所要期間は何日か。</t>
  </si>
  <si>
    <t>2進数の101.11を10進数で表したものはどれか。</t>
  </si>
  <si>
    <t>ある整数値を，負数を2の補数で表現する2進表記法で表すと最下位2ビットは"11"であった。10進表記法のもとで，その整数値を4で割ったときの余りに関する記述として，正しいものはどれか。ここで，除算の商は，絶対値の端数が切り捨てられるものとする。</t>
  </si>
  <si>
    <t>数値の部分が6けたの符号付き10進数を，パック10進表記法で表すと、必要なバイト数は幾らか。</t>
  </si>
  <si>
    <t>浮動小数点演算において，値の近い数値の減算で有効数字のけた数が減る現象はどれか。</t>
  </si>
  <si>
    <t>実数型変数xとyに対して，次の手続を実行していると，Bで表示される値が変化しなくなった。その値はどれか。
0 → x
x＋2 → y
yの値を表示
y → x
Aに戻る</t>
  </si>
  <si>
    <t>8ビット符号のうち，0と1のビット数が等しいものは幾つあるか。</t>
  </si>
  <si>
    <t>ビット列x＝1100とy＝1010から，1011を得る演算はどれか。ここで，AND，OR，Zは，それぞれビットごとの論理積，論理和，Zの否定を表す。</t>
  </si>
  <si>
    <t>次の表は，入力文字列を検査するための状態遷移表である。この検査では，文字を入力した後の状態がeになれば不合格とする。
　初期状態をaとして，解答群で示される文字列をそれぞれ入力したときに，不合格となるものはどれか。ここで，解答群の△は空白を表す。</t>
  </si>
  <si>
    <t>n個のデータをバブルソートを用いて整列するとき，データ同士の比較回数は幾らか。</t>
  </si>
  <si>
    <t>業務の改善提案に対する賞金が次の決定表で決められる。改善提案1と改善提案2に対する賞金の総額は何円か。
〔改善提案〕
改善提案1 ： 改善額　20万円, 期間短縮　3日
改善提案2 ： 改善額　 5万円, 期間短縮 2週間</t>
  </si>
  <si>
    <t>整数型の変数AとBがある。AとBの値にかかわらず，次の二つの流れ図が同じ働きをするとき，aに入る条件式はどれか。ここで，AND，0R，Xは，それぞれ論理積，論理和，Xの否定を表す。</t>
  </si>
  <si>
    <t>SRAMの記憶セルに使用され，二つの安定状態をもつ回路であり，順序回路の基本構成要素となるものはどれか。</t>
  </si>
  <si>
    <t>次の条件を1素子で満足する論理回路はどれか。
〔条件〕
　階段の上下にあるスイッチA，Bで，一つの照明を点灯，消灯する。すなわち，一方のスイッチの状態にかかわらず，他方のスイッチで照明を点灯，消灯できる。</t>
  </si>
  <si>
    <t>命令の構成に関する記述のうち，適切なものはどれか。</t>
  </si>
  <si>
    <t>50MIPSの処理装置がある。この処理装置の平均命令実行時間は幾らか。</t>
  </si>
  <si>
    <t>処理装置で用いられるキャッシュメモリの使用目的として，適切な記述はどれか。</t>
  </si>
  <si>
    <t>主記憶装置の高速化の技法として，主記憶を幾つかのアクセス単位に分割し，各アクセス単位をできるだけ並行動作させることによって，実効的なアクセス時間を短縮する方法を何というか。</t>
  </si>
  <si>
    <t>磁気ディスク装置の仕様のうち，回転待ち時間に直接影響を及ぼすものはどれか。</t>
  </si>
  <si>
    <t>CD-Rに関する記述のうち，適切なものはどれか。</t>
  </si>
  <si>
    <t>RAID 0の説明として，適切なものはどれか。</t>
  </si>
  <si>
    <t>パソコン(PC)の周辺装置用のバスインタフェースであるUSB(Universal Serial Bus)を用いた機器の接続方法として，正しいものはどれか。ここで，はUSB周辺装置を，───はケーブルを表すものとする。</t>
  </si>
  <si>
    <t>EIA(米国電子エ業会)が定めた，データ通信システムにおけるデータ端末装置と，モデムなどのデータ回線終端装置との間の物理インタフェースの規格はどれか。</t>
  </si>
  <si>
    <t>プロセッサは演算装置及び制御装置からなる。制御装置に含まれる要素はどれか。</t>
  </si>
  <si>
    <t>仮想記憶におけるセグメンテーション方式とぺージング方式に関する記述のうち，ぺージング方式の特徴はどれか。</t>
  </si>
  <si>
    <t>ぺ一ジ置換えアルゴリズムにおけるLRU方式の説明として，適切なものはどれか。</t>
  </si>
  <si>
    <t>あるプログラムの実行中に，入出力などのために処理装置が待ち状態になったとき，処理装置をほかのプログラムの実行に割り当てることによって有効に利用する方式を何というか。</t>
  </si>
  <si>
    <t>OSの機能の中で，実行可能状態にあるプロセスの中から次に実行すべきプロセスにCPUの使用権を与えて，実行状態にするものはどれか。</t>
  </si>
  <si>
    <t>パソコンの磁気ディスクにおいて，あるファイルをほかのディレクトリにコピーしたところ，ファイルのフラグメンテーション(断片化)が発生した。この状況での記述として，適切なものはどれか。</t>
  </si>
  <si>
    <t>複数個の同名のディレクトリA1，A2が，図の構造で管理されている。各ディレクトリには，ファイルfが存在する。*印のディレクトリ(カレントディレクトリ)から矢印のディレクトリ配下のファイルfを指定する方法はどれか。
　ここで，ファイルの指定方法は，次によるものとする。
ファイルは"ディレクトリ名\…\ディレクトリ名\ファイル名"のように，経路上のディレクトリを順に"\"で区切って指定する。
カレントディレクトリは"."で表す。
1階層上のディレクトリを".."で表す。</t>
  </si>
  <si>
    <t>フォールトトレラントシステムの構成要素に該当するものはどれか。</t>
  </si>
  <si>
    <t>広範な地域に配置した複数の計算機システムで構成される分散処理システムと単一のセンターで運用される集中処理システムを比較したとき，集中処理システムの特徴として，最も適切なものはどれか。</t>
  </si>
  <si>
    <t>4台の処理装置A〜Dからなる多重プロセッサシステムがある。次の2通りの動作条件@，Aを比較した場合，条件@の稼働率は条件Aの稼働率の約何倍か。ここで，各処理装置の稼働率はいずれも0.9，処理装置以外の部分の稼働率は1.0とする。
〔動作条件〕
1台以上の処理装置が正常に稼働すればよい。
すべての処理装置が正常に稼働しなければならない。</t>
  </si>
  <si>
    <t>リンカの説明として，適切なものはどれか。</t>
  </si>
  <si>
    <t>文書・章・節のタイトル，図・表などの文書構成要素，それらの間の関係などを定義するための言語であり，CALSの主要技術として採用されているものはどれか。</t>
  </si>
  <si>
    <t>表計算ソフトにおいて，次のCSV形式のデータを入力し，セルD1，D2，D3に計算式を入れた場合，セルD3に表示される数値はどれか。ここで，CSV形式のデータを入力したとき，データは第1行の左端のセルから順に格納され，改行コード(CR)で次の行の左端のセルに移る。また，あるセルに数値を入れると，直ちにほかのセルの再計算が行われるものとする。
CSV形式のデータ：2，2，4 CR 1，3，4 CR 2，1，1 CR
セルD1の計算式：A1＋C3
セルD2の計算式：B1＋B3
セルD3の計算式：D1＋D2</t>
  </si>
  <si>
    <t>CASEツールは適用する開発工程や範囲によって分類できる。要求仕様分析機能が含まれる分類はどれか。</t>
  </si>
  <si>
    <t>プログラム図式の一つである構造化チャートを説明する記述として，最も適切なものはどれか。</t>
  </si>
  <si>
    <t>状態遷移図の説明として，適切なものはどれか。</t>
  </si>
  <si>
    <t>オブジェクト指向に関する記述のうち，適切なものはどれか。</t>
  </si>
  <si>
    <t>A社では，優良顧客の層について調査することになった。優良顧客とは，最近購入実績があり，かつ購入回数の多い人とする。優良顧客の絞り込みを行うため，最近の1か月，2か月，3か月，…について，期間ごとに購入回数ごとの顧客数を数え，分析表を作成することにした。優良顧客の層を求めやすい適切な分析表はどれか。</t>
  </si>
  <si>
    <t>網羅率とエラー率の組合せによって，プログラム品質を評価した。図の網掛け部に位置付けられるプログラムの評価として，最も適切な記述はどれか。</t>
  </si>
  <si>
    <t>PERTを用いてシステム開発プロジェクトの実施計画を作成し，クリティカルパスを算出した。クリティカルパスによって把握できるものとして，適切なものはどれか。</t>
  </si>
  <si>
    <t>ある開発プロジェクトの開発工数の予定と5月末時点の実績は，次のとおりである。
全体の開発工数は88標準人月である。1標準人月は，標準的な要員の1か月分の作業量である。
プロジェクトの開発期間は1月から8月までで，1月から5月までは各月10名を投入している。
現行要員は，作業効率が標準的な要員に比べて20％低かったので，5月末時点で50人月分の工数を投入しているにもかかわらず，40標準人月分の作業しか完了していない。
　予定どおりに8月末までにプロジェクトを完了するためには，あと何名の追加要員を必要とするか。ただし，6月以降の現行要員及び追加要員の作業効率は，現行要員と同じとする。また，要員の追加による生産性の低下はないものとする。</t>
  </si>
  <si>
    <t>システムの構築，運用，管理などを外部の専門業者に委託することを表すものはどれか。</t>
  </si>
  <si>
    <t>A社の受注システムのサーバでは。120Gバイトのハードディスクを使っている。このハードディスクの10％を占めるデータベースを毎週バックアップする場合，バックアップの媒体として，最も適切なものはどれか。ここで，バックアップソフトは，圧縮率50％でバックアップできるものとする。</t>
  </si>
  <si>
    <t>顧客コードにチェックディジット(検査数字)を付加する目的として，適切なものはどれか。</t>
  </si>
  <si>
    <t>磁気テープに保存されたデータの廃棄に関して，適切なものはどれか。</t>
  </si>
  <si>
    <t>パソコン本体，ディスプレイ，プリンター，モデムで構成されるセットを購入し，平均3時間／日，30日／月利用している。1か月当たりの電気料金は何円か。ここで，利用中の消費電力は，パソコン本体200W，ディスプレイ140W，プリンター355W，モデム5Wとする。また，電気料金は，1kW時当たり25円とし，基本料金は考えないものとする。</t>
  </si>
  <si>
    <t>システムの保守において，結果の確認に関する記述のうち，適切なものはどれか。</t>
  </si>
  <si>
    <t>調歩同期式のデータ伝送において偶数パリティによる誤り検出方式を用いて，文字T(JIS7 単位符号 1010100)を送出した。正しく受信したときのビツト列はどれか。ここで，送出はスタートビット(0)，文字の低位ビットから高位ビット，パリティビット，ストップビット(1)の順とし，受信したビットを左から順に記す。</t>
  </si>
  <si>
    <t>高品質なデジタルネットワークを使用することを前提に，網内でデータの伝送誤りを検出するとそのデータを廃棄し，再送制御は利用者に任せる方式を採用することによって，高速通信を実現している通信サービスはどれか。</t>
  </si>
  <si>
    <t>64kビット／秒の回線を用いて106バイトのファイルを送信するとき，伝送におよそ何秒かかるか。ここで，回線の伝送効率は80％とする。</t>
  </si>
  <si>
    <t>10BASE5に関する記述のうち，適切なものはどれか。</t>
  </si>
  <si>
    <t>関係演算の射影に関する記述として，適切なものはどれか。</t>
  </si>
  <si>
    <t>"学生"表，"学部"表に対して，次のSQL文を実行した結果得られるデータはどれか。</t>
  </si>
  <si>
    <t>DBMSがチェックポイントで行う処理として，適切なものはどれか。</t>
  </si>
  <si>
    <t>DBMSのトランザクションに関する記述のうち，適切なものはどれか。</t>
  </si>
  <si>
    <t>暗号化方式の名称に関する記述のうち，共通かぎ方式に分類されるものはどれか。</t>
  </si>
  <si>
    <t>インターネット利用時のセキュリティ確保に関する記述のうち，適切なものはどれか。</t>
  </si>
  <si>
    <t>EUCコードの説明として，適切なものはどれか。</t>
  </si>
  <si>
    <t>組織構造の基本原則に関する記述のうち，適切なものはどれか。</t>
  </si>
  <si>
    <t>次の条件で喫茶店を開業したい。月10万円の利益を出すためには，1客席当たり1日何人の客が必要か。</t>
  </si>
  <si>
    <t>マネジメントサイエンスの各種手法の適用に関する記述のうち，適切なものはどれか。</t>
  </si>
  <si>
    <t>A社は現在100億円の売上があり，売上の10％を広告に投下すると，売上が増加することが分かっている。その場合の売上の伸び率は，10％，15％，20％が期待でき，その確率はそれぞれ0.25，0.5，0.25である。広告した場合の期待できる売上高は何億円か。</t>
  </si>
  <si>
    <t>EDIに関する記述として，最も適切なものはどれか。</t>
  </si>
  <si>
    <t>あるシステムの開発を次の条件で外部に発注することになった。この契約に，該当するものはどれか。
〔条件〕
受注者の責任において，システムを必ず完成させる。
システム開発要員に対する指揮命令は，受注者側の管理者が行う。
受注者は下請けを使うことができる。</t>
  </si>
  <si>
    <t>製造物責任法における製造物の対象となるのはどれか。</t>
  </si>
  <si>
    <t>エ</t>
  </si>
  <si>
    <t>ア</t>
  </si>
  <si>
    <t>イ</t>
  </si>
  <si>
    <t>ウ</t>
  </si>
  <si>
    <t>正解なし（没問）</t>
  </si>
  <si>
    <t>((P→Q)∨(Q→P))→(Q→R)</t>
  </si>
  <si>
    <t>10</t>
  </si>
  <si>
    <t>精度を高めるために，元の訓練データに加工を施し，訓練データの量を増やす。</t>
  </si>
  <si>
    <t>定められた制限時間内に応答する。</t>
  </si>
  <si>
    <t>5</t>
  </si>
  <si>
    <t>if n＝0 then return 1 else return n×fact(n−1)</t>
  </si>
  <si>
    <t>2</t>
  </si>
  <si>
    <t>メモリと入出力装置，又はメモリとメモリとの間でのデータ転送を，MPUを介さずに行う。</t>
  </si>
  <si>
    <t>オブジェクトにはユニークな識別子が割り当てられ，識別子を使ってアクセスする。</t>
  </si>
  <si>
    <t>6</t>
  </si>
  <si>
    <t>αA＝αBならば，MTTRA／MTBFA＝MTTRB／MTBFBである。</t>
  </si>
  <si>
    <t>実行可能状態</t>
  </si>
  <si>
    <t>6000</t>
  </si>
  <si>
    <t>Swagger</t>
  </si>
  <si>
    <t>1,300</t>
  </si>
  <si>
    <t>主としてラダー図を用いたシーケンスプログラムによって制御する。</t>
  </si>
  <si>
    <t>HDL</t>
  </si>
  <si>
    <t>111.1秒</t>
  </si>
  <si>
    <t>SVG</t>
  </si>
  <si>
    <t>ワイドカラム</t>
  </si>
  <si>
    <t>"付加情報"表には"顧客"表に対する参照制約を指定する。</t>
  </si>
  <si>
    <t>候補キー以外の属性間に関数従属性がある場合，その関係を分解する。</t>
  </si>
  <si>
    <t>CASCADE</t>
  </si>
  <si>
    <t>R−(R−S)</t>
  </si>
  <si>
    <t>PoE</t>
  </si>
  <si>
    <t>540</t>
  </si>
  <si>
    <t>10.1.0.4</t>
  </si>
  <si>
    <t>10.16.32.117</t>
  </si>
  <si>
    <t>FTP</t>
  </si>
  <si>
    <t>40</t>
  </si>
  <si>
    <t>電子政府推奨暗号リストとは，CRYPTRECによって安全性及び実装性能が確認された暗号技術のうち，市場における利用実績が十分であるか今後の普及が見込まれると判断され，当該技術の利用を推奨するもののリストである。</t>
  </si>
  <si>
    <t>OSコマンドインジェクション</t>
  </si>
  <si>
    <t>機器が発する電磁波を測定することによって秘密情報の取得を試みる。</t>
  </si>
  <si>
    <t>デジタル証明書が失効しているかどうかの状態を問い合わせる。</t>
  </si>
  <si>
    <t>重要な秘密情報を取り扱う部署に配属される予定の個人の適性を評価する。</t>
  </si>
  <si>
    <t>ソフトウェアについての脆弱性管理</t>
  </si>
  <si>
    <t>URL内のスキームがhttpsのときだけ，Webブラウザからcookieが送出される。</t>
  </si>
  <si>
    <t>シェルを起動できる言語機能を利用した実装を避ける。</t>
  </si>
  <si>
    <t>C</t>
  </si>
  <si>
    <t>パスワードの照合のためのハッシュ値を，パスワードに対してハッシュ化を繰り返して，求める。</t>
  </si>
  <si>
    <t>設計工程内で，設計工程の成果物の問題点を発見する。</t>
  </si>
  <si>
    <t>ブルーグリーンデプロイメント</t>
  </si>
  <si>
    <t>(適正規模の基準を満たすプログラムの数)÷(プログラムの総数)</t>
  </si>
  <si>
    <t>ペアプログラミング</t>
  </si>
  <si>
    <t>"本番環境で実験を行う"，"影響範囲を局所化する"</t>
  </si>
  <si>
    <t>スプリントレビュー</t>
  </si>
  <si>
    <t>プロジェクトを正式に認可するために，ビジネスニーズ，目標，成果物，プロジェクトマネージャ，及びプロジェクトマネージャの責任・権限を記した文書</t>
  </si>
  <si>
    <t>コストが予算を超えているので，完成時総予算を超過するおそれがあるが，スケジュールには余裕があるので，残作業のコスト効率を上げる対策を検討するか，コンティンジェンシー予備費の使用を検討する。</t>
  </si>
  <si>
    <t>プロジェクトの外部から要員を調達し，クリティカルパス上の作業に投入する。</t>
  </si>
  <si>
    <t>システムの欠陥を十分に検出できていない懸念があるので，テストの観点に漏れがないかなど，テストケースの妥当性を確認する。</t>
  </si>
  <si>
    <t>0.6</t>
  </si>
  <si>
    <t>CSF</t>
  </si>
  <si>
    <t>データの生成から入力，処理，出力，利活用までのプロセス，及び組み込まれている一連のコントロールを確認する。</t>
  </si>
  <si>
    <t>監査項目について，十分かつ適切な証拠を入手するための手続</t>
  </si>
  <si>
    <t>構築された情報システムに，業務要件が適切に反映されていることを確認するために，利用者の立場からテストされていること</t>
  </si>
  <si>
    <t>経営ビジョン及びビジネスモデルの方向性を公表するとともに，策定したビジネスモデルを実現するための方策として，DX戦略を公表していること</t>
  </si>
  <si>
    <t>CRMソリューション</t>
  </si>
  <si>
    <t>利用者の需要を予想し，ネットワーク設備やシステムリソースなどを計画的に調達して強化し，利用者の要求に応じたサービスを提供できるように備える。</t>
  </si>
  <si>
    <t>12万円</t>
  </si>
  <si>
    <t>あるべきビジネスモデル及び業務プロセスによって生じる問題やメリットが明確にされている。</t>
  </si>
  <si>
    <t>a，d</t>
  </si>
  <si>
    <t>PPM</t>
  </si>
  <si>
    <t>消費者が選択しやすいように，複数の価格帯に分けて商品を用意する。</t>
  </si>
  <si>
    <t>車両の時間貸し</t>
  </si>
  <si>
    <t>有料と無料の境界が明確になっていて，高度な機能や充実した内容など有料のサービスの優位性がはっきりしている。</t>
  </si>
  <si>
    <t>学習したモデルに従い，実際にデータの識別などを行うプロセス</t>
  </si>
  <si>
    <t>人間の目視検査をAIが代替し，検査効率を向上させる。</t>
  </si>
  <si>
    <t>人材の評価や育成の基準とするために，恒常的に成果に結び付けることができる個人の行動や思考特性を定義したもの</t>
  </si>
  <si>
    <t>指数平滑法は，過去の実績値よりも直近の実績値を用いるほど予測の精度が向上すると考えられる場合に有効な手法である。</t>
  </si>
  <si>
    <t>親和図法</t>
  </si>
  <si>
    <t>総資産回転率が高く，総資産営業利益率も高い。</t>
  </si>
  <si>
    <t>4,800</t>
  </si>
  <si>
    <t>AIを利用して生成した画像が著作権で保護された既存の画像と類似しており，それを公開した場合，著作権侵害となる可能性がある。</t>
  </si>
  <si>
    <t>暗号資産は，不特定の者に対して使用でき，電子的に記録され，移転できるものであり，法定通貨又は法定通貨建ての資産ではないが，法定通貨と相互に交換できる。</t>
  </si>
  <si>
    <t>電気電子製品の生産から処分までの全ての段階で，有害物質が環境及び人の健康に及ぼす危険を最小化する。</t>
  </si>
  <si>
    <t>2.00</t>
  </si>
  <si>
    <t>学習モデルの汎化性能を評価するために，データを複数のグループに分割し，一部を学習に残りを評価に使い，順にグループを入れ替えて学習と評価を繰り返す。</t>
  </si>
  <si>
    <t>ABC×＋</t>
  </si>
  <si>
    <t>可視光カメラは，天候などの影響を受けやすいが，交通標識の認識に使用できる。</t>
  </si>
  <si>
    <t>13</t>
  </si>
  <si>
    <t>a−bがnの倍数</t>
  </si>
  <si>
    <t>R</t>
  </si>
  <si>
    <t>C，B，A，D，@</t>
  </si>
  <si>
    <t>従来のコンピュータでは実用的な時間で処理することができない計算を，量子コンピュータでは高速に実行できること</t>
  </si>
  <si>
    <t>0.08</t>
  </si>
  <si>
    <t>伝送媒体には電気ケーブル又は光ケーブルを用いることができる。</t>
  </si>
  <si>
    <t>セッションを共有するクラスタ構成で1台のサーバに障害が発生した場合，サービス及びトランザクションは継続できる。</t>
  </si>
  <si>
    <t>データとメタデータをセットにして保存し，固有の識別子でデータにアクセスする。</t>
  </si>
  <si>
    <t>A，C，B</t>
  </si>
  <si>
    <t>50</t>
  </si>
  <si>
    <t>処理予定時間が最も短いタスクから順に処理を実行する。現在実行中の処理が終了するか，又は何らかの要因によって中断されたとき，次のタスクを開始する。</t>
  </si>
  <si>
    <t>スラッシング</t>
  </si>
  <si>
    <t>主記憶の外部断片化が発生しない。</t>
  </si>
  <si>
    <t>Git</t>
  </si>
  <si>
    <t>最適化</t>
  </si>
  <si>
    <t>複数のチップで構成していたコンピュータシステムを，一つのチップで実現したLSI</t>
  </si>
  <si>
    <t>エネルギー源からのパワーを，回転，直進などの動きに変換する。</t>
  </si>
  <si>
    <t>チップ内部を物理的に解析しようとすると，内部回路が破壊されるようにする。</t>
  </si>
  <si>
    <t>カルーセル</t>
  </si>
  <si>
    <t>350Mビット／秒</t>
  </si>
  <si>
    <t>調停者のトランザクションが，コミット又はロールバックの決定を参加者に送る直前に障害になった。</t>
  </si>
  <si>
    <t>販売代理店ごとの購入者数の日別差異</t>
  </si>
  <si>
    <t>PARTITION BY 学生番号 ORDER BY 実施回</t>
  </si>
  <si>
    <t>データベースバッファの内容を二次記憶に書き出した時点を指し，障害回復処理の際に，その時点までにコミットされたトランザクションの回復作業を不要にできる。</t>
  </si>
  <si>
    <t>4Mビット／秒の回線サービス</t>
  </si>
  <si>
    <t>IPアドレスに対応するホスト名を調べることを逆引きという。</t>
  </si>
  <si>
    <t>送信元ホストへ，IPパケットの送信エラー報告などの制御メッセージを通知する。</t>
  </si>
  <si>
    <t>マルチキャストアドレスを割り振る。</t>
  </si>
  <si>
    <t>arp</t>
  </si>
  <si>
    <t>認証サーバから認証結果をクライアント経由でクラウドサービスに送信する。</t>
  </si>
  <si>
    <t>攻撃者やマルウェアがIoT機器やサーバなどの攻撃対象を探すために送信するパケット</t>
  </si>
  <si>
    <t>AI技術によって加工したCEOの音声を使用して従業員に電話をかけ，指定した銀行口座に送金するよう指示した。</t>
  </si>
  <si>
    <t>どこかのWebサイトから流出した利用者IDとパスワードのリストを用いて，他のWebサイトに対してログインを試行する。</t>
  </si>
  <si>
    <t>製品に含まれる脆弱性を識別するための識別子</t>
  </si>
  <si>
    <t>DNS問合せに使用するDNSヘッダー内のIDを固定せずにランダムに変更する。</t>
  </si>
  <si>
    <t>ソフトウェアを構成するコンポーネント，相互の依存関係などをリスト化した一覧</t>
  </si>
  <si>
    <t>権威DNSサーバで公開鍵を公開し，秘密鍵を使ってリソースレコードにデジタル署名を付与する。DNSキャッシュサーバで，権威DNSサーバから受信したリソースレコードのデジタル署名を検証する。</t>
  </si>
  <si>
    <t>スイッチが，PCからのブロードキャストパケットの到達範囲を制限するので，アドレス情報の不要な流出のリスクを低減できる。</t>
  </si>
  <si>
    <t>攻撃コードとも呼ばれ，ソフトウェアの脆弱性を悪用するコードのことであり，使い方によっては脆弱性の検証に役立つこともある。</t>
  </si>
  <si>
    <t>各サービスの変更がしやすい。</t>
  </si>
  <si>
    <t>ソフトウェアの使用方法を，利用者が1時間以内に習得できること</t>
  </si>
  <si>
    <t>インセプションデッキ</t>
  </si>
  <si>
    <t>メディアクエリ</t>
  </si>
  <si>
    <t>連携する計画であった外部システムのリリースが延期になったので，この外部システムとの連携に関わる作業は別プロジェクトで実施することにした。</t>
  </si>
  <si>
    <t>ワーク・パッケージ</t>
  </si>
  <si>
    <t>コロケーション</t>
  </si>
  <si>
    <t>設計が終わったモジュールから順にプログラム開発を実施するようにして，スケジュールを短縮した。</t>
  </si>
  <si>
    <t>サービスの中断から1日以内に，中断したサービスのうちの重要なサービスに限定してサービスを復旧する。</t>
  </si>
  <si>
    <t>改善の機会に対して適用する評価基準には，改善とサービスマネジメントの目的との整合性が含まれなければならない。</t>
  </si>
  <si>
    <t>出力帳票は授受管理表などを用いて確実に受渡しを行い，情報の重要度によっては業務部門の管理者に手渡しする。</t>
  </si>
  <si>
    <t>ウォークスルー法</t>
  </si>
  <si>
    <t>監査対象先の事務手続やマニュアルなどを通じて，業務内容，業務分掌，体制などを把握する。</t>
  </si>
  <si>
    <t>システム監査人が，監査報告書に記載した改善提案の実施状況に関する情報を収集し，改善状況をモニタリングすること</t>
  </si>
  <si>
    <t>環境変化に迅速に対応し，求められるデリバリースピードに対応できるITシステムとなっているか</t>
  </si>
  <si>
    <t>対象となる行政データを，二次利用や機械判読に適した形態で無償公開することを前提に，情報システムや業務プロセスの企画，整備及び運用を行っている。</t>
  </si>
  <si>
    <t>商品配送ルートを可視化した結果，移動距離の無駄が発見された。そこで，配送順を入れ替えることで，一日に配送できる件数を向上させた。</t>
  </si>
  <si>
    <t>シナリオb</t>
  </si>
  <si>
    <t>システムを利用する際にシステムの機能が利用者にもたらす有効性，操作性などに加え，快適さ，安心感，楽しさなどの体験価値を重視する設計思想のこと</t>
  </si>
  <si>
    <t>アクティビティ図</t>
  </si>
  <si>
    <t>複数の企業や組織にまたがる調達から販売までの業務プロセス全ての情報を統合的に管理することによって，コスト低減や納期短縮などを目的とする。</t>
  </si>
  <si>
    <t>事業戦略を，市場浸透，市場拡大，製品開発，多角化という四つのタイプに分類し，事業の方向性を検討する際に用いる手法である。</t>
  </si>
  <si>
    <t>顧客や企業ネットワークの力を活用し，商品・サービスだけでなく，顧客の経験までを含めて差別化可能な価値を創造する。</t>
  </si>
  <si>
    <t>ダーウィンの海</t>
  </si>
  <si>
    <t>ファインチューニング</t>
  </si>
  <si>
    <t>4</t>
  </si>
  <si>
    <t>600</t>
  </si>
  <si>
    <t>経営理念を達成するために経営戦略を策定し，経営戦略という目標を達成するために事業戦略に分解する。</t>
  </si>
  <si>
    <t>A社が戦略a1，B社が戦略b2を採る組合せ</t>
  </si>
  <si>
    <t>事前分布・事後分布といった確率に関する考え方に基づいて体系化されたものであり，機械学習，迷惑メールフィルターなどに利用されている統計理論</t>
  </si>
  <si>
    <t>売上高の増加が大きな利益に結びつきやすい。</t>
  </si>
  <si>
    <t>コンパイラのプログラム</t>
  </si>
  <si>
    <t>システム開発が長期間となることが予想されるので，開発要員の派遣期間を3年とする契約を結ぶ。</t>
  </si>
  <si>
    <t>全ての国民が情報通信技術の恵みを享受できる社会の実現を目指し，情報通信技術を用いた情報の活用により信頼性のある情報の自由かつ安全な流通の確保を図ること</t>
  </si>
  <si>
    <t>取り出した玉の色から，どの袋から取り出されたのかを推定するための確率を求める場合</t>
  </si>
  <si>
    <t>2ρ1−2ρ×Ts</t>
  </si>
  <si>
    <t>あるデータから結果を求める処理を，人間の脳神経回路のように多層の処理を重ねることによって，複雑な判断をできるようにする。</t>
  </si>
  <si>
    <t>1010101</t>
  </si>
  <si>
    <t>n ＞ M</t>
  </si>
  <si>
    <t>ED−CB×÷A＋</t>
  </si>
  <si>
    <t>数字列の最後の数字から最初の数字に向かって，隣り合う二つの数字を比較して小さい数字が前に来るよう数字を入れ替える操作を繰り返し行う。</t>
  </si>
  <si>
    <t>複数の状態を同時に表現する量子ビットと，その重ね合わせを利用する。</t>
  </si>
  <si>
    <t>0.9</t>
  </si>
  <si>
    <t>0.48</t>
  </si>
  <si>
    <t>フォールトアボイダンスとは，システム構成要素の個々の品質を高めて故障が発生しないようにする概念である。</t>
  </si>
  <si>
    <t>更新頻度の少ない非構造型データの格納に適しており，大容量で拡張性のあるストレージ空間を仮想的に実現することができる。</t>
  </si>
  <si>
    <t>解析的に解が求められないモデルに対しても，数値的に解が求まる。</t>
  </si>
  <si>
    <t>実行中のタスクが自らの中断をOSに要求することによってだけ，OSは実行中のタスクを中断し，動作可能な他のタスクを実行中に切り替えることができる。</t>
  </si>
  <si>
    <t>C，D</t>
  </si>
  <si>
    <t>7</t>
  </si>
  <si>
    <t>プロファイラ</t>
  </si>
  <si>
    <t>直流電力を交流電力に変換する。</t>
  </si>
  <si>
    <t>(否定論理積素子)</t>
  </si>
  <si>
    <t>7694</t>
  </si>
  <si>
    <t>交流から直流への変換，直流から交流への変換で生じる電力損失を低減できる。</t>
  </si>
  <si>
    <t>文字を任意の倍率に拡大して表示する。</t>
  </si>
  <si>
    <t>アプリケーションプログラムからネットワークを介してDBMSにアクセスする場合，両者間の通信量を減少させる。</t>
  </si>
  <si>
    <t>COALESCE(SUM(在庫.在庫数)，0)</t>
  </si>
  <si>
    <t>ロールフォワード</t>
  </si>
  <si>
    <t>ファクトテーブル</t>
  </si>
  <si>
    <t>様々な形式のデータを一つのキーに対応付けて管理するキーバリュー型データベース</t>
  </si>
  <si>
    <t>各ノードは伝送媒体が使用中かどうかを調べ，使用中でなければ送信を行う。衝突を検出したらランダムな時間の経過後に再度送信を行う。</t>
  </si>
  <si>
    <t>グローバルアドレス</t>
  </si>
  <si>
    <t>VRRP</t>
  </si>
  <si>
    <t>120</t>
  </si>
  <si>
    <t>データを転送するネットワーク機器とは分離したソフトウェアによって，ネットワーク機器を集中的に制御，管理するアーキテクチャ</t>
  </si>
  <si>
    <t>利用者の過去の取引履歴や決済に用いているデバイスの情報から不正利用や高リスクと判断される場合に，カード会社が追加の本人認証を行う。</t>
  </si>
  <si>
    <t>社内の利用者が，インターネット上の特定のWebサーバにアクセスしようとすると，本来とは異なるWebサーバに誘導される。</t>
  </si>
  <si>
    <t>DNSキャッシュサーバが得た応答の中のリソースレコードが，権威DNSサーバで管理されているものであり，改ざんされていないことの検証</t>
  </si>
  <si>
    <t>2n</t>
  </si>
  <si>
    <t>PSIRT</t>
  </si>
  <si>
    <t>資産及び組織の資源の性質及び価値</t>
  </si>
  <si>
    <t>REST APIサービスに対するAPIの脆弱性を狙った攻撃</t>
  </si>
  <si>
    <t>IPsec</t>
  </si>
  <si>
    <t>電子メールを受信するサーバが，電子メールの送信元のドメイン情報と，電子メールを送信したサーバのIPアドレスから，送信元ドメインの詐称がないことを確認する。</t>
  </si>
  <si>
    <t>信号の読出し用プローブの取付けを検出するとICチップ内の保存情報を消去する回路を設けて，ICチップ内の情報を容易には解析できないようにする。</t>
  </si>
  <si>
    <t>サブクラスではスーパークラスの操作を再定義することができる。</t>
  </si>
  <si>
    <t>大域的なデータを参照するモジュール間の関係は，共通結合である。</t>
  </si>
  <si>
    <t>バリューストリームマップ</t>
  </si>
  <si>
    <t>組織プロセスの品質を客観的に診断するための要求事項を規定している。</t>
  </si>
  <si>
    <t>ソースコード中にある，フォーマットに従って記述したコメント文などから，プログラムのドキュメントを生成するソフトウェア</t>
  </si>
  <si>
    <t>計画に比べてコストは多くなり，プロジェクトの完了は遅くなる。</t>
  </si>
  <si>
    <t>リスクへの対応を実行するかどうか及びそれが期待する効果を上げられるかどうかを明らかにし，プロジェクトの混乱を最小限にする。</t>
  </si>
  <si>
    <t>210</t>
  </si>
  <si>
    <t>提供するサービス及びサービスレベル目標を決定し，サービス提供者が顧客との間で合意文書を交わす。</t>
  </si>
  <si>
    <t>X社が自社で管理する発電装置を稼働させることによって発生する温室効果ガス</t>
  </si>
  <si>
    <t>監査の結論に至った過程を明らかにし，監査の結論を支える合理的な根拠とするための記録</t>
  </si>
  <si>
    <t>ガバナンス</t>
  </si>
  <si>
    <t>販売管理システムにおける入力データの正当性チェック機能</t>
  </si>
  <si>
    <t>参照モデルの中で最も業務に近い階層として提供される，業務分類に従った業務体系及びシステム体系と各種業務モデル</t>
  </si>
  <si>
    <t>企業の自主的なDX推進を促すために，デジタル技術による社会変革を踏まえた経営ビジョン策定など経営者に求められる対応を，経済産業省がまとめたもの</t>
  </si>
  <si>
    <t>利用者の視点から各業務システムの機能を幾つかの独立した部品に分けることによって，業務プロセスとの対応付けや他のソフトウェアとの連携を容易にする手法</t>
  </si>
  <si>
    <t>d</t>
  </si>
  <si>
    <t>生産設備をもつ企業が，他社からの委託を受けて電子機器を製造する。</t>
  </si>
  <si>
    <t>部品調達のリスクが顕在化したときに備えて，対処するための計画を策定する。</t>
  </si>
  <si>
    <t>市場成長率が低く，相対的市場占有率が高い事業</t>
  </si>
  <si>
    <t>ファイブフォース分析</t>
  </si>
  <si>
    <t>企業が新規事業立ち上げや海外進出する際の検証，公共事業の採算性検証，情報システムの導入手段の検証など，実現性を調査・検証する投資前評価のこと</t>
  </si>
  <si>
    <t>デジタル空間に現実世界と同等な世界を，様々なセンサーで収集したデータを用いて構築し，現実世界では実施できないようなシミュレーションを行うこと</t>
  </si>
  <si>
    <t>眼鏡メーカーが，店内で顧客の顔の形状を3Dスキャナーによってデジタル化し，パターンの組み合わせで顧客に合ったフレーム形状を設計する。その後，工場に設計情報を送信し，パーツを組み合わせてフレームを効率的に製造する。</t>
  </si>
  <si>
    <t>演算処理のリソースをセンサー端末の近傍に置くことによって，アプリケーション処理の低遅延化や通信トラフィックの最適化を行う。</t>
  </si>
  <si>
    <t>非協力ゲームのモデルであり，相手の行動に対して最適な行動をとる行動原理の中で，どのプレイヤーも自分だけが戦略を変更しても利得を増やせない戦略の組合せ状態</t>
  </si>
  <si>
    <t>連関図</t>
  </si>
  <si>
    <t>45</t>
  </si>
  <si>
    <t>2,862</t>
  </si>
  <si>
    <t>450</t>
  </si>
  <si>
    <t>自然法則を利用した技術的思想の創作のうち高度なもの</t>
  </si>
  <si>
    <t>商標権のない商品名を用いたドメイン名を取得し，当該商品のコピー商品を販売し，利益を取得した。</t>
  </si>
  <si>
    <t>本人の病歴，犯罪の経歴など不当な差別や不利益を生じさせるおそれのある情報</t>
  </si>
  <si>
    <t>2x−3int(x2)</t>
  </si>
  <si>
    <t>変数を統合した新たな変数を使用して，データがもつ変数の数を減らす方法</t>
  </si>
  <si>
    <t>32</t>
  </si>
  <si>
    <t>1</t>
  </si>
  <si>
    <t>バブルソート</t>
  </si>
  <si>
    <t>JSON</t>
  </si>
  <si>
    <t>ヘテロジニアスマルチコアプロセッサ</t>
  </si>
  <si>
    <t>投機実行</t>
  </si>
  <si>
    <t>ウェアレベリング</t>
  </si>
  <si>
    <t>主記憶の一部を表示領域として使用する。</t>
  </si>
  <si>
    <t>ファイバチャネルなどによる専用ネットワークで接続する。</t>
  </si>
  <si>
    <t>参照系のトランザクションが多いので，複数のサーバで分散処理を行っているシステム</t>
  </si>
  <si>
    <t>ソフトウェアによる自動実行を可能にするために，システムの構成や状態をコードに定義すること</t>
  </si>
  <si>
    <t>0.98</t>
  </si>
  <si>
    <t>0.75</t>
  </si>
  <si>
    <t>クロスコンパイラ</t>
  </si>
  <si>
    <t>プロセス管理やメモリ管理などの，アプリケーションソフトウェアが動作するための基本機能を提供する。</t>
  </si>
  <si>
    <t>論理回路を基板上に実装した後で再プログラムできる集積回路</t>
  </si>
  <si>
    <t>金属と半導体との間に酸化物絶縁体を挟んだ構造をもつことが特徴の半導体素子</t>
  </si>
  <si>
    <t>X＝1，Y＝0</t>
  </si>
  <si>
    <t>アイコンによって表現されたシステム機能が，それが理解された後に，どれだけ容易に思い出すことができるかを示す。</t>
  </si>
  <si>
    <t>仮想世界の情報をディスプレイに描画可能な形式の画像に変換する処理</t>
  </si>
  <si>
    <t>利用者IDが'1001'の売上を検索する。＜利用者ID＞</t>
  </si>
  <si>
    <t>ある関係の候補キーを参照する属性，又は属性の組</t>
  </si>
  <si>
    <t>0.16</t>
  </si>
  <si>
    <t>ICMP</t>
  </si>
  <si>
    <t>172.30.120.0</t>
  </si>
  <si>
    <t>ルータがRIP-2プロトコルを使用して，隣接するルータのグループに，経路の更新情報を送信する際に使用する。</t>
  </si>
  <si>
    <t>平文のパスワードとハッシュ値をチェーンによって管理するテーブルを準備しておき，それを用いて，不正に入手したハッシュ値からパスワードを解読する。</t>
  </si>
  <si>
    <t>RSA暗号と比べて，短い鍵長で同レベルの安全性が実現できる。</t>
  </si>
  <si>
    <t>機密性</t>
  </si>
  <si>
    <t>PCの起動時にOSのプログラムやドライバのデジタル署名を検証し，デジタル署名が有効なものだけを実行することによって，OS起動完了前のマルウェアの実行を防ぐ技術</t>
  </si>
  <si>
    <t>WORM(Write Once Read Many)機能を有するストレージを導入して，そこに重要なデータをバックアップする。</t>
  </si>
  <si>
    <t>送信側のメールサーバで電子メールにデジタル署名を付与し，受信側のメールサーバでそのデジタル署名を検証して送信元ドメインの認証を行う。</t>
  </si>
  <si>
    <t>公開鍵暗号方式によるデジタル署名を用いることによって，正当なDNSサーバからの応答であることをクライアントが検証できる。</t>
  </si>
  <si>
    <t>ファジング</t>
  </si>
  <si>
    <t>ローコード開発</t>
  </si>
  <si>
    <t>完全化保守</t>
  </si>
  <si>
    <t>個人と対話，動くソフトウェア，顧客との協調，変化への対応</t>
  </si>
  <si>
    <t>エディター，コンパイラ，リンカ，デバッガなどが一体となったツール</t>
  </si>
  <si>
    <t>プロジェクトからの除外事項</t>
  </si>
  <si>
    <t>プロジェクトの進捗が，計画よりも遅れている。</t>
  </si>
  <si>
    <t>リスクへの対応</t>
  </si>
  <si>
    <t>検出された不適合又はほかの望ましくない状況の原因を除去する，又は再発の起こりやすさを低減するための処置</t>
  </si>
  <si>
    <t>フルバックアップのデータで復元した後に，差分バックアップのデータを反映させて復旧する。</t>
  </si>
  <si>
    <t>監査調書は，監査の結論を支える合理的な根拠とするために，発見した事実及び発見事実に関する所見を記載する。</t>
  </si>
  <si>
    <t>販売管理システムから出力したプルーフリストと受注伝票との照合が行われているか，プルーフリストと受注伝票上の照合印を確かめる。</t>
  </si>
  <si>
    <t>ITの統制は，ITに係る全般統制及びITに係る業務処理統制から成る。</t>
  </si>
  <si>
    <t>前提として認識すべき制約を受け入れた上で未来のありたい姿を描き，予想される課題や可能性を洗い出し解決策を検討することによって，ありたい姿に近づける思考方法</t>
  </si>
  <si>
    <t>ビジネスプロセスの構成要素とそれを支援するIT基盤を，ソフトウェア部品であるサービスとして提供するシステムアーキテクチャのこと</t>
  </si>
  <si>
    <t>PBP(Pay Back Period)</t>
  </si>
  <si>
    <t>インスペクション</t>
  </si>
  <si>
    <t>他社からの製造委託を受けて，半導体製品の製造を行う。</t>
  </si>
  <si>
    <t>既存製品か新製品かという製品軸と既存市場か新市場かという市場軸の両軸で捉え、事業成長戦略を考える。</t>
  </si>
  <si>
    <t>パーミッションマーケティング</t>
  </si>
  <si>
    <t>職業</t>
  </si>
  <si>
    <t>自社と外部組織の技術やアイディアなどを組み合わせることで創出した価値を，さらに外部組織へ提供する。</t>
  </si>
  <si>
    <t>現実世界の都市の構造や活動状況のデータによって仮想世界を構築し，災害の発生や時間軸を自由に操作して，現実世界では実現できないシミュレーションを行う。</t>
  </si>
  <si>
    <t>ギグエコノミー</t>
  </si>
  <si>
    <t>従来の人間の目視検査を自動化し，検査効率を向上させる。</t>
  </si>
  <si>
    <t>不測の事態が生じた場合の組織的対応力や，支障が生じた事業を復元させる力</t>
  </si>
  <si>
    <t>リーダーシップの有効性は，リーダーがもつパーソナリティと，リーダーがどれだけ統制力や影響力を行使できるかという状況要因に依存するとしている。</t>
  </si>
  <si>
    <t>パレート図</t>
  </si>
  <si>
    <t>17.0</t>
  </si>
  <si>
    <t>処理速度を向上させるために，購入したプログラムを改変した。</t>
  </si>
  <si>
    <t>第三者に提供される匿名加工情報に含まれる個人に関する情報の項目及び提供方法を公表しなければならない。</t>
  </si>
  <si>
    <t>"契約"が出向にかかわる契約で，企業Aが企業Bに労働者Cを出向させたとき，企業Bと労働者Cとの間には指揮命令関係が生じる。</t>
  </si>
  <si>
    <t>(n＋1) AND 255</t>
  </si>
  <si>
    <t>真陽性率と偽陽性率の関係を示す曲線である。</t>
  </si>
  <si>
    <t>血流量</t>
  </si>
  <si>
    <t>空き領域の大きさをキーとする2分探索木</t>
  </si>
  <si>
    <t>(n＋1)(1−a)2＋na</t>
  </si>
  <si>
    <t>1，2，3，5，4</t>
  </si>
  <si>
    <t>1.25</t>
  </si>
  <si>
    <t>24</t>
  </si>
  <si>
    <t>ライトスルー方式では，データをキャッシュメモリと主記憶の両方に同時に書き込むので，主記憶の内容は常にキャッシュメモリの内容と一致する。</t>
  </si>
  <si>
    <t>各ブロックの書込み回数がなるべく均等になるように，物理的な書込み位置を選択する。</t>
  </si>
  <si>
    <t>電圧をかけて発光素子を発光させて表示する。</t>
  </si>
  <si>
    <t>想定されるシステムの処理量に対して，サーバの台数が過剰なとき，サーバの台数を減らすこと</t>
  </si>
  <si>
    <t>フォールトトレランスは，システムを構成する重要部品を多重化して，故障に備える技術である。</t>
  </si>
  <si>
    <t>常にBの稼働率はAより高い。</t>
  </si>
  <si>
    <t>LRUアルゴリズムは，使用後の経過時間が最長のページを置換対象とするページ置換アルゴリズムである。</t>
  </si>
  <si>
    <t>Docker</t>
  </si>
  <si>
    <t>X＋Y</t>
  </si>
  <si>
    <t>レーザー光をパルス状に照射し，その反射光を測定することによって，対象物の方向，距離及び形状を計測する。</t>
  </si>
  <si>
    <t>ピアツーピアで通信する機能を備えている。</t>
  </si>
  <si>
    <t>ラジオシティ法は，拡散反射面間の相互反射による効果を考慮して拡散反射面の輝度を決める。</t>
  </si>
  <si>
    <t>ドキュメントデータベースを使用し，項目構成の違いを区別せず，商品データ単位にデータを格納する。</t>
  </si>
  <si>
    <t>データの変更を行うときに，あらかじめDBMSに定義しておいた処理を自動的に起動・実行するものである。</t>
  </si>
  <si>
    <t>同一の操作を複数回実行した結果と，一回しか実行しなかった結果が同一になる操作</t>
  </si>
  <si>
    <t>電力線を通信回線として利用する技術</t>
  </si>
  <si>
    <t>100</t>
  </si>
  <si>
    <t>宛先MACアドレス，宛先IPアドレス，宛先ポート番号</t>
  </si>
  <si>
    <t>UDP</t>
  </si>
  <si>
    <t>ハンドオーバー</t>
  </si>
  <si>
    <t>遠隔操作が可能なマルウェアに，情報収集及び攻撃活動を指示する。</t>
  </si>
  <si>
    <t>強制アクセス制御を設定することによって，ファイルの更新が禁止できるので，システムに侵入されてもファイルの改ざんを防止できる。</t>
  </si>
  <si>
    <t>送信者の公開鍵であり，受信者がデジタル署名からメッセージダイジェストを算出する際に使用する。</t>
  </si>
  <si>
    <t>政府が求めるセキュリティ要求を満たしているクラウドサービスをあらかじめ評価，登録することによって，政府のクラウドサービス調達におけるセキュリティ水準の確保を図る制度</t>
  </si>
  <si>
    <t>CVE(Common Vulnerabilities and Exposures)</t>
  </si>
  <si>
    <t>PCなどの機器に搭載され，鍵生成，ハッシュ演算及び暗号処理を行うセキュリティチップ</t>
  </si>
  <si>
    <t>ディスクを解析し，削除されたログファイルを復元することによって，不正アクセスの痕跡を発見する。</t>
  </si>
  <si>
    <t>SMTP-AUTHを使用して，メール送信者を認証する。</t>
  </si>
  <si>
    <t>認証VLAN</t>
  </si>
  <si>
    <t>入出力に必要なデータ項目だけをモジュール間の引数として渡す。</t>
  </si>
  <si>
    <t>1 → 4 → 3 → 2</t>
  </si>
  <si>
    <t>特許Aと同じ技術を利用して日本国内で製品を製造し，その全てを日本国外に輸出する場合</t>
  </si>
  <si>
    <t>システム構成をあらかじめ記述しておくことによって，サーバを自動的に構成する。</t>
  </si>
  <si>
    <t>プロジェクトを正式に認可するために，ビジネスニーズ，目標，成果物，プロジェクトマネージャ，及びプロジェクトマネージャの責任権限を記した文書</t>
  </si>
  <si>
    <t>合流バッファ</t>
  </si>
  <si>
    <t>150</t>
  </si>
  <si>
    <t>複数の専門家から得られた見解を要約して再配布し，再度見解を求めることを何度か繰り返して収束させる。</t>
  </si>
  <si>
    <t>パフォーマンスを向上するために繰り返し行われる活動</t>
  </si>
  <si>
    <t>あらかじめ定めた間隔で実施する。</t>
  </si>
  <si>
    <t>監査対象部門の事務手続やマニュアルなどを通じて，業務内容，業務分掌の体制などを把握する。</t>
  </si>
  <si>
    <t>インタビュー法とは，システム監査人が，直接，関係者に口頭で問い合わせ，回答を入手する技法をいう。</t>
  </si>
  <si>
    <t>内部監査人は，モニタリングの一環として，内部統制の整備及び運用状況を検討，評価し，必要に応じて，その改善を促す職務を担っている。</t>
  </si>
  <si>
    <t>売上増やコスト削減などによって創出された利益額を投資額で割ったもの</t>
  </si>
  <si>
    <t>顧客が商品，サービスを購入・使用・利用する際の，満足や感動</t>
  </si>
  <si>
    <t>事業者が，個人との契約などに基づき個人情報を預託され，当該個人の指示又は指定した条件に基づき，データを他の事業者に提供できるようにする取組</t>
  </si>
  <si>
    <t>利害関係者の要求の根拠と成果物の相互関係が文書化されており，開発の途中で生じる仕様変更をシステムに求められる品質に立ち返って検証できる。</t>
  </si>
  <si>
    <t>調達者から供給者候補に対して，システム化の目的や業務内容などを示し，必要な情報の提供を依頼すること</t>
  </si>
  <si>
    <t>要件定義書</t>
  </si>
  <si>
    <t>250</t>
  </si>
  <si>
    <t>財務，顧客，内部ビジネスプロセス，学習と成長の四つの視点を基に，課題，施策，目標の因果関係を表現したもの</t>
  </si>
  <si>
    <t>新規ビジネスの採算性や実行可能性を，調査・分析し，評価すること</t>
  </si>
  <si>
    <t>共同研究に必要な経費を企業が全て負担した場合でも，実際の研究は大学の教職員と企業の研究者が対等の立場で行う。</t>
  </si>
  <si>
    <t>周囲の環境から振動，熱，光，電磁波などの微小なエネルギーを集めて電力に変換して，IoTデバイスに供給する技術</t>
  </si>
  <si>
    <t>分散的に存在する事業者，個人や機能への一括的なアクセスを顧客に提供し，比較，まとめ，統一的な制御，最適な組合せなどワンストップでのサービス提供を可能にするサービス</t>
  </si>
  <si>
    <t>デジタルツイン</t>
  </si>
  <si>
    <t>製品，地域などで構成された組織単位に，利益責任をもたせる。</t>
  </si>
  <si>
    <t>製品を生産している機械装置の修繕費用</t>
  </si>
  <si>
    <t>500</t>
  </si>
  <si>
    <t>顧客の求める仕様が確定していなかったので，発注の際に，下請事業者に仕様が未記載の書面を交付し，仕様が確定した時点では，内容を書面ではなく口頭で伝える。</t>
  </si>
  <si>
    <t>労働者の教育訓練の機会の確保など，福祉の増進</t>
  </si>
  <si>
    <t>強い連帯性をもつチームが自らへの批判的思考を欠いて，不合理な合意へと達すること</t>
  </si>
  <si>
    <t>A・B・D＋B・D</t>
  </si>
  <si>
    <t>178245</t>
  </si>
  <si>
    <t>学習に使った訓練データに対しては精度が高い結果となる一方で，未知のデータに対しては精度が下がる。</t>
  </si>
  <si>
    <t>UTF-16</t>
  </si>
  <si>
    <t>行列演算ユニットを用いて，行列演算を高速に実行できる。</t>
  </si>
  <si>
    <t>CPUがメモリに書込み動作をするとき，キャッシュメモリと主記憶の両方に同時にデータを書き込む。</t>
  </si>
  <si>
    <t>電圧を印加した電極に，着色した帯電粒子を集めて表示する。</t>
  </si>
  <si>
    <t>物理サーバのホストOSと仮想化ソフトウェアによって，プログラムの実行環境を仮想化するので，仮想サーバに個別のゲストOSをもたない。</t>
  </si>
  <si>
    <t>変わらない</t>
  </si>
  <si>
    <t>資源獲得の順序を両方のタスクで同じにする。</t>
  </si>
  <si>
    <t>ページ内の無駄な空き領域が減少するので，主記憶不足が緩和される。</t>
  </si>
  <si>
    <t>割込み処理ルーチンは，最も優先度の高いタスクよりも優先して実行される。</t>
  </si>
  <si>
    <t>11</t>
  </si>
  <si>
    <t>コンピュータが出力した電気信号を力学的な運動に変える。</t>
  </si>
  <si>
    <t>ダイオード</t>
  </si>
  <si>
    <t>データの書換え時には，あらかじめ前のデータを消去してから書込みを行う。</t>
  </si>
  <si>
    <t>3</t>
  </si>
  <si>
    <t>ワンセグやインターネットで用いられる動画データの圧縮符号化方式</t>
  </si>
  <si>
    <t>データ項目"受注金額"の取り得る値の範囲がテーブルによって異なる。</t>
  </si>
  <si>
    <t>T4 と T5</t>
  </si>
  <si>
    <t>可用性</t>
  </si>
  <si>
    <t>DHCPによる自動設定を行うPCに，DHCPサーバのアドレスを設定しておく必要はない。</t>
  </si>
  <si>
    <t>使用可能なホストアドレスは最大6個である。</t>
  </si>
  <si>
    <t>ホスト名(www.example.com)の直後
https://www.example.com:8080/member/login?id=user</t>
  </si>
  <si>
    <t>送信元IPアドレスを偽装したDNS問合せを多数のDNSサーバに送ることによって，攻撃対象のコンピュータに大量の応答を送る。</t>
  </si>
  <si>
    <t>暗号アルゴリズムを実装した攻撃対象の物理デバイスから得られる物理量(処理時間，消費電流など)やエラーメッセージから，攻撃対象の秘密情報を得る。</t>
  </si>
  <si>
    <t>OCSP</t>
  </si>
  <si>
    <t>CSIRTマテリアル</t>
  </si>
  <si>
    <t>ソフトウェアの脆弱性関連情報とその対策情報とを提供し，情報セキュリティ対策に資する。</t>
  </si>
  <si>
    <t>リスク特定，リスク分析，リスク評価</t>
  </si>
  <si>
    <t>IPマスカレード機能による，インターネットからの不正侵入に対する防止効果</t>
  </si>
  <si>
    <t>ソフトウェアに対し，問題を起こしそうな様々な種類のデータを入力し，そのソフトウェアの動作状態を監視して脆弱性を発見する。</t>
  </si>
  <si>
    <t>ウォークスルー</t>
  </si>
  <si>
    <t>障害と，その中間的な原因から基本的な原因までの全ての原因とを列挙し，それらをゲート(論理を表す図記号)で関連付けた樹形図で表す。</t>
  </si>
  <si>
    <t>プログラムを書く前にテストケースを記述する。</t>
  </si>
  <si>
    <t>次のスプリントからは，スタンドアップミーティングにタイムキーパーを置き，終了5分前を知らせるようにする。</t>
  </si>
  <si>
    <t>12</t>
  </si>
  <si>
    <t>製品C</t>
  </si>
  <si>
    <t>インシデントの未知の根本原因を特定し，インシデントの発生又は再発を防ぐ。</t>
  </si>
  <si>
    <t>リスクアセスメントを実施した後に，リスク受容基準を決めた。</t>
  </si>
  <si>
    <t>監査項目について，十分かつ適切な証拠を入手するための手順</t>
  </si>
  <si>
    <t>システム監査業務の品質を確保し，有効かつ効率的な監査を実現するためのシステム監査人の行為規範となるもの</t>
  </si>
  <si>
    <t>事業の中断・阻害に対応し，事業を復旧し，再開し，あらかじめ定められたレベルに回復するように組織を導く手順を文書化したもの</t>
  </si>
  <si>
    <t>環境変化に迅速に対応し，求められるデリバリースピードに対応できるITシステムとなっているか。</t>
  </si>
  <si>
    <t>各業務と情報システムを，ビジネスアーキテクチャ，データアーキテクチャ，アプリケーションアーキテクチャ，テクノロジアーキテクチャの四つの体系で分析し，全体最適化の観点から見直すものである。</t>
  </si>
  <si>
    <t>B</t>
  </si>
  <si>
    <t>システム内部設計フェーズからシステム結合フェーズまで</t>
  </si>
  <si>
    <t>デューデリジェンス</t>
  </si>
  <si>
    <t>目標とする投資収益率を実現するように価格を決定する。</t>
  </si>
  <si>
    <t>商品がもつ価格，デザイン，使いやすさなど，購入者が重視している複数の属性の組合せを分析する手法</t>
  </si>
  <si>
    <t>ホテル事業者が，他社が公開しているタクシー配車アプリのAPIを自社のアプリに組み込み，サービスを提供した。</t>
  </si>
  <si>
    <t>生産設備である工場をもたないので，固定費を圧縮することができ，需給変動などにも迅速に対応可能であり，企画・開発に注力することができる。</t>
  </si>
  <si>
    <t>現実世界のデータを収集し，仮想世界で分析・加工して，現実世界側にリアルタイムにフィードバックすることによって，付加価値を創造する仕組み</t>
  </si>
  <si>
    <t>教示的，説得的，参加的，委任的の四つに，部下の成熟度レベルによって，リーダーシップスタイルを分類した理論</t>
  </si>
  <si>
    <t>複数の専門家へのアンケートの繰返しによる回答の収束によって将来を予測する。</t>
  </si>
  <si>
    <t>3,750</t>
  </si>
  <si>
    <t>C社</t>
  </si>
  <si>
    <t>指揮命令権は発注者になく，受注者に所属する作業者は，新たな雇用契約を発注者と結ぶことなく，発注者の事業所で作業を実施する。</t>
  </si>
  <si>
    <t>ROM化したソフトウェアを内蔵した組込み機器</t>
  </si>
  <si>
    <t>{(1.1)2×2-3＋(1.0)2×2-4}＋(1.0)2×25</t>
  </si>
  <si>
    <t>A−B</t>
  </si>
  <si>
    <t>0110011</t>
  </si>
  <si>
    <t>リストにある実際の要素数にかかわらず，リストに入れられる要素の最大個数に対応した領域を確保し，実際には使用されない領域が発生する可能性がある。</t>
  </si>
  <si>
    <t>複数のタスクからの呼出しに対して，並行して実行されても，それぞれのタスクに正しい結果を返す。</t>
  </si>
  <si>
    <t>Python</t>
  </si>
  <si>
    <t>VLIW</t>
  </si>
  <si>
    <t>任意のキャッシュメモリのブロックを主記憶のどの部分にも割り当てられる。</t>
  </si>
  <si>
    <t>並列化できない計算処理がある場合，速度向上比は，プロセッサ数を増やしてもある水準に漸近的に近づく。</t>
  </si>
  <si>
    <t>現用系から待機系ヘ定期的に送信され，現用系が動作中であることを示すメッセージが途切れたとき</t>
  </si>
  <si>
    <t>エラーログ取得機能</t>
  </si>
  <si>
    <t>0.46</t>
  </si>
  <si>
    <t>200</t>
  </si>
  <si>
    <t>セマフォ</t>
  </si>
  <si>
    <t>フラグメンテーションの発生によって，合計としては十分な空きメモリ領域があるにもかかわらず，必要とするメモリ領域を獲得できなくなることがある。</t>
  </si>
  <si>
    <t>スクリーンの全ての画素について，視線と描画の対象となる物体との交点を反射属性や透明属性なども含めて計算し，その中から視点に最も近い交点を選択する。</t>
  </si>
  <si>
    <t>可用性と分断耐性を満たすが整合性を満たさない。</t>
  </si>
  <si>
    <t>SQL問合せ応答時間の向上を目的としたインデックスの定義</t>
  </si>
  <si>
    <t>蓄積されたデータを分析し，単なる検索だけでは分からない隠れた規則や相関関係を見つけ出すこと</t>
  </si>
  <si>
    <t>2001:db8::3ab:ff01</t>
  </si>
  <si>
    <t>PPPoE</t>
  </si>
  <si>
    <t>NTP</t>
  </si>
  <si>
    <t>14</t>
  </si>
  <si>
    <t>データ転送機能とネットワーク制御機能を論理的に分離し，ネットワーク制御を集中的に行うことを可能にしたアーキテクチャ</t>
  </si>
  <si>
    <t>認証や認可に関する情報を交換するための仕様</t>
  </si>
  <si>
    <t>攻撃対象企業の社員のSNS上の経歴，肩書などを足がかりに，関連する組織や人物の情報を洗い出す。</t>
  </si>
  <si>
    <t>利用者が入力したパスワードと，サーバから受け取ったランダムなデータとをクライアントで演算し，その結果をサーバに送信して，サーバで検証する。</t>
  </si>
  <si>
    <t>送信者が送信者の署名鍵を使ってメッセージに対する署名を作成し，メッセージに付加することによって，受信者が送信者による署名であることを確認できるようになる。</t>
  </si>
  <si>
    <t>サードパーティcookieをブロックする設定によって，当該Webブラウザが複数のWebサイトを閲覧したときにトラッキングされないようになる。</t>
  </si>
  <si>
    <t>利用者IDなどの情報をWebサーバに送信するのは，利用者のPCではなく，リバースプロキシサーバである。</t>
  </si>
  <si>
    <t>結果とその起こりやすさの組合せとして表現される，リスクの大きさ</t>
  </si>
  <si>
    <t>Webサイトからの受信データを受信処理した後，生成したデスクトップ画面の画像データだけをPCに送信する。</t>
  </si>
  <si>
    <t>ソフトウェアに，問題を引き起こしそうな多様なデータを入力し，挙動を監視して，脆弱性を見つけ出す。</t>
  </si>
  <si>
    <t>データ結合</t>
  </si>
  <si>
    <t>(1) A＝1，B＝0　(2) A＝1，B＝1</t>
  </si>
  <si>
    <t>ベロシティ</t>
  </si>
  <si>
    <t>エディタ，コンパイラ，リンカ，デバッガなどが一体となったツール</t>
  </si>
  <si>
    <t>クラッシング</t>
  </si>
  <si>
    <t>あらかじめ定義された，ある条件のときにだけ実行する対応策</t>
  </si>
  <si>
    <t>平均サービス回復時間</t>
  </si>
  <si>
    <t>システム開発の設計工程では，主に論理データベース設計を行い，データ項目を管理して標準化する。</t>
  </si>
  <si>
    <t>従業員の緊急連絡先リストを作成し，最新版に更新している。</t>
  </si>
  <si>
    <t>監査調書の役割として，監査実施内容の客観性を確保し，監査の結論を支える合理的な根拠とすることなどが挙げられる。</t>
  </si>
  <si>
    <t>アジャイル手法を用いたシステム開発プロジェクトにおいては，管理用ドキュメントとしての体裁が整っているものだけが監査証拠として利用できる。</t>
  </si>
  <si>
    <t>取得したログは，不正なアクセスから保護し，内容が改ざんされないように保管する。</t>
  </si>
  <si>
    <t>社内業務のうちコアビジネスでない事業に関わる業務の一部又は全部を，外部の専門的な企業に委託すること</t>
  </si>
  <si>
    <t>4時間以内のトレーニングを受けることで，新しい画面を操作できるようになること</t>
  </si>
  <si>
    <t>人から人へ，プラスの評価が口コミで爆発的に広まりやすいインターネットの特長を生かす手法</t>
  </si>
  <si>
    <t>複数の企業から生産だけを専門に請け負い，多くの製品を低コストで生産する。</t>
  </si>
  <si>
    <t>企業の財務情報</t>
  </si>
  <si>
    <t>中間在庫を極力減らすために，生産ラインにおいて，後工程が必要とする部品を自工程で生産できるように，必要な部品だけを前工程から調達する。</t>
  </si>
  <si>
    <t>中立公平な立場から，会議の参加者に発言を促したり，議論の流れを整理したりする。</t>
  </si>
  <si>
    <t>リーダーシップのスタイルについて，目標達成能力と集団維持能力の二つの次元に焦点を当てている。</t>
  </si>
  <si>
    <t>1,600</t>
  </si>
  <si>
    <t>B社に帰属する。</t>
  </si>
  <si>
    <t>業務その他正当な理由なく，他人の利用者IDとパスワードを正規の利用者及びシステム管理者以外の者に提供する。</t>
  </si>
  <si>
    <t>B社の従業員が，A社を作業場所として，A社の責任者の指揮命令に従って設計書を作成している。</t>
  </si>
  <si>
    <t>ニュートン法</t>
  </si>
  <si>
    <t>神経回路網を模倣した方法であり，多層に配置された素子とそれらを結ぶ信号線で構成されたモデルにおいて，信号線に付随するパラメータを調整することによって入力に対して適切な解が出力される。</t>
  </si>
  <si>
    <t>隣り合う要素を比較して，大小の順が逆であれば，それらの要素を入れ替えるという操作を繰り返す。</t>
  </si>
  <si>
    <t>再使用可能プログラムは実行の始めに変数を初期化する，又は変数を初期状態に戻した後にプログラムを終了する。</t>
  </si>
  <si>
    <t>TypeScript</t>
  </si>
  <si>
    <t>x1とx2の符号が異なる場合</t>
  </si>
  <si>
    <t>主記憶を複数のバンクに分けて，CPUからのアクセス要求を並列的に処理できるようにする。</t>
  </si>
  <si>
    <t>15.1</t>
  </si>
  <si>
    <t>システムを構成する物理サーバの台数を減らすことによって，システムとしてのリソースを最適化し，無駄なコストを削減する。</t>
  </si>
  <si>
    <t>動作中の機械から一定の範囲内に人間が立ち入ったことをセンサーが感知したとき，機械の動作を停止させる仕組み</t>
  </si>
  <si>
    <t>アプリケーションの起動に必要なプログラムやライブラリなどをまとめ，ホストOSで動作させるので，独立性を保ちながら複数のアプリケーションを稼働できる。</t>
  </si>
  <si>
    <t>1,200</t>
  </si>
  <si>
    <t>5×10-6</t>
  </si>
  <si>
    <t>主記憶からページアウトされたページを格納する。</t>
  </si>
  <si>
    <t>アンテナで受け取った電力を用いて通信する。</t>
  </si>
  <si>
    <t>あらかじめ設定された一定時間内にタイマがクリアされなかった場合，システム異常とみなしてシステムをリセット又は終了する。</t>
  </si>
  <si>
    <t>汎用入出力ポートから読み出した値と16進数の08との論理和</t>
  </si>
  <si>
    <t>和</t>
  </si>
  <si>
    <t>システムが媒体障害以外のハードウェア障害によって停止した場合，チェックポイントの取得以前に終了したトランザクションについての回復作業は不要である。</t>
  </si>
  <si>
    <t>第1正規形であるが第2正規形ではない。</t>
  </si>
  <si>
    <t>複数のサーバに一つの表が重複して存在しても，プログラムは表の重複を意識する必要がない。</t>
  </si>
  <si>
    <t>同一セグメント内の全てのノードに対して，送信元が一度の送信でデータを伝送する。</t>
  </si>
  <si>
    <t>IPアドレスからMACアドレスを得るプロトコルである。</t>
  </si>
  <si>
    <t>送信元のポート番号と送信元のIPアドレス</t>
  </si>
  <si>
    <t>シーケンス番号</t>
  </si>
  <si>
    <t>サブネットマスクの各ビットを反転したものとIPアドレスとの論理和を取る。</t>
  </si>
  <si>
    <t>暗号化通信機能</t>
  </si>
  <si>
    <t>IoT機器のアップデート方法の検討，アップデートなどの機能の搭載，アップデートの実施</t>
  </si>
  <si>
    <t>脆弱性情報の公表に関するスケジュールをJPCERTコーディネーションセンターと調整し，決定する。</t>
  </si>
  <si>
    <t>ある利用者があるシステムを利用したという事実が証明可能である。</t>
  </si>
  <si>
    <t>IoTデバイスに光を検知する回路を組み込むことによって，ケースが開けられたときに内蔵メモリに記録されている秘密情報を消去できる。</t>
  </si>
  <si>
    <t>CVSS</t>
  </si>
  <si>
    <t>3Dセキュアによって本人確認する。</t>
  </si>
  <si>
    <t>Webサイトにアクセスすると自動的に他のWebサイトに遷移する機能を悪用し，攻撃者が指定した偽のWebサイトに誘導する。</t>
  </si>
  <si>
    <t>定期的にソフトウェアをアップデートする機器に対して，情報ネットワークから入手したアップデートソフトウェアを提供するパッチ管理サーバ</t>
  </si>
  <si>
    <t>各機能が，どのエンティティに対して，どのような操作をするかを一覧化したものであり，操作の種類には生成，参照，更新及び削除がある。</t>
  </si>
  <si>
    <t>ある振る舞いから次の振る舞いへの制御の流れを表現する。</t>
  </si>
  <si>
    <t>スクラムの理論とプラクティスを全員が理解するように支援する。</t>
  </si>
  <si>
    <t>プロジェクトのパフォーマンスや進捗状況を評価して，プロジェクトの継続や中止を判断する。</t>
  </si>
  <si>
    <t>プロジェクトの個別の特定した個別リスクと，プロジェクト目標全体における他の不確実性要因が複合した影響を数量的に分析する。</t>
  </si>
  <si>
    <t>問題を特定するために，インシデントのデータ及び傾向を分析する。</t>
  </si>
  <si>
    <t>9</t>
  </si>
  <si>
    <t>不特定多数の利害関係者の情報を取り扱う情報システムに対しては，保証型の監査を定期的に実施し，その結果を開示することが有用である。</t>
  </si>
  <si>
    <t>業務システムの開発チームは，実装された機能について利害関係者へのデモンストレーションを実施し，参加者からフィードバックを得ていること</t>
  </si>
  <si>
    <t>システム監査人が，監査対象部門の改善計画を作成する。</t>
  </si>
  <si>
    <t>PC環境を仮想化してサーバ上に置くことで，社外から端末の種類を選ばず自分のデスクトップPC環境として利用できるシステム</t>
  </si>
  <si>
    <t>KPI(Key Performance Indicator)の設定</t>
  </si>
  <si>
    <t>活動全体を複数のプロジェクトの結合体と捉え，複数のプロジェクトの連携，統合，相互作用を通じて価値を高め，組織全体の戦略の実現を図る。</t>
  </si>
  <si>
    <t>860</t>
  </si>
  <si>
    <t>システム化に当たって，現在の状況において利用可能な技術・製品，ベンダーにおける導入実績など実現手段に関する情報提供をベンダーに依頼する文書</t>
  </si>
  <si>
    <t>企業活動を，五つの主活動と四つの支援活動に区分し，企業の競争優位の源泉を分析するフレームワーク</t>
  </si>
  <si>
    <t>スケールメリットはないが，シナジー効果はある。</t>
  </si>
  <si>
    <t>実用最小限の製品・サービスを短期間で作り，構築・計測・学習というフィードバックループで改良や方向転換をして，継続的にイノベーションを行う手法</t>
  </si>
  <si>
    <t>営業活動にITを活用して営業の効率と品質を高め，売上・利益の大幅な増加や，顧客満足度の向上を目指す手法・概念である。</t>
  </si>
  <si>
    <t>リーダーシップの有効性は，部下の成熟(自律性)の度合いという状況要因に依存するとしている。</t>
  </si>
  <si>
    <t>A</t>
  </si>
  <si>
    <t>刑法</t>
  </si>
  <si>
    <t>原則としてオプトイン方式を利用する。</t>
  </si>
  <si>
    <t>商品の売上が予想を超えたことによって，製造，出荷及び顧客サービスの作業量が増大したので，期間を3か月間とし，限度時間を超えて勤務する人数や所要時間を定めて特別条項を適用した。</t>
  </si>
  <si>
    <t>値のほぼ等しい二つの数値の差を求めたとき，有効桁数が減ることによって発生する誤差</t>
  </si>
  <si>
    <t>80</t>
  </si>
  <si>
    <t>サーミスタ</t>
  </si>
  <si>
    <t>幅優先探索</t>
  </si>
  <si>
    <t>全体を幾つかの小さな問題に分割して，それぞれの小さな問題を独立に処理した結果をつなぎ合わせて，最終的に元の問題を解決する方法である。</t>
  </si>
  <si>
    <t>汎用の行列演算ユニットを用いて，行列演算を高速に実行できる。</t>
  </si>
  <si>
    <t>PCから大型コンピュータまで，ネットワーク上にある複数のプロセッサに処理を分散して，大規模な一つの処理を行う方式である。</t>
  </si>
  <si>
    <t>ライトスルー方式では，データをキャッシュメモリと主記憶の両方に同時に書き込むので，主記憶の内容は常に最新である。</t>
  </si>
  <si>
    <t>主記憶へのアクセスの競合</t>
  </si>
  <si>
    <t>プログラムが使用しなくなったヒープ領域を回収して再度使用可能にすることを，ガーベジコレクションという。</t>
  </si>
  <si>
    <t>ページフォールト＝ページイン≧ページアウト</t>
  </si>
  <si>
    <t>大規模なデータセットを分散処理するためのソフトウェアライブラリ</t>
  </si>
  <si>
    <t>微小な無線チップによる人又は物の識別及び管理</t>
  </si>
  <si>
    <t>交流電流は通すが直流電流は通さない。</t>
  </si>
  <si>
    <t>パンくずリスト</t>
  </si>
  <si>
    <t>ノード，リレーション，プロパティで構成され，ノード間をリレーションでつないで構造化する。ノード及びリレーションはプロパティをもつことができる。</t>
  </si>
  <si>
    <t>統計情報</t>
  </si>
  <si>
    <t>必要に応じて加工するために，データを発生したままの形で格納する。</t>
  </si>
  <si>
    <t>BLE(Bluetooth Low Energy)</t>
  </si>
  <si>
    <t>使用する周波数帯は5GHz帯である。</t>
  </si>
  <si>
    <t>a＆〜m</t>
  </si>
  <si>
    <t>ネットワーク制御機能とデータ転送機能を論理的に分離し，コントローラーと呼ばれるソフトウェアで，データ転送機能をもつネットワーク機器の集中制御を可能とするアーキテクチャ</t>
  </si>
  <si>
    <t>アクセスポイント相互の電波の干渉を避けるために，隣り合うアクセスポイントには，例えば周波数チャネル番号1と6，6と11のように離れた番号を割り当てるのがよい。</t>
  </si>
  <si>
    <t>HTTPレスポンスヘッダーにX-Frame-Optionsを設定する。</t>
  </si>
  <si>
    <t>攻撃前に，攻撃対象となるPC，サーバ及びネットワークについての情報を得る。</t>
  </si>
  <si>
    <t>普段と異なる利用条件でのアクセスと判断した場合には，追加の本人認証をすることによって，不正アクセスに対する安全性を高める。</t>
  </si>
  <si>
    <t>あるハッシュ値が与えられたとき，そのハッシュ値を出力するメッセージを見つけることが計算量的に困難であるという性質</t>
  </si>
  <si>
    <t>企業がIT活用を推進していく中で，サイバー攻撃から企業を守る観点で経営者が認識すべき3原則と，情報セキュリティ対策を実施する上での責任者となる担当幹部に，経営者が指示すべき重要10項目をまとめたもの</t>
  </si>
  <si>
    <t>特定の政府機関や企業から独立した組織であり，国内のコンピュータセキュリティインシデントに関する報告の受付，対応の支援，発生状況の把握，手口の分析，再発防止策の検討や助言を行っている。</t>
  </si>
  <si>
    <t>ICチップを搭載したクレジットカードによる決済時の本人確認のために，サインではなくオフラインPINを照合する。</t>
  </si>
  <si>
    <t>WebサーバにおいてセッションIDを無効にする。</t>
  </si>
  <si>
    <t>b → a → c</t>
  </si>
  <si>
    <t>一時停止</t>
  </si>
  <si>
    <t>ゴールとミッションが達成できるように，プロダクトバックログのアイテムの優先順位を決定する。</t>
  </si>
  <si>
    <t>品質の向上や知識の共有を図るために，2人のプログラマがペアとなり，その場で相談したりレビューしたりしながら，一つのプログラムの開発を行う。</t>
  </si>
  <si>
    <t>スコープの定義</t>
  </si>
  <si>
    <t>アクティビティCの田中の責任をRに変更</t>
  </si>
  <si>
    <t>好機の発生確率や影響度，又はその両者を増大させる。</t>
  </si>
  <si>
    <t>60</t>
  </si>
  <si>
    <t>サービス・プロバイダの約束事項と投資を表すものであって，サービス・プロバイダによって管理されている"検討中か開発中"，"稼働中か展開可能"及び"廃止済み"の全てのサービスが含まれる。</t>
  </si>
  <si>
    <t>マルウェア検出のためのスキャンを実施した上で，組織として認可していないソフトウェアを使用している。</t>
  </si>
  <si>
    <t>マスタファイルが置かれているサーバを二重化し，耐障害性の向上を図っていること</t>
  </si>
  <si>
    <t>改善提案に対する監査対象部門の改善状況をモニタリングする。</t>
  </si>
  <si>
    <t>データアーキテクチャ</t>
  </si>
  <si>
    <t>接続仕様や仕組みが外部企業などに公開されている他社のアプリケーションソフトウェアを呼び出して，適宜利用し，データ連携を行う。</t>
  </si>
  <si>
    <t>多くの顧客の購買行動の類似性を相関分析などによって求め，顧客Aに類似した顧客Bが購入している商品を顧客Aに勧める。</t>
  </si>
  <si>
    <t>グリーン購入</t>
  </si>
  <si>
    <t>開発するシステムから得られる収益を委託側が受託側にあらかじめ決められた配分率で分配する。</t>
  </si>
  <si>
    <t>目標とする企業の戦略を観察し，迅速に模倣することで，開発や広告のコストを抑制し，市場での存続を図る。</t>
  </si>
  <si>
    <t>アーリーアダプタとアーリーマジョリティの間</t>
  </si>
  <si>
    <t>顧客</t>
  </si>
  <si>
    <t>技術の進歩の過程を表すものであり，当初は緩やかに進歩するが，やがて急激に進歩し，成熟期を迎えると進歩は停滞気味になる。</t>
  </si>
  <si>
    <t>Society5.0</t>
  </si>
  <si>
    <t>利用者の属性・行動などに応じ，好ましいと考えられる情報がより多く表示され，利用者は実社会とは隔てられたパーソナライズされた情報空間へと包まれる。</t>
  </si>
  <si>
    <t>目的を達成するための手段を導き出し，更にその手段を実施するための幾つかの手段を考えることを繰り返し，細分化していく。</t>
  </si>
  <si>
    <t>商品の仕入れによる支出</t>
  </si>
  <si>
    <t>広く知られた他人の商品の表示に，自社の商品の表示を類似させ，他人の商品と誤認させて商品を販売する。</t>
  </si>
  <si>
    <t>携帯電話のショートメッセージサービス(SMS)は，広告又は宣伝が含まれていれば，規制の対象である。</t>
  </si>
  <si>
    <t>電子署名には，民事訴訟法における押印と同様の効力が認められる。</t>
  </si>
  <si>
    <t>D≒Blog102</t>
  </si>
  <si>
    <t>45.2</t>
  </si>
  <si>
    <t>ポインタによって指定されている要素の後ろに，新たな要素を追加する計算量は，要素の個数や位置によらず一定である。</t>
  </si>
  <si>
    <t>正方形の中に一様乱数を用いて多数の点をとったとき，その点の個数と正方形に内接する円の中にある点の個数の比が，点の個数を多くすると両者の面積比である4:πに近づくことを用いて求める。</t>
  </si>
  <si>
    <t>サブルーチン呼出し時に，戻り先アドレス，レジスタの内容などを格納するメモリのアドレス</t>
  </si>
  <si>
    <t>主記憶を複数の独立したグループに分けて，各グループに交互にアクセスすることによって，主記憶へのアクセスの高速化を図る。</t>
  </si>
  <si>
    <t>ハミング符号</t>
  </si>
  <si>
    <t>ディスプレイに右目用，左目用の映像を交互に映し出し，眼鏡がそのタイミングに合わせて左右それぞれ交互に透過，遮断することによって，立体視を可能とする。</t>
  </si>
  <si>
    <t>仮想化ソフトウェアを利用して元のサーバ数よりも少なくすることによって，サーバ機器の管理コストを削減する。</t>
  </si>
  <si>
    <t>ガーベジコレクション</t>
  </si>
  <si>
    <t>将来必要と想定されるページを主記憶にロードしておくので，実際に必要となったときの補助記憶へのアクセスによる遅れを減少できる。</t>
  </si>
  <si>
    <t>OSSやアプリケーションソフトウェアを組み合わせて，パッケージにして提供する。</t>
  </si>
  <si>
    <t>メモリセル構成が単純なので，ビット当たりの単価が安くなる。</t>
  </si>
  <si>
    <t>表の利用者に対し，表への問合せ，更新，追加，削除などの操作権限を付与する。</t>
  </si>
  <si>
    <t>部品番号とメーカ番号の組みを"納入"表の候補キーの一部にできる。</t>
  </si>
  <si>
    <t>注文明細(注文番号，商品番号，数量，販売単価)</t>
  </si>
  <si>
    <t>正常に終了したトランザクションの更新結果は，障害が発生してもデータベースから消失しないこと</t>
  </si>
  <si>
    <t>MACアドレスを解析することによって，必要なLANポートにデータを流す。</t>
  </si>
  <si>
    <t>NAPT</t>
  </si>
  <si>
    <t>CRLには，有効期限内のデジタル証明書のうち失効したデジタル証明書のシリアル番号と失効した日時の対応が提示される。</t>
  </si>
  <si>
    <t>デジタル証明書のシリアル番号，証明書発行者の識別名(DN)のハッシュ値などをOCSPレスポンダに送信し，その応答でデジタル証明書の有効性を確認する。</t>
  </si>
  <si>
    <t>Web検索サイトの順位付けアルゴリズムを悪用して，検索結果の上位に，悪意のあるWebサイトを意図的に表示させる。</t>
  </si>
  <si>
    <t>文書ファイルが改ざんされていないこと，及びデジタル署名が署名生成鍵Yによって生成されたことを確認できる。</t>
  </si>
  <si>
    <t>PCにマルウェアを感染させ，そのPCのCPUなどが有する処理能力を不正に利用して，暗号資産の取引承認に必要となる計算を行い，報酬を得る。</t>
  </si>
  <si>
    <t>共通鍵暗号方式では，暗号化及び復号に同一の鍵を使用する。</t>
  </si>
  <si>
    <t>侵入して乗っ取ったコンピュータに対して，他のコンピュータへの攻撃などの不正な操作をするよう，外部から命令を出したり応答を受け取ったりする。</t>
  </si>
  <si>
    <t>IMAPS</t>
  </si>
  <si>
    <t>多くの並行処理を含むシステムの，オブジェクトの振る舞いが記述できる。</t>
  </si>
  <si>
    <t>3a＝2b</t>
  </si>
  <si>
    <t>プロダクトオーナーなどの役割，スプリントレビューなどのイベント，プロダクトバックログなどの作成物，及びルールから成るソフトウェア開発のフレームワークである。</t>
  </si>
  <si>
    <t>日本国内で製造し，米国に輸出する製品に特許Aを利用する場合</t>
  </si>
  <si>
    <t>コスト，スケジュール</t>
  </si>
  <si>
    <t>受容</t>
  </si>
  <si>
    <t>99.52</t>
  </si>
  <si>
    <t>応答時間やCPU使用率などの複数の測定項目を定常的に監視する。</t>
  </si>
  <si>
    <t>データの生成から入力，処理，出力，活用までのプロセス，及び組み込まれているコントロールを，システム監査人が，書面上で，又は実際に追跡する。</t>
  </si>
  <si>
    <t>遅れの原因を確かめるために，監査対象部門に対策の内容や実施状況を確認する。</t>
  </si>
  <si>
    <t>ROI</t>
  </si>
  <si>
    <t>市場，競合など事業環境を分析し，企業の情報戦略と事業目標の関係を明確にする。</t>
  </si>
  <si>
    <t>クラウドサービスの利用目的，利用範囲，利用による期待効果を検討し，クラウドサービスに求める要件やクラウド事業者に求めるコントロール水準を定める。</t>
  </si>
  <si>
    <t>環境や人の健康に悪影響を与えるような物質の使用や排出が削減されており，リユースやリサイクルが可能な製品を選定する。</t>
  </si>
  <si>
    <t>開発したシステムによって将来，ユーザー企業が獲得する売上や利益をSI事業者にも分配することを条件に，開発初期のSI事業者への委託金額を抑える。</t>
  </si>
  <si>
    <t>バリューチェーン分析</t>
  </si>
  <si>
    <t>デルファイ法</t>
  </si>
  <si>
    <t>複数の企業が自社の特許権をもち寄り，特許権を一括して管理する仕組み</t>
  </si>
  <si>
    <t>データの活用を通じて，消費者や顧客企業とのつながりや関係性を深めるためのシステム</t>
  </si>
  <si>
    <t>メッセージの形式</t>
  </si>
  <si>
    <t>連関図法</t>
  </si>
  <si>
    <t>525</t>
  </si>
  <si>
    <t>権利侵害を防ぐための送信防止措置の結果，情報の発信者に損害が生じた場合でも，一定の条件を満たしていれば，特定電気通信役務提供者は賠償責任を負わない。</t>
  </si>
  <si>
    <t>事業者が，個人情報保護委員会による特定個人情報の取扱いに関する立入検査を実施された際，同委員会から資料の提出を求められた場合</t>
  </si>
  <si>
    <t>216</t>
  </si>
  <si>
    <t>0.5</t>
  </si>
  <si>
    <t>データ同士の類似度を定義し，その定義した類似度に従って似たもの同士は同じグループに入るようにデータをグループ化するクラスタリング</t>
  </si>
  <si>
    <t>末尾のデータを削除する処理</t>
  </si>
  <si>
    <t>クイックソート</t>
  </si>
  <si>
    <t>命令を読み出すために，次の命令が格納されたアドレスを保持する。</t>
  </si>
  <si>
    <t>(1−r)・x＋r・y</t>
  </si>
  <si>
    <t>映像と音声をパケット化して，シリアル伝送できる。</t>
  </si>
  <si>
    <t>ファイルシステムにexFATを採用し，最大2Tバイトの容量に対応できる。</t>
  </si>
  <si>
    <t>システムの現在の応答時間を調査し，長期的に監視することによって，将来を含めて応答時間を維持することである。</t>
  </si>
  <si>
    <t>故障が発生したときに対処するのではなく，品質管理などを通じてシステム構成要素の信頼性を高めることをフォールトアボイダンスという。</t>
  </si>
  <si>
    <t>ページフォールト→置換え対象ページの決定→ページアウト→ページイン</t>
  </si>
  <si>
    <t>C，B，A</t>
  </si>
  <si>
    <t>2.5／128</t>
  </si>
  <si>
    <t>スイッチを押す力を電力に変換して作動するRFリモコン</t>
  </si>
  <si>
    <t>E-Rモデル</t>
  </si>
  <si>
    <t>XがA表内の特定行aに対して共有ロックを獲得しているときは，YはA表に対して専有ロックを獲得することができない。</t>
  </si>
  <si>
    <t>バックアップコピーでデータベースを復元し，バックアップ取得以降にコミットした全てのトランザクションをロールフォワードする。</t>
  </si>
  <si>
    <t>主サイトが全ての従サイトからコミット準備完了メッセージを受け取った場合，全ての従サイトに対してコミット要求を発行する。</t>
  </si>
  <si>
    <t>それぞれのステーションがキャリア検知を行うとともに，送信データの衝突が起きた場合は再送する。</t>
  </si>
  <si>
    <t>IPアドレスからMACアドレスを得るためプロトコル</t>
  </si>
  <si>
    <t>Webブラウザの代理として，Webサーバに対するリクエストを送信する。</t>
  </si>
  <si>
    <t>内部ネットワークからインターネットにアクセスする利用者PCについて，インターネットからの不正アクセスを困難にすることができる。</t>
  </si>
  <si>
    <t>利用者が入力したパスワードと，サーバから受け取ったランダムなデータとをクライアントで演算し，その結果をサーバに送信する。</t>
  </si>
  <si>
    <t>アクセスポイントに設定されているのと同じSSIDとパスワード(Pre-Shared Key)が設定されている端末だけに接続を許可する。</t>
  </si>
  <si>
    <t>Webサイトからの受信データは，受信処理ののち生成したデスクトップ画面の画像データだけをPCに送信する。</t>
  </si>
  <si>
    <t>OSやアプリケーションソフトウェアの脆弱性を悪用して攻撃するツール</t>
  </si>
  <si>
    <t>マルウェアがIoT機器やサーバなどの攻撃対象を探すために送信するパケット</t>
  </si>
  <si>
    <t>他人受入率を顔認証と比べて低くすることが可能である。</t>
  </si>
  <si>
    <t>並行して進行する事象間の同期を表す。その構造はプレースとトランジションという2種類の節点をもつ有向2部グラフで表される。</t>
  </si>
  <si>
    <t>明示された状況下で使用するとき，明示的ニーズ及び暗黙のニーズを満足させる機能を，製品又はシステムが提供する度合い</t>
  </si>
  <si>
    <t>リーンソフトウェア開発</t>
  </si>
  <si>
    <t>特許で保護された技術を使っていないソフトウェアであっても，使用許諾することは可能である。</t>
  </si>
  <si>
    <t>プロジェクトに関連するガバナンス・プロセスを標準化し，資源，方法論，ツール及び技法の共有を促進する。</t>
  </si>
  <si>
    <t>3,600</t>
  </si>
  <si>
    <t>コアサービス，実現サービス及び強化サービスの組合せで構成された，特定の種類の顧客ニーズへのソリューションを提供する複数のサービスの集まりである。</t>
  </si>
  <si>
    <t>利用者からの障害報告を受けて，既知の誤りに該当するかどうかを照合する。</t>
  </si>
  <si>
    <t>クラウドサービスを提供する事業者に信頼が置け，かつ，事業やサービスが継続して提供されるかどうかが検討されているか。</t>
  </si>
  <si>
    <t>利用部門におけるシステム利用に起因する，埋没原価などの見えない費用も考慮する。</t>
  </si>
  <si>
    <t>営利・非営利の目的を問わず二次利用が可能という利用ルールが定められており，編集や加工をする上で機械判読に適し，原則無償で利用できる形で公開された官民データ</t>
  </si>
  <si>
    <t>36</t>
  </si>
  <si>
    <t>利害関係者の識別</t>
  </si>
  <si>
    <t>市場成長率，市場占有率ともに高い製品である。成長に伴う投資も必要とするので，資金創出効果は大きいとは限らない。</t>
  </si>
  <si>
    <t>コミュニケーション（Communication）</t>
  </si>
  <si>
    <t>企業内のすべての顧客チャネルで情報を共有し，サービスのレベルを引き上げて顧客満足度を高め，顧客ロイヤルティの最適化に結び付ける考え方である。</t>
  </si>
  <si>
    <t>大学の研究成果の特許化及び企業への技術移転の促進</t>
  </si>
  <si>
    <t>ホワイトカラーの単純な間接作業を，ルールエンジンや認知技術などを活用して代行するソフトウェア</t>
  </si>
  <si>
    <t>各金融機関のサービスに用いる，利用者のID・パスワードなどの情報をあらかじめ登録し，複数の金融機関の口座取引情報を一括表示できる。</t>
  </si>
  <si>
    <t>Webサイト上の広告をクリックして訪れた人のうち会員登録や商品購入などに至った顧客数の割合を示す指標である。</t>
  </si>
  <si>
    <t>観測回数・観測時刻を設定し，実地観測によって観測された要素作業数の比率などから，統計的理論に基づいて作業時間を見積もる。</t>
  </si>
  <si>
    <t>IFRS</t>
  </si>
  <si>
    <t>安全余裕率はB社の方が高い。</t>
  </si>
  <si>
    <t>納品され受領したソフトウェアの仕様を変更したいので，返品した。</t>
  </si>
  <si>
    <t>電波を発する通信機器が，日本の電波法で定められた条件に適合していることを証明する。</t>
  </si>
  <si>
    <t>光源から射出されたレーザなどの光が，対象物に反射してセンサーに届くまでの時間を利用して距離を測定する。</t>
  </si>
  <si>
    <t>並列実行可能な複数の命令を，複数の演算器に振り分けることによって並列に実行する。</t>
  </si>
  <si>
    <t>25</t>
  </si>
  <si>
    <t>低消費電力で低速の通信を行い，センサーネットワークなどに使われる。</t>
  </si>
  <si>
    <t>B，@，A</t>
  </si>
  <si>
    <t>1.6</t>
  </si>
  <si>
    <t>サブルーチンからの戻り番地の退避にはスタック領域が使用され，割当てと解放の順序に関連がないデータにはヒープ領域が使用される。</t>
  </si>
  <si>
    <t>コンデンサ</t>
  </si>
  <si>
    <t>20</t>
  </si>
  <si>
    <t>ニモニックコード</t>
  </si>
  <si>
    <t>物体の表面に陰影を付けたり，光を反射させたりして，画像を作ること</t>
  </si>
  <si>
    <t>内部スキーマ</t>
  </si>
  <si>
    <t>GRANT文で許可する。</t>
  </si>
  <si>
    <t>あらゆるデータをそのままの形式や構造で格納しておく。</t>
  </si>
  <si>
    <t>整合性の取れたデータベースに対して，トランザクション実行後も整合性が取れている性質である。</t>
  </si>
  <si>
    <t>マルチホーミング</t>
  </si>
  <si>
    <t>10.170.70.16</t>
  </si>
  <si>
    <t>リバースプロキシ</t>
  </si>
  <si>
    <t>ソフトウェアやハードウェアの脆弱性を検査するために作成されたプログラム</t>
  </si>
  <si>
    <t>普段と異なる環境からのアクセスと判断した場合，追加の本人認証をすることによって，不正アクセスに対抗し安全性を高める。</t>
  </si>
  <si>
    <t>マルウェアに感染しているファイルを，マルウェアに感染していないと判断する。</t>
  </si>
  <si>
    <t>不正な動作の可能性があるプログラムを特別な領域で動作させることによって，他の領域に悪影響が及ぶのを防ぐ。</t>
  </si>
  <si>
    <t>送信元と宛先のIPアドレスとポート番号</t>
  </si>
  <si>
    <t>Webアプリケーションへの攻撃を検知し，阻止する。</t>
  </si>
  <si>
    <t>対象業務領域のモデル化に当たって，情報資源であるデータの構造に着目する。</t>
  </si>
  <si>
    <t>交通管制システムが故障したときには，信号機に赤色が点灯するようにする。</t>
  </si>
  <si>
    <t>適応保守</t>
  </si>
  <si>
    <t>取得ニーズとの一貫性</t>
  </si>
  <si>
    <t>プロジェクトマネジメントの活動を遂行し，プロジェクトの全体計画に従ってプロジェクトの成果物の提示を支援するために使用する。</t>
  </si>
  <si>
    <t>作業Eの総余裕日数は30日である。</t>
  </si>
  <si>
    <t>インシデントの発生後に未知の根本原因を特定し，恒久的な解決策を策定する。</t>
  </si>
  <si>
    <t>遠隔地のデータセンターに機器を設置できる場所を確保しておき，災害時にはコンピュータ機器を設置し，ソフトウェアのセットアップやデータの復元を行って，ITサービスを復旧させる。</t>
  </si>
  <si>
    <t>受託者から納品された成果物に対して，委託者が要件定義に基づきユーザー受入テストを実施していること</t>
  </si>
  <si>
    <t>機密性の高い情報資産が置かれている部屋には，入室許可を得た者が共通の暗証番号を入力して入室している。</t>
  </si>
  <si>
    <t>分析要件に応じ，決定木分析，ニューラルネットワークなどのモデリング手法の選択，モデルへのパラメータの設定，分析結果の評価ができる。</t>
  </si>
  <si>
    <t>ユースケース図</t>
  </si>
  <si>
    <t>ベンダーが提供するソフトウェアを，利用料金を支払うことによって一定期間の利用権を得て利用する。</t>
  </si>
  <si>
    <t>競合他社よりも効率性が高い生産システム</t>
  </si>
  <si>
    <t>暗黙知から新たに形式知を得ること</t>
  </si>
  <si>
    <t>社外からアイディアを募集し，新サービスの開発に活用した。</t>
  </si>
  <si>
    <t>図面・部品構成データ，仕様書データなどの設計及び開発の段階で発生する情報を一元管理することによって，設計業務及び開発業務の効率を向上させる。</t>
  </si>
  <si>
    <t>検索エンジンの検索結果一覧において自社サイトがより上位にランクされるようにWebページの記述内容を見直すなど様々な試みを行うこと</t>
  </si>
  <si>
    <t>280</t>
  </si>
  <si>
    <t>4,000</t>
  </si>
  <si>
    <t>顧客が求める仕様が確定していなかったので，発注の際に，下請事業者に仕様が未記載の書面を交付し，仕様が確定した時点では，内容を書面ではなく口頭で伝えた。</t>
  </si>
  <si>
    <t>公衆の安全</t>
  </si>
  <si>
    <t>((abc，def)，ghi)</t>
  </si>
  <si>
    <t>発生確率が分かっている記号群を符号化したとき，1記号当たりの平均符号長が最小になるように割り当てる。</t>
  </si>
  <si>
    <t>葉の個数がnならば，葉以外の節点の個数はn−1である。</t>
  </si>
  <si>
    <t>4,950</t>
  </si>
  <si>
    <t>結晶状態と非結晶状態の違いを利用して情報を記憶する不揮発性メモリ</t>
  </si>
  <si>
    <t>利用者の要求に対して仮想ボリュームを提供し，物理ディスクは実際の使用量に応じて割り当てる。</t>
  </si>
  <si>
    <t>仮想サーバで稼働しているOSやソフトウェアを停止することなく，他の物理サーバへ移し替える技術である。</t>
  </si>
  <si>
    <t>常にBの稼働率が高い。</t>
  </si>
  <si>
    <t>MTBFとMTTRは，稼働率が0.5のときに等しくなる。</t>
  </si>
  <si>
    <t>タスクAが実行可能状態になった。</t>
  </si>
  <si>
    <t>7694番地</t>
  </si>
  <si>
    <t>199</t>
  </si>
  <si>
    <t>メーカーコードの値が4001以上，4003以下の部品を検索する。</t>
  </si>
  <si>
    <t>0.64</t>
  </si>
  <si>
    <t>ブリッジ</t>
  </si>
  <si>
    <t>NISC</t>
  </si>
  <si>
    <t>公開鍵暗号方式であり，TLSにも利用されている。</t>
  </si>
  <si>
    <t>再帰的な問合せに対しては，内部ネットワークからのものだけを許可するように設定する。</t>
  </si>
  <si>
    <t>PCとWebサーバ間の通信データを暗号化するとともに，利用者を認証することができるようになる。</t>
  </si>
  <si>
    <t>Webページに入力されたデータの出力データが，HTMLタグとして解釈されないように処理する。</t>
  </si>
  <si>
    <t>使用可能な文字のあらゆる組合せをそれぞれパスワードとして，繰り返しログインを試みる。</t>
  </si>
  <si>
    <t>ソフトウェアのデータの入出力に注目し，問題を引き起こしそうなデータを大量に多様なパターンで入力して挙動を観察し，脆弱性を見つける。</t>
  </si>
  <si>
    <t>ブロックチェーン</t>
  </si>
  <si>
    <t>システムの設計及び検証を行うために用いられる，UML仕様の一部を流用して機能拡張したグラフィカルなモデリング言語</t>
  </si>
  <si>
    <t>MVC</t>
  </si>
  <si>
    <t>フールプルーフ</t>
  </si>
  <si>
    <t>限界値分析</t>
  </si>
  <si>
    <t>ソフトウェアに存在する顧客の要求との不一致を短いサイクルで解消したり，要求の変化に柔軟に対応したりする。</t>
  </si>
  <si>
    <t>作業の進捗状況と予算の消費状況を関連付けて折れ線で示したもの</t>
  </si>
  <si>
    <t>18</t>
  </si>
  <si>
    <t>画面数</t>
  </si>
  <si>
    <t>提供するITサービス及びサービス目標を特定し，サービス提供者が顧客との間で合意文書を交わす。</t>
  </si>
  <si>
    <t>時差がある分散拠点にサービスデスクを配置し，各サービスデスクが連携してサービスを提供することによって，24時間対応のサービスが提供できる。</t>
  </si>
  <si>
    <t>許容逸脱率とは，受け入れることができる所定の内部統制からの逸脱率であり，監査人がサンプルの件数を決めるときに用いられる指標である。</t>
  </si>
  <si>
    <t>ネットワークへのアクセスコントロールが有効に機能しているか。</t>
  </si>
  <si>
    <t>コントロールの有効性を監査できるように，情報システムが設計・運用されていること</t>
  </si>
  <si>
    <t>ルーチン化された業務のコスト削減や処理効率向上を図る。</t>
  </si>
  <si>
    <t>複数の観点でプロセスを表現するために，目的に応じたモデル図法を使用し，オブジェクトモデリングのために標準化された記述ルールで表現する。</t>
  </si>
  <si>
    <t>企業の情報セキュリティポリシーやセキュリティ関連の社内規則と，クラウドサービスで提供される管理レベルとの不一致の存在を確認する。</t>
  </si>
  <si>
    <t>注文受付から製品出荷までの日数を3日短縮とする。</t>
  </si>
  <si>
    <t>AIなどの情報技術の動向を調査し，顧客対応における省力化と品質向上など，競争優位を生み出すための情報技術の利用方法について分析する。</t>
  </si>
  <si>
    <t>業務を，購買物流，製造，出荷物流，販売・マーケティング，サービスという五つの主活動と，人事・労務管理などの四つの支援活動に分類する。</t>
  </si>
  <si>
    <t>クラスタ分析法</t>
  </si>
  <si>
    <t>クラウドサービスを介して，機械同土が互いの状態を常時監視・分析し，人手を介すことなく目標に合わせた協調動作を自動で行う。</t>
  </si>
  <si>
    <t>商品提案から販売，アフターサービスまでの，企業と顧客との双方向の対話を，AIを活用した自動応答機能などによって実現するシステムである。</t>
  </si>
  <si>
    <t>90</t>
  </si>
  <si>
    <t>ビジネス価値を最大化させるITサービス活用の促進</t>
  </si>
  <si>
    <t>OC曲線</t>
  </si>
  <si>
    <t>線形計画法</t>
  </si>
  <si>
    <t>著作物の共有をより円滑に行うために，再利用の許諾条件を著作者があらかじめ明示する枠組みを策定して普及させようとする活動及びその運営主体である団体名</t>
  </si>
  <si>
    <t>特定電子メール法</t>
  </si>
  <si>
    <t>下請業者に委託する業務内容は決まっているが，ユーザーとの契約代金が未定なので，下請代金の取決めはユーザーとの契約決定後とする。</t>
  </si>
  <si>
    <t>神経回路網を模倣した方法であり，多層に配置された素子とそれらを結ぶ信号線で構成され，信号線に付随するパラメータを調整することによって入力に対して適切な解が出力される。</t>
  </si>
  <si>
    <t>1.8</t>
  </si>
  <si>
    <t>m2＋n2m</t>
  </si>
  <si>
    <t>オーバーロード</t>
  </si>
  <si>
    <t>LIFO</t>
  </si>
  <si>
    <t>ページ単位で書込み及び読出しを行う。</t>
  </si>
  <si>
    <t>USB2.0は半二重通信であるが，USB3.0は全二重通信である。</t>
  </si>
  <si>
    <t>クライアント端末の機器を交換する場合，アプリケーションやデータのインストール作業を軽減することができる。</t>
  </si>
  <si>
    <t>サーバの台数を増やして負荷分散することによって，サーバ群としての処理能力を向上させること</t>
  </si>
  <si>
    <t>装置の一部が故障しても，システムの全面的なサービス停止にならないようにする。</t>
  </si>
  <si>
    <t>0.92</t>
  </si>
  <si>
    <t>共有資源を管理する。</t>
  </si>
  <si>
    <t>プログラム実行時のページフォールトを契機に，ページをロードするのに必要な主記憶が割り当てられる。</t>
  </si>
  <si>
    <t>(排他的論理和素子)</t>
  </si>
  <si>
    <t>8D</t>
  </si>
  <si>
    <t>1／210</t>
  </si>
  <si>
    <t>入力が必須な項目は，色で強調するだけでなく，項目名の隣に"(必須)"などと明記する。</t>
  </si>
  <si>
    <t>物体を，ポリゴンや曲面パッチを用いて表現する。</t>
  </si>
  <si>
    <t>スキーマの定義情報</t>
  </si>
  <si>
    <t>仮想化技術を利用し，ネットワーク機能を汎用サーバ上にソフトウェアとして実現したコンポーネントを用いることによって，柔軟なネットワーク基盤を構築する。</t>
  </si>
  <si>
    <t>3.33×10-10</t>
  </si>
  <si>
    <t>MACアドレスからIPアドレスを求める。</t>
  </si>
  <si>
    <t>192.168.0.0/22</t>
  </si>
  <si>
    <t>Webアプリケーションのフォームの入力フィールドに，悪意のあるJavaScriptコードを含んだデータを入力する。</t>
  </si>
  <si>
    <t>入力文字列からアクセスするファイル名を組み立てるアプリケーションに対して，攻撃者が，上位のディレクトリを意味する文字列を入力して，非公開のファイルにアクセスする。</t>
  </si>
  <si>
    <t>感染ごとにマルウェアのコードを異なる鍵で暗号化することによって，同一のパターンでは検知されないようにする。</t>
  </si>
  <si>
    <t>標的型サイバー攻撃</t>
  </si>
  <si>
    <t>Webサイトからの受信データを処理してVDIサーバで生成したデスクトップ画面の画像データだけをPCに送信する。</t>
  </si>
  <si>
    <t>外部に公開していないサーバへのアクセス</t>
  </si>
  <si>
    <t>PCなどの機器に搭載され，鍵生成やハッシュ演算及び，暗号処理を行うセキュリティチップ</t>
  </si>
  <si>
    <t>ソフトウェア方式設計プロセス</t>
  </si>
  <si>
    <t>ソフトウェアを実行する機器とはCPUのアーキテクチャが異なる機器で開発を行うこと</t>
  </si>
  <si>
    <t>"イテレーション"の各回の最後</t>
  </si>
  <si>
    <t>関連する過去のデータとその他の変数との統計的関係を用いて，プロジェクトにおける作業のコストを見積もる。</t>
  </si>
  <si>
    <t>継続的にプロジェクトチームのメンバーのパフォーマンス及び相互関係を改善する。</t>
  </si>
  <si>
    <t>0.2</t>
  </si>
  <si>
    <t>サービスの設計，移行，提供及び改善のためにSMSを導入し，運用する。</t>
  </si>
  <si>
    <t>構成品目の特定，管理，記録，追跡，報告及び検証，並びにCMDBでのCI情報の管理</t>
  </si>
  <si>
    <t>業務部門が入力原票ごとの処理結果を確認できるように，処理結果リストを業務部門に送付する。</t>
  </si>
  <si>
    <t>退職・異動したシステム利用者に付与されていたアクセス権の削除・変更は，定期人事異動がある年度初めに全てまとめて行われていた。</t>
  </si>
  <si>
    <t>経営者</t>
  </si>
  <si>
    <t>企業で将来的に必要となる最上位の業務機能と業務組織を表した業務の全体像</t>
  </si>
  <si>
    <t>事業の中断・阻害に対応し，事業を復旧し，再開し，あらかじめ定められたレベルに回復するための手順を規定したもの</t>
  </si>
  <si>
    <t>経営戦略に基づいて組織体全体で整合性及び一貫性を確保した情報化を推進するために，方針及び目標に基づいて策定する全体最適化計画</t>
  </si>
  <si>
    <t>ロングテール</t>
  </si>
  <si>
    <t>p2％よりも大きい不良率のロットが合格する確率は，L2よりも小さい。</t>
  </si>
  <si>
    <t>機器に組み込まれているROMに記録されたプログラムに欠陥があったので，その機器の使用者に大けがをさせた。</t>
  </si>
  <si>
    <t>不特定の者に対する代金の支払に使用可能で，電子的に記録・移転でき，法定通貨やプリペイドカードではない財産的価値である。</t>
  </si>
  <si>
    <t>すべての標本点が正の傾きを持つ直線上にあるときは，相関係数が＋1になる。</t>
  </si>
  <si>
    <t>123</t>
  </si>
  <si>
    <t>0.95</t>
  </si>
  <si>
    <t>1文字を1バイトから4バイト(又は6バイト)までの可変長で表現しており，ASCIIと上位互換性がある。</t>
  </si>
  <si>
    <t>バッテリ消費量が少なく，一つの基地局で広範囲をカバーできる無線通信技術であり，複数のセンサーが同時につながるネットワークに適している。</t>
  </si>
  <si>
    <t>ハイパーバイザ</t>
  </si>
  <si>
    <t>タイムシェアリングシステムのスケジューリングに適している。</t>
  </si>
  <si>
    <t>大規模なデータを分散処理するためのソフトウェアライブラリ</t>
  </si>
  <si>
    <t>多様な人々に対して，利用の状況を理解しながら，多くの個人のアクセシビリティ水準を改善できるようにする。</t>
  </si>
  <si>
    <t>冗長性が排除され，データの整合性を保ちやすくなる。</t>
  </si>
  <si>
    <t>DISTINCT</t>
  </si>
  <si>
    <t>B，C，D，F</t>
  </si>
  <si>
    <t>ニューラルネットワークや統計解析などの手法を使って，大量に蓄積されているデータから，特徴あるパターンを探し出す。</t>
  </si>
  <si>
    <t>最長32オクテットのネットワーク識別子であり，接続するアクセスポイントの選択に用いられる。</t>
  </si>
  <si>
    <t>5.8</t>
  </si>
  <si>
    <t>衝突発生時の再送動作によって，衝突の頻度が増すとスループットが下がる。</t>
  </si>
  <si>
    <t>ARP</t>
  </si>
  <si>
    <t>CRLには，有効期限内のデジタル証明書のうち失効したデジタル証明書と失効した日時の対応が提示される。</t>
  </si>
  <si>
    <t>複数のサーバやネットワーク機器のログを収集分析し，不審なアクセスを検知する。</t>
  </si>
  <si>
    <t>Mn</t>
  </si>
  <si>
    <t>利用者がWebサイトを閲覧したとき，利用者に気付かれないように，利用者のPCに不正プログラムを転送させる。</t>
  </si>
  <si>
    <t>標的型サイバー攻撃を受けた組織や個人から提供された情報を分析し，社会や産業に重大な被害を及ぼしかねない標的型サイバー攻撃の把握，被害の分析，対策の早期着手の支援を行う。</t>
  </si>
  <si>
    <t>SSH</t>
  </si>
  <si>
    <t>信号の読出し用プローブの取付けを検出するとICチップ内の保存情報を消去する回路を設けて，ICチップ内の情報を容易に解析できないようにする。</t>
  </si>
  <si>
    <t>Webアプリケーションへの攻撃を監視し阻止する。</t>
  </si>
  <si>
    <t>ある木構造データを扱う機能をデータとともに一つにまとめ，木構造データをモジュールの外から見えないようにした。</t>
  </si>
  <si>
    <t>ドライバは，引数を渡してテスト対象モジュールを呼び出す。</t>
  </si>
  <si>
    <t>リファクタリング</t>
  </si>
  <si>
    <t>ソフトウェア開発組織及びプロジェクトのプロセスの成熟度を評価するためのモデルである。</t>
  </si>
  <si>
    <t>プログラムのバージョン</t>
  </si>
  <si>
    <t>(修正時間の合計)÷(修正件数)</t>
  </si>
  <si>
    <t>98.3</t>
  </si>
  <si>
    <t>屋根や壁面の断熱をおろそかにしない。</t>
  </si>
  <si>
    <t>遅れを取り戻すための方策について，被監査部門の責任者に助言する。</t>
  </si>
  <si>
    <t>システムの品質が本番稼働にとって問題がないことの判断資料が作成されていることを確認するために，品質報告書を閲覧する。</t>
  </si>
  <si>
    <t>入庫及び出庫記録に対して，自動的に連番を付与していること</t>
  </si>
  <si>
    <t>To-Beモデル</t>
  </si>
  <si>
    <t>全体最適化計画</t>
  </si>
  <si>
    <t>個々の自動車から得た位置情報とブレーキ作動情報をクラウドサービスを用いて蓄積し，急ブレーキが頻繁に踏まれる危険地点を分析し，その結果を運転者などに配信することによって，事故を未然に防止した。</t>
  </si>
  <si>
    <t>利害関係者のニーズの抽出</t>
  </si>
  <si>
    <t>開発段階において，前工程の遂行の結果，後工程の見積前提条件に変更が生じた場合に，各工程の開始のタイミングで，再度見積りを可能とするため</t>
  </si>
  <si>
    <t>製品の企画，設計及び開発は行うが，半導体製造の工場は所有しない。</t>
  </si>
  <si>
    <t>企業内のすべての顧客チャネルで情報を共有し，サービスのレベルを引き上げて顧客満足度を高め，顧客ロイヤリティの最適化に結び付ける考え方である。</t>
  </si>
  <si>
    <t>WTO政府調達協定の加盟国では，政府調達は国際標準の仕様に従って行われる。</t>
  </si>
  <si>
    <t>ジャイロセンサー</t>
  </si>
  <si>
    <t>演算処理のリソースを端末の近傍に置くことによって，アプリケーション処理の低遅延化や通信トラフィックの最適化を行う。</t>
  </si>
  <si>
    <t>物流業務に加え，流通加工なども含めたアウトソーシングサービスを行い，また荷主企業の物流企画も代行する。</t>
  </si>
  <si>
    <t>66</t>
  </si>
  <si>
    <t>散布図</t>
  </si>
  <si>
    <t>2,050</t>
  </si>
  <si>
    <t>請負の場合は発注先に帰属し，派遣の場合は派遣先に帰属する。</t>
  </si>
  <si>
    <t>漏えいして不正に用いられるおそれがあると認められる場合に限り，本人の申請又は市町村長(特別区の区長を含む)の職権によってマイナンバーは変更できる。</t>
  </si>
  <si>
    <t>｜α｜が1に比べて非常に小さい。</t>
  </si>
  <si>
    <t>&lt;letter&gt;｜&lt;identifier&gt;&lt;digit&gt;｜&lt;identifier&gt;&lt;letter&gt;</t>
  </si>
  <si>
    <t>1世代後の個数は，第n世代の個数の1.8倍に増える。</t>
  </si>
  <si>
    <t>aとbの最大公約数</t>
  </si>
  <si>
    <t>再帰的プログラムは，手続の中でそれ自体を呼び出すプログラムであり，再入可能である。</t>
  </si>
  <si>
    <t>動作していない回路への電源を遮断する。</t>
  </si>
  <si>
    <t>キャッシュメモリと主記憶の両方に同時にデータを書き込む。</t>
  </si>
  <si>
    <t>動画や音声などの大容量のデータを利用する際に，インターネット回線の負荷を軽減するようにサーバを分散配置する。</t>
  </si>
  <si>
    <t>各プログラムの実行状態や資源の利用状況を測定し，システムの構成や応答性能を改善するためのデータを得る。</t>
  </si>
  <si>
    <t>0.99</t>
  </si>
  <si>
    <t>LRU</t>
  </si>
  <si>
    <t>EJB(Enterprise JavaBeans)</t>
  </si>
  <si>
    <t>テストカバレージ分析ツール</t>
  </si>
  <si>
    <t>GPLであるソースコードの派生物のライセンスは，無条件にGPLとなる。</t>
  </si>
  <si>
    <t>300</t>
  </si>
  <si>
    <t>F＝B</t>
  </si>
  <si>
    <t>ディザリング</t>
  </si>
  <si>
    <t>"123456：注文"が複数の商品にリンクしているのは，誤りである。</t>
  </si>
  <si>
    <t>第2正規形</t>
  </si>
  <si>
    <t>E</t>
  </si>
  <si>
    <t>PPP</t>
  </si>
  <si>
    <t>ネットワークスイッチ間にループとなる経路ができることによって，特定のイーサネットフレームが大量に複製されて，通信が極端に遅くなったり通信できなくなったりすること</t>
  </si>
  <si>
    <t>インターネットにアクセスする組織内の利用者PCについて，外部からの不正アクセスを困難にすることができる。</t>
  </si>
  <si>
    <t>サーバ証明書の正当性を，認証局の公開鍵を使って検証する。</t>
  </si>
  <si>
    <t>共通鍵暗号方式で相手ごとに秘密の通信をする場合，通信相手が多くなるに従って，鍵管理の手間が増える。</t>
  </si>
  <si>
    <t>企業がIT活用を推進していく中で，サイバー攻撃から企業を守る観点で経営者が認識すべき3原則と，情報セキュリティ対策を実施する上での責任者となる担当幹部に，経営者が指示すべき事項をまとめたもの</t>
  </si>
  <si>
    <t>標的組織の従業員が頻繁にアクセスするWebサイトに攻撃コードを埋め込み，標的組織の従業員がアクセスしたときだけ攻撃が行われるようにする。</t>
  </si>
  <si>
    <t>再帰的な問合せに対しては，内部ネットワークからのものだけに応答するように設定する。</t>
  </si>
  <si>
    <t>c</t>
  </si>
  <si>
    <t>攻撃者が社内ネットワークに仕掛けたマルウェアによってHTTPSが使われると，通信内容がチェックできないので，秘密情報が社外に送信されてしまう。</t>
  </si>
  <si>
    <t>ソフトウェアを複数の異なる機器に共通して利用することが可能になるので，ソフトウェア開発効率を向上できる。</t>
  </si>
  <si>
    <t>ソフトウェアに存在する顧客の要求との不一致を解消したり，要求の変化に柔軟に対応したりする。</t>
  </si>
  <si>
    <t>作業Eの余裕日数は30日である。</t>
  </si>
  <si>
    <t>特定したリスクがプロジェクト目標全体に与える影響を数量的に分析する。</t>
  </si>
  <si>
    <t>リスクの影響や責任の一部または全部を第三者に移す。</t>
  </si>
  <si>
    <t>サービスの中断回数及びそのインパクトの削減率</t>
  </si>
  <si>
    <t>C案</t>
  </si>
  <si>
    <t>根本原因の特定</t>
  </si>
  <si>
    <t>調査結果に事実誤認がないことを被監査部門に確認した上で，監査人が改善の必要があると判断した事項を記載する。</t>
  </si>
  <si>
    <t>プルーフリストと受注伝票との照合が行われているか，プルーフリストと受注伝票上の照合印を確かめる。</t>
  </si>
  <si>
    <t>ファイル，データ内容の改ざん</t>
  </si>
  <si>
    <t>ファウンドリ</t>
  </si>
  <si>
    <t>製鉄メーカーによる鉄鋼石採掘会社の買収・合併</t>
  </si>
  <si>
    <t>低価格戦略と積極的なプロモーションによって，新製品のマーケットシェアの増大を図る。</t>
  </si>
  <si>
    <t>部品の組立てから完成検査まで，ほとんどの工程を1人又は数人で作業する。</t>
  </si>
  <si>
    <t>決済を仲介し，落札者から送金を受け，商品の受渡し完了後に出品者へ送金を行う仕組みのこと</t>
  </si>
  <si>
    <t>利用者のWebサイトの検索履歴，アクセスしたページや購買履歴から利用者の興味・関心を解析し，関連した広告を利用者が見ているWebサイトに表示する。</t>
  </si>
  <si>
    <t>近隣地域社会の住民</t>
  </si>
  <si>
    <t>従業員1人当たりの労働時間を短縮したり仕事の配分方法を見直したりするなど，労働者間で労働を分かち合うことで雇用維持・創出を図る。</t>
  </si>
  <si>
    <t>発注量には経済的発注量を用いると効果的である。</t>
  </si>
  <si>
    <t>損益分岐点での売上高は，固定費と変動費の和に等しい。</t>
  </si>
  <si>
    <t>特定の分野ごとにWebページのURLを収集し，独自の解釈を付けたリンク集は，著作権法で保護され得る。</t>
  </si>
  <si>
    <t>A・X</t>
  </si>
  <si>
    <t>C 演算子 D</t>
  </si>
  <si>
    <t>124</t>
  </si>
  <si>
    <t>未整列の部分を順序木にし，そこから最小値を取り出して整列済の部分に移す。この操作を繰り返して，未整列の部分を縮めていく。</t>
  </si>
  <si>
    <t>クライアントのWebブラウザとサーバ間で双方向の通信をすること</t>
  </si>
  <si>
    <t>処理対象データが格納されている記憶場所のアドレスが格納されている記憶場所のアドレス</t>
  </si>
  <si>
    <t>複数のバンクに割り振った連続したアドレスにアクセスしたとき，アクセス時間を短くする。</t>
  </si>
  <si>
    <t>同時に実行可能な複数の動作をまとめて一つの命令として，同時に実行する。</t>
  </si>
  <si>
    <t>B，D，A，C，E，@</t>
  </si>
  <si>
    <t>OS，アプリケーション及びハードウェアの障害に対応し，障害時に障害が発生していないサーバに自動的に処理を引き継ぐので，切替え時間の短い安定した運用が求められる場合に有効である。</t>
  </si>
  <si>
    <t>アンテナから電力が供給される。</t>
  </si>
  <si>
    <t>ブロック単位で電気的に内容の消去ができる。</t>
  </si>
  <si>
    <t>XOR</t>
  </si>
  <si>
    <t>SMIL</t>
  </si>
  <si>
    <t>外部スキーマは，データの利用者からの見方を表現する。</t>
  </si>
  <si>
    <t>logX</t>
  </si>
  <si>
    <t>実表に対する射影，結合などによって導出表が得られる。</t>
  </si>
  <si>
    <t>伝送媒体やアクセス制御方式の異なるネットワークの接続が可能であり，送信データのIPアドレスを識別し，データの転送経路を決定する。</t>
  </si>
  <si>
    <t>SOAP</t>
  </si>
  <si>
    <t>暗号化機能</t>
  </si>
  <si>
    <t>ISP"A"管理下の動的IPアドレスからISP"A"のメールサーバを経由せずに直接送信された電子メール</t>
  </si>
  <si>
    <t>利用者が入力したパスワードと，サーバから送られてきたランダムなデータとをクライアント側で演算し，その結果を送信する。</t>
  </si>
  <si>
    <t>AES</t>
  </si>
  <si>
    <t>普段と異なる環境からのアクセスと判断した場合，追加の本人認証をすることによって，一定の利便性を保ちながら，不正アクセスに対抗し安全性を高める。</t>
  </si>
  <si>
    <t>成人には虹(こう)彩の経年変化がなく，虹彩認証では，認証デバイスでのパターン更新がほとんど不要である。</t>
  </si>
  <si>
    <t>公開鍵暗号方式と共通鍵暗号方式を組み合わせることによって鍵管理コストと処理性能の両立を図る。</t>
  </si>
  <si>
    <t>受信側のメールサーバが，受信メールの送信元IPアドレスと，送信元ドメインのDNSに登録されているメールサーバのIPアドレスとを照合する。</t>
  </si>
  <si>
    <t>システムとアクタの相互作用を表現する。</t>
  </si>
  <si>
    <t>オブジェクトに共通する性質を定義したものがクラスであり，クラスを集めたものがクラスライブラリである。</t>
  </si>
  <si>
    <t>ソースプログラムを解析してプログラム仕様書を作る。</t>
  </si>
  <si>
    <t>使用許諾対象が特許で保護された技術を使っていないソフトウェアであっても，使用許諾することは可能である。</t>
  </si>
  <si>
    <t>コンフィギュレーション・マネジメント</t>
  </si>
  <si>
    <t>21</t>
  </si>
  <si>
    <t>サービス継続及び可用性管理</t>
  </si>
  <si>
    <t>システム監査人は，システム管理者に対して監査の実施に協力するよう要請できる。</t>
  </si>
  <si>
    <t>改善勧告に対する被監査部門の改善実施状況を確認する。</t>
  </si>
  <si>
    <t>情報戦略のコンサルティングサービスに重点を置くために，社内要員30名をITのプロフェッショナルとして育成する。</t>
  </si>
  <si>
    <t>業績の評価や経営戦略の策定を行うために，業務システムなどに蓄積された膨大なデータを分析する。</t>
  </si>
  <si>
    <t>家庭から廃棄される際に，PCリサイクルマーク付きのPCは，メーカーや輸入販売業者の責任で回収・再資源化する。</t>
  </si>
  <si>
    <t>システム基盤に関わる可用性，性能，拡張性，運用性，保守性，移行性，セキュリティ，システム環境などの項目</t>
  </si>
  <si>
    <t>構築するシステムがどのような機能となるか明確になっていないので準委任契約にした。</t>
  </si>
  <si>
    <t>優れた業績を上げている企業との比較分析から，自社の経営革新を行う。</t>
  </si>
  <si>
    <t>製品と市場の視点から，事業拡大の方向性を市場浸透・製品開発・市場開拓・多角化に分けて，戦略を検討する。</t>
  </si>
  <si>
    <t>CAに分類される顧客は，離反しているおそれがあるので，離反していないかの調査が重要である。</t>
  </si>
  <si>
    <t>先進的な製品開発に成功しても，事業化するためには更なる困難が立ちはだかっている。</t>
  </si>
  <si>
    <t>発注者がインターネット上で発注対象の業務内容や発注条件を告知し，受注者を募集する。</t>
  </si>
  <si>
    <t>ディスプレイに映像，文字などの情報を表示する電子看板</t>
  </si>
  <si>
    <t>作業別に作業内容とその実施期間を棒状に図示したものであり，作業の予定や実績を示す場合に効果的である。</t>
  </si>
  <si>
    <t>対象の機器・部品が，様々な環境条件の下で使用されているうちに，偶発的に故障が発生するので，予備部品などを用意しておく。</t>
  </si>
  <si>
    <t>2,400</t>
  </si>
  <si>
    <t>意匠権，実用新案権，商標権，特許権</t>
  </si>
  <si>
    <t>特定個人情報の取扱状況が分かる記録を保存する。</t>
  </si>
  <si>
    <t>強い連帯性をもつチームが批判的思考を欠くことによって，不合理な合意へと達すること</t>
  </si>
  <si>
    <t>排他的論理和</t>
  </si>
  <si>
    <t>ET</t>
  </si>
  <si>
    <t>印刷の緊急性や印刷量の多少にかかわらず，先着順に印刷する。</t>
  </si>
  <si>
    <t>Aの後にBC又はCB，BC又はCB，…と繰り返して実行する。</t>
  </si>
  <si>
    <t>リエントラント</t>
  </si>
  <si>
    <t>サブルーチン呼出し時に，戻り先アドレス及びレジスタの内容を格納するメモリのアドレス</t>
  </si>
  <si>
    <t>単一命令ストリームで複数のデータストリームを処理する方式</t>
  </si>
  <si>
    <t>四つの転送スピードをもつシリアルインタフェースであり，スーパースピードモードは，PCと外付け磁気ディスクとの接続などに使用される。</t>
  </si>
  <si>
    <t>光の透過を画素ごとに制御し，カラーフィルターを用いて色を表現する。</t>
  </si>
  <si>
    <t>プレゼンテーション層，ファンクション層，データ層に分離したアーキテクチャであり，各層のOSは異なってもよい。</t>
  </si>
  <si>
    <t>遠隔地にある資源を，遠隔地での処理方式を知らなくても，手元にある資源と同じ操作で利用できる。</t>
  </si>
  <si>
    <t>システムに障害が発生したときでも，常に安全側にシステムを制御する。</t>
  </si>
  <si>
    <t>到着順</t>
  </si>
  <si>
    <t>リフレッシュ動作が必要なメモリであり，PCの主記憶として用いられる。</t>
  </si>
  <si>
    <t>動作する必要がない回路ブロックへの電源供給を遮断することによって，消費電力を減らす。</t>
  </si>
  <si>
    <t>必要とされる全ての機能(システム)を集積した1個の半導体チップ</t>
  </si>
  <si>
    <t>インタビュー法</t>
  </si>
  <si>
    <t>アンチエイリアシングは，周囲の画素との平均値演算などを施すことによって，斜め線や曲線のギザギザを目立たなくする。</t>
  </si>
  <si>
    <t>"在庫"表への行追加</t>
  </si>
  <si>
    <t>バックアップ取得後にコミットした全てのトランザクションをロールフォワードする。</t>
  </si>
  <si>
    <t>注文(販売店コード，顧客コード，商品コード，注文年月日，数量)</t>
  </si>
  <si>
    <t>54</t>
  </si>
  <si>
    <t>255.255.255.240</t>
  </si>
  <si>
    <t>社内の利用者が，インターネット上の特定のWebサーバを参照しようとすると，本来とは異なるWebサーバに誘導される。</t>
  </si>
  <si>
    <t>情報の安全管理に必要な事項を事前に確認し，それらの事項を盛り込んだ上で委託先との契約書を取り交わす。</t>
  </si>
  <si>
    <t>ある利用者がシステムを利用したという事実を証明可能にする。</t>
  </si>
  <si>
    <t>特徴的なパターンが含まれるかなどWebアプリケーションへの通信内容を検査して，不正な操作を遮断する。</t>
  </si>
  <si>
    <t>パスワードによる利用者認証を行う。</t>
  </si>
  <si>
    <t>仮想サーバのゲストOSに係るセキュリティの設定</t>
  </si>
  <si>
    <t>PCに侵入したマルウェアが，利用者のインターネットバンキングへのログインを検知して，Webブラウザから送信される振込先などのデータを改ざんする。</t>
  </si>
  <si>
    <t>ソフトウェアにある欠陥の診断又は故障原因の追究，及びソフトウェアの修正箇所を識別しやすいかどうか。</t>
  </si>
  <si>
    <t>単一のデータ項目を引数で受け渡す</t>
  </si>
  <si>
    <t>状態遷移図</t>
  </si>
  <si>
    <t>プログラムを書く前にテストケースを作成すること</t>
  </si>
  <si>
    <t>プロジェクトマネジメントオフィス</t>
  </si>
  <si>
    <t>成果物を反復的に生産して提供する活動を継続的に遂行する。</t>
  </si>
  <si>
    <t>COCOMOの使用には，自社における生産性に関する，蓄積されたデータが必要である。</t>
  </si>
  <si>
    <t>地理的に分散した二つ以上のサービスデスクを組み合わせて，24時間体制でサービスを提供する。</t>
  </si>
  <si>
    <t>あらかじめ定めた間隔で，サービス目標に照らしてサービスの傾向及びパフォーマンスを監視する。</t>
  </si>
  <si>
    <t>構成品目の情報を正確に把握することによって，他のプロセスの確実な実施を支援できる。</t>
  </si>
  <si>
    <t>監査対象に対する被監査部門の管理者及び担当者のリスクの認識について，アンケート調査によって情報を収集する。</t>
  </si>
  <si>
    <t>請負契約においては，委託側の事務所で作業を行っている受託側要員のシステムへのアクセス管理が妥当かどうかを，委託側が監査できるように定める。</t>
  </si>
  <si>
    <t>投資目的に基づいた効果目標を設定し，実施可否判断に必要な情報を上位マネジメントに提供する。</t>
  </si>
  <si>
    <t>情報化投資計画</t>
  </si>
  <si>
    <t>実店舗，インターネット上のオンラインストア，カタログ通販など，複数の顧客接点から同質の利便性で商品を注文・購入できること</t>
  </si>
  <si>
    <t>ビジネスアナリシスの計画とモニタリング，引き出し，要求アナリシス，基礎コンピテンシーなど七つの知識エリアから成る知識体系</t>
  </si>
  <si>
    <t>上位企業の市場シェアを奪うことを目標に，製品，サービス，販売促進，流通チャネルなどのあらゆる面での差別化戦略をとる。</t>
  </si>
  <si>
    <t>初回購入に至る消費者の心理的な障壁が高いことが想定されるので，無料サンプルの配布やお試し価格による提供などのセールスプロモーションを実施する。</t>
  </si>
  <si>
    <t>技術のSカーブ</t>
  </si>
  <si>
    <t>設計部門と生産部門の作業を並列に進めるコンカレントエンジニアリング</t>
  </si>
  <si>
    <t>ネットワークを介して，商取引のためのデータをコンピュータ(端末を含む)間で標準的な規約に基づいて交換することである。</t>
  </si>
  <si>
    <t>財務評価だけでなく，社会的責任への取組みも評価して，企業への投資を行う。</t>
  </si>
  <si>
    <t>目標達成を急ぐ余り，一部のメンバーの意見を中心にまとめてしまうので，他のメンバーから抵抗を受けることが多い。</t>
  </si>
  <si>
    <t>多様な働き方・生き方が選択できる社会</t>
  </si>
  <si>
    <t>ソーシャルメディア上の行為は社員だけでなくA社にも影響を与えるため</t>
  </si>
  <si>
    <t>生存している個人に関する情報に限られる。</t>
  </si>
  <si>
    <t>(A∩B) ⊆ C</t>
  </si>
  <si>
    <t>d と x</t>
  </si>
  <si>
    <t>コンポーネントが容易に再利用できる。</t>
  </si>
  <si>
    <t>分岐命令を少なくする。</t>
  </si>
  <si>
    <t>SIMD</t>
  </si>
  <si>
    <t>CPUが指定した仮想アドレスを物理アドレスに対応させる。</t>
  </si>
  <si>
    <t>障害ノードを排除して代替ノードでアプリケーションを実行させるフェールオーバー機能が働く。</t>
  </si>
  <si>
    <t>従来の稼働率と同じ値である。</t>
  </si>
  <si>
    <t>実際にアクセスが行われたときにだけ主記憶にロードするので，無駄なページをロードしなくて済む。</t>
  </si>
  <si>
    <t>定数が格納される変数を追跡し，途中で値が変更されないことが確認できれば，その変数を定数で置き換える。</t>
  </si>
  <si>
    <t>積和演算などの機能を内蔵しているので，デジタルフィルターを実現するのに適している。</t>
  </si>
  <si>
    <t>A＝1，B＝1 のとき，C及びDは前の状態を保持する。</t>
  </si>
  <si>
    <t>H.264/AVC</t>
  </si>
  <si>
    <t>データベースへのアクセスを細かい単位でプロシージャ化することによって，処理性能(スループット)を向上させることができる。</t>
  </si>
  <si>
    <t>{B，F}</t>
  </si>
  <si>
    <t>S/MIME</t>
  </si>
  <si>
    <t>http: はプロトコルとしてHTTPを使用して参照することを示している。</t>
  </si>
  <si>
    <t>攻撃者が用意したスクリプトを，閲覧者のWebブラウザを介して脆弱なWebサイトに送り込み，閲覧者のWebブラウザ上でスクリプトを実行させる。</t>
  </si>
  <si>
    <t>当該日時にファイルが存在し，それ以降改ざんされていないこと</t>
  </si>
  <si>
    <t>アクセスポイントに設定されているのと同じSSIDとパスワード(Pre-Shared Key)が設定されている端末だけを接続させる。</t>
  </si>
  <si>
    <t>RSA</t>
  </si>
  <si>
    <t>セキュリティパッチが提供される前にパッチが対象とする脆弱性を攻撃する。</t>
  </si>
  <si>
    <t>不正アクセスなどコンピュータに関する犯罪の法的な証拠性を確保できるように，原因究明に必要な情報の保全，収集，分析をすること</t>
  </si>
  <si>
    <t>可能性がある文字のあらゆる組合せのパスワードでログインを試みる。</t>
  </si>
  <si>
    <t>ファイアウォールや公開サーバに対して侵入できないかどうかを確認する。</t>
  </si>
  <si>
    <t>ほかのデータストアと直接にデータフローで結ばれることはなく，処理が介在する。</t>
  </si>
  <si>
    <t>同じ職場内の様々なスキルや知識をもつレビューアによって，成果物を検証する。</t>
  </si>
  <si>
    <t>N＝NA×NB／NAB</t>
  </si>
  <si>
    <t>外部から見た動作を変えずにプログラムをより良く作り直すこと</t>
  </si>
  <si>
    <t>プロジェクトの特性や開発モデルに合わせて，アクティビティやタスクを取捨選択して適用する。</t>
  </si>
  <si>
    <t>プロジェクトスコープマネジメント</t>
  </si>
  <si>
    <t>外部仕様から，そのシステムがもつ入力，出力や内部論理ファイルなどの5項目に該当する要素の数を求め，複雑さを考慮した重みを掛けて求めた値を合計して規模を見積もる。</t>
  </si>
  <si>
    <t>サービスデスクが他のサポート・レベルに問い合わせずにクローズできたインシデントの割合</t>
  </si>
  <si>
    <t>被監査部門から事前に入手した資料を閲覧し，監査対象の実態を明確に把握する。</t>
  </si>
  <si>
    <t>プルーフリストと受注伝票との照合が行われているか，プルーフリスト又は受注伝票上の照合印を確かめる。</t>
  </si>
  <si>
    <t>売掛金回収条件の設定は，営業部門でなく，審査部門が行っている。</t>
  </si>
  <si>
    <t>経営戦略との整合性を考慮すること</t>
  </si>
  <si>
    <t>調達者から供給者候補に対して，システム化の目的や業務内容などを示し，情報の提供を依頼すること</t>
  </si>
  <si>
    <t>製品やサービスについて，環境に配慮した点や環境負荷の低減効果などの特徴，事業者の環境配慮への姿勢を，説明文やシンボルマーク，図表などを通して主張したもの</t>
  </si>
  <si>
    <t>ソフトウェアや情報サービス，Webサイトなどを，高齢者や障害者を含む誰もが利用可能であること</t>
  </si>
  <si>
    <t>前工程は後工程から回ってくるかんばんの指示量に備え，自工程の在庫を最小限に抑えながら生産しておく必要がある。</t>
  </si>
  <si>
    <t>企業存続の危機につながりかねない，経営者や従業員による不法行為の発生を抑制する。</t>
  </si>
  <si>
    <t>マクシミン原理に基づく最適意思決定は，消極的投資である。</t>
  </si>
  <si>
    <t>7,500,000</t>
  </si>
  <si>
    <t>特定の分野ごとにWebページのURLを収集し，独自の解釈を付けたリンク集は，著作権法で保護される。</t>
  </si>
  <si>
    <t>電磁的方式によって，記録，発信，伝送，受信される情報に限られる。</t>
  </si>
  <si>
    <t>端末の角速度</t>
  </si>
  <si>
    <t>正方形内に乱数を用いて多数の点を一様に打ち，円の中にある点の個数によって求める。</t>
  </si>
  <si>
    <t>複数のパイプラインを用いて，同時に複数の命令を実行可能にすることによって高速化を図る方式である。</t>
  </si>
  <si>
    <t>分岐命令の分岐先が決まる前に，あらかじめ予測した分岐先の命令の実行を開始する。</t>
  </si>
  <si>
    <t>データ及び冗長ビットの記録方法と記録位置との組合せ</t>
  </si>
  <si>
    <t>B案の方が，A案よりも稼働率が高い。</t>
  </si>
  <si>
    <t>各プロセスを待ち行列の順にタイムクウォンタムずつ処理し，終了しないときは待ち行列の最後につなぐ。</t>
  </si>
  <si>
    <t>使用しないブロックへの電源供給停止</t>
  </si>
  <si>
    <t>実際には存在しない衣料品を仮想的に試着したり，過去の建築物を3次元CGで実際の画像上に再現したりする。</t>
  </si>
  <si>
    <t>CURSOR</t>
  </si>
  <si>
    <t>トランザクション内の処理は，全てが実行されるか，全てが取り消されるかのいずれかである。</t>
  </si>
  <si>
    <t>DNSサーバが動作していない。</t>
  </si>
  <si>
    <t>1.56×10-7</t>
  </si>
  <si>
    <t>172.16.255.129</t>
  </si>
  <si>
    <t>PCが参照するDNSサーバに偽のドメイン情報を注入して，偽装されたサーバにPCの利用者を誘導する。</t>
  </si>
  <si>
    <t>リスク対応後に残るリスク</t>
  </si>
  <si>
    <t>PaaS</t>
  </si>
  <si>
    <t>rootkit</t>
  </si>
  <si>
    <t>メール送信のなりすましを検知する。</t>
  </si>
  <si>
    <t>入力文字列からアクセスするファイル名を組み立てるアプリケーションに対して，攻撃者が，上位のディレクトリを意味する文字列を使って，非公開のファイルにアクセスする。</t>
  </si>
  <si>
    <t>DFD</t>
  </si>
  <si>
    <t>中断時又は故障時に，製品又はシステムが直接的に影響を受けたデータを回復し，システムを希望する状態に復元することができる度合い</t>
  </si>
  <si>
    <t>単体テストを終えたプログラムは，すぐに結合して，結合テストを行う。</t>
  </si>
  <si>
    <t>作業Jを1日短縮する。</t>
  </si>
  <si>
    <t>プロジェクトの成果物を生成するために実施すべき具体的な作業を特定する。</t>
  </si>
  <si>
    <t>損害の発生に備えて，損害賠償保険を掛ける。</t>
  </si>
  <si>
    <t>サービスの中断回数</t>
  </si>
  <si>
    <t>障害箇所を切り離し，機能又は性能が低下してもシステムを稼働させ続けること</t>
  </si>
  <si>
    <t>実際に例外データや異常データの入力を行う。</t>
  </si>
  <si>
    <t>バックアップジョブの設定内容及びジョブの実行結果ログの閲覧</t>
  </si>
  <si>
    <t>各業務と情報システムを，ビジネス，データ，アプリケーション，テクノロジの四つの体系で分析し，全体最適化の観点から見直すための技法である。</t>
  </si>
  <si>
    <t>投資リスクや投資価値の類似性で分類したカテゴリごとのIT投資について，企業レベルで最適な資源配分を行う。</t>
  </si>
  <si>
    <t>技術の成熟などによって，他社製品との差別化が価格以外の点で困難になること</t>
  </si>
  <si>
    <t>製品の品質を向上する革新的な製造工程を開発する。</t>
  </si>
  <si>
    <t>中間在庫を極力減らすために，生産ラインにおいて，後工程が自工程の生産に合わせて，必要な部品を前工程から調達する。</t>
  </si>
  <si>
    <t>発注時に需要予測が必要である。</t>
  </si>
  <si>
    <t>電子署名には，民事訴訟法における押印と同様の効力が認められている。</t>
  </si>
  <si>
    <t>(16／10)n</t>
  </si>
  <si>
    <t>V4，V6，V5</t>
  </si>
  <si>
    <t>マージソート</t>
  </si>
  <si>
    <t>制御ハザード</t>
  </si>
  <si>
    <t>MIMD</t>
  </si>
  <si>
    <t>プロセッサから主記憶への書込み頻度を減らす。</t>
  </si>
  <si>
    <t>システムを論理的に，プレゼンテーション，ファンクション，データベースの3階層に分けたシステムである。</t>
  </si>
  <si>
    <t>サーバごとに専用の磁気ディスクを搭載して個別管理するよりも，ファイルサーバのようにシステム全体で磁気ディスク群を効率的に利用することができる。</t>
  </si>
  <si>
    <t>20,000</t>
  </si>
  <si>
    <t>プロセス管理やメモリ管理などの，アプリケーションが動作するための基本機能を提供する。</t>
  </si>
  <si>
    <t>C400 〜 C4FF</t>
  </si>
  <si>
    <t>ワイヤフレーム表現とは，3次元形状をすべて線で表現することである。</t>
  </si>
  <si>
    <t>表の利用者に対し，表への問合せ，更新，追加，削除などの操作を許可する。</t>
  </si>
  <si>
    <t>{A，C}</t>
  </si>
  <si>
    <t>集中管理方式では，データディクショナリ/ディレクトリを保有するサイトの障害が，分散データベースシステムの重大な障害になる。</t>
  </si>
  <si>
    <t>大規模データベースから，統計や推論の手法を使って，意味のある情報を見つけ出すこと</t>
  </si>
  <si>
    <t>攻撃者は特定の目的をもち，特定組織を標的に複数の手法を組み合わせて気付かれないよう執拗(よう)に攻撃を繰り返す。</t>
  </si>
  <si>
    <t>SMTPサーバは，クライアントがアクセスしてきた場合に利用者認証を行い，認証が成功したとき電子メールを受け付ける。</t>
  </si>
  <si>
    <t>SQLインジェクションを防ぐために，Webアプリケーション内でデータベースへの問合せを作成する際にバインド機構を使用する。</t>
  </si>
  <si>
    <t>PCのMACアドレスを確認し，事前に登録されているMACアドレスである場合だけ通信を許可する。</t>
  </si>
  <si>
    <t>監視者の配置</t>
  </si>
  <si>
    <t>内容の暗号化とデジタル署名の付与</t>
  </si>
  <si>
    <t>システムとアクタの相互作用を表現している。</t>
  </si>
  <si>
    <t>機能仕様から同値クラスや限界値を識別し，テストデータを作成する。</t>
  </si>
  <si>
    <t>プログラムを修正したことによって，想定外の影響が出ていないかどうかを確認するためのテストである。</t>
  </si>
  <si>
    <t>開発成果物を，委託元で開発する別のソフトウェアに適用できなくなる。</t>
  </si>
  <si>
    <t>作業の内容や範囲が体系的に整理でき，作業の全体が把握しやすくなる。</t>
  </si>
  <si>
    <t>アーンドバリューマネジメント</t>
  </si>
  <si>
    <t>全体の設計が完了する前に，仕様が固まっているモジュールの開発を開始する。</t>
  </si>
  <si>
    <t>サービス及びサービス目標を特定した，サービス提供者と顧客との間の合意事項</t>
  </si>
  <si>
    <t>障害発生時点の24時間前の業務データの復旧を保証する。</t>
  </si>
  <si>
    <t>現場調査では，監査人が見た実態と被監査部門からの説明を総合的に判断して，監査証拠とする。</t>
  </si>
  <si>
    <t>ソフトウェアのソースコードなどを第三者へ預託するエスクロウ条項</t>
  </si>
  <si>
    <t>財務，顧客，内部業務プロセスなど複数の視点ごとに業績評価の指標を設定し，経営戦略との適合性を評価することによって，IT投資の効果を多面的に把握する。</t>
  </si>
  <si>
    <t>中長期の経営計画</t>
  </si>
  <si>
    <t>受注管理システムの稼働率を決められた水準に維持するために，障害発生時は半日以内に回復できること</t>
  </si>
  <si>
    <t>価格，提案内容などが点数化され，最高得点の提案が選ばれる。</t>
  </si>
  <si>
    <t>ニッチ戦略</t>
  </si>
  <si>
    <t>新規ビジネスの採算性や実行可能性を，投資前に分析し，評価すること</t>
  </si>
  <si>
    <t>SCM</t>
  </si>
  <si>
    <t>競合他社がまねできないような，自動車エンジンのアイドリングストップ技術</t>
  </si>
  <si>
    <t>製品の企画・設計・製造を同時並行処理し，全体のリードタイムを短縮すること</t>
  </si>
  <si>
    <t>コーポレートガバナンス</t>
  </si>
  <si>
    <t>X−Sの発注取消を行う。</t>
  </si>
  <si>
    <t>公然と知られていないこと</t>
  </si>
  <si>
    <t>0.45</t>
  </si>
  <si>
    <t>AはCと同形であるが，Bとは同形でない。</t>
  </si>
  <si>
    <t>空きブロック群のうち，要求された大きさを満たす最小のものを割り当てるので，最終的には小さな空きブロックが多数残る傾向にある。</t>
  </si>
  <si>
    <t>整数型は，2の補数表示を使用すると8ビットでは−128〜127が扱える。</t>
  </si>
  <si>
    <t>命令のアドレス部の値をそのまま実効アドレスとする。</t>
  </si>
  <si>
    <t>データ処理条件の組立て，データの加工</t>
  </si>
  <si>
    <t>コンピュータシステムに効率よく投資するために，性能，経済性及び拡張性を考えてシステムの構成を決定する。</t>
  </si>
  <si>
    <t>プリエンプティブ方式を実現するには，OSがプロセスを強制的に切り替えて実行する機構が必要になる。</t>
  </si>
  <si>
    <t>主記憶に存在するページをアクセスするとき</t>
  </si>
  <si>
    <t>使用するフォントを文書ファイルに埋め込むことができ，閲覧や印刷時に使用するコンピュータ環境が異なっても，作成時と同じ字形で表示できる。</t>
  </si>
  <si>
    <t>参照制約</t>
  </si>
  <si>
    <t>どの部門にも所属しない社員は登録できない。</t>
  </si>
  <si>
    <t>ROLLBACKの実行要求</t>
  </si>
  <si>
    <t>トランザクションが完了したときの状態は，処理済みか未処理のどちらかしかない。</t>
  </si>
  <si>
    <t>172.22.31.255</t>
  </si>
  <si>
    <t>SNMP</t>
  </si>
  <si>
    <t>RSS</t>
  </si>
  <si>
    <t>CAPTCHA</t>
  </si>
  <si>
    <t>デジタル証明書の正当性を認証局の公開鍵を使って検証する。</t>
  </si>
  <si>
    <t>ブラウザで当該認証局を信頼していない状態に設定し，Webサイトのデジタル証明書に関するエラーが出た場合はアクセスを中止する。</t>
  </si>
  <si>
    <t>ファイアウォールや公開サーバに対して侵入できないことを確認する。</t>
  </si>
  <si>
    <t>リモートログインやリモートファイルコピーのセキュリティを強化したツール及びプロトコル</t>
  </si>
  <si>
    <t>機密情報を記載したページでは，アクセス時に利用者認証を要求する。</t>
  </si>
  <si>
    <t>呼び出す側と呼び出される側のモジュール間のデータの受渡しは，引数としてデータ項目を列挙するのが最も望ましい。</t>
  </si>
  <si>
    <t>オンラインヘルプを充実させ，利用方法を理解しやすくする。</t>
  </si>
  <si>
    <t>静的テストとは，プログラムを実行することなくテストする手法であり，コード検査，静的解析などがある。</t>
  </si>
  <si>
    <t>公開されている複数のサービスを利用して，新たなサービスを提供する。</t>
  </si>
  <si>
    <t>変更要求</t>
  </si>
  <si>
    <t>開発コストは問題ないが，進捗に遅れが出ているので，遅れを改善するための対策が必要である。</t>
  </si>
  <si>
    <t>クリティカルパス上のスケジュールアクティビティ</t>
  </si>
  <si>
    <t>インシデント対応手順として採られる，サービスへの影響を低減又は除去する方法のこと</t>
  </si>
  <si>
    <t>ログ情報によって復旧するときの処理時間が平均して約2倍になる。</t>
  </si>
  <si>
    <t>UPS</t>
  </si>
  <si>
    <t>監査報告書に記載した監査意見</t>
  </si>
  <si>
    <t>スプレッドシートのプログラムの内容が文書化され検証されていること</t>
  </si>
  <si>
    <t>システムの開発から運用・保守に至るプロセスにおいて活用できる内部資源の量と質を把握した上で，外部資源の活用を計画する。</t>
  </si>
  <si>
    <t>投資額を分母に，投資による収益を分子とした比率を算出し，投資に値するかどうかを評価する。</t>
  </si>
  <si>
    <t>システムの運用・保守を担当している部門の責任者</t>
  </si>
  <si>
    <t>性別や年齢，国籍などの面で従業員の多様性を尊重することによって，組織の活力を向上させることである。</t>
  </si>
  <si>
    <t>財務，顧客，内部ビジネスプロセス，学習と成長の視点から，経営戦略の立案と実行を支援する手法</t>
  </si>
  <si>
    <t>購買・生産・販売・財務などの仕事の性質によって，部門を編成した組織である。</t>
  </si>
  <si>
    <t>品質改善策の立案に際し，原因別の不良発生件数を分析し，優先取組みテーマを選択する。</t>
  </si>
  <si>
    <t>時間外労働，休日労働についての労使協定を書面で締結し，行政官庁に届け出ることによって，法定労働時間外の労働が認められる制度</t>
  </si>
  <si>
    <t>派遣元事業主と派遣先事業主</t>
  </si>
  <si>
    <t>279</t>
  </si>
  <si>
    <t>c，b，a</t>
  </si>
  <si>
    <t>5432112345</t>
  </si>
  <si>
    <t>8</t>
  </si>
  <si>
    <t>主記憶を幾つかの区画に分割し，連続したメモリアドレスへのアクセスを高速化する。</t>
  </si>
  <si>
    <t>専用の制御回路が入出力装置や主記憶などの間のデータ転送を行う方式である。</t>
  </si>
  <si>
    <t>320</t>
  </si>
  <si>
    <t>AとC</t>
  </si>
  <si>
    <t>変数の宣言と使用とを対応付けたり，演算におけるデータ型の整合性をチェックする。</t>
  </si>
  <si>
    <t>日付及び時刻を示すカレンダ情報をもっており，システムの時刻の管理に使われる。</t>
  </si>
  <si>
    <t>a＝0，b＝1</t>
  </si>
  <si>
    <t>どれだけ利用者がストレスを感じずに，目標とする要求が達成できるかをいう。</t>
  </si>
  <si>
    <t>RDBMSが収集した統計情報を基に予測した実行計画を比較して，アクセスパスを選択する。</t>
  </si>
  <si>
    <t>(大阪商品∪名古屋商品)−東京商品</t>
  </si>
  <si>
    <t>255.255.255.128</t>
  </si>
  <si>
    <t>2.8</t>
  </si>
  <si>
    <t>発信者の秘密鍵</t>
  </si>
  <si>
    <t>情報セキュリティのための経営陣の方向性及び支持を規定する。</t>
  </si>
  <si>
    <t>検査対象をメモリ上の仮想環境下で実行して，その挙動を監視する。</t>
  </si>
  <si>
    <t>Webアプリケーションに用意された入力フィールドに，悪意のあるJavaScriptコードを含んだデータを入力する。</t>
  </si>
  <si>
    <t>証拠と原本との同一性を証明する。</t>
  </si>
  <si>
    <t>ある組織の親組織の数が，子組織の数より多い可能性がある。</t>
  </si>
  <si>
    <t>32.5</t>
  </si>
  <si>
    <t>店舗案内のページ上に，他のサイトが提供する地図情報を表示する。</t>
  </si>
  <si>
    <t>ファンクションポイント法</t>
  </si>
  <si>
    <t>ITサービスを迅速に復旧させるために回復策を実施する。</t>
  </si>
  <si>
    <t>フルバックアップのデータで復元した後に，差分を加えて復旧する。</t>
  </si>
  <si>
    <t>障害が起きると，企業活動に重大な影響を及ぼすシステム</t>
  </si>
  <si>
    <t>監査チームメンバーに任命された総務部のAさんが，ほかのメンバーと一緒に，総務部の入退室管理の状況を監査する。</t>
  </si>
  <si>
    <t>不必要なシステム開発コストを抑制するよう，情報システムの目的を達成するための複数の代替案を作成し，比較検討する。</t>
  </si>
  <si>
    <t>情報化投資をリスクや投資価値の類似性で幾つかのカテゴリに整理し，ビジネス戦略実現のための最適な資源配分を管理する手法である。</t>
  </si>
  <si>
    <t>組織全体の業務とシステムを統一的な手法でモデル化し，業務とシステムを同時に改善することを目的とした，業務とシステムの最適化手法である。</t>
  </si>
  <si>
    <t>経営目標の達成に必要な業務機能を定義し，体系化したもの</t>
  </si>
  <si>
    <t>新製品投入後の市場シェア</t>
  </si>
  <si>
    <t>バランススコアカード</t>
  </si>
  <si>
    <t>マルチコアCPUを採用した，高性能で低消費電力の製品を開発する。</t>
  </si>
  <si>
    <t>道路上に設置したビーコン又はFM多重放送から情報を受信し，渋滞情報，事故情報，工事情報などを表示するシステム</t>
  </si>
  <si>
    <t>勝つためには選手に戦術の立案と実行を任せることだ。</t>
  </si>
  <si>
    <t>205</t>
  </si>
  <si>
    <t>980</t>
  </si>
  <si>
    <t>特定の分野ごとにWebページのURLを収集し，簡単なコメントをつけたリンク集は，著作権法で保護される。</t>
  </si>
  <si>
    <t>業務分析やIT戦略のコンサルティングなど，作業や事務の遂行を約束する契約である。仕事の完成は約束されないが，委託元の求めに応じて報告の義務がある。</t>
  </si>
  <si>
    <t>(A∪B)∩(A∪B)</t>
  </si>
  <si>
    <t>if n＝0 then 1 else return n×fact(n−1)</t>
  </si>
  <si>
    <t>分岐命令</t>
  </si>
  <si>
    <t>ファンクション層は，データを加工してプレゼンテーション層に返信する。</t>
  </si>
  <si>
    <t>故障が発生したときに対処するのではなく，品質管理などを通じてシステム構成要素の信頼性を高めることを，フォールトアボイダンスという。</t>
  </si>
  <si>
    <t>t×f×m</t>
  </si>
  <si>
    <t>プログラムやデータを補助記憶装置に格納し，必要に応じて主記憶に読み込むので，主記憶の見かけの容量を拡大できる。</t>
  </si>
  <si>
    <t>同一ライセンスでの頒布</t>
  </si>
  <si>
    <t>あらかじめ設定された一定時間内にタイマがクリアされなかった場合，システム異常とみなしてシステムに通知する。</t>
  </si>
  <si>
    <t>半加算</t>
  </si>
  <si>
    <t>標本化</t>
  </si>
  <si>
    <t>クライアントとサーバ間の通信量を削減できる。</t>
  </si>
  <si>
    <t>社員(社員番号，氏名)
プログラマ(社員番号，プログラム言語)</t>
  </si>
  <si>
    <t>共有ロック獲得済の資源に対して，別のトランザクションからの新たな共有ロックの獲得を認める。</t>
  </si>
  <si>
    <t>Webページのフォーム上の漢字をHTTPのGETメソッドでサーバに送る場合</t>
  </si>
  <si>
    <t>SSL/TLS</t>
  </si>
  <si>
    <t>計算能力の向上などによって，鍵の推定が可能になり，暗号の安全性が低下すること</t>
  </si>
  <si>
    <t>与えられた1組の平文と暗号文に対し，総当たりで鍵を割り出す。</t>
  </si>
  <si>
    <t>件名や本文に，受信者の業務に関係がありそうな内容が記述されている。</t>
  </si>
  <si>
    <t>LANアナライザーにはネットワークを通過するパケットを表示できるので，盗聴などに悪用されないように注意する必要がある。</t>
  </si>
  <si>
    <t>外部に公開していないサービスへのアクセス</t>
  </si>
  <si>
    <t>アクセスポイントがもつ暗号化機能において，参加者の端末とアクセスポイントとの間で事前に共有する鍵をセミナごとに変更する。</t>
  </si>
  <si>
    <t>プログラムの影響がシステム全体に及ぶことを防止するために，プログラムが実行できる機能やアクセスできるリソースを制限して動作させる。</t>
  </si>
  <si>
    <t>利用者が，使用したいソフトウェアの使用方法を1時間以内に習得できること</t>
  </si>
  <si>
    <t>外部から見た振る舞いを変更せずに保守性の高いプログラムに書き直す。</t>
  </si>
  <si>
    <t>特許の実施権の許諾を受けた者が，更に第三者に当該特許の実施権を許諾すること</t>
  </si>
  <si>
    <t>通常は順番に行うアクティビティを並行して行うことによって，所要期間を短縮する。</t>
  </si>
  <si>
    <t>軽減</t>
  </si>
  <si>
    <t>サービス及びサービス目標値に関するサービス提供者と顧客間の合意</t>
  </si>
  <si>
    <t>135,500</t>
  </si>
  <si>
    <t>雇用の終了をもって守秘責任が解消されることが，雇用契約に定められている。</t>
  </si>
  <si>
    <t>独立性を担保するために，システム監査チームは情報システム部にも経理部にも所属しない者で組織しなければならない。</t>
  </si>
  <si>
    <t>特権IDの貸出し及び返却の管理簿と，特権IDのログを照合する。</t>
  </si>
  <si>
    <t>経営トップや各部門の責任者などから構成された，情報システムに関わる活動全般をモニタリングする組織</t>
  </si>
  <si>
    <t>通信と情報処理技術によって，発電と電力消費を総合的に制御し，再生可能エネルギーの活用，安定的な電力供給，最適な需給調整を図るシステム</t>
  </si>
  <si>
    <t>現行システムと同じ機能の要求であっても，現行システムの機能や使われ方を調査して，要件定義を実施する。</t>
  </si>
  <si>
    <t>フォロワー戦略</t>
  </si>
  <si>
    <t>財務，顧客，内部ビジネスプロセス，学習と成長の四つの視点ごとの課題，施策，目標の間の因果関係を表現したもの</t>
  </si>
  <si>
    <t>製品の基準生産計画を基に，部品の手配数量を算出する。</t>
  </si>
  <si>
    <t>S8＋S9＋S10＋S11−I7</t>
  </si>
  <si>
    <t>売れ筋商品に絞り込んで販売するのではなく，多品種少量販売によって大きな売上や利益を得ることができる。</t>
  </si>
  <si>
    <t>横軸に時間，縦軸に故障率をとって経過を記録すると，使用初期は故障が多く，徐々に減少して一定の故障率に落ち着く。更に時間が経過すると再び故障率は増加する。</t>
  </si>
  <si>
    <t>製造物を顧客に引き渡した時における科学又は技術水準では発見できない内容の欠陥であれば，その製造業者の損害賠償責任は問われない。</t>
  </si>
  <si>
    <t>31</t>
  </si>
  <si>
    <t>1101</t>
  </si>
  <si>
    <t>EAB＋CD−×＝</t>
  </si>
  <si>
    <t>スタックに最後に入った要素を示す添字の変数</t>
  </si>
  <si>
    <t>アルゴリズムがこれより遅くならないという計算量の上限値を表す。</t>
  </si>
  <si>
    <t>スーパースカラ</t>
  </si>
  <si>
    <t>27</t>
  </si>
  <si>
    <t>各種OSからファイルを共有することができるので，データを交換する業務に適している。</t>
  </si>
  <si>
    <t>MTBFMTBF＋MTTRは，システムが稼働している時間の割合を表す。</t>
  </si>
  <si>
    <t>0.88</t>
  </si>
  <si>
    <t>一連のプログラムやデータを，不連続な主記憶に割り付けることができる。</t>
  </si>
  <si>
    <t>文書のレイアウトが複雑であり，正しい読上げ順になるようにHTMLで記述するのが難しかったので，タグ付きPDFを使用した。</t>
  </si>
  <si>
    <t>アンチエイリアシングは，周辺の画素との平均化演算などを施すことによって，斜め線や曲線のギザギザを目立たなくする。</t>
  </si>
  <si>
    <t>A→B，A→C，C→A，C→B</t>
  </si>
  <si>
    <t>"口座"表には二つ以上の外部キーがある。</t>
  </si>
  <si>
    <t>ETLツール</t>
  </si>
  <si>
    <t>Ajax</t>
  </si>
  <si>
    <t>リバースプロキシを使ったシングルサインオンの場合，利用者認証においてパスワードの代わりにデジタル証明書を用いることができる。</t>
  </si>
  <si>
    <t>電子メールの改ざんの有無の確認</t>
  </si>
  <si>
    <t>共通鍵暗号方式では，暗号化及び復号に使用する鍵が同一である。</t>
  </si>
  <si>
    <t>Webページの改ざん</t>
  </si>
  <si>
    <t>検査対象プログラムを動作させてその挙動を監視し，もしウイルスによく見られる行動を起こせばウイルスとして検知する。</t>
  </si>
  <si>
    <t>シーケンス図</t>
  </si>
  <si>
    <t>決定表は，条件と処理を対比させた表形式で論理を表現したものであり，複雑な条件判定を伴う要件定義の記述手段として有効である。</t>
  </si>
  <si>
    <t>再利用可能な部品の開発は，同一規模の通常のソフトウェアを開発する場合よりも工数がかかる。</t>
  </si>
  <si>
    <t>業務機能を提供するサービスを組み合わせることによって，システムを構築する考え方である。</t>
  </si>
  <si>
    <t>ソフトウェアハウスと使用許諾契約を締結し，契約上は複製権の許諾は受けていないが，使用許諾を受けたソフトウェアにはプロテクトがかけられていたので，そのプロテクトを外し，バックアップのために複製した。</t>
  </si>
  <si>
    <t>管理図</t>
  </si>
  <si>
    <t>インシデントの解決とサービスの復旧</t>
  </si>
  <si>
    <t>エディットバリデーションチェック</t>
  </si>
  <si>
    <t>社内業務のうちコアビジネス以外の業務の一部又は全部を，情報システムと併せて外部に委託することで，経営資源をコアビジネスに集中させること</t>
  </si>
  <si>
    <t>業務に必要となるデータの収集・加工・発信を適切に実施することを目指し，コンピュータやネットワークを有効に利用する能力の習熟を図る。</t>
  </si>
  <si>
    <t>ソフトウェアの信頼性，効率性など品質に関する要件</t>
  </si>
  <si>
    <t>ユーザー要件を実現するために，現在の状況において利用可能な技術・製品，ベンダーにおける導入実績など実現手段に関する情報提供をベンダーに依頼する文書</t>
  </si>
  <si>
    <t>技術開発，業務提携，M&amp;Aなどで，新たな製品や市場での成長の機会を求める。</t>
  </si>
  <si>
    <t>再生可能エネルギーを地域内で有効活用するために，各家庭やオフィス，交通機関など地域活動全体のエネルギー使用状況を管理する。</t>
  </si>
  <si>
    <t>製品開発，製造，販売，保守，リサイクルに至る製造業のプロセスにおいて，製品に関連する情報を一元管理し，商品力向上やコスト低減を図る。</t>
  </si>
  <si>
    <t>バーチャルモール</t>
  </si>
  <si>
    <t>錯綜(そう)した問題点や，まとまっていない意見，アイディアなどを整理し，まとめるために用いられる。</t>
  </si>
  <si>
    <t>受注者が雇用する労働者に対して，受注者側監督者が業務遂行に関する指示を行い，開発作業を行わせる。</t>
  </si>
  <si>
    <t>ポアソン分布</t>
  </si>
  <si>
    <t>AGC</t>
  </si>
  <si>
    <t>一つのメモリブロックをキャッシュ内の単一のロケーションに割り当てる。</t>
  </si>
  <si>
    <t>ライトバック</t>
  </si>
  <si>
    <t>RAID1</t>
  </si>
  <si>
    <t>フェールバック</t>
  </si>
  <si>
    <t>直列に接続した場合，R1(t)×R2(t)である。</t>
  </si>
  <si>
    <t>単位時間当たりのジョブの処理件数のことであり，スプーリングはスループットの向上に役立つ。</t>
  </si>
  <si>
    <t>22</t>
  </si>
  <si>
    <t>障害発生時の影響が大きいサーバにおいて，誤り訂正に使われる。</t>
  </si>
  <si>
    <t>物体の表面に画像を貼り付けることによって，表面の質感を表現する。</t>
  </si>
  <si>
    <t>2,500</t>
  </si>
  <si>
    <t>UNIQUE</t>
  </si>
  <si>
    <t>原子性(atomicity)</t>
  </si>
  <si>
    <t>アプリケーションサーバAから監視用サーバXへのSNMPトラップ</t>
  </si>
  <si>
    <t>PKI</t>
  </si>
  <si>
    <t>メッセージダイジェストからメッセージを復元することは困難である。</t>
  </si>
  <si>
    <t>ネットワーク上でのパスワードの，漏えい防止とリプレイ攻撃の防御</t>
  </si>
  <si>
    <t>送信者が署名鍵を使って署名を作成し，それをメッセージに付加することによって，受信者が送信者を確認できるようにする。</t>
  </si>
  <si>
    <t>サイト運営者はサイト内のSSLで保護されたWebページにサイト運営者の公開鍵を公開し，利用者は電子メールで送信するデータをその公開鍵で暗号化する。</t>
  </si>
  <si>
    <t>メッセージを画像データや音声データなどに埋め込み，メッセージの存在を隠す技術のことをいう。</t>
  </si>
  <si>
    <t>インスタンスを生成すること</t>
  </si>
  <si>
    <t>論理型プログラミング</t>
  </si>
  <si>
    <t>既存のプログラムからそのプログラムの仕様を導き出すこと</t>
  </si>
  <si>
    <t>プロジェクトの進捗が，計画より遅れている。</t>
  </si>
  <si>
    <t>システムの機能を入出力データ数やファイル数などによって定量的に計測し，複雑さとアプリケーションの特性による調整を行って，システム規模を見積もる方法である。</t>
  </si>
  <si>
    <t>インタビュー対象者の回答が，事実であるか推測であるかを区別すべきである。</t>
  </si>
  <si>
    <t>有効性評価プロセスでの評価結果に基づき，設定レベルを継続的に見直す。</t>
  </si>
  <si>
    <t>災害発生時にシステムが長時間停止するのを防ぐ。</t>
  </si>
  <si>
    <t>例外ケースや異常ケースを想定したテストが行われていること</t>
  </si>
  <si>
    <t>発見した問題を監査依頼者に報告する。</t>
  </si>
  <si>
    <t>最も緊急度の高い業務を対象に，代替設備や代替手段に切り替え，復旧作業の推進，要員などの経営資源のシフトを実施する。</t>
  </si>
  <si>
    <t>競争優位や事業機会を生み出す情報技術の利用方法について分析する。</t>
  </si>
  <si>
    <t>複数の要求事項がある場合，重要な要求とそうでない要求の区別がつくようにRFP作成時点で重要度を設定しておく。</t>
  </si>
  <si>
    <t>データセンターの資源を生かしてクラウドコンピューティングサービスを提供する。</t>
  </si>
  <si>
    <t>他社が参入しにくい特定の市場に対して専門化し，圧倒的な地位の実現を図る。</t>
  </si>
  <si>
    <t>市場シェアの拡大よりも，顧客との好ましい関係を重視し，長期にわたって自社製品を購入する顧客の割合を高める。</t>
  </si>
  <si>
    <t>PC，ゲーム機などから，携帯電話端末をモデム又はアクセスポイントのように用いて，インターネットなどを利用したデータ通信ができる。</t>
  </si>
  <si>
    <t>(C[n-1]＋C[n])／2×1.1−B[n]</t>
  </si>
  <si>
    <t>自己資本比率</t>
  </si>
  <si>
    <t>ソフトウェアの入ったCD-ROMの包装を破った時点</t>
  </si>
  <si>
    <t>派遣契約内容を派遣労働者を指揮命令する者やその他の関係者に周知すること</t>
  </si>
  <si>
    <t>(x div 256)＋(x mod 256)×256</t>
  </si>
  <si>
    <t>233</t>
  </si>
  <si>
    <t>left≦right</t>
  </si>
  <si>
    <t>主記憶を幾つかの区画に分割し，連続したメモリへのアクセスを高速化する。</t>
  </si>
  <si>
    <t>主記憶から所要のデータをブロック転送し，キャッシュメモリに読み込む。</t>
  </si>
  <si>
    <t>メモリ3</t>
  </si>
  <si>
    <t>他のコンピュータが提供する手続を，あたかも同一のコンピュータにある手続であるかのように呼び出すことができる。</t>
  </si>
  <si>
    <t>現用系と同じ業務システムを最初から予備系でも起動しておき，現用系に障害が発生したときは，予備系に自動的に切り替える。</t>
  </si>
  <si>
    <t>既存システムのパフォーマンスを最適化するために，変更箇所の検討や変更策を決定する。</t>
  </si>
  <si>
    <t>あるタスクの実行中に，別のタスクに切り替え，かつ実行権を渡すこと</t>
  </si>
  <si>
    <t>ページフォールトが発生したときに，当該ページを主記憶に読み込む。</t>
  </si>
  <si>
    <t>静電気放電によって，半導体素子が破壊されてしまう現象</t>
  </si>
  <si>
    <t>CMOSを使用したプロセッサでは，動作周波数を低くすることによって，論理反転時の電流が減少し，消費電力を少なくできる。</t>
  </si>
  <si>
    <t>メニュー画面上の使用権限のない機能は，実行できないようにする。</t>
  </si>
  <si>
    <t>コーパス</t>
  </si>
  <si>
    <t>何らかの問合せによって得られた表である。</t>
  </si>
  <si>
    <t>レプリケーション</t>
  </si>
  <si>
    <t>"本人情報の再確認が必要なので入力してください"という電子メールで示されたURLにアクセスし，個人情報を入力したところ，詐取された。</t>
  </si>
  <si>
    <t>WAF</t>
  </si>
  <si>
    <t>可能性のある文字のあらゆる組合せのパスワードでログインを試みる。</t>
  </si>
  <si>
    <t>アクタ</t>
  </si>
  <si>
    <t>外部設計書との一貫性の検証と要件定義の内容を満たしていることの確認</t>
  </si>
  <si>
    <t>動的結合</t>
  </si>
  <si>
    <t>プログラムがどのような機能を果たすのかを仕様書で調べて，テストケースを設計する。</t>
  </si>
  <si>
    <t>想定している単位時間当たりの最大件数のデータを入力したときに，意図したとおりに処理できるかどうかをテストする。</t>
  </si>
  <si>
    <t>セキュリティ分野のソフトウェアで，アルゴリズムを公開したくない場合</t>
  </si>
  <si>
    <t>各作業の開始時点と終了時点が一目で把握できる。</t>
  </si>
  <si>
    <t>個々の技術力に応じて，受講させる集合研修やOJTの内容を変えて教育する。</t>
  </si>
  <si>
    <t>顧客の要望とコストとの兼ね合いで，サービスレベルを設定する。</t>
  </si>
  <si>
    <t>変更要求を漏れなく管理するために，承認されなかった変更要求も記録した。</t>
  </si>
  <si>
    <t>ハードウェア及び、ソフトウェアの導入から運用管理までを含んだコスト</t>
  </si>
  <si>
    <t>ソフトウェアのライセンス証書などのエビデンスが保管されているか。</t>
  </si>
  <si>
    <t>プログラム変更に伴い，ドキュメントを遅滞なく更新すること</t>
  </si>
  <si>
    <t>アプリケーション</t>
  </si>
  <si>
    <t>企業の全体業務と使用される情報の関連を整理し，情報システムのあるべき姿を明確化すること</t>
  </si>
  <si>
    <t>リエンジニアリング</t>
  </si>
  <si>
    <t>調達先の選定</t>
  </si>
  <si>
    <t>新規分野への進出や，事業の拡大，再編などのために，他社の経営資源を獲得し活用する。</t>
  </si>
  <si>
    <t>製造原価又は仕入原価に一定のマージンを乗せて価格を決定する。</t>
  </si>
  <si>
    <t>不良率，納期遵守率など業務処理の信頼性やサービス品質に関する指標</t>
  </si>
  <si>
    <t>XML</t>
  </si>
  <si>
    <t>極小の集積回路にアンテナを組み合わせたもので電子荷札に利用され，無線自動認識技術によって対象の識別や位置確認などができる。</t>
  </si>
  <si>
    <t>請求があればA社が修正した部分を含む全ての二次的著作物のソースコードを公開しなければならない。</t>
  </si>
  <si>
    <t>売掛金の残高が5百万円から3百万円に減少した。</t>
  </si>
  <si>
    <t>親事業者と顧客との間の委託内容が変更になり，既に受領していたプログラムが不要になった。</t>
  </si>
  <si>
    <t>開設しているWebサイトの問合せページで自社製品販売促進ダイレクトメール送付可否欄に可と記入した依頼者の氏名及び住所を，自社の製品販売促進用ダイレクトメール発送先住所録に登録した。</t>
  </si>
  <si>
    <t>rem(12，−5)＝−3</t>
  </si>
  <si>
    <t>1110</t>
  </si>
  <si>
    <t>葉の個数がnならば，葉以外の節点の個数は n−1である。</t>
  </si>
  <si>
    <t>(I＋D−1)×P</t>
  </si>
  <si>
    <t>キャッシュメモリにだけ書き込み，対応する主記憶の更新は，キャッシュメモリからデータが追い出されるときに行う。</t>
  </si>
  <si>
    <t>疎結合マルチプロセッサシステム</t>
  </si>
  <si>
    <t>業務処理はモデル層が行い，処理結果はビュー層に渡されて画面表示が行われる。</t>
  </si>
  <si>
    <t>障害が発生した場合でも，処理やデータを他の処理装置に自動的に引き継ぎ，切替え処理を意識させない。</t>
  </si>
  <si>
    <t>平均故障間隔／（平均故障間隔＋平均修理時間）</t>
  </si>
  <si>
    <t>X, Y, Z</t>
  </si>
  <si>
    <t>優先度順方式では，一部のジョブの応答時間が極端に長くなることがある。</t>
  </si>
  <si>
    <t>OSSをパッケージ化したり，自社のソフトウェアを組み合わせたりして，有償で販売することができる。</t>
  </si>
  <si>
    <t>電力線に情報信号を乗せて通信する技術</t>
  </si>
  <si>
    <t>射影(projection)</t>
  </si>
  <si>
    <t>主キー以外の列に対してもインデックスを指定できる。</t>
  </si>
  <si>
    <t>再編成</t>
  </si>
  <si>
    <t>プライベートIPアドレスとポート番号の組合せと，グローバルIPアドレスとポート番号の組合せとの変換を行う。</t>
  </si>
  <si>
    <t>PCが参照するDNSサーバに誤ったドメイン管理情報を注入して，偽装されたWebサーバにPCの利用者を誘導する。</t>
  </si>
  <si>
    <t>ソーシャルエンジニアリング</t>
  </si>
  <si>
    <t>セキュリティパッチが提供される前に攻撃する。</t>
  </si>
  <si>
    <t>対象業務領域のモデル化に当たって，情報資源のデータ構造に着目する。</t>
  </si>
  <si>
    <t>ドライバは，テスト対象モジュールに引数を渡して呼び出す。</t>
  </si>
  <si>
    <t>ソフトウェアの開発及び取引の内容を明確にし，市場の透明性を高め，取引の更なる可視化を実現する。</t>
  </si>
  <si>
    <t>プロジェクトで行う作業を階層的に要素分解したワークパッケージ</t>
  </si>
  <si>
    <t>項目別に層別して出現度数の大きさの順に並べるとともに累積和を示した図であり，主要な原因を識別するために用いる。</t>
  </si>
  <si>
    <t>Zグラフを利用して，一定期間の売上実績や業績傾向を表示する。</t>
  </si>
  <si>
    <t>顧客とサービスプロバイダの間で合意されたサービスの目標及び責任範囲</t>
  </si>
  <si>
    <t>情報システムにまつわるリスクに対するコントロールの整備・運用状況を評価し，改善につなげることによって，ITガバナンスの実現に寄与する。</t>
  </si>
  <si>
    <t>経営資源の状況を踏まえて改善を実施する。</t>
  </si>
  <si>
    <t>情報技術の動向に対応するため，技術採用に関する指針を明確にする。</t>
  </si>
  <si>
    <t>0.7</t>
  </si>
  <si>
    <t>業務を構成する機能及び機能間の情報の流れを明確にする。</t>
  </si>
  <si>
    <t>受注管理システムの稼働率を決められた水準に維持するために、障害発生時は半日以内に回復できること</t>
  </si>
  <si>
    <t>他社との差別化の源泉となる経営資源</t>
  </si>
  <si>
    <t>目標を設定し，資源配分の優先順位を設定するための基礎として，自らの置かれた立場を評価する。</t>
  </si>
  <si>
    <t>先物，スワップ，オプションなどの金融派生商品のこと</t>
  </si>
  <si>
    <t>多種類かつフレキシブルな生産が求められるもの</t>
  </si>
  <si>
    <t>停電時に補助電源として一定時間電力を供給し続けることができる。</t>
  </si>
  <si>
    <t>経営管理が適切に行われているかどうかを監視し，ステークホルダに対して，企業活動の健全性を維持する仕組みのこと</t>
  </si>
  <si>
    <t>4.0</t>
  </si>
  <si>
    <t>請負契約の要員と発注者の社員が混在しているチームで，発注者側の責任者が業務の割振り，指示を行う。</t>
  </si>
  <si>
    <t>JPEG</t>
  </si>
  <si>
    <t>YAB＋CDE÷−×＝</t>
  </si>
  <si>
    <t>125</t>
  </si>
  <si>
    <t>機械・機構を物理的に動かす。</t>
  </si>
  <si>
    <t>再入可能プログラムは，呼出し元ごとに確保された記憶領域に局所変数が割り当てられる。</t>
  </si>
  <si>
    <t>メモリと入出力装置との間，又はメモリとメモリとの間でのデータ交換を，MPUを介さずに行う。</t>
  </si>
  <si>
    <t>A/D変換器の出力及びD/A変換器の入力を，メモリのデータ線に接続する。</t>
  </si>
  <si>
    <t>システムに入力された売上データを分析する販売管理コスト</t>
  </si>
  <si>
    <t>OSと同時又は必要に応じて起動され，バックグラウンドで常に動作しており，プリントキューからの印刷を管理したり，通信などの機能を提供する。</t>
  </si>
  <si>
    <t>一定の条件の下で，ソースコードの変更を許可している。</t>
  </si>
  <si>
    <t>複数のライセンスが設定されているので，利用者はそのうちの一つのライセンスを選択して同意する。</t>
  </si>
  <si>
    <t>積和演算</t>
  </si>
  <si>
    <t>複数のLSIで実現していた機能を1チップに集約したもの</t>
  </si>
  <si>
    <t>実行中に処理の進捗度を表示する。</t>
  </si>
  <si>
    <t>データクレンジング</t>
  </si>
  <si>
    <t>表の行を唯一に識別できる。</t>
  </si>
  <si>
    <t>2相コミット</t>
  </si>
  <si>
    <t>インデックスの設定に際しては，検索条件の検討だけでなく，テーブルのレコード数についての考慮も必要である。</t>
  </si>
  <si>
    <t>リピータは，同種のセグメント間で信号を増幅することによって伝送距離を延長する。</t>
  </si>
  <si>
    <t>クラスC</t>
  </si>
  <si>
    <t>MACアドレスを基にIPアドレスを問い合わせるプロトコル</t>
  </si>
  <si>
    <t>有効期間内に失効したデジタル証明書のシリアル番号</t>
  </si>
  <si>
    <t>システム管理者などを装い，利用者に問い合わせてパスワードを取得する。</t>
  </si>
  <si>
    <t>RSAは，素因数分解の計算の困難さを利用した公開鍵暗号方式である。</t>
  </si>
  <si>
    <t>特定ワームのファイル名を登録したAutorun.infファイルをUSBメモリ内に生成する。</t>
  </si>
  <si>
    <t>アサーションチェック</t>
  </si>
  <si>
    <t>トップダウンでプログラムのテストを行うとき，作成したモジュールをテストするために，仮の下位モジュールを用意して動作を確認する。</t>
  </si>
  <si>
    <t>条件網羅</t>
  </si>
  <si>
    <t>A社が特許を出願するより前に独自に開発して発売した製品は，A社の特許権の侵害にならない。</t>
  </si>
  <si>
    <t>ワークパッケージは，更にアクティビティに分解される。</t>
  </si>
  <si>
    <t>11X＋1Y＋1Z</t>
  </si>
  <si>
    <t>帳票数，画面数，ファイル数などのデータを基に，システム特性を考慮して，ソフトウェアの規模を見積もる。</t>
  </si>
  <si>
    <t>運用部門からもシステム開発に積極的に参加し，運用性の観点から助言する。</t>
  </si>
  <si>
    <t>75</t>
  </si>
  <si>
    <t>監査項目について，十分な証拠を入手するための手順</t>
  </si>
  <si>
    <t>情報戦略を立案し，効果的な情報システム投資とリスクを低減するためのコントロールを適切に整備・運用するための事項をとりまとめたもの</t>
  </si>
  <si>
    <t>E-R図</t>
  </si>
  <si>
    <t>不良在庫の減少率</t>
  </si>
  <si>
    <t>競争環境における機会・脅威と事業の強み・弱みを分析する。</t>
  </si>
  <si>
    <t>マイコン出荷後もソフトウェアの書換えが可能である。</t>
  </si>
  <si>
    <t>金融庁が行政サービスの一環として提供している，金融商品取引法に基づく有価証券報告書等の開示書類に関する電子開示システムである。</t>
  </si>
  <si>
    <t>機器を製造し出荷したA社が責任を負う。</t>
  </si>
  <si>
    <t>a と c</t>
  </si>
  <si>
    <t>それぞれの辺について，下端での交差は0回，上端での交差は1回とし，合計したものを交差回数とする。</t>
  </si>
  <si>
    <t>入力データの検査</t>
  </si>
  <si>
    <t>DTDに適合している。</t>
  </si>
  <si>
    <t>情報の一貫性を確保する能力</t>
  </si>
  <si>
    <t>0.03</t>
  </si>
  <si>
    <t>ループによる反復実行のように，短い時間にメモリの近接した場所を参照するプログラムの局所参照性は高くなる。</t>
  </si>
  <si>
    <t>インスペクターは，プログラム実行時にデータ内容を表示する。</t>
  </si>
  <si>
    <t>変更したファイルに変更した旨の告知を入れる。</t>
  </si>
  <si>
    <t>ビット当たりの面積を小さくできるので，高集積化に適している。</t>
  </si>
  <si>
    <t>ヒューリスティック評価法</t>
  </si>
  <si>
    <t>ハッシュインデックス</t>
  </si>
  <si>
    <t>正規化を行うと，複数の項目で構成される属性は，単一の項目をもつ属性に分解される。</t>
  </si>
  <si>
    <t>チェックポイント情報と更新後ログを使って回復する。</t>
  </si>
  <si>
    <t>セション層</t>
  </si>
  <si>
    <t>LAN同士やLANとWANを接続して，ネットワーク層での中継処理を行う。</t>
  </si>
  <si>
    <t>192.168.32.1</t>
  </si>
  <si>
    <t>プロキシ</t>
  </si>
  <si>
    <t>情報資産に害をもたらすおそれのある事象の原因</t>
  </si>
  <si>
    <t>Webアプリケーションに悪意のある入力データを与えてデータベースの問合せや操作を行う命令文を組み立てて，データを改ざんしたり不正に情報取得したりする攻撃</t>
  </si>
  <si>
    <t>単一の機能を実行するモジュール</t>
  </si>
  <si>
    <t>CMMI</t>
  </si>
  <si>
    <t>プロジェクトの開始時は不確実性の度合いが最も高いので，プロジェクト目標が達成できないリスクが最も大きい。</t>
  </si>
  <si>
    <t>プロジェクトで定めた品質基準を確実に満たすための，計画的かつ体系的な活動を行う。</t>
  </si>
  <si>
    <t>インシデントの根本原因を突き止めて排除したり，インシデントの発生を予防したりする。</t>
  </si>
  <si>
    <t>ディスク使用率</t>
  </si>
  <si>
    <t>ジャーナル情報からの復旧処理時間が平均して約2倍になる。</t>
  </si>
  <si>
    <t>ベンチマーキング</t>
  </si>
  <si>
    <t>問題発生の可能性とその影響の大きなシステムを対象とする。</t>
  </si>
  <si>
    <t>受託者から納品された成果物に対して，委託者が受入テストを実施していること</t>
  </si>
  <si>
    <t>IT環境の対応とIT利用及び統制からなる。</t>
  </si>
  <si>
    <t>市場，競合などの事業環境を分析し，事業目標との関係を明確にする。</t>
  </si>
  <si>
    <t>インターネット経由でアプリケーションソフトウェアの機能を，必要なときだけ利用者に提供するサービスのこと</t>
  </si>
  <si>
    <t>要件定義を機能要件，非機能要件にまとめて，ベンダーに提示する。</t>
  </si>
  <si>
    <t>財務報告用の情報の作成・流通・利用ができるように標準化した規約であり，適用業務パッケージやプラットフォームに依存せずに財務情報の利用が可能となる。</t>
  </si>
  <si>
    <t>EMS</t>
  </si>
  <si>
    <t>汚れに強く，梱(こん)包の外からも記録された情報を読むことができる。</t>
  </si>
  <si>
    <t>システム全体の最適化を行うことで，一つの製品ができる。</t>
  </si>
  <si>
    <t>日常的に反復して起こる問題や仕事の意志決定は部下に委譲し，上司は例外事項やより重要な問題について意志決定できるようにすべきである。</t>
  </si>
  <si>
    <t>処理速度の向上など，購入したプログラムを効果的に利用するために改変した。</t>
  </si>
  <si>
    <t>Webサイトで使用している他人のID・パスワードを無断で第三者に教える行為</t>
  </si>
  <si>
    <t>減算を，負数の作成と加算処理で行うことができる。</t>
  </si>
  <si>
    <t>送信側では，生成多項式を用いて検査対象のデータから検査用データを作り，これを検査対象のデータに付けて送信する。</t>
  </si>
  <si>
    <t>B→X→A→Y</t>
  </si>
  <si>
    <t>実行時のメモリ使用効率が良い。</t>
  </si>
  <si>
    <t>XSLT</t>
  </si>
  <si>
    <t>15</t>
  </si>
  <si>
    <t>データ転送速度が最大のモードは，ハイスピードモードである。</t>
  </si>
  <si>
    <t>タスクの生成は主に静的に行う。</t>
  </si>
  <si>
    <t>タスクAより優先度の高いタスクBが実行状態となった。</t>
  </si>
  <si>
    <t>ファイル名とファイルの実体を対応付けるためのファイル</t>
  </si>
  <si>
    <t>営利目的の企業での使用や，研究分野での使用も許可される。</t>
  </si>
  <si>
    <t>主としてラダー図を使ったシーケンスプログラムによって制御する。</t>
  </si>
  <si>
    <t>仮名入力欄の前には，"フリガナ(カタカナで入力)"のように，仮名の種類も明記する。</t>
  </si>
  <si>
    <t>誤操作した利用者の操作記録をとり，インタビューして問題点を解析する。</t>
  </si>
  <si>
    <t>アンチエイリアシングは，周囲の画素との平均値演算などを施すことで，斜め線や曲線のギザギザを目立たなくする。</t>
  </si>
  <si>
    <t>物体をポリゴンや曲面パッチを用いて表現する。</t>
  </si>
  <si>
    <t>調停者に障害が発生するタイミングによっては，その回復処理が終わらない限り，参加者全員がコミットもロールバックも行えない事態が起こる。</t>
  </si>
  <si>
    <t>システムが媒体障害以外の原因によって停止した場合，チェックポイントの取得以前に終了したトランザクションについての回復作業は不要である。</t>
  </si>
  <si>
    <t>"注文"のタプルが存在すれば，それに対応する"商品"のタプルは存在する。</t>
  </si>
  <si>
    <t>カテゴリ5又はそれ以上のUTPケーブルを使用する。</t>
  </si>
  <si>
    <t>送信者は自分の秘密鍵を使用して署名処理を行い，受信者は送信者の公開鍵を使用して検証処理を行う。</t>
  </si>
  <si>
    <t>取引当事者の公開鍵に対するデジタル証明書を発行する。</t>
  </si>
  <si>
    <t>被害が発生する確率と被害額で評価する。</t>
  </si>
  <si>
    <t>MACアドレスフィルタリング</t>
  </si>
  <si>
    <t>汎化，集約，関連などのクラス間の関係</t>
  </si>
  <si>
    <t>基底クラスで定義したデータ構造と手続きをサブクラスで引き継いで使用する。</t>
  </si>
  <si>
    <t>単一のデータ項目を引数で受け渡すモジュール</t>
  </si>
  <si>
    <t>アサーションチェッカ</t>
  </si>
  <si>
    <t>同値分割</t>
  </si>
  <si>
    <t>故障時に，指定された達成水準に再確立し，直接に影響を受けたデータを回復するソフトウェア製品の能力</t>
  </si>
  <si>
    <t>共通フレーム</t>
  </si>
  <si>
    <t>B→E→G</t>
  </si>
  <si>
    <t>システムの外部仕様の情報からそのシステムの機能の量を算定し，それを基にシステムの開発規模を見積もる手法である。</t>
  </si>
  <si>
    <t>システム開発の設計工程では，主に論理データベース設計を行い，データ項目を管理し標準化する。</t>
  </si>
  <si>
    <t>限定した部門で新システムを導入・観察した後にほかの全部門を移行するので，移行に関する問題が発生しても影響範囲を局所化できる。</t>
  </si>
  <si>
    <t>変更管理</t>
  </si>
  <si>
    <t>出力情報のエラー状況に関する記録</t>
  </si>
  <si>
    <t>監査調書</t>
  </si>
  <si>
    <t>業務プロセスを支援するシステムの機能や構成などを体系的に示したもの</t>
  </si>
  <si>
    <t>業務流れ図</t>
  </si>
  <si>
    <t>事業の目的，目標を達成するために必要なシステムに関係する要求事項の集合とシステム化の方針，及びシステムを実現するための実施計画を得ること</t>
  </si>
  <si>
    <t>企業は組織の決定や活動が社会や環境に及ぼす影響に責任をもつ。</t>
  </si>
  <si>
    <t>情報処理全体の体系を理解し，障害などの異常処理に対する判断ができる。</t>
  </si>
  <si>
    <t>専門家にアンケートを何度か繰り返し，その結果をフィードバックして意見を収束させる。</t>
  </si>
  <si>
    <t>経営構造の全面的な変革を必要とする技術革新である。</t>
  </si>
  <si>
    <t>自治体の利用する物品や資材の電子調達，電子入札を行う。</t>
  </si>
  <si>
    <t>HDMIは，音声と映像を合わせて送受信する規格である。</t>
  </si>
  <si>
    <t>自己資本</t>
  </si>
  <si>
    <t>不正アクセス禁止法</t>
  </si>
  <si>
    <t>経済産業省に設置されている審議会で，産業標準化法に基づいて産業標準化に関する調査・審議を行っており，JISの制定，改正などに関する審議を行っている。</t>
  </si>
  <si>
    <t>n(n＋1)／2＋1</t>
  </si>
  <si>
    <t>-1</t>
  </si>
  <si>
    <t>ハードウェア異常などによるマシンチェック</t>
  </si>
  <si>
    <t>セットアソシエイティブ方式</t>
  </si>
  <si>
    <t>RPC</t>
  </si>
  <si>
    <t>サブルーチンからの戻り番地の退避にはスタック領域が，割当てと解放の順序に関連のないデータにはヒープ領域が使用される。</t>
  </si>
  <si>
    <t>途中への挿入・取外しが容易に行える。</t>
  </si>
  <si>
    <t>従来はボード上で実現していたシステムを，一つのチップ上で実現したLSIのことである。</t>
  </si>
  <si>
    <t>閲覧しているページがWebサイトの中のどこに位置しているかを表示することによって，利用者がWebサイト内を移動しやすくする。</t>
  </si>
  <si>
    <t>コード化対象の選定</t>
  </si>
  <si>
    <t>1.5Mビット／秒程度の圧縮方式であり，主にCD−ROMなどの蓄積型メディアを対象にしている。</t>
  </si>
  <si>
    <t>52</t>
  </si>
  <si>
    <t>画像表示領域にウィンドウを定義し，ウィンドウ内の見える部分だけを取り出す処理である。</t>
  </si>
  <si>
    <t>従業員は，同時に複数の部署に所属してもよい。</t>
  </si>
  <si>
    <t>WiMAX</t>
  </si>
  <si>
    <t>AとD</t>
  </si>
  <si>
    <t>POP3</t>
  </si>
  <si>
    <t>バックドア</t>
  </si>
  <si>
    <t>サーバ内の想定外のファイル名を直接指定することによって，本来は許されないファイルを不正に閲覧する。</t>
  </si>
  <si>
    <t>預金者がATMから現金を引き出す。</t>
  </si>
  <si>
    <t>現物理モデル→現論理モデル→新論理モデル→新物理モデル</t>
  </si>
  <si>
    <t>成果物の問題点の早期発見を行う。</t>
  </si>
  <si>
    <t>多相性</t>
  </si>
  <si>
    <t>テスト対象のモジュールからの呼出し命令の条件に合わせて，値を返す。</t>
  </si>
  <si>
    <t>製品やサービスについて，組織が開発と保守やプロセスを改善するのを助ける。</t>
  </si>
  <si>
    <t>店舗案内のページ上に，ほかのサイトが提供する地図情報を表示する。</t>
  </si>
  <si>
    <t>55</t>
  </si>
  <si>
    <t>商品価格の最高値と最安値など，ある期間内に幅のある数値を時系列で表現するために，浮動棒グラフを使用する。</t>
  </si>
  <si>
    <t>インバスケットは，一定時間内に数多くの問題を処理させることによって，問題の関連性，緊急性，重要性などに対する総合的判断力を高める技法である。</t>
  </si>
  <si>
    <t>移行計画書には，移行作業で問題が発生した場合に旧システムに戻す際の判断基準が必要である。</t>
  </si>
  <si>
    <t>各工程での成果物を一元管理することによって、開発・保守作業の効率が良くなり，用語を統一することができる。</t>
  </si>
  <si>
    <t>ヒアリングで被監査部門から聞いた話を裏付けるための文書や記録を入手するよう努める。</t>
  </si>
  <si>
    <t>アクセスログ</t>
  </si>
  <si>
    <t>インターネットからの不正アクセスがWebサーバの被害にとどまるので，LAN上の配置は現状のDMZのままとする。</t>
  </si>
  <si>
    <t>経営事業目標</t>
  </si>
  <si>
    <t>企業の全体業務と使用される情報の関連を整理し，情報システムの全体像を明確化すること</t>
  </si>
  <si>
    <t>パッケージが前提としている業務モデルに配慮して，会社全体の業務プロセスを再設計することが重要である。</t>
  </si>
  <si>
    <t>新しい業務のあり方や運用をまとめた上で，業務上実現すべき要件を定義する。</t>
  </si>
  <si>
    <t>RFI</t>
  </si>
  <si>
    <t>経営戦略を立てるために，自社の強みと弱み，機会と脅威を分析する手法である。</t>
  </si>
  <si>
    <t>購買，生産，販売及び物流を結ぶ一連の業務を，企業間で全体最適の視点から見直し，納期短縮や在庫削減を図る。</t>
  </si>
  <si>
    <t>大学の研究成果を特許化し，又は企業への技術移転を支援し，産学の仲介役を果たす。</t>
  </si>
  <si>
    <t>列車の座席予約を管理するホストシステム</t>
  </si>
  <si>
    <t>災害やシステム障害など予期せぬ事態が発生した場合でも，重要な業務の継続を可能とするために事前に策定される行動計画のこと</t>
  </si>
  <si>
    <t>競争者がいる地域での販売戦略の策定</t>
  </si>
  <si>
    <t>625</t>
  </si>
  <si>
    <t>雇用主は自らの指揮命令の下で当該労働者を業務に従事させる。</t>
  </si>
  <si>
    <t>2進数の有限小数は，10進数にしても必ず有限小数になる。</t>
  </si>
  <si>
    <t>値のほぼ等しい二つの数値の差を求めたとき，有効けた数が減ることによって発生する誤差</t>
  </si>
  <si>
    <t>x1＝x0−?(x0)?'(x0)</t>
  </si>
  <si>
    <t>110</t>
  </si>
  <si>
    <t>誤りを復元することは，不可能である。</t>
  </si>
  <si>
    <t>階層の深さが同じになるように，ノードの分割と併合を行う。</t>
  </si>
  <si>
    <t>n</t>
  </si>
  <si>
    <t>一つの命令語で複数の命令を同時に実行する。</t>
  </si>
  <si>
    <t>同一番地に繰り返して書き込む場合は，主記憶へのアクセス回数が少なくて済む。</t>
  </si>
  <si>
    <t>29.2</t>
  </si>
  <si>
    <t>MIDI</t>
  </si>
  <si>
    <t>ガス放電に伴う発光を利用する。</t>
  </si>
  <si>
    <t>FIFO(First In First Out)</t>
  </si>
  <si>
    <t>130，110，30</t>
  </si>
  <si>
    <t>OSが，最小限の機能をもつ中核部分と，それ以外のサブシステムからなる。</t>
  </si>
  <si>
    <t>2層</t>
  </si>
  <si>
    <t>26.7</t>
  </si>
  <si>
    <t>データの定義情報を記述したデータ</t>
  </si>
  <si>
    <t>セントラルリポジトリから分散リポジトリへのデータのコピーをチェックアウト，分散リポジトリによるセントラルリポジトリのデータの更新をチェックインと呼ぶ。</t>
  </si>
  <si>
    <t>DOM，スクリプト，スタイルシート</t>
  </si>
  <si>
    <t>XMLで記述される文書の構造を定義する。</t>
  </si>
  <si>
    <t>帳票設計</t>
  </si>
  <si>
    <t>設置したセンサーの情報から，温室内の環境を最適に保つ温室制御システム</t>
  </si>
  <si>
    <t>インヘリタンス</t>
  </si>
  <si>
    <t>配置図</t>
  </si>
  <si>
    <t>条件網羅，命令網羅</t>
  </si>
  <si>
    <t>A→Cの仕事を1日短縮できれば，全体の仕事も1日短縮できる。</t>
  </si>
  <si>
    <t>データベースの物理設計を行う。</t>
  </si>
  <si>
    <t>キャパシティ管理</t>
  </si>
  <si>
    <t>リンクアグリゲーション</t>
  </si>
  <si>
    <t>192.168.10.1</t>
  </si>
  <si>
    <t>使用される自動の鍵交換プロトコルは，IKEである。</t>
  </si>
  <si>
    <t>リピータ</t>
  </si>
  <si>
    <t>元となる表に対してそのビューの所有者がもっているすべての権限</t>
  </si>
  <si>
    <t>SELECT MIN(生年月日) FROM 社員 AS S2
　　　WHERE S1.性別 = S2.性別</t>
  </si>
  <si>
    <t>トランザクションの実行の結果が矛盾した状態になることはない。</t>
  </si>
  <si>
    <t>RSAや楕(だ)円曲線暗号などの暗号方式がある。</t>
  </si>
  <si>
    <t>受信者は，ハッシュ関数を用いてメッセージからハッシュ符号を生成し，そのハッシュ符号と送信者の公開鍵を使用して署名を検証する。</t>
  </si>
  <si>
    <t>入力値から，データベースへの問合せや操作において特別な意味をもつ文字を解釈されないように保護する。</t>
  </si>
  <si>
    <t>ディスプレイやケーブルなどから放射される電磁波を傍受し，内容を観察する技術であり，電磁波遮断が施された部屋に機器を設置することによって対抗する。</t>
  </si>
  <si>
    <t>個人データを取り扱う情報システムを，ICカードによる入退出管理を実施している室内に配置する。</t>
  </si>
  <si>
    <t>内部監査においては，内部目的のためにその組織自身又は代理人が，品質マネジメントシステムの規格要求事項への適合性を監査する。</t>
  </si>
  <si>
    <t>認証情報に加え，属性情報とアクセス制御情報を異なるドメインに伝達するためのWebサービスプロトコル</t>
  </si>
  <si>
    <t>ISO/IEC 10646(JIS X 0221)のBMP(Basic Multilingual Plane:基本多言語面)として採用され，1文字を2バイトで表現する文字コードである。</t>
  </si>
  <si>
    <t>45C20000</t>
  </si>
  <si>
    <t>(X NAND X) NAND (Y NAND Y)</t>
  </si>
  <si>
    <t>abc×＋</t>
  </si>
  <si>
    <t>1，2，4</t>
  </si>
  <si>
    <t>ヒープソートでは，未整列の部分を順序木に構成し，そこから最大値又は最小値を取り出して既整列の部分に移す。この操作を繰り返して，未整列部分を縮めていく。</t>
  </si>
  <si>
    <t>B2</t>
  </si>
  <si>
    <t>n4＝n1−n2＋n3</t>
  </si>
  <si>
    <t>Aの後にBC又はCB，BC又はCB，…と繰り返しになる。</t>
  </si>
  <si>
    <t>クロック信号の立ち上がりと立ち下がりの両方に同期して，データを読み出す。</t>
  </si>
  <si>
    <t>ホストコントローラーとポイントツーポイントで周辺機器を接続する。</t>
  </si>
  <si>
    <t>2.4</t>
  </si>
  <si>
    <t>L−N＋E</t>
  </si>
  <si>
    <t>タスクAが実行状態になり，タスクB，Cは実行可能状態のまま。</t>
  </si>
  <si>
    <t>実行状態，実行可能状態，実行状態</t>
  </si>
  <si>
    <t>ファイルの作成と削除を繰り返しても，ファイルに割り当てられない無駄な領域が発生しない。</t>
  </si>
  <si>
    <t>一度アクセスしたデータブロックは再利用される可能性が高いので，入出力に利用したバッファをすぐに解放せず，しばらく保持する。</t>
  </si>
  <si>
    <t>直接LANに接続し，異なるOSの複数のコンピュータでファイルを共有することができる。</t>
  </si>
  <si>
    <t>中央のサーバで，処理を並列処理可能な単位に分割し，それらを多数のPCやサーバで並列処理する。</t>
  </si>
  <si>
    <t>a(1−(1−b)3)(1−(1−c)2)</t>
  </si>
  <si>
    <t>性能が低下しても，処理を継続する。</t>
  </si>
  <si>
    <t>システムを故障なしに長い時間動かすためには，偶発故障期に定期点検で部品を交換することによって，磨耗故障期を迎える時期を遅れさせることが重要である。</t>
  </si>
  <si>
    <t>再入可能プログラムは，局所変数をタスク単位に格納しなければならない。</t>
  </si>
  <si>
    <t>OSSを商用ソフトウェアに組み込んだ場合には，ライセンスによっては商用ソフトウェアのソースコードを公開することが求められる。</t>
  </si>
  <si>
    <t>プロセスそれ自体を改善していくための仕組みが機能している。</t>
  </si>
  <si>
    <t>基底クラスで定義されたデータ構造と手続をサブクラスで引き継いで使える。</t>
  </si>
  <si>
    <t>データ項目だけをモジュール間の引数として渡す。</t>
  </si>
  <si>
    <t>UMLでは，アクターから見たシステムの振る舞いをユースケース図で表現する。</t>
  </si>
  <si>
    <t>すべての判定条件文において，結果が真になる場合と偽になる場合の両方がテストされるようにテストケースを設計する。</t>
  </si>
  <si>
    <t>WBS(Work Breakdown Structure)に基づいて，成果物単位や処理単位に工数を見積もり，ボトムアップ的に積み上げていく方法である。</t>
  </si>
  <si>
    <t>システムダウンの根本原因を究明し，抜本的な対応策を策定する。</t>
  </si>
  <si>
    <t>運用中に発生するソフトウェアの障害件数</t>
  </si>
  <si>
    <t>アドレス空間として128ビットを割り当てた。</t>
  </si>
  <si>
    <t>プライベートIPアドレス及びそのポート番号と，グローバルIPアドレス及びそのポート番号との対応</t>
  </si>
  <si>
    <t>インターネット上のDNSサーバは階層化されており，ある名前の問合せが解決できない場合は，上位のDNSサーバに問い合わせて結果を得ることができる。</t>
  </si>
  <si>
    <t>IMAP4</t>
  </si>
  <si>
    <t>認証プロトコルや圧縮プロトコルが規定されている。</t>
  </si>
  <si>
    <t>データリンク層</t>
  </si>
  <si>
    <t>ボイス・コッド正規形は，関係モデルで使用される形式である。</t>
  </si>
  <si>
    <t>表1{a，b，c，d，e}
表2{b，f，g}
表3{b，c，h}</t>
  </si>
  <si>
    <t>二つの関係における，全てのタプルの組合せの集合である。</t>
  </si>
  <si>
    <t>F</t>
  </si>
  <si>
    <t>ストアドプロシージャ機能</t>
  </si>
  <si>
    <t>トランザクションの処理が全て実行されるか，全く実行されないかのいずれかで終了すること</t>
  </si>
  <si>
    <t>サニタイジング</t>
  </si>
  <si>
    <t>認証局の公開鍵を使って，デジタル証明書の正当性を検証する。</t>
  </si>
  <si>
    <t>与えられた1組の平文と暗号文の鍵候補を総当たりで解読を試みる。</t>
  </si>
  <si>
    <t>共通鍵暗号方式では，暗号化鍵と復号鍵が同一である。</t>
  </si>
  <si>
    <t>コード列が短いほど，正常なプログラムを誤検出する可能性が高くなる。</t>
  </si>
  <si>
    <t>番号1によって，通過が禁止される。</t>
  </si>
  <si>
    <t>IT環境の対応とITの利用及び統制からなる。</t>
  </si>
  <si>
    <t>客観的証拠を提示することによって，特定の意図された用途又は適用に関する要求事項が満たされていることを確認すること</t>
  </si>
  <si>
    <t>インターネットの各種技術の標準化を進めている任意団体IETFは技術仕様をRFCとして発行しており，セキュリティ分野にはRADIUSやLDAPの仕様がある。</t>
  </si>
  <si>
    <t>経済産業省に設置されている審議会で、産業標準化法に基づいて産業標準化に関する調査・審議を行っており、JISの制定、改正などに関する審議を行っている。</t>
  </si>
  <si>
    <t>ハミング符号方式</t>
  </si>
  <si>
    <t>(0 | 10)*1</t>
  </si>
  <si>
    <t>1，2，4，5，3，6</t>
  </si>
  <si>
    <t>命令フェッチ→命令の解読→オペランド読出し→命令の実行</t>
  </si>
  <si>
    <t>CPUを介さずに入出力装置と主記憶装置の間のデータ転送が行われる。</t>
  </si>
  <si>
    <t>A，C，F，E</t>
  </si>
  <si>
    <t>周辺装置をディレクトリ階層の中のファイルとして扱うことができる。</t>
  </si>
  <si>
    <t>PCのIPアドレスが変わっても，そのPCには同じホスト名でアクセスできる。</t>
  </si>
  <si>
    <t>デザインパターン</t>
  </si>
  <si>
    <t>適用業務データの流れに注目して視覚的に表現したもの</t>
  </si>
  <si>
    <t>子組織の数より親組織の数が多い可能性がある。</t>
  </si>
  <si>
    <t>オブジェクト間の相互作用を表現し，オブジェクト間のデータリンクを強調する。</t>
  </si>
  <si>
    <t>ドライバが必要である。</t>
  </si>
  <si>
    <t>明示的な条件の下で，使用する資源の量に対比して適切な性能を提供するソフトウェア製品の能力</t>
  </si>
  <si>
    <t>サーバマシン内部の基板などをモジュール化し，取り付けをレバー式にする。</t>
  </si>
  <si>
    <t>192.168.10.207</t>
  </si>
  <si>
    <t>NAPT(IPマスカレード)</t>
  </si>
  <si>
    <t>情報をセルと呼ばれる固定長のブロックに分割して送受信する。</t>
  </si>
  <si>
    <t>同軸ケーブルなどの1本のケーブルに，全ノードが接続されている。</t>
  </si>
  <si>
    <t>アプリケーションサーバAから監視用サーバXへのSNMP Trap PDU</t>
  </si>
  <si>
    <t>データの論理的関係を示すスキーマと，利用者が欲するデータの見方を示すスキーマを用意することによって，論理データ独立性を実現している。</t>
  </si>
  <si>
    <t>表1，表2及び表3は，すべて同じ関係を表す。</t>
  </si>
  <si>
    <t>セキュリティを高めたり表操作を容易にするため</t>
  </si>
  <si>
    <t>後退復帰(ロールバック)</t>
  </si>
  <si>
    <t>共通のSQL文によるアクセス手続をアプリケーションに提供する。</t>
  </si>
  <si>
    <t>ソフトウェアの内容が改ざんされていないことを確認できるようにする。</t>
  </si>
  <si>
    <t>第三者中継を禁止する。</t>
  </si>
  <si>
    <t>送信元又は中継元のIPアドレスから逆引きされたホスト・ドメイン名B及びIPアドレス</t>
  </si>
  <si>
    <t>SSLで使用する個人認証用のデジタル証明書は，ICカードなどに格納できるので，格納場所を特定のPCに限定する必要はない。</t>
  </si>
  <si>
    <t>情報セキュリティの方針は，事業，組織，所在地，資産及び技術の特徴を考慮して策定する。</t>
  </si>
  <si>
    <t>経営者による不正を発見する機能をもっていない。</t>
  </si>
  <si>
    <t>情報資産のリスクアセスメント</t>
  </si>
  <si>
    <t>国内強制規格を策定する場合には国際規格を基礎として使用すること</t>
  </si>
  <si>
    <t>同じデータでも，生成するアプリケーションによって，異なるパターンのQRコードになることがある。</t>
  </si>
  <si>
    <t>ともに正で和が231以上，又はともに負で絶対値の和が231より大きい</t>
  </si>
  <si>
    <t>33</t>
  </si>
  <si>
    <t>d(X1,Y1,X2,Y2)＝d(Y2,X2,Y1,X1)である。</t>
  </si>
  <si>
    <t>log2n</t>
  </si>
  <si>
    <t>単純挿入法</t>
  </si>
  <si>
    <t>Y mod N</t>
  </si>
  <si>
    <t>線形探索法</t>
  </si>
  <si>
    <t>16</t>
  </si>
  <si>
    <t>主記憶を複数の領域に分け，連続したメモリ領域へのアクセスを高速化する方式である。</t>
  </si>
  <si>
    <t>ストライピング</t>
  </si>
  <si>
    <t>ベクトル命令を備えたプロセッサを数個〜数十個，又はマイクロプロセッサを数百〜数千個結合することによって，性能向上を図っている。</t>
  </si>
  <si>
    <t>ある種のページ参照列に対して，割当て主記憶量を増やすと，かえってページフォールトの回数が増加する。</t>
  </si>
  <si>
    <t>B＞C＞A</t>
  </si>
  <si>
    <t>ジョブはコンピュータで実行されるひとまとまりの処理であり，一つ以上のジョブステップから構成される。更にジョブステップは，CPUの割当てを受ける単位であるタスク又はプロセスから構成される。</t>
  </si>
  <si>
    <t>一定時間ごとにタイマ割込みを発生させ，実行可能の待ち行列の先頭タスクにCPU資源を割り当てる。</t>
  </si>
  <si>
    <t>パイプ</t>
  </si>
  <si>
    <t>各層間の相互依存度が比較的少ないので，開発作業を層ごとに並行して行うことができる。</t>
  </si>
  <si>
    <t>クライアントとサーバの関係のように，プロセッサ間に階層又は従属関係が存在する。</t>
  </si>
  <si>
    <t>サーバやLANを介さずに，データをバックアップが可能である。</t>
  </si>
  <si>
    <t>隣接ノードに対してデータ検索クエリを発行し，求めるデータが存在するノードに行き着くまで，連鎖的に伝播させていく方式である。</t>
  </si>
  <si>
    <t>0.981</t>
  </si>
  <si>
    <t>Servlet</t>
  </si>
  <si>
    <t>既存のプログラムから，そのプログラムの仕様を導き出す技術である。</t>
  </si>
  <si>
    <t>"図形"と"三角形"</t>
  </si>
  <si>
    <t>構造化設計</t>
  </si>
  <si>
    <t>担当者別の顧客別受注実績</t>
  </si>
  <si>
    <t>3，1，4，2</t>
  </si>
  <si>
    <t>機能性とは，ソフトウェアが，指定された条件の下で利用されるときに，明示的及び暗示的必要性に合致する機能を提供するソフトウェア製品の能力のことである。</t>
  </si>
  <si>
    <t>プリントサーバCに出力できなくなる。</t>
  </si>
  <si>
    <t>192.168.0.0〜192.168.255.255</t>
  </si>
  <si>
    <t>SSLは，Webサーバとブラウザとの間でデータを暗号化して転送する場合に使用することができるプロトコルである。</t>
  </si>
  <si>
    <t>(注文番号，商品番号)</t>
  </si>
  <si>
    <t>データの重複を排除して，重複更新を避け，矛盾の発生を防ぐ。</t>
  </si>
  <si>
    <t>ビューでは、元の表の列名を異なる名称で定義することができる。</t>
  </si>
  <si>
    <t>定期的に確保しておいたバックアップファイルと更新後ログ情報を使って回復する。</t>
  </si>
  <si>
    <t>応用プログラムからネットワークを介してDBMSにアクセスする場合，両者間の通信量を減少させる。</t>
  </si>
  <si>
    <t>共通鍵暗号方式では，通信相手ごとに異なった鍵を用いると，通信相手が多くなるに従って，鍵管理の手間が増える。</t>
  </si>
  <si>
    <t>受信者は，元のメッセージを変換して求めたハッシュ値と送信者の公開鍵を使用して署名を検証する。</t>
  </si>
  <si>
    <t>利用者のアクセス動向などの情報を収集するためにWebページなどに埋め込まれた画像</t>
  </si>
  <si>
    <t>HTML形式の電子メール本文などに埋め込まれたスクリプトによって動作する。</t>
  </si>
  <si>
    <t>耐タンパ性</t>
  </si>
  <si>
    <t>電子証明書によるサーバ認証</t>
  </si>
  <si>
    <t>D→C→B→@→A</t>
  </si>
  <si>
    <t>プロセス，アクティビティ，タスク</t>
  </si>
  <si>
    <t>経営者の責任が重要であり，コミットメント，経営資源の提供，マネジメントレビューなどに関与しなければならない。</t>
  </si>
  <si>
    <t>OMGが制定した分散オブジェクト技術の仕様</t>
  </si>
  <si>
    <t>相関係数の値が異なっていても，同一の回帰直線が求められることがある。</t>
  </si>
  <si>
    <t>if n＝0 then 1 else return n*fact(n−1)</t>
  </si>
  <si>
    <t>主記憶全域をランダムにアクセスするプログラムでは，キャッシュメモリの効果は小さくなる。</t>
  </si>
  <si>
    <t>データ転送にアイソクロナス，バルク，インタラプトなどの転送プロトコルがあり，拡張機能として周辺機器同士が直接接続できるOn-The-Goをサポートしたシリアルインタフェースである。</t>
  </si>
  <si>
    <t>PCから大型コンピュータまで，ネットワーク上にある複数のプロセッサに処理を分散する方式である。</t>
  </si>
  <si>
    <t>利用者が入力したコマンドを解釈し，対応する機能を実行するようにOSに指示する。</t>
  </si>
  <si>
    <t>タスクB＞タスクC＞タスクA</t>
  </si>
  <si>
    <t>親ディレクトリと子ディレクトリの間では，親から子へ，子から親への両方向の参照が可能である。</t>
  </si>
  <si>
    <t>サーバごとに専用の磁気ディスクを接続しているシステムで，各磁気ディスクに発生している空き領域をシステム全体で有効に利用する。</t>
  </si>
  <si>
    <t>計算精度を保ち，かつ計算時間を過大にしないために，知りたい性能項目に直接関係ないイベントの処理は簡略化してモデル化すべきである。</t>
  </si>
  <si>
    <t>定数の畳込み</t>
  </si>
  <si>
    <t>メモリ管理のためのガーベジコレクションの機能がある。</t>
  </si>
  <si>
    <t>DFDの作成支援</t>
  </si>
  <si>
    <t>ウォーターフォールモデルは，開発を上流から下流に一方向に進めるモデルであり，開発効率を高めるには，各工程内でのレビューやテストによって品質を確保し，前工程への逆戻りが起こらないようにする。</t>
  </si>
  <si>
    <t>62</t>
  </si>
  <si>
    <t>34</t>
  </si>
  <si>
    <t>サービスの品質に関する利用者と提供者間の合意</t>
  </si>
  <si>
    <t>各工程での成果物を一元管理することによって，用語を統一することもでき，開発・保守作業の効率が良くなる。</t>
  </si>
  <si>
    <t>IPマルチキャスト</t>
  </si>
  <si>
    <t>DHCP</t>
  </si>
  <si>
    <t>フレームリレー方式は，パケット交換方式に比べて誤り制御処理を簡略化することで，網内遅延を少なくし高速化を図っている。</t>
  </si>
  <si>
    <t>CSMA/CD方式では，単位時間当たりの送出フレーム数が増していくと，衝突の頻度が増すので，スループットはある値をピークとして，その後下がる。</t>
  </si>
  <si>
    <t>プライベートIPアドレスとグローバルIPアドレスを相互に変換する機能である。</t>
  </si>
  <si>
    <t>複数のポートを論理的なグループにまとめ，グループ内だけの通信を可能にする。</t>
  </si>
  <si>
    <t>転送処理をハードウェア化している。</t>
  </si>
  <si>
    <t>AD→E</t>
  </si>
  <si>
    <t>ある顧客は，自分が注文主でかつ届け先であることができる。</t>
  </si>
  <si>
    <t>直積，選択，射影</t>
  </si>
  <si>
    <t>分割に使用するキーの値をあらかじめ決めておき，その値に割り当てられたディスクに分割格納する。</t>
  </si>
  <si>
    <t>SET DEFAULT</t>
  </si>
  <si>
    <t>暗号化された秘密鍵の一つ一つを分割し，複数のセキュリティ管理者が分担して保管する。</t>
  </si>
  <si>
    <t>受信者は，ハッシュ関数を用いてメッセージからハッシュ値を生成し，送信者の公開鍵で復号したハッシュ値と比較する。</t>
  </si>
  <si>
    <t>クライアントがSMTPサーバにアクセスするときにユーザー認証を行い，許可されたユーザーだけから電子メールを受け付ける。</t>
  </si>
  <si>
    <t>逆アセンブルは，バイナリタイプの新種ウイルスの機能を解明するのに有効な手法である。</t>
  </si>
  <si>
    <t>Webアプリケーションで，クライアントに入力データを再表示する場合，情報内のスクリプトを無効にする処理を行う。</t>
  </si>
  <si>
    <t>公表されている基準などに基づいて一定のセキュリティレベルを設定し，実施している管理策とのギャップ分析を行った上で，リスクを評価する。</t>
  </si>
  <si>
    <t>顧客と開発ベンダーの受注契約にかかわる取引以外に，社内の部門間取引も対象に規定している。</t>
  </si>
  <si>
    <t>情報技術に関するセキュリティの評価基準</t>
  </si>
  <si>
    <t>認証情報に加え，属性情報とアクセス制御情報を異なるドメインに伝達するためのWebサービスプロトコルを定めたもの</t>
  </si>
  <si>
    <t>c，a，b</t>
  </si>
  <si>
    <t>(x∧y)∨(y∧z)</t>
  </si>
  <si>
    <t>索引部の各ノードのキー値を中心にして，小さい側のレコード数と大きい側のレコード数の比率が，ある範囲内に収まるように動的に再配置しながら格納する。</t>
  </si>
  <si>
    <t>キュー(FIFO)</t>
  </si>
  <si>
    <t>0.72</t>
  </si>
  <si>
    <t>FLOPS</t>
  </si>
  <si>
    <t>プロセッサと主記憶との間のデータ転送能力</t>
  </si>
  <si>
    <t>処理待ち時間＝ターンアラウンドタイム −CPU時間−入出力時間</t>
  </si>
  <si>
    <t>アプリケーションやOSのバグなどが原因で，動作中に確保した主記憶が解放されないことであり，これが発生すると主記憶中の利用できる部分が減少する。</t>
  </si>
  <si>
    <t>2.0</t>
  </si>
  <si>
    <t>システムの一部に障害が発生したとき，それ以外の部分の機能でシステムの運転を継続する。</t>
  </si>
  <si>
    <t>整形式文書であるが，妥当な文書ではない。</t>
  </si>
  <si>
    <t>一度ロードされるとサーバに常駐し，スレッドとして実行されるWebコンポーネントである。</t>
  </si>
  <si>
    <t>インクリメンタルモデル</t>
  </si>
  <si>
    <t>あるクラスのサブクラスを定義するとき，基底クラスで定義されたデータ構造と手続をサブクラスで引き継いで使うことができる。</t>
  </si>
  <si>
    <t>(A＝7，B＝0)，(A＝8，B＝2)</t>
  </si>
  <si>
    <t>変更実施の結果の評価基準として，変更作業工数の予測値，障害発生率の目標値を決める。</t>
  </si>
  <si>
    <t>演算処理が中心となるプログラム同士</t>
  </si>
  <si>
    <t>IPアドレスは32ビットであり，クラスA，クラスB及びクラスCのアドレスフィールドは，ネットワークアドレス部とホストアドレス部とに分かれる。</t>
  </si>
  <si>
    <t>あて先(To)フィールド中に日本語の文字を用いる。</t>
  </si>
  <si>
    <t>ウィンドウサイズ</t>
  </si>
  <si>
    <t>48</t>
  </si>
  <si>
    <t>送出した信号の衝突を検知した場合は，ランダムな時間の経過後に再送信する。</t>
  </si>
  <si>
    <t>SAN</t>
  </si>
  <si>
    <t>ハブ</t>
  </si>
  <si>
    <t>データと手続がカプセル化され一体として扱われるので，構造的に複雑で，動作を含む対象を扱うことができる。</t>
  </si>
  <si>
    <t>業務で扱う情報を抽象化し，実体及び実体間の関連を表現する。</t>
  </si>
  <si>
    <t>同一の勘定同士で会計取引が行われないことを保証する。</t>
  </si>
  <si>
    <t>表b→表c→表a</t>
  </si>
  <si>
    <t>RSAは，素因数分解の計算の困難さを利用した，公開鍵暗号方式の一種である。</t>
  </si>
  <si>
    <t>送信者が署名用の鍵を使って作成した署名を平文に付加することによって，受信者が送信者を確認できるようにする。</t>
  </si>
  <si>
    <t>ホスト型IDSでは，シグネチャとのパターンマッチングを失敗させるためのパケットが挿入された攻撃でも検知できる。</t>
  </si>
  <si>
    <t>経営陣によって承認され，全従業員に公表し通知する。</t>
  </si>
  <si>
    <t>不正行為が表面化しない程度に，多数の資産から少しずつ詐取する方法である。</t>
  </si>
  <si>
    <t>トレーサビリティが要求される製品は，製品番号などによって固有の識別を管理し記録する。</t>
  </si>
  <si>
    <t>"情報技術−情報セキュリティマネジメントの実践のための規範"を規定しているISO/IEC 17799は，JIS X 5080の基になっている。</t>
  </si>
  <si>
    <t>ASCII符号はアルファベット，数字，特殊文字及び制御文字からなり，漢字に関する規定はない。</t>
  </si>
  <si>
    <t>10000010</t>
  </si>
  <si>
    <t>絶対値のほぼ等しい二つの数値の絶対値の差を求めたとき､有効桁が減るために発生する誤差</t>
  </si>
  <si>
    <t>?(y)＝y</t>
  </si>
  <si>
    <t>d0?d1? … ?d7?p＝1</t>
  </si>
  <si>
    <t>S⇒1B⇒10C⇒101A⇒1010S⇒1010</t>
  </si>
  <si>
    <t>ハードウェア回路とパイプラインの技術を使い，1命令当たりおおよそ1クロックで実行できる。</t>
  </si>
  <si>
    <t>CD-R</t>
  </si>
  <si>
    <t>パソコンと磁気ディスク装置を接続するインタフェースを基に，パソコン内蔵型のCD-ROM装置やMO装置を接続できるように拡張した規格である。</t>
  </si>
  <si>
    <t>Bluetooth</t>
  </si>
  <si>
    <t>SPT(Shortest Processing Time First)方式は，処理時間の短いジョブの順に処理を行うので，対話型処理の平均応答時間を最小にできる。</t>
  </si>
  <si>
    <t>B，C</t>
  </si>
  <si>
    <t>サブルーチンの戻り番地の退避にはスタック領域が，割当ての順序と解放の順序に関連のないデータにはヒープ領域が使用される。</t>
  </si>
  <si>
    <t>入力データに基づきデータベースに問い合わせて計算や分析処理を行う。</t>
  </si>
  <si>
    <t>疎結合マルチプロセッサ構成</t>
  </si>
  <si>
    <t>1MTBF</t>
  </si>
  <si>
    <t>再入可能</t>
  </si>
  <si>
    <t>サーバで動作するアプリケーションをJavaで構築するためのコンポーネント規約である。</t>
  </si>
  <si>
    <t>部分的に定義された要求から開発を開始し，後続する幾つかの開発で要求を見直していく。</t>
  </si>
  <si>
    <t>クラス図</t>
  </si>
  <si>
    <t>継承という概念によって，モデルの拡張や変更の際に変更部分を局所化できる。</t>
  </si>
  <si>
    <t>トップダウンアプローチでもボトムアップアプローチでも，最終的な論理データモデルは，正規化され，かつすべての属性を備えていなければならない。</t>
  </si>
  <si>
    <t>プログラムの一部を変更しても，残りの部分への影響が少ない。</t>
  </si>
  <si>
    <t>スタブ</t>
  </si>
  <si>
    <t>COCOMOの使用には，自社における生産性・実績データの収集が必要である。</t>
  </si>
  <si>
    <t>プロセスそれ自体を改善していくための仕組みが規定されている。</t>
  </si>
  <si>
    <t>バックアップ処理を正常に終わらせるためには，バックアップ処理と業務処理が重ならないようにスケジューリングするとよい。</t>
  </si>
  <si>
    <t>システム障害から効率よく回復するために，日常からオペレーション実施記録を残して異常が起きていない期間を明らかにしておく。</t>
  </si>
  <si>
    <t>あて先IPアドレス，あて先TCPポート番号，送信元IPアドレス，送信元TCPポート番号</t>
  </si>
  <si>
    <t>送信するすべてのパケットに，あて先を示す情報を付加する。</t>
  </si>
  <si>
    <t>64</t>
  </si>
  <si>
    <t>対象データをテキストデータの文字列に変換することによって，テキストデータ伝送用の手順を使用してバイナリデータを送ることができる。</t>
  </si>
  <si>
    <t>データを送信するノードは，まず送信権を獲得しなければならない。</t>
  </si>
  <si>
    <t>同一セグメント内のすべてのノードに対して，一度の送信でデータを伝送する。</t>
  </si>
  <si>
    <t>ボイスコッド正規形は，関係モデルで使用される形式である。</t>
  </si>
  <si>
    <t>候補キーのうちの一つが主キーとなり，残りは代替キーとなる。</t>
  </si>
  <si>
    <t>RDA</t>
  </si>
  <si>
    <t>アクセスポイントがRADIUSサーバと連携するユーザー認証の枠組み</t>
  </si>
  <si>
    <t>セキュリティに関する社内教育を実施し，個人の意識を高める。</t>
  </si>
  <si>
    <t>SSLを使用すれば，通信経路上にプロキシサーバが存在していても，各利用者とWebサーバとの間での参照情報が，本来の利用者以外に開示されることはない。</t>
  </si>
  <si>
    <t>基本方針は，事業の特徴，組織，その所在地，資産及び技術を考慮して策定する。</t>
  </si>
  <si>
    <t>リスク分析では純粋リスクにとどめず，投機的リスクも対象にする。</t>
  </si>
  <si>
    <t>ISO/IEC 15408</t>
  </si>
  <si>
    <t>可逆符号化方式では，圧縮率は伸張後の画像品質に影響しない。</t>
  </si>
  <si>
    <t>xを2ビット左にシフトした値にxを加算し，更に1ビット左にシフトする。</t>
  </si>
  <si>
    <t>すべての標本点が正の傾きをもつ直線上にあるときは，相関係数が＋1になる。</t>
  </si>
  <si>
    <t>S∩T</t>
  </si>
  <si>
    <t>受験生は朝，サンドイッチを食べないならばコーヒーを飲む。</t>
  </si>
  <si>
    <t>葉の個数がnならば，葉以外の節点の数はn−1である。</t>
  </si>
  <si>
    <t>102</t>
  </si>
  <si>
    <t>ライトスルー方式では，データをキャッシュメモリと主記憶の両方に同時に書き込むので，主記憶の内容が常に最新である。</t>
  </si>
  <si>
    <t>メモリインターリーブ</t>
  </si>
  <si>
    <t>バックプレーンや拡張スロットで使用されており，複数の装置が共有するデジタル信号伝送路である。</t>
  </si>
  <si>
    <t>V操作は，待ち状態のプロセスがあれば，そのプロセスを一つ実行可能状態へ移す。</t>
  </si>
  <si>
    <t>記憶保護</t>
  </si>
  <si>
    <t>資源の解放待ち</t>
  </si>
  <si>
    <t>クライアントとサーバ間の通信回数が減少する。</t>
  </si>
  <si>
    <t>主記憶のアクセスに対する排他制御</t>
  </si>
  <si>
    <t>TPC-C</t>
  </si>
  <si>
    <t>1(1−R)＋RA</t>
  </si>
  <si>
    <t>ユーザー部門が期待するパフォーマンスと提供されるサービスのコストを，責任分担を明らかにして管理する。</t>
  </si>
  <si>
    <t>データとそれに対する操作を一体化して定義したものであり，データへのアクセスは定義された操作を用いて行う。</t>
  </si>
  <si>
    <t>ソフトウェアの開発及び保守における設計情報やプログラム情報を一元的に管理するためのデータベースのことである。</t>
  </si>
  <si>
    <t>ソフトウェアを開発する組織のプロセス成熟度モデルを使って，プロセスの改善を図る。</t>
  </si>
  <si>
    <t>GOTOを表現する方法をもたず，モジュール内の論理構造を表現するのに適した図式である。</t>
  </si>
  <si>
    <t>ポリモーフィズム</t>
  </si>
  <si>
    <t>WBS</t>
  </si>
  <si>
    <t>機能確定を進めるため，委託契約でその支援業務を受託し，支援業務によって確定した機能に基づいてシステム開発業務を請負契約で受託する。</t>
  </si>
  <si>
    <t>7回連続で平均値を上回ったか下回った場合に対応する。</t>
  </si>
  <si>
    <t>RAID 0</t>
  </si>
  <si>
    <t>クライアントとプロキシサーバ間，プロキシサーバとWEBサーバ間</t>
  </si>
  <si>
    <t>IPマスカレード</t>
  </si>
  <si>
    <t>MIME</t>
  </si>
  <si>
    <t>V.24</t>
  </si>
  <si>
    <t>エンドシステム間のデータ伝送を実現するために，ルーティングや中継などを行う。</t>
  </si>
  <si>
    <t>各ノードは伝送媒体が使用中かどうかを調べ，使用中でなければ送信を行う。衝突を検出したらランダムな時間経過後に再度送信を行う。</t>
  </si>
  <si>
    <t>データの集合を幾つかの2次元の表によって表現する。</t>
  </si>
  <si>
    <t>同一の列を重複して指定できる。</t>
  </si>
  <si>
    <t>ビデオが存在していなくても予約ができる。</t>
  </si>
  <si>
    <t>データの変更操作時に動作する。</t>
  </si>
  <si>
    <t>Yさんの公開かぎ</t>
  </si>
  <si>
    <t>受信者は，ハッシュ関数を用いてメッセージからハッシュ値を生成し，送信者の公開かぎで復号したハッシュ値と比較する。</t>
  </si>
  <si>
    <t>インターネットに接続したところ，パソコン内の利用者情報が知らないうちに送信されてしまった。</t>
  </si>
  <si>
    <t>システム部門に開発，運用及び保守を委託している業務の主管部門</t>
  </si>
  <si>
    <t>アプリケーションゲートウェイ方式では，アプリケーションのプロトコルごとにゲートウェイ機能の設定が必要である。</t>
  </si>
  <si>
    <t>事業者が個人情報の取扱いを適切に行うための体制などを整備していることを認定する制度</t>
  </si>
  <si>
    <t>ISO/IEC 17799</t>
  </si>
  <si>
    <t>5n2</t>
  </si>
  <si>
    <t>x ← FirstChild[Parent[v]]</t>
  </si>
  <si>
    <t>b</t>
  </si>
  <si>
    <t>2，4，3，5，8，7，6，1</t>
  </si>
  <si>
    <t>ゼロによる除算を実行したことによる割込み</t>
  </si>
  <si>
    <t>ECC</t>
  </si>
  <si>
    <t>AGP</t>
  </si>
  <si>
    <t>5Vと3.3Vの両方のバスに対応したカード</t>
  </si>
  <si>
    <t>1：9</t>
  </si>
  <si>
    <t>ページが割り付けられている主記憶の実アドレス</t>
  </si>
  <si>
    <t>すべてのプロセスには，決められた順序に従って資源が割り当てられる。</t>
  </si>
  <si>
    <t>フラグメンテーションを解消するには，専用ツールなどを使用して，フラグメンテーションが発生したファイルを連続した領域に再配置すればよい。</t>
  </si>
  <si>
    <t>プレゼンテーション層，ファンクション層，データベースアクセス層</t>
  </si>
  <si>
    <t>密結合マルチプロセッサ</t>
  </si>
  <si>
    <t>OSやアプリケーションの構成に影響を与えることなくシステムの規模を変更できることを，規模透過性という。</t>
  </si>
  <si>
    <t>基準マシンと比較した処理時間の相対値</t>
  </si>
  <si>
    <t>180</t>
  </si>
  <si>
    <t>電子メールで音声や画像などのマルチメディア情報を取り扱えるようにする規格である。</t>
  </si>
  <si>
    <t>大量に蓄積されたデータに対して統計処理などを行い，法則性の発見を支援する。</t>
  </si>
  <si>
    <t>複数のタスクで並行して実行しても，正しい結果が得られる。</t>
  </si>
  <si>
    <t>x＝6，y＝8</t>
  </si>
  <si>
    <t>メモリ管理は自動的に行われ，メモリのガーベジコレクションの機能が働く。</t>
  </si>
  <si>
    <t>妥当なXML文書であるかどうかを判定する。</t>
  </si>
  <si>
    <t>UDDI</t>
  </si>
  <si>
    <t>システムの部分単位に要求定義・設計・プログラミング・テストを繰り返しながら開発するので，未経験分野のシステム開発に有効である。</t>
  </si>
  <si>
    <t>画面遷移</t>
  </si>
  <si>
    <t>ソフトウェア開発組織及びプロジェクトのプロセスを評価するためのモデルである。</t>
  </si>
  <si>
    <t>システムの取り得る状態が有限個で，"次の状態は，現在の状態と発生する事象だけで決定される"場合の動作を表すのに有効である。</t>
  </si>
  <si>
    <t>外界の事象に応じて，時間の流れとともにシステムが応答するという一連の動作を分析するための方法である。</t>
  </si>
  <si>
    <t>インスタンス変数名を変えても，クラスの利用者に影響しない。</t>
  </si>
  <si>
    <t>"バス"，"トラック"などのクラスの共通部分を抽出して，"自動車"のクラスとして定義することを，汎化という。</t>
  </si>
  <si>
    <t>問題の判別→応急処置→原因究明への優先度設定→原因究明と問題解決</t>
  </si>
  <si>
    <t>差分バックアップ方式での復旧は，フルバックアップで修復した後に，差分を加えて行う。</t>
  </si>
  <si>
    <t>IPv4でIPv6パケットをカプセル化して送ることを示すために，プロトコル識別子にIPv6のペイロードタイプを指定する。</t>
  </si>
  <si>
    <t>SMTP</t>
  </si>
  <si>
    <t>可変長のフレームが利用され，網内部での伝送誤り制御は簡略化されている。</t>
  </si>
  <si>
    <t>媒体アクセス方式は，10BASE-Tと同じCSMA/CDである。</t>
  </si>
  <si>
    <t>商品 (商品コード，商品名，単価，値引き率)</t>
  </si>
  <si>
    <t>図書タイトルエンティティは，物理的な実体を伴わない抽象的なエンティティである。</t>
  </si>
  <si>
    <t>権限を取り上げるにはREVOKE文を用いる。</t>
  </si>
  <si>
    <t>共有ロック中に発生した共有ロックの要求は認める。</t>
  </si>
  <si>
    <t>TPモニターへのコミットとロールバックの指示はアプリケーションプログラムが行い，DBMSへの指示はTPモニターが行う。</t>
  </si>
  <si>
    <t>共通かぎ暗号方式では，通信相手ごとに異なったかぎを用いると，通信相手が多くなるに従って，かぎの管理が困難になる。</t>
  </si>
  <si>
    <t>電子メールの内容の改ざんを防ぐことはできないが，改ざんが行われた場合には検知できる。</t>
  </si>
  <si>
    <t>権限のない従業員が，給与データを書き換えることはできない。</t>
  </si>
  <si>
    <t>C→A→D→E→@→B</t>
  </si>
  <si>
    <t>すべての文字を2バイトで表現するコード体系であり，多くの国の文字体系に対応できる。</t>
  </si>
  <si>
    <t>何もしない</t>
  </si>
  <si>
    <t>M＝M'，V＞V'</t>
  </si>
  <si>
    <t>モード ＜ メジアン ＜ 平均</t>
  </si>
  <si>
    <t>000，001，101，100，110，111，011，010</t>
  </si>
  <si>
    <t>索引部の各ノードのキー値を中心にして，小さい側のレコード数と大きい側のレコード数の比率が，ある範囲内に収まるように動的に再配置する。</t>
  </si>
  <si>
    <t>要素の追加は最後尾で，取出し(読出しの後に削除)は先頭で行うキュー(FIFO)</t>
  </si>
  <si>
    <t>演算結果がオーバーフローした。</t>
  </si>
  <si>
    <t>主記憶を複数の領域に分け，複数のメモリ領域に並列できるようにした方式である。</t>
  </si>
  <si>
    <t>RAID5は，パリティブロックをアレイ内に分散させる方式である。</t>
  </si>
  <si>
    <t>イニシエータとターゲットがデータの通信を行う。</t>
  </si>
  <si>
    <t>ストリーミング方式</t>
  </si>
  <si>
    <t>ハードウェアとソフトウェアの機能分担やインタフェースを開発の早期に確認するために，コデザインを行う。</t>
  </si>
  <si>
    <t>プログラムの実行時に，主記憶に存在しないページが必要になった時点でそのページを主記憶に読み込む。</t>
  </si>
  <si>
    <t>レジスタ群の退避域</t>
  </si>
  <si>
    <t>プログラムが使用しなくなったヒープ領域を回収して再度実行可能にすることを，ガーペジコレクションという。</t>
  </si>
  <si>
    <t>現在実行している割込み処理よりも，優先度の低い割込みをマスクする。</t>
  </si>
  <si>
    <t>アプリケーションの修正や追加が頻繁なシステム</t>
  </si>
  <si>
    <t>BF</t>
  </si>
  <si>
    <t>D2C(1−(1−T)2)2</t>
  </si>
  <si>
    <t>ニューラルネットワークや統計解析などの手法を使って，大量に蓄積されているデータから，顧客購買行動の法則などを探し出す。</t>
  </si>
  <si>
    <t>アンチエイリアシングは周囲の画素との平均値演算などを施し，ギザギザを目立たなくする。</t>
  </si>
  <si>
    <t>レジスタへの変数割付け</t>
  </si>
  <si>
    <t>文書を構造化して記述するための言語の一つであり，&lt;title&gt;のようなタグを付けて文書の構造を表現する。</t>
  </si>
  <si>
    <t>試作品の作り直しを繰り返すことによって，その効果を高めることができる。</t>
  </si>
  <si>
    <t>CMM</t>
  </si>
  <si>
    <t>プロセス制御プログラム</t>
  </si>
  <si>
    <t>あるクラスのサブクラスを定義するとき，上のクラスで定義されたデータ構造と手続をサブクラスで引き継いで使うことができる。</t>
  </si>
  <si>
    <t>メニュー画面上の不適切な項目は，選択できないようにする。</t>
  </si>
  <si>
    <t>被テストプログラムに冗長なコードがあっても検出できない。</t>
  </si>
  <si>
    <t>明示的な条件の下で，ソフトウェア達成のレベルと使用する資源量との関係に影響するもの</t>
  </si>
  <si>
    <t>オンライン処理の応答時間が運用サイクルを経るごとに悪化してきた場合は，運用部門で原因を調査し，システム更改を提案すべきである。</t>
  </si>
  <si>
    <t>ジャーナル情報からの平均復旧処理時間が約2倍になる。</t>
  </si>
  <si>
    <t>IP</t>
  </si>
  <si>
    <t>相手との通信はIPアドレスを用いて行われるので，一意に付番する必要がある。したがって，ISPに申請して，IPアドレスを事前に取得する必要がある。</t>
  </si>
  <si>
    <t>254</t>
  </si>
  <si>
    <t>PIAFS</t>
  </si>
  <si>
    <t>データの物理的な格納構造を変更しても，アプリケーションプログラムに影響が及ばないようにする。</t>
  </si>
  <si>
    <t>概念モデルの図式的記法の一つに，E-Rモデルがある。</t>
  </si>
  <si>
    <t>データベースの再編成を行う。</t>
  </si>
  <si>
    <t>一時記憶領域に残っている機密データは，ジョブ終了時に確実に消去する。</t>
  </si>
  <si>
    <t>SSLで使用する個人認証用のデジタル証明書はICカードなどに格納することができるので，特定のパソコンに固定する必要はない。</t>
  </si>
  <si>
    <t>ソフトウェアライフサイクルプロセスの作業項目を可視化し，その共通の枠組みを規定したもの</t>
  </si>
  <si>
    <t>01010010</t>
  </si>
  <si>
    <t>AB＋CD＋×AD−÷</t>
  </si>
  <si>
    <t>((1，2，x)，3，(4，5，6))</t>
  </si>
  <si>
    <t>CPUのレジスタ</t>
  </si>
  <si>
    <t>最も長い間参照されていないページを追い出す。</t>
  </si>
  <si>
    <t>建物 → 部屋 → 資産</t>
  </si>
  <si>
    <t>パスワード認証，静脈認証</t>
  </si>
  <si>
    <t>メッセージ認証符号</t>
  </si>
  <si>
    <t>アンチパスバック</t>
  </si>
  <si>
    <t>信号の読み出し用プローブの取付けを検出するとICチップ内の保存情報を消去する回路を設けて，ICチップ内の情報を容易には解析できないようにする。</t>
  </si>
  <si>
    <t>出現比率が最も大きい処理区分から先に判定すると，全体の比較回数が少なくなる。</t>
  </si>
  <si>
    <t>入力データのエラー検出は，データを処理する段階で行うよりも，入力段階で行った方が検出及び修正の作業効率が良い。</t>
  </si>
  <si>
    <t>システムの運用・保守を担当している社内部門の責任者</t>
  </si>
  <si>
    <t>複数の家電製品をネットワークでつなぎ，電力の可視化及び電力消費の最適制御を行うシステム</t>
  </si>
  <si>
    <t>実施過程で起こりうる不測の事態を事前に予測しながら，計画の開始から最終結果に至る過程や手順を時間の推移に従って矢印で結合した図であり，試行錯誤を避けられない状況における最適策の立案に役立つ。</t>
  </si>
  <si>
    <t>派遣</t>
  </si>
  <si>
    <t>(x÷256)＋(x％256)×256</t>
  </si>
  <si>
    <t>スタック</t>
  </si>
  <si>
    <t>0.90</t>
  </si>
  <si>
    <t>スループット</t>
  </si>
  <si>
    <t>1,500</t>
  </si>
  <si>
    <t>画像A，Bを対象として，AからBへ滑らかに変化していく様子を表現するために，その中間を補うための画像を複数作成する。</t>
  </si>
  <si>
    <t>複数のトランザクション間でデッドロックが発生したので，トランザクションをDBMSがロールバックした。</t>
  </si>
  <si>
    <t>IPアドレスの設定を自動化するためのプロトコルである。</t>
  </si>
  <si>
    <t>リピータ，ブリッジ，ルータ</t>
  </si>
  <si>
    <t>人からのアクセスであることを確認できるよう，アクセスした者に応答を求め，その応答を分析する仕組み</t>
  </si>
  <si>
    <t>脆弱性に対してセキュリティパッチが提供される前に当該脆弱性を悪用して攻撃する。</t>
  </si>
  <si>
    <t>パスワードを一つ選び，利用者IDとして次々に文字列を用意して総当たりにログインを試行する。</t>
  </si>
  <si>
    <t>ストレージを二重化し，耐障害性を向上させる。</t>
  </si>
  <si>
    <t>シャドーIT</t>
  </si>
  <si>
    <t>サーバやネットワークへの侵入を防ぐために，不正な通信を検知して遮断する装置</t>
  </si>
  <si>
    <t>作業開始と作業終了の予定と実績や，作業中の項目などが把握できる。</t>
  </si>
  <si>
    <t>エスカレーション</t>
  </si>
  <si>
    <t>画面上の複数のウィンドウを同時に使用する作業では，ウィンドウを間違えないようにウィンドウの背景色をそれぞれ異なる色にする。</t>
  </si>
  <si>
    <t>コントロールトータルチェック</t>
  </si>
  <si>
    <t>構成員が，自己の専門とする職能部門と特定の事業を遂行する部門の両方に所属する組織である。</t>
  </si>
  <si>
    <t>ソースプログラムそのもの</t>
  </si>
  <si>
    <t>73512</t>
  </si>
  <si>
    <t>1ビットの誤りを検出できる。</t>
  </si>
  <si>
    <t>最初に格納されたデータが最初に取り出される。</t>
  </si>
  <si>
    <t>計算の途中結果を格納し，別の計算を行った後で，その計算結果と途中結果との計算を行う処理</t>
  </si>
  <si>
    <t>TANGO[i＋1] ← TANGO[i]</t>
  </si>
  <si>
    <t>顧客番号の昇順に配置されているデータ構造</t>
  </si>
  <si>
    <t>入出力動作の終了</t>
  </si>
  <si>
    <t>メモリ効率が悪く，獲得及び返却の処理速度は速く一定である。</t>
  </si>
  <si>
    <t>プログラムの実行時間を短縮する。</t>
  </si>
  <si>
    <t>関係は，表に対応付けられる。</t>
  </si>
  <si>
    <t>Webアプリケーションのデータ操作言語の呼出し方に不備がある場合に，攻撃者が悪意をもって構成した文字列を入力することによって，データベースのデータの不正な取得，改ざん及び削除をする攻撃</t>
  </si>
  <si>
    <t>条件の組合せと各組合せに対する動作とを表現したものである。</t>
  </si>
  <si>
    <t>ソフトウェアの保守性を高めるために，外部仕様を変更することなく，プログラムの内部構造を変更する。</t>
  </si>
  <si>
    <t>リスクは，プロジェクトが完了に近づくにつれて減少する。</t>
  </si>
  <si>
    <t>プログラムの異常終了</t>
  </si>
  <si>
    <t>調査結果に事実誤認がないことを監査対象部門に確認した上で，監査人が指摘事項とする必要があると判断した事項を記載する。</t>
  </si>
  <si>
    <t>ソフトウェアや情報サービス，Webサイトなどにおける，高齢者や障害者を含む幅広い利用者にとっての利用しやすさのこと</t>
  </si>
  <si>
    <t>極小の集積回路とアンテナの組合せであり，無線自動認識技術によって対象の識別や位置確認などができ，電子荷札に利用される。</t>
  </si>
  <si>
    <t>商品ごとの販売金額や粗利益額から，売れ筋商品を把握したい。</t>
  </si>
  <si>
    <t>16進表記 FF のビット列と排他的論理和をとる。</t>
  </si>
  <si>
    <t>0</t>
  </si>
  <si>
    <t>F5_1</t>
  </si>
  <si>
    <t>B(j，7−i) ← A(i，j)</t>
  </si>
  <si>
    <t>125,000</t>
  </si>
  <si>
    <t>Thunderbolt接続コネクタが2口ある4kディスプレイ2台を，PCのThunderbolt接続ポートから1台目のディスプレイにケーブルで接続し，さらに，1台目のディスプレイと2台目のディスプレイとの間をケーブルで接続する。</t>
  </si>
  <si>
    <t>0.18</t>
  </si>
  <si>
    <t>L≧(S−R)×T</t>
  </si>
  <si>
    <t>Bの実行中にAに起動がかかると，Bを実行可能状態にしてAを実行する。</t>
  </si>
  <si>
    <t>直前に行ったバックアップの後，ファイル更新を示す情報があるファイルだけをバックアップし，ファイル更新を示す情報はリセットする。</t>
  </si>
  <si>
    <t>メモリセル構造が単純なので高集積化することができ，ビット単価を安くできる。</t>
  </si>
  <si>
    <t>表意コード</t>
  </si>
  <si>
    <t>ワンセグ放送で使用されている動画圧縮技術</t>
  </si>
  <si>
    <t>学生番号 HAVING AVG(点数) &gt;= 80</t>
  </si>
  <si>
    <t>9.6</t>
  </si>
  <si>
    <t>ネットワーク層において，宛先アドレスに従って適切なLANポートにパケットを中継する機能</t>
  </si>
  <si>
    <t>AからBへのHTTP要求だけ</t>
  </si>
  <si>
    <t>A社WebサーバにアクセスしようとするB社従業員</t>
  </si>
  <si>
    <t>検体をサンドボックス上で実行し，その動作や外部との通信を観測する。</t>
  </si>
  <si>
    <t>無線LANのセキュリティ規格</t>
  </si>
  <si>
    <t>アクセスする際にパスワード認証などの正規の手続が必要なWebサイトに，当該手続を経ないでアクセス可能なURL</t>
  </si>
  <si>
    <t>ファイルAにSHA-256を適用して値を算出し，その値と値Bを比較することによって，ファイルAの内容が改ざんされていないかどうかを検証できる。</t>
  </si>
  <si>
    <t>SEOポイズニング</t>
  </si>
  <si>
    <t>WebサーバをDMZに，データベースサーバを内部セグメントに設置する。</t>
  </si>
  <si>
    <t>様々な機器から集められたログを総合的に分析し，管理者による分析と対応を支援する。</t>
  </si>
  <si>
    <t>SMTP-AUTH</t>
  </si>
  <si>
    <t>プロセス</t>
  </si>
  <si>
    <t>二つのモジュール間で必要なデータ項目だけを引数として渡す。</t>
  </si>
  <si>
    <t>mS＝n−mT</t>
  </si>
  <si>
    <t>判定条件網羅を満足するならば，命令網羅も満足する。</t>
  </si>
  <si>
    <t>FS関係(Finish-to-Start)</t>
  </si>
  <si>
    <t>B，E，F</t>
  </si>
  <si>
    <t>ソフトウェアの機能を入出力データ数やファイル数などによって定量的に計測し，複雑さによる調整を行って，ソフトウェア規模を見積もる方法である。</t>
  </si>
  <si>
    <t>サービスマネジメントシステム及びサービスのパフォーマンスを継続的に改善するための処置を実施する。</t>
  </si>
  <si>
    <t>移行計画書には，移行作業が失敗した場合に旧システムに戻す際の判断基準が必要である。</t>
  </si>
  <si>
    <t>RTO</t>
  </si>
  <si>
    <t>テストケースが網羅的に想定されていること</t>
  </si>
  <si>
    <t>独立性を担保するために，システム監査人は情報システム部にも経理部にも所属しない者とする。</t>
  </si>
  <si>
    <t>データに関するアクセス制御の管理規程を閲覧した。</t>
  </si>
  <si>
    <t>ITポートフォリオ</t>
  </si>
  <si>
    <t>業務システムなどのデータ入力，照合のような標準化された定型作業を，事務職員の代わりにソフトウェアで自動的に処理する。</t>
  </si>
  <si>
    <t>蓄積した静的なデータだけでなく，Webサイトのアクセス履歴などリアルタイム性の高いデータも含めて処理の対象とする。</t>
  </si>
  <si>
    <t>プライバシーバイデザイン</t>
  </si>
  <si>
    <t>システム開発で用いるプログラム言語に合わせた開発基準，標準の技術要件を作成する。</t>
  </si>
  <si>
    <t>顧客との良好な関係を維持することで個々の顧客から長期間にわたって安定した売上を獲得することを目指すマーケティング手法</t>
  </si>
  <si>
    <t>製品の製造の生産性向上が目標であるので，製造期間短縮日数を指標とする。</t>
  </si>
  <si>
    <t>新たな商品や他社との差別化ができる商品を開発すること</t>
  </si>
  <si>
    <t>情報リテラシーの有無やITの利用環境の相違などによって生じる，社会的又は経済的な格差のことである。</t>
  </si>
  <si>
    <t>中間在庫を極力減らすために，生産ラインにおいて，後工程の生産に必要な部品だけを前工程から調達する。</t>
  </si>
  <si>
    <t>仮想通貨取引の確認や記録の計算作業に参加し，報酬として仮想通貨を得る。</t>
  </si>
  <si>
    <t>Webサイトに公表されたプロジェクトの事業計画に協賛して，そのリターンとなる製品や権利の入手を期待する不特定多数の個人から小口資金を調達すること</t>
  </si>
  <si>
    <t>工場の生産ロボットに対して作業方法をプログラミングするのではなく，ロボット自らが学んで作業の効率を高める。</t>
  </si>
  <si>
    <t>自然災害に加え，情報システムの機器故障やマルウェア感染も検討範囲に含める。</t>
  </si>
  <si>
    <t>全社的観点から情報化戦略を立案し，経営戦略との整合性の確認や評価を行う。</t>
  </si>
  <si>
    <t>7,000</t>
  </si>
  <si>
    <t>投資額に見合うリターンが得られるかどうかを，利益額を分子に，投資額を分母にして算出するものである。</t>
  </si>
  <si>
    <t>ソフトウェアの入ったDVD-ROMの包装を解いた時点</t>
  </si>
  <si>
    <t>0.00111</t>
  </si>
  <si>
    <t>16進数7FとのANDをとる。</t>
  </si>
  <si>
    <t>正解のデータを提示したり，データが誤りであることを指摘したりすることによって，未知のデータに対して正誤を得ることを助ける。</t>
  </si>
  <si>
    <t>[1，2，3，1，2，3]</t>
  </si>
  <si>
    <t>タイマによる時間経過の通知</t>
  </si>
  <si>
    <t>A，D，B，C</t>
  </si>
  <si>
    <t>熱溶解積層方式などによって，立体物を造形する。</t>
  </si>
  <si>
    <t>一つの処理を2系統のシステムで独立に行い，結果を照合する方式である。</t>
  </si>
  <si>
    <t>データの格納状況の確認</t>
  </si>
  <si>
    <t>実行可能なタスクに対してプロセッサの使用権を割り当てること</t>
  </si>
  <si>
    <t>PCに接続された周辺機器を制御するソフトウェア</t>
  </si>
  <si>
    <t>データを特定のアルゴリズムによって変換した値を格納アドレスとして用いる，高速でスケーラビリティの高いデータ検索技術である。</t>
  </si>
  <si>
    <t>原始プログラムを，解釈しながら実行するプログラムである。</t>
  </si>
  <si>
    <t>社内での利用などのようにオープンソースソフトウェアを改変しても再配布しない場合，改変部分のソースコードを公開しなくてもよい。</t>
  </si>
  <si>
    <t>SRAM</t>
  </si>
  <si>
    <t>NAND回路</t>
  </si>
  <si>
    <t>互いに排他的な幾つかの選択項目から一つを選ぶ。</t>
  </si>
  <si>
    <t>775</t>
  </si>
  <si>
    <t>関係内の属性の並び順に意味はなく，順番を入れ替えても同じ関係である。</t>
  </si>
  <si>
    <t>GROUP BY クラス名，教科名 ORDER BY クラス名，教科名</t>
  </si>
  <si>
    <t>任意の保存したいデータと，そのデータを一意に識別できる値を組みとして保存する。</t>
  </si>
  <si>
    <t>ゲートウェイ</t>
  </si>
  <si>
    <t>510</t>
  </si>
  <si>
    <t>データ転送と経路制御の機能を論理的に分離し，データ転送に特化したネットワーク機器とソフトウェアによる経路制御の組合せで実現するネットワーク技術</t>
  </si>
  <si>
    <t>Webサイトなどにおいて，コンピュータではなく人間がアクセスしていることを確認する。</t>
  </si>
  <si>
    <t>複数サイトで同一の利用者IDとパスワードを使っている利用者がいる状況に着目して，不正に取得した他サイトの利用者IDとパスワードの一覧表を用いて，ログインを試行する。</t>
  </si>
  <si>
    <t>メッセージが改ざんされていないことを確認する。</t>
  </si>
  <si>
    <t>システムが被害を受けるリスクを想定して，保険を掛ける。</t>
  </si>
  <si>
    <t>"機会"とは，情報システムなどの技術や物理的な環境，組織のルールなど，内部者による不正行為の実行を可能又は容易にする環境の存在である。</t>
  </si>
  <si>
    <t>ハニーポット</t>
  </si>
  <si>
    <t>ソフトウェアの脆弱性を検出できる。</t>
  </si>
  <si>
    <t>プログラム中に文法上の誤りや論理的な誤りなどがあるかどうかを，ソースコードを分析して調べる。</t>
  </si>
  <si>
    <t>640</t>
  </si>
  <si>
    <t>スコープ</t>
  </si>
  <si>
    <t>試験の開始から20分経過したら，受付を終了する。</t>
  </si>
  <si>
    <t>業界内外の優れた業務方法(ベストプラクティス)と比較して，サービス品質及びパフォーマンスのレベルを評価する。</t>
  </si>
  <si>
    <t>確実性や効率性の観点で，既存システムから新システムへの切替え手順や切替えに伴う問題点を確認する。</t>
  </si>
  <si>
    <t>インタビューで監査対象部門から得た情報を裏付けるための文書や記録を入手するよう努める。</t>
  </si>
  <si>
    <t>システム監査人の所属部署を内部監査部門とする。</t>
  </si>
  <si>
    <t>バックアップを取得した電子記録媒体を，業務システムが稼働しているサーバの近くで保管していた。</t>
  </si>
  <si>
    <t>利用者の要求に応じてインターネット上で配信される再放送のドラマ</t>
  </si>
  <si>
    <t>会員登録をした来店客のスマートフォンから得られる位置データと，来店客の購買履歴データを基に，近くの売場にある推奨商品をスマートフォンに表示する。</t>
  </si>
  <si>
    <t>a</t>
  </si>
  <si>
    <t>システム基盤に関わる可用性，性能，拡張性，運用性，保守性，移行性などの項目</t>
  </si>
  <si>
    <t>競争優位の源泉となる，他社よりも優越した自社独自のスキルや技術などの強みである。</t>
  </si>
  <si>
    <t>コンバージョン率</t>
  </si>
  <si>
    <t>太陽光発電装置などのエネルギー機器，家電機器，センサー類などを家庭内通信ネットワークに接続して，エネルギーの可視化と消費の最適制御を行う。</t>
  </si>
  <si>
    <t>個人が，自らが使用した商品などの評価に関する情報を，不特定多数に向けて発信するブログやSNSなどのWebサイト</t>
  </si>
  <si>
    <t>ソーシャルメディアのコミュニティ機能などを活用して，主に個人同士で，個人が保有している遊休資産を共有したり，貸し借りしたりする仕組みである。</t>
  </si>
  <si>
    <t>グリーン購入に向けて社内体制を整備する。</t>
  </si>
  <si>
    <t>事業分野ごとの仮想企業を作り，経営資源配分の効率化，意思決定の迅速化，創造性の発揮を促進する。</t>
  </si>
  <si>
    <t>bはaの原因である。</t>
  </si>
  <si>
    <t>自らの意思に反して著作物を変更，切除されない権利</t>
  </si>
  <si>
    <t>IETF</t>
  </si>
  <si>
    <t>論理積(AND)</t>
  </si>
  <si>
    <t>記憶したデータから特定のパターンを見つけ出すなどの，人が自然に行っている学習能力をコンピュータにもたせるための技術</t>
  </si>
  <si>
    <t>適当な基準値を選び，それより小さな値のグループと大きな値のグループにデータを分割する。同様にして，グループの中で基準値を選び，それぞれのグループを分割する。この操作を繰り返していく方法である。</t>
  </si>
  <si>
    <t>領域割付け関数を使用するときは，割付けができなかったときの処理を記述する。</t>
  </si>
  <si>
    <t>プログラムカウンター</t>
  </si>
  <si>
    <t>スーパースピードと呼ばれる5Gビット／秒のデータ転送モードをもつシリアルインタフェースである。</t>
  </si>
  <si>
    <t>負荷が軽い静的コンテンツへのリクエストはWebサーバで処理し，負荷が重い動的コンテンツへのリクエストはAPサーバで処理するように，クライアントからのリクエストの種類に応じて処理を分担できる。</t>
  </si>
  <si>
    <t>B，C，A，@</t>
  </si>
  <si>
    <t>主記憶装置と低速の入出力装置との間のデータ転送を，補助記憶装置を介して行うことによって，システム全体の処理能力を高める。</t>
  </si>
  <si>
    <t>各タスクに，均等にCPU時間を割り当てて実行させる方式である。</t>
  </si>
  <si>
    <t>字句解析</t>
  </si>
  <si>
    <t>相互参照の解決などを行い，複数の目的モジュールなどから一つのロードモジュールを生成する。</t>
  </si>
  <si>
    <t>リチウムイオン電池</t>
  </si>
  <si>
    <t>自然言語インタフェース</t>
  </si>
  <si>
    <t>アンチエイリアシング</t>
  </si>
  <si>
    <t>選択と射影</t>
  </si>
  <si>
    <t>データを更新するときに，粒度を大きくすると，他のトランザクションの待ちが多くなり，全体のスループットが低下する。</t>
  </si>
  <si>
    <t>128</t>
  </si>
  <si>
    <t>ドメイン名やホスト名などとIPアドレスとを対応付ける。</t>
  </si>
  <si>
    <t>LTE(Long Term Evolution)</t>
  </si>
  <si>
    <t>アプリケーションソフトウェアの改ざんを利用者が検知できるようにする。</t>
  </si>
  <si>
    <t>2256</t>
  </si>
  <si>
    <t>同じ程度の暗号強度をもつ鍵長を選んだ場合，公開鍵暗号方式と比較して，暗号化や復号に必要な時間が短い。</t>
  </si>
  <si>
    <t>サーバやネットワークを監視し，侵入や侵害を検知した場合に管理者へ通知する。</t>
  </si>
  <si>
    <t>PCの起動時にOSやドライバのデジタル署名を検証し，許可されていないものを実行しないようにすることによって，OS起動前のマルウェアの実行を防ぐ技術</t>
  </si>
  <si>
    <t>オブジェクト間で送受信されるメッセージ</t>
  </si>
  <si>
    <t>クラスの定義に基づいてインスタンスが生成される。</t>
  </si>
  <si>
    <t>あるオブジェクトに対する操作をその内部で他のオブジェクトに依頼する仕組み</t>
  </si>
  <si>
    <t>コードの結合とテストを継続的に繰り返す。</t>
  </si>
  <si>
    <t>作業を階層的に詳細化して，管理可能な大きさに細分化する。</t>
  </si>
  <si>
    <t>47</t>
  </si>
  <si>
    <t>特定の資源の利用状況を時系列に把握して，将来における利用の変化を予測する。</t>
  </si>
  <si>
    <t>コールドスタート</t>
  </si>
  <si>
    <t>2.1</t>
  </si>
  <si>
    <t>委託元担当者が，バックアップ媒体を段ボール箱に入れ，それを専門業者に引き渡している。</t>
  </si>
  <si>
    <t>自社の管理部門やコールセンターなど特定部門の業務プロセス全般を，業務システムの運用などと一体として外部の専門業者に委託することである。</t>
  </si>
  <si>
    <t>サービスというコンポーネントからソフトウェアを構築することによって，ビジネス変化に対応しやすくする。</t>
  </si>
  <si>
    <t>システム構築の組織体制を策定するとき，業務部門，情報システム部門の役割分担を明確にし，費用の検討においては開発，運用及び保守の費用の算出基礎を明確にしておく。</t>
  </si>
  <si>
    <t>システムに関わり合いをもつ利害関係者の種類を識別し，利害関係者のニーズ，要望及び課せられる制約条件を識別する。</t>
  </si>
  <si>
    <t>RFP</t>
  </si>
  <si>
    <t>市場が製品の価値を理解し始める。製品ラインもチャネルも拡大しなければならない。この時期は売上も伸びるが，投資も必要である。</t>
  </si>
  <si>
    <t>45,000</t>
  </si>
  <si>
    <t>新商品Sの新規顧客数は，商品Cの購入者のうち新商品Sを購入する人数より少ないと予想している。</t>
  </si>
  <si>
    <t>インターネット又は閉域網に接続できる全てのものが対象となる。</t>
  </si>
  <si>
    <t>汚れに強く，記録された情報を梱包の外から読むことができる。</t>
  </si>
  <si>
    <t>モバイル端末などを利用している顧客を，仮想店舗から実店舗に，又は実店舗から仮想店舗に誘導しながら，購入につなげる仕組みである。</t>
  </si>
  <si>
    <t>情報管理，情報システムに関する戦略立案及び執行を統括する最高責任者</t>
  </si>
  <si>
    <t>複雑な要因の絡み合う事象について，その事象間の因果関係を明らかにする方法である。</t>
  </si>
  <si>
    <t>26,450</t>
  </si>
  <si>
    <t>匿名加工情報に加工された利用者アンケート情報</t>
  </si>
  <si>
    <t>休暇取得の承認を発注者側の指示に従って行う。</t>
  </si>
  <si>
    <t>その整数値が正ならば3</t>
  </si>
  <si>
    <t>人間の脳神経回路を模倣して，認識などの知能を実現する方法であり，ニューラルネットワークを用いて，人間と同じような認識ができるようにするものである。</t>
  </si>
  <si>
    <t>0001000110</t>
  </si>
  <si>
    <t>キーの関数値によって格納場所を決める。</t>
  </si>
  <si>
    <t>文書型の定義</t>
  </si>
  <si>
    <t>命令レジスタ</t>
  </si>
  <si>
    <t>ゼロで除算を実行したことによる割込み</t>
  </si>
  <si>
    <t>データ書込み命令を実行したときに，キャッシュメモリと主記憶の両方を書き換える方式と，キャッシュメモリだけを書き換えておき，主記憶の書換えはキャッシュメモリから当該データが追い出されるときに行う方式とがある。</t>
  </si>
  <si>
    <t>システム構成に冗長性をもたせ，部品が故障してもその影響を最小限に抑えることで，システム全体には影響を与えずに処理を続けられるようにする。</t>
  </si>
  <si>
    <t>ホットスタンバイシステム</t>
  </si>
  <si>
    <t>既存のシステムにサーバを追加導入することによって，システム全体の処理能力を向上させる。</t>
  </si>
  <si>
    <t>ルートディレクトリから対象ファイルに至るパス名</t>
  </si>
  <si>
    <t>Eclipse</t>
  </si>
  <si>
    <t>Apache Hadoop</t>
  </si>
  <si>
    <t>エネルギー発生源からのパワーを，制御信号に基づき，回転，並進などの動きに変換する。</t>
  </si>
  <si>
    <t>論理チェック</t>
  </si>
  <si>
    <t>実際に目の前にある現実の映像の一部にコンピュータを使って仮想の情報を付加することによって，拡張された現実の環境が体感できる。</t>
  </si>
  <si>
    <t>データに対するユーザーのアクセス権限を管理する。</t>
  </si>
  <si>
    <t>カーソル</t>
  </si>
  <si>
    <t>ログファイル</t>
  </si>
  <si>
    <t>200.170.70.31</t>
  </si>
  <si>
    <t>Bcc</t>
  </si>
  <si>
    <t>CGI</t>
  </si>
  <si>
    <t>利用者が公開Webサイトを閲覧したときに，その利用者の意図にかかわらず，PCにマルウェアをダウンロードさせて感染させる。</t>
  </si>
  <si>
    <t>事前調査の段階において，攻撃できそうなサービスがあるかどうかを調査する。</t>
  </si>
  <si>
    <t>暗号化された電子メールを，Bさんだけが，自身の秘密鍵で復号できる。</t>
  </si>
  <si>
    <t>真正性</t>
  </si>
  <si>
    <t>電子メールを受信するサーバが，電子メールの送信元のドメイン情報と，電子メールを送信したサーバのIPアドレスから，ドメインの詐称がないことを確認する。</t>
  </si>
  <si>
    <t>入力された文字が，データベースへの問合せや操作において，特別な意味をもつ文字として解釈されないようにする。</t>
  </si>
  <si>
    <t>システムの企画・設計段階からセキュリティを確保する方策のことである。</t>
  </si>
  <si>
    <t>参照権限</t>
  </si>
  <si>
    <t>本人を誤って拒否する確率と他人を誤って許可する確率の双方を勘案して装置を調整する。</t>
  </si>
  <si>
    <t>継承</t>
  </si>
  <si>
    <t>ソフトウェア品目に対する要件を，最上位レベルの構造を表現する方式であって，かつ，ソフトウェアコンポーネントを識別する方式に変換する。</t>
  </si>
  <si>
    <t>B，D</t>
  </si>
  <si>
    <t>インシデントの発生傾向を分析して，将来のインシデントを予防する方策を提案する。</t>
  </si>
  <si>
    <t>サービスデスクを利用者の近くに配置することによって，言語や文化の異なる利用者への対応，専用要員によるVIP対応などができる。</t>
  </si>
  <si>
    <t>複数のファイルに分散して格納されているデータは，それぞれのファイルへの一連の更新処理が終了した時点でバックアップする。</t>
  </si>
  <si>
    <t>調査によって発見した問題点について，改善指摘を行った。</t>
  </si>
  <si>
    <t>中断時間を定めたSLAの水準が保たれるように管理されていること</t>
  </si>
  <si>
    <t>顧客の問合せの内容に応じて，関連資料や過去の応対に関する全履歴から，最適な回答をリアルタイムで導き出す。</t>
  </si>
  <si>
    <t>ソフトウェアの機能をサービスという部品とみなし，そのサービスを組み合わせることでシステムを構築する概念のこと</t>
  </si>
  <si>
    <t>ビッグデータを基に，利用者の誤操作の原因と，それによる故障率の増加を推定し，利用者の誤操作を招きにくいユーザーインタフェースに改良する。</t>
  </si>
  <si>
    <t>市場の特定化</t>
  </si>
  <si>
    <t>需要が大きくなり，製品の差別化や市場の細分化が明確になってくる。競争者間の競争も激化し，新品種の追加やコストダウンが重要となる。</t>
  </si>
  <si>
    <t>企業内に散在している知識を共有化し，全体の問題解決力を高める経営を行う。</t>
  </si>
  <si>
    <t>インターネットにおけるセキュリティの問題を回避する目的で，サーバに接続せず，単独でファイルの管理，演算処理，印刷処理などの作業を行うコンピュータ</t>
  </si>
  <si>
    <t>同一商品の購入頻度</t>
  </si>
  <si>
    <t>インターネットショッピングで，売上の全体に対して，あまり売れない商品群の売上合計が無視できない割合になっていること</t>
  </si>
  <si>
    <t>販売金額，粗利益金額などが高い商品から順番に並べ，その累計比率によって商品を幾つかの階層に分け，高い階層に属する商品の販売量の拡大を図る。</t>
  </si>
  <si>
    <t>資本金</t>
  </si>
  <si>
    <t>3,700</t>
  </si>
  <si>
    <t>指揮命令関係</t>
  </si>
  <si>
    <t>(A∩C)∪(B∩C) ＝ (A∪B)∩C</t>
  </si>
  <si>
    <t>正規化</t>
  </si>
  <si>
    <t>位置を指定して，任意のデータに直接アクセスすることができる。</t>
  </si>
  <si>
    <t>使用目的に合わせて選定した標準的なプログラムを実行させ，その処理性能を測定する。</t>
  </si>
  <si>
    <t>(1−(1−R)2)2</t>
  </si>
  <si>
    <t>仮想記憶空間と実記憶空間を，固定長の領域に区切り，対応づけて管理する方式</t>
  </si>
  <si>
    <t>190</t>
  </si>
  <si>
    <t>\A → ..\B → .\A\B</t>
  </si>
  <si>
    <t>ひずみゲージ</t>
  </si>
  <si>
    <t>テーブル1 {a，b，c，d，e}
テーブル2 {b，f，g，h}
テーブル3 {e，i，j}</t>
  </si>
  <si>
    <t>結合する列の値で並べ替えたそれぞれの表の行を，先頭から順に結合する。</t>
  </si>
  <si>
    <t>データマイニング</t>
  </si>
  <si>
    <t>49</t>
  </si>
  <si>
    <t>宛先IPアドレス</t>
  </si>
  <si>
    <t>クラスB</t>
  </si>
  <si>
    <t>攻撃者が，パス名を使ってファイルを指定し，管理者の意図していないファイルを不正に閲覧する。</t>
  </si>
  <si>
    <t>一組みの平文と暗号文が与えられたとき，全ての鍵候補を一つずつ試して鍵を見つけ出す。</t>
  </si>
  <si>
    <t>自社のサプライチェーンのビジネスパートナが行うセキュリティ対策</t>
  </si>
  <si>
    <t>電子データが，ある日時に確かに存在していたこと，及びその日時以降に改ざんされていないことを証明するサービス</t>
  </si>
  <si>
    <t>Webサーバで稼働しているサービスを列挙して，不要なサービスが稼働していないことを確認する。</t>
  </si>
  <si>
    <t>画面レイアウト</t>
  </si>
  <si>
    <t>モデレーターが全体のコーディネートを行い，参加者が明確な役割をもってチェックリストなどに基づいたコメントをし，正式な記録を残す。</t>
  </si>
  <si>
    <t>抽象化，カプセル化，継承，クラス</t>
  </si>
  <si>
    <t>作業の進捗状況と，予算の消費状況を関連付けて折れ線で示したもの</t>
  </si>
  <si>
    <t>あらかじめ合意された時点又は期間にわたって，要求された機能を実行するサービス又はサービスコンポーネントの能力</t>
  </si>
  <si>
    <t>運用部門からもシステムの運用に関わる要件の抽出に積極的に参加する。</t>
  </si>
  <si>
    <t>監査報告書に記載する指摘事項及び改善勧告について，事実誤認がないことを確認するため</t>
  </si>
  <si>
    <t>ドキュメントの機密性を確保するための対策を講じていること</t>
  </si>
  <si>
    <t>監査依頼者が監査報告に基づく改善指示を行えるように，システム監査人は監査結果を監査依頼者に報告する。</t>
  </si>
  <si>
    <t>サービス品質を示す指標を用い，目標とする品質のレベルを委託先と取り決めた上で，サービス品質の改善活動を進めていく。</t>
  </si>
  <si>
    <t>サービス事業者が用意したサーバの利用権を利用者に貸し出す。</t>
  </si>
  <si>
    <t>従業員が個人で所有する情報機器を業務のために使用すること</t>
  </si>
  <si>
    <t>企業の活動分野において，競合他社にはまねのできない卓越した能力</t>
  </si>
  <si>
    <t>製品，市場の専門特化を図る特定化戦略</t>
  </si>
  <si>
    <t>市場浸透</t>
  </si>
  <si>
    <t>製品開発力の向上が目標であるので，製品開発領域の研修受講時間を指標とする。</t>
  </si>
  <si>
    <t>在庫状況(在庫量，注文残，仕掛量)</t>
  </si>
  <si>
    <t>個人が制作したデジタルコンテンツの閲覧者・視聴者への配信や利用者同士の共有を可能とするもの</t>
  </si>
  <si>
    <t>商品の売上に応じた成功報酬を支払う。</t>
  </si>
  <si>
    <t>収集した情報を相互の関連によってグループ化し，解決すべき問題点を明確にする方法である。</t>
  </si>
  <si>
    <t>ソースプログラムとオブジェクトプログラムの両方とも著作権法によって保護される。</t>
  </si>
  <si>
    <t>16進表記 0F のビット列との論理積をとる。</t>
  </si>
  <si>
    <t>256</t>
  </si>
  <si>
    <t>標本化，量子化，符号化</t>
  </si>
  <si>
    <t>Javaサーブレット</t>
  </si>
  <si>
    <t>間接アドレス指定</t>
  </si>
  <si>
    <t>業務処理はサーバ側で実行し，クライアントソフトはHTMLの記述に従って，その結果を画面に表示する。</t>
  </si>
  <si>
    <t>待機系サーバとして同一仕様のサーバが必要になるが，障害発生時には待機系サーバに処理を引き継ぐので，障害が発生してもスループットを維持することができる。</t>
  </si>
  <si>
    <t>99.8</t>
  </si>
  <si>
    <t>実行待ちと印刷待ちが増加している。</t>
  </si>
  <si>
    <t>最後に参照した時刻</t>
  </si>
  <si>
    <t>業務で扱う情報をエンティティ及びエンティテイ間のリレーションシップとして表現する。</t>
  </si>
  <si>
    <t>配送先→部品ID</t>
  </si>
  <si>
    <t>SELECT * FROM R，S</t>
  </si>
  <si>
    <t>ルータ</t>
  </si>
  <si>
    <t>192.168.1.17と192.168.1.29</t>
  </si>
  <si>
    <t>200マイクロ秒進んでいる。</t>
  </si>
  <si>
    <t>0.26</t>
  </si>
  <si>
    <t>利用者やサーバの公開鍵を証明するデジタル証明書を発行する。</t>
  </si>
  <si>
    <t>PINは，ICカードには同封せず，別経路で利用者に知らせる。</t>
  </si>
  <si>
    <t>Webサイトに対するアクセス内容を監視し，攻撃とみなされるパターンを検知したときに当該アクセスを遮断する。</t>
  </si>
  <si>
    <t>パスワードリスト攻撃</t>
  </si>
  <si>
    <t>Webサイトの閲覧に使用されることから，通信がファイアウォールで許可されている可能性が高い。</t>
  </si>
  <si>
    <t>利用者が誤った操作をしても，システムに異常が起こらないようにする。</t>
  </si>
  <si>
    <t>データとそれを操作する手続を一つのオブジェクトにして，データと手続の詳細をオブジェクトの外部から隠蔽すること</t>
  </si>
  <si>
    <t>リバースエンジニアリング</t>
  </si>
  <si>
    <t>サービスデスク・スタッフは複数の地域に分散しているが，通信技術を利用することによって，利用者からは単一のサービスデスクのように見える。</t>
  </si>
  <si>
    <t>権限，責任及び，プロセスにおける役割についての枠組みの作成</t>
  </si>
  <si>
    <t>アクセス管理機能の検証</t>
  </si>
  <si>
    <t>bはaの2倍の年間利益を上げる必要がある。</t>
  </si>
  <si>
    <t>業務プロセスの継続的な改善</t>
  </si>
  <si>
    <t>案2</t>
  </si>
  <si>
    <t>自然環境，人権などへの配慮を調達基準として示し，調達先に遵守を求める。</t>
  </si>
  <si>
    <t>提案の評価基準や要求事項の適合度への重み付けをするルールを設けるなど，選定の手順を確立しておく。</t>
  </si>
  <si>
    <t>製造原価，営業費を基準にし，希望マージンを織り込んで価格を決める。</t>
  </si>
  <si>
    <t>Customer Value (顧客にとっての価値)</t>
  </si>
  <si>
    <t>顧客ロイヤリティの獲得と顧客生涯価値の最大化</t>
  </si>
  <si>
    <t>技術の進歩の過程を示すものであり，当初は緩やかに進歩するが，やがて急激に進歩し，その後，緩やかに停滞していく過程を示す。</t>
  </si>
  <si>
    <t>3,300,000</t>
  </si>
  <si>
    <t>就業規則などに特段の取決めがない限り，権利は法人に帰属する。</t>
  </si>
  <si>
    <t>1010</t>
  </si>
  <si>
    <t>ABCDEF</t>
  </si>
  <si>
    <t>a＝6，b＝7</t>
  </si>
  <si>
    <t>19</t>
  </si>
  <si>
    <t>n×F(n−1)</t>
  </si>
  <si>
    <t>CPUのクロック周波数と，主記憶を接続するシステムバスのクロック周波数は同一でなくてもよい。</t>
  </si>
  <si>
    <t>主記憶から読み出したデータをキャッシュメモリに保持し，CPUが後で同じデータを読み出すときのデータ転送を高速に行う。</t>
  </si>
  <si>
    <t>MTBFを変えずにMTTRを短くできれば，システムの稼働率は向上する。</t>
  </si>
  <si>
    <t>重要度及び緊急度に応じて処理を行う場合に利用される。</t>
  </si>
  <si>
    <t>入出力装置と処理装置との間に特別な記憶域を設け，処理速度の違いを緩和する。</t>
  </si>
  <si>
    <t>プログラムコードを解析して，実行時の処理効率を高めたオブジェクトコードを生成する。</t>
  </si>
  <si>
    <t>ソースコードを解析して，プログラムの誤りを検出する。</t>
  </si>
  <si>
    <t>CSS</t>
  </si>
  <si>
    <t>画像表示領域にウィンドウを定義し，ウィンドウの外側を除去し，内側の見える部分だけを取り出す処理である。</t>
  </si>
  <si>
    <t>射影と選択</t>
  </si>
  <si>
    <t>関係する相互のテーブルにおいて，レコード間の参照一貫性が維持される制約をもたせる。</t>
  </si>
  <si>
    <t>排他制御</t>
  </si>
  <si>
    <t>156</t>
  </si>
  <si>
    <t>192.168.59.255</t>
  </si>
  <si>
    <t>利用者の意図に反してPCにインストールされ，利用者の個人情報やアクセス履歴などの情報を収集するプログラム</t>
  </si>
  <si>
    <t>あらかじめ登録された利用者のメールアドレス宛てに，パスワード再登録用ページヘアクセスするための，推測困難なURLを送信する。</t>
  </si>
  <si>
    <t>システムの構築を行わずに済み，アプリケーションソフトウェア開発に必要なセキュリティ要件の定義やシステムログの保存容量の設計が不要である。</t>
  </si>
  <si>
    <t>従業員が私的に保有する情報端末を業務に利用することであり，セキュリティ設定の不備に起因するウイルス感染などの情報セキュリティリスクが増大する。</t>
  </si>
  <si>
    <t>証拠となり得るデータについて，原本と複製の同一性を証明する。</t>
  </si>
  <si>
    <t>ランダムなビット列で，磁気ディスクの全領域を複数回上書きする。</t>
  </si>
  <si>
    <t>ソフトウェア品目に対する要件を，最上位レベルの構造を表現する方式で，かつ，ソフトウェアコンポーネントを識別する方式に変換する。</t>
  </si>
  <si>
    <t>設計されたイベントと内部状態の組合せどおりにシステムが動作することを確認する手法</t>
  </si>
  <si>
    <t>システムテストにおいて，単体テストレベルのバグが多発して，開発が予定どおり進捗しない。</t>
  </si>
  <si>
    <t>作業を階層に分解して，管理可能な大きさに細分化する。</t>
  </si>
  <si>
    <t>スコープマネジメント</t>
  </si>
  <si>
    <t>問題の記録には，問題の記録の発端となったインシデントの相互参照情報を含める。</t>
  </si>
  <si>
    <t>サージ保護デバイス(SPD)を介して通信ケーブルとコンピュータを接続する。</t>
  </si>
  <si>
    <t>データに関するアクセス制御の管理状況の確認</t>
  </si>
  <si>
    <t>本稼働前にシステムの動作確認を十分に実施していること</t>
  </si>
  <si>
    <t>コンピュータなどの情報通信機器だけでなく様々なものに通信機能をもたせ，インターネットに接続することによって自動認識や遠隔計測を可能にし，大量のデータを収集・分析して高度な判断サービスや自動制御を実現することである。</t>
  </si>
  <si>
    <t>品質や価格の要件を満たすだけでなく，環境負荷の小さい製品やサービスを，環境負荷の低減に努める事業者から優先して購入することである。</t>
  </si>
  <si>
    <t>企業を，内部環境と外部環境の観点から，強み，弱み，機会，脅威という四つの視点で評価し，企業を取り巻く環境を認識する。</t>
  </si>
  <si>
    <t>競合相手又は先進企業と比較して，自社の製品，サービス，オペレーションなどを定性的・定量的に把握することである。</t>
  </si>
  <si>
    <t>他メーカーから受注した電子機器などの受託生産を行う。</t>
  </si>
  <si>
    <t>PCや通信などを利用する能力や機会の違いによって，経済的，又は社会的な格差が生じること</t>
  </si>
  <si>
    <t>MRP</t>
  </si>
  <si>
    <t>逆オークション</t>
  </si>
  <si>
    <t>インターネットを活用したオンラインショップなどでは，販売機会が少ない商品でもアイテム数を幅広く取りそろえることによって，機会損失のリスクを減らす効果がある。</t>
  </si>
  <si>
    <t>ある問題を解決するために一定の期間に限って結成され，問題解決とともに解散する。</t>
  </si>
  <si>
    <t>貸借対照表</t>
  </si>
  <si>
    <t>プログラム言語や規約</t>
  </si>
  <si>
    <t>請負契約によるシステム開発では，特に契約に定めない限り，B社が開発したプログラムの著作権はB社に帰属する。</t>
  </si>
  <si>
    <t>演算結果が部品精度，温度変化及び外来雑音の影響を受けにくい。</t>
  </si>
  <si>
    <t>A(i，j) → B(j，7−i)</t>
  </si>
  <si>
    <t>対象集合から基準となる要素を選び，これよりも大きい要素の集合と小さい要素の集合に分割する。この操作を繰り返すことで，整列を行う。</t>
  </si>
  <si>
    <t>20ナノ秒</t>
  </si>
  <si>
    <t>ヒット率の低下</t>
  </si>
  <si>
    <t>アプリケーションプログラムの要求に従って，ハードウェアを直接制御する。</t>
  </si>
  <si>
    <t>クライアント側の端末には，管理が容易で入出力のGUI処理だけを扱うシンクライアントを使用することができる。</t>
  </si>
  <si>
    <t>予防保守によって，システムのMTBFは長くなる。</t>
  </si>
  <si>
    <t>スプーリング</t>
  </si>
  <si>
    <t>12.0</t>
  </si>
  <si>
    <t>A＋B＊C／D</t>
  </si>
  <si>
    <t>チャタリング</t>
  </si>
  <si>
    <t>A・B＋C・D</t>
  </si>
  <si>
    <t>定義機能</t>
  </si>
  <si>
    <t>トランザクションT1が共有ロックを獲得している資源に対して，トランザクションT2は共有ロックを獲得することはできるが，専有ロックを獲得することはできない。</t>
  </si>
  <si>
    <t>ネットワーク層</t>
  </si>
  <si>
    <t>192.168.0.0/24 のネットワークアドレスは，192.168.0.0 である。</t>
  </si>
  <si>
    <t>IPアドレス，ポート番号</t>
  </si>
  <si>
    <t>メッセージが送信者Aからのものであることの確認</t>
  </si>
  <si>
    <t>Yさんの公開鍵</t>
  </si>
  <si>
    <t>件名や本文に，受信者の業務に関係がありそうな内容を記述する。</t>
  </si>
  <si>
    <t>JIS Q 27001に基づき，組織が構築した情報セキュリティマネジメントシステムの適合性を評価する。</t>
  </si>
  <si>
    <t>入力中の文字がデータベースへの問合せや操作において，特別な意味をもつ文字として解釈されないようにする。</t>
  </si>
  <si>
    <t>ワーム検体と同一のワーム</t>
  </si>
  <si>
    <t>番号1によって，通過を禁止する。</t>
  </si>
  <si>
    <t>虹彩とパスワードで認証する。</t>
  </si>
  <si>
    <t>レビューを主導し，参加者にそれぞれの役割を果たさせるようにする。</t>
  </si>
  <si>
    <t>妥当性確認プロセス</t>
  </si>
  <si>
    <t>転嫁</t>
  </si>
  <si>
    <t>システムを構成している機器が故障したときは，システムが安全に停止するようにして，被害を最小限に抑える。</t>
  </si>
  <si>
    <t>業務部門が入力原票ごとの処理結果を確認できるように，処理結果リストを業務部門に送付している。</t>
  </si>
  <si>
    <t>バージョン管理システムのアクセスコントロールの設定が適切であること</t>
  </si>
  <si>
    <t>新たな視点から高い目標を設定し，将来的に必要となる最上位の業務機能と業務組織のモデルを検討する。</t>
  </si>
  <si>
    <t>マーケットニッチャ</t>
  </si>
  <si>
    <t>市場が商品の価値を理解し始める。商品ラインもチャネルも拡大しなければならない。この時期は売上も伸びるが，投資も必要である。</t>
  </si>
  <si>
    <t>ビジネスの創出，競争優位の確立</t>
  </si>
  <si>
    <t>企業が自社製品の使用状況などの意見を共有する場をインターネット上に設けて，製品の改善につなげる。</t>
  </si>
  <si>
    <t>停電時に補助電源によって，一定時間電力を供給し続ける。</t>
  </si>
  <si>
    <t>売掛金を回収するまでの期間を短くする。</t>
  </si>
  <si>
    <t>6.5</t>
  </si>
  <si>
    <t>国民に対し，サイバーセキュリティの重要性につき関心と理解を深め，その確保に必要な注意を払うよう努めることを求める規定がある。</t>
  </si>
  <si>
    <t>公正かつ自由な競争を促進する。</t>
  </si>
  <si>
    <t>値がほぼ等しい浮動小数点数同士の減算において，有効桁数が大幅に減ってしまうことである。</t>
  </si>
  <si>
    <t>119</t>
  </si>
  <si>
    <t>a＋b＝1，c＋d＝1</t>
  </si>
  <si>
    <t>log n</t>
  </si>
  <si>
    <t>JavaBeans</t>
  </si>
  <si>
    <t>稼働率80％の同一システムを三つ並列に接続</t>
  </si>
  <si>
    <t>システムの予防保守は，MTBFを長くするために行う。</t>
  </si>
  <si>
    <t>プリンターなどの低速な装置への出力データを一旦高速な磁気ディスクに格納しておき，その後に目的の装置に出力する。</t>
  </si>
  <si>
    <t>実行状態としたタスクが自ら待ち状態に遷移するか終了するまで，他のタスクを実行状態とすることができない。</t>
  </si>
  <si>
    <t>A，B，C</t>
  </si>
  <si>
    <t>X＝A・B＋A・B</t>
  </si>
  <si>
    <t>118.151.146.138</t>
  </si>
  <si>
    <t>ネットバンキング利用時に，利用者が入力したパスワードを収集する。</t>
  </si>
  <si>
    <t>Bさんの公開鍵</t>
  </si>
  <si>
    <t>署名するときの速度や筆圧から特徴を抽出して認証する。</t>
  </si>
  <si>
    <t>Webアプリケーションに問題があるとき，悪意のある問合せや操作を行う命令文を入力して，データベースのデータを不正に取得したり改ざんしたりする攻撃</t>
  </si>
  <si>
    <t>Webサーバのコンテンツの各ファイルのハッシュ値を保管しておき，定期的に各ファイルから生成したハッシュ値と比較する。</t>
  </si>
  <si>
    <t>4を設定すると，実行だけができる。</t>
  </si>
  <si>
    <t>当該スマートフォンが社内システムへのアクセスを許可されたデバイスであること</t>
  </si>
  <si>
    <t>ペネトレーションテスト</t>
  </si>
  <si>
    <t>対象とする世界を実体と関連の二つの概念で表現する図である。</t>
  </si>
  <si>
    <t>トラック</t>
  </si>
  <si>
    <t>まだ多くのバグが内在している可能性があることを示す。</t>
  </si>
  <si>
    <t>複数条件網羅</t>
  </si>
  <si>
    <t>プロジェクトの成果が，自らの利益になる者と不利益になる者がいる。</t>
  </si>
  <si>
    <t>作業を階層的に細分化する。</t>
  </si>
  <si>
    <t>決められた業務手順どおりに，システムが稼働すること</t>
  </si>
  <si>
    <t>記録</t>
  </si>
  <si>
    <t>システム導入から運用及び維持・管理までを含めた費用の総額</t>
  </si>
  <si>
    <t>販売部が行っているデータベースの入力・更新における正確性確保の方法</t>
  </si>
  <si>
    <t>改善の命令</t>
  </si>
  <si>
    <t>書類の申請から決裁に至る事務手続の処理速度が上がる。</t>
  </si>
  <si>
    <t>経営・事業の目的，目標を達成するために必要なシステムに関係する経営上のニーズ，システム化，システム改善を必要とする業務上の課題などの要求事項</t>
  </si>
  <si>
    <t>新規参入による脅威</t>
  </si>
  <si>
    <t>生地を発注し，検品し，在庫管理する。</t>
  </si>
  <si>
    <t>多くの売手と買手が，インターネット上に設けられた市場を通じて出会い，中間流通業者を介さず，直接取引を行う手法</t>
  </si>
  <si>
    <t>ワークシェアリング</t>
  </si>
  <si>
    <t>B→A→C</t>
  </si>
  <si>
    <t>他人が作成したウイルスを発見し，後日これを第三者のコンピュータで動作させる目的で保管した。</t>
  </si>
  <si>
    <t>0260</t>
  </si>
  <si>
    <t>2分探索するデータ列は整列されている必要がある。</t>
  </si>
  <si>
    <t>利用者独自のタグを使って，文書の属性情報や論理構造を定義することができる。</t>
  </si>
  <si>
    <t>ROM</t>
  </si>
  <si>
    <t>待機系サイトとして稼働させておき，ネットワークを介して常時データやプログラムの更新を行い，障害発生時に速やかに業務を再開する。</t>
  </si>
  <si>
    <t>0.625</t>
  </si>
  <si>
    <t>設計や製造のミスを減らすために，設計審査や故障解析を強化する。</t>
  </si>
  <si>
    <t>最後に参照されてから最も長い時間が経過したブロック</t>
  </si>
  <si>
    <t>140</t>
  </si>
  <si>
    <t>コピーレフト</t>
  </si>
  <si>
    <t>フリップフロップ</t>
  </si>
  <si>
    <t>データの性質，形式，ほかのデータとの関連などのデータ定義の集合である。</t>
  </si>
  <si>
    <t>冗長性を排除することによって，更新時異状を回避する。</t>
  </si>
  <si>
    <t>B商店に届いた注文は，A氏からの注文であることを確認できる。</t>
  </si>
  <si>
    <t>ノート型PCのハードディスクの内容を暗号化する。</t>
  </si>
  <si>
    <t>損失額と発生確率の予測に基づくリスクの大きさに従うなどの方法で，対応の優先順位を付ける。</t>
  </si>
  <si>
    <t>WebサーバをDMZに，DBサーバを内部ネットワークに設置する。</t>
  </si>
  <si>
    <t>Webサーバ及びアプリケーションに起因する脆(ぜい)弱性への攻撃を遮断する。</t>
  </si>
  <si>
    <t>既知ウイルスのシグネチャと比較して，ウイルスを検出する。</t>
  </si>
  <si>
    <t>Webサーバとブラウザの間の通信を暗号化する。</t>
  </si>
  <si>
    <t>パス名を含めてファイルを指定することによって，管理者が意図していないファイルを不正に閲覧する。</t>
  </si>
  <si>
    <t>条件の組合せとそれに対する動作とを表現したものである。</t>
  </si>
  <si>
    <t>オーバーライド</t>
  </si>
  <si>
    <t>リグレッションテスト</t>
  </si>
  <si>
    <t>A−C−E−G−L−N</t>
  </si>
  <si>
    <t>廃止するITサービスと資産を共有している別のITサービスでのインシデントの発生</t>
  </si>
  <si>
    <t>故障した構成品目を切り離し，システムのより重要な機能を存続させることを，縮退運転という。</t>
  </si>
  <si>
    <t>システムコンソールへ出力させるアラームなどのメッセージに連動して，信号表示灯を点灯する機能や報知器を鳴動する機能を設ける。</t>
  </si>
  <si>
    <t>監査対象から独立し，かつ，専門的な立場で，情報システムのコントロールの整備・運用に対する保証又は助言を行う。</t>
  </si>
  <si>
    <t>情報システム基盤の整備計画の策定</t>
  </si>
  <si>
    <t>システム開発で用いるプログラム言語に合わせた開発基準，標準を作成する。</t>
  </si>
  <si>
    <t>利害関係者から要件を漏れなく引き出し，制約条件や運用シナリオなどを明らかにする。</t>
  </si>
  <si>
    <t>先進的な消費者に対し製品を販売する時期である。製品の認知度を高める戦略が採られる。</t>
  </si>
  <si>
    <t>製品開発において，設計，生産計画などの工程を同時並行的に行う手法</t>
  </si>
  <si>
    <t>コンピュータを使用して，製品の形状や構造などの属性データから，製品設計図面を作成する。</t>
  </si>
  <si>
    <t>従業員1人当たりの勤務時間短縮，仕事配分の見直しによる雇用確保の取組み</t>
  </si>
  <si>
    <t>善管注意義務を負って作業を受託する契約</t>
  </si>
  <si>
    <t>0.05</t>
  </si>
  <si>
    <t>平均値を中心とする左右対称で釣鐘状の連続確率分布のこと</t>
  </si>
  <si>
    <t>12.2</t>
  </si>
  <si>
    <t>abc−d*＋</t>
  </si>
  <si>
    <t>プログラム格納方式</t>
  </si>
  <si>
    <t>読出し時に，エラーが発生したかどうかを検出する。</t>
  </si>
  <si>
    <t>アクセス時間は，回転速度を上げるか位置決め時間を短縮すると短くなる。</t>
  </si>
  <si>
    <t>プリンターへの出力を一時的に磁気ディスク装置へ保存するスプーリングは，スループットの向上に役立つ。</t>
  </si>
  <si>
    <t>作業範囲に人間が入ったことを検知するセンサーが故障したとシステムが判断した場合，ロボットアームを強制的に停止させる。</t>
  </si>
  <si>
    <t>処理に必要なページを動的に主記憶に割り当てることによって，主記憶を効率的に使用できる。</t>
  </si>
  <si>
    <t>データのバックアップや配布のために，複数のファイルを一つにまとめたり，元に戻したりする。</t>
  </si>
  <si>
    <t>一連のコマンドをひとまとめにしたマクロ機能</t>
  </si>
  <si>
    <t>モーションキャプチャ</t>
  </si>
  <si>
    <t>オプティマイザ</t>
  </si>
  <si>
    <t>表の中から特定の列だけを取り出す。</t>
  </si>
  <si>
    <t>複数のアドレス表記法があり，その一つは，アドレスの16進数表記を4文字(16ビット)ずつコロン":"で区切る方法である。</t>
  </si>
  <si>
    <t>ping</t>
  </si>
  <si>
    <t>失効したデジタル証明書の一覧を発行する。</t>
  </si>
  <si>
    <t>ICカードを配送する場合には，PINを同封せず，別経路で利用者に知らせる。</t>
  </si>
  <si>
    <t>MDM(Mobile Device Management)</t>
  </si>
  <si>
    <t>パスワードをハッシュ値に変換して登録しておき，認証時に入力されたパスワードをハッシュ関数で変換して比較する。</t>
  </si>
  <si>
    <t>クラス名</t>
  </si>
  <si>
    <t>カプセル化</t>
  </si>
  <si>
    <t>時間の経過や制御信号の変化などの，状態を変化させるきっかけと，変化に伴って実行する動作を記述する。</t>
  </si>
  <si>
    <t>プログラムの機能仕様やインタフェースの仕様に基づいて，テストケースを設計する。</t>
  </si>
  <si>
    <t>Check</t>
  </si>
  <si>
    <t>A→C→G→J→L</t>
  </si>
  <si>
    <t>新システムへの移行時のトラブルの影響が大きい。</t>
  </si>
  <si>
    <t>根本原因が特定されている又は回避策が存在している問題</t>
  </si>
  <si>
    <t>利用部門が参画して，システム設計書のレビューを行っていること</t>
  </si>
  <si>
    <t>情報リテラシーの習得機会を増やしたり，情報通信機器や情報サービスが一層利用しやすい環境を整備したりすること</t>
  </si>
  <si>
    <t>開発計画</t>
  </si>
  <si>
    <t>調達から販売までの複数の企業や組織にまたがる情報を統合的に管理することによって，コスト低減や納期短縮などを目的とする。</t>
  </si>
  <si>
    <t>売上が急激に増加する時期である。市場が活性化し新規参入企業によって競争が激化してくる。</t>
  </si>
  <si>
    <t>商品受領の通知</t>
  </si>
  <si>
    <t>携帯電話端末をモデム又はアクセスポイントのように用いて，PC，ゲーム機などから，インターネットなどを利用したデータ通信をすること</t>
  </si>
  <si>
    <t>プロジェクト組織</t>
  </si>
  <si>
    <t>315,000</t>
  </si>
  <si>
    <t>xとyの相関係数は負である。</t>
  </si>
  <si>
    <t>契約不適合責任</t>
  </si>
  <si>
    <t>派遣先での時間外労働に関する法令上の届出</t>
  </si>
  <si>
    <t>2AF3</t>
  </si>
  <si>
    <t>リストにある実際の要素数にかかわらず，リストの最大長に対応した領域を確保し，実際には使用されない領域が発生する可能性がある。</t>
  </si>
  <si>
    <t>A[9]</t>
  </si>
  <si>
    <t>1.5M</t>
  </si>
  <si>
    <t>タッチパネルの表面に電界が形成され，タッチした部分の表面電荷の変化を捉えて位置を検出する。</t>
  </si>
  <si>
    <t>システムを1台のコンピュータではなく，複数台のコンピュータで多重化する。</t>
  </si>
  <si>
    <t>測定用のソフトウェアを実行し，システムの処理性能を数値化して，他の製品と比較する。</t>
  </si>
  <si>
    <t>OSやアプリケーションのバグなどが原因で，動作中に確保した主記憶が解放されないことであり，これが発生すると主記憶中の利用可能な部分が減少する。</t>
  </si>
  <si>
    <t>一様分布</t>
  </si>
  <si>
    <t>アプレット</t>
  </si>
  <si>
    <t>OSSの入手，改変，販売をすべて自社で行っている。</t>
  </si>
  <si>
    <t>ストアドプロシージャ</t>
  </si>
  <si>
    <t>データを2次元の表によって表現する。</t>
  </si>
  <si>
    <t>キー値が空でないこと</t>
  </si>
  <si>
    <t>トランザクション2の後にトランザクション1を起動したとき，トランザクション1の資源待ちはない。</t>
  </si>
  <si>
    <t>保険への加入などで，他者との間でリスクを分散すること</t>
  </si>
  <si>
    <t>従業員が私的に保有する情報端末を業務に利用することであり，セキュリティ設定の不備に起因するウイルス感染などのセキュリティリスクが増大する。</t>
  </si>
  <si>
    <t>ウイルスがPCの脆(ぜい)弱性を突いて感染しないように，OS及びアプリケーションの修正パッチを適切に適用する。</t>
  </si>
  <si>
    <t>メソッド</t>
  </si>
  <si>
    <t>独自性も有期性もある。</t>
  </si>
  <si>
    <t>外部入出力や内部論理ファイル，照会，インタフェースなどの個数や特性などから開発規模を見積もる。</t>
  </si>
  <si>
    <t>顧客及びサービス提供者のニーズ，並びに費用を考慮して，サービスレベルを設定する。</t>
  </si>
  <si>
    <t>業務処理がバックアップ処理と重なるとレスポンスが遅くなる可能性があるので，両方の処理が重ならないようにスケジュールを立てる。</t>
  </si>
  <si>
    <t>ヒアリングで被監査部門から得た情報を裏付けるための文書や記録を入手するよう努める。</t>
  </si>
  <si>
    <t>SaaS</t>
  </si>
  <si>
    <t>業務要件の実現に必要な，品質要件，技術要件，運用要件などを明確化する。</t>
  </si>
  <si>
    <t>PCや通信などを利用する能力や機会の違いによって，経済的又は社会的な格差が生じること</t>
  </si>
  <si>
    <t>汚れに強く，記録された情報を梱(こん)包の外から読むことができる。</t>
  </si>
  <si>
    <t>株主やその他の利害関係者に対して，経営活動の内容・実績に関する説明責任を負う。</t>
  </si>
  <si>
    <t>構成する文字列やドメイン名によって特定の個人を識別できるメールアドレスは，個人情報である。</t>
  </si>
  <si>
    <t>ab＋c＋d＋</t>
  </si>
  <si>
    <t>ウォッチドッグタイマのタイムアウトが起きたときに発生する割込み</t>
  </si>
  <si>
    <t>免許不要の2.4GHz帯の電波を利用して通信する。</t>
  </si>
  <si>
    <t>システムが部分的に故障しても，システム全体としては必要な機能を維持するシステム</t>
  </si>
  <si>
    <t>0.81</t>
  </si>
  <si>
    <t>最も長い間参照されていないページを置き換える。</t>
  </si>
  <si>
    <t>1,850</t>
  </si>
  <si>
    <t>テストカバレージ分析</t>
  </si>
  <si>
    <t>社員は，同じプロジェクトに異なる役割分担で参画することができる。</t>
  </si>
  <si>
    <t>%UNIX%</t>
  </si>
  <si>
    <t>あるトランザクションが共有ロックを獲得している資源に対して，別のトランザクションが共有ロックを獲得することは可能である。</t>
  </si>
  <si>
    <t>10.10.10.256</t>
  </si>
  <si>
    <t>フィッシング</t>
  </si>
  <si>
    <t>特定のビット列で，磁気ディスクの全領域を複数回上書きする。</t>
  </si>
  <si>
    <t>既に決定しているソフトウェア要件を，どのように実現させるかを決める。</t>
  </si>
  <si>
    <t>システムに要求されている処理能力の限界状態における動作を確認する。</t>
  </si>
  <si>
    <t>技術分野や製品分野を特定し，その分野の特許権の使用を相互に許諾すること</t>
  </si>
  <si>
    <t>PERT</t>
  </si>
  <si>
    <t>イントラネットサイト</t>
  </si>
  <si>
    <t>監査人が行った監査手続の実施記録であり，監査意見の根拠となるもの</t>
  </si>
  <si>
    <t>当該情報を記載した添付ファイルにパスワードを設定して，取引先に電子メールを送り，電子メールとは別の手段でパスワードを伝えていること</t>
  </si>
  <si>
    <t>システム開発で利用する言語に合わせた開発基準，標準を作成する。</t>
  </si>
  <si>
    <t>製品の市場占有率と市場成長率から，企業がそれぞれの事業に対する経営資源の最適配分を意思決定する。</t>
  </si>
  <si>
    <t>競争優位の源泉となる，他社よりも優越した自社独自のスキルや技術である。</t>
  </si>
  <si>
    <t>新商品Sの新規顧客人数は，商品Cの購入者のうち新商品Sを購入する人数より少ないと予想している。</t>
  </si>
  <si>
    <t>利用者同士のつながりを促進することで，インターネットを介して利用者が発信する情報を多数の利用者に幅広く伝播させる仕組み</t>
  </si>
  <si>
    <t>新しい事業やプロジェクトなどの計画に対して，その実行可能性を評価するために調査し，検証することである。</t>
  </si>
  <si>
    <t>秘密として管理されている事業活動に有用な技術上又は営業上の情報であって，公然と知られていないもの</t>
  </si>
  <si>
    <t>休暇取得のルールを発注者側の指示に従って取り決める。</t>
  </si>
  <si>
    <t>00100000</t>
  </si>
  <si>
    <t>(x＋y)／2→m</t>
  </si>
  <si>
    <t>XMLでは，ネットワークを介した情報システム間のデータ交換を容易にするために，任意のタグを定義することができる。</t>
  </si>
  <si>
    <t>A→@→B→C</t>
  </si>
  <si>
    <t>ディスクストライピング</t>
  </si>
  <si>
    <t>同じ処理を行うシステムを二重に用意し，処理結果を照合することで処理の正しさを確認する。どちらかのシステムに障害が発生した場合は，縮退運転によって処理を継続する。</t>
  </si>
  <si>
    <t>P{1−(1−P2)2}</t>
  </si>
  <si>
    <t>フラグメンテーション</t>
  </si>
  <si>
    <t>動的リンキング</t>
  </si>
  <si>
    <t>エンティティタイプ間には，1対多，多対多などのリレーションシップがある。</t>
  </si>
  <si>
    <t>データの格納位置への効率的なアクセスが可能となり，検索速度の向上が期待できる。</t>
  </si>
  <si>
    <t>商品コードがS001の売値を130,000に更新する。</t>
  </si>
  <si>
    <t>トランザクションの開始からコミット又はロールバックまで</t>
  </si>
  <si>
    <t>"注文"表に行0006F020を追加する。</t>
  </si>
  <si>
    <t>7.5</t>
  </si>
  <si>
    <t>受信したパケットを，宛先MACアドレスが存在するLANポートだけに転送する。</t>
  </si>
  <si>
    <t>PCが参照するDNSサーバに誤ったドメイン情報を注入して，偽装されたWebサーバにPCの利用者を誘導する。</t>
  </si>
  <si>
    <t>Webアプリケーションに問題があるとき，データベースに悪意のある問合せや操作を行う命令文を入力して，データベースのデータを改ざんしたり不正に取得したりする攻撃</t>
  </si>
  <si>
    <t>逆アセンブルはバイナリコードの新種ウイルスの動作を解明するのに有効な手法である。</t>
  </si>
  <si>
    <t>オブジェクト図</t>
  </si>
  <si>
    <t>データとそれを操作する手続を一つのオブジェクトにして，その実装をオブジェクトの内部に隠蔽すること</t>
  </si>
  <si>
    <t>利用者に提供するという視点で，システムが要求を満足していることを確認する。</t>
  </si>
  <si>
    <t>新システムヘの移行時のトラブルの影響が大きい。</t>
  </si>
  <si>
    <t>当該データの記録媒体に秘密を意味する表示をしていること</t>
  </si>
  <si>
    <t>業務プロセスに分析，設計，実行，改善のマネジメントサイクルを取り入れ，業務プロセスの改善見直しや最適なプロセスへの統合を継続的に実施する。</t>
  </si>
  <si>
    <t>サーバなど情報機器の保守費用</t>
  </si>
  <si>
    <t>経営事業の目的，目標を達成するために必要なシステムに関係する経営上のニーズ，システム化，システム改善を必要とする業務上の課題などの要求事項</t>
  </si>
  <si>
    <t>顧客ロイヤルティの獲得と顧客生涯価値の最大化</t>
  </si>
  <si>
    <t>情報リテラシーの有無やITの利用環境の相違などによって生じる，社会的又は経済的格差のことである。</t>
  </si>
  <si>
    <t>特定の専門業務や企画業務において，労働時間は，実際の労働時間に関係なく，労使間であらかじめ取り決めた労働時間とみなす。</t>
  </si>
  <si>
    <t>N氏は派遣期間中の仕事に関する指示を，B社の担当者から直接受けることにした。</t>
  </si>
  <si>
    <t>b1b2…bn0＋b1b2…bn</t>
  </si>
  <si>
    <t>50円硬貨又は100円硬貨が投入された。</t>
  </si>
  <si>
    <t>リストの末尾のデータを削除する。</t>
  </si>
  <si>
    <t>関数の中で自分自身を用いた処理を行うこと</t>
  </si>
  <si>
    <t>消費電力を抑えながら，プロセッサ全体の処理性能を高められる。</t>
  </si>
  <si>
    <t>インターバルタイマによって，指定時間経過時に生じる割込み</t>
  </si>
  <si>
    <t>データを保持するために，一定時間ごとにアクセスする。</t>
  </si>
  <si>
    <t>主記憶のアクセス時間とプロセッサの命令実行時間の差が大きいマシンでは，多段のキャッシュ構成にすることで実効アクセス時間が短縮できる。</t>
  </si>
  <si>
    <t>ガス放電によって発生する光を利用して映像を表示する。</t>
  </si>
  <si>
    <t>コンピュータの資源をネットワークを介して提供することによって，利用者がスケーラピリティやアベイラピリティの高いサービスを容易に受けられるようになること</t>
  </si>
  <si>
    <t>サーバ処理時間＝応答時間−回線伝送時間−端末処理時間</t>
  </si>
  <si>
    <t>最後に参照されてからの経過時間が最も長いページを置き換える方式</t>
  </si>
  <si>
    <t>標準入力と標準出力をファイルに切り替えることができ，標準出力をファイルに追加することもできる。</t>
  </si>
  <si>
    <t>閉じた立体となる多面体を構成したり，2次曲面や自由曲面を近似するのに用いられたりする基本的な要素</t>
  </si>
  <si>
    <t>ビューとは，名前を付けた導出表のことである。</t>
  </si>
  <si>
    <t>射影</t>
  </si>
  <si>
    <t>データベースの回復処理のため，データの更新前後の値を書き出してデータベースの更新記録を取ったものである。</t>
  </si>
  <si>
    <t>複数の人が同時に更新する可能性のあるデータには，排他制御が必要である。</t>
  </si>
  <si>
    <t>メールサーバのメールボックスから電子メールを取り出すときに使用するプロトコルである。</t>
  </si>
  <si>
    <t>電子メール本文の改ざんの有無の検出</t>
  </si>
  <si>
    <t>暗号化鍵と暗号化アルゴリズムは公開するが，復号鍵は秘密にしなければならない。</t>
  </si>
  <si>
    <t>情報システムに許容される最大停止時間を決定する。</t>
  </si>
  <si>
    <t>可用性の向上</t>
  </si>
  <si>
    <t>管理者が意図していないパスでサーバ内のファイルを指定することによって，本来は許されないファイルを不正に閲覧する。</t>
  </si>
  <si>
    <t>オブジェクトが相互にメッセージを送ることによって，協調して動作し，プログラム全体の機能を実現する。</t>
  </si>
  <si>
    <t>プログラムが設計者の意図した機能を実現しているかどうかのテストを，主にプログラム開発者以外の第三者が実施する。</t>
  </si>
  <si>
    <t>値呼出し</t>
  </si>
  <si>
    <t>既存のソフトウェアを解析し，その仕様や構造を明らかにする。</t>
  </si>
  <si>
    <t>B→E→F</t>
  </si>
  <si>
    <t>1100</t>
  </si>
  <si>
    <t>成果物ごとのレビュー時間</t>
  </si>
  <si>
    <t>サービスレベル管理</t>
  </si>
  <si>
    <t>利用者の職位にかかわらず，業務システムごとに役割に応じて適切なアクセス権限の設定を行う。</t>
  </si>
  <si>
    <t>入力したコードの値の誤りを検出する。</t>
  </si>
  <si>
    <t>監査法人からシステム監査人を採用して内部監査人に位置付け，社内の業務システム開発についての監査を行わせる。</t>
  </si>
  <si>
    <t>委託先から定期的に受領している業務報告及びその検証結果を示している資料</t>
  </si>
  <si>
    <t>システム監査チームが被監査部門から入手したシステム運用記録</t>
  </si>
  <si>
    <t>汎用的なアプリケーションシステムの機能をネットワーク経由で複数の顧客に提供するサービス</t>
  </si>
  <si>
    <t>他社にはまねのできない，企業独自のノウハウや技術などの強みを核とした経営を行う。</t>
  </si>
  <si>
    <t>主要顧客との継続的な関係構築が目標であるので，クレーム件数を指標とする。</t>
  </si>
  <si>
    <t>個別生産</t>
  </si>
  <si>
    <t>データを幾つかの項目に分類し，出現頻度の大きさの順に棒グラフとして並べ，累積和を折れ線グラフで描き，問題点を絞り込む。</t>
  </si>
  <si>
    <t>434</t>
  </si>
  <si>
    <t>A社はB社より変動費率が小さいので，損益分岐点を超えた等しい売上高のとき，B社に比べて利益が大きい。</t>
  </si>
  <si>
    <t>商標法</t>
  </si>
  <si>
    <t>人的被害が出たエレベータ事故の原因となった不具合</t>
  </si>
  <si>
    <t>10100110</t>
  </si>
  <si>
    <t>(A＋B)＊(C＋D)</t>
  </si>
  <si>
    <t>f,f,g,f,g,f,g,g</t>
  </si>
  <si>
    <t>TANGO[i]→TANGO[i＋1]</t>
  </si>
  <si>
    <t>出荷後のプログラムの不正な書換えを防ぐことができる。</t>
  </si>
  <si>
    <t>デュアルシステム，コールドスタンバイシステム，シンプレックスシステム</t>
  </si>
  <si>
    <t>クライアントに外部記憶装置がないシステムでは，サーバを防御することによって，ウイルスなどの脅威にさらされるリスクを低減することができる。</t>
  </si>
  <si>
    <t>クラスタ構成のシステムにおいて，あるサーバが動作しなくなった場合でも，他のサーバでアプリケーションを引き継いで機能を提供する。</t>
  </si>
  <si>
    <t>自分より優先度の高いタスクが実行可能状態になった。</t>
  </si>
  <si>
    <t>ブロック単位で電気的に消去できる。</t>
  </si>
  <si>
    <t>R∩S</t>
  </si>
  <si>
    <t>複数回の納品分をまとめて請求できる。</t>
  </si>
  <si>
    <t>複数のトランザクションが，互いに相手のロックしている資源を要求して待ち状態となり，実行できなくなること</t>
  </si>
  <si>
    <t>結合は，二つ以上の表を連結して，一つの表を生成することをいう。</t>
  </si>
  <si>
    <t>ログデータ</t>
  </si>
  <si>
    <t>トランスポート層</t>
  </si>
  <si>
    <t>既知ウイルスのシグネチャコードと比較して，ウイルスを検出する。</t>
  </si>
  <si>
    <t>電子メールの誤送信対策</t>
  </si>
  <si>
    <t>これは"論理的強度"のモジュールである。関連した幾つかの機能を含み，パラメータによっていずれかの機能を選択して実行している。現状では大きな問題となっていないとしても，仕様変更に伴うパラメータの変更による影響を最小限に抑えるために，機能ごとにモジュールを分割するか，機能ごとの入口点を設ける方がよい。</t>
  </si>
  <si>
    <t>ブラックボックステスト</t>
  </si>
  <si>
    <t>Webサービスの送受信プログラム間で， XML形式のメッセージを受け渡す。</t>
  </si>
  <si>
    <t>スパイラルモデル</t>
  </si>
  <si>
    <t>テスト項目の消化件数</t>
  </si>
  <si>
    <t>保守作業が完了しないまま放置されるのを防ぐためにも，保守の完了を記録する。</t>
  </si>
  <si>
    <t>プログラマは，プログラムの全てのロジックパスの中から，サンプリングで単体テスト項目を設定している。</t>
  </si>
  <si>
    <t>データ入力結果の出力リストと入力伝票とを照合する。</t>
  </si>
  <si>
    <t>事業中断の原因とリスクを想定し，未然に回避又は被害を受けても速やかに回復できるように方針や行動手順を規定したもの</t>
  </si>
  <si>
    <t>実体関連ダイアグラム</t>
  </si>
  <si>
    <t>UML</t>
  </si>
  <si>
    <t>新しい業務の手順やルール，制約条件を明確にし，利害関係者間で合意する。</t>
  </si>
  <si>
    <t>開発，保守，運用に関する費用と投資効果を明確にする。</t>
  </si>
  <si>
    <t>経営戦略への貢献を明確にしていること</t>
  </si>
  <si>
    <t>最強の競合相手又は先進企業と比較して，製品，サービス，オペレーションなどを定性的・定量的に把握することである。</t>
  </si>
  <si>
    <t>製品戦略，価格戦略，チャネル戦略，プロモーション戦略などを適切に組み合わせて，自社製品を効果的に販売していくこと</t>
  </si>
  <si>
    <t>商品Sの新規顧客人数は，商品Cの購入者のうち商品Sを購入する人数より少ないと予想している。</t>
  </si>
  <si>
    <t>4,850</t>
  </si>
  <si>
    <t>製造に必要な資材及びその必要量に関する情報が複雑で，発注量の算出を誤りやすく，生産に支障を来している。</t>
  </si>
  <si>
    <t>情報管理，情報システムの統括を含む戦略立案と執行を任務として設置した役員</t>
  </si>
  <si>
    <t>666,000</t>
  </si>
  <si>
    <t>グループウェアのメンテナンスを行うために，自社社員と同様に作業を直接指示した。</t>
  </si>
  <si>
    <t>A・B＋A・C</t>
  </si>
  <si>
    <t>Z，Y，X</t>
  </si>
  <si>
    <t>@の処理を "0→x"にする。</t>
  </si>
  <si>
    <t>1300</t>
  </si>
  <si>
    <t>電磁波を用いて情報を非接触で読み取る。</t>
  </si>
  <si>
    <t>音声データの量子化ビット数</t>
  </si>
  <si>
    <t>複数のプロセッサが主記憶を共用し，単一のOSで制御される。システム内のタスクは，基本的にどのプロセッサでも実行できるので，細かい単位で負荷を分散することで処理能力を向上させる。</t>
  </si>
  <si>
    <t>オペレーターが不注意による操作誤りを起こさないように，操作の確認などに配慮した設計</t>
  </si>
  <si>
    <t>400</t>
  </si>
  <si>
    <t>期待される応答時間内にタスクや割込みを処理するための仕組みが提供される。</t>
  </si>
  <si>
    <t>155</t>
  </si>
  <si>
    <t>図形や線などを部品として，始点，方向，長さの要素によって描画していく。また，これらの部品の変形や組合せで効率的に図形を描画していくことができる。</t>
  </si>
  <si>
    <t>社員が1人も所属しない組織は存在しない。</t>
  </si>
  <si>
    <t>JDBC</t>
  </si>
  <si>
    <t>データディクショナリ</t>
  </si>
  <si>
    <t>ポート番号</t>
  </si>
  <si>
    <t>タイムサーバを利用して，ネットワーク上の各PCの時刻を合わせる。</t>
  </si>
  <si>
    <t>TELNET</t>
  </si>
  <si>
    <t>虹(こう)彩認証では，成人には虹彩の経年変化がないので，認証デバイスでのパターン更新がほとんど不要である。</t>
  </si>
  <si>
    <t>電子透かし</t>
  </si>
  <si>
    <t>エンティティ間の関連</t>
  </si>
  <si>
    <t>継承という概念によって，モデルの拡張や変更の際に変更箇所を局所化できる。</t>
  </si>
  <si>
    <t>内部構造に基づいてテストデータを作成する。</t>
  </si>
  <si>
    <t>外部設計の誤りは，プログラムだけでなく，マニュアルなどにも影響を与えるので，コーディングの誤りに比べて修復コストは高い。</t>
  </si>
  <si>
    <t>バックアップしたデータの整合性を保証するために，バックアップ処理と業務処理が重ならないようにスケジューリングする。</t>
  </si>
  <si>
    <t>利用者からの障害報告に対し，既知のエラーに該当するかどうかを照合する。</t>
  </si>
  <si>
    <t>企画，開発，運用，保守</t>
  </si>
  <si>
    <t>企業の業務プロセスの継続的な改善</t>
  </si>
  <si>
    <t>システム化計画の立案</t>
  </si>
  <si>
    <t>システム化の目的や業務内容などを示し，ベンダーに情報の提供を依頼すること</t>
  </si>
  <si>
    <t>現在は大きな資金の流入をもたらしているが，同時に将来にわたって資金の投下も必要である。</t>
  </si>
  <si>
    <t>顧客訪問日，営業結果などの履歴を管理し，見込客や既存客に対して効果的な営業活動を行う。</t>
  </si>
  <si>
    <t>本部が加盟店に対し，一定の対価を徴収して商標や標識の使用権を与え，経営指導や援助をして，販売活動をさせる組織形態である。</t>
  </si>
  <si>
    <t>職能別組織</t>
  </si>
  <si>
    <t>売上高−売上原価</t>
  </si>
  <si>
    <t>経済白書の記載内容を説明の材料として，出所を明示してWebページに転載する。</t>
  </si>
  <si>
    <t>他人の利用者ID，パスワードを許可なく利用して，アクセス制御機能によって制限されているWebサイトにアクセスした。</t>
  </si>
  <si>
    <t>373564</t>
  </si>
  <si>
    <t>値がほぼ等しい浮動小数点同士の減算において，有効けた数が大幅に減ってしまうことである。</t>
  </si>
  <si>
    <t>CRC方式</t>
  </si>
  <si>
    <t>C，B，D，A</t>
  </si>
  <si>
    <t>命令の処理をプロセッサ内で複数のステージに細分化し，複数の命令を並列に実行する。</t>
  </si>
  <si>
    <t>書込み命令を実行したときに，キャッシュメモリと主記憶の両方を書き換える方式と，キャッシュメモリだけを書き換えておき，主記憶の書換えはキャッシュメモリから当該データが追い出されるときに行う方式とがある。</t>
  </si>
  <si>
    <t>IEEE1394接続コネクタが2口ある工業用カメラを数珠つなぎにし，一端をPCに接続する。</t>
  </si>
  <si>
    <t>後に使用されない変数への代入</t>
  </si>
  <si>
    <t>顧客ID</t>
  </si>
  <si>
    <t>あて先IPアドレス</t>
  </si>
  <si>
    <t>電子メールの本文の内容の漏えいの防止</t>
  </si>
  <si>
    <t>許容される最大停止時間を決定する。</t>
  </si>
  <si>
    <t>保険に加入するなどで他者と損失の負担を分担すること</t>
  </si>
  <si>
    <t>矢印には，データを表す名前を付ける。</t>
  </si>
  <si>
    <t>プログラムの機能仕様やインタフェースの仕様に基づき，テストケースを設計する。</t>
  </si>
  <si>
    <t>新開発した組込み製品のハードウェア部分だけが，他社の特許に抵触している場合，その部分のライセンスを得ないと権利侵害になる。</t>
  </si>
  <si>
    <t>複数の専門家から得られた匿名の見解を要約して，再配布することを何度か繰り返して収束される。</t>
  </si>
  <si>
    <t>利用者自身が，表計算ソフトや簡易データベースなどを活用し，業務を遂行することである。</t>
  </si>
  <si>
    <t>更新前ジャーナルを用いて，トランザクション開始直前の状態にまでデータを復旧させる。</t>
  </si>
  <si>
    <t>数値として扱う必要のあるデータに，数値として扱えない文字のようなものが含まれていないかどうかをチェックする。</t>
  </si>
  <si>
    <t>ヒアリングの結果，問題と思われる事項を発見した場合は，その裏付けとなる記録の入手や現場確認を行う。</t>
  </si>
  <si>
    <t>システム監査人の所属部署を経営者の直轄とする。</t>
  </si>
  <si>
    <t>システム部門だけでテストを行い，テスト結果をその責任者が承認した。</t>
  </si>
  <si>
    <t>ネットワーク構成図，ソフトウェア構成図</t>
  </si>
  <si>
    <t>情報戦略</t>
  </si>
  <si>
    <t>再利用可能なサービスとしてソフトウェアコンポーネントを構築し，そのサービスを活用することで高い生産性を実現するアーキテクチャである。</t>
  </si>
  <si>
    <t>トレーサビリティ</t>
  </si>
  <si>
    <t>情報システムの企画，構築，運用などの業務を一括して請け負う。</t>
  </si>
  <si>
    <t>市場チャンスに素早く対応する模倣戦略</t>
  </si>
  <si>
    <t>文書情報やデータの構造を記述するためのマークアップ言語であるXMLを，財務情報の交換に応用したデータ記述言語である。</t>
  </si>
  <si>
    <t>部品の組立てから完成検査までの全工程を，1人又は数人で作業する。</t>
  </si>
  <si>
    <t>社内ベンチャー組織</t>
  </si>
  <si>
    <t>収集したデータを幾つかの区間に分類し，各区間に属するデータの個数を棒グラフとして描き，ばらつきをとらえる。</t>
  </si>
  <si>
    <t>請負契約によるシステム開発では，特に契約に定めない限り，開発されたプログラムの著作権はB社に帰属する。</t>
  </si>
  <si>
    <t>25＋23＋21＋2-2＋2-5＋2-6</t>
  </si>
  <si>
    <t>外乱による影響を検知してから修正動作を行う。</t>
  </si>
  <si>
    <t>a，f</t>
  </si>
  <si>
    <t>Javaアプリケーション</t>
  </si>
  <si>
    <t>頻繁に実行される処理部分をまとめる。</t>
  </si>
  <si>
    <t>有機ELディスプレイ</t>
  </si>
  <si>
    <t>定められた時間内にイベントに対応した処理を完了させる機構が必要だから。</t>
  </si>
  <si>
    <t>仮想記憶を使用していても主記憶が少ないと，アプリケーション利用時にページフォールトが多発してシステムのスループットは低下する。</t>
  </si>
  <si>
    <t>ホームディレクトリ</t>
  </si>
  <si>
    <t>(b＋c／d)＊(e／f−g)</t>
  </si>
  <si>
    <t>書込み，消去とも電気的に行い，一括又はブロック単位で消去する。</t>
  </si>
  <si>
    <t>任意の倍率で文字を拡大して表示する。</t>
  </si>
  <si>
    <t>テクスチャマッピング</t>
  </si>
  <si>
    <t>データを表として表現する。表間は相互の表中の列の値を用いて関連付けられる。</t>
  </si>
  <si>
    <t>発注(注文番号，商品番号，注文数量)
商品(商品番号，商品名)</t>
  </si>
  <si>
    <t>データウェアハウス</t>
  </si>
  <si>
    <t>スプリッタ</t>
  </si>
  <si>
    <t>メッセージが，改ざんされていないこと</t>
  </si>
  <si>
    <t>RSAや楕円(だえん)曲線暗号などの暗号方式がある。</t>
  </si>
  <si>
    <t>一つの発注で複数の仕入先に発注することはない。</t>
  </si>
  <si>
    <t>移植性(Portability)</t>
  </si>
  <si>
    <t>遠隔地にあるPCのソフトウェア保守</t>
  </si>
  <si>
    <t>アプリケーションの応答の大幅な遅延</t>
  </si>
  <si>
    <t>2012年度</t>
  </si>
  <si>
    <t>情報システム部門は，データを入力する利用部門からの独立を保ち，利用部門がデータの正確性を維持できるようにする。</t>
  </si>
  <si>
    <t>新たに構築する業務とシステムの仕様を明確化し，システム化範囲を明示する。</t>
  </si>
  <si>
    <t>高齢者や障害者でも容易に情報機器を活用でき，情報サービスを受けることができる環境</t>
  </si>
  <si>
    <t>ICタグ</t>
  </si>
  <si>
    <t>回帰直線の傾きとy切片の値から，今年度の問題は昨年度の問題に比べて得点しやすい傾向にあることが分かる。</t>
  </si>
  <si>
    <t>B→A→@</t>
  </si>
  <si>
    <t>fを仮数，eを指数，rを基数という。</t>
  </si>
  <si>
    <t>((E−F)÷G)＋((C−D)÷(A＋B))</t>
  </si>
  <si>
    <t>あらかじめ定められた順序又は条件に従って，制御の各段階を逐次進めていく制御方法である。</t>
  </si>
  <si>
    <t>1 と 3</t>
  </si>
  <si>
    <t>データを外部から隠ぺいし，メソッドと呼ばれる手続によって間接的に操作することができる。プログラムは，データとメソッドをひとまとまりにしたものの集まりである。</t>
  </si>
  <si>
    <t>ブラウザとWebサーバとがXML形式のデータを用いて非同期の通信をし，動的に画面を再描画する仕組み</t>
  </si>
  <si>
    <t>フラッシュメモリ</t>
  </si>
  <si>
    <t>CPUから主記憶へのアクセスを高速化するために，主記憶内部を複数のバンクに分割し，各バンクを並列にアクセスする。</t>
  </si>
  <si>
    <t>ハブを介してツリー状に機器を接続できるシリアルインタフェースである。</t>
  </si>
  <si>
    <t>クライアントとサーバが協調して，目的の処理を遂行する分散処理形態であり，サービスという概念で機能を分割し，サーバがサービスを提供する。</t>
  </si>
  <si>
    <t>待機系は，現用系が動作しているかどうかを監視していて，現用系のダウンを検出すると現用系が行っていた処理を直ちに引き継ぐ。</t>
  </si>
  <si>
    <t>0.768</t>
  </si>
  <si>
    <t>\B\A</t>
  </si>
  <si>
    <t>コンデンサに電荷を蓄えた状態か否かによって1ビットを表現する。主記憶としてよく用いられる。</t>
  </si>
  <si>
    <t>必要とされるすべての機能(システム)を同一プロセスで集積した半導体チップ</t>
  </si>
  <si>
    <t>ショートカットキー</t>
  </si>
  <si>
    <t>できる限り多くの操作に対して，マウスとキーボードの両方のインタフェースを用意する。</t>
  </si>
  <si>
    <t>障害の主な発生原因と，それらの原因別の発生件数が全体に占める割合</t>
  </si>
  <si>
    <t>MPEG-4</t>
  </si>
  <si>
    <t>一つの表の中に，主キーの値が同じ行が複数存在することはない。</t>
  </si>
  <si>
    <t>SELECT 注文日, AVG(数量)
　　　FROM 注文明細
　　　GROUP BY 注文日</t>
  </si>
  <si>
    <t>クライアントのアプリケーションプログラムは，複数のサーバ上のデータベースをアクセスする。アプリケーションプログラムは，データベースがあたかも一つのサーバ上で稼働しているかのようにアクセスできる。</t>
  </si>
  <si>
    <t>ネットワーク層で接続する装置</t>
  </si>
  <si>
    <t>10.1.2.144/28</t>
  </si>
  <si>
    <t>RADIUS</t>
  </si>
  <si>
    <t>オブジェクトの内部データ構造やメソッドの実装を変更しても，ほかのオブジェクトがその影響を受けにくい。</t>
  </si>
  <si>
    <t>実際に業務で使うデータや，業務上例外として処理されるデータ</t>
  </si>
  <si>
    <t>a, f, b, e, c, d</t>
  </si>
  <si>
    <t>システムヘの要求機能の充足度だけでなく， ドキュメントなどすべての成果物を含めて品質管理の対象とする。</t>
  </si>
  <si>
    <t>インベントリ収集</t>
  </si>
  <si>
    <t>問題管理</t>
  </si>
  <si>
    <t>コンティンジェンシープラン</t>
  </si>
  <si>
    <t>リスク保有</t>
  </si>
  <si>
    <t>テクノロジ</t>
  </si>
  <si>
    <t>顧客視点から業務のプロセスを再設計し，情報技術を十分に活用して，企業の体質や構造を抜本的に変革することである。</t>
  </si>
  <si>
    <t>業務上の一処理に相当するソフトウェアの機能をサービスとして実装し，それらのサービスを組み合わせてシステム全体を構築するという考え方である。</t>
  </si>
  <si>
    <t>業務の新しい全体像及び新システムの全体イメージを作成する。</t>
  </si>
  <si>
    <t>請負契約</t>
  </si>
  <si>
    <t>ISO規格</t>
  </si>
  <si>
    <t>EDI</t>
  </si>
  <si>
    <t>定率法</t>
  </si>
  <si>
    <t>著作権法</t>
  </si>
  <si>
    <t>B社の担当者がC社の要員に業務の割り振りや作業スケジュールの指示を行う。</t>
  </si>
  <si>
    <t>ランレングス符号化</t>
  </si>
  <si>
    <t>要素を挿入する場合，数個のポインタを書き換えるだけなので，処理時間は短い。</t>
  </si>
  <si>
    <t>入出力機能が内蔵されている。</t>
  </si>
  <si>
    <t>一つのプロセッサにおいて，複数の命令を少しずつ段階をずらしながら同時実行する方式</t>
  </si>
  <si>
    <t>データ及び冗長ビットの記録方法と記録位置の組合せ</t>
  </si>
  <si>
    <t>稼働率(MTBFMTBF＋MTTR)</t>
  </si>
  <si>
    <t>エアバッグ制御システム</t>
  </si>
  <si>
    <t>\a\a\a\b\file</t>
  </si>
  <si>
    <t>どの画面においても操作ボタンの表示位置や形を同じにする。</t>
  </si>
  <si>
    <t>ストアドプロシージャ機能の利用</t>
  </si>
  <si>
    <t>SELECT</t>
  </si>
  <si>
    <t>クラスA</t>
  </si>
  <si>
    <t>保険に加入するなど資金面での対策を講じること</t>
  </si>
  <si>
    <t>Webページなどに小さい画像を埋め込み，利用者のアクセス動向などの情報を収集する仕組み</t>
  </si>
  <si>
    <t>現状の業務を分析し，システム要件を整理する。</t>
  </si>
  <si>
    <t>開発工程を設計，実装，テストなどに分け，前の工程が完了してから，その成果物を使って次の工程を行う。</t>
  </si>
  <si>
    <t>テスト項目消化の累積件数，バグ摘出の累積件数及び未解決バグの件数の推移がすべて横ばいになった場合は，解決困難なバグに直面しているかどうかを確認する必要がある。</t>
  </si>
  <si>
    <t>開発環境は，使用頻度に関係なく，定期的に動作確認などを行って維持管理すべきである。</t>
  </si>
  <si>
    <t>生産性</t>
  </si>
  <si>
    <t>帯グラフ</t>
  </si>
  <si>
    <t>システムの運用を開始した直後に発生したトラブルが解決されて安定してきた時期</t>
  </si>
  <si>
    <t>バージョンアップされたOSでのデータベースシステムの稼働を確認した後に，業務アプリケーションの稼働を確認し，問題がなければバージョンアップをする。</t>
  </si>
  <si>
    <t>監査対象から独立かつ専門的な立場から情報システムのコントロールの整備・運用に対する保証又は助言を行う。</t>
  </si>
  <si>
    <t>各業務と情報システムを，政策・業務体系，データ体系，適用処理体系，技術体系の四つの体系で分析し，全体最適化の観点から見直すための技法である。</t>
  </si>
  <si>
    <t>ビジネスプロセスとデータクラスを関連付ける。</t>
  </si>
  <si>
    <t>改善案の策定</t>
  </si>
  <si>
    <t>情報システムの有効性及び投資効果を明確にする。</t>
  </si>
  <si>
    <t>経営事業の目的，目標を達成するために必要なシステム化の方針及びシステムを実現するための実施計画を得る。</t>
  </si>
  <si>
    <t>契約で合意した内容を実現するために，指定された期日までに決められた価格で作成された成果物に対して対価が支払われる。</t>
  </si>
  <si>
    <t>最強の競合相手又は先進企業と比較して，製品，サービス及びオペレーションなどを定性的・定量的に把握することである。</t>
  </si>
  <si>
    <t>他社が参入しにくい特定の市場に対して専門化し，高利益率を図る。</t>
  </si>
  <si>
    <t>PC や通信などを利用する能力や機会の違いによって，経済的，又は社会的な格差が生じること</t>
  </si>
  <si>
    <t>利用金額を預金口座から即時に引き落とす。</t>
  </si>
  <si>
    <t>自社にない技術やノウハウを獲得することによって，新規事業を短期間で実現することができる。</t>
  </si>
  <si>
    <t>2 と 5</t>
  </si>
  <si>
    <t>産業上利用することができる新規の発明を独占的・排他的に利用できる権利であり，所轄の官庁への出願及び審査に基づいて付与される権利</t>
  </si>
  <si>
    <t>組織のセキュリティ方針を文書化し，定期的に研修を開催する。</t>
  </si>
  <si>
    <t>情報落ち</t>
  </si>
  <si>
    <t>1−c</t>
  </si>
  <si>
    <t>(A＝B かつ B＝C) 又は (A≠B かつ B≠C)</t>
  </si>
  <si>
    <t>x・(y＋z)</t>
  </si>
  <si>
    <t>2,000</t>
  </si>
  <si>
    <t>ハブを利用して，外部機器をハブを含めて最大127台まで接続できる。</t>
  </si>
  <si>
    <t>ホットスワップ対応が可能である。</t>
  </si>
  <si>
    <t>1インチ(2.54cm)当たりのドット数と1分間に印刷できるページ数</t>
  </si>
  <si>
    <t>マルチプログラミングの制御を行い，CPUを有効に利用する。</t>
  </si>
  <si>
    <t>関数を用いてレコードのキー値からレコードの格納アドレスを求めることによってアクセスする方法</t>
  </si>
  <si>
    <t>ネットワークを介して複数のコンピュータを結ぶことによって処理能力の高いシステムを作り出す。</t>
  </si>
  <si>
    <t>電子メールの機密性を確保するためには，S/MIMEなどを利用して暗号化の対策を講じる必要がある。</t>
  </si>
  <si>
    <t>アプリケーションの実行中，必要になったときにOSによって連係される。</t>
  </si>
  <si>
    <t>実引数から仮引数に情報を渡す方法として，値呼出し，参照呼出しなどがある。</t>
  </si>
  <si>
    <t>作業の遅れがプロジェクト全体の遅れに直結する作業</t>
  </si>
  <si>
    <t>必要に応じていつでもネットワーク構成の変更を行うことができるように，機器管理台帳やネットワーク図などを適時更新する必要がある。</t>
  </si>
  <si>
    <t>2010年度</t>
  </si>
  <si>
    <t>192.168.0.255</t>
  </si>
  <si>
    <t>情報を幾つかのブロックに分割し，各ブロックに制御情報を付加して送信する方式であり，誤り制御は網で行う。</t>
  </si>
  <si>
    <t>あるトランザクションによって共有ロックがかけられている資源に対して，別のトランザクションから共有ロックをかけることは可能である。</t>
  </si>
  <si>
    <t>データベースの媒体障害に対しては，バックアップ時点の状態に復元した後，ジャーナルファイルの更新後情報を使用してロールフォワード処理を行う。</t>
  </si>
  <si>
    <t>データベースの設計，保守，運用の監視，障害からの回復などを行う。</t>
  </si>
  <si>
    <t>デジタル署名</t>
  </si>
  <si>
    <t>トロイの木馬</t>
  </si>
  <si>
    <t>ICカードを配送する場合にはPINを同封せず，別経路で利用者に知らせる。</t>
  </si>
  <si>
    <t>HTTP</t>
  </si>
  <si>
    <t>B→@→A→C</t>
  </si>
  <si>
    <t>分散システム環境で，オブジェクト同士がメッセージを交換するための共通仕様である。</t>
  </si>
  <si>
    <t>文字データ，数値データをコンマで区切り，レコード間は改行で区切って記録する。文字データは引用符でくくることもある。</t>
  </si>
  <si>
    <t>企業全体の経営資源を有効かつ総合的に計画して管理し，経営の効率向上を図るための手法・概念である。</t>
  </si>
  <si>
    <t>総資本利益率は，総資本に対する利益の割合であり，その値が大きいほど収益性が高い。</t>
  </si>
  <si>
    <t>3,900</t>
  </si>
  <si>
    <t>135</t>
  </si>
  <si>
    <t>最も先に出願した者</t>
  </si>
  <si>
    <t>Q氏は，B社の定められた指揮命令者の下で労働に従事する。</t>
  </si>
  <si>
    <t>−1</t>
  </si>
  <si>
    <t>(1.01)2×218＋(1.01)2×2-5</t>
  </si>
  <si>
    <t>y＝?(x)の接線を利用して解の近似値を求めるものである。</t>
  </si>
  <si>
    <t>30, 3F, FA</t>
  </si>
  <si>
    <t>000111</t>
  </si>
  <si>
    <t>ヒープソートでは，未整列の部分を順序木に構成し，そこから最大値又は最小値を取り出して既整列の部分に移す。これらの操作を繰り返して，未整列部分を縮めていく。</t>
  </si>
  <si>
    <t>複数のパイプラインを用いて，同時に複数の命令を実行可能にすることによって，高速化を図る方式である。</t>
  </si>
  <si>
    <t>実効アドレス計算</t>
  </si>
  <si>
    <t>主記憶へのアクセス速度とプロセッサの処理速度の差を埋める。</t>
  </si>
  <si>
    <t>データの読み書きを連続して行い，ブロックごとにスタート，ストップさせることはしない。</t>
  </si>
  <si>
    <t>IrDA</t>
  </si>
  <si>
    <t>インタラプト転送</t>
  </si>
  <si>
    <t>タブレット</t>
  </si>
  <si>
    <t>処理予定時間が最も短いタスクから処理を実行する。現在実行中の処理が完結するか，又は何らかの要因によって中断されたとき，次のタスクを開始する。</t>
  </si>
  <si>
    <t>アプリケーションから，OSが用意する各種機能を利用するための仕組みである。</t>
  </si>
  <si>
    <t>複数のファイルを一つのファイルにまとめて，記憶装置に格納する。</t>
  </si>
  <si>
    <t>デュプレックスシステム</t>
  </si>
  <si>
    <t>信頼性，可用性，保守性，保全性，機密性</t>
  </si>
  <si>
    <t>ゲートキーパ</t>
  </si>
  <si>
    <t>既存の電話回線(ツイストペア線)を利用して，上り下りの速度が異なる高速データ伝送を行う。</t>
  </si>
  <si>
    <t>エキスパートシステム</t>
  </si>
  <si>
    <t>SGML</t>
  </si>
  <si>
    <t>オープンソースソフトウェア</t>
  </si>
  <si>
    <t>論理データ設計</t>
  </si>
  <si>
    <t>単価ファイル</t>
  </si>
  <si>
    <t>プログラムのアルゴリズムなどの内部構造</t>
  </si>
  <si>
    <t>仕様の不備や誤りを早期に発見し，手戻り工数の削減を図る。</t>
  </si>
  <si>
    <t>プログラミングに関する規約を設けることによって，プログラマの犯しやすい誤りを未然に防止する効果がある。</t>
  </si>
  <si>
    <t>利用者の職位権限にかかわらず，業務システムごとに適切なアクセス権限の設定を行う。</t>
  </si>
  <si>
    <t>200.170.70.16</t>
  </si>
  <si>
    <t>表1 {a, b, c, d, e}
表2 {b, f, g}
表3 {b, c, h}</t>
  </si>
  <si>
    <t>ジョブ2の後にジョブ1を起動したとき，ジョブ1の資源待ちはない。</t>
  </si>
  <si>
    <t>ウォームスタート方式の再始動では，チェックポイントまで戻り，更新情報のログを使用してデータベースを回復する。</t>
  </si>
  <si>
    <t>改ざんの有無の検出</t>
  </si>
  <si>
    <t>FRRを減少させると，FARは増大する。</t>
  </si>
  <si>
    <t>クライアント側及びサーバ側にあるデータベース接続プログラム間の通信を暗号化する。</t>
  </si>
  <si>
    <t>内容の暗号化と署名</t>
  </si>
  <si>
    <t>考えられるすべてのリスクに対処することは，時間と費用がかかりすぎるので，損失額と発生確率を予測し，リスクの大きさに従って優先順位を付けるべきである。</t>
  </si>
  <si>
    <t>領域Aの取引先は，大口顧客となる可能性を秘めており，営業を強化する方がよい。</t>
  </si>
  <si>
    <t>3,000</t>
  </si>
  <si>
    <t>観測回数・観測時刻を設定し，実地観測による観測点数の比率などから，統計的理論に基づいて作業時間を見積もる。</t>
  </si>
  <si>
    <t>派遣先企業</t>
  </si>
  <si>
    <t>企業などソフトウェアの大量購入者向けに，マスタを提供して，インストールの許諾数をあらかじめ取り決める契約</t>
  </si>
  <si>
    <t>数表現のけた数に限度があるので，最下位けたより小さい部分について四捨五入や切上げ，切捨てを行うことによって生じる誤差である。</t>
  </si>
  <si>
    <t>518</t>
  </si>
  <si>
    <t>(A∩B)⊆(A∪B)</t>
  </si>
  <si>
    <t>S1</t>
  </si>
  <si>
    <t>指標付きアドレス指定方式</t>
  </si>
  <si>
    <t>0.8</t>
  </si>
  <si>
    <t>三つのデータ転送モードがあり，ハイスピードモードは外付け磁気ディスクなどの接続に使用される。</t>
  </si>
  <si>
    <t>プログラム記憶方式</t>
  </si>
  <si>
    <t>再配置</t>
  </si>
  <si>
    <t>\A→..\B→.\A\B</t>
  </si>
  <si>
    <t>性能評価のために複数種類のベンチマークテストを実行することは，システム性能の特徴を理解することができるので，導入機種の選定に有効である。</t>
  </si>
  <si>
    <t>ホットサイト，ウォームサイト，コールドサイト</t>
  </si>
  <si>
    <t>cookie</t>
  </si>
  <si>
    <t>大量のデータを統計的，数学的手法で分析し，法則や因果関係を見つけ出す技術</t>
  </si>
  <si>
    <t>再入可能プログラムを実現するためには，プログラムを手続部分とデータ部分に分割して，データ部分をプロセスごとにもつ必要がある。</t>
  </si>
  <si>
    <t>ジェネレーターは，入力・処理・出力などの必要な条件をパラメータで指示することによって，処理目的に応じたプログラムを生成する。</t>
  </si>
  <si>
    <t>適用業務をデータの流れに注目して視覚的に表現したもの</t>
  </si>
  <si>
    <t>操作，属性，ロール名</t>
  </si>
  <si>
    <t>解決困難なバグに直面しており，その後のテストが進んでいない。</t>
  </si>
  <si>
    <t>安全性・効率性の観点で，既存システムから新システムへの切替え手順や切替えに伴う問題点を確認する。</t>
  </si>
  <si>
    <t>顧客レコードを削除する場合は，その顧客コードが販売管理システム及び関連システム内で使われていないことを確認してから削除する。</t>
  </si>
  <si>
    <t>退行テスト</t>
  </si>
  <si>
    <t>ホストアドレス部の情報を分割し，複数のより小さいネットワークを形成するために使用する情報である。</t>
  </si>
  <si>
    <t>受信したパケットを，あて先MACアドレスが存在するLANポートだけに転送する。</t>
  </si>
  <si>
    <t>商品コードがS001の行の売値を130,000に更新する。</t>
  </si>
  <si>
    <t>B商店に届いたものは，A氏からの注文である。</t>
  </si>
  <si>
    <t>クライアントサーバ間の通信を暗号化する。</t>
  </si>
  <si>
    <t>3個の検出用シンボルで，回転角度と読取り方向が認識できる。</t>
  </si>
  <si>
    <t>生産，在庫，購買，販売，物流など関連の企業間で情報を共有することによって，全体の効率を向上させる手法である。</t>
  </si>
  <si>
    <t>売上高−売上原価−販売費及び一般管理費</t>
  </si>
  <si>
    <t>A案とB案の利益は等しい。</t>
  </si>
  <si>
    <t>DFFF</t>
  </si>
  <si>
    <t>有効数字のけた数を最大に保つ。</t>
  </si>
  <si>
    <t>[S／N＋0.5]</t>
  </si>
  <si>
    <t>999</t>
  </si>
  <si>
    <t>2.3</t>
  </si>
  <si>
    <t>if ((A XOR B) ＝ True) then …</t>
  </si>
  <si>
    <t>C5D4</t>
  </si>
  <si>
    <t>A[1]が最小値になる。</t>
  </si>
  <si>
    <t>構造が単純なので，高集積化することができ，ビット単価を安くできる。</t>
  </si>
  <si>
    <t>命令の種類によっては，オペランドがないものもある。</t>
  </si>
  <si>
    <t>一つの命令で配列中の複数のデータを同時に演算する。</t>
  </si>
  <si>
    <t>命令デコーダ</t>
  </si>
  <si>
    <t>ページ</t>
  </si>
  <si>
    <t>サーバは，必要に応じて処理の一部を更に別のサーバに要求するためのクライアント機能をもつことがある。</t>
  </si>
  <si>
    <t>複数のプロトコルに対応しているので，異なるOSのサーバ間でもファイル共有が可能である。</t>
  </si>
  <si>
    <t>Javaで開発されたプログラムであり，クライアントの要求に応じてWebアプリケーションサーバ上で実行される。</t>
  </si>
  <si>
    <t>Webサーバだけよりも，システムの変更，増強が容易になるから</t>
  </si>
  <si>
    <t>上流</t>
  </si>
  <si>
    <t>外部設計ではデータ項目を洗い出して論理データ構造を決定し，内部設計では物理データ構造，データの処理方式やチェック方式などを決定する。</t>
  </si>
  <si>
    <t>データとそれを操作する手続を一つにして，オブジェクトの内部に隠ぺいすること</t>
  </si>
  <si>
    <t>完成プログラムを本稼働環境下で試行するテストであり，原則としてユーザー部門の責任で行う。</t>
  </si>
  <si>
    <t>文字符号だけでなく，任意のビットパターンも伝送可能である。</t>
  </si>
  <si>
    <t>あらゆる種類のデータを，セルと呼ばれる固定長のブロックに分割して伝送する方式である。</t>
  </si>
  <si>
    <t>複数のLANをOSI基本参照モデルの第3層(ネットワーク層)で接続し，パケットを中継する。</t>
  </si>
  <si>
    <t>ビュー定義にGROUP BY句が含まれるビュー</t>
  </si>
  <si>
    <t>ジャーナルファイル</t>
  </si>
  <si>
    <t>復号鍵は秘密にしなければならないが，暗号化鍵は公開する。</t>
  </si>
  <si>
    <t>YがXを認証する。</t>
  </si>
  <si>
    <t>閉域接続機能をもつ回線交換網を利用して，回線接続の範囲を特定の利用者グループに限定することは，外部からの不正アクセスの防止に有効である。</t>
  </si>
  <si>
    <t>顧客，株主，従業員などの利害関係者の満足度を向上させ，企業の継続した発展を図る。</t>
  </si>
  <si>
    <t>機器Bはコスト削減が期待できるが，機器Aではコスト増加になる。</t>
  </si>
  <si>
    <t>PDPC法</t>
  </si>
  <si>
    <t>管理項目を出現頻度の大きい順に並べた棒グラフとその累積和の折れ線グラフを作成し，管理上の重要項目を選択する。</t>
  </si>
  <si>
    <t>モンテカルロ法</t>
  </si>
  <si>
    <t>182万円高い</t>
  </si>
  <si>
    <t>汚れに強く，梱包の外からも記録された情報を読むことができる。</t>
  </si>
  <si>
    <t>著作物を作成するために用いるプログラム言語や規約は，著作権法による保護の対象外である。</t>
  </si>
  <si>
    <t>240</t>
  </si>
  <si>
    <t>x と2進数 00001111 のビットごとの論理積をとった結果が0である。</t>
  </si>
  <si>
    <t>7FFFFF</t>
  </si>
  <si>
    <t>8000</t>
  </si>
  <si>
    <t>絶対値がほぼ等しく，同符号である数値の減算</t>
  </si>
  <si>
    <t>46</t>
  </si>
  <si>
    <t>X・Y・Z＋X・Y＋Y・Z</t>
  </si>
  <si>
    <t>1＋2＋3＋ … ＋90＋91</t>
  </si>
  <si>
    <t>10111</t>
  </si>
  <si>
    <t>後置記法：節から上に戻るときにそこの記号を書く。</t>
  </si>
  <si>
    <t>不揮発性メモリの一種であり，電気的に全部又は一部を消して内容を書き直せるメモリである。</t>
  </si>
  <si>
    <t>クロック周波数によってCPUの命令実行タイミングが変化する。クロック周波数が高くなるほど命令実行速度が上がる。</t>
  </si>
  <si>
    <t>主記憶へのアクセスを高速化するために，主記憶内部を複数のバンクに分割し，各バンクを並列にアクセスする。</t>
  </si>
  <si>
    <t>ポートマルチプライヤを用いてポート数が拡張できる。</t>
  </si>
  <si>
    <t>自ら発光する。</t>
  </si>
  <si>
    <t>優先度方式のスケジューリングを採用し，優先度はタイプAのタスクを高くし，タイプBのタスクを低くする。</t>
  </si>
  <si>
    <t>プリンターなどの低速な装置への出力データをいったん高速な磁気ディスクに格納しておき，その後に目的の装置に出力する。</t>
  </si>
  <si>
    <t>プログラム間の通信方式の一つで，処理の一部を他のコンピュータに任せる方式</t>
  </si>
  <si>
    <t>MTBFを2倍にし，MTTRを半分にする。</t>
  </si>
  <si>
    <t>作業範囲に人間が入ったことを検知するセンサーが故障したとシステムが判断した場合，ロボットアームを強制的に停止される。</t>
  </si>
  <si>
    <t>データは外部から隠ぺいされ，メソッドと呼ばれる手続によって間接的に操作される。プログラムは，データとメソッドをひとまとまりにしたものの集まりである。</t>
  </si>
  <si>
    <t>表示用のHTML文書を動的に生成する。</t>
  </si>
  <si>
    <t>データ項目の洗い出しとデータ構造の決定</t>
  </si>
  <si>
    <t>結合テスト</t>
  </si>
  <si>
    <t>-1，3，6</t>
  </si>
  <si>
    <t>作り込み品質が悪いと判断できるので，誤り多発箇所の重点対策が必要である。前工程の品質状況を見直し，必要であれば前工程をやり直す。</t>
  </si>
  <si>
    <t>マスタファイルは，オンラインサービスの終了時にバックアップを取得するだけでなく，システムの特性に応じた時期にバックアップファイルを取得する。</t>
  </si>
  <si>
    <t>予防保守を実施する。</t>
  </si>
  <si>
    <t>192</t>
  </si>
  <si>
    <t>データをセルと呼ばれる固定長のブロックに分割し，各セルにあて先情報を含むヘッダーを付加することによって，種々のデータを統一的に扱う交換機である。</t>
  </si>
  <si>
    <t>定義域</t>
  </si>
  <si>
    <t>D</t>
  </si>
  <si>
    <t>データの重複や矛盾を排除して，データベースの論理的なデータ構造を導き出す。</t>
  </si>
  <si>
    <t>プログラム言語は通常レコード単位の処理を行うのに対し，SQLでは集合単位の処理を行うので，その間をカーソルによって橋渡しする。</t>
  </si>
  <si>
    <t>通信の開始時に共通鍵を公開鍵暗号方式で暗号化して相手に送り，データの暗号化を共通鍵暗号方式で行う方法が実用化されている。</t>
  </si>
  <si>
    <t>署名が行われた後でメッセージに変更が加えられていないかどうかを，受信者が確認すること。</t>
  </si>
  <si>
    <t>電子メールを発信して受信者を誘導し，実在する会社などを装った偽のWebサイトにアクセスさせ，個人情報をだまし取る。</t>
  </si>
  <si>
    <t>SSLを利用するWebサーバでは，そのFQDNをデジタル証明書に組み込む。</t>
  </si>
  <si>
    <t>ソフトウェアの違法複製などを防止するために，法人，団体などがソフトウェアを使用するに当たって実施すべき事項を取りまとめたもの</t>
  </si>
  <si>
    <t>オブジェクト指向を用いたソフトウェア開発で使用されるモデリング言語</t>
  </si>
  <si>
    <t>QRコード</t>
  </si>
  <si>
    <t>特定の課題のもとに各部門から専門家を集めて編成し，期間と目標を定めて活動する一時的かつ柔軟な組織である。</t>
  </si>
  <si>
    <t>自己資本に対する収益性を示す指標</t>
  </si>
  <si>
    <t>p2％よりも大きい不良率のロットが合格する確率は，L2以下である。</t>
  </si>
  <si>
    <t>時系列的に発生するデータのばらつきを折れ線グラフで表し，上限と下限を設定して異常の発見に用いる。</t>
  </si>
  <si>
    <t>40,000</t>
  </si>
  <si>
    <t>特定の企業や団体などにある複数のコンピュータでの使用を一括して認める。</t>
  </si>
  <si>
    <t>−2n-1〜2n-1−1</t>
  </si>
  <si>
    <t>(A∩B∩C)∪(A∩B∩C)</t>
  </si>
  <si>
    <t>01000001 00110010</t>
  </si>
  <si>
    <t>Bさんは，ほかのソフトに比べて表計算ソフトの使用率が高い。</t>
  </si>
  <si>
    <t>410，315，525，645，180，282</t>
  </si>
  <si>
    <t>2.10</t>
  </si>
  <si>
    <t>書込み命令が実行されたときに，キャッシュメモリと主記憶の両方を書き換える方式と，キャッシュメモリだけを書き換えておき，主記憶の書換えはキャッシュから当該データが追い出されたときに行う方式とがある。</t>
  </si>
  <si>
    <t>三つのデータ転送モードがあり，外付け磁気ディスクはハイスピードモード，プリンターやスキャナーはフルスピードモード，キーボードやマウスはロースピードモードで使用される。</t>
  </si>
  <si>
    <t>異常動作の信号を検知したときは，自動的に停止するようにした。</t>
  </si>
  <si>
    <t>コンピュータシステムを必要に応じていつでも使用できる状態に維持する。</t>
  </si>
  <si>
    <t>アナログ電話とデータ通信とで使用する周波数帯域を分けることによって，両者の同時利用を可能としている。</t>
  </si>
  <si>
    <t>クラスA と クラスC</t>
  </si>
  <si>
    <t>基底クラスで定義したデータや機能に対する差異をサブクラスに記述すればよく，開発効率が良い。</t>
  </si>
  <si>
    <t>モジュール間の引数として単一のデータ項目を渡す。</t>
  </si>
  <si>
    <t>サブシステムaの方が，サブシステムbよりもバグの検出数が収束しており，品質は高いと判断できる。</t>
  </si>
  <si>
    <t>プログラムの実行過程を時系列的にモニタリングするために，メモリやレジスタの内容を書き出す。</t>
  </si>
  <si>
    <t>フルバックアップのデータで修復した後に，差分を加えて復旧する。</t>
  </si>
  <si>
    <t>管理は少人数の管理者グループで行う。管理用アカウントは，個々の管理者専用のものを使用する。管理情報は，セキュリティレベルなどを考慮した上で一般ユーザーへの公開を行う。</t>
  </si>
  <si>
    <t>DNS</t>
  </si>
  <si>
    <t>ケーブルモデムを利用することによって，下り方向については数Mビット／秒を超える高速伝送が可能である。</t>
  </si>
  <si>
    <t>ロックには，読取り時に使用する共有ロックと，変更時に用いる占有ロックがある。</t>
  </si>
  <si>
    <t>トランザクションが同時に実行されても，互いに干渉しない。</t>
  </si>
  <si>
    <t>101</t>
  </si>
  <si>
    <t>複数のクライアントからの要求を効率よく処理するために，マルチスレッドが利用される。</t>
  </si>
  <si>
    <t>“顧客”表への新規レコード追加</t>
  </si>
  <si>
    <t>ソフトウェアの内容が改ざんされていないことを保証する。</t>
  </si>
  <si>
    <t>駆除作業では，ウイルスに感染していないOS起動ディスクを使用することによって，ブートセクタからの伝染を回避することができる。</t>
  </si>
  <si>
    <t>特定のTCPポート番号をもったパケットだけに，インターネットから内部ネットワークへの通過を許可する。</t>
  </si>
  <si>
    <t>データ抽出や分析パターンに応じたテンプレートを標準として用意する。</t>
  </si>
  <si>
    <t>会計期間の期末日時点での財政状態を示したもの</t>
  </si>
  <si>
    <t>商品ごとの販売金額又は粗利益額を高い順に並べ，その累計比率から商品を三つのランクに分けて商品分析を行い，売れ筋商品を把握する。</t>
  </si>
  <si>
    <t>日本国内においては，著作物に著作権表示が明記されていない場合でも，無断で複製して配布したときには著作権の侵害になる。</t>
  </si>
  <si>
    <t>22768 mod 32768</t>
  </si>
  <si>
    <t>減算を加算で処理できる。</t>
  </si>
  <si>
    <t>n＝2k＋1−1</t>
  </si>
  <si>
    <t>線形リストは，データ部と次のデータの格納先を指すポインタ部から構成されるデータ構造である。</t>
  </si>
  <si>
    <t>ハードウェアが異常を検知したときに発生する割込み</t>
  </si>
  <si>
    <t>有機色素が塗られたディスクにレーザ光を当て，有機色素の層にピットと呼ばれる焦げ跡を作って記録する。</t>
  </si>
  <si>
    <t>FIFO(First-in First-out)</t>
  </si>
  <si>
    <t>a1→b1→b2→b3→b4→a2→a3→a4</t>
  </si>
  <si>
    <t>マイクロカーネル</t>
  </si>
  <si>
    <t>プロセス間通信機能を利用し，一連の処理を，サービスを受けるプロセスと，そのサービスを提供するプロセスとに分離したものである。</t>
  </si>
  <si>
    <t>運用中のシステムでは，ソフトウェアモニターを用いて統計データを収集し，分析することによって，性能上の問題点を把握することができる。</t>
  </si>
  <si>
    <t>仮想記憶の大きさの設定値を増やす。</t>
  </si>
  <si>
    <t>プログラムの命令の実行順序，実行結果などの履歴情報を出力する。</t>
  </si>
  <si>
    <t>データを共有資源と見なし，一元的に管理できる。</t>
  </si>
  <si>
    <t>モジュール強度を強く，結合度を弱くする。</t>
  </si>
  <si>
    <t>負荷テスト</t>
  </si>
  <si>
    <t>プロジェクト全体の遅れに直結する作業</t>
  </si>
  <si>
    <t>作業をトップダウン方式で細かく分割して，作業管理をしやすくする。</t>
  </si>
  <si>
    <t>システムの機能を入出力データ数やファイル数などによって定量的に評価し，複雑さとアプリケーションの特性による調整を行って，システム規模を見積もる方法である。</t>
  </si>
  <si>
    <t>システムオペレーターは，業務処理の遅延もシステム障害の原因となりうるので，監視の対象とする。</t>
  </si>
  <si>
    <t>伝票の様式ごとに定められた項目数と入力された項目数を比較する。</t>
  </si>
  <si>
    <t>対話型処理とバッチ処理が混在するシステムでは，対話型処理の優先度を高くすることによって，対話型処理の応答性能の向上が期待できる。</t>
  </si>
  <si>
    <t>電子メールを転送するためのプロトコルである。</t>
  </si>
  <si>
    <t>送信フレームの衝突が生じたときは，送信端末は送出を中断し，乱数に従った待ち時間の後に再送する。</t>
  </si>
  <si>
    <t>内部ネットワークのクライアントが外部サーバと通信する場合，中継役となりクライアントの代わりに外部サーバに接続する。</t>
  </si>
  <si>
    <t>パケットのあて先端末のIPアドレスに基づいて，ルータbだけに中継する。</t>
  </si>
  <si>
    <t>階層モデル</t>
  </si>
  <si>
    <t>表の中から指定された属性だけを抜き出して，新しい表を作る。</t>
  </si>
  <si>
    <t>型式がT2003の売値を130,000に更新する。</t>
  </si>
  <si>
    <t>電子メールの内容の漏えいを防止できる。</t>
  </si>
  <si>
    <t>ネットワークを経由してほかのコンピュータに感染する可能性があるので，まず感染したコンピュータをネットワークから切り離す。</t>
  </si>
  <si>
    <t>パスワードを他人に悪用されるのを防止するために，利用者が自分のパスワードをいつでも自由に変更できるようにする。</t>
  </si>
  <si>
    <t>LANアナライザーにはネットワークを通過するパケットを表示できるものがあるので，盗聴などに悪用されないように注意する必要がある。</t>
  </si>
  <si>
    <t>ソフトウェア使用許諾契約に規定された使用条件を，すべてのソフトウェアユーザーに周知徹底すること</t>
  </si>
  <si>
    <t>よく吟味されて作成された品質マネジメントシステムでも，運用段階で不都合があった場合は，正規の手続を経て変更する。</t>
  </si>
  <si>
    <t>日本国内のユーザー，ベンダー，学識経験者が共同で策定した，国内版SLCPの共通フレームである。</t>
  </si>
  <si>
    <t>経営目標設定の際のベストプラクティスを求めるために，最強の競合相手又は先進企業と比較して，製品，サービス及び実践方法を定性的・定量的に把握することである。</t>
  </si>
  <si>
    <t>期初在庫の評価額と購入した材料の総額との合計額をその総数量で割り，払出単価を算出する。</t>
  </si>
  <si>
    <t>複数の項目に対応する放射状の各軸上に，基準値に対する度合いをプロットし，各点を結んで全体のバランスを比較する。</t>
  </si>
  <si>
    <t>中央線と上下一対の限界線を引いて，製品などの特性値をプロットし，品質不良や製造工程の異常を検出して不良原因の除去や再発防止に役立てる。</t>
  </si>
  <si>
    <t>定期発注方式は，多くの商品を同時に発注でき，在庫量の減少を図ることもできる。</t>
  </si>
  <si>
    <t>x＋x2＝22n−1</t>
  </si>
  <si>
    <t>幾何学的には，y＝?(x)の接線を利用して解の近似値を求めるものである。</t>
  </si>
  <si>
    <t>0.375</t>
  </si>
  <si>
    <t>0.33</t>
  </si>
  <si>
    <t>(S−T)−R</t>
  </si>
  <si>
    <t>30，3F，FA</t>
  </si>
  <si>
    <t>2回増える。</t>
  </si>
  <si>
    <t>複数の割込みの発生に備え，個々の割込み原因には優先順位が付けられる。</t>
  </si>
  <si>
    <t>主記憶を複数の独立して動作するグループに分けて，各グループに並列にアクセスする方式</t>
  </si>
  <si>
    <t>ファイル</t>
  </si>
  <si>
    <t>162</t>
  </si>
  <si>
    <t>同義語の利用によって表記の揺れを吸収し，漏れの少ない検索が可能になる。</t>
  </si>
  <si>
    <t>よく利用されるプログラムや処理時間が重要なプログラムなどを使って測定すれば，評価に必要なデータを得ることができる。</t>
  </si>
  <si>
    <t>再入可能(リエントラント)</t>
  </si>
  <si>
    <t>ブラウザで動作するアプレットなどを作成できる。このアプレットは，仮想マシンを実装した環境上であれば，どこでも実行できる。</t>
  </si>
  <si>
    <t>(B2＊4＋C2＋D2)／6</t>
  </si>
  <si>
    <t>システム開発を工程順に進めるので，後戻りすればシステムの開発効率が著しく低下する。</t>
  </si>
  <si>
    <t>機能分割・構造化</t>
  </si>
  <si>
    <t>プログラムのテストでは，それが意図したように動くかどうかだけではなく，意図しなかった動きがあるかどうかも調べる必要がある。</t>
  </si>
  <si>
    <t>レグレッションテスト</t>
  </si>
  <si>
    <t>日程について予定と実績を対比することができる。</t>
  </si>
  <si>
    <t>ロールバックとは，OLTPなどの実行中に障害が発生したとき，トランザクション開始直前の状態にデータベースを復旧する処理をいう。</t>
  </si>
  <si>
    <t>システム開発に運用部門からも積極的に参加し，運用性の観点から支援する。</t>
  </si>
  <si>
    <t>データベースなどの共通資源のために，集中型システムと同様に専門の管理者を置く。</t>
  </si>
  <si>
    <t>データ用の高周波の信号と音声用の低周波の信号を分離・合成する装置のことである。</t>
  </si>
  <si>
    <t>データの性質，形式，ほかのデータとの関連などの，データ定義の集合である。</t>
  </si>
  <si>
    <t>属性が取り得る値の集合</t>
  </si>
  <si>
    <t>SELECT 生徒氏名 FROM 得点
　WHERE (A OR B) AND NOT (A AND B)</t>
  </si>
  <si>
    <t>DECLARE CURSOR</t>
  </si>
  <si>
    <t>送信者は自分の秘密かぎで暗号化し，受信者は送信者の公開かぎで復号する。</t>
  </si>
  <si>
    <t>取引当事者の公開かぎに対する電子証明書</t>
  </si>
  <si>
    <t>既知ウイルスのシグネチャコードを記録したファイルであり，ウイルス対策ソフトがウイルス検出時に使用する。</t>
  </si>
  <si>
    <t>4を設定すると，作成だけができる。</t>
  </si>
  <si>
    <t>ネットワークに参加する資格のある個々人を識別する能力はない。</t>
  </si>
  <si>
    <t>考えられるすべてのリスクに対処することは時間と費用がかかりすぎるので，損失額と発生確率を予測し，リスクの大きさに従って優先順位を付けるべきである。</t>
  </si>
  <si>
    <t>受入基準及び手続の明確化</t>
  </si>
  <si>
    <t>営業部門だけではなく企業内のすべての顧客チャネルで情報を共有し，サービスのレベルを引き上げて顧客満足度を高め，収益向上に結びつける考え方である。</t>
  </si>
  <si>
    <t>A社では製品1個当たりの変動費が少ないので，損益分岐点を超えた売上高のとき，B社に比べ利益が大きくなる。</t>
  </si>
  <si>
    <t>製品1単位当たりの達成すべき原価を設定し，それを基準に計算した結果と実際原価との原価差異を分析する。</t>
  </si>
  <si>
    <t>目的・目標を達成するための手段・方策を順次展開し，最適手段・方策を追求していく方法である。</t>
  </si>
  <si>
    <t>原因と結果の関連を魚の骨のような形態に整理して体系的にまとめ，結果に対してどのような原因が関連しているかを明確にする。</t>
  </si>
  <si>
    <t>市場における製品の売上を予測するために，時系列分析の方法を用いた。</t>
  </si>
  <si>
    <t>消費者向けや企業間の商取引を，インターネットなどの電子的なネットワークを活用して行うことである。</t>
  </si>
  <si>
    <t>写真集に掲載された写真を無断で複製して自宅の居間に飾ることは，私的使用になるので著作権の侵害にはならない。</t>
  </si>
  <si>
    <t>3.FB70</t>
  </si>
  <si>
    <t>P(A∩B)＝P(A)・P(B)</t>
  </si>
  <si>
    <t>53</t>
  </si>
  <si>
    <t>4.5</t>
  </si>
  <si>
    <t>16進数FCと排他的論理和をとる。</t>
  </si>
  <si>
    <t>Y・Z</t>
  </si>
  <si>
    <t>経理の得点が60未満の者は，不合格になる。</t>
  </si>
  <si>
    <t>書込み命令が実行されたときに，キャッシュメモリと主記憶の両方を書き換える方式と，キャッシュメモリだけを書き換えておき，主記憶の書換えはブロックの入替え時に行う方式とがある。</t>
  </si>
  <si>
    <t>主記憶を幾つかの区画に分割し，連続したメモリヘのアクセスを高速化する。</t>
  </si>
  <si>
    <t>光磁気ディスク</t>
  </si>
  <si>
    <t>有機EL</t>
  </si>
  <si>
    <t>6.7</t>
  </si>
  <si>
    <t>密結合マルチプロセッサシステムでは，各タスクはどのプロセッサでも実行できるので，タスク間で同期をとる機能が必要になる。</t>
  </si>
  <si>
    <t>直接編成ファイルヘのレコードの追加</t>
  </si>
  <si>
    <t>プリンターヘの出力を一時的に磁気ディスク装置へ保存するスプーリングは，スループットの向上に役立つ。</t>
  </si>
  <si>
    <t>80,000</t>
  </si>
  <si>
    <t>HTTPは，HTML文書などを転送するためのプロトコルである。</t>
  </si>
  <si>
    <t>“前判定繰返し”は，繰返し処理の本体を1回も実行しないことがある。</t>
  </si>
  <si>
    <t>実行中に自分自身を呼び出すことができる。</t>
  </si>
  <si>
    <t>デバッグ時にデータ構造の内容を確認するためのツールをインスペクターという。</t>
  </si>
  <si>
    <t>一定の条件の下で，ソースコードの変更を許している。</t>
  </si>
  <si>
    <t>(a)では，教師の担当できるクラスは一つだけであるが，(b)では，複数のクラスを担当することがある。</t>
  </si>
  <si>
    <t>ドライバはテスト対象モジュールに引数を渡して呼び出す。</t>
  </si>
  <si>
    <t>モジュール設計書を見ながら，原則としてすべてのロジックパスを一度は通るようなテストケースによって，検証を行う。</t>
  </si>
  <si>
    <t>定期的にデータベース全体のバックアップファイルを新しい媒体に作成し，毎日，変更のあったデータだけの差分バックアップファイルを別の媒体に作成している。</t>
  </si>
  <si>
    <t>データベースに対し，追加，更新，削除を繰り返すと，再利用されない領域が発生し，データベース容量の増大と処理速度の低下を招く。不連続な空き領域を整理して，性能劣化を回避するために行う。</t>
  </si>
  <si>
    <t>新旧システムを並行して運用することによる作業の二重負担を避けることができ，経済的効果が大きい。</t>
  </si>
  <si>
    <t>0001010111</t>
  </si>
  <si>
    <t>9,600</t>
  </si>
  <si>
    <t>ホスト名，ドメイン名をIPアドレスに対応させる。</t>
  </si>
  <si>
    <t>LAN同土やLANとWANを接続して，ネットワーク層での中継処理を行う。</t>
  </si>
  <si>
    <t>ファイルやデータベースの論理的なデータ構造を設計する際の技法であり，データの矛盾や重複を排除することを目的とする。</t>
  </si>
  <si>
    <t>"建物"表→"部屋"表→"資産"表</t>
  </si>
  <si>
    <t>特定のTCPポート番号をもったパケットだけに，インターネットから内部ネットワークヘの通過を許可する。</t>
  </si>
  <si>
    <t>問題に対し原因と考えられる要素を魚の骨のような形状に整理し，本質的な原因を追求して解決に役立てる。</t>
  </si>
  <si>
    <t>音声や手書き文字などの限られた手段でしか入力できない場合でも，情報機器を活用することができる環境</t>
  </si>
  <si>
    <t>値がほぼ等しい浮動小数点数同士の減算において，有効けた数が大幅に減ってしまうことがある。</t>
  </si>
  <si>
    <t>184</t>
  </si>
  <si>
    <t>65</t>
  </si>
  <si>
    <t>Xと同じ値が配列の1番目とN番目の2か所にある場合，kには1が設定されている。</t>
  </si>
  <si>
    <t>即値オペランド</t>
  </si>
  <si>
    <t>106</t>
  </si>
  <si>
    <t>ストライピングの技術を利用して，アクセスの高速化を図っている。</t>
  </si>
  <si>
    <t>論理フォーマットでは，OS固有のファイルシステムの管理領域や実際に記録されるデータの論理的な位置を設定する。</t>
  </si>
  <si>
    <t>コンピュータや機器の電源を入れたままでも，機器の着脱が可能である。</t>
  </si>
  <si>
    <t>光の透過を画素ごとに制御し，カラーフィルターを用いて色を表現するディスプレイである。</t>
  </si>
  <si>
    <t>プリンター又はパソコンのプリンタードライバのどちらかが，画像と漢字データをビットマップ形式に展開して，印刷イメージを作る。</t>
  </si>
  <si>
    <t>タイムスライシング</t>
  </si>
  <si>
    <t>プリンターなどの低速出力装置へのデータをいったん高速な磁気ディスクに格納しておき，その後に目的の装置に出力する。</t>
  </si>
  <si>
    <t>アーキテクチャの異なるCPU間でも，同じOSとそのAPIを使用することによって，プログラムの互換性を高め，移植時の工数を削減することが可能である。</t>
  </si>
  <si>
    <t>関数を用いてレコードのキー値からレコードの格納アドレスに求めることによってアクセスする方法</t>
  </si>
  <si>
    <t>ファイルサーバ，プリントサーバなどのようにサーバが専用化されている場合，比較的容易に個々のサーバの性能を向上させることができる。</t>
  </si>
  <si>
    <t>56</t>
  </si>
  <si>
    <t>ドメイン名やホスト名などとIPアドレスとの対応付けをする。</t>
  </si>
  <si>
    <t>F→A</t>
  </si>
  <si>
    <t>階層の上位から下位に節点をたどることによって，データを取り出すことができる構造である。</t>
  </si>
  <si>
    <t>処理の最適化が図れる。</t>
  </si>
  <si>
    <t>インターネットや分散システム環境で利用されている，オブジェクト指向のプログラム言語である。</t>
  </si>
  <si>
    <t>データを開始タグと終了タグで囲んで構成するが，データがないこともある。</t>
  </si>
  <si>
    <t>コードの入力ミスが業務に重大な影響を及ぼすと判断されるときは，検査文字(チェックディジットなど)を採用すべきである。</t>
  </si>
  <si>
    <t>モジュールの内部構造に注目して，テストする。</t>
  </si>
  <si>
    <t>解決困難なバグに直面して，その後のテストが進捗していない。</t>
  </si>
  <si>
    <t>COCOMOの使用には，自社における生産性のデータ収集が不可欠である。</t>
  </si>
  <si>
    <t>外部設計及び内部設計の誤りは，プログラムだけでなく，マニュアルなどにも影響を与えるので，コーディングの誤りに比べて修復コストは高い。</t>
  </si>
  <si>
    <t>業務処理がバックアップ処理と重なると正常にバックアップされない可能性があるので，両方の処理が重ならないようにスケジュールを立てた方がよい。</t>
  </si>
  <si>
    <t>主記憶領域の使用率を下げるために，デスクトップ上の利用頻度の少ないアイコンを削除したり，不要なウィンドウを閉じたりする。</t>
  </si>
  <si>
    <t>データのインテグリティを保証するためには，プログラムによる機械的なチェックだけでなく，必要に応じて人手によるチェックも重要となる。</t>
  </si>
  <si>
    <t>157</t>
  </si>
  <si>
    <t>CSMA/CD</t>
  </si>
  <si>
    <t>データを表として表現する。表間はポインタなどではなく，相互の表中の列の値を用いて関連付けられる。</t>
  </si>
  <si>
    <t>送信者の公開かぎと送信者の秘密かぎ</t>
  </si>
  <si>
    <t>ファイルへのアクセス権限の設定</t>
  </si>
  <si>
    <t>多国籍文字を扱うために，日本語や中国語などの形の似た文字を同一コードに割り当てて2バイトの文字コードで表現する。</t>
  </si>
  <si>
    <t>購買，生産，在庫，販売及び物流を結ぶ一連の業務を統合的な視点から見直し，納期短縮や在庫削減を図る。</t>
  </si>
  <si>
    <t>ある時点での観測対象が，作業内容のどの状態にあったかという瞬間観測を何回か行い，観察記録の回数の割合から，各作業時間がどのくらいであるかを推定する。</t>
  </si>
  <si>
    <t>情報伝達規約とは，通信回線を介した接続方法を定めたものである。</t>
  </si>
  <si>
    <t>他人の著作物であるプログラムを購入し，自社のパソコンでより効果的に利用するために改変を加えることができる。</t>
  </si>
  <si>
    <t>a，d，f，g</t>
  </si>
  <si>
    <t>16進数7Fとの AND をとる。</t>
  </si>
  <si>
    <t>83</t>
  </si>
  <si>
    <t>5.2E−07</t>
  </si>
  <si>
    <t>abchidefjgk</t>
  </si>
  <si>
    <t>記憶内容を保つための再書込みが不要で，電気的に全部又は一部分を消して内容を書き直せるメモリである。</t>
  </si>
  <si>
    <t>5.0</t>
  </si>
  <si>
    <t>タイマ</t>
  </si>
  <si>
    <t>レコードをブロック化して格納し，1回の物理的読込みで得られるレコードを多くする。</t>
  </si>
  <si>
    <t>パケットライティング</t>
  </si>
  <si>
    <t>プログラム内蔵方式</t>
  </si>
  <si>
    <t>処理待ち時間＝ターンアラウンドタイム−CPU時間−入出力時間</t>
  </si>
  <si>
    <t>CPU割当て</t>
  </si>
  <si>
    <t>補助記憶装置を用いて，低速の入出力を使用したときのシステムの処理効率を高める。</t>
  </si>
  <si>
    <t>../B2/C2</t>
  </si>
  <si>
    <t>単位時間内に処理できるトランザクションやジョブの件数は，システムの性能を評価する際に重要である。</t>
  </si>
  <si>
    <t>CGなどの技術を用いることによって，コンピュータ内に作る世界を，実際の世界であるかのように表現することである。</t>
  </si>
  <si>
    <t>自分の中から自分を呼び出すことができる。</t>
  </si>
  <si>
    <t>データは外部から隠ぺいされ，メソッドと呼ばれる手続によって間接的に操作される。プログラムは，このデータとそれに対するメソッドをひとまとまりにしたものの集まりである。</t>
  </si>
  <si>
    <t>Cは，システム記述に適しており，そのプログラムの実行にはコンパイルが必要となる。</t>
  </si>
  <si>
    <t>実装されたプログラムから設計仕様を抽出する。</t>
  </si>
  <si>
    <t>モジュール強度を高く，結合度を低くする。</t>
  </si>
  <si>
    <t>73940</t>
  </si>
  <si>
    <t>よく行う操作に対して，マウスとキーボードの両方のインタフェースを用意する。</t>
  </si>
  <si>
    <t>利用者独自のタグを使って文書の属性情報や論理構造を定義することができる。</t>
  </si>
  <si>
    <t>トップダウン形式でプログラムのテストを行うとき，作成したモジュールをテストするために，仮の下位モジュールを用意して動作を確認する。</t>
  </si>
  <si>
    <t>応答時間</t>
  </si>
  <si>
    <t>プロジェクト全体の遅れに直結する作業を把握することができる。</t>
  </si>
  <si>
    <t>外部入出力や内部論理ファイル，照会，インタフェースなどの個数や特性などから開発規模を見積もる方法</t>
  </si>
  <si>
    <t>顧客コードの入力誤りを発見する。</t>
  </si>
  <si>
    <t>127</t>
  </si>
  <si>
    <t>LANが込み合っており，データの送受信の効率が悪くなっている。</t>
  </si>
  <si>
    <t>内部ネットワークのクライアントが外部のサーバと通信する場合，中継役となりクライアントの代わりにサーバへ接続する。</t>
  </si>
  <si>
    <t>送信者は受信者の公開かぎで暗号化し，受信者は自分の秘密かぎで復号する。</t>
  </si>
  <si>
    <t>インターネットを経由してデータベースサーバを利用させる場合，データベースへの不正アクセスやデータの改ざんを防止する対策が必要となる。</t>
  </si>
  <si>
    <t>ISO 9001</t>
  </si>
  <si>
    <t>通信分野の10年後の技術動向分析</t>
  </si>
  <si>
    <t>中央線と上下一対の限界線を引いて，製品などの特性値をプロットし，品質不良や工程の異常を検出して不良原因の除去や再発防止に役立てる。</t>
  </si>
  <si>
    <t>パスワードなどのアクセス制御機能をもたないコンピュータの場合は，管理者の承諾を得ずに侵入しても，不正アクセス行為として処罰の対象とはならない。</t>
  </si>
  <si>
    <t>0.1011</t>
  </si>
  <si>
    <t>(n XOR 11111111)＋00000001</t>
  </si>
  <si>
    <t>A ∨ B</t>
  </si>
  <si>
    <t>成年男性又は未成年女性</t>
  </si>
  <si>
    <t>12E−10</t>
  </si>
  <si>
    <t>FEB</t>
  </si>
  <si>
    <t>A(i，j)→B(j，7−i)</t>
  </si>
  <si>
    <t>0.3</t>
  </si>
  <si>
    <t>クロック周波数は，CPUの命令実行タイミングを制御するので，クロック周波数が高くなるほどパソコンの命令実行速度が向上する。</t>
  </si>
  <si>
    <t>浮動小数点演算命令実行によるあふれ(オーバーフロー)の発生</t>
  </si>
  <si>
    <t>350</t>
  </si>
  <si>
    <t>連続してデータを読み取る場合，磁気ヘッドの動きが少なくなるので，読取り時間が短くなる。</t>
  </si>
  <si>
    <t>複数の磁気ディスク装置を使うことによって，記憶装置の高信頼性や高速化を実現する技術である。</t>
  </si>
  <si>
    <t>MO</t>
  </si>
  <si>
    <t>USB</t>
  </si>
  <si>
    <t>タスクスケジューラーの実行時間</t>
  </si>
  <si>
    <t>シノニムレコードが発生する可能性がある。</t>
  </si>
  <si>
    <t>サーバは，必要に応じて処理の一部を更に別のサーバに要求するためのクライアント機能をもつことができる。</t>
  </si>
  <si>
    <t>クラスタリング</t>
  </si>
  <si>
    <t>ページング発生頻度</t>
  </si>
  <si>
    <t>プログラム実行時に，共用ライブラリやシステムライブラリのモジュールをロードする。</t>
  </si>
  <si>
    <t>データの構造や意味をタグを用いて表現する言語</t>
  </si>
  <si>
    <t>システム設計支援ツール</t>
  </si>
  <si>
    <t>前工程から引き渡された成果物を基に，次工程の開発作業を行う。</t>
  </si>
  <si>
    <t>要求された機能を幾つかの単位に分割して，その単位間のデータの流れを表す図である。</t>
  </si>
  <si>
    <t>オブジェクトとは，データと手続を一体化したものである。</t>
  </si>
  <si>
    <t>プログラムが設計者の意図した機能を実現しているかどうかのテストであり，主にプログラム開発者以外の第三者が実施する。</t>
  </si>
  <si>
    <t>繰返し，順次，選択</t>
  </si>
  <si>
    <t>ハードウェア及びソフトウェアの導入から運用管理までを含んだコスト</t>
  </si>
  <si>
    <t>MACアドレス</t>
  </si>
  <si>
    <t>PBX</t>
  </si>
  <si>
    <t>データの重複を避け，保守・管理を容易にする。</t>
  </si>
  <si>
    <t>署名が行われた後で，メッセージに変更が加えられていないかどうかを確認すること</t>
  </si>
  <si>
    <t>情報セキュリティに対する企業の考え方や取り組みを明文化する。</t>
  </si>
  <si>
    <t>品質マネジメントシステムの国際規格要求事項を満たしている組織を認証する。</t>
  </si>
  <si>
    <t>情報化戦略を立案するに当たって，経営戦略に沿って，企業全体の情報資源への投資効果を最適化するプランを策定する。</t>
  </si>
  <si>
    <t>A2</t>
  </si>
  <si>
    <t>ファームバンキング</t>
  </si>
  <si>
    <t>著作者が法人であるプログラムは，公開していなくても著作物として認められる。</t>
  </si>
  <si>
    <t>B社から派遣された開発要員が，業務に精通していたので，プロジェクト完了まで1年を超えて使用した。</t>
  </si>
  <si>
    <t>2−2＋2−3＋2−4＋2−6＋2−8</t>
  </si>
  <si>
    <t>(A∩B)∪(C∩A∪B)</t>
  </si>
  <si>
    <t>(A＋B)・C＝D</t>
  </si>
  <si>
    <t>x・y</t>
  </si>
  <si>
    <t>最後に格納したデータを最初に取り出すことができる。</t>
  </si>
  <si>
    <t>O(n2)</t>
  </si>
  <si>
    <t>帳票4に出力される人は，ほかの帳票では出力されない。</t>
  </si>
  <si>
    <t>CMOS</t>
  </si>
  <si>
    <t>固定小数点命令，10進演算命令などの命令群が用意されている。</t>
  </si>
  <si>
    <t>レジスタ類の退避</t>
  </si>
  <si>
    <t>主記憶全域をランダムにアクセスするプログラムでは，キャッシュメモリの効果は低くなる。</t>
  </si>
  <si>
    <t>連続してデータを読み取る場合，磁気ヘッドのシーク回数が少なくなるので，読取り時間は短くなる。</t>
  </si>
  <si>
    <t>レーザ光線の波長が短い。</t>
  </si>
  <si>
    <t>シリンダ ＞ トラック ＞ セクタ</t>
  </si>
  <si>
    <t>シリアルインタフェースボードを拡張スロットに装着する。</t>
  </si>
  <si>
    <t>550M</t>
  </si>
  <si>
    <t>システム資源全体の利用率の向上などのために，主記憶と補助記憶の間でプロセスを単位として領域の内容を交換する。</t>
  </si>
  <si>
    <t>自分より優先順位の高いタスクが実行可能状態となった。</t>
  </si>
  <si>
    <t>バッファの個数分だけ先読みできる。</t>
  </si>
  <si>
    <t>同じ処理を行うシステムを二重に用意し，それぞれの処理結果を照合することで処理の正しさを確認する。どちらかのシステムに障害が発生した場合は，他方だけの縮退運転によって処理を継続する。</t>
  </si>
  <si>
    <t>OLTPの性能</t>
  </si>
  <si>
    <t>このようなメールを送信すると，受取人アドレスが正しくないことが発信人やメールサーバの管理者に通知される。</t>
  </si>
  <si>
    <t>高水準言語に付加的に定義された機能と文法に従ってコーディングされたプログラムを，元の高水準言語だけを使用したプログラムに変換するプログラムである。</t>
  </si>
  <si>
    <t>ビジネスプロセスの見直しが不可欠であり，社内のコンセンサスと経営者の決断が重要である。</t>
  </si>
  <si>
    <t>テスト支援機能</t>
  </si>
  <si>
    <t>エンティティは，特性を表すための属性(アトリビュート)をもつ。</t>
  </si>
  <si>
    <t>汎化</t>
  </si>
  <si>
    <t>テストを行う場合，可能な限りエラーを見つけることができるようにテストデータを作成しなければならない。</t>
  </si>
  <si>
    <t>プログラムの内部構造に基づいてテストデータを作成する。</t>
  </si>
  <si>
    <t>(1)A＝1，B＝0 (2)A＝1，B＝1</t>
  </si>
  <si>
    <t>エラーが多発しており，上流の工程にさかのぼっての見直しが必要である。</t>
  </si>
  <si>
    <t>小日程計画で分割された作業は，担当者を割り当てられるほど詳細になっている必要がある。</t>
  </si>
  <si>
    <t>バックアップ処理を正常に終わらせるために，バックアップ処理と業務処理が重ならないようにスケジューリングするべきである。</t>
  </si>
  <si>
    <t>移行に伴う運用や保守の負担は順次移行に比べて少ない。</t>
  </si>
  <si>
    <t>データの記録と消去を繰り返したために処理速度が遅くなってきたので，ディスク最適化ソフト(デフラグメンテーションソフトやオプティマイザーソフト)を実行した。</t>
  </si>
  <si>
    <t>ヘルプデスクに問合せ窓口を一本化し，多くの同じような質問に関しては，FAQを作成して公開する。</t>
  </si>
  <si>
    <t>赤外線や電波を利用しているので，接続機器の移動が容易である。</t>
  </si>
  <si>
    <t>URL</t>
  </si>
  <si>
    <t>チェックポイントファイル</t>
  </si>
  <si>
    <t>関係する相互のテーブルにおいて，どちらかのレコードの更新や削除を行おうとしたとき，他方のレコードに対して参照一貫性が満たされるよう，制約をもたせる。</t>
  </si>
  <si>
    <t>駆除作業では，ウイルスに感染していないOS起動ディスクを使用することによって，ブートセクタからの感染を回避することができる。</t>
  </si>
  <si>
    <t>メッセージの改ざんやなりすましによる不正アクセスに対しては，公開かぎ暗号方式を応用したデジタル署名が有効である。</t>
  </si>
  <si>
    <t>JANコードには，チェックディジットが含まれている。</t>
  </si>
  <si>
    <t>クレームの分類項目を作成し，分類項目別にクレーム件数を数える。分類項目とクレーム件数を軸とするパレート図を作成する。</t>
  </si>
  <si>
    <t>wとzの間には負の相関があるので，wを品質管理のための項目としてとらえることができる。</t>
  </si>
  <si>
    <t>意匠権</t>
  </si>
  <si>
    <t>請負契約によるシステム開発では，特に契約に定めない限り開発されたプログラムの著作権は受託側に帰属する。</t>
  </si>
  <si>
    <t>3.5</t>
  </si>
  <si>
    <t>a XOR b＝00…0</t>
  </si>
  <si>
    <t>Bさんは，表計算ソフトの使用率が高い。</t>
  </si>
  <si>
    <t>n(n−1)2</t>
  </si>
  <si>
    <t>挿入ソート</t>
  </si>
  <si>
    <t>衝突の確率が無視できるほど小さいハッシュ表を用いた探索</t>
  </si>
  <si>
    <t>書込み，消去とも電気的に行い，消去単位は大きい。</t>
  </si>
  <si>
    <t>相対アドレス指定</t>
  </si>
  <si>
    <t>3.38</t>
  </si>
  <si>
    <t>割込みが発生したときに実行していた命令の次の命令のアドレス</t>
  </si>
  <si>
    <t>主記憶のアクセス時間とプロセッサの処理時間のギャップが大きいマシンでは，一次キャッシュ，二次キャッシュと多レベルのキャッシュ構成にするとより効果が大きい。</t>
  </si>
  <si>
    <t>28</t>
  </si>
  <si>
    <t>レジスタ ＞ 主記憶 ＞ ディスクキャッシュ ＞ ハードディスク</t>
  </si>
  <si>
    <t>データやそれを処理するプログラムなど，セクタを単位とするデジタルデータを含む領域と，音楽用CDと同様のオーディオ情報を含む領域の両方を混在させることができる。</t>
  </si>
  <si>
    <t>接続されている機器の電源を入れたままで抜き差しができる。</t>
  </si>
  <si>
    <t>液晶自身は発光しないので，バックライト又は外部の光を取り込む仕組みが必要である。</t>
  </si>
  <si>
    <t>セグメント</t>
  </si>
  <si>
    <t>アプリケーションソフトから，OSが用意する各種機能を利用するための仕組みである。</t>
  </si>
  <si>
    <t>区分編成</t>
  </si>
  <si>
    <t>整数演算を実行する幾つかのベンチマークから得られ，CPU，メモリシステム，コンパイラのコード生成の性能を評価するために使われる。</t>
  </si>
  <si>
    <t>プリンターへの出力情報を一時的に磁気ディスク装置へ保存するスプーリングは，スループットの向上に役立つ。</t>
  </si>
  <si>
    <t>電子メールの機密性を確保するためには，暗号化などの対策を講じる必要がある。</t>
  </si>
  <si>
    <t>プロンプト出力 → コマンド読込み → コマンド解析 → コマンド実行</t>
  </si>
  <si>
    <t>ブラウザと連動して動作するアプレットなどを作成できる。このアプレットは，仮想マシンを実装する環境上であれば，どこでも実行できる。</t>
  </si>
  <si>
    <t>グループウェア</t>
  </si>
  <si>
    <t>関連する入力項目は隣接するように配置する。</t>
  </si>
  <si>
    <t>最小値の直前の値，最小値，最大値，最大値の直後の値</t>
  </si>
  <si>
    <t>外部仕様のレビューでは，ユーザー要件や実現可能性を確認し，内部仕様のレビューでは，外部仕様との不整合や内部仕様書内の矛盾を発見する。</t>
  </si>
  <si>
    <t>構造化プログラミング</t>
  </si>
  <si>
    <t>ソフトウェアが扱う入力データ，ファイルなどのデータ要素とそれらの複雑さによる重み付けから得られるポイント数によって，ソフトウェアの規模を予測する。</t>
  </si>
  <si>
    <t>ハードウェア障害や人為的なミスによって消失したファイルの復元にその効果を期待できる。</t>
  </si>
  <si>
    <t>故障した構成要素を除去し，システムを継続的に稼働させることを縮退運転という。</t>
  </si>
  <si>
    <t>データベースなどの共通資源の管理のために，集中型システムと同様に専門の管理者を置く。</t>
  </si>
  <si>
    <t>要求された機能が達成されていない場合，業務に支障が出ないように機能仕様書との不一致を修正する。</t>
  </si>
  <si>
    <t>二つのコンピュータ間のファイル転送を，これら二つのコンピュータとは異なるコンピュータから制御して実行することもできる。</t>
  </si>
  <si>
    <t>28,800</t>
  </si>
  <si>
    <t>MPEG</t>
  </si>
  <si>
    <t>通信回線上のアナログ信号は，コンピュータや端末が利用するデジタル信号とは構成が異なるので，両者の変換を行う。</t>
  </si>
  <si>
    <t>氏名 LIKE '%三%'</t>
  </si>
  <si>
    <t>ネットワーク経由でコンピュータ間を自己複製しながら移動する。</t>
  </si>
  <si>
    <t>自部門のシステム運用担当者とともに業務を行う。</t>
  </si>
  <si>
    <t>使用許諾を受けている購入プログラムを，著作者に無断でコピーし，子会社に使用させた。</t>
  </si>
  <si>
    <t>他人のパスワードを使って，権限なしにインターネット経由でコンピュータにアクセスする。</t>
  </si>
  <si>
    <t>mを3ビット左にけた移動したものに，mを加える。</t>
  </si>
  <si>
    <t>ABCD</t>
  </si>
  <si>
    <t>数表現のけた数に限度があるので，最小けたより小さい部分について四捨五入や切上げ，切捨てを行うことによって生じる誤差である。</t>
  </si>
  <si>
    <t>117</t>
  </si>
  <si>
    <t>acac</t>
  </si>
  <si>
    <t>ヒープソートでは，未整列の部分を順序木に構成し，そこから最大値又は最小値を取り出して既整列の部分に移す。これらの操作を繰り返して，未整列部分を縮めてゆく。</t>
  </si>
  <si>
    <t>パイプライン</t>
  </si>
  <si>
    <t>プログラムレジスタ</t>
  </si>
  <si>
    <t>有効アドレス計算</t>
  </si>
  <si>
    <t>12.5</t>
  </si>
  <si>
    <t>記憶保護例外</t>
  </si>
  <si>
    <t>70</t>
  </si>
  <si>
    <t>4.8</t>
  </si>
  <si>
    <t>複数の磁気ディスク装置の併用によって，ディスク系の性能，信頼性の向上が期待できる。</t>
  </si>
  <si>
    <t>データの書込みはレーザ光と磁気ヘッドで，データの読出しはレーザ光で行う。</t>
  </si>
  <si>
    <t>大量のデータが記憶できるので，ハードディスクのバックアップなどによく利用される。</t>
  </si>
  <si>
    <t>ハードディスク インタフェース</t>
  </si>
  <si>
    <t>消費電力が少ない。</t>
  </si>
  <si>
    <t>その時点以降の最も遠い将来まで参照されないページがどれかを推測する。</t>
  </si>
  <si>
    <t>見かけ上の主記憶は増え，エラーメッセージは出なくなっているが，ページングが多発してシステムのスループットは低下している。</t>
  </si>
  <si>
    <t>主記憶上に複数のタスクを置き，CPUの見かけ上の共用を可能としている。</t>
  </si>
  <si>
    <t>フラグメンテーションの発生によって，合計としては十分な空きメモリ領域があるのに，必要とするメモリ領域を獲得できなくなることがある。</t>
  </si>
  <si>
    <t>順編成ファイルは，レコードを順番に記録しているだけなので，キーによるアクセスはできないが，記録効率は高い。</t>
  </si>
  <si>
    <t>ハッシュ編成</t>
  </si>
  <si>
    <t>主記憶を共有する複数のプロセッサで構成され，各プロセッサは，共有主記憶上に存在する一つのOSによって制御される。</t>
  </si>
  <si>
    <t>60,000</t>
  </si>
  <si>
    <t>システムをモデル化して性能評価を行う方法として，解析的手法によるものとシミュレーションによるものがある。</t>
  </si>
  <si>
    <t>1−(1−A)3</t>
  </si>
  <si>
    <t>HTML</t>
  </si>
  <si>
    <t>再入可能プログラムを実現するためには，プログラムを手続き部分とデータ部分に分割して，データ部分をプロセスごとにもつ必要がある。</t>
  </si>
  <si>
    <t>コンパイラ</t>
  </si>
  <si>
    <t>セルD2に計算式"B2"を入力し，セルD3に計算式"B3＋D2"を入力する。そして，セルD3をセルD4〜D13に複写する。</t>
  </si>
  <si>
    <t>多数の応用ソフトウェアが共通に利用する基本処理機能を，標準化されたインタフェースで応用ソフトウェアから利用できるようにするためのソフトウェアである。</t>
  </si>
  <si>
    <t>データストア</t>
  </si>
  <si>
    <t>図式目次，総括ダイアグラム，詳細ダイアグラム</t>
  </si>
  <si>
    <t>対象業務領域のモデル化に際して，最も安定した情報資源に着目する。</t>
  </si>
  <si>
    <t>N−1</t>
  </si>
  <si>
    <t>ラジオボタン</t>
  </si>
  <si>
    <t>バグを見つけること</t>
  </si>
  <si>
    <t>三つの基本構造"順次・選択・繰返し"で記述する。</t>
  </si>
  <si>
    <t>トレーサー</t>
  </si>
  <si>
    <t>帳票数，画面数，ファイル数などからソフトウェアの機能を定量化することによって，ソフトウェアの規模を見積もる。</t>
  </si>
  <si>
    <t>受付と記録→問題判別→応急処置→原因究明への優先度設定→原因の究明と問題解決</t>
  </si>
  <si>
    <t>顧客IDをグループキーとして希望販売価格合計の集計を行い，希望販売価格合計の集計値を降順に帳票に印字する。</t>
  </si>
  <si>
    <t>異なるワープロソフト又はバージョンで作成したファイルを読み出そうとした。</t>
  </si>
  <si>
    <t>管理は少人数の管理者グループで行う。管理用アカウントは，個々の管理者専用のものを使用する。管理情報は，セキュリティレベルなどを考慮した上で一般ユーザーヘの公開を行う。</t>
  </si>
  <si>
    <t>192.128.0.128</t>
  </si>
  <si>
    <t>Telnet</t>
  </si>
  <si>
    <t>エンドシステム間の透過的なデータ伝送を実現するために，ルーティングやコネクションの確立と解放などを行う。</t>
  </si>
  <si>
    <t>セグメントの長さは最大500mであり，伝送速度は10Mビット／秒である。</t>
  </si>
  <si>
    <t>LAN同士やLANとWANを接続して，ネットワーク層の中継処理をする。</t>
  </si>
  <si>
    <t>一つの表の中では，主キーの値が同じ行は存在しない。</t>
  </si>
  <si>
    <t>利用できる範囲を限定できるので，データの保護やデータの保全に役立つ。</t>
  </si>
  <si>
    <t>DBMSが自動的に行うものと，アプリケーションプログラムがDBMSに明示的に指示して行うものとがある。</t>
  </si>
  <si>
    <t>データベースヘのデータの追加，削除，更新が繰り返され，データベースの格納効率が低下したときに行う。</t>
  </si>
  <si>
    <t>ユーザーIDに権限を設定する場合は，必要最小限のものにする。</t>
  </si>
  <si>
    <t>CORBA</t>
  </si>
  <si>
    <t>ASCIIコード</t>
  </si>
  <si>
    <t>CIOが，経営計画との調整や技術動向の調査などをして，中長期計画として全体計画を策定し，トップマネジメントの承認と支持を得る。</t>
  </si>
  <si>
    <t>プログラム言語や規約を保護の対象としていない。</t>
  </si>
  <si>
    <t>5.75</t>
  </si>
  <si>
    <t>その整数値が正であれば3</t>
  </si>
  <si>
    <t>けた落ち</t>
  </si>
  <si>
    <t>x OR y</t>
  </si>
  <si>
    <t>n(n−1)／2</t>
  </si>
  <si>
    <t>(A＞0)OR(B＞0)</t>
  </si>
  <si>
    <t>命令は，命令コードとオペランドで構成される。ただし，命令の種類によっては，オペランドがないものもある。</t>
  </si>
  <si>
    <t>単位時間当たりのディスク回転数</t>
  </si>
  <si>
    <t>複数の書込み方式がある。</t>
  </si>
  <si>
    <t>細分化したデータを複数の磁気ディスクに巡回的に並列入出力することによって，転送速度の向上を図っている。</t>
  </si>
  <si>
    <t>RS-232C</t>
  </si>
  <si>
    <t>実記憶領域の利用効率が高く，領域管理も容易である。</t>
  </si>
  <si>
    <t>最後に参照されてからの経過時間が最も長いぺ一ジを置き換える方式</t>
  </si>
  <si>
    <t>マルチプログラミング</t>
  </si>
  <si>
    <t>ディスパッチャ</t>
  </si>
  <si>
    <t>フラグメンテーションが発生しても，ファイルの大きさは元のファイルと同一である。</t>
  </si>
  <si>
    <t>..\..\A2\f</t>
  </si>
  <si>
    <t>磁気ディスクの二重化</t>
  </si>
  <si>
    <t>センターに集中して対策を施すことによって，データの一貫性を維持・管理しやすい。</t>
  </si>
  <si>
    <t>1.5</t>
  </si>
  <si>
    <t>目的モジュールなどを組み合わせて，一つのロードモジュールを作成する。</t>
  </si>
  <si>
    <t>GOTOを表現する方法をもたず，論理の階層化を図的に表現できる。モジュール内の論理を構造化して表現するのに都合の良い図式である。</t>
  </si>
  <si>
    <t>時間の経過や状況の変化に基づいて，そのときの動作を記述する。</t>
  </si>
  <si>
    <t>一般には品質が良いと判断されるが，例外処理がテスト項目に含まれているかどうかの確認が必要である。</t>
  </si>
  <si>
    <t>アウトソーシング</t>
  </si>
  <si>
    <t>DAT</t>
  </si>
  <si>
    <t>障害が発生して使用不能となったデータも，面倒だったが所定の手続に従って廃棄した。</t>
  </si>
  <si>
    <t>1,575</t>
  </si>
  <si>
    <t>障害保守の結果が確認されたとき，原因を調査・分析して予防保守計画に反映させる。</t>
  </si>
  <si>
    <t>フレームリレーサービス</t>
  </si>
  <si>
    <t>伝送速度は10Mビット／秒である。</t>
  </si>
  <si>
    <t>表の中から所定の属性だけを抜き出して，新しい表を作る。</t>
  </si>
  <si>
    <t>合田知子
青木俊介</t>
  </si>
  <si>
    <t>データベース更新バッファの内容をデータベースヘ書き出す。</t>
  </si>
  <si>
    <t>トランザクションはCOMMIT又はROLLBACKの実行によって終了する。</t>
  </si>
  <si>
    <t>DES</t>
  </si>
  <si>
    <t>インターネットを経由してデータベースサーバを利用する場合，データベースヘの不正アクセスやデータの改ざんを防止する対策も必要となる。</t>
  </si>
  <si>
    <t>UNIXを中心に普及している2バイトからなるコードで，漢字も表現できる。</t>
  </si>
  <si>
    <t>組織を幾つかの階層に分けて，各階層ごとに責任や権限を明らかにすることによって，命令が上から下まで一貫して流れるようになる。</t>
  </si>
  <si>
    <t>2，5</t>
  </si>
  <si>
    <t>市場における製品の売上を予測するために，時系列分析を用いた。</t>
  </si>
  <si>
    <t>115</t>
  </si>
  <si>
    <t>通信回線を介して，商取引のためのデータをコンピュータ(端末を含む)間で交換することである。その際，当事者間で必要となる各種の取決めは，標準的な規約を用いる。</t>
  </si>
  <si>
    <t>請負</t>
  </si>
  <si>
    <t>パソコンの中古品</t>
  </si>
  <si>
    <t>西暦</t>
    <rPh sb="0" eb="2">
      <t>セイレキ</t>
    </rPh>
    <phoneticPr fontId="4"/>
  </si>
  <si>
    <t>月</t>
    <rPh sb="0" eb="1">
      <t>ツキ</t>
    </rPh>
    <phoneticPr fontId="4"/>
  </si>
  <si>
    <t>番号</t>
    <rPh sb="0" eb="2">
      <t>バンゴウ</t>
    </rPh>
    <phoneticPr fontId="4"/>
  </si>
  <si>
    <t>No.</t>
    <phoneticPr fontId="4"/>
  </si>
  <si>
    <t>ユーザーインタフェースのユーザビリティを評価する手法には，利用者が参加するものと専門家だけで実施するものとがある。利用者が参加する手法と専門家だけで実施手法との適切な組合せはどれか。</t>
    <phoneticPr fontId="4"/>
  </si>
  <si>
    <t>年月</t>
    <rPh sb="0" eb="2">
      <t>ネンゲツ</t>
    </rPh>
    <phoneticPr fontId="4"/>
  </si>
  <si>
    <t>重複年月</t>
    <rPh sb="0" eb="2">
      <t>チョウフク</t>
    </rPh>
    <rPh sb="2" eb="4">
      <t>ネンゲツ</t>
    </rPh>
    <phoneticPr fontId="4"/>
  </si>
  <si>
    <t>202504</t>
    <phoneticPr fontId="4"/>
  </si>
  <si>
    <t>202410</t>
    <phoneticPr fontId="4"/>
  </si>
  <si>
    <t>2相コミットで分散トランザクションの原子性を保証する場合，ネットワーク障害の発生によって参加者のトランザクションが，コミットすべきかロールバックすべきかを判断できなくなることがある。このような状況を発生させるネットワーク障害に関する説明として，適切なものはどれか。</t>
    <phoneticPr fontId="4"/>
  </si>
  <si>
    <t>応用情報技術者令和6年秋期 午前問2</t>
    <phoneticPr fontId="4"/>
  </si>
  <si>
    <t>Exam</t>
  </si>
  <si>
    <t>Page</t>
  </si>
  <si>
    <t>Source Info</t>
  </si>
  <si>
    <t>試験名</t>
    <rPh sb="0" eb="3">
      <t>シケンメイ</t>
    </rPh>
    <phoneticPr fontId="5"/>
  </si>
  <si>
    <t>応用番号</t>
    <rPh sb="0" eb="2">
      <t>オウヨウ</t>
    </rPh>
    <rPh sb="2" eb="4">
      <t>バンゴウ</t>
    </rPh>
    <phoneticPr fontId="5"/>
  </si>
  <si>
    <t>高度番号</t>
    <rPh sb="0" eb="2">
      <t>コウド</t>
    </rPh>
    <rPh sb="2" eb="4">
      <t>バンゴウ</t>
    </rPh>
    <phoneticPr fontId="5"/>
  </si>
  <si>
    <t>02_aki</t>
  </si>
  <si>
    <t>am1_1</t>
  </si>
  <si>
    <t>応用情報技術者令和2年秋期 問3と同題</t>
  </si>
  <si>
    <t>am1_2</t>
  </si>
  <si>
    <t>応用情報技術者令和2年秋期 問4と同題</t>
  </si>
  <si>
    <t>am1_3</t>
  </si>
  <si>
    <t>応用情報技術者令和2年秋期 問7と同題</t>
  </si>
  <si>
    <t>am1_4</t>
  </si>
  <si>
    <t>応用情報技術者令和2年秋期 問9と同題</t>
  </si>
  <si>
    <t>am1_5</t>
  </si>
  <si>
    <t>応用情報技術者令和2年秋期 問13と同題</t>
  </si>
  <si>
    <t>am1_6</t>
  </si>
  <si>
    <t>応用情報技術者令和2年秋期 問18と同題</t>
  </si>
  <si>
    <t>am1_7</t>
  </si>
  <si>
    <t>応用情報技術者令和2年秋期 問20と同題</t>
  </si>
  <si>
    <t>am1_8</t>
  </si>
  <si>
    <t>応用情報技術者令和2年秋期 問24と同題</t>
  </si>
  <si>
    <t>am1_9</t>
  </si>
  <si>
    <t>応用情報技術者令和2年秋期 問27と同題</t>
  </si>
  <si>
    <t>am1_10</t>
  </si>
  <si>
    <t>応用情報技術者令和2年秋期 問32と同題</t>
  </si>
  <si>
    <t>am1_11</t>
  </si>
  <si>
    <t>応用情報技術者令和2年秋期 問34と同題</t>
  </si>
  <si>
    <t>am1_12</t>
  </si>
  <si>
    <t>応用情報技術者令和2年秋期 問37と同題</t>
  </si>
  <si>
    <t>am1_13</t>
  </si>
  <si>
    <t>応用情報技術者令和2年秋期 問40と同題</t>
  </si>
  <si>
    <t>am1_14</t>
  </si>
  <si>
    <t>応用情報技術者令和2年秋期 問42と同題</t>
  </si>
  <si>
    <t>am1_15</t>
  </si>
  <si>
    <t>応用情報技術者令和2年秋期 問45と同題</t>
  </si>
  <si>
    <t>am1_16</t>
  </si>
  <si>
    <t>応用情報技術者令和2年秋期 問46と同題</t>
  </si>
  <si>
    <t>am1_17</t>
  </si>
  <si>
    <t>応用情報技術者令和2年秋期 問49と同題</t>
  </si>
  <si>
    <t>am1_18</t>
  </si>
  <si>
    <t>応用情報技術者令和2年秋期 問52と同題</t>
  </si>
  <si>
    <t>am1_19</t>
  </si>
  <si>
    <t>応用情報技術者令和2年秋期 問54と同題</t>
  </si>
  <si>
    <t>am1_20</t>
  </si>
  <si>
    <t>応用情報技術者令和2年秋期 問55と同題</t>
  </si>
  <si>
    <t>am1_21</t>
  </si>
  <si>
    <t>応用情報技術者令和2年秋期 問56と同題</t>
  </si>
  <si>
    <t>am1_22</t>
  </si>
  <si>
    <t>応用情報技術者令和2年秋期 問60と同題</t>
  </si>
  <si>
    <t>am1_23</t>
  </si>
  <si>
    <t>応用情報技術者令和2年秋期 問61と同題</t>
  </si>
  <si>
    <t>am1_24</t>
  </si>
  <si>
    <t>応用情報技術者令和2年秋期 問63と同題</t>
  </si>
  <si>
    <t>am1_25</t>
  </si>
  <si>
    <t>応用情報技術者令和2年秋期 問64と同題</t>
  </si>
  <si>
    <t>am1_26</t>
  </si>
  <si>
    <t>応用情報技術者令和2年秋期 問67と同題</t>
  </si>
  <si>
    <t>am1_27</t>
  </si>
  <si>
    <t>応用情報技術者令和2年秋期 問71と同題</t>
  </si>
  <si>
    <t>am1_28</t>
  </si>
  <si>
    <t>応用情報技術者令和2年秋期 問72と同題</t>
  </si>
  <si>
    <t>am1_29</t>
  </si>
  <si>
    <t>応用情報技術者令和2年秋期 問77と同題</t>
  </si>
  <si>
    <t>am1_30</t>
  </si>
  <si>
    <t>応用情報技術者令和2年秋期 問78と同題</t>
  </si>
  <si>
    <t>03_aki</t>
  </si>
  <si>
    <t>応用情報技術者令和3年秋期 問1と同題</t>
  </si>
  <si>
    <t>応用情報技術者令和3年秋期 問4と同題</t>
  </si>
  <si>
    <t>応用情報技術者令和3年秋期 問5と同題</t>
  </si>
  <si>
    <t>応用情報技術者令和3年秋期 問8と同題</t>
  </si>
  <si>
    <t>応用情報技術者令和3年秋期 問12と同題</t>
  </si>
  <si>
    <t>応用情報技術者令和3年秋期 問16と同題</t>
  </si>
  <si>
    <t>応用情報技術者令和3年秋期 問22と同題</t>
  </si>
  <si>
    <t>応用情報技術者令和3年秋期 問26と同題</t>
  </si>
  <si>
    <t>応用情報技術者令和3年秋期 問27と同題</t>
  </si>
  <si>
    <t>応用情報技術者令和3年秋期 問32と同題</t>
  </si>
  <si>
    <t>応用情報技術者令和3年秋期 問35と同題</t>
  </si>
  <si>
    <t>応用情報技術者令和3年秋期 問37と同題</t>
  </si>
  <si>
    <t>応用情報技術者令和3年秋期 問39と同題</t>
  </si>
  <si>
    <t>応用情報技術者令和3年秋期 問42と同題</t>
  </si>
  <si>
    <t>応用情報技術者令和3年秋期 問43と同題</t>
  </si>
  <si>
    <t>応用情報技術者令和3年秋期 問47と同題</t>
  </si>
  <si>
    <t>応用情報技術者令和3年秋期 問49と同題</t>
  </si>
  <si>
    <t>応用情報技術者令和3年秋期 問52と同題</t>
  </si>
  <si>
    <t>応用情報技術者令和3年秋期 問53と同題</t>
  </si>
  <si>
    <t>応用情報技術者令和3年秋期 問54と同題</t>
  </si>
  <si>
    <t>応用情報技術者令和3年秋期 問55と同題</t>
  </si>
  <si>
    <t>応用情報技術者令和3年秋期 問59と同題</t>
  </si>
  <si>
    <t>応用情報技術者令和3年秋期 問62と同題</t>
  </si>
  <si>
    <t>応用情報技術者令和3年秋期 問64と同題</t>
  </si>
  <si>
    <t>応用情報技術者令和3年秋期 問65と同題</t>
  </si>
  <si>
    <t>応用情報技術者令和3年秋期 問67と同題</t>
  </si>
  <si>
    <t>応用情報技術者令和3年秋期 問69と同題</t>
  </si>
  <si>
    <t>応用情報技術者令和3年秋期 問73と同題</t>
  </si>
  <si>
    <t>応用情報技術者令和3年秋期 問75と同題</t>
  </si>
  <si>
    <t>応用情報技術者令和3年秋期 問80と同題</t>
  </si>
  <si>
    <t>04_aki</t>
  </si>
  <si>
    <t>応用情報技術者令和4年秋期 問2と同題</t>
  </si>
  <si>
    <t>応用情報技術者令和4年秋期 問4と同題</t>
  </si>
  <si>
    <t>応用情報技術者令和4年秋期 問5と同題</t>
  </si>
  <si>
    <t>応用情報技術者令和4年秋期 問10と同題</t>
  </si>
  <si>
    <t>応用情報技術者令和4年秋期 問12と同題</t>
  </si>
  <si>
    <t>応用情報技術者令和4年秋期 問16と同題</t>
  </si>
  <si>
    <t>応用情報技術者令和4年秋期 問23と同題</t>
  </si>
  <si>
    <t>応用情報技術者令和4年秋期 問24と同題</t>
  </si>
  <si>
    <t>応用情報技術者令和4年秋期 問29と同題</t>
  </si>
  <si>
    <t>応用情報技術者令和4年秋期 問30と同題</t>
  </si>
  <si>
    <t>応用情報技術者令和4年秋期 問31と同題</t>
  </si>
  <si>
    <t>応用情報技術者令和4年秋期 問38と同題</t>
  </si>
  <si>
    <t>応用情報技術者令和4年秋期 問41と同題</t>
  </si>
  <si>
    <t>応用情報技術者令和4年秋期 問42と同題</t>
  </si>
  <si>
    <t>応用情報技術者令和4年秋期 問43と同題</t>
  </si>
  <si>
    <t>応用情報技術者令和4年秋期 問46と同題</t>
  </si>
  <si>
    <t>応用情報技術者令和4年秋期 問50と同題</t>
  </si>
  <si>
    <t>応用情報技術者令和4年秋期 問52と同題</t>
  </si>
  <si>
    <t>応用情報技術者令和4年秋期 問54と同題</t>
  </si>
  <si>
    <t>応用情報技術者令和4年秋期 問55と同題</t>
  </si>
  <si>
    <t>応用情報技術者令和4年秋期 問58と同題</t>
  </si>
  <si>
    <t>応用情報技術者令和4年秋期 問59と同題</t>
  </si>
  <si>
    <t>応用情報技術者令和4年秋期 問61と同題</t>
  </si>
  <si>
    <t>応用情報技術者令和4年秋期 問64と同題</t>
  </si>
  <si>
    <t>応用情報技術者令和4年秋期 問65と同題</t>
  </si>
  <si>
    <t>応用情報技術者令和4年秋期 問69と同題</t>
  </si>
  <si>
    <t>応用情報技術者令和4年秋期 問70と同題</t>
  </si>
  <si>
    <t>応用情報技術者令和4年秋期 問73と同題</t>
  </si>
  <si>
    <t>応用情報技術者令和4年秋期 問76と同題</t>
  </si>
  <si>
    <t>応用情報技術者令和4年秋期 問78と同題</t>
  </si>
  <si>
    <t>05_aki</t>
  </si>
  <si>
    <t>応用情報技術者令和5年秋期 問3と同題</t>
  </si>
  <si>
    <t>応用情報技術者令和5年秋期 問4と同題</t>
  </si>
  <si>
    <t>応用情報技術者令和5年秋期 問6と同題</t>
  </si>
  <si>
    <t>応用情報技術者令和5年秋期 問9と同題</t>
  </si>
  <si>
    <t>応用情報技術者令和5年秋期 問14と同題</t>
  </si>
  <si>
    <t>応用情報技術者令和5年秋期 問17と同題</t>
  </si>
  <si>
    <t>応用情報技術者令和5年秋期 問23と同題</t>
  </si>
  <si>
    <t>応用情報技術者令和5年秋期 問25と同題</t>
  </si>
  <si>
    <t>応用情報技術者令和5年秋期 問30と同題</t>
  </si>
  <si>
    <t>応用情報技術者令和5年秋期 問34と同題</t>
  </si>
  <si>
    <t>応用情報技術者令和5年秋期 問35と同題</t>
  </si>
  <si>
    <t>応用情報技術者令和5年秋期 問36と同題</t>
  </si>
  <si>
    <t>応用情報技術者令和5年秋期 問38と同題</t>
  </si>
  <si>
    <t>応用情報技術者令和5年秋期 問39と同題</t>
  </si>
  <si>
    <t>応用情報技術者令和5年秋期 問44と同題</t>
  </si>
  <si>
    <t>応用情報技術者令和5年秋期 問47と同題</t>
  </si>
  <si>
    <t>応用情報技術者令和5年秋期 問50と同題</t>
  </si>
  <si>
    <t>応用情報技術者令和5年秋期 問51と同題</t>
  </si>
  <si>
    <t>応用情報技術者令和5年秋期 問53と同題</t>
  </si>
  <si>
    <t>応用情報技術者令和5年秋期 問56と同題</t>
  </si>
  <si>
    <t>応用情報技術者令和5年秋期 問57と同題</t>
  </si>
  <si>
    <t>応用情報技術者令和5年秋期 問59と同題</t>
  </si>
  <si>
    <t>応用情報技術者令和5年秋期 問61と同題</t>
  </si>
  <si>
    <t>応用情報技術者令和5年秋期 問63と同題</t>
  </si>
  <si>
    <t>応用情報技術者令和5年秋期 問66と同題</t>
  </si>
  <si>
    <t>応用情報技術者令和5年秋期 問69と同題</t>
  </si>
  <si>
    <t>応用情報技術者令和5年秋期 問70と同題</t>
  </si>
  <si>
    <t>応用情報技術者令和5年秋期 問73と同題</t>
  </si>
  <si>
    <t>応用情報技術者令和5年秋期 問76と同題</t>
  </si>
  <si>
    <t>応用情報技術者令和5年秋期 問79と同題</t>
  </si>
  <si>
    <t>06_aki</t>
  </si>
  <si>
    <t>応用情報技術者令和6年秋期 問2と同題</t>
  </si>
  <si>
    <t>応用情報技術者令和6年秋期 問3と同題</t>
  </si>
  <si>
    <t>応用情報技術者令和6年秋期 問6と同題</t>
  </si>
  <si>
    <t>応用情報技術者令和6年秋期 問10と同題</t>
  </si>
  <si>
    <t>応用情報技術者令和6年秋期 問12と同題</t>
  </si>
  <si>
    <t>応用情報技術者令和6年秋期 問18と同題</t>
  </si>
  <si>
    <t>応用情報技術者令和6年秋期 問20と同題</t>
  </si>
  <si>
    <t>応用情報技術者令和6年秋期 問23と同題</t>
  </si>
  <si>
    <t>応用情報技術者令和6年秋期 問26と同題</t>
  </si>
  <si>
    <t>応用情報技術者令和6年秋期 問28と同題</t>
  </si>
  <si>
    <t>応用情報技術者令和6年秋期 問33と同題</t>
  </si>
  <si>
    <t>応用情報技術者令和6年秋期 問36と同題</t>
  </si>
  <si>
    <t>応用情報技術者令和6年秋期 問39と同題</t>
  </si>
  <si>
    <t>応用情報技術者令和6年秋期 問41と同題</t>
  </si>
  <si>
    <t>応用情報技術者令和6年秋期 問42と同題</t>
  </si>
  <si>
    <t>応用情報技術者令和6年秋期 問46と同題</t>
  </si>
  <si>
    <t>応用情報技術者令和6年秋期 問48と同題</t>
  </si>
  <si>
    <t>応用情報技術者令和6年秋期 問51と同題</t>
  </si>
  <si>
    <t>応用情報技術者令和6年秋期 問54と同題</t>
  </si>
  <si>
    <t>応用情報技術者令和6年秋期 問55と同題</t>
  </si>
  <si>
    <t>応用情報技術者令和6年秋期 問58と同題</t>
  </si>
  <si>
    <t>応用情報技術者令和6年秋期 問60と同題</t>
  </si>
  <si>
    <t>応用情報技術者令和6年秋期 問61と同題</t>
  </si>
  <si>
    <t>応用情報技術者令和6年秋期 問64と同題</t>
  </si>
  <si>
    <t>応用情報技術者令和6年秋期 問66と同題</t>
  </si>
  <si>
    <t>応用情報技術者令和6年秋期 問69と同題</t>
  </si>
  <si>
    <t>応用情報技術者令和6年秋期 問70と同題</t>
  </si>
  <si>
    <t>応用情報技術者令和6年秋期 問73と同題</t>
  </si>
  <si>
    <t>応用情報技術者令和6年秋期 問74と同題</t>
  </si>
  <si>
    <t>応用情報技術者令和6年秋期 問79と同題</t>
  </si>
  <si>
    <t>21_haru</t>
  </si>
  <si>
    <t>応用情報技術者平成21年春期 問2と同題</t>
  </si>
  <si>
    <t>応用情報技術者平成21年春期 問3と同題</t>
  </si>
  <si>
    <t>応用情報技術者平成21年春期 問6と同題</t>
  </si>
  <si>
    <t>応用情報技術者平成21年春期 問12と同題</t>
  </si>
  <si>
    <t>応用情報技術者平成21年春期 問16と同題</t>
  </si>
  <si>
    <t>応用情報技術者平成21年春期 問19と同題</t>
  </si>
  <si>
    <t>応用情報技術者平成21年春期 問21と同題</t>
  </si>
  <si>
    <t>応用情報技術者平成21年春期 問24と同題</t>
  </si>
  <si>
    <t>応用情報技術者平成21年春期 問25と同題</t>
  </si>
  <si>
    <t>応用情報技術者平成21年春期 問28と同題</t>
  </si>
  <si>
    <t>応用情報技術者平成21年春期 問32と同題</t>
  </si>
  <si>
    <t>応用情報技術者平成21年春期 問36と同題</t>
  </si>
  <si>
    <t>応用情報技術者平成21年春期 問37と同題</t>
  </si>
  <si>
    <t>応用情報技術者平成21年春期 問40と同題</t>
  </si>
  <si>
    <t>応用情報技術者平成21年春期 問41と同題</t>
  </si>
  <si>
    <t>応用情報技術者平成21年春期 問44と同題</t>
  </si>
  <si>
    <t>応用情報技術者平成21年春期 問48と同題</t>
  </si>
  <si>
    <t>応用情報技術者平成21年春期 問50と同題</t>
  </si>
  <si>
    <t>応用情報技術者平成21年春期 問51と同題</t>
  </si>
  <si>
    <t>応用情報技術者平成21年春期 問55と同題</t>
  </si>
  <si>
    <t>応用情報技術者平成21年春期 問57と同題</t>
  </si>
  <si>
    <t>応用情報技術者平成21年春期 問59と同題</t>
  </si>
  <si>
    <t>応用情報技術者平成21年春期 問62と同題</t>
  </si>
  <si>
    <t>応用情報技術者平成21年春期 問64と同題</t>
  </si>
  <si>
    <t>応用情報技術者平成21年春期 問65と同題</t>
  </si>
  <si>
    <t>応用情報技術者平成21年春期 問67と同題</t>
  </si>
  <si>
    <t>応用情報技術者平成21年春期 問70と同題</t>
  </si>
  <si>
    <t>応用情報技術者平成21年春期 問71と同題</t>
  </si>
  <si>
    <t>応用情報技術者平成21年春期 問76と同題</t>
  </si>
  <si>
    <t>応用情報技術者平成21年春期 問79と同題</t>
  </si>
  <si>
    <t>22_haru</t>
  </si>
  <si>
    <t>応用情報技術者平成22年春期 問3と同題</t>
  </si>
  <si>
    <t>応用情報技術者平成22年春期 問5と同題</t>
  </si>
  <si>
    <t>応用情報技術者平成22年春期 問8と同題</t>
  </si>
  <si>
    <t>応用情報技術者平成22年春期 問11と同題</t>
  </si>
  <si>
    <t>応用情報技術者平成22年春期 問16と同題</t>
  </si>
  <si>
    <t>応用情報技術者平成22年春期 問20と同題</t>
  </si>
  <si>
    <t>応用情報技術者平成22年春期 問21と同題</t>
  </si>
  <si>
    <t>応用情報技術者平成22年春期 問24と同題</t>
  </si>
  <si>
    <t>応用情報技術者平成22年春期 問26と同題</t>
  </si>
  <si>
    <t>応用情報技術者平成22年春期 問27と同題</t>
  </si>
  <si>
    <t>応用情報技術者平成22年春期 問29と同題</t>
  </si>
  <si>
    <t>応用情報技術者平成22年春期 問34と同題</t>
  </si>
  <si>
    <t>応用情報技術者平成22年春期 問39と同題</t>
  </si>
  <si>
    <t>応用情報技術者平成22年春期 問42と同題</t>
  </si>
  <si>
    <t>応用情報技術者平成22年春期 問43と同題</t>
  </si>
  <si>
    <t>応用情報技術者平成22年春期 問44と同題</t>
  </si>
  <si>
    <t>応用情報技術者平成22年春期 問49と同題</t>
  </si>
  <si>
    <t>応用情報技術者平成22年春期 問51と同題</t>
  </si>
  <si>
    <t>応用情報技術者平成22年春期 問52と同題</t>
  </si>
  <si>
    <t>応用情報技術者平成22年春期 問54と同題</t>
  </si>
  <si>
    <t>応用情報技術者平成22年春期 問56と同題</t>
  </si>
  <si>
    <t>応用情報技術者平成22年春期 問59と同題</t>
  </si>
  <si>
    <t>応用情報技術者平成22年春期 問63と同題</t>
  </si>
  <si>
    <t>応用情報技術者平成22年春期 問64と同題</t>
  </si>
  <si>
    <t>応用情報技術者平成22年春期 問65と同題</t>
  </si>
  <si>
    <t>応用情報技術者平成22年春期 問67と同題</t>
  </si>
  <si>
    <t>応用情報技術者平成22年春期 問69と同題</t>
  </si>
  <si>
    <t>応用情報技術者平成22年春期 問72と同題</t>
  </si>
  <si>
    <t>応用情報技術者平成22年春期 問78と同題</t>
  </si>
  <si>
    <t>応用情報技術者平成22年春期 問79と同題</t>
  </si>
  <si>
    <t>23_toku</t>
  </si>
  <si>
    <t>応用情報技術者平成23年特別 問3と同題</t>
  </si>
  <si>
    <t>応用情報技術者平成23年特別 問4と同題</t>
  </si>
  <si>
    <t>応用情報技術者平成23年特別 問8と同題</t>
  </si>
  <si>
    <t>応用情報技術者平成23年特別 問12と同題</t>
  </si>
  <si>
    <t>応用情報技術者平成23年特別 問17と同題</t>
  </si>
  <si>
    <t>応用情報技術者平成23年特別 問19と同題</t>
  </si>
  <si>
    <t>応用情報技術者平成23年特別 問22と同題</t>
  </si>
  <si>
    <t>応用情報技術者平成23年特別 問24と同題</t>
  </si>
  <si>
    <t>応用情報技術者平成23年特別 問26と同題</t>
  </si>
  <si>
    <t>応用情報技術者平成23年特別 問27と同題</t>
  </si>
  <si>
    <t>応用情報技術者平成23年特別 問29と同題</t>
  </si>
  <si>
    <t>応用情報技術者平成23年特別 問38と同題</t>
  </si>
  <si>
    <t>応用情報技術者平成23年特別 問42と同題</t>
  </si>
  <si>
    <t>応用情報技術者平成23年特別 問44と同題</t>
  </si>
  <si>
    <t>応用情報技術者平成23年特別 問45と同題</t>
  </si>
  <si>
    <t>応用情報技術者平成23年特別 問48と同題</t>
  </si>
  <si>
    <t>応用情報技術者平成23年特別 問49と同題</t>
  </si>
  <si>
    <t>応用情報技術者平成23年特別 問52と同題</t>
  </si>
  <si>
    <t>応用情報技術者平成23年特別 問53と同題</t>
  </si>
  <si>
    <t>応用情報技術者平成23年特別 問55と同題</t>
  </si>
  <si>
    <t>応用情報技術者平成23年特別 問56と同題</t>
  </si>
  <si>
    <t>応用情報技術者平成23年特別 問57と同題</t>
  </si>
  <si>
    <t>応用情報技術者平成23年特別 問61と同題</t>
  </si>
  <si>
    <t>応用情報技術者平成23年特別 問62と同題</t>
  </si>
  <si>
    <t>応用情報技術者平成23年特別 問65と同題</t>
  </si>
  <si>
    <t>応用情報技術者平成23年特別 問66と同題</t>
  </si>
  <si>
    <t>応用情報技術者平成23年特別 問69と同題</t>
  </si>
  <si>
    <t>応用情報技術者平成23年特別 問71と同題</t>
  </si>
  <si>
    <t>応用情報技術者平成23年特別 問74と同題</t>
  </si>
  <si>
    <t>応用情報技術者平成23年特別 問78と同題</t>
  </si>
  <si>
    <t>24_haru</t>
  </si>
  <si>
    <t>応用情報技術者平成24年春期 問1と同題</t>
  </si>
  <si>
    <t>応用情報技術者平成24年春期 問5と同題</t>
  </si>
  <si>
    <t>応用情報技術者平成24年春期 問8と同題</t>
  </si>
  <si>
    <t>応用情報技術者平成24年春期 問13と同題</t>
  </si>
  <si>
    <t>応用情報技術者平成24年春期 問14と同題</t>
  </si>
  <si>
    <t>応用情報技術者平成24年春期 問19と同題</t>
  </si>
  <si>
    <t>応用情報技術者平成24年春期 問20と同題</t>
  </si>
  <si>
    <t>応用情報技術者平成24年春期 問21と同題</t>
  </si>
  <si>
    <t>応用情報技術者平成24年春期 問25と同題</t>
  </si>
  <si>
    <t>応用情報技術者平成24年春期 問30と同題</t>
  </si>
  <si>
    <t>応用情報技術者平成24年春期 問31と同題</t>
  </si>
  <si>
    <t>応用情報技術者平成24年春期 問32と同題</t>
  </si>
  <si>
    <t>応用情報技術者平成24年春期 問33と同題</t>
  </si>
  <si>
    <t>応用情報技術者平成24年春期 問38と同題</t>
  </si>
  <si>
    <t>応用情報技術者平成24年春期 問41と同題</t>
  </si>
  <si>
    <t>応用情報技術者平成24年春期 問46と同題</t>
  </si>
  <si>
    <t>応用情報技術者平成24年春期 問47と同題</t>
  </si>
  <si>
    <t>応用情報技術者平成24年春期 問52と同題</t>
  </si>
  <si>
    <t>応用情報技術者平成24年春期 問53と同題</t>
  </si>
  <si>
    <t>応用情報技術者平成24年春期 問56と同題</t>
  </si>
  <si>
    <t>応用情報技術者平成24年春期 問58と同題</t>
  </si>
  <si>
    <t>応用情報技術者平成24年春期 問61と同題</t>
  </si>
  <si>
    <t>応用情報技術者平成24年春期 問62と同題</t>
  </si>
  <si>
    <t>応用情報技術者平成24年春期 問63と同題</t>
  </si>
  <si>
    <t>応用情報技術者平成24年春期 問65と同題</t>
  </si>
  <si>
    <t>応用情報技術者平成24年春期 問66と同題</t>
  </si>
  <si>
    <t>応用情報技術者平成24年春期 問70と同題</t>
  </si>
  <si>
    <t>応用情報技術者平成24年春期 問72と同題</t>
  </si>
  <si>
    <t>応用情報技術者平成24年春期 問75と同題</t>
  </si>
  <si>
    <t>応用情報技術者平成24年春期 問79と同題</t>
  </si>
  <si>
    <t>25_haru</t>
  </si>
  <si>
    <t>応用情報技術者平成25年春期 問4と同題</t>
  </si>
  <si>
    <t>応用情報技術者平成25年春期 問6と同題</t>
  </si>
  <si>
    <t>応用情報技術者平成25年春期 問8と同題</t>
  </si>
  <si>
    <t>応用情報技術者平成25年春期 問12と同題</t>
  </si>
  <si>
    <t>応用情報技術者平成25年春期 問14と同題</t>
  </si>
  <si>
    <t>応用情報技術者平成25年春期 問15と同題</t>
  </si>
  <si>
    <t>応用情報技術者平成25年春期 問20と同題</t>
  </si>
  <si>
    <t>応用情報技術者平成25年春期 問22と同題</t>
  </si>
  <si>
    <t>応用情報技術者平成25年春期 問26と同題</t>
  </si>
  <si>
    <t>応用情報技術者平成25年春期 問27と同題</t>
  </si>
  <si>
    <t>応用情報技術者平成25年春期 問28と同題</t>
  </si>
  <si>
    <t>応用情報技術者平成25年春期 問36と同題</t>
  </si>
  <si>
    <t>応用情報技術者平成25年春期 問39と同題</t>
  </si>
  <si>
    <t>応用情報技術者平成25年春期 問40と同題</t>
  </si>
  <si>
    <t>応用情報技術者平成25年春期 問42と同題</t>
  </si>
  <si>
    <t>応用情報技術者平成25年春期 問45と同題</t>
  </si>
  <si>
    <t>応用情報技術者平成25年春期 問46と同題</t>
  </si>
  <si>
    <t>応用情報技術者平成25年春期 問53と同題</t>
  </si>
  <si>
    <t>応用情報技術者平成25年春期 問54と同題</t>
  </si>
  <si>
    <t>応用情報技術者平成25年春期 問55と同題</t>
  </si>
  <si>
    <t>応用情報技術者平成25年春期 問58と同題</t>
  </si>
  <si>
    <t>応用情報技術者平成25年春期 問60と同題</t>
  </si>
  <si>
    <t>応用情報技術者平成25年春期 問62と同題</t>
  </si>
  <si>
    <t>応用情報技術者平成25年春期 問63と同題</t>
  </si>
  <si>
    <t>応用情報技術者平成25年春期 問64と同題</t>
  </si>
  <si>
    <t>応用情報技術者平成25年春期 問67と同題</t>
  </si>
  <si>
    <t>応用情報技術者平成25年春期 問71と同題</t>
  </si>
  <si>
    <t>応用情報技術者平成25年春期 問72と同題</t>
  </si>
  <si>
    <t>応用情報技術者平成25年春期 問75と同題</t>
  </si>
  <si>
    <t>応用情報技術者平成25年春期 問80と同題</t>
  </si>
  <si>
    <t>26_haru</t>
  </si>
  <si>
    <t>応用情報技術者平成26年春期 問1と同題</t>
  </si>
  <si>
    <t>応用情報技術者平成26年春期 問4と同題</t>
  </si>
  <si>
    <t>応用情報技術者平成26年春期 問5と同題</t>
  </si>
  <si>
    <t>応用情報技術者平成26年春期 問9と同題</t>
  </si>
  <si>
    <t>応用情報技術者平成26年春期 問15と同題</t>
  </si>
  <si>
    <t>応用情報技術者平成26年春期 問16と同題</t>
  </si>
  <si>
    <t>応用情報技術者平成26年春期 問20と同題</t>
  </si>
  <si>
    <t>応用情報技術者平成26年春期 問26と同題</t>
  </si>
  <si>
    <t>応用情報技術者平成26年春期 問29と同題</t>
  </si>
  <si>
    <t>応用情報技術者平成26年春期 問30と同題</t>
  </si>
  <si>
    <t>応用情報技術者平成26年春期 問34と同題</t>
  </si>
  <si>
    <t>応用情報技術者平成26年春期 問39と同題</t>
  </si>
  <si>
    <t>応用情報技術者平成26年春期 問40と同題</t>
  </si>
  <si>
    <t>応用情報技術者平成26年春期 問41と同題</t>
  </si>
  <si>
    <t>応用情報技術者平成26年春期 問44と同題</t>
  </si>
  <si>
    <t>応用情報技術者平成26年春期 問47と同題</t>
  </si>
  <si>
    <t>応用情報技術者平成26年春期 問50と同題</t>
  </si>
  <si>
    <t>応用情報技術者平成26年春期 問52と同題</t>
  </si>
  <si>
    <t>応用情報技術者平成26年春期 問53と同題</t>
  </si>
  <si>
    <t>応用情報技術者平成26年春期 問56と同題</t>
  </si>
  <si>
    <t>応用情報技術者平成26年春期 問58と同題</t>
  </si>
  <si>
    <t>応用情報技術者平成26年春期 問60と同題</t>
  </si>
  <si>
    <t>応用情報技術者平成26年春期 問63と同題</t>
  </si>
  <si>
    <t>応用情報技術者平成26年春期 問64と同題</t>
  </si>
  <si>
    <t>応用情報技術者平成26年春期 問65と同題</t>
  </si>
  <si>
    <t>応用情報技術者平成26年春期 問67と同題</t>
  </si>
  <si>
    <t>応用情報技術者平成26年春期 問68と同題</t>
  </si>
  <si>
    <t>応用情報技術者平成26年春期 問71と同題</t>
  </si>
  <si>
    <t>応用情報技術者平成26年春期 問74と同題</t>
  </si>
  <si>
    <t>応用情報技術者平成26年春期 問79と同題</t>
  </si>
  <si>
    <t>27_haru</t>
  </si>
  <si>
    <t>応用情報技術者平成27年春期 問1と同題</t>
  </si>
  <si>
    <t>応用情報技術者平成27年春期 問3と同題</t>
  </si>
  <si>
    <t>応用情報技術者平成27年春期 問5と同題</t>
  </si>
  <si>
    <t>応用情報技術者平成27年春期 問9と同題</t>
  </si>
  <si>
    <t>応用情報技術者平成27年春期 問12と同題</t>
  </si>
  <si>
    <t>応用情報技術者平成27年春期 問17と同題</t>
  </si>
  <si>
    <t>応用情報技術者平成27年春期 問22と同題</t>
  </si>
  <si>
    <t>応用情報技術者平成27年春期 問25と同題</t>
  </si>
  <si>
    <t>応用情報技術者平成27年春期 問30と同題</t>
  </si>
  <si>
    <t>応用情報技術者平成27年春期 問33と同題</t>
  </si>
  <si>
    <t>応用情報技術者平成27年春期 問34と同題</t>
  </si>
  <si>
    <t>応用情報技術者平成27年春期 問38と同題</t>
  </si>
  <si>
    <t>応用情報技術者平成27年春期 問41と同題</t>
  </si>
  <si>
    <t>応用情報技術者平成27年春期 問42と同題</t>
  </si>
  <si>
    <t>応用情報技術者平成27年春期 問46と同題</t>
  </si>
  <si>
    <t>応用情報技術者平成27年春期 問48と同題</t>
  </si>
  <si>
    <t>応用情報技術者平成27年春期 問50と同題</t>
  </si>
  <si>
    <t>応用情報技術者平成27年春期 問51と同題</t>
  </si>
  <si>
    <t>応用情報技術者平成27年春期 問54と同題</t>
  </si>
  <si>
    <t>応用情報技術者平成27年春期 問55と同題</t>
  </si>
  <si>
    <t>応用情報技術者平成27年春期 問57と同題</t>
  </si>
  <si>
    <t>応用情報技術者平成27年春期 問58と同題</t>
  </si>
  <si>
    <t>応用情報技術者平成27年春期 問61と同題</t>
  </si>
  <si>
    <t>応用情報技術者平成27年春期 問62と同題</t>
  </si>
  <si>
    <t>応用情報技術者平成27年春期 問64と同題</t>
  </si>
  <si>
    <t>応用情報技術者平成27年春期 問68と同題</t>
  </si>
  <si>
    <t>応用情報技術者平成27年春期 問70と同題</t>
  </si>
  <si>
    <t>応用情報技術者平成27年春期 問73と同題</t>
  </si>
  <si>
    <t>応用情報技術者平成27年春期 問75と同題</t>
  </si>
  <si>
    <t>応用情報技術者平成27年春期 問79と同題</t>
  </si>
  <si>
    <t>28_haru</t>
  </si>
  <si>
    <t>応用情報技術者平成28年春期 問2と同題</t>
  </si>
  <si>
    <t>応用情報技術者平成28年春期 問4と同題</t>
  </si>
  <si>
    <t>応用情報技術者平成28年春期 問6と同題</t>
  </si>
  <si>
    <t>応用情報技術者平成28年春期 問9と同題</t>
  </si>
  <si>
    <t>応用情報技術者平成28年春期 問14と同題</t>
  </si>
  <si>
    <t>応用情報技術者平成28年春期 問18と同題</t>
  </si>
  <si>
    <t>応用情報技術者平成28年春期 問21と同題</t>
  </si>
  <si>
    <t>応用情報技術者平成28年春期 問25と同題</t>
  </si>
  <si>
    <t>応用情報技術者平成28年春期 問29と同題</t>
  </si>
  <si>
    <t>応用情報技術者平成28年春期 問30と同題</t>
  </si>
  <si>
    <t>応用情報技術者平成28年春期 問33と同題</t>
  </si>
  <si>
    <t>応用情報技術者平成28年春期 問37と同題</t>
  </si>
  <si>
    <t>応用情報技術者平成28年春期 問40と同題</t>
  </si>
  <si>
    <t>応用情報技術者平成28年春期 問41と同題</t>
  </si>
  <si>
    <t>応用情報技術者平成28年春期 問42と同題</t>
  </si>
  <si>
    <t>応用情報技術者平成28年春期 問46と同題</t>
  </si>
  <si>
    <t>応用情報技術者平成28年春期 問47と同題</t>
  </si>
  <si>
    <t>応用情報技術者平成28年春期 問54と同題</t>
  </si>
  <si>
    <t>応用情報技術者平成28年春期 問56と同題</t>
  </si>
  <si>
    <t>応用情報技術者平成28年春期 問57と同題</t>
  </si>
  <si>
    <t>応用情報技術者平成28年春期 問58と同題</t>
  </si>
  <si>
    <t>応用情報技術者平成28年春期 問59と同題</t>
  </si>
  <si>
    <t>応用情報技術者平成28年春期 問61と同題</t>
  </si>
  <si>
    <t>応用情報技術者平成28年春期 問63と同題</t>
  </si>
  <si>
    <t>応用情報技術者平成28年春期 問66と同題</t>
  </si>
  <si>
    <t>応用情報技術者平成28年春期 問67と同題</t>
  </si>
  <si>
    <t>応用情報技術者平成28年春期 問68と同題</t>
  </si>
  <si>
    <t>応用情報技術者平成28年春期 問71と同題</t>
  </si>
  <si>
    <t>応用情報技術者平成28年春期 問76と同題</t>
  </si>
  <si>
    <t>応用情報技術者平成28年春期 問79と同題</t>
  </si>
  <si>
    <t>29_haru</t>
  </si>
  <si>
    <t>応用情報技術者平成29年春期 問2と同題</t>
  </si>
  <si>
    <t>応用情報技術者平成29年春期 問4と同題</t>
  </si>
  <si>
    <t>応用情報技術者平成29年春期 問6と同題</t>
  </si>
  <si>
    <t>応用情報技術者平成29年春期 問11と同題</t>
  </si>
  <si>
    <t>応用情報技術者平成29年春期 問15と同題</t>
  </si>
  <si>
    <t>応用情報技術者平成29年春期 問16と同題</t>
  </si>
  <si>
    <t>応用情報技術者平成29年春期 問23と同題</t>
  </si>
  <si>
    <t>応用情報技術者平成29年春期 問29と同題</t>
  </si>
  <si>
    <t>応用情報技術者平成29年春期 問30と同題</t>
  </si>
  <si>
    <t>応用情報技術者平成29年春期 問31と同題</t>
  </si>
  <si>
    <t>応用情報技術者平成29年春期 問34と同題</t>
  </si>
  <si>
    <t>応用情報技術者平成29年春期 問37と同題</t>
  </si>
  <si>
    <t>応用情報技術者平成29年春期 問38と同題</t>
  </si>
  <si>
    <t>応用情報技術者平成29年春期 問39と同題</t>
  </si>
  <si>
    <t>応用情報技術者平成29年春期 問42と同題</t>
  </si>
  <si>
    <t>応用情報技術者平成29年春期 問47と同題</t>
  </si>
  <si>
    <t>応用情報技術者平成29年春期 問49と同題</t>
  </si>
  <si>
    <t>応用情報技術者平成29年春期 問52と同題</t>
  </si>
  <si>
    <t>応用情報技術者平成29年春期 問53と同題</t>
  </si>
  <si>
    <t>応用情報技術者平成29年春期 問55と同題</t>
  </si>
  <si>
    <t>応用情報技術者平成29年春期 問57と同題</t>
  </si>
  <si>
    <t>応用情報技術者平成29年春期 問58と同題</t>
  </si>
  <si>
    <t>応用情報技術者平成29年春期 問62と同題</t>
  </si>
  <si>
    <t>応用情報技術者平成29年春期 問63と同題</t>
  </si>
  <si>
    <t>応用情報技術者平成29年春期 問64と同題</t>
  </si>
  <si>
    <t>応用情報技術者平成29年春期 問68と同題</t>
  </si>
  <si>
    <t>応用情報技術者平成29年春期 問69と同題</t>
  </si>
  <si>
    <t>応用情報技術者平成29年春期 問70と同題</t>
  </si>
  <si>
    <t>応用情報技術者平成29年春期 問77と同題</t>
  </si>
  <si>
    <t>応用情報技術者平成29年春期 問78と同題</t>
  </si>
  <si>
    <t>30_haru</t>
  </si>
  <si>
    <t>応用情報技術者平成30年春期 問3と同題</t>
  </si>
  <si>
    <t>応用情報技術者平成30年春期 問5と同題</t>
  </si>
  <si>
    <t>応用情報技術者平成30年春期 問8と同題</t>
  </si>
  <si>
    <t>応用情報技術者平成30年春期 問11と同題</t>
  </si>
  <si>
    <t>応用情報技術者平成30年春期 問16と同題</t>
  </si>
  <si>
    <t>応用情報技術者平成30年春期 問19と同題</t>
  </si>
  <si>
    <t>応用情報技術者平成30年春期 問23と同題</t>
  </si>
  <si>
    <t>応用情報技術者平成30年春期 問26と同題</t>
  </si>
  <si>
    <t>応用情報技術者平成30年春期 問30と同題</t>
  </si>
  <si>
    <t>応用情報技術者平成30年春期 問32と同題</t>
  </si>
  <si>
    <t>応用情報技術者平成30年春期 問33と同題</t>
  </si>
  <si>
    <t>応用情報技術者平成30年春期 問37と同題</t>
  </si>
  <si>
    <t>応用情報技術者平成30年春期 問41と同題</t>
  </si>
  <si>
    <t>応用情報技術者平成30年春期 問42と同題</t>
  </si>
  <si>
    <t>応用情報技術者平成30年春期 問43と同題</t>
  </si>
  <si>
    <t>応用情報技術者平成30年春期 問46と同題</t>
  </si>
  <si>
    <t>応用情報技術者平成30年春期 問49と同題</t>
  </si>
  <si>
    <t>応用情報技術者平成30年春期 問51と同題</t>
  </si>
  <si>
    <t>応用情報技術者平成30年春期 問55と同題</t>
  </si>
  <si>
    <t>応用情報技術者平成30年春期 問56と同題</t>
  </si>
  <si>
    <t>応用情報技術者平成30年春期 問59と同題</t>
  </si>
  <si>
    <t>応用情報技術者平成30年春期 問60と同題</t>
  </si>
  <si>
    <t>応用情報技術者平成30年春期 問64と同題</t>
  </si>
  <si>
    <t>応用情報技術者平成30年春期 問65と同題</t>
  </si>
  <si>
    <t>応用情報技術者平成30年春期 問66と同題</t>
  </si>
  <si>
    <t>応用情報技術者平成30年春期 問67と同題</t>
  </si>
  <si>
    <t>応用情報技術者平成30年春期 問68と同題</t>
  </si>
  <si>
    <t>応用情報技術者平成30年春期 問72と同題</t>
  </si>
  <si>
    <t>応用情報技術者平成30年春期 問76と同題</t>
  </si>
  <si>
    <t>応用情報技術者平成30年春期 問79と同題</t>
  </si>
  <si>
    <t>31_haru</t>
  </si>
  <si>
    <t>応用情報技術者平成31年春期 問1と同題</t>
  </si>
  <si>
    <t>応用情報技術者平成31年春期 問3と同題</t>
  </si>
  <si>
    <t>応用情報技術者平成31年春期 問6と同題</t>
  </si>
  <si>
    <t>応用情報技術者平成31年春期 問8と同題</t>
  </si>
  <si>
    <t>応用情報技術者平成31年春期 問15と同題</t>
  </si>
  <si>
    <t>応用情報技術者平成31年春期 問18と同題</t>
  </si>
  <si>
    <t>応用情報技術者平成31年春期 問23と同題</t>
  </si>
  <si>
    <t>応用情報技術者平成31年春期 問25と同題</t>
  </si>
  <si>
    <t>応用情報技術者平成31年春期 問30と同題</t>
  </si>
  <si>
    <t>応用情報技術者平成31年春期 問31と同題</t>
  </si>
  <si>
    <t>応用情報技術者平成31年春期 問33と同題</t>
  </si>
  <si>
    <t>応用情報技術者平成31年春期 問37と同題</t>
  </si>
  <si>
    <t>応用情報技術者平成31年春期 問39と同題</t>
  </si>
  <si>
    <t>応用情報技術者平成31年春期 問43と同題</t>
  </si>
  <si>
    <t>応用情報技術者平成31年春期 問45と同題</t>
  </si>
  <si>
    <t>応用情報技術者平成31年春期 問47と同題</t>
  </si>
  <si>
    <t>応用情報技術者平成31年春期 問49と同題</t>
  </si>
  <si>
    <t>応用情報技術者平成31年春期 問52と同題</t>
  </si>
  <si>
    <t>応用情報技術者平成31年春期 問53と同題</t>
  </si>
  <si>
    <t>応用情報技術者平成31年春期 問54と同題</t>
  </si>
  <si>
    <t>応用情報技術者平成31年春期 問56と同題</t>
  </si>
  <si>
    <t>応用情報技術者平成31年春期 問60と同題</t>
  </si>
  <si>
    <t>応用情報技術者平成31年春期 問61と同題</t>
  </si>
  <si>
    <t>応用情報技術者平成31年春期 問62と同題</t>
  </si>
  <si>
    <t>応用情報技術者平成31年春期 問65と同題</t>
  </si>
  <si>
    <t>応用情報技術者平成31年春期 問67と同題</t>
  </si>
  <si>
    <t>応用情報技術者平成31年春期 問70と同題</t>
  </si>
  <si>
    <t>応用情報技術者平成31年春期 問71と同題</t>
  </si>
  <si>
    <t>応用情報技術者平成31年春期 問74と同題</t>
  </si>
  <si>
    <t>応用情報技術者平成31年春期 問78と同題</t>
  </si>
  <si>
    <t>問題番号</t>
    <rPh sb="0" eb="4">
      <t>モンダイバンゴウ</t>
    </rPh>
    <phoneticPr fontId="4"/>
  </si>
  <si>
    <t>高度番号</t>
    <rPh sb="0" eb="2">
      <t>コウド</t>
    </rPh>
    <rPh sb="2" eb="4">
      <t>バンゴウ</t>
    </rPh>
    <phoneticPr fontId="4"/>
  </si>
  <si>
    <t>応用情報技術者平成26年秋期 午前問71</t>
    <phoneticPr fontId="4"/>
  </si>
  <si>
    <t>問71</t>
    <phoneticPr fontId="4"/>
  </si>
  <si>
    <t>応用情報技術者平成26年秋期 午前問48</t>
    <phoneticPr fontId="4"/>
  </si>
  <si>
    <t>BTO(Build To Order)を説明したものはどれか。</t>
    <phoneticPr fontId="4"/>
  </si>
  <si>
    <t>ア</t>
    <phoneticPr fontId="4"/>
  </si>
  <si>
    <t>顧客のニーズに対応したカスタマイズを実現するために，顧客の注文を受けてから最終製品の生産を行う。</t>
    <phoneticPr fontId="4"/>
  </si>
  <si>
    <t>"システム監査基準"における，組織体がシステム監査を実施する目的はどれか。</t>
    <phoneticPr fontId="4"/>
  </si>
  <si>
    <t>"情報システム・モデル取引・契約書"によれば，ユーザー(取得者)とベンダー(供給者)間で請負型の契約が適切であるとされるフェーズはどれか。</t>
    <phoneticPr fontId="4"/>
  </si>
  <si>
    <t>IPv4ネットワークで使用されるIPアドレスaとサブネットマスクmからホストアドレスを求める式はどれか。ここで，"〜"はビット反転の演算子，"｜"はビットごとの論理和の演算子，"＆"はビットごとの論理積の演算子を表し，ビット反転の演算子の優先順位は論理和，論理積の演算子よりも高いものとする。</t>
    <phoneticPr fontId="4"/>
  </si>
  <si>
    <t>キャッシュメモリへの書込み動作には，ライトスルー方式とライトバック方式がある。それぞれの特徴のうち，適切なものはどれか。</t>
    <phoneticPr fontId="4"/>
  </si>
  <si>
    <t>BABOKの説明はどれか。</t>
    <phoneticPr fontId="4"/>
  </si>
  <si>
    <t>プログラムの実行時に利用される記憶領域に，スタック領域とヒープ領域がある。それらの領域に関する記述のうち，適切なものはどれか。</t>
    <phoneticPr fontId="4"/>
  </si>
  <si>
    <t>プログラムが使用しなくなったヒープ領域を回収して再度使用可能にすることを，ガーベジコレクションという。</t>
    <phoneticPr fontId="4"/>
  </si>
  <si>
    <t>プロジェクトのスケジュールを短縮したい。当初の計画は図1のとおりである。作業Eを作業E1，E2，E3に分けて，図2のように計画を変更すると，スケジュールは全体で何日短縮できるか。</t>
    <phoneticPr fontId="4"/>
  </si>
  <si>
    <t>プロジェクトマネジメントにおけるファストトラッキングの例として，適切なものはどれか。</t>
    <phoneticPr fontId="4"/>
  </si>
  <si>
    <t>B+木インデックスが定義されている候補キーを利用して，1件のデータを検索するとき，データ総件数Xに対するB+木インデックスを格納するノードへのアクセス回数のオーダーを表す式はどれか。</t>
    <phoneticPr fontId="4"/>
  </si>
  <si>
    <t>BCPの説明はどれか。</t>
    <phoneticPr fontId="4"/>
  </si>
  <si>
    <t>応用情報技術者平成27年秋期 午前問70</t>
    <phoneticPr fontId="4"/>
  </si>
  <si>
    <t>インターネットにおけるセキュリティの問題を回避する目的で，サーバに接続せず，単独でファイルの管理や演算処理，印刷処理などの作業を行うコンピュータ</t>
  </si>
  <si>
    <t>インターネットにおけるセキュリティの問題を回避する目的で，サーバに接続せず，単独でファイルの管理や演算処理，印刷処理などの作業を行うコンピュータ</t>
    <phoneticPr fontId="4"/>
  </si>
  <si>
    <t>ア</t>
    <phoneticPr fontId="4"/>
  </si>
  <si>
    <t>IoT(Internet of Things，モノのインターネット)は、情報端末ではない電子機器や機械類などの「モノ」にインターネット接続・通信機能やセンサー機能を持たせ、それらの機器が情報を相互にやり取りすることで自律的な制御を行わせる仕組みを指す言葉です。「ア」は、インターネットに接続せずに単独で作業を行うケースであるためIoTの例としては不適切です。</t>
    <phoneticPr fontId="4"/>
  </si>
  <si>
    <t>行ラベル</t>
  </si>
  <si>
    <t>"情報システム・モデル取引・契約書"によれば，ユーザー(取得者)とベンダー(供給者)間で請負型の契約が適切であるとされるフェーズはどれか。</t>
  </si>
  <si>
    <t>2相コミットで分散トランザクションの原子性を保証する場合，ネットワーク障害の発生によって参加者のトランザクションが，コミットすべきかロールバックすべきかを判断できなくなることがある。このような状況を発生させるネットワーク障害に関する説明として，適切なものはどれか。</t>
  </si>
  <si>
    <t>B+木インデックスが定義されている候補キーを利用して，1件のデータを検索するとき，データ総件数Xに対するB+木インデックスを格納するノードへのアクセス回数のオーダーを表す式はどれか。</t>
  </si>
  <si>
    <t>BTO(Build To Order)を説明したものはどれか。</t>
  </si>
  <si>
    <t>IPv4ネットワークで使用されるIPアドレスaとサブネットマスクmからホストアドレスを求める式はどれか。ここで，"〜"はビット反転の演算子，"｜"はビットごとの論理和の演算子，"＆"はビットごとの論理積の演算子を表し，ビット反転の演算子の優先順位は論理和，論理積の演算子よりも高いものとする。</t>
  </si>
  <si>
    <t>プログラムの実行時に利用される記憶領域に，スタック領域とヒープ領域がある。それらの領域に関する記述のうち，適切なものはどれか。</t>
  </si>
  <si>
    <t>プロジェクトマネジメントにおけるファストトラッキングの例として，適切なものはどれか。</t>
  </si>
  <si>
    <t>ユーザーインタフェースのユーザビリティを評価する手法には，利用者が参加するものと専門家だけで実施するものとがある。利用者が参加する手法と専門家だけで実施手法との適切な組合せはどれか。</t>
  </si>
  <si>
    <t>(空白)</t>
  </si>
  <si>
    <t>総計</t>
  </si>
  <si>
    <t>個数 / 問題</t>
  </si>
  <si>
    <t>CSMA/CD方式のLANに接続されたノードの送信動作に関する記述として，適切なものはどれか。</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</si>
</sst>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ＭＳ Ｐゴシック"/>
      <family val="2"/>
      <scheme val="minor"/>
    </font>
    <font>
      <sz val="11"/>
      <color theme="1"/>
      <name val="ＭＳ Ｐゴシック"/>
      <family val="2"/>
      <charset val="128"/>
      <scheme val="minor"/>
    </font>
    <font>
      <b/>
      <sz val="11"/>
      <color theme="1"/>
      <name val="ＭＳ Ｐゴシック"/>
      <family val="2"/>
      <scheme val="minor"/>
    </font>
    <font>
      <u/>
      <sz val="11"/>
      <color theme="10"/>
      <name val="Calibri"/>
      <family val="2"/>
    </font>
    <font>
      <sz val="6"/>
      <name val="ＭＳ Ｐゴシック"/>
      <family val="3"/>
      <charset val="128"/>
      <scheme val="minor"/>
    </font>
    <font>
      <sz val="6"/>
      <name val="ＭＳ Ｐゴシック"/>
      <family val="2"/>
      <charset val="128"/>
      <scheme val="minor"/>
    </font>
  </fonts>
  <fills count="3">
    <fill>
      <patternFill patternType="none"/>
    </fill>
    <fill>
      <patternFill patternType="gray125"/>
    </fill>
    <fill>
      <patternFill patternType="solid">
        <fgColor theme="4" tint="0.79998168889431442"/>
        <bgColor theme="4" tint="0.79998168889431442"/>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theme="4" tint="0.39997558519241921"/>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alignment vertical="center"/>
    </xf>
  </cellStyleXfs>
  <cellXfs count="11">
    <xf numFmtId="0" fontId="0" fillId="0" borderId="0" xfId="0"/>
    <xf numFmtId="0" fontId="0" fillId="0" borderId="0" xfId="0" applyFill="1"/>
    <xf numFmtId="0" fontId="1" fillId="0" borderId="0" xfId="2">
      <alignment vertical="center"/>
    </xf>
    <xf numFmtId="0" fontId="2" fillId="0" borderId="1" xfId="0" applyFont="1" applyFill="1" applyBorder="1" applyAlignment="1">
      <alignment horizontal="center" vertical="top"/>
    </xf>
    <xf numFmtId="0" fontId="0" fillId="0" borderId="0" xfId="0" quotePrefix="1" applyFill="1"/>
    <xf numFmtId="0" fontId="0" fillId="0" borderId="0" xfId="0" applyNumberFormat="1" applyFill="1" applyAlignment="1">
      <alignment wrapText="1"/>
    </xf>
    <xf numFmtId="0" fontId="3" fillId="0" borderId="0" xfId="1" applyFill="1" applyAlignment="1" applyProtection="1"/>
    <xf numFmtId="0" fontId="0" fillId="0" borderId="0" xfId="0" pivotButton="1"/>
    <xf numFmtId="0" fontId="0" fillId="0" borderId="0" xfId="0" applyAlignment="1">
      <alignment horizontal="left"/>
    </xf>
    <xf numFmtId="0" fontId="0" fillId="0" borderId="0" xfId="0" applyNumberFormat="1"/>
    <xf numFmtId="0" fontId="2" fillId="2" borderId="2" xfId="0" applyFont="1" applyFill="1" applyBorder="1"/>
  </cellXfs>
  <cellStyles count="3">
    <cellStyle name="ハイパーリンク" xfId="1" builtinId="8"/>
    <cellStyle name="標準" xfId="0" builtinId="0"/>
    <cellStyle name="標準 2" xfId="2" xr:uid="{BBF23590-3F49-4B71-BCA2-410B302EC15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岡田 慎" refreshedDate="45929.556168750001" createdVersion="6" refreshedVersion="6" minRefreshableVersion="3" recordCount="6561" xr:uid="{A0360D8F-1EA4-4AA5-8D0D-3FEA3C71D8BE}">
  <cacheSource type="worksheet">
    <worksheetSource ref="A1:L1048576" sheet="Sheet1"/>
  </cacheSource>
  <cacheFields count="12">
    <cacheField name="No." numFmtId="0">
      <sharedItems containsString="0" containsBlank="1" containsNumber="1" containsInteger="1" minValue="1" maxValue="6560"/>
    </cacheField>
    <cacheField name="試験名" numFmtId="0">
      <sharedItems containsBlank="1"/>
    </cacheField>
    <cacheField name="高度番号" numFmtId="0">
      <sharedItems containsBlank="1" containsMixedTypes="1" containsNumber="1" containsInteger="1" minValue="1" maxValue="30"/>
    </cacheField>
    <cacheField name="重複年月" numFmtId="0">
      <sharedItems containsBlank="1"/>
    </cacheField>
    <cacheField name="問題番号" numFmtId="0">
      <sharedItems containsBlank="1"/>
    </cacheField>
    <cacheField name="年月" numFmtId="0">
      <sharedItems containsBlank="1"/>
    </cacheField>
    <cacheField name="西暦" numFmtId="0">
      <sharedItems containsString="0" containsBlank="1" containsNumber="1" containsInteger="1" minValue="2001" maxValue="2025"/>
    </cacheField>
    <cacheField name="月" numFmtId="0">
      <sharedItems containsString="0" containsBlank="1" containsNumber="1" containsInteger="1" minValue="4" maxValue="10"/>
    </cacheField>
    <cacheField name="番号" numFmtId="0">
      <sharedItems containsString="0" containsBlank="1" containsNumber="1" containsInteger="1" minValue="1" maxValue="80"/>
    </cacheField>
    <cacheField name="問題" numFmtId="0">
      <sharedItems containsBlank="1" count="4808" longText="1">
        <s v="論理式P，Qがいずれも真であるとき，論理式Rの真偽にかかわらず真になる式はどれか。ここで，&quot;￣&quot;は否定，&quot;∨&quot;は論理和，&quot;∧&quot;は論理積，&quot;→&quot;は含意(&quot;真→偽&quot;となるときに限り偽となる演算)を表す。"/>
        <s v="0≦x≦1の範囲で単調に増加する連続関数 ?(x) が ?(0)＜0≦?(1) を満たすときに，区間内で ?(x)＝0 であるxの値を近似的に求めるアルゴリズムにおいて，(2)は何回実行されるか。&lt;br&gt;&lt;br&gt;〔アルゴリズム〕&lt;ul&gt;&lt;li class=&quot;li1&quot;&gt;x&lt;sub&gt;0&lt;/sub&gt;←0，x&lt;sub&gt;1&lt;/sub_x000a_&gt;←1とする。&lt;/li&gt;&lt;li class=&quot;li2&quot;&gt;x←&lt;span class=&quot;frac&quot;&gt;&lt;span&gt;x&lt;sub&gt;0&lt;/sub&gt;＋x&lt;sub&gt;1&lt;/sub&gt;&lt;/span&gt;2&lt;/span&gt;とする。&lt;/li&gt;&lt;li class=&quot;li3&quot;&gt;x&lt;sub&gt;1&lt;/sub&gt;−x＜0.001ならばxの値を近似値として終了する。&lt;_x000a_/li&gt;&lt;li class=&quot;li4&quot;&gt;?(x)≧0ならばx&lt;sub&gt;1&lt;/sub&gt;←xとして，そうでなければx&lt;sub&gt;0&lt;/sub&gt;←xとする。&lt;/li&gt;&lt;li class=&quot;li5&quot;&gt;(2)に戻る。&lt;/li&gt;&lt;/ul&gt;"/>
        <s v="AIにおける機械学習の過程において，過学習と疑われたときの解消方法として，最も適切なものはどれか。"/>
        <s v="リアルタイム性が求められる組込みシステムにおいて，システムへの入力に対するリアルタイムな応答のうち，最も適切なものはどれか。"/>
        <s v="A，B，Cの順序で入力されるデータがある。各データについてスタックへの挿入と取出しを1回ずつ行うことができる場合，データの出力順序は何通りあるか。&lt;div class=&quot;img_margin&quot;&gt;&lt;img src=&quot;img/05.png&quot; width=&quot;166&quot; height=&quot;114&quot; alt=&quot;05.png/image-_x000a_size:166×114&quot;&gt;"/>
        <s v="図の2分探索木に1と0の二つの要素を順に追加したAVL木として，適切なものはどれか。&lt;div class=&quot;img_margin&quot;&gt;&lt;img src=&quot;img/06.png&quot; width=&quot;174&quot; height=&quot;154&quot; alt=&quot;06.png/image-size:174×154&quot;&gt;&lt;/div&gt;"/>
        <s v="fact(n)は，非負の整数nに対してnの階乗を返す。fact(n)の再帰的な定義はどれか。"/>
        <s v="同じ命令セットをもつコンピュータAとBがある。それぞれのCPUクロック周期，及びあるプログラムを実行したときのCPI(Cycles Per Instruction)は，表のとおりである。そのプログラムを実行したとき，コンピュータAの処理時間は，コンピュータBの処理時間の何倍になるか。&lt;div class=&quot;img_margin&quot;&gt;&lt;img src=&quot;img/08.png&quot; width=&quot;304&quot; height=&quot;80&quot; alt=&quot;08.png/image-size:304×80&quot;&gt;&lt;/div&gt;"/>
        <s v="DMAコントローラーの説明として，適切なものはどれか。"/>
        <s v="オブジェクトストレージの特徴として，適切なものはどれか。"/>
        <s v="マルチプロセッサによる並列処理で得られる高速化率(単一プロセッサのときと比べた倍率)Eを，次の式によって評価する。r＝0.9のアプリケーションの高速化率がr＝0.3のものの3倍となるのは，プロセッサが何台のときか。&lt;br&gt;&lt;br&gt;　　E＝&lt;span class=&quot;frac&quot; style=&quot;vertical-align:-1.5em&quot;&gt;&lt;span&gt;1&lt;/span&gt;1−r＋&lt;span class=&quot;frac&quot;&gt;&lt;span&gt;r&lt;/span&gt;n&lt;/span&gt;&lt;/span&gt;&lt;br&gt;&lt;br&gt;ここで，&lt;br&gt;　n：プロセッサの台数(1≦n)&lt;br&gt;　r：対象とする処理のうち，並列化が可能な部分の割合(0≦r≦1)&lt;br&gt;とし，並列化に伴うオーバーヘッドは考慮しないものとする。"/>
        <s v="二つのシステムA，Bの稼働率をそれぞれαA(0＜αA＜1)，αB(0＜αB＜1)，MTBFをそれぞれMTBFA，MTBFB，MTTRをそれぞれMTTRA，MTTRBとしたとき，これらの関係として，常に成り立つものはどれか。"/>
        <s v="図のように3個の装置を並列と直列に組み合わせて構成したシステムがある。装置単体の稼働率と，システムの稼働率の関係を示したグラフはどれか。ここで，3個の装置の稼働率は，全て等しいものとする。&lt;div class=&quot;img_margin&quot;&gt;&lt;img src=&quot;img/13.png&quot; width=&quot;195&quot; height=&quot;69&quot; alt=&quot;13.png/image-size:195×69&quot;&gt;&lt;/div&gt;"/>
        <s v="リアルタイムOSにおいて，実行中のタスクがプリエンプションによって遷移する状態はどれか。"/>
        <s v="仮想記憶管理におけるページ置換えアルゴリズムとしてLRU方式を採用する。主記憶のページ枠が，4000，5000，6000，7000番地(いずれも16進数)の4ページ分で，プログラムが参照するページ番号の順が，1→2→3→4→2→5→3→1→6→5→4のとき，最後の参照ページ4は何番地にページインされているか。ここで，最初の1→2→3→4の参照で，それぞれのページは4000，5000，6000，7000番地にページインされるものとする。"/>
        <s v="表はOSSのライセンスごとに，そのOSSを利用したプログラムを配布するとき，ソースコードを公開しなければならないかどうかを示す。a〜dに入れるライセンスの適切な組合せはどれか。ここで，表中の&quot;○&quot;は公開しなければならないことを表し，&quot;×&quot;は公開しなくてもよいことを表す。&lt;div class=&quot;img_margin&quot;&gt;&lt;img src=&quot;img/16_1.png&quot; width=&quot;484&quot; height=&quot;144&quot; alt=&quot;16_1.png/image-size:484×144&quot;&gt;"/>
        <s v="Open API Specificationに従ったAPIの定義・開発を支援する機能を提供するOSSはどれか。"/>
        <s v="8ビットD/A変換器を使って，負でない電圧を発生させる。使用するD/A変換器は，最下位の1ビットの変化で出力が10ミリV変化する。データに0を与えたときの出力は0ミリVである。データに16進数で82を与えたときの出力は何ミリVか。"/>
        <s v="産業機器の機械制御装置として使われるPLCの記述として，適切なものはどれか。"/>
        <s v="FPGAなどに実装するデジタル回路を記述し，論理合成するために使用される言語はどれか。"/>
        <s v="IoTシステムにおいて，センサーの値をゲートウェイに送信するセンサーノードの消費電流を抑えるため，図のような間欠動作を考える。センサーノードの動作時間は10ミリ秒で，その間は平均して10mAの電流が流れる。待機中は常に0.1μAの電流が流れる。間欠動作の平均電流を1μA以下にするための待機時間として，最も短いものはどれか。ここで，平均電流の値を求める時間は十分に長いものとする。&lt;div class=&quot;img_margin&quot;&gt;&lt;img src=&quot;img/21.png&quot; width=&quot;497&quot; height=&quot;163&quot; alt=&quot;21.png/image-size:497×163&quot;&gt;"/>
        <s v="ユーザーインタフェースのユーザビリティを評価する手法には，利用者が参加するものと専門家だけで実施するものとがある。利用者が参加する手法と専門家だけで実施手法との適切な組合せはどれか。"/>
        <s v="W3Cで仕様が定義され，矩形や円，直線，文字列などの図形オブジェクトをXML形式で記述し，Webページでの図形描画にも使うことができる画像フォーマットはどれか。"/>
        <s v="大量のIoTデバイスから送信される大量で，かつ様々な形式のデータを格納可能なデータモデルのうち，行ごとに任意の列数をもち，かつ列ごとに複数の値をもつことによって，柔軟なデータ格納を実現しているデータモデルはどれか。"/>
        <s v="UMLを用いて表した図のデータモデルを関係データベース上に実装する際の解釈のうち，適切なものはどれか。&lt;div class=&quot;img_margin&quot;&gt;&lt;img src=&quot;img/25.png&quot; width=&quot;411&quot; height=&quot;323&quot; alt=&quot;25.png/image-size:411×323&quot;&gt;"/>
        <s v="関係を第2正規形から第3正規形に変換する手順はどれか。"/>
        <s v="SQL文に示す参照制約が存在する&quot;商品&quot;表と&quot;受注&quot;表とがある。&quot;商品&quot;表の行を削除したとき，削除した行の商品コードと同じ値の商品コードをもつ&quot;受注&quot;表の行を自動的に削除するSQL文として，aに入れる字句はどれか。_x000a__x000a_〔SQL文〕"/>
        <s v="和両立である関係RとSがある。R∩Sと等しいものはどれか。ここで，−は差演算，∩は共通集合演算を表す。"/>
        <s v="無線LANのアクセスポイントやIP電話機などに，LANケーブルを利用して給電も行う仕組みはどれか。"/>
        <s v="MTU(Maximum Transmission Unit)が1,500バイトに設定されたIPv4ネットワークで2,000バイトのデータをTCPを用いて送信するときに，二つ目に送信されるパケットに含まれるデータは何バイトか。ここで，TCPヘッダー長は20バイト，IPへッダー長は20バイト，イーサネットのヘッダー長とトレーラー長は，それぞれ14バイトと4バイトとする。また，データを複数パケットに分割して送信するときは，先に送信するパケットに格納できる上限までデータを含めて送信するものとする。"/>
        <s v="次のルーティングテーブルをもつルータが宛先IPアドレス 192.168.1.1 のパケットを受信したとき，選択されるネクストホップはどれか。ここで，宛先IPアドレスの条件を満たす宛先ネットワークが複数あるときは，それらのうちで，サブネットマスクが最も長い宛先ネットワークのネクストホップを選択する。&lt;div class=&quot;img_margin&quot;&gt;&lt;img src=&quot;img/31.png&quot; width=&quot;298&quot; height=&quot;155&quot; alt=&quot;31.png/image-size:298×155&quot;&gt;&lt;/div&gt;"/>
        <s v="あるサブネットでは，ルータやスイッチなどのネットワーク機器にIPアドレスを割り当てる際，割当て可能なアドレスの末尾から降順に使用するルールを採用している。このサブネットのネットワークアドレスを 10.16.32.64/26 とするとき，10番目に割り当てられるネットワーク機器のアドレスはどれか。ここで，ネットワーク機器1台に対して，このサブネット内のアドレス1個を割り当てるものとする。"/>
        <s v="TCP/IPネットワークで，データ転送用と制御用とに異なるウェルノウンポート番号が割り当てられているプロトコルはどれか。"/>
        <s v="30kバイトのJPEGファイルを電子メールに添付するとき，実際の転送データはおよそ何kバイトになるか。ここで，添付ファイルはMIME base64を用いてエンコーディングされるものとする。"/>
        <s v="デジタル庁，総務省及び経済産業省が策定した&quot;電子政府における調達のために参照すべき暗号のリスト(CRYPTREC暗号リスト)&quot;を構成する暗号リストの説明のうち，適切なものはどれか。"/>
        <s v="Webサーバのログを分析したところ，Webサーバへの攻撃と思われるHTTPリクエストヘッダーが記録されていた。次のHTTPリクエストヘッダーから推測できる，攻撃者が悪用しようとしていた可能性が高い脆弱性はどれか。ここで，HTTPリクエストヘッダー中の&quot; &quot;は空白を意味する。_x000a__x000a_〔HTTPリクエストヘッダーの一部〕_x000a__x000a_GET /cgi-bin/submit.cgi?user=;cat /etc/passwd HTTP/1.1_x000a_Accept: */*_x000a_Accept-Language: ja_x000a_UA-CPU: x86_x000a_Accept-Encoding: gzip，deflate_x000a_User-Agent: (省略)_x000a_Host: test.example.com_x000a_Connection: Keep-Alive"/>
        <s v="暗号機能を実装したIoT機器における脅威のうち，サイドチャネル攻撃に該当するものはどれか。"/>
        <s v="PKIを構成するOCSPを利用する目的はどれか。"/>
        <s v="欧米などの企業，組織で行われている&quot;セキュリティクリアランス&quot;の事例はどれか。"/>
        <s v="ソフトウェアの情報セキュリティ対策のうち，SBOM(Software Bill Of Materials)管理ツールを用いることができるものはどれか。"/>
        <s v="cookieにSecure属性を設定しなかったときと比較した，設定したときのWebブラウザの動作として，適切なものはどれか。"/>
        <s v="Webアプリケーションソフトウェアの開発におけるOSコマンドインジェクション対策はどれか。"/>
        <s v="VPNで使用されるプロトコルであるIPsec，L2TP，TLSの，OSI基本参照モデルにおける相対的な位置関係はどれか。&lt;div class=&quot;img_margin&quot;&gt;&lt;img src=&quot;img/43.png&quot; width=&quot;466&quot; height=&quot;148&quot; alt=&quot;43.png/image-size:466×148&quot;&gt;&lt;/div&gt;"/>
        <s v="パスワードクラックの対策のうち，ストレッチングに該当するものはどれか。"/>
        <s v="デザインレビューの目的はどれか。"/>
        <s v="システムをバージョンアップするとき，システムの稼働環境を二つ用意しておき，一方の環境で現バージョンのシステムを稼働させた状態のままで他方の環境のシステムをバージョンアップし，ロードバランサーなどを使って稼働環境を切り替える。これによって，切替えに伴うシステムのダウンタイムを短くするとともに，バージョンアップしたシステムで不具合が発生したときには，元のバージョンに切り戻す時間を短くすることができる。この手法を何というか。"/>
        <s v="ソフトウェアの保守性を定量評価する指標として，適切なものはどれか。"/>
        <s v="XP(Extreme Programming)のプラクティスの一つであるものはどれか。"/>
        <s v="分散システムの脆弱性を実験によって発見する手法であるカオスエンジニアリングには，五つの原則がある。この原則のうちの三つは，&quot;定常状態における振る舞いの仮説を立てる&quot;，&quot;実世界の事象を多様化させる&quot;，&quot;継続的に実行できるよう実験を自動化する&quot;である。あと二つの原則の組みはどれか。"/>
        <s v="スクラムにおいて繰り返し実行するイベントのうち，ステークホルダに作業の結果をプレゼンテーションして，プロダクトゴールに対する進捗について話し合い，必要に応じてスコープを調整するイベントはどれか。"/>
        <s v="プロジェクトマネジメントにおける&quot;プロジェクト憲章&quot;の説明はどれか。"/>
        <s v="EVMを使用してマネジメントをしているプロジェクトで，進捗に関する指標値は次のとおりであった。このプロジェクトに対する適切な評価と対策はどれか。&lt;br&gt;&lt;br&gt;〔進捗に関する指標値〕&lt;br&gt;CPI(コスト効率指数)：0.9&lt;br&gt;SPI(スケジュール効率指数)：1.1&lt;br&gt;BAC(完成時総予算)に基づくTCPI(残作業効率指数)：1.2"/>
        <s v="プロジェクトの期間を短縮する方法のうち，クラッシングに該当するものはどれか。"/>
        <s v="あるシステム開発プロジェクトのシステムテストにおけるテスト密度及び欠陥密度の値は，図に示した領域@〜領域Cのうち，領域Cの範囲内であった。品質管理基準に照らして評価すると，行うべき活動として最も適切なものはどれか。ここで，このプロジェクトの品質管理基準では，定量評価の基準として，表に従ってテスト密度及び欠陥密度の基準値を設定した上で，テスト密度は基準値の80%以上であること，かつ，欠陥密度は基準値の80%以上120%未満であることと定めている。&lt;div class=&quot;img_margin&quot;&gt;&lt;img src=&quot;img/54_1.png&quot; width=&quot;537&quot; height=&quot;80&quot; alt=&quot;54_1.png/image-size:537×80&quot;&gt;"/>
        <s v="あるサービスでは〔サービス可用性のSLA〕に基づき，サービス可用性の目標値の遵守状況を月ごとに測定して評価している。ある月の実績値は99.3%だった。この月にサービス可用性の目標値を達成するためには，サービス停止時間は，最低，何時間少なければよかったか。&lt;br&gt;&lt;br&gt;〔サービス可用性のSLA〕&lt;ul&gt;&lt;li&gt;サービス可用性の目標値：99.5%以上&lt;/li&gt;&lt;li&gt;サービス提供時間帯：7時〜22時&lt;/li&gt;&lt;li&gt;サービス提供日数：20日／月&lt;/li&gt;&lt;/ul&gt;"/>
        <s v="A社は，自社がオンプレミスで運用している業務システムを，クラウドサービスへ段階的に移行する。段階的移行では，初めにネットワークとサーバをIaaSに移行し，次に全てのミドルウェアをPaaSに移行する。A社が行っているシステム運用作業のうち，この移行によって不要となる作業の組合せはどれか。_x000a__x000a_〔A社が行っているシステム運用作業〕_x000a_業務システムのバッチ処理のジョブ監視_x000a_物理サーバの起動，停止のオペレーション_x000a_ハードウェアの異常を警告する保守ランプの目視監視_x000a_ミドルウェアへのパッチ適用"/>
        <s v="サービスの継続的改善で，改善の達成目標を設定して活動するとき，&quot;サービスの提供やマネジメントの成功に重要な要因&quot;を特定したものを何というか。"/>
        <s v="システム監査におけるウォークスルー法の説明として，適切なものはどれか。"/>
        <s v="システム監査における&quot;監査手続&quot;として，最も適切なものはどれか。"/>
        <s v="システム管理基準(令和5年)における，ユーザ受入テストに関する監査のチェックポイントとして，適切なものはどれか。"/>
        <s v="DX認定制度における認定基準に含まれている事項はどれか。"/>
        <s v="A社は，ソリューションプロバイダから，顧客に対するワントゥワンマーケティングを実現する統合的なソリューションの提案を受けた。この提案が該当するソリューションとして，最も適切なものはどれか。"/>
        <s v="クラウドサービスなどの提供を迅速に実現するためのプロビジョニングの説明はどれか。"/>
        <s v="製品Xと製品Yを販売している企業が，見積作成と提案書作成に掛かる業務時間を，それぞれ20%削減できるシステムの構築を検討している。Activity-Based Costingを用いて，次の条件が洗い出された。本システム構築による製品Xの見積作成と製品Xの提案書作成に関する月間総人件費削減効果は幾らか。_x000a__x000a_〔条件〕_x000a_製品Xの見積作成に掛かる月間業務時間は，50時間_x000a_製品Xの提案書作成に掛かる月間業務時間は，50時間_x000a_製品Yの見積作成に掛かる月間業務時間は，100時間_x000a_製品Yの提案書作成に掛かる月間業務時間は，400時間_x000a_製品Xと製品Yの見積作成に掛かる月間総人件費は，60万円_x000a_製品Xと製品Yの提案書作成に掛かる月間総人件費は，360万円_x000a_見積作成と提案書作成は，それぞれ人件費単価が異なる部門が担っている。_x000a_製品Xと製品Yの見積作成に掛かる人件費単価は，同じである。_x000a_製品Xと製品Yの提案書作成に掛かる人件費単価は，同じである。"/>
        <s v="システム管理基準(令和5年)によれば，企画プロセスにおけるビジネス分析の達成目標の一つとして，適切なものはどれか。"/>
        <s v="ベンダーX社に対して，表に示すように要件定義フェーズから運用テストフェーズまでを委託したい。X社との契約に当たって，&quot;情報システム・モデル取引・契約書＜第二版＞&quot;に照らし，各フェーズの契約形態を整理した。a〜dの契約形態のうち，準委任型が適切であるとされるものはどれか。&lt;div class=&quot;img_margin&quot;&gt;&lt;img src=&quot;img/66.png&quot; width=&quot;565&quot; height=&quot;128&quot; alt=&quot;66.png/image-size:565×128&quot;&gt;&lt;/div&gt;"/>
        <s v="市場成長率と相対的市場シェアから，市場と企業との関係を分析し，自社製品や事業についての最適な資源配分方針を求めるための手法はどれか。"/>
        <s v="プライスライニング戦略はどれか。"/>
        <s v="カーシェアビジネスをビジネスモデルキャンバスに当てはめた。bに該当するものはどれか。なお，ア〜エはa〜dのいずれかに該当する。_x000a__x000a_〔カーシェアビジネス〕_x000a_カーディーラーから車両を調達し，維持メンテナンスしながら，その車両を提携駐車場に保管・準備する。_x000a_必要なときだけ車両を使いたい人が登録する会員制度を構築し，会員から月会費を徴収する。_x000a_会員向けのWebサイトで，会員に使いたい車両や利用時間などを予約してもらい，会員に対して車両の時間貸しを行い，利用料を徴収する。_x000a__x000a_〔ビジネスモデルキャンバス〕"/>
        <s v="フリーミアムの特徴はどれか。"/>
        <s v="クラウドで学習し，エッジデバイスで推論する機械学習ベースのエッジAIにおいて，エッジデバイスで行われる推論処理として，適切なものはどれか。"/>
        <s v="スマートファクトリーで使用されるAIを用いたマシンビジョンの目的として，適切なものはどれか。"/>
        <s v="コンピテンシーモデルの説明はどれか。"/>
        <s v="様々な需要予測モデルのもととなっている時系列モデルに関する記述として，適切なものはどれか。"/>
        <s v="引き出された多くの事実やアイディアを，類似するものでグルーピングしていく収束技法はどれか。"/>
        <s v="表から，卸売業A社と小売業B社の財務指標を比較したとき，卸売業A社について適切な記述はどれか。&lt;div class=&quot;img_margin&quot;&gt;&lt;img src=&quot;img/76.png&quot; width=&quot;311&quot; height=&quot;141&quot; alt=&quot;76.png/image-size:311×141&quot;&gt;&lt;/div&gt;"/>
        <s v="売上高が7,000万円のとき，200万円の損失，売上高が9,000万円のとき，600万円の利益と予想された。売上高が8,000万円のときの変動費は何万円か。ここで，売上高が変わっても変動費率は変わらないものとする。"/>
        <s v="著作権法及び関連法令によれば，生成AIを利用して画像を生成する行為又はその生成物の利用が著作権侵害にあたるか否かに関して，適切な記述はどれか。"/>
        <s v="資金決済法における暗号資産に関する記述として，適切なものはどれか。"/>
        <s v="欧州へ電子部品を輸出するには，RoHS指令への対応が必要である。このRoHS指令の目的として，適切なものはどれか。"/>
        <s v="M/M/1の待ち行列モデルにおいて，窓口の利用率が25%から40%に増えると，平均待ち時間は何倍になるか。"/>
        <s v="AIにおける教師あり学習での交差検証に関する記述はどれか。"/>
        <s v="式A＋B×Cの逆ポーランド表記法による表現として，適切なものはどれか。"/>
        <s v="自動車の先進運転支援システムで使用されるセンサーの説明のうち，適切なものはどれか。"/>
        <s v="次の2分探索木から要素12を削除したとき，その位置に別の要素を移動するだけで2分探索木を再構成するには，削除された要素の位置にどの要素を移動すればよいか。&lt;div class=&quot;img_margin&quot;&gt;&lt;img src=&quot;img/05.png&quot; width=&quot;341&quot; height=&quot;224&quot; alt=&quot;05.png/image-size:341×224&quot;&gt;"/>
        <s v="自然数をキーとするデータを，ハッシュ表を用いて管理する。キーxのハッシュ関数h(x)を&lt;br&gt;　　h(x) = x mod n&lt;br&gt;とすると，任意のキーaとbが衝突する条件はどれか。ここで，nはハッシュ表の大きさであり，x mod nはxをnで割った余りを表す。"/>
        <s v="次の特徴をもつプログラム言語及び実行環境であって，オープンソースソフトウェアとして提供されているものはどれか。&lt;br&gt;&lt;br&gt;〔特徴〕&lt;ul&gt;&lt;li&gt;統計解析や機械学習に適している。&lt;/li&gt;&lt;li&gt;データ分析，グラフ描画などの，多数のソフトウェアパッケージが提供されている。&lt;/li&gt;&lt;li&gt;変数自体には型がなく，変数に代入されるオブジェクトの型は実行時に決まる。&lt;/li&gt;&lt;/ul&gt;"/>
        <s v="RISCプロセッサの5段パイプラインの命令実行制御の順序はどれか。ここで，このパイプラインのステージは次の五つとする。&lt;ol&gt;&lt;li class=&quot;maru1&quot;&gt;書込み&lt;/li&gt;&lt;li class=&quot;maru2&quot;&gt;実行とアドレス生成&lt;/li&gt;&lt;li class=&quot;maru3&quot;&gt;命令デコードとレジスタファイル読出し&lt;/li&gt;&lt;li class=&quot;maru4&quot;&gt;命令フェッチ&lt;/li&gt;&lt;li class=&quot;maru5&quot;&gt;メモリアクセス&lt;/li&gt;&lt;/ol&gt;"/>
        <s v="量子超越性(Quantum Supremacy)の説明として，適切なものはどれか。"/>
        <s v="キャッシュメモリのアクセス時間が主記憶のアクセス時間の 1/30 で，ヒット率が95％のとき，実効メモリアクセス時間は，主記憶のアクセス時間の約何倍になるか。"/>
        <s v="ストレージのインタフェースとして用いられるFC(ファイバチャネル)の特徴として，適切なものはどれか。"/>
        <s v="Webアプリケーションサーバの信頼性に関する記述のうち，適切なものはどれか。"/>
        <s v="データアクセス方式の一つであるオブジェクトストレージに関する記述のうち，最も適切なものはどれか。"/>
        <s v="稼働率が等しい装置Xを直列や並列に組み合わせたとき，システム全体の稼働率を高い順に並べたものはどれか。ここで，装置Xの稼働率は0より大きく1未満である。&lt;div class=&quot;img_margin&quot;&gt;&lt;img src=&quot;img/14.png&quot; width=&quot;482&quot; height=&quot;67&quot; alt=&quot;14.png/image-size:482×67&quot;&gt;"/>
        <s v="あるクライアントサーバシステムにおいて，クライアントから要求された1件の検索を処理するために，サーバで平均100万命令が実行される。1件の検索につき，ネットワーク内で転送されるデータは平均 2×10&lt;sup&gt;5&lt;/sup&gt; バイトである。このサーバの性能は100MIPSであり，ネットワークの転送速度は 8×10&lt;sup&gt;7&lt;/sup&gt; ビット／秒である。このシステムにおいて，1秒間に処理できる検索要求は何件か。ここで，処理できる件数は，サーバとネットワークの処理能力だけで決まるものとする。また，1バイトは8ビットとする。"/>
        <s v="タスクスケジューリング方式の説明のうち，特定のタスクがCPU資源の割当てを待ち続ける可能性が最も高いものはどれか。"/>
        <s v="ページング方式の仮想記憶において，ページ置換えの発生頻度が高くなり，システムの処理能力が急激に低下することがある。このような現象を何と呼ぶか。"/>
        <s v="仮想記憶方式において，セグメンテーション方式と比較した場合のページング方式の長所はどれか。"/>
        <s v="分散開発環境において，各開発者のローカル環境に全履歴を含んだ中央リポジトリの完全な複製をもつことによって，中央リポジトリにアクセスできないときでも履歴の調査や変更の記録を可能にする，バージョン管理ツールはどれか。"/>
        <s v="手続型言語のコンパイラがコード生成までに行う処理のうち，最後に行う処理はどれか。"/>
        <s v="図はスイッチA及びBの状態によって，LEDが点灯又は消灯する回路である。スイッチAがオンの状態をA＝1，オフの状態をA＝0とし，スイッチBも同様にオンの状態をB＝1，オフの状態をB＝0とする。また，LEDが点灯する状態をY＝1，消灯する状態をY＝0とする。このとき，図の回路を動作させたときのタイミングチャートとして，適切なものはどれか。&lt;div class=&quot;img_margin&quot;&gt;&lt;img src=&quot;img/21.png&quot; width=&quot;311&quot; height=&quot;163&quot; alt=&quot;21.png/image-size:311×163&quot;&gt;"/>
        <s v="SoCの説明として，適切なものはどれか。"/>
        <s v="アクチュエーターの説明として，適切なものはどれか。"/>
        <s v="マイクロプロセッサの耐タンパ性を向上させる手法として，適切なものはどれか。"/>
        <s v="Webページの構成要素のうち，図のような固定の表示領域内でマウス操作やタッチ操作を行うことによってスクロールし，複数の画像などが横方向に順次表示されるものを何というか。&lt;div class=&quot;img_margin&quot;&gt;&lt;img src=&quot;img/25.png&quot; width=&quot;476&quot; height=&quot;117&quot; alt=&quot;25.png/image-size:476×117&quot;&gt;"/>
        <s v="800×600ピクセル，24ビットフルカラーで30フレーム／秒の動画像の配信に最小限必要な帯域幅はおよそ幾らか。ここで，通信時にデータ圧縮は行わないものとする。"/>
        <s v="2相コミットで分散トランザクションの原子性を保証する場合，ネットワーク障害の発生によって参加者のトランザクションが，コミットすべきかロールバックすべきかを判断できなくなることがある。このような状況を発生させるネットワーク障害に関する説明として，適切なものはどれか。"/>
        <s v="化粧品の製造を行っているA社では，販売代理店を通じて商品販売を行っている。今後の販売戦略に活用するために，次の三つの表を設計した。これらの表を用いるだけでは&lt;u&gt;得ることのできない情報&lt;/u&gt;はどれか。&lt;div class=&quot;img_margin&quot;&gt;&lt;img src=&quot;img/28.png&quot; width=&quot;420&quot; height=&quot;170&quot; alt=&quot;28.png/image-size:420×170&quot;&gt;"/>
        <s v="次のオブジェクト図(インスタンスを表す図)に対応する概念データモデルはどれか。ここで，オブジェクト図及び概念データモデルの表記にはUMLを用いる。&lt;div class=&quot;img_margin&quot;&gt;&lt;img src=&quot;img/29.png&quot; width=&quot;388&quot; height=&quot;166&quot; alt=&quot;29.png/image-size:388×166&quot;&gt;"/>
        <s v="&quot;成績&quot;表に対して，SQL文1と同一の結果を得るために，SQL文2のaに入れる字句はどれか。_x000a__x000a_〔SQL文1〕_x000a__x000a_SELECT R1.学生番号，R1.実施回，R1.得点 FROM 成績 R1_x000a_　INNER JOIN_x000a_　(SELECT 学生番号，MIN(実施回) AS 初回 FROM 成績 GROUP BY 学生番号) R2_x000a_　ON R1.学生番号 = R2.学生番号_x000a_　AND R1.実施回 = R2.初回_x000a__x000a_〔SQL文2〕_x000a__x000a_SELECT 学生番号，実施回，得点_x000a_　FROM (SELECT 学生番号，実施回，得点，ROW_NUMBER() OVER(a) AS 番号 FROM 成績) R1_x000a_　WHERE R1.番号 = 1"/>
        <s v="DBMSのチェックポイントに関する記述として，適切なものはどれか。"/>
        <s v="1Mバイトのデータの送信を5秒以内に行うための，最低速度の回線サービスはどれか。ここで，伝送制御のための情報は考慮しないこととし，回線の伝送効率は60%とする。"/>
        <s v="DNSに関する記述のうち，適切なものはどれか。"/>
        <s v="IPv4ネットワークにおけるICMPの機能として，適切なものはどれか。"/>
        <s v="クラスDのIPアドレスを使用するのはどの場合か。"/>
        <s v="IPv4のLANに接続されているプリンターのMACアドレスを，同一LAN上のPCから調べるときに使用するコマンドはどれか。ここで，PCはこのプリンターを直前に使用しており，プリンターのIPアドレスは分かっているものとする。"/>
        <s v="企業内のクライアントからクラウドサービスへのアクセスにSAML認証を利用したときのシステムの動作に関する記述のうち，適切なものはどれか。ここで，利用者IDとパスワードは企業内のディレクトリサービスで管理し，利用者認証は企業内の認証サーバで行う。"/>
        <s v="インターネット上の使われていないIPアドレス空間に大量に届くパケットはどれか。"/>
        <s v="ディープフェイクを悪用した攻撃に該当するものはどれか。"/>
        <s v="パスワードリスト攻撃に該当するものはどれか。"/>
        <s v="JVNなどの脆弱性情報サイトで採用されているCVE(Common Vulnerabilities and Exposures)識別子の説明はどれか。"/>
        <s v="DNSキャッシュポイズニング攻撃に対して有効な対策はどれか。"/>
        <s v="ソフトウェアのセキュリティ管理に使用されるSBOMはどれか。"/>
        <s v="DNSSECの仕様はどれか。"/>
        <s v="VLAN機能をもった1台のレイヤー3スイッチに40台のPCを接続している。スイッチのポートをグループ化して複数のセグメントに分けたとき，スイッチのポートをセグメントに分けない場合に比べて得られるセキュリティ上の効果の一つはどれか。"/>
        <s v="エクスプロイトコードの説明はどれか。"/>
        <s v="マイクロサービスアーキテクチャを利用するとき，システム構築上の利点はどれか。"/>
        <s v="ソフトウェアの使用性を評価する指標の目標設定の例として，適切なものはどれか。"/>
        <s v="アジャイル開発の初期段階において，プロジェクトの目的，スコープなどに対する共通認識を得るために，あらかじめ設定されている設問と課題について関係者が集まって確認し合い，その成果を共有する手法はどれか。"/>
        <s v="レスポンシブWebデザインを実現するに当たって，単一のHTML文書を用いて，Webコンテンツを各種端末のディスプレイの大きさに合わせた形式で表示するために使用する機能はどれか。"/>
        <s v="プロジェクトマネジメントにおけるスコープの管理の活動はどれか。"/>
        <s v="PMBOKガイド第7版によれば，WBSの最下位のレベルの作業を何と呼ぶか。"/>
        <s v="プロジェクトマネジメントにおいて，プロジェクトチームのパフォーマンスを高めるために，チームメンバーを同じ作業場所に集めることを何というか。"/>
        <s v="プロジェクトマネジメントにおけるファストトラッキングの例として，適切なものはどれか。"/>
        <s v="サービスマネジメントにおいて，中断したサービスを復旧させるときの目標を定めた指標に，RTO(目標復旧時間)，RPO(目標復旧時点)及びRLO(目標復旧レベル)がある。RTOとRLOとを定めた例として，適切なものはどれか。"/>
        <s v="JIS Q 20000-1:2020(サービスマネジメントシステム要求事項)によれば，継続的改善に関する記述として，適切なものはどれか。"/>
        <s v="入出力データの管理方針の例として，適切なものはどれか。"/>
        <s v="システム監査において，監査手続の適用に際して用いられる技法のうち，データの生成から入力，処理，出力，活用までのプロセス，及び組み込まれているコントロールを，書面上で，又は実際に追跡するものはどれか。"/>
        <s v="システム監査基準(令和5年)における予備調査についての記述として，適切なものはどれか。"/>
        <s v="システム監査基準(令和5年)におけるフォローアップの説明として，適切なものはどれか。"/>
        <s v="経済産業省が取りまとめた&quot;デジタル経営改革のための評価指標(DX推進指標)&quot;によれば，DXを実現する上で基盤となるITシステムの構築に関する指標において，&quot;ITシステムに求められる要素&quot;について経営者が確認すべき事項はどれか。"/>
        <s v="官民データ活用推進基本法などに基づいて進められているオープンデータバイデザインに関して，行政機関における取組についての記述として，適切なものはどれか。"/>
        <s v="業務改善の4原則としてのEliminate，Combine，Rearrange，Simplifyは，業務改善を実現する上での視点を示すものである。次の業務改善例のうち，Rearrangeを適用したものはどれか。"/>
        <s v="BPRによって業務を見直した場合，これまで従業員5人で年間計9,000時間掛かっていた業務が7,000時間で実現可能なことと，その7,000時間のうちの2,000時間分の業務は外部委託が可能なことが分かった。この結果を基にBPRを実施した次のシナリオaからdのうち，当該部門において，年間当たりの金額面の効果が最も高いものはどれか。なお，いずれのシナリオも年初から実施することとし，条件に記載した時間や費用以外は考慮しないものとする。&lt;br&gt;&lt;br&gt;〔条件〕&lt;ul&gt;&lt;li class=&quot;li1&quot;&gt;年間計9,000時間の内訳は従業員1人当たり1,800時間とする。&lt;/li&gt;&lt;li class=&quot;li2&quot;&gt;従業員1人当たりの年間の人件費は600万円とする。&lt;/li&gt;&lt;li class=&quot;li3&quot;&gt;外部委託が可能な2,000時間分の業務を，外部委託した場合の年間費用は700万円とする。外部委託の契約は1年単位で年間費用の700万円は固定である。&lt;/li&gt;&lt;li class=&quot;li4&quot;&gt;従業員の空いた時間は別の付加価値業務が行えるようになり，従業員1人につき100時間当たり20万円の利益を得ることができる。&lt;/li&gt;&lt;li class=&quot;li5&quot;&gt;従業員4人で当該業務を行う場合は，残り1人は他部門に異動する。当該部門では，1人分の人件費の削減効果だけを考慮する。&lt;/li&gt;&lt;li class=&quot;li6&quot;&gt;BPR実施後，当該業務に関わらない従業員の人件費は金額面の効果とみなす。&lt;/li&gt;&lt;/ul&gt;&lt;div class=&quot;img_margin left&quot;&gt;&lt;img src=&quot;img/64.png&quot; width=&quot;387&quot; height=&quot;154&quot; alt=&quot;64.png/image-size:387×154&quot;&gt;"/>
        <s v="システムの要件を検討する際に用いるUXデザインの説明として，適切なものはどれか。"/>
        <s v="UMLの図のうち，業務要件定義において，業務フローを記述する際に使用する，処理の分岐や並行処理，処理の同期などを表現できる図はどれか。"/>
        <s v="SCMの目的はどれか。"/>
        <s v="アンゾフの成長マトリクスを説明したものはどれか。"/>
        <s v="コ・クリエーション戦略の特徴はどれか。"/>
        <s v="企業における研究，開発，事業化，そして産業化へとステージが移行する過程の中で，事業化から産業化に移行するときの，競合製品との競争過程にある障壁を何と呼ぶか。"/>
        <s v="生成AIのビジネス活用において，独自のデータを学習させることにより基盤モデルを自社の業務やサービスに特化したモデルへとカスタマイズすることを何と呼ぶか。"/>
        <s v="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く，a〜dを一度ずつ行うものとし，FROMからTOへの段取り時間で算出する。"/>
        <s v="構成表の製品Aを300個出荷しようとするとき，部品bの正味所要量は何個か。ここで，A，a，b，cの在庫量は在庫表のとおりとする。また，他の仕掛残，注文残，引当残などはないものとする。&lt;div class=&quot;img_margin&quot;&gt;&lt;img src=&quot;img/73.png&quot; width=&quot;421&quot; height=&quot;144&quot; alt=&quot;73.png/image-size:421×144&quot;&gt;"/>
        <s v="企業経営において，経営理念，経営戦略，事業戦略は，経営理念を最上位とするピラミッドを形成している。経営理念，経営戦略，事業戦略の関係性で適切なものはどれか。"/>
        <s v="A社とB社がそれぞれ2種類の戦略を採る場合の市場シェアが表のように予想されるとき，ナッシュ均衡，すなわち互いの戦略が相手の戦略に対して最適になっている組合せはどれか。ここで，表の各欄において，左側の数値がA社のシェア，右側の数値がB社のシェアとする。&lt;div class=&quot;img_margin&quot;&gt;&lt;img src=&quot;img/75.png&quot; width=&quot;280&quot; height=&quot;119&quot; alt=&quot;75.png/image-size:280×119&quot;&gt;"/>
        <s v="ベイズ統計の説明として，適切なものはどれか。"/>
        <s v="A社とB社の比較表から分かる，A社の特徴はどれか。&lt;div class=&quot;img_margin&quot;&gt;&lt;img src=&quot;img/77.png&quot; width=&quot;178&quot; height=&quot;144&quot; alt=&quot;77.png/image-size:178×144&quot;&gt;"/>
        <s v="著作権法で保護されるものはどれか。"/>
        <s v="大規模なシステム開発を受注したA社では，不足する開発要員を派遣事業者であるB社からの労働者派遣によって補うことにした。A社の行為のうち，労働者派遣法に照らして適切なものはどれか。"/>
        <s v="デジタル社会形成基本法において掲げられている10項目の基本理念に含まれているものはどれか。"/>
        <s v="複数の袋からそれぞれ白と赤の玉を幾つかずつ取り出すとき，ベイズの定理を利用して事後確率を求める場合はどれか。"/>
        <s v="ATM(現金自動預払機)が1台ずつ設置してある二つの支店を統合し，統合後の支店にはATMを1台設置する。統合後のATMの平均待ち時間を求める式はどれか。ここで，待ち時間はM/M/1の待ち行列モデルに従い，平均待ち時間にはサービス時間を含まず，ATMを1台に統合しても十分に処理できるものとする。_x000a__x000a_〔条件〕_x000a_統合後の平均サービス時間：Ts_x000a_統合前のシステムの利用率：両支店ともρ_x000a_統合後の利用者数：統合前の両支店の利用者数の合計"/>
        <s v="AIにおけるディープラーニングに関する記述として，最も適切なものはどれか。"/>
        <s v="符号長7ビット，情報ビット数4ビットのハミング符号による誤り訂正の方法を，次のとおりとする。_x000a_受信した7ビットの符号語x1x2x3x4x5x6x7(xk=0又は1)に対して_x000a_　c0 ＝ x1??＋x3??＋x5??＋x7_x000a_　c1 ＝ ??x2＋x3????＋x6＋x7_x000a_　c2 ＝ ??????x4＋x5＋x6＋x7_x000a_　(いずれも mod 2 での計算)_x000a_を計算し，c0，c1，c2の中に少なくとも一つは0でないものがある場合には，_x000a_　i = c0＋c1×2＋c2×4_x000a_を求めて，左から i ビット目を反転することによって誤りを訂正する。_x000a_受信した符号語が1000101であった場合，誤り訂正後の符号語はどれか。"/>
        <s v="正の整数Mに対して，次の二つの流れ図に示すアルゴリズムを実行したとき，結果xの値が等しくなるようにしたい。aに入れる条件として，適切なものはどれか。"/>
        <s v="各ノードがもつデータを出力する再帰処理 f(ノードn) を定義した。この処理を，図の2分木の根(最上位のノード)から始めたときの出力はどれか。_x000a__x000a_〔f(ノードn)の定義〕_x000a_ノードnの右に子ノードrがあれば，f(ノードr)を実行_x000a_ノードnの左に子ノードlがあれば，f(ノードl)を実行_x000a_再帰処理 f(ノードr)，f(ノードl) を未実行の子ノード，又は子ノードがなければ，ノード自身がもつデータを出力_x000a_終了"/>
        <s v="整列方法に関するアルゴリズムの記述のうち，バブルソートの記述はどれか。ここで，整列対象は重複のない1から9の数字がランダムに並んでいる数字列とする。"/>
        <s v="同一メモリ空間で，転送元の開始アドレス，転送先の開始アドレス，方向フラグ及び転送語数をパラメータとして指定することで，データをブロック転送できる機能をもつCPUがある。図のようにアドレス 1001 から 1004 の内容をアドレス 1003 から 1006 に転送する場合，パラメータとして適切なものはどれか。ここで，転送は開始アドレスから1語ずつ行われ，方向フラグに0を指定するとアドレスの昇順に，1を指定するとアドレスの降順に転送を行うものとする。"/>
        <s v="量子ゲート方式の量子コンピュータの説明として，適切なものはどれか。"/>
        <s v="主記憶のアクセス時間が60ナノ秒，キャッシュメモリのアクセス時間が10ナノ秒であるシステムがある。キャッシュメモリを介して主記憶にアクセスする場合の実効アクセス時間が15ナノ秒であるとき，キャッシュメモリのヒット率は幾らか。"/>
        <s v="15Mバイトのプログラムを圧縮して，フラッシュメモリに格納している。プログラムのサイズは圧縮によって元のサイズの40%になっている。フラッシュメモリから主記憶への転送速度が20Mバイト／秒であり，1Mバイトに圧縮されたデータの展開に主記憶上で0.03秒が掛かるとき，このプログラムが主記憶に展開されるまでの時間は何秒か。ここで，フラッシュメモリから主記憶への転送と圧縮データの展開は同時には行われないものとする。"/>
        <s v="システムの信頼性設計に関する記述のうち，適切なものはどれか。"/>
        <s v="オブジェクトストレージの記述として，最も適切なものはどれか。"/>
        <s v="1台のCPUの性能を1とするとき，そのCPUをn台用いた_x000a_マルチプロセッサの性能Pが，_x000a_　P＝n1＋(n−1)a_x000a_で表されるとする。ここで，aはオーバーヘッドを表す定数である。例えば，a＝0.1，n＝4とすると，p≒3なので，4台のCPUからなるマルチプロセッサの性能は約3倍になる。この式で表されるマルチプロセッサの性能には上限があり，nを幾ら大きくしてもある値以上には大きくならない。a＝0.1の場合，その値は幾らか。"/>
        <s v="コンピュータの性能評価には，シミュレーションを用いた方法，解析的な方法などがある。シミュレーションを用いた方法の特徴はどれか。"/>
        <s v="ノンプリエンプティブ方式のタスクの状態遷移に関する記述として，適切なものはどれか。"/>
        <s v="三つの資源X〜Zを占有して処理を行う四つのプロセスA〜Dがある。各プロセスは処理の進行に伴い，表中の数値の順に資源を占有し，実行終了時に三つの資源を一括して解放する。プロセスAと同時にもう一つプロセスを動かした場合に，デッドロックを起こす可能性のあるプロセスはどれか。"/>
        <s v="複数のクライアントから接続されるサーバがある。このサーバのタスクの多重度が2以下の場合，タスク処理時間は常に4秒である。このサーバに1秒間隔で4件の処理要求が到着した場合，全ての処理が終わるまでの時間はタスクの多重度が1のときと2のときとで，何秒の差があるか。"/>
        <s v="プログラムを構成するモジュールや関数の実行回数，実行時間など，性能改善のための分析に役立つ情報を収集するツールはどれか。"/>
        <s v="エアコンや電気自動車でエネルギー効率のよい制御や電力変換をするためにパワー半導体が用いられる。このパワー半導体の活用例の一つであるインバータの説明として，適切なものはどれか。"/>
        <s v="入力がAとB，出力がYの論理回路を動作させたとき，図のタイムチャートが得られた。この論理回路として，適切なものはどれか。"/>
        <s v="次の方式で画素にメモリを割り当てる640×480のグラフィックLCDモジュールがある。始点(5，4)から終点(9，8)まで直線を描画するとき，直線上のx＝7の画素に割り当てられたメモリのアドレスの先頭は何番地か。ここで，画素の座標は(x，y)で表すものとする。_x000a__x000a_〔方式〕_x000a_メモリは0番地から昇順に使用する。_x000a_1画素は16ビットとする。_x000a_座標(0，0)から座標(639，479)までメモリを連続して割り当てる。_x000a_各画素は，x＝0からx軸の方向にメモリを割り当てていく。_x000a_x＝639の次はx＝0とし，yを1増やす。"/>
        <s v="データセンターなどで採用されているサーバ，ネットワーク機器に対する直流給電の利点として，適切なものはどれか。"/>
        <s v="ビットマップフォントよりも，アウトラインフォントの利用が適しているケースはどれか。"/>
        <s v="ストアドプロシージャの利点はどれか。"/>
        <s v="&quot;部品&quot;表及び&quot;在庫&quot;表に対し，SQL文を実行して結果を得た。SQL文のaに入れる字句はどれか。_x000a__x000a_〔SQL文〕_x000a__x000a_SELECT 部品.部品ID AS 部品ID，_x000a_　CASE WHEN 部品.発注点 &gt; a_x000a_　　THEN N'必要' ELSE N'不要' END AS 発注要否_x000a_FROM 部品 LEFT OUTER JOIN 在庫_x000a_　ON 部品.部品ID = 在庫.部品ID_x000a_GROUP BY 部品.部品ID，部品.発注点"/>
        <s v="トランザクションTはチェックポイント後にコミットしたが，その後にシステム障害が発生した。トランザクションTの更新内容をその終了直後の状態にするために用いられる復旧技法はどれか。ここで，トランザクションはWALプロトコルに従い，チェックポイントの他に，トランザクションログを利用する。"/>
        <s v="データウェアハウスのテーブル構成をスタースキーマとする場合，分析対象のトランザクションデータを格納するテーブルはどれか。"/>
        <s v="ビッグデータの基盤技術として利用されるNoSQLに分類されるデータベースはどれか。"/>
        <s v="CSMA/CD方式のLANに接続されたノードの送信動作に関する記述として，適切なものはどれか。"/>
        <s v="IPアドレス 208.77.188.166 は，どのアドレスに該当するか。"/>
        <s v="ルータを冗長化するために用いられるプロトコルはどれか。"/>
        <s v="ビット誤り率が0.0001%の回線を使って，1,500バイトのパケットを10,000個送信するとき，誤りが含まれるパケットの個数の期待値はおよそ幾らか。"/>
        <s v="OpenFlowを使ったSDN(Software-Defined Networking)の説明として，適切なものはどれか。"/>
        <s v="3Dセキュア2.0(EMV 3-Dセキュア)は，オンラインショッピングにおけるクレジットカード決済時に，不正取引を防止するための本人認証サービスである。3Dセキュア2.0で利用される本人認証の特徴はどれか。"/>
        <s v="企業のDMZ上で1台のDNSサーバを，インターネット公開用と，社内のPC及びサーバからの名前解決の問合せに対応する社内用とで共用している。このDNSサーバが，DNSキャッシュポイズニングの被害を受けた結果，直接引き起こされ得る現象はどれか。"/>
        <s v="DNSSECで実現できることはどれか。"/>
        <s v="公開鍵暗号方式を使った暗号通信をn人が相互に行う場合，全体で何個の異なる鍵が必要になるか。ここで，一組の公開鍵と秘密鍵は2個と数える。"/>
        <s v="自社製品の脆弱性に起因するリスクに対応するための社内機能として，最も適切なものはどれか。"/>
        <s v="JIS Q 31000:2019(リスクマネジメント−指針)において，リスク特定で考慮することが望ましいとされている事項はどれか。"/>
        <s v="WAFによる防御が有効な攻撃として，最も適切なものはどれか。"/>
        <s v="PCからサーバに対し，IPv6を利用した通信を行う場合，ネットワーク層で暗号化を行うのに利用するものはどれか。"/>
        <s v="SPF(Sender Policy Framework)の仕組みはどれか。"/>
        <s v="ICカードの耐タンパ性を高める対策はどれか。"/>
        <s v="オブジェクト指向におけるクラス間の関係のうち，適切なものはどれか。"/>
        <s v="モジュール結合度に関する記述のうち，適切なものはどれか。"/>
        <s v="ソフトウェア信頼度成長モデルの一つであって，テスト工程においてバグが収束したと判定する根拠の一つとして使用するゴンペルツ曲線はどれか。"/>
        <s v="リーンソフトウェア開発において，ソフトウェア開発のプロセスとプロセスの所要時間とを可視化し，ボトルネックや無駄がないかどうかを確認するのに用いるものはどれか。"/>
        <s v="JIS X 33002:2017(プロセスアセスメント実施に対する要求事項)の説明として，適切なものはどれか。"/>
        <s v="ドキュメンテーションジェネレーターの説明として，適切なものはどれか。"/>
        <s v="EVMで管理しているプロジェクトがある。図は，プロジェクトの開始から完了予定までの期間の半分が経過した時点での状況である。コスト効率，スケジュール効率がこのままで推移すると仮定した場合の見通しのうち，適切なものはどれか。"/>
        <s v="図のアローダイアグラムで表されるプロジェクトがある。結合点5の最早結合点時刻はプロジェクト開始から第何日か。ここで，プロジェクトの開始日は0日目とする。"/>
        <s v="JIS Q 21500:2018(プロジェクトマネジメントの手引)によれば，プロセス&quot;リスクの管理&quot;の目的はどれか。"/>
        <s v="工場の生産能力を増強する方法として，新規システムを開発する案と既存システムを改修する案とを検討している。次の条件で，期待金額価値の高い案を採用するとき，採用すべき案と期待金額価値との組合せのうち，適切なものはどれか。ここで，期待金額価値は，収入と投資額との差で求める。_x000a__x000a_〔条件〕_x000a_新規システムを開発する場合の投資額は100億円であって，既存システムを改修する場合の投資額は50億円である。_x000a_需要が拡大する確率は70%であって，需要が縮小する確率は30%である。_x000a_新規システムを開発した場合、需要が拡大したときは180億円の収入が見込まれ，需要が縮小したときは50億円の収入が見込まれる。_x000a_既存システムを改修した場合，需要が拡大したときは120億円の収入が見込まれ，需要が縮小したときは40億円の収入が見込まれる。_x000a_他の条件は考慮しない。"/>
        <s v="SaaS(Software as a Service)による新規サービスを提供するに当たって，顧客への課金方式を検討している。課金方式@〜Cのうち，想定利用状況に基づいて最も高い利益が得られる課金方式を採用したときの，年間利益は何万円か。ここで，新規サービスの課金は月ごとに行い，各月の想定利用状況は同じとする。また，新規サービスの運用に掛かる費用は1,050万円／年とする。_x000a__x000a_〔課金方式〕_x000a_月間のサービス利用時間による従量課金　4,000円／時間_x000a_月間のトランザクション件数による従量課金　700円／件_x000a_月末時点のディスク割当て量による従量課金　300円／GB_x000a_月末時点の利用者ID数による従量課金　1,600円／ID_x000a_〔想定利用状況〕_x000a_サービス利用時間　250時間／月_x000a_トランザクション件数　1,500件／月_x000a_月末時点のディスク割当て量　3,300GB_x000a_月末時点の利用者ID数　650ID"/>
        <s v="サービスマネジメントにおけるサービスレベル管理プロセスの活動はどれか。"/>
        <s v="温室効果ガスの排出量の算定基準であるGHGプロトコルでは，事業者の事業活動によって直接的又は間接的に排出される温室効果ガスについて，スコープを三つに分けている。事業者X社がデータセンター事業者であるときの，スコープ1の例として，適切なものはどれか。_x000a__x000a_〔GHGプロトコルにおけるスコープの説明〕"/>
        <s v="システム監査基準(令和5年)が規定している監査調書の説明として，最も適切なものはどれか。"/>
        <s v="システム監査基準(令和5年)によれば，システム監査において，監査人が一定の基準に基づいて総合的に点検評価を行う対象とするものは，情報システムのマネジメント，コントロールと，あと一つはどれか。"/>
        <s v="情報システムに対する統制をITに係る全般統制とITに係る業務処理統制に分けたとき，ITに係る業務処理統制に該当するものはどれか。"/>
        <s v="エンタープライズアーキテクチャの参照モデルのうち，BRM(Business Reference Model)として提供されるものはどれか。"/>
        <s v="&quot;デジタルガバナンス・コード2.0&quot;の説明として，適切なものはどれか。"/>
        <s v="SOAの説明はどれか。"/>
        <s v="IT投資案件において，投資効果をPBP(Pay Back Period)で評価する。投資額が500のとき，期待できるキャッシュインの四つのシナリオa〜dのうち，効果が最も高いものはどれか。"/>
        <s v="EMS(Electronics Manufacturing Services)の説明として，適切なものはどれか。"/>
        <s v="組込み機器のハードウェアの製造を外部に委託する場合のコンティンジェンシープランの記述として，適切なものはどれか。"/>
        <s v="PPMにおいて，投資用の資金源として位置付けられる事業はどれか。"/>
        <s v="企業が属する業界の競争状態と収益構造を，&quot;新規参入の脅威&quot;，&quot;供給者の支配力&quot;，&quot;買い手の交渉力&quot;，&quot;代替製品・サービスの脅威&quot;，&quot;既存競合者同士の敵対関係&quot;の要素に分類して，分析するフレームワークはどれか。"/>
        <s v="フィージビリティスタディの説明はどれか。"/>
        <s v="IoT活用におけるデジタルツインの説明はどれか。"/>
        <s v="IoTを活用したビジネスモデルの事例のうち，マスカスタマイゼーションの事例はどれか。"/>
        <s v="IoTの技術として注目されている，エッジコンピューティングの説明として，最も適切なものはどれか。"/>
        <s v="ゲーム理論における&quot;ナッシュ均衡&quot;の説明はどれか。"/>
        <s v="分析対象としている問題に数多くの要因が関係し，それらが相互に絡み合っているとき，原因と結果，目的と手段といった関係を追求していくことによって，因果関係を明らかにし，解決の糸口をつかむための図はどれか。"/>
        <s v="製品X，Yを1台製造するのに必要な部品数は，表のとおりである。製品1台当たりの利益がX，Yともに1万円のとき，利益は最大何万円になるか。ここで，部品Aは120個，部品Bは60個まで使えるものとする。"/>
        <s v="今年度のA社の販売実績と費用(固定費，変動費)を表に示す。来年度，固定費が5%増加し，販売単価が5%低下すると予測されるとき，今年度と同じ営業利益を確保するためには，最低何台を販売する必要があるか。"/>
        <s v="損益計算資料から求められる損益分岐点売上高は，何百万円か。"/>
        <s v="特許法による保護の対象となるものはどれか。"/>
        <s v="不正競争防止法の不正競争行為に該当するものはどれか。"/>
        <s v="個人情報のうち，個人情報保護法における要配慮個人情報に該当するものはどれか。"/>
        <s v="2けたの2進数x1x2が表す整数をxとする。2進数x2x1が表す整数を，xの式で表したものはどれか。ここで，int(r)は非負の実数rの小数点以下を切り捨てた整数を表す。"/>
        <s v="複数の変数をもつデータに対する分析手法の記述のうち，主成分分析はどれか。"/>
        <s v="逆ポーランド表記法(後置記法)で表現されている式ABCD−×＋において，A＝16，B＝8，C＝4，D＝2のときの演算結果はどれか。逆ポーランド表記法による式AB＋は，中置記法による式A＋Bと同一である。"/>
        <s v="図のように16ビットのデータを4×4の正方形状に並べ，行と列にパリティビットを付加することによって何ビットまでの誤りを訂正できるか。ここで，図の網掛け部分はパリティビットを表す。"/>
        <s v="双方向リストを三つの一次元配列 elem[i]，next[i]，prev[i] の組で実現する。双方向リストが図の状態のとき，要素Dの次に要素Cを挿入した後の next[6]，prev[6] の値の組合せはどれか。ここで，双方向リストは次のように表現する。_x000a_双方向リストの要素は，elem[i]に値，next[i]に次の要素の要素番号，prev[i]に前の要素の要素番号を設定_x000a_双方向リストの先頭，末尾の要素番号は，それぞれ変数Head，Tailに設定_x000a_next[i]，prev[i]の値が0である要素は，それぞれ双方向リストの末尾，先頭を表す。_x000a_双方向リストへの要素の追加は，一次元配列の末尾に追加"/>
        <s v="あるデータ列を整列したら状態0から順に状態1，2，・・・，Nへと推移した。整列に使ったアルゴリズムはどれか。_x000a__x000a_　状態0　3，5，9，6，1，2_x000a_　状態1　3，5，6，1，2，9_x000a_　状態2　3，5，1，2，6，9_x000a_　　　　　・_x000a_　　　　　・_x000a_　状態N　1，2，3，5，6，9"/>
        <s v="JavaScriptのオブジェクトの表記法などを基にして規定したものであって，&quot;名前と値との組みの集まり&quot;と&quot;値の順序付きリスト&quot;の二つの構造に基づいてオブジェクトを表現する，データ記述の仕様はどれか。"/>
        <s v="スマートフォンなどで高い処理性能と低消費電力の両立のために、異なる目的に適した複数の種類のコアを搭載したプロセッサはどれか。"/>
        <s v="パイプラインの性能を向上させるための技法の一つで，分岐条件の結果が決定する前に，分岐先を予測して命令を実行するものはどれか。"/>
        <s v="ファイルシステムをフラッシュメモリで構成するとき，ブロックごとの書換え回数を管理することによって，フラッシュメモリの寿命を延ばす技術はどれか。"/>
        <s v="画面表示用フレームバッファがユニファイドメモリ方式であるシステムの特徴はどれか。"/>
        <s v="SAN(Storage Area Network)におけるサーバとストレージの接続形態の説明として，適切なものはどれか。"/>
        <s v="システムの性能を向上させるための方法として，スケールアウトが適しているシステムはどれか。"/>
        <s v="IaC(Infrastructure as Code)に関する記述として、最も適切なものはどれか。"/>
        <s v="アクティブ−スタンバイ構成の2台のサーバから成るシステムがある。各サーバのMTBFは99時間，MTTRは10時間，フェールオーバーに要する時間は2時間であるときこのシステムの稼働率はおよそ幾らか。ここで，二重に障害は発生しないものとする。"/>
        <s v="ページング方式の仮想記憶において，あるプログラムを実行したとき，1回のページフォールトの平均処理時間は30ミリ秒であった。ページフォールト発生時の処理時間が次の条件であったとすると，ページアウトを伴わないページインだけの処理の割合は幾らか。_x000a__x000a_〔ページフォールト発生時の処理時間〕_x000a_ページアウトを伴わない場合，ページインの処理時間は20ミリ秒である。_x000a_ページアウトを伴う場合，置換えページの選択，ページアウト，ページインの合計処理時間計60ミリ秒である。"/>
        <s v="プリエンプティブな優先度ベースのスケジューリングで実行する二つの周期タスクA及びBがある。タスクBが周期内に処理を完了できるタスクA及びBの最大実行時間及び周期の組合せはどれか。ここで，タスクAの方がタスクBより優先度が高く，かつ，タスクAとBの共有資源はなく，タスク切替え時間は考慮しないものとする。また，時間及び周期の単位はミリ秒とする。"/>
        <s v="あるコンピュータ上で，異なる命令形式のコンピュータで実行できる目的プログラムを生成する言語処理プログラムはどれか。"/>
        <s v="Linuxカーネルの説明として、適切なものはどれか。"/>
        <s v="FPGAの説明として，適切なものはどれか。"/>
        <s v="MOSトランジスタの説明として、適切なものはどれか。"/>
        <s v="図の論理回路において，S=1，R=1，X=0，Y=1のとき，Sを一旦0にした後，再び1に戻した。この操作を行った後のX，Yの値はどれか。"/>
        <s v="真理値表に示す3入力多数決回路はどれか。"/>
        <s v="JIS X 9303-1:2006(ユーザーシステムインタフェース及びシンボル−アイコン及び機能−アイコン一般)で規定されているアイコンの習得性の説明はどれか。"/>
        <s v="バーチャルリアリティに関する記述のうち，レンダリングの説明はどれか。"/>
        <s v="&quot;売上&quot;表への次の検索処理のうち，B+木インデックスよりもハッシュインデックスを設定した方が適切なものはどれか。ここで，インデックスを設定する列を＜＞内に示す。_x000a__x000a_　売上 (伝票番号，売上年月日，商品名，利用者ID，店舗番号，売上金額)"/>
        <s v="関係モデルにおける外部キーの説明として，適切なものはどれか。"/>
        <s v="更新可能なビューを作成するSQL文はどれか。ここで，SQL文中に現れる基底表は全て更新可能とする。"/>
        <s v="&quot;製品&quot;表と&quot;在庫&quot;表に対し，次のSQL文を実行した結果として得られる表の行数は幾つか。"/>
        <s v="DBMSをシステム障害発生後に再立上げするとき，ロールフォワードすべきトランザクションとロールバックすべきトランザクションの組合せとして，適切なものはどれか。ここで，トランザクションの中で実行される処理内容は次のとおりとする。"/>
        <s v="100Mビット／秒のLANを使用し，1件のレコード長が1,000バイトの電文を1,000件連続して伝送するとき，伝送時間は何秒か。ここで，LANの伝送効率は50%とする。"/>
        <s v="プライベートIPアドレスを割り当てられたPCがNAPT(IPマスカレード)機能をもつルータを経由して，インターネット上のWebサーバにアクセスしている。WebサーバからPCへの応答パケットに含まれるヘッダー情報のうち，このルータで書き換えられるフィールドの組合せとして，適切なものはどれか。ここで，表中の〇はフィールドの情報が書き換えられることを表す。"/>
        <s v="TCP/IP環境において，pingによってホストの接続確認をするときに使用されるプロトコルはどれか。"/>
        <s v="サブネットマスクが 255.255.252.0 のとき，IPアドレス 172.30.123.45 のホストが属するサブネットワークのアドレスはどれか。"/>
        <s v="IPv4ネットワークにおけるマルチキャストの使用例に関する記述として、適切なものはどれか。"/>
        <s v="パスワードクラック手法の一種である，レインボーテーブル攻撃に該当するものはどれか。"/>
        <s v="楕円曲線暗号の特徴はどれか。"/>
        <s v="自社の中継用メールサーバで，接続元IPアドレス，電子メールの送信者のメールアドレスのドメイン名，及び電子メールの受信者のメールアドレスのドメイン名から成るログを取得するとき，外部ネットワークからの第三者中継と判断できるログはどれか。ここで，AAA.168.1.5 と AAA.168.1.10 は自社のグローバルIPアドレスとし，BBB.45.67.89 と BBB.45.67.90 は社外のグローバルIPアドレスとする。a.b.c は自社のドメイン名とし，a.b.d と a.b.e は他社のドメイン名とする。また，IPアドレスとドメイン名は詐称されていないものとする。"/>
        <s v="JPCERTコーディネーションセンター&quot;CSIRTガイド(2021年11月30日)&quot; では，CSIRTを機能とサービス対象によって六つに分類しており，その一つにコーディネーションセンターがある。コーディネーションセンターの機能とサービス対象の組合せとして，適切なものはどれか。"/>
        <s v="JIS Q 27000:2019(情報セキュリティマネジメントシステム用語)において，認可されていない個人，エンティティ又はプロセスに対して，情報を使用させず，また，開示しない特性として定義されているものはどれか。"/>
        <s v="セキュアブートの説明はどれか。"/>
        <s v="PCのストレージ上の重要なデータを保護する方法のうち，ランサムウェア感染による被害の低減に効果があるものはどれか。"/>
        <s v="DKIM(DomainKeys Identified Mail)に関する記述のうち，適切なものはどれか。"/>
        <s v="DNSSECについての記述のうち，適切なものはどれか。"/>
        <s v="問題を引き起こす可能性があるデータを大量に入力し，そのときの応答や挙動を監視することによって，ソフトウェアの脆弱性を検出するテスト手法はどれか。"/>
        <s v="アプリケーションソフトウェアの開発環境上で，用意された部品やテンプレートをGUIによる操作で組み合わせたり、必要に応じて一部の処理のソースコードを記述したりして，ソフトウェアを開発する手法はどれか。"/>
        <s v="問題は発生していないが，プログラムの仕様書と現状のソースコードとの不整合を解消するために，リバースエンジニアリングの手法を使って仕様書を作成し直す。これはソフトウェア保守のどの分類に該当するか。"/>
        <s v="アジャイルソフトウェア開発宣言では，&quot;あることがらに価値があることを認めながらも別のことがらにより価値をおく&quot;としている。&quot;別のことがら&quot;に該当するものの組みはどれか。"/>
        <s v="組込みシステムのソフトウェア開発に使われるIDEの説明として，適切なものはどれか。"/>
        <s v="PMBOKガイド第7版によれば，プロジェクト・スコープ記述書に記述する項目はどれか。"/>
        <s v="システム開発のプロジェクトにおいて，EVMを活用したパフォーマンス管理をしている。開発途中のある時点でEV−PVの値が負であるとき，どのような状況を示しているか。"/>
        <s v="プロジェクトのスケジュールを短縮したい。当初の計画は図1のとおりである。作業Eを作業E1，E2，E3に分けて，図2のように計画を変更すると，スケジュールは全体で何日短縮できるか。"/>
        <s v="プロジェクトマネジメントにおいて，コンティンジェンシー計画を作成するプロセスはどれか。"/>
        <s v="サービスマネジメントシステム(SMS)における是正処置の説明はどれか。"/>
        <s v="Y社は，受注管理システムを運用し，顧客に受注管理サービスを提供している。日数が30日，月曜日の回数が4回である月において，サービス提供条件を達成するために許容されるサービスの停止時間は最大何時間か。ここで，サービスの停止時間は，小数第1位を切り捨てるものとする。_x000a__x000a_〔サービス提供条件〕_x000a_サービスは，計画停止時間を除いて，毎日0時から24時まで提供する。_x000a_計画停止は，毎週月曜日の0時から6時まで実施する。_x000a_サービスの可用性は99%以上とする。"/>
        <s v="フルバックアップ方式と差分バックアップ方式とを用いた運用に関する記述のうち，適切なものはどれか。"/>
        <s v="システム監査人が作成する監査調書に関する記述として，適切なものはどれか。"/>
        <s v="販売管理システムにおいて，起票された受注伝票の入力が，漏れなく，かつ，重複することなく実施されていることを確かめる監査手続として，適切なものはどれか。"/>
        <s v="金融庁&quot;財務報告に係る内部統制の評価及び監査に関する実施基準(令和元年)&quot;における&quot;ITへの対応&quot;に関する記述のうち，適切なものはどれか。"/>
        <s v="バックキャスティングの説明として，適切なものはどれか。"/>
        <s v="SOAを説明したものはどれか。"/>
        <s v="IT投資効果の評価方法において，キャッシュフローベースで初年度の投資によるキャッシュアウトを何年後に回収できるかという指標はどれか。"/>
        <s v="システム開発の成果物が利害関係者の要件(要求事項)を満たしているという客観的な証拠を得るための検証手法として，JIS X 0166:2021(システム及びソフトウェア技術−ライフサイクルプロセス−要求エンジニアリング)では，インスペクション，分析又はシミュレーション，デモンストレーション，テストを挙げている。これらのうち，成果物となる文書について要件(要求事項)への遵守度合いを検査するものはどれか。"/>
        <s v="半導体メーカーが行っているファウンドリーサービスの説明として，適切なものはどれか。"/>
        <s v="H.I.アンゾフが提唱した成長マトリクスを説明したものはどれか。"/>
        <s v="顧客から得る同意の範囲を段階的に広げながら，プロモーションを行うことが特徴的なマーケティング手法はどれか。"/>
        <s v="市場を消費者特性でセグメント化する際に，基準となる変数を，地理的変数，人口統計的変数，心理的変数，行動的変数に分類するとき，人口統計的変数に分類されるものはどれか。"/>
        <s v="オープンイノベーションの説明として，適切なものはどれか。"/>
        <s v="CPS(サイバーフィジカルシステム)を活用している事例はどれか。"/>
        <s v="個人が，インターネットを介して提示された単発の仕事を受託する働き方や，それによって形成される経済形態を表すものはどれか。"/>
        <s v="BCM(Business Continuity Management)において考慮すべきレジリエンスの説明はどれか。"/>
        <s v="リーダーシップ論のうち，F.E.フィードラーが提唱するコンティンジェンシー理論の特徴はどれか。"/>
        <s v="発生した故障について，発生要因ごとの件数の記録を基に，故障発生件数で上位を占める主な要因を明確に表現するのに適している図法はどれか。"/>
        <s v="取得原価30万円のPCを2年間使用した後，廃棄処分し，廃棄費用2万円を現金で支払った。このときの固定資産の除却損は廃棄費用も含めて何万円か。ここで，耐用年数は4年，減価償却は定額法，定額法の償却率は0.250，残存価額は0円とする。"/>
        <s v="プログラムの著作物について，著作権法上，適法である行為はどれか。"/>
        <s v="匿名加工情報取扱事業者が，適正な匿名加工を行った匿名加工情報を第三者提供する際の義務として，個人情報保護法に規定されているものはどれか。"/>
        <s v="図は，企業と労働者の関係を表している。企業Bと労働者Cの関係を表す記述として正しいものはどれか。"/>
        <s v="0以上255以下の整数nに対して，_x000a__x000a_と定義する。next(n)と等しい式はどれか。ここで，x AND y 及び x OR y は，それぞれxとyを2進数表現にして，桁ごとの論理積及び論理和をとったものとする。"/>
        <s v="平均が60，標準偏差が10の正規分布を表すグラフはどれか。"/>
        <s v="AIにおける機械学習で，2クラス分類モデルの評価方法として用いられるROC曲線の説明として，適切なものはどれか。"/>
        <s v="ドップラー効果を応用したセンサーで測定できるものはどれか。"/>
        <s v="要求に応じて可変量のメモリを割り当てるメモリ管理方式がある。要求量以上の大きさをもつ空き領域のうちで最小のものを割り当てる最適適合(best-fit)アルゴリズムを用いる場合，空き領域を管理するためのデータ構造として，メモリ割当て時の平均処理時間が最も短いものはどれか。"/>
        <s v="従業員番号と氏名の対がn件格納されている表に線形探索法を用いて，与えられた従業員番号から氏名を検索する。この処理における平均比較回数を求める式はどれか。ここで，検索する従業員番号はランダムに出現し，探索は常に表の先頭から行う。また，与えられた従業員番号がこの表に存在しない確率をaとする。"/>
        <s v="配列に格納されたデータ2，3，5，4，1に対して，クイックソートを用いて昇順に並べ替える。2回目の分割が終わった状態はどれか。ここで，分割は基準値より小さい値と大きい値のグループに分けるものとする。また，分割のたびに基準値はグループ内の配列の左端の値とし，グループ内の配列の値の順番は元の配列と同じとする。"/>
        <s v="動作周波数1.25GHzのシングルコアCPUが1秒間に10億回の命令を実行するとき，このCPUの平均CPI(Cycles Per Instruction)として，適切なものはどれか。"/>
        <s v="全ての命令が5ステージで完了するように設計された，パイプライン制御のCPUがある。20命令を実行するには何サイクル必要となるか。ここで，全ての命令は途中で停止することなく実行でき，パイプラインの各ステージは1サイクルで動作を完了するものとする。"/>
        <s v="キャッシュメモリへの書込み動作には，ライトスルー方式とライトバック方式がある。それぞれの特徴のうち，適切なものはどれか。"/>
        <s v="フラッシュメモリにおけるウェアレベリングの説明として，適切なものはどれか。"/>
        <s v="有機ELディスプレイの説明として，適切なものはどれか。"/>
        <s v="スケールインの説明として，適切なものはどれか。"/>
        <s v="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
        <s v="コンピュータシステムの信頼性を高める技術に関する記述として，適切なものはどれか。"/>
        <s v="3台の装置X〜Zを接続したシステムA，Bの稼働率に関する記述のうち，適切なものはどれか。ここで，3台の装置の稼働率は，いずれも0より大きく1より小さいものとし，並列に接続されている部分は，どちらか一方が稼働していればよいものとする。"/>
        <s v="仮想記憶システムにおいて，ページ置換えアルゴリズムとしてFIFOを採用して，仮想ページ参照列1，4，2，4，1，3を3ページ枠の実記憶に割り当てて処理を行った。表の割当てステップ&quot;3&quot;までは，仮想ページ参照列中の最初の1，4，2をそれぞれ実記憶に割り当てた直後の実記憶ページの状態を示している。残りをすべて参照した直後の実記憶の状態を示す太枠部分に該当するものはどれか。"/>
        <s v="仮想記憶方式に関する記述のうち，適切なものはどれか。"/>
        <s v="ハッシュ表の理論的な探索時間を示すグラフはどれか。ここで，複数のデータが同じハッシュ値になることはないものとする。"/>
        <s v="コンテナ型仮想化の環境であって，アプリケーションソフトウェアの構築，実行，管理を行うためのプラットフォームを提供するOSSはどれか。"/>
        <s v="NAND素子を用いた次の組合せ回路の出力Zを表す式はどれか。ここで，&quot;・&quot;は論理積，&quot;＋&quot;は論理和，&quot;X&quot;はXの否定を表す。"/>
        <s v="図1の電圧波形の信号を，図2の回路に入力したときの出力電圧の波形はどれか。ここで，は抵抗(R)，はダイオード(D)，は接地を表す。なお，ダイオードの順電圧は0Vであるとする。"/>
        <s v="車の自動運転に使われるセンサーの一つであるLiDARの説明として，適切なものはどれか。"/>
        <s v="NFC(Near Field Communication)の説明として，適切なものはどれか。"/>
        <s v="コンピュータグラフィックスに関する記述のうち，適切なものはどれか。"/>
        <s v="JSON形式で表現される図1，図2のような商品データを複数のWebサービスから取得し，商品データベースとして蓄積する際のデータの格納方法に関する記述のうち，適切なものはどれか。ここで，商品データの取得元となるWebサービスは随時変更され，項目数や内容は予測できない。したがって，商品データベースの検索時に使用するキーにはあらかじめ制限を設けない。"/>
        <s v="クライアントサーバシステムにおけるストアドプロシージャの記述として，誤っているものはどれか。"/>
        <s v="データベースシステムの操作の説明のうち，べき等(idempotent)な操作の説明はどれか。"/>
        <s v="UMLを用いて表した図のデータモデルのa，bに入れる多重度はどれか。_x000a__x000a_〔条件〕_x000a_部門には1人以上の社員が所属する。_x000a_社員はいずれか一つの部門に所属する。_x000a_社員が部門に所属した履歴を所属履歴として記録する。"/>
        <s v="図のような関係データベースの&quot;注文&quot;表と&quot;注文明細&quot;表がある。&quot;注文&quot;表の行を削除すると，対応する&quot;注文明細&quot;表の行が，自動的に削除されるようにしたい。参照制約定義の削除規則(ON DELETE)に指定する語句はどれか。ここで，図中の実線の下線は主キーを，破線の下線は外部キーを表す。"/>
        <s v="通信技術の一つであるPLCの説明として，適切なものはどれか。"/>
        <s v="100Mビット／秒のLANと1Gビット／秒のLANがある。ヘッダーを含めて1,250バイトのパケットをN個送付するときに，100Mビット／秒のLANの送信時間が1Gビット／秒のLANより9ミリ秒多く掛かった。Nは幾らか。ここで，いずれのLANにおいても，パケットの送信間隔(パケットの送信が完了してから次のパケットを送信開始するまでの時間)は1ミリ秒であり，パケット送信間隔も送信時間に含める。"/>
        <s v="1個のTCPパケットをイーサネットに送出したとき，イーサネットフレームに含まれる宛先情報の，送出順序はどれか。"/>
        <s v="IPネットワークのプロトコルのうち，OSI基本参照モデルのトランスポート層に位置するものはどれか。"/>
        <s v="モバイル通信サービスにおいて，移動中のモバイル端末が通信相手との接続を維持したまま，ある基地局経由から別の基地局経由の通信へ切り替えることを何と呼ぶか。"/>
        <s v="ボットネットにおいてC&amp;Cサーバが担う役割はどれか。"/>
        <s v="セキュアOSを利用することによって期待できるセキュリティ上の効果はどれか。"/>
        <s v="メッセージにRSA方式のデジタル署名を付与して2者間で送受信する。そのときのデジタル署名の検証鍵と使用方法はどれか。"/>
        <s v="&quot;政府情報システムのためのセキュリティ評価制度(ISMAP)&quot;の説明はどれか。"/>
        <s v="ソフトウェアの既知の脆弱性を一意に識別するために用いる情報はどれか。"/>
        <s v="TPM(Trusted Platform Module)に該当するものはどれか。"/>
        <s v="デジタルフォレンジックスの手順は収集，検査，分析及び報告から成る。このとき，デジタルフォレンジックスの手順に含まれるものはどれか。"/>
        <s v="公衆無線LANのアクセスポイントを設置するときのセキュリティ対策とその効果の組みとして，適切なものはどれか。"/>
        <s v="スパムメール対策として，サブミッションポート(ポート番号587)を導入する目的はどれか。"/>
        <s v="次に示すような組織の業務環境において，特定のIPセグメントのIPアドレスを幹部のPCに動的に割り当て，一部のサーバへのアクセスをそのIPセグメントからだけ許可することによって，幹部のPCだけが当該サーバにアクセスできるようにしたい。利用するセキュリティ技術として，適切なものはどれか。_x000a__x000a_〔組織の業務環境〕_x000a_業務ではサーバにアクセスする。サーバは，組織の内部ネットワークからだけアクセスできる。_x000a_幹部及び一般従業員は同一フロアで業務を行っており，日によって席が異なるフリーアドレス制を取っている。_x000a_各席には有線LANポートが設置されており，PCを接続して組織の内部ネットワークに接続する。_x000a_ネットワークスイッチ1台に全てのPCとサーバが接続される。"/>
        <s v="モジュールの独立性を高めるには，モジュール結合度を低くする必要がある。モジュール間の情報の受渡し方法のうち，モジュール結合度が最も低いものはどれか。"/>
        <s v="値引き条件に従って，商品を販売する。決定表の動作指定部のうち，適切なものはどれか。_x000a__x000a_〔値引き条件〕_x000a_上得意客(前年度の販売金額の合計が800万円以上の顧客)であれば，元値の3%を値引きする。_x000a_高額取引(販売金額が100万円以上の取引)であれば，元値の3%を値引きする。_x000a_現金取引であれば，元値の3%を値引きする。_x000a_@〜Bの値引き条件は同時に適用する。_x000a_〔決定表〕"/>
        <s v="スクラムでは，一定の期間で区切ったスプリントを繰り返して開発を進める。各スプリントで実施するスクラムイベントの順序のうち，適切なものはどれか。_x000a__x000a_〔スクラムイベント〕_x000a_スプリントプランニング_x000a_スプリントレトロスペクティブ_x000a_スプリントレビュー_x000a_デイリースクラム"/>
        <s v="日本国特許庁において特許Aを取得した特許権者から，実施許諾を受けることが必要な場合はどれか。"/>
        <s v="サーバプロビジョニングツールを使用する目的として，適切なものはどれか。"/>
        <s v="クリティカルチェーン法に基づいてスケジュールネットワーク上にバッファを設ける。クリティカルチェーン上にないアクティビティが遅延してもクリティカルチェーン上のアクティビティに影響しないように，クリティカルチェーンにつながっていくアクティビティの直後に設けるバッファはどれか。"/>
        <s v="過去のプロジェクトの開発実績に基づいて構築した作業配分モデルがある。システム要件定義からシステム内部設計までをモデルどおりに228日で完了し，プログラム開発を開始した。現在，200本のプログラムのうち100本のプログラムの開発を完了し，残り100本は未着手の状況である。プログラム開発以降もモデルどおりに進捗すると仮定するとき，プロジェクト全体の完了まで，あと何日掛かるか。ここで，各プログラムの開発に掛かる工数及び期間は，全てのプログラムで同一であるものとする。_x000a__x000a_〔作業配分モデル〕"/>
        <s v="プロジェクトのリスクマネジメントにおける，リスクの特定に使用する技法の一つであるデルファイ法の説明はどれか。"/>
        <s v="JIS Q 20000-1:2020(サービスマネジメントシステム要求事項)によれば，サービスマネジメントシステム(SMS)における継続的改善の説明はどれか。"/>
        <s v="JIS Q 20000-1:2020(サービスマネジメントシステム要求事項)によれば，組織は，サービスレベル目標に照らしたパフォーマンスを監視し，レビューし，顧客に報告しなければならない。レビューをいつ行うかについて，この規格はどのように規定しているか。"/>
        <s v="システム監査基準(平成30年)における予備調査についての記述として，適切なものはどれか。"/>
        <s v="システム監査基準(平成30年)における監査手続の実施に際して利用する技法に関する記述のうち，適切なものはどれか。"/>
        <s v="金融庁&quot;財務報告に係る内部統制の評価及び監査の基準(令和元年)&quot;における，内部統制に関係を有する者の役割と責任の記述のうち，適切なものはどれか。"/>
        <s v="情報化投資計画において，投資価値の評価指標であるROIを説明したものはどれか。"/>
        <s v="B.H.シュミットが提唱したCEM(Customer Experience Management)における，カスタマーエクスペリエンスの説明として，適切なものはどれか。"/>
        <s v="ビッグデータの利活用を促す取組の一つである情報銀行の説明はどれか。"/>
        <s v="システム要件定義プロセスにおいて，トレーサビリティが確保されていることを説明した記述として，適切なものはどれか。"/>
        <s v="情報システムの調達の際に作成されるRFIの説明はどれか。"/>
        <s v="組込み機器の開発を行うために，ベンダーに見積りを依頼する際に必要なものとして，適切なものはどれか。ここで，システム開発の手順は共通フレーム2013に沿うものとする。"/>
        <s v="Webで広告費を600,000円掛けて，単価1,500円の商品を1,000個販売した。ROAS(Return On Advertising Spend)は何%か。"/>
        <s v="バランススコアカードで使われる戦略マップの説明はどれか。"/>
        <s v="新規ビジネスを立ち上げる際に実施するフィージビリティスタディはどれか。"/>
        <s v="企業と大学との共同研究に関する記述として，適切なものはどれか。"/>
        <s v="IoTを支える技術の一つであるエネルギーハーベスティングを説明したものはどれか。"/>
        <s v="アグリゲーションサービスに関する記述として，適切なものはどれか。"/>
        <s v="各種センサーを取り付けた航空機のエンジンから飛行中に収集したデータを分析し，仮想空間に構築したエンジンのモデルに反映してシミュレーションを行うことによって，各パーツの消耗状況や交換時期を正確に予測できるようになる。このように産業機器などにIoT技術を活用し，現実世界や物理的現象をリアルタイムに仮想空間で忠実に再現することを表したものはどれか。"/>
        <s v="事業部制組織の特徴を説明したものはどれか。"/>
        <s v="ビッグデータ分析の手法の一つであるデシジョンツリーを活用してマーケティング施策の判断に必要な事象を整理し，発生確率の精度を向上させた上で二つのマーケティング施策a，bの選択を行う。マーケティング施策を実行した場合の利益増加額(売上増加額−費用)の期待値が最大となる施策と，そのときの利益増加額の期待値の組合せはどれか。"/>
        <s v="原価計算基準に従い製造原価の経費に算入する費用はどれか。"/>
        <s v="会社の固定費が150百万円，変動費率が60％のとき，利益50百万円が得られる売上高は何百万円か。"/>
        <s v="ソフトウェア開発を，下請法の対象となる下請事業者に委託する場合，下請法に照らして，禁止されている行為はどれか。"/>
        <s v="労働者派遣法において，派遣元事業主の講ずべき措置等として定められているものはどれか。"/>
        <s v="技術者倫理の遵守を妨げる要因の一つとして，集団思考というものがある。集団思考の説明として，適切なものはどれか。"/>
        <s v="aを正の整数とし，b＝a2とする。aを2進数で表現するとnビットであるとき，bを2進数で表現すると最大で何ビットになるか。"/>
        <s v="A，B，C，Dを論理変数とするとき，次のカルノー図と等価な論理式はどれか。ここで，・は論理積，＋は論理和，XはXの否定を表す。"/>
        <s v="製品100個を1ロットとして生産する。一つのロットからサンプルを3個抽出して検査し，3個とも良品であればロット全体を合格とする。100個中に10個の不良品を含むロットが合格と判定される確率は幾らか。"/>
        <s v="AIにおける過学習の説明として，最も適切なものはどれか。"/>
        <s v="自然数をキーとするデータを，ハッシュ表を用いて管理する。キーxのハッシュ関数h(x)を_x000a_　　h(x) = x mod n_x000a_とすると，任意のキーaとbが衝突する条件はどれか。ここで，nはハッシュ表の大きさであり，x mod nはxをnで割った余りを表す。"/>
        <s v="未整列の配列 A[i](i=1，2，…，n)を，次の流れ図によって整列する。ここで用いられる整列アルゴリズムはどれか。"/>
        <s v="XMLにおいて，XML宣言中で符号化宣言を省略できる文字コードはどれか。"/>
        <s v="ディープラーニングの学習にGPUを用いる利点として，適切なものはどれか。"/>
        <s v="キャッシュメモリのライトスルーの説明として，適切なものはどれか。"/>
        <s v="L1，L2と2段のキャッシュをもつプロセッサにおいて，あるプログラムを実行したとき，L1キャッシュのヒット率が0.95，L2キャッシュのヒット率が0.6であった。このキャッシュシステムのヒット率は幾らか。ここでL1キャッシュにあるデータは全てL2キャッシュにもあるものとする。"/>
        <s v="電気泳動型電子ペーパーの説明として，適切なものはどれか。"/>
        <s v="コンテナ型仮想化の説明として，適切なものはどれか。"/>
        <s v="あるシステムにおいて，MTBFとMTTRがともに1.5倍になったとき，アベイラビリティ(稼働率)は何倍になるか。"/>
        <s v="あるクライアントサーバシステムにおいて，クライアントから要求された1件の検索を処理するために，サーバで平均100万命令が実行される。1件の検索につき，ネットワーク内で転送されるデータは平均 2×105 バイトである。このサーバの性能は100MIPSであり，ネットワークの転送速度は 8×107 ビット／秒である。このシステムにおいて，1秒間に処理できる検索要求は何件か。ここで，処理できる件数は，サーバとネットワークの処理能力だけで決まるものとする。また，1バイトは8ビットとする。"/>
        <s v="二つのタスクが共用する二つの資源を排他的に使用するとき，デッドロックが発生するおそれがある。このデッドロックの発生を防ぐ方法はどれか。"/>
        <s v="ほとんどのプログラムの大きさがページサイズの半分以下のシステムにおいて，ページサイズを半分にしたときに予想されるものはどれか。ここで，このシステムは主記憶が不足しがちで，多重度やスループットなどはシステム性能の限界で運用しているものとする。"/>
        <s v="優先度に基づくプリエンプティブなスケジューリングを行うリアルタイムOSにおける割込み処理の説明のうち，適切なものはどれか。ここで，割込み禁止状態は考慮しないものとし，割込み処理を行うプログラムを割込み処理ルーチン，割込み処理以外のプログラムをタスクと呼ぶ。"/>
        <s v="LANに接続された3台のプリンターA〜Cがある。印刷時間が分単位で4，6，3，2，5，3，4，3，1の9個の印刷データがこの順で存在する場合，プリンターCが印刷に要する時間は何分か。ここで，プリンターは，複数台空いていれば，A，B，Cの順で割り当て，1台も空いていなければ，どれかが空くまで待ちになる。また，初期状態では3台とも空いている。"/>
        <s v="アクチュエーターの機能として，適切なものはどれか。"/>
        <s v="次の電子部品のうち，整流作用をもつ素子はどれか。"/>
        <s v="フラッシュメモリの特徴として，適切なものはどれか。"/>
        <s v="入力XとYの値が同じときにだけ，出力Zに1を出力する回路はどれか。"/>
        <s v="顧客に，A〜Zの英大文字26種類を用いた顧客コードを割り当てたい。現在の顧客総数は8,000人であって，毎年，前年対比で2割ずつ顧客が増えていくものとする。3年後まで全顧客にコードを割り当てられるようにするためには，顧客コードは少なくとも何桁必要か。"/>
        <s v="H.264/MPEG-4 AVCに関する記述はどれか。"/>
        <s v="データ項目の命名規約を設ける場合，次の命名規約だけでは回避できない事象はどれか。_x000a__x000a_〔命名規約〕_x000a_データ項目名の末尾には必ず&quot;名&quot;，&quot;コード&quot;，&quot;数&quot;，&quot;金額&quot;，&quot;年月日&quot;などの区分語を付与し，区分語ごとに定めたデータ型にする。_x000a_データ項目名と意味を登録した辞書を作成し，異音同義語や同音異義語が発生しないようにする。"/>
        <s v="&quot;従業員&quot;表に対して&quot;異動&quot;表による差集合演算を行った結果はどれか。"/>
        <s v="&quot;商品&quot;表に対して，次のSQL文を実行して得られる仕入先コード数は幾つか。_x000a__x000a_〔SQL文〕_x000a__x000a_SELECT DISTINCT 仕入先コード FROM 商品_x000a_　WHERE (販売単価 - 仕入単価) &gt;_x000a_　　(SELECT AVG (販売単価 - 仕入単価) FROM 商品)"/>
        <s v="チェックポイントを取得するDBMSにおいて，図のような時間経過でシステム障害が発生した。前進復帰(ロールフォワード)によって障害回復できるトランザクションだけを全て挙げたものはどれか。"/>
        <s v="ACID特性の四つの性質に含まれないものはどれか。"/>
        <s v="IPアドレスの自動設定をするためにDHCPサーバが設置されたLAN環境の説明のうち，適切なものはどれか。"/>
        <s v="IPv4のネットワークアドレスが 192.168.16.40/29 のとき，適切なものはどれか。"/>
        <s v="IPの上位階層のプロトコルとして，コネクションレスのデータグラム通信を実現し，信頼性のための確認応答や順序制御などの機能をもたないプロトコルはどれか。"/>
        <s v="次のURLに対し，受理するWebサーバのポート番号(8080)を指定できる箇所はどれか。_x000a_https://www.example.com/member/login?id=user"/>
        <s v="オープンリゾルバを悪用した攻撃はどれか。"/>
        <s v="サイドチャネル攻撃に該当するものはどれか。"/>
        <s v="デジタル証明書が失効しているかどうかをオンラインで確認するためのプロトコルはどれか。"/>
        <s v="組織的なインシデント対応体制の構築や運用を支援する目的でJPCERTコーディネーションセンターが作成したものはどれか。"/>
        <s v="JPCERTコーディネーションセンターとIPAとが共同で運営するJVNの目的として，最も適切なものはどれか。"/>
        <s v="JIS Q 31000:2019(リスクマネジメント−指針)におけるリスクアセスメントを構成するプロセスの組合せはどれか。"/>
        <s v="家庭内で，PCを無線LANとブロードバンドルータを介してインターネットに接続するとき，期待できるセキュリティ上の効果の記述のうち，適切なものはどれか。"/>
        <s v="ファジングに該当するものはどれか。"/>
        <s v="仕様書やソースコードといった成果物について，作成者を含めた複数人で，記述されたシステムやソフトウェアの振る舞いを机上でシミュレートして，問題点を発見する手法はどれか。"/>
        <s v="信頼性工学の視点で行うシステム設計において，発生し得る障害の原因を分析する手法であるFTAの説明はどれか。"/>
        <s v="流れ図で示したモジュールを表の二つのテストケースを用いてテストしたとき，テストカバレージ指標であるC0(命令網羅)とC1(分岐網羅)とによる網羅率の適切な組みはどれか。ここで，変数V〜変数Zの値は，途中の命令で変更されない。"/>
        <s v="エクストリームプログラミング(XP：Extreme Programming)における&quot;テスト駆動開発&quot;の特徴はどれか。"/>
        <s v="スクラムのスプリントにおいて，(1)〜(3)のプラクティスを採用して開発を行い，スプリントレビューの後にKPT手法でスプリントレトロスペクティブを行った。&quot;KPT&quot;の&quot;T&quot;に該当する例はどれか。_x000a__x000a_〔プラクティス〕_x000a_ペアプログラミングでコードを作成する。_x000a_スタンドアップミーティングを行う。_x000a_テスト駆動開発で開発を進める。"/>
        <s v="プロジェクトマネジメントにおけるスコープコントロールの活動はどれか。"/>
        <s v="図は，実施する三つのアクティビティについて，プレシデンスダイアグラム法を用いて，依存関係及び必要な作業日数を示したものである。全ての作業を完了するのに必要な日数は最少で何日か。"/>
        <s v="あるシステムの設計から結合テストまでの作業について，開発工程ごとの見積工数を表1に，開発工程ごとの上級技術者と初級技術者の要員割当てを表2に示す。上級技術者は，初級技術者に比べて，プログラム作成・単体テストにおいて2倍の生産性を有する。表1の見積工数は，上級技術者の生産性を基に算出している。_x000a_全ての開発工程に対して，上級技術者を1人追加して割り当てると，この作業に要する期間は何か月短縮できるか。ここで，開発工程の期間は重複させないものとし，要員全員が1カ月当たり1人月の工数を投入するものとする。"/>
        <s v="あるシステム導入プロジェクトで，調達候補のパッケージ製品を多基準意思決定分析の加重総和法を用いて評価する。製品A〜製品Dのうち，総合評価が最も高い製品はどれか。ここで，評価点数の値が大きいほど，製品の評価は高い。_x000a__x000a_〔各製品の評価〕"/>
        <s v="サービスマネジメントにおける問題管理の目的はどれか。"/>
        <s v="あるサービスデスクでは，年中無休でサービスを提供している。要員は勤務表及び勤務条件に従って1日3交替のシフト制で勤務している。1週間のサービス提供で必要な要員は，少なくとも何人か。_x000a__x000a_〔勤務表〕_x000a__x000a_〔勤務条件〕_x000a_勤務を交替するときに30分間で引継ぎを行う。_x000a_1回のシフト中に1時間の休憩を取り，労働時間は7.5時間とする。_x000a_1週間の労働時間は，40時間以内とする。"/>
        <s v="入出力データの管理方針のうち，適切なものはどれか。"/>
        <s v="JIS Q 27001:2014(情報セキュリティマネジメントシステム−要求事項)に基づいてISMS内部監査を行った結果として判明した状況のうち，監査人が指摘事項として監査報告書に記載すべきものはどれか。"/>
        <s v="システム監査基準の意義はどれか。"/>
        <s v="BCPの説明はどれか。"/>
        <s v="エンタープライズアーキテクチャ(EA)を説明したものはどれか。"/>
        <s v="投資効果を正味現在価値法で評価するとき，最も投資効果が大きい(又は損失が小さい)シナリオはどれか。ここで，期間は3年間，割引率は5%とし，各シナリオのキャッシュフローは表のとおりとする。"/>
        <s v="&quot;情報システム・モデル取引・契約書＜第二版＞&quot;によれば，ウォーターフォールモデルによるシステム開発において，ユーザー(取得者)とベンダー(供給者)間で請負型の契約が適切であるとされるフェーズはどれか。"/>
        <s v="M&amp;Aの際に，買収対象企業の経営実態，資産や負債，期待収益性といった企業価値などを買手が詳細に調査する行為はどれか。"/>
        <s v="ターゲットリターン価格設定の説明はどれか。"/>
        <s v="コンジョイント分析の説明はどれか。"/>
        <s v="APIエコノミーの事例として，適切なものはどれか。"/>
        <s v="ファブレスの特徴を説明したものはどれか。"/>
        <s v="構成表の製品Aを300個出荷しようとするとき，部品bの正味所要量は何個か。ここで，A，a，b，c の在庫量は在庫表のとおりとする。また，他の仕掛残，注文残，引当残などはないものとする。"/>
        <s v="サイバーフィジカルシステム(CPS)の説明として，適切なものはどれか。"/>
        <s v="ハーシィ及びブランチャードが提唱したSL理論の説明はどれか。"/>
        <s v="予測手法の一つであるデルファイ法の説明はどれか。"/>
        <s v="表の製品甲と乙とを製造販売するとき，年間の最大営業利益は何千円か。ここで，甲と乙の製造には同一の機械が必要であり，機械の年間使用可能時間は延べ10,000時間，年間の固定費総額は10,000千円とする。また，甲と乙の製造に関して，機械の使用時間以外の制約条件はないものとする。"/>
        <s v="A社は顧客管理システムの開発を，情報システム子会社であるB社に委託し，B社は要件定義を行った上で，ソフトウェア設計・プログラミング・ソフトウェアテストまでを，協力会社であるC社に委託した。C社では自社の社員Dにその作業を担当させた。このとき，開発したプログラムの著作権はどこに帰属するか。ここで，関係者の間には，著作権の帰属に関する特段の取決めはないものとする。"/>
        <s v="発注者と受注者の間でソフトウェア開発における請負契約を締結した。ただし，発注者の事業所で作業を実施することになっている。この場合，指揮命令権と雇用契約に関して，適切なものはどれか。"/>
        <s v="ソフトウェアやデータに欠陥がある場合に，製造物責任法の対象となるものはどれか。"/>
        <s v="浮動小数点数を，仮数部が7ビットである表示形式のコンピュータで計算した場合，情報落ちが発生しないものはどれか。ここで，仮数部が7ビットの表示形式とは次のフォーマットであり，( )2内は2進数，Yは指数である。また，{ }内を先に計算するものとする。_x000a__x000a_　(1.X1X2X3X4X5X6X7)2×2Y"/>
        <s v="全体集合S内に異なる部分集合AとBがあるとき，A∩Bに等しいものはどれか。ここで，A∪BはAとBの和集合，A∩BはAとBの積集合，AはSにおけるAの補集合，A−BはAからBを除いた差集合を表す。"/>
        <s v="ハミング符号とは，データに冗長ビットを付加して，1ビットの誤りを訂正できるようにしたものである。ここでは，X1，X2，X3，X4の4ビットから成るデータに，3ビットの冗長ビットP3，P2，P1を付加したハミング符号 X1X2X3P3X4P2P1 を考える。付加ビットP1，P2，P3は，それぞれ_x000a_　　X1?X3?X4?P1＝0_x000a_　　X1?X2?X4?P2＝0_x000a_　　X1?X2?X3?P3＝0_x000a_となるように決める。ここで?は排他的論理和を表す。_x000a_　ハミング符号 1110011 には1ビットの誤りが存在する。誤りビットを訂正したハミング符号はどれか。"/>
        <s v="リストには，配列で実現する場合とポインタで実現する場合とがある。リストを配列で実現した場合の特徴として，適切なものはどれか。ここで，配列を用いたリストは配列に要素を連続して格納することによってリストを構成し，ポインタを用いたリストは要素と次の要素へのポインタを用いることによってリストを構成するものとする。"/>
        <s v="再入可能プログラムの特徴はどれか。"/>
        <s v="プログラム言語のうち，ブロックの範囲を指定する方法として特定の記号や予約語を用いず，等しい文字数の字下げを用いるという特徴をもつものはどれか。"/>
        <s v="プロセッサの高速化技法の一つとして，同時に実行可能な複数の動作を，コンパイルの段階でまとめて一つの複合命令とし，高速化を図る方式はどれか。"/>
        <s v="キャッシュメモリのフルアソシエイティブ方式に関する記述として，適切なものはどれか。"/>
        <s v="8Tバイトの磁気ディスク装置6台を，予備ディスク(ホットスペアディスク)1台込みのRAID5構成にした場合，実効データ容量は何Tバイトになるか。"/>
        <s v="プロセッサ数と，計算処理におけるプロセスの並列化が可能な部分の割合とが，性能向上へ及ぼす影響に関する記述のうち，アムダールの法則に基づいたものはどれか。"/>
        <s v="ホットスタンバイシステムにおいて，現用系に障害が発生して待機系に切り替わる契機として，最も適切な例はどれか。"/>
        <s v="MTBFを長くするよりも，MTTRを短くするのに役立つものはどれか。"/>
        <s v="2台のプリンターがあり，それぞれの稼働率が0.7と0.6である。この2台のプリンターのいずれか一方が稼動していて，他方が故障している確率は幾らか。ここで，2台のプリンターの稼動状態は独立であり，プリンター以外の要因は考慮しないものとする。"/>
        <s v="ジョブ群と実行の条件が次のとおりであるとき，一時ファイルを作成する磁気ディスクに必要な容量は最低何Mバイトか。_x000a__x000a_〔ジョブ群〕_x000a__x000a_〔実行の条件〕_x000a_ジョブの実行多重度を2とする。_x000a_各ジョブの処理時間は同一であり，他のジョブの影響は受けない。_x000a_各ジョブは開始時に50Mバイトの一時ファイルを新たに作成する。_x000a_の関係があれば，ジョブXの開始時に作成した一時ファイルは，直後のジョブYで参照し，ジョブYの終了時にその一時ファイルを削除する。直後のジョブが複数個ある場合には，最初に生起されるジョブだけが先行ジョブの一時ファイルを参照する。_x000a_はジョブXの終了時に，ジョブY，ZのようにジョブXと矢印で結ばれる全てのジョブが，上から記述された順に優先して生起されることを示す。_x000a_は先行するジョブX，Y両方が終了したときにジョブZが生起されることを示す。_x000a_ジョブの生起とは実行待ち行列への追加を意味し，各ジョブは待ち行列の順に実行される。_x000a_OSのオーバーヘッドは考慮しない。"/>
        <s v="一つのI2Cバスに接続された二つのセンサーがある。それぞれのセンサー値を読み込む二つのタスクで排他的に制御したい。利用するリアルタイムOSの機能として，適切なものはどれか。"/>
        <s v="フラグメンテーションに関する記述のうち，適切なものはどれか。"/>
        <s v="ユーザーインタフェースのユーザビリティを評価するときの，利用者が参加する手法と専門家だけで実施する手法の適切な組みはどれか。"/>
        <s v="レイトレーシング法の説明として，適切なものはどれか。"/>
        <s v="CAP定理におけるAとPの特性をもつ分散システムの説明として，適切なものはどれか。"/>
        <s v="ANSI/SPARC 3層スキーマモデルにおける内部スキーマの設計に含まれるものはどれか。"/>
        <s v="第1，第2，第3正規形とリレーションの特徴a，b，cの組合せのうち，適切なものはどれか。_x000a__x000a__x000a_どの非キー属性も，主キーの真部分集合に対して関数従属しない。_x000a_どの非キー属性も，主キーに推移的に関数従属しない。_x000a_繰返し属性が存在しない。"/>
        <s v="undo/redo方式を用いた障害回復におけるログ情報の要否として，適切な組合せはどれか。"/>
        <s v="ビッグデータの利用におけるデータマイニングを説明したものはどれか。"/>
        <s v="IPv6アドレスの表記として，適切なものはどれか。"/>
        <s v="シリアル回線で使用するものと同じデータリンクのコネクション確立やデータ転送を，LAN上で実現するプロトコルはどれか。"/>
        <s v="UDPを使用しているものはどれか。"/>
        <s v="IPv4で 192.168.30.32/28 のネットワークに接続可能なホストの最大数はどれか。"/>
        <s v="OpenFlowを使ったSDN(Software-Defined Networking)に関する記述として，適切なものはどれか。"/>
        <s v="複数のシステムやサービスの間で利用されるSAML(Security Assertion Markup Language)はどれか。"/>
        <s v="サイバーキルチェーンの偵察段階に関する記述として，適切なものはどれか。"/>
        <s v="チャレンジレスポンス認証方式に該当するものはどれか。"/>
        <s v="メッセージの送受信における署名鍵の使用に関する記述のうち，適切なものはどれか。"/>
        <s v="Webブラウザのcookieに関する設定と，それによって期待される効果の記述のうち，最も適切なものはどれか。"/>
        <s v="クライアント証明書で利用者を認証するリバースプロキシサーバを用いて，複数のWebサーバにシングルサインオンを行うシステムがある。このシステムに関する記述のうち，適切なものはどれか。"/>
        <s v="パスワードクラック手法の一種である，レインボー攻撃に該当するものはどれか。"/>
        <s v="JIS Q 27000:2019(情報セキュリティマネジメントシステム−用語)における&quot;リスクレベル&quot;の定義はどれか。"/>
        <s v="内部ネットワークのPCからインターネット上のWebサイトを参照するときに，DMZに設置したVDI(Virtual Desktop Infrastructure)サーバ上のWebブラウザを利用すると，未知のマルウェアがPCにダウンロードされるのを防ぐというセキュリティ上の効果が期待できる。この効果を生み出すVDIサーバの動作の特徴はどれか。"/>
        <s v="モジュールの独立性の尺度であるモジュール結合度は，低いほど独立性が高くなる。次のうち，モジュールの独立性が最も高い結合はどれか。"/>
        <s v="次の流れ図において，判定条件網羅(分岐網羅)を満たす最少のテストケースはどれか。"/>
        <s v="アジャイル開発の手法の一つであるスクラムにおいて，決められた期間におけるスクラムチームの生産量を相対的に表現するとき，尺度として用いるものはどれか。"/>
        <s v="ソフトウェア開発に使われるIDEの説明として，適切なものはどれか。"/>
        <s v="ある組織では，プロジェクトのスケジュールとコストの管理にアーンドバリューマネジメントを用いている。期間10日間のプロジェクトの，5日目の終了時点の状況は表のとおりである。この時点でのコスト効率が今後も続くとしたとき，完成時総コスト見積り(EAC)は何万円か。"/>
        <s v="プロジェクトのスケジュールを短縮するために，アクティビティに割り当てる資源を増やして，アクティビティの所要期間を短縮する技法はどれか。"/>
        <s v="ソフトウェア開発プロジェクトにおいて，表の全ての作業を完了させるために必要な期間は最短で何日間か。"/>
        <s v="プロジェクトのコンティンジェンシー計画において決定することとして，適切なものはどれか。"/>
        <s v="あるシステムにおけるデータ復旧の要件が次のとおりであるとき，データのバックアップは最長で何時間ごとに取得する必要があるか。_x000a__x000a_〔データ復旧の要件〕_x000a_RTO(目標復旧時間)：3時間_x000a_RPO(目標復旧時点)：12時間前"/>
        <s v="ITIL 2011 editionでは，可用性管理における重要業績評価指標(KPI)の例として，&quot;保守性を表す指標値&quot;の短縮を挙げている。保守性を表す指標に該当するものはどれか。"/>
        <s v="基幹業務システムの構築及び運用において，データ管理者(DA)とデータベース管理者(DBA)を別々に任命した場合のDAの役割として，適切なものはどれか。"/>
        <s v="事業継続計画(BCP)について監査を実施した結果，適切な状況と判断されるものはどれか。"/>
        <s v="監査調書に関する記述のうち，適切なものはどれか。"/>
        <s v="監査証拠の入手と評価に関する記述のうち，システム監査基準(平成30年)に照らして，適切でないものはどれか。"/>
        <s v="システム管理基準(平成30年)によれば，ITシステムの運用・利用におけるログ管理に関する記述のうち，適切なものはどれか。"/>
        <s v="BPOの説明はどれか。"/>
        <s v="非機能要件の使用性に該当するものはどれか。"/>
        <s v="バイラルマーケティングの説明はどれか。"/>
        <s v="半導体産業において，ファブレス企業と比較したファウンドリ企業のビジネスモデルの特徴として，適切なものはどれか。"/>
        <s v="XBRLで主要な取扱いの対象とされている情報はどれか。"/>
        <s v="&quot;かんばん方式&quot;を説明したものはどれか。"/>
        <s v="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く，a〜dを一度ずつ行うものとし，FROMからTOへの段取り時間で検討する。"/>
        <s v="会議におけるファシリテータの役割として，適切なものはどれか。"/>
        <s v="リーダーシップ論のうち，PM理論の特徴はどれか。"/>
        <s v="新製品の設定価格とその価格での予測需要との関係を表にした。最大利益が見込める新製品の設定価格はどれか。ここで，いずれの場合にも，次の費用が発生するものとする。_x000a_　　固定費：1,000,000円_x000a_　　変動費：600円／個"/>
        <s v="A社は，B社と著作物の権利に関する特段の取決めをせず，A社の要求仕様に基づいて，販売管理システムのプログラム作成をB社に委託した。この場合のプログラム著作権の原始的帰属に関する記述のうち，適切なものはどれか。"/>
        <s v="不正アクセス禁止法で規定されている，&quot;不正アクセス行為を助長する行為の禁止&quot;規定によって規制される行為はどれか。"/>
        <s v="A社はB社に対して業務システムの設計，開発を委託し，A社とB社は請負契約を結んでいる。作業の実態から，偽装請負とされる事象はどれか。"/>
        <s v="非線形方程式 ?(x)＝0 の近似解法であり，次の手順によって解を求めるものはどれか。ここで，y＝?(x) には接線が存在するものとし，(3)でx0と新たなx0の差の絶対値がある値以下になった時点で繰返しを終了する。_x000a__x000a_〔手順〕_x000a_解の近くの適当なx軸の値を定め，x0とする。_x000a_曲線 y＝?(x) の，点(x0，?(x0))における接線を求める。_x000a_求めた接線と，x軸の交点を新たなx0とし，手順(2)に戻る。"/>
        <s v="ATM(現金自動預払機)が1台ずつ設置してある二つの支店を統合し，統合後の支店にはATMを1台設置する。統合後のATMの平均待ち時間を求める式はどれか。ここで，待ち時間はM/M/1の待ち行列モデルに従い，平均待ち時間にはサービス時間を含まず，ATMを1台に統合しても十分に処理できるものとする。_x000a__x000a_〔条件〕_x000a_統合後の平均サービス時間：Ts_x000a_統合前のATMの利用率：両支店ともρ_x000a_統合後の利用者数：統合前の両支店の利用者数の合計"/>
        <s v="AIにおけるディープラーニングに最も関連が深いものはどれか。"/>
        <s v="バブルソートの説明として，適切なものはどれか。"/>
        <s v="プログラム特性に関する記述のうち，適切なものはどれか。"/>
        <s v="静的型付けを行うプログラム言語では，コンパイル時に変数名の誤り，誤った値の代入などが発見できる。Webプログラミングで用いられるスクリプト言語のうち，変数の静的型付けができるものはどれか。"/>
        <s v="演算レジスタが16ビットのCPUで符号付き16ビット整数x1，x2を16ビット符号付き加算(x1＋x2)するときに，全てのx1，x2の組合せにおいて加算結果がオーバーフローしないものはどれか。ここで，|x|はxの絶対値を表し，負数は2の補数で表すものとする。"/>
        <s v="メモリインターリーブの説明として，適切なものはどれか。"/>
        <s v="USB Type-Cのプラグ側コネクタの断面図はどれか。ここで，図の縮尺は同一ではない。"/>
        <s v="表に示す仕様の磁気ディスク装置において，1,000バイトのデータの読取りに要する平均時間は何ミリ秒か。ここで，コントローラーの処理時間は平均シーク時間に含まれるものとする。"/>
        <s v="システムが使用する物理サーバの処理能力を，負荷状況に応じて調整する方法としてのスケールインの説明はどれか。"/>
        <s v="信頼性設計においてフールプルーフを実現する仕組みの一つであるインターロックの例として，適切なものはどれか。"/>
        <s v="1件のデータを処理する際に，読取りには40ミリ秒，CPU処理には30ミリ秒，書込みには50ミリ秒掛かるプログラムがある。このプログラムで，n件目の書込みと並行してn＋1件目のCPU処理とn＋2件目の読取りを実行すると，1分当たりの最大データ処理件数は幾つか。ここで，OSのオーバーヘッドは考慮しないものとする。"/>
        <s v="主記憶へのアクセスを1命令当たり平均2回行い，ページフォールトが発生すると1回当たり40ミリ秒のオーバーヘッドを伴うシステムがある。ページフォールトによる命令実行の遅れを1命令当たり平均0.4マイクロ秒以下にするために許容できるページフォールト発生率は最大幾らか。ここで，ほかのオーバーヘッドは考慮しないものとする。"/>
        <s v="仮想記憶方式における補助記憶の機能はどれか。"/>
        <s v="RFIDのパッシブ方式RFタグの説明として，適切なものはどれか。"/>
        <s v="組込みシステムにおける，ウォッチドッグタイマの機能はどれか。"/>
        <s v="1桁の2進数A，Bを加算し，Xに桁上がり，Yに桁上げなしの和(和の1桁目)が得られる論理回路はどれか。"/>
        <s v="マイコンの汎用入出力ポートに接続されたLED1を， LED2の状態を変化させずに点灯したい。汎用入出力ポートに書き込む値として，適切なものはどれか。ここで，使用されている汎用入出力ポートのビットは全て出力モードに設定されていて，出力値の読出しが可能で，この操作の間に汎用入出力ポートに対する他の操作は行われないものとする。"/>
        <s v="関係Rと関係Sに対して，関係Xを求める関係演算はどれか。"/>
        <s v="データベースの障害回復処理に関する記述のうち，適切なものはどれか。"/>
        <s v="受注入力システムによって作成される次の表に関する記述のうち，適切なものはどれか。受注番号は受注ごとに新たに発行される番号であり，項番は1回の受注で商品コード別に連番で発行される番号である。なお，単価は商品コードによって一意に定まる。"/>
        <s v="&quot;部門別売上&quot;表から，部門コードごと，期ごとの売上を得るSQL文はどれか。"/>
        <s v="分散データベースにおける&quot;複製に対する透過性&quot;の説明として，適切なものはどれか。"/>
        <s v="イーサネットで用いられるブロードキャストフレームによるデータ伝送の説明として，適切なものはどれか。"/>
        <s v="TCP/IPネットワークにおけるARPの説明として，適切なものはどれか。"/>
        <s v="PCが，NAPT(IPマスカレード)機能を有効にしているルータを経由してインターネットに接続されているとき，PCからインターネットに送出されるパケットのTCPとIPのヘッダーのうち，ルータを経由する際に書き換えられるものはどれか。"/>
        <s v="UDPのヘッダーフィールドにはないが，TCPのヘッダーフィールドには含まれる情報はどれか。"/>
        <s v="IPv4ネットワークにおいて，あるホストが属するサブネットのブロードキャストアドレスを，そのホストのIPアドレスとサブネットマスクから計算する方法として，適切なものはどれか。ここで，論理和，論理積はビットごとの演算とする。"/>
        <s v="IPv6において，拡張ヘッダーを利用することによって実現できるセキュリティ機能はどれか。"/>
        <s v="IoT推進コンソーシアム，総務省，経済産業省が策定した&quot;IoTセキュリティガイドライン(ver1.0)&quot;における&quot;要点17. 出荷・リリース後も安全安心な状態を維持する&quot;に対策例として挙げられているものはどれか。"/>
        <s v="ソフトウェア製品の脆弱性を第三者が発見し，その脆弱性をJPCERTコーディネーションセンターが製品開発者に通知した。その場合における製品開発者の対応のうち，&quot;情報セキュリティ早期警戒パートナーシップガイドライン(2019年5月)&quot;に照らして適切なものはどれか。"/>
        <s v="JIS Q 27000:2019(情報セキュリティマネジメントシステム−用語)において定義されている情報セキュリティの特性に関する記述のうち，否認防止の特性に関する記述はどれか。"/>
        <s v="IoTデバイスの耐タンパ性の実装技術とその効果に関する記述として，適切なものはどれか。"/>
        <s v="基本評価基準，現状評価基準，環境評価基準の三つの基準で情報システムの脆弱性の深刻度を評価するものはどれか。"/>
        <s v="盗まれたクレジットカードの不正利用を防ぐ仕組みのうち，オンラインショッピングサイトでの不正利用の防止に有効なものはどれか。"/>
        <s v="OSI基本参照モデルのネットワーク層で動作し，&quot;認証ヘッダー(AH)&quot;と&quot;暗号ペイロード(ESP)&quot;の二つのプロトコルを含むものはどれか。"/>
        <s v="オープンリダイレクトを悪用した攻撃に該当するものはどれか。"/>
        <s v="化学製品を製造する化学プラントに，情報ネットワークと制御ネットワークがある。この二つのネットワークを接続し，その境界に，制御ネットワークのセキュリティを高めるためにDMZを構築し，制御ネットワーク内の機器のうち，情報ネットワークとの通信が必要なものをこのDMZに移した。DMZに移した機器はどれか。"/>
        <s v="CRUDマトリクスの説明はどれか。"/>
        <s v="UMLにおける振る舞い図の説明のうち，アクティビティ図のものはどれか。"/>
        <s v="図は，ある図形描画ツールのクラス図の一部である。新たな形状や線種で図形を描画する機能の追加を容易にするために，リファクタリング&quot;継承の分割&quot;を行った。変更後のクラス図はどれか。"/>
        <s v="アジャイル開発におけるプラクティスの一つであるバーンダウンチャートはどれか。ここで，図中の破線は予定又は予想を，実線は実績を表す。"/>
        <s v="アジャイル開発手法の一つであるスクラムでは，プロダクトオーナー，スクラムマスタ，開発者でスクラムチームを構成する。スクラムマスタが行うこととして，最も適切なものはどれか。"/>
        <s v="PMBOKガイド第6版によれば，プロジェクトの各フェーズが終了した時点で実施する&quot;フェーズ・ゲート&quot;の目的として，適切なものはどれか。"/>
        <s v="次のプレシデンスダイアグラムで表現されたプロジェクトスケジュールネットワーク図を，アローダイアグラムに書き直したものはどれか。ここで，プレシデンスダイアグラムの依存関係は全てFS関係とする。"/>
        <s v="PMBOKガイド第6版によれば，リスクの定量的分析で実施することはどれか。"/>
        <s v="サービスマネジメントシステムにおける問題管理の活動のうち，適切なものはどれか。"/>
        <s v="次の処理条件で磁気ディスクに保存されているファイルを磁気テープにバックアップするとき，バックアップの運用に必要な磁気テープは最少で何本か。_x000a__x000a_〔処理条件〕_x000a_毎月初日(1日)にフルバックアップを取る。フルバックアップは1本の磁気テープに1回分を記録する。_x000a_フルバックアップを取った翌日から次のフルバックアップを取るまでは，毎日，差分バックアップを取る。差分バックアップは，差分バックアップ用としてフルバックアップとは別の磁気テープに追記録し，1本に1カ月分を記録する。_x000a_常に6か月前の同一日までのデータについて，指定日の状態にファイルを復元できるようにする。ただし，6か月前の月に同一日が存在しない場合は，当該月の末日までのデータについて，指定日の状態にファイルを復元できるようにする (例：本日が10月31日の場合は，4月30日までのデータについて，指定日の状態にファイルを復元できるようにする)。"/>
        <s v="&quot;24時間365日&quot;の有人オペレーションサービスを提供する。シフト勤務の条件が次のとき，オペレーターは最少で何人必要か。_x000a__x000a_〔条件〕_x000a_1日に3シフトの交代勤務とする。_x000a_各シフトで勤務するオペレーターは2人以上とする。_x000a_各オペレーターの勤務回数は7日間当たり5回以内とする。"/>
        <s v="経済産業省&quot;情報セキュリティ監査基準 実施基準ガイドライン(Ver1.0)&quot; における，情報セキュリティ対策の適切性に対して一定の保証を付与することを目的とする監査(保証型の監査)と情報セキュリティ対策の改善に役立つ助言を行うことを目的とする監査(助言型の監査)の実施に関する記述のうち，適切なものはどれか。"/>
        <s v="アジャイル開発を対象とした監査の着眼点として，システム管理基準(平成30年)に照らして，適切なものはどれか。"/>
        <s v="データの生成から入力，処理，出力，活用までのプロセス，及び組み込まれているコントロールを，システム監査人が書面上で又は実際に追跡する技法はどれか。"/>
        <s v="システム監査基準(平成30年)に基づいて，監査報告書に記載された指摘事項に対応する際に，不適切なものはどれか。"/>
        <s v="テレワークで活用しているVDIに関する記述として，適切なものはどれか。"/>
        <s v="物流業務において，10%の物流コストの削減の目標を立てて，図のような業務プロセスの改善活動を実施している。図中のcに相当する活動はどれか。"/>
        <s v="事業目標達成のためのプログラムマネジメントの考え方として，適切なものはどれか。"/>
        <s v="A社は，社員10名を対象に，ICT活用によるテレワークを導入しようとしている。テレワーク導入後5年間の効果(&quot;テレワークで削減可能な費用&quot;から&quot;テレワークに必要な費用&quot;を差し引いた額)の合計は何万円か。_x000a__x000a_〔テレワークの概要〕_x000a_テレワーク対象者は，リモートアクセスツールを利用して，テレワーク用PCから社内システムにインターネット経由でアクセスして，フルタイムで在宅勤務を行う。_x000a_テレワーク用PCの購入費用，リモートアクセスツールの費用，自宅・会社間のインターネット回線費用は会社が負担する。_x000a_テレワークを導入しない場合は，育児・介護理由によって，毎年1名の離職が発生する。フルタイムの在宅勤務制度を導入した場合は，離職を防止できる。離職が発生した場合は，その補充のために中途採用が必要となる。_x000a_テレワーク対象者分の通勤費とオフィススペース・光熱費が削減できる。_x000a_在宅勤務によって，従来，通勤に要していた時間が削減できるが，その効果は考慮しない。"/>
        <s v="RFIを説明したものはどれか。"/>
        <s v="バリューチェーンの説明はどれか。"/>
        <s v="あるメーカーがビールと清涼飲料水を生産する場合，表に示すように6種類のケース(A〜F)によって異なるコストが掛かる。このメーカーの両製品の生産活動におけるスケールメリットとシナジー効果についての記述のうち，適切なものはどれか。"/>
        <s v="新しい事業に取り組む際の手法として，E.リースが提唱したリーンスタートアップの説明はどれか。"/>
        <s v="SFAを説明したものはどれか。"/>
        <s v="IoTの技術として注目されている，エッジコンピューティングの説明として，適切なものはどれか。"/>
        <s v="リーダーシップ論のうち，ハーシィ＆ブランチャードが提唱するSL理論の特徴はどれか。"/>
        <s v="いずれも時価100円の株式A〜Dのうち，一つの株式に投資したい。経済の成長を高，中，低の三つに区分したときのそれぞれの株式の予想値上がり幅は，表のとおりである。マクシミン原理に従うとき，どの株式に投資することになるか。"/>
        <s v="A社とB社の比較表から分かる，A社の特徴はどれか。"/>
        <s v="企業が業務で使用しているコンピュータに，記憶媒体を介してマルウェアを侵入させ，そのコンピュータの記憶内容を消去した者を処罰の対象とする法律はどれか。"/>
        <s v="企業が，&quot;特定電子メールの送信の適正化等に関する法律&quot;に定められた特定電子メールに該当する広告宣伝メールを送信する場合に関する記述のうち，適切なものはどれか。"/>
        <s v="労働基準法で定める36協定において，あらかじめ労働の内容や事情などを明記することによって，臨時的に限度時間の上限を超えて勤務させることが許される特別条項を適用する36協定届の事例として，適切なものはどれか。"/>
        <s v="任意のオペランドに対するブール演算Aの結果とブール演算Bの結果が互いに否定の関係にあるとき，AはBの(又は，BはAの)相補演算であるという。排他的論理和の相補演算はどれか。"/>
        <s v="桁落ちによる誤差の説明として，適切なものはどれか。"/>
        <s v="サンプリング周波数40kHz，量子化ビット数16ビットでA/D変換したモノラル音声の1秒間のデータ量は，何kバイトとなるか。ここで， 1kバイトは1,000バイトとする。"/>
        <s v="体温を測定するのに適切なセンサーはどれか。"/>
        <s v="A，B，Cの順序で入力されるデータがある。各データについてスタックへの挿入と取出しを1回ずつ行うことができる場合，データの出力順序は何通りあるか。"/>
        <s v="配列A[1]，A[2]，…，A[n]で，A[1]を根とし，A[i]の左側の子をA[2i]，右側の子をA[2i＋1]とみなすことによって，2分木を表現する。このとき，配列を先頭から順に調べていくことは，2分木の探索のどれに当たるか。"/>
        <s v="アルゴリズム設計としての分割統治法に関する記述として，適切なものはどれか。"/>
        <s v="次の特徴をもつプログラム言語及び実行環境であって，オープンソースソフトウェアとして提供されているものはどれか。_x000a__x000a_〔特徴〕_x000a_統計解析や機械学習の分野に適している。_x000a_データ分析，グラフ描画などの，多数のソフトウェアパッケージが提供されている。_x000a_変数自体には型がなく，変数に代入されるオブジェクトの型は実行時に決まる。"/>
        <s v="表に示す命令ミックスによるコンピュータの処理性能は，何MIPSか。"/>
        <s v="グリッドコンピューティングの説明はどれか。"/>
        <s v="稼働率がxである装置を四つ組み合わせて，図のようなシステムを作ったときの稼働率を?(x)とする。区間 0≦x≦1 におけるy＝?(x)の傾向を表すグラフはどれか。ここで，破線はy＝xのグラフである。"/>
        <s v="密結合マルチプロセッサの性能が，1台当たりのプロセッサ性能とプロセッサ数の積に等しくならない要因として，最も適切なものはどれか。"/>
        <s v="ジョブの多重度が1で，到着順にジョブが実行されるシステムにおいて，表に示す状態のジョブA〜Cを処理するとき，ジョブCが到着してから実行が終了するまでのターンアラウンドタイムは何秒か。ここで， OSのオーバーヘッドは考慮しないものとする。"/>
        <s v="プログラム実行時の主記憶管理に関する記述として，適切なものはどれか。"/>
        <s v="ページング方式の仮想記憶において，ページアクセス時に発生する事象をその回数の多い順に並べたものはどれか。ここで，A≧Bは，Aの回数がBの回数以上，A＝Bは，AとBの回数が常に同じであることを表す。"/>
        <s v="Hadoopの説明はどれか。"/>
        <s v="RFIDの活用事例として，適切なものはどれか。"/>
        <s v="図はDCモーターの正転逆転制御の動作原理を示す回路である。A1からA4の四つの制御信号の組合せの中で，モーターが逆転するものはどれか。ここで，モーターの＋端子から−端子に電流が流れるときモーターは正転し，S1からS4のそれぞれのスイッチ素子は，対応するA1からA4の制御信号がそれぞれHighのとき導通するものとする。"/>
        <s v="コンデンサの機能として，適切なものはどれか。"/>
        <s v="利用者が現在閲覧しているWebページに表示する，Webサイトのトップページからそのページまでの経路情報を何と呼ぶか。"/>
        <s v="NoSQLの一種である，グラフ指向DBの特徴として，適切なものはどれか。"/>
        <s v="商品の注文を記録するクラス(顧客，商品，注文，注文明細)の構造を概念データモデルで表現する。a〜dに入れるべきクラス名の組合せはどれか。ここで，顧客は何度も注文を行い，一度に一つ以上の商品を注文でき，注文明細はそれぞれ1種類の商品に対応している。また，モデルの表記にはUMLを用いる。"/>
        <s v="コストベースのオプティマイザがSQLの実行計画を作成する際に必要なものはどれか。"/>
        <s v="データレイクの特徴はどれか。"/>
        <s v="IoTで用いられる無線通信技術であり，近距離のIT機器同士が通信する無線PAN(Personal Area Network)と呼ばれるネットワークに利用されるものはどれか。"/>
        <s v="日本国内において，無線LANの規格IEEE802.11acに関する説明のうち，適切なものはどれか。"/>
        <s v="IPv4ネットワークで使用されるIPアドレスaとサブネットマスクmからホストアドレスを求める式はどれか。ここで，&quot;〜&quot;はビット反転の演算子，&quot;｜&quot;はビットごとの論理和の演算子，&quot;＆&quot;はビットごとの論理積の演算子を表し，ビット反転の演算子の優先順位は論理和，論理積の演算子よりも高いものとする。"/>
        <s v="ONF(Open Networking Foundation)が標準化を進めているOpenFlowプロトコルを用いたSDN(Software-Defined Networking)の説明として，適切なものはどれか。"/>
        <s v="2.4GHz帯の無線LANのアクセスポイントを，広いオフィスや店舗などをカバーできるように分散して複数設置したい。2.4GHz帯の無線LANの特性を考慮した運用をするために，各アクセスポイントが使用する周波数チャネル番号の割当て方として，適切なものはどれか。"/>
        <s v="Webサイトにおいて，クリックジャッキング攻撃の対策に該当するものはどれか。"/>
        <s v="攻撃者が行うフットプリンティングに該当するものはどれか。"/>
        <s v="リスクベース認証の特徴はどれか。"/>
        <s v="暗号学的ハッシュ関数における原像計算困難性，つまり一方向性の性質はどれか。"/>
        <s v="経済産業省とIPAが策定した&quot;サイバーセキュリティ経営ガイドライン(Ver2.0)&quot;の説明はどれか。"/>
        <s v="JPCERTコーディネーションセンターの説明はどれか。"/>
        <s v="クレジットカードの対面決済時の不正利用に対して，カード加盟店が実施する対策のうち，最も有効なものはどれか。"/>
        <s v="Webシステムにおいて，セッションの乗っ取りの機会を減らすために，利用者のログアウト時にWebサーバ又はWebブラウザにおいて行うべき処理はどれか。ここで，利用者は自分専用のPCにおいて，Webブラウザを利用しているものとする。"/>
        <s v="TLSのクライアント認証における次の処理a〜cについて，適切な順序はどれか。"/>
        <s v="状態遷移表のとおりに動作し，運転状況に応じて装置の温度が上下するシステムがある。システムの状態が&quot;レディ&quot;のとき，@〜Eの順にイベントが発生すると，最後の状態はどれになるか。ここで，状態遷移表の空欄は状態が変化しないことを表す。_x000a__x000a_〔状態遷移表〕_x000a__x000a_〔発生するイベント〕_x000a_メッセージ1を受信する。_x000a_メッセージ1を受信する。_x000a_装置の温度が50℃以上になる。_x000a_メッセージ2を受信する。_x000a_装置の温度が40℃未満になる。_x000a_メッセージ2を受信する。"/>
        <s v="あるプログラムについて，流れ図で示される部分に関するテストを，命令網羅で実施する場合，最小のテストケース数は幾つか。ここで，各判定条件は流れ図に示された部分の先行する命令の結果から影響を受けないものとする。"/>
        <s v="スクラムチームにおけるプロダクトオーナーの役割はどれか。"/>
        <s v="アジャイル開発などで導入されている&quot;ペアプログラミング&quot;の説明はどれか。"/>
        <s v="JIS Q 21500:2018(プロジェクトマネジメントの手引)によれば，プロジェクトマネジメントのプロセスのうち，計画のプロセス群に属するプロセスはどれか。"/>
        <s v="表は，RACIチャートを用いた，ある組織の責任分担マトリックスである。条件を満たすように責任分担を見直すとき，適切なものはどれか。_x000a__x000a_〔条件〕_x000a_各アクティビティにおいて，実行責任者は1人以上とする。_x000a_各アクティビティにおいて，説明責任者は1人とする。"/>
        <s v="PMBOKガイド第6版によれば，リスクにはマイナスの影響を及ぼすリスク(脅威)とプラスの影響を及ぼすリスク(好機)がある。プラスの影響を及ぼすリスクに対する&quot;強化&quot;の戦略はどれか。"/>
        <s v="プロジェクトメンバーが16人のとき，1対1の総当たりでプロジェクトメンバー相互の顔合わせ会を行うためには，延べ何時間の顔合わせ会が必要か。ここで，顔合わせ会1回の所要時間は0.5時間とする。"/>
        <s v="ITIL 2011 editionによれば，サービス・ポートフォリオの説明のうち，適切なものはどれか。"/>
        <s v="フルバックアップ方式と差分バックアップ方式を用いた運用に関する記述のうち，適切なものはどれか。"/>
        <s v="情報セキュリティ管理基準(平成28年)を基に，情報システム環境におけるマルウェア対策の実施状況について監査を実施した。判明したシステム運用担当者の対応状況のうち，監査人が，指摘事項として監査報告書に記載すべきものはどれか。"/>
        <s v="マスタファイル管理に関するシステム監査項目のうち，可用性に該当するものはどれか。"/>
        <s v="システム監査人が行う改善提案のフォローアップとして，適切なものはどれか。"/>
        <s v="エンタープライズアーキテクチャの&quot;四つの分類体系&quot;に含まれるアーキテクチャは，ビジネスアーキテクチャ，テクノロジアーキテクチャ，アプリケーションアーキテクチャともう一つはどれか。"/>
        <s v="業務システムの構築に際し，オープンAPIを活用する構築手法の説明はどれか。"/>
        <s v="レコメンデーション(お勧め商品の提案)の例のうち，協調フィルタリングを用いたものはどれか。"/>
        <s v="国や地方公共団体などが，環境への配慮を積極的に行っていると評価されている製品・サービスを選んでいる。この取組を何というか。"/>
        <s v="システム開発委託契約の委託報酬におけるレベニューシェア契約の特徴はどれか。"/>
        <s v="プロダクトポートフォリオマネジメント(PPM)マトリックスのa，bに入れる語句の適切な組合せはどれか。"/>
        <s v="企業の競争戦略におけるフォロワー戦略はどれか。"/>
        <s v="ジェフリー・A・ムーアはキャズム理論において，利用者の行動様式に大きな変化をもたらすハイテク製品では，イノベータ理論の五つの区分の間に断絶があると主張し，その中でも特に乗り越えるのが困難な深く大きな溝を&quot;キャズム&quot;と呼んでいる。&quot;キャズム&quot;が存在する場所はどれか。"/>
        <s v="バランススコアカードの四つの視点とは，財務，学習と成長，内部ビジネスプロセスと，もう一つはどれか。"/>
        <s v="&quot;技術のSカーブ&quot;の説明として，適切なものはどれか。"/>
        <s v="政府は，IoTを始めとする様々なICTが最大限に活用され，サイバー空間とフィジカル空間とが融合された&quot;超スマート社会&quot;の実現を推進してきた。必要なものやサービスが人々に過不足なく提供され，年齢や性別などの違いにかかわらず，誰もが快適に生活することができるとされる&quot;超スマート社会&quot;実現への取組は何と呼ばれているか。"/>
        <s v="SNSやWeb検索などに関して，イーライ・パリサーが提唱したフィルターバブルの記述として，適切なものはどれか。"/>
        <s v="系統図法の活用例はどれか。"/>
        <s v="キャッシュフロー計算書において，営業活動によるキャッシュフローに該当するものはどれか。"/>
        <s v="不正競争防止法で禁止されている行為はどれか。"/>
        <s v="特定電子メール法における規制の対象に関する説明のうち，適切なものはどれか。"/>
        <s v="電子署名法に関する記述のうち，適切なものはどれか。"/>
        <s v="正の整数の10進表示の桁数Dと2進表示の桁数Bとの関係を表す式のうち、最も適切なものはどれか。"/>
        <s v="3台の機械A，B，Cが良品を製造する確率は，それぞれ60%，70%，80%である。機械A，B，Cが製品を一つずつ製造したとき，いずれか二つの製品が良品で残り一つが不良品になる確率は何%か。"/>
        <s v="a，b，c，d の4文字から成るメッセージを符号化してビット列にする方法として表のア〜エの4通りを考えた。この表は a，b，c，d の各1文字を符号化するときのビット列を表している。メッセージ中の a，b，c，d の出現頻度は，それぞれ，50%，30%，10%，10% であることが分かっている。符号化されたビット列から元のメッセージが一意に復号可能であって，ビット列の長さが最も短くなるものはどれか。"/>
        <s v="ポインタを用いた線形リストの特徴のうち，適切なものはどれか。"/>
        <s v="円周率πの値を近似的に求める方法のうち，モンテカルロ法を応用したものはどれか。"/>
        <s v="オブジェクト指向のプログラム言語であり，クラスや関数，条件文などのコードブロックの範囲はインデントの深さによって指定する仕様であるものはどれか。"/>
        <s v="CPUのスタックポインタが示すものとして、最も適切なものはどれか。"/>
        <s v="メモリインターリーブの説明はどれか。"/>
        <s v="メモリの誤り検出及び訂正を行う方式のうち，2ビットの誤り検出機能と，1ビットの誤り訂正機能をもつものはどれか。"/>
        <s v="3D映像の立体視を可能とする仕組みのうち，アクティブシャッタ方式の説明として，適切なものはどれか。"/>
        <s v="現状のHPC(High Performance Computing)マシンの構成を，次の条件で更新することにした。更新後の，ノード数と総理論ピーク演算性能はどれか。ここで，総理論ピーク演算は，コア数に比例するものとする。_x000a__x000a_〔現状の構成〕_x000a_一つのコアの理論ピーク演算性能は10GFLOPSである。_x000a_一つのノードのコア数は8である。_x000a_ノード数は1,000である。_x000a_〔更新条件〕_x000a_一つのコアの理論ピーク演算性能を現状の2倍にする。_x000a_一つのノードのコア数を現状の2倍にする。_x000a_総コア数を現状の4倍にする。"/>
        <s v="複数のサーバを用いて構築されたシステムに対するサーバコンソリデーションの説明として，適切なものはどれか。"/>
        <s v="次のシステムにおいて，ピーク時間帯のCPU使用率は何%か。ここで，トランザクションはレコードアクセス処理と計算処理から成り，レコードアクセスはCPU処理だけで入出力は発生せず，OSのオーバーヘッドは考慮しないものとする。また，1日のうち発生するトランザクション数が最大になる1時間をピーク時間帯と定義する。_x000a__x000a_〔システムの概要〕_x000a_CPU数：1個_x000a_1日に発生する平均トランザクション数：54,000件_x000a_1日のピーク時間帯におけるトランザクション数の割合：20%_x000a_1トランザクション当たりの平均レコードアクセス数：100レコード_x000a_1レコードアクセスに必要な平均CPU時間：1ミリ秒_x000a_1トランザクション当たりの計算処理に必要な平均CPU時間：100ミリ秒"/>
        <s v="記憶領域の動的な割当て及び解放を繰り返すことによって，どこからも利用されない記憶領域が発生することがある。このような記憶領域を再び利用可能にする機能はどれか。"/>
        <s v="仮想記憶方式で，デマンドページングと比較したときのプリページングの特徴として，適切なものはどれか。ここで，主記憶には十分な余裕があるものとする。"/>
        <s v="OSS(Open Source Software)における，ディストリビュータの役割はどれか。"/>
        <s v="SRAMと比較した場合のDRAMの特徴はどれか。"/>
        <s v="FPGAなどに実装するデジタル回路を記述して，直接論理合成するために使用されるものはどれか。"/>
        <s v="モーターの速度制御などにPWM(Pulse Width Modulation)制御が用いられる。PWMの駆動波形を示したものはどれか。ここで，波形は制御回路のポート出力であり，低域通過フィルターを通していないものとする。"/>
        <s v="次の表に示す値が格納されたLUT(Lookup Table)と等価な回路はどれか。ここで，LUTのアドレス信号A2〜A0はA0がLSBで，ア〜エの回路の入力信号aがA2，bがA1，cがA0に対応する。"/>
        <s v="表に対するSQLのGRANT文の説明として，適切なものはどれか。"/>
        <s v="UMLを用いて表した図のデータモデルから，&quot;部品&quot;表，&quot;納入&quot;表及び&quot;メーカー&quot;表を関係データベース上に定義するときの解釈のうち，適切なものはどれか。"/>
        <s v="関係&quot;注文記録&quot;の属性間に@〜Eの関数従属性があり，それに基づいて第3正規形まで正規化を行って，&quot;商品&quot;，&quot;顧客&quot;，&quot;注文&quot;，&quot;注文明細&quot;の各関係に分解した。関係&quot;注文明細&quot;として，適切なものはどれか。ここで，{X，Y} は，属性XとYの組みを表し，X→Yは，XがYを関数的に決定することを表す。また，実線の下線は主キーを表す。_x000a__x000a_注文記録（注文番号，注文日，顧客番号，顧客名，商品番号，商品名，数量，販売単価）_x000a__x000a_〔関係従属性〕_x000a_注文番号 → 注文日_x000a_注文番号 → 顧客番号_x000a_顧客番号 → 顧客名_x000a_{注文番号，商品番号} → 数量_x000a_{注文番号，商品番号} → 販売単価_x000a_商品番号 → 商品名"/>
        <s v="&quot;東京在庫&quot;表と&quot;大阪在庫&quot;表に対して，SQL文を実行して得られる結果はどれか。ここで，実線の下線は主キーを表す。_x000a__x000a_〔SQL文〕_x000a__x000a_SELECT 商品コード，在庫数 FROM 東京在庫_x000a_　　UNION ALL_x000a_SELECT 商品コード，在庫数 FROM 大阪在庫"/>
        <s v="トランザクションのACID特性のうち，耐久性(durability)に関する記述として，適切なものはどれか。"/>
        <s v="図のようなネットワーク構成のシステムにおいて，同じメッセージ長のデータをホストコンピュータとの間で送受信した場合のターンアラウンドタイムは，端末Aでは100ミリ秒，端末Bでは820ミリ秒であった。上り，下りのメッセージ長は同じ長さで，ホストコンピュータでの処理時間は端末A，端末Bのどちらから利用しても同じとするとき，端末Aからホストコンピュータへの片道の伝送時間は何ミリ秒か。ここで，ターンアラウンドタイムは，端末がデータを回線に送信し始めてから応答データを受信し終わるまでの時間とし，伝送時間は回線速度だけに依存するものとする。"/>
        <s v="スイッチングハブ(レイヤー2スイッチ)の機能として，適切なものはどれか。"/>
        <s v="TCP，UDPのポート番号を識別し，プライベートIPアドレスとグローバルIPアドレスとの対応関係を管理することによって，プライベートIPアドレスを使用するLAN上の複数の端末が，一つのグローバルIPアドレスを共有してインターネットにアクセスする仕組みはどれか。"/>
        <s v="IPv4ネットワークにおいて，IPアドレスを付与されていないPCがDHCPサーバを利用してネットワーク設定を行う際，最初にDHCPDISCOVERメッセージをブロードキャストする。このメッセージの送信元IPアドレスと宛先IPアドレスの適切な組合せはどれか。ここで，このPCにはDHCPサーバからIPアドレス192.168.10.24が付与されるものとする。"/>
        <s v="認証局が発行するCRLに関する記述のうち，適切なものはどれか。"/>
        <s v="OCSPクライアントとOCSPレスポンダとの通信に関する記述のうち，適切なものはどれか。"/>
        <s v="SEOポイズニングの説明はどれか。"/>
        <s v="送信者Aからの文書ファイルと，その文書ファイルのデジタル署名を受信者Bが受信したとき，受信者Bができることはどれか。ここで，受信者Bは送信者Aの署名検証鍵Xを保有しており，受信者Bと第三者は送信者Aの署名生成鍵Yを知らないものとする。"/>
        <s v="クリプトジャッキングに該当するものはどれか。"/>
        <s v="暗号方式に関する記述のうち，適切なものはどれか。"/>
        <s v="ボットネットにおけるC&amp;Cサーバの役割として，適切なものはどれか。"/>
        <s v="電子メールをスマートフォンで受信する際のメールサーバとスマートフォンとの間の通信をメール本文を含めて暗号化するプロトコルはどれか。"/>
        <s v="UMLのアクティビティ図の特徴はどれか。"/>
        <s v="次の流れ図において，_x000a_　@→A→B→D→A→B→C→A→E_x000a_の順に実行させるために，@においてmとnに与えるべき初期値aとbの関係はどれか。ここで，a，bはともに正の整数とする。"/>
        <s v="ソフトウェア保守で修正依頼を保守のタイプに分けるとき，次のa〜dに該当する保守のタイプの，適切な組合せはどれか。"/>
        <s v="アジャイル開発手法の説明のうち，スクラムのものはどれか。"/>
        <s v="日本において特許Aを取得した特許権者から，実施許諾を受けることが必要になるのはどれか。"/>
        <s v="PMBOKガイド第6版によれば，プロジェクト・スコープ記述書に記述する項目はどれか。"/>
        <s v="プロジェクトマネジメントにおいてパフォーマンス測定に使用するEVMの管理対象の組みはどれか。"/>
        <s v="PMBOKガイド第6版によれば，脅威と好機の，どちらに対しても採用されるリスク対応戦略として，適切なものはどれか。"/>
        <s v="ITサービスにおけるコンピュータシステムの利用に対する課金を逓減課金方式にしたときのグラフはどれか。ここでグラフの縦軸は累計の課金額を示す。"/>
        <s v="サービス提供時間帯が毎日0〜24時のITサービスにおいて，ある年の4月1日0時から6月30日24時までのシステム停止状況は表のとおりであった。システムバージョンアップ作業に伴う停止時間は，計画停止時間として顧客との間で合意されている。このとき，4月1日から6月30日までのITサービスの可用性は何%か。ここで，可用性(%)は小数第3位を四捨五入するものとする。"/>
        <s v="サービスマネジメントの容量・能力管理における，オンラインシステムの容量・能力の利用の監視についての注意事項のうち，適切なものはどれか。"/>
        <s v="システム監査基準(平成30年)におけるウォークスルー法の説明として，最も適切なものはどれか。"/>
        <s v="システム監査のフォローアップにおいて，監査対象部門による改善が計画よりも遅れていることが判明した際に，システム監査人が採るべき行動はどれか。"/>
        <s v="情報戦略の投資効果を評価するとき，利益額を分子に，投資額を分母にして算出するものはどれか。"/>
        <s v="共通フレーム2013によれば，企画プロセスで実施すべきものはどれか。"/>
        <s v="クラウドサービスの利用手順を，&quot;利用計画の策定&quot;，&quot;クラウド事業者の選定&quot;，&quot;クラウド事業者との契約締結&quot;，&quot;クラウド事業者の管理&quot;，&quot;サービスの利用終了&quot;としたときに，&quot;利用計画の策定&quot;において，利用者が実施すべき事項はどれか。"/>
        <s v="次に示すグリーン購入基本原則の&quot;製品・サービスのライフサイクルの考慮&quot;に該当する購入例はどれか。_x000a__x000a_〔グリーン購入基本原則〕_x000a_必要性の考慮_x000a_購入する前に必要性を十分に考える。_x000a_製品・サービスのライフサイクルの考慮_x000a_資源採取から廃棄までの製品ライフサイクルにおける多様な環境負荷を考慮して購入する。_x000a_事業者の取組の考慮_x000a_環境負荷の低減に努める事業者から製品・サービスを優先して購入する。_x000a_環境情報の入手・活用_x000a_製品・サービスや事業者に関する環境情報を積極的に入手・活用して購入する。"/>
        <s v="システムを委託する側のユーザー企業と，受託する側のSI事業者との間で締結される契約形態のうち，レベニューシェア型契約はどれか。"/>
        <s v="企業の事業活動を機能ごとに主活動と支援活動に分け，企業が顧客に提供する製品やサービスの利益は，どの活動で生み出されているかを分析する手法はどれか。"/>
        <s v="現在の動向から未来を予測したり，システム分析に使用したりする手法であり，専門的知識や経験を有する複数の人にアンケート調査を行い，その結果を互いに参照した上で調査を繰り返して，集団としての意見を収束させる手法はどれか。"/>
        <s v="MPEG−4などに存在するパテントプールの説明として，適切なものはどれか。"/>
        <s v="企業システムにおけるSoE(Systems of Engagement)の説明はどれか。"/>
        <s v="EDIを実施するための情報表現規約で規定されるべきものはどれか。"/>
        <s v="不良品の個数を製品別に集計すると表のようになった。ABC分析を行って，まずA群の製品に対策を講じることにした。A群の製品は何種類か。ここで，A群は70%以上とする。"/>
        <s v="図は，定量発注方式を運用する際の費用と発注量の関係を示したものである。図中のBを表しているものはどれか。ここで， 1回当たりの発注量をQ，1回当たりの発注費用をC，1単位当たりの年間保管費用をH，年間需要量をRとする。また，選択肢ア〜エのそれぞれの関係式は成り立っている。"/>
        <s v="複雑な要因の絡む問題について，その因果関係を明らかにすることによって，問題の原因を究明する手法はどれか。"/>
        <s v="資料は今年度の損益実績である。翌年度の計画では，営業利益を30百万円にしたい。翌年度の売上高は何百万円を計画すべきか。ここで，翌年度の固定費，変動費率は今年度と変わらないものとする。"/>
        <s v="プロバイダ責任制限法が定める特定電気通信役務提供者が行う送信防止措置に関する記述として，適切なものはどれか。"/>
        <s v="マイナンバー法の個人番号を取り扱う事業者が特定個人情報の提供をすることができる場合はどれか。"/>
        <s v="A社はB社に対して業務システムの開発を委託し，A社とB社は請負契約を結んでいる。作業の実態から，偽装請負とされる事象はどれか。"/>
        <s v="あるホテルは客室を1,000部屋もち，部屋番号は，数字4と9を使用しないで0001から順に数字4桁の番号としている。部屋番号が0330の部屋は，何番目の部屋か。"/>
        <s v="通信回線を使用したデータ伝送システムにM/M/1の待ち行列モデルを適用すると，平均回線待ち時間，平均伝送時間，回線利用率の関係は，次の式で表すことができる。_x000a_平均回線待ち時間＝平均伝送時間×回線利用率1−回線利用率_x000a_回線利用率が0から徐々に増加していく場合，平均回線待ち時間が平均伝送時間よりも最初に長くなるのは，回線利用率が幾つを超えたときか。"/>
        <s v="AIの機械学習における教師なし学習で用いられる手法として，最も適切なものはどれか。"/>
        <s v="組込みシステムにおけるリアルタイムシステムにおいて，システムへの入力に対する応答のうち，最も適切なものはどれか。"/>
        <s v="先頭ポインタと末尾ポインタをもち，多くのデータがポインタでつながった単方向の線形リストの処理のうち，先頭ポインタ，末尾ポインタ又は各データのポインタをたどる回数が最も多いものはどれか。ここで，単方向のリストは先頭ポインタからつながっているものとし，追加するデータはポインタをたどらなくても参照できるものとする。"/>
        <s v="分割統治を利用した整列法はどれか。"/>
        <s v="CPUのプログラムレジスタ(プログラムカウンター)の役割はどれか。"/>
        <s v="容量がaMバイトでアクセス時間がxナノ秒の命令キャッシュと，容量がbMバイトでアクセス時間がyナノ秒の主記憶をもつシステムにおいて，CPUからみた，主記憶と命令キャッシュとを合わせた平均アクセス時間を表す式はどれか。ここで，読み込みたい命令コードがキャッシュに存在しない確率をrとし，キャッシュメモリ管理に関するオーバーヘッドは無視できるものとする。"/>
        <s v="PCとディスプレイの接続に用いられるインタフェースの一つであるDisplayPortの説明として，適切なものはどれか。"/>
        <s v="SDメモリカードの上位規格の一つであるSDXCの特徴として，適切なものはどれか。"/>
        <s v="キャパシティプランニングの目的の一つに関する記述のうち，最も適切なものはどれか。"/>
        <s v="システムの信頼性向上技術に関する記述のうち，適切なものはどれか。"/>
        <s v="ページング方式の仮想記憶において，主記憶に存在しないページをアクセスした場合の処理や状態の順番として，適切なものはどれか。ここで，現在主記憶には，空きページはないものとする。"/>
        <s v="三つの媒体A〜Cに次の条件でファイル領域を割り当てた場合，割り当てた領域の総量が大きい順に媒体を並べたものはどれか。_x000a__x000a_〔条件〕_x000a_ファイル領域を割り当てる際の媒体選択アルゴリズムとして，空き領域が最大の媒体を選択する方式を採用する。_x000a_割当て要求されるファイル領域の大きさは，順に90，30，40，40，70，30(Mバイト)であり，割当てられたファイル領域は，途中で解放されない。_x000a_各媒体は容量が同一であり，割当て要求に対して十分な大きさをもち，初めは全て空きの状態である。_x000a_空き領域の大きさが等しい場合には，A，B，Cの順に選択する。"/>
        <s v="分解能が8ビットのD/A変換器に，デジタル値0を入力したときの出力電圧が0Vとなり，デジタル値128を入力したときの出力電圧が2.5Vとなる場合，最下位の1ビットの変化による当該D/A変換器の出力電圧の変化は何Vか。"/>
        <s v="エネルギーハーベスティングの適用例として，適切なものはどれか。"/>
        <s v="3ビットのデータx1，x2，x3に偶数パリティビットcを付加する回路はどれか。"/>
        <s v="ユーザーインタフェースのユーザビリティを評価するときの，利用者の立場からの評価手法と専門家の立場からの評価手法の適切な組みはどれか。"/>
        <s v="データベースの概念設計に用いられ，対象世界を，実体と実体間の関連という二つの概念で表現するデータモデルはどれか。"/>
        <s v="図のような関係データベースの&quot;注文&quot;表と&quot;注文明細&quot;表がある。&quot;注文&quot;表の行を削除すると，対応する&quot;注文明細&quot;表の行が，自動的に削除されるようにしたい。SQL文のON DELETE句に指定する語句はどれか。ここで，図中の実線の下線は主キーを，破線の下線は外部キーを表す。"/>
        <s v="RDBMSのロックに関する記述のうち，適切なものはどれか。ここで，X，Yはトランザクションとする。"/>
        <s v="データベースに媒体障害が発生したときのデータベースの回復法はどれか。"/>
        <s v="分散トランザクション管理において，複数サイトのデータベースを更新する場合に用いられる2相コミットプロトコルに関する記述のうち，適切なものはどれか。"/>
        <s v="VoIP通信において8kビット／秒の音声符号化を行い，パケット生成周期が10ミリ秒のとき，1パケットに含まれる音声ペイロードは何バイトか。"/>
        <s v="イーサネットで使用されるメディアアクセス制御方式であるCSMA/CDに関する記述として，適切なものはどれか。"/>
        <s v="TCP/IPネットワークで使用されるARPの説明として，適切なものはどれか。"/>
        <s v="TCP/IPネットワークのフォワードプロキシに関する説明のうち，最も適切なものはどれか。"/>
        <s v="インターネットとの接続において，ファイアウォールのNAPT機能によるセキュリティ上の効果はどれか。"/>
        <s v="チャレンジレスポンス認証方式の特徴はどれか。"/>
        <s v="無線LAN環境におけるWPA2-PSKの機能はどれか。"/>
        <s v="JIS Q 27000:2019(情報セキュリティマネジメントシステム−用語)では，情報セキュリティは主に三つの特性を維持することとされている。それらのうちの二つは機密性と完全性である。残りの一つはどれか。"/>
        <s v="エクスプロイトキットの説明はどれか。"/>
        <s v="ダークネットは，インターネット上で到達可能であるが，使われていないIPアドレス空間を示す。このダークネットにおいて観測されるものはどれか。"/>
        <s v="虹彩認証に関する記述のうち，最も適切なものはどれか。"/>
        <s v="ソフトウェアの要求分析や設計に利用されるモデルに関する記述のうち，ペトリネットの説明として，適切なものはどれか。"/>
        <s v="JIS X 25010:2013(システム及びソフトウェア製品の品質要求及び評価(SQuaRE)−システム及びソフトウェア品質モデル)で規定されたシステム及びソフトウェア製品の品質特性の一つである&quot;機能適合性&quot;の説明はどれか。"/>
        <s v="作業成果物の作成者以外の参加者がモデレーターとして主導する役割を受け持つこと，並びに公式な記録及び分析を行うことが特徴のレビュー技法はどれか。"/>
        <s v="(1)〜(7)に示した七つの原則を適用して，アジャイル開発プラクティスを実践する考え方はどれか。_x000a_ムダをなくす_x000a_品質を作り込む_x000a_知識を作り出す_x000a_決定を遅らせる_x000a_早く提供する_x000a_人を尊重する_x000a_全体を最適化する"/>
        <s v="自社開発したソフトウェアの他社への使用許諾に関する説明として，適切なものはどれか。"/>
        <s v="PMBOKガイド第6版によれば，プロジェクト・マネジャー，プログラム・マネジャー，ポートフォリオ・マネジャー，プロジェクトマネジメント・オフィス(PMO)は，それぞれ他と異なる役割を担っている。それぞれに対応した役割の説明のうち，PMOのものはどれか。"/>
        <s v="アローダイアグラムで表される作業A〜Hを見直したところ，作業Dだけが短縮可能であり，その所要日数は6日間に短縮できることが分かった。作業全体の所要日数は何日間短縮できるか。"/>
        <s v="プログラムx，y，zの開発を2か月以内に完了したい。外部から調達可能な要員はA，B，Cの3名であり，開発生産性と単価が異なる。このプログラム群を開発する最小のコストは，何千円か。ここで，各プログラムの開発は，それぞれ1名が担当し，要員は開発生産性どおりの効率で開発できるものとする。また，それぞれの要員は，担当したプログラムの開発が完了する時点までの契約とする。_x000a__x000a_〔プログラムの規模〕_x000a__x000a_〔要員の開発生産性と単価〕"/>
        <s v="ITIL 2011 editionによれば，サービス・パッケージの説明として，適切なものはどれか。"/>
        <s v="ITIL 2011 editionによれば， 7ステップの改善プロセスにおけるa，b及びcの適切な組合せはどれか。_x000a__x000a_〔7ステップの改善プロセス〕"/>
        <s v="ITサービスマネジメントの活動のうち，インシデント管理及びサービス要求管理として行うものはどれか。"/>
        <s v="クラウドサービスの導入検討プロセスに対するシステム監査において，クラウドサービス上に保存されている情報の消失の予防に関するチェックポイントとして，最も適切なものはどれか。"/>
        <s v="TCOの算定に当たって，適切なものはどれか。"/>
        <s v="オープンデータの説明はどれか。"/>
        <s v="定性的な評価項目を定量化するために評価点を与える方法がある。表に示す4段階評価を用いた場合，重み及び判定内容から評価されるシステム全体の目標達成度は，評価項目が全て目標通りだった場合の評価点に対し，何%となるか。"/>
        <s v="共通フレーム2013によれば，要件定義プロセスで行うことはどれか。"/>
        <s v="プロダクトポートフォリオマネジメント(PPM)における&quot;花形&quot;を説明したものはどれか。"/>
        <s v="売り手側でのマーケティング要素4Pは，買い手側での要素4Cに対応するという考え方がある。4Pの一つであるプロモーションに対応する4Cの構成要素はどれか。"/>
        <s v="CRMを説明したものはどれか。"/>
        <s v="TLO(Technology Licensing Organization)の役割として，適切なものはどれか。"/>
        <s v="RPA(Robotic Process Automation)の説明はどれか。"/>
        <s v="フィンテックのサービスの一つであるアカウントアグリゲーションの特徴はどれか。"/>
        <s v="インターネット広告の効果指標として用いられるコンバージョン率の説明はどれか。"/>
        <s v="ワークサンプリング法はどれか。"/>
        <s v="国際的な標準として取り決められた会計基準などの総称であり，資本市場の国際化に対し，利害関係者からみた会計情報の比較可能性や均質性を担保するものはどれか。"/>
        <s v="損益分岐点分析でA社とB社を比較した記述のうち，適切なものはどれか。"/>
        <s v="下請代金支払遅延等防止法において，親事業者の違法となる行為はどれか。"/>
        <s v="技術基準適合証明として用いられる技適マークの説明として，適切なものはどれか。"/>
        <s v="家庭用ゲーム機に採用され，自動車の先端運転支援システムにも使われる距離画像センサーの一つである，TOF(Time of Flight)方式のセンサーの説明として，適切なものはどれか。"/>
        <s v="次の手順はシェルソートによる整列を示している。データ列 7，2，8，3，1，9，4，5，6 を手順(1)〜(4)に従って整列するとき，手順(3)を何回繰り返して完了するか。ここで，[ ]は小数点以下を切り捨てた結果を表す。_x000a__x000a_〔手順〕_x000a_&quot;H←[データ数÷3]&quot;とする。_x000a_データ列を，互いにH要素分だけ離れた要素の集まりからなる部分列とし，それぞれの部分列を，挿入法を用いて整列する。_x000a_&quot;H←[H÷3]&quot;とする。_x000a_Hが0であればデータ列の整列は完了し，0でなければ(2)に戻る。"/>
        <s v="JavaScriptの言語仕様のうち，オブジェクトの表記法などの一部の仕様を基にして規定したものであって，&quot;名前と値の組みの集まり&quot;と&quot;値の順序付きリスト&quot;の二つの構造に基づいてオブジェクトを表現する，データ記述の仕様はどれか。"/>
        <s v="スーパースカラの説明として，適切なものはどれか。"/>
        <s v="同一メモリ上で転送するとき，転送元の開始アドレス，転送先の開始アドレス，方向フラグ及び転送語数をパラメータとして指定することでブロック転送ができるCPUがある。図のようにアドレス 1001 から 1004 の内容をアドレス 1003 から 1006 に転送する場合，パラメータとして適切なものはどれか。ここで，転送は開始アドレスから1語ずつ行われ，方向フラグに0を指定するとアドレスの昇順に，1を指定するとアドレスの降順に転送を行うものとする。"/>
        <s v="バス幅が16ビット，メモリサイクルタイムが80ナノ秒で連続して動作できるメモリがある。このメモリのデータ転送速度は何Mバイト／秒か。ここで，Mは106を表す。"/>
        <s v="ZigBeeの説明として，適切なものはどれか。"/>
        <s v="Webサーバ，アプリケーション(AP)サーバ及びデータベース(DB)サーバが各1台で構成されるWebシステムにおいて，次の3種類のタイムアウトを設定した。タイムアウトに設定する時間の長い順に並べたものはどれか。ここで，トランザクションはWebリクエスト内で処理を完了するものとする。_x000a__x000a_〔タイムアウトの種類〕_x000a_APサーバのAPが，処理を開始してから終了するまで_x000a_APサーバのAPにおいて，DBアクセスなどのトランザクションを開始してから終了するまで_x000a_Webサーバが，APサーバにリクエストを送信してから返信を受けるまで"/>
        <s v="稼働率の等しい装置を直列や並列に組み合わせたとき，システム全体の稼働率を高い順に並べたものはどれか。ここで，各装置の稼働率は0より大きく1未満である。"/>
        <s v="キャッシュサーバを利用した検索処理の平均応答時間は，キャッシュサーバでヒットした場合には0.2秒，ヒットしない場合には2.2秒である。現在の平均検索応答時間は，1.0秒である。3年後のキャッシュサーバのヒット率は，検索量の増加によって現状の半分になると予測されている。3年後の平均検索応答時間は何秒か。ここで，その他のオーバーヘッドは考慮しない。"/>
        <s v="五つのジョブA〜Eに対して，ジョブの多重度が1で，処理時間順方式のスケジューリングを適用した場合，ジョブBのターンアラウンドタイムは何秒か。ここで，OSのオーバーヘッドは考慮しないものとする。"/>
        <s v="プログラムの実行時に利用される記憶領域にスタック領域とヒープ領域がある。それらの領域に関する記述のうち，適切なものはどれか。"/>
        <s v="DRAMのメモリセルにおいて，情報を記憶するために利用されているものはどれか。"/>
        <s v="音声を標本化周波数10kHz，量子化ビット数16ビットで4秒間サンプリングして音声データを取得した。この音声データを，圧縮率1／4のADPCMを用いて圧縮した場合のデータ量は何kバイトか。ここで，1kバイトは1,000バイトとする。"/>
        <s v="次の二つの回路の入力に値を与えたとき，表の入力A，B，C，Dと出力E，Fの組合せのうち，全ての素子が論理積素子で構成された左側の回路でだけ成立するものはどれか。"/>
        <s v="コードの値からデータの対象物が連想できるものはどれか。"/>
        <s v="コンピュータグラフィックスにおける，レンダリングに関する記述として，適切なものはどれか。"/>
        <s v="データベースを記録媒体にどのように格納するかを記述したものはどれか。"/>
        <s v="RDBMSにおいて，特定の利用者だけに表を更新する権限を与える方法として，適切なものはどれか。"/>
        <s v="過去3年分の記録を保存している&quot;試験結果&quot;表から，2018年度の平均点数が600点以上となったクラスのクラス名と平均点数の一覧を取得するSQL文はどれか。ここで，実線の下線は主キーを表す。_x000a__x000a_　試験結果（学生番号，受験年月日，点数，クラス名）"/>
        <s v="ビッグデータのデータ貯蔵場所であるデータレイクの特徴として，適切なものはどれか。"/>
        <s v="トランザクションのACID特性のうち，一貫性(consistency)の記述として，適切なものはどれか。"/>
        <s v="インターネット接続において，複数のISPの回線を使用した冗長化構成を表す用語はどれか。"/>
        <s v="図のようなIPネットワークのLAN環境で，ホストAからホストBにパケットを送信する。LAN1において，パケット内のイーサネットフレームの宛先とIPデータグラムの宛先の組合せとして，適切なものはどれか。ここで，図中の MACn/IPm はホスト又はルータがもつインタフェースのMACアドレスとIPアドレスを示す。"/>
        <s v="次のIPアドレスとサブネットマスクをもつPCがある。このPCのネットワークアドレスとして，適切なものはどれか。_x000a__x000a_　IPアドレス： 10.170.70.19_x000a_　サブネットマスク：255.255.255.240"/>
        <s v="Webサーバを使ったシステムにおいて，インターネット経由でアクセスしてくるクライアントから受け取ったリクエストをWebサーバに中継する仕組みはどれか。"/>
        <s v="情報セキュリティにおけるエクスプロイトコードの説明はどれか。"/>
        <s v="デジタルフォレンジックスの手順を収集，検査，分析，報告に分けたとき，そのいずれかに該当するものはどれか。"/>
        <s v="マルウェア対策ソフトでのフォールスネガティブに該当するものはどれか。"/>
        <s v="VPNで使用されるセキュアなプロトコルであるIPsec，L2TP，TLSの，OSI基本参照モデルにおける相対的な位置関係はどれか。"/>
        <s v="情報セキュリティにおけるサンドボックスの説明はどれか。"/>
        <s v="パケットフィルタリング型ファイアウォールが，通信パケットの通過を許可するかどうかを判断するときに用いるものはどれか。"/>
        <s v="WAFの説明はどれか。"/>
        <s v="ソフトウェアの分析・設計技法の特徴のうち，データ中心分析・設計技法の特徴として，最も適切なものはどれか。"/>
        <s v="フェールセーフの考えに基づいて設計したものはどれか。"/>
        <s v="オペレーティングシステムの更新によって，既存のアプリケーションソフトウェアが正常に動作しなくなることが判明したので，正常に動作するように修正した。この保守を何と呼ぶか。"/>
        <s v="ソフトウェアライフサイクルプロセスのうちの，システム要求事項分析プロセスにおける要求事項評価の基準はどれか。"/>
        <s v="JIS Q 21500:2018(プロジェクトマネジメントの手引)によれば，プロジェクトマネジメントの&quot;実行のプロセス群&quot;の説明はどれか。"/>
        <s v="図のアローダイアグラムから読み取れることとして，適切なものはどれか。ここで，プロジェクトの開始日を1日目とする。"/>
        <s v="ITサービスマネジメントにおける問題管理プロセスにおいて実施することはどれか。"/>
        <s v="ITIL 2011 editionによれば，ITサービス継続性管理における復旧オプションのうち，段階的復旧(コールド・スタンバイ)はどれか。"/>
        <s v="システム開発委託先(受託者)から委託元(委託者)に納品される成果物に対するユーザー受入テストの適切性を確かめるためのシステム監査の要点はどれか。"/>
        <s v="事務所の物理的セキュリティ対策について，JIS Q 27002:2014(情報セキュリティ管理策の実践のための規範)に基づいて情報セキュリティ監査を実施した。判明した状況のうち，監査人が監査報告書に指摘事項として記載すべきものはどれか。"/>
        <s v="ビッグデータを有効活用し，事業価値を生み出す役割を担う専門人材であるデータサイエンティストに求められるスキルセットを表の三つの領域と定義した。データサイエンス力に該当する具体的なスキルはどれか。"/>
        <s v="要件定義において，利用者や外部システムと，業務の機能を分離して表現することによって，利用者を含めた業務全体の範囲を明らかにするために使用される図はどれか。"/>
        <s v="サブスクリプション方式のソフトウェア調達はどれか。"/>
        <s v="コアコンピタンスに該当するものはどれか。"/>
        <s v="知識創造プロセス(SECIモデル)における&quot;表出化&quot;はどれか。"/>
        <s v="オープンイノベーションに関する事例として，適切なものはどれか。"/>
        <s v="PDM(Product Data Management)の目的はどれか。"/>
        <s v="SEOの説明はどれか。"/>
        <s v="定量発注方式における経済的発注量を計算したところ，600個であった。発注から納入までの調達期間は5日であり，安全在庫量が30個である場合，この購買品目の発注点は何個か。ここで，1日の平均消費量は50個であるとする。"/>
        <s v="表の事業計画案に対して，新規設備投資に伴う減価償却費(固定費)の増加1,000万円を織り込み，かつ，売上総利益を3,000万円とするようにしたい。変動費率に変化がないとすると，売上高の増加を何万円にすればよいか。"/>
        <s v="図に示す標準原価計算の手続について，a〜cに該当する適切な組合せはどれか。"/>
        <s v="ソフトウェア開発を下請事業者に委託する場合，下請代金支払遅延等防止法に照らして，禁止されている行為はどれか。"/>
        <s v="技術者倫理の観点から，職務遂行において技術者が優先すべきこととして，最も適切なものはどれか。"/>
        <s v="コンピュータによる伝票処理システムがある。このシステムは，伝票データをためる待ち行列をもち，M/M/1の待ち行列モデルが適用できるものとする。平均待ち時間がT秒以上となるのは，処理装置の利用率が少なくとも何%以上となったときか。ここで，伝票データをためる待ち行列の特徴は次のとおりである。_x000a_伝票データは，ポアソン分布に従って到着する。_x000a_伝票データをためる数に制限はない。_x000a_1件の伝票データの処理時間は，平均T秒の指数分布に従う。"/>
        <s v="受験者1,000人の4教科のテスト結果は表のとおりであり，いずれの教科の得点分布も正規分布に従っていたとする。90点以上の得点者が最も多かったと推定できる教科はどれか。"/>
        <s v="次に示す記述は，BNFで表現されたあるプログラム言語の構文の一部である。&lt;パラメータ指定&gt;として，適切なものはどれか。_x000a__x000a_&lt;パラメータ指定&gt;::＝&lt;パラメータ&gt;｜(&lt;パラメータ指定&gt;，&lt;パラメータ&gt;)_x000a_&lt;パラメータ&gt;::＝&lt;英字&gt;｜&lt;パラメータ&gt;&lt;英字&gt;_x000a_&lt;英字&gt;::＝a｜b｜c｜d｜e｜f｜g｜h｜i"/>
        <s v="符号化方式に関する記述のうち，ハフマン方式はどれか。"/>
        <s v="葉以外の節点はすべて二つの子をもち，根から葉までの深さがすべて等しい木を考える。この木に関する記述のうち，適切なものはどれか。ここで，木の深さとは根から葉に至るまでの枝の個数を表す。また，節点には根及び葉も含まれる。"/>
        <s v="2次元配列 A[i，j] (i，j はいずれも0〜99の値をとる)の i＞j である要素 A[i，j] は全部で幾つか。"/>
        <s v="探索表の構成法を例とともに a〜c に示す。最も適した探索手法の組合せはどれか。ここで，探索表のコードの空欄は表の空きを示す。"/>
        <s v="メモリの誤り制御方式で，2ビットの誤り検出機能と，1ビットの誤り訂正機能をもたせるのに用いられるものはどれか。"/>
        <s v="相変化メモリの説明として，適切なものはどれか。"/>
        <s v="ストレージ技術におけるシンプロビジョニングの説明として，適切なものはどれか。"/>
        <s v="仮想サーバの運用サービスで使用するライブマイグレーションの概念を説明したものはどれか。"/>
        <s v="商品検索と発注入力が可能なWebシステムについて，時間帯別のトランザクション数を表1に，TPS(Transaction Per Second)による必要なCPU数を表2に示す。このWebシステムに必要かつ十分なCPU数は幾つか。ここで，OSのオーバーヘッドなどの処理については無視でき，トランザクションはそれぞれ時間帯の中で均等に発生するものとする。"/>
        <s v="システムの信頼性指標に関する記述のうち，適切なものはどれか。"/>
        <s v="処理はすべてCPU処理である三つのジョブ A，B，C がある。それらを単独で実行したときの処理時間は，ジョブAは5分，ジョブBは10分，ジョブCは15分である。この三つのジョブを次のスケジューリング方式に基づいて同時に開始すると，ジョブBが終了するまでの経過時間はおよそ何分か。_x000a__x000a_〔スケジューリング方式〕_x000a_一定時間(これをタイムクウォンタムと呼ぶ)内に処理が終了しなければ，処理を中断させて，待ち行列の最後尾へ回す。_x000a_待ち行列に並んだ順に実行する。_x000a_タイムクウォンタムは，ジョブの処理時間に比べて十分に小さい値とする。_x000a_ジョブの切替え時間は考慮しないものとする。"/>
        <s v="プリエンプション方式のタスクスケジューリングにおいて，タスクBの実行中にプリエンプションが発生する契機となるのはどれか。ここで，タスクの優先度は，タスクAが最も高く，タスクA＞タスクB＝タスクC＞タスクDの関係とする。"/>
        <s v="プログラムの性能を改善するに当たって，関数，文などの実行回数や実行時間を計測して統計を取るために用いるツールはどれか。"/>
        <s v="次の方式で画素にメモリを割り当てる640×480のグラフィックLCDモジュールがある。座標(x，y)で始点(5，4)から終点(9，8)まで直線を描画するとき，直線上のx＝7の画素に割り当てられたメモリのアドレスの先頭は何番地か。_x000a__x000a_〔方式〕_x000a_メモリは0番地から昇順に使用する。_x000a_1画素は16ビットとする。_x000a_座標(0，0)から座標(639，479)まで連続して割り当てる。_x000a_各画素は，x＝0からx軸の方向にメモリを割り当てていく。_x000a_x＝639の次はx＝0とし，yを1増やす。"/>
        <s v="バーチャルリアリティにおけるモデリングに関する記述のうち，レンダリングの説明はどれか。"/>
        <s v="社員と年の対応関係をUMLのクラス図で記述する。二つのクラス間の関連が次の条件を満たす場合，a，bに入れる多重度の適切な組合せはどれか。ここで，&quot;年&quot;クラスのインスタンスは毎年存在する。_x000a__x000a_〔条件〕_x000a_全ての社員は入社年を特定できる。_x000a_年によっては社員が入社しないこともある。"/>
        <s v="自然数を除数とした剰余を返すハッシュ関数がある。値がそれぞれ571，1168，1566である三つのレコードのキー値を入力値としてこのハッシュ関数を施したところ，全てのハッシュ値が衝突した。このとき使用した除数は幾つか。"/>
        <s v="第1，第2，第3正規形とそれらの特徴a〜cの組合せとして，適切なものはどれか。_x000a__x000a__x000a_どの非キー属性も，主キーの真部分集合に対して関数従属しない。_x000a_どの非キー属性も，主キーに推移的に関数従属しない。_x000a_繰返し属性が存在しない。"/>
        <s v="&quot;部品&quot;表のメーカーコード列に対し，B+木インデックスを作成した。これによって，&quot;部品&quot;表の検索の性能改善が最も期待できる操作はどれか。ここで，部品及びメーカーのデータ件数は十分に多く，&quot;部品&quot;表に存在するメーカーコード列の値の種類は十分な数があり，かつ，均一に分散されているものとする。また，&quot;部品&quot;表のごく少数の行には，メーカーコード列にNULLが設定されている。実線の下線は主キーを，破線の下線は外部キーを表す。_x000a__x000a_　部品(部品コード，部品名，メーカーコード)_x000a_　メーカー(メーカーコード，メーカー名，住所)"/>
        <s v="データベースシステムにおいて，二つのプログラムが同一データへのアクセス要求を行うとき，後続プログラムのアクセス要求に対する並行実行の可否の組合せのうち，適切なものはどれか。ここで，表中の○は二つのプログラムが並行して実行されることを表し，×は先行プログラムの実行終了まで後続プログラムは待たされることを表す。"/>
        <s v="2台の端末と2台のレイヤー3スイッチが図のようにLANで接続されているとき，端末Aがフレームを送信し始めてから，端末Bがそのフレームを受信し終わるまでの時間は，およそ何ミリ秒か。_x000a__x000a_〔条件〕_x000a_フレーム長：1,000バイト_x000a_LANの伝送速度：100Mビット／秒_x000a_レイヤー3スイッチにおける1フレームの処理時間：0.2ミリ秒_x000a_レイヤー3スイッチは，1フレームの受信を完了してから送信を開始する。"/>
        <s v="CSMA/CD方式のLANで使用されるスイッチングハブ(レイヤー2スイッチ)は，フレームの蓄積機能，速度変換機能や交換機能を持っている。このようなスイッチングハブと同等の機能をもち，同じプロトコル階層で動作する装置はどれか。"/>
        <s v="サイバーセキュリティ基本法に基づき，内閣官房に設置された機関はどれか。"/>
        <s v="楕円曲線暗号に関する記述のうち，適切なものはどれか。"/>
        <s v="JIS X 9401:2016(情報技術−クラウドコンピューティング−概要及び用語)の定義によるクラウドサービス区分において，パブリッククラウドのクラウドサービスカスタマのシステム管理者が，仮想サーバのゲストOSに対するセキュリティパッチの管理と適用を実施可か実施不可かの組合せのうち，適切なものはどれか。"/>
        <s v="DNSキャッシュサーバに対して外部から行われるキャッシュポイズニング攻撃への対策のうち，適切なものはどれか。"/>
        <s v="インターネットに接続された利用者のPCから，DMZ上の公開Webサイトにアクセスし，利用者の個人情報を入力すると，その個人情報が内部ネットワークのデータベース(DB)サーバに蓄積されるシステムがある。このシステムにおいて，利用者個人のデジタル証明書を用いたTLS通信を行うことによって期待できるセキュリティ上の効果はどれか。"/>
        <s v="クロスサイトスクリプティング対策に該当するものはどれか。"/>
        <s v="ブルートフォース攻撃に該当するものはどれか。"/>
        <s v="脆弱性検査手法の一つであるファジングはどれか。"/>
        <s v="取引履歴などのデータとハッシュ値の組みを順次つなげて記録した分散型台帳を，ネットワーク上の多数のコンピュータで同期して保有し，管理することによって，一部の台帳で取引データが改ざんされても，取引データの完全性と可用性が確保されることを特徴とする技術はどれか。"/>
        <s v="無線LANのセキュリティプロトコル，暗号アルゴリズム，暗号鍵の鍵長の組合せのうち，適切なものはどれか。"/>
        <s v="SysMLの説明として，適切なものはどれか。"/>
        <s v="ソフトウェアアーキテクチャパターンのうち，仕様の追加や変更による影響が及ぶ範囲を限定できるようにするために，機能を業務ロジック，画面出力，それらの制御という，三つのコンポーネントに分けるものはどれか。"/>
        <s v="安全性や信頼性について，次の方針でプログラム設計を行う場合，その方針を表す用語はどれか。_x000a__x000a_〔方針〕_x000a_不特定多数の人が使用するプログラムには，自分だけが使用するプログラムに比べて，より多く，データチェックの機能を組み込む。プログラムが処理できるデータの前提条件を文書に書いておくだけでなく，プログラムについても前提条件を満たしていないデータが入力されたときは，エラーメッセージを表示して再入力を促すようなものとする。"/>
        <s v="プログラムの誤りの一つに，繰返し処理の終了条件として A≧a とすべきところを A＞a とコーディングしたことに起因するものがある。このような誤りを見つけ出すために有効なテストケース設計技法はどれか。ここで，Aは変数，aは定数とする。"/>
        <s v="アジャイル開発で&quot;イテレーション&quot;を行う目的のうち，適切なものはどれか。"/>
        <s v="システム開発の進捗管理などに用いられるトレンドチャートの説明はどれか。"/>
        <s v="あるシステムの開発工数を見積もると120人月であった。このシステムの開発を12か月で終えるように表に示す計画を立てる。プログラム作成工程には，何名の要員を確保しておく必要があるか。ここで，工程内での要員の増減はないものとする。"/>
        <s v="ソフトウェアの機能量に着目して開発規模を見積もるファンクションポイント法で，調整前FPを求めるために必要となる情報はどれか。"/>
        <s v="図は，ITIL 2011 editionのサービスライフサイクルの各段階の説明と流れである。a〜dの段階名の適切な組合せはどれか。"/>
        <s v="ITサービスマネジメントにおけるサービスレベル管理プロセスの活動はどれか。"/>
        <s v="ITIL 2011 editionに示されるサービスデスク組織の構造とその特徴のうち，&quot;フォロー・ザ・サン&quot;の説明として，最も適切なものはどれか。"/>
        <s v="システム監査における，サンプリング(試査)に関する用語の説明のうち，適切なものはどれか。"/>
        <s v="システム監査において，ペネトレーションテストが最も適合するチェックポイントはどれか。"/>
        <s v="情報システムの可監査性を説明したものはどれか。"/>
        <s v="IT投資ポートフォリオにおいて，情報化投資の対象を，戦略，情報，トランザクション，インフラの四つのカテゴリに分類した場合，トランザクションカテゴリに対する投資の直接の目的はどれか。"/>
        <s v="業務プロセスを可視化する手法としてUMLを採用した場合の活用シーンはどれか。"/>
        <s v="企業の業務システムを，自社のコンピュータでの運用からクラウドサービスの利用に切り替えるときの留意点はどれか。"/>
        <s v="IT投資に対する評価指標の設定に際し，バランススコアカードの手法を用いてKPIを設定する場合に，内部ビジネスプロセスの視点に立ったKPIの例はどれか。"/>
        <s v="ある企業が，AIなどの情報技術を利用した自動応答システムを導入して，コールセンターにおける顧客対応を無人化しようとしている。この企業が，システム化構想の立案プロセスで行うべきことはどれか。"/>
        <s v="ベンダーX社に対して，表に示すように要件定義フェーズから運用テストフェーズまでを委託したい。X社との契約に当たって，&quot;情報システム・モデル取引・契約書＜第一版＞&quot;に照らし，各フェーズの契約形態を整理した。a〜dの契約形態のうち，準委任型が適切であるとされるものはどれか。"/>
        <s v="バリューチェーンによる分類はどれか。"/>
        <s v="観測データを類似性によって集団や群に分類し，その特徴となる要因を分析する手法はどれか。"/>
        <s v="MPEG4などに存在するパテントプールの説明として，適切なものはどれか。"/>
        <s v="IoTがもたらす効果を&quot;監視&quot;，&quot;制御&quot;，&quot;最適化&quot;，&quot;自律化&quot;の4段階に分類すると，IoTによって工場の機械の監視や制御などを行っているシステムにおいて，&quot;自律化&quot;の段階に達している例はどれか。"/>
        <s v="顧客との接点として注目される，チャットボットの説明はどれか。"/>
        <s v="ある期間の生産計画において，表の部品表で表される製品Aの需要量が10個であるとき，部品Dの正味所要量は何個か。ここで，ユニットBの在庫残が5個，部品Dの在庫残が25個あり，ほかの在庫残，仕掛残，注文残，引当残などはないものとする。"/>
        <s v="CIOが経営から求められる役割はどれか。"/>
        <s v="横軸にロットの不良率，縦軸にロットの合格率をとり，抜取検査でのロットの品質とその合格率の関係を表したものはどれか。"/>
        <s v="工場で，ある原料から生産している3種類の製品A，B及びCの単位量当たりの製造時間，原料所要量及び利益額を表に示す。この工場の月間合計製造時間は最大240時間であり，投入可能な原料は月間150kgである。_x000a_このとき，各製品をそれぞれどれだけ作ると最も高い利益が得られるかを求めるのに用いられる手法はどれか。"/>
        <s v="クリエイティブコモンズの説明はどれか。"/>
        <s v="広告や宣伝目的の電子メールを一方的に送信することを規制する法律はどれか。"/>
        <s v="ユーザーから請負うソフトウェア開発を下請業者に委託する場合，下請代金支払遅延等防止法で禁止されている行為はどれか。"/>
        <s v="表は，文字A〜Eを符号化したときのビット表記と，それぞれの文字の出現確率を表したものである。1文字当たりの平均ビット数は幾らになるか。"/>
        <s v="非負の整数m，nに対して次のとおりに定義された関数 Ack(m，n) がある。Ack(1，3) の値はどれか。"/>
        <s v="異なるn個のデータが昇順に整列された表がある。この表をm個のデータ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は十分大きく，nはmの倍数とし，目的のデータは必ず表の中に存在するものとする。"/>
        <s v="オブジェクト指向プログラミングにおいて，同一クラス内に，メソッド名が同一であって，引数の型，個数又は並び順が異なる複数のメソッドを定義することを何と呼ぶか。"/>
        <s v="再帰的な処理を実現するためには，再帰的に呼び出したときのレジスタ及びメモリの内容を保存しておく必要がある。そのための記憶管理方式はどれか。"/>
        <s v="NAND型フラッシュメモリに関する記述として，適切なものはどれか。"/>
        <s v="USB3.0の特徴として，適切なものはどれか。"/>
        <s v="PCをシンクライアント端末として利用する際の特徴として，適切なものはどれか。"/>
        <s v="物理サーバのスケールアウトに関する記述として，適切なものはどれか。"/>
        <s v="フェールソフトの説明として，適切なものはどれか。"/>
        <s v="4種類の装置で構成される次のシステムの稼働率は，およそ幾らか。ここで，アプリケーションサーバとデータベースサーバの稼働率は0.8であり，それぞれのサーバのどちらかが稼働していればシステムとして稼働する。また，負荷分散装置と磁気ディスク装置は，故障しないものとする。"/>
        <s v="三つのタスクA〜Cの優先度と各タスクを単独で実行した場合のCPUと入出力(I/O)装置の動作順序と処理時間は，表のとおりである。優先順位方式のタスクスケジューリングを行うOSの下で，三つのタスクが同時に実行可能状態になってから，タスクCが終了するまでに，タスクCが実行可能状態にある時間は延べ何ミリ秒か。ここで，I/Oは競合せず，OSのオーバーヘッドは考慮しないものとする。また，表中の()内の数字は処理時間を示すものとする。"/>
        <s v="セマフォを用いる目的として，適切なものはどれか。"/>
        <s v="ページング方式の仮想記憶における主記憶の割当てに関する記述のうち，適切なものはどれか。"/>
        <s v="図の論理回路と等価な回路はどれか。"/>
        <s v="クロックの立上りエッジで，データを入力の最下位ビットに取り込んで上位方向へシフトし，ストローブの立上りエッジで値を確定する8ビットのシリアル入力パラレル出力シフトレジスタがある。各信号の波形を観測した結果が図のとおりであるとき，確定後のシフトレジスタの値はどれか。ここで，数値は16進数で表記している。"/>
        <s v="ワンチップマイコンにおける内部クロック発生器のブロック図を示す。15MHzの発振器と，内部のPLL1，PLL2及び分周器の組合せでCPUに240MHz，シリアル通信(SIO)に115kHzのクロック信号を供給する場合の分周器の値は幾らか。ここで，シリアル通信のクロック精度は±5%以内に収まればよいものとする。"/>
        <s v="Webページの設計の例のうち，アクセシビリティを高める観点から最も適切なものはどれか。"/>
        <s v="3次元の物体を表すコンピュータグラフィックスの手法に関する記述のうち，サーフェスモデルの説明として，適切なものはどれか。"/>
        <s v="関係データベースのテーブルにレコードを1件追加したところ，インデックスとして使う，図のB+木のリーフノードCがノードC1とC2に分割された。ノード分割後のB+木構造はどれか。ここで，矢印はノードへのポインタとする。また，中間ノードAには十分な空きがあるものとする。"/>
        <s v="SQLにおいて，A表の主キーがB表の外部キーによって参照されている場合，各表の行を追加・削除する操作の参照制約について，正しく整理した図はどれか。ここで，△印は操作が拒否される場合があることを表し，○印は制限なしに操作ができることを表す。"/>
        <s v="関係データベース管理システム(RDBMS)のデータディクショナリに格納されるものはどれか。"/>
        <s v="ETSI(欧州電気通信標準化機構)によって提案されたNFV(Network Functions Virtualisation)に関する記述として，適切なものはどれか。"/>
        <s v="伝送速度30Mビット／秒の回線を使ってデータを連続送信したとき，平均して100秒に1回の1ビット誤りが発生した。この回線のビット誤り率は幾らか。"/>
        <s v="TCP/IPネットワークにおけるRARPの機能として，適切なものはどれか。"/>
        <s v="二つのIPv4ネットワーク 192.168.0.0/23 と 192.168.2.0/23 を集約したネットワークはどれか。"/>
        <s v="クロスサイトスクリプティングの手口はどれか。"/>
        <s v="ディレクトリトラバーサル攻撃はどれか。"/>
        <s v="ポリモーフィック型マルウェアの説明として，適切なものはどれか。"/>
        <s v="サイバーレスキュー隊(J-CRAT)は，どの脅威による被害の低減と拡大防止を活動目的としているか。"/>
        <s v="内部ネットワークのPCからインターネット上のWebサイトを参照するときにDMZ上に用意したVDI(Virtual Desktop Infrastructure)サーバ上のWebブラウザを利用すると，未知のマルウェアがPCにダウンロードされて，PCが感染することを防ぐというセキュリティ上の効果が期待できる。この効果を生み出すVDIサーバの動作の特徴はどれか。"/>
        <s v="パケットフィルタリング型ファイアウォールのフィルタリングルールを用いて，本来必要なサービスに影響を及ぼすことなく防げるものはどれか。"/>
        <s v="ソフトウェアライフサイクルプロセスにおいてソフトウェア実装プロセスを構成するプロセスのうち，次のタスクを実施するものはどれか。_x000a__x000a_〔タスク〕_x000a_ソフトウェア品目の外部インタフェース，及びソフトウェアコンポーネント間のインタフェースについて最上位レベルの設計を行う。_x000a_データベースについて最上位レベルの設計を行う。_x000a_ソフトウェア結合のために暫定的なテスト要求事項及びスケジュールを定義する。"/>
        <s v="組込みシステムの&quot;クロス開発&quot;の説明として，適切なものはどれか。"/>
        <s v="アジャイル開発のプラクティスの一つである&quot;ふりかえり(レトロスペクティブ)&quot;を行う適切なタイミングはどれか。"/>
        <s v="PMBOKガイド第5版によれば，プロジェクトのコスト見積り技法の説明のうち，パラメトリック見積りの説明はどれか。"/>
        <s v="ISO 21500:2012(プロジェクトマネジメントの手引き(英和対訳版))によれば，プロジェクト資源マネジメントにおけるプロセス&quot;プロジェクトチームの育成&quot;の目的はどれか。"/>
        <s v="あるソフトウェア開発部門では，開発工数E(人月)と開発規模L(キロ行)との関係を，E＝5.2L0.98としている。L＝10としたときの生産性(キロ行／人月)は，およそ幾らか。"/>
        <s v="JIS Q 20000-1(サービスマネジメントシステム要求事項)は，サービスマネジメントシステム(以下，SMSという)及びサービスのあらゆる場面でPDCA方法論の適用を要求している。SMSの実行(Do)の説明はどれか。"/>
        <s v="JIS Q 20000-2:2013(サービスマネジメントシステムの適用の手引)によれば，構成管理プロセスの活動として，適切なものはどれか。"/>
        <s v="業務部門が起票した入力原票を，情報システム部門でデータ入力する場合，情報システム部門の業務として，適切なものはどれか。"/>
        <s v="システム利用者に対して付与されるアクセス権の管理状況の監査で判明した状況のうち，監査人がシステム監査報告書で報告すべき指摘事項はどれか。"/>
        <s v="企業において整備したシステム監査規程の最終的な承認者として，最も適切な者は誰か。"/>
        <s v="共通フレーム2013によれば，システム化構想の立案で作成されるものはどれか。"/>
        <s v="定性的な評価項目を定量化するために評価点を与える方法がある。表に示す4段階評価を用いた場合，重み及び判定内容から評価されるシステム全体の目標達成度は何%となるか。"/>
        <s v="システム管理基準(平成16年)によれば，情報戦略策定段階の成果物はどれか。"/>
        <s v="政府は，IoTを始めとする様々なICTが最大限に活用され，サイバー空間とフィジカル空間とが融合された&quot;超スマート社会&quot;の実現を推進している。必要なものやサービスが人々に過不足なく提供され，年齢や性別などの違いにかかわらず，誰もが快適に生活することができるとされる&quot;超スマート社会&quot;実現への取組みは何と呼ばれているか。"/>
        <s v="図は，製品Aの構成部品を示し，括弧内の数字は上位の製品・部品1個当たりの所要数量である。この製品Aを10個生産する場合，部品Cは，少なくとも何個発注する必要があるか。ここで，現在の部品Bの在庫は0個，部品Cの在庫は5個である。"/>
        <s v="インターネットショッピングで売上の全体に対して，あまり売れない商品の売上合計の占める割合が無視できない割合になっていることを指すものはどれか。"/>
        <s v="図は，ある製品ロットの抜取り検査の結果を表すOC曲線(検査特性曲線)である。この図が表しているものはどれか。"/>
        <s v="製造物責任法(PL法)において，製造物責任を問われる事例はどれか。"/>
        <s v="企業のWebサイトに接続してWebページを改ざんし，システムの使用目的に反する動作をさせて業務を妨害する行為を処罰の対象とする法律はどれか。"/>
        <s v="資金決済法で定められている仮想通貨の特徴はどれか。"/>
        <s v="相関係数に関する記述のうち，適切なものはどれか。"/>
        <s v="次のBNFにおいて非終端記号&lt;A&gt;から生成される文字列はどれか。_x000a__x000a_&lt;R0&gt; ::= 0｜3｜6｜9_x000a_&lt;R1&gt; ::= 1｜4｜7_x000a_&lt;R2&gt; ::= 2｜5｜8_x000a_&lt;A&gt; ::= &lt;R0&gt;｜&lt;A&gt; &lt;R0&gt;｜&lt;B&gt; &lt;R2&gt;｜&lt;C&gt;&lt; R1&gt;_x000a_&lt;B&gt; ::= &lt;R1&gt;｜&lt;A&gt; &lt;R1&gt;｜&lt;B&gt; &lt;R0&gt;｜&lt;C&gt;&lt; R2&gt;_x000a_&lt;C&gt; ::= &lt;R2&gt;｜&lt;A&gt; &lt;R2&gt;｜&lt;B&gt; &lt;R1&gt;｜&lt;C&gt; &lt;R0&gt;"/>
        <s v="四つのアルファベットa〜d から成るテキストがあり，各アルファベットは2ビットの固定長2進符号で符号化されている。このテキストにおける各アルファベットの出現確率を調べたところ，表のとおりであった。各アルファベットの符号を表のような可変長2進符号に変換する場合，符号化されたテキストの，変換前に対する変換後のビット列の長さの比は，およそ幾つか。"/>
        <s v="UTF-8の説明に関する記述として，適切なものはどれか。"/>
        <s v="ノード1〜5をもつグラフを隣接行列で表したもののうち，木となるものはどれか。ここで，隣接行列のi行j列目の成分は，ノードiとノードjを結ぶエッジがある場合は1，ない場合は0とする。"/>
        <s v="パイプライン制御を適切に表しているものはどれか。ここで，図中の記号Dは解読，Eは実行，Fは命令フェッチとする。"/>
        <s v="IoTでの活用が検討されているLPWA(LowPower，WideArea)の特徴として，適切なものはどれか。"/>
        <s v="1台のコンピュータで複数の仮想マシン環境を実現するための制御機能はどれか。"/>
        <s v="次のシステムにおいて，ピーク時間帯のCPU使用率は何%か。ここで，トランザクションはレコードアクセス処理と計算処理から成り，レコードアクセスはCPU処理だけでI/Oは発生せず，OSのオーバーヘッドは考慮しないものとする。また，1日のうち発生するトランザクション数が最大になる1時間をピーク時間帯と定義する。_x000a__x000a_〔システムの概要〕_x000a_CPU数：1個_x000a_1日に発生する平均トランザクション数：54,000件_x000a_1日のピーク時間帯におけるトランザクション数の割合：20%_x000a_1トランザクション当たりの平均レコードアクセス数：100レコード_x000a_1レコードアクセスに必要な平均CPU時間：1ミリ秒_x000a_1トランザクション当たりの計算処理に必要な平均CPU時間：100ミリ秒"/>
        <s v="CPUスケジューリングにおけるラウンドロビンスケジューリング方式に関する記述として，適切なものはどれか。"/>
        <s v="入力G＝0のときはX＝A，Y＝Bを出力し，G＝1のときはX＝A，Y＝Bを出力する回路はどれか。"/>
        <s v="アクセシビリティ設計に関する規格であるJIS X 8341-1:2010(高齢者・障害者等配慮設計指針−情報通信における機器，ソフトウェア及びサービス−第1部：共通指針)を適用する目的のうち，適切なものはどれか。"/>
        <s v="第3正規形であることの効果又は影響に関する記述として，適切なものはどれか。"/>
        <s v="関係R(ID，A，B，C)のA，Cへの射影の結果とSQL文で求めた結果が同じになるように，aに入れるべき字句はどれか。ここで，関係Rを表Tで実現し，表Tに各行を格納したものを次に示す。"/>
        <s v="トランザクションA〜Gの待ちグラフにおいて，永久待ちの状態になっているトランザクション全てを列挙したものはどれか。ここで，待ちグラフのX→Yは，トランザクションXはトランザクションYがロックしている資源のアンロックを待っていることを表す。_x000a__x000a_〔トランザクションA〜Gの待ちグラフ〕"/>
        <s v="データマイニングの説明として，適切なものはどれか。"/>
        <s v="無線LANで用いられるSSIDの説明として，適切なものはどれか。"/>
        <s v="設置場所の異なるクライアントとサーバ間で，次の条件で通信を行う場合の応答時間は何秒か。ここで，クライアントの送信処理の始まりから受信処理が終了するまでを応答時間とし，距離による遅延は考慮しないものとする。"/>
        <s v="CSMA/CD方式に関する記述のうち，適切なものはどれか。"/>
        <s v="IPv4においてIPアドレスからMACアドレスを取得するために用いるプロトコルはどれか。"/>
        <s v="SIEM(Security Information and Event Management)の特徴はどれか。"/>
        <s v="パスワードに使用できる文字の種類の数をM，パスワードの文字数をnとするとき，設定できるパスワードの理論的な総数を求める数式はどれか。"/>
        <s v="ドライブバイダウンロード攻撃の説明はどれか。"/>
        <s v="サイバーレスキュー隊(J-CRAT)の役割はどれか。"/>
        <s v="暗号化や認証機能をもち，遠隔にあるコンピュータに安全にログインするためのプロトコルはどれか。"/>
        <s v="モジュール設計に関する記述のうち，モジュール強度(結束性)が最も高いものはどれか。"/>
        <s v="テストで使用されるドライバ又はスタブの説明のうち，適切なものはどれか。"/>
        <s v="アジャイル開発のプラクティスのうち，回帰テストを行うことを前提とするものはどれか。"/>
        <s v="CMMIの説明はどれか。"/>
        <s v="ソフトウェア開発プロジェクトで行う構成管理の対象項目はどれか。"/>
        <s v="プロジェクト管理においてパフォーマンス測定に使用するEVMの管理対象の組みはどれか。"/>
        <s v="品質の定量評価の指標のうち，ソフトウェアの保守性の評価指標になるものはどれか。"/>
        <s v="サービス提供時間帯が毎日6〜20時のシステムにおいて，ある月の停止時間，修復時間及びシステムメンテナンス時間は次のとおりであった。この月の可用性は何%か。ここで，1か月の稼働日数は30日，可用性(%)は小数第2位を四捨五入するものとする。_x000a__x000a_〔停止時間，修復時間及びシステムメンテナンス時間〕_x000a_システム障害によるサービス提供時間内の停止時間：7時間_x000a_システム障害に対処するサービス提供時間外の修復時間：3時間_x000a_サービス提供時間外のシステムメンテナンス時間：8時間"/>
        <s v="バックアップ処理には，フルバックアップ方式と差分バックアップ方式がある。差分バックアップ方式による運用に関する記述のうち，適切なものはどれか。"/>
        <s v="空調計画における冷房負荷には，&quot;外気負荷&quot;，&quot;室内負荷&quot;，&quot;伝熱負荷&quot;，&quot;日射負荷&quot;などがある。冷房負荷の軽減策のうち，&quot;伝熱負荷&quot;の軽減策として，最も適切なものはどれか。"/>
        <s v="システム監査の改善指導(フォローアップ)において，被監査部門による改善が計画よりも遅れていることが判明したとき，システム監査人が採るべき行動はどれか。"/>
        <s v="開発プロジェクトにおいて，開発検討フェーズ，プログラムテストフェーズ，移行判定フェーズを対象とし，それぞれのフェーズ終了時に監査を実施する場合，移行判定フェーズで実施することが適切な監査手続はどれか。"/>
        <s v="在庫管理システムを対象とするシステム監査において，当該システムに記録された在庫データの網羅性のチェックポイントとして，適切なものはどれか。"/>
        <s v="エンタープライズアーキテクチャにおいて，業務と情報システムの理想を表すモデルはどれか。"/>
        <s v="システム管理基準(平成16年)によれば、組織全体の情報システムのあるべき姿を明確にする計画はどれか。"/>
        <s v="クラウドサービスの導入事例のうち，データから新たな知見を抽出し，付加価値として提供しているものはどれか。"/>
        <s v="&quot;情報システム・モデル取引・契約書&quot;によれば，情報システムの開発において，多段階契約の考え方を採用する目的はどれか。ここで，多段階契約とは，工程ごとに個別契約を締結することである。"/>
        <s v="半導体ファブレス企業の説明として，適切なものはどれか。"/>
        <s v="営業部門で設定するKPIとKGIの適切な組合せはどれか。"/>
        <s v="ISO，IEC，ITUなどの国際標準に適合した製品を製造及び販売する利点として，適切なものはどれか。"/>
        <s v="ドローン，マルチコプタなどの無人航空機に搭載されるセンサーのうち，機体を常に水平に保つ姿勢制御のために使われるセンサーはどれか。"/>
        <s v="3PL(3rd Party Logistics)を説明したものはどれか。"/>
        <s v="本社から工場まで車で行くのに，一般道路では80分掛かる。高速道路を利用すると，混雑していなければ50分，混雑していれば100分掛かる。高速道路の交通情報が&quot;順調&quot;ならば高速道路を利用し，&quot;渋滞&quot;ならば一般道路を利用するとき，期待できる平均所要時間は約何分か。ここで，高速道路の混雑具合の確率は，混雑している状態が0.4，混雑していない状態が0.6とし，高速道路の真の状態に対する交通情報の発表の確率は表のとおりとする。"/>
        <s v="プログラムのステップ数が多くなるほどステップ当たりのエラー数も多くなる傾向があるように見受けられたので，データを採って調べた。これを分析するのに最も適した図はどれか。"/>
        <s v="今年度の事業損益実績は表のとおりである。来年度の営業利益目標を240百万円としたとき，来年度の目標売上高は何百万円か。ここで，来年度の変動費率は今年度と同じであり，製造固定費と販売固定費は今年度に比べそれぞれ80百万円，20百万円の増加を見込む。"/>
        <s v="企業が請負で受託して開発したか，又は派遣契約によって派遣された社員が開発したプログラムの著作権の帰属に関し契約に定めがないとき，著作権の原始的な帰属はどのようになるか。"/>
        <s v="マイナンバー法におけるマイナンバー(個人番号)に関する記述のうち，適切なものはどれか。"/>
        <s v="論理和(∨)，論理積(∧)，排他的論理和(?)の結合法則の成立に関する記述として，適切な組合せはどれか。"/>
        <s v="(1＋α)nの計算を，1＋n×αで近似計算ができる条件として、適切なものはどれか。"/>
        <s v="ノードとノードの間のエッジの有無を，隣接行列を用いて表す。ある無向グラフの隣接行列が次の場合，グラフで表現したものはどれか。ここで，ノードを隣接行列の行と列に対応させて，ノード間にエッジが存在する場合は1で，エッジが存在しない場合は0で示す。"/>
        <s v="あるプログラム言語において，識別子(identifier)は，先頭が英字で始まり，それ以降に任意個の英数字が続く文字列である。これをBNFで定義したとき，a に入るものはどれか。_x000a__x000a_　　&lt;digit&gt;::＝0｜1｜2｜3｜4｜5｜6｜7｜8｜9_x000a_　　&lt;letter&gt;::＝A｜B｜C｜…｜X｜Y｜Z｜a｜b｜c｜…｜x｜y｜z_x000a_　　&lt;identifier&gt;::＝ a"/>
        <s v="次の数式は，ある細菌の第n世代の個数?(n)が1世代後にどのように変化するかを表現したものである。この漸化式の解釈として，1世代後の細菌の個数が，第n世代と比較してどのようになるかを説明しているものはどれか。_x000a__x000a_　?(n＋1)＋0.2×?(n)＝2×?(n)"/>
        <s v="次の流れ図の処理で，終了時のxに格納されているものはどれか。ここで，与えられたa，bは正の整数であり，mod(x，y)はxをyで割った余りを返す。"/>
        <s v="プログラムの特性に関する記述のうち，適切なものはどれか。"/>
        <s v="プロセッサの省電力技術の一つであるパワーゲーティングの説明として，適切なものはどれか。"/>
        <s v="15Mバイトのプログラムを圧縮した状態でフラッシュメモリに格納している。プログラムの圧縮率が40%，フラッシュメモリから主記憶への転送速度が20Mバイト／秒であり，1Mバイトに圧縮されたデータの展開に主記憶上で0.03秒が掛かるとき，このプログラムが主記憶に展開されるまでの時間は何秒か。ここで，フラッシュメモリから主記憶への転送と圧縮データの展開は同時には行われないものとする。"/>
        <s v="WebシステムにおけるCDN(Contents Delivery Network)に関する記述として，適切なものはどれか。"/>
        <s v="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
        <s v="コンピュータシステムの性能評価法の一つであるモニタリングの説明として，適切なものはどれか。"/>
        <s v="図に示す二つの装置から構成される並列システムの稼働率は幾らか。ここで，どちらか一つの装置が稼働していればシステムとして稼働しているとみなし，装置A，Bとも，MTBFは450時間，MTTRは50時間とする。"/>
        <s v="4ブロック分のキャッシュメモリC0〜C3が表に示す状態である。ここで，新たに別のブロックの内容をキャッシュメモリにロードする必要が生じたとき，C2のブロックを置換の対象とするアルゴリズムはどれか。"/>
        <s v="サーバアプリケーションの開発のための，オブジェクト指向技術に基づいたコンポーネントソフトウェアの仕様はどれか。"/>
        <s v="ホワイトボックステストにおいて，プログラムの実行された部分の割合を測定するのに使うものはどれか。"/>
        <s v="オープンソースライセンスのGNU GPL(GNU General Public License)の説明のうち，適切なものはどれか。"/>
        <s v="16進数 ABCD1234 をリトルエンディアンで4バイトのメモリに配置したものはどれか。ここで， 0〜＋3はバイトアドレスのオフセット値である。"/>
        <s v="16ビットのダウンカウントのカウンタを用い，そのカウンタの値が0になると割込みを発生させるハードウェアタイマがある。カウンタに初期値として10進数の150をセットしてタイマをスタートすると，最初の割込みが発生するまでの時間は何マイクロ秒か。ここで，タイマクロックは16MHzを32分周したものとする。"/>
        <s v="図の回路が実現する論理式はどれか。ここで，論理式中の&quot;・&quot;は論理積，&quot;＋&quot;は論理和を表す。"/>
        <s v="表示装置には色彩や濃淡などの表示能力に限界がある。一つ一つの画素では表現可能な色数が少ない環境でも，幾つかの画素を使って見掛け上表示できる色数を増やし，滑らかで豊かな階調を表現する手法はどれか。"/>
        <s v="データモデルを解釈してオブジェクト図を作成した。解釈の誤りを適切に指摘した記述はどれか。ここで，モデルの表記にはUMLを用い，オブジェクト図の一部の属性の表示は省略した。"/>
        <s v="&quot;受注明細&quot;表は，どのレベルまでの正規形の条件を満足しているか。ここで，実線の下線は主キーを表す。"/>
        <s v="&quot;部品&quot;表のメーカーコード列に対し，B+木インデックスを作成した。これによって，検索の性能改善が最も期待できる操作はどれか。ここで，部品及びメーカーのデータ件数は十分に多く，&quot;部品&quot;表に存在するメーカーコード列の値の種類は十分な数があり，かつ，均一に分散されているものとする。また，&quot;部品&quot;表のごく少数の行には，メーカーコード列にNULLが設定されている。実線の下線は主キーを，破線の下線は外部キーを表す。_x000a__x000a_　部品(部品コード，部品名，メーカーコード)_x000a_　メーカー(メーカーコード，メーカー名，住所)"/>
        <s v="トランザクションAとBが，共通の資源であるテーブルaとbを表に示すように更新するとき，デッドロックとなるのはどの時点か。ここで，表中の@〜Gは処理の実行順序を示す。また，ロックはテーブルの更新直前にテーブル単位で行い，アンロックはトランザクションの終了後に行うものとする。"/>
        <s v="ネットワーク機器の接続状態を調べるためのコマンドpingが用いるプロトコルはどれか。"/>
        <s v="WANを介して二つのノードをダイヤルアップ接続するときに使用されるプロトコルで，リンク制御やエラー処理機能をもつものはどれか。"/>
        <s v="ブロードキャストストームの説明として，適切なものはどれか。"/>
        <s v="インターネットへの接続において，ファイアウォールでNAPT機能を利用することによるセキュリティ上の効果はどれか。"/>
        <s v="A社のWebサーバは，サーバ証明書を使ってTLS通信を行っている。PCからA社のWebサーバへのTLSを用いたアクセスにおいて，当該PCがサーバ証明書を入手した後に，認証局の公開鍵を利用して行う動作はどれか。"/>
        <s v="暗号方式に関する説明のうち，適切なものはどれか。"/>
        <s v="経済産業省とIPAが策定した&quot;サイバーセキュリティ経営ガイドライン(Ver1.1)&quot;の説明はどれか。"/>
        <s v="水飲み場型攻撃(Watering Hole Attack)の手口はどれか。"/>
        <s v="図のような構成と通信サービスのシステムにおいて，Webアプリケーションの脆弱性対策のためのWAFの設置場所として，最も適切な箇所はどこか。ここで，WAFには通信を暗号化したり復号したりする機能はないものとする。"/>
        <s v="攻撃にHTTP over TLS(HTTPS)が使われた場合に起こり得ることはどれか。"/>
        <s v="組込み機器のソフトウェア開発にプラットフォーム開発を適用する利点として，適切なものはどれか。"/>
        <s v="汎化の適切な例はどれか。"/>
        <s v="流れ図において，分岐網羅を満たし，かつ，条件網羅を満たすテストデータの組はどれか。"/>
        <s v="期間10日のプロジェクトを5日目の終了時にアーンドバリュー分析したところ，表のとおりであった。現在のコスト効率が今後も続く場合，完成時総コスト見積り(EAC)は何万円か。"/>
        <s v="図のアローダイアグラムから読み取ったことのうち，適切なものはどれか。ここで，プロジェクトの開始日は0日目とする。"/>
        <s v="PMBOKガイド第5版によれば，定量的リスク分析で実施することはどれか。"/>
        <s v="PMBOKガイド第5版における，マイナスのリスクに対する戦略として用いられる&quot;リスク転嫁&quot;の説明はどれか。"/>
        <s v="ITIL 2011 editionの可用性管理プロセスにおいて，ITサービスの可用性と信頼性の管理に関わるKPIとして用いるものはどれか。"/>
        <s v="新システムの開発を計画している。提案された4案の中で，TCO(総所有費用)が最小のものはどれか。ここで，このシステムは開発後，3年間使用されるものとする。"/>
        <s v="ITサービスマネジメントにおける問題管理プロセスの活動はどれか。"/>
        <s v="システム監査人が監査報告書に記載する改善勧告に関する説明のうち，適切なものはどれか。"/>
        <s v="識別コード及びパスワードによるアクセスコントロール機能を情報システムに組み込むことによって，コントロール可能なリスクはどれか。"/>
        <s v="業務要件定義において，業務フローを記述する際に，処理の分岐や並行処理，処理の同期などを表現できる図はどれか。"/>
        <s v="組込みシステム開発において，製品に搭載するLSIを新規に開発したい。LSI設計を自社で行い，LSI製造を外部に委託する場合の委託先として，適切なものはどれか。"/>
        <s v="多角化戦略のうち，M&amp;Aによる垂直統合に該当するものはどれか。"/>
        <s v="事業戦略のうち，浸透価格戦略に該当するものはどれか。"/>
        <s v="他の技法では答えが得られにくい，未来予測のような問題に多く用いられ，(1)〜(3)の手順に従って行われる予測技法はどれか。_x000a_複数の専門家を回答者として選定する。_x000a_質問に対する回答結果を集約してフィードバックし，再度質問を行う。_x000a_回答結果を統計的に処理し，分布とともに回答結果を示す。"/>
        <s v="セル生産方式の特徴はどれか。"/>
        <s v="インターネットオークションにおいて，出品者と落札者の間の決済で使用されるエスクローサービスはどれか。"/>
        <s v="インターネットを活用した広告手法のうち，行動ターゲティングの説明はどれか。"/>
        <s v="製造業の企業が社会的責任を果たす活動の一環として，雇用創出や生産設備の環境対策に投資することによって，便益を享受するステークホルダは，株主，役員，従業員に加えて，どれか。"/>
        <s v="ワークシェアリングの説明はどれか。"/>
        <s v="定量発注方式の特徴はどれか。"/>
        <s v="損益分岐点の特性を説明したものはどれか。"/>
        <s v="Webページの著作権に関する記述のうち，適切なものはどれか。"/>
        <s v="コンピュータウイルスを作成する行為を処罰の対象とする法律はどれか。"/>
        <s v="8ビットのデータX及びYの値をそれぞれ16進表現で 0F，F0 とするとき，8ビットのデータAの下位4ビットを反転させ，上位4ビットを0にする論理式はどれか。ここで，X・Yは論理積を表し，Zは否定を表す。"/>
        <s v="0≦x≦1の範囲で単調に増加する連続関数?(x)が ?(0)≦0≦?(1) を満たすときに，区間内で ?(x)＝0 であるxの値を近似的に求めるアルゴリズムにおいて，(2)は何回実行されるか。_x000a__x000a_〔アルゴリズム〕_x000a_x0←0，x1←1とする。_x000a_x←x0＋x12とする。_x000a_x1−x＜0.001ならばxの値を近似値として終了する。_x000a_?(x)≧0ならばx1←xとして，そうでなければx0←xとする。_x000a_(2)に戻る。"/>
        <s v="逆ポーランド表記法で表された式を評価する場合，途中の結果を格納するためのスタックを用意し，式の項や演算子を左から右に順に入力し処理する。スタックが図の状態のとき，入力が演算子となった。このときに行われる演算はどれか。ここで，演算は中置表記法で記述するものとする。"/>
        <s v="次の表は，入力記号の集合が{0，1}，状態集合が{a，b，c，d}である有限オートマトンの状態遷移表である。長さ3以上の任意のビット列を左(上位ビット)から順に読み込んで最後が110で終わっているものを受理するには，どの状態を受理状態とすればよいか。"/>
        <s v="あるB木は，各節点に4個のキーを格納し，5本の枝を出す。このB木の根(深さのレベル0)から深さのレベル2までの節点に格納できるキーの個数は，最大で幾つか。"/>
        <s v="ヒープソートの説明として，適切なものはどれか。"/>
        <s v="WebSocketによって実現できるのはどれか。"/>
        <s v="全ての命令が5ステージで完了するように設計された，パイプライン制御のコンピュータがある。20命令を実行するには何サイクル必要となるか。ここで，全ての命令は途中で停止することなく実行でき，パイプラインの各ステージは1サイクルで動作を完了するものとする。"/>
        <s v="間接アドレス指定方式のアドレス部で指定するものはどれか。"/>
        <s v="メモリインターリーブの目的として，適切なものはどれか。"/>
        <s v="プロセッサの実行効率を上げる，VLIWの説明はどれか。"/>
        <s v="データベース(DB)へのアクセスを行うブラウザからのリクエスト処理を，Webサーバが受信し解読した後に行う一連の実行処理の順序はどれか。ここで，Webサーバはリクエスト処理ごとにDBへの接続と切断を行うものとする。_x000a__x000a_〔実行処理〕_x000a_DBの切断_x000a_DBへのアクセス_x000a_DBへの接続_x000a_HTML文書の組立て_x000a_SQL文の組立て_x000a_ブラウザへの送信"/>
        <s v="仮想サーバの冗長化設計における可用性評価に関する記述のうち，クラスタソフトウェアを用いた評価として，適切なものはどれか。"/>
        <s v="オンライントランザクション処理システムにおいて，1分当たりの平均トランザクション数が1,200件であり，1件のトランザクション処理で100万命令を実行する場合，CPU性能が100MIPSのコンピュータを使用したときのCPUの平均利用率は何%か。"/>
        <s v="五つのタスクを単独で実行した場合のCPUと入出力装置(I/O)の動作順序と処理時間は，表のとおりである。優先度&quot;高&quot;のタスクと，優先度&quot;低&quot;のタスクのうち一つだけを同時に実行する。実行を開始してから，両方のタスクの実行が完了するまでの間のCPUの遊休時間が最も短いのは，どの優先度&quot;低&quot;のタスクとの組合せか。ここで，I/Oは競合せず，OSのオーバーヘッドは考慮しないものとする。_x000a_　また，表の( )内の数字は処理時間を示すものとする。"/>
        <s v="プログラムで使用可能な実メモリ枠が3ページである仮想記憶システムにおいて，大きさ6ページのプログラムが実行されたとき，ページフォールトは何回発生するか。ここで，プログラム実行時のページ読込み順序は，0，1，2，3，4，0，2，4，3，1，4，5とする。ページング方式は，LRU(Least Recently Used)とし，初期状態では，実メモリにはいずれのページも読み込まれていないものとする。"/>
        <s v="タイムクウォンタムが2秒のラウンドロビン方式で処理されるタイムシェアリングシステムにおいて，プロセス1〜3が逐次生成されるとき，プロセス2が終了するのはプロセス2の生成時刻から何秒後か。ここで，各プロセスはCPU処理だけで構成され，OSのオーバーヘッドは考慮しないものとする。また，新しいプロセスの生成と中断されたプロセスの再開が同時に生じた場合には，新しく生成されたプロセスを優先するものとする。"/>
        <s v="フラッシュメモリに関する記述として，適切なものはどれか。"/>
        <s v="次の条件を満足する論理回路はどれか。_x000a__x000a_〔条件〕_x000a_　階段の上下にあるスイッチA又はBで，一つの照明を点灯・消灯する。すなわち，一方のスイッチの状態にかかわらず，他方のスイッチで照明を点灯・消灯できる。"/>
        <s v="動画や音声などのマルチメディアコンテンツのレイアウトや再生のタイミングをXMLフォーマットで記述するためのW3C勧告はどれか。"/>
        <s v="データベースの3層スキーマ構造に関する記述のうち，適切なものはどれか。"/>
        <s v="B+木インデックスが定義されている候補キーを利用して，1件のデータを検索するとき，データ総件数Xに対するB+木インデックスを格納するノードへのアクセス回数のオーダーを表す式はどれか。"/>
        <s v="関係データベースにおける実表と導出表に関する記述のうち，適切なものはどれか。"/>
        <s v="&quot;サッカーチーム&quot;表と&quot;審判&quot;表から，条件を満たす対戦を導出するSQL文のaに入れる字句はどれか。_x000a__x000a_〔条件〕_x000a_出場チーム1のチーム名は出場チーム2のチーム名よりもアルファベット順で先にくる。_x000a_審判は，所属チームの対戦を担当することはできない。_x000a__x000a_〔SQL文〕"/>
        <s v="ルータの機能に関する記述のうち，適切なものはどれか。"/>
        <s v="ほかのコンピュータ上にあるデータやサービスを呼び出すためのプロトコルで，メッセージ記述がXMLのヘッダとボディで構成されているものはどれか。"/>
        <s v="IPv6において，拡張ヘッダを利用することによって実現できるセキュリティ機能はどれか。"/>
        <s v="ISP&quot;A&quot;管理下のネットワークから別のISP&quot;B&quot;管理下の宛先へSMTPで電子メールを送信する。電子メール送信者がSMTP-AUTHを利用していない場合，スパムメール対策OP25Bによって遮断される電子メールはどれか。"/>
        <s v="データベースで管理されるデータの暗号化に用いることができ，かつ，暗号化と復号とで同じ鍵を使用する暗号化方式はどれか。"/>
        <s v="アクセス制御に用いる認証デバイスの特徴に関する記述のうち，適切なものはどれか。"/>
        <s v="OpenPGPやS/MIMEにおいて用いられるハイブリッド暗号方式の特徴はどれか。"/>
        <s v="受信した電子メールの送信元ドメインが詐称されていないことを検証する仕組みであるSPF(Sender Policy Framework)の特徴はどれか。"/>
        <s v="サンドボックス機構に該当するものはどれか。"/>
        <s v="UMLのユースケース図の説明はどれか。"/>
        <s v="オブジェクト指向言語のクラスに関する記述のうち，適切なものはどれか。"/>
        <s v="JIS X 0160におけるソフトウェア実装プロセスの下位レベルのプロセスのうち，次のタスクを実施するものはどれか。_x000a__x000a_〔タスク〕_x000a_ソフトウェア品目の外部インタフェース，及びソフトウェアコンポーネント間のインタフェースについて最上位レベルの設計を行う。_x000a_データベースについて最上位レベルの設計を行う。_x000a_ソフトウェア結合のために暫定的なテスト要求事項及びスケジュールを定義する。"/>
        <s v="ソフトウェアを保守するときなどに利用される技術であるリバースエンジニアリングに該当するものはどれか。"/>
        <s v="PMBOKの統合変更管理プロセスにおいて，プロジェクトのプロダクト，サービス，所産，構成要素などに対する変更と実施状況を記録・報告したり，要求事項への適合性を検証する活動を支援したりする活動はどれか。"/>
        <s v="あるプロジェクトの作業が図に従って計画されているとき，最短日数で終了するためには，作業Hはプロジェクトの開始から遅くとも何日後に開始しなければならないか。"/>
        <s v="過去のプロジェクトの開発実績から構築した作業配分モデルがある。システム要件定義からシステム内部設計までをモデルどおりに228日で完了し，プログラム開発を開始した。現在，200本のプログラムのうち100本のプログラム開発を完了し，残り100本は未着手の状況である。プログラム開発以降もモデルどおりに進捗すると仮定するとき，プロジェクト全体の完了まで，あと何日掛かるか。ここで，各プログラムの開発に掛かる工数及び期間は，全てのプログラムで同一であるものとする。_x000a__x000a_〔作業配分モデル〕"/>
        <s v="PMBOKによれば，脅威となるマイナスのリスクと，好機となるプラスのリスクの，どちらのリスクに対しても採用される戦略はどれか。"/>
        <s v="JIS Q 20000-1は，サービスマネジメントシステム(SMS)及びサービスのあらゆる場面でPDCA方法論の適用を要求している。SMSの実行(Do)の説明はどれか。"/>
        <s v="ITサービスマネジメントにおいて，災害による重大なサービス停止に関する事業影響度分析は，どのプロセスで実施するか。"/>
        <s v="次の処理条件で磁気ディスクに保存されているファイルを磁気テープにバックアップするとき，バックアップの運用に必要な磁気テープは最少で何本か。_x000a__x000a_〔処理条件〕_x000a_毎月初日(1日)にフルバックアップを取る。フルバックアップは1本の磁気テープに1回分を記録する。_x000a_フルバックアップを取った翌日から次のフルバックアップまでは，毎日，差分バックアップを取る。差分バックアップは，差分バックアップ用としてフルバックアップとは別の磁気テープに追記録し，1本に1カ月分を記録する。_x000a_常に6か月前の同一日までのデータについて，指定日の状態にファイルを復元できるようにする。ただし，6か月前の月に同一日が存在しない場合は，当該月の末日までのデータについて，指定日の状態にファイルを復元できるようにする (例：本日が10月31日の場合は，4月30日までのデータについて，指定日の状態にファイルを復元できるようにする)。"/>
        <s v="システム監査人の役割と権限に関する記述のうち，適切なものはどれか。"/>
        <s v="システム監査報告書に記載された改善勧告への取組みに対する監査人のフォローアップとして，適切なものはどれか。"/>
        <s v="金融庁の&quot;財務報告に係る内部統制の評価及び監査に関する実施基準&quot;における&quot;ITへの対応&quot;に関する記述のうち，適切なものはどれか。"/>
        <s v="ITベンダーにおけるソリューションビジネスの推進で用いるバランススコアカードの，学習と成長のKPIの目標例はどれか。ここで，ソリューションとは&quot;顧客の経営課題の達成に向けて，情報技術と専門家によるプロフェッショナルサービスを通して支援すること&quot;とする。"/>
        <s v="BI(Business Intelligence)の活用事例として，適切なものはどれか。"/>
        <s v="リサイクル法に基づく規制に準拠した使用済PCの回収・再資源化に関する記述のうち，適切なものはどれか。"/>
        <s v="非機能要件項目はどれか。"/>
        <s v="&quot;情報システム・モデル取引・契約書&quot;によれば，要件定義工程を実施する際に，ユーザー企業がベンダーと締結する契約の形態について適切なものはどれか。"/>
        <s v="ベンチマーキングを説明したものはどれか。"/>
        <s v="アンゾフが提唱する成長マトリクスを説明したものはどれか。"/>
        <s v="RFM分析において，特にR(Recency)とF(Frequency) をそれぞれ三つに分類した。表の各セルに対する考察のうち，適切なものはどれか。"/>
        <s v="技術経営における課題のうち，&quot;死の谷&quot;を説明したものはどれか。"/>
        <s v="ある期間の生産計画において，図の部品表で表される製品Aの需要量が10個であるとき，部品Dの正味所要量は何個か。ここで，ユニットBの在庫残が5個，部品Dの在庫残が25個あり，ほかの在庫残，仕掛残，注文残，引当残などはないものとする。"/>
        <s v="クラウドソーシングの説明はどれか。"/>
        <s v="デジタルサイネージの説明として，適切なものはどれか。"/>
        <s v="ガントチャートを説明したものはどれか。"/>
        <s v="故障率曲線において，図中のAの期間に実施すべきことはどれか。"/>
        <s v="表の条件でA〜Eの商品を販売したときの機会損失は何千円か。"/>
        <s v="日本において，産業財産権と総称される四つの権利はどれか。"/>
        <s v="国の個人情報保護委員会が制定した&quot;特定個人情報の適正な取扱いに関するガイドライン(事業者編)&quot;は，特定個人情報に関する安全管理措置を，組織的安全管理措置，人的安全管理措置，物理的安全管理措置及び技術的安全管理措置に分けて例示している。組織的安全管理措置に該当するものはどれか。"/>
        <s v="nビットの値 L1，L2がある。次の操作によって得られる値L3は，L1とL2に対するどの論理演算の結果と同じか。_x000a__x000a_〔操作〕_x000a_L1とL2のビットごとの論理和をとって，変数Xに記憶する。_x000a_L1とL2のビットごとの論理積をとって更に否定をとり，変数Yに記憶する。_x000a_XとYのビットごとの論理積をとって，結果をL3とする。"/>
        <s v="10進数123を，英字A〜Zを用いた26進数で表したものはどれか。ここで，A＝0，B＝1，…，Z＝25とする。"/>
        <s v="多数のクライアントが，LANに接続された1台のプリンターを共同利用するときの印刷要求から印刷完了までの所要時間を，待ち行列理論を適用して見積もる場合について考える。プリンターの運用方法や利用状況に関する記述のうち，M/M/1の待ち行列モデルの条件に反しないものはどれか。"/>
        <s v="流れ図に示す処理の動作の記述として，適切なものはどれか。ここで，二重線は並列処理の同期を表す。"/>
        <s v="リアルタイムシステムにおいて，複数のタスクから並行して呼び出された場合に，同時に実行する必要がある共用ライブラリのプログラムに要求される性質はどれか。"/>
        <s v="CPUのスタックポインタが示すものはどれか。"/>
        <s v="並列処理方式であるSIMDの説明として，適切なものはどれか。"/>
        <s v="USB3.0の特徴はどれか。"/>
        <s v="液晶ディスプレイ(LCD)の特徴として，適切なものはどれか。"/>
        <s v="クライアントサーバシステムの3層アーキテクチャを説明したものはどれか。"/>
        <s v="現状のHPC(High Performance Computing)マシンの構成を，次の条件で更新することにした。更新後の，ノード数と総理論ピーク演算性能はどれか。ここで，総理論ピーク演算性能は，コア数に比例するものとする。_x000a__x000a_〔現状の構成〕_x000a_一つのコアの理論ピーク演算性能は10GFLOPSである。_x000a_一つのノードのコア数は8個である。_x000a_ノード数は1,000である。_x000a_〔更新条件〕_x000a_一つのコアの理論ピーク演算性能を現状の2倍にする。_x000a_一つのノードのコア数を現状の2倍にする。_x000a_総コア数を現状の4倍にする。"/>
        <s v="分散処理システムに関する記述のうち，アクセス透過性を説明したものはどれか。"/>
        <s v="フェールセーフの考え方として，適切なものはどれか。"/>
        <s v="ノンプリエンプティブだけのスケジューリング方式はどれか。"/>
        <s v="メインプログラムを実行した後，メインプログラムの変数X，Yの値はいくつになるか。ここで，仮引数Xは値呼出し(call by value)，仮引数Yは参照呼出し(call by reference)であるとする。"/>
        <s v="DRAMの説明として，適切なものはどれか。"/>
        <s v="LSIの省電力制御技術であるパワーゲーティングの説明として，適切なものはどれか。"/>
        <s v="SoC(System on a Chip)の説明として，適切なものはどれか。"/>
        <s v="使用性(ユーザビリティ)の規格(JIS Z 8521:1999)では，使用性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
        <s v="コンピュータグラフィックスの要素技術に関する記述のうち，適切なものはどれか。"/>
        <s v="関数従属を次のように表記するとき，属性a〜eで構成される関係を第3正規形にしたものはどれか。_x000a__x000a_〔関数従属〕_x000a_属性Xの値が与えられると，属性Yの値を一意に決めることができる。_x000a__x000a_属性Xと属性Yの二つの値が与えられると，属性Zの値を一意に決めることができる。_x000a__x000a_〔正規化する関係〕"/>
        <s v="トランザクションA(処理A1→処理A2の順に実行する)とトランザクションB(処理B1→処理B2の順に実行する)が，データベースの資源SとTに対し，次のように 処理A1→処理B1→処理A2→処理B2 の順で専有ロックを要求する場合，デッドロックが発生する資源の組合せはどれか。_x000a_　なお，ロックは処理開始時にかけ，トランザクション終了時に解除する。"/>
        <s v="次の表において，&quot;在庫&quot; 表の製品番号に定義された参照制約によって拒否される可能性のある操作はどれか。ここで，実線の下線は主キーを，破線の下線は外部キーを表す。_x000a__x000a_　在庫（在庫管理番号, 製品番号, 在庫量）_x000a_　製品（製品番号, 製品名, 型, 単価）"/>
        <s v="媒体障害の回復において，最新のデータベースのバックアップをリストアした後に，トランザクションログを用いて行う操作はどれか。"/>
        <s v="顧客，商品，注文，販売店という四つのテーブルをスタースキーマでモデル化した場合，ファクトテーブルとなるものはどれか。"/>
        <s v="100Mビット／秒のLANに接続されているブロードバンドルータ経由でインターネットを利用している。FTTHの実効速度が90Mビット／秒で，LANの伝送効率が80%のときに，LANに接続されたPCでインターネット上の540Mバイトのファイルをダウンロードするのに掛かる時間は，およそ何秒か。ここで，制御情報やブロードバンドルータの遅延時間などは考えず，また，インターネットは十分に高速であるものとする。"/>
        <s v="クラスCのIPアドレスを分割して，10個の同じ大きさのサブネットを使用したい。ホスト数が最も多くなるように分割した場合のサブネットマスクはどれか。"/>
        <s v="企業のDMZ上で1台のDNSサーバを，インターネット公開用と，社内のPC，サーバからの名前解決の問合せに対応する社内用とで共用している。このDNSサーバが，DNSキャッシュポイズニングの被害を受けた結果，引き起こされ得る現象はどれか。"/>
        <s v="暗号方式のうち，共通鍵暗号方式はどれか。"/>
        <s v="重要情報の取扱いを委託する場合における，委託元の情報セキュリティ管理のうち，適切なものはどれか。"/>
        <s v="JIS Q 27000で定義された情報セキュリティの特性に関する記述のうち，否認防止の特性に該当するものはどれか。"/>
        <s v="WAFの説明として，適切なものはどれか。"/>
        <s v="Webアプリケーションのセッションが攻撃者に乗っ取られ，攻撃者が乗っ取ったセッションを利用してアクセスした場合でも，個人情報の漏えいなどの被害が拡大しないようにするために，Webアプリケーションが重要な情報をWebブラウザに送信する直前に行う対策として，最も適切なものはどれか。"/>
        <s v="クラウドのサービスモデルをNISTの定義に従ってIaaS，PaaS，SaaSに分類したとき，パブリッククラウドサービスの利用企業が行うシステム管理作業において，PaaSとSaaSでは実施できないが，IaaSでは実施できるものはどれか。"/>
        <s v="暗号化や認証機能を持ち，遠隔にあるコンピュータに安全にログインするためのプロトコルはどれか。"/>
        <s v="Man-in-the-Browser攻撃に該当するものはどれか。"/>
        <s v="ソフトウェアの品質特性のうちの保守性に影響するものはどれか。"/>
        <s v="モジュールの結合度が最も低い，データの受渡し方法はどれか。"/>
        <s v="プロセス制御などの事象駆動(イベントドリブン)による処理の仕様を表現する方法として，適切なものはどれか。"/>
        <s v="作業成果物の作成者以外の参加者がモデレーターとして主導すること，並びに公式な記録及び分析を行うことが特徴のレビュー技法はどれか。"/>
        <s v="エクストリームプログラミング(XP：eXtreme Programming)における&quot;テスト駆動開発&quot;の説明はどれか。"/>
        <s v="あるプロジェクトのステークホルダとして，プロジェクトスポンサ，プロジェクトマネージャ，プロジェクトマネジメントオフィス及びプロジェクトマネジメントチームが存在する。ISO 21500によれば，組織としての標準化，プロジェクトマネジメントの教育訓練，プロジェクトの監視などの役割を主として担うのはどれか。"/>
        <s v="組織が遂行する業務を定常業務とプロジェクトとに類別したとき，定常業務の特性はどれか。"/>
        <s v="システム開発における工数の見積りに関する記述のうち，適切なものはどれか。"/>
        <s v="ITILにおけるサービスデスクを配置する方法の一つである&quot;フォロー・ザ・サン&quot;の説明はどれか。"/>
        <s v="ITサービスマネジメントにおけるサービスレベル管理の説明はどれか。"/>
        <s v="ITサービスマネジメントのプロセスの一つである構成管理を導入することによって得られるメリットはどれか。"/>
        <s v="クラウドサービスの導入検討プロセスに対するシステム監査において，クラウドサービス上に保存されている情報の消失の予防に関するチェックポイントとして，適切なものはどれか。"/>
        <s v="システム監査人が予備調査で実施する監査手続はどれか。"/>
        <s v="外部委託管理の監査に関する記述のうち，最も適切なものはどれか。"/>
        <s v="IT投資評価を，個別プロジェクトの計画，実施，完了に応じて，事前評価，中間評価，事後評価として実施する。事前評価について説明したものはどれか。"/>
        <s v="情報システム全体の最適化目標は経営戦略に基づいて設定される必要があり，その整合性を検証する必要がある。&quot;財務状態の予測&quot;と整合性を確保すべきものはどれか。"/>
        <s v="オムニチャネルの特徴はどれか。"/>
        <s v="BABOKの説明はどれか。"/>
        <s v="表は，ビジネスプロセスをUMLで記述する際に使用される図法とその用途を示している。表中のbに相当する図法はどれか。ここで，ア〜エは，a〜dのいずれかに該当する。"/>
        <s v="企業の競争戦略におけるチャレンジャー戦略はどれか。"/>
        <s v="ある製品における消費者の購買行動を分析した結果，コンバージョン率が低く，リテンション率が高いことが分かった。この場合に講じるべき施策はどれか。"/>
        <s v="技術は，理想とする技術を目指す過程において，導入期，成長期，成熟期，衰退期，そして次の技術フェーズに移行するという進化の過程をたどる。この技術進化過程を表すものとして，適切なものはどれか。"/>
        <s v="製品開発のスピードアップ手法を次のa〜dに分類した場合，bに相当するものはどれか。ここで，ア〜エは，a〜dのいずれかに該当する。"/>
        <s v="EDIを説明したものはどれか。"/>
        <s v="SRI(Socially Responsible Investment)を説明したものはどれか。"/>
        <s v="リーダーに求められる機能としてPM理論がある。P機能(Performance function)が大きく，M機能(Maintenance function)が小さいリーダーのタイプはどれか。"/>
        <s v="内閣府によって取りまとめられた&quot;仕事と生活の調和(ワーク・ライフ・バランス)憲章&quot;及び&quot;仕事と生活の調和推進のための行動指針&quot;では，目指すべき社会の姿ごとに，その実現に向けた指標を設けている。次の表の c に当てはまるものはどれか。"/>
        <s v="A社では，社員のソーシャルメディア利用に関し，業務利用だけでなく，私的利用における注意事項も取りまとめ，ソーシャルメディアガイドラインを策定した。私的利用も対象とするガイドラインが必要とされる理由として，最も適切なものはどれか。"/>
        <s v="個人情報保護法で保護される個人情報の条件はどれか。"/>
        <s v="集合A，B，Cに対してA∪B∪Cが空集合であるとき，包含関係として適切なものはどれか。ここで，∪は和集合を，∩は積集合を，XはXの補集合を，また，X⊆YはXがYの部分集合であることを表す。"/>
        <s v="キーが小文字のアルファベット1文字（a, b, …，z のいずれか）であるデータを，大きさが10のハッシュ表に格納する。ハッシュ関数として，アルファベットのASCIIコードを10進表記法で表したときの1の位の数を用いることにする。衝突が起こるキーの組合せはどれか。ASCIIコードでは，昇順に連続した2進数が，アルファベット順にコードとして割り当てられている。"/>
        <s v="次に示すユークリッド互除法(方法1，方法2)で，正の整数 a，b の最大公約数は，それぞれmとnのどちらの変数に求まるか。ここで，m mod n はmをnで割った余りを表す。"/>
        <s v="JavaBeansを利用してソフトウェア開発を行うメリットとして，適切なものはどれか。"/>
        <s v="CPUのパイプライン処理を有効に機能させるプログラミング方法はどれか。ここで，CPUは命令の読込みとデータのアクセスを分離したアーキテクチヤとする。"/>
        <s v="複数のデータに対して1個の命令で同一の操作を同時並列に行う方式で，マルチメディアデータなどを扱うCPUに採用されているものはどれか。"/>
        <s v="MMU(Memory Management Unit)の説明として，適切なものはどれか。"/>
        <s v="クラスタリングシステムで，ノード障害が発生したときに信頼性を向上させる機能のうち，適切なものはどれか。"/>
        <s v="MTBFがx時間，MTTRがy時間のシステムがある。使用条件が変わったので，MTBF，MTTRがともに従来の1.5倍になった。新しい使用条件での稼働率はどうなるか。"/>
        <s v="デマンドページング方式による仮想記憶の利点はどれか。"/>
        <s v="目的プログラムの実行時間を短くするためにコンパイラが行う最適化方法として，適切なものはどれか。"/>
        <s v="デジタルシグナルプロセッサ(DSP)の特徴として，適切なものはどれか。"/>
        <s v="図の論理回路の動作の説明として，適切なものはどれか。"/>
        <s v="デジタルハイビジョン対応のビデオカメラやワンセグの映像圧縮符号化方式として採用されているものはどれか。"/>
        <s v="クライアントサーバシステムにおけるストアドプロシージャに関する記述のうち，適切でないものはどれか。"/>
        <s v="社員と年の対応関係をUMLのクラス図で記述する。二つのクラス間の関連が次の条件を満たす場合，a，bに入る多重度の適切な組合せはどれか。ここで，年クラスのインスタンスは毎年存在する。_x000a__x000a_〔条件〕_x000a_全ての社員は入社年を特定できる。_x000a_年によっては社員が入社しないこともある。"/>
        <s v="関係R(A，B，C，D，E，F)において，次の関数従属が成立するとき，候補キーとなるのはどれか。_x000a__x000a_〔関数従属〕_x000a_A→B，A→F，B→C，C→D，{B，C}→E，{C，F}→A"/>
        <s v="&quot;倉庫別商品在庫集計&quot;表から在庫数の合計を求めたい。倉庫番号'C003'の倉庫で在庫数が100以上の商品に対して，全ての倉庫における在庫数の合計を求めるSQL文の a に入る適切な字句はどれか。ここで，該当する商品は複数存在するとともに在庫数が100未満の商品も存在するものとする。また，実線の下線は主キーを表す。_x000a__x000a_　倉庫別商品在庫集計(倉庫番号，商品コード，在庫数)_x000a__x000a_〔SQL文〕_x000a__x000a_SELECT 商品コード, SUM(在庫数) AS 在庫合計_x000a_　FROM 倉庫別商品在庫集計_x000a_　　WHERE a_x000a_　　GROUP BY 商品コード"/>
        <s v="チェックポイントを取得するDBMSにおいて，図のような時間経過でシステム障害が発生した。前進復帰(ロールフォワード)によって障害回復できるすべてのトランザクションはどれか。"/>
        <s v="ルータがルーティングテーブルに@〜Cのエントリをもつとき，10.1.1.250 宛てのパケットをルーティングする場合に選択するエントリはどれか。ここで，ルータは最長一致検索及び可変長サブネットマスクをサポートしているものとする。"/>
        <s v="電子メールの内容の機密性を高めるために用いられるプロトコルはどれか。"/>
        <s v="IPv4ネットワークで使用されるIPアドレス a とサブネットマスク m からホストアドレスを求める式はどれか。ここで，&quot;〜&quot;はビット反転の演算子，&quot;｜&quot;はビットごとの論理和の演算子，&quot;＆&quot;はビットごとの論理積の演算子を表し，ビット反転の演算子の優先順位は論理和，論理積の演算子よりも高いものとする。"/>
        <s v="http://host.example.co.jp:8080/file で示されるURLの説明として，適切なものはどれか。"/>
        <s v="クロスサイトスクリプティングの手口に該当するものはどれか。"/>
        <s v="手順に示す処理を行ったとき，検証できることはどれか。_x000a__x000a_〔手順〕_x000a_送信者Aはファイルのハッシュ値を計算して，信頼できる第三者機関に送信する。_x000a_第三者機関は，信頼できる日時を保持しており，受信したハッシュ値とその受信日時を結合し(結合データ)，そのデジタル署名を生成し，デジタル署名と結合データの組(デジタル署名済みの結合データ)を送信者Aに返信する。_x000a_送信者Aはファイルと第三者機関から送られてきたデジタル署名済みの結合データを受信者Bに送信する。_x000a_受信者Bは第三者機関のデジタル署名を確認し，ファイルから計算したハッシュ値と，デジタル署名済みの結合データから取り出されたハッシュ値を照合する。そして，結合データから取り出された日時を確認する。"/>
        <s v="公開鍵暗号方式の暗号アルゴリズムはどれか。"/>
        <s v="図のような構成と通信サービスのシステムにおいて，Webアプリケーションの脆弱性対策のためのWAFの設置場所とし，最も適切な箇所はどこか。ここで，WAFには通信を暗号化したり復号したりする機能はないものとする。"/>
        <s v="ゼロデイ攻撃の特徴はどれか。"/>
        <s v="デジタルフォレンジックスの説明として，適切なものはどれか。"/>
        <s v="ペネトレーションテストの目的はどれか。"/>
        <s v="DFDにおけるデータストアの性質として，適切なものはどれか。"/>
        <s v="ソフトウェア開発に利用されるピアレビューの説明として，適切なものはどれか。"/>
        <s v="二つの独立したテストグループA，Bが，あるシステムについて一定期間並行してテストを行い，それぞれNA個及びNB個のエラーを検出した。このうち，共通のエラーはNAB個であった。このシステムの総エラー数Nを予測する式はどれか。ここで，NA＞0，NB＞0，NAB＞0とし，グループA，Bのエラーを検出する能力及び効率は等しいものとする。"/>
        <s v="エクストリームプログラミング(XP)におけるリファクタリングの説明はどれか。"/>
        <s v="共通フレームをプロジェクトに適用する場合の考え方のうち，適切なものはどれか。"/>
        <s v="WBS作成プロセスが含まれるマネジメントプロセスはどれか。"/>
        <s v="図に示すとおりに作業を実施する予定であったが，作業Aで1日の遅れが生じた。各作業の費用増加率を表の値とするとき，当初の予定日数で終了するために掛かる増加費用を最も少なくするには，どの作業を短縮すべきか。ここで，費用増加率とは，作業を1日短縮するのに要する増加費用のことである。"/>
        <s v="ソフトウェアの開発規模見積りに利用されるファンクションポイント法の説明はどれか。"/>
        <s v="ITILは，各プロセスに対する重要成功要因(CSF)と重要業績評価指標(KPI)を例示している。次のインシデント管理のCSFに対するKPIとして，適切なものはどれか。_x000a__x000a_〔CSF〕_x000a_インシデントをできるだけ迅速に解決し，事業へのインパクトを最小限にする。"/>
        <s v="システム監査人が，予備調査において実施する作業として，&quot;システム監査基準&quot;に照らして適切なものはどれか。"/>
        <s v="販売管理システムにおいて，起票された受注伝票が漏れなく，重複することなく入力されていることを確かめる監査手続のうち，適切なものはどれか。"/>
        <s v="営業債権管理業務に関する内部統制のうち，適切なものはどれか。"/>
        <s v="&quot;システム管理基準&quot;によれば，情報戦略における情報システム全体の最適化目標を設定する際の留意事項はどれか。"/>
        <s v="要件定義において，利用者や外部システムと，業務の機能を分離して表現することで，利用者を含めた業務全体の範囲を明らかにするために使用される図はどれか。"/>
        <s v="環境省の環境表示ガイドラインによれば，環境表示の説明はどれか。"/>
        <s v="アクセシビリティを説明したものはどれか。"/>
        <s v="インターネットにおけるセキュリティの問題を回避する目的で，サーバに接続せず，単独でファイルの管理や演算処理，印刷処理などの作業を行うコンピュータ"/>
        <s v="かんばん方式の運用方法はどれか。"/>
        <s v="企業経営における，コンプライアンス強化の説明はどれか。"/>
        <s v="経営会議で来期の景気動向を議論したところ，景気は悪化する，横ばいである，好転するという三つの意見に完全に分かれてしまった。来期の投資計画について，積極的投資，継続的投資，消極的投資のいずれかに決定しなければならない。表の予想利益については意見が一致した。意思決定に関する記述のうち，適切なものはどれか。"/>
        <s v="表から，卸売業A社と小売業B社の財務指標を比較したとき，卸売業A社について適切な記述はどれか。"/>
        <s v="表のような製品A，Bを製造，販売する場合，考えられる営業利益は最大で何円になるか。ここで，機械の年間使用可能時間は延べ15,000 時間とし，年間の固定費は製品A, Bに関係なく15,000,000円とする。"/>
        <s v="サイバーセキュリティ基本法において，サイバーセキュリティの対象として規定されている情報の説明はどれか。"/>
        <s v="2けたの2進数x1x2が表す整数をxとする。2進数x2x1が表す整数を，xの式で表したものはどれか。ここで，int(r)は非負の実数r の小数点以下を切り捨てた整数を表す。"/>
        <s v="携帯端末に搭載されているジャイロセンサーが検出できるものはどれか。"/>
        <s v="自然数をキーとするデータを，ハッシュ表を用いて管理する。キーxのハッシュ関数h(x)を_x000a_　　h(x) = x mod n_x000a_とすると，キーaとbが衝突する条件はどれか。ここで，nはハッシュ表の大きさであり，x mod nはxをnで割った余りを表す。"/>
        <s v="モンテカルロ法によって，正方形に内接する円の面積を近似的に求める方法はどれか。"/>
        <s v="プログラムの実行に関する次の記述の下線部 a〜d のうち，いずれかに誤りがある。誤りの箇所と正しい字句の適切な組合せはどれか。_x000a__x000a_　自分自身を呼び出すことができるプログラムは，a再帰的であるという。このようなプログラムを実行するときは，bスタックに局所変数，c仮引数及び戻り番地を格納して呼び出し，復帰するときはdFIFO(First In First Out)方式で格納したデータを取り出して復元する必要がある。"/>
        <s v="スーパースカラの説明はどれか。"/>
        <s v="CPUにおける投機実行の説明はどれか。"/>
        <s v="RAID1〜5の各構成は，何に基づいて区別されるか。"/>
        <s v="物理サーバのスケールアウトに関する記述はどれか。"/>
        <s v="ノードN1とノードN2で通信を行うデータ伝送網がある。図のようにN1とN2間にノードNを入れてA案，B案で伝送網を構成したとき，システム全体の稼働率の比較として適切なものはどれか。ここで，各ノード間の経路(パス)の稼働率は，全て等しくρ(0＜ρ＜1)であるものとする。また，各ノードは故障しないものとする。"/>
        <s v="仮想記憶方式では，割り当てられる実記憶の容量が小さいとページアウト，ページインが頻発し，スループットが急速に低下することがある。このような現象を何というか。"/>
        <s v="プロセスのスケジューリングに関する記述のうち，ラウンドロビン方式の説明として，適切なものはどれか。"/>
        <s v="500kバイトの連続した空き領域に，複数のプログラムモジュールをオーバーレイ方式で読み込んで実行する。読込み順序Aと読込み順序Bにおいて，最後の120kバイトのモジュールを読み込む際，読込み可否の組合せとして適切なものはどれか。ここで，数値は各モジュールの大きさをkバイトで表したものであり，モジュールを読み込む領域は，ファーストフィット方式で求めることとする。"/>
        <s v="半導体製造プロセスが微細化することによって問題となってきたリーク電流の低減手段として，適切なものはどれか。"/>
        <s v="拡張現実(AR:Augmented Reality)の例として，最も適切なものはどれか。"/>
        <s v="&quot;電話番号&quot;列にNULLを含む&quot;取引先&quot;表に対して，SQL文を実行した結果の行数は幾つか。_x000a__x000a_〔SQL文〕_x000a__x000a_SELECT * FROM 取引先 WHERE 電話番号 NOT LIKE '010%'"/>
        <s v="埋込みSQLにおいて，問合せによって得られた導出表を1行ずつ親プログラムに引き渡す操作がある。この操作と関係の深い字句はどれか。"/>
        <s v="&quot;学生&quot;表が次のSQL文で定義されているとき，検査制約の違反となるSQL文はどれか。_x000a__x000a__x000a_CREATE TABLE 学生 (_x000a_　学生番号 CHAR(5) PRIMARY KEY,_x000a_　学部名　CHAR(16),_x000a_　学部コード CHAR(4),_x000a_　住所 CHAR(16),_x000a_　CHECK (学生番号 LIKE 'K%'))"/>
        <s v="&quot;部品&quot;表のメーカーコード列に対し，B+木インデックスを作成した。これによって，検索の性能改善が最も期待できる操作はどれか。ここで，部品及びメーカーのデータ件数は十分に多く，メーカーコードの値は均一に分散されているものとする。また，ごく少数の行には，メーカーコード列にNULLが設定されている。ここで，実線の下線は主キーを，破線の下線は外部キーを表す。_x000a__x000a_　部品(部品コード，部品名，メーカーコード)_x000a_　メーカー(メーカーコード，メーカー名，住所)"/>
        <s v="DBMSに実装すべき原子性(atomicity)を説明したものはどれか。"/>
        <s v="ブラウザでインターネット上のWebページのURLを http://www.jitec.ipa.go.jp/ のように指定すると，ページが表示されずにエラーが表示された。ところが，同じページのURLを http://118.151.146.137/ のようにIPアドレスを使って指定すると，ページは正しく表示された。このような現象が発生する原因の一つとして考えられるものはどれか。ここで，インターネットへの接続はプロキシサーバを経由しているものとする。"/>
        <s v="図のように，2台の端末がルータと中継回線で接続されているとき，端末Aがフレームを送信し始めてから，端末Bがフレームを受信し終わるまでの時間は，およそ何ミリ秒か。_x000a__x000a_〔条件〕_x000a_フレーム長：LAN，中継回線ともに1,500バイト_x000a_LANの伝送速度：10Mビット／秒_x000a_中継回線の伝送速度：1.5Mビット／秒_x000a_1フレームのルータ処理時間：両ルータともに0.8ミリ秒"/>
        <s v="伝送速度64kビット／秒の回線を使ってデータを連続送信したとき，平均して100秒に1回の1ビット誤りが発生した。この回線のビット誤り率は幾らか。"/>
        <s v="IPネットワークのプロトコルのうち，OSI基本参照モデルのネットワーク層に属するものはどれか。"/>
        <s v="IPアドレスが 172.16.255.164，サブネットマスクが 255.255.255.192 であるホストと同じサブネットワークに属するホストのIPアドレスはどれか。"/>
        <s v="DNSキャッシュポイズニングに分類される攻撃内容はどれか。"/>
        <s v="JPCERT/CCの説明はどれか。"/>
        <s v="JIS Q 31000:2010(リスクマネジメント−原則及び指針)における，残留リスクの定義はどれか。"/>
        <s v="NISTの定義によるクラウドサービスモデルのうち，クラウド利用企業の責任者がセキュリティ対策に関して表中の項番1と2の責務を負うが，項番3〜5の責務を負わないものはどれか。"/>
        <s v="サーバにバックドアを作り，サーバ内で侵入の痕跡を隠蔽するなどの機能がパッケージ化された不正なプログラムやツールはどれか。"/>
        <s v="SPF(Sender Policy Framework)を利用する目的はどれか。"/>
        <s v="利用者PCがボットに感染しているかどうかをhostsファイルの改ざんの有無で確認するとき，hostsファイルが改ざんされていないと判断できる設定内容はどれか。ここで，hostsファイルには設定内容が1行だけ書かれており，利用者及びシステム管理者は，これまでにhostsファイルを変更していないものとする。"/>
        <s v="次の図の作成で用いられている表記法はどれか。"/>
        <s v="JIS X 25010:2013で規定されたシステム及びソフトウェア製品の品質副特性の説明のうち，信頼性に分類されるものはどれか。"/>
        <s v="CMMIを説明したものはどれか。"/>
        <s v="エクストリームプログラミング(XP)のプラクティスとして，適切なものはどれか。"/>
        <s v="PERT図で表されるプロジェクトにおいて，プロジェクト全体の所要日数を1日短縮できる施策はどれか。"/>
        <s v="PMBOKによれば，&quot;アクティビティ定義&quot;プロセスで実施するものはどれか。"/>
        <s v="あるプログラムの設計から結合テストまでの作業について，開発工程ごとの見積工数を表1に示す。また，開発工程ごとの上級SEと初級SEの要員割当てを表2に示す。上級SEは，初級SEに比べて，プログラム作成・単体テストについて2倍の生産性を有する。表1の見積工数は，上級SEの生産性を基に算出している。_x000a_全ての開発工程に対して，上級SEを1人追加して割り当てると，この間の開発工程の期間を何か月短縮できるか。ここで，開発工程の期間は重複させないものとし，要員全員が1カ月当たり1人月の工数を投入するものとする。"/>
        <s v="プロジェクトマネジメントにおけるリスクの対応例のうち，PMBOKのリスク対応戦略の一つである転嫁に該当するものはどれか。"/>
        <s v="ITILの可用性管理プロセスにおいて，ITサービスの可用性と信頼性の管理に関わるKPIとして用いるものはどれか。"/>
        <s v="情報システムの障害対策の一つである縮退運用の説明はどれか。"/>
        <s v="インプットコントロールの監査で，エディットバリデーションチェックが正しく機能しているかどうかの検証方法として，適切なものはどれか。"/>
        <s v="業務データのバックアップが自動取得されている場合，日次バックアップデータが継続的に取得されているかどうかをシステム監査人が検証する手続として，適切なものはどれか。"/>
        <s v="IT投資ポートフォリオの目的はどれか。"/>
        <s v="コモディティ化の説明はどれか。"/>
        <s v="施策案a〜dのうち，利益が最も高くなるマーケティングミックスはどれか。ここで，広告費と販売促進費は固定費とし，1個当たりの変動費は1,000円とする。"/>
        <s v="プロセスイノベーションに関する記述として，適切なものはどれか。"/>
        <s v="定期発注方式の特徴はどれか。"/>
        <s v="今年度のA社の販売実績と費用(固定費，変動費)を表に示す。来年度，固定費が5%上昇し，販売単価が5%低下すると予測されるとき，今年度と同じ営業利益を確保するためには，最低何台を販売する必要があるか。"/>
        <s v="A社は顧客管理システムの開発を，情報システム子会社であるB社に委託し，B社は要件定義を行った上で，設計・プログラミング・テストまでを協力会社であるC社に委託した。C社ではD社員にその作業を担当させた。このとき，開発したプログラムの著作権はどこに帰属するか。ここで，関係者の間には，著作権の帰属に関する特段の取決めはないものとする。"/>
        <s v="4nビットを用いて整数を表現するとき，符号なし固定小数点表示法で表現できる最大値をaとし，BCD(2進化10進符号)で表現できる最大値をbとする。nが大きくなるとa／bはどれに近づくか。"/>
        <s v="コンピュータによる伝票処理システムがある。このシステムは，伝票データをためる待ち行列をもち，M/M/1の待ち行列モデルが適用できるものとする。平均待ち時間がT秒以上となるのは，処理装置の利用率が少なくとも何%以上となったときか。ここで，伝票データをためる待ち行列の特徴は次のとおりである。_x000a_伝票データは，ポアソン分布に従って発生する。_x000a_伝票データのたまる数に制限はない。_x000a_1件の伝票データの処理時間は，平均T秒の指数分布に従う。"/>
        <s v="配列A[1]，A[2]，…，A[n]でA[1]を根とし，A[i]の左側の子をA[2i]，右側の子をA[2i＋1]とみなすことによって，2分木を表現する。このとき，配列を先頭から順に調べていくことは，2分木の探索のどれに当たるか。"/>
        <s v="グラフに示される頂点V1からV4，V5，V6の各点への最短所要時間を求め，短い順に並べたものはどれか。ここで，グラフ中の数値は各区間の所要時間を表すものとし，最短所要時間が同ーの場合には添字の小さい順に並べるものとする。"/>
        <s v="データ列が整列の過程で図のように上から下に推移する整列方法はどれか。ここで，図中のデータ列中の縦の区切り線は，その左右でデータ列が分割されていることを示す。"/>
        <s v="パイプライン方式のプロセッサにおいて，パイプラインが分岐先の命令を取得するときに起こるハザードはどれか。"/>
        <s v="現在の商用並列コンピュータの多くが採用しているマルチプロセッサの処理方式の一つで，プロセッサごとに異なる命令を並列に実行させるものはどれか。"/>
        <s v="キャッシュの書込み方式には，ライトスルー方式とライトバック方式がある。ライトバック方式を使用する目的として，適切なものはどれか。"/>
        <s v="3層クライアントサーバシステムの説明のうち，適切なものはどれか。"/>
        <s v="NASを利用することによって，達成できるものはどれか。"/>
        <s v="次の条件で運転するクライアントサーバシステムにおいて，ネットワークに必要な転送速度は，最低何ビット／秒か。_x000a__x000a_〔条件〕_x000a_トランザクション1件の平均的な処理は，CPU命令300万ステップとデータ入出力40回で構成され，ネットワークで転送されるデータは送受信それぞれ1,000バイトである。_x000a_サーバでのCPU命令1ステップの平均実行時間は300ナノ秒である。_x000a_データ入出力は1回平均20ミリ秒で処理されている。_x000a_1バイトは8ビットとする。_x000a_クライアントにおけるデータの送信開始から受信完了までに許容される時間は2.5秒である。_x000a_サーバは1CPU，1コアで構成されている。_x000a_待ち時間及び，その他のオーバーヘッドは考慮しない。"/>
        <s v="三つの資源X〜Zを占有して処理を行う四つのプロセスA〜Dがある。各プロセスは処理の進行に伴い，表中の数値の順に資源を占有し，実行終了時に三つの資源を一括して解放する。プロセスAとデッドロックを起こす可能性のあるプロセスはどれか。"/>
        <s v="固定区画方式を使用した主記憶において，大きさが100kバイト，200kバイト，300kバイト，400kバイトの区画をそれぞれ一つ設定する。この主記憶に，大きさが250kバイト，250kバイト，50kバイトのプログラムをベストフィット方式で割り当てた。この時点で，使用できない領域は合計で何kバイト生じているか。"/>
        <s v="Linuxカーネルの説明として，適切なものはどれか。"/>
        <s v="図の論理回路において，S=1，R=1，X=0，Y=1のとき，Sを一旦 0にした後，再び1に戻した。この操作を行った後のX，Yの値はどれか。"/>
        <s v="図の回路を用いてアドレスバスからCS信号を作る。CS信号がLのときのアドレス範囲はどれか。ここで，アドレスバスは A0〜A15 の16本で，A0 がLSBとする。また，解答群の数値は16進数である。"/>
        <s v="ウォッチドッグタイマの機能はどれか。"/>
        <s v="顧客に，英大文字A〜Zの26種類を用いた顧客コードを割り当てたい。現在の顧客総数は8,000人であって，新規顧客が毎年2割ずつ増えていくものとする。3年後まで顧客全員にコードを割り当てられるようにするための，顧客コードの最も少ない桁数は幾つか。"/>
        <s v="CGに関する基本的な用語の説明として，適切なものはどれか。"/>
        <s v="関係R(A，B，C，D，E，F)において，関数従属A→B，C→D，C→E，{A，C}→Fが成立するとき，関係Rの候補キーはどれか。"/>
        <s v="その月に受注した商品を，顧客ごとにまとめて月末に出荷する場合，受注クラスと出荷クラスとの間の関連のa，bに入る多重度の組合せはどれか。ここで，出荷のデータは実績に基づいて登録される。また，モデルの表記にはUMLを用いる。"/>
        <s v="分散データベースシステムのデータディクショナリ/ディレクトリの配置方式に関する記述のうち，適切なものはどれか。"/>
        <s v="データマイニングの説明はどれか。"/>
        <s v="APT(Advanced Persistent Threats)の説明はどれか。"/>
        <s v="デジタル署名に用いる鍵の組合せのうち，適切なものはどれか。"/>
        <s v="SMTP-AUTHにおける認証の動作を説明したものはどれか。"/>
        <s v="デジタル証明書が失効しているかどうかをオンラインでリアルタイムに確認するためのプロトコルはどれか。"/>
        <s v="企業のDMZ上で1台のDNSサーバをインターネット公開用と社内用で共用している。このDNSサーバが，DNSキャッシュポイズニングの被害を受けた結果，引き起こされ得る現象はどれか。"/>
        <s v="Webアプリケーションにおけるセキュリティ上の脅威と対策の適切な組合せはどれか。"/>
        <s v="無線LANを利用するとき，セキュリティ方式としてWPA2を選択することで利用される暗号化アルゴリズムはどれか。"/>
        <s v="通信を要求したPCに対し，ARPの仕組みを利用して実現できる通信可否の判定方法のうち，最も適切なものはどれか。"/>
        <s v="自社の中継用メールサーバで，接続元IPアドレス，電子メールの送信者のドメイン名及び電子メールの受信者のドメイン名のログを取得するとき，外部ネットワークからの第三者中継と判断できるログはどれか。ここで，AAA.168.1.5とAAA.168.1.10は自社のグローバルIPアドレスとし，BBB.45.67.89とBBB.45.67.90は社外のグローバルIPアドレスとする。a.b.cは自社のドメイン名とし，a.b.dとa.b.eは他社のドメイン名とする。また，IPアドレスとドメイン名は詐称されていないものとする。"/>
        <s v="システム運用管理者による機密ファイルの不正な持出しを牽制するための対策はどれか。"/>
        <s v="電子メールに用いられるS/MIMEの機能はどれか。"/>
        <s v="ブラックボックステストのテストデータの作成方法として，最も適切なものはどれか。"/>
        <s v="回帰テスト(リグレッションテスト)の説明として，適切なものはどれか。"/>
        <s v="アジャイルソフトウェア開発などで導入されている&quot;ペアプログラミング&quot;の説明はどれか。"/>
        <s v="組込み機器用のソフトウェアを開発委託する契約書に開発成果物の著作権の帰属先が記載されていない場合，委託元であるソフトウェア発注者に発生するおそれがある問題はどれか。ここで，ソフトウェアは委託先が全て自主開発するものとする。"/>
        <s v="WBS(Work Breakdown Structure)を利用する効果として，適切なものはどれか。"/>
        <s v="ソフトウェア開発プロジェクトで行う構成管理の対象項目として，適切なものはどれか。"/>
        <s v="プロジェクトの進捗を金銭価値に換算して，コスト効率とスケジュール効率を評価する手法はどれか。"/>
        <s v="工期を短縮させるために，クリテイカルパス上の作業に&quot;ファストトラッキング&quot;技法を適用した対策はどれか。"/>
        <s v="SLAに記載する内容として，適切なものはどれか。"/>
        <s v="目標復旧時点(RPO)を24時間に定めているのはどれか。"/>
        <s v="ディスク障害時に，交換したディスクにフルバックアップを取得したテープからデータを復元した後，フルバックアップ取得時以降の更新後コピーをログから反映させてデータベースを回復する方法はどれか。"/>
        <s v="システム監査人による監査手法の適用方法として，適切なものはどれか。"/>
        <s v="外部委託に関するシステム監査において，経営破綻などによってソフトウェア資産のメンテナンスが受けられなくなることを防ぐために確認すべき契約項目はどれか。"/>
        <s v="IT投資の評価手法のうち，バランススコアカードを用いた手法を説明したものはどれか。"/>
        <s v="情報戦略の立案時に，必ず整合性をとるべき対象はどれか。"/>
        <s v="受注管理システムにおける要件のうち，非機能要件に該当するものはどれか。"/>
        <s v="総合評価落札方式による調達を説明したものはどれか。"/>
        <s v="&quot;情報システム・モデル取引・契約書&quot;によれば，ユーザー(取得者)とベンダー(供給者)間で請負型の契約が適切であるとされるフェーズはどれか。"/>
        <s v="特定顧客，特定製品のセグメントに資源を集中し，専門化を図る戦略はどれか。"/>
        <s v="新規ビジネスを立ち上げる上で実施するフィージビリティスタディはどれか。"/>
        <s v="部品や資材の調達から製品の生産，流通，販売までの，企業間を含めたモノの流れを適切に計画・管理して，リードタイムの短縮，在庫コストや流通コストの削減などを実現しようとする考え方はどれか。"/>
        <s v="コア技術の事例として適切なものはどれか。"/>
        <s v="BTO(Build To Order)を説明したものはどれか。"/>
        <s v="CE(コンカレントエンジニアリング)を説明したものはどれか。"/>
        <s v="企業経営の透明性を確保するために，企業は誰のために経営を行っているか，トップマネジメントの構造はどうなっているか，組織内部に自浄能力をもっているか，などを問うものはどれか。"/>
        <s v="図は，定量発注方式の在庫モデルを表している。発注 a の直後に資材使用量の予測が変わって，納品 a の直前の時点における在庫量予測が安全在庫量Sから@で示される X になるとき，発注 a 時点での発注量 E に対する適切な変更はどれか。ここで，発注直後の発注量の変更は可能であり，納品直後の在庫量は最大在庫量を超えないものとする。"/>
        <s v="最大利益が見込める新製品の設定価格はどれか。ここで，いずれの場合にも，次の費用が発生するものとする。_x000a_　　固定費：1,000,000円_x000a_　　変動費：600円／個"/>
        <s v="不正競争防止法において，営業秘密となる要件は，&quot;秘密として管理されていること&quot;，&quot;事業活動に有用な技術上又は経営上の情報であること&quot;ともう一つはどれか。"/>
        <s v="2進数で表現すると無限小数になる10進小数はどれか。"/>
        <s v="三つのグラフA〜Cの同形関係に関する記述のうち，適切なものはどれか。ここで，二つのグラフが同形であるとは，一方のグラフの頂点を他方のグラフの頂点と1対1に漏れなく対応付けることができ，一方のグラフにおいて辺でつながれている頂点同士は他方のグラフにおいても辺でつながれていて，一方のグラフにおいて辺でつながれていない頂点同士は他方のグラフにおいても辺でつながれていないことをいう。"/>
        <s v="記憶領域を管理するアルゴリズムのうち，ベストフィット方式の特徴として，適切なものはどれか。"/>
        <s v="プログラム言語におけるデータ型に関する記述のうち，適切なものはどれか。"/>
        <s v="100MIPSのCPUで動作するシステムにおいて，タイマ割込みが1ミリ秒ごとに発生し，タイマ割込み処理として1万命令が実行される。この割込み処理以外のシステムの処理性能は，何MIPS相当になるか。ここで，CPU稼働率は100%，割込み処理の呼出し及び復帰に伴うオーバーヘッドは無視できるものとする。"/>
        <s v="メイン処理，及び表に示す二つの割込みA，Bの処理があり，多重割込みが許可されている。割込みA，Bが図のタイミングで発生するとき，0ミリ秒から5ミリ秒までの間にメイン処理が利用できるCPU時間は何ミリ秒か。ここで，割込み処理の呼出し及び復帰に伴うオーバーヘッドは無視できるものとする。"/>
        <s v="命令のアドレス部から実効アドレスを生成する方式のうち，絶対アドレス方式はどれか。"/>
        <s v="RAIDの種類a，b，cに対応する組合せとして適切なものはどれか。"/>
        <s v="3層クライアントサーバシステムのファンクション層で処理される二つの機能の組合せはどれか。"/>
        <s v="キャパシティプランニングで行うことはどれか。"/>
        <s v="OSのプロセス制御におけるプリエンプティブ方式に関する記述のうち，適切なものはどれか。"/>
        <s v="仮想記憶方式において，論理アドレスから物理アドレスへの変換を行うのはいつか。"/>
        <s v="クロックの立上りエッジでデータを最下位ビットから取り込んで上位方向へシフトし，ストローブの立上りエッジで値を確定する8ビットのシリアル入力パラレル出力シフトレジスタがある。各信号の波形を観測した結果が図のとおりであるとき，シフトレジスタの値はどれか。ここで，数値は16進数で表記している。"/>
        <s v="PDFの特徴として，適切なものはどれか。"/>
        <s v="SQL文においてFOREIGN KEYとREFERENCESを用いて指定する制約はどれか。"/>
        <s v="UMLを用いて表した部門と社員の関係を表すデータモデルの説明のうち，適切なものはどれか。"/>
        <s v="次の表はどこまで正規化されたものか。"/>
        <s v="分散データベースにおいて図のようなコマンドシーケンスがあった。調停者がシーケンス a で発行したコマンドはどれか。ここで，コマンドシーケンスの記述にUMLのシーケンス図の記法を用いる。"/>
        <s v="トランザクションの原子性(atomicity)の説明として，適切なものはどれか。"/>
        <s v="レイヤー2のスイッチングハブの機能として，適切なものはどれか。"/>
        <s v="IPv4アドレス 172.22.29.44/20 のホストが存在するネットワークのブロードキャストアドレスはどれか。"/>
        <s v="TCP/IPの環境で使用されるプロトコルのうち，構成機器や障害時の情報収集を行うために使用されるネットワーク管理プロトコルはどれか。"/>
        <s v="Webページの見出しや要約などのデータについて，XMLを使って更新を通知するためのフォーマットはどれか。"/>
        <s v="人間には読み取ることが可能でも，プログラムでは読み取ることが難しいという差異を利用して，ゆがめたり一部を隠したりした画像から文字を判読させ入力させることで，人間以外による自動入力を排除する技術はどれか。"/>
        <s v="A社のWebサーバは，認証局で生成したWebサーバ用のデジタル証明書を使ってSSL/TLS通信を行っている。A社のWebサーバにSSL/TLSを用いてアクセスしたときのPCが，サーバのデジタル証明書を入手した後に，認証局の公開鍵を利用して行うものはどれか。"/>
        <s v="チャレンジレスポンス認証方式の特徴として，適切なものはどれか。"/>
        <s v="認証局が侵入され，攻撃者によって不正なWebサイト用のデジタル証明書が複数発行されたおそれがある。どのデジタル証明書が不正に発行されたものか分からない場合，誤って不正に発行されたデジタル証明書を用いたWebサイトにアクセスしないために利用者側で実施すべき対策はどれか。"/>
        <s v="安全なWebアプリケーションの作り方について，攻撃と対策の適切な組合せはどれか。"/>
        <s v="SSHの説明はどれか。"/>
        <s v="Webサーバにおいて，機密情報を記載したページが第三者に不正利用されることを防止するためのセキュリティ対策のうち，最も適切なものはどれか。"/>
        <s v="モジュール分割の良否を，モジュール結合度の視点から評価する場合，最も適切な記述はどれか。"/>
        <s v="ソフトウェアの使用性を向上させる施策として，適切なものはどれか。"/>
        <s v="プログラムのテストに関する記述のうち，適切なものはどれか。"/>
        <s v="マッシュアップに該当するものはどれか。"/>
        <s v="PMBOKのプロジェクト統合マネジメントにおいて，プロジェクトスコープの拡張や縮小を行うのに必要なものはどれか。"/>
        <s v="システム開発のプロジェクトにおいて，EVMを活用したパフォーマンス管理をしている。開発途中のある時点でCV(コスト差異)の値が正，SV(スケジュール差異)の値が負であるとき，プロジェクトはどのような状況か。"/>
        <s v="スコープを縮小せずにプロジェクト全体のスケジュールを短縮する技法の一つである&quot;クラッシング&quot;では，メンバーの時間外勤務を増やしたり，業務内容に精通したメンバーを新たに増員したりする。&quot;クラッシング&quot;を行う際に，優先的に資源を投入すべきスケジュールアクティビティはどれか。"/>
        <s v="ある会社におけるウォーターフォールモデルによるシステム開発の標準では，開発工程ごとの工数比率を表1のとおりに配分することになっている。全体工数が40人月と見積もられるシステム開発に対し，表2に示す開発要員数を割り当てることになった。_x000a_このシステム開発に要する期間は何か月になるか。"/>
        <s v="ITサービスマネジメントにおける回避策(ワークアラウンド)の説明として，適切なものはどれか。"/>
        <s v="データの追加・変更・削除が，少ないながらも一定の頻度で行われるデータベースがある。このデータベースのフルバックアップを磁気テープに取得する時間間隔を今までの2倍にした。このとき，データベースのバックアップ又は復旧に関する記述のうち，適切なものはどれか。"/>
        <s v="電源の瞬断時に電力を供給したり，停電時にシステムを終了させるのに必要な時間の電力を供給することを目的とした装置はどれか。"/>
        <s v="システム監査人が負う責任はどれか。"/>
        <s v="スプレッドシートの処理内容の正確性に関わるコントロールを監査する際のチェックポイントはどれか。"/>
        <s v="全体最適化計画の立案時に検討する外部資源の活用に関する記述のうち，&quot;システム管理基準&quot;に照らして適切なものはどれか。"/>
        <s v="IT投資効果の評価に用いられる手法のうち，ROIによるものはどれか。"/>
        <s v="社内の業務システムの要件定義の承認を担う責任者に含まれるのはどれか。"/>
        <s v="ダイバーシティマネジメントの説明はどれか。"/>
        <s v="バランススコアカードを説明したものはどれか。"/>
        <s v="図に示す@〜Gの生産ラインの作業にA，B，Cの3人を配置し，Aに(@，A，B)，Bに(C，D)，Cに(E，F，G)を割り当てたとき，生産ラインに資材を投入する時間間隔は幾らか。ここで，作業@〜Gの下段に示す数値は，その作業の所要時間を表す。"/>
        <s v="図は，製品Aの構成部品を示している。この製品Aを10個生産する場合，部品Cの手配数量は何個になるか。ここで，括弧内の数字は上位部品1個当たりの所要数量であり，部品Cの在庫は5個とする。"/>
        <s v="職能部門別組織を説明したものはどれか。"/>
        <s v="抜取り検査において，ある不良率のロットがどれだけの確率で合格するかを知ることができるものはどれか。"/>
        <s v="パレート図が有効に活用できる事例はどれか。"/>
        <s v="労働基準法において，36協定の説明はどれか。"/>
        <s v="労働者派遣法に基づいた労働者の派遣において，労働者派遣契約関係が存在するのはどの当事者の間か。"/>
        <s v="会員を4桁の会員番号で管理している小売店がある。会員の中には，4と9の数字を嫌う人がいるとの理由で，会員番号は，0001，0002，0003，0005，…のように，この二つの数字を使わないように連番で発行している。会員番号を0001から0528まで発行したとき，会員番号を付与した会員数は何人か。"/>
        <s v="負の整数を表現する代表的な方法として，次の3種類がある。_x000a__x000a_1の補数による表現_x000a_2の補数による表現_x000a_絶対値に符号を付けた表現(左端ビットが0の場合は正，1の場合は負)_x000a_　4ビットのパターン1101を a〜c の方法で表現したものと解釈したとき，値が小さい順になるように三つの方法を並べたものはどれか。"/>
        <s v="通信回線を使用したデータ伝送システムにM/M/1の待ち行列モデルを適用すると，平均回線待ち時間，平均伝送時間，回線利用率の関係は，次の式で表すことができる。_x000a_平均回線待ち時間＝平均伝送時間×回線利用率1−回線利用率_x000a_回線利用率が0%から徐々に上がっていく場合，平均回線待ち時間が平均伝送時間よりも最初に長くなるのは，回線利用率が何%を超えたときか。"/>
        <s v="葉以外の節点はすべて二つの子をもち，根から葉までの深さがすべて等しい木を考える。この木に関する記述のうち，適切なものはどれか。ここで，深さとは根から葉に至るまでの枝の個数を表す。また，節点には根及び葉も含まれる。"/>
        <s v="自然数をキーとするデータを，ハッシュ表を用いて管理する。キーxのハッシュ関数h(x)を_x000a_　h(x) = x mod n_x000a_とすると，キーaとbが衝突する条件はどれか。ここで，nはハッシュ表の大きさであり，x mod nはxをnで割った余りを表す。"/>
        <s v="再帰的に定義された手続きprocで，proc(5)を実行したとき，印字される数字を順番に並べたものはどれか。_x000a__x000a__x000a_proc(n)_x000a_　n＝0 ならば戻る_x000a_　そうでなければ_x000a_　{_x000a_　　nを印字する_x000a_　　proc(n−1)を呼び出す_x000a_　　nを印字する_x000a_　}_x000a_　を実行して戻る"/>
        <s v="未整列の配列a[i](i＝1，2，…，n)を，流れ図で示すアルゴリズムによって昇順に整列する。n＝6でa[1]〜a[6]の値がそれぞれ，21，5，53，71，3，17の場合，流れ図において，a[j−1]とa[j]の値の入替えは何回行われるか。"/>
        <s v="容量がaMバイトでアクセス時間がxナノ秒のキャッシュメモリと，容量がbMバイトでアクセス時間がyナノ秒の主記憶をもつシステムにおいて，CPUからみた，主記憶とキャッシュメモリとを合わせた平均アクセス時間を表す式はどれか。ここで，読み込みたいデータがキャッシュメモリに存在しない確率をrとし，キャッシュメモリ管理に関するオーバーヘッドは無視できるものとする。"/>
        <s v="DMAの説明として，適切なものはどれか。"/>
        <s v="80Gバイトの磁気ディスク8台を使用して，RAID 0の機能とRAID 1の機能の両方の機能を同時に満たす構成にした場合，実効データ容量は何Gバイトか。"/>
        <s v="稼働率がa(0＜a＜1)の装置三つを用いて図のようにシステムを設計するとき，システムの稼働率が装置単体の稼働率を上回るものはどれか。ここで，並列に接続されている部分は，いずれかの経路が稼働していればシステムは稼働しているものとする。"/>
        <s v="コンパイラにおける処理を字句解析，構文解析，意味解析，最適化の四つのフェーズに分けたとき，意味解析のフェーズで行う処理はどれか。"/>
        <s v="表はOSSのライセンスごとに，そのOSSを利用したプログラムを配布するとき，ソースコードを公開しなければならないかどうかを示す。a〜dに入れるライセンスの適切な組合せはどれか。ここで，表中の&quot;○&quot;は公開しなければならないことを表し，&quot;×&quot;は公開しなくてもよいことを表す。"/>
        <s v="RTC(Real-Time Clock)の説明として，適切なものはどれか。"/>
        <s v="図の回路において出力がx＝0，y＝1である状態から，x＝1，y＝0に変える入力a及びbの組合せはどれか。"/>
        <s v="ユーザビリティの説明として，最も適切なものはどれか。"/>
        <s v="動画やマルチメディアコンテンツのレイアウトや再生のタイミングをXMLフォーマットで記述するためのW3C勧告はどれか。"/>
        <s v="クライアントサーバシステムにおけるストアドプロシージャに関する記述のうち，誤っているものはどれか。"/>
        <s v="RDBMSのコストベースのオプティマイザの機能の説明として，適切なものはどれか。"/>
        <s v="地域別に分かれている同じ構造の三つの商品表，&quot;東京商品&quot;，&quot;名古屋商品&quot;，&quot;大阪商品&quot;がある。次のSQL文と同等の結果が得られる関係式はどれか。ここで，三つの商品表の主キーは&quot;商品番号&quot;である。また，X−YはXからYの要素を除いた差集合を表す。"/>
        <s v="IPv4ネットワークで用いられる可変長サブネットマスクとして，正しいものはどれか。"/>
        <s v="ビット誤り率が10%の伝送路を使ってビットデータを送る。誤り率を改善するために，送信側は元データの各ビットを3回ずつ連続して送信し，受信側は多数決をとって元データを復元する処理を行う。このとき，復元されたデータのビット誤り率はおよそ何%か。ここで，伝送路におけるビットデータの増減や，同期方法については考慮しないものとする。"/>
        <s v="イーサネット方式のLANで用いられるブロードキャストフレームによるデータ伝送の説明として，適切なものはどれか。"/>
        <s v="図に示すIPネットワークにおいて，端末aから端末bへの送信パケットをモニタリングツールで採取した。パケットのヘッダー情報に含まれるアドレスの組合せとして，適切なものはどれか。"/>
        <s v="非常に大きな数の素因数分解が困難なことを利用した公開鍵暗号方式はどれか。"/>
        <s v="デジタル署名において，発信者がメッセージのハッシュ値からデジタル署名を生成するのに使う鍵はどれか。"/>
        <s v="ISMSにおいて定義することが求められている情報セキュリティ基本方針に関する記述のうち，適切なものはどれか。"/>
        <s v="ビヘイビア法のウイルス検出手法に当たるものはどれか。"/>
        <s v="デジタルフォレンジックスでハッシュ値を利用する目的として，適切なものはどれか。"/>
        <s v="サーバへのログイン時に用いるパスワードを不正に取得しようとする攻撃とその対策の組合せのうち，適切なものはどれか。"/>
        <s v="次のE-R図の解釈として，適切なものはどれか。ここで，*　* は多対多の関連を示し，自己参照は除くものとする。"/>
        <s v="設計上の誤りを早期に発見することを目的として，作成者と複数の関係者が設計書をレビューする方法はどれか。"/>
        <s v="表は，現行プロジェクトのソフトウェアの誤りの発生・除去の実績，及び次期プロジェクトにおける誤り除去の目標を記述したものである。誤りは，設計とコーディングの作業で埋め込まれ，デザインレビュー，コードレビュー及びテストですべて除去されるものとする。次期プロジェクトにおいても，ソフトウェアの規模と誤りの発生状況は変わらないと仮定したときに，テストで除去すべきソフトウェア誤りの比率は全体の何%となるか。"/>
        <s v="マッシュアップを利用してWebコンテンツを表示しているものはどれか。"/>
        <s v="アプリケーションにおける外部入力，外部出力，内部論理ファイル，外部インタフェースファイル，外部照会の五つの要素の個数を求め，それぞれを重み付けして集計する。集計した値がソフトウェア開発の規模に相関するという考え方に基づいて，開発規模の見積りに利用されるものはどれか。"/>
        <s v="過去のプロジェクトの開発実績から構築した作業配分モデルがある。要件定義からシステム内部設計までをモデルどおりに228日で完了してプログラム開発を開始した。現在，200本のプログラムのうち100本のプログラム開発を完了し，残り100本は未着手の状況である。プログラム開発以降もモデルどおりに進捗すると仮定するとき，プロジェクト全体の完了まであと何日掛かるか。"/>
        <s v="予算が4千万円，予定期間が1年の開発プロジェクトをEVMで管理している。半年が経過した時点でEVが1千万円，PVが2千万円，ACが3千万円であった。このプロジェクトが今後も同じコスト効率で実行される場合，EACは何千万円になるか。"/>
        <s v="プロジェクトマネジメントにおけるリスクの対応例のうち，PMBOKの分類における転嫁に該当するものはどれか。"/>
        <s v="ITILによれば，障害が発生した場合にインシデント管理プロセスで行う活動はどれか。"/>
        <s v="データベースのバックアップ処理には，フルバックアップ方式と差分バックアップ方式がある。差分バックアップ方式に関する記述のうち，適切なものはどれか。"/>
        <s v="ミッションクリティカルシステムの意味として，適切なものはどれか。"/>
        <s v="システム監査実施体制のうち，システム監査人の独立性の観点から避けるべきものはどれか。"/>
        <s v="システム開発計画の策定におけるコントロールのうち，適切なものはどれか。"/>
        <s v="ITポートフォリオの説明はどれか。"/>
        <s v="エンタープライズアーキテクチャを説明したものはどれか。"/>
        <s v="業務のあるべき姿を表す論理モデルを説明したものはどれか。"/>
        <s v="&quot;システム管理基準&quot;によれば，情報戦略策定段階の成果物はどれか。"/>
        <s v="IT投資を，投資目的によって表のように分類した。IT投資評価の指標としてKPIを使用するとき，戦略的投資に該当するKPIの例はどれか。"/>
        <s v="あるメーカーがビールと清涼飲料水を生産する場合，ケースA〜Fで必要なコストは，表のとおりである。このメーカーの生産活動における，両製品のスケールメリットとシナジー効果についての記述のうち，適切なものはどれか。"/>
        <s v="設定した戦略を遂行するために，財務，顧客，内部ビジネスプロセス，学習と成長という四つの視点に基づいて，相互の適切な関係を考慮しながら具体的に目標及び施策を策定する経営管理手法はどれか。"/>
        <s v="プロダクトイノベーションの例として，適切なものはどれか。"/>
        <s v="VICS(Vehicle Information and Communication System)の説明として，適切なものはどれか。"/>
        <s v="リーダーシップのスタイルは，その組織の状況に合わせる必要がある。組織とリーダーシップの関係に次のことが想定できるとすると，野球チームの監督のリーダーシップのスタイルとして，図のdと考えられるものはどれか。_x000a__x000a_〔組織とリーダーシップの関係〕_x000a_組織は発足当時，構成員や仕組みの成熟度が低いので，リーダーが仕事本位のリーダーシップで引っ張っていく。成熟度が上がるにつれ，リーダーと構成員の人間関係が培われ，仕事本位から人間関係本位のリーダーシップに移行していく。更に成熟度が進むと，構成員は自主的に行動でき，リーダーシップは仕事本位，人間関係本位のいずれもが弱まっていく。"/>
        <s v="サーバ機器(取得価額800千円，耐用年数5年)を3年間利用した後に115千円で売却したときの固定資産売却損は何千円か。ここで，減価償却は定額法で行うものとし，残存価額は0円とする。また，機器の購入及び売却時期は全て期首であるとみなす。"/>
        <s v="前期繰越及び期中の仕入と売上は表のとおりであった。期末日である3月31日に先入先出法によって棚卸資産を評価した場合，在庫の評価額は何円か。"/>
        <s v="情報システム開発において適用される契約形態のうち，準委任契約について説明したものはどれか。"/>
        <s v="aを正の整数とし，b＝a2とする。aを2進数で表現するとnビットであるとき，bを2進数で表現すると高々何ビットになるか。"/>
        <s v="(A∪B)∩(A∪B) と等価な集合はどれか。ここで，∪は和集合，∩は積集合，XはXの補集合を表す。"/>
        <s v="図は，偶数個の1を含むビット列を受理するオートマトンの状態遷移図であり，二重丸が受理状態を表す。a，bの正しい組合せはどれか。"/>
        <s v="探索表の構成法を例とともに a〜c に示す。探索の平均計算量が最も小さい探索手法の組合せはどれか。ここで，探索表のコードの空欄は表の空きを示す。"/>
        <s v="配列Aに対して次の手続を実行して，2≦k≦100である素数kだけを全て出力したい。a，b，cに入るループの初期値，終値，増分として，適切な組合せはどれか。"/>
        <s v="CPUのパイプラインハザードのうち，制御ハザードの発生原因として，適切なものはどれか。"/>
        <s v="3層クライアントサーバシステムの各層の役割のうち，適切なものはどれか。"/>
        <s v="3台の装置X〜Zを接続したシステムA，Bの稼働率について，適切なものはどれか。ここで，3台の装置の稼働率は，いずれも0より大きく1より小さいものとする。"/>
        <s v="ページング方式の仮想記憶において，ページフォールト発生時のオーバーヘッドによる1命令当たりの平均遅れ時間を求める式はどれか。_x000a__x000a_〔記号の説明〕_x000a__x000a_t:1回当たりのページフォールト処理時間_x000a_f:ページフォールト発生率_x000a_m:1命令当たりの平均主記憶アクセス回数"/>
        <s v="仮想記憶方式におけるプログラムやデータの格納方法に関する記述のうち，適切なものはどれか。"/>
        <s v="GPLの下で公開されたソフトウェアを改変・頒布する場合に行わなければならないことはどれか。"/>
        <s v="図に示す構造の論理回路は，どの回路か。"/>
        <s v="音声などのアナログデータをデジタル化するために用いられるPCMで，音の信号を一定の周期でアナログ値のまま切り出す処理はどれか。"/>
        <s v="クライアントサーバシステムにおいて，クライアント側からストアドプロシージャを利用したときの利点として，適切なものはどれか。"/>
        <s v="&quot;プログラマは全て社員であり，社員の約10%を占める。社員は社員番号と氏名をもち，職種がプログラマである場合は，使用できるプログラム言語を一つ以上もつ。&quot;という状況を記録するデータベース設計案として，適切なものはどれか。ここで，実線の下線は主キーを，破線の下線は外部キーを表す。"/>
        <s v="A表は外部キーによってB表から参照されている。ここで，A表の行を削除するとき，それを参照しているB表の行を同時に全て削除することを指定するSQLの参照動作はどれか。"/>
        <s v="トランザクションの同時実行制御に用いられるロックの動作に関する記述のうち，適切なものはどれか。"/>
        <s v="イーサネットで使用される媒体アクセス制御方式であるCSMA/CDに関する記述として，適切なものはどれか。"/>
        <s v="1バイトのデータを16進2桁で表した後，先頭にパーセント記号を付けて_x001a_のような3バイトのASCII文字列にする変換はパーセントエンコーディングと呼ばれる。例えばUTF-8でエンコードされた&quot;α&quot;の16進表示はCEB1なので，これをパーセントエンコーディングしたものはαとなる。パーセントエンコーディングが使用される場合はどれか。"/>
        <s v="HTTPS通信において，暗号化とサーバ認証に使用されるものはどれか。"/>
        <s v="暗号アルゴリズムの危殆(たい)化を説明したものはどれか。"/>
        <s v="暗号解読のための攻撃法のうち，ブルートフォース攻撃はどれか。"/>
        <s v="公開鍵暗号によって，n人が相互に通信する場合，全体で何個の異なる鍵が必要になるか。ここで，ひと組の公開鍵と秘密鍵は2個と数える。"/>
        <s v="ソーシャルエンジニアリング手法を利用した標的型攻撃メールの特徴はどれか。"/>
        <s v="ネットワーク障害の原因を調べるために，ミラーポートを用意して，LANアナライザーを使用するときに留意することはどれか。"/>
        <s v="毎回参加者が変わる100名程度の公開セミナにおいて，参加者が持参する端末に対して無線LAN接続環境を提供する。参加者の端末以外からのアクセスポイントへの接続を防止するために効果があるセキュリティ対策はどれか。"/>
        <s v="サンドボックスの仕組みについて述べたものはどれか。"/>
        <s v="図は&quot;顧客が商品を注文する&quot;を表現したUMLのクラス図である。&quot;顧客が複数の商品をまとめて注文する&quot;を表現したクラス図はどれか。ここで，&quot;注文明細&quot;は一つの注文に含まれる１種類の商品に対応し，&quot;注文ヘッダー&quot;は複数の&quot;注文明細&quot;を束ねた一つの注文に対応する。"/>
        <s v="エラー埋込み法による残存エラーの予測において，テストが十分に進んでいると仮定する。このとき，当初の埋込みエラー数は48個である。テスト期間中に発見されたエラーの内訳は，埋込みエラー数が36個，真のエラーが42個である。このとき，残存する真のエラー数は何個と推定されるか。"/>
        <s v="ソフトウェアのリファクタリングの説明はどれか。"/>
        <s v="特許のサブライセンスの説明として，適切なものはどれか。"/>
        <s v="ファストトラッキングの説明はどれか。"/>
        <s v="品質問題を解決するために図を作成して原因の傾向を分析したところ，全体の80%以上が少数の原因で占められていることが判明した。作成した図はどれか。"/>
        <s v="プロジェクト要員がインフルエンザに感染することを予防するために，&quot;ワクチン接種&quot;費用をプロジェクトで負担し，また&quot;アルコール製剤&quot;をプロジェクトルームの入り口やトイレに配備する。このリスク対応策は，どのリスク対応戦略に該当するか。ここで，リスク対応戦略の分類はPMBOKに従うものとする。"/>
        <s v="SLAを説明したものはどれか。"/>
        <s v="(1)〜(4)はある障害の発生から本格的な対応までの一連の活動である。(1)〜(4)の各活動とそれに対するITILv3の管理プロセスの組合せのうち，適切なものはどれか。_x000a_利用者からサービスデスクに&quot;特定の入力操作が拒否される&quot;という連絡があったので，別の入力操作による回避方法を利用者に伝えた。_x000a_原因を開発チームで追及した結果，アプリケーションプログラムに不具合があることが分かった。_x000a_障害の原因となったアプリケーションプログラムの不具合を改修する必要があるのかどうか，改修した場合に不具合箇所以外に影響が出る心配はないかどうかについて，関係者を集めて確認し，改修することを決定した。_x000a_改修したアプリケーションプログラムの稼働環境への適用については，利用者への周知，適用手順及び失敗時の切戻し手順の確認など，十分に事前準備を行った。"/>
        <s v="新システムの開発を計画している。このシステムのTCOは何千円か。ここで，このシステムは開発された後，3年間使用されるものとする。"/>
        <s v="情報セキュリティに関する従業員の責任について，&quot;情報セキュリティ管理基準&quot;に基づいて監査を行った。指摘事項に該当するものはどれか。"/>
        <s v="情報システム部が開発し，経理部が運用している会計システムの運用状況を監査するシステム監査チームの体制についての記述のうち，適切なものはどれか。"/>
        <s v="特権ID(システムの設定やデータの追加，変更，削除及びそれらの権限の設定が可能なID)の不正使用を発見するコントロールはどれか。"/>
        <s v="&quot;システム管理基準&quot;によれば，情報システム化委員会の説明はどれか。"/>
        <s v="スマートグリッドの説明はどれか。"/>
        <s v="要件定義段階において，要求品質の向上のために発注者が留意すべきことはどれか。"/>
        <s v="プロダクトポートフォリオマネジメント(PPM)において，投資用の資金源と位置付けられる事業はどれか。"/>
        <s v="リーダー企業が開拓した市場に，リーダーの模倣によって参入し，ある一定のシェアを確保する戦略はどれか。"/>
        <s v="MRPの特徴はどれか。"/>
        <s v="ある会社の生産計画部では，毎月25日に次の手続きで翌月の計画生産量を決定している。8月分の計画生産量を求める式はどれか。_x000a__x000a_〔手続〕_x000a_当月末の予想在庫量を，前月末の実在庫量と当月の計画生産量と予想販売量から求める。_x000a_当月末の予想在庫と，翌月分の予想販売量から，翌月末の予想在庫量が翌々月から3か月間の予想販売量と等しくなるように翌月の計画生産量を決定する。"/>
        <s v="e-ビジネス分野で提唱されているロングテールの考え方を説明したものはどれか。"/>
        <s v="バスタブ曲線を説明したものはどれか。"/>
        <s v="A社は顧客管理システムの開発を，情報システム子会社であるB社に委託し，B社は要件定義を行った上で，設計・プログラミング・テストまでを協力会社であるC社に委託した。C社では優秀なD社員にその作業を担当させた。このとき，開発したプログラムの著作権はどこに帰属するか。ここで，関係者の間には，著作権の帰属に関する特段の取決めはないものとする。"/>
        <s v="製造業者の責任に関して，製造物責任法(PL法)に定められているものはどれか。"/>
        <s v="食品A及び食品Bの各1gに含まれる三つの成分1〜3を調べたところ，含有量は表のようになった。成分1を70mg以上，成分2を80mg以上摂取するとき，成分3の最小摂取量は何mgか。"/>
        <s v="4ビットから成る情報ビット x1x2x3x4 に対して，_x000a_　(x1＋x2＋x3＋x5) mod 2＝0_x000a_　(x1＋x2＋x4＋x6) mod 2＝0_x000a_　(x2＋x3＋x4＋x7) mod 2＝0_x000a_を満たす冗長ビット x5x6x7 を付加した符号 x1x2x3x4x5x6x7 を送信する。_x000a_　受信符号 y1y2y3y4y5y6y7 が，送信符号と高々1ビットしか異ならないとき，_x000a_　(y1＋y2＋y3＋y5) mod 2_x000a_　(y1＋y2＋y4＋y6) mod 2_x000a_　(y2＋y3＋y4＋y7) mod 2_x000a_がそれぞれ0になるかどうかによって，正しい情報ビット x1x2x3x4 を求めることが可能である。y1y2y3y4y5y6y7＝1100010 であるとき，正しい情報ビットはどれか。ここで，a mod b は，aをbで割った余りを表す。"/>
        <s v="式E＝(A＋B)×(C−D)と対応する逆ポーランド表記法はどれか。"/>
        <s v="配列を用いてスタックを実現する場合の構成要素として，最低限必要なものはどれか。"/>
        <s v="アルゴリズムの処理時間や問題の計算時間を比較するときに使用するオーダー記法の説明として，適切なものはどれか。"/>
        <s v="次の関数g(x)の定義に従ってg(4)を再帰的に求めるとき，必要な加算の回数は幾らか。_x000a__x000a__x000a_　g(x) = if x&lt;2 then 1_x000a_　　　　　　　else g(x−1)＋g(x−2)"/>
        <s v="命令を並列実行するためのアーキテクチャであって，複数の命令を同時に実行するとき，命令を実行する演算器をハードウェアによって動的に割り当てる方式はどれか。"/>
        <s v="毎分6,000回転，平均位置決め時間が20ミリ秒，1トラック当たりの記憶容量が20kバイトの磁気ディスク装置がある。1ブロック4kバイトのデータを1ブロック転送するのに要する平均アクセス時間は何ミリ秒か。ここで，磁気ディスクコントローラーのオーバーヘッドは無視できるものとする。"/>
        <s v="NAS(Network Attached Storage)の特徴と，特徴を生かした適用業務について述べたものはどれか。"/>
        <s v="コンピュータシステムの信頼性に関する記述のうち，適切なものはどれか。"/>
        <s v="CPUと磁気ディスク装置で構成されるシステムで，表に示すジョブA，Bを実行する。この二つのジョブが実行を終了するまでのCPUの使用率と磁気ディスク装置の使用率との組合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
        <s v="図の回線網における福岡・東京間の回線の稼働率はおよそ幾らか。ここで隣接するノード間の回線の稼働率は，すべて0.9とする。"/>
        <s v="ページング方式の仮想記憶を用いることによって，フラグメンテーションの問題を解決できる理由はどれか。"/>
        <s v="仮想記憶管理におけるページ置換えアルゴリズムとして，LRU方式を採用する。参照かつ更新されるページ番号の順番が，1，2，3，4，1，2，5，1，2，3，6，5で，ページ枠が4のとき，ページフォールトに伴って発生するページアウトは何回か。ここで，初期状態では，いずれのページも読み込まれていないものとする。"/>
        <s v="三つの媒体A〜Cに次の条件でファイル領域を割り当てた場合，割り当てた領域の総量が大きい順に媒体を並べたものはどれか。_x000a__x000a_〔条件〕_x000a_ファイル領域を割り当てる際の媒体選択アルゴリズムとして，空き領域が最大の媒体を選択する方式を採用する。_x000a_割当て要求されるファイル領域の大きさは，順に90，30，40，40，70，30(Mバイト)であり，割り当てられたファイル領域は，途中で解放されない。_x000a_各媒体は容量が同一であり，割当て要求に対して十分な大きさをもち，初めは全て空きの状態である。_x000a_空き領域の大きさが等しい場合には，A，B，Cの順に選択する。"/>
        <s v="8ビットのD/A変換器を使って，電圧を発生させる。使用するD/A変換器は，最下位の1ビットの変化で10ミリV変化する。データに0を与えたときの出力は0ミリVである。データに16進数で82を与えたときの出力は何ミリVか。"/>
        <s v="視覚障害者に対してWebコンテンツの情報アクセシビリティを向上させるための配慮のうち，適切な例はどれか。"/>
        <s v="六つのタプルから成る関係Rの単一の属性間において成立する全ての関数従属性を挙げたものはどれか。ここで，X→Yは，XがYを関数的に決定することを表す。"/>
        <s v="顧客は一般に複数の銀行に預金するものとして，顧客と銀行の関連を，E-R図で次のように表現する。このモデルを関係データベース上に&quot;銀行&quot;表，&quot;口座&quot;表，&quot;顧客&quot;表として実装する場合の記述として，適切なものはどれか。"/>
        <s v="R表に，(A，B)の2列で一意にする制約(UNIQUE制約)が定義されているとき，R表に対するSQL文のうち，この制約に違反するものはどれか。ここで，R表には主キーの定義がなく，また，全ての列は値が決まっていない場合(NULL)もあるものとする。"/>
        <s v="データウェアハウスに業務データを取り込むとき，データを抽出して加工し，データベースに書き出すツールはどれか。"/>
        <s v="JavaScriptなどのスクリプト言語を使って，Webブラウザに組み込まれているサーバとの非同期通信機能を利用する技術であり，地図の高速なスクロールや，キーボード入力に合わせた検索候補の逐次表示などを実現するものはどれか。"/>
        <s v="SSLによるクライアントとWebサーバ間の通信手順(1)〜(5)において，a，bに入る適切な組合せはどれか。ここで，記述した手順は，一部簡略化している。_x000a_クライアントからのSSLによる接続要求に対し，Webサーバは証明書をクライアントに送付する。_x000a_クライアントは，保持しているaによってこのサーバ証明書の正当性を確認する。_x000a_クライアントは，共通鍵生成用のデータを作成し，サーバ証明書に添付されたbによってこの共通鍵生成用データを暗号化し，Webサーバに送付する。_x000a_受け取ったWebサーバは，自らの秘密鍵によって暗号化された共通鍵生成用データを復号する。_x000a_クライアントとWebサーバの両者は，同一の共通鍵生成用データによって共通鍵を作成し，これ以降の両者間の通信は，この共通鍵による暗号化通信を行う。"/>
        <s v="ルータ，PBX，VoIPゲートウェイ，VoIPゲートキーパを図の@〜Cに配置して内線用のアナログ電話機とIP電話機を混在させる場合，VoIPゲートウェイを配置する場所はどこか。"/>
        <s v="シングルサインオンの説明のうち，適切なものはどれか。"/>
        <s v="手順に示すハッシュ関数とメッセージダイジェストの処理を行うことで得られるセキュリティ上の効果はどれか。ここで，メッセージダイジェストは安全な方法で保護され，改ざんや破壊がされていないものとする。_x000a__x000a_〔手順〕_x000a_送信者Aは，電子メールの本文からハッシュ関数を用いて，メッセージダイジェストを作成する。電子メールの本文とメッセージダイジェストを別々に受信者Bに送信する。_x000a_受信者Bは受信した電子メールの本文からハッシュ関数を用いて，メッセージダイジェストを作成する。その作成したメッセージダイジェストと，受信したメッセージダイジェストを比較する。"/>
        <s v="完全性を脅かす攻撃はどれか。"/>
        <s v="ウイルス検知手法の一つであるビヘイビア法を説明したものはどれか。"/>
        <s v="UMLで用いる図のうち，オブジェクト間で送受信するメッセージによる相互作用が表せるものはどれか。"/>
        <s v="ソフトウェアの要件定義や分析・設計で用いられる技法に関する記述のうち，適切なものはどれか。"/>
        <s v="ソフトウェアの再利用の説明のうち，適切なものはどれか。"/>
        <s v="SOA(Service Oriented Architecture)の説明はどれか。"/>
        <s v="プログラムの著作権侵害に該当するものはどれか。"/>
        <s v="日本において特許Aを取得した特許権者から，実施許諾を受けることが必要になり得るのはどれか。"/>
        <s v="図のアローダイアグラムから読み取れることのうち，適切なものはどれか。ここで，プロジェクトの開始日は0日目とする。"/>
        <s v="プロジェクトの品質マネジメントにおいて，プロセスが安定しているかどうか，又はパフォーマンスが予測のとおりであるかどうかを判断するために用いるものであって，許容される上限と下限が設定されているものはどれか。"/>
        <s v="ITサービスマネジメントにおけるインシデント管理の主な活動はどれか。"/>
        <s v="ITサービスマネジメントの可用性管理のKPIとして用いるものはどれか。"/>
        <s v="業務システムの利用登録をするために，利用者登録フォーム画面(図1)から登録処理を行ったところ，エラー画面(図2)が表示され，再入力を求められた。このコントロールはどれか。"/>
        <s v="BPOを説明したものはどれか。"/>
        <s v="一般企業において，社内業務システムの活用を促進するために，全社員の情報リテラシーを向上させる施策はどれか。"/>
        <s v="非機能要件に該当するものはどれか。"/>
        <s v="アンゾフの成長マトリクスにおける多角化戦略に当てはまるものはどれか。"/>
        <s v="我が国における，社会システムとしてのスマートコミュニティの特徴はどれか。"/>
        <s v="PLM(Product Lifecycle Management)の目的はどれか。"/>
        <s v="EC(Electronic Commerce)におけるB to Cに該当するものはどれか。"/>
        <s v="親和図の特徴はどれか。"/>
        <s v="国際的な標準として取り決められた会計基準であり，資本市場の国際化に対し，利害関係者からみた会計情報の比較可能性や均質性を担保するものはどれか。"/>
        <s v="販売価格が12万円の製品を製造するのに，表のような案Aと案Bがある。販売数量によって，どちらの案が有利かが決まる。案Aと案Bにおいて，有利さが逆転する月間販売数量は何個か。"/>
        <s v="請負契約に基づく開発作業はどれか。"/>
        <s v="M/M/1の待ち行列モデルにおいて，一定時間内に到着する客数の分布はどれか。"/>
        <s v="次のBNFで定義される&lt;DNA&gt;に合致するものはどれか。_x000a__x000a_&lt;DNA&gt;::＝&lt;コドン&gt;|&lt;DNA&gt;&lt;コドン&gt;_x000a_&lt;コドン&gt;::＝&lt;塩基&gt;&lt;塩基&gt;&lt;塩基&gt;_x000a_&lt;塩基&gt;::＝A | T | G | C"/>
        <s v="Unicode文字列をUTF-8でエンコードすると，各文字のエンコード結果の先頭バイトは2進表示が0又は11で始まり，それ以降のバイトは10で始まる。16進表示された次のデータは何文字のUnicode文字列をエンコードしたものか。_x000a__x000a_　CF 80 E3 81 AF E7 B4 84 33 2E 31 34 E3 81 A7 E3 81 99"/>
        <s v="次の手順はシェルソートによる整列を示している。データ列 7，2，8，3，1，9，4，5，6 を手順(1)〜(4)に従って整列するとき，手順(3)を何回繰り返して完了するか。ここで，[ ]は小数点以下を切り捨てた結果を表す。_x000a__x000a_〔手順〕_x000a_[データ数÷3]→H とする。_x000a_データ列を，互いにH要素分だけ離れた要素の集まりからなる部分列とし，それぞれの部分列を，挿入法を用いて整列する。_x000a_[H÷3]→H とする。_x000a_Hが0であればデータ列の整列は完了し，0でなければ(2)に戻る。"/>
        <s v="関数gcd(m，n)が次のように定義されている。m＝135，n＝35のとき，gcd(m，n) は何回呼ばれるか。ここで，最初の gcd(135，35) の呼出しも，1回に数えるものとする。また，m，n(m＞n≧0)は整数とし，m mod n はmをnで割った余りを返すものとする。"/>
        <s v="相異なるn個のデータが昇順に整列された表がある。この表をm個のデータ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は十分大きく，nはmの倍数とし，目的のデータは必ず表の中に存在するものとする。"/>
        <s v="キャッシュメモリにおけるダイレクトマップ方式の説明として，適切なものはどれか。"/>
        <s v="同じ命令セットをもつコンピュータAとBがある。それぞれのCPUクロック周期，及びあるプログラムを実行したときのCPI(Cycles Per Instruction)は，表のとおりである。そのプログラムを実行したとき，コンピュータAの処理時間は，コンピュータBの処理時間の何倍になるか。"/>
        <s v="キャッシュメモリを搭載したCPUの書込み動作において，主記憶及びキャッシュメモリに関し，コヒーレンシ(一貫性)の対策が必要な書込み方式はどれか。"/>
        <s v="RAIDの分類において，ミラーリングを用いることで信頼性を高め，障害発生時には冗長ディスクを用いてデータ復元を行う方式はどれか。"/>
        <s v="ストアドプロシージャの特徴を生かして通信回数を減らしたシステムをクライアントサーバシステムで実現するとき，クライアントとサーバの機能分担構成はどれか。ここで，データベースアクセス層はDB層，ファンクション層はFN層，プレゼンテーション層はPR層とそれぞれ略す。"/>
        <s v="クラスタリングで，処理を実行しているノードXに障害が発生すると，他のノードYに処理が引き継がれる。元のノードXの障害が復旧した後，再びノードYから処理を引き継ぐことを何と言うか。"/>
        <s v="信頼度関数がR1(t)及び、R2(t)である2台の装置からなるシステム全体の信頼度関数に関する記述のうち，適切なものはどれか。ここで，信頼度関数とは時刻t において装置が正常に稼働する確率である。"/>
        <s v="スループットの説明として，適切なものはどれか。"/>
        <s v="あるクライアントサーバシステムにおいて，クライアントから要求された1件の検索を処理するために，サーバで平均100万命令が実行される。1件の検索につき，ネットワーク内で転送されるデータは，平均2×105バイトである。このサーバの性能は100MIPSであり，ネットワークの転送速度は，8×107ビット/秒である。このシステムにおいて，1秒間に処理できる検索要求は何件か。ここで，処理できる件数は，サーバとネットワークの処理能力だけで決まるものとする。また，1バイトは8ビットとする。"/>
        <s v="二つのタスクの優先度と各タスクを単独で実行した場合のCPUと入出力装置(I/O)の動作順序と処理時間は，表のとおりである。二つのタスクが同時に実行可能状態になってから，全てのタスクの実行が終了するまでの経過時間は何ミリ秒か。ここで，CPUは1個であり，I/Oの同時動作はできないものとし，OSのオーバーヘッドは考慮しないものとする。また， 表の()内の数字は処理時間を示すものとする。"/>
        <s v="プロセスを，実行状態，実行可能状態，待ち状態，休止状態の四つの状態で管理するプリエンプティブなマルチタスクのOS上で，A，B，Cの三つのプロセスが動作している。各プロセスの現在の状態は，Aが待ち状態，Bが実行状態，Cが実行可能状態である。プロセスAの待ちを解消する事象が発生すると，それぞれのプロセスの状態はどのようになるか。ここで，プロセスAの優先度が最も高く，Cが最も低いものとし，CPUは1個とする。"/>
        <s v="ECCメモリの使用例として適切なものはどれか。"/>
        <s v="テクスチャマッピングを説明したものはどれか。"/>
        <s v="販売価格が決められていない&quot;商品&quot;表に，次のSQL文を実行して販売価格を設定する。このとき，販売ランクがbの商品の販売価格の平均値は幾らか。_x000a__x000a__x000a_UPDATE 商品 SET 販売価格 =_x000a_　CASE_x000a_　　WHEN 販売ランク = 'a' THEN 単価 * 0.9_x000a_　　WHEN 販売ランク = 'b' THEN 単価 - 500_x000a_　　WHEN 販売ランク = 'c' THEN 単価 * 0.7_x000a_　　ELSE 単価_x000a_　END"/>
        <s v="第1，第2，第3正規形とそれらの特徴a〜cの組合せとして，適切なものはどれか。_x000a__x000a_どの非キー属性も，主キーの真部分集合に対して関数従属しない。_x000a_どの非キー属性も，主キーに推移的に関数従属しない。_x000a_繰返し属性が存在しない。"/>
        <s v="関係データベース管理システム(RDBMS)の表へのアクセスにおいて，特定の利用者だけにアクセス権を与える方法として，適切なものはどれか。"/>
        <s v="関係データベースの表定義において，列の値の重複を禁止するために指定する字句はどれか。"/>
        <s v="トランザクションが，データベースに対する更新処理を完全に行うか，全く処理しなかったかのように取り消すか，のいずれかを保証する特性はどれか。"/>
        <s v="DBMSの媒体障害時の回復法はどれか。"/>
        <s v="図で示したネットワーク構成において，アプリケーションサーバA上のDBMSのデーモンが異常終了したという事象とその理由を，監視用サーバXで検知するのに有効な手段はどれか。"/>
        <s v="所有者と公開鍵の対応付けをするのに必要なポリシーや技術の集合によって実現される基盤はどれか。"/>
        <s v="デジタル署名などに用いるハッシュ関数の特徴はどれか。"/>
        <s v="手順に示すクライアントとサーバの処理と通信で可能になることはどれか。_x000a__x000a_〔手順〕_x000a_サーバはクライアントから要求があるたびに異なる予測困難な値(チャレンジ)を生成して保持するとともに，クライアントへ送る。_x000a_クライアントは利用者が入力したパスワードのメッセージダイジェストを計算し，(1)でサーバから送られた&quot;チャレンジ&quot;と合わせたものから，さらに，メッセージダイジェスト(レスポンス)を計算する。この&quot;レスポンス&quot;と利用者が入力した利用者IDをサーバに送る。_x000a_サーバは，クライアントから受け取った利用者IDで利用者情報を検索して，取り出したパスワードのメッセージダイジェストと(1)で保持していた&quot;チャレンジ&quot;を合わせたものから，メッセージダイジェストを計算する(レスポンス照合データ)。この&quot;レスポンス照合データ&quot;とクライアントから受け取った&quot;レスポンス&quot;とを比較する。"/>
        <s v="デジタル署名における署名鍵の使い方と，デジタル署名を行う目的のうち，適切なものはどれか。"/>
        <s v="サイト運営者に不特定の利用者が電子メールで機密データを送信するに当たって，機密性を確保できる仕組みのうち，適切なものはどれか。"/>
        <s v="JIS Q 27001では，情報セキュリティは三つの特性を維持するものとして特徴付けられている。それらのうちの二つは機密性と完全性である。残りの一つはどれか。"/>
        <s v="Webアプリケーションにおける脅威とそのセキュリティ対策の適切な組合せはどれか。"/>
        <s v="ステガノグラフィを説明したものはどれか。"/>
        <s v="オブジェクト指向における抽象クラスで， できないことはどれか。"/>
        <s v="安全性や信頼性について，次の方針でプログラム設計を行う場合，その方針を表す用語はどれか。_x000a__x000a_&quot;不特定多数の人が使用するプログラムには，自分だけが使用するプログラムに比べて，より多くのデータチェックの機能を組み込む。プログラムが処理できるデータの前提条件を文書に書いておくだけでなく，その前提を満たしていないデータが実際に入力されたときは，エラーメッセージを表示して再入力を促すようにプログラムを作る。&quot;"/>
        <s v="作業成果物の作成者以外の参加者がモデレーターとして主導すること，及び公式な記録，分析を行うことが特徴のレビュー技法はどれか。"/>
        <s v="プログラムに“事実”と“規則”を記述し，プログラム言語の処理系がもつ導出原理によって結論を得るプログラミングパラダイムであって，エキスパートシステムの開発に適しているものはどれか。"/>
        <s v="マッシュアップを利用してWebコンテンツを表示している例として，最も適切なものはどれか。"/>
        <s v="リバースエンジニアリングの説明はどれか。"/>
        <s v="図に示すとおりに作業を実施する予定であったが，作業Aで1日の遅れが生じた。各作業の費用増加率を表の値とするとき，当初の予定日数で終了するためにかかる増加費用を最も少なくするには，どの作業を短縮すべきか。ここで，費用増加率とは作業を1日短縮するのに要する費用のことである。"/>
        <s v="システム開発の見積方法の一つであるファンクションポイント法の説明として，適切なものはどれか。"/>
        <s v="システムの要求分析時に行うインタビュー実施上の留意点のうち，適切なものはどれか。"/>
        <s v="ITサービスマネジメントのイベント管理における，フィルタリングのレベルの設定方針のうち，適切なものはどれか。"/>
        <s v="レプリケーションが有効な対策となるものはどれか。"/>
        <s v="新システムの開発を計画している。提案された4案の中で，TCOが最小のものはどれか。ここで，このシステムは開発後，3年間使用されるものとする。"/>
        <s v="“システム管理基準”において，システムテストの監査におけるチェックポイントのうち，適切なものはどれか。"/>
        <s v="監査において発見した問題に対するシステム監査人の責任として，適切なものはどれか。"/>
        <s v="情報システムに識別コード及びパスワードによるアクセスコントロール機能を組み込むことによって，コントロール可能なリスクはどれか。"/>
        <s v="災害や事故の発生後の対応を順に，BCP発動，業務再開，業務回復，全面復旧の四つのフェーズに分けたとき，業務再開フェーズで実施するものはどれか。"/>
        <s v="情報戦略の投資対効果を評価するとき、利益額を分子に、投資額を分母にして算出するものはどれか。"/>
        <s v="共通フレーム2007によれば，システム化構想を立案する段階で行う作業はどれか。"/>
        <s v="情報システムの開発を発注するための提案依頼書(RFP)の作成と提案依頼に当たって，取得者であるユーザー企業側の対応のうち，適切なものはどれか。"/>
        <s v="戦略を立案するために，SWOT分析を実施した。市場機会を獲得するために自社の強みを生かすことができる戦略はどれか。"/>
        <s v="競争戦略におけるニッチ戦略の特徴はどれか。"/>
        <s v="ワントゥワンマーケティングを説明したものはどれか。"/>
        <s v="設定した戦略を遂行するために，財務，顧客，内部ビジネスプロセス，学習と成長という四つの視点に基づいて相互の適切な関係を考慮しながら具体的に目標及び施策を策定する経営管理手法はどれか。"/>
        <s v="携帯電話端末の機能の一つであるテザリングの説明として，適切なものはどれか。"/>
        <s v="A社とB社がそれぞれ2種類の戦略を採る場合の市場シェアが表のように予想されるとき，ナッシュ均衡，すなわち互いの戦略が相手の戦略に対して最適になっている組合せはどれか。ここで，表の各欄において，左側の数値がA社のシェア，右側の数値がB社のシェアとする。"/>
        <s v="X社では，(1)〜(4)に示す算定方式で在庫補充量を決定している。第n週の週末時点での在庫量をB[n]，第n週の販売量をC[n]としたとき，第n週の週末に発注する在庫補充量の算出式はどれか。ここで，nは3以上とする。_x000a__x000a_〔在庫補充量の算定方式〕_x000a_週末ごとに在庫補充量を算出し，発注を行う。在庫は翌週の月曜日に補充される。_x000a_在庫補充量は，翌週の販売予測量から現在の在庫量を引き，安全在庫量を加えて算出する。_x000a_翌週の販売予測量は，先週の販売量と今週の販売量の平均値とする。_x000a_安全在庫量は，翌週の販売予測量の10%とする。"/>
        <s v="“1次式で表現される制約条件の下にある資源を，どのように配分したら1次式で表される効果の最大が得られるか”という問題を解く手法はどれか。"/>
        <s v="表はある会社の前年度と当年度の財務諸表上の数値を表したものである。両年度とも売上高は4,000万円であった。前年度に比べ当年度に向上した財務指標はどれか。"/>
        <s v="シュリンクラップ契約において，ソフトウェアの使用許諾契約が成立するのはどの時点か。"/>
        <s v="A社は，B社と著作物の権利に関する特段の取決めをせず，A社の要求仕様に基づいて，販売管理システムのプログラム作成をB社に依頼した。この場合のプログラム著作権の原始的帰属は，どのようになるか。"/>
        <s v="労働者派遣法において派遣先の責任として定められているものはどれか。"/>
        <s v="xは，0以上65,536未満の整数である。xを16ビットの2進数で表現して上位8ビットと下位8ビットを入れ替える。得られたビット列を2進数とみなしたとき，その値をxを用いた式で表したものはどれか。ここで，a div b はaをbで割った商の整数部分を，a mod b はaをbで割った余りを表す。また，式の中の数値は10進法で表している。"/>
        <s v="n個の正の整数 x1,x2,…,xn が並んだ線形リストを [x1,x2,…,xn] で表し，空リストは[ ]で表す。次のように再帰的に定義される関数 func(L) を，L=[1,3,2] を実引数として呼び出したとき，print文によって表示される数字はどれか。ここで，プログラム中の=は等号，:=は代入を表す。_x000a__x000a_〔関数の定義〕_x000a_first([x1,x2,…,xn])はx1を返す。_x000a_butfirst([x1,x2,…,xn])は[x2,…,xn]を返す。butfirst([x])は[ ]を返す。_x000a_max(x,y)は，x≧yであればxを返し，そうでなければyを返す。_x000a_func(L)_x000a_begin_x000a_　if L = [] then return 0;_x000a_　A := first(L);_x000a_　B := func(butfirst(L));_x000a_　C := max(A, B);_x000a_　print C;_x000a_　return C;_x000a_end"/>
        <s v="データが昇順にソートされた配列X[i] (i=0,1,…,n-1)を2分探索する。流れ図のaに入るものとして，適切なものはどれか。ここで，流れ図の中の割り算は小数点以下を切り捨てるものとする。"/>
        <s v="CPUのパイプライン処理を有効に機能させるプログラミング方法はどれか。"/>
        <s v="プロセッサにデータを読み込むときにキャッシュメモリにヒットしなかった場合，キャッシュメモリ制御装置が行う動作はどれか。"/>
        <s v="プロセッサと複数のメモリとを図のように接続した組込みシステムがある。16進数で表記したアドレス2F0番地を読み出したとき，データを出力するメモリはどれか。ここで，デコーダは右の表のとおりに信号出力を行うものとし，データバスなどの信号線は省略している。"/>
        <s v="RPC(Remote Procedure Call)に関する記述として，適切なものはどれか。"/>
        <s v="現用系と予備系の両方をもつシステムに障害が発生したときの運用に関する記述のうち，ホットスタンバイ方式の説明として，適切なものはどれか。"/>
        <s v="キャパシティプランニングの活動サイクルは，モニタリング，分析，チューニング，実装から成る。このうち，チューニングを説明したものはどれか。"/>
        <s v="MTBFがx時間， MTTRがy時間のシステムがある。使用条件が変わったので，MTBF，MTTRがともに従来の1.5倍になった。新しい使用条件での稼働率はどうなるか。"/>
        <s v="タスクのディスパッチの説明として，適切なものはどれか。"/>
        <s v="デマンドページング方式による仮想記憶の説明として，適切なものはどれか。"/>
        <s v="メインプログラムを実行した結果はどれか。ここで，staticは静的割当てを，autoは動的割当てを表す。"/>
        <s v="LSIの故障メカニズムの一つであるESD(Electrostatic Discharge)破壊の説明として，適切なものはどれか。"/>
        <s v="マイクロプロセッサの省電力対策に関する記述のうち，適切なものはどれか。"/>
        <s v="フールプルーフに該当するものはどれか。"/>
        <s v="自然言語の解析などのために，文学作品，会話，新聞記事などの大量の文章を蓄積したテキストデータベースはどれか。なお，生の文章そのものを収集したもの，文法的情報を付加したもの，意味的情報を付加したものなど様々な形態がある。"/>
        <s v="表の所有者が，SQL文のGRANTを用いて設定するアクセス権限の説明として，適切なものはどれか。"/>
        <s v="価格設定年月日にNULLを含む&quot;商品&quot;表に対して，次の問合せを行った。この検索結果の行数は幾つか。_x000a__x000a__x000a_SELECT 商品コード FROM 商品 WHERE 価格設定年月日 &lt; '2011-12-01'"/>
        <s v="更新可能なビューを作成するSQL文はどれか。ここで，SQL文中に現れる表は全て更新可能とする。"/>
        <s v="導出表を説明したものはどれか。"/>
        <s v="&quot;部品&quot;表のメーカーコード列に対し，B+木インデックスを作成した。これによって，検索の性能改善が最も期待できる操作はどれか。ここで，部品及びメーカーのデータ件数は十分に多く，メーカーコードの値は均一に分散されているものとする。また，ごく少数の行には，メーカーコード列にNULLが設定されている。"/>
        <s v="元のデータベースと同じ内容の複製データベースをあらかじめ用意しておき，元のデータベースの更新に対し，非同期にその内容を複製データベースに反映する手法はどれか。"/>
        <s v="10Mビット／秒のLANで接続された4台のノード(A，B，C，D)のうち， 2組(AとB，CとD)のノード間でそれぞれ次のファイル転送を行った場合， LANの利用率はおよそ何%か。ここで，転送時にはファイルの大きさの30%に当たる各種制御情報が付加されるものとする。また， LANではリピータハブが使用されており，更に衝突は考えないものとする。_x000a__x000a_　ファイルの大きさ：平均1,000バイト_x000a_　ファイルの転送頻度：平均60回／秒(1組当たり)"/>
        <s v="IPの上位プロトコルとして，コネクションレスのデータグラム通信を実現し，信頼性のための確認応答や順序制御などの機能をもたないプロトコルはどれか。"/>
        <s v="デジタル署名を生成するときに，発信者がメッセージのハッシュ値をデジタル署名に変換するのに使う鍵はどれか。"/>
        <s v="フィッシング(phishing)による被害はどれか。"/>
        <s v="クライアントとWebサーバの間において，クライアントからWebサーバに送信するデータを検査して，SQLインジェクションなどの攻撃を遮断するためのものはどれか。"/>
        <s v="UMLのユースケース図で，システムと相互作用する外部システムはどれか。"/>
        <s v="内部設計書のデザインレビューを実施する目的として，最も適切なものはどれか。"/>
        <s v="オブジェクト指向プログラムにおいて，実行時にメッセージとメソッドを関連付けることを何と呼ぶか。"/>
        <s v="表は，あるソフトウェアにおける品質特性の測定方法と受入れ可能な基準値を示している。a〜cに入る品質特性の組合せはどれか。"/>
        <s v="ブラックボックステストにおけるテストケースの設計に関する記述として，適切なものはどれか。"/>
        <s v="共通フレーム2007の妥当性確認プロセスで実施する，負荷テストはどれか。"/>
        <s v="知的財産権戦略として，特許化されていない技術を特許出願せずにノウハウとして秘匿することが適切な例はどれか。"/>
        <s v="プロジェクトの工程管理や進捗管理に使用されるガントチャートの特徴はどれか。"/>
        <s v="表は，あるプロジェクトの日程管理表であり，図は，各作業の工程と標準日数を表している。このプロジェクトの完了日程を3日間短縮するためには，追加費用は最低何万円必要か。"/>
        <s v="必要とされる技術力をもっていない要員が複数いて，プロジェクトの遂行に支障を来すおそれがあるときの教育方針として，最も適切なものはどれか。"/>
        <s v="SLAを策定する際の方針のうち，適切なものはどれか。"/>
        <s v="ITサービスマネジメントの変更管理プロセスにおける変更要求の扱いのうち，適切なものはどれか。"/>
        <s v="TCOの説明として，適切なものはどれか。"/>
        <s v="ソフトウェアの資産管理に対する監査のチェックポイントとして，適切なものはどれか。"/>
        <s v="ドキュメント管理において，稼働しているシステムの仕様とドキュメントの内容が一致しないリスクを低減するコントロールのチェックポイントはどれか。"/>
        <s v="エンタープライズアーキテクチャに関する図中の a に当てはまるものはどれか。ここで，網掛けの部分は表示していない。"/>
        <s v="情報戦略における全体最適化計画策定の段階で，業務モデルを定義する目的はどれか。"/>
        <s v="ビジネスプロセスを根本的に考え直し，抜本的にデザインし直すことによって，企業のコスト，品質，サービス，スピードなどのパフォーマンスを劇的に改善するものはどれか。"/>
        <s v="&quot;提案評価方法の決定&quot;に始まる調達プロセスを，調達先との契約締結，調達先の選定，提案依頼書(RFP) の発行，提案評価に分類して順番に並べたとき， c に入るものはどれか。"/>
        <s v="M&amp;Aを説明したものはどれか。"/>
        <s v="コストプラス価格決定法を説明したものはどれか。"/>
        <s v="情報システム投資の効果をモニタリングする指標のうち，バランススコアカードの内部ビジネスプロセスの視点に該当する指標はどれか。"/>
        <s v="インターネットを利用した企業間取引において，取引データをそのまま起票したり，社内文書に変換したりすることが容易にできるマーク付け言語はどれか。"/>
        <s v="RFIDを説明したものはどれか。"/>
        <s v="電機メーカーのA社は，GPLが適用されたオープンソースソフトウェアの一部を改変した二次的著作物を搭載してテレビの新製品を開発した。この製品を販売するに当たり， A社が求められるGPLのルールに則した適切な対応はどれか。"/>
        <s v="運転資金に影響を及ぼす記述のうち，資金繰りに良い効果を与えるものはどれか。"/>
        <s v="表の条件で喫茶店を開業したい。月10万円の利益を出すためには， 1客席当たり1日何人の客が必要か。"/>
        <s v="不正競争防止法において，営業秘密となる要件は，&quot;秘密として管理されていること&quot;，&quot;事業活動に有用な技術上又は営業上の情報であること&quot;ともう一つはどれか。"/>
        <s v="下請代金支払遅延等防止法において，下請業者から受領したプログラムの返品を禁止しているのは，どの場合か。"/>
        <s v="特段の措置をとらずになされた個人情報取扱事業者の行為のうち，個人情報保護法に照らして適法な行為はどれか。"/>
        <s v="整数Aを整数Bで割った余り rem(A，B)が次の通り定義されているとき，適切な式はどれか。_x000a__x000a_〔rem(A，B)の定義〕_x000a_　rem(A，B)は，除数Bと同じ符号を持つ整数又は0であり，その絶対値は，Bの絶対値よりも小さい。ある整数Nを選ぶことによって，_x000a_　　　A＝B×N＋rem(A，B)_x000a_が成立する。"/>
        <s v="次の論理演算が成立するときに，aに入るビット列はどれか。ここで，?は排他的論理和を表す。_x000a_1101?0001?a?1101＝1111"/>
        <s v="葉以外の節点はすべて二つの子をもち，根から葉までの深さがすべて等しい木を考える。この木に関する記述のうち，適切なものはどれか。ここで，深さとは根から葉に至るまでの枝の個数を表す。"/>
        <s v="PUSH命令でスタックにデータを入れ，POP命令でスタックからデータを取り出す。動作中のプログラムにおいて，ある状態から次の順で10個の命令を実行したとき，スタックの中のデータは図のようになった。1番目のPUSH命令でスタックに入れたデータはどれか。"/>
        <s v="キーが小文字のアルファベット1文字（a, b, …， z のいずれか）であるデータを，大きさが10のハッシュ表に格納する。ハッシュ関数として，アルファベットのASCIIコードを10進表記法で表したときの1の位の数を用いることにする。衝突が起こるキーの組合せはどれか。ASCIIコードでは，昇順に連続した2進数が，アルファベット順にコードとして割り当てられている。"/>
        <s v="パイプラインの深さをD，パイプラインピッチをP秒とすると，I個の命令をパイプラインで実行するのに要する時間を表す式はどれか。ここで，パイプラインの各ステージは1ピッチで処理されるものとし，パイプラインハザードについては，考慮しなくてよい。"/>
        <s v="主記憶の1000番地から，表のように4バイトの整数データが格納されている。これを32ビットのレジスタにロードするとき，プロセッサのエンディアンとレジスタにロードされる数値の組合せとして，正しいものはどれか。"/>
        <s v="主記憶アクセスの高速化技術であるライトバック方式における，キャッシュメモリ及び主記憶への書込みの説明として，適切なものはどれか。"/>
        <s v="コンピュータシステムの構成の名称とその構成図の組合せのうち，適切なものはどれか。"/>
        <s v="モデル層，ビュー層及びコントローラー層の三つの論理的な層でモデル化されたWebシステムの説明として，適切なものはどれか。"/>
        <s v="システムの信頼性に関する記述のうち，フェールオーバーの説明はどれか。"/>
        <s v="システムの稼働率を表す式はどれか。"/>
        <s v="3種類のコンピュータX〜Zにおいて，ベンチマークプログラム1, 2の処理時間が次のとおりであった。コンピュータを性能の高い順に並べたものはどれか。ここで，コンピュータの性能値は相乗平均値を用いるものとする。"/>
        <s v="OSのスケジューリング方式に関する記述のうち，適切なものはどれか。"/>
        <s v="仮想記憶方式のコンピュータシステムにおいて処理の多重度を増やしたところ，ページイン，ページアウトが多発して，システムの応答速度が急激に遅くなった。このような現象を何というか。"/>
        <s v="仮想記憶方式のコンピュータにおいて，実記憶に割り当てられるページ数は3とし，追い出すページを選ぶアルゴリズムは，FIFOとLRUの二つ考える。あるタスクのページアクセス順序が_x000a_　　1, 3, 2, 1, 4, 5, 2, 3, 4, 5_x000a_のとき，ページを置き換える回数の組合せとして適切なものはどれか。"/>
        <s v="OSS(Open Source Software)の特徴のうち，適切なものはどれか。ここで，OSSはOSI(Open Source lnitiative)によるOSD(The Open Source Definition)の定義に基づくものとする。"/>
        <s v="NAND素子を用いた次の組合せ回路の出力Z を表す式はどれか。ここで、・は論理積、+は論理和、X はX の否定を表す。"/>
        <s v="PLC(Power Line Communications)の特徴として，適切なものはどれか。"/>
        <s v="Webページの設計の例のうち，アクセシビリティを高める観点から適切なものはどれか。"/>
        <s v="&quot;社員扶養家族&quot;表の列&quot;社員番号&quot;の値が&quot;社員&quot;表の候補キーに存在しなければならないという制約はどれか。"/>
        <s v="関係データベースにおいて，表の中から特定の列だけを取り出す操作はどれか。"/>
        <s v="&quot;社員&quot;表と&quot;人事異動&quot;表から社員ごとの勤務成績の平均を求める適切なSQL文はどれか。ここで，求める項目は，社員コード，社員名，勤務成績(平均)の3項目とする。"/>
        <s v="関係データベースのインデックスに関する記述のうち，適切なものはどれか。"/>
        <s v="データベースにデータの追加，削除などが多数繰り返されて，データベース全体のアクセス効率が低下したときに，データベースに対して行う処理はどれか。"/>
        <s v="インターネット接続におけるNAPTの説明として，適切なものはどれか。"/>
        <s v="TCP/IPネットワークにおける，ARP要求パケットとARP応答パケットの種類の組合せはどれか。ここで，ARPキャッシュに保持するエントリの有効性を確認する場合は除くものとする。"/>
        <s v="緊急事態を装って組織内部の人間からパスワードや機密情報を入手する不正な行為は，どれに分類されるか。"/>
        <s v="あるコンピュータセンターでは，インシデントを六つのタイプに分類した。_x000a_　　Scan : 　　 プローブ，スキャン，そのほかの不審なアクセス_x000a_　　Abuse : 　　サーバプログラムの機能を悪用した不正中継_x000a_　　Forged : 　 送信ヘッダーを詐称した電子メールの配送_x000a_　　Intrusion : システムへの侵入_x000a_　　DoS : 　　　サービス運用妨害につながる攻撃_x000a_　　Other : 　　その他_x000a_このとき，次の三つのインシデントに対するタイプの組合せのうち，適切なものはどれか。_x000a_　　インシデント1：ワームの攻撃が試みられた形跡があるが，侵入されていない。_x000a_　　インシデント2：ネットワークの輻輳(ふくそう)による妨害を受けた。_x000a_　　インシデント3：DoS 用の踏み台プログラムがシステムに設置されていた。"/>
        <s v="ソフトウェアの分析・設計技法の特徴のうち，データ中心分析・設計技法の特徴はどれか。"/>
        <s v="テストで使用されるドライバ又はスタブの機能のうち，適切なものはどれか。"/>
        <s v="共通フレーム2007をソフトウェア産業界に導入する目的として，適切なものはどれか。"/>
        <s v="PMBOKのWBSで定義するものはどれか。"/>
        <s v="あるプロジェクトの作業が図に従って計画されているとき，最短日数で終了するためには，結合点Dはプロジェクトの開始から遅くとも何日後に通過していなければならないか。"/>
        <s v="あるプログラムの設計から結合テストまでの開発工程ごとの見積工数を表1に示す。また，この間の開発工程ごとの上級SEと初級SEの要員割当てを表2に示す。上級SEは，初級SEに比べて，プログラム作成・単体テストについて2倍の生産性を有する。表1の見積工数は，上級SEの生産性を基に算出している。_x000a_すベての開発工程で，上級SEを1人追加して割り当てると，この間の開発工程の期間を何か月短縮できるか。ここで，開発工程の期間は重複させないものとし，要員全員が1カ月当たり1人月の工数を投入するものとする。"/>
        <s v="パレート図の用途として，適切なものはどれか。"/>
        <s v="プレゼンテーションの目的とグラフの使い方の記述のうち，適切なものはどれか。"/>
        <s v="データ管理者(DA)とデータベース管理者(DBA)を別々に任命した場合のDAの役割として，適切なものはどれか。"/>
        <s v="&quot;システム監査基準&quot;における，組織体がシステム監査を実施する目的はどれか。"/>
        <s v="システム監査報告書に記載された改善勧告に対して，被監査部門から提出された改善計画を経営者がITガバナンスの観点から評価する際の方針のうち，適切なものはどれか。"/>
        <s v="&quot;システム管理基準&quot;によれば，情報システムの全体最適化を実現するために設置する情報システム化委員会の役割はどれか。"/>
        <s v="&quot;システム管理基準&quot;によれば，組織全体の情報システムのあるべき姿を明確にする計画はどれか。"/>
        <s v="ある営業部員の1日の業務活動を分析した結果は，表のとおりである。営業支援システムの導入によって訪問準備時間が1件あたり0.1時間短縮できる。総業務時間と1件当たりの顧客訪問時間を変えずに，1日の顧客訪問件数を6件にするには，&quot;その他業務時間&quot;を何時間削減する必要があるか。"/>
        <s v="共通フレーム2007によれば，要件定義プロセスで行う作業はどれか。"/>
        <s v="コアコンピタンスを説明したものはどれか。"/>
        <s v="図に示すマトリックス表を用いたポートフォリオ類型によって，事業計画や競争優位性の分析を行う目的はどれか。"/>
        <s v="営業部門で設定するKPI(Key Performance Indicator)とKGI(Key Goal Indicator)の適切な組合せはどれか。"/>
        <s v="デリバティブを説明したものはどれか。"/>
        <s v="セル生産方式の利点が生かせる対象はどれか。"/>
        <s v="通信機能及び他の機器の管理機能をもつ高機能型の電力メーターであるスマートメーターを導入する目的として，当てはまらないものはどれか。"/>
        <s v="コーポレートガバナンスを説明したものはどれか。"/>
        <s v="平成19年4月に20万円で購入したPCを3年後に１万円で売却するとき，固定資産売却損は何万円か。ここで，耐用年数は4年，減価償却は定額法，定額法の償却率は0.250，残存価格は0円とする。"/>
        <s v="偽装請負となるものはどれか。"/>
        <s v="圧縮された情報を伸張しても、完全に元の情報を復元できない場合がある圧縮方式はどれか。"/>
        <s v="後置換記法（逆ポーランド表記法）では，例えば，式 Y＝(A−B)×C を YAB−C×＝ と表現する。_x000a_　次の式を後置換記法で表現したものはどれか。_x000a_　　　　　Y＝(A＋B)×(C−(D÷E))"/>
        <s v="a，b，c，d の4文字からなるメッセージを符号化してビット列にする方法として表のア〜エの4通りを考えた。この表は a，b，c，d の各1文字を符号化するときのビット列を表している。メッセージ中の a，b，c，d の出現頻度は，それぞれ，50%，30%，10%，10% であることが分かっている。符号化されたビット列から元のメッセージが一意に復号可能であって，ビット列の長さが最も短くなるものはどれか。"/>
        <s v="PCM伝送方式によって音声をサンプリング(標本化)して8ビットのデジタルデータに変換し，圧縮処理しないで転送したところ，転送速度は64,000ビット／秒であった。このときのサンプリング間隔は何マイクロ秒か。"/>
        <s v="ロボットなどの制御システムを構成するアクチュエーターの機能として，適切なものはどれか。"/>
        <s v="再入可能(リエントラント)プログラムに関する記述のうち，適切なものはどれか。"/>
        <s v="動作クロック周波数が700MHzのCPUで，命令の実行に必要なクロック数とその命令の出現率が表に示す値である場合，このCPUの性能は約何MIPSか。"/>
        <s v="DMAコントローラーの説明として適切なものはどれか。"/>
        <s v="マイクロホンから入力された音声信号をメモリに記録する機能と，メモリに記録された音声データをスピーカーから出力する機能とをもつデジタル録音・再生システムに関する記述のうち，適切なものはどれか。"/>
        <s v="商品検索と発注入力を行うWebシステムについて，時間帯別のトランザクション数を表1に，TPS(Transaction Per Second)と必要なCPU数の関係を表2に示す。このWebシステムに必要なCPU数は最低幾つか。ここで，OSのオーバーヘッドなどの処理については無視でき，トランザクションはそれぞれ時間帯の中で均等に発生するものとする。"/>
        <s v="システムの経済性を評価する場合，TCOの評価項目から除外されるものはどれか。"/>
        <s v="五つのタスクA〜Eの優先度と，各タスクを単独で実行した場合のCPUと入出力装置(I/O)の動作順序と処理時間は，表のとおりである。優先度 &quot;高&quot; のタスクAとB〜Eのどのタスクを組み合わせれば，組み合わせたタスクが同時に実行を開始してから，両方のタスクの実行が終了するまでの間のCPUの遊休時間をゼロにできるか。ここで，I/O は競合せず，OSのオーバーヘッドは無視できるものとする。また，表の()内の数字は処理時間を表すものとする。"/>
        <s v="UNIXのデーモンに関する記述のうち，適切なものはどれか。"/>
        <s v="オープンソースソフトウェアの特徴のうち，適切なものはどれか。"/>
        <s v="デュアルライセンスのソフトウェアを利用する条件のうち，適切なものはどれか。"/>
        <s v="DSP(Digital Signal Processor)の特徴的な演算機能はどれか。"/>
        <s v="システムLSIに関する記述のうち，適切なものはどれか。"/>
        <s v="ヤコブ・ニールセンのユーザーインタフェースに関する10か条のヒューリスティックスの一つである &quot;システム状態の視認性&quot; に該当するものはどれか。"/>
        <s v="データウェアハウスを構築するために，業務システムごとに異なっているデータ属性やコード体系を統一する処理はどれか。"/>
        <s v="関係データベースの候補キーとなる列又は列の組に関する記述として，適切なものはどれか。"/>
        <s v="分散データベースシステムにおいて，一連のトランザクション処理を行う複数サイトに更新処理が確定可能かを問い合わせ，すべてのサイトの更新処理が確定可能である場合，更新処理を確定する方式はどれか。"/>
        <s v="関係データベースにおけるインデックスの設定に関する記述のうち，適切なものはどれか。"/>
        <s v="次の表定義において，&quot;在庫&quot; 表の製品番号に定義された参照制約によって拒否される可能性のある操作はどれか。ここで，実線は主キーを，破線は外部キーを表す。_x000a__x000a_　在庫（在庫管理番号, 製品番号, 在庫量）_x000a_　製品（製品番号, 製品名, 型, 単価）"/>
        <s v="LAN間接続装置に関する記述のうち，適切なものはどれか。"/>
        <s v="図のようなIPネットワークのLAN環境で，ホストAからホストBにパケットを送信する。LAN1において，パケット内のイーサネットフレームのあて先とIPデータグラムのあて先の組合せとして，適切なものはどれか。ここで，図中の MACn/IPm はホスト又はルータがもつインタフェースのMACアドレスとIPアドレスを示す。"/>
        <s v="IPアドレス 192.168.10.10 のアドレスクラスはどれか。"/>
        <s v="TCP/IPに関連するプロトコルであるRARPの説明として，適切なものはどれか。"/>
        <s v="ほかのコンピュータ上にあるデータやサービスを呼び出すためのプロトコルで，メッセージ記述がXMLのヘッダーとボディで構成されているものはどれか。"/>
        <s v="セキュリティ対策で利用するCRLに記載されるデータはどれか。"/>
        <s v="ソーシャルエンジニアリングに分類される手口はどれか。"/>
        <s v="公開鍵暗号方式に関する記述のうち，適切なものはどれか。"/>
        <s v="公開鍵暗号方式によって，暗号を使ってn人が相互に通信する場合，異なる鍵は全体で幾つ必要になるか。ここで，公開鍵，秘密鍵をそれぞれ一つと数える。"/>
        <s v="ISMS適合性能評価制度における情報セキュリティ基本方針に関する記述のうち，適切なものはどれか。"/>
        <s v="Autorun.infを悪用したUSBワームの説明のうち，適切なものはどれか。"/>
        <s v="プログラム実行中の特定の時点で成立する変数間の関係や条件を記述した論理式を埋め込んで，そのプログラムの正当性を検証する手法はどれか。"/>
        <s v="テスト工程におけるスタブの利用方法に関する記述として，適切なものはどれか。"/>
        <s v="ホワイトボックステストのテストケースを設計する際に使用するものはどれか。"/>
        <s v="XP(Extreme Programming)のプラクティスの一つに取り入れているものはどれか。"/>
        <s v="特許権に関する記述のうち，適切なものはどれか。"/>
        <s v="WBSの構成要素であるワークパッケージに関する記述のうち，適切なものはどれか。"/>
        <s v="工程別の生産性が次のとき，全体の生産性を表す式はどれか。_x000a__x000a_　設計工程：Xステップ／人月_x000a_　製造工程：Yステップ／人月_x000a_　試験工程：Zステップ／人月"/>
        <s v="アローダイアグラムで表される作業A〜Hを見直したところ，作業Dだけが短縮可能であり，その所要日数を6日間に短縮できることが分かった。作業全体の所要日数は何日間短縮できるか。"/>
        <s v="PMBOKにおいて，マイナスのリスクに対する戦略として用いられる &quot;リスク転嫁&quot; の説明はどれか。"/>
        <s v="ソフトウェア開発の見積りに使われるファンクションポイント法に関する記述として，適切なものはどれか。"/>
        <s v="システムの開発部門と運用部門が別々に組織化されているとき，開発から運用への移行を円滑かつ効果的に進めるための方法のうち，適切なものはどれか。"/>
        <s v="次の処理条件でサーバ上のファイルを磁気テープにバックアップするとき，バックアップの運用に必要な磁気テープは何本か。_x000a__x000a_〔処理条件〕_x000a_毎月初日(1日)にフルバックアップを取る。フルバックアップは1回につき1本の磁気テープを必要とする。_x000a_フルバックアップを取った翌日から次のフルバックアップまでは，毎日，差分バックアップを取る。差分バックアップは，差分バックアップ用として別の磁気テープに追記し，1カ月分が1本に記録できる。_x000a_常に6か月前の同一日までのデータについて，指定日の状態にファイルを復元できることを保証する。ただし，6か月前の同一日が存在しない場合は，当該月の月末以降のデータについて，指定日の状態にファイルを復元できることを保証する (例：10月31日の場合は，4月30日以降のデータについて，指定日の状態にファイルを復元できることを保証する)。"/>
        <s v="サービス提供の時間帯を7:00〜19:00としているシステムにおいて，16:00にシステム故障が発生し，サービスが停止した。修理は21:00までかかり，当日中にサービスは再開されなかった。この日の可用性は何％か。"/>
        <s v="システム監査における&quot;監査手続&quot;はどれか。"/>
        <s v="&quot;システム管理基準&quot; の説明はどれか。"/>
        <s v="対象業務を，データ構造に着目して可視化するとき，データを実体，関連，属性という三つの要素でモデル化する表記法はどれか。"/>
        <s v="エンタープライズアーキテクチャにおいて，情報システムの理想を表すモデルはどれか。"/>
        <s v="サプライチェーンマネジメントの改善指標となるものはどれか。"/>
        <s v="要件定義において，ユーザーや外部システムと，業務の機能を分離して表現することで，ユーザーを含めた業務全体の範囲を明らかにするために使用される図はどれか。"/>
        <s v="経営戦略に用いられるSWOT分析はどれか。"/>
        <s v="ワンチップマイコンの内蔵メモリとしてフラッシュメモリが採用されている理由として，適切なものはどれか。"/>
        <s v="EDINETを説明したものはどれか。"/>
        <s v="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いものとし，FROMからTOへの段取り時間 (仕事aから仕事bへは2) で検討する。"/>
        <s v="品質管理における検査特性曲線(OC曲線)は，通常，横軸にロットの不良率を，縦軸にロットの合格の確率を目盛ったものである。大きさN のロットから，大きさn のサンプルを抜き取り，このサンプル中に見いだされた不良個数が合格判定個数c 以下のときにはロットを合格とし，cを超えたときはロットを不合格とする。_x000a_　Nとnを一定にしてcを0, 1, 2と替えたときの，OC曲線の変化の傾向を表す図はどれか。"/>
        <s v="A社は，B社と著作物の権利に関する特段の取決めをせず，A社の要求仕様に基づいて，販売管理システムのプログラム作成をB社に依頼した。この場合のプログラム著作物の原始的帰属は，どのようになるか。"/>
        <s v="A社は，B社に委託して開発したハードウェアに，C社が開発して販売したソフトウェアパッケージを購入して実装し，組込み機器を製造した。A社はこの機器を自社製品として出荷した。小売店のD社は，この製品を仕入れて販売した。ソフトウェアパッケージに含まれていた欠陥が原因で，利用者が損害を受けた時，製造物責任法(PL法)上の責任を負うのはだれか。ここで，A社，B社，C社，D社及び損害を受けた利用者はすべて日本国内の法人又は個人とする。"/>
        <s v="0以上255以下の整数nに対して，_x000a__x000a_と定義する。next(n)と等しい式はどれか。ここで，x AND y 及び x OR y は，それぞれxとyを2進数表現にして，けたごとの論理積及び論理和をとったものとする。"/>
        <s v="図に示す16ビットの浮動小数点形式において，10進数 0.25 を正規化した表現はどれか。ここで，正規化は仮数部の最上位けたが1になるように指数部と仮数部を調節する操作とする。"/>
        <s v="連立一次方程式_x000a__x000a_から，xの項の係数，yの項の係数，及び定数項だけを取り出した表(行列)を作り，基本操作(1)〜(3)のいずれかを順次施すことによって，解_x000a__x000a_が得られた。表(行列)が次のように左から右に推移する場合，同じ種類の基本操作が施された箇所の組合せはどれか。_x000a__x000a_〔基本操作〕_x000a_ある行に0でない数を掛ける。_x000a_ある行と他の行を入れ替える。_x000a_ある行に他の行の定数倍を加える。_x000a_〔表(行列)の推移〕"/>
        <s v="流れ図は，シフト演算と加算の繰り返しによって，2進整数の乗算を行う手順を表したものである。この流れ図中のa，bの組合せとして，適切なものはどれか。ここで，乗数と被乗数は符号なしの16ビットで表される。X，Y，Zは32ビットのレジスタであり，けた送りは論理シフトを用いる。最下位ビットを第0ビットと記す。"/>
        <s v="指定された点が指定された多角形の内部にあるか外部にあるかを判定したい。多角形のすべての辺について，点から水平に延ばした半直線との交差回数を調べる。点Aのように交差回数が奇数回ならば内部，点Bのように交差回数が偶数回又は0ならば外部とする。点Cのように半直線が多角形の頂点上を通過する場合，二つの辺の端点(上端又は下端)と交差することになるが，このときの交差回数の数え方として，適当なものはどれか。ここで，多角形に水平な辺はないものとし，辺の上の点は考えない。"/>
        <s v="HTMLだけでは実現できず，JavaScriptを使うことによってブラウザ側で実現可能になることはどれか。"/>
        <s v="整形式(well-formed)のXML文書が妥当(valid)なXML文書である条件はどれか。"/>
        <s v="ECCメモリで，2ビットの誤りを検出し，1ビットの誤りを訂正するために用いるものはどれか。"/>
        <s v="図に示すような二つのプロセッサで構成したシステムは，なんと呼ばれるか。"/>
        <s v="RASISの各特性のうち，&quot;I&quot;で表される特性は，何に関するものか。"/>
        <s v="あるシステムでは，平均すると100時間に2回の故障が発生し，その都度復旧に2時間を要していた。機器を交換することによって，故障の発生が100時間に1回になり，復旧に要する時間も1時間に短縮した。機器を交換することによって，このシステムの稼働率は幾ら向上したか。"/>
        <s v="あるクライアントサーバシステムにおいて，クライアントから要求された1件の検索を処理するために，サーバで平均100万命令が実行される。1件の検索につき，ネットワーク内で転送されるデータは，平均 2×105 バイトである。このサーバの性能は100MIPSであり，ネットワークの転送速度は，8×107ビット／秒である。このシステムにおいて，1秒間に処理できる検索要求は何件か。ここで，処理できる件数は，サーバとネットワークの処理能力だけで決まるものとする。また，1バイトは8ビットとする。"/>
        <s v="図のような状態の4ブロック分のキャッシュメモリC0〜C3がある。ここで，新たに別のブロックの内容をキャッシュメモリにロードする必要が生じたとき，C2の内容を置換の対象とするアルゴリズムはどれか。"/>
        <s v="プログラムの局所参照性に関する記述のうち，適切なものはどれか。"/>
        <s v="三つの媒体A〜Cに次の条件でファイル領域を割り当てた場合，割り当てた領域の総量が大きい順に媒体を並べたものはどれか。_x000a__x000a_〔条件〕_x000a_ファイル領域を割り当てる際の媒体選択アルゴリズムとして，空き領域が最大の媒体を選択する方式を採用する。_x000a_割当て要求されるファイル領域の大きさは，順に90，30，40，40，70，30(Mバイト)であり，割当てられたファイル領域は，途中で解放されない。_x000a_各媒体は容量が同一であり，割当て要求に対して十分な大きさをもち，初めはすべて空きの状態である。_x000a_空き領域の大きさが等しい場合には，A，B，Cの順に選択する。"/>
        <s v="プログラミングツールの機能の説明のうち，適切なものはどれか。"/>
        <s v="Webサーバ用のソフトウェアであるApacheを変更して，新しい製品を作って配布するとき，実行しなければならないものはどれか。"/>
        <s v="一般に専門家が，様々なユーザーインタフェース設計によく当てはまる経験則を基にして，インタフェースを評価する方法はどれか。"/>
        <s v="CGにおける基本的な用語の説明として，適切なものはどれか。"/>
        <s v="インデックス方式のうち，キー値を基に算出して格納位置を求めるとき，異なったキー値でも同一の算出結果となる可能性があるものはどれか。"/>
        <s v="データの正規化に関する記述のうち，適切なものはどれか。"/>
        <s v="&quot;受注明細&quot;表は，どのレベルまでの正規形の条件を満足しているか。ここで，受注番号と明細番号の組は主キーである。"/>
        <s v="表Aから実行結果Bを得るためのSQL文はどれか。"/>
        <s v="DBMSのロールフォワードを説明したものはどれか。"/>
        <s v="100Mビット／秒のLANに接続されているブロードバンドルータ経由でインターネットを利用している。FTTHの実効速度が90Mビット／秒で，LANの伝送効率が80%のときに，LANに接続されたPCでインターネット上の540Mバイトのファイルをダウンロードするのにかかる時間は，およそ何秒か。ここで，制御情報やブロードバンドルータの遅延時間などは考えず，また，インターネットは十分に高速であるものとする。"/>
        <s v="OSI基本参照モデルにおいて，アプリケーションプロセス間での会話を構成し，同期をとり，データ交換を管理するために必要な手段を提供する層はどれか。"/>
        <s v="ルータの機能に関する記述として，適切なものはどれか。"/>
        <s v="クラスCのIPアドレスとして，コンピュータに付与できるものはどれか。"/>
        <s v="社内ネットワークからインターネット接続を行うとき，インターネットへのアクセスを中継し，Webコンテンツをキャッシュすることによって，アクセスを高速にする仕組みで，セキュリティの確保にも利用されるものはどれか。"/>
        <s v="JIS Q 27002における情報資産に対する脅威の説明はどれか。"/>
        <s v="SQLインジェクションの説明はどれか。"/>
        <s v="UML2.0において，オブジェクト間の相互作用を時間の経過に注目して記述するものはどれか。"/>
        <s v="モジュールの結束性(強度)が最も高いものはどれか。"/>
        <s v="表は，現行プロジェクトのソフトウェアの誤りの発生，除去の実績及び次期プロジェクトにおける誤り除去の目標を記述したものである。誤りは，設計とコーディングの作業で埋め込まれ，デザインレビュー，コードレビュー及びテストですべて除去されるものとする。次期プロジェクトにおいても，ソフトウェアの規模と誤りの発生状況は変わらないと仮定したときに，テストで除去すべきソフトウェア誤りの比率は全体の何%となるか。"/>
        <s v="ソフトウェアプロセスの標準化と最適化を推進し，製品やサービスの開発，調達及び保守活動において，組織のもつプロセスを改善するためのガイドラインを提供するものはどれか。"/>
        <s v="あるソフトウェア開発部門では，開発工数E(人月)と開発規模L(キロ行)との関係が，E＝5.2L0.98で表される。L＝10としたときの生産性(キロ行／人月)は，およそ幾らか。"/>
        <s v="多くのプロジェクトライフサイクルに共通する特性はどれか。"/>
        <s v="図のプロジェクトを最短の日数で完了したいとき，作業Eの最遅開始日は何日目か。"/>
        <s v="プロジェクト品質マネジメントの活動を品質計画，品質保証，品質管理に分類したとき，品質保証の活動として適切なものはどれか。"/>
        <s v="ITIL v3における問題管理プロセスの目標はどれか。"/>
        <s v="ITILのキャパシティ管理において，監視項目となるものはどれか。"/>
        <s v="ITサービスマネジメントシステムを構築するに当たって，現行の業務のやり方とベストプラクティスを比較するものはどれか。"/>
        <s v="リスクアセスメントに基づく監査対象の選定として，適切なものはどれか。"/>
        <s v="システム開発委託先(受託者)から委託元(委託者)に納品される成果物に対する受入テストの適切性を確かめるシステム監査の要点はどれか。"/>
        <s v="金融庁の&quot;財務報告に係る内部統制の評価及び監査の基準&quot;では、内部統制の基本的要素の一つとして&quot;ITへの対応&quot;を示している。&quot;ITへの対応&quot;に関する記述のうち、適切なものはどれか。"/>
        <s v="共通フレーム2007によれば，システム化構想の立案で実施するタスクはどれか。"/>
        <s v="SaaSを説明したものはどれか。"/>
        <s v="情報戦略の投資対効果を評価するとき，利益額を分子に，投資額を分母にして算出するものはどれか。"/>
        <s v="ベンダーに対する提案依頼書(RFP)の提示に当たって留意すべきことはどれか。"/>
        <s v="XBRLを説明したものはどれか。"/>
        <s v="電子機器を対象とし，設計と製造を専門に，複数メーカーから受託するビジネスはどれか。"/>
        <s v="ICタグ(RFID)の特徴はどれか。"/>
        <s v="モジュラ型アーキテクチャと比較したインテグラル型アーキテクチャの特徴として，適切なものはどれか。"/>
        <s v="企業経営の透明性を確保するために，企業はだれのために経営を行っているか，トップマネジメントの構造はどうなっているか，組織内部に自浄能力をもっているか，などを問うものはどれか。"/>
        <s v="組織設計の原則に適合しているものはどれか。"/>
        <s v="期末の決算において，表の損益計算資料が得られた。当期の営業利益は何百万円か。"/>
        <s v="プログラムの著作物について，著作権法上適法である行為はどれか。"/>
        <s v="不正アクセス禁止法において，処罰の対象となる行為はどれか。"/>
        <s v="2進数の表現で，2の補数を使用する理由はどれか。"/>
        <s v="0〜20kHzの帯域幅のオーディオ信号をデジタル信号に変換するのに必要な最大のサンプリング周期を標本化定理によって求めると，何マイクロ秒か。"/>
        <s v="誤り検出方式であるCRCに関する記述として，適切なものはどれか。"/>
        <s v="n個の要素x1，x2，…，xnから成る連結リストに対して，新たな要素xn+1の末尾への追加に要する時間を?(n)とし，末尾の要素xnの削除に要する時間をg(n)とする。nが非常に大きいとき，実装方法1と実装方法2におけるg(n)?(n)の挙動として，適切なものはどれか。_x000a__x000a_〔実装方法1〕_x000a_　先頭のセルを指すポインタ型の変数 front だけをもつ。_x000a__x000a_〔実装方法2〕_x000a_　先頭のセルを指すポインタ型の変数 front と，末尾のセルを指すポインタ型の変数 rear を併せもつ。"/>
        <s v="次の流れ図による処理を複数回実行した場合，途中に出現し得る実行順序はどれか。ここで，二重線は並列処理の同期を表す。"/>
        <s v="Linuxシステムにおいて，静的ライブラリと比較した場合の共有ライブラリの特徴はどれか。"/>
        <s v="XML文書を別の文書構造をもつXML文書やHTML文書などに変換するための仕様はどれか。"/>
        <s v="パイプラインの深さをD，パイプラインのピッチをP秒とすると，I個の命令をパイプラインで実行するのに要する時間を表す式はどれか。ここで，パイプラインの各ステージは1ピッチで処理されるものとし，パイプラインハザードについては，考慮しなくてよい。"/>
        <s v="キャッシュメモリのアクセス時間が10ナノ秒，主記憶のアクセス時間が60ナノ秒，キャッシュメモリのヒット率が90%であるときの，実効アクセス時間は何ナノ秒か。"/>
        <s v="USB2.0の特徴として，適切なものはどれか。"/>
        <s v="液晶ディスプレイの特徴として，適切なものはどれか。"/>
        <s v="現状のHPC(High Performance Computing)マシンの構成を，次の条件で更新することにした。更新後の，ノード数と総理論ピーク演算性能はどれか。ここで，総理論ピーク演算は，コア数に比例するものとする。_x000a__x000a_〔現状の構成〕_x000a_一つのコアの理論ピーク演算性能は10GFLOPSである。_x000a_一つのノードのコア数は8個である。_x000a_ノード数は1,000である。_x000a_〔更新条件〕_x000a_一つのコアの理論ピーク演算性能を現状の2倍にする。_x000a_一つのノードのコア数を現状の2倍にする。_x000a_総コア数を現状の4倍にする。"/>
        <s v="オンラインシステムの端末数と平均応答時間の関係を表したグラフとして，適切なものはどれか。ここで，一定時間内に1台の端末から到着する平均トランザクション数は一定とする。また，それぞれのグラフの特徴が分かりやすいように補助線(点線)を加えてある。"/>
        <s v="制御系の組込みシステムで使用されるリアルタイムOSの特徴として，適切なものはどれか。"/>
        <s v="リアルタイムOSのマルチタスク管理機能において，タスクAが実行状態から実行可能状態へ遷移するのはどの場合か。"/>
        <s v="UNIXではファイルを，通常ファイル，ディレクトリファイル及び特殊ファイルの3種類に分類している。ディレクトリファイルの説明として，適切なものはどれか。"/>
        <s v="OSI(Open Source Initiative)が定義しているOSSの特徴はどれか。"/>
        <s v="産業機器の機械制御装置として使われるPLC(Programable Logic Controller)の記述として，適切なものはどれか。"/>
        <s v="図の論理回路において，S＝1，R＝1，X＝0，Y＝1のとき，Sをいったん0にした後，再び1に戻した。この操作を行った後のX，Yの値はどれか。"/>
        <s v="16進数 ABCD1234 をリトルエンディアンで4バイトのメモリに配置したものはどれか。"/>
        <s v="Webアクセシビリティに配慮した画面設計のうち，適切なものはどれか。"/>
        <s v="ある業務用に開発した入力画面で，多くの利用者が誤操作していることが分かった。始めに実施する対策として適切なものはどれか。"/>
        <s v="各種コードの特徴を記述した表中の項目a〜cに入るコード種別の組合せとして，適切なものはどれか。"/>
        <s v="3次元の物体を表すコンピュータグラフィックスの手法に関する記述のうち，サーフェスモデルの説明はどれか。"/>
        <s v="部品在庫管理台帳における，部品，仕入先，在庫の三つのエンティティの関係をデータモデルとして記述した。エンティティa〜cの組合せとして，適切なものはどれか。ここで，1　*は1対多の関連を表す。"/>
        <s v="分散トランザクション処理で利用される2相コミットプロトコルでは，コミット処理を開始する調停者(coordinator)と，調停者からの指示を受信してから必要なアクションを開始する参加者(participant)がいる。この2相コミットプロトコルに関する記述のうち，適切なものはどれか。"/>
        <s v="関係データベースにおいて，&quot;注文&quot;表から&quot;商品&quot;表への参照制約が設定されている場合の記述のうち，適切なものはどれか。"/>
        <s v="1000BASE-Tのケーブルに関する制約として，適切なものはどれか。"/>
        <s v="図は，既存の電話機を使用した企業内PBXの内線網を，IPネットワークに統合する場合の接続構成を示している。図中のa〜cに該当する装置の適切な組合せはどれか。"/>
        <s v="公開鍵暗号方式を用いて送信者が文書にデジタル署名を行う場合，文書が間違いなく送信者のものであることを受信者が確認できるものはどれか。"/>
        <s v="公開鍵暗号方式を採用した電子商取引において，認証局(CA)の役割はどれか。"/>
        <s v="JIS Q 2001:2001に規定されたリスク算定の定量的評価を，組織のセキュリティ対策の優先度を検討するリスク分析に適用したものはどれか。"/>
        <s v="無線LANにおいて，事前にアクセスポイントに登録した端末以外の接続を制限するためのものはどれか。"/>
        <s v="UMLのクラス図が表す内容はどれか。"/>
        <s v="オブジェクト指向におけるインヘリタンスの説明はどれか。"/>
        <s v="モジュール結合度が最も弱いモジュールはどれか。"/>
        <s v="変数の間で論理的に成立すべき条件が満たされているか否かを検査するコードをプログラムの適切な箇所に挿入し，実行時に検査結果が確認できる支援ツールはどれか。"/>
        <s v="次のテストで用いるテストケース設計法はどれか。_x000a__x000a_読み込んだデータが正しくないときにエラーメッセージを出力するかどうかをテストしたい。プログラム仕様書を基に、正しくないデータのクラスを識別し、その中から任意の一つのデータを代表として選びテストケースとする。"/>
        <s v="JIS X 0129-1で定義されたソフトウェア製品の品質副特性の説明のうち，信頼性に分類されるものはどれか。"/>
        <s v="取得者(発注者)と供給者(受注者)の二者間取引を明確化するためのものであり，業務分析，業務設計，ソフトウェアを中心としたシステムの企画，要件定義，開発，運用，保守及びそれにかかわる諸活動を対象としており，国際規格に適合しているものはどれか。"/>
        <s v="プロジェクトのタイムマネジメントのために次のアローダイアグラムを作成した。クリティカルパスはどれか。"/>
        <s v="ファンクションポイント法の説明として，適切なものはどれか。"/>
        <s v="ソフトウェアの開発規模と開発工数の関係を示すグラフはどれか。"/>
        <s v="プレゼンテーションの目的に合ったグラフの使い方の記述のうち，適切なものはどれか。"/>
        <s v="システムの移行方式のうち，パイロット移行方式について説明したものはどれか。"/>
        <s v="ITILにおいて，問題管理でエラーの根本原因を識別した後にRFCを出す対象となるプロセスはどれか。"/>
        <s v="システム運用業務(オペレーション)に関するシステム監査証跡はどれか。"/>
        <s v="システム監査人が行った監査業務の実施記録であり，監査意見表明の根拠となるべき監査証拠，その他関連資料などをまとめたものはどれか。"/>
        <s v="エンタープライズアーキテクチャを構成するアプリケーションアーキテクチャについて説明したものはどれか。"/>
        <s v="エンタープライズアーキテクチャを構成する四つの体系のうち，ビジネスアーキテクチャを策定する場合の成果物はどれか。"/>
        <s v="&quot;システム管理基準&quot;によれば、組織全体の情報システムのあるべき姿を明確にする計画はどれか。"/>
        <s v="ソフトウェアライフサイクルを，企画，要件定義，開発，運用，保守のプロセスに区分したとき，企画プロセスの目的はどれか。"/>
        <s v="CSRの説明として，適切なものはどれか。"/>
        <s v="&quot;システム管理基準&quot;によれば，調達の要求事項に含まれる運用業務の要員スキルはどれか。"/>
        <s v="デルファイ法を説明したものはどれか。"/>
        <s v="ラディカルイノベーションの説明として，適切なものはどれか。"/>
        <s v="電子自治体において，GtoBに該当するものはどれか。"/>
        <s v="デジタルテレビ，DVDレコーダなどで使われている，音声や映像を転送するインタフェースの規格のうち，適切なものはどれか。"/>
        <s v="ROEを求める次の式の，aに入るものはどれか。"/>
        <s v="表の条件で喫茶店を開業したい。月10万円の利益を出すためには，1客席当たり1日何人の客が必要か。"/>
        <s v="利用権限をもたない第三者が，他人のIDやパスワードを使ってネットワークに接続されたコンピュータを利用可能にする行為及びその助長行為を処罰の対象にしている法律はどれか。"/>
        <s v="日本産業標準調査会を説明したものはどれか。"/>
        <s v="次に示す有限オートマトンが受理する入力例はどれか。ここで，S1は初期状態を，S3は受理状態を表している。"/>
        <s v="長さn の文字列C1C2…Cnの中に，部分文字列は全部で幾つあるかを表す式はどれか。ここで，空文字列(長さ 0 の文字列)とC1C2…Cn自身も部分文字列とみなす。例えば，長さ3の文字列C1C2C3の中に，部分文字列はC1，C2，C3，C1C2，C2C3，C1C2C3及び空文字列の7個がある。"/>
        <s v="自然数をキーとするデータを，ハッシュ表を用いて管理する。キーxのハッシュ関数h(x)を_x000a_　h(x)＝x mod n_x000a_とすると，キーaとbが衝突する条件はどれか。ここで，n はハッシュ表の大きさであり，x mod n は x を n で割った余りを表す。"/>
        <s v="文字列を引数とする関数 len，first，butfirst を用いて，関数 comp を再帰的に定義した。_x000a_comp(&quot;11&quot;，&quot;101&quot;)を呼び出したとき，返されるものはどれか。_x000a__x000a_〔関数の定義〕_x000a_len(S)_x000a_：文字列Sの長さを返す。Sが空文字列のときは0を返す。_x000a_first(S)_x000a_：文字列Sの先頭の1文字のASCIIコードを返す。Sが空文字列のときはエラーを返す。_x000a_butfirst(S)_x000a_：文字列Sの先頭の1文字を除いた残りの文字列を返す。_x000a_　Sが空文字列のときはエラーを返す。"/>
        <s v="外部割込みの要因となるものはどれか。"/>
        <s v="CPUと主記憶との間に置かれるキャッシュメモリにおいて，主記憶のあるブロックを，キャッシュメモリの複数の特定ブロックに対応付ける方式はどれか。"/>
        <s v="クライアントサーバシステムのクライアントにおいて，遠隔サーバ内の手続をクライアントにある手続と同様の方法で呼び出すことを可能とした機能はどれか。"/>
        <s v="物理的に複数のサーバを用意したときと比較した場合，仮想化によって1台のサーバに統合したときの特徴はどれか。ここで，物理的な資源とは，CPU，主記憶，磁気ディスクなどのコンピュータを構成する装置を示す。"/>
        <s v="主記憶への1回のアクセスが200ナノ秒で，ページフォールトが発生すると1回当たり100ミリ秒のオーバーヘッドを伴うコンピュータがある。ページフォールトが主記憶アクセスの50万回に1回発生する場合，ページフォールトは1秒あたり最大何回発生するか。ここで，ページフォールトのオーバーヘッド以外の要因は考慮しないものとする。"/>
        <s v="データ構造のキューを実現する方法において，片方向リンクに比べた場合の双方向リンクの特徴として，適切なものはどれか。"/>
        <s v="サーバの種類とそれに使用されるオープンソースソフトウェアの組合せはどれか。"/>
        <s v="SoC(System on a Chip)の説明はどれか。"/>
        <s v="論理式X＝A・B＋A・B＋A・Bと同じ結果が得られる論理回路はどれか。ここで，は論理積(AND)，は論理和(OR)，は否定論理積(NAND)，は否定論理和(NOR)を表す。"/>
        <s v="Webページに&quot;パンくずリスト&quot;や&quot;topic path&quot;，&quot;breadcrumbs list&quot;などと呼ばれる情報を表示する目的はどれか。"/>
        <s v="コード設計の作業のうち，最初に行うべき作業はどれか。"/>
        <s v="A社では，優良顧客について調査することになった。優良顧客は，最近購入実績があり，かつ購入金額の多い顧客とする。優良顧客の選定基準を決めるために，最近の1か月，2か月，3か月，…について，期間ごとに購入金額ごとの顧客数を求めて，顧客購入分析表を作成することにした。適切な顧客購入分析表はどれか。"/>
        <s v="MPEG-1を説明したものはどれか。"/>
        <s v="3分間の演奏をサンプリング周波数48kHz，量子化ビット数24ビット，ステレオでサンプリングしたデジタルデータは，およそ何Mバイトか。"/>
        <s v="3次元グラフィックス処理におけるクリッピングの説明はどれか。"/>
        <s v="次の概念データモデルの解釈として，適切なものはどれか。ここで，モデルの記法としてUMLを用いる。"/>
        <s v="関係データベースの&quot;注文&quot;表又は&quot;商品&quot;表の行を削除する場合，&quot;注文明細&quot;表に対する操作として，適切な組合せはどれか。ここで，表定義中の実線の下線は主キーを，破線は外部キーを表す。_x000a__x000a_〔削除時の操作〕_x000a_　A： 主キー側の行を削除する際，それを参照している外部キー側の行を同時に削除する。_x000a_　B： 主キー側の行を削除する際，それを参照している外部キー側の行があれば，主キー側の行の削除を許さない。"/>
        <s v="広帯域無線アクセス技術の一つで，最大半径50kmの広範囲において最大75Mビット/秒の通信が可能であり，周波数帯域幅を1.25〜20MHz使用するという特徴をもつものはどれか。"/>
        <s v="IPネットワークにおいて，二つのLANセグメントを，ルータを経由して接続する。ルータの各ポート及び各端末のIPアドレスを図のとおりに設定し，サブネットマスクを全ネットワーク共通で255.255.255.128とする。_x000a_　ルータの各ポートのアドレス設定を正しいとした場合，IPアドレスの設定を正しく行っている端末の組合せはどれか。"/>
        <s v="TCP/IPネットワーク上で，メールサーバから電子メールを取り出すプロトコルはどれか。"/>
        <s v="公開鍵暗号方式によって，n人が相互に暗号を使って通信する場合，異なる鍵は全体で幾つ必要になるか。ここで，公開鍵，秘密鍵をそれぞれ一つと数える。"/>
        <s v="ISMS適合評価制度における情報セキュリティ基本方針に関する記述のうち，適切なものはどれか。"/>
        <s v="企業内情報ネットワークやサーバにおいて，通常のアクセス経路以外で，侵入者が不正な行為に利用するために設置するものはどれか。"/>
        <s v="ディレクトリトラバーサル攻撃に該当するものはどれか。"/>
        <s v="ユースケースは，システムへの機能的要求を明確にする手段として，利用者とシステムとのやり取りを定義したものである。ユースケースを利用してモデル化するのが適切なものはどれか。"/>
        <s v="新システムのモデル化を行う場合のDFD作成の手順として，適切なものはどれか。"/>
        <s v="図において，&quot;営業状況を報告してください&quot;という同じ指示(メッセージ)に対して，営業課長と営業部員は異なる報告(サービス)を行っている。オブジェクト指向において，このような特性を表す用語はどれか。"/>
        <s v="結合テストで用いられるスタブの役割はどれか。"/>
        <s v="CMMIの開発モデルの目的はどれか。"/>
        <s v="図のプロジェクトの日程計画において，プロジェクトの所要日数は何日か。"/>
        <s v="ある開発プロジェクトの見積工数は88人月である。作業を開始した1月から5月末までは各月に10名を投入したが，5月末時点で40人月分の作業しか完了していない。8月末までにこのプロジェクトを完了するためには，6月以降は最低何名の要員を追加する必要があるか。ここで，6月以降のすべての要員の作業効率は，5月までの要員と同じであるものとする。"/>
        <s v="グラフの使い方のうち，適切なものはどれか。"/>
        <s v="教育技法の説明のうち，適切なものはどれか。"/>
        <s v="システムの移行計画に関する記述のうち，適切なものはどれか。"/>
        <s v="ソフトウェア開発・保守工程において，リポジトリを構築する理由はどれか。"/>
        <s v="ヒアリングに関するシステム監査人の行為として，適切なものはどれか。"/>
        <s v="情報システムの安全性のコントロールに関係する監査証跡はどれか。"/>
        <s v="コンピュータセキュリティのリスク対策のうち，リスクの保有に該当するものはどれか。"/>
        <s v="共通フレーム2007によれば，企画プロセスにおけるシステム化構想の立案の前提となるものはどれか。"/>
        <s v="&quot;システム管理基準&quot;によれば，全体最適化計画策定の段階で，業務モデルを定義する目的はどれか。"/>
        <s v="ある営業部員の1日の業務活動を分析した結果は，表のとおりである。営業支援システムの導入によって訪問準備時間が1件あたり0.1時間短縮できる。総業務時間と1件当たりの顧客訪問時間を変えずに，1日の顧客訪問件数を6件にするには、&quot;その他業務時間&quot;を何時間削減する必要があるか。"/>
        <s v="ERPパッケージを導入して，基幹業務システムを再構築する場合の留意点はどれか。"/>
        <s v="共通フレーム2007によれば，要件定義プロセスで行うべき作業はどれか。"/>
        <s v="提案依頼書を作成するために，必要な情報の提供を要請するものはどれか。"/>
        <s v="SWOT分析を説明したものはどれか。"/>
        <s v="サプライチェーンマネジメントを説明したものはどれか。"/>
        <s v="TLO(Technology Licensing Organization)法に基づき，承認又は認定された事業者の役割として，適切なものはどれか。"/>
        <s v="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いものとし，FROMからTOへの段取り時間で検討する。"/>
        <s v="組込みシステムの用途として，適切でないものはどれか。"/>
        <s v="企業活動におけるBCPを説明したものはどれか。"/>
        <s v="ゲーム理論を使って検討するのに適している業務はどれか。"/>
        <s v="表は，ある企業の損益計算書である。損益分岐点は何百万円か。"/>
        <s v="請負契約の下で，自己の雇用する労働者を契約先の事業所などで働かさせる場合，適切なものはどれか。"/>
        <s v="圧縮された情報を伸張しても，完全に元の情報を復元できない場合がある圧縮方式はどれか。"/>
        <s v="基数変換に関する記述のうち，適切なものはどれか。"/>
        <s v="けた落ちによる誤差の説明として，適切なものはどれか。"/>
        <s v="関数y＝?(x)上の点(x0，?(x0))における接線とx軸との交点のx座標をx1とする。x0とx1の関係式はどれか。ここで，?'(x)は?(x)の導関数である。"/>
        <s v="Random(n)は，0以上n未満の整数を一様な確率で返す関数である。整数型の変数A，B及びCに対して一連の手続を実行したとき，Cの値が0になる確率はどれか。_x000a__x000a_　　A＝Random(10)_x000a_　　B＝Random(10)_x000a_　　C＝A−B"/>
        <s v="図の線上を，点Pから点Rを通って，点Qに至る最短経路は何通りあるか。"/>
        <s v="7ビットのコードと1ビットのパリティビットからなる8ビットのデータで発生した誤りに関する記述として，適切なものはどれか。"/>
        <s v="B木に関する記述として，適切なものはどれか。"/>
        <s v="節点の集合が{1，2，…，n}である木を表現するために，大きさnの整数型配列 A[1]，A[2]，…，A[n] を用意して，節点iの親の節点をA[i]に格納する。節点kが根の場合はA[k]＝0とする。表に示す配列が表す木の葉の数は，幾つか。"/>
        <s v="整列済みの列の末尾から比較して，次の要素の挿入位置を決める単純挿入整列法について考える。昇順に整列済みの大きさnのデータ列を，改めて昇順に整列する処理を行う場合の比較回数のオーダーは，どれか。"/>
        <s v="従業員番号と氏名の対がn件格納されている表に線形探索法を用いて，与えられた従業員番号から氏名を検索する。この処理における平均比較回数を求める式はどれか。ここで，検索する従業員番号はランダムに出現し，探索は常に表の先頭から行う。また，与えられた従業員番号がこの表に存在しない確率を aとする。"/>
        <s v="次の関数 g(x)の定義に従って g(4)を再帰的に求めるとき，必要な加算の回数は幾らか。_x000a__x000a__x000a_g(x)＝if X&lt;2 then 1_x000a_　　　　　　else g(x−1)＋g(x−2)"/>
        <s v="次に示すユークリッド互除法(方法1，方法2)で，正の整数a，b の最大公約数は，それぞれmとnのどちらの変数に求まるか。ここで，m mod n はmをnで割った余りを表す。"/>
        <s v="変数xの初期値がある正の整数であるとき，次の流れ図で表される手続を実行したところ，xの値はxの初期値と等しくなり終了した。x の初期値として考えられるものは全部で幾つあるか。"/>
        <s v="NAND素子を用いた次の組合せ回路の出力Zを表す式はどれか。ここで，・は論理積，＋は論理和，X はX の否定を表す。"/>
        <s v="VLIWに関する記述として，適切なものはどれか。"/>
        <s v="表のクロック周波数と平均CPI(Cycles Per Instruction)の組合せのうち，同一命令数のプログラムを処理する時間が最も短いものはどれか。"/>
        <s v="キャッシュメモリの書込み制御方式の一つであるライトバック方式の特徴はどれか。"/>
        <s v="回転速度が5,000回転／分，平均シーク時間が20ミリ秒の磁気ディスクがある。この磁気ディスクの1トラック当たりの記憶容量は，15,000バイトである。このとき，1ブロックが4,000バイトのデータを，1ブロック転送するために必要な平均アクセス時間は何ミリ秒か。"/>
        <s v="音をデジタル化する方法の一つで，音程，音の長さ，音の強弱，音色などを情報として規定しているものはどれか。"/>
        <s v="プラズマディスプレイパネルの発光方式の説明として，適切なものはどれか。"/>
        <s v="仮想記憶管理における主記憶のページ枠が4のとき，プログラムが参照するページ番号によって，次のようにページを置き換える方式はどれか。"/>
        <s v="スケジューリング方式をプリエンプティブな処理とノンプリエンプティブな処理に区分するとき，適切に分類されている組合せはどれか。"/>
        <s v="主記憶割当てのアルゴリズムが最初適合(first fit)である可変区画方式において，次の条件で領域を要求した場合，割り当てた後の空き領域のリストはどのようになるか。ここで，領域の大きさの単位はkバイトである。_x000a__x000a_〔条件〕_x000a_現在の空き領域のリストは200，100，160，140，130である。_x000a_要求する大きさは，順に90，130，140，100である。_x000a_要求する大きさを上回る空き領域を確保したときは，余った領域を，リストの最後に追加する。_x000a_そのほかの条件は考慮しないものとする。"/>
        <s v="OSの記憶管理機能a〜cに対応する適切な用語の組合せはどれか。"/>
        <s v="マイクロカーネルアーキテクチャを採用したOSの特徴として，適切なものはどれか。"/>
        <s v="クライアントサーバシステムにおいて，各クライアントから直接データベースサーバへ接続するアーキテクチャはどれか。"/>
        <s v="M/M/1の待ち行列モデルを用いて，二つのネットワークを接続するゲートウェイの1方向のデータ転送を考える。1秒間にゲートウェイ内で転送処理できるパケット数が150，ゲートウェイに到着するパケット数が120とすると，各パケットのゲートウェイ内平均待ち時間(処理時間を含まない)は何ミリ秒か。"/>
        <s v="ページング方式の仮想記憶において，主記憶への1回のアクセス時間が300ナノ秒で，主記憶アクセス100万回に1回の割合でページフォールトが発生し，ページフォールト1回当たり200ミリ秒のオーバーヘッドを伴うコンピュータがある。主記憶の平均アクセス時間を短縮させる改善策を，効果の高い順に並べたものはどれか。_x000a__x000a_〔改善策〕_x000a__x000a_主記憶の1回のアクセス時間はそのままで，ページフォールト発生時の1回当たりのオーバーヘッド時間を1／5に短縮する。_x000a_主記憶の1回のアクセス時間を1／4に短縮する。ただし，ページフォールトの発生率は1.2倍となる。_x000a_主記憶の1回のアクセス時間を1／3に短縮する。この場合，ページフォールトの発生率は変化しない。"/>
        <s v="稼働率の等しい装置を直列や並列に組み合わせたとき，システム全体の稼働率の高い順に並べたものはどれか。ここで，個々の装置の稼働率は0より大きく1未満である。"/>
        <s v="システムの稼動モデルが図のように表されるとき，システムのMTBFとMTTRを表した式はどれか。ここで，ti はシステムの稼働時間，ri はシステムの修理時間を表すものとする(i=1，2，…，n)"/>
        <s v="一つのグローバルIPアドレスを使って複数のホストが同時にインターネットにアクセスできるようにする仕組みを何と呼ぶか。"/>
        <s v="メタデータを説明したものはどれか。"/>
        <s v="リポジトリのチェックイン，チェックアウトを説明したものはどれか。"/>
        <s v="DHTML(Dynamic HTML)は，動的なWebコンテンツを開発するために，HTMLを拡張したものである。追加された要素として，適切なものはどれか。"/>
        <s v="W3CのXML Schemaの用途はどれか。"/>
        <s v="システム開発の外部設計工程で行う作業はどれか。"/>
        <s v="状態遷移図を用いて設計を行うことが最も適しているシステムはどれか。"/>
        <s v="オブジェクト指向の概念で，上位のクラスのデータやメソッドを下位のクラスで利用できる性質を何というか。"/>
        <s v="ユーザビリティ(使用性)の規格(JIS Z 8521)では，ユーザビリティを&quot;ある製品が，指定された利用者によって，指定された利用の状況下で，指定された目的を達成するために用いられる際の，有効さ，効率及び利用者の満足度の度合い&quot;と定義している。この定義中の&quot;利用者の満足度&quot;を評価するときに用いる方法はどれか。"/>
        <s v="UML2.0における，稼動するコンポーネントを実行環境に割り付ける図はどれか。"/>
        <s v="ホワイトボックステストで使用されるテストケースの作成方法の組として，適切なものはどれか。"/>
        <s v="図で示すアローダイアグラムの解釈のうち，適切なものはどれか。ここで，矢印に示す数字は各仕事の所要日数を表す。"/>
        <s v="大規模システムでは，データ管理者，データベース管理者，開発者，利用者，オペレーターがそれぞれ役割を分担してデータ管理を実施する。データベース管理者の役割として，適切なものはどれか。"/>
        <s v="ITサービスマネジメントのベストプラクティスを集めたフレームワークであるITILには，サービスデリバリとサービスサポートの二つのサービス領域がある。次の管理項目のうち，サービスデリバリに属するものはどれか。"/>
        <s v="コンピュータとスイッチングハブ，又は2台のスイッチングハブの間を接続する複数の物理回線を論理的に1本に束ねる技術はどれか。"/>
        <s v="TCP/IPネットワーク環境において，プライベートアドレスはどれか。"/>
        <s v="アナログ音響を4kHzでサンプリング(標本化)し，1標本を8ビットでデジタル化する場合，1秒間に生成されるデジタルデータは何kビットか。"/>
        <s v="ATMとパケット交換方式を比較した場合，ATMの特徴として適切なものはどれか。"/>
        <s v="IPsecに関する記述のうち，適切なものはどれか。"/>
        <s v="LAN間をOSI基本参照モデルの物理層で相互に接続する装置はどれか。"/>
        <s v="一つの表に対して更新可能なビューが定義されている。このビューの所有者に自動的に付与されるビューに対する権限はどれか。"/>
        <s v="行の追加と削除が可能なビューを作成するSQL文はどれか。ここで，SQL文中に現れるすべての表は更新可能とする。"/>
        <s v="&quot;社員&quot;表から，男女それぞれの最年長社員を除くすべての社員を取り出すSQL文とするために，aに入る副問合せはどれか。ここで，&quot;社員&quot;表は次の構造とし，下線部は主キーを表す。_x000a__x000a_　社員（社員番号，社員名，性別，生年月日）_x000a__x000a__x000a_SELECT 社員番号，社員名 FROM 社員 AS S1_x000a_　　　WHERE 生年月日 &gt; (a)"/>
        <s v="チェックポイントを取得するDBMSにおいて，図のような経過時間でシステム障害が発生し，前進復帰によって障害回復を行った。前進復帰後のa，bの値は幾つか。ここで，Tn　は長方形の左右両端がそれぞれトランザクションの開始と終了を表し，終了時にCOMMITを行う。また，長方形内の記述は処理内容を表す。T1開始前のa，bの初期値は0とする。"/>
        <s v="トランザクションのACID特性の説明として，適切なものはどれか。"/>
        <s v="&quot;従業員&quot;表と&quot;職歴&quot;表の間で，&quot;従業員&quot;表からある従業員の行を削除するSQL操作を行う場合に，&quot;職歴&quot;表に削除する従業員の行が存在しないことを要求する整合性制約はどれか。"/>
        <s v="公開鍵暗号方式に関する記述として，適切なものはどれか。"/>
        <s v="公開鍵基盤とハッシュ関数を利用したメッセージのデジタル署名の手法はどれか。"/>
        <s v="SQLインジェクション攻撃を防ぐ方法はどれか。"/>
        <s v="テンペスト技術の説明とその対策として，適切なものはどれか。"/>
        <s v="SSHを説明したものはどれか。"/>
        <s v="経済産業省&quot;個人情報の保護に関する法律についての経済産業分野を対象とするガイドライン&quot;の物理的安全管理措置に該当するものはどれか。"/>
        <s v="&quot;JIS Q 9001:2000(ISO 9001:2000)品質マネジメントシステム−要求事項&quot;の規定に関する記述のうち，適切なものはどれか。"/>
        <s v="SAML(Security Assertion Markup Language)の説明として，最も適切なものはどれか。"/>
        <s v="UCS-2に関する記述として，適切なものはどれか。"/>
        <s v="16ビットの2進数 n を16進数の各けたに分けて，下位のけたから順にスタックに格納するために，次の手順を4回繰り返す。a，b に入る適切な語句の組合せはどれか。ここで，xxxx16 は 16 進数 xxxx を表す。_x000a__x000a_〔手順〕_x000a_aを x に代入する。_x000a_x をスタックにプッシュする。_x000a_n をb論理シフトする。"/>
        <s v="次の浮動小数点表示法がある。小数点は仮数部の左にあり，指数は64の&quot;下駄(げた)履き表現&quot;であって，値は(-1)S×0.f×2e-64である。二つの16進数45BF0000と41300000を，この浮動小数点表示法で表現された値として加算した結果はどれか。"/>
        <s v="浮動小数点形式で表現されたx (x ≫ 1)に対して，x＋1−xをそのまま計算すると，けた落ちが生じることがある。それを防ぐために変形した式として，適切なものはどれか。"/>
        <s v="2けたの2進数x1x2が表す整数をxとする。2進数x2x1が表す整数を，x の式で表したものはどれか。ここで，int(r)は非負の実数r の小数点以下を切り捨てた整数を表す。"/>
        <s v="XとYの否定論理積 X NAND Y は，NOT(X AND Y)として定義される。X OR Y をNANDだけを使って表した論理式はどれか。"/>
        <s v="100人の学生を調べたところ，スペイン語を学んでいる者は18人，ドイツ語は40人，フランス語は42人であった。これら学生の中で，2言語以上を学んでいる者を調べると，スペイン語とドイツ語は6人，ドイツ語とフランス語は15人，フランス語とスペイン語は5人であり，その中には，3言語すべてを学んでいる者も2人いた。_x000a_いずれの言語も学んでいない学生は何人か。"/>
        <s v="ハミング符号とは，データに冗長ビットを付加して， 1ビットの誤りを訂正できるようにしたものである。ここでは，X1，X2，X3，X4の4ビットから成るデータに，3ビットの冗長ビットP3，P2，P1を付加したハミング符号 X1X2X3P3X4P2P1 を考える。付加ビットP1，P2，P3は，それぞれ_x000a_　　X1?X3?X4?P1＝0_x000a_　　X1?X2?X4?P2＝0_x000a_　　X1?X2?X3?P3＝0_x000a_となるように決める。ここで?は排他的論理和を表す。_x000a_　ハミング符号 1110011 には1ビットの誤りが存在する。誤りビットを訂正したハミング符号はどれか。"/>
        <s v="式a＋b×c の逆ポーランド表記法による表現として，正しいものはどれか。"/>
        <s v="ビット列x1x2x3x4x5x6x7x8x9＝010111111 とy1y2y3＝111に対して，次のアルゴリズムで表示されるkの変化はどれか。"/>
        <s v="データの整列方法に関する記述のうち，適切なものはどれか。"/>
        <s v="16進数で表される9個のデータ1A，35，3B，54，8E，A1，AF，B2，B3を順にハッシュ表に入れる。ハッシュ値をハッシュ関数 ?(データ)＝mod(データ，8)で求めたとき，最初に衝突が起こるのはどのデータか。ここで，mod(a，b) はaをbで割った余りを表す。"/>
        <s v="次の流れ図において，ステップS4でYesと判断したときまでの，ステップS1〜S4の実行回数をそれぞれn1〜n4とする。n1〜n4の間に成立する式はどれか。"/>
        <s v="流れ図に示す処理の動作の記述として，適切なものはどれか。ここで，二重線は並列処理の同期を示す。"/>
        <s v="DDR-SDRAMの特徴として，適切なものはどれか。"/>
        <s v="パイプラインの深さをD，パイプラインのピッチをP秒とすると，I 個の命令をパイプラインで実行するのに要する時間を表す式はどれか。ここで，パイプラインの各ステージは1ピッチで処理されるものとし，パイプラインハザードについては，考慮しなくてよい。"/>
        <s v="プロセッサにデータを読み込むときにキャッシュメモリがヒットしなかった場合，キャッシュメモリ制御装置が行う動作はどれか。"/>
        <s v="シリアルATAによる内蔵周辺機器の接続方式を説明したものはどれか。"/>
        <s v="1画素当たり24ビットのカラー情報をビデオメモリに記憶する場合，横1,024画素，縦768画素の画像表示に必要なメモリ量は，約何Mバイトか。ここで，1Mバイトは106バイトとする。"/>
        <s v="ページング方式の仮想記憶において，あるプロセスが仮想アドレス空間全体に対応したページテーブルを持つ場合，ページテーブルに必要な領域の大きさを2xバイトで表すとすると，xを表す式はどれか。ここで，仮想アドレス空間の大きさは2Lバイト，ページサイズは2Nバイト，ページテーブルの各エントリの大きさは2Eバイトとし，その他の情報については考慮しないものとする。"/>
        <s v="イベントドリブンプリエンプション方式を用いたリアルタイムシステムのタスクA，B，Cそれぞれの処理時間と，イベントが発生してから応答するまでに許容される時間(許容応答時間)を表に示す。タスクの優先順位は，すべてのタスクが許容応答時間以内に応答できるように定めた。_x000a_　タスクA，B，Cが同時に実行可能状態になったとき，発生する状況はどれか。"/>
        <s v="タスクが実行状態，実行可能状態，待ち状態のいずれかの状態をとるとき，実行状態のタスクがプリエンプションによってほかのタスクに実行を中断され，再び実行状態となるまでの状態の変化を示したものはどれか。"/>
        <s v="ファイル領域割当て方式のうち，連続したブロックにすき間なく格納する方式と比較したときの，ブロックをリンクで連結する方式の特徴として，適切なものはどれか。"/>
        <s v="入出力管理におけるバッファキャッシュ機能の記述として，適切なものはどれか。"/>
        <s v="NAS(Network Attached Storage)を導入する利点はどれか。"/>
        <s v="グリッドコンピューティングの利用形態に関する記述のうち，適切なものはどれか。"/>
        <s v="1台のCPUの性能を1とするとき，そのCPUをn台用いたマルチプロセッサの性能Pが，_x000a_　P＝n1＋(n−1)a_x000a_で表されるとする。ここで，aはオーバーヘッドを表す定数である。例えば，a＝0.1，n＝4とすると，p≒3なので，4台のCPUからなるマルチプロセッサの性能は約3倍になる。この式で表されるマルチプロセッサの性能には上限があり，nを幾ら大きくしてもある値以上には大きくならない。a＝0.1の場合，その値は幾らか。"/>
        <s v="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ならば，このシステムの稼働率を表す計算式はどれか。ここで，クライアントは3台のうち1台稼動していれば正常とみなし，プリンターは2台のうちどちらかが稼動していれば正常とみなす。"/>
        <s v="システムに異常が起きた際の対応方法に&quot;フェールセーフ&quot;と&quot;フェールソフト&quot;がある。&quot;フェールソフト&quot;として適切な動作はどれか。"/>
        <s v="コンピュータシステムのライフサイクルを故障の面から，偶発故障期，初期故障期，磨耗故障期の三つの期間に分割するとき，適切な記述はどれか。"/>
        <s v="OSS(Open Source Software)を利用する上での留意点のうち，適切なものはどれか。"/>
        <s v="サーバでの実行を前提とした，オブジェクト指向開発によるコンポーネントソフトウェアの仕様はどれか。"/>
        <s v="ソフトウェア開発組織の活動状態のうち，プロセス成熟度モデルにおけるプロセス成熟度が最も高いものはどれか。"/>
        <s v="オブジェクト指向におけるインヘリタンスに関する記述はどれか。"/>
        <s v="ソフトウェアの分析・設計技法のうち，データ中心分析・設計技法の特徴はどれか。"/>
        <s v="モジュールの独立性を高めるためには，モジュールの結合度を弱くする必要がある。モジュール間の情報の受渡し方法のうち，モジュール結合度が最も弱いものはどれか。"/>
        <s v="UMLの説明のうち，適切なものはどれか。"/>
        <s v="テストケース設計技法の一つである分岐網羅の説明として，適切なものはどれか。"/>
        <s v="開発工数の見積方法の一つである標準タスク法の説明として，適切なものはどれか。"/>
        <s v="あるソフトウェア開発部門では，開発工数E(人月)と開発規模L(キロ行)との関係が，E＝5.2L0.98で表されるという。L＝10としたときの生産性(キロ行／人月)は，およそ幾らか。"/>
        <s v="ITILにおける問題管理プロセスとして実施するものはどれか。"/>
        <s v="ソフトウェアの保守管理において，保守作業の生産性に影響しないものはどれか。"/>
        <s v="IPv4にはなく，IPv6で追加・変更されたものはどれか。"/>
        <s v="ダイヤルアップルータやブロードバンドルータが，IPマスカレード機能(NAPT)を実現するために管理している情報はどれか。"/>
        <s v="クラスCのIPアドレスを分割して，10個のサブネットを使用したい。ホスト数が最も多くなるように分割した場合のサブネットマスクはどれか。"/>
        <s v="電子メールシステムにおいて，利用者端末がサーバから電子メールを受信するために使用するプロトコルであり，選択したメールだけを利用者端末へ転送する機能，サーバ上のメールを検索する機能，メールのヘッダーだけを取り出す機能などをもつものはどれか。"/>
        <s v="PPPに関する記述のうち，適切なものはどれか。"/>
        <s v="IEEE 802.3は，CSMA/CD方式によるLANのアクセス方式の標準である。OSI基本参照モデルの層のうち，IEEE 802.3で規定されている最上位層はどれか。"/>
        <s v="1台のサーバと複数台のクライアントが，100Mビット／秒のLANで接続されている。業務のピーク時には，クライアント1台につき1分当たり600kバイトのデータをサーバからダウンロードする。このとき，同時使用してもピーク時に業務を滞りなく遂行できるクライアントの数は何台までか。ここで，LANの伝送効率は50%，サーバ及びクライアント内の処理時間は無視できるものとし，1Mビット/秒=106ビット／秒，1kバイト=1,000バイトとする。"/>
        <s v="図に示すIPネットワークにおいて，端末aから端末bへの送信パケットをモニターツールで採取した。パケットのヘッダー情報に含まれるアドレスの組合せとして，適切なものはどれか。"/>
        <s v="データベースの論理モデルに関する記述のうち，適切なものはどれか。"/>
        <s v="属性xの値によって属性yの値が一意に定まることを，x→yで表す。図に示される関係を，第3正規形の表として正しく定義しているものはどれか。ここで，xの四角内に複数の属性が入っているものは，それら複数の属性すべての値によって，属性yの値が一意に定まることを示す。"/>
        <s v="関係代数における直積に関する記述として，適切なものはどれか。"/>
        <s v="&quot;注文&quot;表と&quot;製品&quot;表に対して，次のSQL文を実行したときに得られる結果はどれか。_x000a__x000a__x000a_SELECT 製品名, 数量 FROM 注文, 製品_x000a_　　　WHERE 注文.製品コード = 製品.製品コード"/>
        <s v="三つのトランザクションT1，T2，T3が，@〜Jの順序でデータa，bに対する処理を行った場合，デッドロックとなるのはどの時点か。ここで，DBMSはREADの直前に共有ロック，UPDATEの直前に占有ロックをかけ，ROLLBACK又はCOMMITですべてのロックを解除する。"/>
        <s v="DBMSをシステム障害発生後に再立上げするとき，前進復帰(ロールフォワード)すべきトランザクションと後退復帰(ロールバック)すべきトランザクションの組合せとして，適切なものはどれか。ここで，トランザクションの中で実行される処理内容は次のとおりとする。"/>
        <s v="クライアントサーバシステムにおいて，データベースにアクセスするときに，利用頻度の高い命令群をあらかじめサーバに用意しておくことによって，ネットワーク負荷を軽減できる機能はどれか。"/>
        <s v="トランザクションのACID特性のうち，原子性(atomicity)の記述として，適切なものはどれか。"/>
        <s v="SQLインジェクション対策として行う特殊文字の無効化操作はどれか。"/>
        <s v="A社のWebサーバは，認証局で生成したWebサーバ用のデジタル証明書を使ってSSL通信を行っている。A社のWebサーバにアクセスしたPCが，デジタル証明書を入手した後に認証局の公開鍵を利用する処理はどれか。"/>
        <s v="完全一致によるパターンマッチング方式のウイルス対策ソフトは，ウイルス単体の特徴あるコード列を照合に用いる。そのコード列の長さと検出の関係はどれか。"/>
        <s v="パケットフィルタリング型ファイアウォールがルール一覧に示したアクションに基づいてパケットを制御する場合，パケットAに対する処理はどれか。ここで，ファイアウォールでの処理は，ルール一覧に示す番号の1から順に行い，一つのルールが適用された場合には残りのルールは適用されない。"/>
        <s v="金融庁の&quot;財務報告に係る内部統制の評価及び監査の基準&quot;では，内部統制の基本的要素の一つとして&quot;ITへの対応&quot;を示している。&quot;ITへの対応&quot;に関する記述のうち，適切なものはどれか。"/>
        <s v="JIS Q 9000:2006で規定されている妥当性確認はどれか。"/>
        <s v="セキュリティ対策に関連する標準又は規格に関する記述のうち，適切なものはどれか。"/>
        <s v="コンピュータで連立一次方程式の解を求めるのに、式に含まれる未知数の個数の3乗に比例する計算時間が掛かるとする。あるコンピュータで100元連立一次方程式の解を求めるのに2秒掛かったとすると、その4倍の演算速度をもつコンピュータで1,000元連立一次方程式の解を求めるときの計算時間は何秒か。"/>
        <s v="相関係数に関する記述のうち、適切なものはどれか。"/>
        <s v="全体集合S内に部分集合AとBがあるとき，A∩Bに等しいものはどれか。ここで，A∪BはAとBの和集合，A∩BはAとBの積集合，AはAの補集合，A−BはAからBを除いた差集合を表す。"/>
        <s v="論理式X＝A・B＋A・B＋A・Bと同じ結果が得られる論理回路はどれか。_x000a_ここで，は論理積(AND)，は論理和(OR)，は否定論理積(NAND)，は否定論理和(NOR)を表す。"/>
        <s v="コンピュータの主記憶の誤り制御などに採用されている方式のうち，1ビットの誤りを訂正し，2ビットの誤りを検出することができる方式はどれか。"/>
        <s v="次の有限オートマトンで受理する文全体を正規表現で表したものはどれか。_x000a__x000a_正規表現に用いるメタ記号は，次のとおりとする。_x000a_　r1｜r2：正規表現r1又は正規表現r2_x000a_　(r)*：正規表現rの0回以上の繰返し"/>
        <s v="A，B，Cの順で入力されるデータがある。各データについてスタックへの挿入と取り出しを一回ずつ行うことができる場合，データの出力順序は何通りあるか。"/>
        <s v="次の手順はシェルソートによる整列を示している。データ列7，2，8，3，1，9，4，5，6を手順(1)〜(4)に従って整列するとき，手順(3)を何回繰り返して完了するか。ここで，[ ]は小数点以下を切り捨てた結果を表す。_x000a__x000a_〔手順〕_x000a_[データ数÷3]→H とする。_x000a_データ列を，互いにH要素分だけ離れた要素の集まりからなる部分列とし，それぞれの部分列を，挿入法を用いて整列する。_x000a_[H÷3]→H とする。_x000a_Hが0であればデータ列の整列は完了し，0でなければ(2)に戻る。"/>
        <s v="自然数をキーとするデータを，ハッシュ表を用いて管理する。キーxのハッシュ関数h(x)を_x000a_　h(x)＝x mod n_x000a_とする。ここで，n はハッシュ表の大きさであり，x mod n は x を n で割った余りを表す。_x000a_　キーaとbが衝突する条件はどれか。"/>
        <s v="図の2分木を深さ優先の先行順で探索を行ったときの探索順はどれか。ここで，図中の数字はノードの番号を表す。"/>
        <s v="次の流れ図は，シフト演算と加算の繰り返しによって2進数の乗算を行う手段を表したものである。この流れ図の中のa，bの処理の組合せとして，正しいものはどれか。ここで，乗数と被乗数は符号なしの16ビットで表される。X，Y，Zは32ビットのレジスタであり，けた送りには論理シフトを用いる。最下位ビットを第0ビットを記す。"/>
        <s v="コンピュータの命令実行順序として、適切なものはどれか。"/>
        <s v="同じ命令セットをもつコンピュータAとBがある。それぞれのCPUクロック周期と，あるプログラムを実行したときのCPI(Cycles Per Instruction)は，表のとおりである。コンピュータAがこのプログラムを実行したときの処理時間は，コンピュータBの処理時間の何倍になるか。"/>
        <s v="図のアーキテクチャのシステムにおいて，CPUからみた，主記憶とキャッシュメモリを合わせた平均読み込み時間を表す式はどれか。ここで，読み込みたいデータがキャッシュメモリに存在しない確率をrとし，キャッシュメモリ管理に関するオーバーヘッドは無視できるものとする。"/>
        <s v="CPUと主記憶の間に置かれるキャッシュメモリにおいて，主記憶のあるブロックを，キャッシュメモリの複数の特定ブロックと対応付ける方式はどれか。"/>
        <s v="80Gバイトの磁気ディスク6台を，予備ディスク(ホットスペアディスク)1台込みのRAID5構成にした場合，実効データ容量は何Gバイトになるか。"/>
        <s v="DMA制御方式における入出力処理の記述として，最も適切なものはどれか。"/>
        <s v="ページング方式の仮想記憶においてアドレスを変換する処理を順に並べたものはどれか。ここで，処理A〜Fは次のとおりである。_x000a__x000a_アクセス対象の仮想記憶アドレスに対応するページテーブルの先頭アドレスを得る。_x000a_アクセス対象の主記憶アドレスに対応するページテーブルの先頭アドレスを得る。_x000a_ページテーブルを検索し，該当ページの状態を調べる。_x000a_ページ内変位を加えて，求める仮想記憶アドレスを得る。_x000a_ページ内変位を加えて，求める主記憶アドレスを得る。_x000a_ページフォールトならばページイン処理を行う。"/>
        <s v="仮想記憶管理におけるページ置換えアルゴリズムとして，LRU方式を採用する。参照かつ更新されるページ番号が，1，2，3，4，1，2，5，1，2，3，6，5で，ページ枠が4のとき，ページフォールトに伴って発生するページアウトは何回か。ここで，初期状態では，いずれのページも読み込まれていないものとする。"/>
        <s v="三つのタスクA〜Cの優先度と，各タスクを単独で実行した場合のCPUと入出力装置(I/O)の動作順序と処理時間は，表のとおりである。A〜Cが同時に実行可能状態になって3ミリ秒経過後から7ミリ秒間のスケジューリング状況を表したものはどれか。ここで，I/Oは競合せず，OSのオーバーヘッドは考慮しないものとする。また，表の()の数字は処理時間を表すものとし，解答群の中の&quot;待ち&quot;はタスクが実行可能状態にあり，CPUの割当て待ちであることを意味する。"/>
        <s v="三つの資源X〜Zを占有して行う四つのプロセスA〜Dがある。各プロセスは処理の進行に伴い，表中の数値の順に資源を占有し，実行終了時に三つの資源を一括して解放する。プロセスAとデッドロックを起こす可能性があるプロセスはどれか。"/>
        <s v="UNIXの特徴のうち，適切なものはどれか。"/>
        <s v="密結合マルチプロセッサの性能が、1台当たりのプロセッサ性能とプロセッサ数の積に等しくならない要因として、最も適切なものはどれか。"/>
        <s v="複数台のPCで1台のプリンターを共有するシステムがある。このプリンターに対する平均要求回数が毎分1回のとき，このプリンターの平均印刷時間(印刷を要求してから終了するまでの時間)は何秒か。ここで，プリンターは，平均が15秒の指数分布に従う時間で印刷要求を処理するものとし，プリンターに対する印刷要求はポアソン分布に従うものとする。"/>
        <s v="複数のクライアントから呼び出されるサーバのタスク処理時間は，タスクの多重度が2以下の場合，常に4秒である。このサーバのタスクに1秒間隔で4件の処理要求が到着した場合，すべての処理が終わるまでの時間はタスクの多重度が1のときと2のときで，何秒の差があるか。"/>
        <s v="三つの装置A〜Cで構成されるシステムがある。三つの装置すべてが正常に動作しないとシステムは機能しない。各装置のMTBFは表のとおりである。システム全体のMTBFは何時間か。"/>
        <s v="平均故障間隔がx時間，平均修理時間がy時間のシステムがある。使用条件が変わったので平均故障間隔，平均修理時間がともに従来の1.5倍になった。新しい使用条件での稼働率はどうなるか。"/>
        <s v="ダイナミックDNS(DNS UPDATE)の説明として，適切なものはどれか。"/>
        <s v="度々発生する設計上の課題を解決するために繰り返し用いる，オブジェクトやクラスの構造を記述したものはどれか。"/>
        <s v="JavaScriptの非同期通信機能を使うことによって、画面遷移が起こらない動的なユーザーインタフェースを実現する技術はどれか。"/>
        <s v="DFDの説明はどれか。"/>
        <s v="UML2.0のコミュニケーション図が表現するものはどれか。"/>
        <s v="ボトムアップテストの特徴として，適切なものはどれか。"/>
        <s v="a〜cの説明とレビューとの対応について，適切な組合せはどれか。_x000a__x000a_参加者全員が持ち回りでレビュー責任者を務めながらレビューを行うので，参加者全員の参画意欲が高まる。_x000a_レビュー対象物の作成者が説明者になり，入力データの値を仮定して，手続をステップごとに机上でシミュレーションしながらレビューを行う。_x000a_あらかじめ参加者の役割を決めておくとともに，進行役の議長を固定し，レビューの焦点を絞って迅速にレビュー対象を評価する。"/>
        <s v="エラー埋込み法による残存エラーの予測において，テストが十分に進んでいると仮定する。このとき，当初の埋込みエラー数が48個，テスト期間中に発見されたエラーのうち，埋込みエラー数が36個，真のエラーが42個とすると，埋込みエラーを除く残存エラー数は幾つと推定されるか。"/>
        <s v="あるプロジェクトでは，図に示すとおりに作業を実施する予定であったが，作業Aで1日の遅れが生じた。各作業の費用増加率を表の値とするとき，当初の予定日数で終了するために発生する追加費用を最も少なくするには，どの作業を短縮すべきか。ここで，費用増加率とは作業を1日短縮するのに要する費用のことである。"/>
        <s v="JISで規定されるソフトウェアの品質特性(JIS X 0129-1)のうち，&quot;効率性&quot;の定義はどれか。"/>
        <s v="A社では毎日1回，電話回線を利用して，日報データを伝送している。このたび，コスト削減のために，データの圧縮伸張機能をもったソフトウェアを導入したところ，使用実績から算出されたデータ圧縮率(圧縮後のデータ量／圧縮前のデータ量)は60%であった。_x000a_　回線使用料は，基本料が月額2,600円で，1分単位(切上げ)に40円ずつ加算されていく。ソフトウェア導入前の回線使用時間は，1日当たり平均50分30秒であった。_x000a_　ソフトウェアの購入費用は112,000円であり，回線使用時間は伝送データ量に比例する。このとき，ソフトウェアの購入費用は何ヶ月で回収できるか。ここで，1ヶ月の稼働日数は20日とする。"/>
        <s v="ツールレス保守に該当するものはどれか。"/>
        <s v="ネットワークアドレス 192.168.10.192/28 のサブネットにおけるブロードキャストアドレスはどれか。"/>
        <s v="LANに接続されている複数のPCをFTTHを使って，インターネットに接続するシステムがあり，装置AのWAN側のインタフェースには1個のグローバルIPアドレスが割り当てられている。この1個のグローバルIPアドレスを使って複数のPCがインターネットを利用するのに必要となる装置Aの機能はどれか。"/>
        <s v="OSI基本参照モデルにおいて、アプリケーションプロセス間での会話を構成し、同期をとり、データ交換を管理するために必要な手段を提供する層はどれか。"/>
        <s v="PCM伝送方式によって音声をサンプリング(標本化)して8ビットのデジタルデータに変換し、圧縮処理をしないで転送したところ、転送速度は64,000ビット/秒であった。このときサンプリング間隔は何マイクロ秒か。"/>
        <s v="ATM交換方式の特徴として，適切なものはどれか。"/>
        <s v="伝送速度が128kビット／秒の回線を用いて，128×103バイトのデータを転送するために必要な時間はおよそ何秒か。ここで，1件の電文の長さは128バイトであり，100バイトのデータを含む。電文の送信間隔(電文の末尾から次の電文の始まりまで)は，平均1ミリ秒とする。"/>
        <s v="LANのノード(制御装置，端末など)を接続する配線の形態の説明のうち，バス形配線に該当するものはどれか。"/>
        <s v="インターネットを使ってVPNを構築する際に利用されるネットワーク層(IP層)のセキュリティプロトコルはどれか。"/>
        <s v="図で示したネットワーク構成において、アプリケーションサーバA上のDBMSのデーモンが異常終了したという事象とその理由を、監視サーバXで検知するのに有効な手段はどれか。"/>
        <s v="データベースの3層スキーマ構造に関する記述として，適切なものはどれか。"/>
        <s v="表1〜3に関する記述のうち，適切なものはどれか。"/>
        <s v="関係データベースにおいて，ビューを作る目的として，適切なものはどれか。"/>
        <s v="&quot;会員&quot;表に対して次のSQL文を実行した結果，導出される表はどれか。_x000a__x000a__x000a_SELECT X.会員名_x000a_　　FROM 会員 X, 会員 Y_x000a_　　WHERE X.リーダ会員番号 = Y.会員番号_x000a_　　　　AND X.生年月日 &lt; Y.生年月日"/>
        <s v="トランザクションの並行制御において，変更消失(lostUpdate)の問題，コミットされていない依存性(uncommitted dependency)の問題，不整合分析(inconsistent analysis)の問題が起こる可能性がある。これらの問題を解決する技術と，その技術を使うことによって新たに発生する問題の組合せはどれか。"/>
        <s v="データベースを更新するトランザクションが異常終了したとき，DBMSが行なうべき処理はどれか。"/>
        <s v="ストアドプロシージャの特徴として，適切なものはどれか。"/>
        <s v="インターネットで公開するソフトウェアにデジタル署名を添付する目的はどれか。"/>
        <s v="不正利用を防止するためにメールサーバ(SMTPサーバ)で行う設定はどれか。"/>
        <s v="社内ネットワークとインターネットの接続点にパケットフィルタリング型ファイアウォールを設置して，社内ネットワーク上のPCからインターネット上のWebサーバ(ポート番号80)にアクセスできるようにするとき，パケットフィルタリングルールで許可するものの適切な組合せはどれか。"/>
        <s v="迷惑メールのメールヘッダーから送信元又は中継元のISP又は組織を特定する手がかりのうち，最も信頼できるものはどれか。_x000a__x000a_Return-Path: ＜ユーザー名@ホスト名・ドメイン名@＞_x000a_Received: from ホスト名・ドメイン名A(ホスト名・ドメイン名B[IPアドレス])_x000a_　　by 受信メールサーバ名 with SMTP id …_x000a_From: ＜ユーザー名@ホスト名・ドメイン名C＞"/>
        <s v="SSLの利用に関する記述のうち，適切なものはどれか。"/>
        <s v="ISMS適合性評価制度における情報セキュリティポリシーに関する記述のうち，適切なものはどれか。"/>
        <s v="内部統制が有する固有の限界を示すものはどれか。"/>
        <s v="ISMSプロセスのPDCAモデルにおいて，PLANで実施するものはどれか。"/>
        <s v="世界貿易機関(WTO)の&quot;貿易の技術的障害に関する協定&quot;(TBT協定)が加盟国に義務付けているものはどれか。"/>
        <s v="QRコードに関する記述のうち，適切なものはどれか。"/>
        <s v="負数を2の補数で表現する32ビットの二つの整数データを加算したとき，あふれが生じる必要十分条件はどれか。"/>
        <s v="Random()は，0以上1未満の一様乱数を発生する関数である。次の一連の手順で得られるZの値が従う分布の概形はどれか。_x000a__x000a__x000a_X＝Random()_x000a_Y＝Random()_x000a_Z＝X＋Y"/>
        <s v="表は，ある地方の天気の移り変わりを示したものである。例えば，晴れの翌日の天気は，40%の確率で晴れ，40%の確率で曇り，20%の確率で雨であることを表している。天気の移り変わりが単純マルコフ過程であると考えたとき，雨の2日後が晴れである確率は何%か。"/>
        <s v="四つの整数を引数とする関数d(X1,Y1,X2,Y2)を，次のとおりに定義する。_x000a__x000a_　d(X1,Y1,X2,Y2)＝|X1−X2|＋|Y1−Y2|_x000a__x000a_この関数は，2点(X1,Y1)と(X2,Y2)との間の2次元正方格子上の最短経路長を求めるものである。その性質に関する記述のうち，適切なものはどれか。"/>
        <s v="図に示す論理回路と等価な真理値表はどれか。ここで，は論理積，は論理和，は否定を表す。"/>
        <s v="すべての葉が同じ深さであり，かつ，葉以外のすべての節点が二つの子を持つ要素数nの完全2分木がある。どの部分木をとっても左の子孫は親よりも小さく，右の子孫は親よりも大きいという関係が保たれている。2分木で探索する場合，ある要素を探索するときの最大比較回数のオーダーはどれか。"/>
        <s v="配列A[1]，A[2]，…，A[n]でA[1]を根とし，A[i]の左側の子をA[2i]，右側の子をA[2i＋1]とみなすことによって，2分木を表現する。このとき，配列を先頭から順に調べて行くことは，2分木の探索のどれに当たるか。"/>
        <s v="n個のデータを整列するとき，比較回数が最悪の場合でO(n2)，最良の場合でO(n)となるものはどれか。"/>
        <s v="2整数X，Yをキーとするデータを，ハッシュ関数 h(X，Y) を使って，要素数256の1次元配列に格納する。Xは値1〜256を一様にとり，Yは値1〜16を一様にとる。ハッシュ関数として最も不適切なものはどれか。ここで，N＝256であり，A mod BはAをBで割った剰余を表す。"/>
        <s v="配列上に不規則に並んだ多数のデータの中から，特定のデータを探し出すのに適したアルゴリズムはどれか。"/>
        <s v="非負の整数xに対して，次のとおりに定義された手続きF(x)がある。F(10)で印刷される結果はどれか。ここで，p div qは pをqで割った商の部分，p mod qは pをqで割った剰余，print(p)は pの値を印刷することを表す。印刷は，左から右に行う。_x000a__x000a__x000a_F(x) {_x000a_　if (x＞0) {_x000a_　　F(x div 8);_x000a_　　print(x mod 8);_x000a_　}_x000a_}"/>
        <s v="次の流れ図のうちで処理1と処理2が交互に繰り返し実行されるものはどれか。ここで，二重線は並列処理の同期を表す。"/>
        <s v="すべての命令が5サイクルで完了するように設計された，パイプライン制御のコンピュータがある。20命令を実行するには何サイクル必要となるか。ここで，すべての命令は途中で停止することなく実行できるものとする。"/>
        <s v="表に示す命令ミックスによるコンピュータの処理性能は，およそ何MIPSか。"/>
        <s v="キャッシュメモリのアクセス時間が10ナノ秒，主記憶のアクセス時間が70ナノ秒，キャッシュメモリのヒット率が90%のとき，実効アクセス時間は何ナノ秒か。"/>
        <s v="メモリインターリーブを説明したものはどれか。"/>
        <s v="データを分散して複数の磁気ディスクに書き込むことによって，データ入出力の高速化を図る方式はどれか。"/>
        <s v="スーパーコンピュータの特徴として，適切なものはどれか。"/>
        <s v="仮想記憶のページの置換えアルゴリズムの一つであるFIFOの特徴のうち，適切なものはどれか。"/>
        <s v="仮想記憶システムにおいて主記憶の容量が十分でない場合，プログラムの多重度を増加させるとシステムのオーバーヘッドが増加し，アプリケーションのプロセッサ使用率が減少する状態を表すものはどれか。"/>
        <s v="三つのタスクA〜Cを同時に実行させた場合の途中のスケジュール状況が次のとおりであるとき，各タスクの優先度の関係を示したものはどれか。ここで，&quot;待ち&quot;は，タスクが実行可能状態にあり，CPUの割当て待ちであることを意味する。また，X＞Yは，Xの方がYよりも優先度が高いことを表すものとする。_x000a__x000a_〔タスクの実行途中のスケジュール状況〕"/>
        <s v="ジョブとジョブステップの説明のうち，適切なものはどれか。"/>
        <s v="ラウンドロビン方式のタスクスケジューリングの説明として，適切なものはどれか。"/>
        <s v="UNIXにおいて複数のコマンドでデータを連続的に処理するときに，コマンド間でデータを受け渡す仕組みはどれか。"/>
        <s v="3層クライアントサーバシステムの特徴として，適切なものはどれか。"/>
        <s v="垂直機能分散システムの特徴のうち，適切なものはどれか。"/>
        <s v="ファイバチャネルを用いたSAN装置の特徴はどれか。"/>
        <s v="ピアツーピアにおけるデータ探索技術のうち，フラッディングの説明はどれか。"/>
        <s v="1件のデータについて，読取りに40ミリ秒，CPU処理に30ミリ秒，書込みに50ミリ秒かかるプログラムがある。このプログラムで，n件目の書込みに併せてn＋1件目のCPU処理とn＋2件目の読取りを並行して行うと，1分当たりの最大データ処理件数は幾つか。ここで，OSのオーバーヘッドは考慮しないものとする。"/>
        <s v="東京〜福岡を結ぶ回線がある。この回線の信頼性を向上させるために，図に示すような東京〜大阪〜福岡を結ぶ破線の迂回回線を追加した。迂回回線追加後の新しいネットワーク図が図に示す構成であるとき，東京〜福岡の稼働率は幾らか。ここで，回線の稼働率は，東京〜福岡，東京〜大阪，大阪〜福岡の全てが0.9とする。"/>
        <s v="J2EE(Java 2 Platform, Enterprise Edition)の構成技術の一つはどれか。"/>
        <s v="OSS(Open Source Software)の特徴のうち，適切なものはどれか。ただし，OSSはOSI(Open Source Initiative)によるOSD(The Open Source Definition)の定義に基づくものとする。"/>
        <s v="ソフトウェアの再利用技術のうち，リバースエンジニアリングを説明したものはどれか。"/>
        <s v="基底クラスと派生クラスの関係にあるものはどれか。"/>
        <s v="図は，デマルコが提唱している構造化技法を基本としたシステム開発プロジェクトのライフサイクルを表現したものである。図中のaに入れる適切なものはどれか。"/>
        <s v="ある企業では，顧客マスタファイル，商品マスタファイル，担当者マスタファイル及び当月受注ファイルを基にして，月次で受注実績を把握している。各ファイルの項目が表のとおりであるとき，これら四つのファイルを使用して当月分と直前の3か月分の出力が可能な受注実績はどれか。"/>
        <s v="データが昇順に並ぶようにリストへデータを挿入するサブルーチンを作成した。このサブルーチンのテストに用いるデータの組合せとして，網羅性の観点から適切なものはどれか。ここで，データは左側から順にサブルーチンへ入力する。"/>
        <s v="JIS X 0129-1で定義されたソフトウェアの品質特性の説明のうち，適切なものはどれか。"/>
        <s v="DA(Data Administrator)とDBA(DataBase Administrator)を別々に任命した場合のDAの役割として，適切なものはどれか。"/>
        <s v="自社で開発した大規模なアプリケーションソフトウェアの保守費用の推移を表したグラフとして，適切なものはどれか。ここで，グラフの横軸は使用開始から使用停止までの経過時間，縦軸は単位期間あたりの保守費用とする。"/>
        <s v="ITILにおけるサービスサポートのプロセスはどれか。"/>
        <s v="IPネットワークのプロトコルのうち、OSI基本参照モデルのトランスポート層に位置するものはどれか。"/>
        <s v="図のTCP/IPネットワークにおいて，クライアントAをLAN1に接続するに当たって，サブネットマスクを，誤って255.255.0.0と設定してしまった。このとき，クライアントAで発生する事象はどれか。ここで，ADSLモデムはクライアントAにUSBで接続し，ほかの機器はサブネットマスクを正しく255.255.255.0と設定してあるとする。また，ルータではプロキシARPは動作していないものとする。"/>
        <s v="クラスCのプライベートIPアドレスとして利用できる範囲はどれか。"/>
        <s v="セキュリティ関連のプロトコルに関する記述のうち，適切なものはどれか。"/>
        <s v="図のように16ビットのデータを4×4の正方形状に並べ，行と列にパリティを付加することによって何ビットまでの訂正できるか。ここで，図の網掛け部分がパリティを表している。"/>
        <s v="10Mビット／秒のLANで接続された4台のノード(A，B，C，D)のうち，2組(AとB，CとD)のノード間でそれぞれ次のファイル転送を行った場合，LANの利用率はおよそ何%か。ここで，転送時にはファイルの大きさの30%に当たる各種制御情報が付加されるものとする。また，LANではリピータハブが使用されており，衝突は考えないものとする。_x000a__x000a_　ファイルの大きさ：平均1000バイト_x000a_　ファイルの転送頻度：平均60回／秒(1組当たり)"/>
        <s v="次の関係&quot;注文&quot;の属性に@〜Fの関数従属性があるとき，主キーとして正しいものはどれか。ここで，(A，B)は，属性AとBの組を表し，A→Cは，CがAに関数従属していることを表す。"/>
        <s v="データベースの正規化の目的のうち，適切なものはどれか。"/>
        <s v="業務ルールが次のように与えられている。これに基づきデータモデルを作成した。適切なデータモデルはどれか。ここで，1　*は1対多の関連を表す。_x000a__x000a_〔業務ルール〕_x000a_この会社は語学教材を販売している。教材は教科書，辞書など多品種にわたる。営業員は複数の担当地域が定められており，担当地域の顧客から受注を得る。一つの地域を複数の営業員が担当する。"/>
        <s v="関係データベースのビューに関する記述のうち、適切なものはどれか。"/>
        <s v="T1表とT2表が，次のように定義されているとき，次のSELECT文と同じ検索結果が得られるSELECT文はどれか。_x000a__x000a_〔T1表の定義〕_x000a__x000a_CREATE TABLE T1 (SNO CHAR(6) PRIMARY KEY, SNAME CHAR(20))_x000a__x000a_〔T2表の定義〕_x000a__x000a_CREATE TABLE T2 (CODE CHAR(4), SNO CHAR(6), SURYO INT)_x000a__x000a_〔SQL文〕_x000a__x000a_SELECT DISTINCT T1.SNAME_x000a_　　FROM T1, T2_x000a_　　WHERE T1.SNO = T2.SNO_x000a_　　ORDER BY T1.SNAME"/>
        <s v="トランザクションAとBが，共通の資源であるテーブルaとbを表のように更新するとき，デッドロックとなるのはどの時点か。ここで，表中の@〜Gは処理の実行順序を示す。また，ロックはテーブルの更新直前に行い，アンロックはトランザクションの終了後に行うものとする。"/>
        <s v="指定した列の値としてナル(NULL)は許すが，既に存在する値の入力を禁止するSQLの字句はどれか。"/>
        <s v="暗号方式の特徴のうち，適切なものはどれか。"/>
        <s v="公開鍵暗号方式によるデジタル署名の手続とハッシュ値の使用方法のうち，適切なものはどれか。"/>
        <s v="Webビーコンを説明したものはどれか。"/>
        <s v="VBScript(Visual Basic Script)で作られたコンピュータウイルスの特徴はどれか。"/>
        <s v="ICカードの情報の解読や偽造に対して，物理的に情報を保護するための機能を示すものはどれか。"/>
        <s v="HTTPSを用いて実現できるものはどれか。"/>
        <s v="情報システムのリスク分析における作業@〜Dの，適切な順序はどれか。_x000a_損失の分類と影響度の評価_x000a_対策の検討・評価と優先順位の決定_x000a_事故態様の関連分析と損失額予想_x000a_脆弱性の発見と識別_x000a_分析対象の理解と分析計画"/>
        <s v="&quot;共通フレーム98(SLCP-JCF98)&quot;は，システム開発作業をJIS X 0160に基づいて3階層構成で定義している。この3階層を列記したものはどれか。"/>
        <s v="&quot;JIS Q 27001:2006(ISO/IEC 27001:2005)情報セキュリティマネジメントシステム−要求事項&quot;に規定されているものはどれか。"/>
        <s v="CORBAを説明したものはどれか。"/>
        <s v="袋の中に重心の偏った2つのサイコロA，Bが入っている。Aは1の目が310の確率で，Bは1の目が35の確率で出る。_x000a_袋の中からサイコロを一つ取り出し，振ってみたら1の目が出たという条件の下で，取り出したサイコロがAである条件付き確率は幾らか。"/>
        <s v="回帰直線に関する記述のうち，適切なものはどれか。"/>
        <s v="信頼性設計技術の中で，誤り検出した上である程度の訂正まで行いたい場合に使用する符号として，適切なものはどれか。"/>
        <s v="配列内に構成されたヒープとして適切なものはどれか。"/>
        <s v="次に示すユークリッド互除法(方法1，方法2)で，正の整数a，b の最大公約数は，それぞれmとnのどちらの変数に求まるか。ここで，m mod n は mをnで割った余りを表す。"/>
        <s v="複数のデータに対して一つの命令で同じ処理を並列に行うのはどれか。"/>
        <s v="キャッシュメモリに関する記述のうち，適切なものはどれか。"/>
        <s v="USB2.0に関する記述として，適切なものはどれか。"/>
        <s v="PDPに採用されている発光方式の説明として，適切なものはどれか。"/>
        <s v="グリッドコンピューティングを説明したものはどれか。"/>
        <s v="TSSのタイムクウォンタムを短くした場合，OSとアプリケーションのCPUの使用割合とアプリケーション処理の即時性はどうなるか。"/>
        <s v="OSにおけるシェルの役割に関する記述として，適切なものはどれか。"/>
        <s v="タスクが実行状態(RUN)，実行可能状態(READY)，待ち状態(WAIT)の三つの状態で管理されるリアルタイムOSにおいて，三つのタスクA〜Cの状態がプリエンプティブなスケジュールによって，図に示すとおりに遷移した。各タスクの優先度の関係のうち，適切なものはどれか。ここで，優先度の関係は，&quot;高い＞低い&quot;で示す。"/>
        <s v="ディレクトリ構造をもったファイルシステムのパス指定に関する記述のうち，適切なものはどれか。"/>
        <s v="NASを利用すると達成できるものはどれか。"/>
        <s v="あるオンラインリアルタイムシステムでは，20件／秒の頻度でトランザクションが発生する。このトランザクションはCPU処理と4回の磁気ディスク入出力処理を経て終了する。磁気ディスク装置の入出力処理時間は40ミリ秒／回であり，CPU処理時間は十分に短いものとする。それぞれの磁気ディスク装置が均等にアクセスされるとしたとき，このトランザクション処理には最低何台の磁気ディスク装置が必要か。"/>
        <s v="シミュレーションを用いたコンピュータの性能評価に関する記述のうち，適切なものはどれか。"/>
        <s v="MTBFが1,500時間，MTTRが500時間であるコンピュータシステムの稼働率を1.25倍に向上させたい。MTTRを何時間にすればよいか。"/>
        <s v="コンパイラによる最適化において，オブジェクトコードの所要記憶領域が削減できるものはどれか。"/>
        <s v="Javaの特徴に関する説明として，適切なものはどれか。"/>
        <s v="CASEツールが提供する機能のうち，上流CASEツールに属するものはどれか。"/>
        <s v="ソフトウェアの開発モデルの説明のうち，適切なものはどれか。"/>
        <s v="次のテストケース設計法を何と呼ぶか。_x000a__x000a_読み込んだデータが正しくないときにエラーメッセージを出力するかどうかをテストしたい。プログラム仕様書を基に，正しくないデータのクラスを識別し，その中から任意の一つのデータを代表として選びテストケースとする。"/>
        <s v="表は，あるプロジェクトの工程を示したものである。表中の数値は各作業の所要期間(単位:日)であり，各作業を開始するためには前の作業が完了している必要がある。プロジェクトを完了するのに最低何日必要か。"/>
        <s v="プロジェクトの工程管理や進捗管理に使用されるガントチャートの特徴として，適切なものはどれか。"/>
        <s v="表は，あるシステム開発の工数を見積もるために調査した，サブシステムごとのファンクションポイント(FP)値と，そのサブシステムを開発するときの言語別の開発生産性(開発FP値／人月)を表したものである。サブシステムごとに最も生産性の高い言語を選んだ場合の開発工数は何人月か。"/>
        <s v="SLAの説明はどれか。"/>
        <s v="TCP/IPネットワークにおいて，コンサート中継の配信などのように，多数の通信相手に同じ情報を効率的に配信するための方法はどれか。"/>
        <s v="TCP/IPネットワークでは，プロトコル階層はアプリケーション層，トランスポート層，インターネット層，ネットワークインタフェース層に分けられている。SNMPと同じ階層に属するものはどれか。"/>
        <s v="TCP/IPネットワークにおいて，IPアドレスを動的に割り当てるプロトコルはどれか。"/>
        <s v="パケット交換とフレームリレー方式を比較した記述のうち，適切なものはどれか。"/>
        <s v="LANの制御方式に関する記述のうち，適切なものはどれか。"/>
        <s v="インターネット接続用ルータのNAT機能の説明として，適切なものはどれか。"/>
        <s v="ポートVLANの説明として，適切なものはどれか。"/>
        <s v="レイヤー3スイッチで，IPパケットの中継処理を高速化するために広く用いられている技術・方法はどれか。"/>
        <s v="A，B，C，D，Eは，ある関係Rの属性集合であり，関数従属A→BC，CD→Eが成り立つ。これらの関数従属から導かれる関数従属はどれか。ここで，XYとはXとYの和集合を示す。"/>
        <s v="属性がn個である関係の異なる射影は幾つあるか。ここで，射影の個数には，元の関係と同じ結果となる射影，及び属性を全く含まない射影を含めるものとする。"/>
        <s v="受注システムについて，図のようなデータモデルから&quot;顧客&quot;表，&quot;注文&quot;表，&quot;商品&quot;表を作成した。これらの表に関する記述のうち，適切なものはどれか。ここで，1　*は1対多の関係を表し，線上の名称はロール名である。また，表定義中の下線のうち実線は主キーを，破線は外部キーを表す。"/>
        <s v="ビューGOODMAKERを用いて検索する次のSELECT文と同等な表を導出するSQL文はどれか。"/>
        <s v="次のSQL文は，和，差，直積，射影，選択の関係演算のうち，どの関係演算の組合せで表現されるか。ここで，下線部は主キーを表す。_x000a__x000a__x000a_SELECT 納品.顧客番号,顧客名 FROM 納品,顧客_x000a_　　WHERE 納品.顧客番号 = 顧客.顧客番号"/>
        <s v="&quot;科目&quot;表と&quot;実習&quot;表に対して，次のSQL文を実行した結果，導出される表はどれか。_x000a__x000a__x000a_SELECT 科目.科目番号_x000a_　　FROM 科目, 実習_x000a_　　WHERE 科目.科目番号=実習.科目番号_x000a_UNION_x000a_SELECT 科目.科目番号_x000a_　　FROM 科目_x000a_　　WHERE 単位数 &gt;= 5"/>
        <s v="クライアントサーバシステムにおけるストアドプロシジャの記述として，誤っているものはどれか。"/>
        <s v="一つの表に大量のデータを格納するとき，並列処理のために異なったディスクにデータを分割格納することがある。このような方式のうち，キーレンジ分割方式の説明はどれか。"/>
        <s v="主キーをもつある行を削除すると，それを参照している外部キーへ既定値を自動的に設定するために指定するSQLの語句はどれか。"/>
        <s v="100人の送受信者が共通鍵暗号方式で，それぞれ秘密に通信を行うときに必要な共通鍵の総数は幾つか。"/>
        <s v="社内のセキュリティポリシーで，利用者の事故に備えて秘密鍵を復元できること，及びセキュリティ管理者の不正防止のための仕組みを確立することが決められている。電子メールで公開鍵暗号方式を使用し，鍵の生成はセキュリティ部門が一括して行っている場合，秘密鍵の適切な保管方法はどれか。"/>
        <s v="公開鍵基盤とハッシュ関数を使用したメッセージ認証の手法はどれか。"/>
        <s v="SMTP-AUTH認証はどれか。"/>
        <s v="コンピュータウイルスの検出，機能の解明，又は種類の特定をする方法について，適切な記述はどれか。"/>
        <s v="クロスサイトスクリプティングによる攻撃へのセキュリティ対策はどれか。"/>
        <s v="ISMSにおけるリスク分析の方法の一つであるベースラインアプローチはどれか。"/>
        <s v="共通フレーム98(SLCP-JCF98)が規定しているものはどれか。"/>
        <s v="米国で運用されたTCSECや欧州政府調達用のITSECを統合して，標準化が進められたCC(Common Criteria)の内容はどれか。"/>
        <s v="SAML(Security Assertion Markup Language)について説明したものはどれか。"/>
        <s v="次の浮動小数点表示法がある。小数点は仮数部の左にあり，指数は64の&quot;下駄(げた)履き表現&quot;であって，値は(−1)S×0.f×2e-64である。二つの16進数45BF0000と41300000を，この浮動小数点表示法で表現された値として加算した結果はどれか。"/>
        <s v="負の整数を表現する代表的な方法として，次の3種類がある。_x000a__x000a_2の補数による表現_x000a_1の補数による表現_x000a_絶対値に符号を付けた表現(左端ビットが0の場合は正，1の場合は負)_x000a_4ビットのパターン1101をa〜cの方法で表現したものと解釈したとき，値が小さい順になるように三つの方法を並べたものはどれか。"/>
        <s v="0以上255以下の整数nに対して，_x000a__x000a_と定義する。next(n)と恒等的に等しい式はどれか。ここで，x AND y 及び x OR y は，それぞれxとyを2進数表現にして，けたごとの論理積及び論理和をとったものとする。"/>
        <s v="全体集合S内に部分集合AとBがあるとき，A∩Bに等しいものはどれか。ここで，A∪BはAとBの和集合，A∩BはAとBの積集合，AはSにおけるAの補集合，A−BはAからBを除いた差集合を表す。"/>
        <s v="x，y，z を論理変数，Tを真，Fを偽とするとき，次の真理値表で示される関数 ?(x，y，z) を表す論理式はどれか。ここで∧は論理積，∨は論理和，AはAの否定を表す。"/>
        <s v="次に示す記述は，BNFで表現されたあるプログラム言語の構文の一部である。次に示す記述は，BNFで表現されたあるプログラム言語の構文の一部である。&lt;パラメータ指定&gt;として，正しいものはどれか。_x000a__x000a_&lt;パラメータ指定&gt;::＝&lt;パラメータ&gt;｜(&lt;パラメータ指定&gt;，&lt;パラメータ&gt;)_x000a_&lt;パラメータ&gt;::＝&lt;英字&gt;｜&lt;パラメータ&gt;&lt;英字&gt;_x000a_&lt;英字&gt;::＝a｜b｜c｜d｜e｜f｜g｜h｜i"/>
        <s v="データ構造に関する記述のうち，B木の説明として適切なものはどれか。"/>
        <s v="次の条件a〜dを満たすデータを処理するために，内部データ構造の要素@〜Bを考えた。これらを用いて実装できるデータ構造は，どの抽象データ型に分類されるか。_x000a__x000a_〔条件〕_x000a_データはすべて同じ型をもつ。_x000a_データは時系列的に発生する。_x000a_処理の済んだデータを記憶しておく必要はない。_x000a_未処理のデータ数は常にn未満になることが分かっている。_x000a_〔内部データ構造の要素〕_x000a_データと同じ型の要素をもつ大きさnの配列A(A[0]，A[1]，…，A[n−1])_x000a_0以上n未満の整数が記憶できる変数XとY_x000a_0以上n未満の値をとる仮引数iに対して，i＋1をnで割った余りを返す関数succ(i)"/>
        <s v="要求に応じて可変量のメモリを割り当てるメモリ管理方式がある。要求量以上の大きさをもつ未使用領域のうちで最小のものを割り当てる最良適合(best-fit)アルゴリズムを用いる場合，未使用領域を管理するためのデータ構造として，メモリ割当て時の処理時間が最も短いものはどれか。"/>
        <s v="分割統治法を適用した整列(ソート)アルゴリズムはどれか。"/>
        <s v="キー値が1〜1,000,000の範囲で一様にランダムであるレコード3件を，大きさ10のハッシュ表に登録する場合，衝突が起こらない確率は幾らか。ここで，ハッシュ値にはキー値をハッシュ表の大きさ10で割った余りを用いる。"/>
        <s v="条件1〜4の検査する順序を変えても，動作が変化しない決定表はどれか。ここで，&quot;−&quot;は条件を判定しないことを表す。"/>
        <s v="1件のトランザクションについて80万ステップの命令実行を必要とするシステムがある。プロセッサの性能が20MIPSで，プロセッサの使用率が80%のときのトランザクションの処理能力(件／秒)は幾らか。"/>
        <s v="CPUと主記憶の間に置かれるキャッシュメモリにおいて，主記憶のあるブロックをキャッシュメモリの複数の特定ブロックと対応づける方式はどれか。"/>
        <s v="ベクトルコンピュータの演算性能指標として使われるものはどれか。"/>
        <s v="フォンノイマンボトルネック(プログラムの命令を順番にプロセッサに取り込んで実行する方式のコンピュータの性能向上を妨げる要因)はどれか。"/>
        <s v="一つのジョブについての，ターンアラウンドタイム，CPU時間，入出力時間及び処理待ち時間の四つの時間の関係を表わす式はどれか。ここで，ほかのオーバーヘッド時間は考慮しないものとする。"/>
        <s v="CPUスケジューリングにおけるラウンドロビンスケジューリング方式に関する記述のうち，適切なものはどれか。"/>
        <s v="二つのタスクが共有する二つの資源を排他的に使用するとき，デッドロックが発生する可能性がある。このデッドロックの発生を防ぐ方法はどれか。"/>
        <s v="メモリリークに関する記述として，適切なものはどれか。"/>
        <s v="ハッシュ法によるデータ編成法において，レコード値が図のような分布にしたがって発生する場合，シノニムの発生を最少とするハッシュアドレス(ハッシュした結果のアドレス値)の分布として適切なものはどれか。"/>
        <s v="ページング方式の仮想記憶において，あるプログラムを実行したとき，1回のページフォールトの平均処理時間は30ミリ秒であった。ページフォールト発生時の処理時間が次の条件であったとすると，ページアウトを伴わないページインだけの処理の割合は幾らか。_x000a__x000a_〔ページフォールト発生時の処理時間〕_x000a_ページアウトを伴わない場合，ページインの処理で20ミリ秒かかる。_x000a_ページアウトを伴う場合，置換えページの選択，ページアウト，ページインの処理で合計60ミリ秒かかる。"/>
        <s v="自動支払機が1台ずつ設置してあった二つの支店を統合し，統合後の支店には自動支払機を1台設置する。統合後の自動支払機の平均待ち時間を求める式はどれか。ここで，待ち時間はM/M/1の待ち行列モデルに従い，平均待ち時間にはサービス時間を含まないものとする。_x000a__x000a_〔条件〕_x000a_平均サービス時間：Ts_x000a_統合前のシステムの利用率：両支店ともρ_x000a_統合後の利用者数は，統合前の2支店の利用者数の合計値"/>
        <s v="ベクトル演算速度だけが現在利用しているコンピュータの6倍のコンピュータを導入する。処理の60%がベクトル演算で残りが非ベクトル演算とし，その他の条件は何も変わらないとすると，処理速度は約何倍になるか。"/>
        <s v="3個の構成要素のうち2個以上が正常ならば正しい結果が得られるようなシステムにおいて，個々の構成要素の信頼性が時間の経過とともに破線のグラフで示すように低下する場合，システム全体の信頼性の変化の傾向を表す実線のグラフとして適切なものはどれか。"/>
        <s v="次のXML文書に関する説明のうち，適切なものはどれか。_x000a__x000a__x000a_&lt;?xml version=&quot;1.0&quot; encoding=&quot;Shift_JIS&quot; ?&gt;_x000a_&lt;text&gt;_x000a_　&lt;title&gt;整形式文書と妥当な文書&lt;/title&gt;_x000a_&lt;/text&gt;"/>
        <s v="Javaサーブレットの説明はどれか。"/>
        <s v="最初にシステム全体の要求定義を行い，要求された機能を幾つかに分割して段階的にリリースするので，全ての機能がそろってなくても，最初のリリースからシステムの動作を確認することができるプロセスモデルはどれか。"/>
        <s v="図は，階層化されたDFDにおける，あるレベルのDFDの一部である。プロセス1を子プロセスに分割して詳細化したDFDのうち，適切なものはどれか。ここで，プロセス1の子プロセスは，プロセス1-1，1-2及び1-3と表す。"/>
        <s v="次のE-R図の解釈として，適切なものはどれか。ここで，多重度の*印は0以上を表すものとする。また，自己参照は除くものとする。"/>
        <s v="モジュール設計に関する記述のうち，モジュール強度が最も高いものはどれか。"/>
        <s v="プログラムの流れ図で示される部分に関するテストデータを，判定条件網羅(分岐網羅)によって設定した。このテストデータを複数条件網羅による設定に変更したとき，加えるべきテストデータとして，適切なものはどれか。ここで，( )で囲んだ部分は，一組のテストデータを表すものとする。_x000a__x000a_・判定条件網羅(分岐網羅)によるテストデータ_x000a_　　(A＝4，B＝1)，(A＝5，B＝0)"/>
        <s v="プログラムの変更管理の実施に関する記述のうち，適切なものはどれか。ここで，障害発生率とは，変更したことによる新たな障害の発生率をいう。"/>
        <s v="多重プログラミングを行っているシステムで，システム全体のスループット低下を招くようなプログラムの組合せはどれか。"/>
        <s v="IPv4のIPアドレスに関する記述のうち，適切なものはどれか。"/>
        <s v="電子メールでMIMEの機能を必要とする場合はどれか。"/>
        <s v="TCPを使用したデータ転送において，受信ノードからの確認応答を待たずに，連続して送信することが可能なオクテット数の最大値をなんと呼ぶか。"/>
        <s v="音声のサンプリングを1秒間に11,000回行い，サンプリングした値をそれぞれ8ビットのデータとして記録する。このとき，32×106バイトの容量をもつUSBフラッシュメモリに，最大何分の音声を記録できるか。"/>
        <s v="LANのアクセス制御方式であるCSMA/CD方式に関する説明として，適切なものはどれか。"/>
        <s v="図のようなIPネットワークのLAN環境で，ホストAからホストBにパケットを送信する。パケットがホストAからルータに伝送されるとき，LAN1において，パケット内のイーサネットフレームのあて先とIPデータグラムのあて先の組合せとして，適切なものはどれか。ここで，図中のMACn/IPm はホスト又はルータがもつインタフェースのMACアドレスとIPアドレスを示す。"/>
        <s v="磁気ディスク装置や磁気テープ装置などのストレージ(補助記憶装置)を，通常のLANとは別の高速な専用ネットワークで構成する方式はどれか。"/>
        <s v="図は10BASE-TによるLAN接続ケーブルを用いて，PCを接続した概念図である。図中のAをPC，Bをネットワークインタフェースカードとしたとき，Cの装置名として適切なものはどれか。"/>
        <s v="関係データベースとオブジェクト指向データベースを比較したとき，オブジェクト指向データベースの特徴として，適切なものはどれか。"/>
        <s v="次のような繰返し構造をもったデータを，第3正規形に正規化したものはどれか。ここで，下線部分は主キーを表す。また，単位と単価は商品コードごとに決まるものとする。"/>
        <s v="E-R図に関する記述として，適切なものはどれか。"/>
        <s v="概念レベルのデータモデル中のエンティティ&quot;会計取引&quot;に対する制約の意味について，適切な説明はどれか。ここで，モデルの表記にはUMLのクラス図を用いる。"/>
        <s v="更新可能なビューを作成するSQL文はどれか。ここで，SQL文中に現れる表はすべて更新可能とする。"/>
        <s v="四つの表&quot;注文&quot;，&quot;顧客&quot;，&quot;商品&quot;，&quot;注文明細&quot;がある。これらの表から，次のビュー&quot;注文一覧&quot;を作成するSQL文はどれか。ここで，下線の項目は主キーを表す。_x000a__x000a_注文 (注文番号，注文日，顧客番号)_x000a_顧客 (顧客番号，顧客名)_x000a_商品 (商品番号，商品名)_x000a_注文明細 (注文番号，商品番号，数量，単価)"/>
        <s v="(この問題は出題ミスにより正解がない没問となっています。)_x000a__x000a_&quot;社員&quot;表に対して次のSQL文を実行した結果として，正しいものはどれか。"/>
        <s v="オンライントランザクションの原子性(atomicity)の記述として，適切なものはどれか。"/>
        <s v="事業本部体制をとっているA社で，社員の所属を管理するデータベースを作成することになった。データベースは表a，b，cで構成されている。新しいデータを追加するときに，ほかの表でキーになっている列の値が，その表に存在しないとエラーとなる。このデータベースに，各表ごとにデータを入れる場合の順序として，適切なものはどれか。ここで，下線は各表のキーを示す。"/>
        <s v="デジタル署名を利用する目的はどれか。"/>
        <s v="IDS(Intrusion Detection System)の特徴のうち，適切なものはどれか。"/>
        <s v="送信者がメッセージからブロック暗号(方式)を用いて生成したメッセージ認証符号(MAC: message authentication code)をメッセージとともに送り，受信者が受け取ったメッセージからMACを生成して，送られてきたMACと一致することを確認するメッセージ認証で使用される鍵の組合せはどれか。"/>
        <s v="情報システムへの脅威とセキュリティ対策の組合せのうち，適切なものはどれか。"/>
        <s v="情報セキュリティ基本方針文書の取り扱いについて，ISMS認証基準に定められているものはどれか。"/>
        <s v="コンピュータ犯罪の手口の一つであるサラミ法はどれか。"/>
        <s v="JIS Q 9001(ISO 9001)に規定されているものはどれか。"/>
        <s v="国際標準化の動向に関する記述のうち，適切なものはどれか。"/>
        <s v="コンピュータで使われている文字符号の説明のうち，適切なものはどれか。"/>
        <s v="ゼロでない整数の10進表示のけた数Dと2進表示のけた数Bとの関係を表す式はどれか。"/>
        <s v="規格IEEE 754(IEC 60559)による単精度の浮動小数点表示法は，次のとおりである。10進数14.75をこの規格に従って表示したときの指数部Eのビット列はどれか。_x000a__x000a_〔IEEE 754〕_x000a_0＜E＜255の時に表示される実数_x000a_　(−1)s×2E-127×(1＋F)_x000a_　ここで，Sは実数の符号(0:正，1:負)_x000a_　　Eはげたばき(バイアス付き)の指数_x000a_　　Fは純小数_x000a__x000a_　これらS，E，Fの2進数表示を並べて元の数を表す。_x000a_　例えば，2進数(0.011)2は，(−1)0×2125-127×(1＋0.1)2なので，S＝0，E＝125，F＝(0.1)2となる。ここで，(　)2内の数は2進数を表す。"/>
        <s v="関数?(x)は，引数も戻り値も実数型である。この関数を使った，@〜Dから成る手続を考える。手続の実行を開始してから十分な回数を繰り返した後に，Bで表示されるyの値に変化がなくなった。このとき成立する関係式はどれか。_x000a_x←a_x000a_y←?(x)_x000a_yの値を表示する。_x000a_x←y_x000a_Aに戻る。"/>
        <s v="8ビットのレジスタがある。このレジスタの各ビットの値を d0，d1，…，d7とし，パリティビットの値をpとする。奇数パリティの場合，常に成立する関係式はどれか。ここで，?は排他的論理和演算を表す。"/>
        <s v="次のBNFで定義される&lt;DNA&gt;に合致するものはどれか。_x000a__x000a_　&lt;DNA&gt;::＝&lt;コドン&gt;|&lt;DNA&gt;&lt;コドン&gt;_x000a_　&lt;コドン&gt;::＝&lt;塩基&gt;&lt;塩基&gt;&lt;塩基&gt;_x000a_　&lt;塩基&gt;::＝A | T | G | C"/>
        <s v="終端記号の集合 T＝{0，1}，非終端記号の集合 N＝{A，B，C，S}，及び書換え規則の集合_x000a_　P＝{S→ε，S→0A，S→1B，A→0S，A→1C，B→1S，B→0C，C→1A，C→0B}_x000a_を考える。ここで，εは空列を表す記号とする。_x000a_　G＝(T，N，P，S)_x000a_で定義される文法Gによる導出として，正しいものはどれか。"/>
        <s v="次の2分探索木からルートノード7を削除し，再び7を追加した2分探索木はどれか。"/>
        <s v="配列A[1]，A[2]，…，A[7]で，A[1]を根とし，A[i]の左側の子をA[2i]，右側の子をA[2i＋1]とみなすことによって，2分木を表現する。このとき，配列の線形探索は，2分木の探索のどれに当たるか。"/>
        <s v="キューの実装のうち，キューへの追加と取出しの手間が最少のものはどれか。ここで，キューの要素数は可変とし，図中の矢印は，ポインタの指示を表す。"/>
        <s v="キー値が等しい要素同士について，整列前の要素の順序(前後関係)を保つアルゴリズムを，安定な整列アルゴリズムという。次の二つの整列アルゴリズムに対して，安定にできるかどうかを考える。正しい組合せはどれか。_x000a__x000a_〔アルゴリズムとその特徴〕_x000a_選択ソート_x000a_未整列の並びに対して，最小のキー値をもつ要素と先頭の要素とを入れ換える。同様の操作を，未整列の並びの長さを一つずつ減らしながら繰り返す。_x000a_挿入ソート_x000a_未整列要素の並びの先頭の要素を取り出し，その要素を整列済みの要素の中の正しい位置に挿入する。"/>
        <s v="自然数をキーとするデータを，ハッシュ表を用いて管理する。キーxのハッシュ関数 h(x)を_x000a_　h(x) ＝ x mod n_x000a_とする。ここで，nはハッシュ表の大きさであり，x mod nはxをnで割った余りを表す。_x000a_　キーがaであるデータと，キーがbであるデータの間で，衝突が起きる条件はどれか。"/>
        <s v="探索表の構成法を例とともに a〜c に示す。これらの構成法にふさわしい探索手法の組合せはどれか。ここで，探索表のコードの空欄は表の空きを示す。"/>
        <s v="関数 ?(x，y)が次のように定義されているとき，?(775，527)の値は幾らか。ここで，x mod yはxをyで割った余りを返す。_x000a_?(x, y): if y = 0 then return x else return ?(y, x mod y)"/>
        <s v="RISCアーキテクチャのMPUの特徴として，適切なものはどれか。"/>
        <s v="キャッシュメモリのアクセス時間及びヒット率と，主記憶のアクセス時間の組合せのうち，主記憶の実効アクセス時間が最も短くなるものはどれか。"/>
        <s v="記録媒体の記録層として有機色素を使い，レーザ光によってピットと呼ばれる焦げ跡を作ってデータを記録する光ディスクはどれか。"/>
        <s v="パソコンで用いられている規格のATAPIに関する記述として､適切なものはどれか。"/>
        <s v="接続コードを使用せずに，手元のPCから，間仕切りで隔てられた隣のパソコンへ画像ファイルを転送したい。このとき，利用できるインタフェースはどれか。"/>
        <s v="ジョブスケジューリングに関する記述として，適切なものはどれか。"/>
        <s v="プログラムの実行時に利用される記憶領域に，スタック領域とヒープ領域がある。それらの領域に関する記述のうち，適切なものはどれか。"/>
        <s v="UNIXの特殊ファイルのうち，キャラクタスペシャルファイルとブロックスペシャルファイルの例として，適切な組合せはどれか。"/>
        <s v="関係データベースを扱う3層構造のクライアントサーバシステムの中間層に関する記述として，適切なものはどれか。"/>
        <s v="あるクライアントサーバシステムにおいて，クライアントから要求された1件の検索を処理するために，サーバで平均100万命令が実行される。1件の検索につき，ネットワーク内で転送されるデータは，平均200kバイトである。このサーバの性能は100MIPSであり，ネットワークの転送速度は，80Mビット／秒である。このシステムにおいて，1秒間に処理できる検索要求は何件か。ここで，処理できる件数は，サーバとネットワークの処理能力だけで決まるものとする。"/>
        <s v="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この順序で実行される。CPU及び磁気ディスク装置は，ともに一つの要求だけを発生順に処理する。ジョブA，Bとも，CPUの処理を終了した後，磁気ディスク装置の処理を実行する。"/>
        <s v="システムの単位時間当たりの故障発生数(故障発生率)はどれか。ここで，MTTRはMTBFに比べて十分に小さいものとする。"/>
        <s v="故障発生率が1.0×10-6回／秒である機器1,000台が稼働している。200時間経過後に，故障していない機器の平均台数に最も近いものはどれか。_x000a_必要であれば，故障発生率をλ回／秒，稼働時間をt秒とする次の指数関数のグラフから値を読み取って，計算に使用してよい。"/>
        <s v="あるプログラムモジュールが，複数のタスクの要求に応じて同時・並行的に実行可能である場合，この性質を何というか。"/>
        <s v="EJB(Enterprise Java Beans)の説明として，適切なものはどれか。"/>
        <s v="エキスパートシステムの開発は，一般に進化型のアプローチをとる。これは専門家と同等の知識をあらかじめ準備することが困難だからである。進化型のアプローチはどれか。"/>
        <s v="UMLで使われる図のうち，システムの構成要素とそれらの静的な相互関係を表現するものはどれか。"/>
        <s v="オブジェクト指向の特徴はどれか。"/>
        <s v="論理データモデル作成におけるトップダウンアプローチ，ボトムアップアプローチに関する記述として，適切なものはどれか。"/>
        <s v="あるプログラム言語の解説書の中に次の記述がある。この記述中の&quot;良いプログラム&quot;がもっている特徴として，適切なものはどれか。_x000a__x000a_このプログラム言語では，関数を呼び出すときに引数を保持するためにスタックが使用される。引数で受け渡すデータを，多くの関数から参照できる共通域に移せば，スタックの使用量を減らすことができるが，&quot;良いプログラム&quot;からは外れることもある。"/>
        <s v="トップダウン方式で結合テストを行うとき，特に必要となるものはどれか。"/>
        <s v="あるプログラムについて，互いに独立したテストa，bを実施したところ，それぞれ30個及び40個のバグが検出された。また，そのうち20個は共通のバグであった。プログラムに含まれる推定総バグ数は幾つか。"/>
        <s v="データのバックアップに関する記述のうち，適切なものはどれか。"/>
        <s v="システム障害への対策に関する記述のうち，適切なものはどれか。"/>
        <s v="TCP/IPで使われるアドレスやポート番号のうち，TCPのコネクションを識別するために必要なものの組合せはどれか。"/>
        <s v="コネクションレス型通信の特徴として，適切なものはどれか。"/>
        <s v="OSI基本参照モデルにおいて，アプリケーションプロセス間での会話を構成し，同期をとり，また，データ交換を管理するために必要な手段を提供する層はどれか。"/>
        <s v="アナログの音声信号をデジタル符号に変換する方法として，パルス符号変調(PCM)がある。サンプリングの周波数は，音声信号の上限周波数の2倍が必要とされている。4kHzまでの音声信号を8ビットで符号化するとき，デジタル化された音声信号を圧縮せずに伝送するために最小限必要な回線速度は何kビット／秒か。"/>
        <s v="テキストデータ伝送とバイナリデータ伝送に関する記述のうち，適切なものはどれか。ここで，テキストデータは図形文字だけで構成されるものとする。"/>
        <s v="トークンリング方式のLANの特徴として，適切なものはどれか。"/>
        <s v="CSMA/CD方式のLANで用いられるブロードキャストによるデータ伝送に関する記述のうち，適切なものはどれか。"/>
        <s v="関係データベースのキーに関する記述のうち，適切なものはどれか。"/>
        <s v="第1，第2，第3正規形とそれらの特徴a〜cの組合せとして，適切なものはどれか。_x000a__x000a_どの非キー属性も，主キーの真部分集合に対して関数従属しない。_x000a_どの非キー属性も，主キーに推移的に関数従属しない。_x000a_属性の値として繰返しをもたない。"/>
        <s v="販売会社が商品の注文を記録する場合のエンティティ(顧客，商品，注文，注文明細)間の関係をE-R図で表現する。a〜d に入れるべきエンティティの組合せとして，適切なものはどれか。ここで，顧客は何度も注文を行い，同時に複数の商品を注文する。また，長方形はエンティティセットを表し，長方形間の1　*は1対多のカーディナリティを表す。"/>
        <s v="関係DBMSの機能 a〜c と関係のあるSQL文の適切な組合せはどれか。_x000a__x000a_表の所有者や許された人だけが処理できる。_x000a_正常終了したトランザクションの更新内容が，その後のシステム障害で無効になることはない。_x000a_ビューの定義をする。"/>
        <s v="BUSHO表とSHAIN表があり，SHAIN表は次のSQL文で定義されている。_x000a__x000a_BUSHO表とSHAIN表に次のデータが格納されている状況で，SHAIN表に追加可能なデータはどれか。"/>
        <s v="元のデータベースと同じ内容の複製データベースをあらかじめ用意しておき，元のデータベースが更新されると，独立のプロセスが，指定された一定時間後にその内容を複製データベースに反映する手法はどれか。"/>
        <s v="チェックポイントを取得するDBMSにおいて，図のような経過時間でシステム障害が発生し，前進復帰によって障害回復を行った。前進復帰後のa，bの値は幾つか。ここで，Tn　は長方形の左右両端がそれぞれトランザクションの開始と終了を表し，長方形内の記述は処理内容を表す。T1開始前のa，bの初期値は0とする。"/>
        <s v="遠隔地のデータベースにアクセスするプロトコルを規定している国際規格は何と呼ばれるか。"/>
        <s v="図は公開かぎ暗号方式による機密情報の送受信の概念図である。a，bに入れるかぎの適切な組合せはどれか。"/>
        <s v="公開鍵暗号方式を使ってn人が相互に通信する場合，全体で何個の異なる鍵が必要になるか。ここで，一組の公開鍵と秘密鍵は2個と数える。"/>
        <s v="パスワードに使用できる文字の種類の数を M，パスワードの桁数を n とするとき，設定できるパスワードの個数を求める数式はどれか。"/>
        <s v="無線LANの認証で使用される規格IEEE 802.1Xが規定しているものはどれか。"/>
        <s v="セキュリティ対策の&quot;予防&quot;に該当するものはどれか。"/>
        <s v="ブラウザからWebサーバにアクセスするシステムのセキュリティに関する記述のうち，適切なものはどれか。"/>
        <s v="ISMS適合性能評価制度における情報セキュリティポリシーに関する記述のうち，適切なものはどれか。"/>
        <s v="リスクマネジメントの実施内容を説明したものはどれか。"/>
        <s v="システム及び製品に関する情報技術セキュリティ評価基準の国際規格はどれか。"/>
        <s v="静止画像データの圧縮方式の特徴のうち，適切なものはどれか。"/>
        <s v="数値を2進数で表すレジスタがある。このレジスタに格納されている正の整数 x を10倍する操作はどれか。ここで，シフトによるあふれ(オーバーフロー)は，起こらないものとする。"/>
        <s v="差集合S−Tに等しいものはどれか。ここで，∪は和集合，∩は積集合，xはxの補集合の各演算を表す。"/>
        <s v="論理式 X＝A・B＋A・B＋A・B＋A・B と同じ結果が得られる論理回路はどれか。ここで，は論理積(AND)，は論理和(OR)，は否定論理積(NAND)，は否定論理和(NOR)を表す。"/>
        <s v="次の前提条件から，論理的に導くことができる結論はどれか。_x000a__x000a_〔前提条件〕_x000a_　受験生は毎朝，必ず紅茶かコーヒーのどちらかを飲み，両方を飲むことはない。紅茶を飲むときは必ずサンドイッチを食べ，コーヒーを飲むときは必ずトーストを食べる。"/>
        <s v="式a＋b×cの逆ポーランド表記法による表現として，正しいものはどれか。"/>
        <s v="昇順に整列されたn個のデータが格納されている配列Aがある。流れ図は，配列Aからデータxを2分探索法を用いて探し出す処理を表している。a，bに入る操作の正しい組合せはどれか。ここで，除算の結果は小数点以下が切り捨てられる。"/>
        <s v="2整数X，Yをキーとするデータを，ハッシュ関数h(X，Y)を使って，要素数256の1次元配列に格納する。Xは値1〜256を一様にとり，Yは値1〜16を一様にとる。ハッシュ関数として最も不適切なものはどれか。ここで，N＝256であり，A mod BはA÷Bの余りを表す。"/>
        <s v="相異なるn個のデータが昇順に整列された表がある。この表をm個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n とし，目的のデータは必ず表の中に存在するものとする。"/>
        <s v="次の流れ図を実行したとき，手続が終了するまでに何回の比較を行うか。"/>
        <s v="次の流れ図のうちで，処理1と処理2が交互に繰り返し実行されるものはどれか。ここで，二重線は並列処理の同期を表す。"/>
        <s v="同一メモリ上で転送するとき，転送元の開始アドレス，転送先の開始アドレス，方向フラグ及び転送語数をパラメータとして指定することでブロック転送が行えるCPUがある。図のようにアドレス 1001 から 1004 の内容をアドレス 1003 から 1006 に転送する場合，パラメータとして適切なものはどれか。ここで，転送は開始アドレスから1語ずつ行われ，方向フラグに 0 を指定するとアドレスの昇順に，1 を指定するとアドレスの降順に転送を行うものとする。"/>
        <s v="キャッシュメモリへの書込み動作には，ライトスルー方式とライトバック方式がある。それぞれの特徴に関する記述のうち，適切なものはどれか。"/>
        <s v="キャッシュメモリのアクセス時間が主記憶のアクセス時間の1／30で，ヒット率が95％のとき，主記憶の実効アクセス時間は，主記憶のアクセス時間の約何倍になるか。"/>
        <s v="主記憶装置の高速化の技法として，主記憶を幾つかのアクセス単位に分割し，各アクセス単位をできるだけ並行動作させることによって，実効アクセス時間を短縮する方法を何というか。"/>
        <s v="メモリの誤り制御に用いられ，自動訂正機能をもつものはどれか。"/>
        <s v="システムバスの説明として，適切なものはどれか。"/>
        <s v="ディスプレイの解像度が800×600画素のとき，最大216色の色数で表示できるパソコンがある。解像度を1,600×1,200画素にしたとき，表示できる最大の色数は幾らか。ここで，主記憶の一部をビデオメモリとして使用することはないものとする。"/>
        <s v="仮想記憶のページの置換えアルゴリズムの一つであるFIFOに関する記述のうち，適切なものはどれか。"/>
        <s v="セマフォに関する記述のうち，適切なものはどれか。"/>
        <s v="OSのプロセス制御におけるプリエンプティブ方式に関する記述として，適切なものはどれか。"/>
        <s v="仮想記憶方式において，仮想アドレスと物理アドレスとを対応付けるアドレス変換機能に付加情報を与えることで，実現が容易になるものはどれか。"/>
        <s v="OSによる時間監視処理の対象となるものはどれか。"/>
        <s v="2階層型のクライアントサーバ方式の業務システムを，ストアドプロシージャを使って書き直す場合，最も期待できる効果はどれか。"/>
        <s v="シングルプロセッサシステムの性能と比較したとき，密結合マルチプロセッサシステムのプロセッサ1台あたりの性能が低下する最大の要因はどれか。"/>
        <s v="M/M/1の待ち行列モデルにおける，平均待ち時間(W)と窓口利用率(ρ)の関係で，ρが0.25から0.75になったとき，Wは何倍になるか。"/>
        <s v="1件のデータについて，読取りに40ミリ秒，CPU処理に30ミリ秒，書込みに50ミリ秒かかるプログラムがある。このプログラムで，n件目の書込みと並行してn＋1件目のCPU処理とn＋2件目の読取りを並行して行うと，1分当たりの最大データ処理件数は幾つか。ここで，OSのオーバーヘッドは考慮しないものとする。"/>
        <s v="客観的な性能評価を行う目的で設定された指標又はベンチマークのうち，端末，ネットワーク，ソフトウェアなども含んだ，システム全体としての性能を評価するものはどれか。"/>
        <s v="コンピュータシステムにおいて，改善手法を適用した機能部分の全体に対する割合をR(0＜R＜1)，その部分の改善手法を適用する前に対する適用した後の性能比をAとする。このとき，全体の性能比を表す式はどれか。"/>
        <s v="キャパシティプランニングにおけるサービス管理の説明のうち，適切なものはどれか。"/>
        <s v="リアルタイムシステムにおいて，複数のタスクから並行して呼び出される共用ライブラリのプログラムに要求される性質はどれか。"/>
        <s v="抽象データ型の特徴を説明したものはどれか。"/>
        <s v="ソフトウェア開発におけるリポジトリの説明として，適切なものはどれか。"/>
        <s v="CMMに関する記述として，適切なものはどれか。"/>
        <s v="構造化チャートに関する記述として，最も適切なものはどれか。"/>
        <s v="図において，&quot;営業状況を報告してください&quot;という同じメッセージで，営業課長と営業担当者は異なるサービスを行っている。オブジェクト指向で，このような特性を表す用語はどれか。_x000a__x000a_営業部長が，営業課長と営業担当者へ&quot;営業状況を報告してください&quot;というメッセージを送る。_x000a_営業課長が，課全体の売上目標，売上実績を応答として返す。_x000a_営業担当者が，自分個人の売上目標，売上実績，担当顧客状況を応答として返す。"/>
        <s v="モジュールの独立性を高めるには，モジュール結合度を弱くする必要がある。モジュール間の情報の受渡し方法のうち，モジュール結合度が最も弱いものはどれか。"/>
        <s v="次のテストケース設計法を何と呼ぶか。_x000a__x000a_　読み込んだデータが正しくないときにエラーメッセージを出力するかどうかをテストしたい。プログラム仕様書を基に，正しくないデータのクラスを識別し，その中から任意の一つのデータを代表として選んでテストケースとした。"/>
        <s v="プロジェクトを大枠から詳細なレベルまでの具体的な作業に分解したものを何というか。"/>
        <s v="システム化計画が策定されたが，一部の機能を取り入れるか否かが決定されていない。このシステムの開発を受託する場合，プロジェクトマネージャとして，望ましい選択はどれか。"/>
        <s v="X-R管理図を用いて品質管理を行うときの&quot;7の法則(the Rule of Seven)&quot;を説明したものはどれか。"/>
        <s v="RAIDにおいて，信頼性向上ではなく，性能向上だけを目的としたものはどれか。"/>
        <s v="データの追加・変更・削除が，少ないながら，一定の頻度で行われるデータベースがある。このデータベースのバックアップを磁気テープに採取にするに当たって，バックアップ作業の間隔を今までの2倍にした。このとき，データベースの運用に関する記述のうち，適切なものはどれか。"/>
        <s v="東京本社と各支店間を直接接続している通信ネットワークに，回線多重化装置(図の●印)を導入し，通信ネットワークのコストダウンを図った。このときの月額経済効果は何万円か。ここで，新旧ネットワークの各支店間の月額回線費用(万円)は図に示すとおりである。また，回線多重化装置は1台300万円の装置を月額料率2％のリース契約で2台導入することにし，モデムなどの通信装置の金額は無視する。"/>
        <s v="図は，組織内でTCP/IPネットワークにあるクライアントが，プロキシサーバ，ルータ，インターネットを経由して組織外のWebサーバを利用するときの経路を示している。この通信のTCPコネクションが設定される場所はどれか。"/>
        <s v="TCP，UDPのポート番号を識別し，プライベートアドレスとグローバルアドレスとの対応関係を管理することによって，プライベートアドレスを使用するLANの複数の端末が，一つのグローバルアドレスを共有してインターネットにアクセスする仕組みはどれか。"/>
        <s v="TCP/IPを利用している環境で，電子メールに画像データを添付するための規格はどれか。"/>
        <s v="図は，あるデータ通信システムの端末，モデム，アナログ回線の接続を示している。端末とモデム間のモデム制御信号の規定など，物理層のインタフェースを規定している規格はどれか。"/>
        <s v="OSI基本参照モデルにおけるネットワーク層の説明として，適切なものはどれか。"/>
        <s v="パケット交換方式とATM交換方式におけるパケットサイズ，及び交換制御パラメータの適切な組合せはどれか。"/>
        <s v="10Mビット／秒のLANを使用し，1件のレコード長が1,000バイトの電文を1,000件連続して伝送するとき，伝送時間は何秒か。ここで，LANの伝送効率は40％とする。"/>
        <s v="関係データベースの説明として，適切なものはどれか。"/>
        <s v="SQL文のSELECT句に関する記述として，適切なものはどれか。"/>
        <s v="ビデオ貸出業務の概念データモデルにおける多重度の解釈として，適切なものはどれか。ここで，長方形はエンティティセットを表し，その中にその名称を記す。長方形間の線は関連を表す。関連の多重度を関連先の近傍に付す。多重度の下限値及び上限値を特に指定する場合は，&quot;下限..上限&quot;の形式とし，&quot;*&quot;は0以上を示す。"/>
        <s v="関係データベースのトリガ(trigger)に関する記述として，適切なものはどれか。"/>
        <s v="&quot;注文&quot;表と&quot;商品&quot;表の二つに対して，四つのビューを定義した。このうち，更新可能なビューはどれか。"/>
        <s v="&quot;社員&quot;表と&quot;部門&quot;表に対し，次のSQL文を実行したときの結果はどれか。"/>
        <s v="Xさんは，Yさんにインターネットを使って電子メールを送ろうとしている。電子メールの内容は秘密にする必要があるので，公開かぎ暗号方式を使って暗号化して送信したい。電子メールの内容を暗号化するのに使用するかぎはどれか。"/>
        <s v="ハッシュ関数を利用したメッセージ認証に関する記述のうち，適切なものはどれか。"/>
        <s v="スパイウェアによって引き起こされた情報の漏えいに該当するものはどれか。"/>
        <s v="情報システムにおけるデータのオーナーに相当する部門として，適切なものはどれか。"/>
        <s v="ファイアウォールの方式に関する記述のうち，適切なものはどれか。"/>
        <s v="電子的な方法を用いないで､緊急事態を装って組織内部の人間からパスワードや機密情報のありかを不正に聞き出して入手する行為は，どれに分類されるか。"/>
        <s v="日本情報処理開発協会のプライバシーマーク制度について説明したものはどれか。"/>
        <s v="ISMS適合性評価制度における詳細管理策の基となった国際規格はどれか。"/>
        <s v="SAML(Security Assertion Markup Language)の説明はどれか。"/>
        <s v="圧縮された情報を伸張しても，完全には元の情報を復元できない場合がある圧縮方式はどれか。"/>
        <s v="次の10進小数のうち，8進数に変換したときに有限小数になるものはどれか。"/>
        <s v="負の整数を表現する代表的な方法として，次の3種類がある。_x000a__x000a_2の補数による表現_x000a_1の補数による表現_x000a_絶対値に符号を付けた表現(左端ビットが0の場合は正，1の場合は負)_x000a_　4ビットのパターン'1101'を a〜c の方法で表現したものと解釈したとき，値が小さい順になるように三つの方法を並べたものはどれか。"/>
        <s v="集合Sの部分集合AとBがあるとき，A∩Bに等しいものはどれか。ここで，A，BはそれぞれA，BのSに対する補集合，X−Yは集合Xと集合Yの差集合を表す。"/>
        <s v="論理式P，Qがいずれも真であるとき，論理式Rの真偽にかかわらず真になる式はどれか。ここで，&quot;￣&quot;は否定，&quot;∨&quot;は論理和，&quot;∧&quot;は論理積，&quot;→&quot;は含意(真→偽となるときに限り結果が偽となる2項ブール演算)を表す。"/>
        <s v="7ビットのコードと1ビットのパリティビットからなる8ビットのデータで，データ誤りが発生したときの記述として，適切なものはどれか。"/>
        <s v="大きさ n の問題をT(n)秒で解くプログラムがある。このプログラムを用いて104秒以内で解ける最大の問題の大きさは，103秒以内で解ける最大の問題の大きさの約3.2倍になる。T(n)を表す式はどれか。"/>
        <s v="根付き木とは，根と呼ばれる特別な節点から木の枝が分かれるように，幾つかの辺が伸び，その先の節点から更に辺が伸びるということが繰り返されてできた構造である。根付き木の各節点vは，それぞれ3種類のポインタをもつ。_x000a__x000a_Parent[v]：節点vの親を指すポインタ_x000a_FirstChild[v]：節点vの第1子を指すポインタ_x000a_NextBrother[v]：節点vの次の兄弟を指すポインタ_x000a__x000a_　ポインタが指す相手がいないときには，NIL という記号で表される値がポインタに設定される。節点vも含めて，その兄弟をすべて出力するとき，　の部分に入れる手続はどれか。ここで，節点vは根ではなく，report x は節点xを出力する手続である。"/>
        <s v="スタックとキューの二つのデータ構造がある。次の手続を順に実行した場合，変数xに代入されるデータはどれか。ここで，_x000a__x000a_データyをスタックに挿入することを push(y)，_x000a_スタックからデータを取り出すことを pop()，_x000a_データyをキューに挿入することを enq(y)，_x000a_キューからデータを取り出すことを deq()，_x000a_とそれぞれ表す。_x000a__x000a_push(a)_x000a_push(b)_x000a_enq(pop())_x000a_enq(c)_x000a_push(d)_x000a_push(deq())_x000a_x ← pop()"/>
        <s v="次の手順はシェルソートによる整列を示している。データ列&quot;7，2，8，3，1，9，4，5，6&quot;を手順(1)〜(4)に従って整列するとき，手順(3)を何回繰り返して完了するか。ここで，[ ]は小数点以下を切り捨てた結果を表す。_x000a__x000a_〔手順〕_x000a_[データ数÷3]→H とする。_x000a_データ列を，互いにH要素分だけ離れた要素の集まりからなる部分列とし，それぞれの部分列を，挿入法を用いて整列する。_x000a_[H÷3]→H とする。_x000a_Hが0であればデータ列の整列は完了し，0でなければ(2)に戻る。"/>
        <s v="与えられた1〜8の整数の列をヒープソートによって降順に並べ替えるため，列の全体をヒープに構成したところ，_x000a__x000a_1，4，2，5，8，3，6，7_x000a_となった。ここで先頭の要素と最後の要素を交換して_x000a__x000a_7，4，2，5，8，3，6，1_x000a_とし，次に下線の部分をヒープに構成する手続を実行する。このとき，実行直後の列はどうなるか。ここでヒープは列の1番目(左端)の要素が根，列のi番目の要素の子が2i番目と2i＋1番目の要素と見なした完全2分木上に構成されるものとする。"/>
        <s v="自然数をキーとするデータを，ハッシュ表を用いて管理する。キーxのハッシュ関数h(x)を_x000a_　h(x) = x mod n_x000a_とする。ここで，nはハッシュ表の大きさであり，x mod nはxをnで割った余りを表す。_x000a_　キーaであるデータと，キーがbであるデータとの間で，衝突が起きる条件はどれか。"/>
        <s v="整数x，y(x＞y≧0)に対して，次のように定義された関数F(x，y)がある。F(231，15)の値は幾らか。ここで，x mod y はxをyで割った余りである。"/>
        <s v="内部割込みに分類されるものはどれか。"/>
        <s v="メモリアクセスの信頼性を高めるための方式で，データ誤りの自動訂正が可能なものはどれか。"/>
        <s v="大量の画像データの高速転送を可能にする専用インタフェースはどれか。"/>
        <s v="PCIのユニバーサルカードの規格の内容として適切なものはどれか。"/>
        <s v="PDP(プラズマディスプレイパネル)に採用されている発光方式の説明として，適切なものはどれか。"/>
        <s v="ある画像を600dpiのスキャナーで入力し，画素数を変えずに200dpiのプリンターで出力した。このときの入力画像と印刷結果の面積比はどれか。"/>
        <s v="ページング方式の仮想記憶において，ページテーブルから得られる情報はどれか。"/>
        <s v="仮想記憶管理におけるページ置換えアルゴリズムとして，LRU方式を採用する。参照かつ更新されるページ番号の順番が，2→3→5→8→2→3→6→2→3→5→1→6で，実記憶のページ枠が4のとき，ページフォールトに伴って発生するページアウトは何回か。ここで，初期状態では，実記憶にはいずれのページも読み込まれていないものとする。"/>
        <s v="並行プロセス環境において，デッドロックが発生する原因とならないものはどれか。"/>
        <s v="磁気ディスク装置においてファイルの書込みや削除を繰り返したところ，ファイルのフラグメンテーション(断片化)が発生した。この状況に関する記述のうち，適切なものはどれか。"/>
        <s v="次に示した特徴をもつ，OSの記憶管理機能a〜cに対応する適切な組合せはどれか。"/>
        <s v="表に示すファイルの項目のうち&quot;修得外国語&quot;をキーとする転置ファイル(inverted file)を考えたとき，メンバー数の最大値は幾らか。"/>
        <s v="3層クライアントサーバシステムを構成する各層を，クライアント側に近い順に並べたものはどれか。"/>
        <s v="複数の同種のプロセッサが主記憶を共有することによって処理能力を高めるコンピュータシステムの構成はどれか。"/>
        <s v="分散処理システムを構築する際のネットワーク透過性に関する記述のうち，適切なものはどれか。"/>
        <s v="コンピュータによる伝票処理システムがある。このシステムは，伝票データをためる待ち行列をもち，そのたまる数に制限はなく，次のような平均処理時間がT秒であるM/M/1の待ち行列モデルが適用できるものとする。平均待ち時間がT秒以上となるのは，処理装置の利用率が少なくとも何%以上となったときか。_x000a_伝票データは，ポアソン分布に従って発生する。_x000a_1件の伝票データの処理時間は，平均T秒の指数分布に従う。"/>
        <s v="ベンチマークテスト SPECint で示される評価値はどれか。"/>
        <s v="二つの装置がともに稼働しているときに全体として稼働するシステムがある。各装置のMTBFがそれぞれ270時間，540時間であるとき，このシステム全体のMTBFはおよそ何時間か。"/>
        <s v="故障発生率が1.0×10-6(回／秒)の機器1,000台が稼働している。200時間経過後に，故障していない機器の平均台数に最も近いものはどれか。_x000a_必要であれば，故障発生率をλ回／秒，稼働時間をt秒とする次の指数関数のグラフから値を読み取って，計算に使用してよい。"/>
        <s v="インターネットで用いられるMIMEの説明として，適切なものはどれか。"/>
        <s v="データマイニングツールに関する記述として，最も適切なものはどれか。"/>
        <s v="再入可能(リエントラント)プログラムの説明として，最も適切なものはどれか。"/>
        <s v="次の関数 add を考える。メインプログラムを実行した後，メインプログラムの変数X，Yの値はいくつになるか。ここで，仮引数Xは値呼出し(call by value)，仮引数Yは参照呼出し(call by reference)であるとする。"/>
        <s v="次のメインプログラムを実行した結果はどれか。ここで，static は静的割当てを，auto は動的割当てを表す。"/>
        <s v="DTD(Document Type Definition)の用途の説明として，適切なものはどれか。"/>
        <s v="Webサービスなどの情報についてのレジストリの仕様であり，利用者が必要とするサービスの一覧を提供しているものはどれか。"/>
        <s v="ソフトウェア開発のプロセスモデルの一つであるスパイラルモデルに関する記述として，適切なものはどれか。"/>
        <s v="システム開発を基本計画，外部設計，内部設計，プログラム設計の順で進めようとしている。外部設計で決定すべき項目はどれか。"/>
        <s v="W.ハンフリーによって提唱されたプ口セス成熟度モデル(CMM)の説明として，適切なものはどれか。"/>
        <s v="ソフトウェアの要求定義や設計仕様として記述する可能性があるものを，次の三つに分類して考える。それぞれの分類をDFDに記述するかどうかについて，適切に示しているものはどれか。_x000a__x000a_〔分類〕_x000a_ソフトウェアが正常に機能しているときの処理(正常処理)_x000a_例外処理や異常処理_x000a_ある処理の後，どこの箇所へ飛び越すなどといった制御手順"/>
        <s v="システム分析・設計に用いられる状態遷移図の特徴として適切なものはどれか。"/>
        <s v="事象駆動(イベントドリブン)プログラムの開発に際して行う分析(事象応答分析)の説明として，適切なものはどれか。"/>
        <s v="オブジェクト指向において，クラスをカプセル化する利点はどれか。"/>
        <s v="オブジェクト指向において，図のような階層のクラスを構成する場合，クラス間の関係の説明として，適切なものはどれか。"/>
        <s v="エンドユーザーへの障害対応窓口としてヘルプデスクを設置した。報告を受けた障害の根本的な原因は不明であるが，応急処置を必要としているとき，ヘルプデスクが受付・記録の後に行う手順として，最も適切なものはどれか。"/>
        <s v="IPv6に関する記述のうち，適切なものはどれか。"/>
        <s v="インターネット上のメールサーバ間で電子メールを転送するときに使用されるプロトコルはどれか。"/>
        <s v="ネットワークにおける交換方式に関する記述のうち，フレームリレー方式を記述したものはどれか。"/>
        <s v="図のようなネットワーク構成のシステムにおいて，同じメッセージ長のデータをホストコンピュータとの間で送受信した場合のターンアラウンドタイムは，端末Aでは450ミリ秒，端末Bでは700ミリ秒であった。上り，下りのメッセージ長は同じ長さで，ホストコンピュータでの処理時間は端末A，端末Bのどちらから利用しても同じとするとき，端末Aからホストコンピュータへの片道の伝送時間は何ミリ秒か。ここで，ターンアラウンドタイムは，端末がデータを回線に送信し始めてから応答データを受信し終わるまでの時間とし，伝送時間は回線速度だけに依存するものとする。"/>
        <s v="100BASE-Tに関する記述のうち，適切なものはどれか。"/>
        <s v="LANのノード(制御装置，端末など)を接続する配線の形態に関する記述のうち，バス形配線を説明したものはどれか。"/>
        <s v="図は，営業所別顧客別取引明細票の出力様式である。この帳票から得られる関係データベースの表のうちで第3正規形のものはどれか。ここで，取引番号は顧客ごとの連番とし，値引き額は商品別の値引き率に単価と数量を乗じて求めるものとする。"/>
        <s v="図書館の予約システムの一部について，次のようなデータモデルを作成した。この説明として適切なものはどれか。ここで，1　*は，1対多のカーディナリティを表し，表定義中の下線の付いた属性は，主キーを表す。"/>
        <s v="&quot;社員&quot;表に存在する同姓同名の氏名を検索するSQL文として，適切なものはどれか。"/>
        <s v="SQLにおけるオブジェクトの処理権限に関する記述のうち，適切なものはどれか。"/>
        <s v="TPモニターの配下で動作するアプリケーションプログラムからデータベースをアクセスするときの説明として，適切なものはどれか。"/>
        <s v="電子メールで用いるデジタル署名に関する記述のうち，適切なものはどれか。"/>
        <s v="給与システムにおいて，情報セキュリティの要素の一つであるインテグリティの確保に該当するものはどれか。"/>
        <s v="BS 7799-2 におけるセキュリティ管理システム構築の枠組みは，@〜Eのステップからなる。正しい順番はどれか。_x000a_実施すべき管理目的及び管理策を選択・追加する。_x000a_情報セキュリティ管理システムの適用範囲を決める。_x000a_適用宣言書を作成する。_x000a_セキュリティポリシーを定める。_x000a_リスクアセスメントを行う。_x000a_リスクを管理する。"/>
        <s v="UCS-2(Unicode)に関する記述として，適切なものはどれか。"/>
        <s v="8ビットの2進数の各けたを，下位けたから順に，配列BITの要素1〜8に格納してある。次の流れ図は配列BIT内の2進数の2の補数を求める方法を表したものである。ここで用いる方法は，下位けたから調べていき，最初に表れる1までは何もしないで，次のけたから0と1を反転させるものである。例えば，2進数 10101000 は 01011000 に変換されることになる。a の内容として適切なものはどれか。"/>
        <s v="32ビットの符号なし固定小数点形式(整数部16ビット，小数部16ビット)で，非負の数値を表現するコンピュータがある。このコンピュータで，無限級数の値を求めたい。この無限級数を有限和で近似するとき，誤差が10-3以下になるNの中で最小のものはどれか。"/>
        <s v="平均M，分散Vの正規分布に従う母集団から，10個の個体をサンプルとして取り出し，これらの平均値を求める。この操作を繰り返したときのサンプルの平均値は，平均M'，分散V' の正規分布に従うことが知られている。このとき，M，V，M'，V'の関係を正しく表す式の組合せはどれか。"/>
        <s v="次のデータの平均，メジアン，モードの大小関係を正しく表しているものはどれか。_x000a__x000a_〔データ〕_x000a_　50，50，50，55，70，75，75"/>
        <s v="論理式 ¬(p∧¬q) を p→q と表記するとき p→q の真理値表はどれか。ここで，&quot;∧&quot;は論理積，&quot;¬&quot;は否定，&quot;1&quot;は真，&quot;0&quot;は偽を示す。"/>
        <s v="図は，隣接する二つの節点のラベルがちょうど1ビットだけ異なるグラフである。このグラフ上のハミルトン閉路をたどって，通過する節点のラベルを順に並べたものはどれか。"/>
        <s v="A，B，Cの順序で入力されるデータがある。各データについてスタックへの挿入と取出しを1回ずつ任意のタイミングで行うことができる場合，データの出力順序は何通りあるか。"/>
        <s v="図のような構造をもつリストとして実現するのに最も適したデータ構造はどれか。"/>
        <s v="整列法の特徴に関する記述a，b，cと，その名称の適切な組合せはどれか。ここで，データ数はnである。安定であるとは，同じキー値をもつデータの順序が整列前と変わらないことを表す。_x000a__x000a__x000a_比較回数は nlogn に比例し，安定であるが，データ数の半分程度の作業領域を必要とする。_x000a_比較回数は nlogn に比例するが，安定でない。作業領域も不要である。_x000a_比較回数は n2 に比例し，安定である。作業領域も不要である。"/>
        <s v="次の流れ図において，ステップS4でYesと判断したときまでの，ステップS1，…，S4の実行回数をそれぞれn1，…，n4とする。n1，n2，n3，n4の間に成立する式はどれか。"/>
        <s v="指定された点が指定された多角形の内部にあるか外部にあるかを判定したい。多角形のすべての辺について，点から水平に延ばした半直線との交差回数を調べる。点Aのように交差回数が奇数回ならば内部，点Bのように交差回数が偶数回又は0ならば外部とする。点Cのように半直線が多角形の頂点上を通過する場合，二つの辺の端点(上端又は下端)と交差することになるが，このときの交差回数の数え方として，適当なものはどれか。ここで，多角形に水平な辺はないものとする。"/>
        <s v="プロセッサの高速化技法の一つとして，コンパイルの段階で同時に実行可能な複数の動作をまとめて一つの複合命令とし，CPI(Cycles Per Instruction)の低減を図る方式はどれか。"/>
        <s v="内部割込みの要因として，適切なものはどれか。"/>
        <s v="ディスクアレイの構成方式の一つであるRAIDに関する記述のうち，適切なものはどれか。"/>
        <s v="SCSIに関する記述のうち，適切なものはどれか。"/>
        <s v="汎用コンピュータのチャネル制御方式を用いた補助記憶装置とのデータ転送において，確認信号を待たずに次々とデータを送ることによって，高速化を図るものはどれか。"/>
        <s v="コンカレント開発に関する記述のうち，適切なものはどれか。"/>
        <s v="仮想記憶システムにおけるデマンドページングに関する記述として，適切なものはどれか。"/>
        <s v="スレッドとは，プロセス内部に含まれている論理的な並列処理の単位である。スレッドごとに用意されるものはどれか。"/>
        <s v="プログラム実行時の主記憶管理に関する記述として適切なものはどれか。"/>
        <s v="リアルタイムOSが行う多重割込みの処理方式として，適切なものはどれか。"/>
        <s v="3層クライアントサーバアーキテクチャを導入する場合，その効果が最も期待できるシステムはどれか。"/>
        <s v="平均回線待ち時間，平均伝送時間，平均回線利用率の関係がM/M/1の待ち行列モデルに従うとき，平均回線待ち時間を平均伝送時間の3倍以下にしたい。平均回線利用率を最大何%以下にすべきか。"/>
        <s v="オンラインリアルタイムシステムにおけるCPUの使用率と平均応答時間の関係を表したグラフとして，適切なものはどれか。ここで，トランザクションの発生はポアソン分布とし，その処理時間は指数分布とする。"/>
        <s v="次のネットワーク図の数値は，二つの地点の間に同時に設定できる論理回線の多重度を示している。このうち，多重度を1だけ大きくすることによって，XY間に設定できる最大論理回線数を増やせる区間はどれか。"/>
        <s v="図に示すシステム構成で，全体の稼働率を表す計算式はどれか。ここで，このシステムが正常に稼働するためには，磁気ディスクは2台とも正常でなければならず，各サイトの端末は，それぞれ少なくとも1台が正常でなければならない。"/>
        <s v="コンピュータシステムの高信頼化技術に関する記述として，適切なものはどれか。"/>
        <s v="データマイニングに関する説明として，適切なものはどれか。"/>
        <s v="コンパイラの最適化手法で，コードサイズから見た最適化と実行速度から見た最適化の両方を実現する手法はどれか。"/>
        <s v="SGMLの説明として，適切なものはどれか。"/>
        <s v="プロトタイピングの特徴に関する記述として，最も適切なものはどれか。"/>
        <s v="ソフトウェア開発プロセスの良さをプロセスの成熟度の概念でとらえ，5段階評価によって，組織の開発能力を評価する手法又は規格はどれか。"/>
        <s v="過去に作成されたソフトウェアを保守するときにも応用される技術であるリバースエンジニアリングの説明として，適切なものはどれか。"/>
        <s v="状態遷移記述に基づく手法で開発するのが最も効果的なものはどれか。"/>
        <s v="汎化を表す図はどれか。"/>
        <s v="オブジェクト指向におけるインヘリタンスに関する記述として，適切なものはどれか。"/>
        <s v="ブラックボックステストに関する記述として，適切なものはどれか。"/>
        <s v="a〜cの説明は，インスペクション，ウォークスルー及びラウンドロビンのレビューの特徴を述べたものである。a〜cの説明とレビューとの対応について，適切な組合せはどれか。_x000a__x000a__x000a_参加者全員が持ち回りでレビュー責任者を務めながらレビューを行うので，参加者全員の参画意欲が高まる。_x000a_入力を仮定してコードを追跡するように，手続をステップごとにシミュレーションすることによってレビューを行う。_x000a_あらかじめ参加者の役割を決め，幾つかの選ばれた局面に注意を払い，迅速にレビュー対象を評価する。"/>
        <s v="プログラムに&quot;事実&quot;と&quot;規則&quot;を記述し，プログラム言語の処理系がもつ導出原理によって結論を得るエキスパートシステムの開発に最も適しているプログラミングパラダイムはどれか。"/>
        <s v="バグ埋込み法によってソフトウェア内に残存するバグを推定する。テストによって現在までに発見されたバグは48個であり，総埋込みバグ22個のうち，テストによって発見されたものは16個であった。あと幾つのバグが潜在していると推定されるか。ここで，埋込みバグの発見数とソフトウェアのバグの発見数は比例するものとする。"/>
        <s v="あるプロジェクトの作業が，図に記述されたとおりに実施される。作業Aで1日の遅れを生じた。各作業の費用勾配を表の値とするとき，当初の予定日数で終了するにはどの作業を短縮すべきか。ここで，費用勾配は(特急費用−標準費用)／(標準所要日数−特急所要日数)で求めている。"/>
        <s v="JISで規定されるソフトウェアの品質特性(JIS X 0129)のうち，&quot;効率性&quot;の定義はどれか。"/>
        <s v="あるプログラムの仕様設計から結合テストまでの開発工程ごとの見積工数を表1に示す。また，この間の開発工程ごとの上級SEと初級SEの要員割当てを表2に示す。上級SEは，初級SEに比べて，プログラム作成・単体テストについて2倍の能力を有する。表1の見積工数は，上級SEの能力を基にしている。_x000a_　すベての開発工程で，上級SEを1人追加して割り当てると，この間の開発工程の期間を何か月短縮できるか。ここで，開発工程は重複させないものとする。"/>
        <s v="システム運用管理者のタスクに関する記述として，適切なものはどれか。"/>
        <s v="データの追加・変更・削除が一定の少ない頻度で発生するデータベースがある。このデータベースのバックアップを磁気テープに採取にするに当たって，バックアップの間隔を今までの2倍にした。このとき，データベースの運用に関する記述のうち，適切なものはどれか。"/>
        <s v="インターネットで使われるコネクションレス型のプロトコルで，OSI基本参照モデルのネットワーク層に位置するものはどれか。"/>
        <s v="ある企業が専用線を使ってインターネットに直接接続するとき，インターネットでのホストの識別方法とその企業のIPアドレスの決め方に関する記述のうち，適切なものはどれか。"/>
        <s v="クラスBのIPアドレスで 255.255.255.0 のサブネットマスクを用いたとき，同一サブネット内で設定可能なホストアドレス数は最大幾つか。"/>
        <s v="PHSを利用したデータ伝送のプロトコルはどれか。"/>
        <s v="LANにおいて，伝送距離を延長するために伝送路の途中でデータの信号波形を整形・増幅して，物理層での中継を行う装置はどれか。"/>
        <s v="DBMSが，3層スキーマアーキテクチャを採用する目的として，適切なものはどれか。"/>
        <s v="販売会社が，商品の注文を記録する場合のエンティティ(顧客，商品，注文，注文明細)間の関係モデル図で表現したい。a〜d に入れるべきエンティティの組合せとして，適切なものはどれか。ここで，顧客は繰り返し注文を行い，同時に複数の商品を注文するものとする。また，多重度を，その関連を表す線のターゲット上に書き，&quot;*&quot;は0は以上を表す。"/>
        <s v="データモデルに関する記述のうち，適切なものはどれか。"/>
        <s v="次のSQL文によって，“社員の居室”表及び“部屋の管理部門”表から新たに得られる表はどれか。"/>
        <s v="稼働開始時から現在まで，システム構成，データの到着頻度及びデータベースのレコード数が変わっていないにもかかわらず，関係データベースを使ったシステムの応答時間が非常に長くなってきた。応答時間の改善のために有効な対処はどれか。"/>
        <s v="次のSQL文に相当する問合せに対して，次の結果が返ってきた。この結果の表現はどの言語によるものか。"/>
        <s v="Xさんは，Yさんにインターネットを使って電子メールを送ろうとしている。電子メールの内容は秘密にする必要があるので，公開かぎ暗号方式を使って暗号化して送信したい。電子メールの内容を暗号化するのに使用するかぎとして，適切なものはどれか。"/>
        <s v="コンピュータセキュリティ対策に関する記述のうち，適切なものはどれか。"/>
        <s v="セキュリティプロトコルであるSSLに関する記述のうち，適切なものはどれか"/>
        <s v="ソフトウェアを中心としたシステム開発及び取引のための共通フレーム98(SLCP−JCF98)の説明はどれか。"/>
        <s v="2の補数で表された負数 10101110 の絶対値はどれか。"/>
        <s v="隣接行列Aで表されるグラフはどれか。ここで，隣接行列とは，n個の節点から成るグラフの節点ViとVjを結ぶ枝が存在するときは第i行第j列と第j行第i列の要素が1となり，存在しないときは0となるn行n列の行列である。_x000a__x000a_〔隣接行列A〕"/>
        <s v="5本のくじがあり，そのうち2本が当たりである。くじを同時に2本引いたとき，2本とも当たりである確率は幾らか。"/>
        <s v="次の式を逆ポーランド表記法で表現したものはどれか。_x000a__x000a_　(A＋B)×(C＋D)A−D"/>
        <s v="2分木を入力するためのテキスト表現を，次のように規定した。図のように節に番号をつけたとき，テキスト表現として適切なものはどれか。_x000a__x000a_〔テキスト表現〕_x000a_(左部分木の節番号又はテキスト表現，節番号，右部分木の節番号又はテキスト表現)と表す。_x000a_部分木が空のときはxを書く。"/>
        <s v="与えられた正の整数x0，x1(x0＞x1)の最大公約数を，次の手順で求める。x0＝175，x1＝77の場合，手順(2)は何回実行するか。ここで，&quot;A→B&quot;は，AをBに代入することを表す。_x000a__x000a_〔手順〕_x000a_2→i_x000a_xi−2をxi−1で，割った剰余→xi_x000a_xi＝0ならばxi−1を最大公約数として終了する。_x000a_i＋1→i として(2)に戻る。"/>
        <s v="アクセス時間の最も短い記憶装置はどれか。"/>
        <s v="毎分6,000回転，平均位置決め時間20ミリ秒で，1トラック当たりの記憶容量20kバイトの磁気ディスク装置がある。1ブロック4kバイトのデータを1ブロック転送するのに要する平均アクセス時間は何ミリ秒か。ここで，磁気ディスクコントローラーのオーバーヘッドは無視できるものとし，1kバイト＝1,000バイトとする。"/>
        <s v="仮想記憶におけるページ置換えアルゴリズムの一つであるLRUを説明した記述はどれか。"/>
        <s v="ワンチップマイコンの内蔵メモリとしてフラッシュメモリが採用されている理由として、適切なものはどれか。"/>
        <s v="図に示す全加算器の入力xに1，yに0，zに1を入力したとき，出力となるc(けた上げ数)，s(和)の値の組合せとして，正しいものはどれか。"/>
        <s v="A社では，優良顧客について調査することになった。優良顧客は，最近購入実績があり，かつ購入金額の多い顧客とする。優良顧客の選定基準を決めるために，最近の1か月，2か月，3か月，… について，期間ごとに購入金額ごとの顧客数を求めて，顧客購入分析表を作成することにした。最も適切な顧客購入分析表はどれか。"/>
        <s v="事務室が複数の建物に分散している会社で，PCの設置場所を管理するデータベースを作ることになった。&quot;資産&quot;，&quot;部屋&quot;，&quot;建物&quot;の三つの表を作成し，各表の関連付けを行った。新規にデータを入力する場合は，参照される表のデータが先に存在している必要がある。各表へのデータの入力順序として，適切なものはどれか。ここで，各表の下線部の項目は，主キー又は外部キーである。"/>
        <s v="次の表は，営業担当者のある年度の販売実績である。この表の第1期から第4期の販売金額の平均が4,000万円以上で，どの期でも3,000万円以上販売している営業担当者の名前を求めるSQL文として，適切なものはどれか。ここで，金額の単位は千円とする。"/>
        <s v="電子メールで，静止画，動画，音声などの様々な情報を送ることができる仕組みはどれか。"/>
        <s v="2要素認証に該当する組みはどれか。"/>
        <s v="発信者がメッセージのハッシュ値からデジタル署名を生成するのに使う鍵はどれか。"/>
        <s v="メッセージが改ざんされていないかどうかを確認するために，そのメッセージから，ブロック暗号を用いて生成することができるものはどれか。"/>
        <s v="入室時と退室時にIDカードを用いて認証を行い，入退室を管理する。このとき，入室時の認証に用いられなかったIDカードでの退室を許可しない，又は退室時の認証に用いられなかったIDカードでの再入室を許可しないコントロールを行う仕組みはどれか。"/>
        <s v="図のような構成と通信サービスのシステムにおいて，Webアプリケーションの脆弱性対策のためのWAFの設置場所として，最も適切な箇所はどこか。ここで，WAFには通信を暗号化したり，復号したりする機能はないものとする。"/>
        <s v="オブジェクト指向における基底クラスと派生クラスの関係にあるものはどれか。"/>
        <s v="売上ファイルのレコードの項目の一つに処理区分があり，この処理区分に応じた処理をしたい。全売上データに対する各処理区分の出現比率はあらかじめ分かっている。処理区分を判定するための比較回数に関する記述のうち，適切なものはどれか。"/>
        <s v="プロジェクトで発生している品質問題を解決するに当たって，図を作成して原因の傾向を分析したところ，全体の80%以上が少数の原因で占められていることが判明した。作成した図はどれか。"/>
        <s v="合意されたサービス提供時間が7:00〜19:00であるシステムにおいて，ある日の16:00にシステム障害が発生し，サービスが停止した。修理は21:00まで掛かり，当日中にサービスは再開できなかった。当日のサービスは予定どおり7:00から開始され，サービス提供の時間帯にサービスの計画停止は行っていない。この日の可用性は何%か。ここで，可用性は小数点以下を切り捨てるものとする。"/>
        <s v="新システムの開発を計画している。このシステムの総所有費用(TCO)は何千円か。ここで，このシステムは開発された後，3年間使用されるものとする。"/>
        <s v="システム運用におけるデータの取扱いに関する記述のうち，最も適切なものはどれか。"/>
        <s v="システム監査において，電子文書の真正性の検証に電子証明書が利用できる公開鍵証明書取得日，電子署名生成日及び検証日の組合せはどれか。_x000a_なお，公開鍵証明書の有効期間は4年間とし，当該期間中の公開鍵証明書の更新や失効は考慮しない前提とする。"/>
        <s v="社内の業務システムの要件定義の合意形成の対象者に含まれるのはどれか。"/>
        <s v="企業の競争戦略におけるフォロワ戦略はどれか。"/>
        <s v="HEMSの説明として，適切なものはどれか。"/>
        <s v="PDPCを説明したものはどれか。"/>
        <s v="ある工場で製品A，Bを生産している。製品Aを1トン生産するのに，原料P，Qをそれぞれ4トン，9トン必要とし，製品Bについてもそれぞれ8トン，6トン必要とする。また，製品A，Bの1トン当たりの利益は，それぞれ2万円，3万円である。_x000a_　原料Pが40トン，Qが54トンしかないとき，製品A，Bの合計の利益が最大となる生産量を求めるための線形計画問題として，定式化したものはどれか。ここで，製品A，Bの生産量をそれぞれxトン，yトンとする。"/>
        <s v="労働者の就労に関して，雇用関係とは別の指揮命令系統に従うことになるのはどれか。"/>
        <s v="0以上65,536未満の整数xを，16ビットの2進数で表現して，上位8ビットと下位8ビットを入れ替える。得られたビット列を2進数とみなしたとき，その値をxを用いた式で表したものはどれか。ここで，a÷bはaをbで割った商の整数部分を，a％bはaをbで割った余りを表す。また，式の中の数値は10進法である。"/>
        <s v="十分な大きさの配列Aと初期値が0の変数pに対して，関数?(x)とg()が次のとおり定義されている。配列Aと変数pは，関数?(x)とg()だけでアクセス可能である。これらの関数が操作するデータ構造はどれか。_x000a__x000a__x000a_function ?(x) {_x000a_　p＝p＋1;_x000a_　A[p]＝x;_x000a_　return None;_x000a_}_x000a_function g() {_x000a_　x＝A[p];_x000a_　p＝p−1;_x000a_　return x;_x000a_}"/>
        <s v="コンピュータは，入力，記憶，演算，制御及び出力の五つの機能を実現する各装置から構成される。命令はどの装置から取り出され，どの装置で解釈されるか。"/>
        <s v="図に示す構成で，表に示すようにキャッシュメモリと主記憶のアクセス時間だけが異なり，ほかの条件は同じ2種類のCPU XとYがある。_x000a_あるプログラムをCPU XとYでそれぞれ実行したところ，両者の処理時間が等しかった。このとき，キャッシュメモリのヒット率は幾らか。ここで，CPU処理以外の影響はないものとする。"/>
        <s v="1ピクセル当たり24ビットのカラー情報をビデオメモリに記憶する場合，横1,024ピクセル，縦768ピクセルの画面表示に必要なメモリ量は，約何Mバイトか。ここで，1Mバイトは106バイトとする。"/>
        <s v="一定の時間内にシステムによって処理される仕事量を表す用語はどれか。"/>
        <s v="ページング方式の仮想記憶において，主記憶に存在しないページをアクセスした場合の処理や状態の順番として，適切なものはどれか。ここで，主記憶には現在，空きのページ枠はないものとする。"/>
        <s v="家庭用の100V電源で動作し，運転中に10Aの電流が流れる機器を，図のとおりに0分から120分まで運転した。このとき消費する電力量は何Whか。ここで，電圧及び電流の値は実効値であり，停止時に電流は流れないものとする。また，力率は1とする。"/>
        <s v="コンピュータアニメーション技法のうち，モーフィングの説明はどれか。"/>
        <s v="データベースのトランザクションに関する記述のうち，適切なものはどれか。"/>
        <s v="DHCPの説明として，適切なものはどれか。"/>
        <s v="OSI基本参照モデルの各層で中継する装置を，物理層で中継する装置，データリンク層で中継する装置，ネットワーク層で中継する装置の順に並べたものはどれか。"/>
        <s v="Webサイトで利用されるCAPTCHAに該当するものはどれか。"/>
        <s v="データベースのアカウントの種類とそれに付与する権限の組合せのうち，情報セキュリティ上，適切なものはどれか。"/>
        <s v="リバースブルートフォース攻撃に該当するものはどれか。"/>
        <s v="ファイルサーバについて，情報セキュリティにおける&quot;可用性&quot;を高めるための管理策として，適切なものはどれか。"/>
        <s v="業務への利用には，会社の情報システム部門の許可が本来は必要であるのに，その許可を得ずに勝手に利用されるデバイスやクラウドサービス，ソフトウェアを指す用語はどれか。"/>
        <s v="IPSの説明はどれか。"/>
        <s v="次のアローダイアグラムで表される作業A〜Hを見直したところ，作業Dだけが短縮可能であり，その所要日数を6日間にできることが分かった。業務全体の所要日数は何日間短縮できるか。ここで，矢印に示す数字は各作業の標準日数を表す。"/>
        <s v="工程管理図表に関する記述のうち，ガントチャートの特徴はどれか。"/>
        <s v="開発期間10か月，開発工数200人月のプロジェクトを計画する。次の配分表を前提とすると，ピーク時の要員は何人か。ここで，各工程の開始から終了までの要員数は一定とする。"/>
        <s v="ITサービスマネジメントにおいて，一次サポートグループが二次サポートグループにインシデントの解決を依頼することを何というか。ここで，一次サポートグループは，インシデントの初期症状のデータを収集し，利用者との継続的なコミュニケーションのための，コミュニケーションの役割を果たすグループであり，二次サポートグループは，専門的技能及び経験をもつグループである。"/>
        <s v="ヒューマンエラーに起因する障害を発生しにくくする方法に，エラープルーフ化がある。運用作業におけるエラープルーフ化の例として，最も適切なものはどれか。"/>
        <s v="複数のシステム間でのデータ連携において，送信側システムで集計した送信データの件数の合計と，受信側システムで集計した受信データの件数の合計を照合して確認するためのコントロールはどれか。"/>
        <s v="マトリックス組織を説明したものはどれか"/>
        <s v="工場Xでは，ある原料から3種類の製品A，B及びCを生産している。各製品の単位量当たりの製造時間と原料所要量及び利益額は表に示すとおりである。この工場の月間合計製造時間は最大240時間であり，投入可能な原料は月間150kgである。_x000a_このとき，製品A，B及びCをそれぞれどれだけ作ると最も高い利益が得られるかを知りたい。この問題を解くのに適切な手法はどれか。"/>
        <s v="当期の建物の減価償却費を計算すると，何千円になるか。ここで，建物の取得価額は10,000千円，前期までの減価償却累計額は3,000千円であり，償却方法は定額法，会計期間は1年間，耐用年数は20年とし，残存価額は0円とする。"/>
        <s v="著作権法による保護の対象となるものはどれか。"/>
        <s v="16進数の小数0.248を10進数の分数で表したものはどれか。"/>
        <s v="通信回線の伝送誤りに対処するパリティチェック方式(垂直パリティ)の記述として，適切なものはどれか。"/>
        <s v="キューに関する記述として，最も適切なものはどれか。"/>
        <s v="加減乗除を組み合わせた計算式の処理において，スタックを利用するのが適している処理はどれか。"/>
        <s v="要素番号が0から始まる配列 TANGO がある。n個の単語が TANGO[1] から TANGO[n] に入っている。図は，n番目の単語を TANGO[1] に移動するために，TANGO[1] から TANGO[n−1] の単語を順に一つずつ後ろにずらして単語表を再構成する流れ図である。aに入れる処理として，適切なものはどれか。"/>
        <s v="顧客番号をキーとして顧客データを検索する場合，2分探索を使用するのが適しているものはどれか。"/>
        <s v="全ての命令が5ステージで完了するように設計された，パイプライン制御のコンピュータがある。20命令を実行するのには何サイクル必要となるか。ここで，全ての命令は途中で停止することなく実行でき，パイプラインの各ステージは1サイクルで動作を完了するものとする。"/>
        <s v="外部割込みが発生するものはどれか。"/>
        <s v="4Tバイトのデータを格納できるようにRAID1の外部記憶装置を構成するとき，フォーマット後の記憶容量が1Tバイトの磁気記憶装置は少なくとも何台必要か。"/>
        <s v="図に示すシステム構成全体の稼働率を表す式はどれか。ここで，システムが正常に稼働するためには，磁気ディスクは2台とも正常でなければならず，それぞれのサイトで少なくとも1台の端末は正常でなければならない。"/>
        <s v="様々なサイズのメモリ資源を使用するリアルタイムシステムのメモリプール管理において，可変長方式と比べた場合の固定長方式の特徴として，適切なものはどれか。"/>
        <s v="コンパイラによる最適化の主な目的はどれか。"/>
        <s v="ある商店では，約200品目の商品を取り扱っている。商品データの新規登録画面の入力項目のうち，入力方式としてプルダウンメニューを用いるのが適しているものはどれか。"/>
        <s v="関係モデルとその実装である関係データベースの対応に関する記述のうち，適切なものはどれか。"/>
        <s v="&quot;商品&quot;表に対して，更新SQL文を実行するトランザクションが，デッドロックの発生によって異常終了した。異常終了後の&quot;商品&quot;表はどれか。ここで，&quot;商品&quot;表に対する他のトランザクションは，参照は行うが更新はしないものとする。_x000a__x000a_〔更新SQL文〕_x000a_　DELETE FROM 商品 WHERE 商品コード = 'B020'"/>
        <s v="複数のLANを接続するために用いる装置で，OSI基本参照モデルのデータリンク層のプロトコル情報に基づいてデータを中継する装置はどれか。"/>
        <s v="IPv4において，インターネット接続用ルータのNAT機能の説明として，適切なものはどれか。"/>
        <s v="SQLインジェクション攻撃の説明として，適切なものはどれか。"/>
        <s v="UMLのクラス図のうち，汎化の関係を示したものはどれか。"/>
        <s v="システム開発で用いる設計技法のうち，決定表を説明したものはどれか。"/>
        <s v="設計するときに，状態遷移図を用いることが最も適切なシステムはどれか。"/>
        <s v="スタブを使用したテストの説明として，適切なものはどれか。"/>
        <s v="ソフトウェア開発の活動のうち，アジャイル開発においても重視されているリファクタリングはどれか。"/>
        <s v="プロジェクトライフサイクルの一般的な特性はどれか。"/>
        <s v="あるシステムの設計から結合テストまでの作業について，開発工程ごとの見積工数を表1に，開発工程ごとの上級技術者と初級技術者の要員割当てを表2に示す。上級技術者は，初級技術者に比べて，プログラム作成・単体テストにおいて2倍の生産性を有する。表1の見積工数は，上級技術者の生産性を基に算出している。_x000a_　全ての開発工程に対して，上級技術者を1人追加して割り当てると，この作業に要する期間は何か月短縮できるか。ここで，開発工程の期間は重複させないものとし，要員全員が1カ月当たり1人月の工数を投入するものとする。"/>
        <s v="あるデータセンターでは，受発注管理システムの運用サービスを提供している。次の受発注管理システムの運用中の事象において，インシデントに該当するものはどれか。_x000a__x000a_〔受発注管理システムの運用中の事象〕_x000a_夜間バッチ処理において，注文トランザクションデータから注文書を出力するプログラムが異常終了した。異常終了を検知した運用担当者から連絡を受けた保守担当者は，緊急出社してサービスを回復し，後日，異常終了の原因となったプログラムの誤りを修正した。"/>
        <s v="システム監査報告書に記載する指摘事項に関する説明のうち，適切なものはどれか。"/>
        <s v="ABC分析を適用する事例はどれか。"/>
        <s v="良品である確率が0.9，不良品である確率が0.1の外注部品について，受入検査を行いたい。受入検査には四つの案があり，それぞれの良品と不良品1個に掛かる諸費用は表のとおりである。期待費用が最も低い案はどれか。"/>
        <s v="次の流れ図は，10進整数 j(0＜j＜100) を8桁の2進数に変換する処理を表している。2進数は下位桁から順に，配列の要素 NISHIN(1) から NISHIN(8) に格納される。流れ図のa及びbに入る処理はどれか。ここで，j div 2 はjを2で割った商の整数部分を，j mod 2 はjを2で割った余りを表す。"/>
        <s v="8ビットの値の全ビットを反転する操作はどれか。"/>
        <s v="a及びbを定数とする関数 ?(t)＝at＋1 及び g(t)＝bt2−t に対して， はどれか。ここで，a≠0，b≠0，t＞1とする。"/>
        <s v="Random(n)は，0以上n未満の整数を一様な確率で返す関数である。整数型の変数A，B及びCに対して次の一連の手続を実行したとき，Cの値が0になる確率はどれか。_x000a__x000a_　　A＝Random(10)_x000a_　　B＝Random(10)_x000a_　　C＝A−B"/>
        <s v="次のBNFで定義される＜変数名＞に合致するものはどれか。_x000a__x000a_　＜数字＞::＝ 0｜1｜2｜3｜4｜5｜6｜7｜8｜9_x000a_　＜英字＞::＝ A｜B｜C｜D｜E｜F_x000a_　＜英数字＞::＝＜英字＞｜＜数字＞｜__x000a_　＜変数名＞::＝＜英字＞｜＜変数名＞＜英数字＞"/>
        <s v="A，C，K，S，Tの順に文字が入力される。スタックを利用して，S，T，A，C，Kという順に文字を出力するために，最小限必要となるスタックは何個か。ここで，どのスタックにおいてもポップ操作が実行されたときには必ず文字を出力する。また，スタック間の文字の移動は行わない。"/>
        <s v="配列Aが図2の状態のとき，図1の流れ図を実行すると，配列Bが図3の状態になった。図1のaに入れる操作はどれか。ここで，配列A，Bの要素をそれぞれ A(i，j)，B(i，j) とする。"/>
        <s v="10進法で5桁の数 a1a2a3a4a5 をハッシュ法を用いて配列に格納したい。ハッシュ関数を mod(a1＋a2＋a3＋a4＋a5，13) とし，求めたハッシュ値に対応する位置の配列要素に格納する場合，54321は配列のどの位置に入るか。ここで，mod(x，13) は，xを13で割った余りとする。"/>
        <s v="自然数nに対して，次のとおり再帰的に定義される関数?(n)を考える。?(5)の値はどれか。_x000a__x000a_　?(n)：if n≦1 then return 1 else return n＋?(n−1)"/>
        <s v="1GHzのクロックで動作するCPUがある。このCPUは，機械語の1命令を平均0.8クロックで実行できることが分かっている。このCPUは1秒間に平均何万命令を実行できるか。"/>
        <s v="次に示す接続のうち，デイジーチェーン接続と呼ばれる接続方法はどれか。"/>
        <s v="2台の処理装置から成るシステムがある。少なくともいずれか一方が正常に動作すればよいときの稼働率と，2台とも正常に動作しなければならないときの稼働率の差は幾らか。ここで，処理装置の稼働率はいずれも0.9とし，処理装置以外の要因は考慮しないものとする。"/>
        <s v="図の送信タスクから受信タスクにT秒間連続してデータを送信する。1秒当たりの送信量をS，1秒当たりの受信量をRとしたとき，バッファがオーバーフローしないバッファサイズLを表す関係式として適切なものはどれか。ここで，受信タスクよりも送信タスクの方が転送速度は速く，次の転送開始までの時間間隔は十分にあるものとする。"/>
        <s v="優先度に基づくプリエンプティブなスケジューリングを行うリアルタイムOSで，二つのタスクA，Bをスケジューリングする。Aの方がBより優先度が高い場合にリアルタイムOSが行う動作のうち，適切なものはどれか。"/>
        <s v="バックアップ方式の説明のうち，増分バックアップはどれか。ここで，最初のバックアップでは，全てのファイルのバックアップを取得し，OSが管理しているファイル更新を示す情報はリセットされるものとする。"/>
        <s v="DRAMの特徴はどれか。"/>
        <s v="クロックの立上りエッジで，8ビットのシリアル入力パラレル出力シフトレジスタの内容を上位方向ヘシフトすると同時に正論理のデータをレジスタの最下位ビットに取り込む。また，ストローブの立上りエッジで値を確定する。各信号の波形を観測した結果が図のとおりであるとき，確定後のシフトレジスタの値はどれか。ここで，数値は16進数で表記している。"/>
        <s v="次の回路の入力と出力の関係として，正しいものはどれか。"/>
        <s v="コードから商品の内容が容易に分かるようにしたいとき，どのコード体系を選択するのが適切か。"/>
        <s v="H.264/MPEG-4 AVCの説明として，適切なものはどれか。"/>
        <s v="UMLを用いて表した図の概念データモデルの解釈として，適切なものはどれか。"/>
        <s v="&quot;得点&quot;表から，学生ごとに全科目の点数の平均を算出し，平均が80点以上の学生の学生番号とその平均点を求める。aに入れる適切な字句はどれか。ここで，実線の下線は主キーを表す。_x000a__x000a_　得点（学生番号，科目，点数）_x000a__x000a_〔SQL文〕_x000a_SELECT 学生番号，AVG(点数)_x000a_FROM 得点_x000a_GROUP BY a"/>
        <s v="関係モデルにおいて，関係から特定の属性だけを取り出す演算はどれか。"/>
        <s v="一つのトランザクションはトランザクションを開始した後，五つの状態(アクティブ，アボート処理中，アボート済，コミット処理中，コミット済)を取り得るものとする。このとき，取ることのない状態遷移はどれか。"/>
        <s v="2相ロッキングプロトコルに従ってロックを獲得するトランザクションA，Bを図のように同時実行した場合に，デッドロックが発生しないデータ処理順序はどれか。ここで，read と update の位置は，アプリケーションプログラムでの命令発行時点を表す。また，データWへの read は共有ロックを要求し，データX，Y，Zへの update は各データへの専有ロックを要求する。"/>
        <s v="10Mビット／秒の回線で接続された端末間で，平均1Mバイトのファイルを，10秒ごとに転送するときの回線利用率は何%か。ここで，ファイル転送時には，転送量の20%が制御情報として付加されるものとし，1Mビット＝106ビットとする。"/>
        <s v="メディアコンバータ，リピータハブ，レイヤー2スイッチ，レイヤー3スイッチのうち，レイヤー3スイッチだけがもつ機能はどれか。"/>
        <s v="LANに接続されている複数のPCをインターネットに接続するシステムがあり，装置AのWAN側インタフェースには1個のグローバルIPアドレスが割り当てられている。この1個のグローバルIPアドレスを使って複数のPCがインターネットを利用するのに必要となる装置Aの機能はどれか。"/>
        <s v="クライアントAがポート番号8080のHTTPプロキシサーバBを経由してポート番号80のWebサーバCにアクセスしているとき，宛先ポート番号が常に8080になるTCPパケットはどれか。"/>
        <s v="攻撃者が用意したサーバXのIPアドレスが，A社WebサーバのFQDNに対応するIPアドレスとして，B社DNSキャッシュサーバに記憶された。これによって，意図せずサーバXに誘導されてしまう利用者はどれか。ここで，A社，B社の各従業員は自社のDNSキャッシュサーバを利用して名前解決を行う。"/>
        <s v="マルウェアの動的解析に該当するものはどれか。"/>
        <s v="WPA3はどれか。"/>
        <s v="情報セキュリティにおいてバックドアに該当するものはどれか。"/>
        <s v="ファイルの提供者は，ファイルの作成者が作成したファイルAを受け取り，ファイルAと，ファイルAにSHA-256を適用して算出した値Bとを利用者に送信する。そのとき，利用者が情報セキュリティ上実現できることはどれか。ここで，利用者が受信した値Bはファイルの提供者から事前に電話で直接伝えられた値と同じであり，改ざんされていないことが確認できているものとする。"/>
        <s v="検索サイトの検索結果の上位に悪意のあるサイトが表示されるように細工する攻撃の名称はどれか。"/>
        <s v="1台のファイアウォールによって，外部セグメント，DMZ，内部セグメントの三つのセグメントに分割されたネットワークがあり，このネットワークにおいて，Webサーバと，重要なデータをもつデータベースサーバから成るシステムを使って，利用者向けのWebサービスをインターネットに公開する。インターネットからの不正アクセスから重要なデータを保護するためのサーバの設置方法のうち，最も適切なものはどれか。ここで，Webサーバでは，データベースサーバのフロントエンド処理を行い，ファイアウォールでは，外部セグメントとDMZとの間，及びDMZと内部セグメントとの間の通信は特定のプロトコルだけを許可し，外部セグメントと内部セグメントとの間の直接の通信は許可しないものとする。"/>
        <s v="SIEM(Security Information and Event Management)の機能はどれか。"/>
        <s v="電子メールをドメインAの送信者がドメインBの宛先に送信するとき，送信者をドメインAのメールサーバで認証するためのものはどれか。"/>
        <s v="図は構造化分析法で用いられるDFDの例である。図中の&quot;○&quot;が表しているものはどれか。"/>
        <s v="モジュール結合度が最も弱くなるものはどれか。"/>
        <s v="エラー埋込法において，埋め込まれたエラー数をS，埋め込まれたエラーのうち発見されたエラー数をm，埋め込まれたエラーを含まないテスト開始前の潜在エラー数をT，発見された総エラー数をnとしたとき，S，T，m，nの関係を表す式はどれか。"/>
        <s v="単一の入り口をもち，入力項目を用いた複数の判断を含むプログラムのテストケースを設計する。命令網羅と判定条件網羅の関係のうち，適切なものはどれか。"/>
        <s v="XP(eXtreme Programming)において，プラクティスとして提唱されているものはどれか。"/>
        <s v="二つのアクティビティが次の関係にあるとき，論理的な依存関係はどれか。_x000a__x000a_&quot;システム要件定義プロセス&quot;が完了すれば，&quot;システム方式設計プロセス&quot;が開始できる。"/>
        <s v="あるプロジェクトの日程計画をアローダイアグラムで示す。クリティカルパスはどれか。"/>
        <s v="ソフトウェア開発の見積方法の一つであるファンクションポイント法の説明として，適切なものはどれか。"/>
        <s v="10人のメンバーで構成されているプロジェクトチームにメンバー2人を増員する。次の条件でメンバー同士が打合せを行う場合，打合せの回数は何回増えるか。_x000a__x000a_〔条件〕_x000a_打合せは1対1で行う。_x000a_各メンバーが，他の全てのメンバーと1回ずつ打合せを行う。"/>
        <s v="サービスマネジメントシステムにPDCA方法論を適用するとき，Actに該当するものはどれか。"/>
        <s v="事業継続計画で用いられる用語であり，インシデントの発生後，次のいずれかの事項までに要する時間を表すものはどれか。_x000a__x000a_製品又はサービスが再開される。_x000a_事業活動が再開される。_x000a_資源が復旧される。"/>
        <s v="システムテストの監査におけるチェックポイントのうち，最も適切なものはどれか。"/>
        <s v="情報システム部が開発して経理部が運用している会計システムの運用状況を，経営者からの指示で監査することになった。この場合におけるシステム監査人についての記述のうち，最も適切なものはどれか。"/>
        <s v="アクセス制御を監査するシステム監査人の行為のうち，適切なものはどれか。"/>
        <s v="情報化投資において，リスクや投資価値の類似性でカテゴリ分けし，最適な資源配分を行う際に用いる手法はどれか。"/>
        <s v="自社の経営課題である人手不足の解消などを目標とした業務革新を進めるために活用する，RPAの事例はどれか。"/>
        <s v="企業がマーケティング活動に活用するビッグデータの特徴に沿った取扱いとして，適切なものはどれか。"/>
        <s v="システム開発の上流工程において，システム稼働後に発生する可能性がある個人情報の漏えいや目的外利用などのリスクに対する予防的な機能を検討し，その機能をシステムに組み込むものはどれか。"/>
        <s v="非機能要件の定義で行う作業はどれか。"/>
        <s v="リレーションシップマーケティングの説明はどれか。"/>
        <s v="バランススコアカードの内部ビジネスプロセスの視点における戦略目標と業績評価指標の例はどれか。"/>
        <s v="技術経営におけるプロダクトイノベーションの説明として，適切なものはどれか。"/>
        <s v="デジタルディバイドを説明したものはどれか。"/>
        <s v="ブロックチェーンによって実現されている仮想通貨マイニングの説明はどれか。"/>
        <s v="インターネットを活用した仕組みのうち，クラウドファンディングを説明したものはどれか。"/>
        <s v="生産現場における機械学習の活用事例として，適切なものはどれか。"/>
        <s v="BCP(事業継続計画)の策定，運用に関する記述として，適切なものはどれか。"/>
        <s v="CIOの果たすべき役割はどれか。"/>
        <s v="製品X及びYを生産するために2種類の原料A，Bが必要である。製品1個の生産に必要となる原料の量と調達可能量は表に示すとおりである。製品XとYの1個当たりの販売利益が，それぞれ100円，150円であるとき，最大利益は何円か。"/>
        <s v="ROIを説明したものはどれか。"/>
        <s v="売上高が100百万円のとき，変動費が60百万円，固定費が30百万円掛かる。変動費率，固定費は変わらないものとして，目標利益18百万円を達成するのに必要な売上高は何百万円か。"/>
        <s v="10進数の演算式7÷32の結果を2進数で表したものはどれか。"/>
        <s v="最上位をパリティビットとする8ビット符号において，パリティビット以外の下位7ビットを得るためのビット演算はどれか。"/>
        <s v="P，Q，Rはいずれも命題である。命題Pの真理値は真であり，命題 (not P) or Q 及び命題 (not Q) or R のいずれの真理値も真であることが分かっている。Q，Rの真理値はどれか。ここで，X or Y は X と Y の論理和，not X は X の否定を表す。"/>
        <s v="機械学習における教師あり学習の説明として，最も適切なものはどれか。"/>
        <s v="2分探索木として適切なものはどれか。ここで，1〜9の数字は，各ノード(節)の値を表す。"/>
        <s v="三つのスタックA，B，Cのいずれの初期状態も[1，2，3]であるとき，再帰的に定義された関数?()を呼び出して終了した後のBの状態はどれか。ここで，スタックが，[a1 a2，…，an-1]の状態のときにanをpushした後のスタックの状態は[a1 a2，…，an-1，an]で表す。_x000a__x000a_?(){_x000a_　Aが空ならば{_x000a_　　何もしない。_x000a_　}_x000a_　そうでない場合{_x000a_　　Aからpopした値をCにpushする。_x000a_　　?()を呼び出す。_x000a_　　Cからpopした値をBにpushする。_x000a_　}_x000a_}"/>
        <s v="次の流れ図は，2数 A，B の最大公約数を求めるユークリッドの互除法を，引き算の繰返しによって計算するものである。Aが876，Bが204のとき，何回の比較で処理は終了するか。"/>
        <s v="複数のプロセスから同時に呼び出されたときに，互いに干渉することなく並行して動作することができるプログラムの性質を表すものはどれか。"/>
        <s v="外部割込みの原因となるものはどれか。"/>
        <s v="A〜Dを，主記憶の実効アクセス時間が短い順に並べたものはどれか。"/>
        <s v="96dpiのディスプレイに12ポイントの文字をビットマップで表示したい。正方フォントの縦は何ドットになるか。ここで，1ポイントは1／72インチとする。"/>
        <s v="3Dプリンターの機能の説明として，適切なものはどれか。"/>
        <s v="冗長構成におけるデュアルシステムの説明として，適切なものはどれか。"/>
        <s v="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とき，このシステムの稼働率を表す計算式はどれか。ここで，クライアントは3台のうちどれか1台でも稼働していればよく，プリンターは2台のうちどちらかが稼働していればよい。"/>
        <s v="アプリケーションの変更をしていないにもかかわらず，サーバのデータベース応答性能が悪化してきたので，表のような想定原因と，特定するための調査項目を検討した。調査項目cとして，適切なものはどれか。"/>
        <s v="デバイスドライバの説明として，適切なものはどれか。"/>
        <s v="データ検索時に使用される，理想的なハッシュ法の説明として，適切なものはどれか。"/>
        <s v="インタプリタの説明として，適切なものはどれか。"/>
        <s v="OSIによるオープンソースソフトウェアの定義に従うときのオープンソースソフトウェアに対する取扱いとして，適切なものはどれか。"/>
        <s v="メモリセルにフリップフロップ回路を利用したものはどれか。"/>
        <s v="二つの入力と一つの出力をもつ論理回路で，二つの入力A，Bがともに1のときだけ，出力Xが0になるものはどれか。"/>
        <s v="GUIの部品の一つであるラジオボタンの用途として，適切なものはどれか。"/>
        <s v="音声のサンプリングを1秒間に11,000回行い，サンプリングした値をそれぞれ8ビットのデータとして記録する。このとき，512×106バイトの容量をもつフラッシュメモリに記録できる音声の長さは，最大何分か。"/>
        <s v="関係モデルの属性に関する説明のうち，適切なものはどれか。"/>
        <s v="&quot;中間テスト&quot;表からクラスごと，教科ごとの平均点を求め，クラス名，教科名の昇順に表示するSQL文中のaに入れる字句はどれか。_x000a__x000a_　中間テスト（クラス名，教科名，学生番号，名前，点数）_x000a__x000a_〔SQL文〕_x000a_SELECT クラス名，教科名，AVG(点数) AS 平均点_x000a_　　FROM 中間テスト_x000a_　　a"/>
        <s v="関係モデルにおいて表Xから表Yを得る関係演算はどれか。"/>
        <s v="&quot;学生&quot;表と&quot;学部&quot;表に対して次のSQL文を実行した結果として，正しいものはどれか。_x000a__x000a_〔SQL文〕_x000a_SELECT 氏名 FROM 学生, 学部_x000a_　　WHERE 所属 = 学部名 AND 学部.住所 = '新宿'"/>
        <s v="ビッグデータの処理で使われるキーバリューストアの説明として，適切なものはどれか。"/>
        <s v="OSI基本参照モデルのトランスポート層以上が異なるLANシステム相互間でプロトコル変換を行う機器はどれか。"/>
        <s v="192.168.0.0/23(サブネットマスク255.255.254.0)のIPv4ネットワークにおいて，ホストとして使用できるアドレスの個数の上限はどれか。"/>
        <s v="トランスポート層のプロトコルであり，信頼性よりもリアルタイム性が重視される場合に用いられるものはどれか。"/>
        <s v="PCとWebサーバがHTTPで通信している。PCからWebサーバ宛てのパケットでは，送信元ポート番号はPC側で割り当てた50001，宛先ポート番号は80であった。WebサーバからPCへの戻りのパケットでのポート番号の組合せはどれか。"/>
        <s v="CAPTCHAの目的はどれか。"/>
        <s v="パスワードリスト攻撃の手口に該当するものはどれか。"/>
        <s v="メッセージ認証符号の利用目的に該当するものはどれか。"/>
        <s v="リスク対応のうち，リスクファイナンシングに該当するものはどれか。"/>
        <s v="JIS Q 27000:2014(情報セキュリティマネジメントシステム−用語)における&quot;リスクレベル&quot;の定義はどれか。"/>
        <s v="不正が発生する際には&quot;不正のトライアングル&quot;の3要素全てが存在すると考えられている。&quot;不正のトライアングル&quot;の構成要素の説明として，適切なものはどれか。"/>
        <s v="侵入者やマルウェアの挙動を調査するために，意図的に脆弱性をもたせたシステム又はネットワークはどれか。"/>
        <s v="ファジングで得られるセキュリティ上の効果はどれか。"/>
        <s v="ブラックボックステストに関する記述として，最も適切なものはどれか。"/>
        <s v="ソフトウェアのテストツールの説明のうち，静的テストを支援する静的解析ツールのものはどれか。"/>
        <s v="条件に従うとき，アプリケーションプログラムの初年度の修正費用の期待値は，何万円か。_x000a__x000a_〔条件〕_x000a_プログラム規模：2,000kステップ_x000a_プログラムの潜在不良率：0.04件／kステップ_x000a_潜在不良の年間発見率：20％／年_x000a_発見した不良の分類_x000a_影響度大の不良：20％，影響度小の不良：80％_x000a_不良1件当たりの修正費用_x000a_影響度大の不良：200万円，影響度小の不良：50万円_x000a_初年度は影響度大の不良だけを修正する"/>
        <s v="JavaScriptの非同期通信の機能を使うことによって，動的なユーザーインタフェースを画面遷移を伴わずに実現する技術はどれか。"/>
        <s v="プロジェクトマネジメントにおいて，目的1をもつプロセスと目的2をもつプロセスとが含まれる対象群はどれか。_x000a__x000a_〔目的〕_x000a__x000a_目的1_x000a_プロジェクトの目標，成果物，要求事項及び境界を明確にする。_x000a_目的2_x000a_プロジェクトの目標や成果物などの変更によって生じる，プロジェクトの機会となる影響を最大化し，脅威となる影響を最小化する。"/>
        <s v="ある会場で資格試験を実施する際のアクティビティである&quot;受付&quot;と&quot;試験&quot;の依存関係のうち，プレシデンスダイアグラム法(PDM)の開始-終了関係はどれか。"/>
        <s v="アローダイアグラムの日程計画をもつプロジェクトの，開始から終了までの最少所要日数は何日か。"/>
        <s v="システムを構成するプログラムの本数とプログラム1本当りのコーディング所要工数が表のとおりであるとき，システムを95日間で開発するには少なくとも何人の要員が必要か。ここで，システムの開発にはコーディングのほかに，設計及びテストの作業が必要であり，それらの作業にはコーディング所要工数の8倍の工数が掛かるものとする。"/>
        <s v="サービスマネジメントのプロセス改善におけるベンチマーキングはどれか。"/>
        <s v="システムの移行テストを実施する主要な目的はどれか。"/>
        <s v="ディスク障害時に，フルバックアップを取得してあるテープからディスクにデータを復元した後，フルバックアップ取得時以降の更新後コピーをログから反映させてデータベースを回復する方法はどれか。"/>
        <s v="システム監査人がインタビュー実施時にすべきことのうち，最も適切なものはどれか。"/>
        <s v="経営者が社内のシステム監査人の外観上の独立性を担保とするために講じる措置として，最も適切なものはどれか。"/>
        <s v="A社では，自然災害などの際の事業継続を目的として，業務システムのデータベースのバックアップを取得している。その状況について，&quot;情報セキュリティ管理基準(平成28年)&quot;に従って実施した監査結果として判明した状況のうち，監査人が指摘事項として監査報告書に記載すべきものはどれか。"/>
        <s v="オンデマンド型のサービスはどれか。"/>
        <s v="ビッグデータの活用事例を，ビッグデータの分析結果のフィードバック先と反映タイミングで分類した場合，表中のdに該当する活用事例はどれか。"/>
        <s v="投資案件において，5年間の投資効果をROI(Return On Investment)で評価した場合，四つの案件a〜dのうち，最もROIが高いものはどれか。ここで，割引率は考慮しなくてもよいものとする。"/>
        <s v="企業経営で用いられるコアコンピタンスを説明したものはどれか。"/>
        <s v="サイトアクセス者の総人数に対して，最終成果である商品やサービスの購入に至る人数の割合を高める目的でショッピングサイトの画面デザインを見直すことにした。効果を測るために，見直し前後で比較すべき，効果を直接示す値はどれか。"/>
        <s v="IoTの応用事例のうち，HEMSの説明はどれか。"/>
        <s v="CGM(Consumer Generated Media)の例はどれか。"/>
        <s v="シェアリングエコノミーの説明はどれか。"/>
        <s v="企業が社会的責任を果たすために実施すべき施策のうち，環境対策の観点から実施するものはどれか。"/>
        <s v="社内カンパニー制を説明したものはどれか。"/>
        <s v="図は特性要因図の一部を表したものである。a，bの関係はどれか。"/>
        <s v="著作者人格権に該当するものはどれか。"/>
        <s v="インターネットで利用される技術の標準化を図り，技術仕様をRFCとして策定している組織はどれか。"/>
        <s v="次に示す手順は，列中の少なくとも一つは1であるビット列が与えられたとき，最も右にある1を残し，他のビットを全て0にするアルゴリズムである。例えば,00101000が与えられたとき,00001000が求まる。aに入る論理演算はどれか。_x000a__x000a_手順1_x000a_与えられたビット列Aを符号なしの2進数と見なし，Aから1を引き，結果をBとする。_x000a_手順2_x000a_AとBの排他的論理和(XOR)を求め，結果をCとする。_x000a_手順3_x000a_AとCのaを求め，結果をAとする。"/>
        <s v="AIにおける機械学習の説明として，最も適切なものはどれか。"/>
        <s v="出現頻度の異なるA，B，C，D，Eの5文字で構成される通信データを，ハフマン符号化を使って圧縮するために，符号表を作成した。aに入る符号として，適切なものはどれか。"/>
        <s v="待ち行列に対する操作を，次のとおり定義する。_x000a__x000a_ENQ n:_x000a_待ち行列にデータnを挿入する。_x000a_DEQ :_x000a_待ち行列からデータを取り出す。_x000a_　空の待ち行列に対し，ENQ1，ENQ2，ENQ3，DEQ，ENQ4，ENQ5，DEQ，ENQ6，DEQ，DEQの操作を行った。次にDEQ操作を行ったとき，取り出されるデータはどれか。"/>
        <s v="クイックソートの処理方法を説明したものはどれか。"/>
        <s v="プログラムのコーディング規約に規定する事項のうち，適切なものはどれか。"/>
        <s v="割込み処理の終了後に割込みによって中断された処理を割り込まれた場所から再開するために，割込み発生時にプロセッサが保存するものはどれか。"/>
        <s v="メモリのエラー検出及び訂正にECCを利用している。データバス幅 2nビットに対して冗長ビットがn＋2ビット必要なとき，128ビットのデータバス幅に必要な冗長ビットは何ビットか。"/>
        <s v="USB3.0の説明として，適切なものはどれか。"/>
        <s v="Webシステムにおいて，Webサーバとアプリケーション(AP)サーバを異なる物理サーバに配置する場合のメリットとして，適切なものはどれか。"/>
        <s v="稼働状況が継続的に監視されているシステムがある。稼働して数年後に新規業務をシステムに適用する場合に実施する，キャパシティプランニングの作業項目の順序として，適切なものはどれか。_x000a__x000a_〔キャパシティプランニングの作業項目〕_x000a_システム構成の案について，適正なものかどうかを評価し，必要があれば見直しを行う。_x000a_システム特性に合わせて，サーバの台数，並列分散処理の実施の有無など，必要なシステム構成の案を検討する。_x000a_システムの稼働状況から，ハードウェアの性能情報やシステム固有の環境を把握する。_x000a_利用者などに新規業務をヒアリングし，想定される処理件数や処理に要する時間といったシステムに求められる要件を把握する。"/>
        <s v="東京と福岡を結ぶ実線の回線がある。東京と福岡の間の信頼性を向上させるために，大阪を経由する破線の迂回回線を追加した。迂回回線追加後における，東京と福岡の間の稼働率は幾らか。ここで，回線の稼働率は，東京と福岡，東京と大阪，大阪と福岡の全てが0.9とする。"/>
        <s v="三つのタスクの優先度と，各タスクを単独で実行した場合のCPUと入出力装置(I/O)の動作順序と処理時間は，表のとおりである。優先度方式のタスクスケジューリングを行うOSの下で，三つのタスクが同時に実行可能状態になってから，全てのタスクの実行が終了するまでの，CPUの遊休時間は何ミリ秒か。ここで，CPUは1個であり，1CPUは1コアで構成され，I/Oは競合せず，OSのオーバーヘッドは考慮しないものとする。また，表の（ ）内の数字は処理時間を示すものとする。"/>
        <s v="スプーリング機能の説明として，適切なものはどれか。"/>
        <s v="スケジューリングに関する記述のうち，ラウンドロビン方式の説明として，適切なものはどれか。"/>
        <s v="手続型言語のコンパイラが行う処理のうち，最初に行う処理はどれか。"/>
        <s v="リンカの機能として，適切なものはどれか。"/>
        <s v="2入力NAND素子を用いて4入力NAND回路を構成したものはどれか。"/>
        <s v="二次電池(充電式電池)はどれか。"/>
        <s v="列車の予約システムにおいて，人間とコンピュータが音声だけで次のようなやり取りを行う。この場合に用いられるインタフェースの種類はどれか。_x000a__x000a_〔凡例〕_x000a_P：人間_x000a_C：コンピュータ_x000a__x000a_P　&quot;5月28日の名古屋駅から東京駅までをお願いします。&quot;_x000a_C　&quot;ご乗車人数をどうぞ。&quot;_x000a_P　&quot;大人2名でお願いします。&quot;_x000a_C　&quot;ご希望の発車時刻をどうぞ。&quot;_x000a_P　&quot;午前9時頃を希望します。&quot;_x000a_C　&quot;午前9時3分発，午前10時43分着の列車ではいかがでしょうか。&quot;_x000a_P　&quot;それでお願いします。&quot;_x000a_C　&quot;確認します。大人2名で，5月28日の名古屋駅午前9時3分発，東京駅午前10時43分着の列車でよろしいでしょうか。&quot;_x000a_P　&quot;はい。&quot;"/>
        <s v="液晶ディスプレイなどの表示装置において，傾いた直線を滑らかに表示する手法はどれか。"/>
        <s v="関係XとYを自然結合した後，関係Zを得る関係代数演算はどれか。"/>
        <s v="ロックの粒度に関する説明のうち，適切なものはどれか。"/>
        <s v="データベースが格納されている記憶媒体に故障が発生した場合，バックアップファイルとログを用いてデータベースを回復する操作はどれか。"/>
        <s v="1.5Mビット／秒の伝送路を用いて12Mバイトのデータを転送するために必要な伝送時間は何秒か。ここで，伝送路の伝送効率を50%とする。"/>
        <s v="TCP/IPネットワークでDNSが果たす役割はどれか。"/>
        <s v="インターネットにおける電子メールの規約で，ヘッダーフィールドの拡張を行い，テキストだけでなく，音声，画像なども扱えるようにしたものはどれか。"/>
        <s v="携帯電話網で使用される通信規格の名称であり，次の三つの特徴をもつものはどれか。_x000a_全ての通信をパケット交換方式で処理する。_x000a_複数のアンテナを使用するMIMOと呼ばれる通信方式が利用可能である。_x000a_国際標準化プロジェクト3GPP(3rd Generation Partnership Project)で標準化されている。"/>
        <s v="アプリケーションソフトウェアにデジタル署名を施す目的はどれか。"/>
        <s v="AES-256で暗号化されていることが分かっている暗号文が与えられているとき，ブルートフォース攻撃で鍵と解読した平文を得るまでに必要な試行回数の最大値はどれか。"/>
        <s v="共通鍵暗号方式の特徴はどれか。"/>
        <s v="JIS Q 27000:2019(情報セキュリティマネジメントシステム−用語)における真正性及び信頼性に対する定義a〜dの組みのうち，適切なものはどれか。_x000a__x000a_〔定義〕_x000a_意図する行動と結果とが一貫しているという特性_x000a_エンティティは，それが主張するとおりのものであるという特性_x000a_認可されたエンティティが要求したときに，アクセス及び使用が可能であるという特性_x000a_認可されていない個人，エンティティ又はプロセスに対して，情報を使用させず，また，開示しないという特性"/>
        <s v="組織的なインシデント対応体制の構築や運用を支援する目的でJPCERT/CCが作成したものはどれか。"/>
        <s v="IDSの機能はどれか。"/>
        <s v="公衆無線LANのアクセスポイントを設置するときのセキュリティ対策と効果の組みのうち，適切なものはどれか。"/>
        <s v="UML2.0のシーケンス図とコミュニケーション図のどちらにも表現されるものはどれか。"/>
        <s v="オブジェクト指向におけるクラスとインスタンスとの関係のうち，適切なものはどれか。"/>
        <s v="モジュール間の情報の受渡しがパラメータだけで行われる，結合度が最も弱いモジュール結合はどれか。"/>
        <s v="オブジェクト指向における&quot;委譲&quot;に関する説明として，適切なものはどれか。"/>
        <s v="XP(Extreme Programming)のプラクティスの説明のうち，適切なものはどれか。"/>
        <s v="ソフトウェア開発プロジェクトにおいてWBS(Work Breakdown Structure)を使用する目的として，適切なものはどれか。"/>
        <s v="表は，1人で行うプログラム開発の開始時点での計画表である。6月1日に開発を開始し，6月11日の終了時点でコーディング作業の25%が終了した。6月11日の終了時点で残っている作業量は全体の約何%か。ここで，開発は，土曜日と日曜日を除く週5日間で行うものとする。"/>
        <s v="ある新規システムの機能規模を見積もったところ，500FP(ファンクションポイント)であった。このシステムを構築するプロジェクトには，開発工数のほかに，システム導入と開発者教育の工数が，合計で10人月必要である。また，プロジェクト管理に，開発と導入・教育を合わせた工数の10%を要する。このプロジェクトに要する全工数は何人月か。ここで，開発の生産性は1人月当たり10FPとする。"/>
        <s v="キャパシティ管理における将来のコンポーネント，並びにサービスの容量・能力及びパフォーマンスを予想する活動のうち，傾向分析はどれか。"/>
        <s v="システム障害が発生したときにシステムを初期状態に戻して再開する方法であり，更新前コピー又は更新後コピーの前処理を伴わないシステム開始のことであって，初期プログラムロードとも呼ばれるものはどれか。"/>
        <s v="次の条件でITサービスを提供している。SLAを満たすことのできる，1か月のサービス時間帯中の停止時間は最大何時間か。ここで，1か月の営業日数は30日とし、サービス時間帯中は，保守などのサービス計画停止は行わないものとする。_x000a__x000a_〔SLAの条件〕_x000a_サービス時間帯は，営業日の午前8時から午後10時までとする。_x000a_可用性を99.5%以上とする。"/>
        <s v="外部保管のために専門業者にバックアップ媒体を引き渡す際の安全性について，セキュリティ監査を実施した。その結果として判明した状況のうち，監査人が指摘事項として監査報告書に記載すべきものはどれか。"/>
        <s v="我が国の証券取引所に上場している企業において，内部統制の整備及び運用に最終的な責任を負っている者は誰か。"/>
        <s v="IT投資評価を，個別プロジェクトの計画，実施，完了に応じて，事前評価，中間評価，事後評価を行う。事前評価について説明したものはどれか。"/>
        <s v="システム化計画の立案において実施すべき事項はどれか。"/>
        <s v="企画，要件定義，システム開発，ソフトウェア実装，ハードウェア実装，保守から成る一連のプロセスにおいて，要件定義プロセスで実施すべきものはどれか。"/>
        <s v="図に示す手順で情報システムを調達するとき，bに入れるものはどれか。"/>
        <s v="プロダクトライフサイクルにおける成長期の特徴はどれか。"/>
        <s v="ある製品の設定価格と需要の関係が1次式で表せるとき，aに入れる適切な数値はどれか。_x000a__x000a_設定価格を3,000円にすると，需要は0個になる。_x000a_設定価格を1,000円にすると，需要は60,000個になる。_x000a_設定価格を1,500円にすると，需要はa個になる。"/>
        <s v="T社では3種類の商品A，B，Cを販売している。現在のところ，それぞれの商品には毎月10,000人，20,000人，80,000人の購入者がいる。来年から商品体系を変更して，4種類の新商品P，Q，R，Sを販売する予定である。そこで，既存の顧客が新商品を購入する割合と新規の顧客数を試算した。この試算について，適切な記述はどれか。ここで，表の各行に記載されている小数第1位までの数値が，該当する旧商品から新商品に乗り換える人の割合を表す。"/>
        <s v="技術は，理想とする技術を目指す過程において，導入期，成長期，成熟期，衰退期，そして次の技術フェーズに移行するという進化の過程をたどる。この技術進化過程を表すものはどれか。"/>
        <s v="IoTの構成要素に関する記述として，適切なものはどれか。"/>
        <s v="ネットビジネスでのOtoOの説明はどれか。"/>
        <s v="CIOの説明はどれか。"/>
        <s v="商品の1日当たりの販売個数の予想確率が表のとおりであるとき，1個当たりの利益を1,000円とすると，利益の期待値が最大になる仕入個数は何個か。ここで，仕入れた日に売れ残った場合，1個当たり300円の廃棄ロスが出るものとする。"/>
        <s v="連関図法を説明したものはどれか。"/>
        <s v="ある商品の前月繰越と受払いが表のとおりであるとき，先入先出法によって算出した当月度の売上原価は何円か。"/>
        <s v="個人情報保護委員会&quot;個人情報の保護に関する法律についてのガイドライン(通則編)平成28年11月(平成29年3月一部改正)&quot;によれば，個人情報に該当しないものはどれか。"/>
        <s v="請負契約を締結していても，労働者派遣とみなされる受託者の行為はどれか。"/>
        <s v="ある整数値を，負数を2の補数で表現する2進表記法で表すと最下位2ビットは&quot;11&quot;であった。10進表記法の下で，その整数値を4で割ったときの余りに関する記述として，適切なものはどれか。ここで，除算の商は，絶対値の小数点以下を切り捨てるものとする。"/>
        <s v="AIにおけるディープラーニングの特徴はどれか。"/>
        <s v="入力記号，出力記号の集合が{0，1}であり，状態遷移図で示されるオートマトンがある。0011001110 を入力記号とした場合の出力記号はどれか。ここで，S1は初期状態を表し，グラフの辺のラベルは，入力／出力を表している。_x000a__x000a_〔状態遷移図〕"/>
        <s v="次の二つのスタック操作を定義する。_x000a_　PUSH n：スタックにデータ(整数値n)をプッシュする。_x000a_　POP：スタックからデータをポップする。_x000a_空のスタックに対して，次の順序でスタック操作を行った結果はどれか。_x000a__x000a_　PUSH 1 → PUSH 5 → POP → PUSH 7 → PUSH 6 → PUSH 4 → POP → POP → PUSH 3"/>
        <s v="リストを二つの1次元配列で実現する。配列要素 box[i] と next[i] の対がリストの一つの要素に対応し，box[i] に要素の値が入り，next[i] に次の要素の番号が入る。配列が図の状態の場合，リストの3番目と4番目との間に値が H である要素を挿入したときの next[8] の値はどれか。ここで，next[0] がリストの先頭(1番目)の要素を指し，next[i] の値が0である要素はリストの最後を示し，next[i] の値が空白である要素はリストに連結されていない。"/>
        <s v="表探索におけるハッシュ法の特徴はどれか。"/>
        <s v="XML文書のDTDに記述するものはどれか。"/>
        <s v="図はプロセッサによってフェッチされた命令の格納順序を表している。a に当てはまるものはどれか。"/>
        <s v="フォールトトレラントシステムを実現する上で不可欠なものはどれか。"/>
        <s v="コンピュータを2台用意しておき，現用系が故障したときは，現用系と同一のオンライン処理プログラムをあらかじめ起動して待機している待機系のコンピュータに速やかに切り替えて，処理を続行するシステムはどれか。"/>
        <s v="システムのスケールアウトに関する記述として，適切なものはどれか。"/>
        <s v="ファイルシステムの絶対パス名を説明したものはどれか。"/>
        <s v="ソフトウェアの統合開発環境として提供されているOSSはどれか。"/>
        <s v="多数のサーバで構成された大規模な分散ファイルシステム機能を提供し，MapReduceによる大規模データの分散処理を実現するOSSはどれか。"/>
        <s v="次のような注文データが入力されたとき，注文日が入力日以前の営業日かどうかを検査するチェックはどれか。"/>
        <s v="AR(Augmented Reality)の説明として，最も適切なものはどれか。"/>
        <s v="DBMSが提供する機能のうち，データ機密保護を実現する手段はどれか。"/>
        <s v="次の埋込みSQLを用いたプログラムの一部において，Xは何を表す名前か。"/>
        <s v="データベースの更新前や更新後の値を書き出して，データベースの更新記録として保存するファイルはどれか。"/>
        <s v="RDBMSのロックの粒度に関する次の記述において，a，bの組合せとして適切なものはどれか。_x000a__x000a_　並行に処理される2つのトランザクションがそれぞれ一つの表内の複数の行を更新する。行単位のロックを使用する場合と表単位のロックを使用する場合とを比べると，ロックの競合がより起こりやすいのはa単位のロックを使用する場合である。また，トランザクション実行中にロックを管理するためのRDBMSのメモリ使用領域がより多く必要になるのはb単位のロックを使用する場合である。"/>
        <s v="10Mバイトのデータを100,000ビット／秒の回線を使って転送するとき，転送時間は何秒か。ここで，回線の伝送効率を50%とし，1Mバイト＝106バイトとする。"/>
        <s v="次のネットワークアドレスとサブネットマスクをもつネットワークがある。このネットワークをあるPCが利用する場合，そのPCに割り振ってはいけないIPアドレスはどれか。_x000a__x000a_　ネットワークアドレス: 200.170.70.16_x000a_　サブネットマスク　　: 255.255.255.240"/>
        <s v="LANに接続されているプリンターのMACアドレスを，同一LAN上のPCから調べるときに使用するコマンドはどれか。ここで，PCはこのプリンターを直前に使用しており，プリンターのIPアドレスは分かっているものとする。"/>
        <s v="電子メールのヘッダーフィールドのうち，SMTPでメッセージが転送される過程で削除されるものはどれか。"/>
        <s v="Webサーバにおいて，クライアントからの要求に応じてアプリケーションプログラムを実行して，その結果をWebブラウザに返すなどのインタラクティブなページを実現するために，Webサーバと外部プログラムを連携させる仕組みはどれか。"/>
        <s v="ドライブバイダウンロード攻撃に該当するものはどれか。"/>
        <s v="攻撃者がシステムに侵入するときにポートスキャンを行う目的はどれか。"/>
        <s v="AさんがBさんの公開鍵で暗号化した電子メールを，BさんとCさんに送信した結果のうち，適切なものはどれか。ここで，Aさん，Bさん，Cさんのそれぞれの公開鍵は3人全員がもち，それぞれの秘密鍵は本人だけがもっているものとする。"/>
        <s v="JIS Q 27000:2019(情報セキュリティマネジメントシステム−用語)において，&quot;エンティティは，それが主張するとおりのものであるという特性&quot;と定義されているものはどれか。"/>
        <s v="セキュリティバイデザインの説明はどれか。"/>
        <s v="利用者情報を格納しているデータベースから利用者情報を検索して表示する機能だけをもつアプリケーションがある。このアプリケーションがデータベースにアクセスするときに用いるアカウントに与えるデータベースへのアクセス権限として，情報セキュリティ管理上，適切なものはどれか。ここで，権限の名称と権限の範囲は次のとおりとする。_x000a__x000a_〔権限の名称と権限の範囲〕_x000a_参照権限：　レコードの参照が可能_x000a_更新権限：　レコードの登録，変更，削除が可能_x000a_管理者権限：テーブルの参照，登録，変更，削除が可能"/>
        <s v="社内ネットワークとインターネットの接続点に，ステートフルインスペクション機能をもたない，静的なパケットフィルタリング型のファイアウォールを設置している。このネットワーク構成において，社内のPCからインターネット上のSMTPサーバに電子メールを送信できるようにするとき，ファイアウォールで通過を許可するTCPパケットのポート番号の組合せはどれか。ここで，SMTP通信には，デフォルトのポート番号を使うものとする。"/>
        <s v="生体認証システムを導入するときに考慮すべき点として，最も適切なものはどれか。"/>
        <s v="オブジェクト指向において，あるクラスの属性や機能がサブクラスで利用できることを何というか。"/>
        <s v="開発プロセスにおいて，ソフトウェア方式設計で行うべき作業はどれか。"/>
        <s v="ブラックボックステストのテストデータの作成方法のうち，最も適切なものはどれか。"/>
        <s v="プログラムの流れ図で示される部分に関するテストデータを，判定条件網羅(decision coverage)によって設定した。このテストデータを複数条件網羅(multiple condition coverage)による設定に変更したとき，加えるべきテストデータのうち，適切なものはどれか。ここで，( )で囲んだ部分は，一組みのテストデータを表すものとする。_x000a__x000a_・判定条件網羅によるテストデータ_x000a_　　(A＝4，B＝1)，(A＝5，B＝0)"/>
        <s v="エクストリームプログラミング(XP:eXtreme Programming)のプラクティスのうち，プログラム開発において，相互に役割を交替し，チェックし合うことによって，コミュニケーションを円滑にし，プログラムの品質向上を図るものはどれか。"/>
        <s v="図のアローダイアグラムにおいて，プロジェクト全体の期間を短縮するために，作業A〜Eの幾つかを1日ずつ短縮する。プロジェクト全体を2日短縮できる作業の組合せはどれか。"/>
        <s v="あるプロジェクトの工数配分は表のとおりである。基本設計からプログラム設計までは計画どおり終了した。現在はプログラミング段階であり，3,000本のプログラムのうち1,200本が完成したところである。プロジェクト全体の進捗度は何％か。"/>
        <s v="システム開発において，工数(人月)と期間(月)の関係が次の近似式で示されるとき，工数が4,096人月のときの期間は何か月か。_x000a__x000a_　期間＝2.5×工数1/3"/>
        <s v="あるソフトウェアにおいて，機能の個数と機能の複雑度に対する重み付け係数は表のとおりである。このソフトウェアのファンクションポイント値は幾らか。ここで，ソフトウェアの全体的な複雑さの補正係数は0.75とする。"/>
        <s v="ITサービスマネジメントにおける問題管理で実施する活動のうち，事前予防的な活動はどれか。"/>
        <s v="サービスデスク組織の構造とその特徴のうち，ローカルサービスデスクのものはどれか。"/>
        <s v="サーバに接続されたディスクのデータのバックアップに関する記述として，最も適切なものはどれか。"/>
        <s v="システム監査人の行為のうち，適切なものはどれか。"/>
        <s v="情報セキュリティ監査において，可用性を確認するチェック項目はどれか。"/>
        <s v="蓄積されたデータに対してパターン認識機能や機械学習機能を適用することによって，コールセンターにおける顧客応対業務の質的向上が可能となる事例はどれか。"/>
        <s v="ビッグデータ活用の発展過程を次の4段階に分類した場合，第4段階に該当する活用事例はどれか。_x000a__x000a_〔ビッグデータ活用の発展段階〕_x000a_第1段階:_x000a_過去や現在の事実の確認(どうだったのか)_x000a_第2段階:_x000a_過去や現在の状況の解釈(どうしてそうだったのか)_x000a_第3段階:_x000a_将来生じる可能性がある事象の予測(どうなりそうなのか)_x000a_第4段階:_x000a_将来の施策への展開(どうしたら良いのか)"/>
        <s v="UMLをビジネスモデリングに用いる場合，ビジネスプロセスの実行順序や条件による分岐などのワークフローを表すことができる図はどれか。"/>
        <s v="国や地方公共団体などが，環境への配慮を積極的に行っていると評価されている製品・サービスを選んでいる。この取組みを何というか。"/>
        <s v="企業経営におけるニッチ戦略はどれか。"/>
        <s v="プロダクトライフサイクルにおける成熟期の特徴はどれか。"/>
        <s v="ナレッジマネジメントを説明したものはどれか。"/>
        <s v="IoT(Internet of Things)の実用例として，適切でないものはどれか。"/>
        <s v="コンビニエンスストアにおいて，ポイントカードなどの個人情報と結び付けられた顧客ID付きPOSデータを収集・分析することによって確認できるものはどれか。"/>
        <s v="ロングテールの説明はどれか。"/>
        <s v="ABC分析手法の説明はどれか。"/>
        <s v="貸借対照表の純資産の部に表示される項目はどれか。"/>
        <s v="商品Aの当月分の全ての受払いを表に記載した。商品Aを先入先出法で評価した場合，当月末の在庫の評価額は何円か。"/>
        <s v="A社は，B社と著作物の権利に関する特段の取決めをせず，A社の要求仕様に基づいて，販売管理システムのプログラム作成をB社に委託した。この場合のプログラム著作権の原始的帰属はどれか。"/>
        <s v="労働者派遣法に基づく，派遣先企業と労働者との関係(図の太線部分)はどれか。"/>
        <s v="集合A，B，Cを使った等式のうち，集合A，B，Cの内容によらず常に成立する等式はどれか。ここで，∪は和集合，∩は積集合を示す。"/>
        <s v="0以外の数値を浮動小数点表示で表現する場合，仮数部の最上位桁が0以外になるように，桁合わせする操作はどれか。ここで，仮数部の表現方法は，絶対値表現とする。"/>
        <s v="XとYの否定論理積 X NAND Yは，NOT(X AND Y)として定義される。X OR YをNANDだけを使って表した論理式はどれか。"/>
        <s v="データ構造の一つであるリストは，配列を用いて実現する場合と，ポインタを用いて実現する場合とがある。配列を用いて実現する場合の特徴はどれか。ここで，配列を用いたリストは，配列に要素を連続して格納することによって構成し，ポインタを用いたリストは，要素から次の要素へポインタで連結することによって構成するものとする。"/>
        <s v="関数 ?(x，y)が次のように定義されているとき，?(775，527)の値は幾らか。ここで，x mod yはxをyで割った余りを返す。_x000a_?(x，y): if y = 0 then return x else return ?(y，x mod y)"/>
        <s v="システムの性能を向上させるために，スケールアウトが適しているシステムはどれか。"/>
        <s v="ベンチマークテストの説明として，適切なものはどれか。"/>
        <s v="稼働率Rの装置を図のように接続したシステムがある。このシステム全体の稼働率を表わす式はどれか。ここで，並列に接続されている部分はどちらかの装置が稼働していれば良く，直列に接続されている部分は両方の装置が稼働していなければならない。"/>
        <s v="ページング方式の説明として，適切なものはどれか。"/>
        <s v="四つのジョブA〜Dを次の条件で実行し印刷する。全ての印刷が完了するのは，ジョブを起動してから何秒後か。_x000a__x000a_〔条件〕_x000a_ジョブは一斉に起動され，多重度1で実行される。_x000a_優先順位はAが最も高く，B，C，Dの順に低くなる。_x000a_各ジョブの実行後，スプーリング機能が1台のプリンターを用いて逐次印刷を行う。_x000a_各ジョブを単独で実行した場合の実行時間と印刷時間は，表のとおりである。_x000a_その他のオーバーヘッドは考慮しない。"/>
        <s v="A，Bという名の複数ディレクトリが，図に示す構造で管理されている。&quot;\B\A\B&quot;がカレントディレクトリになるのは，カレントディレクトリをどのように移動した場合か。ここで，ディレクトリの指定は次の方法によるものとし，→は移動の順序を示す。_x000a__x000a_〔ディレクトリ指定方法〕_x000a_ディレクトリは，&quot;ディレクトリ名\…\ディレクトリ名&quot;のように，経路上のディレクトリを順に&quot;\&quot;で区切って並べた後に&quot;\&quot;とディレクトリ名を指定する。_x000a_カレントディレクトリは，&quot;.&quot;で表す。_x000a_1階層上のディレクトリは，&quot;..&quot;で表す。_x000a_始まりが&quot;\&quot;のときは，左端にルートディレクトリが省略されているものとする。_x000a_始まりが&quot;\&quot;，&quot;.&quot;，&quot;..&quot; のいずれでもないときは，左端に&quot;.\&quot;が省略されているものとする。"/>
        <s v="変形を感知するセンサーを用いると，高架道路などの状態を監視してメンテナンスすることが可能である。この目的で使用されているセンサーはどれか。"/>
        <s v="図に示す，1桁の2進数xとyを加算して，z(和の1桁目)及びc(桁上げ)を出力する半加算器において，AとBの素子の組合せとして，適切なものはどれか。"/>
        <s v="顧客に，A〜Zの英大文字26種類を用いた顧客コードを割り当てたい。現在の顧客総数は8,000人であって，新規顧客が毎年2割ずつ増えていくものとする。3年後まで顧客全員にコードを割り当てられるようにするためには，顧客コードは少なくとも何桁必要か。"/>
        <s v="音声などのアナログデータをデジタル化するために用いられるPCMにおいて，音の信号を一定の周期でアナログ値のまま切り出す処理はどれか。"/>
        <s v="属性 a の値が決まれば属性 b の値が一意に定まることを，a→bで表す。例えば，社員番号が決まれば社員名が一意に定まるということの表現は，社員番号→社員名である。この表記法に基づいて，図のような関係が成立している属性 a〜j を，関係データベース上の三つのテーブルで定義する組合せとして，適切なものはどれか。"/>
        <s v="図のデータモデルを三つの表で実装する。このとき，&quot;A社への売上50,000円を，2017年4月4日に現金勘定に計上した&quot;ことを記録する&quot;移動&quot;表のa，bの適切な組合せはどれか。ここで，モデルの表記にはUMLを用いる。"/>
        <s v="RDBMSが二つの表を結合する方法のうち，ソートマージ結合法に関する記述はどれか。"/>
        <s v="分散データベースシステムにおいて，一連のトランザクション処理を行う複数サイトに更新処理が確定可能かどうかを問い合わせ，すべてのサイトが確定可能である場合，更新処理を確定する方式はどれか。"/>
        <s v="ビッグデータの活用例として，大量のデータから統計学的手法などを用いて新たな知識(傾向やパターン)を見つけ出すプロセスはどれか。"/>
        <s v="本社と工場との間を専用線で接続してデータを伝送するシステムがある。このシステムでは2,000バイト／件の伝票データを2件ずつまとめ，それに400バイトのヘッダー情報を付加して送っている。伝票データは，1時間に平均100,000件発生している。回線速度を1Mビット／秒としたとき，回線利用率はおよそ何%か。"/>
        <s v="LANに接続されている複数のPCを，FTTHを使ってインターネットに接続するシステムがあり，装置AのWAN側インタフェースには1個のグローバルIPアドレスが割り当てられている。この1個のグローバルIPアドレスを使って複数のPCがインターネットを利用するのに必要となる装置Aの機能はどれか。"/>
        <s v="ルータがパケットの経路決定に用いる情報として，最も適切なものはどれか。"/>
        <s v="IPv4アドレス 128.0.0.0 を含むアドレスクラスはどれか。"/>
        <s v="攻撃者が用意したサーバXのIPアドレスが，A社WebサーバのFQDNに対応するIPアドレスとして，B社DNSキャッシュサーバに記憶された。この攻撃によって，意図せずサーバXに誘導されてしまう利用者はどれか。ここで，A社，B社の各従業員は自社のDNSキャッシュサーバを利用して名前解決を行う。"/>
        <s v="共通鍵暗号の鍵を見つけ出そうとする，ブルートフォース攻撃に該当するものはどれか。"/>
        <s v="経済産業省とIPAが策定した&quot;サイバーセキュリティ経営ガイドライン(Ver1.1)&quot;が，自社のセキュリティ対策に加えて，実施状況を確認すべきとしている対策はどれか。"/>
        <s v="情報セキュリティにおけるタイムスタンプサービスの説明はどれか。"/>
        <s v="社内ネットワークとインターネットの接続点にパケットフィルタリング型ファイアウォールを設置して，社内ネットワーク上のPCからインターネット上のWebサーバ(ポート番号80) にアクセスできるようにするとき，フィルタリングで許可するルールの適切な組合せはどれか。"/>
        <s v="1台のファイアウォールによって，外部セグメント，DMZ，内部セグメントの三つのセグメントに分割されたネットワークがある。このネットワークにおいて，Webサーバと，重要なデータをもつデータベースサーバから成るシステムを使って，利用者向けのサービスをインターネットに公開する場合，インターネットからの不正アクセスから重要なデータを保護するためのサーバの設置方法のうち，最も適切なものはどれか。ここで，ファイアウォールでは，外部セグメントとDMZとの間及びDMZと内部セグメントとの間の通信は特定のプロトコルだけを許可し，外部セグメントと内部セグメントとの間の直接の通信は許可しないものとする。"/>
        <s v="電子メールの送信時に，送信者を送信側のメールサーバで認証するためのものはどれか。"/>
        <s v="Webサーバの検査におけるポートスキャナーの利用目的はどれか。"/>
        <s v="システムの外部設計を完了させるとき，顧客から承認を受けるものはどれか。"/>
        <s v="ソフトウェアのレビュー方法の説明のうち，インスペクションはどれか。"/>
        <s v="オブジェクト指向の基本概念の組合せとして，適切なものはどれか。"/>
        <s v="流れ図において，判定条件網羅(分岐網羅)を満たす最少のテストケース数は幾つか。"/>
        <s v="図のアローダイアグラムで表されるプロジェクトは，完了までに最短で何日を要するか。"/>
        <s v="テスト工程での品質状況を判断するためには，テスト項目消化件数と累積バグ件数との関係を分析し，評価する必要がある。品質が安定しつつあることを表しているグラフはどれか。"/>
        <s v="サービスマネジメントシステムにおけるサービスの可用性はどれか。"/>
        <s v="システム監査人が，監査報告書の原案について被監査部門と意見交換を行う目的として，最も適切なものはどれか。"/>
        <s v="システムに関わるドキュメントが漏えい，改ざん，不正使用されるリスクに対するコントロールを監査する際のチェックポイントはどれか。"/>
        <s v="システム監査の実施体制に関する記述のうち，適切なものはどれか。"/>
        <s v="リスクや投資価値の類似性で分けたカテゴリごとの情報化投資について，最適な資源配分を行う手法はどれか。"/>
        <s v="ITサービスをアウトソーシングする際の，システム保守品質・運用品質の低下リスクへの対応策はどれか。"/>
        <s v="ホスティングサービスの特徴はどれか。"/>
        <s v="BYOD(Bring Your Own Device)の説明はどれか。"/>
        <s v="企画，要件定義，システム開発，ソフトウェア実装，ハードウェア実装，保守から成る一連のシステム開発プロセスにおいて，要件定義プロセスで実施すべきものはどれか。"/>
        <s v="コアコンピタンスの説明はどれか。"/>
        <s v="競争上のポジションで，ニッチャの基本戦略はどれか。"/>
        <s v="アンゾフが提唱した成長マトリクスにおいて，既存市場に対して既存製品で事業拡大する場合の戦略はどれか。"/>
        <s v="バランススコアカードの学習と成長の視点における戦略目標と業績評価指標の例はどれか。"/>
        <s v="図は，生産管理システムの手法であるMRP(資材所要量計画)の作業手順である。図中のaに入る，正味所要量計算に必要な情報はどれか。"/>
        <s v="CGM(Consumer Generated Media)の説明はどれか。"/>
        <s v="インターネット広告などで見られるアフィリエイトプログラムのモデル例のDに当てはまるものはどれか。ここで，@〜Dはこのモデルでの業務順序を示し，@，A，C，Dはア〜エのいずれかに対応する。"/>
        <s v="親和図法を説明したものはどれか。"/>
        <s v="著作権法によるソフトウェアの保護範囲に関する記述のうち，適切なものはどれか。"/>
        <s v="8ビットのビット列の下位4ビットが変化しない操作はどれか。"/>
        <s v="ある工場では，同じ製品を独立した二つのラインA，Bで製造している。ラインAでは製品全体の60%を製造し，ラインBでは40%を製造している。ラインAで製造された製品の2%が不良品であり，ラインBで製造された製品の1%が不良品であることが分かっている。いま，この工場で製造された製品の一つを無作為に抽出して調べたところ，それは不良品であった。その製品がラインAで製造された確率は何%か。"/>
        <s v="300円の商品を販売する自動販売機の状態遷移図はどれか。ここで，入力と出力の関係を&quot;入力／出力&quot;で表し，入力の&quot;a&quot;は&quot;100円硬貨&quot;を，&quot;b&quot;は&quot;100円硬貨以外&quot;を示し，S0〜S2は状態を表す。入力が&quot;b&quot;の場合はすぐにその硬貨を返却する。また，終了状態に遷移する際，出力の&quot;1&quot;は商品の販売を，&quot;0&quot;は何もしないことを示す。"/>
        <s v="32ビットで表現できるビットパターンの個数は，24ビットで表現できる個数の何倍か。"/>
        <s v="標本化，符号化，量子化の三つの工程で，アナログをデジタルに変換する場合の順番として，適切なものはどれか。"/>
        <s v="2分探索木になっている2分木はどれか。"/>
        <s v="Web環境での動的処理を実現するプログラムであって，Webサーバ上だけで動作するものはどれか。"/>
        <s v="主記憶のデータを図のように参照するアドレス指定方式はどれか。"/>
        <s v="1Mバイトのメモリを図のようにMPUに接続するとき，最低限必要なアドレスバスの信号線の本数 n はどれか。ここで，メモリにはバイト単位でアクセスするものとし，1Mバイトは1,024kバイト，1kバイトは1,024バイトとする。"/>
        <s v="3層クライアントサーバシステム構成で実現したWebシステムの特徴として，適切なものはどれか。"/>
        <s v="ロードバランサーを使用した負荷分散クラスタ構成と比較した場合の，ホットスタンバイ形式によるHA(High Availability)クラスタ構成の特徴はどれか。"/>
        <s v="2台のコンピュータを並列に接続して使うシステムがある。それぞれのMTBFとMTTRを次の表に示す。どちらか1台が稼働していればよい場合，システム全体の稼働率は何%か。"/>
        <s v="ある時間帯でのジョブの処理状況を計測したところ，次のとおりであった。どのような状況になっているか。_x000a__x000a_〔ジョブの処理状況〕_x000a_多重度3でジョブを実行する。_x000a_ジョブは5分間隔で発生し，実行時間は多重度に依存せず20分である。_x000a_各ジョブは実行終了後にスプーリング機能を利用して印刷し，印刷時間は15分である。_x000a_プリンターは2台使用する。"/>
        <s v="マルチプログラミングにおけるプロセスの切替え手順を示した図において，OSの処理a〜cとして，適切な組合せはどれか。"/>
        <s v="LRUアルゴリズムで，ページ置換えの判断基準に用いられる項目はどれか。"/>
        <s v="格納アドレスが1〜6の範囲の直接編成ファイルにおいて，次の条件でデータを格納した場合，アドレス1に格納されているデータのキー値はどれか。_x000a__x000a_〔条件〕_x000a_キー値が3，4，8，13，14，18の順でデータを格納する。_x000a_データのキー値を5で割った余りに1を加えた値を格納アドレスにする。_x000a_格納アドレスに既にデータがある場合には，次のアドレスに格納する。これを格納できるまで繰り返す。最終アドレスの次は先頭とする。_x000a_初期状態では，ファイルは何も格納されていない。"/>
        <s v="アノードコモン型7セグメントLEDの点灯回路で，出力ポートに16進数で92を出力したときの表示状態はどれか。ここで，P7を最上位ビット(MSB)，P0を最下位ビット(LSB)とし，ポート出力が0のとき，LEDは点灯する。"/>
        <s v="次のような注文データが入力されたとき，注文日が入力日以前の営業日かどうかを検査するために行うチェックはどれか。"/>
        <s v="6行だけから成る&quot;配送&quot;表において成立している関数従属はどれか。ここで，X→Yは，XはYを関数的に決定することを表す。"/>
        <s v="関係代数の演算のうち，関係R，Sの直積(R×S)に対応するSELECT文はどれか。ここで，関係R，Sを表R，Sに対応させ，表R及びSにそれぞれ行の重複はないものとする。"/>
        <s v="トランザクションTはチェックポイント取得後に完了したが，その後にシステム障害が発生した。データベースをトランザクションTの終了直後の状態に戻すために用いられる復旧技法はどれか。ここで，チェックポイントの他に，トランザクションログを利用する。"/>
        <s v="二つのLANセグメントを接続する装置Aの機能をTCP/IPの階層モデルで表すと図のようになる。この装置Aはどれか。"/>
        <s v="2台のPCにIPv4アドレスを割り振りたい。サブネットマスクが255.255.255.240のとき，両PCのIPv4アドレスが同一ネットワークに所属する組合せはどれか。"/>
        <s v="図はNTPによる時刻合わせの基本的な仕組みを表している。NTPサーバからの応答には，NTPサーバでの問合せ受信時刻と，応答送信時刻が含まれており，PCは図に示した四つの時刻からサーバ時刻とのずれを計算する。このとき，PCの内部時計はNTPサーバの時計と比べてどれだけずれているか。ここで，伝送遅延は問合せと応答で等しいものとする。また，図中の時刻は，PCとNTPサーバのそれぞれの内部時計の時刻であり，aa:bb:cc.dddddd は aa時bb分cc.dddddd秒 (ddddddはマイクロ秒)を表す。"/>
        <s v="地上から高度約36,000kmの静止軌道衛星を中継して，地上のA地点とB地点で通信をする。衛星とA地点，衛星とB地点の距離がどちらも37,500kmであり，衛星での中継による遅延を10ミリ秒とするとき，Aから送信し始めたデータがBに到達するまでの伝送遅延時間は何秒か。ここで，電波の伝搬速度は3×108m／秒とする。"/>
        <s v="情報の&quot;完全性&quot;を脅かす攻撃はどれか。"/>
        <s v="メッセージ認証符号におけるメッセージダイジェストの利用目的はどれか。"/>
        <s v="PKIにおける認証局が，信頼できる第三者機関として果たす役割はどれか。"/>
        <s v="ICカードとPINを用いた利用者認証における適切な運用はどれか。"/>
        <s v="ウイルス検出におけるビヘイビア法に分類されるものはどれか。"/>
        <s v="別のサービスやシステムから流出したアカウント認証情報を用いて，アカウント認証情報を使い回している利用者のアカウントを乗っ取る攻撃はどれか。"/>
        <s v="PCへの侵入に成功したマルウェアがインターネット上の指令サーバと通信を行う場合に，宛先ポートとしてTCPポート番号80が多く使用される理由はどれか。"/>
        <s v="安全性や信頼性を確保するための設計のうち，フールプルーフに該当するものはどれか。"/>
        <s v="オブジェクト指向におけるカプセル化を説明したものはどれか。"/>
        <s v="整数1〜1,000を有効とする入力値が，1〜100の場合は処理Aを，101〜1,000の場合は処理Bを実行する入力処理モジュールを，同値分割法と境界値分析によってテストする。次の条件でテストするとき，テストデータの最小個数は幾つか。_x000a__x000a_〔条件〕_x000a_有効同値クラスの1クラスにつき，一つの値をテストデータとする。ただし，テストする値は境界値でないものとする。_x000a_有効同値クラス，無効同値クラスの全ての境界値をテストデータとする。"/>
        <s v="階層構造のモジュール群から成るソフトウェアの結合テストを，上位のモジュールから行う。この場合に使用する，下位モジュールの代替となるテスト用のモジュールはどれか。"/>
        <s v="モデリングツールを使用して，本稼働中のデータベースシステムの定義情報からE-R図などで表現した設計書を生成する手法はどれか。"/>
        <s v="プロジェクトマネジメントのプロセスのうち，計画プロセスグループ内で実施するプロセスはどれか。"/>
        <s v="ファンクションポイント法で，システムの開発規模を見積もる際に必要となる情報はどれか。"/>
        <s v="ITILによれば，サービスデスク組織の特徴のうち，バーチャル・サービスデスクのものはどれか。"/>
        <s v="JIS Q 20000-1は，サービスマネジメントシステム(SMS)及びサービスのあらゆる場面でPDCA方法論の適用を要求している。SMSの計画(Plan)に含まれる活動はどれか。"/>
        <s v="ITILでは，可用性管理における重要業績評価指標(KPI)の例として，保守性を表す指標値の短縮を挙げている。この指標に該当するものはどれか。"/>
        <s v="&quot;システム管理基準&quot;に基づいて，システムの信頼性，安全性，効率性を監査する際に，システムが不正な使用から保護されているかどうかという安全性の検証項目として，最も適切なものはどれか。"/>
        <s v="2種類のIT機器a，bの購入を検討している。それぞれの耐用年数を考慮して投資の回収期間を設定し，この投資で得られる利益の全額を投資額の回収に充てることにした。a，bそれぞれにおいて，設定した回収期間で投資額を回収するために最低限必要となる年間利益に関する記述のうち，適切なものはどれか。ここで，年間利益は毎年均等に上げられ，利率は考慮しないものとする。"/>
        <s v="企業活動におけるBPM(Business Process Management)の目的はどれか。"/>
        <s v="改善の効果を定量的に評価するとき，複数の項目で評価した結果を統合し，定量化する方法として重み付け総合評価法がある。表の中で優先すべき改善案はどれか。"/>
        <s v="CSR調達に該当するものはどれか。"/>
        <s v="RFIに回答した各ベンダーに対してRFPを提示した。今後のベンダー選定に当たって，公正に手続を進めるためにあらかじめ実施しておくことはどれか。"/>
        <s v="コストプラス法による価格設定方法を表すものはどれか。"/>
        <s v="売手の視点であるマーケティングミックスの4Pに対応する，買手の視点である4Cの中で，図のaに当てはまるものはどれか。ここで，ア〜エはa〜dのいずれかに対応する。"/>
        <s v="CRMの目的はどれか。"/>
        <s v="ある工場では表に示す3製品を製造している。実現可能な最大利益は何円か。ここで，各製品の月間需要量には上限があり，また，組立て工程に使える工場の時間は月間200時間までで、複数種類の製品を同時に並行して製造することはできないものとする。"/>
        <s v="図は，製品Aの構成部品を示し，括弧内の数字は上位の製品・部品1個当たりの所要数量である。この製品Aを10個生産する場合，部品Cの発注数量は何個になるか。ここで，現在の部品Cの在庫は5個である。"/>
        <s v="品質管理における検査特性曲線(OC曲線)は，通常，横軸にロットの不良率を，縦軸にロットの合格の確率を目盛ったものである。大きさ N のロットから，大きさ n のサンプルを抜き取り，このサンプル中に見いだされた不良個数が合格判定個数 c 以下のときにはロットを合格とし，cを超えたときはロットを不合格とする。_x000a_　N と n を一定にして c を0, 1, 2と替えたときの，OC曲線の変化の傾向を表す図はどれか。"/>
        <s v="プログラム開発において，法人の発意に基づく法人名義の著作物について，著作権法で規定されているものはどれか。"/>
        <s v="マルウェアを用いて，企業で使用されているコンピュータの記憶内容を消去する行為を処罰の対象とする法律はどれか。"/>
        <s v="数値を2進数で格納するレジスタがある。このレジスタに正の整数xを設定した後，&quot;レジスタの値を2ビット左にシフトして，xを加える&quot;操作を行うと，レジスタの値はxの何倍になるか。ここで，あふれ(オーバーフロー)は，発生しないものとする。"/>
        <s v="次の状態遷移図で表現されるオートマトンで受理されるビット列はどれか。ここで，ビット列は左から順に読み込まれるものとする。"/>
        <s v="UNIXにおける正規表現 [A−Z]＋[0−9]＊ が表現する文字列の集合の要素となるものはどれか。ここで，正規表現は次の規則に従う。_x000a__x000a__x000a_[A−Z]は，英字1文字を表す。_x000a_[0−9]は，数字1文字を表す。_x000a_＊は，直前の正規表現の0回以上の繰返しを表す。_x000a_＋は，直前の正規表現の1回以上の繰返しを表す。"/>
        <s v="PCM伝送方式によって音声をサンプリング(標本化)して8ビットのデジタルデータに変換し、圧縮せずにリアルタイムで転送したところ、転送速度は64,000ビット／秒であった。このときのサンプリング間隔は何マイクロ秒か。"/>
        <s v="10個の節(ノード)からなる次の2分木の各節に，1から10までの値を一意に対応するように割り振ったとき，節a，bの値の組合せはどれになるか。ここで，各節に割り振る値は，左の子及びその子孫に割り振る値より大きく，右の子及びその子孫に割り振る値より小さくする。"/>
        <s v="2次元の整数型配列 a の各要素 a(i，j) の値は，2i＋j である。このとき，_x000a_a(a(1，1)×2，a(2，2)＋1) の値は幾つか。"/>
        <s v="nの階乗を再帰的に計算する関数 F(n) の定義において，aに入れるべき式はどれか。ここで，nは非負の整数である。_x000a__x000a_　n＞0のとき， F(n)＝a_x000a_　n＝0のとき， F(n)＝1"/>
        <s v="xとyを自然数とするとき，流れ図で表される手続を実行した結果として，適切なものはどれか。"/>
        <s v="PCのクロック周波数に関する記述のうち，適切なものはどれか。"/>
        <s v="RISCプロセッサの5段パイプラインの命令実行制御の順序はどれか。ここで，このパイプラインのステージは次の五つとする。_x000a_書込み_x000a_実行とアドレス生成_x000a_命令デコードとレジスタファイル読出し_x000a_命令フェッチ_x000a_メモリアクセス"/>
        <s v="キャッシュメモリの効果として，適切なものはどれか。"/>
        <s v="表示解像度が1000×800ドットで，色数が65,536色(216色)の画像を表示するのに最低限必要なビデオメモリ容量は何Mバイトか。ここで，1Mバイト＝1,000kバイト，1kバイト＝1,000バイトとする。"/>
        <s v="システムが単位時間内にジョブを処理する能力の評価尺度はどれか。"/>
        <s v="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とき，このシステムの稼働率を表す計算式はどれか。ここで，クライアントは3台のうち1台でも稼働していればよく，プリンターは2台のうちどちらかが稼働していればよい。"/>
        <s v="システムの稼働率に関する記述のうち，適切なものはどれか。"/>
        <s v="組込みリアルタイムOSで用いられる，優先度に基づくプリエンプティブなスケジューリングの利用方法として，適切なものはどれか。"/>
        <s v="入出力管理におけるバッファの機能として，適切なものはどれか。"/>
        <s v="UNIXにおいて，あるコマンドの標準出力を，直接別のコマンドの標準入力につなげる機能はどれか。"/>
        <s v="コンパイラにおける最適化の説明として，適切なものはどれか。"/>
        <s v="静的テストツールの機能に分類されるものはどれか。"/>
        <s v="HTML文書の文字の大きさ，文字の色，行間などの視覚表現の情報を扱う標準仕様はどれか。"/>
        <s v="関係XとYを結合した後，関係Zを得る関係代数演算はどれか。"/>
        <s v="トランザクションが，データベースに対する更新処理を完全に行うか，全く処理しなかったかのように取り消すか，のどちらかの結果になることを保証する特性はどれか。"/>
        <s v="関係データベースにおいて，外部キ一を定義する目的として，適切なものはどれか。"/>
        <s v="DBMSにおいて，複数のトランザクション処理プログラムが同一データベースを同時に更新する場合，論理的な矛盾を生じさせないために用いる技法はどれか。"/>
        <s v="64kビット／秒の回線を用いて106バイトのファイルを送信するとき，伝送におよそ何秒掛かるか。ここで，回線の伝送効率は80%とする。"/>
        <s v="プライベートIPアドレスの複数の端末が，一つのグローバルIPアドレスを使ってインターネット接続を利用する仕組みを実現するものはどれか。"/>
        <s v="IPアドレス 192.168.57.123/22 が属するネットワークのブロードキャストアドレスはどれか。"/>
        <s v="検索サイトの検索結果の上位に悪意のあるサイトが並ぶように細工する攻撃の名称はどれか。"/>
        <s v="スパイウェアに該当するものはどれか。"/>
        <s v="Webシステムのパスワードを忘れたときの利用者認証において合い言葉を使用する場合，合い言葉が一致した後の処理のうち，セキュリティ上最も適切なものはどれか。"/>
        <s v="SaaS(Software as a Service)を利用するときの企業のセキュリティ管理についての記述のうち，適切なものはどれか。"/>
        <s v="BYODの説明，及びその情報セキュリティリスクに関する記述のうち，適切なものはどれか。"/>
        <s v="クライアントとWebサーバの間において，クライアントからWebサーバに送信されたデータを検査して，SQLインジェクションなどの攻撃を遮断するためのものはどれか。"/>
        <s v="機密ファイルが格納されていて，正常に動作するPCの磁気ディスクを産業廃棄物処理業者に引き渡して廃棄する場合の情報漏えい対策のうち，適切なものはどれか。"/>
        <s v="システム結合テストにおける状態遷移テストに関する記述として，適切なものはどれか。"/>
        <s v="流れ図で表される部分を命令網羅によってテストするとき，テストケースは少なくとも幾つ用意する必要があるか。"/>
        <s v="ソフトウェア開発において，構成管理に起因しない問題はどれか。"/>
        <s v="プロジェクトの目的及び範囲を明確にするマネジメントプロセスはどれか。"/>
        <s v="プロジェクト全体のスケジュールを短縮する技法の一つである&quot;クラッシング&quot;では，メンバーの時間外勤務を増やしたり，業務内容に精通したメンバーを新たに増員したりする。&quot;クラッシング&quot;を行う際に，優先的に資源を投入すべきスケジュールアクティビティはどれか。"/>
        <s v="プロジェクトメンバーが16人のとき，2人ずつの総当たりでプロジェクトメンバー相互の顔合わせ会を行うためには，延べ何時間の顔合わせ会が必要か。ここで，顔合わせ会1回の所要時間は0.5時間とする。"/>
        <s v="ITサービスマネジメントにおけるインシデントの記録と問題の記録の関係についての記述のうち，適切なものはどれか。"/>
        <s v="ITサービスマネジメントのキャパシティ管理プロセスにおける，オンラインシステムの容量・能力の利用の監視についての注意事項のうち，適切なものはどれか。"/>
        <s v="落雷によって発生する過電圧の被害から情報システムを防ぐための手段として，有効なものはどれか。"/>
        <s v="アクセス制御を監査するシステム監査人が採った行動のうち，適切なものはどれか。"/>
        <s v="ソフトウェアのパッチの適用において，システムに不具合が発生するリスクを低滅するコントロールを監査する際のチェックポイントはどれか。"/>
        <s v="IoT(Internet of Things)を説明したものはどれか。"/>
        <s v="グリーン調達の説明はどれか。"/>
        <s v="企業経営で用いられるベンチマーキングを説明したものはどれか。"/>
        <s v="図に示すマトリックスを用いたポートフォリオマネジメントによって，事業計画や競争優位性の分析を行う目的はどれか。"/>
        <s v="EMS(Electronics Manufacturing Service)の説明として適切なものはどれか。"/>
        <s v="@〜Bの手順に従って処理を行うものはどれか。_x000a__x000a_今後の一定期間に生産が予定されている製品の種類と数量及び部品構成表を基にして，その構成部品についての必要量を計算する。_x000a_引当て可能な在庫量から各構成部品の正味発注量を計算する。_x000a_製造／調達リードタイムを考慮して構成部品の発注時期を決定する。"/>
        <s v="インターネット上で，一般消費者が買いたい品物とその購入条件を提示し，単数又は複数の売り手がそれに応じる取引形態はどれか。"/>
        <s v="ロングテールを説明したものはどれか。"/>
        <s v="企業経営の透明性を確保するために，企業は誰のために経営を行っているか，トップマネジメントの構造はどうなっているか，組織内部に自浄能力をもっているかなどの視点で，企業活動を監督・監視する仕組みはどれか。"/>
        <s v="プロジェクト組織を説明したものはどれか。"/>
        <s v="ある工場では，これまでに発生した不良品について，発生要因ごとの件数を記録している。この記録に基づいて，不良品発生の上位を占める要因と件数の累積割合を表したパレート図はどれか。"/>
        <s v="財務諸表のうち，一定時点における企業の資産，負債及び純資産を表示し，企業の財政状態を明らかにするものはどれか。"/>
        <s v="著作権法において，保護の対象とならないものはどれか。"/>
        <s v="A社がシステム開発を行うに当たり，外部業者B社を利用する場合の契約に関する記述のうち，適切なものはどれか。"/>
        <s v="関数?(x)は，引数も戻り値も実数型である。この関数を使った，@〜Dから成る手続を考える。手続の実行を開始してからA〜Dを十分に繰り返した後に，Bで表示されるyの値に変化がなくなった。このとき成立する関係式はどれか。_x000a_x←a_x000a_y←?(x)_x000a_yの値を表示する。_x000a_x←y_x000a_Aに戻る。"/>
        <s v="アナログ電圧をデジタル化した後に演算処理することの利点として，適切なものはどれか。"/>
        <s v="配列Aが図2の状態のとき，図1の流れ図を実行すると，配列Bが図3の状態になった。図1のaに入れるべき操作はどれか。ここで，配列A，Bの要素をそれぞれ　A(i，j)，B(i，j)とする。"/>
        <s v="整列アルゴリズムの一つであるクイックソートの記述として，適切なものはどれか。"/>
        <s v="50MIPSのプロセッサの平均命令実行時間は幾らか。"/>
        <s v="キャッシュメモリをもつメモリシステムにおいて，平均メモリアクセス時間が増加する原因となるものはどれか。"/>
        <s v="デバイスドライバの役割として，適切なものはどれか。"/>
        <s v="500バイトのセクタ8個を1ブロックとして，ブロック単位でファイルの領域を割り当てて管理しているシステムがある。2,000バイト及び9,000バイトのファイルを保存するとき，これら二つのファイルに割り当てられるセクタ数の合計は幾らか。ここで，ディレクトリなどの管理情報が占めるセクタは考慮しないものとする。"/>
        <s v="2層クライアントサーバシステムと比較した3層クライアントサーバシステムの特徴として，適切なものはどれか。"/>
        <s v="MTBFとMTTRに関する記述として，適切なものはどれか。"/>
        <s v="システム全体のスループットを高めるために，主記憶装置と低速の出力装置とのデータ転送を，高速の補助記憶装置を介して行う方式はどれか。"/>
        <s v="仮想記憶管理のページ入替え方式のうち，最後に使われてからの経過時間が最も長いページを入れ替えるものはどれか。"/>
        <s v="図のメモリマップで，セグメント2が解放されたとき，セグメントを移動(動的再配置)し，分散する空き領域を集めて一つの連続領域にしたい。1回のメモリアクセスは4バイト単位で行い，読取り，書込みがそれぞれ30ナノ秒とすると，動的再配置をするのに必要なメモリアクセス時間は合計何ミリ秒か。ここで，1kバイトは1,000バイトとし，動的再配置に要する時間以外のオーバーヘッドは考慮しないものとする。"/>
        <s v="コンパイラで構文解析した結果の表現方法の一つに四つ組形式がある。_x000a_　　(演算子，被演算子1，被演算子2，結果)_x000a_この形式は，被演算子1と被演算子2に演算子を作用させたものが結果であることを表す。次の一連の四つ組は，どの式を構文解析した結果か。ここで，T1，T2，T3は一時変数を表す。_x000a_(＊，B，C，T1)_x000a_(／，T1，D，T2)_x000a_(＋，A，T2，T3)"/>
        <s v="オープンソースの統合開発環境であって，アプリケーション開発のためのソフトウェア及び支援ツール類をまとめたものはどれか。"/>
        <s v="機械式接点の押しボタンスイッチを1回押したときに，押してから数ミリ秒の間，複数回のON，OFFが発生する現象はどれか。"/>
        <s v="図のNANDゲートの組合せ回路で，入力A，B，C，Dに対する出力Xの論理式はどれか。ここで，論理式中の&quot;・&quot;は論理積，&quot;＋&quot;は論理和を表す。"/>
        <s v="DBMSにおいて，スキーマを決める機能はどれか。"/>
        <s v="インデックス方式のうち，キー値を基にして格納位置を算出するとき，異なったキー値でも同一の算出結果となる可能性があるものはどれか。"/>
        <s v="&quot;出庫記録&quot;表に対するSQL文のうち，最も大きな値が得られるものはどれか。"/>
        <s v="ロックの両立性に関する記述のうち，適切なものはどれか。"/>
        <s v="OSI基本参照モデルの第3層に位置し，通信の経路選択機能や中継機能を果たす層はどれか。"/>
        <s v="LANに接続されたPCに対して，そのIPアドレスをPCの起動時などに自動設定するために用いるプロトコルはどれか。"/>
        <s v="IPv4にはなく，IPv6で追加・変更された仕様はどれか。"/>
        <s v="IPv4アドレスに関する記述のうち，適切なものはどれか。"/>
        <s v="TCP/IPネットワークにおいて，TCPコネクションを識別するために必要な情報の組合せはどれか。"/>
        <s v="手順に示す処理を実施することによって，メッセージの改ざんの検知の他に，受信者Bができることはどれか。_x000a__x000a_〔手順〕_x000a_送信者Aの処理_x000a_メッセージから，ハッシュ関数を使ってダイジェストを生成する。_x000a_秘密に保持していた自分の署名生成鍵を用いて，(1)で生成したダイジェストからメッセージの署名を生成する。_x000a_メッセージと，(2)で生成したデータを受信者Bに送信する。_x000a_受信者Bの処理_x000a_受信したメッセージから，ハッシュ関数を使ってダイジェストを生成する。_x000a_(4)で生成したダイジェスト及び送信者Aの署名検証鍵を用いて，受信した署名を検証する。"/>
        <s v="暗号解読の手法のうち，ブルートフォース攻撃はどれか。"/>
        <s v="Xさんは，Yさんにインターネットを使って電子メールを送ろうとしている。電子メールの内容を秘密にする必要があるので，公開鍵暗号方式を用いて暗号化して送信したい。電子メールの内容を暗号化するのに使用する鍵はどれか。"/>
        <s v="標的型攻撃メールで利用されるソーシャルエンジニアリング手法に該当するものはどれか。"/>
        <s v="ISMS適合性評価制度の説明はどれか。"/>
        <s v="ワームの検知方式の一つとして，検査対象のファイルからSHA-256を使ってハッシュ値を求め，既知のワーム検体ファイルのハッシュ値のデータベースと照合することによって，検知できるものはどれか。"/>
        <s v="パケットフィルタリング型ファイアウォールがルール一覧に基づいてパケットを制御する場合，パケットAに適用されるルールとそのときの動作はどれか。ここで，ファイアウォールでは，ルール一覧に示す番号の1から順にルールを適用し，一つのルールが適合したときには残りのルールは適用しない。"/>
        <s v="2要素認証に該当するものはどれか。"/>
        <s v="レビュー技法の一つであるインスペクションにおけるモデレーターの役割はどれか。"/>
        <s v="プログラム中の図の部分を判定条件網羅(分岐網羅)でテストするときのテストケースとして，適切なものはどれか。"/>
        <s v="ソースコードやオブジェクトコードを解析して，プログラムの仕様と設計の情報を取り出す手法はどれか。"/>
        <s v="共通フレームのプロセスのうち，成果物が利用者の視点から意図された正しいものになっているかどうかを確認するプロセスはどれか。"/>
        <s v="表の機能と特性をもったプログラムのファンクションポイント値は幾らか。ここで，複雑さの補正係数は0.75とする。"/>
        <s v="10人が0.5kステップ／人日の生産性で作業するとき，30日間を要するプログラミング作業がある。10日目が終了した時点で作業が終了したステップ数は，10人の合計で30kステップであった。予定の30日間でプログラミングを完了するためには，少なくとも何名の要員を追加すればよいか。ここで，追加する要員の生産性は，現在の要員と同じとする。"/>
        <s v="プロジェクトのリスクに対応する戦略として，損害発生時のリスクに備え，損害賠償保険に加入することにした。PMBOKによれば，該当する戦略はどれか。"/>
        <s v="情報システムの安全性や信頼性を向上させる考え方のうち，フェールセーフはどれか。"/>
        <s v="ソースコードのバージョン管理システムが導入された場合に，システム監査において，ソースコードの機密性のチェックポイントとして追加することが適切なものはどれか。"/>
        <s v="スプレッドシートの処理ロジックの正確性に関わるコントロールを監査する際のチェックポイントはどれか。"/>
        <s v="システム企画段階において業務プロセスを抜本的に再設計する際の留意点はどれか。"/>
        <s v="企業が保有する顧客や市場などの膨大なデータから，有用な情報や関係を見つけ出す手法はどれか。"/>
        <s v="IT投資案件において，5年間の投資効果をROI(Return On Investment)で評価した場合，四つの案件a〜d のうち，最も効果が高いものはどれか。ここで，内部収益率(IRR)は0とする。"/>
        <s v="総合評価落札方式を用い，次の条件で調達を行う。A〜D社の入札価格及び技術点が表のとおりであるとき，落札者はどれか。_x000a__x000a_〔条件〕_x000a_価格点(100点満点)及び技術点(100点満点)を合算した総合評価点が最も高い入札者を落札者とする。_x000a_予定価格を1,000万円とする。予定価格を超える入札は評価対象とならない。_x000a_価格点は次の計算式で算出する。_x000a_　[1−(入札価格/予定価格)]×100"/>
        <s v="コトラーの競争戦略によると，業界でのシェアは高くないが，特定の製品・サービスに経営資源を集中することによって，収益を高め，独自の地位を獲得することを戦略目標とする企業はどれか。"/>
        <s v="経営戦略策定に用いられるSWOT分析はどれか。"/>
        <s v="表は，投資目的に応じて，投資分類とKPIを整理したものである。投資目的のcに当てはまるものはどれか。ここで，ア〜エはa〜dのいずれかに入る。"/>
        <s v="ソーシャルメディアをビジネスにおいて活用している事例はどれか。"/>
        <s v="通信機能及び他の機器の管理機能をもつ高機能型の電力メーターであるスマートメーターを導入する目的として，適切でないものはどれか。"/>
        <s v="キャッシュフローを改善する行為はどれか。"/>
        <s v="平成27年4月に30万円で購入したPCを3年後に1万円で売却するとき，固定資産売却損は何万円か。ここで，耐用年数は4年，減価償却は定額法，定額法の償却率は0.250，残存価額は0円とする。"/>
        <s v="表から，期末在庫品を先入先出法で評価した場合の在庫評価額は何千円か。"/>
        <s v="サイバーセキュリティ基本法の説明はどれか。"/>
        <s v="独占禁止法の目的として，適切なものはどれか。"/>
        <s v="次に示す手順は，列中の少なくとも一つは1であるビット列が与えられたとき，最も右にある1を残し，ほかのビットをすべて0にするアルゴリズムである。例えば，00101000が与えられたとき，00001000が求まる。aに入る論理演算はどれか。_x000a__x000a_手順1　与えられたビット列Aを符号なしの2進数と見なし，Aから1を引き，結果をBとする。_x000a_手順2　AとBの排他的論理和(XOR)を求め，結果をCとする。_x000a_手順3　AとCのaを求め，結果をAとする。"/>
        <s v="桁落ちの説明として，適切なものはどれか。"/>
        <s v="次の例に示すように，関数?(x)はx以下で最大の整数を表す。_x000a__x000a_　?(1.0)＝1_x000a_　?(0.9)＝0_x000a_　?(−0.4)＝−1_x000a__x000a_小数点以下1桁の小数−0.9，−0.8，…，−0.1，0.0，0.1，…，0.8，0.9からxを等確率で選ぶとき，?(x＋0.5)の期待値(平均値)は幾らか。"/>
        <s v="入力されたビットに対して出力されるビットが0か1のいずれかである確率を遷移確率という。遷移確率を表にしたとき，a，b，c，dの関係はどれか。"/>
        <s v="整列されたn個のデータの中から，求める要素を2分探索法で探索する。この処理の計算量のオーダーを表す式はどれか。"/>
        <s v="Javaのプログラムにおいて，よく使われる機能などを部品化し，再利用できるようにコンポーネント化するための仕様はどれか。"/>
        <s v="図に示すように，データを細分化して複数台の磁気ディスクに格納することを何と呼ぶか。ここで，b0〜b15はデータがビットごとにデータディスクに格納される順番を示す。"/>
        <s v="回転数が4,200回／分で，平均位置決め時間が5ミリ秒の磁気ディスク装置がある。この磁気ディスク装置の平均待ち時間は約何ミリ秒か。ここで，平均待ち時間は，平均位置決め時間と平均回転待ち時間の合計である。"/>
        <s v="仮想化マシン環境を物理マシン20台で運用しているシステムがある。次の運用条件のとき，物理マシンが最低何台停止すると縮退運転になるか。_x000a__x000a_〔運用条件〕_x000a_物理マシンが停止すると，そこで稼働していた仮想マシンは他の全ての物理マシンで均等に稼働させ，使用していた資源も同様に配分する。_x000a_物理マシンが20台のときに使用する資源は，全ての物理マシンにおいて70%である。_x000a_1台の物理マシンで使用している資源が90%を超えた場合，システム全体が縮退運転となる。_x000a_(1)〜(3)以外の条件は考慮しなくてよい。"/>
        <s v="オンラインリアルタイムシステムにおけるCPUの使用率と平均応答時間の関係を表したグラフとして，適切なものはどれか。ここで，トランザクションの発生はポアソン分布に従い，その処理時間は指数分布に従うものとする。"/>
        <s v="稼働率が最も高いシステム構成はどれか。ここで，並列に接続したシステムは，少なくともそのうちのどれか一つが稼働していればよいものとする。"/>
        <s v="スプーリングの説明として，適切なものはどれか。"/>
        <s v="ノンプリエンプティブなスケジューリング方式の説明として，適切なものはどれか。"/>
        <s v="ページング方式の仮想記憶において，ページ置換えアルゴリズムにLRU方式を採用する。主記憶に割り当てられるページ枠が4のとき，ページ1，2，3，4，5，2，1，3，2，6の順にアクセスすると，ページ6をアクセスする時点で置き換えられるページはどれか。ここで，初期状態では主記憶にどのページも存在しないものとする。"/>
        <s v="出力待ちの印刷要求を，同一機種の3台のプリンターA〜CのうちAから順に空いているプリンターに割り当てる(Cの次は再びAに戻る)システムがある。印刷要求の印刷時間が出力待ちの順に，5，12，4，3，10，4(分)である場合，印刷に要した時間が長い順にプリンターを並べたものはどれか。ここで，初期状態ではプリンターはすべて空いているものとする。"/>
        <s v="図に示すデジタル回路と等価な論理式はどれか。ここで，論理式中の・は論理積，＋は論理和，XはXの否定を表す。"/>
        <s v="図のデータモデルを三つの表で実装する。このとき，&quot;A社への売上50,000円を，2015年4月4日に現金勘定に計上した&quot;ことを記録する&quot;移動&quot;表のa，bの適切な組合せはどれか。ここで，モデルの表記にはUMLを用いる。"/>
        <s v="新たにデータ項目の命名規約を設ける場合，次の命名規約だけでは回避できない問題はどれか。_x000a__x000a_〔命名規約〕_x000a_データ項目名の末尾には必ず&quot;名&quot;，&quot;コード&quot;，&quot;数&quot;，&quot;金額&quot;，&quot;年月日&quot;などの区分語を付与し，区分語ごとに定めたデータ型にする。_x000a_データ項目名と意味を登録した辞書を作成し，異音同義語や同音異義語が発生しないようにする。"/>
        <s v="図は，DBMSが受け付けたクエリを実行するまでの処理の流れを表している。@〜Bに入る処理の組合せとして，適切なものはどれか。"/>
        <s v="CSMA/CD方式のLANに接続されたノードの送信動作として，適切なものはどれか。"/>
        <s v="IPv6のIPアドレスは何ビットか。"/>
        <s v="TCP/IPを利用している環境で，電子メールに画像データなどを添付するための規格はどれか。"/>
        <s v="IPv4のグローバルIPアドレスはどれか。"/>
        <s v="キーロガーの悪用例はどれか。"/>
        <s v="デジタル署名における署名鍵の用い方と，デジタル署名を行う目的のうち，適切なものはどれか。"/>
        <s v="公開鍵暗号方式を用いて，図のようにAさんからBさんへ，他人に秘密にしておきたい文章を送るとき，暗号化に用いる鍵Kとして，適切なものはどれか。"/>
        <s v="バイオメトリクス認証には，身体的特徴を抽出して認証する方式と行動的特徴を抽出して認証する方式がある。行動的特徴を用いているものはどれか。"/>
        <s v="SQLインジェクション攻撃の説明はどれか。"/>
        <s v="Webサーバのコンテンツの改ざんを検知する方法のうち，最も有効なものはどれか。"/>
        <s v="ファイルの属性情報として，ファイルに対する読取り，書込み，実行の権限を独立に設定できるOSがある。この3種類の権限は，それぞれに1ビットを使って許可，不許可を設定する。この3ビットを8進数表現0〜7の数字で設定するとき，次の試行結果から考えて，適切なものはどれか。_x000a__x000a_〔試行結果〕_x000a_0を設定したら，読取り，書込み，実行ができなくなってしまった。_x000a_3を設定したら，読取りと書込みはできたが，実行ができなかった。_x000a_7を設定したら，読取り，書込み，実行ができるようになった。"/>
        <s v="社員が利用するスマートフォンにデジタル証明書を導入しておくことによって，当該スマートフォンから社内システムへアクセスがあったときに，社内システム側で確認できるようになることはどれか。"/>
        <s v="コンピュータやネットワークのセキュリティ上の脆弱性を発見するために，システムを実際に攻撃して侵入を試みる手法はどれか。"/>
        <s v="E-R図の説明はどれか。"/>
        <s v="オブジェクト指向の考え方に基づくとき，一般的に“自動車”のサブクラスといえるものはどれか。"/>
        <s v="図は，テスト項目消化件数 X において，目標値として設定したバグ累積件数に到達したことを示す。この図の状況の説明として，適切なものはどれか。"/>
        <s v="図の構造をもつプログラムに対して，ホワイトボックステストのテストケースを設計するとき，少なくとも実施しなければならないテストケース数が最大になるテスト技法はどれか。"/>
        <s v="XP(Extreme Programming)において，実践することが提唱されているものはどれか。"/>
        <s v="プロジェクトに関わるステークホルダの説明のうち，適切なものはどれか。"/>
        <s v="プロジェクトスコープマネジメントにおいて，WBS作成のプロセスで行うことはどれか。"/>
        <s v="図は，あるプロジェクトの作業(A〜I)とその作業日数を表している。このプロジェクトが終了するまでに必要な最短日数は何日か。"/>
        <s v="システムが正常に稼働するかどうかを確認するために，システムの利用部門の利用者と情報システム部門の運用者が合同で，本稼働前に運用テストを実施することになった。利用者が優先して確認すべき事項はどれか。"/>
        <s v="ITサービスマネジメントのインシデント及びサービス要求管理プロセスにおいて，インシデントに対して最初に実施する活動はどれか。"/>
        <s v="システムの費用を表すTCO(総所有費用)の意味として，適切なものはどれか。"/>
        <s v="ITに係る内部統制を評価し検証するシステム監査の対象となるものはどれか。"/>
        <s v="システム監査人が監査報告書に記載する事項のうち，監査人の業務範囲を逸脱するものはどれか。"/>
        <s v="ワークフローシステムを用いて業務改善を行ったとき，期待できる効果として適切なものはどれか。"/>
        <s v="共通フレームによれば，企画プロセスで定義するものはどれか。"/>
        <s v="SWOT分析を用いて識別した，自社製品に関する外部要因はどれか。"/>
        <s v="衣料品製造販売会社を対象にバリューチェーン分析を行った。会社の活動を，購買物流，製造，出荷物流，販売とマーケティング，サービスに分類した場合，購買物流の活動はどれか。"/>
        <s v="電子自治体において，G to Bに該当するものはどれか。"/>
        <s v="eマーケットプレイスを説明したものはどれか。"/>
        <s v="企業が社会的責任を果たすために採るべき施策のうち，環境対策の観点で実施するものはどれか。"/>
        <s v="従業員1人当たりの勤務時間を減らして社会全体の雇用維持や雇用機会増加を図るものはどれか。"/>
        <s v="三つの製品 A，B，C を，2台の機械 M1，M2 で加工する。加工は，M1→M2 の順で行わなければならない。各製品をそれぞれの機械で加工するのに要する時間は，表のとおりである。_x000a_　このとき，三つの製品をどの順序で加工すれば，加工を始めてから全製品の加工が終了するまでの時間が最も短くなるか。ここで，ある製品のM1での加工が終了したとき，別製品を続けてM1で加工することができるものとする。また，段取りなどの準備時間は無視する。"/>
        <s v="刑法における，いわゆるコンピュータウイルスに関する罪となるものはどれか。"/>
        <s v="10進数の分数1／32を16進数の小数で表したものはどれか。"/>
        <s v="0000〜4999のアドレスをもつハッシュ表があり，レコードのキー値からアドレスに変換するアルゴリズムとして基数変換法を用いる。キー値が55550のときのアドレスはどれか。ここで，基数変換法とは，キー値を11進数とみなし，10進数に変換した後，下4桁に対して0.5を乗じた結果(小数点以下は切捨て)をレコードのアドレスとする。"/>
        <s v="次に示す計算式と逆ポーランド表記法の組合せのうち，適切なものはどれか。"/>
        <s v="2分探索に関する記述のうち，適切なものはどれか。"/>
        <s v="次の関数 ?(n，k)がある。?(4，2)の値は幾らか。"/>
        <s v="XMLに関する記述のうち，適切なものはどれか。"/>
        <s v="コンピュータの電源投入時に最初に実行されるプログラムの格納に適しているものはどれか。ここで，主記憶のバッテリバックアップはしないものとする。"/>
        <s v="バックアップシステム構成におけるホットサイトに関する記述として，適切なものはどれか。"/>
        <s v="東京〜大阪 及び 東京〜名古屋 がそれぞれ独立した通信回線で接続されている。東京〜大阪 の稼働率は 0.9，東京〜名古屋 の稼働率は 0.8 である。東京〜大阪 の稼働率を 0.95 以上に改善するために，大阪〜名古屋 にバックアップ回線を新設することを計画している。新設される回線の稼働率は最低限幾ら必要か。"/>
        <s v="コンピュータシステムのライフサイクルを故障の面から，初期故障期間，偶発故障期間，摩耗故障期間の三つの期間に分類するとき，初期故障期間の対策に関する記述として，最も適切なものはどれか。"/>
        <s v="キャッシュメモリと主記憶との間でブロックを置き換える方式にLRU方式がある。この方式で置換えの対象になるブロックはどれか。"/>
        <s v="2台のCPUからなるシステムがあり，使用中でないCPUは実行要求のあったタスクに割り当てられるようになっている。このシステムで，二つのタスクA，Bを実行する際，それらのタスクは共通の資源Rを排他的に使用する。それぞれのタスクA，BのCPU使用時間，資源Rの使用時間と実行順序は図に示すとおりである。二つのタスクの実行を同時に開始した場合，二つのタスクの処理が完了するまでの時間は何ミリ秒か。ここで，タスクA，Bを開始した時点では，CPU，資源Rともに空いているものとする。"/>
        <s v="オープンソースライセンスにおいて，&quot;著作権を保持したまま，プログラムの複製や改変，再配布を制限せず，そのプログラムから派生した二次著作物(派生物)には，オリジナルと同じ配布条件を適用する&quot;とした考え方はどれか。"/>
        <s v="二つの安定状態をもつ順序回路はどれか。"/>
        <s v="RDBMSにおけるスキーマの説明として，適切なものはどれか。"/>
        <s v="&quot;売上&quot;表への次の検索処理のうち，B+木インデックスよりもハッシュインデックスを設定した方が適切なものはどれか。ここで，インデックスを設定する列を&lt;&gt;内に示す。_x000a__x000a_　売上 (伝票番号，売上年月日，商品名，利用者ID，店舗番号，売上金額)"/>
        <s v="関係を第3正規形まで正規化して設計する目的はどれか。"/>
        <s v="データベースのアクセス効率を低下させないために，定期的に実施する処理はどれか。"/>
        <s v="符号化速度が192kビット／秒の音声データ2.4Mバイトを，通信速度が128kビット／秒のネットワークを用いてダウンロードしながら途切れることなく再生するためには，再生開始前のデータのバッファリング時間として最低何秒間が必要か。"/>
        <s v="LANにおいて，伝送距離を延長するために伝送路の途中でデータの信号波形を増幅・整形して，物理層での中継を行う装置はどれか。"/>
        <s v="TCP/IPネットワークで，データ転送用と制御用に異なるウェルノウンポート番号が割り当てられているプロトコルはどれか。"/>
        <s v="次のネットワークアドレスとサブネットマスクをもつネットワークがある。このネットワークを利用する場合，PCに割り振ってはいけないIPアドレスはどれか。_x000a__x000a_　ネットワークアドレス: 200.170.70.16_x000a_　サブネットマスク　　: 255.255.255.240"/>
        <s v="TCP/IPのネットワークにおいて，サーバとクライアント間で時刻を合わせるためのプロトコルはどれか。"/>
        <s v="デジタル証明書をもつA氏が，B商店に対して電子メールを使って商品の注文を行うときに，A氏は自分の秘密鍵を用いてデジタル署名を行い，B商店はA氏の公開鍵を用いて署名を確認する。この手法によって実現できることはどれか。ここで，A氏の秘密鍵はA氏だけが使用できるものとする。"/>
        <s v="情報漏えい対策に該当するものはどれか。"/>
        <s v="リスクアセスメントに関する記述のうち，適切なものはどれか。"/>
        <s v="1台のファイアウォールによって，外部セグメント，DMZ，内部ネットワークの三つのセグメントに分割されたネットワークがある。このネットワークにおいて，Webサーバと，重要なデータをもつDBサーバから成るシステムを使って，利用者向けのサービスをインターネットに公開する場合，インターネットからの不正アクセスから重要なデータを保護するためのサーバの設置方法のうち，最も適切なものはどれか。ここで，ファイアウォールでは，外部セグメントとDMZ間及びDMZと内部ネットワーク間の通信は特定のプロトコルだけを許可し，外部セグメントと内部ネットワーク間の通信は許可しないものとする。"/>
        <s v="WAF(Web Application Firewall)を利用する目的はどれか。"/>
        <s v="ウイルス対策ソフトのパターンマッチング方式を説明したものはどれか。"/>
        <s v="HTTPS(HTTP over SSL/TLS)の機能を用いて実現できるものはどれか。"/>
        <s v="多相性を実現するときに，特有のものはどれか。"/>
        <s v="ソフトウェアのテストの種類のうち，ソフトウェア保守のために行った変更によって，影響を受けないはずの箇所に影響を及ぼしていないかどうかを確認する目的で行うものはどれか。"/>
        <s v="プログラムからUMLのクラス図を生成することを何と呼ぶか。"/>
        <s v="プロジェクトマネジメントで使用するWBSで定義するものはどれか。"/>
        <s v="図に示すアローダイアグラムは，あるシステムの開発作業を表したものである。クリティカルパスはどれか。"/>
        <s v="システムを構成するプログラムの本数とプログラム1本当りのコーディング所要工数が表のとおりであるとき，システムを95日間で開発するには少なくとも何人の要員が必要か。ここで，システムの開発にはコーディングの他に，設計やテストの作業が必要であり，それらの作業の遂行にはコーディング所要工数の8倍の工数が掛かるものとする。"/>
        <s v="PMBOKによれば，プロジェクトのリスクマネジメントにおいて，脅威に対して適用できる対応戦略と好機に対して適用できる対応戦略がある。脅威に対して適用できる対応戦略はどれか。"/>
        <s v="ITサービスを廃止する際には，使われていた資産を包括的に識別し，余分な資産の除去や解放を適切に行うことが重要である。除去すべきでない資産を誤って除去することが原因で起こる可能性がある事象はどれか。"/>
        <s v="システムの運用に関する記述のうち，適切なものはどれか。"/>
        <s v="システム障害の発生時に，オペレーターが障害の発生を確実に認知できるのはどれか。"/>
        <s v="システム監査人の役割に関する記述のうち，適切なものはどれか。"/>
        <s v="ソフトウェア資産管理に対する監査のチェックポイントとして，最も適切なものはどれか。"/>
        <s v="&quot;システム管理基準&quot;によれば，&quot;全体最適化&quot;に含まれる作業はどれか。"/>
        <s v="共通フレームによれば，要件定義プロセスの活動内容には，利害関係者の識別，要件の識別，要件の評価，要件の合意などがある。このうち，要件の識別において実施する作業はどれか。"/>
        <s v="プロダクトライフサイクルにおける導入期を説明したものはどれか。"/>
        <s v="コンカレントエンジニアリングの説明として，適切なものはどれか。"/>
        <s v="CADを説明したものはどれか。"/>
        <s v="四つの工程A，B，C，Dを経て生産される製品を，1か月で1,000個作る必要がある。各工程の，製品1個当たりの製造時間，保有機械台数，機械1台当たりの生産能力が表のとおりであるとき，能力不足となる工程はどれか。"/>
        <s v="部品の受払記録が表のように示される場合，先入先出法を採用したときの4月10日の払出単価は何円か。"/>
        <s v="準委任契約の説明はどれか。"/>
        <s v="次の10進小数のうち，2進数で表すと無限小数になるものはどれか。"/>
        <s v="論理式 A・B・C＋A・B・C＋A・B・C＋A・B・C と恒等的に等しいものはどれか。ここで，・は論理積，＋は論理和，AはAの否定を表す。"/>
        <s v="正規分布の説明として，適切なものはどれか。"/>
        <s v="次の表は，文字列を検査するための状態遷移表である。検査では，初期状態をaとし，文字列の検査中に状態がeになれば不合格とする。_x000a_　解答群で示される文字列のうち，不合格となるものはどれか。ここで，文字列は左端から検査し，解答群中の△は空白を表す。"/>
        <s v="2分木の各ノードがもつ記号を出力する再帰的なプログラムProc(n)の定義は，次のとおりである。このプログラムを，図の2分木の根(最上位のノード)に適用したときの出力はどれか。_x000a__x000a_Proc(ノードn){_x000a_　nに左の子lがあればProc(l)を呼び出す_x000a_　nに右の子rがあればProc(r)を呼び出す_x000a_　nに書かれた記号を出力する_x000a_}"/>
        <s v="空の状態のキューとスタックの二つのデータ構造がある。次の手続を順に実行した場合，変数xに代入されるデータはどれか。ここで，手続きに引用している関数は，次のとおりとする。_x000a__x000a_〔関数の定義〕_x000a__x000a_push(y)：データyをスタックに積む。_x000a_pop()：データをスタックから取り出して，その値を返す。_x000a_enq(y)：データyをキューに挿入する。_x000a_deq()：データをキューから取り出して，その値を返す。_x000a__x000a_〔手続〕_x000a__x000a_push(a)_x000a_push(b)_x000a_enq(pop())_x000a_enq(c)_x000a_push(d)_x000a_push(deq())_x000a_x ← pop()"/>
        <s v="長さm，nの文字列をそれぞれ格納した配列X，Yがある。図は，配列Xに格納した文字列の後ろに，配列Yに格納した文字列を連結したものを配列Zに格納するアルゴリズムを表す流れ図である。図中のa，bに入れる処理として，正しいものはどれか。_x000a_ここで，1文字が一つの配列要素に格納されるものとする。"/>
        <s v="主記憶に記憶されたプログラムを，CPUが順に読み出しながら実行する方式はどれか。"/>
        <s v="主記憶のアクセス時間が60ナノ秒，キャッシュメモリのアクセス時間が10ナノ秒のシステムがある。キャッシュメモリを介して主記憶にアクセスする場合の実効アクセス時間が15ナノ秒であるとき，キャッシュメモリのヒット率は幾らか。"/>
        <s v="メモリモジュールのパリティチェックの目的として，適切なものはどれか。"/>
        <s v="磁気ディスク装置の性能に関する記述のうち，適切なものはどれか。"/>
        <s v="スループットに関する記述のうち，適切なものはどれか。"/>
        <s v="フェールセーフ設計の考え方に該当するものはどれか。"/>
        <s v="ページング方式の仮想記憶を用いることによる効果はどれか。"/>
        <s v="データ管理ユーティリティの一つである，アーカイバの機能を説明したものはどれか。"/>
        <s v="ヒューマンインタフェースの機能のうち，定型的な作業を頻繁に行う利用者の操作数を少なくする目的で用いるものはどれか。"/>
        <s v="アニメーションの作成過程で，センサーやビデオカメラなどを用いて人間や動物の自然な動きを取り込む技法はどれか。"/>
        <s v="SQL文を実行する際に，効率が良いと考えられるアクセス経路を選択する関係データベース管理システム(RDBMS)の機能はどれか。"/>
        <s v="項目 a の値が決まれば項目 b の値が一意に定まることを，a→bで表す。例えば，社員番号が決まれば社員名が一意に定まるという表現は，社員番号→社員名である。この表記法に基づいて，図のような関係が成立している項目 a〜j を，関係データベース上の三つのテーブルで定義する組合せとして，適切なものはどれか。"/>
        <s v="関係データベースの操作のうち，射影(projection)の説明として，適切なものはどれか。"/>
        <s v="&quot;商品&quot;表，&quot;在庫&quot;表に対する次のSQL文と，同じ結果が得られるSQL文はどれか。ここで，下線部は主キーを表す。"/>
        <s v="IPv6アドレスの特徴として，適切なものはどれか。"/>
        <s v="IPネットワークにおいて，ICMPのエコー要求，エコー応答，到達不能メッセージなどによって，通信相手との接続性を確認するコマンドはどれか。"/>
        <s v="PKI(公開鍵基盤)の認証局が果たす役割はどれか。"/>
        <s v="情報セキュリティにおける&quot;完全性&quot;を脅かす攻撃はどれか。"/>
        <s v="会社や団体が，自組織の従業員に貸与するスマートフォンに対して，セキュリティポリシーに従った一元的な設定をしたり，業務アプリケーションを配信したりして，スマートフォンの利用状況などを一元管理する仕組みはどれか。"/>
        <s v="緊急事態を装って組織内部の人間からパスワードや機密情報を入手する行為は，どれに分類されるか。"/>
        <s v="パスワードを用いて利用者を認証する方法のうち，適切なものはどれか。"/>
        <s v="企業内ネットワークやサーバに侵入するために攻撃者が組み込むものはどれか。"/>
        <s v="UMLにおける図の　の中に記述するものはどれか。"/>
        <s v="オブジェクト指向に基づく開発では，オブジェクトの内部構造が変更されても利用者がその影響を受けないようにすることができ，それによってオブジェクトの利用者がオブジェクトの内部構造を知らなくてもよいようにすることができる。これを実現するための概念を表す用語はどれか。"/>
        <s v="要求の分析・設計時に使用する状態遷移図の説明として，適切なものはどれか。"/>
        <s v="ブラックボックステストにおけるテストケースの設計方法として，適切なものはどれか。"/>
        <s v="ソフトウェア開発の活動のうち，リファクタリングはどれか。"/>
        <s v="システム開発の進捗管理やソフトウェアの品質管理などで用いられるPDCAサイクルの&quot;P&quot;，&quot;D&quot;，&quot;C&quot;，&quot;A&quot;は，それぞれ英単語の頭文字をとったものである。3番目の文字&quot;C&quot;が表す単語はどれか。"/>
        <s v="図のように，プロジェクトチームが実行すべき作業を上位の階層から下位の階層へ段階的に分解したものを何と呼ぶか。"/>
        <s v="図に示すプロジェクト活動のクリティカルパスはどれか。"/>
        <s v="ある新規システムの開発規模を見積もったところ，500FP(ファンクションポイント)であった。このシステムを構築するプロジェクトには，開発工数の他にシステムの導入や開発者教育の工数が10人月必要である。また，プロジェクト管理に，開発と導入・教育を合わせた工数の10%を要する。このプロジェクトに要する全工数は何人月か。ここで，開発の生産性は1人月当たり10FPとする。"/>
        <s v="システムの移行方式の一つである一斉移行方式の特徴のうち，適切なものはどれか。"/>
        <s v="ITサービスマネジメントにおける&quot;既知の誤り(既知のエラー)&quot;の説明はどれか。"/>
        <s v="次の条件でITサービスを提供している。SLAを満たすための，1か月のサービス時間帯中の停止時間は最大何時間か。ここで，1か月の営業日は30日とし、サービス時間帯中は保守などのサービス計画停止は行わないものとする。_x000a__x000a_〔SLAの条件〕_x000a_サービス時間帯は，営業日の午前8時から午後10時までとする。_x000a_可用性を99.5%以上とする。"/>
        <s v="システム設計の段階において，利用者要件が充足されないリスクを低減するコントロールを監査するときのチェックポイントはどれか。"/>
        <s v="共通フレームによれば，システム化構想の立案で作成されるものはどれか。"/>
        <s v="デジタルディバイドの解消のために取り組むべきことはどれか。"/>
        <s v="&quot;システム管理基準&quot;において，情報システムの費用，スケジュール，開発体制，投資効果などを明確にする計画はどれか。"/>
        <s v="コトラーの競争戦略によると，業界でのシェアは高くないが，特定の製品・サービスに経営資源を集中することで，収益を高め，独自の地位を獲得することを戦略目標とする企業はどれか。"/>
        <s v="プロダクトライフサイクルにおける成長期を説明したものはどれか。"/>
        <s v="ある製品の設定価格と需要の関係が1次式で表せるとき，aに入る適切な数値はどれか。_x000a_設定価格を3,000円にすると，需要は0個になる。_x000a_設定価格を1,000円にすると，需要は60,000個になる。_x000a_設定価格を1,500円にすると，需要はa個になる。"/>
        <s v="ある工場では表に示す3製品を製造している。実現可能な最大利益は何円か。ここで，各製品の月間需要量には上限があり，また，組立て工程に使える工場の時間は月間200時間までで、複数種類の製品を同時に並行して組み立てることはできないものとする。"/>
        <s v="インターネットオークションなどで利用されるエスクローサービスの取引モデルのDに当てはまる行為はどれか。ここで，@〜Eは取引の順序を示し，B〜Eはア〜エのいずれかに対応する。"/>
        <s v="特徴(1)〜(4)をもつ組織形態はどれか。_x000a_戦略的目標を達成するために，必要な専門家を各部門から集めて編成する。_x000a_環境の変化に適応する戦略的組織であり，職能部門などから独立している。_x000a_所期の目的を達成すれば解散する流動性をもつ。_x000a_タスクフォースは，この組織形態に属す。"/>
        <s v="六つの部署に合計30台のPCがある。その全てのPCで使用するソフトウェアを購入したい。表に示す購入方法がある場合，最も安く購入すると何円になるか。ここで，各部署には最低1冊のマニュアルが必要であるものとする。"/>
        <s v="図は，製品の製造上のある要因の値xと品質特性の値yとの関係をプロットしたものである。この図から読み取れることはどれか。"/>
        <s v="ソフトウェア開発を外部業者へ委託する際に，納品後一定の期間内に発見された不具合を無償で修復してもらう根拠となる項目として，契約書に記載するものはどれか。"/>
        <s v="労働者派遣における派遣元の責任はどれか。"/>
        <s v="集合(A∩B∩C)∪(A∩B∩C)を網掛け部分(　)で表しているベン図はどれか。ここで，∩は積集合，∪は和集合，XはXの補集合を表す。"/>
        <s v="32ビットのレジスタに16進数ABCDが入っているとき，2ビットだけ右に論理シフトしたときの値はどれか。"/>
        <s v="4桁の整数N1N2N3N4から，次の方法によって検査数字(チェックディジット)Cを計算したところ，C＝4となった。N2＝7，N3＝6，N4＝2のとき，N1の値は幾らか。ここで，mod(x，y)は，xをyで割った余りとする。_x000a__x000a_検査数字：C＝mod((N1×1＋N2×2＋N3×3＋N4×4)，10)"/>
        <s v="PCM伝送方式によって音声をサンプリング(標本化)して8ビットのデジタルデータに変換し、圧縮処理をしないで転送したところ、転送速度は64,000ビット／秒であった。このときサンプリング間隔は何マイクロ秒か。"/>
        <s v="待ち行列に対する操作を，次のとおり定義する。_x000a__x000a_　ENQ n:待ち行列にデータnを挿入する。_x000a_　DEQ :待ち行列からデータを取り出す。_x000a__x000a_　空の待ち行列に対し，ENQ1，ENQ2，ENQ3，DEQ，ENQ4，ENQ5，DEQ，ENQ6，DEQ，DEQの操作を行った。次にDEQ操作を行ったとき，取り出される値はどれか。"/>
        <s v="リストは，配列で実現する場合とポインタで実現する場合とがある。リストを配列で実現した場合の特徴として，適切なものはどれか。"/>
        <s v="次の規則に従って配列の要素A[0]，A[1]，…，A[9]に正の整数kを格納する。kとして16，43，73，24，85を順に格納したとき，85が格納される場所はどこか。ここで，x mod yはxをyで割った剰余を返す。また，配列の要素は全て0に初期化されている。_x000a__x000a_〔規則〕_x000a_A[k mod10]＝0ならば，kをA[k mod 10]に格納する。_x000a_(1)で格納できないとき，A[(k＋1) mod 10]＝0ならば，kをA[(k＋1) mod 10]に格納する。_x000a_(2)で格納できないとき，A[(k＋4) mod 10]＝0ならば，kをA[(k＋4) mod 10]に格納する。"/>
        <s v="右の流れ図が左の流れ図と同じ動作をするために，a，bに入るYesとNoの組合せはどれか。"/>
        <s v="1件のトランザクションについて80万ステップの命令実行を必要とするシステムがある。プロセッサの性能が200MIPSで，プロセッサの使用率が80%のときのトランザクションの処理能力(件／秒)は幾らか。"/>
        <s v="プロセッサにデータを読み込む時にキャッシュメモリがヒットしなかった場合，キャッシュメモリ制御装置が行う動作はどれか。"/>
        <s v="1文字が，縦48ドット，横32ドットで表される2値ビットマップのフォントがある。文字データが8,192種類あるとき，文字データ全体を保存するために必要な領域は何バイトか。ここで，1Mバイト＝1,024kバイト，1kバイト＝1,024バイトとし，文字データは圧縮しないものとする。"/>
        <s v="静電容量方式タッチパネルの記述として，適切なものはどれか。"/>
        <s v="フォールトトレラントシステムの実現方法の記述のうち，最も適切なものはどれか。"/>
        <s v="MTBFが21万時間の磁気ディスク装置がある。この装置100台から成る磁気ディスクシステムを1週間に140時間運転したとすると，平均何週間に1回の割合で故障を起こすか。ここで，磁気ディスクシステムは，信頼性を上げるための冗長構成は採っていないものとする。"/>
        <s v="キャパシティプランニングにおける作業を，実施する順序に並べたものはどれか。_x000a__x000a_〔作業項目〕_x000a_CPU増設，磁気ディスク増設，メモリ増設などを検討する。_x000a_応答時間，システム資源の要求量などの増加から，システム能力の限界時期を検討する。_x000a_稼働状況データ，磁気ディスク使用量，トランザクション数などの基礎数値を把握する。_x000a_端末増設計画，利用者数の増加などを検討する。"/>
        <s v="コンピュータシステムのベンチマークテストの説明として，最も適切なものはどれか。"/>
        <s v="メモリリークの説明として，適切なものはどれか。"/>
        <s v="直接編成ファイルにおけるレコードのキー値を格納アドレスに変換したハッシュ値の分布として，理想的なものはどれか。"/>
        <s v="コンパイル済みのオブジェクトコードがサーバに格納されていて，クライアントからの要求によってクライアントへ転送されて実行されるプログラムはどれか。"/>
        <s v="GPLの下で公開されたOSSを使い，ソースコードを公開しなかった場合にライセンス違反となるものはどれか。"/>
        <s v="分解能が8ビットのD/A変換器に，デジタル値0を入力したときの出力電圧が0Vとなり，デジタル値128を入力したときの出力電圧が2.5Vとなるとき，最下位の1ビットの変化によるこのD/A変換器の出力電圧の変化は何Vか。"/>
        <s v="定格出力電力500Wで効率80%の電源ユニットがある。この電源ユニットから500Wの出力電力を得るのに最低限必要な入力電力の大きさは何Wか。"/>
        <s v="論理式X＝A・B＋A・B＋A・Bと同じ結果が得られる論理回路はどれか。ここで，論理式中の・は論理積，＋は論理和，XはXの否定を表す。"/>
        <s v="クライアントサーバシステムにおいて，利用頻度の高い命令群をあらかじめサーバ上のDBMSに用意しておくことによって，データベースアクセスのネットワーク負荷を軽減する仕組みはどれか。"/>
        <s v="関係データベースのデータ構造の説明として，適切なものはどれか。"/>
        <s v="関係データベースの主キー制約の条件として，キー値が重複していないことの他に，主キーを構成する列に必要な条件はどれか。"/>
        <s v="&quot;商品&quot;表に対して，更新SQL文を実行するトランザクションが，デッドロックの発生によって異常終了した。異常終了後の&quot;商品&quot;表はどれか。ここで，&quot;商品&quot;表に対する他のトランザクションは，参照は行うが更新はしないものとする。_x000a__x000a_〔更新SQL文〕_x000a_DELETE FROM 商品 WHERE 商品コード＝'B020'"/>
        <s v="表は，トランザクション1〜3が資源 A〜C にかけるロックの種別を表す。また，資源へのロックはトランザクションの起動と同時にかけられる。トランザクション1〜3のうち二つのトランザクションをほぼ同時に起動した場合の動きについて，適切な記述はどれか。ここで，表中の&quot;−&quot;はロックなし，&quot;S&quot;は共有ロック，&quot;X&quot;は専有ロックを示す。"/>
        <s v="リスク共有(リスク移転)に該当するものはどれか。"/>
        <s v="クライアントPCで行うマルウェア対策のうち，適切なものはどれか。"/>
        <s v="利用者情報を管理するデータベースにおいて，利用者情報を検索して表示するアプリケーションがある。このアプリケーションに与えるデータベースへのアクセス権限として，セキュリティ管理上適切なものはどれか。ここで，権限の範囲は次のとおりとする。_x000a__x000a_〔権限の範囲〕_x000a_参照権限: レコードの参照が可能_x000a_更新権限: レコードの登録，変更，削除が可能_x000a_管理者権限: テーブルの参照，登録，変更，削除が可能"/>
        <s v="社内ネットワークとインターネットの接続点にパケットフィルタリング型ファイアウォールを設置して，社内ネットワーク上のPCからインターネット上のWebサーバの80番ポートにアクセスできるようにするとき，フィルタリングで許可するルールの適切な組合せはどれか。"/>
        <s v="ソフトウェアの分析・設計技法の特徴のうち，データ中心分析・設計技法の特徴として、最も適切なものどれか。"/>
        <s v="オブジェクト指向開発において，オブジェクトのもつ振る舞いを記述したものを何というか。"/>
        <s v="プロジェクトの特性はどれか。"/>
        <s v="ソフトウェア開発においてWBS(Work Breakdown Structure)を使用する目的として，適切なものはどれか。"/>
        <s v="図は作業A〜Eで構成されるプロジェクトのアローダイアグラムである。全ての作業を1人で実施する予定だったが，2日目から6日目までの5日間は，別の1人が手伝うことになった。手伝いがない場合と比較し，開始から終了までの日数は最大で何日短くなるか。ここで，一つの作業を2人で同時には行えないが，他者から引き継ぐことはできる。また，引継ぎによる作業日数の増加はないものとする。"/>
        <s v="全部で100画面から構成されるシステムの画面作成作業において，規模が小かつ複雑度が単純な画面が30，中規模かつ普通の画面が40，大規模かつ普通の画面が20，大規模かつ複雑な画面が10である場合の工数を，表の標準作業日数を用いて標準タスク法で見積もると何人日になるか。ここで，全部の画面のレビューに5人日を要し，作業の管理にレビューを含めた作業工数の20%を要するものとする。"/>
        <s v="ファンクションポイント法の説明はどれか。"/>
        <s v="データのバックアップ方法に関する記述のうち，最も適切なものはどれか。"/>
        <s v="ITサービスにおけるコンピュータシステムの利用料金を逓減課金方式にしたときのグラフはどれか。"/>
        <s v="アクセス制御を監査するシステム監査人がとった行動のうち，適切なものはどれか。"/>
        <s v="システム監査で実施するヒアリングに関する記述のうち，適切なものはどれか。"/>
        <s v="利用者が，インターネットを経由してサービスプロバイダ側のシステムに接続し，サービスプロバイダが提供するアプリケーションの必要な機能だけを必要なときにオンラインで利用するものはどれか。"/>
        <s v="非機能要件定義を説明したものはどれか。"/>
        <s v="国や地方公共団体などが，環境への配慮を積極的に行っていると評価されている製品・サービスを選ぶことを何というか。"/>
        <s v="経営層のアカウンタビリティを説明したものはどれか。"/>
        <s v="A社は，B社と著作物の権利に関する特段の取決めをせず，A社の要求仕様に基づいて，販売管理システムのプログラム作成をB社に依頼した。この場合のプログラム著作権の原始的帰属はどれか。"/>
        <s v="個人情報に関する記述のうち，個人情報保護法に照らして適切なものはどれか。"/>
        <s v="16ビットの2進数nを16進数の各けたに分けて，下位のけたから順にスタックに格納するために，次の手順を4回繰り返す。a，b に入る適切な語句の組合せはどれか。ここで，XXXX16は16進数XXXXを表す。_x000a__x000a_〔手順〕_x000a_aをxに代入する。_x000a_xをスタックにプッシュする。_x000a_nをb論理シフトする。"/>
        <s v="1秒間に一定間隔で16個のパルスを送ることができる通信路を使って，0〜9，A〜Fの16種類の文字を送るとき，1秒間に最大何文字を送ることができるか。ここで，1ビットは1個のパルスで表し，圧縮は行わないものとする。"/>
        <s v="アナログ音声をPCM符号化したとき，1秒当たりのデータ量は64,000ビットであった。量子化ビット数を8ビットとするとき，サンプリング間隔は何マイクロ秒か。"/>
        <s v="次の2分探索木から要素12を削除したとき，その位置に別の要素を移動するだけで2分探索木を再構成するには，削除された要素の位置にどの要素を移動すればよいか。"/>
        <s v="図は，逆ポーランド表記法で書かれた式abcd＋＋＋をスタックで処理するときのスタックの変化の一部を表している。この場合，スタックの深さは最大で4となる。最大のスタックの深さが最も少ない逆ポーランド表記法の式はどれか。"/>
        <s v="10進法で5桁のa1a2a3a4a5をハッシュ法を用いて配列に格納したい。ハッシュ関数をmod(a1＋a2＋a3＋a4＋a5，13)とし，求めたハッシュ値に対応する位置の配列要素に格納する場合，54321は配列のどの位置に入るか。ここで，mod(x，13) は，xを13で割った余りとする。"/>
        <s v="MPUの割込みには外部割込みと内部割込みがある。外部割込みの例として，適切なものはどれか。"/>
        <s v="Bluetoothの説明として，適切なものはどれか。"/>
        <s v="フォールトトレラントシステムの説明として，適切なものはどれか。"/>
        <s v="MTBFが45時間でMTTRが5時間の装置がある。この装置を二つ直列に接続したシステムの稼働率は幾らか。"/>
        <s v="コンピュータシステムによって単位時間当たりに処理される仕事の量を表す用語はどれか。"/>
        <s v="三つのタスクの優先度と，各タスクを単独で実行した場合のCPUと入出力装置(I/O)の動作順序と処理時間は，表のとおりである。三つのタスクが同時に実行可能状態になってから，全てのタスクの実行が終了するまでの，CPUの遊休時間は何ミリ秒か。ここで，I/Oは競合せず，OSのオーバーヘッドは考慮しないものとする。また，表の( )内の数字は処理時間を示す。"/>
        <s v="主記憶の管理方式とマルチプログラミングでのプログラムの多重度の組合せで，スラッシングが発生しやすいのはどれか。"/>
        <s v="仮想記憶管理におけるページ置換えの方式のうち，LRU制御方式はどれか。"/>
        <s v="次の仕様のバックアップシステムにおいて，金曜日に変更されたデータの増分バックアップを取得した直後に磁気ディスクが故障した。修理が完了した後，データを復元するのに必要となる時間は何秒か。ここで，増分バックアップは直前に行ったバックアップとの差分だけをバックアップする方式であり，金曜日に変更されたデータの増分バックアップを取得した磁気テープは取り付けられた状態であって，リストア時には磁気テープを1本ごとに取り替える必要がある。また，次の仕様に示された以外の時間は無視する。"/>
        <s v="ホワイトボックステストにおいて，コード中のどれだけの割合の部分を実行できたかを評価するのに使うものはどれか。"/>
        <s v="UMLを用いて表した図のデータモデルに対する多重度の説明のうち，適切なものはどれか。"/>
        <s v="列A1〜A5から成るR表に対する次のSQL文は，関係代数のどの演算に対応するか。_x000a__x000a__x000a_SELECT A1，A2，A3 FROM R_x000a_　　WHERE A4＝'a'"/>
        <s v="&quot;中間テスト&quot;表からクラスごと，教科ごとの平均点を求め，クラス名，教科名の昇順に表示するSQL文中のaに入れるべき字句はどれか。_x000a__x000a_　中間テスト（クラス名，教科名，学生番号，名前，点数）_x000a__x000a_〔SQL文〕_x000a_SELECT クラス名，教科名，AVG(点数) AS 平均点_x000a_　　FROM 中間テスト_x000a_　　a"/>
        <s v="&quot;BOOKS&quot;表から書名に&quot;UNIX&quot;を含む行を全て探すために次のSQL文を用いる。aに指定する文字列として，適切なものはどれか。ここで，書名は&quot;BOOKS&quot;表の&quot;書名&quot;列に格納されている。_x000a__x000a__x000a_SELECT * FROM BOOKS WHERE 書名 LIKE 'a'"/>
        <s v="データベースの排他制御のロック獲得の可能性のうち，適切なものはどれか。"/>
        <s v="IPv4アドレス表記として，正しくないものはどれか。"/>
        <s v="TCP/IPのネットワークにおいて，TCPのコネクションを識別するために必要な情報の組合せはどれか。ここで，必要な情報は&quot;○&quot;で表し，不要な情報は&quot;×&quot;で表す。"/>
        <s v="手順に示す処理を実施したとき，メッセージの改ざんの検知の他に，受信者Bがセキュリティ上できることはどれか。_x000a__x000a_〔手順〕_x000a_送信者Aの処理_x000a_メッセージから，ハッシュ関数を使ってダイジェストを生成する。_x000a_秘密に保持していた自分の署名生成鍵を用いて，(1)で生成したダイジェストからメッセージの署名を生成する。_x000a_メッセージと，(2)で生成したデータを受信者Bに送信する。_x000a_受信者Bの処理_x000a_受信したメッセージから，ハッシュ関数を使ってダイジェストを生成する。_x000a_受信したデータ，(4)で生成したダイジェスト及び送信者Aの署名検証鍵を用いて，署名を検証する。"/>
        <s v="手順に示すセキュリティ攻撃はどれか。_x000a__x000a_〔手順〕_x000a_攻撃者が金融機関の偽のWebサイトを用意する。_x000a_金融機関の社員を装って，偽のWebサイトへ誘導するURLを本文中に含めた電子メールを送信する。_x000a_電子メールの受信者が，その電子メールを信用して本文中のURLをクリックすると，偽のWebサイトに誘導される。_x000a_偽のWebサイトと気付かずに認証情報を入力すると，その情報が攻撃者に渡る。"/>
        <s v="Xさんは，Yさんにインターネットを使って電子メールを送ろうとしている。電子メールの内容を秘密にする必要があるので，公開鍵暗号方式を使って暗号化して送信したい。電子メールの内容を暗号化するのに使用する鍵はどれか。"/>
        <s v="パケットフィルタリング型ファイアウォールがルール一覧に基づいてパケットを制御する場合，パケットAに対する制御はどれか。ここで，ファイアウォールでは，ルール一覧に示す番号の1から順にルールの適用判断を行い，一つのルールが適用されたときには残りのルールは適用しない。"/>
        <s v="電子メールを暗号化するために使用される方式はどれか。"/>
        <s v="開発プロセスにおける，ソフトウェア方式設計で行うべき作業はどれか。"/>
        <s v="ストレステストの目的はどれか。"/>
        <s v="包括的な特許クロスライセンスの説明として，適切なものはどれか。"/>
        <s v="PMBOKによれば，WBSで定義するものはどれか。"/>
        <s v="プロジェクトの日程計画を作成するのに適した技法はどれか。"/>
        <s v="プロジェクトにおけるコミュニケーション手段のうち，プル型コミュニケーションはどれか。"/>
        <s v="サービスデスク組織の構造の特徴のうち，ローカルサービスデスクの特徴はどれか。"/>
        <s v="監査調書はどれか。"/>
        <s v="機密性が高い情報を，電子メールを使用して取引先に伝達する方法についての監査で確認した状況のうち，情報漏えい防止の観点から適切なものはどれか。"/>
        <s v="非機能要件の定義に該当するものはどれか。"/>
        <s v="プロダクトポートフォリオマネジメント(PPM)を説明したものはどれか"/>
        <s v="T社では3種類の商品A，B，Cを販売している。現在のところ，それぞれの商品には毎月10,000人，20,000人，80,000人の購入者がいる。来年から商品体系を変更して，4種類の新商品P，Q，R，Sを販売する予定である。そこで，現在の顧客が新商品を購入する割合と新規の顧客数を試算した。この試算について，適切な記述はどれか。"/>
        <s v="ソーシャルメディアの説明はどれか。"/>
        <s v="表は，製品A，Bを生産するのに必要な製品1単位当たりの原料使用量及び設備使用時間と，それぞれの制約条件を示している。製品1単位当たりの利益が，製品Aが5万円，製品Bが4万円であるとき，1日の最大利益は何万円か。"/>
        <s v="不正競争防止法によって保護される対象として規定されているものはどれか。"/>
        <s v="S社が備品を購入するとき，購入先のK社と図の手順で取引を行っている。この取引手順の中で，売買契約が成立するのはどの時点か。ここで，取引の内容は見積書以降の取引手順を通じて変わらないものとする。"/>
        <s v="8ビットの2進数11010000を右に2ビット算術シフトしたものを，00010100から減じた値はどれか。ここで，負の数は2の補数表現によるものとする。"/>
        <s v="探索方法とその実行時間のオーダーの適切な組合せはどれか。ここで，探索するデータの数をnとし，ハッシュ値が衝突する(同じ値になる)確率は無視できるほど小さいものとする。また，実行時間のオーダーがn2であるとは，n個のデータを処理する時間がcn2(cは定数)で抑えられることをいう。"/>
        <s v="英字の大文字(A〜Z)と数字(0〜9)を同一のビット数で一意にコード化するには，少なくとも何ビットが必要か。"/>
        <s v="四つのデータA，B，C，Dがこの順に入っているキューと空のスタックがある。手続pop_enq，deq_pushを使ってキューの中のデータをD，C，B，Aの順に並べ替えるとき，deq_pushの実行回数は最小で何回か。ここで，pop_enqはスタックから取り出したデータをキューに入れる操作であり，deq_pushはキューから取り出したデータをスタックに入れる操作である。"/>
        <s v="昇順に整列済みの配列要素A(1)，A(2)，…，A(n)から，A(m)＝kとなる配列要素A(m)の添字mを2分探索法によって見つける処理を図に示す。終了時点でm＝0である場合は，A(m)＝kとなる要素は存在しない。図中のaに入る式はどれか。ここで，&quot;／&quot;は，小数点以下を切り捨てる除算を表す。"/>
        <s v="n!の値を，次の関数F(n)によって計算する。乗算の回数を表す式はどれか。"/>
        <s v="XMLの特徴として，最も適切なものはどれか。"/>
        <s v="割込み発生時のプロセッサの処理手順はどれか。_x000a__x000a_プログラムレジスタ(プログラムカウンター)などの退避_x000a_ユーザーモードから特権モードへの移行_x000a_割込み処理ルーチンの開始番地の決定_x000a_割込み処理ルーチンの実行"/>
        <s v="並列にアクセス可能な複数台の磁気ディスクに，各ファイルのデータを一定サイズのブロックに分割して分散配置し，ファイルアクセスの高速化を図る手法はどれか。"/>
        <s v="デュアルシステムの説明として，最も適切なものはどれか。"/>
        <s v="図のような，稼働率Pのシステムで構成された多重化システム全体の稼働率を表す式はどれか。ここで，並列の部分は，どちらか一方が稼働していればよいものとする。"/>
        <s v="OSが記憶領域の割当てと解放を繰り返すことによって，細切れの未使用領域が多数できてしまう場合がある。この現象を何というか。"/>
        <s v="プログラムを構成するモジュールの結合を，プログラムの実行時に行う方式はどれか。"/>
        <s v="NAND素子を用いた次の組合せ回路の出力Zを表す式はどれか。ここで，論理式中の&quot;・&quot;は論理積，&quot;＋&quot;は論理和，&quot;X&quot;はXの否定を表す。"/>
        <s v="Webページのスタイルを定義する仕組みはどれか。"/>
        <s v="E-R図の説明のうち，適切なものはどれか。"/>
        <s v="関係データベースの表の列に利用者がインデックスを設定する目的はどれか。"/>
        <s v="&quot;商品&quot;表のデータが次の状態のとき，〔ビュー定義〕で示すビュー&quot;収益商品&quot;の行数が減少する更新処理はどれか。_x000a__x000a_〔ビュー定義〕_x000a_CREATE VIEW 収益商品_x000a_　　AS SELECT * FROM 商品_x000a_　　　　WHERE 売値−仕入値 &gt;= 40000"/>
        <s v="DBMSが，データベースの更新に対して保証すべき原子性(atomicity)の単位はどれか。"/>
        <s v="関係データベース&quot;注文&quot;表の&quot;顧客番号&quot;は&quot;顧客&quot;表の主キー&quot;顧客番号&quot;に対応する外部キーである。このとき、参照の整合性を損なうデータ操作はどれか。ここで、ア〜エの記述におけるデータの並びは、それぞれの表の列の並びと同順とする。"/>
        <s v="通信速度64,000ビット／秒の専用線で接続された端末間で，平均1,000バイトのファイルを，2秒ごとに転送するときの回線利用率(％)はどれか。ここで，ファイル転送に伴い，転送量の20％の制御情報が付加されるものとする。"/>
        <s v="ネットワーク機器に付けられているMACアドレスの構成として，適切な組合せはどれか。"/>
        <s v="OSI基本参照モデルにおいて，エンドシステム間のデータ伝送の中継と経路制御の機能をもつ層はどれか。"/>
        <s v="ネットワーク機器の一つであるスイッチングハブ(レイヤー2スイッチ)の機能として，適切なものはどれか。"/>
        <s v="バイオメトリクス認証には身体的特徴を抽出して認証する方式と行動的特徴を抽出して認証する方式がある。行動的特徴を用いているものはどれか。"/>
        <s v="ファイルの属性情報として，読取り，書込み，実行の権限を独立に設定できるOSがある。この3種類の権限は，それぞれに1ビットを使って許可，不許可を設定する。この3ビットを8進数表現0〜7の数字で設定するとき，次の試行結果から考えて，適切なものはどれか。_x000a__x000a_〔試行結果〕_x000a_0を設定したら，読取り，書込み，実行ができなくなってしまった。_x000a_3を設定したら，読取りと書込みはできたが，実行ができなかった。_x000a_7を設定したら，読取り，書込み，実行ができるようになった。"/>
        <s v="ウイルスの調査手法に関する記述のうち，適切なものはどれか。"/>
        <s v="UMLのダイアグラムのうち，インスタンス間の関係を表現するものはどれか。"/>
        <s v="運用テストにおける検査内容として，適切なものはどれか。"/>
        <s v="システムの外部設計を完了させるとき，承認を受けるものとして，適切なものはどれか。"/>
        <s v="ある新規システムの開発規模を見積もったところ，500ファンクションポイント(FP)であった。このシステムを構築するプロジェクトには，開発工数の他にシステムの導入や開発者教育の工数が10人月必要である。また，プロジェクト管理に，開発と導入・教育を合わせた工数の10%を要する。このプロジェクトに要する全工数は何人月か。ここで，開発の生産性は1人月当たり10FPとする。"/>
        <s v="システムの移行方式の一つである一斉移行方式の特徴はどれか。"/>
        <s v="経済産業省の&quot;営業秘密管理指針&quot;に基づく営業秘密データの管理状況について監査を行うとき，秘密管理性のチェックポイントはどれか。"/>
        <s v="BPMの説明はどれか。"/>
        <s v="情報化に関する費用のうち，ランニングコストに該当するものはどれか。"/>
        <s v="共通フレーム2007によれば，企画プロセスで定義するものはどれか。"/>
        <s v="裁量労働制の説明はどれか。"/>
        <s v="商品の1日当たりの販売確率が表のとおりであるとき，1個当たりの利益を1,000円とすると，利益の期待値が最大になる仕入個数は何個か。ここで，売れ残った場合，1個当たり300円の廃棄ロスが出るものとする。"/>
        <s v="散布図のうち，&quot;負の相関&quot;を示すものはどれか。"/>
        <s v="派遣元会社A社と派遣先会社B社が派遣契約を結び，A社は社員であるN氏を派遣した。労働者派遣法に照らして適切な行為はどれか。"/>
        <s v="非負の2進数b1b2…bnを3倍にしたものはどれか。"/>
        <s v="後置表記法(逆ポーランド表記法)では，例えば，式 Y＝(A−B)×C を YAB−C×＝ と表現する。_x000a_　次の式を後置表記法で表現したものはどれか。_x000a_　　Y＝(A＋B)×(C−(D÷E))"/>
        <s v="図は70円切符の自動販売機に硬貨が投入されたときの状態遷移を表している。状態Q4から状態Eへ遷移する事象はどれか。ここで，状態Q0は硬貨が投入されていない状態であり，硬貨が1枚投入されるたびに状態は矢印の方向へ遷移するものとする。_x000a_　なお，状態Eは投入された硬貨の合計が70円以上になった状態であり，自動販売機は切符を発行し，釣銭が必要な場合には釣銭を返す。また，自動販売機は10円硬貨，50円硬貨，100円硬貨だけを受け付けるようになっている。"/>
        <s v="多数のデータが単方向リスト構造で格納されている。このリスト構造には，先頭ポインタとは別に，末尾のデータを指し示す末尾ポインタがある。次の操作のうち，ポインタを参照する回数が最も多いものはどれか。"/>
        <s v="再帰呼出しの説明はどれか。"/>
        <s v="マルチコアプロセッサの特徴として適切なものはどれか。"/>
        <s v="外部割込みに分類されるものはどれか。"/>
        <s v="DRAMのリフレッシュ動作の説明として，適切なものはどれか。"/>
        <s v="プラズマディスプレイの説明として，適切なものはどれか。"/>
        <s v="クラウドコンピューティングの説明として，最も適切なものはどれか。"/>
        <s v="オンラインリアルタイム処理における一つのトランザクションについて，端末側で応答時間，回線伝送時間，端末処理時間が測定できるとき，サーバ処理時間を求める式として適切なものはどれか。ここで，他のオーバーヘッドは無視するものとする。"/>
        <s v="次の条件で四つのジョブがCPU処理及び印刷を行う場合に，最初のCPU処理を開始してから最後の印刷が終了するまでの時間は何分か。_x000a__x000a_〔条件〕_x000a_多重度1で実行される。_x000a_各ジョブのCPU処理時間は20分である。_x000a_各ジョブはCPU処理終了時に400Mバイトの印刷データをスプーリングする。_x000a_スプーリング終了後にOSの印刷機能が働き，プリンターで印刷される。_x000a_プリンターは1台であり，印刷速度は100Mバイト当たり10分である。_x000a_CPU処理と印刷機能は同時に動作可能で，互いに影響を及ぼさない。_x000a_スプーリングに要する時間など，条件に記述されていない時間は無視できる。"/>
        <s v="ページ置換えアルゴリズムにおけるLRU方式の説明として，適切なものはどれか。"/>
        <s v="シェルのリダイレクト機能による実現の可否に関する記述のうち，適切なものはどれか。"/>
        <s v="7セグメントLED点灯回路で，出力ポートに16進数で6Dを出力したときの表示状態はどれか。ここで，P7を最上位ビット(MSB)，P0を最下位ビット(LSB)とし，ポート出力が1のとき，LEDは点灯する。"/>
        <s v="60分の音声信号(モノラル)を，標本化周波数44.1kHz，量子化ビット数16ビットのPCM方式でデジタル化した場合，データ量はおよそ何Mバイトか。ここで，データの圧縮は行わないものとする。"/>
        <s v="3次元コンピュータグラフィクスに関する記述のうち，ポリゴンの説明はどれか。"/>
        <s v="関係データベース管理システム(RDBMS)におけるビューに関する記述のうち，適切なものはどれか。"/>
        <s v="表Rに対する次のSQL文の操作はどの関係演算か。_x000a__x000a_〔SQL文〕_x000a_SELECT A1, A3, A5, FROM R"/>
        <s v="DBMSにおけるログファイルの説明として，適切なものはどれか。"/>
        <s v="DBMSの排他制御に関する記述のうち，適切なものはどれか。"/>
        <s v="10Mバイトのデータを100,000ビット／秒の回線を使って転送するとき，転送時間は何秒か。ここで，回線の伝送効率を50%とし，1Mバイト=106バイトとする。"/>
        <s v="電子メールシステムで使用されるプロトコルであるPOP3の説明として，適切なものはどれか。"/>
        <s v="HTMLやXMLの要素をどのように表示するかを指示する場合に用いられ，表示クライアント側で処理されるものはどれか。"/>
        <s v="送信者から電子メール本文とそのハッシュ値を受け取り，そのハッシュ値と，受信者が電子メール本文から求めたハッシュ値とを比較することで実現できることはどれか。ここで，受信者が送信者から受け取るハッシュ値は正しいものとする。"/>
        <s v="文書の内容を秘匿して送受信する場合の公開鍵暗号方式における鍵と暗号化アルゴリズムの取扱いのうち，適切なものはどれか。"/>
        <s v="システム障害を想定した事業継続計画(BCP)を策定する場合，ビジネスインパクト分析での実施事項はどれか。"/>
        <s v="図のようなサーバ構成の二重化によって期待する効果はどれか。"/>
        <s v="オブジェクト指向プログラミングの特徴はどれか。"/>
        <s v="ソフトウェア開発におけるテスト技法のうち，ブラックボックステストに関する記述として，適切なものはどれか。"/>
        <s v="サブルーチンへの引数の渡し方のうち，変数を引数として渡しても，サブルーチンの実行後に変数の値が変更されないことが保証されているものはどれか。"/>
        <s v="ソフトウェアのリバースエンジニアリングの説明はどれか。"/>
        <s v="設計書の作成状況が表のとおりであるとき，3種類の設計書全ての作成を完了させるために必要な今後の工数(人時)は幾らか。"/>
        <s v="システム開発プロジェクトにおける，ソフトウェア品質の管理指標の一つとして，最も適切なものはどれか。"/>
        <s v="ITサービスマネジメントの管理プロセスはどれか。"/>
        <s v="複数の業務システムがある場合のアクセス管理の方法のうち，最も適切なものはどれか。"/>
        <s v="チェックディジットを利用する目的として，適切なものはどれか。"/>
        <s v="システム監査人の独立性が保たれている状況はどれか。"/>
        <s v="システム開発を外部委託している部門が，委託先に対する進捗管理についてシステム監査を受ける場合，提出すべき資料はどれか。"/>
        <s v="システム監査において，監査証拠となるものはどれか。"/>
        <s v="ASPとは，どのようなサービスを提供する事業者か。"/>
        <s v="図に示す手順で情報システムを調達する場合，bに入るものはどれか。"/>
        <s v="プロダクトポートフォリオマネジメント(PPM)における“花形”を説明したものはどれか。"/>
        <s v="コアコンピタンス経営を説明したものはどれか。"/>
        <s v="バランススコアカードの顧客の視点における戦略目標と業績評価指標の例はどれか。"/>
        <s v="(1)〜(3)の手順に従って処理を行うものはどれか。_x000a_今後の一定期間に生産が予定されている製品の種類と数量及び部品構成表を基にして，その構成部品についての必要量を計算する。_x000a_引き当て可能な在庫量から各構成部品の正味発注量を計算する。_x000a_製造/調達リードタイムを考慮して構成部品の発注時期を決定する。"/>
        <s v="個別生産，プロセス生産，連続生産，ロット生産の各生産方式の特徴を比較した表のaに当てはまるものはどれか。"/>
        <s v="パレート図を説明したものはどれか。"/>
        <s v="ある工場で製品A，Bを生産している。製品Aを1トン生産するのに，原料P，Qをそれぞれ4トン，9トン必要とし，製品Bについてもそれぞれ8トン，6トン必要とする。また，製品A，Bの1トン当たりの利益は，それぞれ2万円，3万円である。_x000a_原料Pが40トン，Qが54トンしかないとき，製品A，Bの合計の利益が最大となる生産量を求めるための線形計画問題として，定式化したものはどれか。ここで，製品A，Bの生産量をそれぞれxトン，yトンとする。"/>
        <s v="図の損益計算書における経常利益は何百万円か。ここで，枠内の数値は明示していない。"/>
        <s v="図は二つの会社の損益分岐点を示したものである。A社とB社の損益分析に関する記述のうち，適切なものはどれか。"/>
        <s v="事業者の取り扱う商品やサービスを，他者の商品やサービスと区別するための文字，図形，記号など(識別標識) を保護する法律はどれか。"/>
        <s v="製造物責任法の対象となる制御用ソフトウェアの不具合はどれか。ここで，制御用ソフトウェアはエレベータの制御装置に組み込まれているものとする。"/>
        <s v="10進数-5.625を，8ビット固定小数点形式による2進数で表したものはどれか。ここで，小数点位置は3ビット目と4ビット目の間とし，負数には2の補数表現を用いる。"/>
        <s v="コンピュータで連立一次方程式の解を求めるのに，式に含まれる未知数の個数の3乗に比例する計算時間が掛かるとする。あるコンピュータで100元連立一次方程式の解を求めるのに2秒掛かったとすると，その4倍の演算速度をもつコンピュータで1,000元連立一次方程式の解を求めるときの計算時間は何秒か。"/>
        <s v="次の規則から生成することができる式はどれか。_x000a__x000a_〔規則〕_x000a_＜式＞ ::＝＜変数＞｜(＜式＞＋＜式＞)｜＜式＞＊＜式＞_x000a_＜変数＞ ::＝A｜B｜C｜D"/>
        <s v="スタック1，2があり，図の状態になっている。関数f はスタック1からポップしたデータをそのままスタック2にプッシュする。関数g はスタック2からポップしたデータを出力する。b，c，d，a の順番に出力するためには，関数をどの順で実行すればよいか。"/>
        <s v="次の規則に従って配列の要素A[0]，A[1]，… ，A[9]に正の整数kを格納する。kとして16，43，73，24，85を順に格納したとき， 85が格納される場所はどこか。ここで，x mod yはxをyで割った剰余を返す。また，配列の要素は全て0に初期化されている。_x000a__x000a_〔規則〕_x000a_A[k mod 10]＝0ならば，k→A[k mod 10] とする。_x000a_(1)で格納できないとき，A[(k＋1) mod 10]＝0ならば，k→ A[(k＋1) mod 10] とする。_x000a_(2)で格納できないとき，A[(k＋4) mod 10]＝0ならば，k→A[(k＋4) mod 10] とする。"/>
        <s v="組込みシステムのプログラムを格納するメモリとして，マスクROMを使用するメリットはどれか。"/>
        <s v="磁気ディスク装置のヘッドが現在シリンダ番号100にあり，待ち行列にシリンダ番号120，90，70，80，140，110，60への入出力要求が並んでいる。次の条件のとき，ヘッドが移動するシリンダの総数は幾らか。_x000a__x000a_〔条件〕_x000a_入出力要求を並べ替えて，できるだけヘッドを一方向に動かし，シリンダ番号順に処理する，シーク最適化方式である。_x000a_現在のヘッドの移動方向は，シリンダ番号が増加する方向にある。_x000a_現在のヘッドの移動方向のシリンダに入出力要求がなくなったとき，ヘッドの移動方向を変える。_x000a_入出力要求の処理順序を変更しても，処理結果に影響はない。_x000a_処理中に新たな入出力要求は発生しない。"/>
        <s v="コールドスタンバイシステム，シンプレックスシステム，デュアルシステムを，システムの稼働率の高い順に並べたものはどれか。ここで，各システムを構成するコンピュータは同一であるものとする。"/>
        <s v="シンクライアントシステムの特徴として，適切なものはどれか。"/>
        <s v="信頼性設計におけるフェールソフトの例として，適切なものはどれか。"/>
        <s v="東京〜福岡を結ぶ回線がある。この回線の信頼性を向上させるために，図に示すような東京〜大阪〜福岡を結ぶ破線の迂回回線を追加した。迂回回線追加後における，東京〜福岡を結ぶネットワークの稼働率は幾らか。ここで，回線の稼働率は，東京〜福岡，東京〜大阪，大阪〜福岡の全てが0.9とする。"/>
        <s v="図はマルチタスクで動作するコンピュータにおけるタスクの状態遷移を表したものである。実行状態のタスクが実行可能状態に遷移するのはどの場合か。"/>
        <s v="小さいアプリケーションプログラムを意味し，コンパイル済みのオブジェクトコードがサーバに格納されていて，クライアントからの要求によってクライアントへ転送されて実行されるプログラムはどれか。"/>
        <s v="論理式X＝A・B＋A・B＋A・Bと同じ結果が得られる論理回路はどれか。_x000a_ここで，論理式中の・は論理積，＋は論理和，XはXの否定を表す。"/>
        <s v="同じ属性から成る関係RとSがある。RとSの属性値の一部が一致する場合，関係演算R−(R−S)と同じ結果が得られるものはどれか。ここで，−は差集合，∩は共通集合，∪は和集合，×は直積，÷は商の演算を表す。"/>
        <s v="UMLを用いて表した図のデータモデルの解釈のうち，適切なものはどれか。"/>
        <s v="DBMSにおけるデッドロックの説明として，適切なものはどれか。"/>
        <s v="関係データベースの操作の説明のうち，適切なものはどれか。"/>
        <s v="媒体障害時のデータベース回復に備え，あるバックアップ時点から次のバックアップ時点までの間のデータとして，稼働中のデータベースとは別の媒体に保存しておく必要のあるものはどれか。"/>
        <s v="TCP/IP階層モデルにおいて， TCPが属する層はどれか。"/>
        <s v="TCP/IPネットワークにおいて，ネットワークの疎通確認に使われるものはどれか。"/>
        <s v="入力パスワードと登録パスワードを用いて利用者を認証する方法において，パスワードファイルへの不正アクセスによる登録パスワードの盗用防止策はどれか。"/>
        <s v="コンピュータウイルス対策ソフトのパターンマッチング方式を説明したものはどれか。"/>
        <s v="電子メール送信時に送信者に対して宛先アドレスの確認を求めるのが有効であるセキュリティ対策はどれか。"/>
        <s v="モジュール設計書を基にモジュール強度を評価した。適切な評価はどれか。_x000a__x000a_〔モジュール設計書（抜粋）〕_x000a_上位モジュールから渡される処理コードに対応した処理をする。処理コードが&quot;I&quot;のときは挿入処理，処理コードが&quot;U&quot;のときは更新処理，処理コードが&quot;D&quot;のときは削除処理である。"/>
        <s v="モジュールの内部構造を考慮することなく，仕様書どおりに機能するかどうかをテストする手法はどれか。"/>
        <s v="Webサービスを利用するときのSOAPの役割として，適切なものはどれか。"/>
        <s v="要求分析から実装までの開発プロセスを繰り返しながら，システムを構築していくソフトウェア開発手法はどれか。"/>
        <s v="次のアローダイアグラムで表されるプロジェクトがある。結合点5の最早結合点時刻は第何日か。"/>
        <s v="テストの進捗管理に使用する指標として，最も適切なものはどれか。"/>
        <s v="生産物の品質を時系列に表し，生産工程が管理限界内で安定した状態にあるかどうかを判断するための図はどれか。"/>
        <s v="アプリケーションの保守に関する記述として，適切なものはどれか。"/>
        <s v="次の条件でITサービスを提供している。SLAを満たすためには，サービス時間帯中の停止時間は1か月に最大で何時間以内であればよいか。ここで，1か月の営業日は30日とする。_x000a__x000a_〔SLAの条件〕_x000a_サービス時間帯は営業日の午前8時から午後10時まで。_x000a_可用性99.5%以上とすること。"/>
        <s v="システム設計の段階において，ユーザー要件が充足されないリスクを低減するコントロールを監査するときのチェックポイントはどれか。"/>
        <s v="プログラミングの信頼性の監査において，指摘事項に該当するものはどれか。"/>
        <s v="IT統制を予防統制と発見統制に分類した場合，発見統制に該当するものはどれか。"/>
        <s v="エンタープライズアーキテクチャを構成する四つの体系のうち，データ体系を策定する場合の成果物はどれか。"/>
        <s v="業務プロセスのモデリング表記法として用いられ，複数のモデル図法を体系化したものはどれか。"/>
        <s v="要件定義プロセスで実施すべきものはどれか。"/>
        <s v="システム化計画を立案するときに考慮すべき事項はどれか。"/>
        <s v="&quot;システム管理基準&quot;によれば，情報システム全体の最適化目標を設定する際の着眼点はどれか。"/>
        <s v="マーケティングミックスの説明はどれか。"/>
        <s v="T社ではA，B，Cの3種類の商品を販売している。現在のところ，それぞれの商品には毎月10,000人，20,000人，80,000人の購入者がいる。来年から商品体系を変更して，P，Q，R，Sの4種類の新商品を販売する予定である。_x000a_　そこで，現在の顧客が新商品を購入する割合と新規の顧客数を試算した。この試算について，適切な記述はどれか。"/>
        <s v="ある工場では表に示す3製品を製造している。実現可能な最大利益は何円か。ここで，各製品の月間需要量には上限があり，組立て工程に使える工場の時間は月間200時間までとする。また，複数種類の製品を同時に並行して組み立てることはできないものとする。"/>
        <s v="算出式を基に生産計画を立案するとき，cは幾つか。ここで，4月1日の繰越在庫は，3月31日時点の実在庫400個である。_x000a__x000a_〔算出式〕_x000a_　生産計画＝販売計画＋在庫計画−繰越在庫"/>
        <s v="MRP(Material Requirements Planning)システムを導入すると改善が期待できる場面はどれか。"/>
        <s v="事業年度初日の平成21年4月1日に，事務所用のエアコンを100万円で購入した。平成23年3月31日現在の帳簿価額は何円か。ここで，耐用年数は6年，減価償却は定額法，定額法の償却率は0.167，残存価額は0円とする。"/>
        <s v="派遣契約に基づいて就労している派遣社員に対する派遣先企業の対応のうち，適切なものはどれか。ここで，就業条件などに特段の取決めはないものとする。"/>
        <s v="論理式 (A＋B)・(A＋C) と等しいものはどれか。ここで，・は論理積，＋は論理和，XはXの否定を表す。"/>
        <s v="三つの実数X〜Zとそれぞれの近似値が次の場合，相対誤差の小さい順に並べたものはどれか。"/>
        <s v="空の2分探索木に，8，12，5，3，10，7，6の順にデータを与えたときにできる2分探索木はどれか。"/>
        <s v="次の流れ図は，1から100までの整数の総和を求め，結果を変数xに代入するアルゴリズムを示したものであるが，一部誤りがある。どのように訂正すればよいか。"/>
        <s v="&quot;LOAD　GR, B, AD&quot;は，ADが示す番地にベースレジスタBの内容を加えた値を有効アドレスとして，その有効アドレスが示す主記憶に格納されているデータを汎用レジスタGRにロードする命令である。_x000a_　図の状態で，次の命令を実行したとき，汎用レジスタGRにロードされるデータはどれか。_x000a_　LOAD GR，1，200"/>
        <s v="主記憶のアクセス時間60ナノ秒，キャッシュメモリのアクセス時間10ナノ秒のシステムがある。キャッシュメモリを介して主記憶にアクセスする場合の実効アクセス時間が15ナノ秒であるとき，キャッシュメモリのヒット率は幾らか。"/>
        <s v="RFIDタグの特徴として，適切なものはどれか。"/>
        <s v="アナログ音声信号を，サンプリング周波数44.1kHzのPCM方式でデジタル録音するとき，録音されるデータ量は何によって決まるか。"/>
        <s v="コンピュータシステムの構成に関する記述のうち，密結合マルチプロセッサシステムを説明したものはどれか。"/>
        <s v="装置aとbのMTBFとMTTRが表のとおりであるとき，aとbを直列に接続したシステムの稼働率は幾らか。"/>
        <s v="システムの信頼性設計のうち，フールプルーフを採用した設計はどれか。"/>
        <s v="CPUが1台で，入出力装置(I/O)が同時動作可能な場合の二つのタスクA，Bのスケジューリングは図のとおりであった。この二つのタスクにおいて，入出力装置がCPUと同様に，一つの要求だけを発生順に処理するように変更した場合，両方のタスクが終了するまでのCPU使用率はおよそ何%か。"/>
        <s v="Webサーバとデータベースサーバ各1台で構成されているシステムがある。次の運用条件の場合，このシステムでは最大何TPS処理できるか。ここで，各サーバのCPUは，1個とする。_x000a__x000a_〔運用条件〕_x000a_トランザクションは，Webサーバを経由し，データベースサーバでSQLが実行される。_x000a_Webサーバでは，1トランザクション当たり，CPU時間を1ミリ秒使用する。_x000a_データベースサーバでは，1トランザクション当たり，データベースの10データブロックにアクセスするSQLが実行される。1データブロックのアクセスに必要なデータベースサーバのCPU時間は，0.2ミリ秒である。_x000a_CPU使用率の上限は，Webサーバが70%，データベースサーバが80%である。_x000a_トランザクション処理は，CPU時間だけに依存し，Webサーバとデータベースサーバは互いに独立して処理を行うものとする。"/>
        <s v="組込みシステムでリアルタイムOSが用いられる理由として，適切なものはどれか。"/>
        <s v="Javaなどのバイトコードプログラムをインタプリタで実行する方法と，コンパイルしてから実行する方法を，次の条件で比較するとき，およそ何行以上のバイトコードであれば，コンパイル方式の方がインタプリ夕方式よりも処理時間(コンパイル時間も含む)が短くなるか。_x000a__x000a_〔条件〕_x000a_実行時間はプログラムの行数に比例する。_x000a_同じ100行のバイトコードのプログラムをインタプリタで実行すると0.2秒掛かり，コンパイルしてから実行すると0.003秒掛かる。_x000a_コンパイル時間は100行当たり0.1秒掛かる。_x000a_コンパイル方式の場合は，プログラムの行数に関係なくファイル入出力，コンパイラ起動などのために常に0.15秒のオーバーヘッドが掛かる。_x000a_プログラムファイルのダウンロード時間など，そのほかの時間は無視して考える。"/>
        <s v="4ビットの入力データに対し，1の入力数が0個又は偶数個のとき出力が1に，奇数個のとき出力が0になる回路はどれか。"/>
        <s v="図に示す1けたの2進数xとyを加算し，z(和の1けた目)及びc(けた上げ)を出力する半加算器において，AとBの素子の組合せとして，適切なものはどれか。"/>
        <s v="機械式接点の押しボタンスイッチを1回押すことに対して，押してから数ミリ秒の間，複数回のON，OFFが発生する現象はどれか。"/>
        <s v="ドローソフトを説明したものはどれか。"/>
        <s v="UMLを用いて表した図のデータモデルの多重度の説明のうち，適切なものはどれか。"/>
        <s v="Javaのアプリケーションプログラムがデータベースにアクセスするための標準的なAPI(Application Program Interface)はどれか。"/>
        <s v="関係データベースにおいて，外部キ一定義を行う目的として，適切なものはどれか。"/>
        <s v="DBMSが管理するデータ，利用者，プログラムに関する情報，及びそれらの間の関係を保持するデータの集合体はどれか。"/>
        <s v="TCP及びUDPのプロトコル処理において，通信相手のアプリケーションを識別するために使用されるものはどれか。"/>
        <s v="NTP(Network Time Protocol)の用途に関する記述として，最も適切なものはどれか。"/>
        <s v="TCP/IPネットワークで利用されるプロトコルのうち，ホストにリモートログインし，遠隔操作ができる仮想端末機能を提供するものはどれか。"/>
        <s v="認証デバイスに関する記述のうち，適切なものはどれか。"/>
        <s v="画像などのデジタルコンテンツが，不正にコピーされて転売されたものであるかを判別できる対策はどれか。"/>
        <s v="E-R図で表せるものはどれか。"/>
        <s v="ホワイトボックステストの説明として，適切なものはどれか。"/>
        <s v="ファストトラッキング技法を用いてスケジュールの短縮を行う。当初の計画は図1のとおりである。作業Eを作業E1，E2，E3に分けて，図2のように計画を変更すると，スケジュールは全体で何日短縮できるか。"/>
        <s v="ウォーターフォール型のソフトウェア開発において，運用テストで発見された誤りの修復に要するコストに関する記述のうち，適切なものはどれか。"/>
        <s v="ITサービスマネジメントの活動のうち，インシデント管理として行うものはどれか。"/>
        <s v="コンピュータシステムの利用料金を逓減課金方式にしたときのグラフはどれか。"/>
        <s v="&quot;システム管理基準&quot;にいうシステムライフサイクルはどれか。"/>
        <s v="BPMの目的はどれか。"/>
        <s v="共通フレーム2007によれば，企画プロセスで実施することはどれか。"/>
        <s v="事業を図のa〜dに分類した場合，bに該当する事業の特徴はどれか。"/>
        <s v="ある製品の設定価格と期待需要の関係が1次式で表せるとき，aに入る適切な数値はどれか。_x000a_設定価格を3,000円にすると，需要は0個になる。_x000a_設定価格を1,000円にすると，需要は60,000個になる。_x000a_設定価格を1,500円にすると，需要はa個になる。"/>
        <s v="SFA(Sales Force Automation)の基本機能の一つであるコンタクト管理について説明しているものはどれか。"/>
        <s v="小売業におけるフランチャイズチェーンを説明したものはどれか。"/>
        <s v="図のような構造をもつ企業組織はどれか。"/>
        <s v="商品Aを先入先出法で評価した場合，当月末の在庫の評価額は何円か。"/>
        <s v="売上総利益の計算式はどれか。"/>
        <s v="著作権法に照らして適法な行為はどれか。"/>
        <s v="不正アクセス禁止法において，不正アクセス行為に該当するものはどれか。"/>
        <s v="16進小数3A.5Cを10進数の分数で表したものはどれか。"/>
        <s v="けた落ちの説明として，適切なものはどれか。"/>
        <s v="送信側では，ビット列をある生成多項式で割った余りをそのビット列に付加して送信し，受信側では，受信したビット列が同じ生成多項式で割り切れるか否かで誤りの発生を判断する誤り検査方式はどれか。"/>
        <s v="A，B，C，Dの順に到着するデータに対して，一つのスタックだけを用いて出力可能なデータ列はどれか。"/>
        <s v="節点1，2，…，n をもつ木を表現するために，大きさnの整数型配列 A[1]，A[2]，…，A[n] を用意して，節点iの親の節点をA[i]に格納する。節点kが根の場合はA[k]＝0とする。表に示す配列が表す木の葉の数は，幾つか。"/>
        <s v="5けたのa1a2a3a4a5をハッシュ法を用いて配列に格納したい。ハッシュ関数をmod(a1＋a2＋a3＋a4＋a5，13)とし，求めたハッシュ値に対応する位置の配列要素に格納する場合，54321は次の配列のどの位置に入るか。ここで，mod(x，13)の値は，xを13で割った余りとする。"/>
        <s v="平均命令実行時間が20ナノ秒のコンピュータがある。このコンピュータの性能は何MIPSか。"/>
        <s v="パイプライン制御の特徴はどれか。"/>
        <s v="デイジーチェーン接続はどれか。"/>
        <s v="NAS(Network Attached Storage)の構成図として適切なものはどれか。ここで，図のはストレージの管理専用のファイルシステムを，二重線はストレージアクセス用のプロトコルを使用する専用ネットワークを意味するものとする。"/>
        <s v="システムが時間とともに図のように故障と回復を繰り返した。このとき、RASISの信頼性(Reliability)と可用性(Availability)を表す指標の組合せとして、適切なものはどれか。ここで、とする。"/>
        <s v="四つの装置A〜Dで構成されるシステム全体の稼働率として，最も近いものはどれか。ここで，個々の稼働率は，AとCが0.9，BとDが0.8とする。また，並列接続部分については，いずれか一方が稼働しているとき，当該並列部分は稼働しているものとする。"/>
        <s v="仮想記憶方式では，割り当てられる実記憶の容量が小さいとページアウト，ページインが頻発し，処理能力が低下することがある。このような現象を何というか。"/>
        <s v="プログラムの静的解析ツールで検出できるものはどれか。"/>
        <s v="フラッシュメモリの説明として，適切なものはどれか。"/>
        <s v="使用性(ユーザビリティ)の規格(JIS Z 8521)では，使用性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
        <s v="3次元グラフィック処理におけるクリッピングの説明はどれか。"/>
        <s v="次の &quot;受注台帳&quot; 表を&quot;注文&quot;表と&quot;顧客&quot; 表に分解し，第3正規形にしたとき，両方に必要な属性はどれか。ここで，送付先と支払方法は注文ごとに決めるものとする。また，表の下線は主キーを表す。_x000a__x000a_受注台帳（注文番号，注文年月日，顧客ID，顧客名，顧客住所，品目，数量，_x000a_　　　　　　　送付先，支払方法，受注金額）"/>
        <s v="関係データベースにおいて，表から特定の列を得る操作はどれか。"/>
        <s v="&quot;商品&quot;表に対してデータの更新処理が正しく実行できるUPDATE文はどれか。ここで，&quot;商品&quot;表は次のCREATE文で定義されている。"/>
        <s v="TCP/IPネットワークにおいて，二つのLANセグメントを，ルータを経由して接続する。ルータの各ポート及び各端末のIPアドレスを図のとおりに設定し，サブネットマスクを全ネットワーク共通で255.255.255.128とする。ルータの各ポートのアドレス設定は正しいとした場合，IPアドレスの設定を正しく行っている端末の組合せはどれか。"/>
        <s v="デジタル署名に用いる鍵の種別に関する組合せのうち，適切なものはどれか。"/>
        <s v="手順に示す電子メールの送受信によって得られるセキュリティ上の効果はどれか。_x000a__x000a_〔手順〕_x000a_送信者は，電子メールの本文を共通鍵暗号方式で暗号化し(暗号文)，その共通鍵を受信者の公開鍵を用いて公開鍵暗号方式で暗号化する(共通鍵の暗号化データ)。_x000a_送信者は，暗号文と共通鍵の暗号化データを電子メールで送信する。_x000a_受信者は，受信した電子メールから取り出した共通鍵の暗号化データを，自分の秘密鍵を用いて公開鍵暗号方式で復号し，得た共通鍵で暗号文を復号する。"/>
        <s v="災害を想定した事業継続計画(BCP)を策定する場合に行うビジネスインパクト分析での実施事項はどれか。"/>
        <s v="リスク移転に該当するものはどれか。"/>
        <s v="企業ネットワークやサーバにおいて，侵入者が通常のアクセス経路以外で侵入するために組み込むものはどれか。"/>
        <s v="DFD表記方法として，適切なものはどれか。"/>
        <s v="オブジェクト指向において，属性と振る舞いを一つにまとめた構造にすることを何というか。"/>
        <s v="組込みシステムの特許におけるライセンスに関する記述として，適切なものはどれか。"/>
        <s v="図のように，プロジェクトチームが実行すべき作業を上位から下位の階層へ段階的に分解したものを何と呼ぶか。"/>
        <s v="システムを構成するプログラムの本数とプログラム1本当りのコーディング所要工数が表のとき，システムを 95日間で開発するには少なくとも何人の要員が必要か。ここで，コーディングのほかに，設計やテストの作業が必要であり，それらの作業の遂行にはコーディング所要工数の8倍の工数がかかるものとする。"/>
        <s v="リスク識別に使用する技法の一つであるデルファイ法の説明はどれか。"/>
        <s v="EUCの説明として，適切なものはどれか。"/>
        <s v="データベースのロールバック処理の説明はどれか。"/>
        <s v="ニューメリックチェックの説明として，適切なものはどれか。"/>
        <s v="システム監査におけるヒアリングを実施する際に，システム監査人の対処として，適切なものはどれか。"/>
        <s v="経営者が社内のシステム監査人の外観上の独立性を担保とするために講じる措置として，適切なものはどれか。"/>
        <s v="ユーザー受入れテストの監査において，指摘事項に該当するものはどれか。"/>
        <s v="エンタープライズアーキテクチャにおいて，テクノロジアーキテクチャで作成する成果物はどれか。"/>
        <s v="&quot;システム管理基準&quot; によれば，情報化投資計画を策定する段階はどれか。"/>
        <s v="利害関係者要件の確認において，定義された要件に対して，発生した変更要求の実装までの経過を明らかにできることを表すものはどれか。"/>
        <s v="システムインテグレータの説明として，適切なものはどれか。"/>
        <s v="競争上のポジションで，フォロワーの基本戦略はどれか。"/>
        <s v="プロジェクトを準独立的な事業として遂行し，その成果に対して全面的な責任を負う起業者としての権限と責任を与えられる組織構造はどれか。"/>
        <s v="商品売上高を商品アイテム別にABC分析したグラフはどれか。ここで，縦軸は売上高，横軸は商品アイテムを示す。"/>
        <s v="ヒストグラムを説明したものはどれか。"/>
        <s v="16進小数2A.4Cと等しいものはどれか。"/>
        <s v="X及びYはそれぞれ0又は1の値をとる変数である。 X□YをXとYの論理演算としたとき，次の真理値表が得られた。X□Yの真理値表はどれか。"/>
        <s v="A＝1，B＝3，C＝5，D＝4，E＝2 のとき，逆ポーランド表記法で表現された式 AB＋CDE／−* の演算結果はどれか。"/>
        <s v="フィードバック制御の説明として、適切なものはどれか。"/>
        <s v="双方向のポインタをもつリスト構造のデータを表に示す。この表において新たな社員Gを社員Aと社員Kの間に追加する。追加後の表のポインタa〜fの中で追加前と比べて値が変わるポインタだけをすべて列記したものはどれか。"/>
        <s v="ハッシュ表探索において，同一のハッシュ値となる確率が最も低くなるのは，ハッシュ値がどの分布で近似されるときか。"/>
        <s v="Java VMが稼働している環境だけがあれば，WebブラウザやWebサーバがなくても動作するプログラムはどれか。"/>
        <s v="あるプログラムAの処理が終了していないときに，別のプログラムから再度呼び出されても正しく動作するとき，このプログラムAの性質を何と呼ぶか。"/>
        <s v="表のCPIと構成比率で，3種類の演算命令が合計1,000,000命令実行されるプログラムを，クロック周波数が1GHzのプロセッサで実行するのに必要な時間は何ミリ秒か。"/>
        <s v="図に示す構成で，表に示すようにキャッシュメモリと主記憶のアクセス時間だけが異なり，ほかの条件は同じ2種類のCPUXとYがある。_x000a_あるプログラムをCPU XとYでそれぞれ実行したところ，両者の処理時間が等しかった。このとき，キャッシュメモリのヒット率は幾らか。ここで，CPU処理以外の影響はないものとする。"/>
        <s v="命令キャッシュを効果的に使用できるプログラムの作成方法はどれか。"/>
        <s v="自発光型で，発光ダイオードの一種に分類される表示装置はどれか。"/>
        <s v="3層クライアントサーバシステムで，クライアント以外の2層をそれぞれ1台のサーバを使用して実装した場合のシステム構成として，適切なものはどれか。ここで，APはアプリケーションを，DBはデータベースを表す。"/>
        <s v="稼働率が0.9 の装置を複数個接続したシステムのうち，2番目に稼働率が高いシステムはどれか。ここで，並列接続部分については，少なくともどちらか一方が稼働していればよいものとする。"/>
        <s v="エンジン制御，ハードディスク制御などの制御系ハードリアルタイムシステムでリアルタイム OS を活用する理由はどれか。"/>
        <s v="システム全体のスループットを高めるため，主記憶装置と低速の出力装置とのデータ転送を，高速の補助記憶装置を介して行う方式はどれか。"/>
        <s v="仮想記憶を用いたコンピュータでのアプリケーション利用に関する記述のうち，適切なものはどれか。"/>
        <s v="UNIXの階層的ファイルシステムにおいて、アカウントをもつ一般の利用者がファイルの保存などに使う階層で最上位のものはどれか。"/>
        <s v="次の一連の3アドレス命令で得られる結果xを表す式はどれか。ここで，3アドレス命令では，三つのオペランドを用いた命令&quot;c = a op b&quot;を&quot; op(a，b，c)&quot;として表記する。opは一つの演算子を表し，結果xを表す式においては優先順位の高い順に＊，／，＋，− とする。_x000a__x000a_　／(c，d，w1)_x000a_　＋(b，w1，w2)_x000a_　／(e，f，w3)_x000a_　−(w3，g，w4)_x000a_　＊(w2，w4，x)"/>
        <s v="二つの安定状態をもつ回路で，SRAMの記憶セルに使用される順序回路の基本構成要素はどれか。"/>
        <s v="画像処理技術の一つで，モデリングされた物体の表面に柄や模様などの２次元画像を張り付ける技法はどれか。"/>
        <s v="“発注伝票”表を第3正規形に書き換えたものはどれか。ここで，下線部は主キーを表す。_x000a_発注伝票(注文番号，商品番号，商品名，注文数量)"/>
        <s v="DBMS において，同じデータを複数のプログラムが同時に更新しようとしたときに，データの矛盾が起きないようにするための仕組みはどれか。"/>
        <s v="企業の様々な活動を介して得られた大量のデータを整理・統合して蓄積しておき，意思決定支援などに利用するものはどれか。"/>
        <s v="既存の電話回線を利用したADSLサービスで，ADSLモデムと電話機を接続する装置Aはどれか。"/>
        <s v="TCP/IP環境において，タイムサーバの時刻を基に複数のコンピュータの時刻を同期させるプロトコルはどれか。"/>
        <s v="Webサーバにおいて，クライアントからの要求に応じてアプリケーションプログラムを実行して，その結果をブラウザに返すなどのインタラクティブなページを実現するために，Webサーバと外部プログラムを連携させる仕組みはどれか。"/>
        <s v="デジタル署名付きのメッセージをメールで受信した。受信したメッセージのデジタル署名を検証することによって，確認できることはどれか。"/>
        <s v="図は構造化分析法で用いられるDFDの例である。図中の“○”が表しているものはどれか。"/>
        <s v="データモデルが次の表記法に従うとき，E-R図の解釈に関する記述のうち，適切なものはどれか。"/>
        <s v="設計するときに，状態遷移図を用いることが適切なシステムはどれか。"/>
        <s v="プログラムからUMLのクラス図を生成することは何と呼ばれるか。"/>
        <s v="プロトタイプを1回作成するごとに未確定な仕様の50%が確定するとき，プロトタイプ開始時点で未確定だった仕様の90%以上を確定させるには，プロトタイプを何回作成する必要があるか。"/>
        <s v="九つの作業からなるプロジェクトがある。作業Eの所要日数を9日から6日に短縮すると，このプロジェクトの最短作業日数を何日短縮できるか。"/>
        <s v="ソフトウェアの品質特性の定義において，あるコンピュータ用に作成したプログラムを別のアーキテクチャのコンピュータで動作できるようにすることの容易さを表す特性はどれか。"/>
        <s v="コンピュータをLAN経由で起動させる機能をWake on LAN(WOL)という。この機能を利用することによって効率よく行えるものはどれか。"/>
        <s v="ITサービスマネジメントにおいて，インシデント管理の対象となるものはどれか。"/>
        <s v="A社の会員登録処理では，次の形式のIDを発行している。各年度末での発行済ID数の推移は表のとおりである。今後もこの傾向が続くと仮定した場合，この形式によるIDは何年度に発行し尽くすと予想されるか。ここで，脱会した会員のIDは欠番として管理し，再利用は行わない。_x000a__x000a_〔IDの形式〕_x000a_　XXNNN(例：AZ059 など)_x000a_Xには英大文字(A〜Z)を設定する。_x000a_Nには数字(0〜9)を設定する。_x000a_〔各年度末における発行済ID数の推移〕"/>
        <s v="次の条件でITサービスを提供している。SLAを満たすためには，サービス時間帯中の停止時間は1か月に最大で何時間以内であればよいか。ここで，1か月の営業日は30日とする。_x000a__x000a_〔SLAの条件〕_x000a_サービス時間帯は営業日の午前6時から翌日午前1時まで。_x000a_可用性 99.5% 以上とすること。"/>
        <s v="システム監査規程の最終的な承認者はだれか。"/>
        <s v="内部統制の観点から，組織内の相互牽制の仕組みで，データのインテグリティが確保できる体制はどれか。"/>
        <s v="要件定義の段階で行う作業はどれか。"/>
        <s v="“提案評価方法の決定”に始まる調達プロセスを，調達先の選定，調達の実施，提案依頼書(RFP)の発行，提案評価に分類して順番に並べたとき，c に入るものはどれか。"/>
        <s v="@〜Bの手順に従って処理を行うものはどれか。_x000a_今後の一定期間に生産が予定されている製品の種類と数量および部品構成表を基にして、その構成部品についての必要量を計算する。_x000a_引当可能な在庫量から各構成部品の正味発注量を計算する。_x000a_製造/調達リードタイムを考慮して構成部品の発注時期を決定する。"/>
        <s v="RFIDを利用したものはどれか。"/>
        <s v="事業部制組織を説明したものはどれか。"/>
        <s v="昨年度と今年度の入社試験問題を比較するために，多数の社員に両年度の問題を解答させた。昨年度の問題の得点を ｘ 軸に，今年度の問題の得点を ｙ 軸にとって，相関係数と回帰直線を求めた。〔結果〕から分かることはどれか。_x000a__x000a_〔結果〕_x000a_相関係数は，0.8であった。_x000a_回帰直線の傾きは，1.1であった。_x000a_回帰直線のy切片の値は，10であった。"/>
        <s v="労働者派遣法に基づいた労働者の派遣において，労働者派遣契約の関係が存在するのはどの当事者の間か。"/>
        <s v="JIS Q 27001:2006 におけるISMSの確立に必要な事項@〜Bの順序関係のうち，適切なものはどれか。_x000a_適用宣言書の作成_x000a_リスク対応のための管理目的及び管理策の選択_x000a_リスクの分析と評価"/>
        <s v="N個の観測値の平均値を算出する式はどれか。ここで，SはN個の観測値の和(ただし，S＞0)とし，[X]は X以下で最大の整数とする。また，平均値は，小数第1位を四捨五入して整数値として求める。"/>
        <s v="実数aを a＝f×re と表す浮動小数点表示に関する記述として，適切なものはどれか。"/>
        <s v="逆ポーランド表記法（後置表記法）で，“EF−G÷CD−AB＋÷＋”と表現される式はどれか。"/>
        <s v="産業機器の機器制御に使われるシーケンス制御の説明として，適切なものはどれか。"/>
        <s v="空のスタックに対して次の操作を行った場合，スタックに残っているデータはどれか。ここで，“push x”はスタックへデータxを格納し，“pop”はスタックからデータを取り出す操作を表す。_x000a__x000a__x000a_push1→push2→pop→push3→push4→pop→push5→pop"/>
        <s v="オブジェクト指向プログラムの特徴はどれか。"/>
        <s v="Ajaxの説明はどれか。"/>
        <s v="デジタルカメラの画像データや携帯音楽プレーヤの音楽データの記録媒体として利用されているものはどれか。"/>
        <s v="USBの説明はどれか。"/>
        <s v="図に示すように，データを細分化して複数台の磁気ディスクに格納することを何と呼ぶか。ここで，b0〜b15 はデータがビットごとにデータディスクに格納される順番を示す。"/>
        <s v="クライアントサーバシステムの特徴として，適切なものはどれか。"/>
        <s v="ホットスタンバイ方式に関する記述のうち，適切なものはどれか。"/>
        <s v="3台のコンピュータA〜Cが図のように接続されている場合，システム全体の稼働率は幾らか。ここで，A〜Cの稼働率は，すべて0.8とする。また，コンピュータA，Bによって構成されている並列接続部分については，A，Bのいずれか1台でも稼働していれば，当該部分は稼働しているものとする。"/>
        <s v="オンラインシステムにおいて，1トランザクションの処理に平均60万命令を実行し，平均2回のファイルアクセスが必要であるとき，CPU性能が30MIPSであるコンピュータの1トランザクションの平均処理時間は何ミリ秒か。ここで，ファイルの平均アクセス時間は30ミリ秒とし，当該トランザクション以外の処理は発生しないものとする。"/>
        <s v="A，Bというディレクトリ名をもつ複数個のデイレクトリが図の構造で管理されている。_x000a__x000a_カレントディレクトリを \A\B　→ .. → .. \B → .\A の順に移動させた場合，最終的なカレントディレクトリはどこか。ここで，ディレクトリの指定方法は次のとおりとする。_x000a__x000a_〔ディレクトリの指定方法〕_x000a_ディレクトリは，&quot;ディレクトリ名\…\ディレクトリ名&quot;のように，経路上のディレクトリを順に&quot;\&quot;で区切って並べた後に&quot;\&quot;とディレクトリ名を指定する。_x000a_カレントディレクトリは&quot;.&quot;で表す。_x000a_1階層上のデイレクトリは&quot;..&quot;で表す。_x000a_始まりが&quot;\&quot;のときは，左端にルートディレクトリが省略されているものとする。_x000a_始まりが&quot;\&quot;，&quot;.&quot;，&quot;..&quot;のいずれでもないときは，左端にカレントディレクトリ配下であることを表す&quot;.\&quot;が省略されているものとする。"/>
        <s v="図は全加算器を表す論理回路である。図中のxに1，yに0，zに1を入力したとき，出力となるc(けた上げ数)，s(和)の値はどれか。"/>
        <s v="頻繁に行う操作を効率よく行えるようにしたユーザーインタフェースはどれか。"/>
        <s v="GUI画面の設計において，キーボードの操作に慣れている利用者と，慣れていない利用者のどちらにも，操作性の良いユーザーインタフェースを実現するための留意点のうち，適切なものはどれか。"/>
        <s v="システムの品質を向上させるために，発生した障害の原因についてパレート図を用いて分析した。分析結果から分かることはどれか。"/>
        <s v="64kビット／秒程度の低速回線用の動画像の符号化に用いられる画像符号化方式はどれか。"/>
        <s v="音声のサンプリングを1秒間に11,000回行い，サンプリングした値をそれぞれ8ビットのデータとして記録する。このとき，512×106バイトの容量をもつフラッシュメモリに，記録できる音声は最大何分か。"/>
        <s v="コンピュータグラフィックスで図形を描画する際に，図形の境界近くの画素に変化する色彩の中間色を割り当てることで，境界に生じる階段状のギザギザを目立たなくする技術はどれか。"/>
        <s v="関係データベースの主キーの性質として，適切なものはどれか。"/>
        <s v="SQLの構文として，正しいものはどれか。"/>
        <s v="媒体障害発生時にデータベースを復旧するために使用するファイルは主に二つある。一つはバックアップファイルであるが，あと一つはどれか。"/>
        <s v="分散データベースの透過性の説明として，適切なものはどれか。"/>
        <s v="LAN同士を接続する装置に関する記述のうち，ルータについて述べたものはどれか。"/>
        <s v="IPアドレス 10.1.2.146，サブネットマスク 255.255.255.240 のホストが属するサブネットワークはどれか。"/>
        <s v="無線LANやVPN接続などで利用され，利用者を認証するためのシステムはどれか。"/>
        <s v="利用者情報を管理するデータベース(利用者データベース)がある。利用者データベースを検索し，検索結果を表示するアプリケーションに与えるデータベースのアクセス権限として，セキュリティ管理上適切なものはどれか。ここで，権限の範囲は次のとおりとする。_x000a__x000a_〔権限の範囲〕_x000a_　参照権限：利用者データベースのレコードの参照が可能_x000a_　更新権限：利用者データベースへのレコードの登録，変更，削除が可能_x000a_　管理者権限：利用者データベースのテーブルの参照，登録，変更，削除が可能"/>
        <s v="社内ネットワークとインターネットの接続点にパケットフィルタリング型ファイアウォールを設置して，社内ネットワーク上のPCからインターネット上のWebサーバ(ポート番号80)にアクセスできるようにするとき，フィルタリングで許可するルールの適切な組合せはどれか。"/>
        <s v="UML2.0で定義している図のうち，動的な振る舞いを表現するものはどれか。"/>
        <s v="オブジェクト指向でシステムを開発する場合のカプセル化の効果はどれか。"/>
        <s v="システム適格性確認テストを実施するとき，用意しておくべきテストデータはどれか。"/>
        <s v="ウォーターフォールモデルによるシステム開発工程の作業内容a〜fを，実施する順序で並べたものはどれか。_x000a__x000a_〔作業内容〕_x000a_現状の問題点を調査・分析し，対象システムヘの要求を定義する。_x000a_システムとして必要な機能をプログラムに分割し，処理の流れを明確にする。_x000a_詳細な処理手順を設計し，コーディングする。_x000a_テストを行う。_x000a_各プログラム内の構造設計を行う。_x000a_システムの要求仕様を基に，システムとして必要な機能を定義する。"/>
        <s v="あるシステムを開発するための工数を見積もったところ150人月であった。現在までの投入工数は60人月で，出来高は全体の3割であり，進捗に遅れが生じている。今後も同じ生産性が続くと想定したとき，このシステムの開発を完了させるためには何人月の工数が超過するか。"/>
        <s v="入力，出力などを基に複雑さを加味してシステム規模を見積もる方法であり，開発工数の見積りにも使われるものはどれか。"/>
        <s v="システム開発における品質管理に関する記述のうち，適切なものはどれか。"/>
        <s v="クライアント管理ツールに備わっている機能のうち，業務に無関係なソフトウェアがインストールされていることを検出するのに最も有効なものはどれか。"/>
        <s v="ITIL v2において，日々のITサービス運営手法を示したサービスサポートに分類されている5プロセスと機能を一覧表にまとめたとき，表中の a に該当するプロセスはどれか。"/>
        <s v="情報システムを落雷によって発生する過電圧の被害から防ぐための手段として，有効なものはどれか。"/>
        <s v="情報システムのセキュリティコントロールを予防，検知，復旧の三つに分けた場合，復旧に該当するものはどれか。"/>
        <s v="リスクが顕在化しても，その影響が小さいと想定されるので，損害の負担を受容するリスク対応はどれか。"/>
        <s v="BPRを説明したものはどれか。"/>
        <s v="共通フレーム2007によれば，企画プロセスで実施すべきものはどれか。"/>
        <s v="共通フレーム2007によれば，非機能要件に該当するものはどれか。"/>
        <s v="システム開発を外部に発注する場合，受託側が契約不適合責任を負うものはどれか。"/>
        <s v="ある製品の設定価格と期待需要の関係が1次式で表せるとき， a に入る適切な数値はどれか。_x000a_設定価格を3,000円にすると，需要は0になる。_x000a_設定価格を1,000円にすると，需要は60,000個になる。_x000a_設定価格を1,500円にすると，需要はa個になる。"/>
        <s v="WTO加盟国の政府関係機関での採用が見込まれる製品の開発に際して，どの規格を採用すべきか。"/>
        <s v="ある工場では表に示す3製品を製造している。実現可能な最大利益は何円か。ここで，各製品の月間需要量には上限があり，組立て工程に使える工場の時間は月間200時間までとする。"/>
        <s v="構成表の製品Aを300個出荷しようとするとき，部品bの正味所要量は何個か。ここで，A，a，b，c の在庫量は在庫表のとおりとする。また，ほかの仕掛残，注文残，引当残などはないものとする。"/>
        <s v="電子商取引に使用される，企業間でデータ交換を行う仕組みはどれか。"/>
        <s v="減価償却の方法として認められているものはどれか。"/>
        <s v="プログラム中のアイディアやアルゴリズムは保護しないが，プログラムのコード化された表現を保護する法律はどれか。"/>
        <s v="他人のIDとパスワードを使って，インターネットでオンラインショップのWebサーバに侵入し，会員情報を窃取しようとした。この行為を違法とする法律はどれか。"/>
        <s v="図のような契約の下で，A社，B社，C社の開発要員がプロジェクトチームを組んでソフト開発業務を実施するとき，適法な行為はどれか。"/>
        <s v="0000〜4999のアドレスをもつハッシュ表があり，レコードのキー値からアドレスに変換するアルゴリズムとして基数変換法を用いる。キー値が55550のときのアドレスはどれか。ここで，基数変換法とは，キー値を11進数とみなし，10進数に変換した後，下4けたに対して0.5を乗じた結果(小数点以下は切捨て)をレコードのアドレスとする。"/>
        <s v="論理式 (A＋B)・(A＋C) と等しいものはどれか。ここで，・論理積，＋は論理和，x はXの否定を表す。"/>
        <s v="文字列中で同じ文字が繰り返される場合，繰返し部分をその反復回数と文字の組に置き換えて文字列を短くする方法はどれか。"/>
        <s v="関数や手続を呼び出す際に，戻り番地や処理途中のデータを一時的に保存するのに適したデータ構造はどれか。"/>
        <s v="配列と比較した場合の連結リストの特徴に関する記述として，適切なものはどれか。"/>
        <s v="昇順に整列されたn個のデータが配列に格納されている。探索したい値を2分探索法で探索するときの，およその比較回数を求める式はどれか。"/>
        <s v="自然数nに対して，次のように再帰的に定義される関数?(n)を考える。?(5)の値はどれか。_x000a__x000a_　?(n)：if n≦1 then return 1 else return n＋?(n−1)"/>
        <s v="シングルチップマイコンの特徴として，最も適切なものはどれか。"/>
        <s v="プロセッサにおけるパイプライン処理方式を説明したものはどれか。"/>
        <s v="東京〜大阪及び東京〜名古屋がそれぞれ独立した通信回線で接続されている。東京〜大阪の稼働率は 0.9，東京〜名古屋の稼働率は 0.8 である。東京〜大阪の稼働率を0.95 以上に改善するために，大阪〜名古屋にバックアップ回線を新設することを計画している。新設される回線の稼働率は最低限幾ら必要か。"/>
        <s v="システムの信頼性を表す指標であるRASのうち，可用性(Availability)を表す尺度はどれか。"/>
        <s v="プログラムのCPU実行時間が300ミリ秒，入出力時間が600ミリ秒，その他のオーバーヘッドが100ミリ秒の場合，ターンアラウンドタイムを半分に改善するには，入出力時間を現在の何倍にすればよいか。"/>
        <s v="リアルタイムシステムをハードリアルタイムシステムとソフトリアルタイムシステムとに分類したとき，ハードリアルタイムシステムに該当するものはどれか。"/>
        <s v="絶対パス名 \a\a\b\c を持つディレクトリがカレントディレクトリであるとき、相対パス .\..\..\a\b\file をもつファイルを絶対パス名で表現したものはどれか。_x000a_ここで、ディレクトリ及びファイルの指定方法は、次の規則に従うものとする。_x000a__x000a_〔ディレクトリ及びファイルの指定方法〕_x000a_ファイルは，“ディレクトリ名\&quot;…\ディレクトリ名\ファイル名”のように，経路上のディレクトリを順に“\”で区切って並べた後に“\”とファイル名を指定する。_x000a_カレントディレクトリは“.”で表す。_x000a_１階層上のディレクトリは“..”で表す。_x000a_始まりが“\”のときは，左端にルートディレクトリが省略されているものとする。_x000a_始まりが&quot;\&quot;，&quot;.&quot;，&quot;..&quot;のいずれでもないときは，左端にカレントディレクトリ配下であることを示す&quot;.\&quot;が省略されているものとする。"/>
        <s v="図はプログラムを翻訳して実行するまでの流れを示したものである。コンパイラ，リンカ，ローダの入出力の組合せとして，適切なものはどれか。"/>
        <s v="OSIによるオープンソースソフトウェアの定義に従うとき，適切なものはどれか。"/>
        <s v="図の論理回路と同じ出力が得られる論理回路はどれか。ここで，は，論理積(AND)，は論理和(OR)，は否定(NOT)を表す。"/>
        <s v="図に示す1けたの2進数xとyを加算し，z(和の1けた目)及び c(けた上げ)を出力する半加算器において，AとBの素子の組合せとして，適切なものはどれか。"/>
        <s v="Webコンテンツのユーザビリティの説明として，適切なものはどれか。"/>
        <s v="ヒューマンインタフェース設計において，操作の一貫性向上を目的とするものはどれか。"/>
        <s v="ある企業では，顧客マスタファイル，商品マスタファイル，担当者マスタファイル及び当月受注ファイルを基にして，月次で受注実績を把握している。各ファイルの項目が表のとおりであるとき，これら四つのファイルを使用して当月分と直前の３か月分の出力が可能な受注実績はどれか。"/>
        <s v="静止画データの圧縮符号化に関する国際標準はどれか。"/>
        <s v="データベースサーバを利用したクライアントサーバシステムにおいて，大量のSQL文が発生することによってクライアントとサーバ間の通信負荷が問題となった。このときの解決策として，適切なものはどれか。"/>
        <s v="&quot;従業員&quot;表を第3正規形にしたものはどれか。ここで，下線部は主キーを表す。_x000a__x000a__x000a_従業員 (従業員番号，従業員氏名，{技能コード，技能名，技能経験年数})_x000a_({ }は繰返しを表す)"/>
        <s v="関係データベースの&quot;製品&quot;表と&quot;売上&quot;表から，売上報告のビュー表を定義するSQL文中の a に入るものはどれか。"/>
        <s v="関係データベースの操作に関する記述のうち，適切なものはどれか。"/>
        <s v="トランザクションTはチェックポイント取得後に完了し，その後にシステム障害が発生した。データベースをトランザクションTの終了直後の状態に戻すために用いられる復旧技法はどれか。ここで，チェックポイントのほかに，トランザクションログが利用できるものとする。"/>
        <s v="1.5Mビット／秒の伝送路を用いて12Mバイトのデータを転送するために必要な伝送時間は何秒か。ここで，回線利用率を50% とする。"/>
        <s v="複数のLAN同士を，ネットワーク層で相互に接続するのに使用する装置はどれか。"/>
        <s v="IPアドレス 10.128.192.10 のアドレスクラスはどれか。"/>
        <s v="図の環境で利用される@〜Bのプロトコルの組合せとして，適切なものはどれか。"/>
        <s v="ある商店が，顧客からネットワークを通じて注文(メッセージ)を受信するとき，公開鍵暗号方式を利用して，注文の内容が第三者に分からないようにしたい。商店，顧客のそれぞれが利用する，商店の公開鍵，秘密鍵の適切な組合せはどれか。"/>
        <s v="リスク移転を説明したものはどれか。"/>
        <s v="Webビーコンに該当するものはどれか。"/>
        <s v="システム開発の最初の工程で行う作業として，適切なものはどれか。"/>
        <s v="システム開発におけるウォーターフォールモデルの説明はどれか。"/>
        <s v="ソフトウェアのテスト工程において，バグ管理図を用いて，テストの進捗状況とソフトウェアの品質を判断したい。このときの考え方のうち，最も適切なものはどれか。"/>
        <s v="ある製品の開発に使用された組込みシステムの開発環境における維持管理に関する記述として，最も適切なものはどれか。"/>
        <s v="アローダイアグラムのクリティカルパスと，Hの最早開始日の適切な組合せはどれか。ここで，矢線の数字は作業所要日数を示し，Aの作業開始時を0日とする。"/>
        <s v="ソフトウェアの開発規模から開発工数を見積もる際に，必要な情報はどれか。"/>
        <s v="表は，1人で行うプログラム開発の開始時点での計画表である。6月1日に作業を開始し，6月16日の終了時点でコーディング作業の25%が終了した。6月16日の終了時点で残っている作業は全体の約何％か。ここで，開発は，土日を除く週5日間に行うものとする。"/>
        <s v="ある商品のメーカー別の市場構成比を表すのに適切なグラフはどれか。"/>
        <s v="一斉移行方式の特徴のうち，適切なものはどれか。"/>
        <s v="システムの信頼性を比較する目的で稼働率を測定するのに適切な時期はどれか。"/>
        <s v="データベースシステムと業務アプリケーションが稼働しているサーバのOSのバージョンアップの案内が届いた。バージョンアップを行うか否かの判断のうち，適切なものはどれか。"/>
        <s v="“システム管理基準”の説明はどれか。"/>
        <s v="IT統制を予防統制と発見統制に分類した場合，データ入力の誤りや不正の発見統制に該当するものはどれか。"/>
        <s v="情報システムの全体計画立案時に策定される業務モデルはどれか。"/>
        <s v="図は，業務改善の進め方を六つのステップに分解したものである。A〜Dのそれぞれにはア〜エに示す活動のいずれかが対応するとした場合，C に該当する活動はどれか。"/>
        <s v="定性的な評価項目を定量化する方法としてスコアリングモデルがある。4段階評価のスコアリングモデルを用いると，表に示した項目から評価されるシステム全体の目標達成度は何％となるか。"/>
        <s v="共通フレーム2007によれば，システム化計画を立案するときに考慮すべき事項はどれか。"/>
        <s v="共通フレーム2007によれば，企画プロセスの目的はどれか。"/>
        <s v="契約タイプで一括請負契約に属するものはどれか。"/>
        <s v="競争戦略において，ニッチ戦略の特徴はどれか。"/>
        <s v="デビットカードの決済方式はどれか。"/>
        <s v="M&amp;Aの利点はどれか。"/>
        <s v="取扱商品をABC分析した場合，Aグループの管理対象となる商品の商品番号はどれか。"/>
        <s v="特許権を説明したものはどれか。"/>
        <s v="&quot;コンピュータ不正アクセス対策基準&quot;に適合しているものはどれか。"/>
        <s v="次の流れ図は，10進整数 j(0＜j＜100) を8けたの2進数に変換する処理を表している。2進数は下位けたから順に，配列の要素 NISHIN(1) から NISHIN(8) に格納される。流れ図のa及びbに入る処理はどれか。ここで，j div 2 はjを2で割った商の整数部分を，j mod 2 はjを2で割った余りを表す。"/>
        <s v="浮動小数点演算において，絶対値の大きな数と絶対値の小さな数の加減算を行ったとき，絶対値の小さな数の有効けたの一部又は全部が結果に反映されないことを何というか。"/>
        <s v="実数aを引数とする関数int(a) は，aを超えない最大の整数値を返す。例えば，_x000a_　int(8.9)＝8_x000a_　int(−8.5)＝−9_x000a_である。整数 b と正の小数c(0＜c＜1) に対して，_x000a_　a ＝−(b＋c)_x000a_が成り立つとき，_x000a_　a−int(a)_x000a_をcを使って表した式はどれか。"/>
        <s v="0〜9の数字と空白文字を組み合わせて長さ3の文字列を作る。先頭1文字には数字を使えるが，空白文字は使えない。2文字目以降には空白文字も使えるが，空白文字の後に数字を並べることは許されない。何通りの文字列を作ることができるか。ここで，同じ数字の繰返し使用を許すものとする。"/>
        <s v="関数eq(X, Y)は，引数XとYの値が等しければ1を返し，異なれば0を返す。整数A，B，C について，eq(eq(A，B)，eq(B，C))を呼び出したとき，1が返ってくるための必要十分条件はどれか。"/>
        <s v="次の真理値表の演算結果を表す論理式はどれか。ここで，＋は論理和，・は論理積を表す。"/>
        <s v="0〜6の数4個で構成される数列(N3，N2，N1，C)がある。 Cはチェックディジット(検査数字)であり， C＝(N3×3＋N2×2＋N1×1) mod 7を満たす。数列(4，2，　，6)がこの条件を満たすとき，　 に当てはまる数はどれか。ここで，a mod b は aをbで割った余りを表す。"/>
        <s v="親の節の値が子の節の値より小さいヒープがある。このヒープへの挿入は，要素を最後部に追加し，その要素が親よりも小さい間，親と子を交換することを繰り返せばよい。次のヒープの * の位置に要素7を追加したとき，Aの位置に来る要素はどれか。"/>
        <s v="2,000個の相異なる要素が，キーの昇順に整列された表がある。外部から入力したキーによってこの表を2分探索して，該当するキーの要素を取り出す。該当するキーが必ず表中にあることが分かっているとき，キーの比較回数は最大何回か。"/>
        <s v="nの階乗を再帰的に計算する関数F(n)の定義において，aに入れるべき式はどれか。ここで，nは非負の整数である。_x000a__x000a_　n＞0のとき， F(n)＝a_x000a_　n＝0のとき， F(n)＝1"/>
        <s v="業務の改善提案に対する賞金が，次の決定表で決められる。改善提案1と改善提案2に対する賞金の総額は何円か。_x000a__x000a_〔改善提案〕_x000a_改善提案1：改善額 20万円，期間短縮 3日_x000a_改善提案2：改善額 5万円，期間短縮 2週間"/>
        <s v="4ビットの入力データに対し，1の入力数が0個又は偶数個のとき出力が1に，奇数個のとき出力が0になる回路はどれか。ここで，図中のはAND素子，はOR素子，はXOR素子，はNOT素子を表す。"/>
        <s v="回転速度が5,000 回転／分，平均シーク時間が20ミリ秒の磁気ディスクがある。この磁気ディスクの1トラック当たりの記憶容量は，15,000バイトである。このとき，1ブロックが4,000バイトのデータを，1ブロック転送するために必要な平均アクセス時間は何ミリ秒か。"/>
        <s v="USBハブの説明として，適切なものはどれか。"/>
        <s v="シリアルATAの特徴として，適切なものはどれか。"/>
        <s v="レーザプリンターの性能を表す指標として，最も適切なものはどれか。"/>
        <s v="タスク管理の役割として，適切なものはどれか。"/>
        <s v="図はマルチタスクで動作するコンピュータにおけるタスクの状態遷移を表したものである。実行状態のタスクが実行可能状態に遷移するのはどれか。"/>
        <s v="ハッシュ法の説明として，適切なものはどれか。"/>
        <s v="グリッドコンピューティングの説明として，最も適切なものはどれか。"/>
        <s v="処理はすべてCPU処理である三つのジョブ A，B，C がある。それらを単独で実行したときの処理時間は，ジョブAが5分，ジョブBが10分，ジョブCは15分である。この三つのジョブを次のスケジューリング方式に基づいて同時に実行すると，ジョブBが終了するまでの経過時間はおよそ何分か。_x000a__x000a_〔スケジューリング方式〕_x000a_一定時間(これをタイムクウォンタムと呼ぶ)内に処理が終了しなければ，処理を中断させて，待ち行列の最後尾へ回す。_x000a_待ち行列に並んだ順に実行する。_x000a_タイムクウォンタムは，ジョブの処理時間に比べて十分に小さい値とする。_x000a_ジョブの切替え時間は考慮しないものとする。"/>
        <s v="システムの稼働モデルが図のように表されるとき，システムのMTBFとMTTRを表した式はどれか。ここで，tiはシステムの稼働時間，riはシステムの修理時間を表すものとする(i＝1，2…，n)。"/>
        <s v="インターネットにおける電子メールの機密性に関する記述のうち，適切なものはどれか。"/>
        <s v="大量に蓄積されたデータから，ビジネスなどに有効な情報を統計学的手法などを用いて新たに見つけ出すプロセスはどれか。"/>
        <s v="動的リンクライブラリ(DLL)の特徴として，適切なものはどれか。"/>
        <s v="プログラム言語における関数呼出し時の引数の性質のうち，適切なものはどれか。"/>
        <s v="バグ埋込み法によってソフトウェア内に残存するバグを推定する。テストによって現在までに発見されたバグは 48 個であり，総埋込みバグ 22 個のうち，テストによって発見されたものは 16 個であった。あと幾つのバグが潜在していると推定されるか。ここで，埋込みバグの発見数とソフトウェアのバグの発見数は比例するものとする。"/>
        <s v="システム開発プロジェクトの実施計画を作成し，クリティカルパスを求めた。クリティカルパスによって把握できる作業はどれか。"/>
        <s v="開発期間10か月，開発工数200人月のプロジェクトを計画する。次の配分表を前提とすると，ピーク時の要員は何人となるか。ここで，各工程の開始から終了までの人数は変わらないものとする。"/>
        <s v="運用開始後のネットワーク構成の変更に関する記述のうち，最も適切なものはどれか。"/>
        <s v="A社の会員登録処理では，次の形式のIDを発行している。各年度末での発行済ID数の推移は表のとおりである。今後もこの傾向が続くと仮定した場合，この形式によるIDは何年度に使い尽くすと予想されるか。ここで，脱会した会員のIDは欠番として管理し，再利用は行わない。_x000a__x000a_〔ID の形式〕_x000a_XXNNN(例：AZ059 など)_x000a_Xには英大文字(A〜Zの26文字)を設定する。_x000a_Nには数字(0〜9の10文字)を設定する。_x000a_〔各年度末における発行済ID数の推移〕"/>
        <s v="IPアドレスが 192.168.0.x でサブネットマスクが 255.255.255.0 の TCP/IPネットワークで，ブロードキャストアドレスはどれか。"/>
        <s v="パケット交換方式に関する記述として，適切なものはどれか。"/>
        <s v="LAN において，伝送距離を延長するために伝送路の途中でデータの信号波形を増幅・整形して，物理層での中継を行う装置はどれか。"/>
        <s v="化粧品の製造を行っているA社では，販売代理店を通じて商品販売を行っている。今後の販売戦略に活用するために，次の三つの表からなるデータベースの作成を計画している。これらのデータを用いるだけでは得ることのできない情報はどれか。"/>
        <s v="次のSQL文の実行結果がA表のようになった。aに入れるべき適切な字句はどれか。_x000a__x000a__x000a_SELECT S_CODE，S_NAME，BU_NAME_x000a_　　FROM BUSHO，SHAIN_x000a_　　WHERE a"/>
        <s v="データベースの排他制御に関する記述のうち，適切なものはどれか。"/>
        <s v="データベースの障害復旧に関する記述のうち，適切なものはどれか。"/>
        <s v="データベース管理者の職務に関する記述として，適切なものはどれか。"/>
        <s v="通信販売の電子商取引では，受発注における改ざん，なりすまし，否認によって販売業者又は利用者に被害が及ぶ危険性がある。この三つの防止に適用できるセキュリティ技術はどれか。"/>
        <s v="データの破壊，改ざんなどの不正な機能をプログラムの一部に組み込んだものを送ってインストールさせ，実行させるものはどれか。"/>
        <s v="利用者認証に用いられるICカードの適切な運用はどれか。"/>
        <s v="図に示すネットワーク構成で，Webページの閲覧だけを社外に提供する。攻撃を防止するためにファイアウォールのIPパケットフィルタリングを設定する場合，フィルタリングルールでインターネットからDMZへのパケットの通過を禁止できないプロトコルはどれか。"/>
        <s v="Webサーバが外部から侵入され，コンテンツが改ざんされた。その後の対応の順序のうち，適切なものはどれか。"/>
        <s v="CORBAの説明はどれか。"/>
        <s v="データ形式としてのCSVに関する記述として，適切なものはどれか。"/>
        <s v="ERPを説明したものはどれか。"/>
        <s v="財務指標に関する記述のうち，適切なものはどれか。"/>
        <s v="不良品の個数を製品別に集計すると表のようになった。ABC分析に基づいて対策を取るべきA群の製品は何種類か。ここで，A 群は70%以上とする。"/>
        <s v="A社の営業員がA社から出発して，取引先のB社，C社，D社を1回ずつ訪問してA社に戻りたい。各社間(FromからTo)の所要時間を表のとおりとするとき，最短の巡回時間は何分か。"/>
        <s v="製品M，Nを，機械P，Qによる2工程で生産している。表は，各製品を1単位生産するために要する各機械の所要時間，及び各製品の1単位当たりの販売利益を示す。機械P，Qの月間稼働可能時間はいずれも200時間である。販売利益が最大となるように製品M，Nを生産し，すべてを販売したときの販売利益は何万円か。ここで，製品M，Nともに生産工程の順番に制約はなく，どちらの機械を先に使用しても製品は生産できるものとする。"/>
        <s v="特許権の付与に関して二つ以上の同一特許出願が競合した場合，我が国の特許法において優先的に取り扱われる者はどれか。"/>
        <s v="A社で雇用しているオペレーターのQ氏を，B社に派遣することになった。労働者派遣法で定められているものはどれか。"/>
        <s v="16ビットの2進数nを16進数の各けたに分けて，下位のけたから順にスタックに格納するために，次の手順を4回繰り返す。a，bに入る適切な語句の組合せはどれか。ここで，xxxx16は16 進数xxxxを表す。_x000a__x000a_〔手順〕_x000a_aをxに代入する。_x000a_xをスタックにプッシュする。_x000a_nをb論理シフトする。"/>
        <s v="負数を2の補数で表すとき，すべてのビットが1であるnビットの2進数&quot;1111…11&quot;が表す数値又はその数式はどれか。"/>
        <s v="数値を2進数で表すレジスタがある。このレジスタに格納されている正の整数xを10倍する操作はどれか。ここで，シフトによるけたあふれは，起こらないものとする。"/>
        <s v="浮動小数点表示の仮数部が23ビットであるコンピュータで計算した場合，情報落ちが発生する計算式はどれか。ここで，( )2内の数は2進法で表示されている。"/>
        <s v="方程式 ?(x)＝0 の解の近似値を求めるアルゴリズムとして知られているニュートン法に関する記述として，適切なものはどれか。"/>
        <s v="2個の文字AとBを使って，長さ1以上7以下の文字列は何通りできるか。"/>
        <s v="標本相関係数が−0.9，−0.7，0.7，0.9のいずれかとなる標本の分布と回帰直線を表したグラフのうち，標本相関係数が−0.9のものはどれか。"/>
        <s v="7ビットの文字コードの先頭に1ビットの偶数パリティビットを付加するとき，文字コード30，3F，7Aにパリティビットを付加したものはどれか。ここで，文字コードは16進数で表している。"/>
        <s v="次のBNFで定義されるビット列Sであるものはどれか。_x000a__x000a_　　&lt;S&gt; ::＝ 01|0&lt;S&gt;1"/>
        <s v="最下位のレベル以外の節点には必ず左右に子が存在する2分探索木から，あるデータを探索する。節点の総数が15のとき，比較する節点の数は最大で幾つか。ここで，探索するデータが存在するとは限らないものとする。"/>
        <s v="キーxのハッシュ関数として h(x)＝mod(x，97)を用いるとき，キー1094とハッシュ値が一致するものは，キー1〜1000の中に幾つあるか。ここで，mod(x，97)はxを97で割った余りを表す。"/>
        <s v="次の流れ図は，2数 A，Bの最大公約数を求めるユークリッドの互除法を，引き算の繰返しによって計算するものである。 Aが876，Bが204のとき，何回の比較で処理は終了するか。"/>
        <s v="主記憶へのアクセスを伴う演算命令を実行するとき，命令解読とオペランド読出しの間に行われる動作はどれか。"/>
        <s v="クロック周波数が1GHzのCPUがある。このCPUの命令種別が，表に示す二つから成っているとき，処理能力は約何MIPS か。"/>
        <s v="処理装置で用いられるキャッシュメモリの使用目的として，適切なものはどれか。"/>
        <s v="磁気ディスクのバックアップを取るために使用されるストリーマ(テープドライブ)に関する記述のうち，適切なものはどれか。"/>
        <s v="携帯電話同士でアドレス帳などのデータ交換を行う場合に使用される，赤外線を用いるデータ転送の規格はどれか。"/>
        <s v="USBの転送モードのうち，主としてマウスやジョイスティックなどに用いられるものはどれか。"/>
        <s v="解像度600dpiのスキャナーで画像を読み込み，解像度300dpiのプリンターで印刷すると，印刷される画像の面積は元の画像の何倍になるか。"/>
        <s v="入力装置の中で，ポインティングデバイスに分類され，CADシステムの図形入力などに使用されるものはどれか。"/>
        <s v="特定のタスクがCPU資源の割当てを待ち続ける可能性が高いタスクスケジューリング方式はどれか。"/>
        <s v="OSにおけるAPI(Application Program Interface)の説明として，適切なものはどれか。"/>
        <s v="ファイルの格納に関する記述のうち，アーカイブの説明として適切なものはどれか。"/>
        <s v="図に示すように，2系統のシステムで構成され，一方は現用系としてオンライン処理を行い，もう一方は待機系として現用系の故障に備えている。通常，待機系はバッチ処理を行っている。このようなシステム構成を何と呼ぶか。"/>
        <s v="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ならば，このシステムの稼働率を表す計算式はどれか。ここで，クライアントは3台のうち1台でも稼働していれば正常とみなし，プリンターは2台のうちどちらかが稼働していれば正常とみなす。"/>
        <s v="5台の磁気ディスクをすべて使用し，1週間に100時間連続運転するシステムがある。磁気ディスク1台のMTBFが10,000時間のとき，このシステムは平均何週間に1回の割合で故障が発生するか。ここで，MTTRはMTBFに対して無視できるほど小さく，磁気ディスク以外の構成要素の故障は考慮しないものとする。"/>
        <s v="コンピュータシステムの高信頼化技術は，目標とする特性からRASISと呼ばれる。RASISを構成する五つの要素はどれか。"/>
        <s v="IP電話において，電話番号とIPアドレスの対応を管理することを主たる機能とする装置はどれか。"/>
        <s v="ADSLに関する記述として，適切なものはどれか。"/>
        <s v="知識ベースを利用して推論を行うものはどれか。"/>
        <s v="タグを使って文書の論理構造や属性を記述する方法を定めた国際規格であって，電子的な文書の管理や交換を容易に行うための文書記述言語はどれか。"/>
        <s v="Linuxに代表されるソフトウェアであって，再配布の自由，再配布時のソースコード包含，派生ソフトウェア改変の許諾などが要求されるものを何というか。"/>
        <s v="図に示す売上管理システムのDFDの中で，Aに該当する項目として，適切なものはどれか。"/>
        <s v="ホワイトボックステストのテストデータを作成するときの注目点として，適切なものはどれか。"/>
        <s v="デザインレビューを実施するねらいとして，適切なものはどれか。"/>
        <s v="プログラミングの標準化に関する記述のうち，適切なものはどれか。"/>
        <s v="プログラムの流れ図で示される部分に関するテストデータを，判定条件網羅(分岐網羅)によって設定した。このテストデータを複数条件網羅による設定に変更したとき，加えるべきテストデータのうち，適切なものはどれか。ここで，( )で囲んだ部分は，一組のテストデータを表すものとする。_x000a__x000a_・判定条件網羅(分岐網羅)によるテストデータ_x000a_　　(A＝4，B＝1)，(A＝5，B＝0)"/>
        <s v="システムの開発部門と運用部門が別々に組織化されているとき，開発から運用への移行を円滑かつ効果的に進めるための方法として，適切なものはどれか。"/>
        <s v="コンピュータシステムの利用料金を逓減課金方式にしたときのグラフはどれか。ここで，横軸を使用量，縦軸を利用料金とする。"/>
        <s v="複数の業務システムがある場合のアクセス管理の方法として，最も適切なものはどれか。"/>
        <s v="次のIPアドレスとサブネットマスクをもつPCがある。このPCのネットワークアドレスとして，適切なものはどれか。_x000a__x000a_　IPアドレス： 200.170.70.19_x000a_　サブネットマスク：255.255.255.240"/>
        <s v="次の画像符号化方式のうち，携帯電話などの低速回線用の動画像の符号化に用いられるものはどれか。"/>
        <s v="&quot;診療科&quot;表，&quot;医師&quot;表及び&quot;患者&quot;表がある。患者がどの医師の診察も受けることができ，かつ診察する医師の特定もできる&quot;診察&quot;表はどれか。ここで，表定義中の実線は主キーを，破線は外部キーを示す。"/>
        <s v="&quot;社員&quot;表から，職務がプログラマである社員が5人未満の部署の部署コードを探すSQL文として，適切なものはどれか。ここで，&quot;社員&quot;表は次の構造であり，各列にはナル値は含まれないものとする。_x000a__x000a_　社員 (社員番号, 社員名, 部署コード, 職務)"/>
        <s v="表は，ジョブ1〜3が資源A〜Cにかけるロックの種別を表す。また，資源へのロックはジョブの起動と同時にかけられる。ジョブ1〜3のうち二つのジョブをほぼ同時に起動した場合の動きについて，適切な記述はどれか。ここで，表中の&quot;−&quot;はロックなし，&quot;S&quot;は共有ロック，&quot;X&quot;は占有ロックを示す。"/>
        <s v="データベースの回復処理に関する記述として，適切なものはどれか。"/>
        <s v="送信者からメール本文とそのハッシュ値を受け取り，そのハッシュ値と，受信者がメール本文から求めたハッシュ値とを比較して実現できることはどれか。ここで，送信者からのハッシュ値は保護されているものとする。"/>
        <s v="バイオメトリクス認証システムの判定しきい値を変化させるとき，FRR(本人拒否率)と FAR(他人受入率)との関係はどれか。"/>
        <s v="図のように，クライアント上のアプリケーションがデータベース接続プログラム経由でサーバ上のデータベースのデータにアクセスする。データベース接続プログラム間で送受信されるデータが，通信経路上で盗聴されることに対する対策はどれか。"/>
        <s v="情報システムヘの脅威とセキュリティ対策の組合せのうち，適切なものはどれか。"/>
        <s v="リスク分析に関する記述のうち，適切なものはどれか。"/>
        <s v="JIS Q 27001:2006におけるISMSの確立に必要な事項@〜Bの順序関係のうち，適切なものはどれか。_x000a_適用宣言書の作成_x000a_リスク対応のための管理目的及び管理策の選択_x000a_リスクの分析と評価"/>
        <s v="取引先ごとに，取引先企業の年間購買推定金額と自社との年間取引実績金額をグラフ上にプロットした。今後の営業方針に関する記述のうち，適切なものはどれか。"/>
        <s v="ある商品の当期の売上高，費用，利益は表のとおりである。この商品の販売単価が5千円の場合，来期の利益を2倍以上にするには少なくとも何個販売すればよいか。"/>
        <s v="アローダイアグラムのクリティカルパスでの総所要日数は何日か。ここで，矢印に示す数字は各作業の所要日数を表す。"/>
        <s v="ある工場では，これまでに発生した不良品について，発生要因ごとの件数を記録している。この記録を基に，不良品発生の上位を占める要因と割合を表している図はどれか。"/>
        <s v="特に取決めのない場合，労働者派遣契約によって派遣された派遣労働者が，派遣先企業の指示の下に開発したプログラムの著作権の帰属先はどれか。"/>
        <s v="ボリュームライセンス契約を説明したものはどれか。"/>
        <s v="16進小数0.Cを10進小数に変換したものはどれか。"/>
        <s v="浮動小数点形式で表現された数値の演算結果における丸め誤差の説明はどれか。"/>
        <s v="コンピュータで連立一次方程式の解を求めるのに，式に含まれる未知数の個数の3乗に比例する計算時間がかかるとする。あるコンピュータで100元連立一次方程式の解を求めるのに2秒かかったとすると，その4倍の演算速度をもつコンピュータで1,000元連立一次方程式の解を求めるときの計算時間は何秒か。"/>
        <s v="白玉4個，赤玉5個が入っている袋から玉を1個取り出し，それを元に戻さないで続けてもう1個取り出すとき，2個とも赤である確率は幾らか。"/>
        <s v="集合AとBについて，常に成立する関係はどれか。ここで，∩は積集合，∪は和集合，AはAの補集合，A⊆B は&quot;AはBの部分集合である&quot;ことを表す。"/>
        <s v="P，Q，Rはいずれも命題である。命題Pの真理値は真であり，命題(not P) or Q 及び命題(not Q) or R のいずれの真理値も真であることが分かっている。Q，Rの真理値はどれか。ここで，X or Y は X と Y の論理和，not X はXの否定を表す。"/>
        <s v="次の状態遷移表をもつシステムの状態がS1であるときに，信号をt1，t2，t3，t4，t1，t2，t3，t4の順に入力すると，最後の状態はどれになるか。ここで，空欄は状態が変化しないことを表す。"/>
        <s v="探索方法とその実行時間のオーダーの正しい組合せはどれか。ここで，探索するデータ数をnとし，ハッシュ値が衝突する(同じ値になる)確率は無視できるほど小さいものとする。また，実行時間のオーダーがn2であるとは，n個のデータを処理する時間がcn2(cは定数)で抑えられることをいう。"/>
        <s v="2分木の各ノードがもつ記号を出力する再帰的なプログラムProc(ノードn)は，次のように定義される。このプログラムを，図の2分木の根(最上位のノード)に適用したときの出力はどれか。_x000a__x000a_Proc(ノードn){_x000a_　nに左の子lがあればProc(l)を呼び出す_x000a_　nに右の子rがあればProc(r)を呼び出す_x000a_　nに書かれた記号を出力する_x000a_}"/>
        <s v="昇順に整列されたn個のデータが格納されている配列Aがある。流れ図は，2分探索法を用いて配列Aからデータxを探し出す処理を表している。a，bに入る操作の正しい組合せはどれか。ここで，除算の結果は小数点以下が切り捨てられる。"/>
        <s v="フリップフロップ回路を利用した高速なメモリはどれか。"/>
        <s v="入力XとYの値が同じときにだけ，出力Zに1を出力する回路はどれか。ここで，はAND回路，はOR回路，はNAND回路，はNOR回路，はNOT回路を表す。"/>
        <s v="図に示すアドレス指定方式はどれか。"/>
        <s v="1GHzで動作するCPUがある。このCPUは，機械語の1命令を平均0.8クロックで実行できることが分かっている。このCPUは1秒間に約何万命令実行できるか。"/>
        <s v="システムA, Bのキャッシュメモリと主記憶のアクセス時間は，表のとおりである。あるプログラムをシステムAで実行したときのキャッシュメモリのヒット率と実効アクセス時間は，システムBで実行したときと同じになった。このときのキャッシュメモリのヒット率は幾らか。"/>
        <s v="メモリインターリーブの説明のうち，適切なものはどれか。"/>
        <s v="USBの特徴はどれか。"/>
        <s v="プログラムを主記憶に読み込んでおき，CPUが順次読み出し実行する方式はどれか。"/>
        <s v="出力待ちの印刷要求を，同一機種の3台のプリンターA〜CのうちAから順に空いているプリンターに割り当てる(Cの次は再びAに戻る)システムがある。印刷要求の印刷時間が出力待ちの順に，5，12，4，3，10，4(分)である場合，印刷に要した時間の長い順にプリンターを並べたものはどれか。ここで，初期状態ではプリンターはすべて空いているものとする。"/>
        <s v="プログラムを実行するために主記憶に読み込んだとき，ロード位置に対応してプログラム内のアドレス情報を補正することを示す用語はどれか。"/>
        <s v="A，Bという名の複数ディレクトリが図に示す構造で管理されていると&quot;\B\A\B&quot;がカレントディレクトリになるのは，カレントディレクトリをどのように移動した場合か。ここで，ディレクトリの指定は次の方法によるものとし，→は移動の順序を示す。_x000a__x000a_〔ディレクトリ指定方法〕_x000a_ディレクトリは，&quot;ディレクトリ名\…\ディレクトリ名&quot;のように，経路上のディレクトリを順に&quot;\&quot;で区切って並べた後に&quot;\&quot;とディレクトリ名を指定する。_x000a_カレントディレクトリは，&quot;.&quot;で表す。_x000a_1階層上のディレクトリは，&quot;..&quot;で表す。_x000a_始まりが&quot;\&quot;のときは，左端にルートディレクトリが省略されているものとする。_x000a_始まりが&quot;\&quot;，&quot;.&quot;，&quot;..&quot; のいずれでもないときは，左端にカレントディレクトリ配下であることを示す&quot;.\&quot;が省略されているものとする。"/>
        <s v="コンピュータの性能評価に用いるベンチマークに関する説明のうち，適切なものはどれか。"/>
        <s v="平均故障間隔がx時間，平均修理時間がy時間のシステムがある。使用条件が変わったので，平均故障間隔，平均修理時間がともに従来の1.5 倍になった。新しい使用条件での稼働率はどうなるか。"/>
        <s v="3台のコンピュータA〜Cが図のように接続されている場合，システム全体の稼働率は幾らか。ここで，A〜C の稼働率は，すべて0.8とする。また，コンピュータA，Bによって構成されている並列接続部分については，A，Bのいずれか1台でも稼働していれば，当該部分は稼働しているものとする。"/>
        <s v="システムが稼働不能となった際のバックアップサイトをウォームサイト，コールドサイト，ホットサイトの3種類に分類したとき，一般に障害発生から復旧までの時間が短い順に並べたものはどれか。"/>
        <s v="Webサーバに対するアクセスがどのPCからのものであるかを識別するために，Webサーバの指示によってブラウザにユーザー情報などを保存する仕組みはどれか。"/>
        <s v="社内ネットワークからインターネット接続を行うときに，インターネットへのアクセスを中継し，Webコンテンツをキャッシュすることによってアクセスを高速にする仕組みで，セキュリティ確保にも利用されるものはどれか。"/>
        <s v="プログラムの各種特性に関する記述のうち，適切なものはどれか。"/>
        <s v="各種言語プロセッサの説明のうち，適切なものはどれか。"/>
        <s v="UMLのクラス図に記述するものはどれか。"/>
        <s v="プログラムテストの管理図において，図のようにすべての線が横ばい状態になった。この状況から推測できることとして，適切なものはどれか。"/>
        <s v="データベースのロールバック処理を説明したものはどれか。"/>
        <s v="販売管理システムの運用担当者は，販売部門のユーザーと協力して顧客マスタファイルのレコードを整備することにした。このときマスタファイルの整備方針として，適切なものはどれか。"/>
        <s v="システムの一部に修正を加えたときに，修正部分がほかに悪影響を及ぼさずに正しい結果が得られることを検証するテストはどれか。"/>
        <s v="IPアドレスに関する記述のうち，サブネットマスクの説明はどれか。"/>
        <s v="利用者のPCから電子メールを送信するときや，メールサーバ間で電子メールを転送するときに使われるプロトコルはどれか。"/>
        <s v="CSMA/CD方式のLANで用いられるブロードキャストによるデータ伝送の説明として，適切なものはどれか。"/>
        <s v="関係データベースの表aに対して，表b，表cを得る操作の組合せとして，適切なものはどれか。"/>
        <s v="&quot;商品&quot;表のデータが次の状態のとき，〔ビュー定義〕で示すビュー&quot;収益商品&quot;表に現れる行数が減少する更新処理はどれか。_x000a__x000a_〔ビュー定義〕_x000a__x000a_CREATE VIEW 収益商品_x000a_　　AS SELECT * FROM 商品_x000a_　　　　WHERE 売値 - 仕入値 &gt;= 40000"/>
        <s v="デジタル証明書をもつA氏が，B商店に対して電子メールを使って商品の注文を行うときに，A氏は自分の秘密鍵を用いてデジタル署名を行い，B商店はA氏の公開鍵を用いて署名を確認する。この手法によって確認できることはどれか。ここで，A氏の秘密鍵はA氏だけが使用できるものとする。"/>
        <s v="SSL/TLSを利用することによって実現できるものはどれか。"/>
        <s v="緊急事態を装う不正な手段によって組織内部の人間からパスワードや機密情報を入手する行為は，どれに分類されるか。"/>
        <s v="QRコードの特徴はどれか。"/>
        <s v="SCMを説明したものはどれか。"/>
        <s v="営業損益の計算式はどれか。"/>
        <s v="販売価格が14万円の製品を製造する案として，表のA案とB案がある。月当たりの販売数量が500個の場合，A案とB案の評価のうち，適切なものはどれか。"/>
        <s v="昨年度と今年度の入社試験問題を比較するために，多数の社員に両年度の問題を解答させた。昨年度の問題の得点をx軸に，今年度の問題の得点をy軸にとって，相関係数と回帰直線を求めた。〔結果〕から分かることはどれか。_x000a__x000a_〔結果〕_x000a_相関係数は，0.8であった。_x000a_回帰直線の傾きは，1.1であった。_x000a_回帰直線のy切片の値は，10であった。"/>
        <s v="表は，顧客(x，y，z)を営業担当者(A，B，C)が担当するときの売上高を示している。例えば，営業担当者Aの顧客xに対する売上高は2百万円である。各営業担当者は，顧客を1人しか担当できないとするとき，最大の売上高は何百万円か。"/>
        <s v="EDIを実施するため情報表現規約で規定されるべきものはどれか。"/>
        <s v="正の整数の10進表示のけた数Dと2進表示のけた数Bとの関係を表す式のうち，最も適切なものはどれか。"/>
        <s v="負数を2の補数で表現する符号付き16ビットの2進数を16進法で表示したもののうち，4倍するとあふれが生じるものはどれか。"/>
        <s v="浮動小数点表示法における仮数が正規化されている理由として，適切なものはどれか。"/>
        <s v="N個の観測値の和S(ただし，S＞0)を求め平均値を算出する。平均値は，小数部を四捨五入して整数値で求めるとしたとき，正しい式はどれか。ここで，／は除算，[X] はX以下で最大の整数とする。"/>
        <s v="A〜Jの10種類の文字を用いて，長さ1以上3以下の文字列を作る。文字列には同じ文字を使用することができる。ただし，先頭はAであってはならない。全部で何通りの文字列ができるか。"/>
        <s v="ある工場で大量に生産されている製品の重量の分布は，平均が5.2kg，標準偏差が0.1kgの正規分布であった。5.0kg未満の製品は，社内検査で不合格とされる。生産された製品の不合格品の割合は約何％か。"/>
        <s v="論理型の変数A，Bの値に対して，次の条件文と同値なものはどれか。ここで，ANDは論理積，ORは論理和，XORは排他的論理和，Trueは真，Falseは偽，＝は等号を表す。_x000a__x000a_　if (A＝True AND B＝False) OR (A＝False AND B＝True) then …"/>
        <s v="文字列“ET”をASCIIでコード化したものを16進表記したものはどれか。ここで，文字コードの8ビット目には，偶数パリティビットが付く。_x000a_〔ASCIIコード表の一部〕"/>
        <s v="次の2分探索木に12を追加したとき，追加された節12の位置を正しく表している図はどれか。"/>
        <s v="文字列Aが“aababx△”，文字列 B が“ab△”であるとき，流れ図の終了時点のkは幾らか。ここで，文字列の先頭の文字を1番目と数えるものとし，A[i] はAのi番目の文字を，B[j] はBのj番目の文字を，“△”は終端を示す文字を表す。"/>
        <s v="配列A[i](i＝1，2，…，n)を，次のアルゴリズムによって整列する。行2〜3の処理が初めて終了したとき，必ず実現されている配列の状態はどれか。_x000a__x000a_〔アルゴリズム〕_x000a_行番号_x000a_iを1からn−1まで1ずつ増やしながら行2〜3を繰り返す_x000a_jをnからi＋1まで減らしながら行3を繰り返す_x000a_もしA[j]＜A[j−1]ならば，A[j]とA[j−1]を交換する"/>
        <s v="命令語に関する記述のうち，適切なものはどれか。"/>
        <s v="あるプログラムは，命令a〜dを次の順で実行する。_x000a__x000a_　各命令の実行に必要なクロックサイクル数(CPI：Cycles Per Instruction)は，表のとおりである。 CPUの1クロックサイクル時間を10ナノ秒とするとき，この命令列の実行時間は何ナノ秒か。"/>
        <s v="接続コードを使用せずに，手元のPCから，間仕切りで隔てられた隣のPCへ画像ファイルを転送したい。このとき，利用できるインタフェースはどれか。"/>
        <s v="1画面が30万画素で，256色を同時に表示できるPCの画面全体を使って，30フレーム／秒のカラー動画を再生表示させる。このとき，1分間に表示される画像のデータ量(Mバイト)に最も近いものはどれか。ここで，データは圧縮しないものとする。"/>
        <s v="ベクトルコンピュータの特徴はどれか。"/>
        <s v="プロセッサの制御機構に分類されるものはどれか。"/>
        <s v="仮想記憶方式の一つに，仮想アドレス空間を固定長の領域に分割して管理するものがある。この固定長の領域を示す用語はどれか。"/>
        <s v="プログラムのモジュール単位に主記憶を割り当てる可変区画方式のコンピュータにおいて，五つのモジュールA〜Eを次の順序でロードしたり解放したりする。最後のモジュールEをロードした時点で，主記憶の空き領域は何か所存在するか。ここで，主記憶は500kバイトで初期状態では何もロードされていない。また，モジュールは空き領域の先頭からロードするものとし，その他の条件は考慮しない。_x000a__x000a_〔ロードと解放の順序〕_x000a_Aのロード→Bのロード→Cのロード→Bの解放→Dのロード_x000a_→Aの解放→Eのロード_x000a__x000a_〔モジュールの大きさ〕"/>
        <s v="クライアントサーバシステムの特徴に関する記述のうち，適切なものはどれか。"/>
        <s v="NAS(Network Attached Storage)の特徴はどれか。"/>
        <s v="四つの装置A〜Dで構成されるシステム全体のアベイラビリティとして，最も近いものはどれか。ここで，個々のアベイラビリティは，AとCが0.9，BとDが0.8とする。また，並列接続部分については，いずれか一方が稼働しているとき，当該並列部分は稼働しているものとする。"/>
        <s v="XMLの特徴のうち，最も適切なものはどれか。"/>
        <s v="Java Servletの説明として，適切なものはどれか。"/>
        <s v="大規模なWebサイトを構築する場合には，Webサーバに加えてアプリケーションサーバを用いることが多い。この理由のうち，適切なものはどれか。"/>
        <s v="CASEツールは適用する開発工程や範囲によって分類できる。要求分析の支援機能が含まれる分類はどれか。"/>
        <s v="外部設計及び内部設計の説明のうち，適切なものはどれか。"/>
        <s v="ソフトウェア開発のプロセスモデルのうち，開発サイクルごとにリスクを最小にしながら，開発サイクルを繰り返すことによって，システムの完成度を高めていくプロセスモデルはどれか。"/>
        <s v="モジュール強度が最も高いものはどれか。"/>
        <s v="階層構造のモジュール群からなるソフトウェアの結合テストを，上位のモジュールから行う。この場合に使用する，下位モジュールの代替となるテスト用のモジュールはどれか。"/>
        <s v="ソフトウェアの再利用に関する記述のうち，最も適切なものはどれか。"/>
        <s v="ファンクションポイント法で，システムの開発規模を見積もるときに使用するものはどれか。"/>
        <s v="与えられたデータから一定の規則に従って数値を算出し，この数値から検査文字を定めて与えられたデータに付加する。これを用いて入力データの検査を行う。次の規則を用いた場合に，4けたの数値データ“2131”に付加する検査文字として，正しいものはどれか。_x000a__x000a_〔規則〕_x000a_与えられたデータの各けたに，先頭から係数4，3，2，1を割り当てる。_x000a_各けたの数値と割り当てた係数とのそれぞれの積の和を求める。_x000a_(2)で求めた和を11で割って余りを求める。_x000a_(3)で求めた余りの数字を検査文字とする。ただし，余りが10のときは，&quot;X&quot;を検査文字とする。"/>
        <s v="運用テストの説明のうち，適切なものはどれか。"/>
        <s v="電源の瞬断に対処したり，停電時にシステムを終了させるのに必要な時間だけ電力を供給することを目的とした装置はどれか。"/>
        <s v="ソフトウェアの保守に当たり，修正や変更がほかの正常箇所に影響していないことを確認するテストはどれか。"/>
        <s v="HDLC手順に関する記述のうち，適切なものはどれか。"/>
        <s v="インターネットにおける電子メールの規約で，メッセージヘッダーの拡張を行い，テキストだけでなく，音声，画像なども扱えるようにしたものはどれか。"/>
        <s v="ビット誤り率が1／600,000の回線を使用し，2,400ビット／秒の伝送速度でデータを送信すると，平均で何秒に1回のビット誤りが発生するか。"/>
        <s v="ATM交換方式の説明として，適切なものはどれか。"/>
        <s v="ルータの機能として，適切なものはどれか。"/>
        <s v="関係データベース管理システムにおけるスキーマの説明として，適切なものはどれか。"/>
        <s v="更新不可能なビューはどれか。"/>
        <s v="文書の内容を秘匿して送受信する場合の公開鍵暗号方式における鍵の取扱いのうち，適切なものはどれか。"/>
        <s v="二つの通信主体XとYの間で，次の手順の情報交換を行う認証はどれか。_x000a__x000a_〔手順〕_x000a_Yは，任意の情報を含む文字列(チャレンジ)をXへ送信する。_x000a_Xは，あらかじめX，Y間で定めた規則に基づき，受け取った文字列から新たな文字列(レスポンス)を生成し，Yへ返送する。_x000a_Yは，返送されてきた文字列(レスポンス)が正しいことを確認する。"/>
        <s v="ネットワークシステムのセキュリティ対策に関する記述のうち，適切なものはどれか。"/>
        <s v="UCS-2(Unicode)を説明したものはどれか。"/>
        <s v="企業経営において，ステークホルダを重視する目的はどれか。"/>
        <s v="毎年1,000,000個の製品を生産している工場がある。不良率は5％であり，不良品1個当たりの損失額は10円である。不良率を低減させ，製品1個当たりのコストを削減させるために，表に示す機器A，Bの導入を検討している。生産量，不良品1個当たりの損失額は変わらず，機器はそれぞれ5年間使用する。機器の導入によるコスト見積りに関する記述のうち，適切なものはどれか。"/>
        <s v="システムの運用設計においては，運用操作ミスを防止するために，あらゆる場合を想定した設計を行うことが大切である。これまでの経験を生かしながら，未知の状況を先読みして対処手順の検討，問題点の所在の確認を行う必要がある。これをまとめるときに活用できる手法はどれか。"/>
        <s v="乱数を応用して，求める解や法則性の近似を得る手法はどれか。"/>
        <s v="表の条件で，1回の発注量を40個とする場合を，1回の発注量を100個とする場合と比べたとき，仕入額，発注費，保管費用の年間総額はどうなるか。ここで，在庫は一定の割合で減少し，在庫がなくなると同時に入荷するものとする。"/>
        <s v="図中の矢印に記した数値は，各区間の運賃を表す。出発地から目的地までの経路のうち，最も安い総運賃は幾らか。"/>
        <s v="コンピュータプログラムなどの著作物に関する記述のうち，適切なものはどれか。"/>
        <s v="1バイトのデータで0のビット数と1のビット数が等しいもののうち，符号なしの2進整数として見たときに最大になるものを，10進整数として表したものはどれか。"/>
        <s v="数値を2進数で格納するレジスタがある。このレジスタに正の整数 x を設定した後，&quot;レジスタの値を2ビット左にシフトして，x を加える&quot;操作を行うと，レジスタの値は x の何倍になるか。ここで，シフトによるあふれ(オーバーフロー)は，発生しないものとする。"/>
        <s v="8ビットで表される符号なし2進数xが16の倍数であるかどうかを調べる方法として，適切なものはどれか。"/>
        <s v="次の24ビットの浮動小数点形式で表現できる最大値を表すビット列を，16進数として表したものはどれか。ここで，この形式で表現される値は(−1)S×16E-64×0.M である。"/>
        <s v="負数を2の補数で表す16ビットの符号付き固定小数点数の最小値を表すビット列を，16進数として表したものはどれか。"/>
        <s v="浮動小数点形式で表現される数値の演算において，有効けた数が大きく減少するものはどれか。"/>
        <s v="男子3人，女子5人の中から3人を選ぶとき，男子が少なくとも1人含まれる選び方は何通りあるか。"/>
        <s v="次の真理値表で，変数X，Y，Zに対する関数Fを表す式はどれか。ここで，“・”は論理積，“＋”は論理和，AはAの否定を表す。"/>
        <s v="長さ3の文字列C1C2C3の中には，長さ2以上の連続した部分文字列としてC1C2，C2C3，C1C2C3の三つがある。長さ100の文字列C1C2 … C100の中に，長さ10以上の連続した部分文字列が全部で幾つあるかを求める式はどれか。"/>
        <s v="図で表される有限オートマトンで受理される文字列はどれか。ここで，は初期状態を，は受理状態を表す。"/>
        <s v="四則演算の式の書き方には，演算子をオペランドの前に書く方法(前置記法)，オペランドの間に書く方法(中置記法)，オペランドの後に書く方法(後置記法)の3通りがある。図は，2分木で表現された式のたどり方と，各記法によって表される式を例示したものである。_x000a__x000a_各記法で式を書く手順の説明として，適切なものはどれか。"/>
        <s v="表は，配列を用いた連結セルによるリストの内部表現であり，リスト[東京，品川，名古屋，新大阪]を表している。このリストを[東京，新横浜，名古屋，新大阪]に変化させる操作はどれか。ここで，A(i，j)は表の第i行第j列の要素を表す。例えば，A(3，1)＝“名古屋”であり，A(3，2)＝4である。また，→は代入を表す。"/>
        <s v="昇順に整列されたn個のデータが配列に格納されている。探索したい値を2分探索法で探索するときの，おおよその比較回数を求める式はどれか。"/>
        <s v="次の規則に従って配列の要素A[0]，A[1]，…，A[9]に正の整数Kを格納する。16，43，73，24，85を順に格納したとき，85が格納される場所はどれか。ここで，X mod YはXをYで割った剰余を返す。また，配列の要素はすべて0に初期化されている。_x000a__x000a_〔規則〕_x000a_A[K mod 10]＝0ならば，K→A[K mod 10]とする。_x000a_(1)で格納できないとき，A[(K＋1) mod 10]＝0ならば，K→A[(K＋1) mod 10]とする。_x000a_(2)で格納できないとき，A[(K＋4) mod 10]＝0ならば，K→A[(K＋4) mod 10]とする。"/>
        <s v="図の論理回路において，A＝1，B＝0，C＝1のとき，P，Q，Rの値の適切な組合せはどれか。ここで，は AND回路，は OR回路，は NOT回路を表す。"/>
        <s v="次の図のうち，パイプライン制御の説明として適切なものはどれか。ここで，図中の各記号の意味は次のとおりである。_x000a_　F：命令呼出し，D：解読，A：アドレス計算，R：オペランド呼出し，E：実行"/>
        <s v="PCのCPUのクロック周波数に関する記述のうち，適切なものはどれか。"/>
        <s v="回転数が4,200回／分で，平均位置決め時間が5ミリ秒の磁気ディスク装置がある。この磁気ディスク装置の平均待ち時間は約何ミリ秒か。"/>
        <s v="液晶ディスプレイと比較した場合，有機ELディスプレイの特徴として，適切なものはどれか。"/>
        <s v="横1,600画素，縦1,200画素で，24ビットのカラー情報をもつ画像が撮影できるデジタルカメラがある。このカメラに8Mバイトの記録用メモリを使用すると，何枚の画像が記録できるか。ここで，画像は圧縮しないものとする。"/>
        <s v="入出力処理が主体のタスクをタイプA，CPU処理が主体のタスクをタイプBとする。マルチプログラミング環境で，同数のタイプAとタイプBのタスクを同時に実行する場合，システムのスループットが最も高くなることが期待できるスケジュール方式はどれか。"/>
        <s v="図はプロセスの状態と遷移を表している。a，b，cの状態の適切な組合せはどれか。"/>
        <s v="クライアントサーバシステムにおけるRPCの説明として，適切なものはどれか。"/>
        <s v="稼働率0.9の装置を用いて，稼働率0.999以上の多重化システムを作りたい。この装置を最低何台並列に接続すればよいか。"/>
        <s v="稼働率が大きくなるものはどれか。"/>
        <s v="企業の様々な活動を介して得られた大量のデータを目的別に整理・統合して蓄積しておき，意思決定支援などに利用するものはどれか。"/>
        <s v="オブジェクト指向モデルの特徴として，適切なものはどれか。"/>
        <s v="Webアプリケーションサーバの機能として，最も適切なものはどれか。"/>
        <s v="外部設計工程の論理データ設計で行うべき作業項目はどれか。"/>
        <s v="モジュール間やサブシステム間のインタフェースを検証するために行うテストはどれか。"/>
        <s v="表は，あるプログラムの入力データを，有効同値クラスと無効同値クラスに分けたものである。同値分割法によってテストケースを設計する場合，最小限のテストデータの組み合わせとして，適切なものはどれか。"/>
        <s v="プログラム中に次の複合判定がある。_x000a_　　条件1 OR (条件2 AND 条件3)_x000a_判定条件網羅(分岐網羅)に基づいてテストする場合，追加するテスト項目として，適切なものはどれか。_x000a__x000a_〔終了したテスト項目〕_x000a_条件1が真，条件2が偽，条件3が偽_x000a_条件1が偽，条件2が真，条件3が真"/>
        <s v="図に示すテスト工程品質管理図の解釈と今後の対応のうち，適切なものはどれか。"/>
        <s v="オンラインシステムの障害対策に関する記述のうち，適切なものはどれか。"/>
        <s v="システムの保守に関する記述のうち，MTBFを長くできるものはどれか。"/>
        <s v="次の条件でのアプリケーションプログラムの初年度の修正費用の期待値は，およそ何万円か。_x000a__x000a_〔条件〕_x000a_プログラム規模：2,000kステップ_x000a_プログラムの潜在不良率：0.04件／kステップ_x000a_潜在不良の年間発見率：20％／年_x000a_発生不良の分類_x000a_影響度大の不良：20％，影響度小の不良：80％_x000a_不良1件当たりの修正費用_x000a_影響度大の不良：200万円，影響度小の不良：50万円_x000a_修正するのは，影響度大の不良だけとする。"/>
        <s v="相手のIPアドレスは分かっているがMACアドレスが未知の場合，そのMACアドレスを取得するのに使用されるものはどれか。"/>
        <s v="TCP/IPのネットワーク192.168.31.0をサブネットマスク255.255.255.248のサブネットに分割する。このネットワーク全体では最大幾つのホストアドレスを割り当てることができるか。"/>
        <s v="通信回線のパリティチェック方式(垂直パリティ)に関する記述のうち，適切なものはどれか。"/>
        <s v="ATM交換機に関する記述として，適切なものはどれか。"/>
        <s v="インターネットにおいて，複数のノードにおける時刻の同期を図るためのプロトコルはどれか。"/>
        <s v="関係データモデルにおいて，属性が取り得る値の集合を意味する用語はどれか。"/>
        <s v="次の表において，属性Aに対して関数従属性を満たしている属性はどれか。"/>
        <s v="カーソル操作に関する記述のうち，適切なものはどれか。"/>
        <s v="デジタル署名を通信に利用する主な目的は二つある。一つは，メッセージの発信者を受信者が確認することである。もう一つの目的はどれか。"/>
        <s v="フィッシングの手口に該当するものはどれか。"/>
        <s v="セキュリティプロトコルSSLの特徴はどれか。"/>
        <s v="経済産業省が策定した“ソフトウェア管理ガイドライン”はどれか。"/>
        <s v="OMGが標準化したUMLはどれか。"/>
        <s v="縦・横方向に情報をもたせることによって，1次元シンボルよりも多くのデータを記録することができるコードはどれか。"/>
        <s v="ROEを説明したものはどれか。"/>
        <s v="表の受払記録において，商品の払出単価の計算方法として後入先出法を適用したとき，9月の売上原価は何万円か。"/>
        <s v="管理図を説明したものはどれか。"/>
        <s v="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1日の販売利益を最大にするように，商品MとNを製造し，すべて販売したときの利益は何円か。"/>
        <s v="ソフトウェアパッケージのライセンス契約形態のうち，サイトライセンスを説明したものはどれか。"/>
        <s v="次の計算は何進法で成立するか。_x000a__x000a_　131−45＝53"/>
        <s v="負数を2の補数で表現する固定小数点表示法において，nビットで表現できる整数の範囲はどれか。ここで，小数点の位置は最下位ビットの右とする。"/>
        <s v="数値を図に示す16ビットの浮動小数点形式で表すとき，10進数0.25を正規化した表現はどれか。ここでの正規化は，仮数部の最上位けたが0にならないように指数部と仮数部を調節する操作とする。"/>
        <s v="次のベン図の網掛け部分(　)の集合を表す式はどれか。ここで，X∪Yは XとYの和集合， X∩Yは XとYの積集合，XはXの補集合を表す。"/>
        <s v="次の表はJISコード表の一部である。二つの文字“A”と“2”をこの順にJISコードで表したものはどれか。"/>
        <s v="後置表記法(逆ポーランド表記法)では，例えば，式 Y＝(A−B)×C を YAB−C×＝ と表現する。_x000a_　次の式を後置表記法で表現したものはどれか。_x000a__x000a_　Y＝(A＋B)×(C−(D÷E))"/>
        <s v="正三角形の内部の点から，各辺に下ろした垂線の長さの和は一定である(図1参照)。三角グラフは，この性質を利用して，三つの辺に対応させた要素の割合を各辺への垂線の長さとして表したグラフである。図2の三角グラフは，3種類のソフトについて，A〜Dの4人の使用率を図示したものである。正しい解釈はどれか。"/>
        <s v="空の状態のキューとスタックの二つのデータ構造がある。次の手続を順に実行した場合，変数xに代入されるデータはどれか。ここで，_x000a_　データyをスタックに挿入することを push(y),_x000a_　スタックからデータを取り出すことを pop(),_x000a_　データyをキューに挿入することを enq(y),_x000a_　キューからデータを取り出すことを deq(),_x000a_とそれぞれ表す。_x000a__x000a__x000a_　push(a)_x000a_　push(b)_x000a_　enq(pop())_x000a_　enq(c)_x000a_　push(d)_x000a_　push(deq())_x000a_　x ← pop()"/>
        <s v="6個の数値180，315，282，410，645，525を並べ替える。手順1〜4は途中までの手順を示したものである。手順4まで終わったときの結果はどれか。_x000a__x000a_〔手順〕_x000a_並びの左側から順に，数値の1の位の値によって0〜9のグループに分ける。_x000a_次に0のグループの数値を左側から順に取り出して並べ，その右側に1のグループ，以下順に2〜9のグループの数値を並べていく。_x000a_手順2で得られた数値の並びの左側から順に，数値の10の位によって0〜9のグループに分ける。_x000a_手順2と同様に，0のグループの数値から順に並べる。_x000a_ここで，グループ内では，処理が行われた数値を左側から順に並べるものとする。"/>
        <s v="昇順に整列済の配列要素A(1)，A(2)，…，A(n)から，A(m)＝kとなる配列要素A(m)の添字mを2分探索法によって見つける処理を図に示す。終了時点でm＝0の場合は，A(m)＝kとなる要素は存在しない。図中のaに入る式はどれか。ここで，／ は，小数点以下を切り捨てる除算を表す。"/>
        <s v="次の流れ図は，シフト演算と加算の繰返しによって2進数の乗算を行う手順を表したものである。この流れ図中のa，bの処理の組合せとして，正しいものはどれか。ここで，乗数と被乗数は符号なしの16ビットで表される。X，Y，Z は32 ビットのレジスタであり，けた送りには論理シフトを用いる。"/>
        <s v="NAND回路による次の組合せ回路の出力Zを表す式はどれか。ここで， は NAND 回路，・は論理積，＋は論理和，Xは X の否定を表す。"/>
        <s v="コンピュータの命令実行順序として，適切なものはどれか。"/>
        <s v="あるベンチマークテストプログラムの命令ごとの出現頻度と，これを実行するプロセッサの実行クロック数を表に示す。このベンチマークテストプログラムにおけるCPI(Clocks Per Instruction)は幾らか。"/>
        <s v="USBの特徴に関する記述として，適切なものはどれか。"/>
        <s v="仮想記憶におけるページ置換えアルゴリズムとしてFIFO方式を採用する。主記憶のページ枠が3で，プログラムが参照するページ番号の順序が，4→3→2→1→3→5→2のとき，ページインは何回行われるか。ここで，初期状態では，主記憶には何も読み込まれていないものとする。"/>
        <s v="次の条件で印刷処理を行う場合に，スプールファイルの全容量は最低何Mバイト必要か。_x000a__x000a_〔条件〕_x000a_同一のジョブを4回連続して，多重度1で実行する。_x000a_ジョブの単独での実行時間は20分である。_x000a_単独でのジョブは，実行時に400Mバイトの印刷用スプールファイルを確保し，そこに印刷データを出力する。_x000a_ジョブ実行後，スプールファイルの内容がOSの印刷機能によって処理される。_x000a_印刷が完了すると，OSはスプールファイルを削除する。ここで，削除時間は考慮しないものとする。_x000a_プリンターは1台であり，印刷速度は100Mバイト当たり10分である。_x000a_ジョブの実行と印刷処理は並行動作可能で，互いに影響を及ぼさないものとする。"/>
        <s v="工作機械をマイクロコンピュータで制御するときの処置のうち，フェールセーフを考慮したものはどれか。"/>
        <s v="RASISに関する記述のうち，可用性(アベイラビリティ)を説明したものはどれか。"/>
        <s v="ADSLの特徴として，適切なものはどれか。"/>
        <s v="プログラムの制御構造のうち，while型の繰返し構造はどれか。"/>
        <s v="コンパイラで構文解析した結果の表現方法の一つに四つ組形式がある。_x000a_　　(演算子，被演算子1，被演算子2，結果)_x000a_この形式は，被演算子1と被演算子2に演算子を作用させたものが結果であることを表す。次の一連の四つ組は，どの式を構文解析した結果か。ここで，T1，T2，T3は一時変数を表す。_x000a__x000a_(＊，B，C，T1)_x000a_(／，T1，D，T2)_x000a_(＋，A，T2，T3)"/>
        <s v="E-R図が示すものはどれか。"/>
        <s v="UMLのクラス図において，集約の関係にあるクラスはどれか。"/>
        <s v="オブジェクト指向における，開かれた(ホワイトボックス型)再利用とは，基底クラスに対して，サブクラスを作ることによって，基底クラスのデータや機能を再利用することである。この方式のオブジェクト指向の再利用技術に関する記述のうち，適切なものはどれか。"/>
        <s v="モジュールの変更による影響を少なくするためには，モジュール間の関連性をできるだけ少なくして独立性を高くすることが重要である。モジュールの独立性が最も高いものはどれか。"/>
        <s v="設計上の誤りを早期に発見することを目的として，各設計の終了時点で作成者と複数の関係者が設計書をレビューする方法はどれか。"/>
        <s v="あるシステムをサブシステムa，bに分けて開発している。現在はそれぞれのサブシステムのテストが終了した段階である。現在までのテストに関するデータは表のとおりである。ここで，このシステムの基準テスト項目数は，10項目／kステップである。_x000a__x000a_また，現在までのバグ検出状況は次のグラフで示される。_x000a__x000a_サブシステムa，bの難易度を同等とすると，現状を適切に評価している記述はどれか。"/>
        <s v="動的デバッグツールの一つであるトレーサーの説明として，適切なものはどれか。"/>
        <s v="図に示すアローダイアグラムは，あるシステムの開発作業を表したものである。クリティカルパスはどれか。ここで，矢印に示す数字は各作業の所要日数を表す。"/>
        <s v="バーコードには，検査数字(チェックディジット)を付加するのが一般的である。JANコード(標準タイプ，13けた)では，12けたの数の検査数字を次の方式で算出している。この方式で算出した図のバーコード(123456789012)の検査数字として適切な値はどれか。_x000a__x000a_〔JANコードにおける検査数字の算出及び付加方式〕_x000a_検査数字を付加する前の右端の数字の位置を奇数けたとし，左に向かって交互に奇数けたと偶数けたとする。_x000a_偶数けたの数字の合計を求める。_x000a_奇数けたの数字の合計を求め，その値を3倍する。_x000a_(2)と(3)の合計を求める。_x000a_(4)の値の1の位の数字を10から引く。ただし，1の位が0のときは0とする。例えば，(4)の値が123のときは10−3＝7，120のときは0とする。_x000a_(5)で求めた数字を検査数字とし，右端けたの右に付加する。"/>
        <s v="システム運用管理における管理情報の取扱いに関する記述のうち，最も適切なものはどれか。"/>
        <s v="IPv4(Internet Protocol version 4)にはなく，IPv6(Internet Protocol version 6)で追加・変更された仕様はどれか。"/>
        <s v="符号化速度が64kビット／秒の音声データ1.2Mバイトを，通信速度が48kビット／秒のネットワークを用いてダウンロードしながら途切れることなく再生するためには，再生開始前に最低何秒分のデータのバッファリングが必要か。"/>
        <s v="TCP/IPネットワークでホスト名をIPアドレスに変換する機能を提供するものはどれか。"/>
        <s v="インターネットで使われるプロトコルであるTCP及びIPと，OSI基本参照モデルの7階層との関係を適切に表しているものはどれか。"/>
        <s v="設置場所の異なるクライアントとサーバ間で，次の条件で通信を行う場合の応答時間は何秒か。ここで，距離による遅延は考慮しないものとする。"/>
        <s v="CATV回線を用いたデータ伝送(インターネット接続サービスなど)の特徴に関する記述のうち，適切なものはどれか。"/>
        <s v="二つのLANセグメントを接続する装置Aの機能をOSI基本参照モデルで表すと図のようになる。この装置Aとして，適切なものはどれか。"/>
        <s v="項目a〜fからなるレコードがある。このレコードの主キーは，項目aとbを組み合わせたものである。また，項目fは項目bによって特定できる。このレコードを第3正規形にしたものはどれか。"/>
        <s v="データベースの排他制御であるロックに関する説明として，適切なものはどれか。"/>
        <s v="トランザクションのACID特性に関する記述のうち，適切なものはどれか。"/>
        <s v="Webページへのアクセス件数を調べる目的でアクセスカウンタを作成した。図に示すとおり，2人の閲覧者が同時にアクセスしたところ，サーバ内の処理は@〜Cの順序で実行された。2人がアクセスする前のアクセスカウンタの値が100であったとすると，処理Cが終了した時点のアクセスカウンタの値は幾らになるか。"/>
        <s v="スレッド単位で処理可能なDBMSがある。スレッドに関する記述として，適切なものはどれか。"/>
        <s v="三つの表“商品”，“注文”，“顧客”に対するデータ操作の記述のうち，参照制約を受けることなく実行可能な操作はどれか。ここで，下線の実線は主キーを，破線は外部キーを表す。_x000a__x000a_　商品 (商品コード，商品名，単位，金額)_x000a_　注文 (注文コード，商品コード，注文数，顧客コード)_x000a_　顧客 (顧客コード，顧客名，顧客住所)"/>
        <s v="ある商店が，顧客からネットワークを通じて注文(メッセージ)を受信するとき，公開鍵暗号方式を利用して，注文の内容が第三者に分からないようにしたい。商店，顧客それぞれが利用する鍵の適切な組合せはどれか。"/>
        <s v="インターネットで公開されているソフトウェアにデジタル署名を添付する目的はどれか。"/>
        <s v="PCのコンピュータウイルスに関する記述のうち，適切なものはどれか。"/>
        <s v="ファイアウォールのパケットフィルタリング機能を利用して実現できるものはどれか。"/>
        <s v="データウェアハウスを稼働させたが，一向に利用されない。ヒアリングの結果，利用者のスキルレベルが予想より低いという結論に達した。利用促進のための改善策として，適切なものはどれか。"/>
        <s v="貸借対照表を説明したものはどれか。"/>
        <s v="当期の財務諸表分析の結果が表の値のとき，売上原価は何万円か。"/>
        <s v="ABC分析を説明したものはどれか。"/>
        <s v="クラスタ分析の結果を表す図はどれか。"/>
        <s v="A社とB社がそれぞれ2種類の戦略を採る場合の利得が表のように予想されるとき，両社がそれぞれのマキシミン戦略を採った場合のA社の利得はどれか。ここで，表の各欄において，左側の数値がA社の利得，右側の数値がB社の利得とする。"/>
        <s v="昨年度の入社試験問題と今年度の入社試験問題を比較するために，多数の社員に両年度の問題を解答させた。昨年度の問題の得点をx軸に，今年度の問題の得点をy軸にとって，相関係数と回帰直線を求めた。〔結果〕から分かることはどれか。_x000a__x000a_〔結果〕〔結果〕_x000a_相関係数は，0.8であった。_x000a_回帰直線の傾きは，1.1であった。_x000a_回帰直線のy切片の値は，10であった。"/>
        <s v="“1次式で表現される制約条件の下にある資源を，どのように配分したら最大の効果が得られるか”という問題を解く手法はどれか。"/>
        <s v="MRP(Materials Requirements Planning)システムを導入すると改善が期待できる場面はどれか。"/>
        <s v="著作権法に関する記述のうち，適切なものはどれか。"/>
        <s v="0000〜4999のアドレスをもつハッシュ表があり，レコードのキー値からアドレスに変換するアルゴリズムとして基数変換法を用いる。キー値が55550のときのアドレスはどれか。ここで，基数変換法ではキー値を11進数と見なし，10進数に変換した後，下4けたに対して0.5を乗じた結果(小数点以下は切捨て)をレコードのアドレスとする。"/>
        <s v="整数mがレジスタに2進数として入っている。これを3ビット左にシフトしたものにmを加えると，結果は元のmの何倍になるか。ここで，あふれが生じることはないものとする。"/>
        <s v="pを2以上の整数とする。任意の整数nに対して，_x000a_　n＝kp＋m (0≦m＜p)_x000a_を満たす整数kとmが一意に存在する。このmをnのpによる剰余といい，n mod pで表す。(−10000) mod 32768に等しくなるものはどれか。"/>
        <s v="多くのコンピュータが，演算回路を簡単にするために補数を用いている理由はどれか。"/>
        <s v="浮動小数点表示された数値の演算結果における丸め誤差の説明はどれか。"/>
        <s v="排他的論理和を4ビット単位で実行するユニットA，B，Cから構成される装置がある。この装置では，入力ビット列1101を与えると，出力ビット列0100が得られる。ここで，ユニットBの内部かぎを変更したところ，出力ビット列が1111になった。変更後のユニットBの内部かぎはどれか。"/>
        <s v="正規表現 [A−Z]＋[0−9]＊ が表現する文字列の集合の要素となるものはどれか。ここで，正規表現は次の規則に従う。_x000a__x000a_[A−Z]は，英字1文字を表す。_x000a_[0−9]は，数字1文字を表す。_x000a_＊は，直前の正規表現の0回以上の繰返しを表す。_x000a_＋は，直前の正規表現の1回以上の繰返しを表す。"/>
        <s v="すべての葉が同じ深さをもち，葉以外のすべての節点が二つの子をもつ2分木に関して，節点数と深さの関係を表す式はどれか。ここで，nは節点数，kは根から葉までの深さを表す。例に示す2分木の深さkは2である。"/>
        <s v="データ構造に関する記述のうち，適切なものはどれか。"/>
        <s v="すべての命令が5サイクルで完了するように設計されたパイプライン制御のコンピュータがある。20命令を実行するには何サイクル必要となるか。ここで，すべての命令は途中で停止することなく実行できるものとする。"/>
        <s v="インデックス修飾によってオペランドを指定する場合，表に示す値のときの実効アドレスはどれか。"/>
        <s v="外部割込みに分類されるのはどれか。"/>
        <s v="表の仕様の磁気ディスク装置に，1レコードが500バイトのレコード50万件を順編成で記録したい。50レコードを1ブロックとして記録するときに必要なシリンダ数は幾つか。ここで，一つのブロックは複数のセクタにまたがってもよいが，最後のセクタで余った部分は利用できない。"/>
        <s v="CD-Rのデータ記録方法として，適切なものはどれか。"/>
        <s v="仮想記憶方式でページフォールトが発生したとき，主記憶に最も古くから存在するページを追い出すアルゴリズムはどれか。"/>
        <s v="五つのタスクA〜Eの優先度と，各タスクを単独で実行した場合のCPUと入出力装置(I/O)の動作順序と処理時間は，表のとおりである。優先度“高”のタスクAとB〜Eのどのタスクを組み合わせれば，組み合わせたタスクが同時に実行を開始してから，両方のタスクの実行が終了するまでの間のCPUの遊休時間をゼロにできるか。ここで，I/Oは競合せず，OSのオーバーヘッドは無視できるものとする。また，Bまた，表の(　)内の数字は処理時間を示すものとする。"/>
        <s v="各タスクがタスク間共有変数を更新するときに，タスク間の同期制御を行わないと思わぬ結果を招くことがある。タスク間共有変数xの初期値が3のとき，タスクAが代入文 x＝x＋x を実行し，タスクBが代入文 x＝x×xを実行すると，最終的なxの値が12となるのは，どの順番で実行されたときか。ここで，各代入文はそれぞれ次の四つの部分に分けて処理される。"/>
        <s v="OSが提供する機能を最小限のメモリ管理やプロセス管理などに限定し，ファイルシステムなど他のOS機能はサーバプロセスとして実現されているものはどれか。"/>
        <s v="クライアントサーバ方式の説明として，最も適切なものはどれか。"/>
        <s v="コンピュータシステムの性能評価に関する記述のうち，適切なものはどれか。"/>
        <s v="仮想記憶機能をもつパソコンで表計算ソフトを使用中にワープロソフトを起動しようとしたところ，メモリ不足が原因で起動できなかった。根本的な解決策はメモリ増設であるが，それまでの対応として，有効な手段はどれか。"/>
        <s v="あるコンピュータ上で，異なる命令形式をもつ別のコンピュータで実行できる目的プログラムを生成する言語処理プログラムはどれか。"/>
        <s v="デバッグツールとして用いるトレーサーの説明として，適切なものはどれか。"/>
        <s v="UML(Unified Modeling Language)が定義する図のうち，オブジェクト間の相互作用を表現するためのものはどれか。"/>
        <s v="プロセス中心設計と比較したとき，データ中心設計の特徴として，適切なものはどれか。"/>
        <s v="ソフトウェアのモジュール設計において，信頼性，保守性を向上させるためのアプローチとして，望ましいものはどれか。"/>
        <s v="新システムの構築において，システムテスト工程で実施するテストはどれか。"/>
        <s v="ソフトウェア開発においてWBS(Work Breakdown Structure)を使う目的として，適切なものはどれか。"/>
        <s v="システム障害の監視対象に関する記述のうち，最も適切なものはどれか。"/>
        <s v="様式が複数ある伝票から，様式ごとに定められた項目のデータを入力する。入力漏れがないことを確認するためにプログラムで最初に実行すべき処理として，適切なものはどれか。"/>
        <s v="コンピュータシステムにおけるジョブスケジューリングの特徴のうち，適切なものはどれか。"/>
        <s v="次の処理条件でサーバ上のファイルを磁気テープにバックアップするとき，バックアップの運用に必要な磁気テープは何本か。_x000a__x000a_〔処理条件〕_x000a_毎月初日(1日)にフルバックアップを取る。フルバックアップは1回につき磁気テープ1本を必要とする。_x000a_フルバックアップを取った翌日から次のフルバックアップまでは，毎日，差分バックアップを取る。差分バックアップは，差分バックアップ用として別の磁気テープ1本に追記し，1か月分が1本に記録できる。_x000a_常に6か月前の同一日までのデータについて，指定日の状態にファイルを復元できることを保証する。ただし，6か月前の同一日が存在しない場合は，当該月の月末日以降のデータについて，指定日の状態にファイルを復元できることを保証する。(例：10月31日の場合，4月30日以降のデータについて，指定日の状態にファイルを復元できることを保証する。)"/>
        <s v="LANに接続されたパソコンに対して，そのIPアドレスをパソコンの起動時などに自動設定するために用いるプロトコルはどれか。"/>
        <s v="SMTPの説明として，適切なものはどれか。"/>
        <s v="CSMA/CD方式による10Mビット／秒のLANの特徴として，適切なものはどれか。"/>
        <s v="Webアクセスで利用されるプロキシサーバの機能として，適切なものはどれか。"/>
        <s v="図のように，3台のIPルータが専用線で接続されている。端末aから端末bあてのTCP/IPのパケットに対するルータaの動作として，適切なものはどれか。"/>
        <s v="データモデルにおいて，データの関係を木構造で表すものはどれか。"/>
        <s v="関係演算の射影の説明として，適切なものはどれか。"/>
        <s v="&quot;商品&quot;表のデータが次の状態のとき，〔ビュー定義〕で示すビュー&quot;収益商品&quot;表に現れる行数が減少する更新処理はどれか。_x000a__x000a_〔ビュー定義〕_x000a_CREATE VIEW 収益商品_x000a_　　AS SELECT * FROM 商品_x000a_　　　　WHERE 売値−仕入値 &gt;= 40000"/>
        <s v="&quot;学生&quot;表と&quot;学部&quot;表に対し次のSQL文を実行した結果として，正しいものはどれか。"/>
        <s v="分散データベースシステムにおいて，一連のトランザクション処理を行う複数サイトに更新可能かどうかを問い合わせ，すべてのサイトが更新可能であることを確認した後，データベースの更新処理を行う方式はどれか。"/>
        <s v="電子メールを暗号化することによる効果はどれか。"/>
        <s v="コンピュータウイルスを発見したときの適切な対処はどれか。"/>
        <s v="利用者IDとパスワードの適切な運用管理方法はどれか。"/>
        <s v="ネットワーク障害の原因を調べるために使用するLANアナライザーの運用上の注意点はどれか。"/>
        <s v="経済産業省“ソフトウェア管理ガイドライン”におけるソフトウェア管理責任者が実施すべき要求事項はどれか。"/>
        <s v="JIS Q 9001(ISO 9001)に基づく品質マネジメントシステムの運用に関する記述のうち，適切なものはどれか。"/>
        <s v="&quot;共通フレーム98(SLCP-JCF98)&quot;に関する記述として，適切なものはどれか。"/>
        <s v="材料の払出単価の計算方法のうち，総平均法を説明したものはどれか。"/>
        <s v="ABC分析手法の適用例はどれか。"/>
        <s v="レーダーチャートを説明したものはどれか。"/>
        <s v="QCにおける管理図を説明したものはどれか。"/>
        <s v="図は，製品の製造上のある要因の値xと品質特性の値yとの関係をプロットしたものである。この図に関する記述のうち，適切なものはどれか。"/>
        <s v="発注方式に関する記述のうち，適切なものはどれか。"/>
        <s v="日本において，産業財産権(工業所有権)と総称される四つの権利はどれか。"/>
        <s v="ある自然数xを2進数で表現すると，1と0が交互に並んだ2nけたの2進数1010…10となった。このとき，xに関して成立する式はどれか。"/>
        <s v="負数を2の補数で表す8ビットの数値がある。この値を10進数で表現すると−100である。この値を符号なしの数値として解釈すると，10進数で幾らか。"/>
        <s v="数多くの数値の加算を行う場合，絶対値の小さなものから順番に計算するとよい。これは，どの誤差を抑制する方法を述べたものか。"/>
        <s v="方程式 ?(x)＝0の解の近似値を求めるアルゴリズムとして知られているニュートン法に関する記述として，適切なものはどれか。"/>
        <s v="コインを4回投げたときに，表が2回だけ出る確率は幾らか。"/>
        <s v="次の図は，ある地方の日単位の天気の移り変わりを示したものであり，数値は翌日の天気の変化の確率を表している。ある日の天気が雨のとき，2日後の天気が晴れになる確率は幾らか。"/>
        <s v="集合S−(T∪R)に等しいものはどれか。ここで，∩は積集合，∪は和集合，−は差集合の各演算を表す。"/>
        <s v="図は1の数が偶数個のビット列を受理するオートマトンの状態遷移図であり，“偶”と書かれた二重丸が受理状態を表す。a，b の正しい組合せはどれか。"/>
        <s v="2分探索において，データの個数が4倍になると，最大探索回数はどうなるか。"/>
        <s v="電気信号によってデータの書換え，消去が可能なメモリであり，電源を切っても内容を保持できるものはどれか。"/>
        <s v="図の論理回路と同じ出力が得られる論理回路はどれか。ここで， は論理積(AND)， は論理和(OR)， は否定(NOT)を表す。"/>
        <s v="割込みに関する記述のうち，適切なものはどれか。"/>
        <s v="コンピュータの高速化技術の一つであるメモリインターリーブに関する記述として，適切なものはどれか。"/>
        <s v="磁気ディスク装置のヘッドが現在シリンダ番号100にあり，入出力要求の待ち行列にシリンダ番号120，90，70，80，140，110，60が並んでいる。次の条件のとき，ヘッドが移動するシリンダの総数は幾らか。_x000a__x000a_〔条件〕_x000a_入出力要求を並べ替えて，できるだけヘッドを一方向に動かし，シリンダ番号順に処理する，シーク最適化方式である。_x000a_現在までの要求は，シリンダ番号が増加する方向にある。_x000a_現在の方向に要求がないとき，ヘッドの移動方向を変える。_x000a_要求順を変更しても，処理結果に影響はない。_x000a_処理中に新たな要求は発生しない。"/>
        <s v="NAS(Network Attached Storage)のデータ共有を実現する単位はどれか。"/>
        <s v="横25.4cm，縦38.1cmの画像を，解像度600dpi，24ビットの色情報を指定してスキャナーで読み込むと，データ量は約何Mバイトになるか。ここで，1インチは2.54cmとする。"/>
        <s v="コンピュータの基本構成を表す図中のa〜cに入れるべき適切な字句の組合せはどれか。"/>
        <s v="用語が統一されていない文書を対象として全文検索を行うとき，シソーラスを用いることによって得られる効果はどれか。"/>
        <s v="検索システムにおいて，最初にAという条件で検索したところ，検索結果は5,000件であった。更にBという条件で絞り込むと，その30％が残った。最初にBという条件で検索した検索結果が10,000件である場合，更にAという条件で絞り込むと何％が残ることになるか。"/>
        <s v="クライアントサーバシステムにおいてデータベースをアクセスする際に，利用頻度の高い命令群をあらかじめサーバに用意しておくことによって，ネットワーク負荷を軽減できる機能はどれか。"/>
        <s v="一方のコンピュータが正常に機能しているときには，他方のコンピュータが待機状態にあるシステムはどれか。"/>
        <s v="新しいコンピュータシステムを選択するときに行うシステムの性能評価に関する記述のうち，適切なものはどれか。"/>
        <s v="システム全体の稼働率が (1−(1−A)2)2 で表されるシステム構成図はどれか。ここで，構成要素 X は稼働率が A の処理装置とする。また，並列に接続されている部分は，どちらかの装置が稼働していればよく，直列に接続されている部分は両方の装置が稼働していなければならない。"/>
        <s v="クラスCのIPアドレスで，サブネットマスクを255.255.255.252としたとき，使用できるホスト数は幾つか。"/>
        <s v="処理が終了していないプログラムが，別のプログラムから再度呼び出されることがある。このプログラムが正しく実行されるために備えるべき性質はどれか。"/>
        <s v="プログラム言語に関する記述のうち，Javaの説明として適切なものはどれか。"/>
        <s v="タグを使って文書の論理構造や属性を記述する方法を定めた国際規格で，電子的な文書の管理や交換を容易に行うための標準文書記述言語はどれか。"/>
        <s v="表計算ソフトを用いて各作業の標準作業時間を計算したい。標準作業時間は，“平均的な作業時間”には4，ほかの作業時間には1の重み付けをした加重平均で計算する。セルE2へ入力する計算式はどれか。ここで，セルE2の計算式はセルE3から下のセルへ複写するものとする。"/>
        <s v="ウォーターフォールモデルに関する記述として，適切なものはどれか。"/>
        <s v="データモデルの表記が次の表記法に従うとき，E-R図の解釈に関する記述のうち，適切なものはどれか。"/>
        <s v="外部設計の成果物に基づいて，実現方法や処理効率を考慮しながら，システム開発者の立場から進める設計作業はどれか。"/>
        <s v="プログラムのテストに関する記述として，適切なものはどれか。"/>
        <s v="ソフトウェアのテスト方法のうち，ソフトウェア保守のために変更した箇所が，ほかの部分に影響していないかどうかを確認する目的で行うものはどれか。"/>
        <s v="バグ管理図において，図のようにすべての線が横ばい状態になった。この状況から推測できることとして，適切なものはどれか。"/>
        <s v="進捗管理に用いられるガントチャートの特徴として，適切なものはどれか。"/>
        <s v="データベースの障害回復に関する記述のうち，適切なものはどれか。"/>
        <s v="分散システムの運用に関する記述のうち，最も適切なものはどれか。"/>
        <s v="TCP/IP環境でネットワークを構築するとき，クライアント数が多くなるとIPアドレスの管理が煩雑となる。クライアントからの要求によって動的にIPアドレスを割り当てることで，IPアドレスの管理が効率化できるプロトコルはどれか。"/>
        <s v="本社と工場との間を専用線で接続してデータを伝送するシステムがある。このシステムでは256バイト／件の伝票データを10件ごとにまとめて，それに80バイトのヘッダー情報を付加して送っている。伝票は1時間に平均10,800件発生している。回線速度を9,600ビット／秒としたとき，回線利用率は何％か。"/>
        <s v="ADSLにおけるスプリッタの説明として，適切なものはどれか。"/>
        <s v="データベースシステムにおけるスキーマの説明として，適切なものはどれか。"/>
        <s v="関係データベースで用いられる用語であるドメイン(定義域)の説明として，適切なものはどれか。"/>
        <s v="国語と数学の試験を実施し，2教科の成績は氏名とともに&quot;得点&quot;表に記録されている。1教科は平均点以上で，残りの1教科は平均点未満の生徒氏名を&quot;得点&quot;表から抽出するSQL文はどれか。ここで，条件文Aと条件文Bには，それぞれ次の条件が与えられているものとする。_x000a__x000a_〔条件文〕_x000a_A　国語の点数が国語の平均点以上_x000a_B　数学の点数が数学の平均点以上"/>
        <s v="埋込型SQL文を使用して，プログラムから関係データベースの表をアクセスするときの導出表を定義するためのSQL文はどれか。"/>
        <s v="公開かぎ暗号方式の用法に関する記述のうち，送信者が間違いなく本人であることを受信者が確認できるのはどれか。"/>
        <s v="公開かぎ暗号方式を採用した電子商取引において，取引当事者から独立した第三者機関である認証局(CA)が作成するものはどれか。"/>
        <s v="コンピュータウイルス対策で用いられるウイルス定義ファイルに関する記述のうち，適切なものはどれか。"/>
        <s v="ディレクトリに，読取り，更新，配下のファイル作成のアクセス権を設定できるOSがある。この3種類のアクセス権は，それぞれに1ビットを使って許可，不許可を設定する。この3ビットを8進数表現0〜7の数字で設定するとき，次の試行結果から考えて，適切な記述はどれか。_x000a__x000a_〔試行結果〕_x000a_0を設定したら，一切のアクセスができなくなってしまった。_x000a_3を設定したら，読取りと更新はできたが，作成ができなかった。_x000a_7を設定したら，すべてのアクセスができるようになった。"/>
        <s v="インターネットVPNのセキュリティに関する記述のうち，適切なものはどれか。"/>
        <s v="JIS X 0160(ソフトウェアライフサイクルプロセス)では，ソフトウェアの取引における供給者の責任だけでなく，購入者の責任も規定している。購入者側の責任として適切なものはどれか。"/>
        <s v="CRM(Customer Relationship Management)に関する説明として，適切なものはどれか。"/>
        <s v="標準原価計算の説明として，適切なものはどれか。"/>
        <s v="系統図法に関する説明として，適切なものはどれか。"/>
        <s v="特性要因図の説明として，適切なものはどれか。"/>
        <s v="マネジメントサイエンス手法の使い方のうち，適切なものはどれか。"/>
        <s v="三つの製品A，B，Cを，2回の機械M1，M2で加工する。加工は，M1→M2の順で行わなければならない。各製品をそれぞれの機械で加工するのに要する時間は，表のとおりである。_x000a_　このとき，三つの製品をどの順序で加工すれば，加工を始めてから全製品の加工が終了するまでの時間が最も短くなるか。ここで，ある製品のM1での加工が終了したとき，別製品を続けてM1で加工することができるものとする。また，段取りなどの準備時間は無視する。"/>
        <s v="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すべての商品を売ったときの1日の販売利益を最大にするように，商品MとNを作ったときの利益は何円か。"/>
        <s v="EC(Electronic Commerce)に関する説明として，適切なものはどれか。"/>
        <s v="16ビットの2進数nを16進数の各けたに分けて，下位のけたから順にスタックに格納するために，次の手順を4回繰り返す。a，bに入る適切な語句の組合せはどれか。ここで，xxxx16は16進数xxxxを表す。_x000a__x000a_〔手順〕_x000a_aをxに代入する。_x000a_xをスタックにプッシュする。_x000a_nをb論理シフトする。"/>
        <s v="16進小数0.FEDCを4倍したものはどれか。"/>
        <s v="浮動小数点表示において，仮数部の最上位けたが0以外になるように，けた合わせする操作はどれか。ここで，仮数部の表現方法は，絶対値表現とする。"/>
        <s v="事象Aと事象Bが独立であるときに成立する式はどれか。ここで，P(X)は事象Xが起こる確率を表し，X∪Y及びX∩Yはそれぞれ事象Xと事象Yの和事象及び積事象を表す。"/>
        <s v="さいころを投げて，出た目に応じて得点するゲームを行う。出た目が1〜4の場合はその目を得点とし，目が5，6の場合は得点はない。さいころを1回投げたときの得点の期待値は幾らか。"/>
        <s v="ある工場で製造している部品の長さの誤差は，平均0mm，標準偏差0.5mmの正規分布に従っている。誤差の許容範囲が±1mmのとき，不良品の発生率は何％になるか。標準正規分布表を用いて最も近い値を選べ。"/>
        <s v="8ビットのデータの下位2ビットを変化させずに，上位6ビットのすべてを反転させる論理演算はどれか。"/>
        <s v="X・Y・Z＋X・Y・Zと等価な論理式はどれか。ここで，“・”は論理積，“＋”は論理和，X はXの否定を表す。"/>
        <s v="次の方法によって，データに検査数字(チェックディジット)を付加する。データにエラーが含まれていない場合，N2＝7，N3＝6，N4＝2，C＝4 のとき，N1 の値は幾らか。_x000a__x000a_　元のデータ： N1N2N3N4_x000a_　検査数字： C＝mod((N1×1＋N2×2＋N3×3＋N4×4)，10)_x000a_　　　　　　　　ここで，mod(x，10)の値は，xを10で割った余り_x000a_　検査数字を付加した加したデータ：N1N2N3N4C"/>
        <s v="次の表は，入力文字列を検査するための状態遷移表である。この検査では，初期状態をaとし，文字列の入力中に状態がeになれば不合格とする。_x000a_　解答群で示される文字列のうち，この検査で不合格となるものはどれか。ここで，解答群中の△は空白を表す。"/>
        <s v="5けたの a1a2a3a4a5 をハッシュ法を用いて配列に格納したい。ハッシュ関数を mod(a1＋a2＋a3＋a4＋a5，13)とし，求めたハッシュ値に対応する位置の配列要素に格納する場合，54321は次の配列のどの位置に入るか。ここで，mod(x，13)の値はxを13で割った余りとする。"/>
        <s v="試験の合否を判定する次の決定表から読み取れるものはどれか。ここで，試験は労務管理，経理及び英語の3科目で構成され，それぞれの満点は100とする。"/>
        <s v="システムA，Bのキャッシュメモリと主記憶のアクセス時間は表のとおりである。あるプログラムをシステムAで実行したときのキャッシュメモリのヒット率と実効アクセス時間は，システムBで実行したときと同じになった。このときのキャッシュメモリのヒット率は幾らか。"/>
        <s v="1セクタが512バイトの磁気ディスクを，28ビットで表すセクタ番号で管理するとき，最大何Gバイトの容量まで管理できることになるか。ここで，512×221を1Gバイトとする。"/>
        <s v="並列にアクセス可能な複数台の磁気ディスクに，各ファイルのデータをセクタ単位で分散配置し，ファイルアクセスの高速化を図る手法はどれか。"/>
        <s v="データを読み取るときに磁気を使用しない記憶装置はどれか。"/>
        <s v="携帯情報端末(PDA)同士や，PDAとノート型パソコンとの間でデータ交換を行う場合に使われる，赤外線を用いたデータ転送の規格はどれか。"/>
        <s v="電圧を加えると自ら発光するのでバックライトが不要なディスプレイであり，低電圧駆動，低消費電力を特徴とするものはどれか。"/>
        <s v="データ転送速度が15Mバイト／秒のPCカードを用いるとき，1,000×750画素の画像は，1秒間に約何枚転送できるか。ここで，画像は圧縮せず，1画素は24ビットで表すものとする。"/>
        <s v="記憶領域の動的な割当て及び解放を繰り返すことによって，どこからも利用されない記憶領域が発生することがある。このような記憶領域を再び利用可能にする処理はどれか。"/>
        <s v="マルチプロセッサ環境で動作するOSの特徴に関する記述のうち，適切なものはどれか。"/>
        <s v="シノニムレコードの発生する可能性があるファイルアクセスはどれか。"/>
        <s v="デュアルシステムに関する記述として，適切なものはどれか。"/>
        <s v="A社では，1,000台のパソコンを使用している。これらのパソコンについて，平均故障台数を20日間で2台以下に抑えたい。これらのパソコンのMTBFは少なくとも何時間必要か。ここで，パソコンの平均使用時間は1日8時間とする。"/>
        <s v="3台のコンピュータA，B，Cが図のように接続されている場合，システム全体の稼働率は幾らか。ここで，A，B，Cの稼働率は，すべて0.8とする。また，コンピュータA，Bによって構成されている並列接続部分については，A，Bのいずれか1台でも稼働していれば，当該並列接続部分は稼働しているものとする。"/>
        <s v="インターネットに関係するプロトコルや言語に関する記述のうち，適切なものはどれか。"/>
        <s v="プログラムの制御構造に関する記述のうち，適切なものはどれか。"/>
        <s v="再帰的プログラムの特徴として，最も適切なものはどれか。"/>
        <s v="言語プロセッサに関する記述のうち，適切なものはどれか，"/>
        <s v="Javaなどのバイトコードプログラムをインタプリタで実行する方法と，コンパイルしてから実行する方法を，次の条件で比較するとき，およそ何行以上のバイトコードであれば，コンパイル方式の方がインタプリタ方式よりも処理時間(コンパイル時間も含む)が短くなるか。_x000a__x000a_〔条件〕_x000a_実行時間はプログラムの行数に比例する。_x000a_同じ100行のバイトコードのプログラムをインタプリタで実行すると0.2秒掛かり，コンパイルしてから実行すると0.003秒掛かる。_x000a_コンパイル時間は100行当たり0.1秒掛かる。_x000a_コンパイル方式の場合は，プログラムの行数に関係なくファイル入出力，コンパイラ起動などのために常に0.15秒のオーバーヘッドが掛かる。_x000a_プログラムファイルのダウンロード時間など，その他の時間は無視して考える。"/>
        <s v="表計算ソフトにおいて，次のCSV形式のデータを入力し，セルD1，D2，D3に計算式を入れた場合，セルD3に表示される数値はどれか。ここで，CSV形式のデータを入力したとき，データは第1行の左端のセルから順に格納され，改行コード(CR)で次の行の左端のセルに移る。また，あるセルに数値を入れると，直ちにほかのセルの再計算が行われるものとする。_x000a__x000a_CSV形式のデータ：2，2，4CR1，3，4CR2，1，1CR_x000a_セルD1の計算式：A1＋C3_x000a_セルD2の計算式：B1＋B3_x000a_セルD3の計算式：D1＋D2"/>
        <s v="プログラミングツールに関する記述のうち，適切なものはどれか。"/>
        <s v="オープンソースに関する記述として，適切なものはどれか。"/>
        <s v="学校における教師，クラス，教室の三つのエンティティの関係を表すE-R図(a),(b)について考える。この二つのE-R図の読み方のうち，適切なものはどれか。ここで，&quot;1 1&quot;は1対1の対応関係を表し，&quot;1 *&quot;は1対多の対応関係を表す。"/>
        <s v="システム開発において，UMLで用いられる図式はどれか。"/>
        <s v="モジュールテストで使用されるドライバ又はスタブの機能に関する記述のうち，適切なものはどれか。"/>
        <s v="モジュール単体テストに関する記述として，最も適切なものはどれか。"/>
        <s v="次のアローダイアグラムで表される業務について各作業内容を見直したところ，作業Dだけが短縮可能であり，作業日数を6日間にできることが分かった。業務全体の所要日数は何日間短縮できるか。ここで，点線の矢印は擬似(ダミー)作業である。"/>
        <s v="あるアプリケーションプログラムの，ファンクションポイント法によるユーザーファンクションタイプごとの個数及び重み付け係数は，表のとおりである。このアプリケーションプログラムのファンクションポイント数は幾らか。ここで，複雑さの補正係数は0.75とする。"/>
        <s v="ある開発プロジェクトの全体の開発工数の見積りは88人月である。作業を開始した1月から5月までは各月10名を投入したが，5月末時点で40人月分の作業しか完了していない。8月末までにこのプロジェクトを完了するためには，6月以降あと何名の追加要員が必要か。ここで，6月以降のすべての要員の作業効率は，5月までの要員と同じであるものとする。"/>
        <s v="データベースの障害に備えて作成するバックアップファイルの管理として，適切なものはどれか。"/>
        <s v="運用中のデータベースに対し，定期的に再編成処理を行う目的はどれか。"/>
        <s v="システムの一斉移行方式の特徴に関する記述として，適切なものはどれか。"/>
        <s v="クライアント管理ツールに備わっている機能のうち，業務に無関係なソフトウェアがインストールされていないことを確認するのに最も有効なものはどれか。"/>
        <s v="利用者のパソコンから電子メールを送信するときや，メールサーバ間で電子メールを転送するときに使われるプロトコルはどれか。"/>
        <s v="調歩同期式(スタートストップ方式)のデータ伝送において偶数パリティによる誤り検出方式を用いて，文字T(JlS7単位符号1010100)を送出した。正しく受信したときのビット列はどれか。ここで，送出はスタートビット(0)，文字の低位ビットから高位ビット，パリティビット，ストップビット(1)の順とし，受信したビットを左から順に記す。"/>
        <s v="制御用符号を含む長さ400バイトのデータを1時間当たり3,600件送信したい。伝送効率が60%であるとき，要件を満足する最低の回線速度は何ビット／秒か。"/>
        <s v="DNSサーバの役割の説明として，適切なものはどれか。"/>
        <s v="データの正規化に関する記述として，適切なものはどれか。"/>
        <s v="データベースシステムにおいて，複数のトランザクション処理プログラムが同一データベースを同時に更新する場合，論理的な矛盾を生じさせないために用いる技法はどれか。"/>
        <s v="事務室が複数の建物に分散している会社で，パソコンの設置場所を管理するデータベースを作ることになった。&quot;資産&quot;表，&quot;部屋&quot;表，&quot;建物&quot;表を作成し，各表の関連付けを行った。新規にデータを入力する場合は，参照される表のデータが先に存在している必要がある。各表へのデータの入力順序として，適切なものはどれか。ここで，各表の下線部の項目は，主キー又は外部キーである。"/>
        <s v="ある商店が，顧客からネットワークを通じて注文を受けるために，公開かぎ暗号方式を利用して，注文の内容が第三者に分からないようにする。商店，顧客それぞれが利用するかぎの適切な組合せはどれか。"/>
        <s v="ファイアウォールのパケットフィルタリング機能に関する記述のうち，適切なものはどれか。"/>
        <s v="特性要因図に関する記述として，適切なものはどれか。"/>
        <s v="生産設備の導入に際し，予測した利益は表のとおりである。期待値原理を用いた場合，設備計画案A〜Dのうち，期待利益が最大になるものはどれか。"/>
        <s v="情報バリアフリーに該当するものはどれか。"/>
        <s v="次の式は，何進法で成立するか。_x000a_　1015÷5＝131(余り0)"/>
        <s v="実数aを a＝f×re と表す浮動小数点表記に関する記述として，適切なものはどれか。"/>
        <s v="赤，白，黄の3種類の球が3個ずつ入っている箱の中から，3個の球を同時に取り出すとき，すべて白の球になる確率は幾らか。"/>
        <s v="1ビットの数A，Bの和を2ビットで表現したとき，上位ビットCと下位ビットSを表す論理式の組合せはどれか。ここで，&quot;・&quot;は論理積，&quot;＋&quot;は論理和，X はXの否定を表す。"/>
        <s v="論理型の変数A，Bの値にかかわらず，次の流れ図と同一の分岐が得られるものはどれか。ここで，ANDは論理積，ORは論理和，XORは排他的論理和，NANDは否定論理積を表す。"/>
        <s v="2種類の文字 &quot;A&quot;，&quot;B&quot; を1個以上，最大n個並べた符号を作る。60通りの符号を作るときのnの最小値は幾らか。"/>
        <s v="16進数で表される9個のデータ1A，35，3B，54，8E，A1，AF，B2，B3を順にハッシュ表に入れる。ハッシュ値をハッシュ関数?(データ)＝mod(データ，8)で求めたとき，最初に衝突が起こる(既に表にあるデータと等しいハッシュ値になる)のはどのデータか。ここで，mod(a，b)はaをbで割った余りを表す。"/>
        <s v="非負の整数nに対して次のとおりに定義された関数F(n)，G(n)がある。F(5)の値は幾らか。_x000a__x000a_　F(n): if n≦1 then return 1 else return n×G(n−1)_x000a_　G(n): if n＝0 then return 0 else return n＋F(n−1)"/>
        <s v="配列Aの1番目からN番目の要素に整数が格納されている(N＞1)。次の図は，Xと同じ値が何番目の要素に格納されているかを調べる流れ図である。この流れ図の実行結果として，正しい記述はどれか。"/>
        <s v="アドレス指定方法のうち，命令読出し後のメモリ参照を行わずにデータを取り出すものはどれか。"/>
        <s v="50MIPSの処理装置の平均命令実行時間は幾らか。"/>
        <s v="キャッシュメモリと主記憶に関するアクセス時間とヒット率の組合せのうち，主記憶の実効アクセス時間が最も短くなるのはどれか。"/>
        <s v="回転数が4,200回/分で，平均位置決め時間が5ミリ秒の磁気ディスク装置がある。この磁気ディスク装置の平均待ち時間は約何ミリ秒か。"/>
        <s v="表の仕様の磁気ディスク装置に，1レコード200バイトのレコード10万件を順編成で記録したい。10レコードを1ブロックとして記録するときに必要なシリンダ数は幾つか。ここで，一つのブロックは複数のセクタにまたがってもよいが，最後のセクタで余った部分は利用されない。"/>
        <s v="RAIDに関する記述のうち，適切なものはどれか。"/>
        <s v="パソコンでの記憶媒体のフォーマット処理に関する記述のうち，適切なものはどれか。"/>
        <s v="周辺機器との接続インタフェースであるIEEE1394とUSBの両方に共通する特徴はどれか。"/>
        <s v="液晶ディスプレイの説明として，適切なものはどれか。"/>
        <s v="ページプリンターで，画像と漢字コードが混在しているデータを印刷するための処理方法に関する記述として，適切なものはどれか。"/>
        <s v="プロセッサは演算機構及び制御機構からなる。制御機構に分類されるものはどれか。"/>
        <s v="CPUの処理時間を微小時間に分割し，それを実行可能な状態にあるタスクに割り当てることを何というか。"/>
        <s v="パソコンのOSが提供する機能を利用するためのAPIに関する記述のうち，適切なものはどれか。"/>
        <s v="A，Bというディレクトリ名をもつ複数個のディレクトリが図の構造で管理されている。_x000a__x000a_カレントディレクトリを \A\B　→ .. → .. \B → .\A の順に移動させた場合，最終的なカレントディレクトリはどこか。ここで，ディレクトリの指定方法は次のとおりとする。_x000a__x000a_〔ディレクトリの指定方法〕_x000a_ディレクトリは&quot;ディレクトリ名 \…\ ディレクトリ名&quot;のように，経路上のディレクトリを&quot;\&quot;で区切って指定する。_x000a_&quot;\&quot;で始まるときは，左端にルートが指定されているものとする。_x000a_カレントディレクトリは&quot;.&quot;で表す。_x000a_1階層上のディレクトリは&quot;..&quot;で表す。"/>
        <s v="コンピュータシステムの運転状況を集計したところ，各月のCPUの使用率と遊休時間の合計は表のとおりであった。この3か月間におけるCPUの平均使用率は何％か。"/>
        <s v="あるシステムのサーバ処理において，次の条件で1年後の処理時間が現在より長くならないようにするためには，CPUの1ステップ当たりの処理時間を少なくとも現在の何%にしなければならないか。_x000a__x000a_〔条件〕_x000a_データ1件の処理は，CPU命令100万ステップと磁気ディスクへの入出力20回で構成されている。_x000a_現在は，CPU処理が1ステップ当たり平均1マイクロ秒で，入出力は1回 25ミリ秒で処理されている。_x000a_1年後は，入出力装置の性能改善によって，データ1件を処理する際の入出力時間が現在の80%に短縮される。_x000a_1年後に，1日当たりデータの処理件数は現在の150%に増加する。_x000a_待ち時間及びその他のオーバーヘッドは考慮しないものとする。"/>
        <s v="図のようなLAN設備がある。LAN1のクライアントはLAN3に接続されているサーバを使用して，ある業務処理を行っている。通常は，ルータ1を介して通信を行っているが，ルータ1の故障時にはルータ2，3を介して通信を行う。このLAN1とLAN3をつなぐLAN設備の稼働率は幾らか。ここで，各ルータの故障率は0.1とし，故障時の切替えに時間はかからず，ルータ以外のLAN設備の故障は考慮しないものとする。"/>
        <s v="TCP/IPネットワークでDNSサーバが果たす役割はどれか。"/>
        <s v="モジュールA〜E，共通ルーチンF，Gで構成されるプログラムを図の様なオーバーレイ構造にしたとき，参照が許されるのはどれか。図は，例えばモジュールDの実行時には，主記憶にA，B，Dがロードされることを表している。また，“X→Y”はモジュールXからY内の領域をアクセスすることを表す。"/>
        <s v="複数のプロセスから同時に呼び出されたときに，互いに干渉することなく並行して処理することができるプログラムの性質を表すものはどれか。"/>
        <s v="データ構造の一つである木構造に関する記述として，適切なものはどれか。"/>
        <s v="次の文はある二つの言語処理系について記述したものである。Bと比べたAの利点を記述しているものはどれか。_x000a__x000a_A：高水準言語で作成されたプログラムを，中間言語，アセンブラ言語又は機械語で記述されたプログラムに翻訳する。_x000a_B：原始プログラム中の命令文を一文ずつ解釈し，実行する。"/>
        <s v="プログラム言語Javaに関する記述として，適切なものはどれか。"/>
        <s v="XML文書を構成する最小単位である要素の定義方法に関する記述のうち，適切なものはどれか。"/>
        <s v="オブジェクト指向によるシステム開発で利用され，分析から設計，実装，テストまでを統一した表記法はどれか。"/>
        <s v="大規模なアプリケーションを開発するとき，独立性の高い部分ごとに，設計，プログラミング，テストの開発工程を反復しながら完成度を高めていく開発手法はどれか。"/>
        <s v="次の図で用いられている表記法はどれか。"/>
        <s v="業務システムのコード設計に関する記述のうち，最も適切なものはどれか。"/>
        <s v="テスト手法の一つであるホワイトボックステストの説明として，適切なものはどれか。"/>
        <s v="バグ管理図において，図のようにすべての線が横ばいになっている状況が発生した。この状況から想定できることとして，適切なものはどれか。"/>
        <s v="図は，あるプロジェクトの作業工程(A〜I)とその作業日数を表している。このプロジェクトが終了するまでに必要な最短の日数は幾らか。"/>
        <s v="ウォーターフォール型のソフトウェア開発において，運用テストで発見された誤りの修復に要するコストに関する記述として，最も適切なものはどれか。"/>
        <s v="与えられたデータから，一定の規則に従って数値を算出する。この数値を基に検査文字を定め，データの最終けたに付加することによって，入力データの検査を行う方法がある。次の規則を用いた場合に，4けたの数値データ&quot;2131&quot;に付加する検査文字として，正しいものはどれか。_x000a__x000a_〔規則〕_x000a_与えられたデータの各けたに，先頭から係数4，3，2，1を割り当てる。_x000a_各けたの数値と割り当てた係数との積の和を求める。_x000a_(2)で求めた値を11で割って余りを求める。_x000a_(3)で求めた余りの数字を検査文字とする。余りが10のときはXを検査文字とする。"/>
        <s v="パソコンの主記憶の効率的な使用に関する記述として，適切なものはどれか。"/>
        <s v="コンピュータシステムの運用時におけるデータのインテグリティを保証するための対策として，適切なものはどれか。"/>
        <s v="TCP/IPのネットワークで利用されるプロトコルのうち，ホストにリモートログインし，遠隔操作ができる仮想端末機能を提供するものはどれか。"/>
        <s v="64kビット／秒の回線を用いて106バイトのファイルを送信するとき，伝送におよそ何秒かかるか。ここで，回線の伝送効率は80%とする。"/>
        <s v="LANにおける媒体アクセス制御方式のうち，伝送媒体上でのデータフレーム衝突を検出する機能をもつ方式はどれか。"/>
        <s v="関係データベースにおいて，表の中から特定の列だけ取り出す操作はどれか。"/>
        <s v="スキーマを決めるDBMSの機能はどれか。"/>
        <s v="電子メールの送信者が正当な相手かどうかを確認するために，公開かぎ暗号方式を用いたデジタル署名を利用する場合，必要となるかぎの組合せはどれか。"/>
        <s v="ユーザーが共通に使えるプログラムの不正な実行によるデータの改ざんや破壊を防止する管理手段はどれか。"/>
        <s v="Unicodeの説明として，適切なものはどれか。"/>
        <s v="SCMの説明として，適切なものはどれか。"/>
        <s v="商品Aを先入先出法で評価した場合，4月末の在庫の評価額は何円か。"/>
        <s v="ワークサンプリング法の説明として，適切なものはどれか。"/>
        <s v="ある単体テスト工程では，1,000ステップ当たりのバグ摘出率はほぼ正規分布になることが分かっている。チーム別のバグ摘出率をヒストグラムで表したところ，バグ摘出率が高いことを嫌ってデータを意図的に操作し，管理値内に収めてしまったチームがあることが推測できた。これに該当するヒストグラムはどれか。ここで，SLは管理下限，SUは管理上限を表す。"/>
        <s v="EDIを活用した電子商取引を実施する場合に必要となる取決めには，取引基本規約，業務運用規約，情報表現規約及び情報伝達規約の四つがある。これらに関する記述のうち，適切なものはどれか。"/>
        <s v="著作権法によるプログラムの保護に関する記述のうち，適切なものはどれか。"/>
        <s v="2進の浮動小数点表示で誤差を含まずに表現できる10進数はどれか。"/>
        <s v="nビットのすべてが1である2進数&quot;1111…11&quot;が表す数値又はその数式はどれか。ここで，負数は2の補数で表す。"/>
        <s v="コンピュータを使用して整数の加減算を行う場合，あふれ(オーバーフロー)に留意する必要がある。あふれの可能性がある演算をすべて列記したものはどれか。"/>
        <s v="コンピュータで連立一次方程式の解を求めるのに、式に含まれる未知数の個数の3乗に比例する計算時間がかかるとする。あるコンピュータで100元連立一次方程式の解を求めるのに2秒かかったとすると、その4倍の演算速度をもつコンピュータで1,000元連立一次方程式の解を求めるときの計算時間は何秒か。"/>
        <s v="100個の部品を検査したところ，異常Aが検出されたものは11個，異常Bが検出されたものは7個，異常Cが検出されたものは4個であった。また，AとBの両方が検出されたものは3個，AとCの両方が検出されたものは2個あり，BとCの両方が検出されたものはなかった。異常が検出されなかった部品は何個か。"/>
        <s v="論理式 Z＝X・Y＋X・Y の真理値表はどれか。ここで，・は論理積，＋は論理和，AはAの否定を表す。"/>
        <s v="英字の大文字(A〜Z)と数字(0〜9)を同一のビット数で一意にコード化するには，少なくとも何ビット必要か。"/>
        <s v="構文を次のような構文図によって記述する。−100，5.3，＋13.07などの数値表現は，この構文に合致する。_x000a__x000a_　この記述法に従うとき，次の構文図で規定する構文に合致する数値表現はどれか。"/>
        <s v="2分木の走査の方法には，その順序によって次の三つがある。_x000a_前順：節点，左部分木，右部分木の順に走査する。_x000a_間順：左部分木，節点，右部分木の順に走査する。_x000a_後順：左部分木，右部分木，節点の順に走査する。_x000a_　図に示す2分木に対して前順に走査を行い，節の値を出力した結果はどれか。"/>
        <s v="スタック操作の特徴を表す用語はどれか。"/>
        <s v="表探索におけるハッシュ法の特徴として，適切なものはどれか。"/>
        <s v="あるコンピュータでは，1命令が表のステップ1〜6の順序で実行される。図のパイプライン処理を利用して6命令を実行すると，何ナノ秒かかるか。ここで，各ステップの実行時間は10ナノ秒とし，パイプライン処理の実行を乱す分岐命令などはないものとする。"/>
        <s v="1つの命令で複数のデータに対して同じ処理を並列に行うので，マルチメディア系の処理に適しているのはどれか。"/>
        <s v="平均命令実行時間が0.2マイクロ秒のコンピュータがある。このコンピュータの性能は何MIPSか。"/>
        <s v="プロセッサの割込みで，外部割込みに分類されるものはどれか。"/>
        <s v="磁気ディスクに，固定長のレコードをブロック化しないで格納した順編成ファイルがある。プログラムAは，このファイルのデータをすべて順番に読み込んで処理する。ファイルの編成方法又は読込み方式を変更して，プログラムAのデータの読込みにかかる時間を最も短縮することができる改善策はどれか。 ここで，処理の多重化は考えないものとする。"/>
        <s v="CD-R／CD-RWへの書込み方式のうち，磁気ディスクへ書き込む場合と同じように，データを小さな単位で書き込むことができるものはどれか。"/>
        <s v="図に示すように，データを細分化して複数台の磁気ディスクに格納することを何と呼ぶか。ここで，b0〜b15はデータがビットごとにデータディスクに格納される順番を示す。またp0〜p3は障害ディスクを特定するためのパリティを表す。"/>
        <s v="LCDと比較した場合，有機ELディスプレイの特徴として，適切なものはどれか。"/>
        <s v="コンピュータの基本アーキテクチャで，プログラムとデータを一緒にコンピュータの記憶装置の中に読み込んで実行する方式はどれか。"/>
        <s v="三つのタスクの優先度と，各タスクを単独で実行した場合のCPUと入出力装置(I/O)の 動作順序と処理時間は，表のとおりである。 三つのタスクが同時に実行可能状態になってから，すべてのタスクの実行が終了するまでの，CPUの遊休時間は何ミリ秒か。 ここで，I/Oは競合せず，OSのオーバーヘッドは考慮しないものとする。"/>
        <s v="一つのジョブに対して，ターンアラウンドタイム，CPU時間，入出力時間及び処理待ち時間の四つの時間の関係を表わす式として，適切なものはどれか。ここで，ほかのオーバーヘッド時間は考慮しないものとする。"/>
        <s v="OSのタスク管理に含まれる機能はどれか。"/>
        <s v="スプーリングを行う目的はどれか。"/>
        <s v="図の階層型ファイルシステムにおいて，カレントディレクトリがB1であるとき，ファイルC2を指す相対パス名はどれか。ここで，パス名の表現において&quot;..&quot;は親ディレクトリを表し，&quot;/&quot;は，パス名の先頭にある場合はルートディレクトリを，中間にある場合はディレクトリ名又はファイル名の区切りを表す。また，図中の　はディレクトリを表すものとする。"/>
        <s v="コンピュータシステムの構成に関する記述のうち，密結合型マルチプロセッサシステムについて説明したものはどれか。"/>
        <s v="システムの性能評価に関する記述として，適切なものはどれか。"/>
        <s v="図のような並列システムにおいて，各サブシステムの稼働率が70％のとき，システム全体の稼働率を99％以上にするためには，最低何台のサブシステムを並列に構成する必要があるか。ここで，サブシステムが1台でも稼働しているとき，システム全体は稼働しているものとする。"/>
        <s v="バーチャルリアリティの説明として，最も適切なものはどれか。"/>
        <s v="再帰的プログラムの特徴に関する記述として，適切なものはどれか。"/>
        <s v="オブジェクト指向言語の特徴に関する記述として，適切なものはどれか。"/>
        <s v="プログラム言語の特徴に関する記述のうち，適切なものはどれか。"/>
        <s v="システムの外部設計が完了したとき，承認を受けるものとして，適切なものはどれか。"/>
        <s v="ソフトウェアに関するリバースエンジニアリングの説明として，最も適切なものはどれか。"/>
        <s v="次の方式によって求められるチェックディジットを付加した結果はどれか。ここで，データを7394，重み付け定数を1234，基数を11とする。_x000a__x000a_〔方式〕_x000a_データと重み付け定数の各けたの積を求め，その和を求める。_x000a_和を基数で割って，余りを求める。_x000a_基数から余りを減じ，その結果の一の位をチェックディジットとしてデータの末尾に付加する。"/>
        <s v="GUI画面において，キーボード操作に慣れているユーザーにも，慣れていないユーザーにも操作効率の良いユーザーインタフェースとするための留意点として，最も適切なものはどれか。"/>
        <s v="ある販売会社では，本社に設置したサーバから自社ネットワークを使用して，全国の事業所に所属する営業員にデータを提供するアプリケーションの開発を行っている。システムテストを本社内のLAN環境で行うとき，この環境下のテストでは検証することが困難な項目はどれか。ここで，自社ネットワークは，本社及び各事業所内のLANと各事業所を接続する通信回線から構成されている。"/>
        <s v="図の論理を判定条件網羅(分岐網羅)でテストするときのテストケースとして，適切なものはどれか。"/>
        <s v="PERTを用いてシステム開発プロジェクトの実施計画を作成し，クリティカルパスを求めた。クリティカルパスによって把握できるものとして，適切なものはどれか。"/>
        <s v="ファンクションポイント法に関する記述として，適切なものはどれか。"/>
        <s v="顧客コードにチェックディジットを付加する目的として，適切なものはどれか。"/>
        <s v="コンピュータシステムの利用金額は，リソースの使用量や利用者数など様々な基準量を考慮して決定される。横軸を使用量，縦軸を利用金額として表示したとき，逓減課金方式を示すグラフはどれか。"/>
        <s v="外部から供給される電源の瞬断時に，コンピュータシステムを停止させないために設置する装置はどれか。"/>
        <s v="ソフトウェアの保守に際し，修正や変更がほかの正常な部分に影響を及ぼしていないかどうかを確認するテストはどれか。"/>
        <s v="LANに接続されたパソコンに対し，そのIPアドレスをパソコンの起動時などに自動設定するのに用いるプロトコルはどれか。"/>
        <s v="音声のサンプリングを1秒間に11,000回行い，サンプリングした値はそれぞれ8ビットのデータとして記録する。このとき，1.4×106 バイトの容量をもつフロッピーディスクには，およそ何秒の音声を記録できるか。"/>
        <s v="通信速度64,000ビット／秒の専用線で接続された端末間で，平均1,000バイトのファイルを，2秒ごとに転送するときの回線利用率(％)に最も近い値はどれか。ここで，ファイル転送に伴い，転送量の20％の制御情報が付加されるものとする。"/>
        <s v="10BASE-Tのハブに付いている衝突(collision)ランプが連続して点灯したときのLANの状態として，適切なものはどれか。"/>
        <s v="Webで利用されるプロキシサーバの機能に関する記述として，適切なものはどれか。"/>
        <s v="第3正規形にしたものはどれか項目 a〜f からなるレコードがある。このレコードの主キーは，項目aとbを組み合わせたものである。また，項目fは項目bによって特定できる。このレコードを第3正規形にしたものはどれか。"/>
        <s v="公開かぎ暗号方式で，送信者が受信者に暗号文を送る場合の手順はどれか。"/>
        <s v="インターネット利用のセキュリティに関する記述のうち，適切なものはどれか。"/>
        <s v="不適合防止のためのプロセスを含む品質マネジメントシステムを効果的に適用し，顧客の満足を得ることを目的とする規格はどれか。"/>
        <s v="ある製品の設定価格と期待需要の関係が1次式で近似できるとき，次の a に入る適切な数値はどれか。_x000a_設定価格を3,000円にすると，需要は0になる。_x000a_設定価格を1,000円にすると，需要は60,000個になる。_x000a_設定価格を1,500円にすると，需要はa個になる。"/>
        <s v="期首商品棚卸高20百万円，当期商品仕入高100百万円，期末商品棚卸高30百万円のとき，当期の売上原価は何百万円か。"/>
        <s v="ABC分析の説明として，適切なものはどれか。"/>
        <s v="デルファイ法を適用する事例として，適切なものはどれか。"/>
        <s v="管理図の説明として，適切なものはどれか。"/>
        <s v="昨年度の入社試験問題と今年度の入社試ﾌ入社試験問題を比較するために，大勢の社員に両年度の問題を解答させた。昨年度の問題の得点をx軸に，今年度の問題の得点をy軸にとって，相関係数と回帰直線を求めた。結果に関する記述のうち，適切なものはどれか。_x000a__x000a_〔結果〕_x000a_相関係数は，0.8であった。_x000a_回帰直線の傾きは，1.1であった。_x000a_回帰直線のy切片の値は，10であった。"/>
        <s v="不正アクセス禁止法による不正アクセス行為の処罰に関する記述のうち，適切なものはどれか。"/>
        <s v="10進数の0.6875を2進数で表したものはどれか。"/>
        <s v="数値を2進数で格納するレジスタがある。このレジスタに正の整数 x を入れた後，&quot;レジスタの値を2ビット左にシフトして，これに x を加える&quot;操作を行うと，レジスタの値は x の何倍になるか。ここで，シフトによるあふれ(オーバーフロー)は，発生しないものとする。"/>
        <s v="負数を2の補数で表すとき，8けたの2進数nに対し−nを求める式はどれか。ここで，＋は加算を表し，OR，XOR は，それぞれビットごとの論理和，排他的論理和を表す。"/>
        <s v="関数?(x)は，引数も返却値も実数型である。この関数を使った，@〜Dからな成る手続を考える。手続を実行開始して十分な回数を繰り返した後に，Bで表示されるyの値に変化がなくなった。このとき成立する関係式はどれか。_x000a_x←a_x000a_y←?(x)_x000a_yの値を表示する。_x000a_x←y_x000a_Aに戻る。"/>
        <s v="論理式 A∨(A∧B) と等価なものはどれか。ここで，∧は論理積，∨は論理和，XはXの否定を表す。"/>
        <s v="論理式 A∧B を例のとおりに記述するとき，図で記述される論理式が表すものはどれか。"/>
        <s v="図は，150円のジュースを販売する自動販売機の状態遷移において，状態を&quot;Si&quot;，遷移条件を&quot;X／Y＋Z&quot;で表したものである。&quot;S0&quot;を初期状態とすると，図中の a，b に入れるべき字句の適切な組合せはどれか。ここで，Xは入力を示し，使用可能な硬貨は50円と100円だけであり，一度に1枚だけ投入できる。Yは出力を示し，＊は何も出力されないことを表す。また，ZはXとYによる付帯条件&quot;釣銭&quot;を表し，釣銭がない場合は記述しない。例えば，&quot;100／ジュース＋50&quot;は，100円硬貨を投入するとジュースが出て，釣銭が50円であることを表す。"/>
        <s v="数値に関する構文が次のとおり定義されているとき，&lt;数値&gt; として扱われるものはどれか。_x000a__x000a_＜数値＞::＝＜数字列＞|＜数字列＞E＜数字列＞|＜数字列＞E＜符号＞＜数字列＞_x000a_＜数字列＞::＝＜数字＞|＜数字列＞＜数字＞_x000a_＜数字＞::＝ 0｜1｜2｜3｜4｜5｜6｜7｜8｜9_x000a_＜符号＞::＝＋|−"/>
        <s v="アルファベット3文字で構成されるキーがある。次の式によってハッシュ値hを決めるとき，キー&quot;SEP&quot;と衝突するのはどれか。ここで，a mod bは，aをbで割った余りを表す。_x000a__x000a_h＝(キーの各アルファベットの順位の総和) mod 27"/>
        <s v="配列Aが図2の状態のとき，図1の流れ図のアルゴリズムを実行すると，配列Bが図3の状態になった。図1の a に入れるべき操作はどれか。ここで，配列A，Bの要素をそれぞれ　A(i，j)，B(i，j)とする。"/>
        <s v="CISCと比較したときのRISCの特徴として，適切なものはどれか。"/>
        <s v="表は，あるコンピュータの命令ミックスである。このコンピュータの処理性能は約何MIPSか。"/>
        <s v="パソコンのCPUのクロック周波数に関する記述のうち，適切なものはどれか。"/>
        <s v="プロセッサが割込みを発生するのはどの場合か。"/>
        <s v="メモリA〜Dを，実効メモリアクセスの速い順に並べたものはどれか。"/>
        <s v="パソコンで，二つのソフトウェアパッケージを磁気ディスクに格納して利用したい。これらのソフトウェアを格納して実行するために最低限必要な磁気ディスクの容量は，何Mバイトか。ここで，OSとそれぞれのソフトウェアで必要となる磁気ディスクの容量は表のとおりであり，ソフト1とソフト2を同時に使うことはないものとする。"/>
        <s v="一つのファイルは磁気ディスク上の連続した領域に記録されているのが理想であるといわれる。その理由として，適切なものはどれか。"/>
        <s v="500バイトのセクタ8個を1ブロックとして，ブロック単位でファイルの領域を割り当てて管理しているシステムがある。2,000バイト及び 9,000バイトのファイルを保存するとき，これら二つのファイルに割り当てられるセクタ数の合計は幾らか。ここで，ディレクトリなどの管理情報が占めるセクタは考慮しないものとする。"/>
        <s v="RAIDに関する記述として，適切なものはどれか。"/>
        <s v="磁化されているディスクの記録膜に，レーザ光を照射して熱した状態で，磁化の方向を変えることによって情報を記録する媒体はどれか。"/>
        <s v="多くの周辺機器を，ハブを使ってツリー状に接続できるインタフェース規格はどれか。"/>
        <s v="横1,600ドット，縦1,200ドットで，24ビットのカラー情報をもつ画像を撮影できるデジタルカメラがある。このカメラに8Mバイトの記録用メモリを使用すると，何枚の画像を記録できるか。ここで，画像は圧縮しないものとする。"/>
        <s v="ぺージング方式の仮想記憶システムにおいて，スラッシングが発生しているときの状況はどれか。"/>
        <s v="2台のCPUからなるシステムがあり，使用中でないCPUは，実行要求のあったタスクに割り当てられるようになっている。このシステムで，二つのタスクA，Bを実行し，それらのタスクは共通の資源Rを排他的に使用する。それぞれのタスクA，BのCPU使用時間，資源Rの使用時間と実行順序は図に示すとおりである。二つのタスクの実行を同時に開始した場合，二つのタスクの処理が完了するまでの時間は何ミリ秒か。"/>
        <s v="ジョブネットワークを次の条件で実行した場合，全体の処理時間は最短で何時間か。_x000a__x000a_〔条件〕_x000a_ジョブの実行多重度を2とする。_x000a_各ジョブの処理時間は1時間であり，ほかのジョブの影響は受けない。_x000a_各ジョブは起動順にスケジュールされる。_x000a_はジョブX，Yが共に終了したとき，Zが起動されることを示す。_x000a_はジョブXが終了したとき，Y，Zの順に起動されることを示す。_x000a_OSのオーバーヘッドは考慮しなくてよい。_x000a_〔ジョブネットワーク〕"/>
        <s v="スプーリング機能を使用してプリンター出力を行うシステムがある。次の条件を満たすためには，スプーリングファイルの容量は少なくとも何Mバイト必要か。_x000a__x000a_〔条件〕_x000a_1ジョブ当たりの印刷データは2Mバイトである。_x000a_スプーリングファイル上では，データは50％に圧縮される。_x000a_1時間当たり100ジョブを処理し，処理のばらつきは考慮しなくてよい。_x000a_最大5時間分の印刷データをスプーリングできる。"/>
        <s v="あるアプリケーションから見て，OSのオーバーヘッドと特定できるものはどれか。"/>
        <s v="直接編成ファイルの特徴に関する記述として，適切なものはどれか。"/>
        <s v="複数のコンピュータを組み合わせて一つの信頼性の高いシステムを構築する方式であって，システムの一部で障害が発生しても，ほかのコンピュータに処理を肩代わりさせることによって，システム全体の停止を防止できるようにしたものはどれか。"/>
        <s v="システムの性能評価に関する指標のうち，主記憶の競合状態を最もよく表すものはどれか。"/>
        <s v="MTBFが1,500時間，MTTRが500時間であるコンピュータシステムの稼働率を1.25倍に向上させたい。MTTRを幾らにすればよいか。"/>
        <s v="本来は小さいアプリケーションプログラムの意味であるが，現在では，コンパイル済みのオブジェクトコードがサーバに格納されていて，クライアントからの要求によってクライアントへ転送され実行されるものを指すようになっている。このようなプログラムを何というか。"/>
        <s v="動的リンキングの機能はどれか。"/>
        <s v="XMLに関する記述として，適切なものはどれか。"/>
        <s v="上流CASEツールに分類されるものはどれか。"/>
        <s v="ウォーターフォールモデルの特徴のうち，システム開発の一貫性を保証するものはどれか。"/>
        <s v="構造化分析におけるDFDに関する記述として，適切なものはどれか。"/>
        <s v="オブジェクト指向に関する記述として，適切なものはどれか。"/>
        <s v="構造化プログラミングにおいて，プログラムを作成するときに用いる三つの制御構造はどれか。"/>
        <s v="システムテスト工程で実施するテストはどれか。"/>
        <s v="あるシステムをサブシステムa，bに分けて開発している。現在はそれぞれのサブシステムのテストが終了した段階である。現在までのテストに関するデータは表のとおりである。ここで，このシステムの基準テスト項目数は，10項目／kステップである。_x000a__x000a_　また，現在までのバグ検出状況は次のグラフで示される。_x000a__x000a_　サブシステムa，bの難易度を同等とすると，現状を適切に評価している記述はどれか。"/>
        <s v="ファンクションポイント法に関する説明として，最も適切なものはどれか。"/>
        <s v="ディスク障害時に，バックアップテープからデータをリストアした後，バックアップ時以降のジャーナルを反映させて最新の状況にデータベースを回復する方法はどれか。"/>
        <s v="既存のプログラムやファイルを解析して仕様書を作成し，これを参考にして同等の機能をもったプログラムやファイルを作成する開発手法はどれか。"/>
        <s v="HDLC手順に相当するOSI基本参照モデルの層はどれか。"/>
        <s v="IPv4のIPアドレスは何ビットで構成されているか。"/>
        <s v="CSMA/CD方式のLANで，フレームを送受信するときに，送信元とあて先の特定のためにデータリンク層で使用されるものはどれか。"/>
        <s v="公衆電話回線と内線電話機との接続，及び内線電話機同士の接続を行う装置はどれか。"/>
        <s v="データの正規化を行うことの意義として，適切なものはどれか。"/>
        <s v="A表からB表を得るためのSQL文はどれか。"/>
        <s v="データベースのアクセス効率を悪化させないために，定期的に実施する処理はどれか。"/>
        <s v="デジタル署名を利用する主な目的は二つある。一つは，受信者がメッセージの発信者を確認することである。もう一つの目的はどれか。"/>
        <s v="企業の情報セキュリティポリシーの基本方針策定に関する記述のうち，適切なものはどれか。"/>
        <s v="ISO 9001:2000の認証に関する記述のうち，適切なものはどれか。"/>
        <s v="CIOの役割に関する記述のうち，適切なものはどれか。"/>
        <s v="データの相関関係を見るために作成した散布図のうち，&quot;負の相関&quot;を示すものはどれか。"/>
        <s v="X社では，生産の方策をどのようにすべきかを考えている。想定した各経済状況下で各方策を実施した場合に得られる利益を見積もって，利益表にまとめた。_x000a_　経済状況の見通しの割合が好転30％，変化なし60％，悪化10％であると想定される場合，最も利益の期待できる方策はどれか。"/>
        <s v="企業のコンピュータやパソコンを金融機関のコンピュータセンターに接続し，金融機関の各種サービスをオンラインで利用できるものはどれか。"/>
        <s v="プログラムの著作権に関する記述のうち，適切なものはどれか。"/>
        <s v="システム開発における派遣契約に関する記述のうち，適切なものはどれか。"/>
        <s v="16進数0.75と等しいものはどれか。"/>
        <s v="負数を2の補数で表す16ビットの符号付き固定小数点方式で，絶対値が最大である数値を16進数として表したものはどれか。"/>
        <s v="数多くの数値の加算を行う場合，絶対値の小さなものから順番に計算するとよい。これはどの誤差を抑制する方法を述べたものか。"/>
        <s v="次のベン図の網掛け部分(　)で表現される集合はどれか。ここで，X∪YはXとYの和集合，X∩YはXとYの積集合，XはXの補集合を表す。"/>
        <s v="図の論理回路と等価な論理式はどれか。ここで，は AND ゲート，は OR ゲート，はNOTゲートとする。また，・は論理積，＋は論理和，XはXの否定を表す。"/>
        <s v="真理値表と等価な論理式はどれか。ここで，・は論理積，＋は論理和，AはAの否定を表す。"/>
        <s v="0〜6の数4個で構成される数列(N3，N2，N1，C)がある。Cはチェックディジット(検査数字)であり，_x000a_　　C＝(N3×4＋N2×2＋N1×1) mod 7_x000a_を満たす。ここでa mod bは，aをbで割った余りを表す。(4，2，　，6)が上の条件を満たすとき，　に当てはまる数はどれか。"/>
        <s v="次の状態遷移表をもつシステムの状態がS1であるときに，入力信号(t1，t2，t3，t4，t1，t2，t3，t4)を順次入力したとき，最後の状態はどれか。ここで，空欄は状態が変化しないことを表す。"/>
        <s v="スタックに関する記述として，適切なものはどれか。"/>
        <s v="未整列の配列A[i](i＝1，2，...，n)を，次のアルゴリズムで整列する。要素同士の比較回数のオーダーを表す式はどれか。_x000a__x000a_〔アルゴリズム〕_x000a_A[1]〜A[n]の中から最小の要素を探し，それをA[1]と交換する。_x000a_A[2]〜A[n] の中から最小の要素を探し，それをA[2]と交換する。_x000a_同様に，範囲を狭めながら処理を繰り返す。"/>
        <s v="表は，従業員ファイルから各種帳票を出力する条件を決定表で表したものである。この決定表から判断できる記述として，適切なものはどれか。"/>
        <s v="素子の動作は比較的遅いが，集積度を高めることが可能なので，プロセッサや周辺の回路を1個のチップに搭載した大規模LSIを安価に製造でき，プロセッサの主流として広く使用されている半導体はどれか。"/>
        <s v="CISCの特徴に関する記述として，適切なものはどれか。"/>
        <s v="1件のトランザクションについて80万ステップの命令実行を必要とするシステムがある。プロセッサの性能が20MIPSで，プロセッサの使用率が80％のときのトランザクションの処理能力(件／秒)は幾らか。"/>
        <s v="割込み処理の流れを示す次の記述中の　に入る処理はどれか。_x000a__x000a_〔割込み処理の流れ〕_x000a_ユーザーモードから特権モードへの移行_x000a_　_x000a_割込み処理ルーチンの開始番地の決定_x000a_割込み処理ルーチンの実行"/>
        <s v="転送元の開始アドレス，転送先の開始アドレス，方向フラグ及び転送語数を指定することでブロック転送が行えるCPUにおいて，図のようにアドレス1001から1004の内容をアドレス1003から1006に転送する場合，パラメータとして適切なものはどれか。ここで，転送は開始アドレスから1語ずつ行われ，方向フラグに0を指定するとアドレスの昇順に，1を指定するとアドレスの降順に転送を行うものとする。"/>
        <s v="一つのファイルは磁気ディスク上の連続した領域に記録されているのがよいといわれる。その理由のうち，適切なものはどれか。"/>
        <s v="DVDの大容量化を可能にしている理由のうち，適切なものはどれか。"/>
        <s v="磁気ディスク装置において，データの管理単位の容量の大小関係として適切なものはどれか。"/>
        <s v="ポートの空きがないパソコンに，RS-232Cインタフェースのモデムを追加接続するときに用いる適切な方法はどれか。"/>
        <s v="SCSIを用いた機器の接続方法として，適切なものはどれか。図中の記号は次のとおりである。イニシエータとターゲットは，ターミネータを内蔵していないものとする。"/>
        <s v="PDP(プラズマディスプレイパネル)に採用されている発光方式に関する記述として，適切なものはどれか。"/>
        <s v="画面の大きさが横640ドット，縦480ドットで，256色が同時に表示できるパソコンのモニターの画面全体を使って，30フレーム／秒のカラー動画を再生表示させる。このとき，1分間に表示される画像データの量(バイト)として，最も近いものはどれか。ここで，データは圧縮しないものとする。"/>
        <s v="スワッピングに関する記述として，適切なものはどれか。"/>
        <s v="五つのタスクを単体で実行した場合のCPU(処理装置)とI/O(入出力装置)の処理時間は，表のとおりである。優先度&quot;高&quot;のタスクとどのタスクを組み合わせれば，組み合わせたタスクが同時に実行を開始してから，両方のタスクの実行が終了するまでの間のCPUの遊休時間をゼロにできるか。ここで，各タスクが使用する入出力装置は異なるものであり，並行して動作し，OSのオーバーヘッドは無視できるものとする。"/>
        <s v="図はマルチタスクで動作するコンピュータにおけるタスク(プロセス)の状態遷移を表したものである。実行状態から実行可能状態への遷移が起こる場合はどれか。"/>
        <s v="低速の入出力装置やCPUなどの処理効率向上を図るために，入出力データを一時的に磁気ディスク装置に蓄え，CPUや出力装置の空き時間に処理する機能はどれか。"/>
        <s v="順編成ファイルのアクセス方法の特徴として，適切なものはどれか。"/>
        <s v="デュアルシステムに関する説明として，適切なものはどれか。"/>
        <s v="性能評価手法の一つであるTPCベンチマークによって評価できるものはどれか。"/>
        <s v="稼働率 0.9 の装置を用いて，稼働率 0.999 以上の多重化システムを作りたい。この装置を最低何台並列に接続すればよいか。"/>
        <s v="RASISに関する記述のうち，可用性(アベイラビリティ)に関するものはどれか。"/>
        <s v="インターネットサービスプロバイダを利用し，存在しない受取人アドレスを指定して電子メールを送信した場合の記述として，適切なものはどれか。"/>
        <s v="再帰的な処理を実現するためには，実行途中の状態を保存しておく必要がある。そのための記憶管理方式として，適切なものはどれか。"/>
        <s v="プリコンパイラの説明として，適切なものはどれか。"/>
        <s v="ERPソフトウェアパッケージに関する説明のうち，最も適切なものはどれか。"/>
        <s v="下流CASEツールが備えている機能はどれか。"/>
        <s v="E−Rモデルに関する記述として，適切なものはどれか。"/>
        <s v="オブジェクト指向において，一般に&quot;自動車&quot;のサブクラスと言えるものはどれか。"/>
        <s v="&quot;円&quot;や&quot;四角形&quot;といったクラスを一般化して&quot;図形&quot;というスーパークラスを定義した。このとき&quot;円&quot;や&quot;四角形&quot;と，&quot;図形&quot;との関係を何と呼ぶか。"/>
        <s v="モジュール分割を行うときの方法として，モジュール結合度を最も弱くできるものはどれか。"/>
        <s v="システムのテストを行う際の考え方として，適切なものはどれか。"/>
        <s v="ホワイトボックステストのテストデータの作成方法に関する記述として，適切なものはどれか。"/>
        <s v="流れ図において，判定条件網羅(分岐網羅)を満たす最少のテストケースはどれか。"/>
        <s v="次のような安全性や信頼性の観点でプログラム設計を行う場合，その方針を表す用語として，適切なものはどれか。_x000a__x000a_&quot;不特定多数の人が使用するプログラムには，自分だけが使用するプログラムに比べて，より多くのデータチェックの機能を組み込む。プログラムを使用するときの前提条件を文書に書いておくだけでなく，その前提を満たしていないデータが実際に入力されたときは，エラーメッセージを表示して再入力を促すようにプログラムを作る。&quot;"/>
        <s v="プログラムのテストにおいて発見されたエラーの累積件数の実績が図に示すような場合，今後の予測や必要な対策として，適切なものはどれか。ここで，図中の管理上限及び管理下限は，過去の同種のプログラム開発経験を基に設定した工程管理の目安である。"/>
        <s v="システム開発においては，プロジェクト全体を幾つかの作業単位に分割して実行計画を作成する。この作業分割に関する記述のうち，適切なものはどれか。"/>
        <s v="図は，開発当初に作成したあるシステム開発プロジェクトについてのアローダイアグラムである。50日目までの進捗状況を調べたところ，表のとおりとなった。今後，残りの作業が当初見積もった工数で進捗するものとすると，プロジェクトは最短で何日目に完了するか。"/>
        <s v="あるアプリケーションプログラムの，ファンクションポイント法によるユーザーファンクションタイプごとの測定個数及び重み付け係数は，次の表のとおりである。このアプリケーションプログラムのファンクションポイント数は幾らか。ここで，複雑さの補正係数は0.75とする。"/>
        <s v="データバックアップ作業に関する記述のうち，適切なものはどれか。"/>
        <s v="ある時点で旧システムから新システムへ一斉に切り替える一斉移行に関する記述として，適切なものはどれか。"/>
        <s v="パソコンのハードディスクの性能維持に関する記述として，適切なものはどれか。"/>
        <s v="TCP/IP環境でネットワークを構築するとき，クライアント数が多くなるとIPアドレスの管理が煩雑となる。クライアントからの要求によって動的にIPアドレスを割り当てることができ，IPアドレスの管理を簡素化できるプロトコルはどれか。"/>
        <s v="あるシステムの稼働を開始したところ，利用者から操作方法の問合せや仕様確認が多発し，開発者がその対応に追われることになった。利用者からのこのような要求に対応する方法として，適切なものはどれか。"/>
        <s v="ブラウザを用いた社員情報サービスを始めるに当たり，社員の24ビットカラーの顔写真を掲載することを検討している。社内ネットワークの負荷を小さくするために最も適切な画像圧縮形式はどれか。"/>
        <s v="ATM交換方式に関する記述として，適切なものはどれか。"/>
        <s v="CSMA/CD方式による10Mビット／秒のLANに関する記述のうち，適切なものはどれか。"/>
        <s v="無線LAN(IEEE 802.11)に関する記述として，適切なものはどれか。"/>
        <s v="Webにおいて，取得したい情報源を示すための表記方法で，アクセスするプロトコルとホスト名などの場所を指定する情報を示すものはどれか。"/>
        <s v="OSI基本参照モデルの物理層を中継する装置，データリンク層までを中継する装置，ネットワーク層までを中継する装置の順に並べたものはどれか。"/>
        <s v="項目aの値が決まれば項目bの値目bの値が一意に定まることを，a→bで表す。例えば，社員番号が決まれば社員名が一意に定まるという表現は，社員番号→社員名である。この表記法に基づいて，図のような関係が成立している項目a〜jを，関係データベース上の三つのテーブルで定義する組合せとして，適切なものはどれか。"/>
        <s v="データベースのシステム障害を回復するために，データベースの状態と，障害回復操作を開始すべき時点の情報を，適切な時間間隔で記録しておくファイルはどれか。"/>
        <s v="関係データベースのテーブル間に関連(外部キーによる主キーの参照)を設定する目的として，適切な記述はどれか。"/>
        <s v="コンピュータウイルスに関する記述のうち，適切なものはどれか。"/>
        <s v="セキュリティ技術に関する記述のうち，適切なものはどれか。"/>
        <s v="バーコードに関する記述のうち，適切なものはどれか。"/>
        <s v="全社の販売情報を納めたデータウェアハウスを稼働させたが，一向に利用されない。ヒアリングの結果，利用者のスキルレベルが予想より低いという結論に達した。利用促進のための改善策として，適切なものはどれか。"/>
        <s v="ある販売会社では，顧客からのクレームをクレーム台帳に記載している。クレームの発生件数を減らすために，最初に作成する分析資料として，適切なものはどれか。"/>
        <s v="図は，製品の品質zと製造上の要因 w，x，y との関係をプロットしたものである。これらの図に関する記述のうち，適切なものはどれか。"/>
        <s v="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すべての商品を売ったときの1日の販売利益を最大にするように，商品MとNを作ったときの利益は何円か。"/>
        <s v="工業所有権に属する権利はどれか。"/>
        <s v="外部業者を利用してシステム開発を行う場合の契約に関する記述のうち，適切なものはどれか。"/>
        <s v="2進数の1.1011と1.1101を加算した結果を10進数で表したものはどれか。"/>
        <s v="0000〜4999 のアドレスをもつハッシュ表があり，レコードのキー値からアドレスに変換するアルゴリズムとして基数変換法を用いる。キー値が55550のときのアドレスはどれか。ここで，基数変換法ではキー値を11進数と見なし，10進数に変換した後，下4けたに対して0.5を乗じた結果(小数点以下は切捨て)をレコードのアドレスとする。"/>
        <s v="4ビットの2進数1010の1の補数と2の補数の組合せはどれか。"/>
        <s v="N個の観測値の平均値を算出する式はどれか。ここで，SはN個の観測値の和(ただし，S＞0)とし，[X] はX以下で最大の整数とする。また，平均値は，小数第1位を四捨五入して整数値として求める。"/>
        <s v="図のA地点から，線上をたどってB地点に到達するための最短経路は，何通りあるか。ここで，縦1区画の長さはすべて等しく，横1区画の長さもすべて等しいものとする。"/>
        <s v="ビット数が等しい任意のビット列 a と b に対して，等式 a＝b と同じことを表すものはどれか。ここで，AND，OR，XOR はそれぞれ，ビットごとの論理積，論理和，排他的論理和を表す。"/>
        <s v="正規表現 [A−Z]＋[0−9]＊ が表現する文字列の集合の要素となるものはどれか。ここで，正規表現は次の規則に従う。_x000a__x000a_[A−Z]：英字1文字を表す。_x000a_[0−9]：数字1文字を表す。_x000a_＊：直前の正規表現の0回以上の繰返しを表す。_x000a_＋：直前の正規表現の1回以上の繰返しを表す。"/>
        <s v="正三角形の内部の点から，各辺に下ろした垂線の長さの和は一定である(図1参照)。三角グラフは，この性質を利用して，三つの辺に対応させた要素の構成比を垂線の長さの関係として表したグラフである。図2の三角グラフは，3種類のソフトについて，A〜Dの4人の使用率を図示したものである。正しい解釈はどれか。"/>
        <s v="次のような双方向のポインタをもつリスト構造のデータがある。社員Gを社員Aと社員Kの間に追加する場合，追加後の表のポインタa〜fのうち，追加前と比べて値が変わるのは何か所か。"/>
        <s v="次の流れ図は，最大値選択法によって値を大きい順に整列するものである。＊印の処理(比較)が実行される回数を表す式はどれか。"/>
        <s v="四つの数の並び(4，1，3，2)を，ある整列アルゴリズムに従って昇順に並べ替えたところ，数の入替えは次のとおり行われた。この整列アルゴリズムはどれか。_x000a__x000a_(1，4，3，2)_x000a_(1，3，4，2)_x000a_(1，2，3，4)"/>
        <s v="探索に要する平均比較回数が最も少ないものはどれか。"/>
        <s v="図の論理回路と同じ出力が得られる論理回路はどれか。ここで，は論理積(AND)，は論理和(OR)，は否定(NOT)を表す。"/>
        <s v="プロセッサにおけるパイプライン処理方式に関する説明として，適切なものはどれか。"/>
        <s v="命令のオペランド部において，プログラムカウンターの値を基準とし，その値からの変位で実効アドレスを指定する方式はどれか。"/>
        <s v="図はあるコンピュータシステムにおいて，マシン命令のオペランドで指定され，命令やデータの読出し元あるいは格納先となる構成要素を示している。a，bを表す適切な組合せはどれか。"/>
        <s v="数値演算処理を行うサブプログラムAでは，合計100,000命令が実行される。このサブプログラムで実行される演算命令に必要なクロックサイクル数と，各演算命令の構成比率は，表のとおりである。クロック周波数が100MHzのプロセッサでサブプログラムAを実行するために必要な時間は何ミリ秒か。"/>
        <s v="割込みが発生すると，あるアドレスが退避され，割込み処理が実行される。割込み処理が完了すると，退避されていたアドレスが復帰され，割込み直前に実行していたプログラムの実行が再開される。退避されていたアドレスはどれか。"/>
        <s v="キャッシュメモリのアクセス時間が，主記憶のアクセス時間の1／10であり，キャッシュメモリのヒット率が80％であるとき，主記憶の実効アクセス時間は，キャッシュメモリを使用しない場合の何％か。"/>
        <s v="記憶装置をアクセス速度の速い順に並べたものはどれか。"/>
        <s v="CD-ROMに関する記述のうち，適切なものはどれか。"/>
        <s v="IEEE1394に関する説明のうち，適切なものはどれか。"/>
        <s v="液晶ディスプレイに関する記述のうち，適切なものはどれか。"/>
        <s v="1ピクセル当たり24ビットのカラー情報をビデオメモリに記憶する場合，横1,024ピクセル，縦768ピクセルの画面表示に必要となるメモリ量は，約何Mバイトか。"/>
        <s v="仮想記憶方式の一つに，プログラムの手続きやデータなど，論理的なひとまとまりを領域の単位として，仮想アドレス空間を分割して管理するものがある。この可変長の領域を示す用語はどれか。"/>
        <s v="各タスクがタスク間共有変数を更新するときに，タスク間の同期制御を行わないと思わぬ結果を招くことがある。タスク間共有変数xの初期値が3のとき，タスクAが 式x＝x＋x を実行し，タスクBが 式x＝x×x を実行すると，最終的なxの値が12となるのは，どの順番で実行が行われたときか。ここで，各式はそれぞれ次の四つの部分に分けられて処理される。"/>
        <s v="一つのジョブに対して，ターンアラウンドタイム，CPU時間，入出力時間及び処理待ち時間の四つの時間の関係を表す式として，適切なものはどれか。ここで，ほかのオーバーヘッド時間は無視するものとする。"/>
        <s v="ある会社では，技術部，開発部，検査部のそれぞれのパソコンをLANで接続し，各部のデータベースにアクセス制御設定を行った。次の設定にしたとき，A，B，Cはどの部に該当するか。_x000a__x000a_〔アクセス制御設定〕_x000a_各部の社員には，自分の所属する部のデータベースの読み書きを許可する。_x000a_技術部のデータベースは，開発部の社員に読出しを許可する。_x000a_検査部のデータベースは，技術部と開発部の社員に読出しを許可する。"/>
        <s v="OSにおけるAPIの説明として，適切なものはどれか。"/>
        <s v="次のファイル編成法のうち，複数のメンバーによって構成され，プログラムライブラリに最適なものはどれか。"/>
        <s v="ホストコンピュータを2台用意しておき，本番系が故障したときは，本番系と同一のオンライン処理プログラムをあらかじめ起動して待機している予備系のコンピュータに速やかに切り替えて，処理を続行するシステムはどれか。"/>
        <s v="性能評価指標として用いられるSPECintに関する記述として，適切なものはどれか。"/>
        <s v="東京〜福岡を結ぶネットワークシステムがある。このシステムの信頼性を向上させるために，東京〜大阪〜福岡を結ぶ回線を追加した。新しいネットワークシステムにおける東京〜福岡の稼働率は幾らか。ここで，回線の稼働率は東京〜福岡，東京〜大阪，大阪〜福岡とも0.9とする。"/>
        <s v="リアルタイムシステムにおいて，複数のタスクから並行して呼び出される共用ライブラリのプログラムに要求される性質として，適切なものはどれか。"/>
        <s v="コマンドインタプリタにおける処理手順として，適切なものはどれか。"/>
        <s v="オブジェクト指向言語に関する記述として，適切なものはどれか。"/>
        <s v="電子会議，電子メールなどのコミュニケーション機能やバグ票管理などのワークフロー支援機能をもち，人と人との共同作業をコンピュータによって支援するソフトウェアはどれか。"/>
        <s v="次の方式によって求められるチェックディジットを付加した結果はどれか。ここで，データを7394，重み付け定数を1234，基数を11とする。_x000a__x000a_〔方式〕_x000a_データと重み付け定数の各けたごとの積を求め，その和を求める。_x000a_和を基数で割って，余りを求める。_x000a_基数から余りを減じ，その結果の1の位をチェックディジットとしてデータの末尾に付加する。"/>
        <s v="入力画面の設計方針として，適切なものはどれか。"/>
        <s v="トップダウン方式で結合テストを行うとき，必要となるものはどれか。"/>
        <s v="プログラムテストにおける限界値分析で設定するテストデータとして，適切なものはどれか。ここで，&quot;Aの直前の値&quot;とは&quot;Aより小さくてAに近い値&quot;を指し，&quot;Aの直後の値&quot;とは&quot;Aより大きくてAに近い値&quot;を指す。"/>
        <s v="ソフトウェア開発における仕様のレビューに関する記述として，適切なものはどれか。"/>
        <s v="理解しやすいプログラムにするために，制御構造としては，順次，選択，繰返しだけを用いることを原則とするプログラミングの手法はどれか。"/>
        <s v="プロジェクトのスケジュール管理のために次のアローダイアグラムを作成した。クリティカルパスはどれか。"/>
        <s v="ファイルのバックアップに関する記述のうち，適切なものはどれか。"/>
        <s v="システムの障害対策に関する記述のうち，適切なものはどれか。"/>
        <s v="ソフトウェアの&quot;修正保守&quot;に関する説明として，適切なものはどれか。"/>
        <s v="FTPに関する記述のうち，適切なものはどれか。"/>
        <s v="スタートビットとストップビットを除いて8ビットからなる文字を，伝送速度4,800ビット／秒の回線を使って調歩同期方式で伝送すると，1分間に最大で何文字伝送できるか。ここで，スタートビットとストップビットのビット長はともに1とする。"/>
        <s v="動画像圧縮符号化方式の国際規格はどれか。"/>
        <s v="モデムの機能に関する記述として，適切なものはどれか。"/>
        <s v="&quot;技能記録&quot;表を第3正規形にしたものはどれか。ここで，下線部は主キーを表す。_x000a__x000a__x000a_技能記録 (従業員番号，従業員氏名，{技能コード，技能名，技能経験年数})_x000a_({ }は繰返しを表す)"/>
        <s v="氏名に&quot;三&quot;の文字をもつ社員を&quot;社員&quot;表から検索して，次のような&quot;社員リスト&quot;表を作成するSQL文中のaに入れるべき適切な字句はどれか。"/>
        <s v="分散データベースシステムにおいて，一連のトランザクション処理を行う複数サイトに更新可能かどうかを問い合わせ，すべてのサイトが更新可能であることを確認後，データベースの更新処理を行う方式はどれか。"/>
        <s v="データベースサーバを利用したクライアントサーバシステムにおいて，クライアントとサーバ間のSQL文の通信負荷が問題となったときの解決策として，適切なものはどれか。"/>
        <s v="ある商店が，顧客からネットワークを通じて注文を受けるために，公開かぎ暗号方式を利用して，注文の内容が第三者に分からないようにした。商店，顧客それぞれが利用するかぎの適切な組合せはどれか。"/>
        <s v="不正プログラムのワームに関する記述として，適切なものはどれか。"/>
        <s v="不適合防止のためのプロセスを含む品質マネジメントシステムを効果的に適用し，顧客の満足を得ることを目的とするISO規格はどれか。"/>
        <s v="OJTによるスキル修得について記述したものはどれか。"/>
        <s v="損益分岐点に関する記述のうち，適切なものはどれか。"/>
        <s v="消費者のクレーム情報から，頻度が高く重点的に対応すべきクレームを識別する手法として，適切なものはどれか。"/>
        <s v="あるコンピュータセンターでは，定期発注方式によって納期3か月の用紙を毎月月初めに購入している。次の条件のとき，今月の発注量は何千枚か。"/>
        <s v="プログラムの著作権に関する記述のうち，著作権法に抵触するおそれのある行為はどれか。"/>
        <s v="不正アクセス禁止法において，不正アクセスと呼ばれている行為はどれか。"/>
        <s v="正の整数nがある。nを5進数として表現すると，1の位の数字が2である2けたの数となる。また，nを3進数として表現すると，1の位の数字は0となる。nを10進数として表したものはどれか。"/>
        <s v="2進数mの9倍の値を求める方法はどれか。ここで，けた移動によって，あふれが生じることはないものとする。"/>
        <s v="ある16ビットのデータを左に1ビットだけけた移動すると，あふれが生じ，得られた値は16進数で579Aとなった。元の値を16進数で表したものはどれか。"/>
        <s v="2の補数で表された負数10101110の絶対値はどれか。"/>
        <s v="丸め誤差に関する記述として，適切なものはどれか。"/>
        <s v="一組のトランプカード(ジョーカーを含まない52枚)の中から，2枚を抜き出したときに，2枚ともハートのカードである確率はどれか。"/>
        <s v="ワープロソフト，表計算ソフト，データベースソフトが使える人数を調査して図1のように図示した。これにプレゼンテーションソフトが使える人数の調査結果を加えて，図2のように図示しようとしたところ，うまくいかないことが分かった。図2において表されていないケースはどれか。解答群ではワープロソフト，表計算ソフト，データベースソフト，プレゼンテーションソフトをそれぞれW，H，D，Pで表し，○は使えることを，×は使えないことを示している。"/>
        <s v="4ビットの2進数で表現された数が二つある。これらのビットごとの論理積は0010であり，ビットごとの論理和は1011となる。二つの数の和はどれか。"/>
        <s v="与えられた文字列を有限オートマトンモデルで検査する。q0を始点，q2を終点とした場合，受理されない文字列はどれか。"/>
        <s v="次の2分探索木から要素12を削除したとき，その位置に別の要素を移動するだけで2分探索木を再構成するには，削除された節点の位置にどの要素を移動すればよいか。"/>
        <s v="スタックとキューの二つのデータ構造がある。次の手続きを順に実行した場合，変数xに代入されるデータはどれか。ここで，_x000a__x000a_データaをスタックに挿入することを，push(a)_x000a_スタックからデータを取り出すことを，pop()_x000a_データaをキューに挿入することを，enq(a)_x000a_キューからデータを取り出すことを，deq()_x000a_とそれぞれ表す。_x000a__x000a_　push(a)_x000a_　push(b)_x000a_　enq(pop())_x000a_　enq(c)_x000a_　push(d)_x000a_　push(deq())_x000a_　x←pop()"/>
        <s v="長さm，nの文字列を格納した配列X，Yがある。図は，長さmの文字列の後ろに長さnの文字列を連結したものを配列Zに格納するアルゴリズムを表す流れ図である。図中のa，bに入れる処理として，正しいものはどれか。ここで，1文字が一つの配列要素に格納されるものとする。"/>
        <s v="4ビットのデータを入力し，&quot;1の入力数が0個又は偶数個のとき出力が1，奇数個のとき出力が0&quot;になる回路はどれか。ここで，各回路の図記号は次のとおりとする。"/>
        <s v="処理装置の高速化に関する技術の一つで，命令の読出しから実行までを複数のステージに分け，各ステージを並行して実行することによって，処理効率を向上させる方式はどれか。"/>
        <s v="処理装置を構成する要素のうち，分岐命令の実行によって更新されるものはどれか。"/>
        <s v="1時間当たり36,000件のデータを処理するシステムを考える。1件のデータ処理に必要な実行命令数を平均100万ステップ，CPUの利用率を80%とするとき，最低何MIPSのプロセッサ性能が必要か。"/>
        <s v="アクセス時間10ナノ秒のキャッシュメモリとアクセス時間50ナノ秒の主記憶を使用した処理装置の実効メモリアクセス時間を25ナノ秒以下にしたい。最低限必要なキャッシュメモリのヒット率は何%か。"/>
        <s v="主記憶を複数バンクに分割し，多重処理の考え方を導入することによって，主記憶へのアクセス時間を減少させようとする方式はどれか。"/>
        <s v="レコード長が750バイト，レコード件数が20,000件のファイルをデータ記録密度250バイト／ミリメートル，ブロック間隔15ミリメートルの磁気テープに書き込む。このとき，ブロック化因数を1(ブロック化しない)とすると，ブロック化因数を20(20のレコードを一つにブロック化)としたときに比べて，必要な磁気テープ長は約何倍になるか。"/>
        <s v="RAIDを採用した磁気ディスク装置の特徴に関する記述のうち，適切なものはどれか。"/>
        <s v="光磁気ディスクの特徴に関する記述のうち，適切なものはどれか。"/>
        <s v="磁気テープの特徴に関する記述として，適切なものはどれか。"/>
        <s v="図に示すようなバス構成のパソコンにおいて，ビデオインタフェース，LANインタフェースのほかに，高速バス(システムバス)に接続することが適切なものはどれか。"/>
        <s v="表示画面の大きさが同じCRTディスプレイと比較して，TFT液晶ディスプレイが優れている点はどれか。"/>
        <s v="仮想記憶システムで使用されるぺージ置換えアルゴリズムには，FIFO方式やLRU方式などがある。これらのページ置換えアルゴリズムの基本的な考え方として，適切なものはどれか。"/>
        <s v="現在利用しているパソコンで10本のプログラムを同時に動かそうとしたところ，3本目のプログラムが実行を開始した時点で&quot;メモリ不足&quot;というOSのメッセージが表示され，実行できなかった。そこで，容量が40Gバイトの磁気ディスク装置をパソコンに接続して，その全領域を仮想記憶機能のための補助記憶として割り当てたところ，メモリ不足のメッセージは出なくなった。この対処後，10本のプログラムを実行中のパソコンの動作状態に関する記述として，適切なものはどれか。"/>
        <s v="多重プログラミングに関する記述のうち，適切なものはどれか。"/>
        <s v="ファイル編成に関する記述として，適切なものはどれか。"/>
        <s v="データを格納するとき，関数によってそのデータのキー値を格納アドレスに変換するファイルアクセス手法はどれか。"/>
        <s v="密結合マルチプロセッサシステムに関する記述として，適切なものはどれか。"/>
        <s v="あるトランザクション処理システムでは，トランザクションごとに，ファイルXを参照してからファイルYを更新する。ファイルX，Yは別々のボリュームに格納されており，並列にデータ転送が可能である。しかし，複数のトランザクションによるファイルYの同時更新はできない。このシステムが1時間当たりに処理できるトランザクションは，最大約何件か。ここで，ファイルXの参照に要する平均時間は40ミリ秒，ファイルYの更新に要する平均時間は60ミリ秒であり，トランザクションのCPU処理時間やOSのオーバーヘッドは無視できるものとする。"/>
        <s v="システムの性能評価に関する記述のうち，最も適切なものはどれか。"/>
        <s v="稼働率Aの装置3台からなるシステムを考える。このシステムでは，3台の装置のうちどれか一つでも稼働していればよいとすると，システム全体の稼働率を表す式はどれか。"/>
        <s v="ブラウザによって閲覧できるハイパーテキスト形式の文書を記述するための言語はどれか。"/>
        <s v="プログラムの構造に関する記述のうち，適切なものはどれか。"/>
        <s v="プログラムの中で使用している外部関数を見つけ，未解決アドレスとして，次のステップに渡すものはどれか。"/>
        <s v="文書の内部形式を定めた国際規格で，文書変換を汎用的に行うための標準文書記述言語として広く普及してきているものはどれか。"/>
        <s v="表計算ソフトのグラフ機能を使用して，1月から12月までの売上額，年間移動累計，及び売上額累計のグラフを作成したい。このとき，セルD2〜D13に入力する計算式に関する記述のうち，適切なものはどれか。_x000a_　なお，表計算ソフトの機能・用語は，この冊子の末尾を参照してください。"/>
        <s v="ミドルウェアに属するソフトウェアに関する記述として，適切なものはどれか。"/>
        <s v="次のDFDで，記号Xが表すものはどれか。"/>
        <s v="ソフトウェアの設計図法の一つであるHIPOを構成するものの組合せはどれか。"/>
        <s v="ソフトウェアの分析・設計技法のうち，データ中心分析・設計技法に関する特徴を記述したものはどれか。"/>
        <s v="トップダウンアプローチによって，プログラムが階層構造になるように構造化設計を行いN個のモジュールに分割した。このプログラムのモジュール間インタフェースの個数を表す式はどれか。ここで，下位のモジュールは上位のモジュールのどれか一つとだけインタフェースをもつものとする。"/>
        <s v="GUIの設計で，排他的な複数の項目から一つだけを選択させたいときに使うコンポーネントはどれか。"/>
        <s v="プログラムのテストの目的として，最も重要なものはどれか。"/>
        <s v="プログラムの作成において，モジュール論理設計の要点である構造化プログラミングの説明として，適切なものはどれか。"/>
        <s v="プログラムの動作過程を実行順にモニタリングするデバッギングツールはどれか。"/>
        <s v="ソフトウェアの開発規模と開発工数の関係をグラフで表現したとき，最も適切なものはどれか。"/>
        <s v="エンドユーザーヘの障害対応窓口としてヘルプデスクを設置した。報告を受けた障害の根本的な原因は不明であるが，応急処置を必要としているとき，ヘルプデスクが対応する順番として，最も適切なものはどれか。"/>
        <s v="ある販売店では，年間の購入実績によって客層を区分し，この客層区分に従って割引率を設定している。1年間の販売実績が売上日の順に次のような形式のレコードで記録されている。そのファイルに基づいて会計年度末に客層区分の見直しを行っている。その際に必要となる帳票の作成方法として，適切なものはどれか。"/>
        <s v="ワープロソフトでフロッピーディスク上のファイルを読み出そうとしたところ，あるメッセージが表示されてどうしても正常に読み出すことができなかった。ファイルが壊れていないとすると，この原因として，最も可能性が高いものはどれか。"/>
        <s v="10BASE5によるLANの特徴として，適切なものはどれか。"/>
        <s v="ルータの一般的な機能に関する記述として，適切なものはどれか。"/>
        <s v="関係データベースの主キーに関する記述として，正しいものはどれか。"/>
        <s v="関係データベースのビューに関する記述として，適切なものはどれか。"/>
        <s v="DBMSの排他制御機能に関する記述のうち，正しいものはどれか。"/>
        <s v="データベースの再編成に関する記述として，適切なものはどれか。"/>
        <s v="ユーザーIDに関する記述のうち，適切なものはどれか。"/>
        <s v="クライアントとサーバの上で動くプログラムの開発を，それぞれ異なったオブジェクト指向言語(例えばJavaとC++)で行うとする。このような異なった言語で開発したオブジェクト同士でも，クライアントからサーバ上のメソッドを呼び出すことを可能にする標準仕様はどれか。"/>
        <s v="コンピュータで使われている文字コードのうち，漢字に関する規定がないものはどれか。"/>
        <s v="情報システムの全体計画立案に関する記述のうち，適切なものはどれか。"/>
        <s v="期首商品棚卸高20百万円，当期商品仕入高100百万円，期末商品棚卸高30百万円のとき，売上原価は何百万円か。"/>
        <s v="昨年度の入社試験問題と今年度の入社試験問題を比較するために，多数の社員に両年度の問題を解答させた。昨年度の問題の得点をx軸に，今年度の問題の得点をy軸にとって，社員全体の相関係数と回帰直線を求めた。結果に関する記述のうち，適切なものはどれか。_x000a__x000a_〔結果〕_x000a_相関係数は，0.8であった。_x000a_回帰直線の傾きは，1.1であった。_x000a_回帰直線のy切片の値は，10であった。"/>
        <s v="連関図法に関する説明として，適切なものはどれか。"/>
        <s v="次のアローダイアグラムで表されるプロジェクトがある。矢線上の記号は作業名，数字は所要日数を示す。作業Hの最早開始日までの所要期間は何日か。"/>
        <s v="2進数の101.11を10進数で表したものはどれか。"/>
        <s v="ある整数値を，負数を2の補数で表現する2進表記法で表すと最下位2ビットは&quot;11&quot;であった。10進表記法のもとで，その整数値を4で割ったときの余りに関する記述として，正しいものはどれか。ここで，除算の商は，絶対値の端数が切り捨てられるものとする。"/>
        <s v="数値の部分が6けたの符号付き10進数を，パック10進表記法で表すと、必要なバイト数は幾らか。"/>
        <s v="浮動小数点演算において，値の近い数値の減算で有効数字のけた数が減る現象はどれか。"/>
        <s v="実数型変数xとyに対して，次の手続を実行していると，Bで表示される値が変化しなくなった。その値はどれか。_x000a_0 → x_x000a_x＋2 → y_x000a_yの値を表示_x000a_y → x_x000a_Aに戻る"/>
        <s v="8ビット符号のうち，0と1のビット数が等しいものは幾つあるか。"/>
        <s v="ビット列x＝1100とy＝1010から，1011を得る演算はどれか。ここで，AND，OR，Zは，それぞれビットごとの論理積，論理和，Zの否定を表す。"/>
        <s v="次の表は，入力文字列を検査するための状態遷移表である。この検査では，文字を入力した後の状態がeになれば不合格とする。_x000a_　初期状態をaとして，解答群で示される文字列をそれぞれ入力したときに，不合格となるものはどれか。ここで，解答群の△は空白を表す。"/>
        <s v="n個のデータをバブルソートを用いて整列するとき，データ同士の比較回数は幾らか。"/>
        <s v="業務の改善提案に対する賞金が次の決定表で決められる。改善提案1と改善提案2に対する賞金の総額は何円か。_x000a__x000a_〔改善提案〕_x000a_改善提案1 ： 改善額　20万円, 期間短縮　3日_x000a_改善提案2 ： 改善額　 5万円, 期間短縮 2週間"/>
        <s v="整数型の変数AとBがある。AとBの値にかかわらず，次の二つの流れ図が同じ働きをするとき，aに入る条件式はどれか。ここで，AND，0R，Xは，それぞれ論理積，論理和，Xの否定を表す。"/>
        <s v="SRAMの記憶セルに使用され，二つの安定状態をもつ回路であり，順序回路の基本構成要素となるものはどれか。"/>
        <s v="次の条件を1素子で満足する論理回路はどれか。_x000a__x000a_〔条件〕_x000a_　階段の上下にあるスイッチA，Bで，一つの照明を点灯，消灯する。すなわち，一方のスイッチの状態にかかわらず，他方のスイッチで照明を点灯，消灯できる。"/>
        <s v="命令の構成に関する記述のうち，適切なものはどれか。"/>
        <s v="50MIPSの処理装置がある。この処理装置の平均命令実行時間は幾らか。"/>
        <s v="処理装置で用いられるキャッシュメモリの使用目的として，適切な記述はどれか。"/>
        <s v="主記憶装置の高速化の技法として，主記憶を幾つかのアクセス単位に分割し，各アクセス単位をできるだけ並行動作させることによって，実効的なアクセス時間を短縮する方法を何というか。"/>
        <s v="磁気ディスク装置の仕様のうち，回転待ち時間に直接影響を及ぼすものはどれか。"/>
        <s v="CD-Rに関する記述のうち，適切なものはどれか。"/>
        <s v="RAID 0の説明として，適切なものはどれか。"/>
        <s v="パソコン(PC)の周辺装置用のバスインタフェースであるUSB(Universal Serial Bus)を用いた機器の接続方法として，正しいものはどれか。ここで，はUSB周辺装置を，───はケーブルを表すものとする。"/>
        <s v="EIA(米国電子エ業会)が定めた，データ通信システムにおけるデータ端末装置と，モデムなどのデータ回線終端装置との間の物理インタフェースの規格はどれか。"/>
        <s v="プロセッサは演算装置及び制御装置からなる。制御装置に含まれる要素はどれか。"/>
        <s v="仮想記憶におけるセグメンテーション方式とぺージング方式に関する記述のうち，ぺージング方式の特徴はどれか。"/>
        <s v="ぺ一ジ置換えアルゴリズムにおけるLRU方式の説明として，適切なものはどれか。"/>
        <s v="あるプログラムの実行中に，入出力などのために処理装置が待ち状態になったとき，処理装置をほかのプログラムの実行に割り当てることによって有効に利用する方式を何というか。"/>
        <s v="OSの機能の中で，実行可能状態にあるプロセスの中から次に実行すべきプロセスにCPUの使用権を与えて，実行状態にするものはどれか。"/>
        <s v="パソコンの磁気ディスクにおいて，あるファイルをほかのディレクトリにコピーしたところ，ファイルのフラグメンテーション(断片化)が発生した。この状況での記述として，適切なものはどれか。"/>
        <s v="複数個の同名のディレクトリA1，A2が，図の構造で管理されている。各ディレクトリには，ファイルfが存在する。*印のディレクトリ(カレントディレクトリ)から矢印のディレクトリ配下のファイルfを指定する方法はどれか。_x000a_　ここで，ファイルの指定方法は，次によるものとする。_x000a_ファイルは&quot;ディレクトリ名\…\ディレクトリ名\ファイル名&quot;のように，経路上のディレクトリを順に&quot;\&quot;で区切って指定する。_x000a_カレントディレクトリは&quot;.&quot;で表す。_x000a_1階層上のディレクトリを&quot;..&quot;で表す。"/>
        <s v="フォールトトレラントシステムの構成要素に該当するものはどれか。"/>
        <s v="広範な地域に配置した複数の計算機システムで構成される分散処理システムと単一のセンターで運用される集中処理システムを比較したとき，集中処理システムの特徴として，最も適切なものはどれか。"/>
        <s v="4台の処理装置A〜Dからなる多重プロセッサシステムがある。次の2通りの動作条件@，Aを比較した場合，条件@の稼働率は条件Aの稼働率の約何倍か。ここで，各処理装置の稼働率はいずれも0.9，処理装置以外の部分の稼働率は1.0とする。_x000a__x000a_〔動作条件〕_x000a_1台以上の処理装置が正常に稼働すればよい。_x000a_すべての処理装置が正常に稼働しなければならない。"/>
        <s v="リンカの説明として，適切なものはどれか。"/>
        <s v="文書・章・節のタイトル，図・表などの文書構成要素，それらの間の関係などを定義するための言語であり，CALSの主要技術として採用されているものはどれか。"/>
        <s v="表計算ソフトにおいて，次のCSV形式のデータを入力し，セルD1，D2，D3に計算式を入れた場合，セルD3に表示される数値はどれか。ここで，CSV形式のデータを入力したとき，データは第1行の左端のセルから順に格納され，改行コード(CR)で次の行の左端のセルに移る。また，あるセルに数値を入れると，直ちにほかのセルの再計算が行われるものとする。_x000a__x000a__x000a_CSV形式のデータ：2，2，4 CR 1，3，4 CR 2，1，1 CR_x000a_セルD1の計算式：A1＋C3_x000a_セルD2の計算式：B1＋B3_x000a_セルD3の計算式：D1＋D2"/>
        <s v="CASEツールは適用する開発工程や範囲によって分類できる。要求仕様分析機能が含まれる分類はどれか。"/>
        <s v="プログラム図式の一つである構造化チャートを説明する記述として，最も適切なものはどれか。"/>
        <s v="状態遷移図の説明として，適切なものはどれか。"/>
        <s v="オブジェクト指向に関する記述のうち，適切なものはどれか。"/>
        <s v="A社では，優良顧客の層について調査することになった。優良顧客とは，最近購入実績があり，かつ購入回数の多い人とする。優良顧客の絞り込みを行うため，最近の1か月，2か月，3か月，…について，期間ごとに購入回数ごとの顧客数を数え，分析表を作成することにした。優良顧客の層を求めやすい適切な分析表はどれか。"/>
        <s v="網羅率とエラー率の組合せによって，プログラム品質を評価した。図の網掛け部に位置付けられるプログラムの評価として，最も適切な記述はどれか。"/>
        <s v="PERTを用いてシステム開発プロジェクトの実施計画を作成し，クリティカルパスを算出した。クリティカルパスによって把握できるものとして，適切なものはどれか。"/>
        <s v="ある開発プロジェクトの開発工数の予定と5月末時点の実績は，次のとおりである。_x000a_全体の開発工数は88標準人月である。1標準人月は，標準的な要員の1か月分の作業量である。_x000a_プロジェクトの開発期間は1月から8月までで，1月から5月までは各月10名を投入している。_x000a_現行要員は，作業効率が標準的な要員に比べて20％低かったので，5月末時点で50人月分の工数を投入しているにもかかわらず，40標準人月分の作業しか完了していない。_x000a_　予定どおりに8月末までにプロジェクトを完了するためには，あと何名の追加要員を必要とするか。ただし，6月以降の現行要員及び追加要員の作業効率は，現行要員と同じとする。また，要員の追加による生産性の低下はないものとする。"/>
        <s v="システムの構築，運用，管理などを外部の専門業者に委託することを表すものはどれか。"/>
        <s v="A社の受注システムのサーバでは。120Gバイトのハードディスクを使っている。このハードディスクの10％を占めるデータベースを毎週バックアップする場合，バックアップの媒体として，最も適切なものはどれか。ここで，バックアップソフトは，圧縮率50％でバックアップできるものとする。"/>
        <s v="顧客コードにチェックディジット(検査数字)を付加する目的として，適切なものはどれか。"/>
        <s v="磁気テープに保存されたデータの廃棄に関して，適切なものはどれか。"/>
        <s v="パソコン本体，ディスプレイ，プリンター，モデムで構成されるセットを購入し，平均3時間／日，30日／月利用している。1か月当たりの電気料金は何円か。ここで，利用中の消費電力は，パソコン本体200W，ディスプレイ140W，プリンター355W，モデム5Wとする。また，電気料金は，1kW時当たり25円とし，基本料金は考えないものとする。"/>
        <s v="システムの保守において，結果の確認に関する記述のうち，適切なものはどれか。"/>
        <s v="調歩同期式のデータ伝送において偶数パリティによる誤り検出方式を用いて，文字T(JIS7 単位符号 1010100)を送出した。正しく受信したときのビツト列はどれか。ここで，送出はスタートビット(0)，文字の低位ビットから高位ビット，パリティビット，ストップビット(1)の順とし，受信したビットを左から順に記す。"/>
        <s v="高品質なデジタルネットワークを使用することを前提に，網内でデータの伝送誤りを検出するとそのデータを廃棄し，再送制御は利用者に任せる方式を採用することによって，高速通信を実現している通信サービスはどれか。"/>
        <s v="64kビット／秒の回線を用いて106バイトのファイルを送信するとき，伝送におよそ何秒かかるか。ここで，回線の伝送効率は80％とする。"/>
        <s v="10BASE5に関する記述のうち，適切なものはどれか。"/>
        <s v="関係演算の射影に関する記述として，適切なものはどれか。"/>
        <s v="&quot;学生&quot;表，&quot;学部&quot;表に対して，次のSQL文を実行した結果得られるデータはどれか。"/>
        <s v="DBMSがチェックポイントで行う処理として，適切なものはどれか。"/>
        <s v="DBMSのトランザクションに関する記述のうち，適切なものはどれか。"/>
        <s v="暗号化方式の名称に関する記述のうち，共通かぎ方式に分類されるものはどれか。"/>
        <s v="インターネット利用時のセキュリティ確保に関する記述のうち，適切なものはどれか。"/>
        <s v="EUCコードの説明として，適切なものはどれか。"/>
        <s v="組織構造の基本原則に関する記述のうち，適切なものはどれか。"/>
        <s v="次の条件で喫茶店を開業したい。月10万円の利益を出すためには，1客席当たり1日何人の客が必要か。"/>
        <s v="マネジメントサイエンスの各種手法の適用に関する記述のうち，適切なものはどれか。"/>
        <s v="A社は現在100億円の売上があり，売上の10％を広告に投下すると，売上が増加することが分かっている。その場合の売上の伸び率は，10％，15％，20％が期待でき，その確率はそれぞれ0.25，0.5，0.25である。広告した場合の期待できる売上高は何億円か。"/>
        <s v="EDIに関する記述として，最も適切なものはどれか。"/>
        <s v="あるシステムの開発を次の条件で外部に発注することになった。この契約に，該当するものはどれか。_x000a__x000a_〔条件〕_x000a_受注者の責任において，システムを必ず完成させる。_x000a_システム開発要員に対する指揮命令は，受注者側の管理者が行う。_x000a_受注者は下請けを使うことができる。"/>
        <s v="製造物責任法における製造物の対象となるのはどれか。"/>
        <m/>
      </sharedItems>
    </cacheField>
    <cacheField name="正解" numFmtId="0">
      <sharedItems containsBlank="1"/>
    </cacheField>
    <cacheField name="解答"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岡田 慎" refreshedDate="45929.559707523149" createdVersion="6" refreshedVersion="6" minRefreshableVersion="3" recordCount="6561" xr:uid="{2398AE97-F95B-4598-AE0B-7CCFE118AD4A}">
  <cacheSource type="worksheet">
    <worksheetSource ref="A1:L1048576" sheet="Sheet4"/>
  </cacheSource>
  <cacheFields count="12">
    <cacheField name="No." numFmtId="0">
      <sharedItems containsString="0" containsBlank="1" containsNumber="1" containsInteger="1" minValue="2" maxValue="2559"/>
    </cacheField>
    <cacheField name="試験名" numFmtId="0">
      <sharedItems containsBlank="1"/>
    </cacheField>
    <cacheField name="高度番号" numFmtId="0">
      <sharedItems containsString="0" containsBlank="1" containsNumber="1" containsInteger="1" minValue="1" maxValue="30"/>
    </cacheField>
    <cacheField name="重複年月" numFmtId="0">
      <sharedItems containsBlank="1"/>
    </cacheField>
    <cacheField name="問題番号" numFmtId="0">
      <sharedItems containsBlank="1"/>
    </cacheField>
    <cacheField name="年月" numFmtId="0">
      <sharedItems containsBlank="1"/>
    </cacheField>
    <cacheField name="西暦" numFmtId="0">
      <sharedItems containsString="0" containsBlank="1" containsNumber="1" containsInteger="1" minValue="2009" maxValue="2025"/>
    </cacheField>
    <cacheField name="月" numFmtId="0">
      <sharedItems containsString="0" containsBlank="1" containsNumber="1" containsInteger="1" minValue="4" maxValue="10"/>
    </cacheField>
    <cacheField name="番号" numFmtId="0">
      <sharedItems containsString="0" containsBlank="1" containsNumber="1" containsInteger="1" minValue="1" maxValue="80"/>
    </cacheField>
    <cacheField name="問題" numFmtId="0">
      <sharedItems containsBlank="1" count="711" longText="1">
        <s v="0≦x≦1の範囲で単調に増加する連続関数 ?(x) が ?(0)＜0≦?(1) を満たすときに，区間内で ?(x)＝0 であるxの値を近似的に求めるアルゴリズムにおいて，(2)は何回実行されるか。&lt;br&gt;&lt;br&gt;〔アルゴリズム〕&lt;ul&gt;&lt;li class=&quot;li1&quot;&gt;x&lt;sub&gt;0&lt;/sub&gt;←0，x&lt;sub&gt;1&lt;/sub_x000a_&gt;←1とする。&lt;/li&gt;&lt;li class=&quot;li2&quot;&gt;x←&lt;span class=&quot;frac&quot;&gt;&lt;span&gt;x&lt;sub&gt;0&lt;/sub&gt;＋x&lt;sub&gt;1&lt;/sub&gt;&lt;/span&gt;2&lt;/span&gt;とする。&lt;/li&gt;&lt;li class=&quot;li3&quot;&gt;x&lt;sub&gt;1&lt;/sub&gt;−x＜0.001ならばxの値を近似値として終了する。&lt;_x000a_/li&gt;&lt;li class=&quot;li4&quot;&gt;?(x)≧0ならばx&lt;sub&gt;1&lt;/sub&gt;←xとして，そうでなければx&lt;sub&gt;0&lt;/sub&gt;←xとする。&lt;/li&gt;&lt;li class=&quot;li5&quot;&gt;(2)に戻る。&lt;/li&gt;&lt;/ul&gt;"/>
        <s v="AIにおける機械学習の過程において，過学習と疑われたときの解消方法として，最も適切なものはどれか。"/>
        <s v="A，B，Cの順序で入力されるデータがある。各データについてスタックへの挿入と取出しを1回ずつ行うことができる場合，データの出力順序は何通りあるか。&lt;div class=&quot;img_margin&quot;&gt;&lt;img src=&quot;img/05.png&quot; width=&quot;166&quot; height=&quot;114&quot; alt=&quot;05.png/image-_x000a_size:166×114&quot;&gt;"/>
        <s v="同じ命令セットをもつコンピュータAとBがある。それぞれのCPUクロック周期，及びあるプログラムを実行したときのCPI(Cycles Per Instruction)は，表のとおりである。そのプログラムを実行したとき，コンピュータAの処理時間は，コンピュータBの処理時間の何倍になるか。&lt;div class=&quot;img_margin&quot;&gt;&lt;img src=&quot;img/08.png&quot; width=&quot;304&quot; height=&quot;80&quot; alt=&quot;08.png/image-size:304×80&quot;&gt;&lt;/div&gt;"/>
        <s v="二つのシステムA，Bの稼働率をそれぞれαA(0＜αA＜1)，αB(0＜αB＜1)，MTBFをそれぞれMTBFA，MTBFB，MTTRをそれぞれMTTRA，MTTRBとしたとき，これらの関係として，常に成り立つものはどれか。"/>
        <s v="仮想記憶管理におけるページ置換えアルゴリズムとしてLRU方式を採用する。主記憶のページ枠が，4000，5000，6000，7000番地(いずれも16進数)の4ページ分で，プログラムが参照するページ番号の順が，1→2→3→4→2→5→3→1→6→5→4のとき，最後の参照ページ4は何番地にページインされているか。ここで，最初の1→2→3→4の参照で，それぞれのページは4000，5000，6000，7000番地にページインされるものとする。"/>
        <s v="IoTシステムにおいて，センサーの値をゲートウェイに送信するセンサーノードの消費電流を抑えるため，図のような間欠動作を考える。センサーノードの動作時間は10ミリ秒で，その間は平均して10mAの電流が流れる。待機中は常に0.1μAの電流が流れる。間欠動作の平均電流を1μA以下にするための待機時間として，最も短いものはどれか。ここで，平均電流の値を求める時間は十分に長いものとする。&lt;div class=&quot;img_margin&quot;&gt;&lt;img src=&quot;img/21.png&quot; width=&quot;497&quot; height=&quot;163&quot; alt=&quot;21.png/image-size:497×163&quot;&gt;"/>
        <s v="W3Cで仕様が定義され，矩形や円，直線，文字列などの図形オブジェクトをXML形式で記述し，Webページでの図形描画にも使うことができる画像フォーマットはどれか。"/>
        <s v="関係を第2正規形から第3正規形に変換する手順はどれか。"/>
        <s v="SQL文に示す参照制約が存在する&quot;商品&quot;表と&quot;受注&quot;表とがある。&quot;商品&quot;表の行を削除したとき，削除した行の商品コードと同じ値の商品コードをもつ&quot;受注&quot;表の行を自動的に削除するSQL文として，aに入れる字句はどれか。_x000a__x000a_〔SQL文〕"/>
        <s v="無線LANのアクセスポイントやIP電話機などに，LANケーブルを利用して給電も行う仕組みはどれか。"/>
        <s v="デジタル庁，総務省及び経済産業省が策定した&quot;電子政府における調達のために参照すべき暗号のリスト(CRYPTREC暗号リスト)&quot;を構成する暗号リストの説明のうち，適切なものはどれか。"/>
        <s v="ソフトウェアの情報セキュリティ対策のうち，SBOM(Software Bill Of Materials)管理ツールを用いることができるものはどれか。"/>
        <s v="Webアプリケーションソフトウェアの開発におけるOSコマンドインジェクション対策はどれか。"/>
        <s v="VPNで使用されるプロトコルであるIPsec，L2TP，TLSの，OSI基本参照モデルにおける相対的な位置関係はどれか。&lt;div class=&quot;img_margin&quot;&gt;&lt;img src=&quot;img/43.png&quot; width=&quot;466&quot; height=&quot;148&quot; alt=&quot;43.png/image-size:466×148&quot;&gt;&lt;/div&gt;"/>
        <s v="デザインレビューの目的はどれか。"/>
        <s v="スクラムにおいて繰り返し実行するイベントのうち，ステークホルダに作業の結果をプレゼンテーションして，プロダクトゴールに対する進捗について話し合い，必要に応じてスコープを調整するイベントはどれか。"/>
        <s v="EVMを使用してマネジメントをしているプロジェクトで，進捗に関する指標値は次のとおりであった。このプロジェクトに対する適切な評価と対策はどれか。&lt;br&gt;&lt;br&gt;〔進捗に関する指標値〕&lt;br&gt;CPI(コスト効率指数)：0.9&lt;br&gt;SPI(スケジュール効率指数)：1.1&lt;br&gt;BAC(完成時総予算)に基づくTCPI(残作業効率指数)：1.2"/>
        <s v="プロジェクトの期間を短縮する方法のうち，クラッシングに該当するものはどれか。"/>
        <s v="あるサービスでは〔サービス可用性のSLA〕に基づき，サービス可用性の目標値の遵守状況を月ごとに測定して評価している。ある月の実績値は99.3%だった。この月にサービス可用性の目標値を達成するためには，サービス停止時間は，最低，何時間少なければよかったか。&lt;br&gt;&lt;br&gt;〔サービス可用性のSLA〕&lt;ul&gt;&lt;li&gt;サービス可用性の目標値：99.5%以上&lt;/li&gt;&lt;li&gt;サービス提供時間帯：7時〜22時&lt;/li&gt;&lt;li&gt;サービス提供日数：20日／月&lt;/li&gt;&lt;/ul&gt;"/>
        <s v="システム監査におけるウォークスルー法の説明として，適切なものはどれか。"/>
        <s v="システム監査における&quot;監査手続&quot;として，最も適切なものはどれか。"/>
        <s v="DX認定制度における認定基準に含まれている事項はどれか。"/>
        <s v="クラウドサービスなどの提供を迅速に実現するためのプロビジョニングの説明はどれか。"/>
        <s v="ベンダーX社に対して，表に示すように要件定義フェーズから運用テストフェーズまでを委託したい。X社との契約に当たって，&quot;情報システム・モデル取引・契約書＜第二版＞&quot;に照らし，各フェーズの契約形態を整理した。a〜dの契約形態のうち，準委任型が適切であるとされるものはどれか。&lt;div class=&quot;img_margin&quot;&gt;&lt;img src=&quot;img/66.png&quot; width=&quot;565&quot; height=&quot;128&quot; alt=&quot;66.png/image-size:565×128&quot;&gt;&lt;/div&gt;"/>
        <s v="市場成長率と相対的市場シェアから，市場と企業との関係を分析し，自社製品や事業についての最適な資源配分方針を求めるための手法はどれか。"/>
        <s v="クラウドで学習し，エッジデバイスで推論する機械学習ベースのエッジAIにおいて，エッジデバイスで行われる推論処理として，適切なものはどれか。"/>
        <s v="スマートファクトリーで使用されるAIを用いたマシンビジョンの目的として，適切なものはどれか。"/>
        <s v="売上高が7,000万円のとき，200万円の損失，売上高が9,000万円のとき，600万円の利益と予想された。売上高が8,000万円のときの変動費は何万円か。ここで，売上高が変わっても変動費率は変わらないものとする。"/>
        <s v="著作権法及び関連法令によれば，生成AIを利用して画像を生成する行為又はその生成物の利用が著作権侵害にあたるか否かに関して，適切な記述はどれか。"/>
        <s v="AIにおける教師あり学習での交差検証に関する記述はどれか。"/>
        <s v="式A＋B×Cの逆ポーランド表記法による表現として，適切なものはどれか。"/>
        <s v="自然数をキーとするデータを，ハッシュ表を用いて管理する。キーxのハッシュ関数h(x)を&lt;br&gt;　　h(x) = x mod n&lt;br&gt;とすると，任意のキーaとbが衝突する条件はどれか。ここで，nはハッシュ表の大きさであり，x mod nはxをnで割った余りを表す。"/>
        <s v="キャッシュメモリのアクセス時間が主記憶のアクセス時間の 1/30 で，ヒット率が95％のとき，実効メモリアクセス時間は，主記憶のアクセス時間の約何倍になるか。"/>
        <s v="Webアプリケーションサーバの信頼性に関する記述のうち，適切なものはどれか。"/>
        <s v="仮想記憶方式において，セグメンテーション方式と比較した場合のページング方式の長所はどれか。"/>
        <s v="手続型言語のコンパイラがコード生成までに行う処理のうち，最後に行う処理はどれか。"/>
        <s v="アクチュエーターの説明として，適切なものはどれか。"/>
        <s v="800×600ピクセル，24ビットフルカラーで30フレーム／秒の動画像の配信に最小限必要な帯域幅はおよそ幾らか。ここで，通信時にデータ圧縮は行わないものとする。"/>
        <s v="化粧品の製造を行っているA社では，販売代理店を通じて商品販売を行っている。今後の販売戦略に活用するために，次の三つの表を設計した。これらの表を用いるだけでは&lt;u&gt;得ることのできない情報&lt;/u&gt;はどれか。&lt;div class=&quot;img_margin&quot;&gt;&lt;img src=&quot;img/28.png&quot; width=&quot;420&quot; height=&quot;170&quot; alt=&quot;28.png/image-size:420×170&quot;&gt;"/>
        <s v="DNSに関する記述のうち，適切なものはどれか。"/>
        <s v="IPv4のLANに接続されているプリンターのMACアドレスを，同一LAN上のPCから調べるときに使用するコマンドはどれか。ここで，PCはこのプリンターを直前に使用しており，プリンターのIPアドレスは分かっているものとする。"/>
        <s v="ディープフェイクを悪用した攻撃に該当するものはどれか。"/>
        <s v="JVNなどの脆弱性情報サイトで採用されているCVE(Common Vulnerabilities and Exposures)識別子の説明はどれか。"/>
        <s v="DNSキャッシュポイズニング攻撃に対して有効な対策はどれか。"/>
        <s v="エクスプロイトコードの説明はどれか。"/>
        <s v="ソフトウェアの使用性を評価する指標の目標設定の例として，適切なものはどれか。"/>
        <s v="プロジェクトマネジメントにおけるスコープの管理の活動はどれか。"/>
        <s v="プロジェクトマネジメントにおけるファストトラッキングの例として，適切なものはどれか。"/>
        <s v="サービスマネジメントにおいて，中断したサービスを復旧させるときの目標を定めた指標に，RTO(目標復旧時間)，RPO(目標復旧時点)及びRLO(目標復旧レベル)がある。RTOとRLOとを定めた例として，適切なものはどれか。"/>
        <s v="システム監査において，監査手続の適用に際して用いられる技法のうち，データの生成から入力，処理，出力，活用までのプロセス，及び組み込まれているコントロールを，書面上で，又は実際に追跡するものはどれか。"/>
        <s v="システム監査基準(令和5年)におけるフォローアップの説明として，適切なものはどれか。"/>
        <s v="経済産業省が取りまとめた&quot;デジタル経営改革のための評価指標(DX推進指標)&quot;によれば，DXを実現する上で基盤となるITシステムの構築に関する指標において，&quot;ITシステムに求められる要素&quot;について経営者が確認すべき事項はどれか。"/>
        <s v="BPRによって業務を見直した場合，これまで従業員5人で年間計9,000時間掛かっていた業務が7,000時間で実現可能なことと，その7,000時間のうちの2,000時間分の業務は外部委託が可能なことが分かった。この結果を基にBPRを実施した次のシナリオaからdのうち，当該部門において，年間当たりの金額面の効果が最も高いものはどれか。なお，いずれのシナリオも年初から実施することとし，条件に記載した時間や費用以外は考慮しないものとする。&lt;br&gt;&lt;br&gt;〔条件〕&lt;ul&gt;&lt;li class=&quot;li1&quot;&gt;年間計9,000時間の内訳は従業員1人当たり1,800時間とする。&lt;/li&gt;&lt;li class=&quot;li2&quot;&gt;従業員1人当たりの年間の人件費は600万円とする。&lt;/li&gt;&lt;li class=&quot;li3&quot;&gt;外部委託が可能な2,000時間分の業務を，外部委託した場合の年間費用は700万円とする。外部委託の契約は1年単位で年間費用の700万円は固定である。&lt;/li&gt;&lt;li class=&quot;li4&quot;&gt;従業員の空いた時間は別の付加価値業務が行えるようになり，従業員1人につき100時間当たり20万円の利益を得ることができる。&lt;/li&gt;&lt;li class=&quot;li5&quot;&gt;従業員4人で当該業務を行う場合は，残り1人は他部門に異動する。当該部門では，1人分の人件費の削減効果だけを考慮する。&lt;/li&gt;&lt;li class=&quot;li6&quot;&gt;BPR実施後，当該業務に関わらない従業員の人件費は金額面の効果とみなす。&lt;/li&gt;&lt;/ul&gt;&lt;div class=&quot;img_margin left&quot;&gt;&lt;img src=&quot;img/64.png&quot; width=&quot;387&quot; height=&quot;154&quot; alt=&quot;64.png/image-size:387×154&quot;&gt;"/>
        <s v="UMLの図のうち，業務要件定義において，業務フローを記述する際に使用する，処理の分岐や並行処理，処理の同期などを表現できる図はどれか。"/>
        <s v="コ・クリエーション戦略の特徴はどれか。"/>
        <s v="企業における研究，開発，事業化，そして産業化へとステージが移行する過程の中で，事業化から産業化に移行するときの，競合製品との競争過程にある障壁を何と呼ぶか。"/>
        <s v="構成表の製品Aを300個出荷しようとするとき，部品bの正味所要量は何個か。ここで，A，a，b，cの在庫量は在庫表のとおりとする。また，他の仕掛残，注文残，引当残などはないものとする。&lt;div class=&quot;img_margin&quot;&gt;&lt;img src=&quot;img/73.png&quot; width=&quot;421&quot; height=&quot;144&quot; alt=&quot;73.png/image-size:421×144&quot;&gt;"/>
        <s v="企業経営において，経営理念，経営戦略，事業戦略は，経営理念を最上位とするピラミッドを形成している。経営理念，経営戦略，事業戦略の関係性で適切なものはどれか。"/>
        <s v="大規模なシステム開発を受注したA社では，不足する開発要員を派遣事業者であるB社からの労働者派遣によって補うことにした。A社の行為のうち，労働者派遣法に照らして適切なものはどれか。"/>
        <s v="ATM(現金自動預払機)が1台ずつ設置してある二つの支店を統合し，統合後の支店にはATMを1台設置する。統合後のATMの平均待ち時間を求める式はどれか。ここで，待ち時間はM/M/1の待ち行列モデルに従い，平均待ち時間にはサービス時間を含まず，ATMを1台に統合しても十分に処理できるものとする。_x000a__x000a_〔条件〕_x000a_統合後の平均サービス時間：Ts_x000a_統合前のシステムの利用率：両支店ともρ_x000a_統合後の利用者数：統合前の両支店の利用者数の合計"/>
        <s v="符号長7ビット，情報ビット数4ビットのハミング符号による誤り訂正の方法を，次のとおりとする。_x000a_受信した7ビットの符号語x1x2x3x4x5x6x7(xk=0又は1)に対して_x000a_　c0 ＝ x1??＋x3??＋x5??＋x7_x000a_　c1 ＝ ??x2＋x3????＋x6＋x7_x000a_　c2 ＝ ??????x4＋x5＋x6＋x7_x000a_　(いずれも mod 2 での計算)_x000a_を計算し，c0，c1，c2の中に少なくとも一つは0でないものがある場合には，_x000a_　i = c0＋c1×2＋c2×4_x000a_を求めて，左から i ビット目を反転することによって誤りを訂正する。_x000a_受信した符号語が1000101であった場合，誤り訂正後の符号語はどれか。"/>
        <s v="各ノードがもつデータを出力する再帰処理 f(ノードn) を定義した。この処理を，図の2分木の根(最上位のノード)から始めたときの出力はどれか。_x000a__x000a_〔f(ノードn)の定義〕_x000a_ノードnの右に子ノードrがあれば，f(ノードr)を実行_x000a_ノードnの左に子ノードlがあれば，f(ノードl)を実行_x000a_再帰処理 f(ノードr)，f(ノードl) を未実行の子ノード，又は子ノードがなければ，ノード自身がもつデータを出力_x000a_終了"/>
        <s v="量子ゲート方式の量子コンピュータの説明として，適切なものはどれか。"/>
        <s v="システムの信頼性設計に関する記述のうち，適切なものはどれか。"/>
        <s v="三つの資源X〜Zを占有して処理を行う四つのプロセスA〜Dがある。各プロセスは処理の進行に伴い，表中の数値の順に資源を占有し，実行終了時に三つの資源を一括して解放する。プロセスAと同時にもう一つプロセスを動かした場合に，デッドロックを起こす可能性のあるプロセスはどれか。"/>
        <s v="入力がAとB，出力がYの論理回路を動作させたとき，図のタイムチャートが得られた。この論理回路として，適切なものはどれか。"/>
        <s v="ビットマップフォントよりも，アウトラインフォントの利用が適しているケースはどれか。"/>
        <s v="ストアドプロシージャの利点はどれか。"/>
        <s v="CSMA/CD方式のLANに接続されたノードの送信動作に関する記述として，適切なものはどれか。"/>
        <s v="ビット誤り率が0.0001%の回線を使って，1,500バイトのパケットを10,000個送信するとき，誤りが含まれるパケットの個数の期待値はおよそ幾らか。"/>
        <s v="3Dセキュア2.0(EMV 3-Dセキュア)は，オンラインショッピングにおけるクレジットカード決済時に，不正取引を防止するための本人認証サービスである。3Dセキュア2.0で利用される本人認証の特徴はどれか。"/>
        <s v="公開鍵暗号方式を使った暗号通信をn人が相互に行う場合，全体で何個の異なる鍵が必要になるか。ここで，一組の公開鍵と秘密鍵は2個と数える。"/>
        <s v="自社製品の脆弱性に起因するリスクに対応するための社内機能として，最も適切なものはどれか。"/>
        <s v="PCからサーバに対し，IPv6を利用した通信を行う場合，ネットワーク層で暗号化を行うのに利用するものはどれか。"/>
        <s v="オブジェクト指向におけるクラス間の関係のうち，適切なものはどれか。"/>
        <s v="ソフトウェア信頼度成長モデルの一つであって，テスト工程においてバグが収束したと判定する根拠の一つとして使用するゴンペルツ曲線はどれか。"/>
        <s v="EVMで管理しているプロジェクトがある。図は，プロジェクトの開始から完了予定までの期間の半分が経過した時点での状況である。コスト効率，スケジュール効率がこのままで推移すると仮定した場合の見通しのうち，適切なものはどれか。"/>
        <s v="工場の生産能力を増強する方法として，新規システムを開発する案と既存システムを改修する案とを検討している。次の条件で，期待金額価値の高い案を採用するとき，採用すべき案と期待金額価値との組合せのうち，適切なものはどれか。ここで，期待金額価値は，収入と投資額との差で求める。_x000a__x000a_〔条件〕_x000a_新規システムを開発する場合の投資額は100億円であって，既存システムを改修する場合の投資額は50億円である。_x000a_需要が拡大する確率は70%であって，需要が縮小する確率は30%である。_x000a_新規システムを開発した場合、需要が拡大したときは180億円の収入が見込まれ，需要が縮小したときは50億円の収入が見込まれる。_x000a_既存システムを改修した場合，需要が拡大したときは120億円の収入が見込まれ，需要が縮小したときは40億円の収入が見込まれる。_x000a_他の条件は考慮しない。"/>
        <s v="サービスマネジメントにおけるサービスレベル管理プロセスの活動はどれか。"/>
        <s v="システム監査基準(令和5年)によれば，システム監査において，監査人が一定の基準に基づいて総合的に点検評価を行う対象とするものは，情報システムのマネジメント，コントロールと，あと一つはどれか。"/>
        <s v="情報システムに対する統制をITに係る全般統制とITに係る業務処理統制に分けたとき，ITに係る業務処理統制に該当するものはどれか。"/>
        <s v="SOAの説明はどれか。"/>
        <s v="EMS(Electronics Manufacturing Services)の説明として，適切なものはどれか。"/>
        <s v="組込み機器のハードウェアの製造を外部に委託する場合のコンティンジェンシープランの記述として，適切なものはどれか。"/>
        <s v="企業が属する業界の競争状態と収益構造を，&quot;新規参入の脅威&quot;，&quot;供給者の支配力&quot;，&quot;買い手の交渉力&quot;，&quot;代替製品・サービスの脅威&quot;，&quot;既存競合者同士の敵対関係&quot;の要素に分類して，分析するフレームワークはどれか。"/>
        <s v="フィージビリティスタディの説明はどれか。"/>
        <s v="IoTの技術として注目されている，エッジコンピューティングの説明として，最も適切なものはどれか。"/>
        <s v="損益計算資料から求められる損益分岐点売上高は，何百万円か。"/>
        <s v="不正競争防止法の不正競争行為に該当するものはどれか。"/>
        <s v="逆ポーランド表記法(後置記法)で表現されている式ABCD−×＋において，A＝16，B＝8，C＝4，D＝2のときの演算結果はどれか。逆ポーランド表記法による式AB＋は，中置記法による式A＋Bと同一である。"/>
        <s v="図のように16ビットのデータを4×4の正方形状に並べ，行と列にパリティビットを付加することによって何ビットまでの誤りを訂正できるか。ここで，図の網掛け部分はパリティビットを表す。"/>
        <s v="あるデータ列を整列したら状態0から順に状態1，2，・・・，Nへと推移した。整列に使ったアルゴリズムはどれか。_x000a__x000a_　状態0　3，5，9，6，1，2_x000a_　状態1　3，5，6，1，2，9_x000a_　状態2　3，5，1，2，6，9_x000a_　　　　　・_x000a_　　　　　・_x000a_　状態N　1，2，3，5，6，9"/>
        <s v="パイプラインの性能を向上させるための技法の一つで，分岐条件の結果が決定する前に，分岐先を予測して命令を実行するものはどれか。"/>
        <s v="IaC(Infrastructure as Code)に関する記述として、最も適切なものはどれか。"/>
        <s v="プリエンプティブな優先度ベースのスケジューリングで実行する二つの周期タスクA及びBがある。タスクBが周期内に処理を完了できるタスクA及びBの最大実行時間及び周期の組合せはどれか。ここで，タスクAの方がタスクBより優先度が高く，かつ，タスクAとBの共有資源はなく，タスク切替え時間は考慮しないものとする。また，時間及び周期の単位はミリ秒とする。"/>
        <s v="真理値表に示す3入力多数決回路はどれか。"/>
        <s v="バーチャルリアリティに関する記述のうち，レンダリングの説明はどれか。"/>
        <s v="DBMSをシステム障害発生後に再立上げするとき，ロールフォワードすべきトランザクションとロールバックすべきトランザクションの組合せとして，適切なものはどれか。ここで，トランザクションの中で実行される処理内容は次のとおりとする。"/>
        <s v="サブネットマスクが 255.255.252.0 のとき，IPアドレス 172.30.123.45 のホストが属するサブネットワークのアドレスはどれか。"/>
        <s v="IPv4ネットワークにおけるマルチキャストの使用例に関する記述として、適切なものはどれか。"/>
        <s v="パスワードクラック手法の一種である，レインボーテーブル攻撃に該当するものはどれか。"/>
        <s v="自社の中継用メールサーバで，接続元IPアドレス，電子メールの送信者のメールアドレスのドメイン名，及び電子メールの受信者のメールアドレスのドメイン名から成るログを取得するとき，外部ネットワークからの第三者中継と判断できるログはどれか。ここで，AAA.168.1.5 と AAA.168.1.10 は自社のグローバルIPアドレスとし，BBB.45.67.89 と BBB.45.67.90 は社外のグローバルIPアドレスとする。a.b.c は自社のドメイン名とし，a.b.d と a.b.e は他社のドメイン名とする。また，IPアドレスとドメイン名は詐称されていないものとする。"/>
        <s v="JPCERTコーディネーションセンター&quot;CSIRTガイド(2021年11月30日)&quot; では，CSIRTを機能とサービス対象によって六つに分類しており，その一つにコーディネーションセンターがある。コーディネーションセンターの機能とサービス対象の組合せとして，適切なものはどれか。"/>
        <s v="DKIM(DomainKeys Identified Mail)に関する記述のうち，適切なものはどれか。"/>
        <s v="アプリケーションソフトウェアの開発環境上で，用意された部品やテンプレートをGUIによる操作で組み合わせたり、必要に応じて一部の処理のソースコードを記述したりして，ソフトウェアを開発する手法はどれか。"/>
        <s v="組込みシステムのソフトウェア開発に使われるIDEの説明として，適切なものはどれか。"/>
        <s v="PMBOKガイド第7版によれば，プロジェクト・スコープ記述書に記述する項目はどれか。"/>
        <s v="プロジェクトのスケジュールを短縮したい。当初の計画は図1のとおりである。作業Eを作業E1，E2，E3に分けて，図2のように計画を変更すると，スケジュールは全体で何日短縮できるか。"/>
        <s v="Y社は，受注管理システムを運用し，顧客に受注管理サービスを提供している。日数が30日，月曜日の回数が4回である月において，サービス提供条件を達成するために許容されるサービスの停止時間は最大何時間か。ここで，サービスの停止時間は，小数第1位を切り捨てるものとする。_x000a__x000a_〔サービス提供条件〕_x000a_サービスは，計画停止時間を除いて，毎日0時から24時まで提供する。_x000a_計画停止は，毎週月曜日の0時から6時まで実施する。_x000a_サービスの可用性は99%以上とする。"/>
        <s v="フルバックアップ方式と差分バックアップ方式とを用いた運用に関する記述のうち，適切なものはどれか。"/>
        <s v="販売管理システムにおいて，起票された受注伝票の入力が，漏れなく，かつ，重複することなく実施されていることを確かめる監査手続として，適切なものはどれか。"/>
        <s v="バックキャスティングの説明として，適切なものはどれか。"/>
        <s v="SOAを説明したものはどれか。"/>
        <s v="半導体メーカーが行っているファウンドリーサービスの説明として，適切なものはどれか。"/>
        <s v="市場を消費者特性でセグメント化する際に，基準となる変数を，地理的変数，人口統計的変数，心理的変数，行動的変数に分類するとき，人口統計的変数に分類されるものはどれか。"/>
        <s v="オープンイノベーションの説明として，適切なものはどれか。"/>
        <s v="発生した故障について，発生要因ごとの件数の記録を基に，故障発生件数で上位を占める主な要因を明確に表現するのに適している図法はどれか。"/>
        <s v="匿名加工情報取扱事業者が，適正な匿名加工を行った匿名加工情報を第三者提供する際の義務として，個人情報保護法に規定されているものはどれか。"/>
        <s v="0以上255以下の整数nに対して，_x000a__x000a_と定義する。next(n)と等しい式はどれか。ここで，x AND y 及び x OR y は，それぞれxとyを2進数表現にして，桁ごとの論理積及び論理和をとったものとする。"/>
        <s v="平均が60，標準偏差が10の正規分布を表すグラフはどれか。"/>
        <s v="配列に格納されたデータ2，3，5，4，1に対して，クイックソートを用いて昇順に並べ替える。2回目の分割が終わった状態はどれか。ここで，分割は基準値より小さい値と大きい値のグループに分けるものとする。また，分割のたびに基準値はグループ内の配列の左端の値とし，グループ内の配列の値の順番は元の配列と同じとする。"/>
        <s v="動作周波数1.25GHzのシングルコアCPUが1秒間に10億回の命令を実行するとき，このCPUの平均CPI(Cycles Per Instruction)として，適切なものはどれか。"/>
        <s v="スケールインの説明として，適切なものはどれか。"/>
        <s v="ハッシュ表の理論的な探索時間を示すグラフはどれか。ここで，複数のデータが同じハッシュ値になることはないものとする。"/>
        <s v="NAND素子を用いた次の組合せ回路の出力Zを表す式はどれか。ここで，&quot;・&quot;は論理積，&quot;＋&quot;は論理和，&quot;X&quot;はXの否定を表す。"/>
        <s v="コンピュータグラフィックスに関する記述のうち，適切なものはどれか。"/>
        <s v="UMLを用いて表した図のデータモデルのa，bに入れる多重度はどれか。_x000a__x000a_〔条件〕_x000a_部門には1人以上の社員が所属する。_x000a_社員はいずれか一つの部門に所属する。_x000a_社員が部門に所属した履歴を所属履歴として記録する。"/>
        <s v="1個のTCPパケットをイーサネットに送出したとき，イーサネットフレームに含まれる宛先情報の，送出順序はどれか。"/>
        <s v="モバイル通信サービスにおいて，移動中のモバイル端末が通信相手との接続を維持したまま，ある基地局経由から別の基地局経由の通信へ切り替えることを何と呼ぶか。"/>
        <s v="ボットネットにおいてC&amp;Cサーバが担う役割はどれか。"/>
        <s v="デジタルフォレンジックスの手順は収集，検査，分析及び報告から成る。このとき，デジタルフォレンジックスの手順に含まれるものはどれか。"/>
        <s v="スパムメール対策として，サブミッションポート(ポート番号587)を導入する目的はどれか。"/>
        <s v="次に示すような組織の業務環境において，特定のIPセグメントのIPアドレスを幹部のPCに動的に割り当て，一部のサーバへのアクセスをそのIPセグメントからだけ許可することによって，幹部のPCだけが当該サーバにアクセスできるようにしたい。利用するセキュリティ技術として，適切なものはどれか。_x000a__x000a_〔組織の業務環境〕_x000a_業務ではサーバにアクセスする。サーバは，組織の内部ネットワークからだけアクセスできる。_x000a_幹部及び一般従業員は同一フロアで業務を行っており，日によって席が異なるフリーアドレス制を取っている。_x000a_各席には有線LANポートが設置されており，PCを接続して組織の内部ネットワークに接続する。_x000a_ネットワークスイッチ1台に全てのPCとサーバが接続される。"/>
        <s v="モジュールの独立性を高めるには，モジュール結合度を低くする必要がある。モジュール間の情報の受渡し方法のうち，モジュール結合度が最も低いものはどれか。"/>
        <s v="サーバプロビジョニングツールを使用する目的として，適切なものはどれか。"/>
        <s v="プロジェクトマネジメントにおける&quot;プロジェクト憲章&quot;の説明はどれか。"/>
        <s v="過去のプロジェクトの開発実績に基づいて構築した作業配分モデルがある。システム要件定義からシステム内部設計までをモデルどおりに228日で完了し，プログラム開発を開始した。現在，200本のプログラムのうち100本のプログラムの開発を完了し，残り100本は未着手の状況である。プログラム開発以降もモデルどおりに進捗すると仮定するとき，プロジェクト全体の完了まで，あと何日掛かるか。ここで，各プログラムの開発に掛かる工数及び期間は，全てのプログラムで同一であるものとする。_x000a__x000a_〔作業配分モデル〕"/>
        <s v="JIS Q 20000-1:2020(サービスマネジメントシステム要求事項)によれば，組織は，サービスレベル目標に照らしたパフォーマンスを監視し，レビューし，顧客に報告しなければならない。レビューをいつ行うかについて，この規格はどのように規定しているか。"/>
        <s v="システム監査基準(平成30年)における予備調査についての記述として，適切なものはどれか。"/>
        <s v="システム監査基準(平成30年)における監査手続の実施に際して利用する技法に関する記述のうち，適切なものはどれか。"/>
        <s v="情報化投資計画において，投資価値の評価指標であるROIを説明したものはどれか。"/>
        <s v="システム要件定義プロセスにおいて，トレーサビリティが確保されていることを説明した記述として，適切なものはどれか。"/>
        <s v="情報システムの調達の際に作成されるRFIの説明はどれか。"/>
        <s v="バランススコアカードで使われる戦略マップの説明はどれか。"/>
        <s v="IoTを支える技術の一つであるエネルギーハーベスティングを説明したものはどれか。"/>
        <s v="アグリゲーションサービスに関する記述として，適切なものはどれか。"/>
        <s v="原価計算基準に従い製造原価の経費に算入する費用はどれか。"/>
        <s v="労働者派遣法において，派遣元事業主の講ずべき措置等として定められているものはどれか。"/>
        <s v="A，B，C，Dを論理変数とするとき，次のカルノー図と等価な論理式はどれか。ここで，・は論理積，＋は論理和，XはXの否定を表す。"/>
        <s v="AIにおける過学習の説明として，最も適切なものはどれか。"/>
        <s v="自然数をキーとするデータを，ハッシュ表を用いて管理する。キーxのハッシュ関数h(x)を_x000a_　　h(x) = x mod n_x000a_とすると，任意のキーaとbが衝突する条件はどれか。ここで，nはハッシュ表の大きさであり，x mod nはxをnで割った余りを表す。"/>
        <s v="L1，L2と2段のキャッシュをもつプロセッサにおいて，あるプログラムを実行したとき，L1キャッシュのヒット率が0.95，L2キャッシュのヒット率が0.6であった。このキャッシュシステムのヒット率は幾らか。ここでL1キャッシュにあるデータは全てL2キャッシュにもあるものとする。"/>
        <s v="コンテナ型仮想化の説明として，適切なものはどれか。"/>
        <s v="二つのタスクが共用する二つの資源を排他的に使用するとき，デッドロックが発生するおそれがある。このデッドロックの発生を防ぐ方法はどれか。"/>
        <s v="入力XとYの値が同じときにだけ，出力Zに1を出力する回路はどれか。"/>
        <s v="顧客に，A〜Zの英大文字26種類を用いた顧客コードを割り当てたい。現在の顧客総数は8,000人であって，毎年，前年対比で2割ずつ顧客が増えていくものとする。3年後まで全顧客にコードを割り当てられるようにするためには，顧客コードは少なくとも何桁必要か。"/>
        <s v="チェックポイントを取得するDBMSにおいて，図のような時間経過でシステム障害が発生した。前進復帰(ロールフォワード)によって障害回復できるトランザクションだけを全て挙げたものはどれか。"/>
        <s v="ACID特性の四つの性質に含まれないものはどれか。"/>
        <s v="IPアドレスの自動設定をするためにDHCPサーバが設置されたLAN環境の説明のうち，適切なものはどれか。"/>
        <s v="デジタル証明書が失効しているかどうかをオンラインで確認するためのプロトコルはどれか。"/>
        <s v="JIS Q 31000:2019(リスクマネジメント−指針)におけるリスクアセスメントを構成するプロセスの組合せはどれか。"/>
        <s v="WAFによる防御が有効な攻撃として，最も適切なものはどれか。"/>
        <s v="家庭内で，PCを無線LANとブロードバンドルータを介してインターネットに接続するとき，期待できるセキュリティ上の効果の記述のうち，適切なものはどれか。"/>
        <s v="仕様書やソースコードといった成果物について，作成者を含めた複数人で，記述されたシステムやソフトウェアの振る舞いを机上でシミュレートして，問題点を発見する手法はどれか。"/>
        <s v="スクラムのスプリントにおいて，(1)〜(3)のプラクティスを採用して開発を行い，スプリントレビューの後にKPT手法でスプリントレトロスペクティブを行った。&quot;KPT&quot;の&quot;T&quot;に該当する例はどれか。_x000a__x000a_〔プラクティス〕_x000a_ペアプログラミングでコードを作成する。_x000a_スタンドアップミーティングを行う。_x000a_テスト駆動開発で開発を進める。"/>
        <s v="図は，実施する三つのアクティビティについて，プレシデンスダイアグラム法を用いて，依存関係及び必要な作業日数を示したものである。全ての作業を完了するのに必要な日数は最少で何日か。"/>
        <s v="あるシステム導入プロジェクトで，調達候補のパッケージ製品を多基準意思決定分析の加重総和法を用いて評価する。製品A〜製品Dのうち，総合評価が最も高い製品はどれか。ここで，評価点数の値が大きいほど，製品の評価は高い。_x000a__x000a_〔各製品の評価〕"/>
        <s v="サービスマネジメントにおける問題管理の目的はどれか。"/>
        <s v="JIS Q 27001:2014(情報セキュリティマネジメントシステム−要求事項)に基づいてISMS内部監査を行った結果として判明した状況のうち，監査人が指摘事項として監査報告書に記載すべきものはどれか。"/>
        <s v="BCPの説明はどれか。"/>
        <s v="投資効果を正味現在価値法で評価するとき，最も投資効果が大きい(又は損失が小さい)シナリオはどれか。ここで，期間は3年間，割引率は5%とし，各シナリオのキャッシュフローは表のとおりとする。"/>
        <s v="コンジョイント分析の説明はどれか。"/>
        <s v="APIエコノミーの事例として，適切なものはどれか。"/>
        <s v="サイバーフィジカルシステム(CPS)の説明として，適切なものはどれか。"/>
        <s v="引き出された多くの事実やアイディアを，類似するものでグルーピングしていく収束技法はどれか。"/>
        <s v="A社は顧客管理システムの開発を，情報システム子会社であるB社に委託し，B社は要件定義を行った上で，ソフトウェア設計・プログラミング・ソフトウェアテストまでを，協力会社であるC社に委託した。C社では自社の社員Dにその作業を担当させた。このとき，開発したプログラムの著作権はどこに帰属するか。ここで，関係者の間には，著作権の帰属に関する特段の取決めはないものとする。"/>
        <s v="ハミング符号とは，データに冗長ビットを付加して，1ビットの誤りを訂正できるようにしたものである。ここでは，X1，X2，X3，X4の4ビットから成るデータに，3ビットの冗長ビットP3，P2，P1を付加したハミング符号 X1X2X3P3X4P2P1 を考える。付加ビットP1，P2，P3は，それぞれ_x000a_　　X1?X3?X4?P1＝0_x000a_　　X1?X2?X4?P2＝0_x000a_　　X1?X2?X3?P3＝0_x000a_となるように決める。ここで?は排他的論理和を表す。_x000a_　ハミング符号 1110011 には1ビットの誤りが存在する。誤りビットを訂正したハミング符号はどれか。"/>
        <s v="リストには，配列で実現する場合とポインタで実現する場合とがある。リストを配列で実現した場合の特徴として，適切なものはどれか。ここで，配列を用いたリストは配列に要素を連続して格納することによってリストを構成し，ポインタを用いたリストは要素と次の要素へのポインタを用いることによってリストを構成するものとする。"/>
        <s v="プログラム言語のうち，ブロックの範囲を指定する方法として特定の記号や予約語を用いず，等しい文字数の字下げを用いるという特徴をもつものはどれか。"/>
        <s v="プロセッサ数と，計算処理におけるプロセスの並列化が可能な部分の割合とが，性能向上へ及ぼす影響に関する記述のうち，アムダールの法則に基づいたものはどれか。"/>
        <s v="一つのI2Cバスに接続された二つのセンサーがある。それぞれのセンサー値を読み込む二つのタスクで排他的に制御したい。利用するリアルタイムOSの機能として，適切なものはどれか。"/>
        <s v="第1，第2，第3正規形とリレーションの特徴a，b，cの組合せのうち，適切なものはどれか。_x000a__x000a__x000a_どの非キー属性も，主キーの真部分集合に対して関数従属しない。_x000a_どの非キー属性も，主キーに推移的に関数従属しない。_x000a_繰返し属性が存在しない。"/>
        <s v="ビッグデータの利用におけるデータマイニングを説明したものはどれか。"/>
        <s v="UDPを使用しているものはどれか。"/>
        <s v="OpenFlowを使ったSDN(Software-Defined Networking)に関する記述として，適切なものはどれか。"/>
        <s v="メッセージの送受信における署名鍵の使用に関する記述のうち，適切なものはどれか。"/>
        <s v="クライアント証明書で利用者を認証するリバースプロキシサーバを用いて，複数のWebサーバにシングルサインオンを行うシステムがある。このシステムに関する記述のうち，適切なものはどれか。"/>
        <s v="内部ネットワークのPCからインターネット上のWebサイトを参照するときに，DMZに設置したVDI(Virtual Desktop Infrastructure)サーバ上のWebブラウザを利用すると，未知のマルウェアがPCにダウンロードされるのを防ぐというセキュリティ上の効果が期待できる。この効果を生み出すVDIサーバの動作の特徴はどれか。"/>
        <s v="ファジングに該当するものはどれか。"/>
        <s v="次の流れ図において，判定条件網羅(分岐網羅)を満たす最少のテストケースはどれか。"/>
        <s v="問題は発生していないが，プログラムの仕様書と現状のソースコードとの不整合を解消するために，リバースエンジニアリングの手法を使って仕様書を作成し直す。これはソフトウェア保守のどの分類に該当するか。"/>
        <s v="ある組織では，プロジェクトのスケジュールとコストの管理にアーンドバリューマネジメントを用いている。期間10日間のプロジェクトの，5日目の終了時点の状況は表のとおりである。この時点でのコスト効率が今後も続くとしたとき，完成時総コスト見積り(EAC)は何万円か。"/>
        <s v="ソフトウェア開発プロジェクトにおいて，表の全ての作業を完了させるために必要な期間は最短で何日間か。"/>
        <s v="ITIL 2011 editionでは，可用性管理における重要業績評価指標(KPI)の例として，&quot;保守性を表す指標値&quot;の短縮を挙げている。保守性を表す指標に該当するものはどれか。"/>
        <s v="基幹業務システムの構築及び運用において，データ管理者(DA)とデータベース管理者(DBA)を別々に任命した場合のDAの役割として，適切なものはどれか。"/>
        <s v="監査証拠の入手と評価に関する記述のうち，システム監査基準(平成30年)に照らして，適切でないものはどれか。"/>
        <s v="BPOの説明はどれか。"/>
        <s v="IT投資効果の評価方法において，キャッシュフローベースで初年度の投資によるキャッシュアウトを何年後に回収できるかという指標はどれか。"/>
        <s v="PPMにおいて，投資用の資金源として位置付けられる事業はどれか。"/>
        <s v="半導体産業において，ファブレス企業と比較したファウンドリ企業のビジネスモデルの特徴として，適切なものはどれか。"/>
        <s v="XBRLで主要な取扱いの対象とされている情報はどれか。"/>
        <s v="リーダーシップ論のうち，PM理論の特徴はどれか。"/>
        <s v="A社は，B社と著作物の権利に関する特段の取決めをせず，A社の要求仕様に基づいて，販売管理システムのプログラム作成をB社に委託した。この場合のプログラム著作権の原始的帰属に関する記述のうち，適切なものはどれか。"/>
        <s v="非線形方程式 ?(x)＝0 の近似解法であり，次の手順によって解を求めるものはどれか。ここで，y＝?(x) には接線が存在するものとし，(3)でx0と新たなx0の差の絶対値がある値以下になった時点で繰返しを終了する。_x000a__x000a_〔手順〕_x000a_解の近くの適当なx軸の値を定め，x0とする。_x000a_曲線 y＝?(x) の，点(x0，?(x0))における接線を求める。_x000a_求めた接線と，x軸の交点を新たなx0とし，手順(2)に戻る。"/>
        <s v="バブルソートの説明として，適切なものはどれか。"/>
        <s v="演算レジスタが16ビットのCPUで符号付き16ビット整数x1，x2を16ビット符号付き加算(x1＋x2)するときに，全てのx1，x2の組合せにおいて加算結果がオーバーフローしないものはどれか。ここで，|x|はxの絶対値を表し，負数は2の補数で表すものとする。"/>
        <s v="システムが使用する物理サーバの処理能力を，負荷状況に応じて調整する方法としてのスケールインの説明はどれか。"/>
        <s v="ページング方式の仮想記憶において，ページ置換えの発生頻度が高くなり，システムの処理能力が急激に低下することがある。このような現象を何と呼ぶか。"/>
        <s v="1桁の2進数A，Bを加算し，Xに桁上がり，Yに桁上げなしの和(和の1桁目)が得られる論理回路はどれか。"/>
        <s v="関係Rと関係Sに対して，関係Xを求める関係演算はどれか。"/>
        <s v="データベースの障害回復処理に関する記述のうち，適切なものはどれか。"/>
        <s v="TCP/IPネットワークにおけるARPの説明として，適切なものはどれか。"/>
        <s v="IPv4ネットワークにおいて，あるホストが属するサブネットのブロードキャストアドレスを，そのホストのIPアドレスとサブネットマスクから計算する方法として，適切なものはどれか。ここで，論理和，論理積はビットごとの演算とする。"/>
        <s v="IoT推進コンソーシアム，総務省，経済産業省が策定した&quot;IoTセキュリティガイドライン(ver1.0)&quot;における&quot;要点17. 出荷・リリース後も安全安心な状態を維持する&quot;に対策例として挙げられているものはどれか。"/>
        <s v="JIS Q 27000:2019(情報セキュリティマネジメントシステム−用語)において定義されている情報セキュリティの特性に関する記述のうち，否認防止の特性に関する記述はどれか。"/>
        <s v="盗まれたクレジットカードの不正利用を防ぐ仕組みのうち，オンラインショッピングサイトでの不正利用の防止に有効なものはどれか。"/>
        <s v="OSI基本参照モデルのネットワーク層で動作し，&quot;認証ヘッダー(AH)&quot;と&quot;暗号ペイロード(ESP)&quot;の二つのプロトコルを含むものはどれか。"/>
        <s v="UMLにおける振る舞い図の説明のうち，アクティビティ図のものはどれか。"/>
        <s v="アジャイル開発におけるプラクティスの一つであるバーンダウンチャートはどれか。ここで，図中の破線は予定又は予想を，実線は実績を表す。"/>
        <s v="次のプレシデンスダイアグラムで表現されたプロジェクトスケジュールネットワーク図を，アローダイアグラムに書き直したものはどれか。ここで，プレシデンスダイアグラムの依存関係は全てFS関係とする。"/>
        <s v="PMBOKガイド第6版によれば，リスクの定量的分析で実施することはどれか。"/>
        <s v="サービスマネジメントシステムにおける問題管理の活動のうち，適切なものはどれか。"/>
        <s v="次の処理条件で磁気ディスクに保存されているファイルを磁気テープにバックアップするとき，バックアップの運用に必要な磁気テープは最少で何本か。_x000a__x000a_〔処理条件〕_x000a_毎月初日(1日)にフルバックアップを取る。フルバックアップは1本の磁気テープに1回分を記録する。_x000a_フルバックアップを取った翌日から次のフルバックアップを取るまでは，毎日，差分バックアップを取る。差分バックアップは，差分バックアップ用としてフルバックアップとは別の磁気テープに追記録し，1本に1カ月分を記録する。_x000a_常に6か月前の同一日までのデータについて，指定日の状態にファイルを復元できるようにする。ただし，6か月前の月に同一日が存在しない場合は，当該月の末日までのデータについて，指定日の状態にファイルを復元できるようにする (例：本日が10月31日の場合は，4月30日までのデータについて，指定日の状態にファイルを復元できるようにする)。"/>
        <s v="データの生成から入力，処理，出力，活用までのプロセス，及び組み込まれているコントロールを，システム監査人が書面上で又は実際に追跡する技法はどれか。"/>
        <s v="物流業務において，10%の物流コストの削減の目標を立てて，図のような業務プロセスの改善活動を実施している。図中のcに相当する活動はどれか。"/>
        <s v="A社は，社員10名を対象に，ICT活用によるテレワークを導入しようとしている。テレワーク導入後5年間の効果(&quot;テレワークで削減可能な費用&quot;から&quot;テレワークに必要な費用&quot;を差し引いた額)の合計は何万円か。_x000a__x000a_〔テレワークの概要〕_x000a_テレワーク対象者は，リモートアクセスツールを利用して，テレワーク用PCから社内システムにインターネット経由でアクセスして，フルタイムで在宅勤務を行う。_x000a_テレワーク用PCの購入費用，リモートアクセスツールの費用，自宅・会社間のインターネット回線費用は会社が負担する。_x000a_テレワークを導入しない場合は，育児・介護理由によって，毎年1名の離職が発生する。フルタイムの在宅勤務制度を導入した場合は，離職を防止できる。離職が発生した場合は，その補充のために中途採用が必要となる。_x000a_テレワーク対象者分の通勤費とオフィススペース・光熱費が削減できる。_x000a_在宅勤務によって，従来，通勤に要していた時間が削減できるが，その効果は考慮しない。"/>
        <s v="RFIを説明したものはどれか。"/>
        <s v="バリューチェーンの説明はどれか。"/>
        <s v="新しい事業に取り組む際の手法として，E.リースが提唱したリーンスタートアップの説明はどれか。"/>
        <s v="IoTの技術として注目されている，エッジコンピューティングの説明として，適切なものはどれか。"/>
        <s v="いずれも時価100円の株式A〜Dのうち，一つの株式に投資したい。経済の成長を高，中，低の三つに区分したときのそれぞれの株式の予想値上がり幅は，表のとおりである。マクシミン原理に従うとき，どの株式に投資することになるか。"/>
        <s v="労働基準法で定める36協定において，あらかじめ労働の内容や事情などを明記することによって，臨時的に限度時間の上限を超えて勤務させることが許される特別条項を適用する36協定届の事例として，適切なものはどれか。"/>
        <s v="任意のオペランドに対するブール演算Aの結果とブール演算Bの結果が互いに否定の関係にあるとき，AはBの(又は，BはAの)相補演算であるという。排他的論理和の相補演算はどれか。"/>
        <s v="A，B，Cの順序で入力されるデータがある。各データについてスタックへの挿入と取出しを1回ずつ行うことができる場合，データの出力順序は何通りあるか。"/>
        <s v="アルゴリズム設計としての分割統治法に関する記述として，適切なものはどれか。"/>
        <s v="キャッシュメモリへの書込み動作には，ライトスルー方式とライトバック方式がある。それぞれの特徴のうち，適切なものはどれか。"/>
        <s v="稼働率がxである装置を四つ組み合わせて，図のようなシステムを作ったときの稼働率を?(x)とする。区間 0≦x≦1 におけるy＝?(x)の傾向を表すグラフはどれか。ここで，破線はy＝xのグラフである。"/>
        <s v="ページング方式の仮想記憶において，ページアクセス時に発生する事象をその回数の多い順に並べたものはどれか。ここで，A≧Bは，Aの回数がBの回数以上，A＝Bは，AとBの回数が常に同じであることを表す。"/>
        <s v="RFIDの活用事例として，適切なものはどれか。"/>
        <s v="データレイクの特徴はどれか。"/>
        <s v="IPv4ネットワークで使用されるIPアドレスaとサブネットマスクmからホストアドレスを求める式はどれか。ここで，&quot;〜&quot;はビット反転の演算子，&quot;｜&quot;はビットごとの論理和の演算子，&quot;＆&quot;はビットごとの論理積の演算子を表し，ビット反転の演算子の優先順位は論理和，論理積の演算子よりも高いものとする。"/>
        <s v="ONF(Open Networking Foundation)が標準化を進めているOpenFlowプロトコルを用いたSDN(Software-Defined Networking)の説明として，適切なものはどれか。"/>
        <s v="暗号学的ハッシュ関数における原像計算困難性，つまり一方向性の性質はどれか。"/>
        <s v="経済産業省とIPAが策定した&quot;サイバーセキュリティ経営ガイドライン(Ver2.0)&quot;の説明はどれか。"/>
        <s v="JPCERTコーディネーションセンターの説明はどれか。"/>
        <s v="Webシステムにおいて，セッションの乗っ取りの機会を減らすために，利用者のログアウト時にWebサーバ又はWebブラウザにおいて行うべき処理はどれか。ここで，利用者は自分専用のPCにおいて，Webブラウザを利用しているものとする。"/>
        <s v="あるプログラムについて，流れ図で示される部分に関するテストを，命令網羅で実施する場合，最小のテストケース数は幾つか。ここで，各判定条件は流れ図に示された部分の先行する命令の結果から影響を受けないものとする。"/>
        <s v="スクラムチームにおけるプロダクトオーナーの役割はどれか。"/>
        <s v="JIS Q 21500:2018(プロジェクトマネジメントの手引)によれば，プロジェクトマネジメントのプロセスのうち，計画のプロセス群に属するプロセスはどれか。"/>
        <s v="プロジェクトメンバーが16人のとき，1対1の総当たりでプロジェクトメンバー相互の顔合わせ会を行うためには，延べ何時間の顔合わせ会が必要か。ここで，顔合わせ会1回の所要時間は0.5時間とする。"/>
        <s v="マスタファイル管理に関するシステム監査項目のうち，可用性に該当するものはどれか。"/>
        <s v="システム監査人が行う改善提案のフォローアップとして，適切なものはどれか。"/>
        <s v="エンタープライズアーキテクチャの&quot;四つの分類体系&quot;に含まれるアーキテクチャは，ビジネスアーキテクチャ，テクノロジアーキテクチャ，アプリケーションアーキテクチャともう一つはどれか。"/>
        <s v="システム開発委託契約の委託報酬におけるレベニューシェア契約の特徴はどれか。"/>
        <s v="プロダクトポートフォリオマネジメント(PPM)マトリックスのa，bに入れる語句の適切な組合せはどれか。"/>
        <s v="バランススコアカードの四つの視点とは，財務，学習と成長，内部ビジネスプロセスと，もう一つはどれか。"/>
        <s v="政府は，IoTを始めとする様々なICTが最大限に活用され，サイバー空間とフィジカル空間とが融合された&quot;超スマート社会&quot;の実現を推進してきた。必要なものやサービスが人々に過不足なく提供され，年齢や性別などの違いにかかわらず，誰もが快適に生活することができるとされる&quot;超スマート社会&quot;実現への取組は何と呼ばれているか。"/>
        <s v="電子署名法に関する記述のうち，適切なものはどれか。"/>
        <s v="a，b，c，d の4文字から成るメッセージを符号化してビット列にする方法として表のア〜エの4通りを考えた。この表は a，b，c，d の各1文字を符号化するときのビット列を表している。メッセージ中の a，b，c，d の出現頻度は，それぞれ，50%，30%，10%，10% であることが分かっている。符号化されたビット列から元のメッセージが一意に復号可能であって，ビット列の長さが最も短くなるものはどれか。"/>
        <s v="オブジェクト指向のプログラム言語であり，クラスや関数，条件文などのコードブロックの範囲はインデントの深さによって指定する仕様であるものはどれか。"/>
        <s v="メモリインターリーブの説明はどれか。"/>
        <s v="複数のサーバを用いて構築されたシステムに対するサーバコンソリデーションの説明として，適切なものはどれか。"/>
        <s v="仮想記憶方式で，デマンドページングと比較したときのプリページングの特徴として，適切なものはどれか。ここで，主記憶には十分な余裕があるものとする。"/>
        <s v="SRAMと比較した場合のDRAMの特徴はどれか。"/>
        <s v="8ビットD/A変換器を使って，負でない電圧を発生させる。使用するD/A変換器は，最下位の1ビットの変化で出力が10ミリV変化する。データに0を与えたときの出力は0ミリVである。データに16進数で82を与えたときの出力は何ミリVか。"/>
        <s v="UMLを用いて表した図のデータモデルから，&quot;部品&quot;表，&quot;納入&quot;表及び&quot;メーカー&quot;表を関係データベース上に定義するときの解釈のうち，適切なものはどれか。"/>
        <s v="図のようなネットワーク構成のシステムにおいて，同じメッセージ長のデータをホストコンピュータとの間で送受信した場合のターンアラウンドタイムは，端末Aでは100ミリ秒，端末Bでは820ミリ秒であった。上り，下りのメッセージ長は同じ長さで，ホストコンピュータでの処理時間は端末A，端末Bのどちらから利用しても同じとするとき，端末Aからホストコンピュータへの片道の伝送時間は何ミリ秒か。ここで，ターンアラウンドタイムは，端末がデータを回線に送信し始めてから応答データを受信し終わるまでの時間とし，伝送時間は回線速度だけに依存するものとする。"/>
        <s v="TCP，UDPのポート番号を識別し，プライベートIPアドレスとグローバルIPアドレスとの対応関係を管理することによって，プライベートIPアドレスを使用するLAN上の複数の端末が，一つのグローバルIPアドレスを共有してインターネットにアクセスする仕組みはどれか。"/>
        <s v="送信者Aからの文書ファイルと，その文書ファイルのデジタル署名を受信者Bが受信したとき，受信者Bができることはどれか。ここで，受信者Bは送信者Aの署名検証鍵Xを保有しており，受信者Bと第三者は送信者Aの署名生成鍵Yを知らないものとする。"/>
        <s v="暗号方式に関する記述のうち，適切なものはどれか。"/>
        <s v="電子メールをスマートフォンで受信する際のメールサーバとスマートフォンとの間の通信をメール本文を含めて暗号化するプロトコルはどれか。"/>
        <s v="UMLのアクティビティ図の特徴はどれか。"/>
        <s v="アジャイル開発手法の説明のうち，スクラムのものはどれか。"/>
        <s v="プロジェクトマネジメントにおいてパフォーマンス測定に使用するEVMの管理対象の組みはどれか。"/>
        <s v="PMBOKガイド第6版によれば，脅威と好機の，どちらに対しても採用されるリスク対応戦略として，適切なものはどれか。"/>
        <s v="ITサービスにおけるコンピュータシステムの利用に対する課金を逓減課金方式にしたときのグラフはどれか。ここでグラフの縦軸は累計の課金額を示す。"/>
        <s v="サービス提供時間帯が毎日0〜24時のITサービスにおいて，ある年の4月1日0時から6月30日24時までのシステム停止状況は表のとおりであった。システムバージョンアップ作業に伴う停止時間は，計画停止時間として顧客との間で合意されている。このとき，4月1日から6月30日までのITサービスの可用性は何%か。ここで，可用性(%)は小数第3位を四捨五入するものとする。"/>
        <s v="情報戦略の投資効果を評価するとき，利益額を分子に，投資額を分母にして算出するものはどれか。"/>
        <s v="クラウドサービスの利用手順を，&quot;利用計画の策定&quot;，&quot;クラウド事業者の選定&quot;，&quot;クラウド事業者との契約締結&quot;，&quot;クラウド事業者の管理&quot;，&quot;サービスの利用終了&quot;としたときに，&quot;利用計画の策定&quot;において，利用者が実施すべき事項はどれか。"/>
        <s v="企業の事業活動を機能ごとに主活動と支援活動に分け，企業が顧客に提供する製品やサービスの利益は，どの活動で生み出されているかを分析する手法はどれか。"/>
        <s v="CPS(サイバーフィジカルシステム)を活用している事例はどれか。"/>
        <s v="企業システムにおけるSoE(Systems of Engagement)の説明はどれか。"/>
        <s v="資料は今年度の損益実績である。翌年度の計画では，営業利益を30百万円にしたい。翌年度の売上高は何百万円を計画すべきか。ここで，翌年度の固定費，変動費率は今年度と変わらないものとする。"/>
        <s v="プロバイダ責任制限法が定める特定電気通信役務提供者が行う送信防止措置に関する記述として，適切なものはどれか。"/>
        <s v="全体集合S内に異なる部分集合AとBがあるとき，A∩Bに等しいものはどれか。ここで，A∪BはAとBの和集合，A∩BはAとBの積集合，AはSにおけるAの補集合，A−BはAからBを除いた差集合を表す。"/>
        <s v="通信回線を使用したデータ伝送システムにM/M/1の待ち行列モデルを適用すると，平均回線待ち時間，平均伝送時間，回線利用率の関係は，次の式で表すことができる。_x000a_平均回線待ち時間＝平均伝送時間×回線利用率1−回線利用率_x000a_回線利用率が0から徐々に増加していく場合，平均回線待ち時間が平均伝送時間よりも最初に長くなるのは，回線利用率が幾つを超えたときか。"/>
        <s v="AIの機械学習における教師なし学習で用いられる手法として，最も適切なものはどれか。"/>
        <s v="先頭ポインタと末尾ポインタをもち，多くのデータがポインタでつながった単方向の線形リストの処理のうち，先頭ポインタ，末尾ポインタ又は各データのポインタをたどる回数が最も多いものはどれか。ここで，単方向のリストは先頭ポインタからつながっているものとし，追加するデータはポインタをたどらなくても参照できるものとする。"/>
        <s v="容量がaMバイトでアクセス時間がxナノ秒の命令キャッシュと，容量がbMバイトでアクセス時間がyナノ秒の主記憶をもつシステムにおいて，CPUからみた，主記憶と命令キャッシュとを合わせた平均アクセス時間を表す式はどれか。ここで，読み込みたい命令コードがキャッシュに存在しない確率をrとし，キャッシュメモリ管理に関するオーバーヘッドは無視できるものとする。"/>
        <s v="キャパシティプランニングの目的の一つに関する記述のうち，最も適切なものはどれか。"/>
        <s v="ジョブ群と実行の条件が次のとおりであるとき，一時ファイルを作成する磁気ディスクに必要な容量は最低何Mバイトか。_x000a__x000a_〔ジョブ群〕_x000a__x000a_〔実行の条件〕_x000a_ジョブの実行多重度を2とする。_x000a_各ジョブの処理時間は同一であり，他のジョブの影響は受けない。_x000a_各ジョブは開始時に50Mバイトの一時ファイルを新たに作成する。_x000a_の関係があれば，ジョブXの開始時に作成した一時ファイルは，直後のジョブYで参照し，ジョブYの終了時にその一時ファイルを削除する。直後のジョブが複数個ある場合には，最初に生起されるジョブだけが先行ジョブの一時ファイルを参照する。_x000a_はジョブXの終了時に，ジョブY，ZのようにジョブXと矢印で結ばれる全てのジョブが，上から記述された順に優先して生起されることを示す。_x000a_は先行するジョブX，Y両方が終了したときにジョブZが生起されることを示す。_x000a_ジョブの生起とは実行待ち行列への追加を意味し，各ジョブは待ち行列の順に実行される。_x000a_OSのオーバーヘッドは考慮しない。"/>
        <s v="エネルギーハーベスティングの適用例として，適切なものはどれか。"/>
        <s v="データベースに媒体障害が発生したときのデータベースの回復法はどれか。"/>
        <s v="イーサネットで使用されるメディアアクセス制御方式であるCSMA/CDに関する記述として，適切なものはどれか。"/>
        <s v="TCP/IPネットワークのフォワードプロキシに関する説明のうち，最も適切なものはどれか。"/>
        <s v="インターネットとの接続において，ファイアウォールのNAPT機能によるセキュリティ上の効果はどれか。"/>
        <s v="チャレンジレスポンス認証方式の特徴はどれか。"/>
        <s v="虹彩認証に関する記述のうち，最も適切なものはどれか。"/>
        <s v="作業成果物の作成者以外の参加者がモデレーターとして主導する役割を受け持つこと，並びに公式な記録及び分析を行うことが特徴のレビュー技法はどれか。"/>
        <s v="自社開発したソフトウェアの他社への使用許諾に関する説明として，適切なものはどれか。"/>
        <s v="PMBOKガイド第6版によれば，プロジェクト・マネジャー，プログラム・マネジャー，ポートフォリオ・マネジャー，プロジェクトマネジメント・オフィス(PMO)は，それぞれ他と異なる役割を担っている。それぞれに対応した役割の説明のうち，PMOのものはどれか。"/>
        <s v="アローダイアグラムで表される作業A〜Hを見直したところ，作業Dだけが短縮可能であり，その所要日数は6日間に短縮できることが分かった。作業全体の所要日数は何日間短縮できるか。"/>
        <s v="ITサービスマネジメントの活動のうち，インシデント管理及びサービス要求管理として行うものはどれか。"/>
        <s v="クラウドサービスの導入検討プロセスに対するシステム監査において，クラウドサービス上に保存されている情報の消失の予防に関するチェックポイントとして，最も適切なものはどれか。"/>
        <s v="定性的な評価項目を定量化するために評価点を与える方法がある。表に示す4段階評価を用いた場合，重み及び判定内容から評価されるシステム全体の目標達成度は，評価項目が全て目標通りだった場合の評価点に対し，何%となるか。"/>
        <s v="プロダクトポートフォリオマネジメント(PPM)における&quot;花形&quot;を説明したものはどれか。"/>
        <s v="CRMを説明したものはどれか。"/>
        <s v="RPA(Robotic Process Automation)の説明はどれか。"/>
        <s v="損益分岐点分析でA社とB社を比較した記述のうち，適切なものはどれか。"/>
        <s v="プログラムの著作物について，著作権法上，適法である行為はどれか。"/>
        <s v="AIにおけるディープラーニングに関する記述として，最も適切なものはどれか。"/>
        <s v="次の手順はシェルソートによる整列を示している。データ列 7，2，8，3，1，9，4，5，6 を手順(1)〜(4)に従って整列するとき，手順(3)を何回繰り返して完了するか。ここで，[ ]は小数点以下を切り捨てた結果を表す。_x000a__x000a_〔手順〕_x000a_&quot;H←[データ数÷3]&quot;とする。_x000a_データ列を，互いにH要素分だけ離れた要素の集まりからなる部分列とし，それぞれの部分列を，挿入法を用いて整列する。_x000a_&quot;H←[H÷3]&quot;とする。_x000a_Hが0であればデータ列の整列は完了し，0でなければ(2)に戻る。"/>
        <s v="スーパースカラの説明として，適切なものはどれか。"/>
        <s v="あるクライアントサーバシステムにおいて，クライアントから要求された1件の検索を処理するために，サーバで平均100万命令が実行される。1件の検索につき，ネットワーク内で転送されるデータは平均 2×105 バイトである。このサーバの性能は100MIPSであり，ネットワークの転送速度は 8×107 ビット／秒である。このシステムにおいて，1秒間に処理できる検索要求は何件か。ここで，処理できる件数は，サーバとネットワークの処理能力だけで決まるものとする。また，1バイトは8ビットとする。"/>
        <s v="次の二つの回路の入力に値を与えたとき，表の入力A，B，C，Dと出力E，Fの組合せのうち，全ての素子が論理積素子で構成された左側の回路でだけ成立するものはどれか。"/>
        <s v="コンピュータグラフィックスにおける，レンダリングに関する記述として，適切なものはどれか。"/>
        <s v="トランザクションのACID特性のうち，一貫性(consistency)の記述として，適切なものはどれか。"/>
        <s v="プライベートIPアドレスを割り当てられたPCがNAPT(IPマスカレード)機能をもつルータを経由して，インターネット上のWebサーバにアクセスしている。WebサーバからPCへの応答パケットに含まれるヘッダー情報のうち，このルータで書き換えられるフィールドの組合せとして，適切なものはどれか。ここで，表中の〇はフィールドの情報が書き換えられることを表す。"/>
        <s v="図のようなIPネットワークのLAN環境で，ホストAからホストBにパケットを送信する。LAN1において，パケット内のイーサネットフレームの宛先とIPデータグラムの宛先の組合せとして，適切なものはどれか。ここで，図中の MACn/IPm はホスト又はルータがもつインタフェースのMACアドレスとIPアドレスを示す。"/>
        <s v="リスクベース認証の特徴はどれか。"/>
        <s v="デジタルフォレンジックスの手順を収集，検査，分析，報告に分けたとき，そのいずれかに該当するものはどれか。"/>
        <s v="情報セキュリティにおけるサンドボックスの説明はどれか。"/>
        <s v="WAFの説明はどれか。"/>
        <s v="フェールセーフの考えに基づいて設計したものはどれか。"/>
        <s v="図のアローダイアグラムから読み取れることとして，適切なものはどれか。ここで，プロジェクトの開始日を1日目とする。"/>
        <s v="ITサービスマネジメントにおける問題管理プロセスにおいて実施することはどれか。"/>
        <s v="事務所の物理的セキュリティ対策について，JIS Q 27002:2014(情報セキュリティ管理策の実践のための規範)に基づいて情報セキュリティ監査を実施した。判明した状況のうち，監査人が監査報告書に指摘事項として記載すべきものはどれか。"/>
        <s v="事業目標達成のためのプログラムマネジメントの考え方として，適切なものはどれか。"/>
        <s v="A社は，ソリューションプロバイダから，顧客に対するワントゥワンマーケティングを実現する統合的なソリューションの提案を受けた。この提案が該当するソリューションとして，最も適切なものはどれか。"/>
        <s v="要件定義において，利用者や外部システムと，業務の機能を分離して表現することによって，利用者を含めた業務全体の範囲を明らかにするために使用される図はどれか。"/>
        <s v="コアコンピタンスに該当するものはどれか。"/>
        <s v="オープンイノベーションに関する事例として，適切なものはどれか。"/>
        <s v="IoT活用におけるデジタルツインの説明はどれか。"/>
        <s v="個人情報のうち，個人情報保護法における要配慮個人情報に該当するものはどれか。"/>
        <s v="コンピュータによる伝票処理システムがある。このシステムは，伝票データをためる待ち行列をもち，M/M/1の待ち行列モデルが適用できるものとする。平均待ち時間がT秒以上となるのは，処理装置の利用率が少なくとも何%以上となったときか。ここで，伝票データをためる待ち行列の特徴は次のとおりである。_x000a_伝票データは，ポアソン分布に従って到着する。_x000a_伝票データをためる数に制限はない。_x000a_1件の伝票データの処理時間は，平均T秒の指数分布に従う。"/>
        <s v="受験者1,000人の4教科のテスト結果は表のとおりであり，いずれの教科の得点分布も正規分布に従っていたとする。90点以上の得点者が最も多かったと推定できる教科はどれか。"/>
        <s v="2次元配列 A[i，j] (i，j はいずれも0〜99の値をとる)の i＞j である要素 A[i，j] は全部で幾つか。"/>
        <s v="メモリの誤り制御方式で，2ビットの誤り検出機能と，1ビットの誤り訂正機能をもたせるのに用いられるものはどれか。"/>
        <s v="ページング方式の仮想記憶において，あるプログラムを実行したとき，1回のページフォールトの平均処理時間は30ミリ秒であった。ページフォールト発生時の処理時間が次の条件であったとすると，ページアウトを伴わないページインだけの処理の割合は幾らか。_x000a__x000a_〔ページフォールト発生時の処理時間〕_x000a_ページアウトを伴わない場合，ページインの処理時間は20ミリ秒である。_x000a_ページアウトを伴う場合，置換えページの選択，ページアウト，ページインの合計処理時間計60ミリ秒である。"/>
        <s v="バーチャルリアリティにおけるモデリングに関する記述のうち，レンダリングの説明はどれか。"/>
        <s v="自然数を除数とした剰余を返すハッシュ関数がある。値がそれぞれ571，1168，1566である三つのレコードのキー値を入力値としてこのハッシュ関数を施したところ，全てのハッシュ値が衝突した。このとき使用した除数は幾つか。"/>
        <s v="データベースシステムにおいて，二つのプログラムが同一データへのアクセス要求を行うとき，後続プログラムのアクセス要求に対する並行実行の可否の組合せのうち，適切なものはどれか。ここで，表中の○は二つのプログラムが並行して実行されることを表し，×は先行プログラムの実行終了まで後続プログラムは待たされることを表す。"/>
        <s v="CSMA/CD方式のLANで使用されるスイッチングハブ(レイヤー2スイッチ)は，フレームの蓄積機能，速度変換機能や交換機能を持っている。このようなスイッチングハブと同等の機能をもち，同じプロトコル階層で動作する装置はどれか。"/>
        <s v="インターネットに接続された利用者のPCから，DMZ上の公開Webサイトにアクセスし，利用者の個人情報を入力すると，その個人情報が内部ネットワークのデータベース(DB)サーバに蓄積されるシステムがある。このシステムにおいて，利用者個人のデジタル証明書を用いたTLS通信を行うことによって期待できるセキュリティ上の効果はどれか。"/>
        <s v="クロスサイトスクリプティング対策に該当するものはどれか。"/>
        <s v="ブルートフォース攻撃に該当するものはどれか。"/>
        <s v="脆弱性検査手法の一つであるファジングはどれか。"/>
        <s v="安全性や信頼性について，次の方針でプログラム設計を行う場合，その方針を表す用語はどれか。_x000a__x000a_〔方針〕_x000a_不特定多数の人が使用するプログラムには，自分だけが使用するプログラムに比べて，より多く，データチェックの機能を組み込む。プログラムが処理できるデータの前提条件を文書に書いておくだけでなく，プログラムについても前提条件を満たしていないデータが入力されたときは，エラーメッセージを表示して再入力を促すようなものとする。"/>
        <s v="アジャイル開発で&quot;イテレーション&quot;を行う目的のうち，適切なものはどれか。"/>
        <s v="システム開発の進捗管理などに用いられるトレンドチャートの説明はどれか。"/>
        <s v="ソフトウェアの機能量に着目して開発規模を見積もるファンクションポイント法で，調整前FPを求めるために必要となる情報はどれか。"/>
        <s v="図は，ITIL 2011 editionのサービスライフサイクルの各段階の説明と流れである。a〜dの段階名の適切な組合せはどれか。"/>
        <s v="システム監査における，サンプリング(試査)に関する用語の説明のうち，適切なものはどれか。"/>
        <s v="情報システムの可監査性を説明したものはどれか。"/>
        <s v="業務プロセスを可視化する手法としてUMLを採用した場合の活用シーンはどれか。"/>
        <s v="IT投資に対する評価指標の設定に際し，バランススコアカードの手法を用いてKPIを設定する場合に，内部ビジネスプロセスの視点に立ったKPIの例はどれか。"/>
        <s v="ある企業が，AIなどの情報技術を利用した自動応答システムを導入して，コールセンターにおける顧客対応を無人化しようとしている。この企業が，システム化構想の立案プロセスで行うべきことはどれか。"/>
        <s v="観測データを類似性によって集団や群に分類し，その特徴となる要因を分析する手法はどれか。"/>
        <s v="IoTがもたらす効果を&quot;監視&quot;，&quot;制御&quot;，&quot;最適化&quot;，&quot;自律化&quot;の4段階に分類すると，IoTによって工場の機械の監視や制御などを行っているシステムにおいて，&quot;自律化&quot;の段階に達している例はどれか。"/>
        <s v="ある期間の生産計画において，表の部品表で表される製品Aの需要量が10個であるとき，部品Dの正味所要量は何個か。ここで，ユニットBの在庫残が5個，部品Dの在庫残が25個あり，ほかの在庫残，仕掛残，注文残，引当残などはないものとする。"/>
        <s v="ユーザーから請負うソフトウェア開発を下請業者に委託する場合，下請代金支払遅延等防止法で禁止されている行為はどれか。"/>
        <s v="非負の整数m，nに対して次のとおりに定義された関数 Ack(m，n) がある。Ack(1，3) の値はどれか。"/>
        <s v="再帰的な処理を実現するためには，再帰的に呼び出したときのレジスタ及びメモリの内容を保存しておく必要がある。そのための記憶管理方式はどれか。"/>
        <s v="メモリインターリーブの説明として，適切なものはどれか。"/>
        <s v="4種類の装置で構成される次のシステムの稼働率は，およそ幾らか。ここで，アプリケーションサーバとデータベースサーバの稼働率は0.8であり，それぞれのサーバのどちらかが稼働していればシステムとして稼働する。また，負荷分散装置と磁気ディスク装置は，故障しないものとする。"/>
        <s v="ページング方式の仮想記憶における主記憶の割当てに関する記述のうち，適切なものはどれか。"/>
        <s v="ワンチップマイコンにおける内部クロック発生器のブロック図を示す。15MHzの発振器と，内部のPLL1，PLL2及び分周器の組合せでCPUに240MHz，シリアル通信(SIO)に115kHzのクロック信号を供給する場合の分周器の値は幾らか。ここで，シリアル通信のクロック精度は±5%以内に収まればよいものとする。"/>
        <s v="関係データベースのテーブルにレコードを1件追加したところ，インデックスとして使う，図のB+木のリーフノードCがノードC1とC2に分割された。ノード分割後のB+木構造はどれか。ここで，矢印はノードへのポインタとする。また，中間ノードAには十分な空きがあるものとする。"/>
        <s v="ビッグデータの基盤技術として利用されるNoSQLに分類されるデータベースはどれか。"/>
        <s v="ETSI(欧州電気通信標準化機構)によって提案されたNFV(Network Functions Virtualisation)に関する記述として，適切なものはどれか。"/>
        <s v="伝送速度30Mビット／秒の回線を使ってデータを連続送信したとき，平均して100秒に1回の1ビット誤りが発生した。この回線のビット誤り率は幾らか。"/>
        <s v="クロスサイトスクリプティングの手口はどれか。"/>
        <s v="内部ネットワークのPCからインターネット上のWebサイトを参照するときにDMZ上に用意したVDI(Virtual Desktop Infrastructure)サーバ上のWebブラウザを利用すると，未知のマルウェアがPCにダウンロードされて，PCが感染することを防ぐというセキュリティ上の効果が期待できる。この効果を生み出すVDIサーバの動作の特徴はどれか。"/>
        <s v="ソフトウェアライフサイクルプロセスにおいてソフトウェア実装プロセスを構成するプロセスのうち，次のタスクを実施するものはどれか。_x000a__x000a_〔タスク〕_x000a_ソフトウェア品目の外部インタフェース，及びソフトウェアコンポーネント間のインタフェースについて最上位レベルの設計を行う。_x000a_データベースについて最上位レベルの設計を行う。_x000a_ソフトウェア結合のために暫定的なテスト要求事項及びスケジュールを定義する。"/>
        <s v="アジャイル開発などで導入されている&quot;ペアプログラミング&quot;の説明はどれか。"/>
        <s v="プロジェクトマネジメントにおけるスコープコントロールの活動はどれか。"/>
        <s v="JIS Q 20000-1(サービスマネジメントシステム要求事項)は，サービスマネジメントシステム(以下，SMSという)及びサービスのあらゆる場面でPDCA方法論の適用を要求している。SMSの実行(Do)の説明はどれか。"/>
        <s v="JIS Q 20000-2:2013(サービスマネジメントシステムの適用の手引)によれば，構成管理プロセスの活動として，適切なものはどれか。"/>
        <s v="企業において整備したシステム監査規程の最終的な承認者として，最も適切な者は誰か。"/>
        <s v="システム管理基準(平成16年)によれば，情報戦略策定段階の成果物はどれか。"/>
        <s v="現在の動向から未来を予測したり，システム分析に使用したりする手法であり，専門的知識や経験を有する複数の人にアンケート調査を行い，その結果を互いに参照した上で調査を繰り返して，集団としての意見を収束させる手法はどれか。"/>
        <s v="図は，製品Aの構成部品を示し，括弧内の数字は上位の製品・部品1個当たりの所要数量である。この製品Aを10個生産する場合，部品Cは，少なくとも何個発注する必要があるか。ここで，現在の部品Bの在庫は0個，部品Cの在庫は5個である。"/>
        <s v="取得原価30万円のPCを2年間使用した後，廃棄処分し，廃棄費用2万円を現金で支払った。このときの固定資産の除却損は廃棄費用も含めて何万円か。ここで，耐用年数は4年，減価償却は定額法，定額法の償却率は0.250，残存価額は0円とする。"/>
        <s v="企業のWebサイトに接続してWebページを改ざんし，システムの使用目的に反する動作をさせて業務を妨害する行為を処罰の対象とする法律はどれか。"/>
        <s v="相関係数に関する記述のうち，適切なものはどれか。"/>
        <s v="四つのアルファベットa〜d から成るテキストがあり，各アルファベットは2ビットの固定長2進符号で符号化されている。このテキストにおける各アルファベットの出現確率を調べたところ，表のとおりであった。各アルファベットの符号を表のような可変長2進符号に変換する場合，符号化されたテキストの，変換前に対する変換後のビット列の長さの比は，およそ幾つか。"/>
        <s v="fact(n)は，非負の整数nに対してnの階乗を返す。fact(n)の再帰的な定義はどれか。"/>
        <s v="MTBFを長くするよりも，MTTRを短くするのに役立つものはどれか。"/>
        <s v="リアルタイムOSにおいて，実行中のタスクがプリエンプションによって遷移する状態はどれか。"/>
        <s v="入力G＝0のときはX＝A，Y＝Bを出力し，G＝1のときはX＝A，Y＝Bを出力する回路はどれか。"/>
        <s v="アクセシビリティ設計に関する規格であるJIS X 8341-1:2010(高齢者・障害者等配慮設計指針−情報通信における機器，ソフトウェア及びサービス−第1部：共通指針)を適用する目的のうち，適切なものはどれか。"/>
        <s v="関係R(ID，A，B，C)のA，Cへの射影の結果とSQL文で求めた結果が同じになるように，aに入れるべき字句はどれか。ここで，関係Rを表Tで実現し，表Tに各行を格納したものを次に示す。"/>
        <s v="データマイニングの説明として，適切なものはどれか。"/>
        <s v="CSMA/CD方式に関する記述のうち，適切なものはどれか。"/>
        <s v="ドライブバイダウンロード攻撃の説明はどれか。"/>
        <s v="サイバーレスキュー隊(J-CRAT)の役割はどれか。"/>
        <s v="モジュール設計に関する記述のうち，モジュール強度(結束性)が最も高いものはどれか。"/>
        <s v="CMMIの説明はどれか。"/>
        <s v="プロジェクト管理においてパフォーマンス測定に使用するEVMの管理対象の組みはどれか。"/>
        <s v="品質の定量評価の指標のうち，ソフトウェアの保守性の評価指標になるものはどれか。"/>
        <s v="サービス提供時間帯が毎日6〜20時のシステムにおいて，ある月の停止時間，修復時間及びシステムメンテナンス時間は次のとおりであった。この月の可用性は何%か。ここで，1か月の稼働日数は30日，可用性(%)は小数第2位を四捨五入するものとする。_x000a__x000a_〔停止時間，修復時間及びシステムメンテナンス時間〕_x000a_システム障害によるサービス提供時間内の停止時間：7時間_x000a_システム障害に対処するサービス提供時間外の修復時間：3時間_x000a_サービス提供時間外のシステムメンテナンス時間：8時間"/>
        <s v="システム監査の改善指導(フォローアップ)において，被監査部門による改善が計画よりも遅れていることが判明したとき，システム監査人が採るべき行動はどれか。"/>
        <s v="在庫管理システムを対象とするシステム監査において，当該システムに記録された在庫データの網羅性のチェックポイントとして，適切なものはどれか。"/>
        <s v="エンタープライズアーキテクチャにおいて，業務と情報システムの理想を表すモデルはどれか。"/>
        <s v="&quot;情報システム・モデル取引・契約書&quot;によれば，情報システムの開発において，多段階契約の考え方を採用する目的はどれか。ここで，多段階契約とは，工程ごとに個別契約を締結することである。"/>
        <s v="半導体ファブレス企業の説明として，適切なものはどれか。"/>
        <s v="ISO，IEC，ITUなどの国際標準に適合した製品を製造及び販売する利点として，適切なものはどれか。"/>
        <s v="予測手法の一つであるデルファイ法の説明はどれか。"/>
        <s v="企業が請負で受託して開発したか，又は派遣契約によって派遣された社員が開発したプログラムの著作権の帰属に関し契約に定めがないとき，著作権の原始的な帰属はどのようになるか。"/>
        <s v="(1＋α)nの計算を，1＋n×αで近似計算ができる条件として、適切なものはどれか。"/>
        <s v="あるプログラム言語において，識別子(identifier)は，先頭が英字で始まり，それ以降に任意個の英数字が続く文字列である。これをBNFで定義したとき，a に入るものはどれか。_x000a__x000a_　　&lt;digit&gt;::＝0｜1｜2｜3｜4｜5｜6｜7｜8｜9_x000a_　　&lt;letter&gt;::＝A｜B｜C｜…｜X｜Y｜Z｜a｜b｜c｜…｜x｜y｜z_x000a_　　&lt;identifier&gt;::＝ a"/>
        <s v="次の流れ図の処理で，終了時のxに格納されているものはどれか。ここで，与えられたa，bは正の整数であり，mod(x，y)はxをyで割った余りを返す。"/>
        <s v="15Mバイトのプログラムを圧縮した状態でフラッシュメモリに格納している。プログラムの圧縮率が40%，フラッシュメモリから主記憶への転送速度が20Mバイト／秒であり，1Mバイトに圧縮されたデータの展開に主記憶上で0.03秒が掛かるとき，このプログラムが主記憶に展開されるまでの時間は何秒か。ここで，フラッシュメモリから主記憶への転送と圧縮データの展開は同時には行われないものとする。"/>
        <s v="図に示す二つの装置から構成される並列システムの稼働率は幾らか。ここで，どちらか一つの装置が稼働していればシステムとして稼働しているとみなし，装置A，Bとも，MTBFは450時間，MTTRは50時間とする。"/>
        <s v="4ブロック分のキャッシュメモリC0〜C3が表に示す状態である。ここで，新たに別のブロックの内容をキャッシュメモリにロードする必要が生じたとき，C2のブロックを置換の対象とするアルゴリズムはどれか。"/>
        <s v="図の回路が実現する論理式はどれか。ここで，論理式中の&quot;・&quot;は論理積，&quot;＋&quot;は論理和を表す。"/>
        <s v="トランザクションAとBが，共通の資源であるテーブルaとbを表に示すように更新するとき，デッドロックとなるのはどの時点か。ここで，表中の@〜Gは処理の実行順序を示す。また，ロックはテーブルの更新直前にテーブル単位で行い，アンロックはトランザクションの終了後に行うものとする。"/>
        <s v="OpenFlowを使ったSDN(Software-Defined Networking)の説明として，適切なものはどれか。"/>
        <s v="A社のWebサーバは，サーバ証明書を使ってTLS通信を行っている。PCからA社のWebサーバへのTLSを用いたアクセスにおいて，当該PCがサーバ証明書を入手した後に，認証局の公開鍵を利用して行う動作はどれか。"/>
        <s v="暗号方式に関する説明のうち，適切なものはどれか。"/>
        <s v="経済産業省とIPAが策定した&quot;サイバーセキュリティ経営ガイドライン(Ver1.1)&quot;の説明はどれか。"/>
        <s v="無線LAN環境におけるWPA2-PSKの機能はどれか。"/>
        <s v="汎化の適切な例はどれか。"/>
        <s v="図のアローダイアグラムから読み取ったことのうち，適切なものはどれか。ここで，プロジェクトの開始日は0日目とする。"/>
        <s v="PMBOKガイド第5版によれば，定量的リスク分析で実施することはどれか。"/>
        <s v="ITIL 2011 editionの可用性管理プロセスにおいて，ITサービスの可用性と信頼性の管理に関わるKPIとして用いるものはどれか。"/>
        <s v="ITサービスマネジメントにおける問題管理プロセスの活動はどれか。"/>
        <s v="システム監査人が監査報告書に記載する改善勧告に関する説明のうち，適切なものはどれか。"/>
        <s v="業務要件定義において，業務フローを記述する際に，処理の分岐や並行処理，処理の同期などを表現できる図はどれか。"/>
        <s v="事業戦略のうち，浸透価格戦略に該当するものはどれか。"/>
        <s v="他の技法では答えが得られにくい，未来予測のような問題に多く用いられ，(1)〜(3)の手順に従って行われる予測技法はどれか。_x000a_複数の専門家を回答者として選定する。_x000a_質問に対する回答結果を集約してフィードバックし，再度質問を行う。_x000a_回答結果を統計的に処理し，分布とともに回答結果を示す。"/>
        <s v="セル生産方式の特徴はどれか。"/>
        <s v="損益分岐点の特性を説明したものはどれか。"/>
        <s v="Webページの著作権に関する記述のうち，適切なものはどれか。"/>
        <s v="0≦x≦1の範囲で単調に増加する連続関数?(x)が ?(0)≦0≦?(1) を満たすときに，区間内で ?(x)＝0 であるxの値を近似的に求めるアルゴリズムにおいて，(2)は何回実行されるか。_x000a__x000a_〔アルゴリズム〕_x000a_x0←0，x1←1とする。_x000a_x←x0＋x12とする。_x000a_x1−x＜0.001ならばxの値を近似値として終了する。_x000a_?(x)≧0ならばx1←xとして，そうでなければx0←xとする。_x000a_(2)に戻る。"/>
        <s v="次の表は，入力記号の集合が{0，1}，状態集合が{a，b，c，d}である有限オートマトンの状態遷移表である。長さ3以上の任意のビット列を左(上位ビット)から順に読み込んで最後が110で終わっているものを受理するには，どの状態を受理状態とすればよいか。"/>
        <s v="ヒープソートの説明として，適切なものはどれか。"/>
        <s v="メモリインターリーブの目的として，適切なものはどれか。"/>
        <s v="あるシステムにおいて，MTBFとMTTRがともに1.5倍になったとき，アベイラビリティ(稼働率)は何倍になるか。"/>
        <s v="プログラム実行時の主記憶管理に関する記述として，適切なものはどれか。"/>
        <s v="次の条件を満足する論理回路はどれか。_x000a__x000a_〔条件〕_x000a_　階段の上下にあるスイッチA又はBで，一つの照明を点灯・消灯する。すなわち，一方のスイッチの状態にかかわらず，他方のスイッチで照明を点灯・消灯できる。"/>
        <s v="動画や音声などのマルチメディアコンテンツのレイアウトや再生のタイミングをXMLフォーマットで記述するためのW3C勧告はどれか。"/>
        <s v="B+木インデックスが定義されている候補キーを利用して，1件のデータを検索するとき，データ総件数Xに対するB+木インデックスを格納するノードへのアクセス回数のオーダーを表す式はどれか。"/>
        <s v="IPv6において，拡張ヘッダを利用することによって実現できるセキュリティ機能はどれか。"/>
        <s v="アクセス制御に用いる認証デバイスの特徴に関する記述のうち，適切なものはどれか。"/>
        <s v="OpenPGPやS/MIMEにおいて用いられるハイブリッド暗号方式の特徴はどれか。"/>
        <s v="UMLのユースケース図の説明はどれか。"/>
        <s v="PMBOKの統合変更管理プロセスにおいて，プロジェクトのプロダクト，サービス，所産，構成要素などに対する変更と実施状況を記録・報告したり，要求事項への適合性を検証する活動を支援したりする活動はどれか。"/>
        <s v="あるプロジェクトの作業が図に従って計画されているとき，最短日数で終了するためには，作業Hはプロジェクトの開始から遅くとも何日後に開始しなければならないか。"/>
        <s v="過去のプロジェクトの開発実績から構築した作業配分モデルがある。システム要件定義からシステム内部設計までをモデルどおりに228日で完了し，プログラム開発を開始した。現在，200本のプログラムのうち100本のプログラム開発を完了し，残り100本は未着手の状況である。プログラム開発以降もモデルどおりに進捗すると仮定するとき，プロジェクト全体の完了まで，あと何日掛かるか。ここで，各プログラムの開発に掛かる工数及び期間は，全てのプログラムで同一であるものとする。_x000a__x000a_〔作業配分モデル〕"/>
        <s v="次の処理条件で磁気ディスクに保存されているファイルを磁気テープにバックアップするとき，バックアップの運用に必要な磁気テープは最少で何本か。_x000a__x000a_〔処理条件〕_x000a_毎月初日(1日)にフルバックアップを取る。フルバックアップは1本の磁気テープに1回分を記録する。_x000a_フルバックアップを取った翌日から次のフルバックアップまでは，毎日，差分バックアップを取る。差分バックアップは，差分バックアップ用としてフルバックアップとは別の磁気テープに追記録し，1本に1カ月分を記録する。_x000a_常に6か月前の同一日までのデータについて，指定日の状態にファイルを復元できるようにする。ただし，6か月前の月に同一日が存在しない場合は，当該月の末日までのデータについて，指定日の状態にファイルを復元できるようにする (例：本日が10月31日の場合は，4月30日までのデータについて，指定日の状態にファイルを復元できるようにする)。"/>
        <s v="金融庁の&quot;財務報告に係る内部統制の評価及び監査に関する実施基準&quot;における&quot;ITへの対応&quot;に関する記述のうち，適切なものはどれか。"/>
        <s v="ITベンダーにおけるソリューションビジネスの推進で用いるバランススコアカードの，学習と成長のKPIの目標例はどれか。ここで，ソリューションとは&quot;顧客の経営課題の達成に向けて，情報技術と専門家によるプロフェッショナルサービスを通して支援すること&quot;とする。"/>
        <s v="BI(Business Intelligence)の活用事例として，適切なものはどれか。"/>
        <s v="&quot;情報システム・モデル取引・契約書&quot;によれば，要件定義工程を実施する際に，ユーザー企業がベンダーと締結する契約の形態について適切なものはどれか。"/>
        <s v="ベンチマーキングを説明したものはどれか。"/>
        <s v="アンゾフが提唱する成長マトリクスを説明したものはどれか。"/>
        <s v="ある期間の生産計画において，図の部品表で表される製品Aの需要量が10個であるとき，部品Dの正味所要量は何個か。ここで，ユニットBの在庫残が5個，部品Dの在庫残が25個あり，ほかの在庫残，仕掛残，注文残，引当残などはないものとする。"/>
        <s v="故障率曲線において，図中のAの期間に実施すべきことはどれか。"/>
        <s v="日本において，産業財産権と総称される四つの権利はどれか。"/>
        <s v="10進数123を，英字A〜Zを用いた26進数で表したものはどれか。ここで，A＝0，B＝1，…，Z＝25とする。"/>
        <s v="流れ図に示す処理の動作の記述として，適切なものはどれか。ここで，二重線は並列処理の同期を表す。"/>
        <s v="並列処理方式であるSIMDの説明として，適切なものはどれか。"/>
        <s v="仮想サーバの運用サービスで使用するライブマイグレーションの概念を説明したものはどれか。"/>
        <s v="仮想記憶方式に関する記述のうち，適切なものはどれか。"/>
        <s v="DRAMの説明として，適切なものはどれか。"/>
        <s v="使用性(ユーザビリティ)の規格(JIS Z 8521:1999)では，使用性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
        <s v="次の表において，&quot;在庫&quot; 表の製品番号に定義された参照制約によって拒否される可能性のある操作はどれか。ここで，実線の下線は主キーを，破線の下線は外部キーを表す。_x000a__x000a_　在庫（在庫管理番号, 製品番号, 在庫量）_x000a_　製品（製品番号, 製品名, 型, 単価）"/>
        <s v="媒体障害の回復において，最新のデータベースのバックアップをリストアした後に，トランザクションログを用いて行う操作はどれか。"/>
        <s v="暗号方式のうち，共通鍵暗号方式はどれか。"/>
        <s v="WAFの説明として，適切なものはどれか。"/>
        <s v="Webアプリケーションのセッションが攻撃者に乗っ取られ，攻撃者が乗っ取ったセッションを利用してアクセスした場合でも，個人情報の漏えいなどの被害が拡大しないようにするために，Webアプリケーションが重要な情報をWebブラウザに送信する直前に行う対策として，最も適切なものはどれか。"/>
        <s v="クラウドのサービスモデルをNISTの定義に従ってIaaS，PaaS，SaaSに分類したとき，パブリッククラウドサービスの利用企業が行うシステム管理作業において，PaaSとSaaSでは実施できないが，IaaSでは実施できるものはどれか。"/>
        <s v="ソフトウェアの品質特性のうちの保守性に影響するものはどれか。"/>
        <s v="モジュールの結合度が最も低い，データの受渡し方法はどれか。"/>
        <s v="システム開発における工数の見積りに関する記述のうち，適切なものはどれか。"/>
        <s v="ITサービスマネジメントにおけるサービスレベル管理の説明はどれか。"/>
        <s v="ITサービスマネジメントのプロセスの一つである構成管理を導入することによって得られるメリットはどれか。"/>
        <s v="クラウドサービスの導入検討プロセスに対するシステム監査において，クラウドサービス上に保存されている情報の消失の予防に関するチェックポイントとして，適切なものはどれか。"/>
        <s v="システム監査人が予備調査で実施する監査手続はどれか。"/>
        <s v="IT投資評価を，個別プロジェクトの計画，実施，完了に応じて，事前評価，中間評価，事後評価として実施する。事前評価について説明したものはどれか。"/>
        <s v="表は，ビジネスプロセスをUMLで記述する際に使用される図法とその用途を示している。表中のbに相当する図法はどれか。ここで，ア〜エは，a〜dのいずれかに該当する。"/>
        <s v="企業の競争戦略におけるチャレンジャー戦略はどれか。"/>
        <s v="売り手側でのマーケティング要素4Pは，買い手側での要素4Cに対応するという考え方がある。4Pの一つであるプロモーションに対応する4Cの構成要素はどれか。"/>
        <s v="製品開発のスピードアップ手法を次のa〜dに分類した場合，bに相当するものはどれか。ここで，ア〜エは，a〜dのいずれかに該当する。"/>
        <s v="内閣府によって取りまとめられた&quot;仕事と生活の調和(ワーク・ライフ・バランス)憲章&quot;及び&quot;仕事と生活の調和推進のための行動指針&quot;では，目指すべき社会の姿ごとに，その実現に向けた指標を設けている。次の表の c に当てはまるものはどれか。"/>
        <s v="個人情報保護法で保護される個人情報の条件はどれか。"/>
        <s v="集合A，B，Cに対してA∪B∪Cが空集合であるとき，包含関係として適切なものはどれか。ここで，∪は和集合を，∩は積集合を，XはXの補集合を，また，X⊆YはXがYの部分集合であることを表す。"/>
        <s v="キーが小文字のアルファベット1文字（a, b, …，z のいずれか）であるデータを，大きさが10のハッシュ表に格納する。ハッシュ関数として，アルファベットのASCIIコードを10進表記法で表したときの1の位の数を用いることにする。衝突が起こるキーの組合せはどれか。ASCIIコードでは，昇順に連続した2進数が，アルファベット順にコードとして割り当てられている。"/>
        <s v="複数のデータに対して1個の命令で同一の操作を同時並列に行う方式で，マルチメディアデータなどを扱うCPUに採用されているものはどれか。"/>
        <s v="クラスタリングシステムで，ノード障害が発生したときに信頼性を向上させる機能のうち，適切なものはどれか。"/>
        <s v="デマンドページング方式による仮想記憶の利点はどれか。"/>
        <s v="コードの値からデータの対象物が連想できるものはどれか。"/>
        <s v="デジタルハイビジョン対応のビデオカメラやワンセグの映像圧縮符号化方式として採用されているものはどれか。"/>
        <s v="チェックポイントを取得するDBMSにおいて，図のような時間経過でシステム障害が発生した。前進復帰(ロールフォワード)によって障害回復できるすべてのトランザクションはどれか。"/>
        <s v="公開鍵暗号方式の暗号アルゴリズムはどれか。"/>
        <s v="ゼロデイ攻撃の特徴はどれか。"/>
        <s v="ペネトレーションテストの目的はどれか。"/>
        <s v="DFDにおけるデータストアの性質として，適切なものはどれか。"/>
        <s v="共通フレームをプロジェクトに適用する場合の考え方のうち，適切なものはどれか。"/>
        <s v="図に示すとおりに作業を実施する予定であったが，作業Aで1日の遅れが生じた。各作業の費用増加率を表の値とするとき，当初の予定日数で終了するために掛かる増加費用を最も少なくするには，どの作業を短縮すべきか。ここで，費用増加率とは，作業を1日短縮するのに要する増加費用のことである。"/>
        <s v="システム監査人が，予備調査において実施する作業として，&quot;システム監査基準&quot;に照らして適切なものはどれか。"/>
        <s v="販売管理システムにおいて，起票された受注伝票が漏れなく，重複することなく入力されていることを確かめる監査手続のうち，適切なものはどれか。"/>
        <s v="&quot;システム管理基準&quot;によれば，情報戦略における情報システム全体の最適化目標を設定する際の留意事項はどれか。"/>
        <s v="環境省の環境表示ガイドラインによれば，環境表示の説明はどれか。"/>
        <s v="多角化戦略のうち，M&amp;Aによる垂直統合に該当するものはどれか。"/>
        <s v="かんばん方式の運用方法はどれか。"/>
        <s v="経営会議で来期の景気動向を議論したところ，景気は悪化する，横ばいである，好転するという三つの意見に完全に分かれてしまった。来期の投資計画について，積極的投資，継続的投資，消極的投資のいずれかに決定しなければならない。表の予想利益については意見が一致した。意思決定に関する記述のうち，適切なものはどれか。"/>
        <s v="サイバーセキュリティ基本法において，サイバーセキュリティの対象として規定されている情報の説明はどれか。"/>
        <s v="ATM(現金自動預払機)が1台ずつ設置してある二つの支店を統合し，統合後の支店にはATMを1台設置する。統合後のATMの平均待ち時間を求める式はどれか。ここで，待ち時間はM/M/1の待ち行列モデルに従い，平均待ち時間にはサービス時間を含まず，ATMを1台に統合しても十分に処理できるものとする。_x000a__x000a_〔条件〕_x000a_統合後の平均サービス時間：Ts_x000a_統合前のATMの利用率：両支店ともρ_x000a_統合後の利用者数：統合前の両支店の利用者数の合計"/>
        <s v="製品100個を1ロットとして生産する。一つのロットからサンプルを3個抽出して検査し，3個とも良品であればロット全体を合格とする。100個中に10個の不良品を含むロットが合格と判定される確率は幾らか。"/>
        <s v="自然数をキーとするデータを，ハッシュ表を用いて管理する。キーxのハッシュ関数h(x)を_x000a_　　h(x) = x mod n_x000a_とすると，キーaとbが衝突する条件はどれか。ここで，nはハッシュ表の大きさであり，x mod nはxをnで割った余りを表す。"/>
        <s v="スーパースカラの説明はどれか。"/>
        <s v="物理サーバのスケールアウトに関する記述はどれか。"/>
        <s v="プロセスのスケジューリングに関する記述のうち，ラウンドロビン方式の説明として，適切なものはどれか。"/>
        <s v="拡張現実(AR:Augmented Reality)の例として，最も適切なものはどれか。"/>
        <s v="DBMSに実装すべき原子性(atomicity)を説明したものはどれか。"/>
        <s v="伝送速度64kビット／秒の回線を使ってデータを連続送信したとき，平均して100秒に1回の1ビット誤りが発生した。この回線のビット誤り率は幾らか。"/>
        <s v="パスワードに使用できる文字の種類の数をM，パスワードの文字数をnとするとき，設定できるパスワードの理論的な総数を求める数式はどれか。"/>
        <s v="JIS Q 31000:2010(リスクマネジメント−原則及び指針)における，残留リスクの定義はどれか。"/>
        <s v="NISTの定義によるクラウドサービスモデルのうち，クラウド利用企業の責任者がセキュリティ対策に関して表中の項番1と2の責務を負うが，項番3〜5の責務を負わないものはどれか。"/>
        <s v="ディレクトリトラバーサル攻撃はどれか。"/>
        <s v="JIS X 25010:2013で規定されたシステム及びソフトウェア製品の品質副特性の説明のうち，信頼性に分類されるものはどれか。"/>
        <s v="エクストリームプログラミング(XP)のプラクティスとして，適切なものはどれか。"/>
        <s v="PERT図で表されるプロジェクトにおいて，プロジェクト全体の所要日数を1日短縮できる施策はどれか。"/>
        <s v="プロジェクトマネジメントにおけるリスクの対応例のうち，PMBOKのリスク対応戦略の一つである転嫁に該当するものはどれか。"/>
        <s v="ITILの可用性管理プロセスにおいて，ITサービスの可用性と信頼性の管理に関わるKPIとして用いるものはどれか。"/>
        <s v="インプットコントロールの監査で，エディットバリデーションチェックが正しく機能しているかどうかの検証方法として，適切なものはどれか。"/>
        <s v="業務データのバックアップが自動取得されている場合，日次バックアップデータが継続的に取得されているかどうかをシステム監査人が検証する手続として，適切なものはどれか。"/>
        <s v="エンタープライズアーキテクチャ(EA)を説明したものはどれか。"/>
        <s v="IT投資ポートフォリオの目的はどれか。"/>
        <s v="コモディティ化の説明はどれか。"/>
        <s v="プロセスイノベーションに関する記述として，適切なものはどれか。"/>
        <s v="EDIを実施するための情報表現規約で規定されるべきものはどれか。"/>
        <s v="横軸にロットの不良率，縦軸にロットの合格率をとり，抜取検査でのロットの品質とその合格率の関係を表したものはどれか。"/>
        <s v="A社は顧客管理システムの開発を，情報システム子会社であるB社に委託し，B社は要件定義を行った上で，設計・プログラミング・テストまでを協力会社であるC社に委託した。C社ではD社員にその作業を担当させた。このとき，開発したプログラムの著作権はどこに帰属するか。ここで，関係者の間には，著作権の帰属に関する特段の取決めはないものとする。"/>
        <s v="コンピュータによる伝票処理システムがある。このシステムは，伝票データをためる待ち行列をもち，M/M/1の待ち行列モデルが適用できるものとする。平均待ち時間がT秒以上となるのは，処理装置の利用率が少なくとも何%以上となったときか。ここで，伝票データをためる待ち行列の特徴は次のとおりである。_x000a_伝票データは，ポアソン分布に従って発生する。_x000a_伝票データのたまる数に制限はない。_x000a_1件の伝票データの処理時間は，平均T秒の指数分布に従う。"/>
        <s v="グラフに示される頂点V1からV4，V5，V6の各点への最短所要時間を求め，短い順に並べたものはどれか。ここで，グラフ中の数値は各区間の所要時間を表すものとし，最短所要時間が同ーの場合には添字の小さい順に並べるものとする。"/>
        <s v="キャッシュの書込み方式には，ライトスルー方式とライトバック方式がある。ライトバック方式を使用する目的として，適切なものはどれか。"/>
        <s v="2台のプリンターがあり，それぞれの稼働率が0.7と0.6である。この2台のプリンターのいずれか一方が稼動していて，他方が故障している確率は幾らか。ここで，2台のプリンターの稼動状態は独立であり，プリンター以外の要因は考慮しないものとする。"/>
        <s v="Linuxカーネルの説明として，適切なものはどれか。"/>
        <s v="図の論理回路において，S=1，R=1，X=0，Y=1のとき，Sを一旦 0にした後，再び1に戻した。この操作を行った後のX，Yの値はどれか。"/>
        <s v="顧客に，英大文字A〜Zの26種類を用いた顧客コードを割り当てたい。現在の顧客総数は8,000人であって，新規顧客が毎年2割ずつ増えていくものとする。3年後まで顧客全員にコードを割り当てられるようにするための，顧客コードの最も少ない桁数は幾つか。"/>
        <s v="関係R(A，B，C，D，E，F)において，関数従属A→B，C→D，C→E，{A，C}→Fが成立するとき，関係Rの候補キーはどれか。"/>
        <s v="IPの上位階層のプロトコルとして，コネクションレスのデータグラム通信を実現し，信頼性のための確認応答や順序制御などの機能をもたないプロトコルはどれか。"/>
        <s v="SMTP-AUTHにおける認証の動作を説明したものはどれか。"/>
        <s v="企業のDMZ上で1台のDNSサーバをインターネット公開用と社内用で共用している。このDNSサーバが，DNSキャッシュポイズニングの被害を受けた結果，引き起こされ得る現象はどれか。"/>
        <s v="Webアプリケーションにおけるセキュリティ上の脅威と対策の適切な組合せはどれか。"/>
        <s v="無線LANを利用するとき，セキュリティ方式としてWPA2を選択することで利用される暗号化アルゴリズムはどれか。"/>
        <s v="ブラックボックステストのテストデータの作成方法として，最も適切なものはどれか。"/>
        <s v="組込み機器用のソフトウェアを開発委託する契約書に開発成果物の著作権の帰属先が記載されていない場合，委託元であるソフトウェア発注者に発生するおそれがある問題はどれか。ここで，ソフトウェアは委託先が全て自主開発するものとする。"/>
        <s v="ソフトウェア開発プロジェクトで行う構成管理の対象項目として，適切なものはどれか。"/>
        <s v="工期を短縮させるために，クリテイカルパス上の作業に&quot;ファストトラッキング&quot;技法を適用した対策はどれか。"/>
        <s v="SLAに記載する内容として，適切なものはどれか。"/>
        <s v="目標復旧時点(RPO)を24時間に定めているのはどれか。"/>
        <s v="IT投資の評価手法のうち，バランススコアカードを用いた手法を説明したものはどれか。"/>
        <s v="&quot;情報システム・モデル取引・契約書&quot;によれば，ユーザー(取得者)とベンダー(供給者)間で請負型の契約が適切であるとされるフェーズはどれか。"/>
        <s v="部品や資材の調達から製品の生産，流通，販売までの，企業間を含めたモノの流れを適切に計画・管理して，リードタイムの短縮，在庫コストや流通コストの削減などを実現しようとする考え方はどれか。"/>
        <s v="コア技術の事例として適切なものはどれか。"/>
        <s v="CE(コンカレントエンジニアリング)を説明したものはどれか。"/>
        <s v="分析対象としている問題に数多くの要因が関係し，それらが相互に絡み合っているとき，原因と結果，目的と手段といった関係を追求していくことによって，因果関係を明らかにし，解決の糸口をつかむための図はどれか。"/>
        <s v="不正競争防止法において，営業秘密となる要件は，&quot;秘密として管理されていること&quot;，&quot;事業活動に有用な技術上又は経営上の情報であること&quot;ともう一つはどれか。"/>
        <s v="2進数で表現すると無限小数になる10進小数はどれか。"/>
        <s v="記憶領域を管理するアルゴリズムのうち，ベストフィット方式の特徴として，適切なものはどれか。"/>
        <s v="メイン処理，及び表に示す二つの割込みA，Bの処理があり，多重割込みが許可されている。割込みA，Bが図のタイミングで発生するとき，0ミリ秒から5ミリ秒までの間にメイン処理が利用できるCPU時間は何ミリ秒か。ここで，割込み処理の呼出し及び復帰に伴うオーバーヘッドは無視できるものとする。"/>
        <s v="システムの信頼性指標に関する記述のうち，適切なものはどれか。"/>
        <s v="OSのプロセス制御におけるプリエンプティブ方式に関する記述のうち，適切なものはどれか。"/>
        <s v="UMLを用いて表した部門と社員の関係を表すデータモデルの説明のうち，適切なものはどれか。"/>
        <s v="分散データベースにおいて図のようなコマンドシーケンスがあった。調停者がシーケンス a で発行したコマンドはどれか。ここで，コマンドシーケンスの記述にUMLのシーケンス図の記法を用いる。"/>
        <s v="トランザクションの原子性(atomicity)の説明として，適切なものはどれか。"/>
        <s v="TCP/IPの環境で使用されるプロトコルのうち，構成機器や障害時の情報収集を行うために使用されるネットワーク管理プロトコルはどれか。"/>
        <s v="認証局が侵入され，攻撃者によって不正なWebサイト用のデジタル証明書が複数発行されたおそれがある。どのデジタル証明書が不正に発行されたものか分からない場合，誤って不正に発行されたデジタル証明書を用いたWebサイトにアクセスしないために利用者側で実施すべき対策はどれか。"/>
        <s v="安全なWebアプリケーションの作り方について，攻撃と対策の適切な組合せはどれか。"/>
        <s v="デジタルフォレンジックスの説明として，適切なものはどれか。"/>
        <s v="SSHの説明はどれか。"/>
        <s v="ソフトウェアの使用性を向上させる施策として，適切なものはどれか。"/>
        <s v="マッシュアップに該当するものはどれか。"/>
        <s v="システム開発のプロジェクトにおいて，EVMを活用したパフォーマンス管理をしている。開発途中のある時点でCV(コスト差異)の値が正，SV(スケジュール差異)の値が負であるとき，プロジェクトはどのような状況か。"/>
        <s v="スコープを縮小せずにプロジェクト全体のスケジュールを短縮する技法の一つである&quot;クラッシング&quot;では，メンバーの時間外勤務を増やしたり，業務内容に精通したメンバーを新たに増員したりする。&quot;クラッシング&quot;を行う際に，優先的に資源を投入すべきスケジュールアクティビティはどれか。"/>
        <s v="データの追加・変更・削除が，少ないながらも一定の頻度で行われるデータベースがある。このデータベースのフルバックアップを磁気テープに取得する時間間隔を今までの2倍にした。このとき，データベースのバックアップ又は復旧に関する記述のうち，適切なものはどれか。"/>
        <s v="システム監査人が負う責任はどれか。"/>
        <s v="営業債権管理業務に関する内部統制のうち，適切なものはどれか。"/>
        <s v="IT投資効果の評価に用いられる手法のうち，ROIによるものはどれか。"/>
        <s v="BABOKの説明はどれか。"/>
        <s v="ダイバーシティマネジメントの説明はどれか。"/>
        <s v="バリューチェーンによる分類はどれか。"/>
        <s v="&quot;技術のSカーブ&quot;の説明として，適切なものはどれか。"/>
        <s v="職能部門別組織を説明したものはどれか。"/>
        <s v="労働者派遣法に基づいた労働者の派遣において，労働者派遣契約関係が存在するのはどの当事者の間か。"/>
        <s v="密結合マルチプロセッサの性能が，1台当たりのプロセッサ性能とプロセッサ数の積に等しくならない要因として，最も適切なものはどれか。"/>
        <s v="システムの信頼性向上技術に関する記述のうち，適切なものはどれか。"/>
        <s v="メインプログラムを実行した後，メインプログラムの変数X，Yの値はいくつになるか。ここで，仮引数Xは値呼出し(call by value)，仮引数Yは参照呼出し(call by reference)であるとする。"/>
        <s v="RFIDのパッシブ方式RFタグの説明として，適切なものはどれか。"/>
        <s v="音声などのアナログデータをデジタル化するために用いられるPCMで，音の信号を一定の周期でアナログ値のまま切り出す処理はどれか。"/>
        <s v="クライアントサーバシステムにおいて，クライアント側からストアドプロシージャを利用したときの利点として，適切なものはどれか。"/>
        <s v="&quot;プログラマは全て社員であり，社員の約10%を占める。社員は社員番号と氏名をもち，職種がプログラマである場合は，使用できるプログラム言語を一つ以上もつ。&quot;という状況を記録するデータベース設計案として，適切なものはどれか。ここで，実線の下線は主キーを，破線の下線は外部キーを表す。"/>
        <s v="HTTPS通信において，暗号化とサーバ認証に使用されるものはどれか。"/>
        <s v="公開鍵暗号によって，n人が相互に通信する場合，全体で何個の異なる鍵が必要になるか。ここで，ひと組の公開鍵と秘密鍵は2個と数える。"/>
        <s v="ソーシャルエンジニアリング手法を利用した標的型攻撃メールの特徴はどれか。"/>
        <s v="パケットフィルタリング型ファイアウォールのフィルタリングルールを用いて，本来必要なサービスに影響を及ぼすことなく防げるものはどれか。"/>
        <s v="図は&quot;顧客が商品を注文する&quot;を表現したUMLのクラス図である。&quot;顧客が複数の商品をまとめて注文する&quot;を表現したクラス図はどれか。ここで，&quot;注文明細&quot;は一つの注文に含まれる１種類の商品に対応し，&quot;注文ヘッダー&quot;は複数の&quot;注文明細&quot;を束ねた一つの注文に対応する。"/>
        <s v="品質問題を解決するために図を作成して原因の傾向を分析したところ，全体の80%以上が少数の原因で占められていることが判明した。作成した図はどれか。"/>
        <s v="プロジェクト要員がインフルエンザに感染することを予防するために，&quot;ワクチン接種&quot;費用をプロジェクトで負担し，また&quot;アルコール製剤&quot;をプロジェクトルームの入り口やトイレに配備する。このリスク対応策は，どのリスク対応戦略に該当するか。ここで，リスク対応戦略の分類はPMBOKに従うものとする。"/>
        <s v="SLAを説明したものはどれか。"/>
        <s v="情報セキュリティに関する従業員の責任について，&quot;情報セキュリティ管理基準&quot;に基づいて監査を行った。指摘事項に該当するものはどれか。"/>
        <s v="特権ID(システムの設定やデータの追加，変更，削除及びそれらの権限の設定が可能なID)の不正使用を発見するコントロールはどれか。"/>
        <s v="スマートグリッドの説明はどれか。"/>
        <s v="プロダクトポートフォリオマネジメント(PPM)において，投資用の資金源と位置付けられる事業はどれか。"/>
        <s v="MRPの特徴はどれか。"/>
        <s v="ある会社の生産計画部では，毎月25日に次の手続きで翌月の計画生産量を決定している。8月分の計画生産量を求める式はどれか。_x000a__x000a_〔手続〕_x000a_当月末の予想在庫量を，前月末の実在庫量と当月の計画生産量と予想販売量から求める。_x000a_当月末の予想在庫と，翌月分の予想販売量から，翌月末の予想在庫量が翌々月から3か月間の予想販売量と等しくなるように翌月の計画生産量を決定する。"/>
        <s v="発注者と受注者の間でソフトウェア開発における請負契約を締結した。ただし，発注者の事業所で作業を実施することになっている。この場合，指揮命令権と雇用契約に関して，適切なものはどれか。"/>
        <s v="関数gcd(m，n)が次のように定義されている。m＝135，n＝35のとき，gcd(m，n) は何回呼ばれるか。ここで，最初の gcd(135，35) の呼出しも，1回に数えるものとする。また，m，n(m＞n≧0)は整数とし，m mod n はmをnで割った余りを返すものとする。"/>
        <s v="キャッシュメモリを搭載したCPUの書込み動作において，主記憶及びキャッシュメモリに関し，コヒーレンシ(一貫性)の対策が必要な書込み方式はどれか。"/>
        <s v="RAIDの分類において，ミラーリングを用いることで信頼性を高め，障害発生時には冗長ディスクを用いてデータ復元を行う方式はどれか。"/>
        <s v="あるクライアントサーバシステムにおいて，クライアントから要求された1件の検索を処理するために，サーバで平均100万命令が実行される。1件の検索につき，ネットワーク内で転送されるデータは，平均2×105バイトである。このサーバの性能は100MIPSであり，ネットワークの転送速度は，8×107ビット/秒である。このシステムにおいて，1秒間に処理できる検索要求は何件か。ここで，処理できる件数は，サーバとネットワークの処理能力だけで決まるものとする。また，1バイトは8ビットとする。"/>
        <s v="二つのタスクの優先度と各タスクを単独で実行した場合のCPUと入出力装置(I/O)の動作順序と処理時間は，表のとおりである。二つのタスクが同時に実行可能状態になってから，全てのタスクの実行が終了するまでの経過時間は何ミリ秒か。ここで，CPUは1個であり，I/Oの同時動作はできないものとし，OSのオーバーヘッドは考慮しないものとする。また， 表の()内の数字は処理時間を示すものとする。"/>
        <s v="テクスチャマッピングを説明したものはどれか。"/>
        <s v="トランザクションが，データベースに対する更新処理を完全に行うか，全く処理しなかったかのように取り消すか，のいずれかを保証する特性はどれか。"/>
        <s v="DBMSの媒体障害時の回復法はどれか。"/>
        <s v="デジタル署名などに用いるハッシュ関数の特徴はどれか。"/>
        <s v="サイト運営者に不特定の利用者が電子メールで機密データを送信するに当たって，機密性を確保できる仕組みのうち，適切なものはどれか。"/>
        <s v="安全性や信頼性について，次の方針でプログラム設計を行う場合，その方針を表す用語はどれか。_x000a__x000a_&quot;不特定多数の人が使用するプログラムには，自分だけが使用するプログラムに比べて，より多くのデータチェックの機能を組み込む。プログラムが処理できるデータの前提条件を文書に書いておくだけでなく，その前提を満たしていないデータが実際に入力されたときは，エラーメッセージを表示して再入力を促すようにプログラムを作る。&quot;"/>
        <s v="作業成果物の作成者以外の参加者がモデレーターとして主導すること，及び公式な記録，分析を行うことが特徴のレビュー技法はどれか。"/>
        <s v="システム開発のプロジェクトにおいて，EVMを活用したパフォーマンス管理をしている。開発途中のある時点でEV−PVの値が負であるとき，どのような状況を示しているか。"/>
        <s v="システム開発の見積方法の一つであるファンクションポイント法の説明として，適切なものはどれか。"/>
        <s v="レプリケーションが有効な対策となるものはどれか。"/>
        <s v="“システム管理基準”において，システムテストの監査におけるチェックポイントのうち，適切なものはどれか。"/>
        <s v="災害や事故の発生後の対応を順に，BCP発動，業務再開，業務回復，全面復旧の四つのフェーズに分けたとき，業務再開フェーズで実施するものはどれか。"/>
        <s v="情報戦略の投資対効果を評価するとき、利益額を分子に、投資額を分母にして算出するものはどれか。"/>
        <s v="情報システムの開発を発注するための提案依頼書(RFP)の作成と提案依頼に当たって，取得者であるユーザー企業側の対応のうち，適切なものはどれか。"/>
        <s v="戦略を立案するために，SWOT分析を実施した。市場機会を獲得するために自社の強みを生かすことができる戦略はどれか。"/>
        <s v="設定した戦略を遂行するために，財務，顧客，内部ビジネスプロセス，学習と成長という四つの視点に基づいて相互の適切な関係を考慮しながら具体的に目標及び施策を策定する経営管理手法はどれか。"/>
        <s v="X社では，(1)〜(4)に示す算定方式で在庫補充量を決定している。第n週の週末時点での在庫量をB[n]，第n週の販売量をC[n]としたとき，第n週の週末に発注する在庫補充量の算出式はどれか。ここで，nは3以上とする。_x000a__x000a_〔在庫補充量の算定方式〕_x000a_週末ごとに在庫補充量を算出し，発注を行う。在庫は翌週の月曜日に補充される。_x000a_在庫補充量は，翌週の販売予測量から現在の在庫量を引き，安全在庫量を加えて算出する。_x000a_翌週の販売予測量は，先週の販売量と今週の販売量の平均値とする。_x000a_安全在庫量は，翌週の販売予測量の10%とする。"/>
        <s v="A社は，B社と著作物の権利に関する特段の取決めをせず，A社の要求仕様に基づいて，販売管理システムのプログラム作成をB社に依頼した。この場合のプログラム著作権の原始的帰属は，どのようになるか。"/>
        <s v="キーが小文字のアルファベット1文字（a, b, …， z のいずれか）であるデータを，大きさが10のハッシュ表に格納する。ハッシュ関数として，アルファベットのASCIIコードを10進表記法で表したときの1の位の数を用いることにする。衝突が起こるキーの組合せはどれか。ASCIIコードでは，昇順に連続した2進数が，アルファベット順にコードとして割り当てられている。"/>
        <s v="主記憶アクセスの高速化技術であるライトバック方式における，キャッシュメモリ及び主記憶への書込みの説明として，適切なものはどれか。"/>
        <s v="システムの稼働率を表す式はどれか。"/>
        <s v="OSのスケジューリング方式に関する記述のうち，適切なものはどれか。"/>
        <s v="あるコンピュータ上で，異なる命令形式のコンピュータで実行できる目的プログラムを生成する言語処理プログラムはどれか。"/>
        <s v="NAND素子を用いた次の組合せ回路の出力Z を表す式はどれか。ここで、・は論理積、+は論理和、X はX の否定を表す。"/>
        <s v="Webページの設計の例のうち，アクセシビリティを高める観点から適切なものはどれか。"/>
        <s v="関係データベースにおいて，表の中から特定の列だけを取り出す操作はどれか。"/>
        <s v="SSLによるクライアントとWebサーバ間の通信手順(1)〜(5)において，a，bに入る適切な組合せはどれか。ここで，記述した手順は，一部簡略化している。_x000a_クライアントからのSSLによる接続要求に対し，Webサーバは証明書をクライアントに送付する。_x000a_クライアントは，保持しているaによってこのサーバ証明書の正当性を確認する。_x000a_クライアントは，共通鍵生成用のデータを作成し，サーバ証明書に添付されたbによってこの共通鍵生成用データを暗号化し，Webサーバに送付する。_x000a_受け取ったWebサーバは，自らの秘密鍵によって暗号化された共通鍵生成用データを復号する。_x000a_クライアントとWebサーバの両者は，同一の共通鍵生成用データによって共通鍵を作成し，これ以降の両者間の通信は，この共通鍵による暗号化通信を行う。"/>
        <s v="緊急事態を装って組織内部の人間からパスワードや機密情報を入手する不正な行為は，どれに分類されるか。"/>
        <s v="テストで使用されるドライバ又はスタブの機能のうち，適切なものはどれか。"/>
        <s v="共通フレーム2007をソフトウェア産業界に導入する目的として，適切なものはどれか。"/>
        <s v="あるプログラムの設計から結合テストまでの開発工程ごとの見積工数を表1に示す。また，この間の開発工程ごとの上級SEと初級SEの要員割当てを表2に示す。上級SEは，初級SEに比べて，プログラム作成・単体テストについて2倍の生産性を有する。表1の見積工数は，上級SEの生産性を基に算出している。_x000a_すベての開発工程で，上級SEを1人追加して割り当てると，この間の開発工程の期間を何か月短縮できるか。ここで，開発工程の期間は重複させないものとし，要員全員が1カ月当たり1人月の工数を投入するものとする。"/>
        <s v="パレート図の用途として，適切なものはどれか。"/>
        <s v="データ管理者(DA)とデータベース管理者(DBA)を別々に任命した場合のDAの役割として，適切なものはどれか。"/>
        <s v="&quot;システム監査基準&quot;における，組織体がシステム監査を実施する目的はどれか。"/>
        <s v="&quot;システム管理基準&quot;によれば，情報システムの全体最適化を実現するために設置する情報システム化委員会の役割はどれか。"/>
        <s v="&quot;システム管理基準&quot;によれば，組織全体の情報システムのあるべき姿を明確にする計画はどれか。"/>
        <s v="受注管理システムにおける要件のうち，非機能要件に該当するものはどれか。"/>
        <s v="コアコンピタンスを説明したものはどれか。"/>
        <s v="技術は，理想とする技術を目指す過程において，導入期，成長期，成熟期，衰退期，そして次の技術フェーズに移行するという進化の過程をたどる。この技術進化過程を表すものとして，適切なものはどれか。"/>
        <s v="セル生産方式の利点が生かせる対象はどれか。"/>
        <s v="キャッシュフロー計算書において，営業活動によるキャッシュフローに該当するものはどれか。"/>
        <s v="偽装請負となるものはどれか。"/>
        <s v="多数のクライアントが，LANに接続された1台のプリンターを共同利用するときの印刷要求から印刷完了までの所要時間を，待ち行列理論を適用して見積もる場合について考える。プリンターの運用方法や利用状況に関する記述のうち，M/M/1の待ち行列モデルの条件に反しないものはどれか。"/>
        <s v="流れ図は，シフト演算と加算の繰り返しによって，2進整数の乗算を行う手順を表したものである。この流れ図中のa，bの組合せとして，適切なものはどれか。ここで，乗数と被乗数は符号なしの16ビットで表される。X，Y，Zは32ビットのレジスタであり，けた送りは論理シフトを用いる。最下位ビットを第0ビットと記す。"/>
        <s v="整形式(well-formed)のXML文書が妥当(valid)なXML文書である条件はどれか。"/>
        <s v="ECCメモリで，2ビットの誤りを検出し，1ビットの誤りを訂正するために用いるものはどれか。"/>
        <s v="あるシステムでは，平均すると100時間に2回の故障が発生し，その都度復旧に2時間を要していた。機器を交換することによって，故障の発生が100時間に1回になり，復旧に要する時間も1時間に短縮した。機器を交換することによって，このシステムの稼働率は幾ら向上したか。"/>
        <s v="三つの媒体A〜Cに次の条件でファイル領域を割り当てた場合，割り当てた領域の総量が大きい順に媒体を並べたものはどれか。_x000a__x000a_〔条件〕_x000a_ファイル領域を割り当てる際の媒体選択アルゴリズムとして，空き領域が最大の媒体を選択する方式を採用する。_x000a_割当て要求されるファイル領域の大きさは，順に90，30，40，40，70，30(Mバイト)であり，割当てられたファイル領域は，途中で解放されない。_x000a_各媒体は容量が同一であり，割当て要求に対して十分な大きさをもち，初めはすべて空きの状態である。_x000a_空き領域の大きさが等しい場合には，A，B，Cの順に選択する。"/>
        <s v="プログラミングツールの機能の説明のうち，適切なものはどれか。"/>
        <s v="一般に専門家が，様々なユーザーインタフェース設計によく当てはまる経験則を基にして，インタフェースを評価する方法はどれか。"/>
        <s v="顧客は一般に複数の銀行に預金するものとして，顧客と銀行の関連を，E-R図で次のように表現する。このモデルを関係データベース上に&quot;銀行&quot;表，&quot;口座&quot;表，&quot;顧客&quot;表として実装する場合の記述として，適切なものはどれか。"/>
        <s v="DBMSのロールフォワードを説明したものはどれか。"/>
        <s v="社内ネットワークからインターネット接続を行うとき，インターネットへのアクセスを中継し，Webコンテンツをキャッシュすることによって，アクセスを高速にする仕組みで，セキュリティの確保にも利用されるものはどれか。"/>
        <s v="ネットワーク障害の原因を調べるために，ミラーポートを用意して，LANアナライザーを使用するときに留意することはどれか。"/>
        <s v="SQLインジェクションの説明はどれか。"/>
        <s v="UML2.0において，オブジェクト間の相互作用を時間の経過に注目して記述するものはどれか。"/>
        <s v="ソフトウェアプロセスの標準化と最適化を推進し，製品やサービスの開発，調達及び保守活動において，組織のもつプロセスを改善するためのガイドラインを提供するものはどれか。"/>
        <s v="多くのプロジェクトライフサイクルに共通する特性はどれか。"/>
        <s v="図のプロジェクトを最短の日数で完了したいとき，作業Eの最遅開始日は何日目か。"/>
        <s v="ITIL v3における問題管理プロセスの目標はどれか。"/>
        <s v="システム開発委託先(受託者)から委託元(委託者)に納品される成果物に対する受入テストの適切性を確かめるシステム監査の要点はどれか。"/>
        <s v="SaaSを説明したものはどれか。"/>
        <s v="情報戦略の投資対効果を評価するとき，利益額を分子に，投資額を分母にして算出するものはどれか。"/>
        <s v="ベンダーに対する提案依頼書(RFP)の提示に当たって留意すべきことはどれか。"/>
        <s v="ICタグ(RFID)の特徴はどれか。"/>
        <s v="期末の決算において，表の損益計算資料が得られた。当期の営業利益は何百万円か。"/>
        <s v="プログラムの著作物について，著作権法上適法である行為はどれか。"/>
        <s v="次に示す有限オートマトンが受理する入力例はどれか。ここで，S1は初期状態を，S3は受理状態を表している。"/>
        <s v="自然数をキーとするデータを，ハッシュ表を用いて管理する。キーxのハッシュ関数h(x)を_x000a_　h(x)＝x mod n_x000a_とすると，キーaとbが衝突する条件はどれか。ここで，n はハッシュ表の大きさであり，x mod n は x を n で割った余りを表す。"/>
        <s v="3台の装置X〜Zを接続したシステムA，Bの稼働率について，適切なものはどれか。ここで，3台の装置の稼働率は，いずれも0より大きく1より小さいものとする。"/>
        <s v="主記憶への1回のアクセスが200ナノ秒で，ページフォールトが発生すると1回当たり100ミリ秒のオーバーヘッドを伴うコンピュータがある。ページフォールトが主記憶アクセスの50万回に1回発生する場合，ページフォールトは1秒あたり最大何回発生するか。ここで，ページフォールトのオーバーヘッド以外の要因は考慮しないものとする。"/>
        <s v="サーバの種類とそれに使用されるオープンソースソフトウェアの組合せはどれか。"/>
        <s v="論理式X＝A・B＋A・B＋A・Bと同じ結果が得られる論理回路はどれか。ここで，は論理積(AND)，は論理和(OR)，は否定論理積(NAND)，は否定論理和(NOR)を表す。"/>
        <s v="Webページに&quot;パンくずリスト&quot;や&quot;topic path&quot;，&quot;breadcrumbs list&quot;などと呼ばれる情報を表示する目的はどれか。"/>
        <s v="MPEG-1を説明したものはどれか。"/>
        <s v="次の概念データモデルの解釈として，適切なものはどれか。ここで，モデルの記法としてUMLを用いる。"/>
        <s v="IPネットワークにおいて，二つのLANセグメントを，ルータを経由して接続する。ルータの各ポート及び各端末のIPアドレスを図のとおりに設定し，サブネットマスクを全ネットワーク共通で255.255.255.128とする。_x000a_　ルータの各ポートのアドレス設定を正しいとした場合，IPアドレスの設定を正しく行っている端末の組合せはどれか。"/>
        <s v="TCP/IPネットワーク上で，メールサーバから電子メールを取り出すプロトコルはどれか。"/>
        <s v="ISMS適合評価制度における情報セキュリティ基本方針に関する記述のうち，適切なものはどれか。"/>
        <s v="企業内情報ネットワークやサーバにおいて，通常のアクセス経路以外で，侵入者が不正な行為に利用するために設置するものはどれか。"/>
        <s v="新システムのモデル化を行う場合のDFD作成の手順として，適切なものはどれか。"/>
        <s v="CMMIの開発モデルの目的はどれか。"/>
        <s v="WBS(Work Breakdown Structure)を利用する効果として，適切なものはどれか。"/>
        <s v="図のプロジェクトの日程計画において，プロジェクトの所要日数は何日か。"/>
        <s v="ソフトウェア開発・保守工程において，リポジトリを構築する理由はどれか。"/>
        <s v="情報システムの安全性のコントロールに関係する監査証跡はどれか。"/>
        <s v="&quot;システム管理基準&quot;によれば，全体最適化計画策定の段階で，業務モデルを定義する目的はどれか。"/>
        <s v="ERPパッケージを導入して，基幹業務システムを再構築する場合の留意点はどれか。"/>
        <s v="共通フレーム2007によれば，要件定義プロセスで行うべき作業はどれか。"/>
        <s v="図に示すマトリックス表を用いたポートフォリオ類型によって，事業計画や競争優位性の分析を行う目的はどれか。"/>
        <s v="TLO(Technology Licensing Organization)法に基づき，承認又は認定された事業者の役割として，適切なものはどれか。"/>
        <s v="ゲーム理論を使って検討するのに適している業務はどれか。"/>
        <s v="請負契約の下で，自己の雇用する労働者を契約先の事業所などで働かさせる場合，適切なものはどれか。"/>
        <m/>
      </sharedItems>
    </cacheField>
    <cacheField name="正解" numFmtId="0">
      <sharedItems containsBlank="1"/>
    </cacheField>
    <cacheField name="解答"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61">
  <r>
    <n v="1"/>
    <s v="応用情報技術者令和7年春期 午前問1"/>
    <s v=""/>
    <s v="202504"/>
    <s v="問1"/>
    <s v="202504"/>
    <n v="2025"/>
    <n v="4"/>
    <n v="1"/>
    <x v="0"/>
    <s v="エ"/>
    <s v="((P→Q)∨(Q→P))→(Q→R)"/>
  </r>
  <r>
    <n v="2"/>
    <s v="応用情報技術者令和7年春期 午前問2"/>
    <n v="1"/>
    <s v="202504"/>
    <s v="問2"/>
    <s v="202504"/>
    <n v="2025"/>
    <n v="4"/>
    <n v="2"/>
    <x v="1"/>
    <s v="ア"/>
    <s v="10"/>
  </r>
  <r>
    <n v="3"/>
    <s v="応用情報技術者令和7年春期 午前問3"/>
    <n v="2"/>
    <s v="202504"/>
    <s v="問3"/>
    <s v="202504"/>
    <n v="2025"/>
    <n v="4"/>
    <n v="3"/>
    <x v="2"/>
    <s v="イ"/>
    <s v="精度を高めるために，元の訓練データに加工を施し，訓練データの量を増やす。"/>
  </r>
  <r>
    <n v="4"/>
    <s v="応用情報技術者令和7年春期 午前問4"/>
    <s v=""/>
    <s v="202504"/>
    <s v="問4"/>
    <s v="202504"/>
    <n v="2025"/>
    <n v="4"/>
    <n v="4"/>
    <x v="3"/>
    <s v="イ"/>
    <s v="定められた制限時間内に応答する。"/>
  </r>
  <r>
    <n v="5"/>
    <s v="応用情報技術者令和7年春期 午前問5"/>
    <n v="3"/>
    <s v="202504"/>
    <s v="問5"/>
    <s v="202504"/>
    <n v="2025"/>
    <n v="4"/>
    <n v="5"/>
    <x v="4"/>
    <s v="ウ"/>
    <s v="5"/>
  </r>
  <r>
    <n v="6"/>
    <s v="応用情報技術者令和7年春期 午前問6"/>
    <s v=""/>
    <s v="202504"/>
    <s v="問6"/>
    <s v="202504"/>
    <n v="2025"/>
    <n v="4"/>
    <n v="6"/>
    <x v="5"/>
    <s v="ウ"/>
    <m/>
  </r>
  <r>
    <n v="7"/>
    <s v="応用情報技術者令和7年春期 午前問7"/>
    <s v=""/>
    <s v="202504"/>
    <s v="問7"/>
    <s v="202504"/>
    <n v="2025"/>
    <n v="4"/>
    <n v="7"/>
    <x v="6"/>
    <s v="ウ"/>
    <s v="if n＝0 then return 1 else return n×fact(n−1)"/>
  </r>
  <r>
    <n v="8"/>
    <s v="応用情報技術者令和7年春期 午前問8"/>
    <n v="4"/>
    <s v="202504"/>
    <s v="問8"/>
    <s v="202504"/>
    <n v="2025"/>
    <n v="4"/>
    <n v="8"/>
    <x v="7"/>
    <s v="ウ"/>
    <s v="2"/>
  </r>
  <r>
    <n v="9"/>
    <s v="応用情報技術者令和7年春期 午前問9"/>
    <s v=""/>
    <s v="202504"/>
    <s v="問9"/>
    <s v="202504"/>
    <n v="2025"/>
    <n v="4"/>
    <n v="9"/>
    <x v="8"/>
    <s v="エ"/>
    <s v="メモリと入出力装置，又はメモリとメモリとの間でのデータ転送を，MPUを介さずに行う。"/>
  </r>
  <r>
    <n v="10"/>
    <s v="応用情報技術者令和7年春期 午前問10"/>
    <s v=""/>
    <s v="202504"/>
    <s v="問10"/>
    <s v="202504"/>
    <n v="2025"/>
    <n v="4"/>
    <n v="10"/>
    <x v="9"/>
    <s v="ア"/>
    <s v="オブジェクトにはユニークな識別子が割り当てられ，識別子を使ってアクセスする。"/>
  </r>
  <r>
    <n v="11"/>
    <s v="応用情報技術者令和7年春期 午前問11"/>
    <s v=""/>
    <s v="202504"/>
    <s v="問11"/>
    <s v="202504"/>
    <n v="2025"/>
    <n v="4"/>
    <n v="11"/>
    <x v="10"/>
    <s v="エ"/>
    <s v="6"/>
  </r>
  <r>
    <n v="12"/>
    <s v="応用情報技術者令和7年春期 午前問12"/>
    <n v="5"/>
    <s v="202504"/>
    <s v="問12"/>
    <s v="202504"/>
    <n v="2025"/>
    <n v="4"/>
    <n v="12"/>
    <x v="11"/>
    <s v="イ"/>
    <s v="αA＝αBならば，MTTRA／MTBFA＝MTTRB／MTBFBである。"/>
  </r>
  <r>
    <n v="13"/>
    <s v="応用情報技術者令和7年春期 午前問13"/>
    <s v=""/>
    <s v="202504"/>
    <s v="問13"/>
    <s v="202504"/>
    <n v="2025"/>
    <n v="4"/>
    <n v="13"/>
    <x v="12"/>
    <s v="エ"/>
    <m/>
  </r>
  <r>
    <n v="14"/>
    <s v="応用情報技術者令和7年春期 午前問14"/>
    <s v=""/>
    <s v="202504"/>
    <s v="問14"/>
    <s v="202504"/>
    <n v="2025"/>
    <n v="4"/>
    <n v="14"/>
    <x v="13"/>
    <s v="イ"/>
    <s v="実行可能状態"/>
  </r>
  <r>
    <n v="15"/>
    <s v="応用情報技術者令和7年春期 午前問15"/>
    <n v="6"/>
    <s v="202504"/>
    <s v="問15"/>
    <s v="202504"/>
    <n v="2025"/>
    <n v="4"/>
    <n v="15"/>
    <x v="14"/>
    <s v="ウ"/>
    <s v="6000"/>
  </r>
  <r>
    <n v="16"/>
    <s v="応用情報技術者令和7年春期 午前問16"/>
    <s v=""/>
    <s v="202504"/>
    <s v="問16"/>
    <s v="202504"/>
    <n v="2025"/>
    <n v="4"/>
    <n v="16"/>
    <x v="15"/>
    <s v="ア"/>
    <m/>
  </r>
  <r>
    <n v="17"/>
    <s v="応用情報技術者令和7年春期 午前問17"/>
    <s v=""/>
    <s v="202504"/>
    <s v="問17"/>
    <s v="202504"/>
    <n v="2025"/>
    <n v="4"/>
    <n v="17"/>
    <x v="16"/>
    <s v="エ"/>
    <s v="Swagger"/>
  </r>
  <r>
    <n v="18"/>
    <s v="応用情報技術者令和7年春期 午前問18"/>
    <s v=""/>
    <s v="202504"/>
    <s v="問18"/>
    <s v="202504"/>
    <n v="2025"/>
    <n v="4"/>
    <n v="18"/>
    <x v="17"/>
    <s v="ウ"/>
    <s v="1,300"/>
  </r>
  <r>
    <n v="19"/>
    <s v="応用情報技術者令和7年春期 午前問19"/>
    <s v=""/>
    <s v="202504"/>
    <s v="問19"/>
    <s v="202504"/>
    <n v="2025"/>
    <n v="4"/>
    <n v="19"/>
    <x v="18"/>
    <s v="イ"/>
    <s v="主としてラダー図を用いたシーケンスプログラムによって制御する。"/>
  </r>
  <r>
    <n v="20"/>
    <s v="応用情報技術者令和7年春期 午前問20"/>
    <s v=""/>
    <s v="202504"/>
    <s v="問20"/>
    <s v="202504"/>
    <n v="2025"/>
    <n v="4"/>
    <n v="20"/>
    <x v="19"/>
    <s v="イ"/>
    <s v="HDL"/>
  </r>
  <r>
    <n v="21"/>
    <s v="応用情報技術者令和7年春期 午前問21"/>
    <n v="7"/>
    <s v="202504"/>
    <s v="問21"/>
    <s v="202504"/>
    <n v="2025"/>
    <n v="4"/>
    <n v="21"/>
    <x v="20"/>
    <s v="ウ"/>
    <s v="111.1秒"/>
  </r>
  <r>
    <n v="22"/>
    <s v="応用情報技術者令和7年春期 午前問22"/>
    <s v=""/>
    <s v="202504"/>
    <s v="問22"/>
    <s v="202504"/>
    <n v="2025"/>
    <n v="4"/>
    <n v="22"/>
    <x v="21"/>
    <s v="ウ"/>
    <m/>
  </r>
  <r>
    <n v="23"/>
    <s v="応用情報技術者令和7年春期 午前問23"/>
    <n v="8"/>
    <s v="202504"/>
    <s v="問23"/>
    <s v="202504"/>
    <n v="2025"/>
    <n v="4"/>
    <n v="23"/>
    <x v="22"/>
    <s v="ウ"/>
    <s v="SVG"/>
  </r>
  <r>
    <n v="24"/>
    <s v="応用情報技術者令和7年春期 午前問24"/>
    <s v=""/>
    <s v="202504"/>
    <s v="問24"/>
    <s v="202504"/>
    <n v="2025"/>
    <n v="4"/>
    <n v="24"/>
    <x v="23"/>
    <s v="エ"/>
    <s v="ワイドカラム"/>
  </r>
  <r>
    <n v="25"/>
    <s v="応用情報技術者令和7年春期 午前問25"/>
    <s v=""/>
    <s v="202504"/>
    <s v="問25"/>
    <s v="202504"/>
    <n v="2025"/>
    <n v="4"/>
    <n v="25"/>
    <x v="24"/>
    <s v="ウ"/>
    <s v="&quot;付加情報&quot;表には&quot;顧客&quot;表に対する参照制約を指定する。"/>
  </r>
  <r>
    <n v="26"/>
    <s v="応用情報技術者令和7年春期 午前問26"/>
    <n v="9"/>
    <s v="202504"/>
    <s v="問26"/>
    <s v="202504"/>
    <n v="2025"/>
    <n v="4"/>
    <n v="26"/>
    <x v="25"/>
    <s v="イ"/>
    <s v="候補キー以外の属性間に関数従属性がある場合，その関係を分解する。"/>
  </r>
  <r>
    <n v="27"/>
    <s v="応用情報技術者令和7年春期 午前問27"/>
    <n v="10"/>
    <s v="202504"/>
    <s v="問27"/>
    <s v="202504"/>
    <n v="2025"/>
    <n v="4"/>
    <n v="27"/>
    <x v="26"/>
    <s v="ア"/>
    <s v="CASCADE"/>
  </r>
  <r>
    <n v="28"/>
    <s v="応用情報技術者令和7年春期 午前問28"/>
    <s v=""/>
    <s v="202504"/>
    <s v="問28"/>
    <s v="202504"/>
    <n v="2025"/>
    <n v="4"/>
    <n v="28"/>
    <x v="27"/>
    <s v="イ"/>
    <s v="R−(R−S)"/>
  </r>
  <r>
    <n v="29"/>
    <s v="応用情報技術者令和7年春期 午前問29"/>
    <n v="11"/>
    <s v="202504"/>
    <s v="問29"/>
    <s v="202504"/>
    <n v="2025"/>
    <n v="4"/>
    <n v="29"/>
    <x v="28"/>
    <s v="イ"/>
    <s v="PoE"/>
  </r>
  <r>
    <n v="30"/>
    <s v="応用情報技術者令和7年春期 午前問30"/>
    <s v=""/>
    <s v="202504"/>
    <s v="問30"/>
    <s v="202504"/>
    <n v="2025"/>
    <n v="4"/>
    <n v="30"/>
    <x v="29"/>
    <s v="イ"/>
    <s v="540"/>
  </r>
  <r>
    <n v="31"/>
    <s v="応用情報技術者令和7年春期 午前問31"/>
    <s v=""/>
    <s v="202504"/>
    <s v="問31"/>
    <s v="202504"/>
    <n v="2025"/>
    <n v="4"/>
    <n v="31"/>
    <x v="30"/>
    <s v="エ"/>
    <s v="10.1.0.4"/>
  </r>
  <r>
    <n v="32"/>
    <s v="応用情報技術者令和7年春期 午前問32"/>
    <s v=""/>
    <s v="202504"/>
    <s v="問32"/>
    <s v="202504"/>
    <n v="2025"/>
    <n v="4"/>
    <n v="32"/>
    <x v="31"/>
    <s v="ウ"/>
    <s v="10.16.32.117"/>
  </r>
  <r>
    <n v="33"/>
    <s v="応用情報技術者令和7年春期 午前問33"/>
    <s v=""/>
    <s v="202504"/>
    <s v="問33"/>
    <s v="202504"/>
    <n v="2025"/>
    <n v="4"/>
    <n v="33"/>
    <x v="32"/>
    <s v="ア"/>
    <s v="FTP"/>
  </r>
  <r>
    <n v="34"/>
    <s v="応用情報技術者令和7年春期 午前問34"/>
    <s v=""/>
    <s v="202504"/>
    <s v="問34"/>
    <s v="202504"/>
    <n v="2025"/>
    <n v="4"/>
    <n v="34"/>
    <x v="33"/>
    <s v="ウ"/>
    <s v="40"/>
  </r>
  <r>
    <n v="35"/>
    <s v="応用情報技術者令和7年春期 午前問35"/>
    <n v="12"/>
    <s v="202504"/>
    <s v="問35"/>
    <s v="202504"/>
    <n v="2025"/>
    <n v="4"/>
    <n v="35"/>
    <x v="34"/>
    <s v="ウ"/>
    <s v="電子政府推奨暗号リストとは，CRYPTRECによって安全性及び実装性能が確認された暗号技術のうち，市場における利用実績が十分であるか今後の普及が見込まれると判断され，当該技術の利用を推奨するもののリストである。"/>
  </r>
  <r>
    <n v="36"/>
    <s v="応用情報技術者令和7年春期 午前問36"/>
    <s v=""/>
    <s v="202504"/>
    <s v="問36"/>
    <s v="202504"/>
    <n v="2025"/>
    <n v="4"/>
    <n v="36"/>
    <x v="35"/>
    <s v="イ"/>
    <s v="OSコマンドインジェクション"/>
  </r>
  <r>
    <n v="37"/>
    <s v="応用情報技術者令和7年春期 午前問37"/>
    <s v=""/>
    <s v="202504"/>
    <s v="問37"/>
    <s v="202504"/>
    <n v="2025"/>
    <n v="4"/>
    <n v="37"/>
    <x v="36"/>
    <s v="イ"/>
    <s v="機器が発する電磁波を測定することによって秘密情報の取得を試みる。"/>
  </r>
  <r>
    <n v="38"/>
    <s v="応用情報技術者令和7年春期 午前問38"/>
    <s v=""/>
    <s v="202504"/>
    <s v="問38"/>
    <s v="202504"/>
    <n v="2025"/>
    <n v="4"/>
    <n v="38"/>
    <x v="37"/>
    <s v="ウ"/>
    <s v="デジタル証明書が失効しているかどうかの状態を問い合わせる。"/>
  </r>
  <r>
    <n v="39"/>
    <s v="応用情報技術者令和7年春期 午前問39"/>
    <s v=""/>
    <s v="202504"/>
    <s v="問39"/>
    <s v="202504"/>
    <n v="2025"/>
    <n v="4"/>
    <n v="39"/>
    <x v="38"/>
    <s v="ウ"/>
    <s v="重要な秘密情報を取り扱う部署に配属される予定の個人の適性を評価する。"/>
  </r>
  <r>
    <n v="40"/>
    <s v="応用情報技術者令和7年春期 午前問40"/>
    <n v="13"/>
    <s v="202504"/>
    <s v="問40"/>
    <s v="202504"/>
    <n v="2025"/>
    <n v="4"/>
    <n v="40"/>
    <x v="39"/>
    <s v="イ"/>
    <s v="ソフトウェアについての脆弱性管理"/>
  </r>
  <r>
    <n v="41"/>
    <s v="応用情報技術者令和7年春期 午前問41"/>
    <s v=""/>
    <s v="202504"/>
    <s v="問41"/>
    <s v="202504"/>
    <n v="2025"/>
    <n v="4"/>
    <n v="41"/>
    <x v="40"/>
    <s v="イ"/>
    <s v="URL内のスキームがhttpsのときだけ，Webブラウザからcookieが送出される。"/>
  </r>
  <r>
    <n v="42"/>
    <s v="応用情報技術者令和7年春期 午前問42"/>
    <n v="14"/>
    <s v="202504"/>
    <s v="問42"/>
    <s v="202504"/>
    <n v="2025"/>
    <n v="4"/>
    <n v="42"/>
    <x v="41"/>
    <s v="イ"/>
    <s v="シェルを起動できる言語機能を利用した実装を避ける。"/>
  </r>
  <r>
    <n v="43"/>
    <s v="応用情報技術者令和7年春期 午前問43"/>
    <n v="15"/>
    <s v="202504"/>
    <s v="問43"/>
    <s v="202504"/>
    <n v="2025"/>
    <n v="4"/>
    <n v="43"/>
    <x v="42"/>
    <s v="ウ"/>
    <s v="C"/>
  </r>
  <r>
    <n v="44"/>
    <s v="応用情報技術者令和7年春期 午前問44"/>
    <s v=""/>
    <s v="202504"/>
    <s v="問44"/>
    <s v="202504"/>
    <n v="2025"/>
    <n v="4"/>
    <n v="44"/>
    <x v="43"/>
    <s v="ウ"/>
    <s v="パスワードの照合のためのハッシュ値を，パスワードに対してハッシュ化を繰り返して，求める。"/>
  </r>
  <r>
    <n v="45"/>
    <s v="応用情報技術者令和7年春期 午前問45"/>
    <n v="16"/>
    <s v="202504"/>
    <s v="問45"/>
    <s v="202504"/>
    <n v="2025"/>
    <n v="4"/>
    <n v="45"/>
    <x v="44"/>
    <s v="ア"/>
    <s v="設計工程内で，設計工程の成果物の問題点を発見する。"/>
  </r>
  <r>
    <n v="46"/>
    <s v="応用情報技術者令和7年春期 午前問46"/>
    <s v=""/>
    <s v="202504"/>
    <s v="問46"/>
    <s v="202504"/>
    <n v="2025"/>
    <n v="4"/>
    <n v="46"/>
    <x v="45"/>
    <s v="ア"/>
    <s v="ブルーグリーンデプロイメント"/>
  </r>
  <r>
    <n v="47"/>
    <s v="応用情報技術者令和7年春期 午前問47"/>
    <s v=""/>
    <s v="202504"/>
    <s v="問47"/>
    <s v="202504"/>
    <n v="2025"/>
    <n v="4"/>
    <n v="47"/>
    <x v="46"/>
    <s v="イ"/>
    <s v="(適正規模の基準を満たすプログラムの数)÷(プログラムの総数)"/>
  </r>
  <r>
    <n v="48"/>
    <s v="応用情報技術者令和7年春期 午前問48"/>
    <s v=""/>
    <s v="202504"/>
    <s v="問48"/>
    <s v="202504"/>
    <n v="2025"/>
    <n v="4"/>
    <n v="48"/>
    <x v="47"/>
    <s v="エ"/>
    <s v="ペアプログラミング"/>
  </r>
  <r>
    <n v="49"/>
    <s v="応用情報技術者令和7年春期 午前問49"/>
    <s v=""/>
    <s v="202504"/>
    <s v="問49"/>
    <s v="202504"/>
    <n v="2025"/>
    <n v="4"/>
    <n v="49"/>
    <x v="48"/>
    <s v="ウ"/>
    <s v="&quot;本番環境で実験を行う&quot;，&quot;影響範囲を局所化する&quot;"/>
  </r>
  <r>
    <n v="50"/>
    <s v="応用情報技術者令和7年春期 午前問50"/>
    <n v="17"/>
    <s v="202504"/>
    <s v="問50"/>
    <s v="202504"/>
    <n v="2025"/>
    <n v="4"/>
    <n v="50"/>
    <x v="49"/>
    <s v="イ"/>
    <s v="スプリントレビュー"/>
  </r>
  <r>
    <n v="51"/>
    <s v="応用情報技術者令和7年春期 午前問51"/>
    <s v=""/>
    <s v="202504"/>
    <s v="問51"/>
    <s v="202504"/>
    <n v="2025"/>
    <n v="4"/>
    <n v="51"/>
    <x v="50"/>
    <s v="エ"/>
    <s v="プロジェクトを正式に認可するために，ビジネスニーズ，目標，成果物，プロジェクトマネージャ，及びプロジェクトマネージャの責任・権限を記した文書"/>
  </r>
  <r>
    <n v="52"/>
    <s v="応用情報技術者令和7年春期 午前問52"/>
    <n v="18"/>
    <s v="202504"/>
    <s v="問52"/>
    <s v="202504"/>
    <n v="2025"/>
    <n v="4"/>
    <n v="52"/>
    <x v="51"/>
    <s v="イ"/>
    <s v="コストが予算を超えているので，完成時総予算を超過するおそれがあるが，スケジュールには余裕があるので，残作業のコスト効率を上げる対策を検討するか，コンティンジェンシー予備費の使用を検討する。"/>
  </r>
  <r>
    <n v="53"/>
    <s v="応用情報技術者令和7年春期 午前問53"/>
    <n v="19"/>
    <s v="202504"/>
    <s v="問53"/>
    <s v="202504"/>
    <n v="2025"/>
    <n v="4"/>
    <n v="53"/>
    <x v="52"/>
    <s v="エ"/>
    <s v="プロジェクトの外部から要員を調達し，クリティカルパス上の作業に投入する。"/>
  </r>
  <r>
    <n v="54"/>
    <s v="応用情報技術者令和7年春期 午前問54"/>
    <s v=""/>
    <s v="202504"/>
    <s v="問54"/>
    <s v="202504"/>
    <n v="2025"/>
    <n v="4"/>
    <n v="54"/>
    <x v="53"/>
    <s v="ウ"/>
    <s v="システムの欠陥を十分に検出できていない懸念があるので，テストの観点に漏れがないかなど，テストケースの妥当性を確認する。"/>
  </r>
  <r>
    <n v="55"/>
    <s v="応用情報技術者令和7年春期 午前問55"/>
    <n v="20"/>
    <s v="202504"/>
    <s v="問55"/>
    <s v="202504"/>
    <n v="2025"/>
    <n v="4"/>
    <n v="55"/>
    <x v="54"/>
    <s v="イ"/>
    <s v="0.6"/>
  </r>
  <r>
    <n v="56"/>
    <s v="応用情報技術者令和7年春期 午前問56"/>
    <s v=""/>
    <s v="202504"/>
    <s v="問56"/>
    <s v="202504"/>
    <n v="2025"/>
    <n v="4"/>
    <n v="56"/>
    <x v="55"/>
    <s v="ウ"/>
    <m/>
  </r>
  <r>
    <n v="57"/>
    <s v="応用情報技術者令和7年春期 午前問57"/>
    <s v=""/>
    <s v="202504"/>
    <s v="問57"/>
    <s v="202504"/>
    <n v="2025"/>
    <n v="4"/>
    <n v="57"/>
    <x v="56"/>
    <s v="ア"/>
    <s v="CSF"/>
  </r>
  <r>
    <n v="58"/>
    <s v="応用情報技術者令和7年春期 午前問58"/>
    <n v="21"/>
    <s v="202504"/>
    <s v="問58"/>
    <s v="202504"/>
    <n v="2025"/>
    <n v="4"/>
    <n v="58"/>
    <x v="57"/>
    <s v="ウ"/>
    <s v="データの生成から入力，処理，出力，利活用までのプロセス，及び組み込まれている一連のコントロールを確認する。"/>
  </r>
  <r>
    <n v="59"/>
    <s v="応用情報技術者令和7年春期 午前問59"/>
    <n v="22"/>
    <s v="202504"/>
    <s v="問59"/>
    <s v="202504"/>
    <n v="2025"/>
    <n v="4"/>
    <n v="59"/>
    <x v="58"/>
    <s v="ウ"/>
    <s v="監査項目について，十分かつ適切な証拠を入手するための手続"/>
  </r>
  <r>
    <n v="60"/>
    <s v="応用情報技術者令和7年春期 午前問60"/>
    <s v=""/>
    <s v="202504"/>
    <s v="問60"/>
    <s v="202504"/>
    <n v="2025"/>
    <n v="4"/>
    <n v="60"/>
    <x v="59"/>
    <s v="ア"/>
    <s v="構築された情報システムに，業務要件が適切に反映されていることを確認するために，利用者の立場からテストされていること"/>
  </r>
  <r>
    <n v="61"/>
    <s v="応用情報技術者令和7年春期 午前問61"/>
    <n v="23"/>
    <s v="202504"/>
    <s v="問61"/>
    <s v="202504"/>
    <n v="2025"/>
    <n v="4"/>
    <n v="61"/>
    <x v="60"/>
    <s v="イ"/>
    <s v="経営ビジョン及びビジネスモデルの方向性を公表するとともに，策定したビジネスモデルを実現するための方策として，DX戦略を公表していること"/>
  </r>
  <r>
    <n v="62"/>
    <s v="応用情報技術者令和7年春期 午前問62"/>
    <s v=""/>
    <s v="202504"/>
    <s v="問62"/>
    <s v="202504"/>
    <n v="2025"/>
    <n v="4"/>
    <n v="62"/>
    <x v="61"/>
    <s v="ア"/>
    <s v="CRMソリューション"/>
  </r>
  <r>
    <n v="63"/>
    <s v="応用情報技術者令和7年春期 午前問63"/>
    <n v="24"/>
    <s v="202504"/>
    <s v="問63"/>
    <s v="202504"/>
    <n v="2025"/>
    <n v="4"/>
    <n v="63"/>
    <x v="62"/>
    <s v="エ"/>
    <s v="利用者の需要を予想し，ネットワーク設備やシステムリソースなどを計画的に調達して強化し，利用者の要求に応じたサービスを提供できるように備える。"/>
  </r>
  <r>
    <n v="64"/>
    <s v="応用情報技術者令和7年春期 午前問64"/>
    <s v=""/>
    <s v="202504"/>
    <s v="問64"/>
    <s v="202504"/>
    <n v="2025"/>
    <n v="4"/>
    <n v="64"/>
    <x v="63"/>
    <s v="ウ"/>
    <s v="12万円"/>
  </r>
  <r>
    <n v="65"/>
    <s v="応用情報技術者令和7年春期 午前問65"/>
    <s v=""/>
    <s v="202504"/>
    <s v="問65"/>
    <s v="202504"/>
    <n v="2025"/>
    <n v="4"/>
    <n v="65"/>
    <x v="64"/>
    <s v="ア"/>
    <s v="あるべきビジネスモデル及び業務プロセスによって生じる問題やメリットが明確にされている。"/>
  </r>
  <r>
    <n v="66"/>
    <s v="応用情報技術者令和7年春期 午前問66"/>
    <n v="25"/>
    <s v="202504"/>
    <s v="問66"/>
    <s v="202504"/>
    <n v="2025"/>
    <n v="4"/>
    <n v="66"/>
    <x v="65"/>
    <s v="イ"/>
    <s v="a，d"/>
  </r>
  <r>
    <n v="67"/>
    <s v="応用情報技術者令和7年春期 午前問67"/>
    <n v="26"/>
    <s v="202504"/>
    <s v="問67"/>
    <s v="202504"/>
    <n v="2025"/>
    <n v="4"/>
    <n v="67"/>
    <x v="66"/>
    <s v="ウ"/>
    <s v="PPM"/>
  </r>
  <r>
    <n v="68"/>
    <s v="応用情報技術者令和7年春期 午前問68"/>
    <s v=""/>
    <s v="202504"/>
    <s v="問68"/>
    <s v="202504"/>
    <n v="2025"/>
    <n v="4"/>
    <n v="68"/>
    <x v="67"/>
    <s v="ア"/>
    <s v="消費者が選択しやすいように，複数の価格帯に分けて商品を用意する。"/>
  </r>
  <r>
    <n v="69"/>
    <s v="応用情報技術者令和7年春期 午前問69"/>
    <s v=""/>
    <s v="202504"/>
    <s v="問69"/>
    <s v="202504"/>
    <n v="2025"/>
    <n v="4"/>
    <n v="69"/>
    <x v="68"/>
    <s v="ウ"/>
    <s v="車両の時間貸し"/>
  </r>
  <r>
    <n v="70"/>
    <s v="応用情報技術者令和7年春期 午前問70"/>
    <s v=""/>
    <s v="202504"/>
    <s v="問70"/>
    <s v="202504"/>
    <n v="2025"/>
    <n v="4"/>
    <n v="70"/>
    <x v="69"/>
    <s v="ウ"/>
    <s v="有料と無料の境界が明確になっていて，高度な機能や充実した内容など有料のサービスの優位性がはっきりしている。"/>
  </r>
  <r>
    <n v="71"/>
    <s v="応用情報技術者令和7年春期 午前問71"/>
    <n v="27"/>
    <s v="202504"/>
    <s v="問71"/>
    <s v="202504"/>
    <n v="2025"/>
    <n v="4"/>
    <n v="71"/>
    <x v="70"/>
    <s v="イ"/>
    <s v="学習したモデルに従い，実際にデータの識別などを行うプロセス"/>
  </r>
  <r>
    <n v="72"/>
    <s v="応用情報技術者令和7年春期 午前問72"/>
    <n v="28"/>
    <s v="202504"/>
    <s v="問72"/>
    <s v="202504"/>
    <n v="2025"/>
    <n v="4"/>
    <n v="72"/>
    <x v="71"/>
    <s v="エ"/>
    <s v="人間の目視検査をAIが代替し，検査効率を向上させる。"/>
  </r>
  <r>
    <n v="73"/>
    <s v="応用情報技術者令和7年春期 午前問73"/>
    <s v=""/>
    <s v="202504"/>
    <s v="問73"/>
    <s v="202504"/>
    <n v="2025"/>
    <n v="4"/>
    <n v="73"/>
    <x v="72"/>
    <s v="ウ"/>
    <s v="人材の評価や育成の基準とするために，恒常的に成果に結び付けることができる個人の行動や思考特性を定義したもの"/>
  </r>
  <r>
    <n v="74"/>
    <s v="応用情報技術者令和7年春期 午前問74"/>
    <s v=""/>
    <s v="202504"/>
    <s v="問74"/>
    <s v="202504"/>
    <n v="2025"/>
    <n v="4"/>
    <n v="74"/>
    <x v="73"/>
    <s v="エ"/>
    <s v="指数平滑法は，過去の実績値よりも直近の実績値を用いるほど予測の精度が向上すると考えられる場合に有効な手法である。"/>
  </r>
  <r>
    <n v="75"/>
    <s v="応用情報技術者令和7年春期 午前問75"/>
    <s v=""/>
    <s v="202504"/>
    <s v="問75"/>
    <s v="202504"/>
    <n v="2025"/>
    <n v="4"/>
    <n v="75"/>
    <x v="74"/>
    <s v="ウ"/>
    <s v="親和図法"/>
  </r>
  <r>
    <n v="76"/>
    <s v="応用情報技術者令和7年春期 午前問76"/>
    <s v=""/>
    <s v="202504"/>
    <s v="問76"/>
    <s v="202504"/>
    <n v="2025"/>
    <n v="4"/>
    <n v="76"/>
    <x v="75"/>
    <s v="エ"/>
    <s v="総資産回転率が高く，総資産営業利益率も高い。"/>
  </r>
  <r>
    <n v="77"/>
    <s v="応用情報技術者令和7年春期 午前問77"/>
    <n v="29"/>
    <s v="202504"/>
    <s v="問77"/>
    <s v="202504"/>
    <n v="2025"/>
    <n v="4"/>
    <n v="77"/>
    <x v="76"/>
    <s v="ウ"/>
    <s v="4,800"/>
  </r>
  <r>
    <n v="78"/>
    <s v="応用情報技術者令和7年春期 午前問78"/>
    <n v="30"/>
    <s v="202504"/>
    <s v="問78"/>
    <s v="202504"/>
    <n v="2025"/>
    <n v="4"/>
    <n v="78"/>
    <x v="77"/>
    <s v="イ"/>
    <s v="AIを利用して生成した画像が著作権で保護された既存の画像と類似しており，それを公開した場合，著作権侵害となる可能性がある。"/>
  </r>
  <r>
    <n v="79"/>
    <s v="応用情報技術者令和7年春期 午前問79"/>
    <s v=""/>
    <s v="202504"/>
    <s v="問79"/>
    <s v="202504"/>
    <n v="2025"/>
    <n v="4"/>
    <n v="79"/>
    <x v="78"/>
    <s v="イ"/>
    <s v="暗号資産は，不特定の者に対して使用でき，電子的に記録され，移転できるものであり，法定通貨又は法定通貨建ての資産ではないが，法定通貨と相互に交換できる。"/>
  </r>
  <r>
    <n v="80"/>
    <s v="応用情報技術者令和7年春期 午前問80"/>
    <s v=""/>
    <s v="202504"/>
    <s v="問80"/>
    <s v="202504"/>
    <n v="2025"/>
    <n v="4"/>
    <n v="80"/>
    <x v="79"/>
    <s v="エ"/>
    <s v="電気電子製品の生産から処分までの全ての段階で，有害物質が環境及び人の健康に及ぼす危険を最小化する。"/>
  </r>
  <r>
    <n v="81"/>
    <s v="応用情報技術者令和6年秋期 午前問1"/>
    <s v=""/>
    <s v="202410"/>
    <s v="問1"/>
    <s v="202410"/>
    <n v="2024"/>
    <n v="10"/>
    <n v="1"/>
    <x v="80"/>
    <s v="ウ"/>
    <s v="2.00"/>
  </r>
  <r>
    <n v="82"/>
    <s v="応用情報技術者令和6年秋期 午前問2"/>
    <n v="1"/>
    <s v="202410"/>
    <s v="問2"/>
    <s v="202410"/>
    <n v="2024"/>
    <n v="10"/>
    <n v="2"/>
    <x v="81"/>
    <s v="エ"/>
    <s v="学習モデルの汎化性能を評価するために，データを複数のグループに分割し，一部を学習に残りを評価に使い，順にグループを入れ替えて学習と評価を繰り返す。"/>
  </r>
  <r>
    <n v="83"/>
    <s v="応用情報技術者令和6年秋期 午前問3"/>
    <n v="2"/>
    <s v="202410"/>
    <s v="問3"/>
    <s v="202410"/>
    <n v="2024"/>
    <n v="10"/>
    <n v="3"/>
    <x v="82"/>
    <s v="ウ"/>
    <s v="ABC×＋"/>
  </r>
  <r>
    <n v="84"/>
    <s v="応用情報技術者令和6年秋期 午前問4"/>
    <s v=""/>
    <s v="202410"/>
    <s v="問4"/>
    <s v="202410"/>
    <n v="2024"/>
    <n v="10"/>
    <n v="4"/>
    <x v="83"/>
    <s v="ア"/>
    <s v="可視光カメラは，天候などの影響を受けやすいが，交通標識の認識に使用できる。"/>
  </r>
  <r>
    <n v="85"/>
    <s v="応用情報技術者令和6年秋期 午前問5"/>
    <s v=""/>
    <s v="202410"/>
    <s v="問5"/>
    <s v="202410"/>
    <n v="2024"/>
    <n v="10"/>
    <n v="5"/>
    <x v="84"/>
    <s v="ウ"/>
    <s v="13"/>
  </r>
  <r>
    <n v="86"/>
    <s v="応用情報技術者令和6年秋期 午前問6"/>
    <n v="3"/>
    <s v="202410"/>
    <s v="問6"/>
    <s v="202410"/>
    <n v="2024"/>
    <n v="10"/>
    <n v="6"/>
    <x v="85"/>
    <s v="イ"/>
    <s v="a−bがnの倍数"/>
  </r>
  <r>
    <n v="87"/>
    <s v="応用情報技術者令和6年秋期 午前問7"/>
    <s v=""/>
    <s v="202410"/>
    <s v="問7"/>
    <s v="202410"/>
    <n v="2024"/>
    <n v="10"/>
    <n v="7"/>
    <x v="86"/>
    <s v="ウ"/>
    <s v="R"/>
  </r>
  <r>
    <n v="88"/>
    <s v="応用情報技術者令和6年秋期 午前問8"/>
    <s v=""/>
    <s v="202410"/>
    <s v="問8"/>
    <s v="202410"/>
    <n v="2024"/>
    <n v="10"/>
    <n v="8"/>
    <x v="87"/>
    <s v="ウ"/>
    <s v="C，B，A，D，@"/>
  </r>
  <r>
    <n v="89"/>
    <s v="応用情報技術者令和6年秋期 午前問9"/>
    <s v=""/>
    <s v="202410"/>
    <s v="問9"/>
    <s v="202410"/>
    <n v="2024"/>
    <n v="10"/>
    <n v="9"/>
    <x v="88"/>
    <s v="ウ"/>
    <s v="従来のコンピュータでは実用的な時間で処理することができない計算を，量子コンピュータでは高速に実行できること"/>
  </r>
  <r>
    <n v="90"/>
    <s v="応用情報技術者令和6年秋期 午前問10"/>
    <n v="4"/>
    <s v="202410"/>
    <s v="問10"/>
    <s v="202410"/>
    <n v="2024"/>
    <n v="10"/>
    <n v="10"/>
    <x v="89"/>
    <s v="イ"/>
    <s v="0.08"/>
  </r>
  <r>
    <n v="91"/>
    <s v="応用情報技術者令和6年秋期 午前問11"/>
    <s v=""/>
    <s v="202410"/>
    <s v="問11"/>
    <s v="202410"/>
    <n v="2024"/>
    <n v="10"/>
    <n v="11"/>
    <x v="90"/>
    <s v="ウ"/>
    <s v="伝送媒体には電気ケーブル又は光ケーブルを用いることができる。"/>
  </r>
  <r>
    <n v="92"/>
    <s v="応用情報技術者令和6年秋期 午前問12"/>
    <n v="5"/>
    <s v="202410"/>
    <s v="問12"/>
    <s v="202410"/>
    <n v="2024"/>
    <n v="10"/>
    <n v="12"/>
    <x v="91"/>
    <s v="エ"/>
    <s v="セッションを共有するクラスタ構成で1台のサーバに障害が発生した場合，サービス及びトランザクションは継続できる。"/>
  </r>
  <r>
    <n v="93"/>
    <s v="応用情報技術者令和6年秋期 午前問13"/>
    <s v=""/>
    <s v="202410"/>
    <s v="問13"/>
    <s v="202410"/>
    <n v="2024"/>
    <n v="10"/>
    <n v="13"/>
    <x v="92"/>
    <s v="エ"/>
    <s v="データとメタデータをセットにして保存し，固有の識別子でデータにアクセスする。"/>
  </r>
  <r>
    <n v="94"/>
    <s v="応用情報技術者令和6年秋期 午前問14"/>
    <s v=""/>
    <s v="202410"/>
    <s v="問14"/>
    <s v="202410"/>
    <n v="2024"/>
    <n v="10"/>
    <n v="14"/>
    <x v="93"/>
    <s v="イ"/>
    <s v="A，C，B"/>
  </r>
  <r>
    <n v="95"/>
    <s v="応用情報技術者令和6年秋期 午前問15"/>
    <s v=""/>
    <s v="202410"/>
    <s v="問15"/>
    <s v="202410"/>
    <n v="2024"/>
    <n v="10"/>
    <n v="15"/>
    <x v="94"/>
    <s v="ア"/>
    <s v="50"/>
  </r>
  <r>
    <n v="96"/>
    <s v="応用情報技術者令和6年秋期 午前問16"/>
    <s v=""/>
    <s v="202410"/>
    <s v="問16"/>
    <s v="202410"/>
    <n v="2024"/>
    <n v="10"/>
    <n v="16"/>
    <x v="95"/>
    <s v="ウ"/>
    <s v="処理予定時間が最も短いタスクから順に処理を実行する。現在実行中の処理が終了するか，又は何らかの要因によって中断されたとき，次のタスクを開始する。"/>
  </r>
  <r>
    <n v="97"/>
    <s v="応用情報技術者令和6年秋期 午前問17"/>
    <s v=""/>
    <s v="202410"/>
    <s v="問17"/>
    <s v="202410"/>
    <n v="2024"/>
    <n v="10"/>
    <n v="17"/>
    <x v="96"/>
    <s v="ア"/>
    <s v="スラッシング"/>
  </r>
  <r>
    <n v="98"/>
    <s v="応用情報技術者令和6年秋期 午前問18"/>
    <n v="6"/>
    <s v="202410"/>
    <s v="問18"/>
    <s v="202410"/>
    <n v="2024"/>
    <n v="10"/>
    <n v="18"/>
    <x v="97"/>
    <s v="エ"/>
    <s v="主記憶の外部断片化が発生しない。"/>
  </r>
  <r>
    <n v="99"/>
    <s v="応用情報技術者令和6年秋期 午前問19"/>
    <s v=""/>
    <s v="202410"/>
    <s v="問19"/>
    <s v="202410"/>
    <n v="2024"/>
    <n v="10"/>
    <n v="19"/>
    <x v="98"/>
    <s v="ウ"/>
    <s v="Git"/>
  </r>
  <r>
    <n v="100"/>
    <s v="応用情報技術者令和6年秋期 午前問20"/>
    <n v="7"/>
    <s v="202410"/>
    <s v="問20"/>
    <s v="202410"/>
    <n v="2024"/>
    <n v="10"/>
    <n v="20"/>
    <x v="99"/>
    <s v="ウ"/>
    <s v="最適化"/>
  </r>
  <r>
    <n v="101"/>
    <s v="応用情報技術者令和6年秋期 午前問21"/>
    <s v=""/>
    <s v="202410"/>
    <s v="問21"/>
    <s v="202410"/>
    <n v="2024"/>
    <n v="10"/>
    <n v="21"/>
    <x v="100"/>
    <s v="ウ"/>
    <m/>
  </r>
  <r>
    <n v="102"/>
    <s v="応用情報技術者令和6年秋期 午前問22"/>
    <s v=""/>
    <s v="202410"/>
    <s v="問22"/>
    <s v="202410"/>
    <n v="2024"/>
    <n v="10"/>
    <n v="22"/>
    <x v="101"/>
    <s v="ウ"/>
    <s v="複数のチップで構成していたコンピュータシステムを，一つのチップで実現したLSI"/>
  </r>
  <r>
    <n v="103"/>
    <s v="応用情報技術者令和6年秋期 午前問23"/>
    <n v="8"/>
    <s v="202410"/>
    <s v="問23"/>
    <s v="202410"/>
    <n v="2024"/>
    <n v="10"/>
    <n v="23"/>
    <x v="102"/>
    <s v="ウ"/>
    <s v="エネルギー源からのパワーを，回転，直進などの動きに変換する。"/>
  </r>
  <r>
    <n v="104"/>
    <s v="応用情報技術者令和6年秋期 午前問24"/>
    <s v=""/>
    <s v="202410"/>
    <s v="問24"/>
    <s v="202410"/>
    <n v="2024"/>
    <n v="10"/>
    <n v="24"/>
    <x v="103"/>
    <s v="ウ"/>
    <s v="チップ内部を物理的に解析しようとすると，内部回路が破壊されるようにする。"/>
  </r>
  <r>
    <n v="105"/>
    <s v="応用情報技術者令和6年秋期 午前問25"/>
    <s v=""/>
    <s v="202410"/>
    <s v="問25"/>
    <s v="202410"/>
    <n v="2024"/>
    <n v="10"/>
    <n v="25"/>
    <x v="104"/>
    <s v="イ"/>
    <s v="カルーセル"/>
  </r>
  <r>
    <n v="106"/>
    <s v="応用情報技術者令和6年秋期 午前問26"/>
    <n v="9"/>
    <s v="202410"/>
    <s v="問26"/>
    <s v="202410"/>
    <n v="2024"/>
    <n v="10"/>
    <n v="26"/>
    <x v="105"/>
    <s v="エ"/>
    <s v="350Mビット／秒"/>
  </r>
  <r>
    <n v="107"/>
    <s v="応用情報技術者令和6年秋期 午前問27"/>
    <s v=""/>
    <s v="202410"/>
    <s v="問27"/>
    <s v="202410"/>
    <n v="2024"/>
    <n v="10"/>
    <n v="27"/>
    <x v="106"/>
    <s v="イ"/>
    <s v="調停者のトランザクションが，コミット又はロールバックの決定を参加者に送る直前に障害になった。"/>
  </r>
  <r>
    <n v="108"/>
    <s v="応用情報技術者令和6年秋期 午前問28"/>
    <n v="10"/>
    <s v="202410"/>
    <s v="問28"/>
    <s v="202410"/>
    <n v="2024"/>
    <n v="10"/>
    <n v="28"/>
    <x v="107"/>
    <s v="ウ"/>
    <s v="販売代理店ごとの購入者数の日別差異"/>
  </r>
  <r>
    <n v="109"/>
    <s v="応用情報技術者令和6年秋期 午前問29"/>
    <s v=""/>
    <s v="202410"/>
    <s v="問29"/>
    <s v="202410"/>
    <n v="2024"/>
    <n v="10"/>
    <n v="29"/>
    <x v="108"/>
    <s v="イ"/>
    <m/>
  </r>
  <r>
    <n v="110"/>
    <s v="応用情報技術者令和6年秋期 午前問30"/>
    <s v=""/>
    <s v="202410"/>
    <s v="問30"/>
    <s v="202410"/>
    <n v="2024"/>
    <n v="10"/>
    <n v="30"/>
    <x v="109"/>
    <s v="イ"/>
    <s v="PARTITION BY 学生番号 ORDER BY 実施回"/>
  </r>
  <r>
    <n v="111"/>
    <s v="応用情報技術者令和6年秋期 午前問31"/>
    <s v=""/>
    <s v="202410"/>
    <s v="問31"/>
    <s v="202410"/>
    <n v="2024"/>
    <n v="10"/>
    <n v="31"/>
    <x v="110"/>
    <s v="イ"/>
    <s v="データベースバッファの内容を二次記憶に書き出した時点を指し，障害回復処理の際に，その時点までにコミットされたトランザクションの回復作業を不要にできる。"/>
  </r>
  <r>
    <n v="112"/>
    <s v="応用情報技術者令和6年秋期 午前問32"/>
    <s v=""/>
    <s v="202410"/>
    <s v="問32"/>
    <s v="202410"/>
    <n v="2024"/>
    <n v="10"/>
    <n v="32"/>
    <x v="111"/>
    <s v="ウ"/>
    <s v="4Mビット／秒の回線サービス"/>
  </r>
  <r>
    <n v="113"/>
    <s v="応用情報技術者令和6年秋期 午前問33"/>
    <n v="11"/>
    <s v="202410"/>
    <s v="問33"/>
    <s v="202410"/>
    <n v="2024"/>
    <n v="10"/>
    <n v="33"/>
    <x v="112"/>
    <s v="ウ"/>
    <s v="IPアドレスに対応するホスト名を調べることを逆引きという。"/>
  </r>
  <r>
    <n v="114"/>
    <s v="応用情報技術者令和6年秋期 午前問34"/>
    <s v=""/>
    <s v="202410"/>
    <s v="問34"/>
    <s v="202410"/>
    <n v="2024"/>
    <n v="10"/>
    <n v="34"/>
    <x v="113"/>
    <s v="ウ"/>
    <s v="送信元ホストへ，IPパケットの送信エラー報告などの制御メッセージを通知する。"/>
  </r>
  <r>
    <n v="115"/>
    <s v="応用情報技術者令和6年秋期 午前問35"/>
    <s v=""/>
    <s v="202410"/>
    <s v="問35"/>
    <s v="202410"/>
    <n v="2024"/>
    <n v="10"/>
    <n v="35"/>
    <x v="114"/>
    <s v="エ"/>
    <s v="マルチキャストアドレスを割り振る。"/>
  </r>
  <r>
    <n v="116"/>
    <s v="応用情報技術者令和6年秋期 午前問36"/>
    <n v="12"/>
    <s v="202410"/>
    <s v="問36"/>
    <s v="202410"/>
    <n v="2024"/>
    <n v="10"/>
    <n v="36"/>
    <x v="115"/>
    <s v="ア"/>
    <s v="arp"/>
  </r>
  <r>
    <n v="117"/>
    <s v="応用情報技術者令和6年秋期 午前問37"/>
    <s v=""/>
    <s v="202410"/>
    <s v="問37"/>
    <s v="202410"/>
    <n v="2024"/>
    <n v="10"/>
    <n v="37"/>
    <x v="116"/>
    <s v="ウ"/>
    <s v="認証サーバから認証結果をクライアント経由でクラウドサービスに送信する。"/>
  </r>
  <r>
    <n v="118"/>
    <s v="応用情報技術者令和6年秋期 午前問38"/>
    <s v=""/>
    <s v="202410"/>
    <s v="問38"/>
    <s v="202410"/>
    <n v="2024"/>
    <n v="10"/>
    <n v="38"/>
    <x v="117"/>
    <s v="ウ"/>
    <s v="攻撃者やマルウェアがIoT機器やサーバなどの攻撃対象を探すために送信するパケット"/>
  </r>
  <r>
    <n v="119"/>
    <s v="応用情報技術者令和6年秋期 午前問39"/>
    <n v="13"/>
    <s v="202410"/>
    <s v="問39"/>
    <s v="202410"/>
    <n v="2024"/>
    <n v="10"/>
    <n v="39"/>
    <x v="118"/>
    <s v="ア"/>
    <s v="AI技術によって加工したCEOの音声を使用して従業員に電話をかけ，指定した銀行口座に送金するよう指示した。"/>
  </r>
  <r>
    <n v="120"/>
    <s v="応用情報技術者令和6年秋期 午前問40"/>
    <s v=""/>
    <s v="202410"/>
    <s v="問40"/>
    <s v="202410"/>
    <n v="2024"/>
    <n v="10"/>
    <n v="40"/>
    <x v="119"/>
    <s v="ウ"/>
    <s v="どこかのWebサイトから流出した利用者IDとパスワードのリストを用いて，他のWebサイトに対してログインを試行する。"/>
  </r>
  <r>
    <n v="121"/>
    <s v="応用情報技術者令和6年秋期 午前問41"/>
    <n v="14"/>
    <s v="202410"/>
    <s v="問41"/>
    <s v="202410"/>
    <n v="2024"/>
    <n v="10"/>
    <n v="41"/>
    <x v="120"/>
    <s v="ウ"/>
    <s v="製品に含まれる脆弱性を識別するための識別子"/>
  </r>
  <r>
    <n v="122"/>
    <s v="応用情報技術者令和6年秋期 午前問42"/>
    <n v="15"/>
    <s v="202410"/>
    <s v="問42"/>
    <s v="202410"/>
    <n v="2024"/>
    <n v="10"/>
    <n v="42"/>
    <x v="121"/>
    <s v="イ"/>
    <s v="DNS問合せに使用するDNSヘッダー内のIDを固定せずにランダムに変更する。"/>
  </r>
  <r>
    <n v="123"/>
    <s v="応用情報技術者令和6年秋期 午前問43"/>
    <s v=""/>
    <s v="202410"/>
    <s v="問43"/>
    <s v="202410"/>
    <n v="2024"/>
    <n v="10"/>
    <n v="43"/>
    <x v="122"/>
    <s v="エ"/>
    <s v="ソフトウェアを構成するコンポーネント，相互の依存関係などをリスト化した一覧"/>
  </r>
  <r>
    <n v="124"/>
    <s v="応用情報技術者令和6年秋期 午前問44"/>
    <s v=""/>
    <s v="202410"/>
    <s v="問44"/>
    <s v="202410"/>
    <n v="2024"/>
    <n v="10"/>
    <n v="44"/>
    <x v="123"/>
    <s v="イ"/>
    <s v="権威DNSサーバで公開鍵を公開し，秘密鍵を使ってリソースレコードにデジタル署名を付与する。DNSキャッシュサーバで，権威DNSサーバから受信したリソースレコードのデジタル署名を検証する。"/>
  </r>
  <r>
    <n v="125"/>
    <s v="応用情報技術者令和6年秋期 午前問45"/>
    <s v=""/>
    <s v="202410"/>
    <s v="問45"/>
    <s v="202410"/>
    <n v="2024"/>
    <n v="10"/>
    <n v="45"/>
    <x v="124"/>
    <s v="イ"/>
    <s v="スイッチが，PCからのブロードキャストパケットの到達範囲を制限するので，アドレス情報の不要な流出のリスクを低減できる。"/>
  </r>
  <r>
    <n v="126"/>
    <s v="応用情報技術者令和6年秋期 午前問46"/>
    <n v="16"/>
    <s v="202410"/>
    <s v="問46"/>
    <s v="202410"/>
    <n v="2024"/>
    <n v="10"/>
    <n v="46"/>
    <x v="125"/>
    <s v="ア"/>
    <s v="攻撃コードとも呼ばれ，ソフトウェアの脆弱性を悪用するコードのことであり，使い方によっては脆弱性の検証に役立つこともある。"/>
  </r>
  <r>
    <n v="127"/>
    <s v="応用情報技術者令和6年秋期 午前問47"/>
    <s v=""/>
    <s v="202410"/>
    <s v="問47"/>
    <s v="202410"/>
    <n v="2024"/>
    <n v="10"/>
    <n v="47"/>
    <x v="126"/>
    <s v="ウ"/>
    <s v="各サービスの変更がしやすい。"/>
  </r>
  <r>
    <n v="128"/>
    <s v="応用情報技術者令和6年秋期 午前問48"/>
    <n v="17"/>
    <s v="202410"/>
    <s v="問48"/>
    <s v="202410"/>
    <n v="2024"/>
    <n v="10"/>
    <n v="48"/>
    <x v="127"/>
    <s v="イ"/>
    <s v="ソフトウェアの使用方法を，利用者が1時間以内に習得できること"/>
  </r>
  <r>
    <n v="129"/>
    <s v="応用情報技術者令和6年秋期 午前問49"/>
    <s v=""/>
    <s v="202410"/>
    <s v="問49"/>
    <s v="202410"/>
    <n v="2024"/>
    <n v="10"/>
    <n v="49"/>
    <x v="128"/>
    <s v="イ"/>
    <s v="インセプションデッキ"/>
  </r>
  <r>
    <n v="130"/>
    <s v="応用情報技術者令和6年秋期 午前問50"/>
    <s v=""/>
    <s v="202410"/>
    <s v="問50"/>
    <s v="202410"/>
    <n v="2024"/>
    <n v="10"/>
    <n v="50"/>
    <x v="129"/>
    <s v="エ"/>
    <s v="メディアクエリ"/>
  </r>
  <r>
    <n v="131"/>
    <s v="応用情報技術者令和6年秋期 午前問51"/>
    <n v="18"/>
    <s v="202410"/>
    <s v="問51"/>
    <s v="202410"/>
    <n v="2024"/>
    <n v="10"/>
    <n v="51"/>
    <x v="130"/>
    <s v="ウ"/>
    <s v="連携する計画であった外部システムのリリースが延期になったので，この外部システムとの連携に関わる作業は別プロジェクトで実施することにした。"/>
  </r>
  <r>
    <n v="132"/>
    <s v="応用情報技術者令和6年秋期 午前問52"/>
    <s v=""/>
    <s v="202410"/>
    <s v="問52"/>
    <s v="202410"/>
    <n v="2024"/>
    <n v="10"/>
    <n v="52"/>
    <x v="131"/>
    <s v="エ"/>
    <s v="ワーク・パッケージ"/>
  </r>
  <r>
    <n v="133"/>
    <s v="応用情報技術者令和6年秋期 午前問53"/>
    <s v=""/>
    <s v="202410"/>
    <s v="問53"/>
    <s v="202410"/>
    <n v="2024"/>
    <n v="10"/>
    <n v="53"/>
    <x v="132"/>
    <s v="ア"/>
    <s v="コロケーション"/>
  </r>
  <r>
    <n v="134"/>
    <s v="応用情報技術者令和6年秋期 午前問54"/>
    <n v="19"/>
    <s v="202410"/>
    <s v="問54"/>
    <s v="202410"/>
    <n v="2024"/>
    <n v="10"/>
    <n v="54"/>
    <x v="133"/>
    <s v="エ"/>
    <s v="設計が終わったモジュールから順にプログラム開発を実施するようにして，スケジュールを短縮した。"/>
  </r>
  <r>
    <n v="135"/>
    <s v="応用情報技術者令和6年秋期 午前問55"/>
    <n v="20"/>
    <s v="202410"/>
    <s v="問55"/>
    <s v="202410"/>
    <n v="2024"/>
    <n v="10"/>
    <n v="55"/>
    <x v="134"/>
    <s v="エ"/>
    <s v="サービスの中断から1日以内に，中断したサービスのうちの重要なサービスに限定してサービスを復旧する。"/>
  </r>
  <r>
    <n v="136"/>
    <s v="応用情報技術者令和6年秋期 午前問56"/>
    <s v=""/>
    <s v="202410"/>
    <s v="問56"/>
    <s v="202410"/>
    <n v="2024"/>
    <n v="10"/>
    <n v="56"/>
    <x v="135"/>
    <s v="ウ"/>
    <s v="改善の機会に対して適用する評価基準には，改善とサービスマネジメントの目的との整合性が含まれなければならない。"/>
  </r>
  <r>
    <n v="137"/>
    <s v="応用情報技術者令和6年秋期 午前問57"/>
    <s v=""/>
    <s v="202410"/>
    <s v="問57"/>
    <s v="202410"/>
    <n v="2024"/>
    <n v="10"/>
    <n v="57"/>
    <x v="136"/>
    <s v="イ"/>
    <s v="出力帳票は授受管理表などを用いて確実に受渡しを行い，情報の重要度によっては業務部門の管理者に手渡しする。"/>
  </r>
  <r>
    <n v="138"/>
    <s v="応用情報技術者令和6年秋期 午前問58"/>
    <n v="21"/>
    <s v="202410"/>
    <s v="問58"/>
    <s v="202410"/>
    <n v="2024"/>
    <n v="10"/>
    <n v="58"/>
    <x v="137"/>
    <s v="ア"/>
    <s v="ウォークスルー法"/>
  </r>
  <r>
    <n v="139"/>
    <s v="応用情報技術者令和6年秋期 午前問59"/>
    <s v=""/>
    <s v="202410"/>
    <s v="問59"/>
    <s v="202410"/>
    <n v="2024"/>
    <n v="10"/>
    <n v="59"/>
    <x v="138"/>
    <s v="ア"/>
    <s v="監査対象先の事務手続やマニュアルなどを通じて，業務内容，業務分掌，体制などを把握する。"/>
  </r>
  <r>
    <n v="140"/>
    <s v="応用情報技術者令和6年秋期 午前問60"/>
    <n v="22"/>
    <s v="202410"/>
    <s v="問60"/>
    <s v="202410"/>
    <n v="2024"/>
    <n v="10"/>
    <n v="60"/>
    <x v="139"/>
    <s v="ウ"/>
    <s v="システム監査人が，監査報告書に記載した改善提案の実施状況に関する情報を収集し，改善状況をモニタリングすること"/>
  </r>
  <r>
    <n v="141"/>
    <s v="応用情報技術者令和6年秋期 午前問61"/>
    <n v="23"/>
    <s v="202410"/>
    <s v="問61"/>
    <s v="202410"/>
    <n v="2024"/>
    <n v="10"/>
    <n v="61"/>
    <x v="140"/>
    <s v="イ"/>
    <s v="環境変化に迅速に対応し，求められるデリバリースピードに対応できるITシステムとなっているか"/>
  </r>
  <r>
    <n v="142"/>
    <s v="応用情報技術者令和6年秋期 午前問62"/>
    <s v=""/>
    <s v="202410"/>
    <s v="問62"/>
    <s v="202410"/>
    <n v="2024"/>
    <n v="10"/>
    <n v="62"/>
    <x v="141"/>
    <s v="エ"/>
    <s v="対象となる行政データを，二次利用や機械判読に適した形態で無償公開することを前提に，情報システムや業務プロセスの企画，整備及び運用を行っている。"/>
  </r>
  <r>
    <n v="143"/>
    <s v="応用情報技術者令和6年秋期 午前問63"/>
    <s v=""/>
    <s v="202410"/>
    <s v="問63"/>
    <s v="202410"/>
    <n v="2024"/>
    <n v="10"/>
    <n v="63"/>
    <x v="142"/>
    <s v="イ"/>
    <s v="商品配送ルートを可視化した結果，移動距離の無駄が発見された。そこで，配送順を入れ替えることで，一日に配送できる件数を向上させた。"/>
  </r>
  <r>
    <n v="144"/>
    <s v="応用情報技術者令和6年秋期 午前問64"/>
    <n v="24"/>
    <s v="202410"/>
    <s v="問64"/>
    <s v="202410"/>
    <n v="2024"/>
    <n v="10"/>
    <n v="64"/>
    <x v="143"/>
    <s v="イ"/>
    <s v="シナリオb"/>
  </r>
  <r>
    <n v="145"/>
    <s v="応用情報技術者令和6年秋期 午前問65"/>
    <s v=""/>
    <s v="202410"/>
    <s v="問65"/>
    <s v="202410"/>
    <n v="2024"/>
    <n v="10"/>
    <n v="65"/>
    <x v="144"/>
    <s v="ウ"/>
    <s v="システムを利用する際にシステムの機能が利用者にもたらす有効性，操作性などに加え，快適さ，安心感，楽しさなどの体験価値を重視する設計思想のこと"/>
  </r>
  <r>
    <n v="146"/>
    <s v="応用情報技術者令和6年秋期 午前問66"/>
    <n v="25"/>
    <s v="202410"/>
    <s v="問66"/>
    <s v="202410"/>
    <n v="2024"/>
    <n v="10"/>
    <n v="66"/>
    <x v="145"/>
    <s v="ア"/>
    <s v="アクティビティ図"/>
  </r>
  <r>
    <n v="147"/>
    <s v="応用情報技術者令和6年秋期 午前問67"/>
    <s v=""/>
    <s v="202410"/>
    <s v="問67"/>
    <s v="202410"/>
    <n v="2024"/>
    <n v="10"/>
    <n v="67"/>
    <x v="146"/>
    <s v="エ"/>
    <s v="複数の企業や組織にまたがる調達から販売までの業務プロセス全ての情報を統合的に管理することによって，コスト低減や納期短縮などを目的とする。"/>
  </r>
  <r>
    <n v="148"/>
    <s v="応用情報技術者令和6年秋期 午前問68"/>
    <s v=""/>
    <s v="202410"/>
    <s v="問68"/>
    <s v="202410"/>
    <n v="2024"/>
    <n v="10"/>
    <n v="68"/>
    <x v="147"/>
    <s v="ウ"/>
    <s v="事業戦略を，市場浸透，市場拡大，製品開発，多角化という四つのタイプに分類し，事業の方向性を検討する際に用いる手法である。"/>
  </r>
  <r>
    <n v="149"/>
    <s v="応用情報技術者令和6年秋期 午前問69"/>
    <n v="26"/>
    <s v="202410"/>
    <s v="問69"/>
    <s v="202410"/>
    <n v="2024"/>
    <n v="10"/>
    <n v="69"/>
    <x v="148"/>
    <s v="ウ"/>
    <s v="顧客や企業ネットワークの力を活用し，商品・サービスだけでなく，顧客の経験までを含めて差別化可能な価値を創造する。"/>
  </r>
  <r>
    <n v="150"/>
    <s v="応用情報技術者令和6年秋期 午前問70"/>
    <n v="27"/>
    <s v="202410"/>
    <s v="問70"/>
    <s v="202410"/>
    <n v="2024"/>
    <n v="10"/>
    <n v="70"/>
    <x v="149"/>
    <s v="ウ"/>
    <s v="ダーウィンの海"/>
  </r>
  <r>
    <n v="151"/>
    <s v="応用情報技術者令和6年秋期 午前問71"/>
    <s v=""/>
    <s v="202410"/>
    <s v="問71"/>
    <s v="202410"/>
    <n v="2024"/>
    <n v="10"/>
    <n v="71"/>
    <x v="150"/>
    <s v="ウ"/>
    <s v="ファインチューニング"/>
  </r>
  <r>
    <n v="152"/>
    <s v="応用情報技術者令和6年秋期 午前問72"/>
    <s v=""/>
    <s v="202410"/>
    <s v="問72"/>
    <s v="202410"/>
    <n v="2024"/>
    <n v="10"/>
    <n v="72"/>
    <x v="151"/>
    <s v="ア"/>
    <s v="4"/>
  </r>
  <r>
    <n v="153"/>
    <s v="応用情報技術者令和6年秋期 午前問73"/>
    <n v="28"/>
    <s v="202410"/>
    <s v="問73"/>
    <s v="202410"/>
    <n v="2024"/>
    <n v="10"/>
    <n v="73"/>
    <x v="152"/>
    <s v="イ"/>
    <s v="600"/>
  </r>
  <r>
    <n v="154"/>
    <s v="応用情報技術者令和6年秋期 午前問74"/>
    <n v="29"/>
    <s v="202410"/>
    <s v="問74"/>
    <s v="202410"/>
    <n v="2024"/>
    <n v="10"/>
    <n v="74"/>
    <x v="153"/>
    <s v="ウ"/>
    <s v="経営理念を達成するために経営戦略を策定し，経営戦略という目標を達成するために事業戦略に分解する。"/>
  </r>
  <r>
    <n v="155"/>
    <s v="応用情報技術者令和6年秋期 午前問75"/>
    <s v=""/>
    <s v="202410"/>
    <s v="問75"/>
    <s v="202410"/>
    <n v="2024"/>
    <n v="10"/>
    <n v="75"/>
    <x v="154"/>
    <s v="イ"/>
    <s v="A社が戦略a1，B社が戦略b2を採る組合せ"/>
  </r>
  <r>
    <n v="156"/>
    <s v="応用情報技術者令和6年秋期 午前問76"/>
    <s v=""/>
    <s v="202410"/>
    <s v="問76"/>
    <s v="202410"/>
    <n v="2024"/>
    <n v="10"/>
    <n v="76"/>
    <x v="155"/>
    <s v="イ"/>
    <s v="事前分布・事後分布といった確率に関する考え方に基づいて体系化されたものであり，機械学習，迷惑メールフィルターなどに利用されている統計理論"/>
  </r>
  <r>
    <n v="157"/>
    <s v="応用情報技術者令和6年秋期 午前問77"/>
    <s v=""/>
    <s v="202410"/>
    <s v="問77"/>
    <s v="202410"/>
    <n v="2024"/>
    <n v="10"/>
    <n v="77"/>
    <x v="156"/>
    <s v="ア"/>
    <s v="売上高の増加が大きな利益に結びつきやすい。"/>
  </r>
  <r>
    <n v="158"/>
    <s v="応用情報技術者令和6年秋期 午前問78"/>
    <s v=""/>
    <s v="202410"/>
    <s v="問78"/>
    <s v="202410"/>
    <n v="2024"/>
    <n v="10"/>
    <n v="78"/>
    <x v="157"/>
    <s v="イ"/>
    <s v="コンパイラのプログラム"/>
  </r>
  <r>
    <n v="159"/>
    <s v="応用情報技術者令和6年秋期 午前問79"/>
    <n v="30"/>
    <s v="202410"/>
    <s v="問79"/>
    <s v="202410"/>
    <n v="2024"/>
    <n v="10"/>
    <n v="79"/>
    <x v="158"/>
    <s v="ア"/>
    <s v="システム開発が長期間となることが予想されるので，開発要員の派遣期間を3年とする契約を結ぶ。"/>
  </r>
  <r>
    <n v="160"/>
    <s v="応用情報技術者令和6年秋期 午前問80"/>
    <s v=""/>
    <s v="202410"/>
    <s v="問80"/>
    <s v="202410"/>
    <n v="2024"/>
    <n v="10"/>
    <n v="80"/>
    <x v="159"/>
    <s v="ウ"/>
    <s v="全ての国民が情報通信技術の恵みを享受できる社会の実現を目指し，情報通信技術を用いた情報の活用により信頼性のある情報の自由かつ安全な流通の確保を図ること"/>
  </r>
  <r>
    <n v="161"/>
    <s v="応用情報技術者令和6年春期 午前問1"/>
    <s v=""/>
    <m/>
    <s v="問1"/>
    <s v="202404"/>
    <n v="2024"/>
    <n v="4"/>
    <n v="1"/>
    <x v="160"/>
    <s v="エ"/>
    <s v="取り出した玉の色から，どの袋から取り出されたのかを推定するための確率を求める場合"/>
  </r>
  <r>
    <n v="162"/>
    <s v="応用情報技術者令和6年春期 午前問2"/>
    <n v="1"/>
    <m/>
    <s v="問2"/>
    <s v="202404"/>
    <n v="2024"/>
    <n v="4"/>
    <n v="2"/>
    <x v="161"/>
    <s v="エ"/>
    <s v="2ρ1−2ρ×Ts"/>
  </r>
  <r>
    <n v="163"/>
    <s v="応用情報技術者令和6年春期 午前問3"/>
    <s v=""/>
    <m/>
    <s v="問3"/>
    <s v="202404"/>
    <n v="2024"/>
    <n v="4"/>
    <n v="3"/>
    <x v="162"/>
    <s v="ア"/>
    <s v="あるデータから結果を求める処理を，人間の脳神経回路のように多層の処理を重ねることによって，複雑な判断をできるようにする。"/>
  </r>
  <r>
    <n v="164"/>
    <s v="応用情報技術者令和6年春期 午前問4"/>
    <n v="2"/>
    <m/>
    <s v="問4"/>
    <s v="202404"/>
    <n v="2024"/>
    <n v="4"/>
    <n v="4"/>
    <x v="163"/>
    <s v="エ"/>
    <s v="1010101"/>
  </r>
  <r>
    <n v="165"/>
    <s v="応用情報技術者令和6年春期 午前問5"/>
    <s v=""/>
    <m/>
    <s v="問5"/>
    <s v="202404"/>
    <n v="2024"/>
    <n v="4"/>
    <n v="5"/>
    <x v="164"/>
    <s v="ウ"/>
    <s v="n ＞ M"/>
  </r>
  <r>
    <n v="166"/>
    <s v="応用情報技術者令和6年春期 午前問6"/>
    <n v="3"/>
    <m/>
    <s v="問6"/>
    <s v="202404"/>
    <n v="2024"/>
    <n v="4"/>
    <n v="6"/>
    <x v="165"/>
    <s v="エ"/>
    <s v="ED−CB×÷A＋"/>
  </r>
  <r>
    <n v="167"/>
    <s v="応用情報技術者令和6年春期 午前問7"/>
    <s v=""/>
    <m/>
    <s v="問7"/>
    <s v="202404"/>
    <n v="2024"/>
    <n v="4"/>
    <n v="7"/>
    <x v="166"/>
    <s v="ア"/>
    <s v="数字列の最後の数字から最初の数字に向かって，隣り合う二つの数字を比較して小さい数字が前に来るよう数字を入れ替える操作を繰り返し行う。"/>
  </r>
  <r>
    <n v="168"/>
    <s v="応用情報技術者令和6年春期 午前問8"/>
    <s v=""/>
    <m/>
    <s v="問8"/>
    <s v="202404"/>
    <n v="2024"/>
    <n v="4"/>
    <n v="8"/>
    <x v="167"/>
    <s v="エ"/>
    <m/>
  </r>
  <r>
    <n v="169"/>
    <s v="応用情報技術者令和6年春期 午前問9"/>
    <n v="4"/>
    <m/>
    <s v="問9"/>
    <s v="202404"/>
    <n v="2024"/>
    <n v="4"/>
    <n v="9"/>
    <x v="168"/>
    <s v="ウ"/>
    <s v="複数の状態を同時に表現する量子ビットと，その重ね合わせを利用する。"/>
  </r>
  <r>
    <n v="170"/>
    <s v="応用情報技術者令和6年春期 午前問10"/>
    <s v=""/>
    <m/>
    <s v="問10"/>
    <s v="202404"/>
    <n v="2024"/>
    <n v="4"/>
    <n v="10"/>
    <x v="169"/>
    <s v="エ"/>
    <s v="0.9"/>
  </r>
  <r>
    <n v="171"/>
    <s v="応用情報技術者令和6年春期 午前問11"/>
    <s v=""/>
    <m/>
    <s v="問11"/>
    <s v="202404"/>
    <n v="2024"/>
    <n v="4"/>
    <n v="11"/>
    <x v="170"/>
    <s v="ア"/>
    <s v="0.48"/>
  </r>
  <r>
    <n v="172"/>
    <s v="応用情報技術者令和6年春期 午前問12"/>
    <n v="5"/>
    <m/>
    <s v="問12"/>
    <s v="202404"/>
    <n v="2024"/>
    <n v="4"/>
    <n v="12"/>
    <x v="171"/>
    <s v="ウ"/>
    <s v="フォールトアボイダンスとは，システム構成要素の個々の品質を高めて故障が発生しないようにする概念である。"/>
  </r>
  <r>
    <n v="173"/>
    <s v="応用情報技術者令和6年春期 午前問13"/>
    <s v=""/>
    <m/>
    <s v="問13"/>
    <s v="202404"/>
    <n v="2024"/>
    <n v="4"/>
    <n v="13"/>
    <x v="172"/>
    <s v="ア"/>
    <s v="更新頻度の少ない非構造型データの格納に適しており，大容量で拡張性のあるストレージ空間を仮想的に実現することができる。"/>
  </r>
  <r>
    <n v="174"/>
    <s v="応用情報技術者令和6年春期 午前問14"/>
    <s v=""/>
    <m/>
    <s v="問14"/>
    <s v="202404"/>
    <n v="2024"/>
    <n v="4"/>
    <n v="14"/>
    <x v="173"/>
    <s v="イ"/>
    <s v="10"/>
  </r>
  <r>
    <n v="175"/>
    <s v="応用情報技術者令和6年春期 午前問15"/>
    <s v=""/>
    <m/>
    <s v="問15"/>
    <s v="202404"/>
    <n v="2024"/>
    <n v="4"/>
    <n v="15"/>
    <x v="174"/>
    <s v="ウ"/>
    <s v="解析的に解が求められないモデルに対しても，数値的に解が求まる。"/>
  </r>
  <r>
    <n v="176"/>
    <s v="応用情報技術者令和6年春期 午前問16"/>
    <s v=""/>
    <m/>
    <s v="問16"/>
    <s v="202404"/>
    <n v="2024"/>
    <n v="4"/>
    <n v="16"/>
    <x v="175"/>
    <s v="イ"/>
    <s v="実行中のタスクが自らの中断をOSに要求することによってだけ，OSは実行中のタスクを中断し，動作可能な他のタスクを実行中に切り替えることができる。"/>
  </r>
  <r>
    <n v="177"/>
    <s v="応用情報技術者令和6年春期 午前問17"/>
    <n v="6"/>
    <m/>
    <s v="問17"/>
    <s v="202404"/>
    <n v="2024"/>
    <n v="4"/>
    <n v="17"/>
    <x v="176"/>
    <s v="イ"/>
    <s v="C，D"/>
  </r>
  <r>
    <n v="178"/>
    <s v="応用情報技術者令和6年春期 午前問18"/>
    <s v=""/>
    <m/>
    <s v="問18"/>
    <s v="202404"/>
    <n v="2024"/>
    <n v="4"/>
    <n v="18"/>
    <x v="177"/>
    <s v="イ"/>
    <s v="7"/>
  </r>
  <r>
    <n v="179"/>
    <s v="応用情報技術者令和6年春期 午前問19"/>
    <s v=""/>
    <m/>
    <s v="問19"/>
    <s v="202404"/>
    <n v="2024"/>
    <n v="4"/>
    <n v="19"/>
    <x v="178"/>
    <s v="エ"/>
    <s v="プロファイラ"/>
  </r>
  <r>
    <n v="180"/>
    <s v="応用情報技術者令和6年春期 午前問20"/>
    <s v=""/>
    <m/>
    <s v="問20"/>
    <s v="202404"/>
    <n v="2024"/>
    <n v="4"/>
    <n v="20"/>
    <x v="179"/>
    <s v="エ"/>
    <s v="直流電力を交流電力に変換する。"/>
  </r>
  <r>
    <n v="181"/>
    <s v="応用情報技術者令和6年春期 午前問21"/>
    <n v="7"/>
    <m/>
    <s v="問21"/>
    <s v="202404"/>
    <n v="2024"/>
    <n v="4"/>
    <n v="21"/>
    <x v="180"/>
    <s v="ウ"/>
    <s v="(否定論理積素子)"/>
  </r>
  <r>
    <n v="182"/>
    <s v="応用情報技術者令和6年春期 午前問22"/>
    <s v=""/>
    <m/>
    <s v="問22"/>
    <s v="202404"/>
    <n v="2024"/>
    <n v="4"/>
    <n v="22"/>
    <x v="181"/>
    <s v="ウ"/>
    <s v="7694"/>
  </r>
  <r>
    <n v="183"/>
    <s v="応用情報技術者令和6年春期 午前問23"/>
    <s v=""/>
    <m/>
    <s v="問23"/>
    <s v="202404"/>
    <n v="2024"/>
    <n v="4"/>
    <n v="23"/>
    <x v="182"/>
    <s v="ア"/>
    <s v="交流から直流への変換，直流から交流への変換で生じる電力損失を低減できる。"/>
  </r>
  <r>
    <n v="184"/>
    <s v="応用情報技術者令和6年春期 午前問24"/>
    <n v="8"/>
    <m/>
    <s v="問24"/>
    <s v="202404"/>
    <n v="2024"/>
    <n v="4"/>
    <n v="24"/>
    <x v="183"/>
    <s v="エ"/>
    <s v="文字を任意の倍率に拡大して表示する。"/>
  </r>
  <r>
    <n v="185"/>
    <s v="応用情報技術者令和6年春期 午前問25"/>
    <n v="9"/>
    <m/>
    <s v="問25"/>
    <s v="202404"/>
    <n v="2024"/>
    <n v="4"/>
    <n v="25"/>
    <x v="184"/>
    <s v="ア"/>
    <s v="アプリケーションプログラムからネットワークを介してDBMSにアクセスする場合，両者間の通信量を減少させる。"/>
  </r>
  <r>
    <n v="186"/>
    <s v="応用情報技術者令和6年春期 午前問26"/>
    <s v=""/>
    <m/>
    <s v="問26"/>
    <s v="202404"/>
    <n v="2024"/>
    <n v="4"/>
    <n v="26"/>
    <x v="185"/>
    <s v="ウ"/>
    <s v="COALESCE(SUM(在庫.在庫数)，0)"/>
  </r>
  <r>
    <n v="187"/>
    <s v="応用情報技術者令和6年春期 午前問27"/>
    <s v=""/>
    <m/>
    <s v="問27"/>
    <s v="202404"/>
    <n v="2024"/>
    <n v="4"/>
    <n v="27"/>
    <x v="186"/>
    <s v="エ"/>
    <s v="ロールフォワード"/>
  </r>
  <r>
    <n v="188"/>
    <s v="応用情報技術者令和6年春期 午前問28"/>
    <s v=""/>
    <m/>
    <s v="問28"/>
    <s v="202404"/>
    <n v="2024"/>
    <n v="4"/>
    <n v="28"/>
    <x v="187"/>
    <s v="ウ"/>
    <s v="ファクトテーブル"/>
  </r>
  <r>
    <n v="189"/>
    <s v="応用情報技術者令和6年春期 午前問29"/>
    <s v=""/>
    <m/>
    <s v="問29"/>
    <s v="202404"/>
    <n v="2024"/>
    <n v="4"/>
    <n v="29"/>
    <x v="188"/>
    <s v="ウ"/>
    <s v="様々な形式のデータを一つのキーに対応付けて管理するキーバリュー型データベース"/>
  </r>
  <r>
    <n v="190"/>
    <s v="応用情報技術者令和6年春期 午前問30"/>
    <n v="10"/>
    <m/>
    <s v="問30"/>
    <s v="202404"/>
    <n v="2024"/>
    <n v="4"/>
    <n v="30"/>
    <x v="189"/>
    <s v="イ"/>
    <s v="各ノードは伝送媒体が使用中かどうかを調べ，使用中でなければ送信を行う。衝突を検出したらランダムな時間の経過後に再度送信を行う。"/>
  </r>
  <r>
    <n v="191"/>
    <s v="応用情報技術者令和6年春期 午前問31"/>
    <s v=""/>
    <m/>
    <s v="問31"/>
    <s v="202404"/>
    <n v="2024"/>
    <n v="4"/>
    <n v="31"/>
    <x v="190"/>
    <s v="ア"/>
    <s v="グローバルアドレス"/>
  </r>
  <r>
    <n v="192"/>
    <s v="応用情報技術者令和6年春期 午前問32"/>
    <s v=""/>
    <m/>
    <s v="問32"/>
    <s v="202404"/>
    <n v="2024"/>
    <n v="4"/>
    <n v="32"/>
    <x v="191"/>
    <s v="エ"/>
    <s v="VRRP"/>
  </r>
  <r>
    <n v="193"/>
    <s v="応用情報技術者令和6年春期 午前問33"/>
    <n v="11"/>
    <m/>
    <s v="問33"/>
    <s v="202404"/>
    <n v="2024"/>
    <n v="4"/>
    <n v="33"/>
    <x v="192"/>
    <s v="エ"/>
    <s v="120"/>
  </r>
  <r>
    <n v="194"/>
    <s v="応用情報技術者令和6年春期 午前問34"/>
    <s v=""/>
    <m/>
    <s v="問34"/>
    <s v="202404"/>
    <n v="2024"/>
    <n v="4"/>
    <n v="34"/>
    <x v="193"/>
    <s v="イ"/>
    <s v="データを転送するネットワーク機器とは分離したソフトウェアによって，ネットワーク機器を集中的に制御，管理するアーキテクチャ"/>
  </r>
  <r>
    <n v="195"/>
    <s v="応用情報技術者令和6年春期 午前問35"/>
    <n v="12"/>
    <m/>
    <s v="問35"/>
    <s v="202404"/>
    <n v="2024"/>
    <n v="4"/>
    <n v="35"/>
    <x v="194"/>
    <s v="イ"/>
    <s v="利用者の過去の取引履歴や決済に用いているデバイスの情報から不正利用や高リスクと判断される場合に，カード会社が追加の本人認証を行う。"/>
  </r>
  <r>
    <n v="196"/>
    <s v="応用情報技術者令和6年春期 午前問36"/>
    <s v=""/>
    <m/>
    <s v="問36"/>
    <s v="202404"/>
    <n v="2024"/>
    <n v="4"/>
    <n v="36"/>
    <x v="195"/>
    <s v="ウ"/>
    <s v="社内の利用者が，インターネット上の特定のWebサーバにアクセスしようとすると，本来とは異なるWebサーバに誘導される。"/>
  </r>
  <r>
    <n v="197"/>
    <s v="応用情報技術者令和6年春期 午前問37"/>
    <s v=""/>
    <m/>
    <s v="問37"/>
    <s v="202404"/>
    <n v="2024"/>
    <n v="4"/>
    <n v="37"/>
    <x v="196"/>
    <s v="ア"/>
    <s v="DNSキャッシュサーバが得た応答の中のリソースレコードが，権威DNSサーバで管理されているものであり，改ざんされていないことの検証"/>
  </r>
  <r>
    <n v="198"/>
    <s v="応用情報技術者令和6年春期 午前問38"/>
    <n v="13"/>
    <m/>
    <s v="問38"/>
    <s v="202404"/>
    <n v="2024"/>
    <n v="4"/>
    <n v="38"/>
    <x v="197"/>
    <s v="イ"/>
    <s v="2n"/>
  </r>
  <r>
    <n v="199"/>
    <s v="応用情報技術者令和6年春期 午前問39"/>
    <n v="14"/>
    <m/>
    <s v="問39"/>
    <s v="202404"/>
    <n v="2024"/>
    <n v="4"/>
    <n v="39"/>
    <x v="198"/>
    <s v="イ"/>
    <s v="PSIRT"/>
  </r>
  <r>
    <n v="200"/>
    <s v="応用情報技術者令和6年春期 午前問40"/>
    <s v=""/>
    <m/>
    <s v="問40"/>
    <s v="202404"/>
    <n v="2024"/>
    <n v="4"/>
    <n v="40"/>
    <x v="199"/>
    <s v="ウ"/>
    <s v="資産及び組織の資源の性質及び価値"/>
  </r>
  <r>
    <n v="201"/>
    <s v="応用情報技術者令和6年春期 午前問41"/>
    <s v=""/>
    <m/>
    <s v="問41"/>
    <s v="202404"/>
    <n v="2024"/>
    <n v="4"/>
    <n v="41"/>
    <x v="200"/>
    <s v="イ"/>
    <s v="REST APIサービスに対するAPIの脆弱性を狙った攻撃"/>
  </r>
  <r>
    <n v="202"/>
    <s v="応用情報技術者令和6年春期 午前問42"/>
    <n v="15"/>
    <m/>
    <s v="問42"/>
    <s v="202404"/>
    <n v="2024"/>
    <n v="4"/>
    <n v="42"/>
    <x v="201"/>
    <s v="ア"/>
    <s v="IPsec"/>
  </r>
  <r>
    <n v="203"/>
    <s v="応用情報技術者令和6年春期 午前問43"/>
    <s v=""/>
    <m/>
    <s v="問43"/>
    <s v="202404"/>
    <n v="2024"/>
    <n v="4"/>
    <n v="43"/>
    <x v="202"/>
    <s v="イ"/>
    <s v="電子メールを受信するサーバが，電子メールの送信元のドメイン情報と，電子メールを送信したサーバのIPアドレスから，送信元ドメインの詐称がないことを確認する。"/>
  </r>
  <r>
    <n v="204"/>
    <s v="応用情報技術者令和6年春期 午前問44"/>
    <s v=""/>
    <m/>
    <s v="問44"/>
    <s v="202404"/>
    <n v="2024"/>
    <n v="4"/>
    <n v="44"/>
    <x v="203"/>
    <s v="ウ"/>
    <s v="信号の読出し用プローブの取付けを検出するとICチップ内の保存情報を消去する回路を設けて，ICチップ内の情報を容易には解析できないようにする。"/>
  </r>
  <r>
    <n v="205"/>
    <s v="応用情報技術者令和6年春期 午前問45"/>
    <n v="16"/>
    <m/>
    <s v="問45"/>
    <s v="202404"/>
    <n v="2024"/>
    <n v="4"/>
    <n v="45"/>
    <x v="204"/>
    <s v="イ"/>
    <s v="サブクラスではスーパークラスの操作を再定義することができる。"/>
  </r>
  <r>
    <n v="206"/>
    <s v="応用情報技術者令和6年春期 午前問46"/>
    <s v=""/>
    <m/>
    <s v="問46"/>
    <s v="202404"/>
    <n v="2024"/>
    <n v="4"/>
    <n v="46"/>
    <x v="205"/>
    <s v="エ"/>
    <s v="大域的なデータを参照するモジュール間の関係は，共通結合である。"/>
  </r>
  <r>
    <n v="207"/>
    <s v="応用情報技術者令和6年春期 午前問47"/>
    <n v="17"/>
    <m/>
    <s v="問47"/>
    <s v="202404"/>
    <n v="2024"/>
    <n v="4"/>
    <n v="47"/>
    <x v="206"/>
    <s v="ウ"/>
    <m/>
  </r>
  <r>
    <n v="208"/>
    <s v="応用情報技術者令和6年春期 午前問48"/>
    <s v=""/>
    <m/>
    <s v="問48"/>
    <s v="202404"/>
    <n v="2024"/>
    <n v="4"/>
    <n v="48"/>
    <x v="207"/>
    <s v="エ"/>
    <s v="バリューストリームマップ"/>
  </r>
  <r>
    <n v="209"/>
    <s v="応用情報技術者令和6年春期 午前問49"/>
    <s v=""/>
    <m/>
    <s v="問49"/>
    <s v="202404"/>
    <n v="2024"/>
    <n v="4"/>
    <n v="49"/>
    <x v="208"/>
    <s v="イ"/>
    <s v="組織プロセスの品質を客観的に診断するための要求事項を規定している。"/>
  </r>
  <r>
    <n v="210"/>
    <s v="応用情報技術者令和6年春期 午前問50"/>
    <s v=""/>
    <m/>
    <s v="問50"/>
    <s v="202404"/>
    <n v="2024"/>
    <n v="4"/>
    <n v="50"/>
    <x v="209"/>
    <s v="イ"/>
    <s v="ソースコード中にある，フォーマットに従って記述したコメント文などから，プログラムのドキュメントを生成するソフトウェア"/>
  </r>
  <r>
    <n v="211"/>
    <s v="応用情報技術者令和6年春期 午前問51"/>
    <n v="18"/>
    <m/>
    <s v="問51"/>
    <s v="202404"/>
    <n v="2024"/>
    <n v="4"/>
    <n v="51"/>
    <x v="210"/>
    <s v="ア"/>
    <s v="計画に比べてコストは多くなり，プロジェクトの完了は遅くなる。"/>
  </r>
  <r>
    <n v="212"/>
    <s v="応用情報技術者令和6年春期 午前問52"/>
    <s v=""/>
    <m/>
    <s v="問52"/>
    <s v="202404"/>
    <n v="2024"/>
    <n v="4"/>
    <n v="52"/>
    <x v="211"/>
    <s v="エ"/>
    <s v="7"/>
  </r>
  <r>
    <n v="213"/>
    <s v="応用情報技術者令和6年春期 午前問53"/>
    <s v=""/>
    <m/>
    <s v="問53"/>
    <s v="202404"/>
    <n v="2024"/>
    <n v="4"/>
    <n v="53"/>
    <x v="212"/>
    <s v="エ"/>
    <s v="リスクへの対応を実行するかどうか及びそれが期待する効果を上げられるかどうかを明らかにし，プロジェクトの混乱を最小限にする。"/>
  </r>
  <r>
    <n v="214"/>
    <s v="応用情報技術者令和6年春期 午前問54"/>
    <n v="19"/>
    <m/>
    <s v="問54"/>
    <s v="202404"/>
    <n v="2024"/>
    <n v="4"/>
    <n v="54"/>
    <x v="213"/>
    <s v="ア"/>
    <m/>
  </r>
  <r>
    <n v="215"/>
    <s v="応用情報技術者令和6年春期 午前問55"/>
    <s v=""/>
    <m/>
    <s v="問55"/>
    <s v="202404"/>
    <n v="2024"/>
    <n v="4"/>
    <n v="55"/>
    <x v="214"/>
    <s v="ウ"/>
    <s v="210"/>
  </r>
  <r>
    <n v="216"/>
    <s v="応用情報技術者令和6年春期 午前問56"/>
    <n v="20"/>
    <m/>
    <s v="問56"/>
    <s v="202404"/>
    <n v="2024"/>
    <n v="4"/>
    <n v="56"/>
    <x v="215"/>
    <s v="エ"/>
    <s v="提供するサービス及びサービスレベル目標を決定し，サービス提供者が顧客との間で合意文書を交わす。"/>
  </r>
  <r>
    <n v="217"/>
    <s v="応用情報技術者令和6年春期 午前問57"/>
    <s v=""/>
    <m/>
    <s v="問57"/>
    <s v="202404"/>
    <n v="2024"/>
    <n v="4"/>
    <n v="57"/>
    <x v="216"/>
    <s v="ウ"/>
    <s v="X社が自社で管理する発電装置を稼働させることによって発生する温室効果ガス"/>
  </r>
  <r>
    <n v="218"/>
    <s v="応用情報技術者令和6年春期 午前問58"/>
    <m/>
    <m/>
    <s v="問58"/>
    <s v="202404"/>
    <n v="2024"/>
    <n v="4"/>
    <n v="58"/>
    <x v="217"/>
    <s v="ア"/>
    <s v="監査の結論に至った過程を明らかにし，監査の結論を支える合理的な根拠とするための記録"/>
  </r>
  <r>
    <n v="219"/>
    <s v="応用情報技術者令和6年春期 午前問59"/>
    <n v="21"/>
    <m/>
    <s v="問59"/>
    <s v="202404"/>
    <n v="2024"/>
    <n v="4"/>
    <n v="59"/>
    <x v="218"/>
    <s v="ア"/>
    <s v="ガバナンス"/>
  </r>
  <r>
    <n v="220"/>
    <s v="応用情報技術者令和6年春期 午前問60"/>
    <n v="22"/>
    <m/>
    <s v="問60"/>
    <s v="202404"/>
    <n v="2024"/>
    <n v="4"/>
    <n v="60"/>
    <x v="219"/>
    <s v="ウ"/>
    <s v="販売管理システムにおける入力データの正当性チェック機能"/>
  </r>
  <r>
    <n v="221"/>
    <s v="応用情報技術者令和6年春期 午前問61"/>
    <s v=""/>
    <m/>
    <s v="問61"/>
    <s v="202404"/>
    <n v="2024"/>
    <n v="4"/>
    <n v="61"/>
    <x v="220"/>
    <s v="ウ"/>
    <s v="参照モデルの中で最も業務に近い階層として提供される，業務分類に従った業務体系及びシステム体系と各種業務モデル"/>
  </r>
  <r>
    <n v="222"/>
    <s v="応用情報技術者令和6年春期 午前問62"/>
    <s v=""/>
    <m/>
    <s v="問62"/>
    <s v="202404"/>
    <n v="2024"/>
    <n v="4"/>
    <n v="62"/>
    <x v="221"/>
    <s v="ア"/>
    <s v="企業の自主的なDX推進を促すために，デジタル技術による社会変革を踏まえた経営ビジョン策定など経営者に求められる対応を，経済産業省がまとめたもの"/>
  </r>
  <r>
    <n v="223"/>
    <s v="応用情報技術者令和6年春期 午前問63"/>
    <n v="23"/>
    <m/>
    <s v="問63"/>
    <s v="202404"/>
    <n v="2024"/>
    <n v="4"/>
    <n v="63"/>
    <x v="222"/>
    <s v="エ"/>
    <s v="利用者の視点から各業務システムの機能を幾つかの独立した部品に分けることによって，業務プロセスとの対応付けや他のソフトウェアとの連携を容易にする手法"/>
  </r>
  <r>
    <n v="224"/>
    <s v="応用情報技術者令和6年春期 午前問64"/>
    <s v=""/>
    <m/>
    <s v="問64"/>
    <s v="202404"/>
    <n v="2024"/>
    <n v="4"/>
    <n v="64"/>
    <x v="223"/>
    <s v="エ"/>
    <s v="d"/>
  </r>
  <r>
    <n v="225"/>
    <s v="応用情報技術者令和6年春期 午前問65"/>
    <n v="24"/>
    <m/>
    <s v="問65"/>
    <s v="202404"/>
    <n v="2024"/>
    <n v="4"/>
    <n v="65"/>
    <x v="224"/>
    <s v="エ"/>
    <s v="生産設備をもつ企業が，他社からの委託を受けて電子機器を製造する。"/>
  </r>
  <r>
    <n v="226"/>
    <s v="応用情報技術者令和6年春期 午前問66"/>
    <n v="25"/>
    <m/>
    <s v="問66"/>
    <s v="202404"/>
    <n v="2024"/>
    <n v="4"/>
    <n v="66"/>
    <x v="225"/>
    <s v="エ"/>
    <s v="部品調達のリスクが顕在化したときに備えて，対処するための計画を策定する。"/>
  </r>
  <r>
    <n v="227"/>
    <s v="応用情報技術者令和6年春期 午前問67"/>
    <s v=""/>
    <m/>
    <s v="問67"/>
    <s v="202404"/>
    <n v="2024"/>
    <n v="4"/>
    <n v="67"/>
    <x v="226"/>
    <s v="ウ"/>
    <s v="市場成長率が低く，相対的市場占有率が高い事業"/>
  </r>
  <r>
    <n v="228"/>
    <s v="応用情報技術者令和6年春期 午前問68"/>
    <n v="26"/>
    <m/>
    <s v="問68"/>
    <s v="202404"/>
    <n v="2024"/>
    <n v="4"/>
    <n v="68"/>
    <x v="227"/>
    <s v="エ"/>
    <s v="ファイブフォース分析"/>
  </r>
  <r>
    <n v="229"/>
    <s v="応用情報技術者令和6年春期 午前問69"/>
    <n v="27"/>
    <m/>
    <s v="問69"/>
    <s v="202404"/>
    <n v="2024"/>
    <n v="4"/>
    <n v="69"/>
    <x v="228"/>
    <s v="ア"/>
    <s v="企業が新規事業立ち上げや海外進出する際の検証，公共事業の採算性検証，情報システムの導入手段の検証など，実現性を調査・検証する投資前評価のこと"/>
  </r>
  <r>
    <n v="230"/>
    <s v="応用情報技術者令和6年春期 午前問70"/>
    <s v=""/>
    <m/>
    <s v="問70"/>
    <s v="202404"/>
    <n v="2024"/>
    <n v="4"/>
    <n v="70"/>
    <x v="229"/>
    <s v="エ"/>
    <s v="デジタル空間に現実世界と同等な世界を，様々なセンサーで収集したデータを用いて構築し，現実世界では実施できないようなシミュレーションを行うこと"/>
  </r>
  <r>
    <n v="231"/>
    <s v="応用情報技術者令和6年春期 午前問71"/>
    <s v=""/>
    <m/>
    <s v="問71"/>
    <s v="202404"/>
    <n v="2024"/>
    <n v="4"/>
    <n v="71"/>
    <x v="230"/>
    <s v="エ"/>
    <s v="眼鏡メーカーが，店内で顧客の顔の形状を3Dスキャナーによってデジタル化し，パターンの組み合わせで顧客に合ったフレーム形状を設計する。その後，工場に設計情報を送信し，パーツを組み合わせてフレームを効率的に製造する。"/>
  </r>
  <r>
    <n v="232"/>
    <s v="応用情報技術者令和6年春期 午前問72"/>
    <n v="28"/>
    <m/>
    <s v="問72"/>
    <s v="202404"/>
    <n v="2024"/>
    <n v="4"/>
    <n v="72"/>
    <x v="231"/>
    <s v="ア"/>
    <s v="演算処理のリソースをセンサー端末の近傍に置くことによって，アプリケーション処理の低遅延化や通信トラフィックの最適化を行う。"/>
  </r>
  <r>
    <n v="233"/>
    <s v="応用情報技術者令和6年春期 午前問73"/>
    <s v=""/>
    <m/>
    <s v="問73"/>
    <s v="202404"/>
    <n v="2024"/>
    <n v="4"/>
    <n v="73"/>
    <x v="232"/>
    <s v="エ"/>
    <s v="非協力ゲームのモデルであり，相手の行動に対して最適な行動をとる行動原理の中で，どのプレイヤーも自分だけが戦略を変更しても利得を増やせない戦略の組合せ状態"/>
  </r>
  <r>
    <n v="234"/>
    <s v="応用情報技術者令和6年春期 午前問74"/>
    <s v=""/>
    <m/>
    <s v="問74"/>
    <s v="202404"/>
    <n v="2024"/>
    <n v="4"/>
    <n v="74"/>
    <x v="233"/>
    <s v="エ"/>
    <s v="連関図"/>
  </r>
  <r>
    <n v="235"/>
    <s v="応用情報技術者令和6年春期 午前問75"/>
    <s v=""/>
    <m/>
    <s v="問75"/>
    <s v="202404"/>
    <n v="2024"/>
    <n v="4"/>
    <n v="75"/>
    <x v="234"/>
    <s v="ウ"/>
    <s v="45"/>
  </r>
  <r>
    <n v="236"/>
    <s v="応用情報技術者令和6年春期 午前問76"/>
    <s v=""/>
    <m/>
    <s v="問76"/>
    <s v="202404"/>
    <n v="2024"/>
    <n v="4"/>
    <n v="76"/>
    <x v="235"/>
    <s v="エ"/>
    <s v="2,862"/>
  </r>
  <r>
    <n v="237"/>
    <s v="応用情報技術者令和6年春期 午前問77"/>
    <n v="29"/>
    <m/>
    <s v="問77"/>
    <s v="202404"/>
    <n v="2024"/>
    <n v="4"/>
    <n v="77"/>
    <x v="236"/>
    <s v="ウ"/>
    <s v="450"/>
  </r>
  <r>
    <n v="238"/>
    <s v="応用情報技術者令和6年春期 午前問78"/>
    <s v=""/>
    <m/>
    <s v="問78"/>
    <s v="202404"/>
    <n v="2024"/>
    <n v="4"/>
    <n v="78"/>
    <x v="237"/>
    <s v="ア"/>
    <s v="自然法則を利用した技術的思想の創作のうち高度なもの"/>
  </r>
  <r>
    <n v="239"/>
    <s v="応用情報技術者令和6年春期 午前問79"/>
    <n v="30"/>
    <m/>
    <s v="問79"/>
    <s v="202404"/>
    <n v="2024"/>
    <n v="4"/>
    <n v="79"/>
    <x v="238"/>
    <s v="ウ"/>
    <s v="商標権のない商品名を用いたドメイン名を取得し，当該商品のコピー商品を販売し，利益を取得した。"/>
  </r>
  <r>
    <n v="240"/>
    <s v="応用情報技術者令和6年春期 午前問80"/>
    <s v=""/>
    <m/>
    <s v="問80"/>
    <s v="202404"/>
    <n v="2024"/>
    <n v="4"/>
    <n v="80"/>
    <x v="239"/>
    <s v="エ"/>
    <s v="本人の病歴，犯罪の経歴など不当な差別や不利益を生じさせるおそれのある情報"/>
  </r>
  <r>
    <n v="241"/>
    <s v="応用情報技術者令和5年秋期 午前問1"/>
    <s v=""/>
    <m/>
    <s v="問1"/>
    <s v="202310"/>
    <n v="2023"/>
    <n v="10"/>
    <n v="1"/>
    <x v="240"/>
    <s v="ウ"/>
    <s v="2x−3int(x2)"/>
  </r>
  <r>
    <n v="242"/>
    <s v="応用情報技術者令和5年秋期 午前問2"/>
    <s v=""/>
    <m/>
    <s v="問2"/>
    <s v="202310"/>
    <n v="2023"/>
    <n v="10"/>
    <n v="2"/>
    <x v="241"/>
    <s v="エ"/>
    <s v="変数を統合した新たな変数を使用して，データがもつ変数の数を減らす方法"/>
  </r>
  <r>
    <n v="243"/>
    <s v="応用情報技術者令和5年秋期 午前問3"/>
    <n v="1"/>
    <m/>
    <s v="問3"/>
    <s v="202310"/>
    <n v="2023"/>
    <n v="10"/>
    <n v="3"/>
    <x v="242"/>
    <s v="ア"/>
    <s v="32"/>
  </r>
  <r>
    <n v="244"/>
    <s v="応用情報技術者令和5年秋期 午前問4"/>
    <n v="2"/>
    <m/>
    <s v="問4"/>
    <s v="202310"/>
    <n v="2023"/>
    <n v="10"/>
    <n v="4"/>
    <x v="243"/>
    <s v="ア"/>
    <s v="1"/>
  </r>
  <r>
    <n v="245"/>
    <s v="応用情報技術者令和5年秋期 午前問5"/>
    <s v=""/>
    <m/>
    <s v="問5"/>
    <s v="202310"/>
    <n v="2023"/>
    <n v="10"/>
    <n v="5"/>
    <x v="244"/>
    <s v="ウ"/>
    <m/>
  </r>
  <r>
    <n v="246"/>
    <s v="応用情報技術者令和5年秋期 午前問6"/>
    <n v="3"/>
    <m/>
    <s v="問6"/>
    <s v="202310"/>
    <n v="2023"/>
    <n v="10"/>
    <n v="6"/>
    <x v="245"/>
    <s v="ウ"/>
    <s v="バブルソート"/>
  </r>
  <r>
    <n v="247"/>
    <s v="応用情報技術者令和5年秋期 午前問7"/>
    <s v=""/>
    <m/>
    <s v="問7"/>
    <s v="202310"/>
    <n v="2023"/>
    <n v="10"/>
    <n v="7"/>
    <x v="246"/>
    <s v="イ"/>
    <s v="JSON"/>
  </r>
  <r>
    <n v="248"/>
    <s v="応用情報技術者令和5年秋期 午前問8"/>
    <s v=""/>
    <m/>
    <s v="問8"/>
    <s v="202310"/>
    <n v="2023"/>
    <n v="10"/>
    <n v="8"/>
    <x v="247"/>
    <s v="ウ"/>
    <s v="ヘテロジニアスマルチコアプロセッサ"/>
  </r>
  <r>
    <n v="249"/>
    <s v="応用情報技術者令和5年秋期 午前問9"/>
    <n v="4"/>
    <m/>
    <s v="問9"/>
    <s v="202310"/>
    <n v="2023"/>
    <n v="10"/>
    <n v="9"/>
    <x v="248"/>
    <s v="ウ"/>
    <s v="投機実行"/>
  </r>
  <r>
    <n v="250"/>
    <s v="応用情報技術者令和5年秋期 午前問10"/>
    <s v=""/>
    <m/>
    <s v="問10"/>
    <s v="202310"/>
    <n v="2023"/>
    <n v="10"/>
    <n v="10"/>
    <x v="249"/>
    <s v="ア"/>
    <s v="ウェアレベリング"/>
  </r>
  <r>
    <n v="251"/>
    <s v="応用情報技術者令和5年秋期 午前問11"/>
    <s v=""/>
    <m/>
    <s v="問11"/>
    <s v="202310"/>
    <n v="2023"/>
    <n v="10"/>
    <n v="11"/>
    <x v="250"/>
    <s v="イ"/>
    <s v="主記憶の一部を表示領域として使用する。"/>
  </r>
  <r>
    <n v="252"/>
    <s v="応用情報技術者令和5年秋期 午前問12"/>
    <s v=""/>
    <m/>
    <s v="問12"/>
    <s v="202310"/>
    <n v="2023"/>
    <n v="10"/>
    <n v="12"/>
    <x v="251"/>
    <s v="イ"/>
    <s v="ファイバチャネルなどによる専用ネットワークで接続する。"/>
  </r>
  <r>
    <n v="253"/>
    <s v="応用情報技術者令和5年秋期 午前問13"/>
    <s v=""/>
    <m/>
    <s v="問13"/>
    <s v="202310"/>
    <n v="2023"/>
    <n v="10"/>
    <n v="13"/>
    <x v="252"/>
    <s v="イ"/>
    <s v="参照系のトランザクションが多いので，複数のサーバで分散処理を行っているシステム"/>
  </r>
  <r>
    <n v="254"/>
    <s v="応用情報技術者令和5年秋期 午前問14"/>
    <n v="5"/>
    <m/>
    <s v="問14"/>
    <s v="202310"/>
    <n v="2023"/>
    <n v="10"/>
    <n v="14"/>
    <x v="253"/>
    <s v="エ"/>
    <s v="ソフトウェアによる自動実行を可能にするために，システムの構成や状態をコードに定義すること"/>
  </r>
  <r>
    <n v="255"/>
    <s v="応用情報技術者令和5年秋期 午前問15"/>
    <s v=""/>
    <m/>
    <s v="問15"/>
    <s v="202310"/>
    <n v="2023"/>
    <n v="10"/>
    <n v="15"/>
    <x v="254"/>
    <s v="エ"/>
    <s v="0.98"/>
  </r>
  <r>
    <n v="256"/>
    <s v="応用情報技術者令和5年秋期 午前問16"/>
    <s v=""/>
    <m/>
    <s v="問16"/>
    <s v="202310"/>
    <n v="2023"/>
    <n v="10"/>
    <n v="16"/>
    <x v="255"/>
    <s v="エ"/>
    <s v="0.75"/>
  </r>
  <r>
    <n v="257"/>
    <s v="応用情報技術者令和5年秋期 午前問17"/>
    <n v="6"/>
    <m/>
    <s v="問17"/>
    <s v="202310"/>
    <n v="2023"/>
    <n v="10"/>
    <n v="17"/>
    <x v="256"/>
    <s v="ア"/>
    <m/>
  </r>
  <r>
    <n v="258"/>
    <s v="応用情報技術者令和5年秋期 午前問18"/>
    <s v=""/>
    <m/>
    <s v="問18"/>
    <s v="202310"/>
    <n v="2023"/>
    <n v="10"/>
    <n v="18"/>
    <x v="257"/>
    <s v="イ"/>
    <s v="クロスコンパイラ"/>
  </r>
  <r>
    <n v="259"/>
    <s v="応用情報技術者令和5年秋期 午前問19"/>
    <s v=""/>
    <m/>
    <s v="問19"/>
    <s v="202310"/>
    <n v="2023"/>
    <n v="10"/>
    <n v="19"/>
    <x v="258"/>
    <s v="エ"/>
    <s v="プロセス管理やメモリ管理などの，アプリケーションソフトウェアが動作するための基本機能を提供する。"/>
  </r>
  <r>
    <n v="260"/>
    <s v="応用情報技術者令和5年秋期 午前問20"/>
    <s v=""/>
    <m/>
    <s v="問20"/>
    <s v="202310"/>
    <n v="2023"/>
    <n v="10"/>
    <n v="20"/>
    <x v="259"/>
    <s v="エ"/>
    <s v="論理回路を基板上に実装した後で再プログラムできる集積回路"/>
  </r>
  <r>
    <n v="261"/>
    <s v="応用情報技術者令和5年秋期 午前問21"/>
    <s v=""/>
    <m/>
    <s v="問21"/>
    <s v="202310"/>
    <n v="2023"/>
    <n v="10"/>
    <n v="21"/>
    <x v="260"/>
    <s v="ウ"/>
    <s v="金属と半導体との間に酸化物絶縁体を挟んだ構造をもつことが特徴の半導体素子"/>
  </r>
  <r>
    <n v="262"/>
    <s v="応用情報技術者令和5年秋期 午前問22"/>
    <s v=""/>
    <m/>
    <s v="問22"/>
    <s v="202310"/>
    <n v="2023"/>
    <n v="10"/>
    <n v="22"/>
    <x v="261"/>
    <s v="ウ"/>
    <s v="X＝1，Y＝0"/>
  </r>
  <r>
    <n v="263"/>
    <s v="応用情報技術者令和5年秋期 午前問23"/>
    <n v="7"/>
    <m/>
    <s v="問23"/>
    <s v="202310"/>
    <n v="2023"/>
    <n v="10"/>
    <n v="23"/>
    <x v="262"/>
    <s v="ア"/>
    <m/>
  </r>
  <r>
    <n v="264"/>
    <s v="応用情報技術者令和5年秋期 午前問24"/>
    <s v=""/>
    <m/>
    <s v="問24"/>
    <s v="202310"/>
    <n v="2023"/>
    <n v="10"/>
    <n v="24"/>
    <x v="263"/>
    <s v="ア"/>
    <s v="アイコンによって表現されたシステム機能が，それが理解された後に，どれだけ容易に思い出すことができるかを示す。"/>
  </r>
  <r>
    <n v="265"/>
    <s v="応用情報技術者令和5年秋期 午前問25"/>
    <n v="8"/>
    <m/>
    <s v="問25"/>
    <s v="202310"/>
    <n v="2023"/>
    <n v="10"/>
    <n v="25"/>
    <x v="264"/>
    <s v="イ"/>
    <s v="仮想世界の情報をディスプレイに描画可能な形式の画像に変換する処理"/>
  </r>
  <r>
    <n v="266"/>
    <s v="応用情報技術者令和5年秋期 午前問26"/>
    <s v=""/>
    <m/>
    <s v="問26"/>
    <s v="202310"/>
    <n v="2023"/>
    <n v="10"/>
    <n v="26"/>
    <x v="265"/>
    <s v="エ"/>
    <s v="利用者IDが'1001'の売上を検索する。＜利用者ID＞"/>
  </r>
  <r>
    <n v="267"/>
    <s v="応用情報技術者令和5年秋期 午前問27"/>
    <s v=""/>
    <m/>
    <s v="問27"/>
    <s v="202310"/>
    <n v="2023"/>
    <n v="10"/>
    <n v="27"/>
    <x v="266"/>
    <s v="ア"/>
    <s v="ある関係の候補キーを参照する属性，又は属性の組"/>
  </r>
  <r>
    <n v="268"/>
    <s v="応用情報技術者令和5年秋期 午前問28"/>
    <s v=""/>
    <m/>
    <s v="問28"/>
    <s v="202310"/>
    <n v="2023"/>
    <n v="10"/>
    <n v="28"/>
    <x v="267"/>
    <s v="ア"/>
    <m/>
  </r>
  <r>
    <n v="269"/>
    <s v="応用情報技術者令和5年秋期 午前問29"/>
    <s v=""/>
    <m/>
    <s v="問29"/>
    <s v="202310"/>
    <n v="2023"/>
    <n v="10"/>
    <n v="29"/>
    <x v="268"/>
    <s v="イ"/>
    <s v="2"/>
  </r>
  <r>
    <n v="270"/>
    <s v="応用情報技術者令和5年秋期 午前問30"/>
    <n v="9"/>
    <m/>
    <s v="問30"/>
    <s v="202310"/>
    <n v="2023"/>
    <n v="10"/>
    <n v="30"/>
    <x v="269"/>
    <s v="ア"/>
    <m/>
  </r>
  <r>
    <n v="271"/>
    <s v="応用情報技術者令和5年秋期 午前問31"/>
    <s v=""/>
    <m/>
    <s v="問31"/>
    <s v="202310"/>
    <n v="2023"/>
    <n v="10"/>
    <n v="31"/>
    <x v="270"/>
    <s v="ウ"/>
    <s v="0.16"/>
  </r>
  <r>
    <n v="272"/>
    <s v="応用情報技術者令和5年秋期 午前問32"/>
    <s v=""/>
    <m/>
    <s v="問32"/>
    <s v="202310"/>
    <n v="2023"/>
    <n v="10"/>
    <n v="32"/>
    <x v="271"/>
    <s v="イ"/>
    <m/>
  </r>
  <r>
    <n v="273"/>
    <s v="応用情報技術者令和5年秋期 午前問33"/>
    <s v=""/>
    <m/>
    <s v="問33"/>
    <s v="202310"/>
    <n v="2023"/>
    <n v="10"/>
    <n v="33"/>
    <x v="272"/>
    <s v="イ"/>
    <s v="ICMP"/>
  </r>
  <r>
    <n v="274"/>
    <s v="応用情報技術者令和5年秋期 午前問34"/>
    <n v="10"/>
    <m/>
    <s v="問34"/>
    <s v="202310"/>
    <n v="2023"/>
    <n v="10"/>
    <n v="34"/>
    <x v="273"/>
    <s v="イ"/>
    <s v="172.30.120.0"/>
  </r>
  <r>
    <n v="275"/>
    <s v="応用情報技術者令和5年秋期 午前問35"/>
    <n v="11"/>
    <m/>
    <s v="問35"/>
    <s v="202310"/>
    <n v="2023"/>
    <n v="10"/>
    <n v="35"/>
    <x v="274"/>
    <s v="エ"/>
    <s v="ルータがRIP-2プロトコルを使用して，隣接するルータのグループに，経路の更新情報を送信する際に使用する。"/>
  </r>
  <r>
    <n v="276"/>
    <s v="応用情報技術者令和5年秋期 午前問36"/>
    <n v="12"/>
    <m/>
    <s v="問36"/>
    <s v="202310"/>
    <n v="2023"/>
    <n v="10"/>
    <n v="36"/>
    <x v="275"/>
    <s v="ウ"/>
    <s v="平文のパスワードとハッシュ値をチェーンによって管理するテーブルを準備しておき，それを用いて，不正に入手したハッシュ値からパスワードを解読する。"/>
  </r>
  <r>
    <n v="277"/>
    <s v="応用情報技術者令和5年秋期 午前問37"/>
    <s v=""/>
    <m/>
    <s v="問37"/>
    <s v="202310"/>
    <n v="2023"/>
    <n v="10"/>
    <n v="37"/>
    <x v="276"/>
    <s v="ア"/>
    <s v="RSA暗号と比べて，短い鍵長で同レベルの安全性が実現できる。"/>
  </r>
  <r>
    <n v="278"/>
    <s v="応用情報技術者令和5年秋期 午前問38"/>
    <n v="13"/>
    <m/>
    <s v="問38"/>
    <s v="202310"/>
    <n v="2023"/>
    <n v="10"/>
    <n v="38"/>
    <x v="277"/>
    <s v="ウ"/>
    <m/>
  </r>
  <r>
    <n v="279"/>
    <s v="応用情報技術者令和5年秋期 午前問39"/>
    <n v="14"/>
    <m/>
    <s v="問39"/>
    <s v="202310"/>
    <n v="2023"/>
    <n v="10"/>
    <n v="39"/>
    <x v="278"/>
    <s v="ア"/>
    <m/>
  </r>
  <r>
    <n v="280"/>
    <s v="応用情報技術者令和5年秋期 午前問40"/>
    <s v=""/>
    <m/>
    <s v="問40"/>
    <s v="202310"/>
    <n v="2023"/>
    <n v="10"/>
    <n v="40"/>
    <x v="279"/>
    <s v="ア"/>
    <s v="機密性"/>
  </r>
  <r>
    <n v="281"/>
    <s v="応用情報技術者令和5年秋期 午前問41"/>
    <s v=""/>
    <s v="202504"/>
    <s v="問41"/>
    <s v="202310"/>
    <n v="2023"/>
    <n v="10"/>
    <n v="41"/>
    <x v="36"/>
    <s v="イ"/>
    <s v="機器が発する電磁波を測定することによって秘密情報の取得を試みる。"/>
  </r>
  <r>
    <n v="282"/>
    <s v="応用情報技術者令和5年秋期 午前問42"/>
    <s v=""/>
    <m/>
    <s v="問42"/>
    <s v="202310"/>
    <n v="2023"/>
    <n v="10"/>
    <n v="42"/>
    <x v="280"/>
    <s v="ウ"/>
    <s v="PCの起動時にOSのプログラムやドライバのデジタル署名を検証し，デジタル署名が有効なものだけを実行することによって，OS起動完了前のマルウェアの実行を防ぐ技術"/>
  </r>
  <r>
    <n v="283"/>
    <s v="応用情報技術者令和5年秋期 午前問43"/>
    <s v=""/>
    <m/>
    <s v="問43"/>
    <s v="202310"/>
    <n v="2023"/>
    <n v="10"/>
    <n v="43"/>
    <x v="281"/>
    <s v="ア"/>
    <s v="WORM(Write Once Read Many)機能を有するストレージを導入して，そこに重要なデータをバックアップする。"/>
  </r>
  <r>
    <n v="284"/>
    <s v="応用情報技術者令和5年秋期 午前問44"/>
    <n v="15"/>
    <m/>
    <s v="問44"/>
    <s v="202310"/>
    <n v="2023"/>
    <n v="10"/>
    <n v="44"/>
    <x v="282"/>
    <s v="ア"/>
    <s v="送信側のメールサーバで電子メールにデジタル署名を付与し，受信側のメールサーバでそのデジタル署名を検証して送信元ドメインの認証を行う。"/>
  </r>
  <r>
    <n v="285"/>
    <s v="応用情報技術者令和5年秋期 午前問45"/>
    <s v=""/>
    <m/>
    <s v="問45"/>
    <s v="202310"/>
    <n v="2023"/>
    <n v="10"/>
    <n v="45"/>
    <x v="283"/>
    <s v="エ"/>
    <s v="公開鍵暗号方式によるデジタル署名を用いることによって，正当なDNSサーバからの応答であることをクライアントが検証できる。"/>
  </r>
  <r>
    <n v="286"/>
    <s v="応用情報技術者令和5年秋期 午前問46"/>
    <s v=""/>
    <m/>
    <s v="問46"/>
    <s v="202310"/>
    <n v="2023"/>
    <n v="10"/>
    <n v="46"/>
    <x v="284"/>
    <s v="ウ"/>
    <s v="ファジング"/>
  </r>
  <r>
    <n v="287"/>
    <s v="応用情報技術者令和5年秋期 午前問47"/>
    <n v="16"/>
    <m/>
    <s v="問47"/>
    <s v="202310"/>
    <n v="2023"/>
    <n v="10"/>
    <n v="47"/>
    <x v="285"/>
    <s v="エ"/>
    <s v="ローコード開発"/>
  </r>
  <r>
    <n v="288"/>
    <s v="応用情報技術者令和5年秋期 午前問48"/>
    <s v=""/>
    <m/>
    <s v="問48"/>
    <s v="202310"/>
    <n v="2023"/>
    <n v="10"/>
    <n v="48"/>
    <x v="286"/>
    <s v="ア"/>
    <s v="完全化保守"/>
  </r>
  <r>
    <n v="289"/>
    <s v="応用情報技術者令和5年秋期 午前問49"/>
    <s v=""/>
    <m/>
    <s v="問49"/>
    <s v="202310"/>
    <n v="2023"/>
    <n v="10"/>
    <n v="49"/>
    <x v="287"/>
    <s v="ア"/>
    <s v="個人と対話，動くソフトウェア，顧客との協調，変化への対応"/>
  </r>
  <r>
    <n v="290"/>
    <s v="応用情報技術者令和5年秋期 午前問50"/>
    <n v="17"/>
    <m/>
    <s v="問50"/>
    <s v="202310"/>
    <n v="2023"/>
    <n v="10"/>
    <n v="50"/>
    <x v="288"/>
    <s v="ア"/>
    <s v="エディター，コンパイラ，リンカ，デバッガなどが一体となったツール"/>
  </r>
  <r>
    <n v="291"/>
    <s v="応用情報技術者令和5年秋期 午前問51"/>
    <n v="18"/>
    <m/>
    <s v="問51"/>
    <s v="202310"/>
    <n v="2023"/>
    <n v="10"/>
    <n v="51"/>
    <x v="289"/>
    <s v="エ"/>
    <s v="プロジェクトからの除外事項"/>
  </r>
  <r>
    <n v="292"/>
    <s v="応用情報技術者令和5年秋期 午前問52"/>
    <s v=""/>
    <m/>
    <s v="問52"/>
    <s v="202310"/>
    <n v="2023"/>
    <n v="10"/>
    <n v="52"/>
    <x v="290"/>
    <s v="ウ"/>
    <s v="プロジェクトの進捗が，計画よりも遅れている。"/>
  </r>
  <r>
    <n v="293"/>
    <s v="応用情報技術者令和5年秋期 午前問53"/>
    <n v="19"/>
    <m/>
    <s v="問53"/>
    <s v="202310"/>
    <n v="2023"/>
    <n v="10"/>
    <n v="53"/>
    <x v="291"/>
    <s v="ア"/>
    <s v="1"/>
  </r>
  <r>
    <n v="294"/>
    <s v="応用情報技術者令和5年秋期 午前問54"/>
    <s v=""/>
    <m/>
    <s v="問54"/>
    <s v="202310"/>
    <n v="2023"/>
    <n v="10"/>
    <n v="54"/>
    <x v="292"/>
    <s v="エ"/>
    <s v="リスクへの対応"/>
  </r>
  <r>
    <n v="295"/>
    <s v="応用情報技術者令和5年秋期 午前問55"/>
    <s v=""/>
    <m/>
    <s v="問55"/>
    <s v="202310"/>
    <n v="2023"/>
    <n v="10"/>
    <n v="55"/>
    <x v="293"/>
    <s v="ア"/>
    <s v="検出された不適合又はほかの望ましくない状況の原因を除去する，又は再発の起こりやすさを低減するための処置"/>
  </r>
  <r>
    <n v="296"/>
    <s v="応用情報技術者令和5年秋期 午前問56"/>
    <n v="20"/>
    <m/>
    <s v="問56"/>
    <s v="202310"/>
    <n v="2023"/>
    <n v="10"/>
    <n v="56"/>
    <x v="294"/>
    <s v="イ"/>
    <s v="6"/>
  </r>
  <r>
    <n v="297"/>
    <s v="応用情報技術者令和5年秋期 午前問57"/>
    <n v="21"/>
    <m/>
    <s v="問57"/>
    <s v="202310"/>
    <n v="2023"/>
    <n v="10"/>
    <n v="57"/>
    <x v="295"/>
    <s v="イ"/>
    <s v="フルバックアップのデータで復元した後に，差分バックアップのデータを反映させて復旧する。"/>
  </r>
  <r>
    <n v="298"/>
    <s v="応用情報技術者令和5年秋期 午前問58"/>
    <s v=""/>
    <m/>
    <s v="問58"/>
    <s v="202310"/>
    <n v="2023"/>
    <n v="10"/>
    <n v="58"/>
    <x v="296"/>
    <s v="ウ"/>
    <s v="監査調書は，監査の結論を支える合理的な根拠とするために，発見した事実及び発見事実に関する所見を記載する。"/>
  </r>
  <r>
    <n v="299"/>
    <s v="応用情報技術者令和5年秋期 午前問59"/>
    <n v="22"/>
    <m/>
    <s v="問59"/>
    <s v="202310"/>
    <n v="2023"/>
    <n v="10"/>
    <n v="59"/>
    <x v="297"/>
    <s v="ウ"/>
    <s v="販売管理システムから出力したプルーフリストと受注伝票との照合が行われているか，プルーフリストと受注伝票上の照合印を確かめる。"/>
  </r>
  <r>
    <n v="300"/>
    <s v="応用情報技術者令和5年秋期 午前問60"/>
    <s v=""/>
    <m/>
    <s v="問60"/>
    <s v="202310"/>
    <n v="2023"/>
    <n v="10"/>
    <n v="60"/>
    <x v="298"/>
    <s v="イ"/>
    <s v="ITの統制は，ITに係る全般統制及びITに係る業務処理統制から成る。"/>
  </r>
  <r>
    <n v="301"/>
    <s v="応用情報技術者令和5年秋期 午前問61"/>
    <n v="23"/>
    <m/>
    <s v="問61"/>
    <s v="202310"/>
    <n v="2023"/>
    <n v="10"/>
    <n v="61"/>
    <x v="299"/>
    <s v="イ"/>
    <s v="前提として認識すべき制約を受け入れた上で未来のありたい姿を描き，予想される課題や可能性を洗い出し解決策を検討することによって，ありたい姿に近づける思考方法"/>
  </r>
  <r>
    <n v="302"/>
    <s v="応用情報技術者令和5年秋期 午前問62"/>
    <s v=""/>
    <s v="202504"/>
    <s v="問62"/>
    <s v="202310"/>
    <n v="2023"/>
    <n v="10"/>
    <n v="62"/>
    <x v="61"/>
    <s v="ア"/>
    <s v="CRMソリューション"/>
  </r>
  <r>
    <n v="303"/>
    <s v="応用情報技術者令和5年秋期 午前問63"/>
    <n v="24"/>
    <m/>
    <s v="問63"/>
    <s v="202310"/>
    <n v="2023"/>
    <n v="10"/>
    <n v="63"/>
    <x v="300"/>
    <s v="エ"/>
    <s v="ビジネスプロセスの構成要素とそれを支援するIT基盤を，ソフトウェア部品であるサービスとして提供するシステムアーキテクチャのこと"/>
  </r>
  <r>
    <n v="304"/>
    <s v="応用情報技術者令和5年秋期 午前問64"/>
    <s v=""/>
    <m/>
    <s v="問64"/>
    <s v="202310"/>
    <n v="2023"/>
    <n v="10"/>
    <n v="64"/>
    <x v="301"/>
    <s v="ウ"/>
    <s v="PBP(Pay Back Period)"/>
  </r>
  <r>
    <n v="305"/>
    <s v="応用情報技術者令和5年秋期 午前問65"/>
    <s v=""/>
    <m/>
    <s v="問65"/>
    <s v="202310"/>
    <n v="2023"/>
    <n v="10"/>
    <n v="65"/>
    <x v="302"/>
    <s v="ア"/>
    <s v="インスペクション"/>
  </r>
  <r>
    <n v="306"/>
    <s v="応用情報技術者令和5年秋期 午前問66"/>
    <n v="25"/>
    <m/>
    <s v="問66"/>
    <s v="202310"/>
    <n v="2023"/>
    <n v="10"/>
    <n v="66"/>
    <x v="303"/>
    <s v="エ"/>
    <s v="他社からの製造委託を受けて，半導体製品の製造を行う。"/>
  </r>
  <r>
    <n v="307"/>
    <s v="応用情報技術者令和5年秋期 午前問67"/>
    <s v=""/>
    <m/>
    <s v="問67"/>
    <s v="202310"/>
    <n v="2023"/>
    <n v="10"/>
    <n v="67"/>
    <x v="304"/>
    <s v="ア"/>
    <s v="既存製品か新製品かという製品軸と既存市場か新市場かという市場軸の両軸で捉え、事業成長戦略を考える。"/>
  </r>
  <r>
    <n v="308"/>
    <s v="応用情報技術者令和5年秋期 午前問68"/>
    <s v=""/>
    <m/>
    <s v="問68"/>
    <s v="202310"/>
    <n v="2023"/>
    <n v="10"/>
    <n v="68"/>
    <x v="305"/>
    <s v="ウ"/>
    <s v="パーミッションマーケティング"/>
  </r>
  <r>
    <n v="309"/>
    <s v="応用情報技術者令和5年秋期 午前問69"/>
    <n v="26"/>
    <m/>
    <s v="問69"/>
    <s v="202310"/>
    <n v="2023"/>
    <n v="10"/>
    <n v="69"/>
    <x v="306"/>
    <s v="イ"/>
    <s v="職業"/>
  </r>
  <r>
    <n v="310"/>
    <s v="応用情報技術者令和5年秋期 午前問70"/>
    <n v="27"/>
    <m/>
    <s v="問70"/>
    <s v="202310"/>
    <n v="2023"/>
    <n v="10"/>
    <n v="70"/>
    <x v="307"/>
    <s v="ウ"/>
    <s v="自社と外部組織の技術やアイディアなどを組み合わせることで創出した価値を，さらに外部組織へ提供する。"/>
  </r>
  <r>
    <n v="311"/>
    <s v="応用情報技術者令和5年秋期 午前問71"/>
    <s v=""/>
    <m/>
    <s v="問71"/>
    <s v="202310"/>
    <n v="2023"/>
    <n v="10"/>
    <n v="71"/>
    <x v="308"/>
    <s v="エ"/>
    <s v="現実世界の都市の構造や活動状況のデータによって仮想世界を構築し，災害の発生や時間軸を自由に操作して，現実世界では実現できないシミュレーションを行う。"/>
  </r>
  <r>
    <n v="312"/>
    <s v="応用情報技術者令和5年秋期 午前問72"/>
    <s v=""/>
    <m/>
    <s v="問72"/>
    <s v="202310"/>
    <n v="2023"/>
    <n v="10"/>
    <n v="72"/>
    <x v="309"/>
    <s v="イ"/>
    <s v="ギグエコノミー"/>
  </r>
  <r>
    <n v="313"/>
    <s v="応用情報技術者令和5年秋期 午前問73"/>
    <n v="28"/>
    <m/>
    <s v="問73"/>
    <s v="202310"/>
    <n v="2023"/>
    <n v="10"/>
    <n v="73"/>
    <x v="71"/>
    <s v="イ"/>
    <s v="従来の人間の目視検査を自動化し，検査効率を向上させる。"/>
  </r>
  <r>
    <n v="314"/>
    <s v="応用情報技術者令和5年秋期 午前問74"/>
    <s v=""/>
    <m/>
    <s v="問74"/>
    <s v="202310"/>
    <n v="2023"/>
    <n v="10"/>
    <n v="74"/>
    <x v="310"/>
    <s v="エ"/>
    <s v="不測の事態が生じた場合の組織的対応力や，支障が生じた事業を復元させる力"/>
  </r>
  <r>
    <n v="315"/>
    <s v="応用情報技術者令和5年秋期 午前問75"/>
    <s v=""/>
    <m/>
    <s v="問75"/>
    <s v="202310"/>
    <n v="2023"/>
    <n v="10"/>
    <n v="75"/>
    <x v="311"/>
    <s v="エ"/>
    <s v="リーダーシップの有効性は，リーダーがもつパーソナリティと，リーダーがどれだけ統制力や影響力を行使できるかという状況要因に依存するとしている。"/>
  </r>
  <r>
    <n v="316"/>
    <s v="応用情報技術者令和5年秋期 午前問76"/>
    <n v="29"/>
    <m/>
    <s v="問76"/>
    <s v="202310"/>
    <n v="2023"/>
    <n v="10"/>
    <n v="76"/>
    <x v="312"/>
    <s v="イ"/>
    <s v="パレート図"/>
  </r>
  <r>
    <n v="317"/>
    <s v="応用情報技術者令和5年秋期 午前問77"/>
    <s v=""/>
    <m/>
    <s v="問77"/>
    <s v="202310"/>
    <n v="2023"/>
    <n v="10"/>
    <n v="77"/>
    <x v="313"/>
    <s v="エ"/>
    <s v="17.0"/>
  </r>
  <r>
    <n v="318"/>
    <s v="応用情報技術者令和5年秋期 午前問78"/>
    <s v=""/>
    <m/>
    <s v="問78"/>
    <s v="202310"/>
    <n v="2023"/>
    <n v="10"/>
    <n v="78"/>
    <x v="314"/>
    <s v="エ"/>
    <s v="処理速度を向上させるために，購入したプログラムを改変した。"/>
  </r>
  <r>
    <n v="319"/>
    <s v="応用情報技術者令和5年秋期 午前問79"/>
    <n v="30"/>
    <m/>
    <s v="問79"/>
    <s v="202310"/>
    <n v="2023"/>
    <n v="10"/>
    <n v="79"/>
    <x v="315"/>
    <s v="ア"/>
    <s v="第三者に提供される匿名加工情報に含まれる個人に関する情報の項目及び提供方法を公表しなければならない。"/>
  </r>
  <r>
    <n v="320"/>
    <s v="応用情報技術者令和5年秋期 午前問80"/>
    <s v=""/>
    <m/>
    <s v="問80"/>
    <s v="202310"/>
    <n v="2023"/>
    <n v="10"/>
    <n v="80"/>
    <x v="316"/>
    <s v="イ"/>
    <s v="&quot;契約&quot;が出向にかかわる契約で，企業Aが企業Bに労働者Cを出向させたとき，企業Bと労働者Cとの間には指揮命令関係が生じる。"/>
  </r>
  <r>
    <n v="321"/>
    <s v="応用情報技術者令和5年春期 午前問1"/>
    <n v="1"/>
    <m/>
    <s v="問1"/>
    <s v="202304"/>
    <n v="2023"/>
    <n v="4"/>
    <n v="1"/>
    <x v="317"/>
    <s v="ア"/>
    <s v="(n＋1) AND 255"/>
  </r>
  <r>
    <n v="322"/>
    <s v="応用情報技術者令和5年春期 午前問2"/>
    <n v="2"/>
    <m/>
    <s v="問2"/>
    <s v="202304"/>
    <n v="2023"/>
    <n v="4"/>
    <n v="2"/>
    <x v="318"/>
    <s v="ア"/>
    <m/>
  </r>
  <r>
    <n v="323"/>
    <s v="応用情報技術者令和5年春期 午前問3"/>
    <s v=""/>
    <m/>
    <s v="問3"/>
    <s v="202304"/>
    <n v="2023"/>
    <n v="4"/>
    <n v="3"/>
    <x v="319"/>
    <s v="ア"/>
    <s v="真陽性率と偽陽性率の関係を示す曲線である。"/>
  </r>
  <r>
    <n v="324"/>
    <s v="応用情報技術者令和5年春期 午前問4"/>
    <s v=""/>
    <m/>
    <s v="問4"/>
    <s v="202304"/>
    <n v="2023"/>
    <n v="4"/>
    <n v="4"/>
    <x v="320"/>
    <s v="ウ"/>
    <s v="血流量"/>
  </r>
  <r>
    <n v="325"/>
    <s v="応用情報技術者令和5年春期 午前問5"/>
    <s v=""/>
    <m/>
    <s v="問5"/>
    <s v="202304"/>
    <n v="2023"/>
    <n v="4"/>
    <n v="5"/>
    <x v="321"/>
    <s v="ウ"/>
    <s v="空き領域の大きさをキーとする2分探索木"/>
  </r>
  <r>
    <n v="326"/>
    <s v="応用情報技術者令和5年春期 午前問6"/>
    <s v=""/>
    <m/>
    <s v="問6"/>
    <s v="202304"/>
    <n v="2023"/>
    <n v="4"/>
    <n v="6"/>
    <x v="322"/>
    <s v="エ"/>
    <s v="(n＋1)(1−a)2＋na"/>
  </r>
  <r>
    <n v="327"/>
    <s v="応用情報技術者令和5年春期 午前問7"/>
    <n v="3"/>
    <m/>
    <s v="問7"/>
    <s v="202304"/>
    <n v="2023"/>
    <n v="4"/>
    <n v="7"/>
    <x v="323"/>
    <s v="ア"/>
    <s v="1，2，3，5，4"/>
  </r>
  <r>
    <n v="328"/>
    <s v="応用情報技術者令和5年春期 午前問8"/>
    <n v="4"/>
    <m/>
    <s v="問8"/>
    <s v="202304"/>
    <n v="2023"/>
    <n v="4"/>
    <n v="8"/>
    <x v="324"/>
    <s v="イ"/>
    <s v="1.25"/>
  </r>
  <r>
    <n v="329"/>
    <s v="応用情報技術者令和5年春期 午前問9"/>
    <s v=""/>
    <m/>
    <s v="問9"/>
    <s v="202304"/>
    <n v="2023"/>
    <n v="4"/>
    <n v="9"/>
    <x v="325"/>
    <s v="ウ"/>
    <s v="24"/>
  </r>
  <r>
    <n v="330"/>
    <s v="応用情報技術者令和5年春期 午前問10"/>
    <s v=""/>
    <m/>
    <s v="問10"/>
    <s v="202304"/>
    <n v="2023"/>
    <n v="4"/>
    <n v="10"/>
    <x v="326"/>
    <s v="イ"/>
    <s v="ライトスルー方式では，データをキャッシュメモリと主記憶の両方に同時に書き込むので，主記憶の内容は常にキャッシュメモリの内容と一致する。"/>
  </r>
  <r>
    <n v="331"/>
    <s v="応用情報技術者令和5年春期 午前問11"/>
    <s v=""/>
    <m/>
    <s v="問11"/>
    <s v="202304"/>
    <n v="2023"/>
    <n v="4"/>
    <n v="11"/>
    <x v="327"/>
    <s v="ア"/>
    <s v="各ブロックの書込み回数がなるべく均等になるように，物理的な書込み位置を選択する。"/>
  </r>
  <r>
    <n v="332"/>
    <s v="応用情報技術者令和5年春期 午前問12"/>
    <s v=""/>
    <m/>
    <s v="問12"/>
    <s v="202304"/>
    <n v="2023"/>
    <n v="4"/>
    <n v="12"/>
    <x v="328"/>
    <s v="ア"/>
    <s v="電圧をかけて発光素子を発光させて表示する。"/>
  </r>
  <r>
    <n v="333"/>
    <s v="応用情報技術者令和5年春期 午前問13"/>
    <n v="5"/>
    <m/>
    <s v="問13"/>
    <s v="202304"/>
    <n v="2023"/>
    <n v="4"/>
    <n v="13"/>
    <x v="329"/>
    <s v="イ"/>
    <s v="想定されるシステムの処理量に対して，サーバの台数が過剰なとき，サーバの台数を減らすこと"/>
  </r>
  <r>
    <n v="334"/>
    <s v="応用情報技術者令和5年春期 午前問14"/>
    <s v=""/>
    <m/>
    <s v="問14"/>
    <s v="202304"/>
    <n v="2023"/>
    <n v="4"/>
    <n v="14"/>
    <x v="330"/>
    <s v="イ"/>
    <m/>
  </r>
  <r>
    <n v="335"/>
    <s v="応用情報技術者令和5年春期 午前問15"/>
    <s v=""/>
    <m/>
    <s v="問15"/>
    <s v="202304"/>
    <n v="2023"/>
    <n v="4"/>
    <n v="15"/>
    <x v="331"/>
    <s v="エ"/>
    <s v="フォールトトレランスは，システムを構成する重要部品を多重化して，故障に備える技術である。"/>
  </r>
  <r>
    <n v="336"/>
    <s v="応用情報技術者令和5年春期 午前問16"/>
    <s v=""/>
    <m/>
    <s v="問16"/>
    <s v="202304"/>
    <n v="2023"/>
    <n v="4"/>
    <n v="16"/>
    <x v="332"/>
    <s v="エ"/>
    <s v="常にBの稼働率はAより高い。"/>
  </r>
  <r>
    <n v="337"/>
    <s v="応用情報技術者令和5年春期 午前問17"/>
    <s v=""/>
    <m/>
    <s v="問17"/>
    <s v="202304"/>
    <n v="2023"/>
    <n v="4"/>
    <n v="17"/>
    <x v="333"/>
    <s v="ウ"/>
    <m/>
  </r>
  <r>
    <n v="338"/>
    <s v="応用情報技術者令和5年春期 午前問18"/>
    <s v=""/>
    <m/>
    <s v="問18"/>
    <s v="202304"/>
    <n v="2023"/>
    <n v="4"/>
    <n v="18"/>
    <x v="334"/>
    <s v="ア"/>
    <s v="LRUアルゴリズムは，使用後の経過時間が最長のページを置換対象とするページ置換アルゴリズムである。"/>
  </r>
  <r>
    <n v="339"/>
    <s v="応用情報技術者令和5年春期 午前問19"/>
    <n v="6"/>
    <m/>
    <s v="問19"/>
    <s v="202304"/>
    <n v="2023"/>
    <n v="4"/>
    <n v="19"/>
    <x v="335"/>
    <s v="エ"/>
    <m/>
  </r>
  <r>
    <n v="340"/>
    <s v="応用情報技術者令和5年春期 午前問20"/>
    <s v=""/>
    <m/>
    <s v="問20"/>
    <s v="202304"/>
    <n v="2023"/>
    <n v="4"/>
    <n v="20"/>
    <x v="336"/>
    <s v="ア"/>
    <s v="Docker"/>
  </r>
  <r>
    <n v="341"/>
    <s v="応用情報技術者令和5年春期 午前問21"/>
    <n v="7"/>
    <m/>
    <s v="問21"/>
    <s v="202304"/>
    <n v="2023"/>
    <n v="4"/>
    <n v="21"/>
    <x v="337"/>
    <s v="イ"/>
    <s v="X＋Y"/>
  </r>
  <r>
    <n v="342"/>
    <s v="応用情報技術者令和5年春期 午前問22"/>
    <s v=""/>
    <m/>
    <s v="問22"/>
    <s v="202304"/>
    <n v="2023"/>
    <n v="4"/>
    <n v="22"/>
    <x v="338"/>
    <s v="ア"/>
    <m/>
  </r>
  <r>
    <n v="343"/>
    <s v="応用情報技術者令和5年春期 午前問23"/>
    <s v=""/>
    <m/>
    <s v="問23"/>
    <s v="202304"/>
    <n v="2023"/>
    <n v="4"/>
    <n v="23"/>
    <x v="339"/>
    <s v="エ"/>
    <s v="レーザー光をパルス状に照射し，その反射光を測定することによって，対象物の方向，距離及び形状を計測する。"/>
  </r>
  <r>
    <n v="344"/>
    <s v="応用情報技術者令和5年春期 午前問24"/>
    <s v=""/>
    <m/>
    <s v="問24"/>
    <s v="202304"/>
    <n v="2023"/>
    <n v="4"/>
    <n v="24"/>
    <x v="340"/>
    <s v="エ"/>
    <s v="ピアツーピアで通信する機能を備えている。"/>
  </r>
  <r>
    <n v="345"/>
    <s v="応用情報技術者令和5年春期 午前問25"/>
    <n v="8"/>
    <m/>
    <s v="問25"/>
    <s v="202304"/>
    <n v="2023"/>
    <n v="4"/>
    <n v="25"/>
    <x v="341"/>
    <s v="ウ"/>
    <s v="ラジオシティ法は，拡散反射面間の相互反射による効果を考慮して拡散反射面の輝度を決める。"/>
  </r>
  <r>
    <n v="346"/>
    <s v="応用情報技術者令和5年春期 午前問26"/>
    <s v=""/>
    <m/>
    <s v="問26"/>
    <s v="202304"/>
    <n v="2023"/>
    <n v="4"/>
    <n v="26"/>
    <x v="342"/>
    <s v="ウ"/>
    <s v="ドキュメントデータベースを使用し，項目構成の違いを区別せず，商品データ単位にデータを格納する。"/>
  </r>
  <r>
    <n v="347"/>
    <s v="応用情報技術者令和5年春期 午前問27"/>
    <s v=""/>
    <m/>
    <s v="問27"/>
    <s v="202304"/>
    <n v="2023"/>
    <n v="4"/>
    <n v="27"/>
    <x v="343"/>
    <s v="エ"/>
    <s v="データの変更を行うときに，あらかじめDBMSに定義しておいた処理を自動的に起動・実行するものである。"/>
  </r>
  <r>
    <n v="348"/>
    <s v="応用情報技術者令和5年春期 午前問28"/>
    <s v=""/>
    <m/>
    <s v="問28"/>
    <s v="202304"/>
    <n v="2023"/>
    <n v="4"/>
    <n v="28"/>
    <x v="344"/>
    <s v="ア"/>
    <s v="同一の操作を複数回実行した結果と，一回しか実行しなかった結果が同一になる操作"/>
  </r>
  <r>
    <n v="349"/>
    <s v="応用情報技術者令和5年春期 午前問29"/>
    <n v="9"/>
    <m/>
    <s v="問29"/>
    <s v="202304"/>
    <n v="2023"/>
    <n v="4"/>
    <n v="29"/>
    <x v="345"/>
    <s v="エ"/>
    <m/>
  </r>
  <r>
    <n v="350"/>
    <s v="応用情報技術者令和5年春期 午前問30"/>
    <s v=""/>
    <m/>
    <s v="問30"/>
    <s v="202304"/>
    <n v="2023"/>
    <n v="4"/>
    <n v="30"/>
    <x v="346"/>
    <s v="ア"/>
    <s v="CASCADE"/>
  </r>
  <r>
    <n v="351"/>
    <s v="応用情報技術者令和5年春期 午前問31"/>
    <s v=""/>
    <m/>
    <s v="問31"/>
    <s v="202304"/>
    <n v="2023"/>
    <n v="4"/>
    <n v="31"/>
    <x v="347"/>
    <s v="イ"/>
    <s v="電力線を通信回線として利用する技術"/>
  </r>
  <r>
    <n v="352"/>
    <s v="応用情報技術者令和5年春期 午前問32"/>
    <s v=""/>
    <m/>
    <s v="問32"/>
    <s v="202304"/>
    <n v="2023"/>
    <n v="4"/>
    <n v="32"/>
    <x v="348"/>
    <s v="ウ"/>
    <s v="100"/>
  </r>
  <r>
    <n v="353"/>
    <s v="応用情報技術者令和5年春期 午前問33"/>
    <n v="10"/>
    <m/>
    <s v="問33"/>
    <s v="202304"/>
    <n v="2023"/>
    <n v="4"/>
    <n v="33"/>
    <x v="349"/>
    <s v="ウ"/>
    <s v="宛先MACアドレス，宛先IPアドレス，宛先ポート番号"/>
  </r>
  <r>
    <n v="354"/>
    <s v="応用情報技術者令和5年春期 午前問34"/>
    <s v=""/>
    <m/>
    <s v="問34"/>
    <s v="202304"/>
    <n v="2023"/>
    <n v="4"/>
    <n v="34"/>
    <x v="350"/>
    <s v="エ"/>
    <s v="UDP"/>
  </r>
  <r>
    <n v="355"/>
    <s v="応用情報技術者令和5年春期 午前問35"/>
    <n v="11"/>
    <m/>
    <s v="問35"/>
    <s v="202304"/>
    <n v="2023"/>
    <n v="4"/>
    <n v="35"/>
    <x v="351"/>
    <s v="イ"/>
    <s v="ハンドオーバー"/>
  </r>
  <r>
    <n v="356"/>
    <s v="応用情報技術者令和5年春期 午前問36"/>
    <n v="12"/>
    <m/>
    <s v="問36"/>
    <s v="202304"/>
    <n v="2023"/>
    <n v="4"/>
    <n v="36"/>
    <x v="352"/>
    <s v="ア"/>
    <s v="遠隔操作が可能なマルウェアに，情報収集及び攻撃活動を指示する。"/>
  </r>
  <r>
    <n v="357"/>
    <s v="応用情報技術者令和5年春期 午前問37"/>
    <s v=""/>
    <m/>
    <s v="問37"/>
    <s v="202304"/>
    <n v="2023"/>
    <n v="4"/>
    <n v="37"/>
    <x v="353"/>
    <s v="ウ"/>
    <s v="強制アクセス制御を設定することによって，ファイルの更新が禁止できるので，システムに侵入されてもファイルの改ざんを防止できる。"/>
  </r>
  <r>
    <n v="358"/>
    <s v="応用情報技術者令和5年春期 午前問38"/>
    <s v=""/>
    <m/>
    <s v="問38"/>
    <s v="202304"/>
    <n v="2023"/>
    <n v="4"/>
    <n v="38"/>
    <x v="354"/>
    <s v="ウ"/>
    <s v="送信者の公開鍵であり，受信者がデジタル署名からメッセージダイジェストを算出する際に使用する。"/>
  </r>
  <r>
    <n v="359"/>
    <s v="応用情報技術者令和5年春期 午前問39"/>
    <s v=""/>
    <m/>
    <s v="問39"/>
    <s v="202304"/>
    <n v="2023"/>
    <n v="4"/>
    <n v="39"/>
    <x v="355"/>
    <s v="ウ"/>
    <s v="政府が求めるセキュリティ要求を満たしているクラウドサービスをあらかじめ評価，登録することによって，政府のクラウドサービス調達におけるセキュリティ水準の確保を図る制度"/>
  </r>
  <r>
    <n v="360"/>
    <s v="応用情報技術者令和5年春期 午前問40"/>
    <s v=""/>
    <m/>
    <s v="問40"/>
    <s v="202304"/>
    <n v="2023"/>
    <n v="4"/>
    <n v="40"/>
    <x v="356"/>
    <s v="イ"/>
    <s v="CVE(Common Vulnerabilities and Exposures)"/>
  </r>
  <r>
    <n v="361"/>
    <s v="応用情報技術者令和5年春期 午前問41"/>
    <s v=""/>
    <m/>
    <s v="問41"/>
    <s v="202304"/>
    <n v="2023"/>
    <n v="4"/>
    <n v="41"/>
    <x v="357"/>
    <s v="ア"/>
    <s v="PCなどの機器に搭載され，鍵生成，ハッシュ演算及び暗号処理を行うセキュリティチップ"/>
  </r>
  <r>
    <n v="362"/>
    <s v="応用情報技術者令和5年春期 午前問42"/>
    <n v="13"/>
    <m/>
    <s v="問42"/>
    <s v="202304"/>
    <n v="2023"/>
    <n v="4"/>
    <n v="42"/>
    <x v="358"/>
    <s v="イ"/>
    <s v="ディスクを解析し，削除されたログファイルを復元することによって，不正アクセスの痕跡を発見する。"/>
  </r>
  <r>
    <n v="363"/>
    <s v="応用情報技術者令和5年春期 午前問43"/>
    <s v=""/>
    <m/>
    <s v="問43"/>
    <s v="202304"/>
    <n v="2023"/>
    <n v="4"/>
    <n v="43"/>
    <x v="359"/>
    <s v="エ"/>
    <m/>
  </r>
  <r>
    <n v="364"/>
    <s v="応用情報技術者令和5年春期 午前問44"/>
    <n v="14"/>
    <m/>
    <s v="問44"/>
    <s v="202304"/>
    <n v="2023"/>
    <n v="4"/>
    <n v="44"/>
    <x v="360"/>
    <s v="エ"/>
    <s v="SMTP-AUTHを使用して，メール送信者を認証する。"/>
  </r>
  <r>
    <n v="365"/>
    <s v="応用情報技術者令和5年春期 午前問45"/>
    <n v="15"/>
    <m/>
    <s v="問45"/>
    <s v="202304"/>
    <n v="2023"/>
    <n v="4"/>
    <n v="45"/>
    <x v="361"/>
    <s v="エ"/>
    <s v="認証VLAN"/>
  </r>
  <r>
    <n v="366"/>
    <s v="応用情報技術者令和5年春期 午前問46"/>
    <n v="16"/>
    <m/>
    <s v="問46"/>
    <s v="202304"/>
    <n v="2023"/>
    <n v="4"/>
    <n v="46"/>
    <x v="362"/>
    <s v="ウ"/>
    <s v="入出力に必要なデータ項目だけをモジュール間の引数として渡す。"/>
  </r>
  <r>
    <n v="367"/>
    <s v="応用情報技術者令和5年春期 午前問47"/>
    <s v=""/>
    <m/>
    <s v="問47"/>
    <s v="202304"/>
    <n v="2023"/>
    <n v="4"/>
    <n v="47"/>
    <x v="363"/>
    <s v="ウ"/>
    <m/>
  </r>
  <r>
    <n v="368"/>
    <s v="応用情報技術者令和5年春期 午前問48"/>
    <s v=""/>
    <m/>
    <s v="問48"/>
    <s v="202304"/>
    <n v="2023"/>
    <n v="4"/>
    <n v="48"/>
    <x v="364"/>
    <s v="イ"/>
    <s v="1 → 4 → 3 → 2"/>
  </r>
  <r>
    <n v="369"/>
    <s v="応用情報技術者令和5年春期 午前問49"/>
    <s v=""/>
    <m/>
    <s v="問49"/>
    <s v="202304"/>
    <n v="2023"/>
    <n v="4"/>
    <n v="49"/>
    <x v="365"/>
    <s v="イ"/>
    <s v="特許Aと同じ技術を利用して日本国内で製品を製造し，その全てを日本国外に輸出する場合"/>
  </r>
  <r>
    <n v="370"/>
    <s v="応用情報技術者令和5年春期 午前問50"/>
    <n v="17"/>
    <m/>
    <s v="問50"/>
    <s v="202304"/>
    <n v="2023"/>
    <n v="4"/>
    <n v="50"/>
    <x v="366"/>
    <s v="エ"/>
    <s v="システム構成をあらかじめ記述しておくことによって，サーバを自動的に構成する。"/>
  </r>
  <r>
    <n v="371"/>
    <s v="応用情報技術者令和5年春期 午前問51"/>
    <n v="18"/>
    <s v="202504"/>
    <s v="問51"/>
    <s v="202304"/>
    <n v="2023"/>
    <n v="4"/>
    <n v="51"/>
    <x v="50"/>
    <s v="エ"/>
    <s v="プロジェクトを正式に認可するために，ビジネスニーズ，目標，成果物，プロジェクトマネージャ，及びプロジェクトマネージャの責任権限を記した文書"/>
  </r>
  <r>
    <n v="372"/>
    <s v="応用情報技術者令和5年春期 午前問52"/>
    <s v=""/>
    <m/>
    <s v="問52"/>
    <s v="202304"/>
    <n v="2023"/>
    <n v="4"/>
    <n v="52"/>
    <x v="367"/>
    <s v="ア"/>
    <s v="合流バッファ"/>
  </r>
  <r>
    <n v="373"/>
    <s v="応用情報技術者令和5年春期 午前問53"/>
    <n v="19"/>
    <m/>
    <s v="問53"/>
    <s v="202304"/>
    <n v="2023"/>
    <n v="4"/>
    <n v="53"/>
    <x v="368"/>
    <s v="イ"/>
    <s v="150"/>
  </r>
  <r>
    <n v="374"/>
    <s v="応用情報技術者令和5年春期 午前問54"/>
    <s v=""/>
    <m/>
    <s v="問54"/>
    <s v="202304"/>
    <n v="2023"/>
    <n v="4"/>
    <n v="54"/>
    <x v="369"/>
    <s v="エ"/>
    <s v="複数の専門家から得られた見解を要約して再配布し，再度見解を求めることを何度か繰り返して収束させる。"/>
  </r>
  <r>
    <n v="375"/>
    <s v="応用情報技術者令和5年春期 午前問55"/>
    <m/>
    <m/>
    <s v="問55"/>
    <s v="202304"/>
    <n v="2023"/>
    <n v="4"/>
    <n v="55"/>
    <x v="370"/>
    <s v="エ"/>
    <s v="パフォーマンスを向上するために繰り返し行われる活動"/>
  </r>
  <r>
    <n v="376"/>
    <s v="応用情報技術者令和5年春期 午前問56"/>
    <n v="20"/>
    <m/>
    <s v="問56"/>
    <s v="202304"/>
    <n v="2023"/>
    <n v="4"/>
    <n v="56"/>
    <x v="371"/>
    <s v="イ"/>
    <s v="あらかじめ定めた間隔で実施する。"/>
  </r>
  <r>
    <n v="377"/>
    <s v="応用情報技術者令和5年春期 午前問57"/>
    <s v=""/>
    <s v="202504"/>
    <s v="問57"/>
    <s v="202304"/>
    <n v="2023"/>
    <n v="4"/>
    <n v="57"/>
    <x v="55"/>
    <s v="ウ"/>
    <m/>
  </r>
  <r>
    <n v="378"/>
    <s v="応用情報技術者令和5年春期 午前問58"/>
    <n v="21"/>
    <m/>
    <s v="問58"/>
    <s v="202304"/>
    <n v="2023"/>
    <n v="4"/>
    <n v="58"/>
    <x v="372"/>
    <s v="イ"/>
    <s v="監査対象部門の事務手続やマニュアルなどを通じて，業務内容，業務分掌の体制などを把握する。"/>
  </r>
  <r>
    <n v="379"/>
    <s v="応用情報技術者令和5年春期 午前問59"/>
    <n v="22"/>
    <m/>
    <s v="問59"/>
    <s v="202304"/>
    <n v="2023"/>
    <n v="4"/>
    <n v="59"/>
    <x v="373"/>
    <s v="ア"/>
    <s v="インタビュー法とは，システム監査人が，直接，関係者に口頭で問い合わせ，回答を入手する技法をいう。"/>
  </r>
  <r>
    <n v="380"/>
    <s v="応用情報技術者令和5年春期 午前問60"/>
    <s v=""/>
    <m/>
    <s v="問60"/>
    <s v="202304"/>
    <n v="2023"/>
    <n v="4"/>
    <n v="60"/>
    <x v="374"/>
    <s v="エ"/>
    <s v="内部監査人は，モニタリングの一環として，内部統制の整備及び運用状況を検討，評価し，必要に応じて，その改善を促す職務を担っている。"/>
  </r>
  <r>
    <n v="381"/>
    <s v="応用情報技術者令和5年春期 午前問61"/>
    <n v="23"/>
    <m/>
    <s v="問61"/>
    <s v="202304"/>
    <n v="2023"/>
    <n v="4"/>
    <n v="61"/>
    <x v="375"/>
    <s v="ア"/>
    <s v="売上増やコスト削減などによって創出された利益額を投資額で割ったもの"/>
  </r>
  <r>
    <n v="382"/>
    <s v="応用情報技術者令和5年春期 午前問62"/>
    <s v=""/>
    <m/>
    <s v="問62"/>
    <s v="202304"/>
    <n v="2023"/>
    <n v="4"/>
    <n v="62"/>
    <x v="376"/>
    <s v="ア"/>
    <s v="顧客が商品，サービスを購入・使用・利用する際の，満足や感動"/>
  </r>
  <r>
    <n v="383"/>
    <s v="応用情報技術者令和5年春期 午前問63"/>
    <s v=""/>
    <m/>
    <s v="問63"/>
    <s v="202304"/>
    <n v="2023"/>
    <n v="4"/>
    <n v="63"/>
    <x v="377"/>
    <s v="ウ"/>
    <s v="事業者が，個人との契約などに基づき個人情報を預託され，当該個人の指示又は指定した条件に基づき，データを他の事業者に提供できるようにする取組"/>
  </r>
  <r>
    <n v="384"/>
    <s v="応用情報技術者令和5年春期 午前問64"/>
    <n v="24"/>
    <m/>
    <s v="問64"/>
    <s v="202304"/>
    <n v="2023"/>
    <n v="4"/>
    <n v="64"/>
    <x v="378"/>
    <s v="エ"/>
    <s v="利害関係者の要求の根拠と成果物の相互関係が文書化されており，開発の途中で生じる仕様変更をシステムに求められる品質に立ち返って検証できる。"/>
  </r>
  <r>
    <n v="385"/>
    <s v="応用情報技術者令和5年春期 午前問65"/>
    <n v="25"/>
    <m/>
    <s v="問65"/>
    <s v="202304"/>
    <n v="2023"/>
    <n v="4"/>
    <n v="65"/>
    <x v="379"/>
    <s v="ア"/>
    <s v="調達者から供給者候補に対して，システム化の目的や業務内容などを示し，必要な情報の提供を依頼すること"/>
  </r>
  <r>
    <n v="386"/>
    <s v="応用情報技術者令和5年春期 午前問66"/>
    <s v=""/>
    <m/>
    <s v="問66"/>
    <s v="202304"/>
    <n v="2023"/>
    <n v="4"/>
    <n v="66"/>
    <x v="380"/>
    <s v="エ"/>
    <s v="要件定義書"/>
  </r>
  <r>
    <n v="387"/>
    <s v="応用情報技術者令和5年春期 午前問67"/>
    <s v=""/>
    <m/>
    <s v="問67"/>
    <s v="202304"/>
    <n v="2023"/>
    <n v="4"/>
    <n v="67"/>
    <x v="381"/>
    <s v="ウ"/>
    <s v="250"/>
  </r>
  <r>
    <n v="388"/>
    <s v="応用情報技術者令和5年春期 午前問68"/>
    <n v="26"/>
    <m/>
    <s v="問68"/>
    <s v="202304"/>
    <n v="2023"/>
    <n v="4"/>
    <n v="68"/>
    <x v="382"/>
    <s v="イ"/>
    <s v="財務，顧客，内部ビジネスプロセス，学習と成長の四つの視点を基に，課題，施策，目標の因果関係を表現したもの"/>
  </r>
  <r>
    <n v="389"/>
    <s v="応用情報技術者令和5年春期 午前問69"/>
    <s v=""/>
    <m/>
    <s v="問69"/>
    <s v="202304"/>
    <n v="2023"/>
    <n v="4"/>
    <n v="69"/>
    <x v="383"/>
    <s v="イ"/>
    <s v="新規ビジネスの採算性や実行可能性を，調査・分析し，評価すること"/>
  </r>
  <r>
    <n v="390"/>
    <s v="応用情報技術者令和5年春期 午前問70"/>
    <s v=""/>
    <m/>
    <s v="問70"/>
    <s v="202304"/>
    <n v="2023"/>
    <n v="4"/>
    <n v="70"/>
    <x v="384"/>
    <s v="ウ"/>
    <s v="共同研究に必要な経費を企業が全て負担した場合でも，実際の研究は大学の教職員と企業の研究者が対等の立場で行う。"/>
  </r>
  <r>
    <n v="391"/>
    <s v="応用情報技術者令和5年春期 午前問71"/>
    <n v="27"/>
    <m/>
    <s v="問71"/>
    <s v="202304"/>
    <n v="2023"/>
    <n v="4"/>
    <n v="71"/>
    <x v="385"/>
    <s v="イ"/>
    <s v="周囲の環境から振動，熱，光，電磁波などの微小なエネルギーを集めて電力に変換して，IoTデバイスに供給する技術"/>
  </r>
  <r>
    <n v="392"/>
    <s v="応用情報技術者令和5年春期 午前問72"/>
    <n v="28"/>
    <m/>
    <s v="問72"/>
    <s v="202304"/>
    <n v="2023"/>
    <n v="4"/>
    <n v="72"/>
    <x v="386"/>
    <s v="ウ"/>
    <s v="分散的に存在する事業者，個人や機能への一括的なアクセスを顧客に提供し，比較，まとめ，統一的な制御，最適な組合せなどワンストップでのサービス提供を可能にするサービス"/>
  </r>
  <r>
    <n v="393"/>
    <s v="応用情報技術者令和5年春期 午前問73"/>
    <s v=""/>
    <m/>
    <s v="問73"/>
    <s v="202304"/>
    <n v="2023"/>
    <n v="4"/>
    <n v="73"/>
    <x v="387"/>
    <s v="エ"/>
    <s v="デジタルツイン"/>
  </r>
  <r>
    <n v="394"/>
    <s v="応用情報技術者令和5年春期 午前問74"/>
    <s v=""/>
    <m/>
    <s v="問74"/>
    <s v="202304"/>
    <n v="2023"/>
    <n v="4"/>
    <n v="74"/>
    <x v="388"/>
    <s v="ウ"/>
    <s v="製品，地域などで構成された組織単位に，利益責任をもたせる。"/>
  </r>
  <r>
    <n v="395"/>
    <s v="応用情報技術者令和5年春期 午前問75"/>
    <s v=""/>
    <m/>
    <s v="問75"/>
    <s v="202304"/>
    <n v="2023"/>
    <n v="4"/>
    <n v="75"/>
    <x v="389"/>
    <s v="ウ"/>
    <m/>
  </r>
  <r>
    <n v="396"/>
    <s v="応用情報技術者令和5年春期 午前問76"/>
    <n v="29"/>
    <m/>
    <s v="問76"/>
    <s v="202304"/>
    <n v="2023"/>
    <n v="4"/>
    <n v="76"/>
    <x v="390"/>
    <s v="ア"/>
    <s v="製品を生産している機械装置の修繕費用"/>
  </r>
  <r>
    <n v="397"/>
    <s v="応用情報技術者令和5年春期 午前問77"/>
    <s v=""/>
    <m/>
    <s v="問77"/>
    <s v="202304"/>
    <n v="2023"/>
    <n v="4"/>
    <n v="77"/>
    <x v="391"/>
    <s v="エ"/>
    <s v="500"/>
  </r>
  <r>
    <n v="398"/>
    <s v="応用情報技術者令和5年春期 午前問78"/>
    <s v=""/>
    <m/>
    <s v="問78"/>
    <s v="202304"/>
    <n v="2023"/>
    <n v="4"/>
    <n v="78"/>
    <x v="392"/>
    <s v="イ"/>
    <s v="顧客の求める仕様が確定していなかったので，発注の際に，下請事業者に仕様が未記載の書面を交付し，仕様が確定した時点では，内容を書面ではなく口頭で伝える。"/>
  </r>
  <r>
    <n v="399"/>
    <s v="応用情報技術者令和5年春期 午前問79"/>
    <n v="30"/>
    <m/>
    <s v="問79"/>
    <s v="202304"/>
    <n v="2023"/>
    <n v="4"/>
    <n v="79"/>
    <x v="393"/>
    <s v="エ"/>
    <s v="労働者の教育訓練の機会の確保など，福祉の増進"/>
  </r>
  <r>
    <n v="400"/>
    <s v="応用情報技術者令和5年春期 午前問80"/>
    <s v=""/>
    <m/>
    <s v="問80"/>
    <s v="202304"/>
    <n v="2023"/>
    <n v="4"/>
    <n v="80"/>
    <x v="394"/>
    <s v="エ"/>
    <s v="強い連帯性をもつチームが自らへの批判的思考を欠いて，不合理な合意へと達すること"/>
  </r>
  <r>
    <n v="401"/>
    <s v="応用情報技術者令和4年秋期 午前問1"/>
    <s v=""/>
    <m/>
    <s v="問1"/>
    <s v="202210"/>
    <n v="2022"/>
    <n v="10"/>
    <n v="1"/>
    <x v="395"/>
    <s v="イ"/>
    <s v="2n"/>
  </r>
  <r>
    <n v="402"/>
    <s v="応用情報技術者令和4年秋期 午前問2"/>
    <n v="1"/>
    <m/>
    <s v="問2"/>
    <s v="202210"/>
    <n v="2022"/>
    <n v="10"/>
    <n v="2"/>
    <x v="396"/>
    <s v="エ"/>
    <s v="A・B・D＋B・D"/>
  </r>
  <r>
    <n v="403"/>
    <s v="応用情報技術者令和4年秋期 午前問3"/>
    <s v=""/>
    <m/>
    <s v="問3"/>
    <s v="202210"/>
    <n v="2022"/>
    <n v="10"/>
    <n v="3"/>
    <x v="397"/>
    <s v="ア"/>
    <s v="178245"/>
  </r>
  <r>
    <n v="404"/>
    <s v="応用情報技術者令和4年秋期 午前問4"/>
    <n v="2"/>
    <m/>
    <s v="問4"/>
    <s v="202210"/>
    <n v="2022"/>
    <n v="10"/>
    <n v="4"/>
    <x v="398"/>
    <s v="イ"/>
    <s v="学習に使った訓練データに対しては精度が高い結果となる一方で，未知のデータに対しては精度が下がる。"/>
  </r>
  <r>
    <n v="405"/>
    <s v="応用情報技術者令和4年秋期 午前問5"/>
    <n v="3"/>
    <s v="202410"/>
    <s v="問5"/>
    <s v="202210"/>
    <n v="2022"/>
    <n v="10"/>
    <n v="5"/>
    <x v="399"/>
    <s v="イ"/>
    <s v="a−bがnの倍数"/>
  </r>
  <r>
    <n v="406"/>
    <s v="応用情報技術者令和4年秋期 午前問6"/>
    <s v=""/>
    <m/>
    <s v="問6"/>
    <s v="202210"/>
    <n v="2022"/>
    <n v="10"/>
    <n v="6"/>
    <x v="400"/>
    <s v="エ"/>
    <s v="バブルソート"/>
  </r>
  <r>
    <n v="407"/>
    <s v="応用情報技術者令和4年秋期 午前問7"/>
    <s v=""/>
    <m/>
    <s v="問7"/>
    <s v="202210"/>
    <n v="2022"/>
    <n v="10"/>
    <n v="7"/>
    <x v="401"/>
    <s v="エ"/>
    <s v="UTF-16"/>
  </r>
  <r>
    <n v="408"/>
    <s v="応用情報技術者令和4年秋期 午前問8"/>
    <s v=""/>
    <m/>
    <s v="問8"/>
    <s v="202210"/>
    <n v="2022"/>
    <n v="10"/>
    <n v="8"/>
    <x v="402"/>
    <s v="イ"/>
    <s v="行列演算ユニットを用いて，行列演算を高速に実行できる。"/>
  </r>
  <r>
    <n v="409"/>
    <s v="応用情報技術者令和4年秋期 午前問9"/>
    <s v=""/>
    <m/>
    <s v="問9"/>
    <s v="202210"/>
    <n v="2022"/>
    <n v="10"/>
    <n v="9"/>
    <x v="403"/>
    <s v="イ"/>
    <s v="CPUがメモリに書込み動作をするとき，キャッシュメモリと主記憶の両方に同時にデータを書き込む。"/>
  </r>
  <r>
    <n v="410"/>
    <s v="応用情報技術者令和4年秋期 午前問10"/>
    <n v="4"/>
    <m/>
    <s v="問10"/>
    <s v="202210"/>
    <n v="2022"/>
    <n v="10"/>
    <n v="10"/>
    <x v="404"/>
    <s v="エ"/>
    <s v="0.98"/>
  </r>
  <r>
    <n v="411"/>
    <s v="応用情報技術者令和4年秋期 午前問11"/>
    <s v=""/>
    <m/>
    <s v="問11"/>
    <s v="202210"/>
    <n v="2022"/>
    <n v="10"/>
    <n v="11"/>
    <x v="405"/>
    <s v="イ"/>
    <s v="電圧を印加した電極に，着色した帯電粒子を集めて表示する。"/>
  </r>
  <r>
    <n v="412"/>
    <s v="応用情報技術者令和4年秋期 午前問12"/>
    <n v="5"/>
    <m/>
    <s v="問12"/>
    <s v="202210"/>
    <n v="2022"/>
    <n v="10"/>
    <n v="12"/>
    <x v="406"/>
    <s v="ウ"/>
    <s v="物理サーバのホストOSと仮想化ソフトウェアによって，プログラムの実行環境を仮想化するので，仮想サーバに個別のゲストOSをもたない。"/>
  </r>
  <r>
    <n v="413"/>
    <s v="応用情報技術者令和4年秋期 午前問13"/>
    <s v=""/>
    <m/>
    <s v="問13"/>
    <s v="202210"/>
    <n v="2022"/>
    <n v="10"/>
    <n v="13"/>
    <x v="171"/>
    <s v="ウ"/>
    <s v="フォールトアボイダンスとは，システム構成要素の個々の品質を高めて故障が発生しないようにする概念である。"/>
  </r>
  <r>
    <n v="414"/>
    <s v="応用情報技術者令和4年秋期 午前問14"/>
    <s v=""/>
    <m/>
    <s v="問14"/>
    <s v="202210"/>
    <n v="2022"/>
    <n v="10"/>
    <n v="14"/>
    <x v="407"/>
    <s v="エ"/>
    <s v="変わらない"/>
  </r>
  <r>
    <n v="415"/>
    <s v="応用情報技術者令和4年秋期 午前問15"/>
    <s v=""/>
    <s v="202410"/>
    <s v="問15"/>
    <s v="202210"/>
    <n v="2022"/>
    <n v="10"/>
    <n v="15"/>
    <x v="408"/>
    <s v="ア"/>
    <s v="50"/>
  </r>
  <r>
    <n v="416"/>
    <s v="応用情報技術者令和4年秋期 午前問16"/>
    <n v="6"/>
    <m/>
    <s v="問16"/>
    <s v="202210"/>
    <n v="2022"/>
    <n v="10"/>
    <n v="16"/>
    <x v="409"/>
    <s v="イ"/>
    <s v="資源獲得の順序を両方のタスクで同じにする。"/>
  </r>
  <r>
    <n v="417"/>
    <s v="応用情報技術者令和4年秋期 午前問17"/>
    <s v=""/>
    <m/>
    <s v="問17"/>
    <s v="202210"/>
    <n v="2022"/>
    <n v="10"/>
    <n v="17"/>
    <x v="410"/>
    <s v="ウ"/>
    <s v="ページ内の無駄な空き領域が減少するので，主記憶不足が緩和される。"/>
  </r>
  <r>
    <n v="418"/>
    <s v="応用情報技術者令和4年秋期 午前問18"/>
    <s v=""/>
    <m/>
    <s v="問18"/>
    <s v="202210"/>
    <n v="2022"/>
    <n v="10"/>
    <n v="18"/>
    <x v="411"/>
    <s v="ウ"/>
    <s v="割込み処理ルーチンは，最も優先度の高いタスクよりも優先して実行される。"/>
  </r>
  <r>
    <n v="419"/>
    <s v="応用情報技術者令和4年秋期 午前問19"/>
    <s v=""/>
    <m/>
    <s v="問19"/>
    <s v="202210"/>
    <n v="2022"/>
    <n v="10"/>
    <n v="19"/>
    <x v="412"/>
    <s v="ウ"/>
    <s v="11"/>
  </r>
  <r>
    <n v="420"/>
    <s v="応用情報技術者令和4年秋期 午前問20"/>
    <s v=""/>
    <s v="202410"/>
    <s v="問20"/>
    <s v="202210"/>
    <n v="2022"/>
    <n v="10"/>
    <n v="20"/>
    <x v="413"/>
    <s v="ウ"/>
    <s v="コンピュータが出力した電気信号を力学的な運動に変える。"/>
  </r>
  <r>
    <n v="421"/>
    <s v="応用情報技術者令和4年秋期 午前問21"/>
    <s v=""/>
    <m/>
    <s v="問21"/>
    <s v="202210"/>
    <n v="2022"/>
    <n v="10"/>
    <n v="21"/>
    <x v="414"/>
    <s v="ウ"/>
    <s v="ダイオード"/>
  </r>
  <r>
    <n v="422"/>
    <s v="応用情報技術者令和4年秋期 午前問22"/>
    <s v=""/>
    <m/>
    <s v="問22"/>
    <s v="202210"/>
    <n v="2022"/>
    <n v="10"/>
    <n v="22"/>
    <x v="415"/>
    <s v="エ"/>
    <s v="データの書換え時には，あらかじめ前のデータを消去してから書込みを行う。"/>
  </r>
  <r>
    <n v="423"/>
    <s v="応用情報技術者令和4年秋期 午前問23"/>
    <n v="7"/>
    <m/>
    <s v="問23"/>
    <s v="202210"/>
    <n v="2022"/>
    <n v="10"/>
    <n v="23"/>
    <x v="416"/>
    <s v="ウ"/>
    <m/>
  </r>
  <r>
    <n v="424"/>
    <s v="応用情報技術者令和4年秋期 午前問24"/>
    <n v="8"/>
    <m/>
    <s v="問24"/>
    <s v="202210"/>
    <n v="2022"/>
    <n v="10"/>
    <n v="24"/>
    <x v="417"/>
    <s v="ア"/>
    <s v="3"/>
  </r>
  <r>
    <n v="425"/>
    <s v="応用情報技術者令和4年秋期 午前問25"/>
    <s v=""/>
    <m/>
    <s v="問25"/>
    <s v="202210"/>
    <n v="2022"/>
    <n v="10"/>
    <n v="25"/>
    <x v="418"/>
    <s v="エ"/>
    <s v="ワンセグやインターネットで用いられる動画データの圧縮符号化方式"/>
  </r>
  <r>
    <n v="426"/>
    <s v="応用情報技術者令和4年秋期 午前問26"/>
    <s v=""/>
    <m/>
    <s v="問26"/>
    <s v="202210"/>
    <n v="2022"/>
    <n v="10"/>
    <n v="26"/>
    <x v="419"/>
    <s v="イ"/>
    <s v="データ項目&quot;受注金額&quot;の取り得る値の範囲がテーブルによって異なる。"/>
  </r>
  <r>
    <n v="427"/>
    <s v="応用情報技術者令和4年秋期 午前問27"/>
    <s v=""/>
    <m/>
    <s v="問27"/>
    <s v="202210"/>
    <n v="2022"/>
    <n v="10"/>
    <n v="27"/>
    <x v="420"/>
    <s v="イ"/>
    <m/>
  </r>
  <r>
    <n v="428"/>
    <s v="応用情報技術者令和4年秋期 午前問28"/>
    <s v=""/>
    <m/>
    <s v="問28"/>
    <s v="202210"/>
    <n v="2022"/>
    <n v="10"/>
    <n v="28"/>
    <x v="421"/>
    <s v="ウ"/>
    <s v="3"/>
  </r>
  <r>
    <n v="429"/>
    <s v="応用情報技術者令和4年秋期 午前問29"/>
    <n v="9"/>
    <m/>
    <s v="問29"/>
    <s v="202210"/>
    <n v="2022"/>
    <n v="10"/>
    <n v="29"/>
    <x v="422"/>
    <s v="ウ"/>
    <s v="T4 と T5"/>
  </r>
  <r>
    <n v="430"/>
    <s v="応用情報技術者令和4年秋期 午前問30"/>
    <n v="10"/>
    <m/>
    <s v="問30"/>
    <s v="202210"/>
    <n v="2022"/>
    <n v="10"/>
    <n v="30"/>
    <x v="423"/>
    <s v="イ"/>
    <s v="可用性"/>
  </r>
  <r>
    <n v="431"/>
    <s v="応用情報技術者令和4年秋期 午前問31"/>
    <n v="11"/>
    <m/>
    <s v="問31"/>
    <s v="202210"/>
    <n v="2022"/>
    <n v="10"/>
    <n v="31"/>
    <x v="424"/>
    <s v="ウ"/>
    <s v="DHCPによる自動設定を行うPCに，DHCPサーバのアドレスを設定しておく必要はない。"/>
  </r>
  <r>
    <n v="432"/>
    <s v="応用情報技術者令和4年秋期 午前問32"/>
    <s v=""/>
    <s v="202504"/>
    <s v="問32"/>
    <s v="202210"/>
    <n v="2022"/>
    <n v="10"/>
    <n v="32"/>
    <x v="32"/>
    <s v="ア"/>
    <s v="FTP"/>
  </r>
  <r>
    <n v="433"/>
    <s v="応用情報技術者令和4年秋期 午前問33"/>
    <s v=""/>
    <m/>
    <s v="問33"/>
    <s v="202210"/>
    <n v="2022"/>
    <n v="10"/>
    <n v="33"/>
    <x v="425"/>
    <s v="ウ"/>
    <s v="使用可能なホストアドレスは最大6個である。"/>
  </r>
  <r>
    <n v="434"/>
    <s v="応用情報技術者令和4年秋期 午前問34"/>
    <s v=""/>
    <m/>
    <s v="問34"/>
    <s v="202210"/>
    <n v="2022"/>
    <n v="10"/>
    <n v="34"/>
    <x v="426"/>
    <s v="エ"/>
    <s v="UDP"/>
  </r>
  <r>
    <n v="435"/>
    <s v="応用情報技術者令和4年秋期 午前問35"/>
    <s v=""/>
    <m/>
    <s v="問35"/>
    <s v="202210"/>
    <n v="2022"/>
    <n v="10"/>
    <n v="35"/>
    <x v="427"/>
    <s v="エ"/>
    <s v="ホスト名(www.example.com)の直後_x000a_https://www.example.com:8080/member/login?id=user"/>
  </r>
  <r>
    <n v="436"/>
    <s v="応用情報技術者令和4年秋期 午前問36"/>
    <s v=""/>
    <m/>
    <s v="問36"/>
    <s v="202210"/>
    <n v="2022"/>
    <n v="10"/>
    <n v="36"/>
    <x v="428"/>
    <s v="ウ"/>
    <s v="送信元IPアドレスを偽装したDNS問合せを多数のDNSサーバに送ることによって，攻撃対象のコンピュータに大量の応答を送る。"/>
  </r>
  <r>
    <n v="437"/>
    <s v="応用情報技術者令和4年秋期 午前問37"/>
    <s v=""/>
    <m/>
    <s v="問37"/>
    <s v="202210"/>
    <n v="2022"/>
    <n v="10"/>
    <n v="37"/>
    <x v="429"/>
    <s v="ア"/>
    <s v="暗号アルゴリズムを実装した攻撃対象の物理デバイスから得られる物理量(処理時間，消費電流など)やエラーメッセージから，攻撃対象の秘密情報を得る。"/>
  </r>
  <r>
    <n v="438"/>
    <s v="応用情報技術者令和4年秋期 午前問38"/>
    <n v="12"/>
    <m/>
    <s v="問38"/>
    <s v="202210"/>
    <n v="2022"/>
    <n v="10"/>
    <n v="38"/>
    <x v="430"/>
    <s v="ウ"/>
    <s v="OCSP"/>
  </r>
  <r>
    <n v="439"/>
    <s v="応用情報技術者令和4年秋期 午前問39"/>
    <s v=""/>
    <m/>
    <s v="問39"/>
    <s v="202210"/>
    <n v="2022"/>
    <n v="10"/>
    <n v="39"/>
    <x v="431"/>
    <s v="ア"/>
    <s v="CSIRTマテリアル"/>
  </r>
  <r>
    <n v="440"/>
    <s v="応用情報技術者令和4年秋期 午前問40"/>
    <s v=""/>
    <m/>
    <s v="問40"/>
    <s v="202210"/>
    <n v="2022"/>
    <n v="10"/>
    <n v="40"/>
    <x v="432"/>
    <s v="イ"/>
    <s v="ソフトウェアの脆弱性関連情報とその対策情報とを提供し，情報セキュリティ対策に資する。"/>
  </r>
  <r>
    <n v="441"/>
    <s v="応用情報技術者令和4年秋期 午前問41"/>
    <n v="13"/>
    <m/>
    <s v="問41"/>
    <s v="202210"/>
    <n v="2022"/>
    <n v="10"/>
    <n v="41"/>
    <x v="433"/>
    <s v="イ"/>
    <s v="リスク特定，リスク分析，リスク評価"/>
  </r>
  <r>
    <n v="442"/>
    <s v="応用情報技術者令和4年秋期 午前問42"/>
    <n v="14"/>
    <m/>
    <s v="問42"/>
    <s v="202210"/>
    <n v="2022"/>
    <n v="10"/>
    <n v="42"/>
    <x v="200"/>
    <s v="イ"/>
    <s v="REST APIサービスに対するAPIの脆弱性を狙った攻撃"/>
  </r>
  <r>
    <n v="443"/>
    <s v="応用情報技術者令和4年秋期 午前問43"/>
    <n v="15"/>
    <m/>
    <s v="問43"/>
    <s v="202210"/>
    <n v="2022"/>
    <n v="10"/>
    <n v="43"/>
    <x v="434"/>
    <s v="ア"/>
    <s v="IPマスカレード機能による，インターネットからの不正侵入に対する防止効果"/>
  </r>
  <r>
    <n v="444"/>
    <s v="応用情報技術者令和4年秋期 午前問44"/>
    <s v=""/>
    <m/>
    <s v="問44"/>
    <s v="202210"/>
    <n v="2022"/>
    <n v="10"/>
    <n v="44"/>
    <x v="202"/>
    <s v="イ"/>
    <s v="電子メールを受信するサーバが，電子メールの送信元のドメイン情報と，電子メールを送信したサーバのIPアドレスから，送信元ドメインの詐称がないことを確認する。"/>
  </r>
  <r>
    <n v="445"/>
    <s v="応用情報技術者令和4年秋期 午前問45"/>
    <s v=""/>
    <m/>
    <s v="問45"/>
    <s v="202210"/>
    <n v="2022"/>
    <n v="10"/>
    <n v="45"/>
    <x v="435"/>
    <s v="イ"/>
    <s v="ソフトウェアに対し，問題を起こしそうな様々な種類のデータを入力し，そのソフトウェアの動作状態を監視して脆弱性を発見する。"/>
  </r>
  <r>
    <n v="446"/>
    <s v="応用情報技術者令和4年秋期 午前問46"/>
    <n v="16"/>
    <m/>
    <s v="問46"/>
    <s v="202210"/>
    <n v="2022"/>
    <n v="10"/>
    <n v="46"/>
    <x v="436"/>
    <s v="ア"/>
    <s v="ウォークスルー"/>
  </r>
  <r>
    <n v="447"/>
    <s v="応用情報技術者令和4年秋期 午前問47"/>
    <s v=""/>
    <m/>
    <s v="問47"/>
    <s v="202210"/>
    <n v="2022"/>
    <n v="10"/>
    <n v="47"/>
    <x v="437"/>
    <s v="イ"/>
    <s v="障害と，その中間的な原因から基本的な原因までの全ての原因とを列挙し，それらをゲート(論理を表す図記号)で関連付けた樹形図で表す。"/>
  </r>
  <r>
    <n v="448"/>
    <s v="応用情報技術者令和4年秋期 午前問48"/>
    <s v=""/>
    <m/>
    <s v="問48"/>
    <s v="202210"/>
    <n v="2022"/>
    <n v="10"/>
    <n v="48"/>
    <x v="438"/>
    <s v="イ"/>
    <m/>
  </r>
  <r>
    <n v="449"/>
    <s v="応用情報技術者令和4年秋期 午前問49"/>
    <s v=""/>
    <m/>
    <s v="問49"/>
    <s v="202210"/>
    <n v="2022"/>
    <n v="10"/>
    <n v="49"/>
    <x v="439"/>
    <s v="エ"/>
    <s v="プログラムを書く前にテストケースを記述する。"/>
  </r>
  <r>
    <n v="450"/>
    <s v="応用情報技術者令和4年秋期 午前問50"/>
    <n v="17"/>
    <m/>
    <s v="問50"/>
    <s v="202210"/>
    <n v="2022"/>
    <n v="10"/>
    <n v="50"/>
    <x v="440"/>
    <s v="ウ"/>
    <s v="次のスプリントからは，スタンドアップミーティングにタイムキーパーを置き，終了5分前を知らせるようにする。"/>
  </r>
  <r>
    <n v="451"/>
    <s v="応用情報技術者令和4年秋期 午前問51"/>
    <s v=""/>
    <m/>
    <s v="問51"/>
    <s v="202210"/>
    <n v="2022"/>
    <n v="10"/>
    <n v="51"/>
    <x v="441"/>
    <s v="ウ"/>
    <s v="連携する計画であった外部システムのリリースが延期になったので，この外部システムとの連携に関わる作業は別プロジェクトで実施することにした。"/>
  </r>
  <r>
    <n v="452"/>
    <s v="応用情報技術者令和4年秋期 午前問52"/>
    <n v="18"/>
    <m/>
    <s v="問52"/>
    <s v="202210"/>
    <n v="2022"/>
    <n v="10"/>
    <n v="52"/>
    <x v="442"/>
    <s v="イ"/>
    <s v="12"/>
  </r>
  <r>
    <n v="453"/>
    <s v="応用情報技術者令和4年秋期 午前問53"/>
    <s v=""/>
    <m/>
    <s v="問53"/>
    <s v="202210"/>
    <n v="2022"/>
    <n v="10"/>
    <n v="53"/>
    <x v="443"/>
    <s v="エ"/>
    <s v="4"/>
  </r>
  <r>
    <n v="454"/>
    <s v="応用情報技術者令和4年秋期 午前問54"/>
    <n v="19"/>
    <m/>
    <s v="問54"/>
    <s v="202210"/>
    <n v="2022"/>
    <n v="10"/>
    <n v="54"/>
    <x v="444"/>
    <s v="ウ"/>
    <s v="製品C"/>
  </r>
  <r>
    <n v="455"/>
    <s v="応用情報技術者令和4年秋期 午前問55"/>
    <n v="20"/>
    <m/>
    <s v="問55"/>
    <s v="202210"/>
    <n v="2022"/>
    <n v="10"/>
    <n v="55"/>
    <x v="445"/>
    <s v="イ"/>
    <s v="インシデントの未知の根本原因を特定し，インシデントの発生又は再発を防ぐ。"/>
  </r>
  <r>
    <n v="456"/>
    <s v="応用情報技術者令和4年秋期 午前問56"/>
    <s v=""/>
    <m/>
    <s v="問56"/>
    <s v="202210"/>
    <n v="2022"/>
    <n v="10"/>
    <n v="56"/>
    <x v="446"/>
    <s v="ウ"/>
    <s v="12"/>
  </r>
  <r>
    <n v="457"/>
    <s v="応用情報技術者令和4年秋期 午前問57"/>
    <s v=""/>
    <s v="202410"/>
    <s v="問57"/>
    <s v="202210"/>
    <n v="2022"/>
    <n v="10"/>
    <n v="57"/>
    <x v="447"/>
    <s v="イ"/>
    <s v="出力帳票は授受管理表などを用いて確実に受渡しを行い，情報の重要度によっては業務部門の管理者に手渡しする。"/>
  </r>
  <r>
    <n v="458"/>
    <s v="応用情報技術者令和4年秋期 午前問58"/>
    <n v="21"/>
    <m/>
    <s v="問58"/>
    <s v="202210"/>
    <n v="2022"/>
    <n v="10"/>
    <n v="58"/>
    <x v="448"/>
    <s v="エ"/>
    <s v="リスクアセスメントを実施した後に，リスク受容基準を決めた。"/>
  </r>
  <r>
    <n v="459"/>
    <s v="応用情報技術者令和4年秋期 午前問59"/>
    <n v="22"/>
    <s v="202504"/>
    <s v="問59"/>
    <s v="202210"/>
    <n v="2022"/>
    <n v="10"/>
    <n v="59"/>
    <x v="58"/>
    <s v="ウ"/>
    <s v="監査項目について，十分かつ適切な証拠を入手するための手順"/>
  </r>
  <r>
    <n v="460"/>
    <s v="応用情報技術者令和4年秋期 午前問60"/>
    <s v=""/>
    <m/>
    <s v="問60"/>
    <s v="202210"/>
    <n v="2022"/>
    <n v="10"/>
    <n v="60"/>
    <x v="449"/>
    <s v="ア"/>
    <s v="システム監査業務の品質を確保し，有効かつ効率的な監査を実現するためのシステム監査人の行為規範となるもの"/>
  </r>
  <r>
    <n v="461"/>
    <s v="応用情報技術者令和4年秋期 午前問61"/>
    <n v="23"/>
    <m/>
    <s v="問61"/>
    <s v="202210"/>
    <n v="2022"/>
    <n v="10"/>
    <n v="61"/>
    <x v="450"/>
    <s v="エ"/>
    <s v="事業の中断・阻害に対応し，事業を復旧し，再開し，あらかじめ定められたレベルに回復するように組織を導く手順を文書化したもの"/>
  </r>
  <r>
    <n v="462"/>
    <s v="応用情報技術者令和4年秋期 午前問62"/>
    <s v=""/>
    <s v="202410"/>
    <s v="問62"/>
    <s v="202210"/>
    <n v="2022"/>
    <n v="10"/>
    <n v="62"/>
    <x v="140"/>
    <s v="イ"/>
    <s v="環境変化に迅速に対応し，求められるデリバリースピードに対応できるITシステムとなっているか。"/>
  </r>
  <r>
    <n v="463"/>
    <s v="応用情報技術者令和4年秋期 午前問63"/>
    <s v=""/>
    <m/>
    <s v="問63"/>
    <s v="202210"/>
    <n v="2022"/>
    <n v="10"/>
    <n v="63"/>
    <x v="451"/>
    <s v="ウ"/>
    <s v="各業務と情報システムを，ビジネスアーキテクチャ，データアーキテクチャ，アプリケーションアーキテクチャ，テクノロジアーキテクチャの四つの体系で分析し，全体最適化の観点から見直すものである。"/>
  </r>
  <r>
    <n v="464"/>
    <s v="応用情報技術者令和4年秋期 午前問64"/>
    <n v="24"/>
    <m/>
    <s v="問64"/>
    <s v="202210"/>
    <n v="2022"/>
    <n v="10"/>
    <n v="64"/>
    <x v="452"/>
    <s v="イ"/>
    <s v="B"/>
  </r>
  <r>
    <n v="465"/>
    <s v="応用情報技術者令和4年秋期 午前問65"/>
    <n v="25"/>
    <m/>
    <s v="問65"/>
    <s v="202210"/>
    <n v="2022"/>
    <n v="10"/>
    <n v="65"/>
    <x v="225"/>
    <s v="エ"/>
    <s v="部品調達のリスクが顕在化したときに備えて，対処するための計画を策定する。"/>
  </r>
  <r>
    <n v="466"/>
    <s v="応用情報技術者令和4年秋期 午前問66"/>
    <s v=""/>
    <m/>
    <s v="問66"/>
    <s v="202210"/>
    <n v="2022"/>
    <n v="10"/>
    <n v="66"/>
    <x v="453"/>
    <s v="エ"/>
    <s v="システム内部設計フェーズからシステム結合フェーズまで"/>
  </r>
  <r>
    <n v="467"/>
    <s v="応用情報技術者令和4年秋期 午前問67"/>
    <s v=""/>
    <m/>
    <s v="問67"/>
    <s v="202210"/>
    <n v="2022"/>
    <n v="10"/>
    <n v="67"/>
    <x v="454"/>
    <s v="エ"/>
    <s v="デューデリジェンス"/>
  </r>
  <r>
    <n v="468"/>
    <s v="応用情報技術者令和4年秋期 午前問68"/>
    <s v=""/>
    <m/>
    <s v="問68"/>
    <s v="202210"/>
    <n v="2022"/>
    <n v="10"/>
    <n v="68"/>
    <x v="455"/>
    <s v="ウ"/>
    <s v="目標とする投資収益率を実現するように価格を決定する。"/>
  </r>
  <r>
    <n v="469"/>
    <s v="応用情報技術者令和4年秋期 午前問69"/>
    <n v="26"/>
    <m/>
    <s v="問69"/>
    <s v="202210"/>
    <n v="2022"/>
    <n v="10"/>
    <n v="69"/>
    <x v="456"/>
    <s v="イ"/>
    <s v="商品がもつ価格，デザイン，使いやすさなど，購入者が重視している複数の属性の組合せを分析する手法"/>
  </r>
  <r>
    <n v="470"/>
    <s v="応用情報技術者令和4年秋期 午前問70"/>
    <n v="27"/>
    <m/>
    <s v="問70"/>
    <s v="202210"/>
    <n v="2022"/>
    <n v="10"/>
    <n v="70"/>
    <x v="457"/>
    <s v="エ"/>
    <s v="ホテル事業者が，他社が公開しているタクシー配車アプリのAPIを自社のアプリに組み込み，サービスを提供した。"/>
  </r>
  <r>
    <n v="471"/>
    <s v="応用情報技術者令和4年秋期 午前問71"/>
    <s v=""/>
    <m/>
    <s v="問71"/>
    <s v="202210"/>
    <n v="2022"/>
    <n v="10"/>
    <n v="71"/>
    <x v="458"/>
    <s v="ウ"/>
    <s v="生産設備である工場をもたないので，固定費を圧縮することができ，需給変動などにも迅速に対応可能であり，企画・開発に注力することができる。"/>
  </r>
  <r>
    <n v="472"/>
    <s v="応用情報技術者令和4年秋期 午前問72"/>
    <s v=""/>
    <s v="202410"/>
    <s v="問72"/>
    <s v="202210"/>
    <n v="2022"/>
    <n v="10"/>
    <n v="72"/>
    <x v="459"/>
    <s v="イ"/>
    <s v="600"/>
  </r>
  <r>
    <n v="473"/>
    <s v="応用情報技術者令和4年秋期 午前問73"/>
    <n v="28"/>
    <m/>
    <s v="問73"/>
    <s v="202210"/>
    <n v="2022"/>
    <n v="10"/>
    <n v="73"/>
    <x v="460"/>
    <s v="ウ"/>
    <s v="現実世界のデータを収集し，仮想世界で分析・加工して，現実世界側にリアルタイムにフィードバックすることによって，付加価値を創造する仕組み"/>
  </r>
  <r>
    <n v="474"/>
    <s v="応用情報技術者令和4年秋期 午前問74"/>
    <s v=""/>
    <m/>
    <s v="問74"/>
    <s v="202210"/>
    <n v="2022"/>
    <n v="10"/>
    <n v="74"/>
    <x v="461"/>
    <s v="イ"/>
    <s v="教示的，説得的，参加的，委任的の四つに，部下の成熟度レベルによって，リーダーシップスタイルを分類した理論"/>
  </r>
  <r>
    <n v="475"/>
    <s v="応用情報技術者令和4年秋期 午前問75"/>
    <s v=""/>
    <m/>
    <s v="問75"/>
    <s v="202210"/>
    <n v="2022"/>
    <n v="10"/>
    <n v="75"/>
    <x v="462"/>
    <s v="エ"/>
    <s v="複数の専門家へのアンケートの繰返しによる回答の収束によって将来を予測する。"/>
  </r>
  <r>
    <n v="476"/>
    <s v="応用情報技術者令和4年秋期 午前問76"/>
    <n v="29"/>
    <s v="202504"/>
    <s v="問76"/>
    <s v="202210"/>
    <n v="2022"/>
    <n v="10"/>
    <n v="76"/>
    <x v="74"/>
    <s v="ウ"/>
    <s v="親和図法"/>
  </r>
  <r>
    <n v="477"/>
    <s v="応用情報技術者令和4年秋期 午前問77"/>
    <s v=""/>
    <m/>
    <s v="問77"/>
    <s v="202210"/>
    <n v="2022"/>
    <n v="10"/>
    <n v="77"/>
    <x v="463"/>
    <s v="イ"/>
    <s v="3,750"/>
  </r>
  <r>
    <n v="478"/>
    <s v="応用情報技術者令和4年秋期 午前問78"/>
    <n v="30"/>
    <m/>
    <s v="問78"/>
    <s v="202210"/>
    <n v="2022"/>
    <n v="10"/>
    <n v="78"/>
    <x v="464"/>
    <s v="ウ"/>
    <s v="C社"/>
  </r>
  <r>
    <n v="479"/>
    <s v="応用情報技術者令和4年秋期 午前問79"/>
    <s v=""/>
    <m/>
    <s v="問79"/>
    <s v="202210"/>
    <n v="2022"/>
    <n v="10"/>
    <n v="79"/>
    <x v="465"/>
    <s v="エ"/>
    <s v="指揮命令権は発注者になく，受注者に所属する作業者は，新たな雇用契約を発注者と結ぶことなく，発注者の事業所で作業を実施する。"/>
  </r>
  <r>
    <n v="480"/>
    <s v="応用情報技術者令和4年秋期 午前問80"/>
    <s v=""/>
    <m/>
    <s v="問80"/>
    <s v="202210"/>
    <n v="2022"/>
    <n v="10"/>
    <n v="80"/>
    <x v="466"/>
    <s v="ア"/>
    <s v="ROM化したソフトウェアを内蔵した組込み機器"/>
  </r>
  <r>
    <n v="481"/>
    <s v="応用情報技術者令和4年春期 午前問1"/>
    <s v=""/>
    <m/>
    <s v="問1"/>
    <s v="202204"/>
    <n v="2022"/>
    <n v="4"/>
    <n v="1"/>
    <x v="467"/>
    <s v="ア"/>
    <s v="{(1.1)2×2-3＋(1.0)2×2-4}＋(1.0)2×25"/>
  </r>
  <r>
    <n v="482"/>
    <s v="応用情報技術者令和4年春期 午前問2"/>
    <s v=""/>
    <m/>
    <s v="問2"/>
    <s v="202204"/>
    <n v="2022"/>
    <n v="4"/>
    <n v="2"/>
    <x v="468"/>
    <s v="ア"/>
    <s v="A−B"/>
  </r>
  <r>
    <n v="483"/>
    <s v="応用情報技術者令和4年春期 午前問3"/>
    <s v=""/>
    <s v="202410"/>
    <s v="問3"/>
    <s v="202204"/>
    <n v="2022"/>
    <n v="4"/>
    <n v="3"/>
    <x v="80"/>
    <s v="ウ"/>
    <s v="2.00"/>
  </r>
  <r>
    <n v="484"/>
    <s v="応用情報技術者令和4年春期 午前問4"/>
    <n v="1"/>
    <m/>
    <s v="問4"/>
    <s v="202204"/>
    <n v="2022"/>
    <n v="4"/>
    <n v="4"/>
    <x v="469"/>
    <s v="ア"/>
    <s v="0110011"/>
  </r>
  <r>
    <n v="485"/>
    <s v="応用情報技術者令和4年春期 午前問5"/>
    <n v="2"/>
    <m/>
    <s v="問5"/>
    <s v="202204"/>
    <n v="2022"/>
    <n v="4"/>
    <n v="5"/>
    <x v="470"/>
    <s v="ア"/>
    <s v="リストにある実際の要素数にかかわらず，リストに入れられる要素の最大個数に対応した領域を確保し，実際には使用されない領域が発生する可能性がある。"/>
  </r>
  <r>
    <n v="486"/>
    <s v="応用情報技術者令和4年春期 午前問6"/>
    <s v=""/>
    <m/>
    <s v="問6"/>
    <s v="202204"/>
    <n v="2022"/>
    <n v="4"/>
    <n v="6"/>
    <x v="471"/>
    <s v="エ"/>
    <s v="複数のタスクからの呼出しに対して，並行して実行されても，それぞれのタスクに正しい結果を返す。"/>
  </r>
  <r>
    <n v="487"/>
    <s v="応用情報技術者令和4年春期 午前問7"/>
    <n v="3"/>
    <m/>
    <s v="問7"/>
    <s v="202204"/>
    <n v="2022"/>
    <n v="4"/>
    <n v="7"/>
    <x v="472"/>
    <s v="エ"/>
    <s v="Python"/>
  </r>
  <r>
    <n v="488"/>
    <s v="応用情報技術者令和4年春期 午前問8"/>
    <s v=""/>
    <m/>
    <s v="問8"/>
    <s v="202204"/>
    <n v="2022"/>
    <n v="4"/>
    <n v="8"/>
    <x v="473"/>
    <s v="エ"/>
    <s v="VLIW"/>
  </r>
  <r>
    <n v="489"/>
    <s v="応用情報技術者令和4年春期 午前問9"/>
    <n v="4"/>
    <s v="202410"/>
    <s v="問9"/>
    <s v="202204"/>
    <n v="2022"/>
    <n v="4"/>
    <n v="9"/>
    <x v="89"/>
    <s v="イ"/>
    <s v="0.08"/>
  </r>
  <r>
    <n v="490"/>
    <s v="応用情報技術者令和4年春期 午前問10"/>
    <s v=""/>
    <m/>
    <s v="問10"/>
    <s v="202204"/>
    <n v="2022"/>
    <n v="4"/>
    <n v="10"/>
    <x v="474"/>
    <s v="エ"/>
    <s v="任意のキャッシュメモリのブロックを主記憶のどの部分にも割り当てられる。"/>
  </r>
  <r>
    <n v="491"/>
    <s v="応用情報技術者令和4年春期 午前問11"/>
    <s v=""/>
    <m/>
    <s v="問11"/>
    <s v="202204"/>
    <n v="2022"/>
    <n v="4"/>
    <n v="11"/>
    <x v="475"/>
    <s v="イ"/>
    <s v="32"/>
  </r>
  <r>
    <n v="492"/>
    <s v="応用情報技術者令和4年春期 午前問12"/>
    <n v="5"/>
    <m/>
    <s v="問12"/>
    <s v="202204"/>
    <n v="2022"/>
    <n v="4"/>
    <n v="12"/>
    <x v="476"/>
    <s v="ウ"/>
    <s v="並列化できない計算処理がある場合，速度向上比は，プロセッサ数を増やしてもある水準に漸近的に近づく。"/>
  </r>
  <r>
    <n v="493"/>
    <s v="応用情報技術者令和4年春期 午前問13"/>
    <s v=""/>
    <m/>
    <s v="問13"/>
    <s v="202204"/>
    <n v="2022"/>
    <n v="4"/>
    <n v="13"/>
    <x v="477"/>
    <s v="ア"/>
    <s v="現用系から待機系ヘ定期的に送信され，現用系が動作中であることを示すメッセージが途切れたとき"/>
  </r>
  <r>
    <n v="494"/>
    <s v="応用情報技術者令和4年春期 午前問14"/>
    <s v=""/>
    <m/>
    <s v="問14"/>
    <s v="202204"/>
    <n v="2022"/>
    <n v="4"/>
    <n v="14"/>
    <x v="478"/>
    <s v="ア"/>
    <s v="エラーログ取得機能"/>
  </r>
  <r>
    <n v="495"/>
    <s v="応用情報技術者令和4年春期 午前問15"/>
    <s v=""/>
    <m/>
    <s v="問15"/>
    <s v="202204"/>
    <n v="2022"/>
    <n v="4"/>
    <n v="15"/>
    <x v="479"/>
    <s v="エ"/>
    <s v="0.46"/>
  </r>
  <r>
    <n v="496"/>
    <s v="応用情報技術者令和4年春期 午前問16"/>
    <s v=""/>
    <m/>
    <s v="問16"/>
    <s v="202204"/>
    <n v="2022"/>
    <n v="4"/>
    <n v="16"/>
    <x v="480"/>
    <s v="ウ"/>
    <s v="200"/>
  </r>
  <r>
    <n v="497"/>
    <s v="応用情報技術者令和4年春期 午前問17"/>
    <n v="6"/>
    <m/>
    <s v="問17"/>
    <s v="202204"/>
    <n v="2022"/>
    <n v="4"/>
    <n v="17"/>
    <x v="481"/>
    <s v="イ"/>
    <s v="セマフォ"/>
  </r>
  <r>
    <n v="498"/>
    <s v="応用情報技術者令和4年春期 午前問18"/>
    <s v=""/>
    <m/>
    <s v="問18"/>
    <s v="202204"/>
    <n v="2022"/>
    <n v="4"/>
    <n v="18"/>
    <x v="482"/>
    <s v="ウ"/>
    <s v="フラグメンテーションの発生によって，合計としては十分な空きメモリ領域があるにもかかわらず，必要とするメモリ領域を獲得できなくなることがある。"/>
  </r>
  <r>
    <n v="499"/>
    <s v="応用情報技術者令和4年春期 午前問19"/>
    <s v=""/>
    <m/>
    <s v="問19"/>
    <s v="202204"/>
    <n v="2022"/>
    <n v="4"/>
    <n v="19"/>
    <x v="177"/>
    <s v="イ"/>
    <s v="7"/>
  </r>
  <r>
    <n v="500"/>
    <s v="応用情報技術者令和4年春期 午前問20"/>
    <s v=""/>
    <m/>
    <s v="問20"/>
    <s v="202204"/>
    <n v="2022"/>
    <n v="4"/>
    <n v="20"/>
    <x v="259"/>
    <s v="エ"/>
    <s v="論理回路を基板上に実装した後で再プログラムできる集積回路"/>
  </r>
  <r>
    <n v="501"/>
    <s v="応用情報技術者令和4年春期 午前問21"/>
    <s v=""/>
    <m/>
    <s v="問21"/>
    <s v="202204"/>
    <n v="2022"/>
    <n v="4"/>
    <n v="21"/>
    <x v="181"/>
    <s v="ウ"/>
    <s v="7694"/>
  </r>
  <r>
    <n v="502"/>
    <s v="応用情報技術者令和4年春期 午前問22"/>
    <n v="7"/>
    <s v="202410"/>
    <s v="問22"/>
    <s v="202204"/>
    <n v="2022"/>
    <n v="4"/>
    <n v="22"/>
    <x v="102"/>
    <s v="ウ"/>
    <s v="エネルギー源からのパワーを，回転，直進などの動きに変換する。"/>
  </r>
  <r>
    <n v="503"/>
    <s v="応用情報技術者令和4年春期 午前問23"/>
    <s v=""/>
    <s v="202410"/>
    <s v="問23"/>
    <s v="202204"/>
    <n v="2022"/>
    <n v="4"/>
    <n v="23"/>
    <x v="103"/>
    <s v="ウ"/>
    <s v="チップ内部を物理的に解析しようとすると，内部回路が破壊されるようにする。"/>
  </r>
  <r>
    <n v="504"/>
    <s v="応用情報技術者令和4年春期 午前問24"/>
    <s v=""/>
    <s v="202504"/>
    <s v="問24"/>
    <s v="202204"/>
    <n v="2022"/>
    <n v="4"/>
    <n v="24"/>
    <x v="483"/>
    <s v="ウ"/>
    <m/>
  </r>
  <r>
    <n v="505"/>
    <s v="応用情報技術者令和4年春期 午前問25"/>
    <s v=""/>
    <m/>
    <s v="問25"/>
    <s v="202204"/>
    <n v="2022"/>
    <n v="4"/>
    <n v="25"/>
    <x v="484"/>
    <s v="ア"/>
    <s v="スクリーンの全ての画素について，視線と描画の対象となる物体との交点を反射属性や透明属性なども含めて計算し，その中から視点に最も近い交点を選択する。"/>
  </r>
  <r>
    <n v="506"/>
    <s v="応用情報技術者令和4年春期 午前問26"/>
    <s v=""/>
    <m/>
    <s v="問26"/>
    <s v="202204"/>
    <n v="2022"/>
    <n v="4"/>
    <n v="26"/>
    <x v="485"/>
    <s v="ウ"/>
    <s v="可用性と分断耐性を満たすが整合性を満たさない。"/>
  </r>
  <r>
    <n v="507"/>
    <s v="応用情報技術者令和4年春期 午前問27"/>
    <s v=""/>
    <m/>
    <s v="問27"/>
    <s v="202204"/>
    <n v="2022"/>
    <n v="4"/>
    <n v="27"/>
    <x v="486"/>
    <s v="ア"/>
    <s v="SQL問合せ応答時間の向上を目的としたインデックスの定義"/>
  </r>
  <r>
    <n v="508"/>
    <s v="応用情報技術者令和4年春期 午前問28"/>
    <n v="8"/>
    <m/>
    <s v="問28"/>
    <s v="202204"/>
    <n v="2022"/>
    <n v="4"/>
    <n v="28"/>
    <x v="487"/>
    <s v="ウ"/>
    <m/>
  </r>
  <r>
    <n v="509"/>
    <s v="応用情報技術者令和4年春期 午前問29"/>
    <s v=""/>
    <m/>
    <s v="問29"/>
    <s v="202204"/>
    <n v="2022"/>
    <n v="4"/>
    <n v="29"/>
    <x v="488"/>
    <s v="ア"/>
    <m/>
  </r>
  <r>
    <n v="510"/>
    <s v="応用情報技術者令和4年春期 午前問30"/>
    <n v="9"/>
    <m/>
    <s v="問30"/>
    <s v="202204"/>
    <n v="2022"/>
    <n v="4"/>
    <n v="30"/>
    <x v="489"/>
    <s v="ア"/>
    <s v="蓄積されたデータを分析し，単なる検索だけでは分からない隠れた規則や相関関係を見つけ出すこと"/>
  </r>
  <r>
    <n v="511"/>
    <s v="応用情報技術者令和4年春期 午前問31"/>
    <s v=""/>
    <m/>
    <s v="問31"/>
    <s v="202204"/>
    <n v="2022"/>
    <n v="4"/>
    <n v="31"/>
    <x v="490"/>
    <s v="イ"/>
    <s v="2001:db8::3ab:ff01"/>
  </r>
  <r>
    <n v="512"/>
    <s v="応用情報技術者令和4年春期 午前問32"/>
    <s v=""/>
    <m/>
    <s v="問32"/>
    <s v="202204"/>
    <n v="2022"/>
    <n v="4"/>
    <n v="32"/>
    <x v="491"/>
    <s v="ウ"/>
    <s v="PPPoE"/>
  </r>
  <r>
    <n v="513"/>
    <s v="応用情報技術者令和4年春期 午前問33"/>
    <n v="10"/>
    <m/>
    <s v="問33"/>
    <s v="202204"/>
    <n v="2022"/>
    <n v="4"/>
    <n v="33"/>
    <x v="492"/>
    <s v="イ"/>
    <s v="NTP"/>
  </r>
  <r>
    <n v="514"/>
    <s v="応用情報技術者令和4年春期 午前問34"/>
    <s v=""/>
    <m/>
    <s v="問34"/>
    <s v="202204"/>
    <n v="2022"/>
    <n v="4"/>
    <n v="34"/>
    <x v="493"/>
    <s v="ア"/>
    <s v="14"/>
  </r>
  <r>
    <n v="515"/>
    <s v="応用情報技術者令和4年春期 午前問35"/>
    <n v="11"/>
    <m/>
    <s v="問35"/>
    <s v="202204"/>
    <n v="2022"/>
    <n v="4"/>
    <n v="35"/>
    <x v="494"/>
    <s v="エ"/>
    <s v="データ転送機能とネットワーク制御機能を論理的に分離し，ネットワーク制御を集中的に行うことを可能にしたアーキテクチャ"/>
  </r>
  <r>
    <n v="516"/>
    <s v="応用情報技術者令和4年春期 午前問36"/>
    <s v=""/>
    <m/>
    <s v="問36"/>
    <s v="202204"/>
    <n v="2022"/>
    <n v="4"/>
    <n v="36"/>
    <x v="495"/>
    <s v="エ"/>
    <s v="認証や認可に関する情報を交換するための仕様"/>
  </r>
  <r>
    <n v="517"/>
    <s v="応用情報技術者令和4年春期 午前問37"/>
    <s v=""/>
    <m/>
    <s v="問37"/>
    <s v="202204"/>
    <n v="2022"/>
    <n v="4"/>
    <n v="37"/>
    <x v="496"/>
    <s v="ウ"/>
    <s v="攻撃対象企業の社員のSNS上の経歴，肩書などを足がかりに，関連する組織や人物の情報を洗い出す。"/>
  </r>
  <r>
    <n v="518"/>
    <s v="応用情報技術者令和4年春期 午前問38"/>
    <s v=""/>
    <m/>
    <s v="問38"/>
    <s v="202204"/>
    <n v="2022"/>
    <n v="4"/>
    <n v="38"/>
    <x v="497"/>
    <s v="エ"/>
    <s v="利用者が入力したパスワードと，サーバから受け取ったランダムなデータとをクライアントで演算し，その結果をサーバに送信して，サーバで検証する。"/>
  </r>
  <r>
    <n v="519"/>
    <s v="応用情報技術者令和4年春期 午前問39"/>
    <n v="12"/>
    <m/>
    <s v="問39"/>
    <s v="202204"/>
    <n v="2022"/>
    <n v="4"/>
    <n v="39"/>
    <x v="498"/>
    <s v="ア"/>
    <s v="送信者が送信者の署名鍵を使ってメッセージに対する署名を作成し，メッセージに付加することによって，受信者が送信者による署名であることを確認できるようになる。"/>
  </r>
  <r>
    <n v="520"/>
    <s v="応用情報技術者令和4年春期 午前問40"/>
    <s v=""/>
    <m/>
    <s v="問40"/>
    <s v="202204"/>
    <n v="2022"/>
    <n v="4"/>
    <n v="40"/>
    <x v="499"/>
    <s v="イ"/>
    <s v="サードパーティcookieをブロックする設定によって，当該Webブラウザが複数のWebサイトを閲覧したときにトラッキングされないようになる。"/>
  </r>
  <r>
    <n v="521"/>
    <s v="応用情報技術者令和4年春期 午前問41"/>
    <n v="13"/>
    <m/>
    <s v="問41"/>
    <s v="202204"/>
    <n v="2022"/>
    <n v="4"/>
    <n v="41"/>
    <x v="500"/>
    <s v="エ"/>
    <s v="利用者IDなどの情報をWebサーバに送信するのは，利用者のPCではなく，リバースプロキシサーバである。"/>
  </r>
  <r>
    <n v="522"/>
    <s v="応用情報技術者令和4年春期 午前問42"/>
    <s v=""/>
    <m/>
    <s v="問42"/>
    <s v="202204"/>
    <n v="2022"/>
    <n v="4"/>
    <n v="42"/>
    <x v="501"/>
    <s v="ウ"/>
    <s v="平文のパスワードとハッシュ値をチェーンによって管理するテーブルを準備しておき，それを用いて，不正に入手したハッシュ値からパスワードを解読する。"/>
  </r>
  <r>
    <n v="523"/>
    <s v="応用情報技術者令和4年春期 午前問43"/>
    <s v=""/>
    <m/>
    <s v="問43"/>
    <s v="202204"/>
    <n v="2022"/>
    <n v="4"/>
    <n v="43"/>
    <x v="502"/>
    <s v="イ"/>
    <s v="結果とその起こりやすさの組合せとして表現される，リスクの大きさ"/>
  </r>
  <r>
    <n v="524"/>
    <s v="応用情報技術者令和4年春期 午前問44"/>
    <n v="14"/>
    <m/>
    <s v="問44"/>
    <s v="202204"/>
    <n v="2022"/>
    <n v="4"/>
    <n v="44"/>
    <x v="503"/>
    <s v="ウ"/>
    <s v="Webサイトからの受信データを受信処理した後，生成したデスクトップ画面の画像データだけをPCに送信する。"/>
  </r>
  <r>
    <n v="525"/>
    <s v="応用情報技術者令和4年春期 午前問45"/>
    <n v="15"/>
    <m/>
    <s v="問45"/>
    <s v="202204"/>
    <n v="2022"/>
    <n v="4"/>
    <n v="45"/>
    <x v="435"/>
    <s v="ウ"/>
    <s v="ソフトウェアに，問題を引き起こしそうな多様なデータを入力し，挙動を監視して，脆弱性を見つけ出す。"/>
  </r>
  <r>
    <n v="526"/>
    <s v="応用情報技術者令和4年春期 午前問46"/>
    <s v=""/>
    <m/>
    <s v="問46"/>
    <s v="202204"/>
    <n v="2022"/>
    <n v="4"/>
    <n v="46"/>
    <x v="504"/>
    <s v="エ"/>
    <s v="データ結合"/>
  </r>
  <r>
    <n v="527"/>
    <s v="応用情報技術者令和4年春期 午前問47"/>
    <n v="16"/>
    <m/>
    <s v="問47"/>
    <s v="202204"/>
    <n v="2022"/>
    <n v="4"/>
    <n v="47"/>
    <x v="505"/>
    <s v="イ"/>
    <s v="(1) A＝1，B＝0　(2) A＝1，B＝1"/>
  </r>
  <r>
    <n v="528"/>
    <s v="応用情報技術者令和4年春期 午前問48"/>
    <n v="17"/>
    <m/>
    <s v="問48"/>
    <s v="202204"/>
    <n v="2022"/>
    <n v="4"/>
    <n v="48"/>
    <x v="286"/>
    <s v="ア"/>
    <s v="完全化保守"/>
  </r>
  <r>
    <n v="529"/>
    <s v="応用情報技術者令和4年春期 午前問49"/>
    <s v=""/>
    <m/>
    <s v="問49"/>
    <s v="202204"/>
    <n v="2022"/>
    <n v="4"/>
    <n v="49"/>
    <x v="506"/>
    <s v="エ"/>
    <s v="ベロシティ"/>
  </r>
  <r>
    <n v="530"/>
    <s v="応用情報技術者令和4年春期 午前問50"/>
    <s v=""/>
    <m/>
    <s v="問50"/>
    <s v="202204"/>
    <n v="2022"/>
    <n v="4"/>
    <n v="50"/>
    <x v="507"/>
    <s v="ア"/>
    <s v="エディタ，コンパイラ，リンカ，デバッガなどが一体となったツール"/>
  </r>
  <r>
    <n v="531"/>
    <s v="応用情報技術者令和4年春期 午前問51"/>
    <n v="18"/>
    <m/>
    <s v="問51"/>
    <s v="202204"/>
    <n v="2022"/>
    <n v="4"/>
    <n v="51"/>
    <x v="508"/>
    <s v="エ"/>
    <s v="150"/>
  </r>
  <r>
    <n v="532"/>
    <s v="応用情報技術者令和4年春期 午前問52"/>
    <s v=""/>
    <m/>
    <s v="問52"/>
    <s v="202204"/>
    <n v="2022"/>
    <n v="4"/>
    <n v="52"/>
    <x v="509"/>
    <s v="ア"/>
    <s v="クラッシング"/>
  </r>
  <r>
    <n v="533"/>
    <s v="応用情報技術者令和4年春期 午前問53"/>
    <n v="19"/>
    <m/>
    <s v="問53"/>
    <s v="202204"/>
    <n v="2022"/>
    <n v="4"/>
    <n v="53"/>
    <x v="510"/>
    <s v="ウ"/>
    <s v="100"/>
  </r>
  <r>
    <n v="534"/>
    <s v="応用情報技術者令和4年春期 午前問54"/>
    <s v=""/>
    <m/>
    <s v="問54"/>
    <s v="202204"/>
    <n v="2022"/>
    <n v="4"/>
    <n v="54"/>
    <x v="511"/>
    <s v="ア"/>
    <s v="あらかじめ定義された，ある条件のときにだけ実行する対応策"/>
  </r>
  <r>
    <n v="535"/>
    <s v="応用情報技術者令和4年春期 午前問55"/>
    <s v=""/>
    <m/>
    <s v="問55"/>
    <s v="202204"/>
    <n v="2022"/>
    <n v="4"/>
    <n v="55"/>
    <x v="512"/>
    <s v="ウ"/>
    <s v="12"/>
  </r>
  <r>
    <n v="536"/>
    <s v="応用情報技術者令和4年春期 午前問56"/>
    <n v="20"/>
    <m/>
    <s v="問56"/>
    <s v="202204"/>
    <n v="2022"/>
    <n v="4"/>
    <n v="56"/>
    <x v="513"/>
    <s v="エ"/>
    <s v="平均サービス回復時間"/>
  </r>
  <r>
    <n v="537"/>
    <s v="応用情報技術者令和4年春期 午前問57"/>
    <n v="21"/>
    <m/>
    <s v="問57"/>
    <s v="202204"/>
    <n v="2022"/>
    <n v="4"/>
    <n v="57"/>
    <x v="514"/>
    <s v="イ"/>
    <s v="システム開発の設計工程では，主に論理データベース設計を行い，データ項目を管理して標準化する。"/>
  </r>
  <r>
    <n v="538"/>
    <s v="応用情報技術者令和4年春期 午前問58"/>
    <s v=""/>
    <m/>
    <s v="問58"/>
    <s v="202204"/>
    <n v="2022"/>
    <n v="4"/>
    <n v="58"/>
    <x v="515"/>
    <s v="ア"/>
    <s v="従業員の緊急連絡先リストを作成し，最新版に更新している。"/>
  </r>
  <r>
    <n v="539"/>
    <s v="応用情報技術者令和4年春期 午前問59"/>
    <s v=""/>
    <m/>
    <s v="問59"/>
    <s v="202204"/>
    <n v="2022"/>
    <n v="4"/>
    <n v="59"/>
    <x v="516"/>
    <s v="イ"/>
    <s v="監査調書の役割として，監査実施内容の客観性を確保し，監査の結論を支える合理的な根拠とすることなどが挙げられる。"/>
  </r>
  <r>
    <n v="540"/>
    <s v="応用情報技術者令和4年春期 午前問60"/>
    <n v="22"/>
    <m/>
    <s v="問60"/>
    <s v="202204"/>
    <n v="2022"/>
    <n v="4"/>
    <n v="60"/>
    <x v="517"/>
    <s v="ア"/>
    <s v="アジャイル手法を用いたシステム開発プロジェクトにおいては，管理用ドキュメントとしての体裁が整っているものだけが監査証拠として利用できる。"/>
  </r>
  <r>
    <n v="541"/>
    <s v="応用情報技術者令和4年春期 午前問61"/>
    <s v=""/>
    <m/>
    <s v="問61"/>
    <s v="202204"/>
    <n v="2022"/>
    <n v="4"/>
    <n v="61"/>
    <x v="518"/>
    <s v="ア"/>
    <s v="取得したログは，不正なアクセスから保護し，内容が改ざんされないように保管する。"/>
  </r>
  <r>
    <n v="542"/>
    <s v="応用情報技術者令和4年春期 午前問62"/>
    <s v=""/>
    <m/>
    <s v="問62"/>
    <s v="202204"/>
    <n v="2022"/>
    <n v="4"/>
    <n v="62"/>
    <x v="222"/>
    <s v="エ"/>
    <s v="利用者の視点から各業務システムの機能を幾つかの独立した部品に分けることによって，業務プロセスとの対応付けや他のソフトウェアとの連携を容易にする手法"/>
  </r>
  <r>
    <n v="543"/>
    <s v="応用情報技術者令和4年春期 午前問63"/>
    <n v="23"/>
    <m/>
    <s v="問63"/>
    <s v="202204"/>
    <n v="2022"/>
    <n v="4"/>
    <n v="63"/>
    <x v="519"/>
    <s v="イ"/>
    <s v="社内業務のうちコアビジネスでない事業に関わる業務の一部又は全部を，外部の専門的な企業に委託すること"/>
  </r>
  <r>
    <n v="544"/>
    <s v="応用情報技術者令和4年春期 午前問64"/>
    <n v="24"/>
    <m/>
    <s v="問64"/>
    <s v="202204"/>
    <n v="2022"/>
    <n v="4"/>
    <n v="64"/>
    <x v="301"/>
    <s v="ウ"/>
    <s v="PBP(Pay Back Period)"/>
  </r>
  <r>
    <n v="545"/>
    <s v="応用情報技術者令和4年春期 午前問65"/>
    <s v=""/>
    <m/>
    <s v="問65"/>
    <s v="202204"/>
    <n v="2022"/>
    <n v="4"/>
    <n v="65"/>
    <x v="520"/>
    <s v="ア"/>
    <s v="4時間以内のトレーニングを受けることで，新しい画面を操作できるようになること"/>
  </r>
  <r>
    <n v="546"/>
    <s v="応用情報技術者令和4年春期 午前問66"/>
    <n v="25"/>
    <s v="202410"/>
    <s v="問66"/>
    <s v="202204"/>
    <n v="2022"/>
    <n v="4"/>
    <n v="66"/>
    <x v="145"/>
    <s v="ア"/>
    <s v="アクティビティ図"/>
  </r>
  <r>
    <n v="547"/>
    <s v="応用情報技術者令和4年春期 午前問67"/>
    <n v="26"/>
    <m/>
    <s v="問67"/>
    <s v="202204"/>
    <n v="2022"/>
    <n v="4"/>
    <n v="67"/>
    <x v="226"/>
    <s v="ウ"/>
    <s v="市場成長率が低く，相対的市場占有率が高い事業"/>
  </r>
  <r>
    <n v="548"/>
    <s v="応用情報技術者令和4年春期 午前問68"/>
    <s v=""/>
    <s v="202410"/>
    <s v="問68"/>
    <s v="202204"/>
    <n v="2022"/>
    <n v="4"/>
    <n v="68"/>
    <x v="147"/>
    <s v="ウ"/>
    <s v="事業戦略を，市場浸透，市場拡大，製品開発，多角化という四つのタイプに分類し，事業の方向性を検討する際に用いる手法である。"/>
  </r>
  <r>
    <n v="549"/>
    <s v="応用情報技術者令和4年春期 午前問69"/>
    <s v=""/>
    <m/>
    <s v="問69"/>
    <s v="202204"/>
    <n v="2022"/>
    <n v="4"/>
    <n v="69"/>
    <x v="521"/>
    <s v="エ"/>
    <s v="人から人へ，プラスの評価が口コミで爆発的に広まりやすいインターネットの特長を生かす手法"/>
  </r>
  <r>
    <n v="550"/>
    <s v="応用情報技術者令和4年春期 午前問70"/>
    <n v="27"/>
    <m/>
    <s v="問70"/>
    <s v="202204"/>
    <n v="2022"/>
    <n v="4"/>
    <n v="70"/>
    <x v="522"/>
    <s v="エ"/>
    <s v="複数の企業から生産だけを専門に請け負い，多くの製品を低コストで生産する。"/>
  </r>
  <r>
    <n v="551"/>
    <s v="応用情報技術者令和4年春期 午前問71"/>
    <n v="28"/>
    <m/>
    <s v="問71"/>
    <s v="202204"/>
    <n v="2022"/>
    <n v="4"/>
    <n v="71"/>
    <x v="523"/>
    <s v="ウ"/>
    <s v="企業の財務情報"/>
  </r>
  <r>
    <n v="552"/>
    <s v="応用情報技術者令和4年春期 午前問72"/>
    <s v=""/>
    <m/>
    <s v="問72"/>
    <s v="202204"/>
    <n v="2022"/>
    <n v="4"/>
    <n v="72"/>
    <x v="524"/>
    <s v="ウ"/>
    <s v="中間在庫を極力減らすために，生産ラインにおいて，後工程が必要とする部品を自工程で生産できるように，必要な部品だけを前工程から調達する。"/>
  </r>
  <r>
    <n v="553"/>
    <s v="応用情報技術者令和4年春期 午前問73"/>
    <s v=""/>
    <s v="202410"/>
    <s v="問73"/>
    <s v="202204"/>
    <n v="2022"/>
    <n v="4"/>
    <n v="73"/>
    <x v="525"/>
    <s v="ア"/>
    <s v="4"/>
  </r>
  <r>
    <n v="554"/>
    <s v="応用情報技術者令和4年春期 午前問74"/>
    <s v=""/>
    <m/>
    <s v="問74"/>
    <s v="202204"/>
    <n v="2022"/>
    <n v="4"/>
    <n v="74"/>
    <x v="526"/>
    <s v="ウ"/>
    <s v="中立公平な立場から，会議の参加者に発言を促したり，議論の流れを整理したりする。"/>
  </r>
  <r>
    <n v="555"/>
    <s v="応用情報技術者令和4年春期 午前問75"/>
    <n v="29"/>
    <m/>
    <s v="問75"/>
    <s v="202204"/>
    <n v="2022"/>
    <n v="4"/>
    <n v="75"/>
    <x v="527"/>
    <s v="イ"/>
    <s v="リーダーシップのスタイルについて，目標達成能力と集団維持能力の二つの次元に焦点を当てている。"/>
  </r>
  <r>
    <n v="556"/>
    <s v="応用情報技術者令和4年春期 午前問76"/>
    <s v=""/>
    <m/>
    <s v="問76"/>
    <s v="202204"/>
    <n v="2022"/>
    <n v="4"/>
    <n v="76"/>
    <x v="528"/>
    <s v="エ"/>
    <s v="1,600"/>
  </r>
  <r>
    <n v="557"/>
    <s v="応用情報技術者令和4年春期 午前問77"/>
    <n v="30"/>
    <m/>
    <s v="問77"/>
    <s v="202204"/>
    <n v="2022"/>
    <n v="4"/>
    <n v="77"/>
    <x v="529"/>
    <s v="エ"/>
    <s v="B社に帰属する。"/>
  </r>
  <r>
    <n v="558"/>
    <s v="応用情報技術者令和4年春期 午前問78"/>
    <s v=""/>
    <m/>
    <s v="問78"/>
    <s v="202204"/>
    <n v="2022"/>
    <n v="4"/>
    <n v="78"/>
    <x v="530"/>
    <s v="ア"/>
    <s v="業務その他正当な理由なく，他人の利用者IDとパスワードを正規の利用者及びシステム管理者以外の者に提供する。"/>
  </r>
  <r>
    <n v="559"/>
    <s v="応用情報技術者令和4年春期 午前問79"/>
    <s v=""/>
    <m/>
    <s v="問79"/>
    <s v="202204"/>
    <n v="2022"/>
    <n v="4"/>
    <n v="79"/>
    <x v="531"/>
    <s v="ウ"/>
    <s v="B社の従業員が，A社を作業場所として，A社の責任者の指揮命令に従って設計書を作成している。"/>
  </r>
  <r>
    <n v="560"/>
    <s v="応用情報技術者令和4年春期 午前問80"/>
    <s v=""/>
    <s v="202504"/>
    <s v="問80"/>
    <s v="202204"/>
    <n v="2022"/>
    <n v="4"/>
    <n v="80"/>
    <x v="79"/>
    <s v="エ"/>
    <s v="電気電子製品の生産から処分までの全ての段階で，有害物質が環境及び人の健康に及ぼす危険を最小化する。"/>
  </r>
  <r>
    <n v="561"/>
    <s v="応用情報技術者令和3年秋期 午前問1"/>
    <n v="1"/>
    <m/>
    <s v="問1"/>
    <s v="202110"/>
    <n v="2021"/>
    <n v="10"/>
    <n v="1"/>
    <x v="532"/>
    <s v="エ"/>
    <s v="ニュートン法"/>
  </r>
  <r>
    <n v="562"/>
    <s v="応用情報技術者令和3年秋期 午前問2"/>
    <s v=""/>
    <m/>
    <s v="問2"/>
    <s v="202110"/>
    <n v="2021"/>
    <n v="10"/>
    <n v="2"/>
    <x v="533"/>
    <s v="エ"/>
    <s v="2ρ1−2ρ×Ts"/>
  </r>
  <r>
    <n v="563"/>
    <s v="応用情報技術者令和3年秋期 午前問3"/>
    <s v=""/>
    <m/>
    <s v="問3"/>
    <s v="202110"/>
    <n v="2021"/>
    <n v="10"/>
    <n v="3"/>
    <x v="534"/>
    <s v="ウ"/>
    <s v="神経回路網を模倣した方法であり，多層に配置された素子とそれらを結ぶ信号線で構成されたモデルにおいて，信号線に付随するパラメータを調整することによって入力に対して適切な解が出力される。"/>
  </r>
  <r>
    <n v="564"/>
    <s v="応用情報技術者令和3年秋期 午前問4"/>
    <n v="2"/>
    <m/>
    <s v="問4"/>
    <s v="202110"/>
    <n v="2021"/>
    <n v="10"/>
    <n v="4"/>
    <x v="243"/>
    <s v="ア"/>
    <s v="1"/>
  </r>
  <r>
    <n v="565"/>
    <s v="応用情報技術者令和3年秋期 午前問5"/>
    <n v="3"/>
    <m/>
    <s v="問5"/>
    <s v="202110"/>
    <n v="2021"/>
    <n v="10"/>
    <n v="5"/>
    <x v="535"/>
    <s v="ウ"/>
    <s v="隣り合う要素を比較して，大小の順が逆であれば，それらの要素を入れ替えるという操作を繰り返す。"/>
  </r>
  <r>
    <n v="566"/>
    <s v="応用情報技術者令和3年秋期 午前問6"/>
    <s v=""/>
    <m/>
    <s v="問6"/>
    <s v="202110"/>
    <n v="2021"/>
    <n v="10"/>
    <n v="6"/>
    <x v="536"/>
    <s v="イ"/>
    <s v="再使用可能プログラムは実行の始めに変数を初期化する，又は変数を初期状態に戻した後にプログラムを終了する。"/>
  </r>
  <r>
    <n v="567"/>
    <s v="応用情報技術者令和3年秋期 午前問7"/>
    <s v=""/>
    <m/>
    <s v="問7"/>
    <s v="202110"/>
    <n v="2021"/>
    <n v="10"/>
    <n v="7"/>
    <x v="537"/>
    <s v="ウ"/>
    <s v="TypeScript"/>
  </r>
  <r>
    <n v="568"/>
    <s v="応用情報技術者令和3年秋期 午前問8"/>
    <n v="4"/>
    <m/>
    <s v="問8"/>
    <s v="202110"/>
    <n v="2021"/>
    <n v="10"/>
    <n v="8"/>
    <x v="538"/>
    <s v="エ"/>
    <s v="x1とx2の符号が異なる場合"/>
  </r>
  <r>
    <n v="569"/>
    <s v="応用情報技術者令和3年秋期 午前問9"/>
    <s v=""/>
    <m/>
    <s v="問9"/>
    <s v="202110"/>
    <n v="2021"/>
    <n v="10"/>
    <n v="9"/>
    <x v="539"/>
    <s v="エ"/>
    <s v="主記憶を複数のバンクに分けて，CPUからのアクセス要求を並列的に処理できるようにする。"/>
  </r>
  <r>
    <n v="570"/>
    <s v="応用情報技術者令和3年秋期 午前問10"/>
    <s v=""/>
    <m/>
    <s v="問10"/>
    <s v="202110"/>
    <n v="2021"/>
    <n v="10"/>
    <n v="10"/>
    <x v="540"/>
    <s v="イ"/>
    <m/>
  </r>
  <r>
    <n v="571"/>
    <s v="応用情報技術者令和3年秋期 午前問11"/>
    <s v=""/>
    <m/>
    <s v="問11"/>
    <s v="202110"/>
    <n v="2021"/>
    <n v="10"/>
    <n v="11"/>
    <x v="541"/>
    <s v="ア"/>
    <s v="15.1"/>
  </r>
  <r>
    <n v="572"/>
    <s v="応用情報技術者令和3年秋期 午前問12"/>
    <n v="5"/>
    <m/>
    <s v="問12"/>
    <s v="202110"/>
    <n v="2021"/>
    <n v="10"/>
    <n v="12"/>
    <x v="542"/>
    <s v="イ"/>
    <s v="システムを構成する物理サーバの台数を減らすことによって，システムとしてのリソースを最適化し，無駄なコストを削減する。"/>
  </r>
  <r>
    <n v="573"/>
    <s v="応用情報技術者令和3年秋期 午前問13"/>
    <s v=""/>
    <m/>
    <s v="問13"/>
    <s v="202110"/>
    <n v="2021"/>
    <n v="10"/>
    <n v="13"/>
    <x v="543"/>
    <s v="エ"/>
    <s v="動作中の機械から一定の範囲内に人間が立ち入ったことをセンサーが感知したとき，機械の動作を停止させる仕組み"/>
  </r>
  <r>
    <n v="574"/>
    <s v="応用情報技術者令和3年秋期 午前問14"/>
    <s v=""/>
    <m/>
    <s v="問14"/>
    <s v="202110"/>
    <n v="2021"/>
    <n v="10"/>
    <n v="14"/>
    <x v="406"/>
    <s v="ア"/>
    <s v="アプリケーションの起動に必要なプログラムやライブラリなどをまとめ，ホストOSで動作させるので，独立性を保ちながら複数のアプリケーションを稼働できる。"/>
  </r>
  <r>
    <n v="575"/>
    <s v="応用情報技術者令和3年秋期 午前問15"/>
    <s v=""/>
    <m/>
    <s v="問15"/>
    <s v="202110"/>
    <n v="2021"/>
    <n v="10"/>
    <n v="15"/>
    <x v="544"/>
    <s v="エ"/>
    <s v="1,200"/>
  </r>
  <r>
    <n v="576"/>
    <s v="応用情報技術者令和3年秋期 午前問16"/>
    <n v="6"/>
    <s v="202410"/>
    <s v="問16"/>
    <s v="202110"/>
    <n v="2021"/>
    <n v="10"/>
    <n v="16"/>
    <x v="96"/>
    <s v="ア"/>
    <s v="スラッシング"/>
  </r>
  <r>
    <n v="577"/>
    <s v="応用情報技術者令和3年秋期 午前問17"/>
    <s v=""/>
    <m/>
    <s v="問17"/>
    <s v="202110"/>
    <n v="2021"/>
    <n v="10"/>
    <n v="17"/>
    <x v="545"/>
    <s v="ア"/>
    <s v="5×10-6"/>
  </r>
  <r>
    <n v="578"/>
    <s v="応用情報技術者令和3年秋期 午前問18"/>
    <s v=""/>
    <s v="202410"/>
    <s v="問18"/>
    <s v="202110"/>
    <n v="2021"/>
    <n v="10"/>
    <n v="18"/>
    <x v="98"/>
    <s v="ウ"/>
    <s v="Git"/>
  </r>
  <r>
    <n v="579"/>
    <s v="応用情報技術者令和3年秋期 午前問19"/>
    <s v=""/>
    <m/>
    <s v="問19"/>
    <s v="202110"/>
    <n v="2021"/>
    <n v="10"/>
    <n v="19"/>
    <x v="546"/>
    <s v="ア"/>
    <s v="主記憶からページアウトされたページを格納する。"/>
  </r>
  <r>
    <n v="580"/>
    <s v="応用情報技術者令和3年秋期 午前問20"/>
    <s v=""/>
    <m/>
    <s v="問20"/>
    <s v="202110"/>
    <n v="2021"/>
    <n v="10"/>
    <n v="20"/>
    <x v="547"/>
    <s v="ア"/>
    <s v="アンテナで受け取った電力を用いて通信する。"/>
  </r>
  <r>
    <n v="581"/>
    <s v="応用情報技術者令和3年秋期 午前問21"/>
    <s v=""/>
    <m/>
    <s v="問21"/>
    <s v="202110"/>
    <n v="2021"/>
    <n v="10"/>
    <n v="21"/>
    <x v="548"/>
    <s v="ア"/>
    <s v="あらかじめ設定された一定時間内にタイマがクリアされなかった場合，システム異常とみなしてシステムをリセット又は終了する。"/>
  </r>
  <r>
    <n v="582"/>
    <s v="応用情報技術者令和3年秋期 午前問22"/>
    <n v="7"/>
    <m/>
    <s v="問22"/>
    <s v="202110"/>
    <n v="2021"/>
    <n v="10"/>
    <n v="22"/>
    <x v="549"/>
    <s v="ア"/>
    <m/>
  </r>
  <r>
    <n v="583"/>
    <s v="応用情報技術者令和3年秋期 午前問23"/>
    <s v=""/>
    <m/>
    <s v="問23"/>
    <s v="202110"/>
    <n v="2021"/>
    <n v="10"/>
    <n v="23"/>
    <x v="550"/>
    <s v="イ"/>
    <s v="汎用入出力ポートから読み出した値と16進数の08との論理和"/>
  </r>
  <r>
    <n v="584"/>
    <s v="応用情報技術者令和3年秋期 午前問24"/>
    <s v=""/>
    <m/>
    <s v="問24"/>
    <s v="202110"/>
    <n v="2021"/>
    <n v="10"/>
    <n v="24"/>
    <x v="183"/>
    <s v="エ"/>
    <s v="文字を任意の倍率に拡大して表示する。"/>
  </r>
  <r>
    <n v="585"/>
    <s v="応用情報技術者令和3年秋期 午前問25"/>
    <s v=""/>
    <m/>
    <s v="問25"/>
    <s v="202110"/>
    <n v="2021"/>
    <n v="10"/>
    <n v="25"/>
    <x v="341"/>
    <s v="ウ"/>
    <s v="ラジオシティ法は，拡散反射面間の相互反射による効果を考慮して拡散反射面の輝度を決める。"/>
  </r>
  <r>
    <n v="586"/>
    <s v="応用情報技術者令和3年秋期 午前問26"/>
    <n v="8"/>
    <m/>
    <s v="問26"/>
    <s v="202110"/>
    <n v="2021"/>
    <n v="10"/>
    <n v="26"/>
    <x v="551"/>
    <s v="エ"/>
    <s v="和"/>
  </r>
  <r>
    <n v="587"/>
    <s v="応用情報技術者令和3年秋期 午前問27"/>
    <n v="9"/>
    <m/>
    <s v="問27"/>
    <s v="202110"/>
    <n v="2021"/>
    <n v="10"/>
    <n v="27"/>
    <x v="552"/>
    <s v="イ"/>
    <s v="システムが媒体障害以外のハードウェア障害によって停止した場合，チェックポイントの取得以前に終了したトランザクションについての回復作業は不要である。"/>
  </r>
  <r>
    <n v="588"/>
    <s v="応用情報技術者令和3年秋期 午前問28"/>
    <s v=""/>
    <m/>
    <s v="問28"/>
    <s v="202110"/>
    <n v="2021"/>
    <n v="10"/>
    <n v="28"/>
    <x v="553"/>
    <s v="イ"/>
    <s v="第1正規形であるが第2正規形ではない。"/>
  </r>
  <r>
    <n v="589"/>
    <s v="応用情報技術者令和3年秋期 午前問29"/>
    <s v=""/>
    <m/>
    <s v="問29"/>
    <s v="202110"/>
    <n v="2021"/>
    <n v="10"/>
    <n v="29"/>
    <x v="554"/>
    <s v="イ"/>
    <m/>
  </r>
  <r>
    <n v="590"/>
    <s v="応用情報技術者令和3年秋期 午前問30"/>
    <s v=""/>
    <m/>
    <s v="問30"/>
    <s v="202110"/>
    <n v="2021"/>
    <n v="10"/>
    <n v="30"/>
    <x v="555"/>
    <s v="エ"/>
    <s v="複数のサーバに一つの表が重複して存在しても，プログラムは表の重複を意識する必要がない。"/>
  </r>
  <r>
    <n v="591"/>
    <s v="応用情報技術者令和3年秋期 午前問31"/>
    <s v=""/>
    <m/>
    <s v="問31"/>
    <s v="202110"/>
    <n v="2021"/>
    <n v="10"/>
    <n v="31"/>
    <x v="556"/>
    <s v="ア"/>
    <s v="同一セグメント内の全てのノードに対して，送信元が一度の送信でデータを伝送する。"/>
  </r>
  <r>
    <n v="592"/>
    <s v="応用情報技術者令和3年秋期 午前問32"/>
    <n v="10"/>
    <m/>
    <s v="問32"/>
    <s v="202110"/>
    <n v="2021"/>
    <n v="10"/>
    <n v="32"/>
    <x v="557"/>
    <s v="ア"/>
    <s v="IPアドレスからMACアドレスを得るプロトコルである。"/>
  </r>
  <r>
    <n v="593"/>
    <s v="応用情報技術者令和3年秋期 午前問33"/>
    <s v=""/>
    <m/>
    <s v="問33"/>
    <s v="202110"/>
    <n v="2021"/>
    <n v="10"/>
    <n v="33"/>
    <x v="558"/>
    <s v="エ"/>
    <s v="送信元のポート番号と送信元のIPアドレス"/>
  </r>
  <r>
    <n v="594"/>
    <s v="応用情報技術者令和3年秋期 午前問34"/>
    <s v=""/>
    <m/>
    <s v="問34"/>
    <s v="202110"/>
    <n v="2021"/>
    <n v="10"/>
    <n v="34"/>
    <x v="559"/>
    <s v="イ"/>
    <s v="シーケンス番号"/>
  </r>
  <r>
    <n v="595"/>
    <s v="応用情報技術者令和3年秋期 午前問35"/>
    <n v="11"/>
    <m/>
    <s v="問35"/>
    <s v="202110"/>
    <n v="2021"/>
    <n v="10"/>
    <n v="35"/>
    <x v="560"/>
    <s v="エ"/>
    <s v="サブネットマスクの各ビットを反転したものとIPアドレスとの論理和を取る。"/>
  </r>
  <r>
    <n v="596"/>
    <s v="応用情報技術者令和3年秋期 午前問36"/>
    <s v=""/>
    <m/>
    <s v="問36"/>
    <s v="202110"/>
    <n v="2021"/>
    <n v="10"/>
    <n v="36"/>
    <x v="561"/>
    <s v="イ"/>
    <s v="暗号化通信機能"/>
  </r>
  <r>
    <n v="597"/>
    <s v="応用情報技術者令和3年秋期 午前問37"/>
    <n v="12"/>
    <m/>
    <s v="問37"/>
    <s v="202110"/>
    <n v="2021"/>
    <n v="10"/>
    <n v="37"/>
    <x v="562"/>
    <s v="イ"/>
    <s v="IoT機器のアップデート方法の検討，アップデートなどの機能の搭載，アップデートの実施"/>
  </r>
  <r>
    <n v="598"/>
    <s v="応用情報技術者令和3年秋期 午前問38"/>
    <s v=""/>
    <m/>
    <s v="問38"/>
    <s v="202110"/>
    <n v="2021"/>
    <n v="10"/>
    <n v="38"/>
    <x v="563"/>
    <s v="ウ"/>
    <s v="脆弱性情報の公表に関するスケジュールをJPCERTコーディネーションセンターと調整し，決定する。"/>
  </r>
  <r>
    <n v="599"/>
    <s v="応用情報技術者令和3年秋期 午前問39"/>
    <n v="13"/>
    <m/>
    <s v="問39"/>
    <s v="202110"/>
    <n v="2021"/>
    <n v="10"/>
    <n v="39"/>
    <x v="564"/>
    <s v="ア"/>
    <s v="ある利用者があるシステムを利用したという事実が証明可能である。"/>
  </r>
  <r>
    <n v="600"/>
    <s v="応用情報技術者令和3年秋期 午前問40"/>
    <s v=""/>
    <m/>
    <s v="問40"/>
    <s v="202110"/>
    <n v="2021"/>
    <n v="10"/>
    <n v="40"/>
    <x v="565"/>
    <s v="ウ"/>
    <s v="IoTデバイスに光を検知する回路を組み込むことによって，ケースが開けられたときに内蔵メモリに記録されている秘密情報を消去できる。"/>
  </r>
  <r>
    <n v="601"/>
    <s v="応用情報技術者令和3年秋期 午前問41"/>
    <s v=""/>
    <m/>
    <s v="問41"/>
    <s v="202110"/>
    <n v="2021"/>
    <n v="10"/>
    <n v="41"/>
    <x v="566"/>
    <s v="ア"/>
    <s v="CVSS"/>
  </r>
  <r>
    <n v="602"/>
    <s v="応用情報技術者令和3年秋期 午前問42"/>
    <n v="14"/>
    <m/>
    <s v="問42"/>
    <s v="202110"/>
    <n v="2021"/>
    <n v="10"/>
    <n v="42"/>
    <x v="567"/>
    <s v="ア"/>
    <s v="3Dセキュアによって本人確認する。"/>
  </r>
  <r>
    <n v="603"/>
    <s v="応用情報技術者令和3年秋期 午前問43"/>
    <n v="15"/>
    <m/>
    <s v="問43"/>
    <s v="202110"/>
    <n v="2021"/>
    <n v="10"/>
    <n v="43"/>
    <x v="568"/>
    <s v="ア"/>
    <s v="IPsec"/>
  </r>
  <r>
    <n v="604"/>
    <s v="応用情報技術者令和3年秋期 午前問44"/>
    <s v=""/>
    <m/>
    <s v="問44"/>
    <s v="202110"/>
    <n v="2021"/>
    <n v="10"/>
    <n v="44"/>
    <x v="569"/>
    <s v="イ"/>
    <s v="Webサイトにアクセスすると自動的に他のWebサイトに遷移する機能を悪用し，攻撃者が指定した偽のWebサイトに誘導する。"/>
  </r>
  <r>
    <n v="605"/>
    <s v="応用情報技術者令和3年秋期 午前問45"/>
    <s v=""/>
    <m/>
    <s v="問45"/>
    <s v="202110"/>
    <n v="2021"/>
    <n v="10"/>
    <n v="45"/>
    <x v="570"/>
    <s v="エ"/>
    <s v="定期的にソフトウェアをアップデートする機器に対して，情報ネットワークから入手したアップデートソフトウェアを提供するパッチ管理サーバ"/>
  </r>
  <r>
    <n v="606"/>
    <s v="応用情報技術者令和3年秋期 午前問46"/>
    <s v=""/>
    <m/>
    <s v="問46"/>
    <s v="202110"/>
    <n v="2021"/>
    <n v="10"/>
    <n v="46"/>
    <x v="571"/>
    <s v="イ"/>
    <s v="各機能が，どのエンティティに対して，どのような操作をするかを一覧化したものであり，操作の種類には生成，参照，更新及び削除がある。"/>
  </r>
  <r>
    <n v="607"/>
    <s v="応用情報技術者令和3年秋期 午前問47"/>
    <n v="16"/>
    <m/>
    <s v="問47"/>
    <s v="202110"/>
    <n v="2021"/>
    <n v="10"/>
    <n v="47"/>
    <x v="572"/>
    <s v="ア"/>
    <s v="ある振る舞いから次の振る舞いへの制御の流れを表現する。"/>
  </r>
  <r>
    <n v="608"/>
    <s v="応用情報技術者令和3年秋期 午前問48"/>
    <s v=""/>
    <m/>
    <s v="問48"/>
    <s v="202110"/>
    <n v="2021"/>
    <n v="10"/>
    <n v="48"/>
    <x v="573"/>
    <s v="ウ"/>
    <m/>
  </r>
  <r>
    <n v="609"/>
    <s v="応用情報技術者令和3年秋期 午前問49"/>
    <n v="17"/>
    <m/>
    <s v="問49"/>
    <s v="202110"/>
    <n v="2021"/>
    <n v="10"/>
    <n v="49"/>
    <x v="574"/>
    <s v="ア"/>
    <m/>
  </r>
  <r>
    <n v="610"/>
    <s v="応用情報技術者令和3年秋期 午前問50"/>
    <s v=""/>
    <m/>
    <s v="問50"/>
    <s v="202110"/>
    <n v="2021"/>
    <n v="10"/>
    <n v="50"/>
    <x v="575"/>
    <s v="イ"/>
    <s v="スクラムの理論とプラクティスを全員が理解するように支援する。"/>
  </r>
  <r>
    <n v="611"/>
    <s v="応用情報技術者令和3年秋期 午前問51"/>
    <s v=""/>
    <m/>
    <s v="問51"/>
    <s v="202110"/>
    <n v="2021"/>
    <n v="10"/>
    <n v="51"/>
    <x v="576"/>
    <s v="エ"/>
    <s v="プロジェクトのパフォーマンスや進捗状況を評価して，プロジェクトの継続や中止を判断する。"/>
  </r>
  <r>
    <n v="612"/>
    <s v="応用情報技術者令和3年秋期 午前問52"/>
    <n v="18"/>
    <m/>
    <s v="問52"/>
    <s v="202110"/>
    <n v="2021"/>
    <n v="10"/>
    <n v="52"/>
    <x v="577"/>
    <s v="イ"/>
    <m/>
  </r>
  <r>
    <n v="613"/>
    <s v="応用情報技術者令和3年秋期 午前問53"/>
    <n v="19"/>
    <m/>
    <s v="問53"/>
    <s v="202110"/>
    <n v="2021"/>
    <n v="10"/>
    <n v="53"/>
    <x v="578"/>
    <s v="イ"/>
    <s v="プロジェクトの個別の特定した個別リスクと，プロジェクト目標全体における他の不確実性要因が複合した影響を数量的に分析する。"/>
  </r>
  <r>
    <n v="614"/>
    <s v="応用情報技術者令和3年秋期 午前問54"/>
    <n v="20"/>
    <m/>
    <s v="問54"/>
    <s v="202110"/>
    <n v="2021"/>
    <n v="10"/>
    <n v="54"/>
    <x v="579"/>
    <s v="エ"/>
    <s v="問題を特定するために，インシデントのデータ及び傾向を分析する。"/>
  </r>
  <r>
    <n v="615"/>
    <s v="応用情報技術者令和3年秋期 午前問55"/>
    <n v="21"/>
    <m/>
    <s v="問55"/>
    <s v="202110"/>
    <n v="2021"/>
    <n v="10"/>
    <n v="55"/>
    <x v="580"/>
    <s v="ウ"/>
    <s v="14"/>
  </r>
  <r>
    <n v="616"/>
    <s v="応用情報技術者令和3年秋期 午前問56"/>
    <s v=""/>
    <m/>
    <s v="問56"/>
    <s v="202110"/>
    <n v="2021"/>
    <n v="10"/>
    <n v="56"/>
    <x v="581"/>
    <s v="イ"/>
    <s v="9"/>
  </r>
  <r>
    <n v="617"/>
    <s v="応用情報技術者令和3年秋期 午前問57"/>
    <s v=""/>
    <m/>
    <s v="問57"/>
    <s v="202110"/>
    <n v="2021"/>
    <n v="10"/>
    <n v="57"/>
    <x v="582"/>
    <s v="エ"/>
    <s v="不特定多数の利害関係者の情報を取り扱う情報システムに対しては，保証型の監査を定期的に実施し，その結果を開示することが有用である。"/>
  </r>
  <r>
    <n v="618"/>
    <s v="応用情報技術者令和3年秋期 午前問58"/>
    <s v=""/>
    <m/>
    <s v="問58"/>
    <s v="202110"/>
    <n v="2021"/>
    <n v="10"/>
    <n v="58"/>
    <x v="583"/>
    <s v="ウ"/>
    <s v="業務システムの開発チームは，実装された機能について利害関係者へのデモンストレーションを実施し，参加者からフィードバックを得ていること"/>
  </r>
  <r>
    <n v="619"/>
    <s v="応用情報技術者令和3年秋期 午前問59"/>
    <n v="22"/>
    <m/>
    <s v="問59"/>
    <s v="202110"/>
    <n v="2021"/>
    <n v="10"/>
    <n v="59"/>
    <x v="584"/>
    <s v="イ"/>
    <s v="ウォークスルー法"/>
  </r>
  <r>
    <n v="620"/>
    <s v="応用情報技術者令和3年秋期 午前問60"/>
    <s v=""/>
    <m/>
    <s v="問60"/>
    <s v="202110"/>
    <n v="2021"/>
    <n v="10"/>
    <n v="60"/>
    <x v="585"/>
    <s v="ウ"/>
    <s v="システム監査人が，監査対象部門の改善計画を作成する。"/>
  </r>
  <r>
    <n v="621"/>
    <s v="応用情報技術者令和3年秋期 午前問61"/>
    <s v=""/>
    <m/>
    <s v="問61"/>
    <s v="202110"/>
    <n v="2021"/>
    <n v="10"/>
    <n v="61"/>
    <x v="586"/>
    <s v="ア"/>
    <s v="PC環境を仮想化してサーバ上に置くことで，社外から端末の種類を選ばず自分のデスクトップPC環境として利用できるシステム"/>
  </r>
  <r>
    <n v="622"/>
    <s v="応用情報技術者令和3年秋期 午前問62"/>
    <n v="23"/>
    <m/>
    <s v="問62"/>
    <s v="202110"/>
    <n v="2021"/>
    <n v="10"/>
    <n v="62"/>
    <x v="587"/>
    <s v="ウ"/>
    <s v="KPI(Key Performance Indicator)の設定"/>
  </r>
  <r>
    <n v="623"/>
    <s v="応用情報技術者令和3年秋期 午前問63"/>
    <s v=""/>
    <m/>
    <s v="問63"/>
    <s v="202110"/>
    <n v="2021"/>
    <n v="10"/>
    <n v="63"/>
    <x v="588"/>
    <s v="ア"/>
    <s v="活動全体を複数のプロジェクトの結合体と捉え，複数のプロジェクトの連携，統合，相互作用を通じて価値を高め，組織全体の戦略の実現を図る。"/>
  </r>
  <r>
    <n v="624"/>
    <s v="応用情報技術者令和3年秋期 午前問64"/>
    <n v="24"/>
    <m/>
    <s v="問64"/>
    <s v="202110"/>
    <n v="2021"/>
    <n v="10"/>
    <n v="64"/>
    <x v="589"/>
    <s v="イ"/>
    <s v="860"/>
  </r>
  <r>
    <n v="625"/>
    <s v="応用情報技術者令和3年秋期 午前問65"/>
    <n v="25"/>
    <m/>
    <s v="問65"/>
    <s v="202110"/>
    <n v="2021"/>
    <n v="10"/>
    <n v="65"/>
    <x v="590"/>
    <s v="イ"/>
    <s v="システム化に当たって，現在の状況において利用可能な技術・製品，ベンダーにおける導入実績など実現手段に関する情報提供をベンダーに依頼する文書"/>
  </r>
  <r>
    <n v="626"/>
    <s v="応用情報技術者令和3年秋期 午前問66"/>
    <s v=""/>
    <m/>
    <s v="問66"/>
    <s v="202110"/>
    <n v="2021"/>
    <n v="10"/>
    <n v="66"/>
    <x v="303"/>
    <s v="エ"/>
    <s v="他社からの製造委託を受けて，半導体製品の製造を行う。"/>
  </r>
  <r>
    <n v="627"/>
    <s v="応用情報技術者令和3年秋期 午前問67"/>
    <n v="26"/>
    <m/>
    <s v="問67"/>
    <s v="202110"/>
    <n v="2021"/>
    <n v="10"/>
    <n v="67"/>
    <x v="591"/>
    <s v="ア"/>
    <s v="企業活動を，五つの主活動と四つの支援活動に区分し，企業の競争優位の源泉を分析するフレームワーク"/>
  </r>
  <r>
    <n v="628"/>
    <s v="応用情報技術者令和3年秋期 午前問68"/>
    <s v=""/>
    <m/>
    <s v="問68"/>
    <s v="202110"/>
    <n v="2021"/>
    <n v="10"/>
    <n v="68"/>
    <x v="592"/>
    <s v="イ"/>
    <s v="スケールメリットはないが，シナジー効果はある。"/>
  </r>
  <r>
    <n v="629"/>
    <s v="応用情報技術者令和3年秋期 午前問69"/>
    <n v="27"/>
    <m/>
    <s v="問69"/>
    <s v="202110"/>
    <n v="2021"/>
    <n v="10"/>
    <n v="69"/>
    <x v="593"/>
    <s v="エ"/>
    <s v="実用最小限の製品・サービスを短期間で作り，構築・計測・学習というフィードバックループで改良や方向転換をして，継続的にイノベーションを行う手法"/>
  </r>
  <r>
    <n v="630"/>
    <s v="応用情報技術者令和3年秋期 午前問70"/>
    <s v=""/>
    <m/>
    <s v="問70"/>
    <s v="202110"/>
    <n v="2021"/>
    <n v="10"/>
    <n v="70"/>
    <x v="594"/>
    <s v="ア"/>
    <s v="営業活動にITを活用して営業の効率と品質を高め，売上・利益の大幅な増加や，顧客満足度の向上を目指す手法・概念である。"/>
  </r>
  <r>
    <n v="631"/>
    <s v="応用情報技術者令和3年秋期 午前問71"/>
    <s v=""/>
    <m/>
    <s v="問71"/>
    <s v="202110"/>
    <n v="2021"/>
    <n v="10"/>
    <n v="71"/>
    <x v="229"/>
    <s v="エ"/>
    <s v="デジタル空間に現実世界と同等な世界を，様々なセンサーで収集したデータを用いて構築し，現実世界では実施できないようなシミュレーションを行うこと"/>
  </r>
  <r>
    <n v="632"/>
    <s v="応用情報技術者令和3年秋期 午前問72"/>
    <s v=""/>
    <m/>
    <s v="問72"/>
    <s v="202110"/>
    <n v="2021"/>
    <n v="10"/>
    <n v="72"/>
    <x v="309"/>
    <s v="イ"/>
    <s v="ギグエコノミー"/>
  </r>
  <r>
    <n v="633"/>
    <s v="応用情報技術者令和3年秋期 午前問73"/>
    <n v="28"/>
    <m/>
    <s v="問73"/>
    <s v="202110"/>
    <n v="2021"/>
    <n v="10"/>
    <n v="73"/>
    <x v="595"/>
    <s v="ア"/>
    <s v="演算処理のリソースをセンサー端末の近傍に置くことによって，アプリケーション処理の低遅延化や通信トラフィックの最適化を行う。"/>
  </r>
  <r>
    <n v="634"/>
    <s v="応用情報技術者令和3年秋期 午前問74"/>
    <s v=""/>
    <m/>
    <s v="問74"/>
    <s v="202110"/>
    <n v="2021"/>
    <n v="10"/>
    <n v="74"/>
    <x v="596"/>
    <s v="ウ"/>
    <s v="リーダーシップの有効性は，部下の成熟(自律性)の度合いという状況要因に依存するとしている。"/>
  </r>
  <r>
    <n v="635"/>
    <s v="応用情報技術者令和3年秋期 午前問75"/>
    <n v="29"/>
    <m/>
    <s v="問75"/>
    <s v="202110"/>
    <n v="2021"/>
    <n v="10"/>
    <n v="75"/>
    <x v="597"/>
    <s v="ア"/>
    <s v="A"/>
  </r>
  <r>
    <n v="636"/>
    <s v="応用情報技術者令和3年秋期 午前問76"/>
    <s v=""/>
    <m/>
    <s v="問76"/>
    <s v="202110"/>
    <n v="2021"/>
    <n v="10"/>
    <n v="76"/>
    <x v="234"/>
    <s v="ウ"/>
    <s v="45"/>
  </r>
  <r>
    <n v="637"/>
    <s v="応用情報技術者令和3年秋期 午前問77"/>
    <s v=""/>
    <s v="202410"/>
    <s v="問77"/>
    <s v="202110"/>
    <n v="2021"/>
    <n v="10"/>
    <n v="77"/>
    <x v="598"/>
    <s v="ア"/>
    <s v="売上高の増加が大きな利益に結びつきやすい。"/>
  </r>
  <r>
    <n v="638"/>
    <s v="応用情報技術者令和3年秋期 午前問78"/>
    <s v=""/>
    <m/>
    <s v="問78"/>
    <s v="202110"/>
    <n v="2021"/>
    <n v="10"/>
    <n v="78"/>
    <x v="599"/>
    <s v="ア"/>
    <s v="刑法"/>
  </r>
  <r>
    <n v="639"/>
    <s v="応用情報技術者令和3年秋期 午前問79"/>
    <s v=""/>
    <m/>
    <s v="問79"/>
    <s v="202110"/>
    <n v="2021"/>
    <n v="10"/>
    <n v="79"/>
    <x v="600"/>
    <s v="エ"/>
    <s v="原則としてオプトイン方式を利用する。"/>
  </r>
  <r>
    <n v="640"/>
    <s v="応用情報技術者令和3年秋期 午前問80"/>
    <n v="30"/>
    <m/>
    <s v="問80"/>
    <s v="202110"/>
    <n v="2021"/>
    <n v="10"/>
    <n v="80"/>
    <x v="601"/>
    <s v="ア"/>
    <s v="商品の売上が予想を超えたことによって，製造，出荷及び顧客サービスの作業量が増大したので，期間を3か月間とし，限度時間を超えて勤務する人数や所要時間を定めて特別条項を適用した。"/>
  </r>
  <r>
    <n v="641"/>
    <s v="応用情報技術者令和3年春期 午前問1"/>
    <n v="1"/>
    <m/>
    <s v="問1"/>
    <s v="202104"/>
    <n v="2021"/>
    <n v="4"/>
    <n v="1"/>
    <x v="602"/>
    <s v="ア"/>
    <m/>
  </r>
  <r>
    <n v="642"/>
    <s v="応用情報技術者令和3年春期 午前問2"/>
    <s v=""/>
    <m/>
    <s v="問2"/>
    <s v="202104"/>
    <n v="2021"/>
    <n v="4"/>
    <n v="2"/>
    <x v="603"/>
    <s v="ア"/>
    <s v="値のほぼ等しい二つの数値の差を求めたとき，有効桁数が減ることによって発生する誤差"/>
  </r>
  <r>
    <n v="643"/>
    <s v="応用情報技術者令和3年春期 午前問3"/>
    <s v=""/>
    <m/>
    <s v="問3"/>
    <s v="202104"/>
    <n v="2021"/>
    <n v="4"/>
    <n v="3"/>
    <x v="604"/>
    <s v="ウ"/>
    <s v="80"/>
  </r>
  <r>
    <n v="644"/>
    <s v="応用情報技術者令和3年春期 午前問4"/>
    <s v=""/>
    <m/>
    <s v="問4"/>
    <s v="202104"/>
    <n v="2021"/>
    <n v="4"/>
    <n v="4"/>
    <x v="605"/>
    <s v="ア"/>
    <s v="サーミスタ"/>
  </r>
  <r>
    <n v="645"/>
    <s v="応用情報技術者令和3年春期 午前問5"/>
    <n v="2"/>
    <s v="202504"/>
    <s v="問5"/>
    <s v="202104"/>
    <n v="2021"/>
    <n v="4"/>
    <n v="5"/>
    <x v="606"/>
    <s v="ウ"/>
    <s v="5"/>
  </r>
  <r>
    <n v="646"/>
    <s v="応用情報技術者令和3年春期 午前問6"/>
    <s v=""/>
    <m/>
    <s v="問6"/>
    <s v="202104"/>
    <n v="2021"/>
    <n v="4"/>
    <n v="6"/>
    <x v="607"/>
    <s v="エ"/>
    <s v="幅優先探索"/>
  </r>
  <r>
    <n v="647"/>
    <s v="応用情報技術者令和3年春期 午前問7"/>
    <n v="3"/>
    <m/>
    <s v="問7"/>
    <s v="202104"/>
    <n v="2021"/>
    <n v="4"/>
    <n v="7"/>
    <x v="608"/>
    <s v="ウ"/>
    <s v="全体を幾つかの小さな問題に分割して，それぞれの小さな問題を独立に処理した結果をつなぎ合わせて，最終的に元の問題を解決する方法である。"/>
  </r>
  <r>
    <n v="648"/>
    <s v="応用情報技術者令和3年春期 午前問8"/>
    <s v=""/>
    <s v="202410"/>
    <s v="問8"/>
    <s v="202104"/>
    <n v="2021"/>
    <n v="4"/>
    <n v="8"/>
    <x v="609"/>
    <s v="ウ"/>
    <s v="R"/>
  </r>
  <r>
    <n v="649"/>
    <s v="応用情報技術者令和3年春期 午前問9"/>
    <s v=""/>
    <m/>
    <s v="問9"/>
    <s v="202104"/>
    <n v="2021"/>
    <n v="4"/>
    <n v="9"/>
    <x v="610"/>
    <s v="ウ"/>
    <s v="40"/>
  </r>
  <r>
    <n v="650"/>
    <s v="応用情報技術者令和3年春期 午前問10"/>
    <s v=""/>
    <m/>
    <s v="問10"/>
    <s v="202104"/>
    <n v="2021"/>
    <n v="4"/>
    <n v="10"/>
    <x v="402"/>
    <s v="イ"/>
    <s v="汎用の行列演算ユニットを用いて，行列演算を高速に実行できる。"/>
  </r>
  <r>
    <n v="651"/>
    <s v="応用情報技術者令和3年春期 午前問11"/>
    <s v=""/>
    <m/>
    <s v="問11"/>
    <s v="202104"/>
    <n v="2021"/>
    <n v="4"/>
    <n v="11"/>
    <x v="611"/>
    <s v="イ"/>
    <s v="PCから大型コンピュータまで，ネットワーク上にある複数のプロセッサに処理を分散して，大規模な一つの処理を行う方式である。"/>
  </r>
  <r>
    <n v="652"/>
    <s v="応用情報技術者令和3年春期 午前問12"/>
    <n v="4"/>
    <m/>
    <s v="問12"/>
    <s v="202104"/>
    <n v="2021"/>
    <n v="4"/>
    <n v="12"/>
    <x v="326"/>
    <s v="イ"/>
    <s v="ライトスルー方式では，データをキャッシュメモリと主記憶の両方に同時に書き込むので，主記憶の内容は常に最新である。"/>
  </r>
  <r>
    <n v="653"/>
    <s v="応用情報技術者令和3年春期 午前問13"/>
    <s v=""/>
    <m/>
    <s v="問13"/>
    <s v="202104"/>
    <n v="2021"/>
    <n v="4"/>
    <n v="13"/>
    <x v="171"/>
    <s v="ウ"/>
    <s v="フォールトアボイダンスとは，システム構成要素の個々の品質を高めて故障が発生しないようにする概念である。"/>
  </r>
  <r>
    <n v="654"/>
    <s v="応用情報技術者令和3年春期 午前問14"/>
    <n v="5"/>
    <m/>
    <s v="問14"/>
    <s v="202104"/>
    <n v="2021"/>
    <n v="4"/>
    <n v="14"/>
    <x v="612"/>
    <s v="エ"/>
    <m/>
  </r>
  <r>
    <n v="655"/>
    <s v="応用情報技術者令和3年春期 午前問15"/>
    <s v=""/>
    <m/>
    <s v="問15"/>
    <s v="202104"/>
    <n v="2021"/>
    <n v="4"/>
    <n v="15"/>
    <x v="613"/>
    <s v="ア"/>
    <s v="主記憶へのアクセスの競合"/>
  </r>
  <r>
    <n v="656"/>
    <s v="応用情報技術者令和3年春期 午前問16"/>
    <s v=""/>
    <m/>
    <s v="問16"/>
    <s v="202104"/>
    <n v="2021"/>
    <n v="4"/>
    <n v="16"/>
    <x v="614"/>
    <s v="ア"/>
    <s v="11"/>
  </r>
  <r>
    <n v="657"/>
    <s v="応用情報技術者令和3年春期 午前問17"/>
    <s v=""/>
    <s v="202504"/>
    <s v="問17"/>
    <s v="202104"/>
    <n v="2021"/>
    <n v="4"/>
    <n v="17"/>
    <x v="13"/>
    <s v="イ"/>
    <s v="実行可能状態"/>
  </r>
  <r>
    <n v="658"/>
    <s v="応用情報技術者令和3年春期 午前問18"/>
    <s v=""/>
    <m/>
    <s v="問18"/>
    <s v="202104"/>
    <n v="2021"/>
    <n v="4"/>
    <n v="18"/>
    <x v="615"/>
    <s v="イ"/>
    <s v="プログラムが使用しなくなったヒープ領域を回収して再度使用可能にすることを，ガーベジコレクションという。"/>
  </r>
  <r>
    <n v="659"/>
    <s v="応用情報技術者令和3年春期 午前問19"/>
    <n v="6"/>
    <m/>
    <s v="問19"/>
    <s v="202104"/>
    <n v="2021"/>
    <n v="4"/>
    <n v="19"/>
    <x v="616"/>
    <s v="エ"/>
    <s v="ページフォールト＝ページイン≧ページアウト"/>
  </r>
  <r>
    <n v="660"/>
    <s v="応用情報技術者令和3年春期 午前問20"/>
    <s v=""/>
    <m/>
    <s v="問20"/>
    <s v="202104"/>
    <n v="2021"/>
    <n v="4"/>
    <n v="20"/>
    <x v="617"/>
    <s v="エ"/>
    <s v="大規模なデータセットを分散処理するためのソフトウェアライブラリ"/>
  </r>
  <r>
    <n v="661"/>
    <s v="応用情報技術者令和3年春期 午前問21"/>
    <n v="7"/>
    <m/>
    <s v="問21"/>
    <s v="202104"/>
    <n v="2021"/>
    <n v="4"/>
    <n v="21"/>
    <x v="618"/>
    <s v="エ"/>
    <s v="微小な無線チップによる人又は物の識別及び管理"/>
  </r>
  <r>
    <n v="662"/>
    <s v="応用情報技術者令和3年春期 午前問22"/>
    <s v=""/>
    <s v="202410"/>
    <s v="問22"/>
    <s v="202104"/>
    <n v="2021"/>
    <n v="4"/>
    <n v="22"/>
    <x v="101"/>
    <s v="ウ"/>
    <s v="複数のチップで構成していたコンピュータシステムを，一つのチップで実現したLSI"/>
  </r>
  <r>
    <n v="663"/>
    <s v="応用情報技術者令和3年春期 午前問23"/>
    <s v=""/>
    <m/>
    <s v="問23"/>
    <s v="202104"/>
    <n v="2021"/>
    <n v="4"/>
    <n v="23"/>
    <x v="619"/>
    <s v="ウ"/>
    <m/>
  </r>
  <r>
    <n v="664"/>
    <s v="応用情報技術者令和3年春期 午前問24"/>
    <s v=""/>
    <m/>
    <s v="問24"/>
    <s v="202104"/>
    <n v="2021"/>
    <n v="4"/>
    <n v="24"/>
    <x v="620"/>
    <s v="ア"/>
    <s v="交流電流は通すが直流電流は通さない。"/>
  </r>
  <r>
    <n v="665"/>
    <s v="応用情報技術者令和3年春期 午前問25"/>
    <s v=""/>
    <m/>
    <s v="問25"/>
    <s v="202104"/>
    <n v="2021"/>
    <n v="4"/>
    <n v="25"/>
    <x v="261"/>
    <s v="ウ"/>
    <s v="X＝1，Y＝0"/>
  </r>
  <r>
    <n v="666"/>
    <s v="応用情報技術者令和3年春期 午前問26"/>
    <s v=""/>
    <m/>
    <s v="問26"/>
    <s v="202104"/>
    <n v="2021"/>
    <n v="4"/>
    <n v="26"/>
    <x v="621"/>
    <s v="エ"/>
    <s v="パンくずリスト"/>
  </r>
  <r>
    <n v="667"/>
    <s v="応用情報技術者令和3年春期 午前問27"/>
    <n v="8"/>
    <s v="202504"/>
    <s v="問27"/>
    <s v="202104"/>
    <n v="2021"/>
    <n v="4"/>
    <n v="27"/>
    <x v="22"/>
    <s v="ウ"/>
    <s v="SVG"/>
  </r>
  <r>
    <n v="668"/>
    <s v="応用情報技術者令和3年春期 午前問28"/>
    <s v=""/>
    <m/>
    <s v="問28"/>
    <s v="202104"/>
    <n v="2021"/>
    <n v="4"/>
    <n v="28"/>
    <x v="622"/>
    <s v="イ"/>
    <s v="ノード，リレーション，プロパティで構成され，ノード間をリレーションでつないで構造化する。ノード及びリレーションはプロパティをもつことができる。"/>
  </r>
  <r>
    <n v="669"/>
    <s v="応用情報技術者令和3年春期 午前問29"/>
    <s v=""/>
    <m/>
    <s v="問29"/>
    <s v="202104"/>
    <n v="2021"/>
    <n v="4"/>
    <n v="29"/>
    <x v="623"/>
    <s v="ア"/>
    <m/>
  </r>
  <r>
    <n v="670"/>
    <s v="応用情報技術者令和3年春期 午前問30"/>
    <s v=""/>
    <m/>
    <s v="問30"/>
    <s v="202104"/>
    <n v="2021"/>
    <n v="4"/>
    <n v="30"/>
    <x v="624"/>
    <s v="イ"/>
    <s v="統計情報"/>
  </r>
  <r>
    <n v="671"/>
    <s v="応用情報技術者令和3年春期 午前問31"/>
    <n v="9"/>
    <m/>
    <s v="問31"/>
    <s v="202104"/>
    <n v="2021"/>
    <n v="4"/>
    <n v="31"/>
    <x v="625"/>
    <s v="エ"/>
    <s v="必要に応じて加工するために，データを発生したままの形で格納する。"/>
  </r>
  <r>
    <n v="672"/>
    <s v="応用情報技術者令和3年春期 午前問32"/>
    <s v=""/>
    <m/>
    <s v="問32"/>
    <s v="202104"/>
    <n v="2021"/>
    <n v="4"/>
    <n v="32"/>
    <x v="626"/>
    <s v="ア"/>
    <s v="BLE(Bluetooth Low Energy)"/>
  </r>
  <r>
    <n v="673"/>
    <s v="応用情報技術者令和3年春期 午前問33"/>
    <s v=""/>
    <m/>
    <s v="問33"/>
    <s v="202104"/>
    <n v="2021"/>
    <n v="4"/>
    <n v="33"/>
    <x v="627"/>
    <s v="エ"/>
    <s v="使用する周波数帯は5GHz帯である。"/>
  </r>
  <r>
    <n v="674"/>
    <s v="応用情報技術者令和3年春期 午前問34"/>
    <n v="10"/>
    <m/>
    <s v="問34"/>
    <s v="202104"/>
    <n v="2021"/>
    <n v="4"/>
    <n v="34"/>
    <x v="628"/>
    <s v="ウ"/>
    <s v="a＆〜m"/>
  </r>
  <r>
    <n v="675"/>
    <s v="応用情報技術者令和3年春期 午前問35"/>
    <n v="11"/>
    <m/>
    <s v="問35"/>
    <s v="202104"/>
    <n v="2021"/>
    <n v="4"/>
    <n v="35"/>
    <x v="629"/>
    <s v="エ"/>
    <s v="ネットワーク制御機能とデータ転送機能を論理的に分離し，コントローラーと呼ばれるソフトウェアで，データ転送機能をもつネットワーク機器の集中制御を可能とするアーキテクチャ"/>
  </r>
  <r>
    <n v="676"/>
    <s v="応用情報技術者令和3年春期 午前問36"/>
    <m/>
    <m/>
    <s v="問36"/>
    <s v="202104"/>
    <n v="2021"/>
    <n v="4"/>
    <n v="36"/>
    <x v="630"/>
    <s v="イ"/>
    <s v="アクセスポイント相互の電波の干渉を避けるために，隣り合うアクセスポイントには，例えば周波数チャネル番号1と6，6と11のように離れた番号を割り当てるのがよい。"/>
  </r>
  <r>
    <n v="677"/>
    <s v="応用情報技術者令和3年春期 午前問37"/>
    <s v=""/>
    <m/>
    <s v="問37"/>
    <s v="202104"/>
    <n v="2021"/>
    <n v="4"/>
    <n v="37"/>
    <x v="631"/>
    <s v="イ"/>
    <s v="HTTPレスポンスヘッダーにX-Frame-Optionsを設定する。"/>
  </r>
  <r>
    <n v="678"/>
    <s v="応用情報技術者令和3年春期 午前問38"/>
    <s v=""/>
    <m/>
    <s v="問38"/>
    <s v="202104"/>
    <n v="2021"/>
    <n v="4"/>
    <n v="38"/>
    <x v="632"/>
    <s v="イ"/>
    <s v="攻撃前に，攻撃対象となるPC，サーバ及びネットワークについての情報を得る。"/>
  </r>
  <r>
    <n v="679"/>
    <s v="応用情報技術者令和3年春期 午前問39"/>
    <s v=""/>
    <m/>
    <s v="問39"/>
    <s v="202104"/>
    <n v="2021"/>
    <n v="4"/>
    <n v="39"/>
    <x v="633"/>
    <s v="ウ"/>
    <s v="普段と異なる利用条件でのアクセスと判断した場合には，追加の本人認証をすることによって，不正アクセスに対する安全性を高める。"/>
  </r>
  <r>
    <n v="680"/>
    <s v="応用情報技術者令和3年春期 午前問40"/>
    <n v="12"/>
    <m/>
    <s v="問40"/>
    <s v="202104"/>
    <n v="2021"/>
    <n v="4"/>
    <n v="40"/>
    <x v="634"/>
    <s v="ア"/>
    <s v="あるハッシュ値が与えられたとき，そのハッシュ値を出力するメッセージを見つけることが計算量的に困難であるという性質"/>
  </r>
  <r>
    <n v="681"/>
    <s v="応用情報技術者令和3年春期 午前問41"/>
    <n v="13"/>
    <m/>
    <s v="問41"/>
    <s v="202104"/>
    <n v="2021"/>
    <n v="4"/>
    <n v="41"/>
    <x v="635"/>
    <s v="ア"/>
    <s v="企業がIT活用を推進していく中で，サイバー攻撃から企業を守る観点で経営者が認識すべき3原則と，情報セキュリティ対策を実施する上での責任者となる担当幹部に，経営者が指示すべき重要10項目をまとめたもの"/>
  </r>
  <r>
    <n v="682"/>
    <s v="応用情報技術者令和3年春期 午前問42"/>
    <n v="14"/>
    <m/>
    <s v="問42"/>
    <s v="202104"/>
    <n v="2021"/>
    <n v="4"/>
    <n v="42"/>
    <x v="636"/>
    <s v="ウ"/>
    <s v="特定の政府機関や企業から独立した組織であり，国内のコンピュータセキュリティインシデントに関する報告の受付，対応の支援，発生状況の把握，手口の分析，再発防止策の検討や助言を行っている。"/>
  </r>
  <r>
    <n v="683"/>
    <s v="応用情報技術者令和3年春期 午前問43"/>
    <s v=""/>
    <m/>
    <s v="問43"/>
    <s v="202104"/>
    <n v="2021"/>
    <n v="4"/>
    <n v="43"/>
    <x v="637"/>
    <s v="ア"/>
    <s v="ICチップを搭載したクレジットカードによる決済時の本人確認のために，サインではなくオフラインPINを照合する。"/>
  </r>
  <r>
    <n v="684"/>
    <s v="応用情報技術者令和3年春期 午前問44"/>
    <n v="15"/>
    <m/>
    <s v="問44"/>
    <s v="202104"/>
    <n v="2021"/>
    <n v="4"/>
    <n v="44"/>
    <x v="638"/>
    <s v="イ"/>
    <s v="WebサーバにおいてセッションIDを無効にする。"/>
  </r>
  <r>
    <n v="685"/>
    <s v="応用情報技術者令和3年春期 午前問45"/>
    <s v=""/>
    <m/>
    <s v="問45"/>
    <s v="202104"/>
    <n v="2021"/>
    <n v="4"/>
    <n v="45"/>
    <x v="639"/>
    <s v="ウ"/>
    <s v="b → a → c"/>
  </r>
  <r>
    <n v="686"/>
    <s v="応用情報技術者令和3年春期 午前問46"/>
    <s v=""/>
    <m/>
    <s v="問46"/>
    <s v="202104"/>
    <n v="2021"/>
    <n v="4"/>
    <n v="46"/>
    <x v="203"/>
    <s v="ウ"/>
    <s v="信号の読出し用プローブの取付けを検出するとICチップ内の保存情報を消去する回路を設けて，ICチップ内の情報を容易には解析できないようにする。"/>
  </r>
  <r>
    <n v="687"/>
    <s v="応用情報技術者令和3年春期 午前問47"/>
    <s v=""/>
    <m/>
    <s v="問47"/>
    <s v="202104"/>
    <n v="2021"/>
    <n v="4"/>
    <n v="47"/>
    <x v="640"/>
    <s v="エ"/>
    <s v="一時停止"/>
  </r>
  <r>
    <n v="688"/>
    <s v="応用情報技術者令和3年春期 午前問48"/>
    <n v="16"/>
    <m/>
    <s v="問48"/>
    <s v="202104"/>
    <n v="2021"/>
    <n v="4"/>
    <n v="48"/>
    <x v="641"/>
    <s v="ア"/>
    <s v="3"/>
  </r>
  <r>
    <n v="689"/>
    <s v="応用情報技術者令和3年春期 午前問49"/>
    <n v="17"/>
    <m/>
    <s v="問49"/>
    <s v="202104"/>
    <n v="2021"/>
    <n v="4"/>
    <n v="49"/>
    <x v="642"/>
    <s v="ア"/>
    <s v="ゴールとミッションが達成できるように，プロダクトバックログのアイテムの優先順位を決定する。"/>
  </r>
  <r>
    <n v="690"/>
    <s v="応用情報技術者令和3年春期 午前問50"/>
    <s v=""/>
    <m/>
    <s v="問50"/>
    <s v="202104"/>
    <n v="2021"/>
    <n v="4"/>
    <n v="50"/>
    <x v="643"/>
    <s v="エ"/>
    <s v="品質の向上や知識の共有を図るために，2人のプログラマがペアとなり，その場で相談したりレビューしたりしながら，一つのプログラムの開発を行う。"/>
  </r>
  <r>
    <n v="691"/>
    <s v="応用情報技術者令和3年春期 午前問51"/>
    <n v="18"/>
    <m/>
    <s v="問51"/>
    <s v="202104"/>
    <n v="2021"/>
    <n v="4"/>
    <n v="51"/>
    <x v="644"/>
    <s v="ア"/>
    <s v="スコープの定義"/>
  </r>
  <r>
    <n v="692"/>
    <s v="応用情報技術者令和3年春期 午前問52"/>
    <s v=""/>
    <m/>
    <s v="問52"/>
    <s v="202104"/>
    <n v="2021"/>
    <n v="4"/>
    <n v="52"/>
    <x v="645"/>
    <s v="エ"/>
    <s v="アクティビティCの田中の責任をRに変更"/>
  </r>
  <r>
    <n v="693"/>
    <s v="応用情報技術者令和3年春期 午前問53"/>
    <n v="19"/>
    <m/>
    <s v="問53"/>
    <s v="202104"/>
    <n v="2021"/>
    <n v="4"/>
    <n v="53"/>
    <x v="291"/>
    <s v="ア"/>
    <s v="1"/>
  </r>
  <r>
    <n v="694"/>
    <s v="応用情報技術者令和3年春期 午前問54"/>
    <s v=""/>
    <m/>
    <s v="問54"/>
    <s v="202104"/>
    <n v="2021"/>
    <n v="4"/>
    <n v="54"/>
    <x v="646"/>
    <s v="エ"/>
    <s v="好機の発生確率や影響度，又はその両者を増大させる。"/>
  </r>
  <r>
    <n v="695"/>
    <s v="応用情報技術者令和3年春期 午前問55"/>
    <n v="20"/>
    <m/>
    <s v="問55"/>
    <s v="202104"/>
    <n v="2021"/>
    <n v="4"/>
    <n v="55"/>
    <x v="647"/>
    <s v="エ"/>
    <s v="60"/>
  </r>
  <r>
    <n v="696"/>
    <s v="応用情報技術者令和3年春期 午前問56"/>
    <s v=""/>
    <m/>
    <s v="問56"/>
    <s v="202104"/>
    <n v="2021"/>
    <n v="4"/>
    <n v="56"/>
    <x v="648"/>
    <s v="ア"/>
    <s v="サービス・プロバイダの約束事項と投資を表すものであって，サービス・プロバイダによって管理されている&quot;検討中か開発中&quot;，&quot;稼働中か展開可能&quot;及び&quot;廃止済み&quot;の全てのサービスが含まれる。"/>
  </r>
  <r>
    <n v="697"/>
    <s v="応用情報技術者令和3年春期 午前問57"/>
    <s v=""/>
    <m/>
    <s v="問57"/>
    <s v="202104"/>
    <n v="2021"/>
    <n v="4"/>
    <n v="57"/>
    <x v="649"/>
    <s v="イ"/>
    <s v="フルバックアップのデータで復元した後に，差分バックアップのデータを反映させて復旧する。"/>
  </r>
  <r>
    <n v="698"/>
    <s v="応用情報技術者令和3年春期 午前問58"/>
    <s v=""/>
    <m/>
    <s v="問58"/>
    <s v="202104"/>
    <n v="2021"/>
    <n v="4"/>
    <n v="58"/>
    <x v="650"/>
    <s v="ウ"/>
    <s v="マルウェア検出のためのスキャンを実施した上で，組織として認可していないソフトウェアを使用している。"/>
  </r>
  <r>
    <n v="699"/>
    <s v="応用情報技術者令和3年春期 午前問59"/>
    <n v="21"/>
    <m/>
    <s v="問59"/>
    <s v="202104"/>
    <n v="2021"/>
    <n v="4"/>
    <n v="59"/>
    <x v="651"/>
    <s v="ア"/>
    <s v="マスタファイルが置かれているサーバを二重化し，耐障害性の向上を図っていること"/>
  </r>
  <r>
    <n v="700"/>
    <s v="応用情報技術者令和3年春期 午前問60"/>
    <n v="22"/>
    <m/>
    <s v="問60"/>
    <s v="202104"/>
    <n v="2021"/>
    <n v="4"/>
    <n v="60"/>
    <x v="652"/>
    <s v="ウ"/>
    <s v="改善提案に対する監査対象部門の改善状況をモニタリングする。"/>
  </r>
  <r>
    <n v="701"/>
    <s v="応用情報技術者令和3年春期 午前問61"/>
    <n v="23"/>
    <m/>
    <s v="問61"/>
    <s v="202104"/>
    <n v="2021"/>
    <n v="4"/>
    <n v="61"/>
    <x v="653"/>
    <s v="ウ"/>
    <s v="データアーキテクチャ"/>
  </r>
  <r>
    <n v="702"/>
    <s v="応用情報技術者令和3年春期 午前問62"/>
    <s v=""/>
    <m/>
    <s v="問62"/>
    <s v="202104"/>
    <n v="2021"/>
    <n v="4"/>
    <n v="62"/>
    <x v="654"/>
    <s v="ウ"/>
    <s v="接続仕様や仕組みが外部企業などに公開されている他社のアプリケーションソフトウェアを呼び出して，適宜利用し，データ連携を行う。"/>
  </r>
  <r>
    <n v="703"/>
    <s v="応用情報技術者令和3年春期 午前問63"/>
    <s v=""/>
    <m/>
    <s v="問63"/>
    <s v="202104"/>
    <n v="2021"/>
    <n v="4"/>
    <n v="63"/>
    <x v="655"/>
    <s v="ア"/>
    <s v="多くの顧客の購買行動の類似性を相関分析などによって求め，顧客Aに類似した顧客Bが購入している商品を顧客Aに勧める。"/>
  </r>
  <r>
    <n v="704"/>
    <s v="応用情報技術者令和3年春期 午前問64"/>
    <n v="24"/>
    <m/>
    <s v="問64"/>
    <s v="202104"/>
    <n v="2021"/>
    <n v="4"/>
    <n v="64"/>
    <x v="379"/>
    <s v="ア"/>
    <s v="調達者から供給者候補に対して，システム化の目的や業務内容などを示し，必要な情報の提供を依頼すること"/>
  </r>
  <r>
    <n v="705"/>
    <s v="応用情報技術者令和3年春期 午前問65"/>
    <s v=""/>
    <m/>
    <s v="問65"/>
    <s v="202104"/>
    <n v="2021"/>
    <n v="4"/>
    <n v="65"/>
    <x v="656"/>
    <s v="エ"/>
    <s v="グリーン購入"/>
  </r>
  <r>
    <n v="706"/>
    <s v="応用情報技術者令和3年春期 午前問66"/>
    <n v="25"/>
    <m/>
    <s v="問66"/>
    <s v="202104"/>
    <n v="2021"/>
    <n v="4"/>
    <n v="66"/>
    <x v="657"/>
    <s v="ウ"/>
    <s v="開発するシステムから得られる収益を委託側が受託側にあらかじめ決められた配分率で分配する。"/>
  </r>
  <r>
    <n v="707"/>
    <s v="応用情報技術者令和3年春期 午前問67"/>
    <n v="26"/>
    <m/>
    <s v="問67"/>
    <s v="202104"/>
    <n v="2021"/>
    <n v="4"/>
    <n v="67"/>
    <x v="658"/>
    <s v="ウ"/>
    <m/>
  </r>
  <r>
    <n v="708"/>
    <s v="応用情報技術者令和3年春期 午前問68"/>
    <s v=""/>
    <m/>
    <s v="問68"/>
    <s v="202104"/>
    <n v="2021"/>
    <n v="4"/>
    <n v="68"/>
    <x v="659"/>
    <s v="ウ"/>
    <s v="目標とする企業の戦略を観察し，迅速に模倣することで，開発や広告のコストを抑制し，市場での存続を図る。"/>
  </r>
  <r>
    <n v="709"/>
    <s v="応用情報技術者令和3年春期 午前問69"/>
    <s v=""/>
    <m/>
    <s v="問69"/>
    <s v="202104"/>
    <n v="2021"/>
    <n v="4"/>
    <n v="69"/>
    <x v="660"/>
    <s v="イ"/>
    <s v="アーリーアダプタとアーリーマジョリティの間"/>
  </r>
  <r>
    <n v="710"/>
    <s v="応用情報技術者令和3年春期 午前問70"/>
    <n v="29"/>
    <m/>
    <s v="問70"/>
    <s v="202104"/>
    <n v="2021"/>
    <n v="4"/>
    <n v="70"/>
    <x v="661"/>
    <s v="イ"/>
    <s v="顧客"/>
  </r>
  <r>
    <n v="711"/>
    <s v="応用情報技術者令和3年春期 午前問71"/>
    <s v=""/>
    <m/>
    <s v="問71"/>
    <s v="202104"/>
    <n v="2021"/>
    <n v="4"/>
    <n v="71"/>
    <x v="662"/>
    <s v="イ"/>
    <s v="技術の進歩の過程を表すものであり，当初は緩やかに進歩するが，やがて急激に進歩し，成熟期を迎えると進歩は停滞気味になる。"/>
  </r>
  <r>
    <n v="712"/>
    <s v="応用情報技術者令和3年春期 午前問72"/>
    <n v="27"/>
    <m/>
    <s v="問72"/>
    <s v="202104"/>
    <n v="2021"/>
    <n v="4"/>
    <n v="72"/>
    <x v="663"/>
    <s v="イ"/>
    <s v="Society5.0"/>
  </r>
  <r>
    <n v="713"/>
    <s v="応用情報技術者令和3年春期 午前問73"/>
    <s v=""/>
    <m/>
    <s v="問73"/>
    <s v="202104"/>
    <n v="2021"/>
    <n v="4"/>
    <n v="73"/>
    <x v="664"/>
    <s v="エ"/>
    <s v="利用者の属性・行動などに応じ，好ましいと考えられる情報がより多く表示され，利用者は実社会とは隔てられたパーソナライズされた情報空間へと包まれる。"/>
  </r>
  <r>
    <n v="714"/>
    <s v="応用情報技術者令和3年春期 午前問74"/>
    <n v="28"/>
    <m/>
    <s v="問74"/>
    <s v="202104"/>
    <n v="2021"/>
    <n v="4"/>
    <n v="74"/>
    <x v="386"/>
    <s v="ウ"/>
    <s v="分散的に存在する事業者，個人や機能への一括的なアクセスを顧客に提供し，比較，まとめ，統一的な制御，最適な組合せなどワンストップでのサービス提供を可能にするサービス"/>
  </r>
  <r>
    <n v="715"/>
    <s v="応用情報技術者令和3年春期 午前問75"/>
    <s v=""/>
    <m/>
    <s v="問75"/>
    <s v="202104"/>
    <n v="2021"/>
    <n v="4"/>
    <n v="75"/>
    <x v="461"/>
    <s v="イ"/>
    <s v="教示的，説得的，参加的，委任的の四つに，部下の成熟度レベルによって，リーダーシップスタイルを分類した理論"/>
  </r>
  <r>
    <n v="716"/>
    <s v="応用情報技術者令和3年春期 午前問76"/>
    <s v=""/>
    <m/>
    <s v="問76"/>
    <s v="202104"/>
    <n v="2021"/>
    <n v="4"/>
    <n v="76"/>
    <x v="665"/>
    <s v="エ"/>
    <s v="目的を達成するための手段を導き出し，更にその手段を実施するための幾つかの手段を考えることを繰り返し，細分化していく。"/>
  </r>
  <r>
    <n v="717"/>
    <s v="応用情報技術者令和3年春期 午前問77"/>
    <s v=""/>
    <m/>
    <s v="問77"/>
    <s v="202104"/>
    <n v="2021"/>
    <n v="4"/>
    <n v="77"/>
    <x v="666"/>
    <s v="イ"/>
    <s v="商品の仕入れによる支出"/>
  </r>
  <r>
    <n v="718"/>
    <s v="応用情報技術者令和3年春期 午前問78"/>
    <s v=""/>
    <m/>
    <s v="問78"/>
    <s v="202104"/>
    <n v="2021"/>
    <n v="4"/>
    <n v="78"/>
    <x v="667"/>
    <s v="エ"/>
    <s v="広く知られた他人の商品の表示に，自社の商品の表示を類似させ，他人の商品と誤認させて商品を販売する。"/>
  </r>
  <r>
    <n v="719"/>
    <s v="応用情報技術者令和3年春期 午前問79"/>
    <s v=""/>
    <m/>
    <s v="問79"/>
    <s v="202104"/>
    <n v="2021"/>
    <n v="4"/>
    <n v="79"/>
    <x v="668"/>
    <s v="イ"/>
    <s v="携帯電話のショートメッセージサービス(SMS)は，広告又は宣伝が含まれていれば，規制の対象である。"/>
  </r>
  <r>
    <n v="720"/>
    <s v="応用情報技術者令和3年春期 午前問80"/>
    <n v="30"/>
    <m/>
    <s v="問80"/>
    <s v="202104"/>
    <n v="2021"/>
    <n v="4"/>
    <n v="80"/>
    <x v="669"/>
    <s v="イ"/>
    <s v="電子署名には，民事訴訟法における押印と同様の効力が認められる。"/>
  </r>
  <r>
    <n v="721"/>
    <s v="応用情報技術者令和2年秋期 午前問1"/>
    <s v=""/>
    <m/>
    <s v="問1"/>
    <s v="202010"/>
    <n v="2020"/>
    <n v="10"/>
    <n v="1"/>
    <x v="670"/>
    <s v="エ"/>
    <s v="D≒Blog102"/>
  </r>
  <r>
    <n v="722"/>
    <s v="応用情報技術者令和2年秋期 午前問2"/>
    <s v=""/>
    <m/>
    <s v="問2"/>
    <s v="202010"/>
    <n v="2020"/>
    <n v="10"/>
    <n v="2"/>
    <x v="671"/>
    <s v="ウ"/>
    <s v="45.2"/>
  </r>
  <r>
    <n v="723"/>
    <s v="応用情報技術者令和2年秋期 午前問3"/>
    <n v="1"/>
    <s v="202410"/>
    <s v="問3"/>
    <s v="202010"/>
    <n v="2020"/>
    <n v="10"/>
    <n v="3"/>
    <x v="82"/>
    <s v="ウ"/>
    <s v="ABC×＋"/>
  </r>
  <r>
    <n v="724"/>
    <s v="応用情報技術者令和2年秋期 午前問4"/>
    <n v="2"/>
    <m/>
    <s v="問4"/>
    <s v="202010"/>
    <n v="2020"/>
    <n v="10"/>
    <n v="4"/>
    <x v="672"/>
    <s v="ウ"/>
    <m/>
  </r>
  <r>
    <n v="725"/>
    <s v="応用情報技術者令和2年秋期 午前問5"/>
    <s v=""/>
    <m/>
    <s v="問5"/>
    <s v="202010"/>
    <n v="2020"/>
    <n v="10"/>
    <n v="5"/>
    <x v="673"/>
    <s v="エ"/>
    <s v="ポインタによって指定されている要素の後ろに，新たな要素を追加する計算量は，要素の個数や位置によらず一定である。"/>
  </r>
  <r>
    <n v="726"/>
    <s v="応用情報技術者令和2年秋期 午前問6"/>
    <s v=""/>
    <m/>
    <s v="問6"/>
    <s v="202010"/>
    <n v="2020"/>
    <n v="10"/>
    <n v="6"/>
    <x v="674"/>
    <s v="ア"/>
    <s v="正方形の中に一様乱数を用いて多数の点をとったとき，その点の個数と正方形に内接する円の中にある点の個数の比が，点の個数を多くすると両者の面積比である4:πに近づくことを用いて求める。"/>
  </r>
  <r>
    <n v="727"/>
    <s v="応用情報技術者令和2年秋期 午前問7"/>
    <n v="3"/>
    <m/>
    <s v="問7"/>
    <s v="202010"/>
    <n v="2020"/>
    <n v="10"/>
    <n v="7"/>
    <x v="675"/>
    <s v="ウ"/>
    <s v="Python"/>
  </r>
  <r>
    <n v="728"/>
    <s v="応用情報技術者令和2年秋期 午前問8"/>
    <s v=""/>
    <m/>
    <s v="問8"/>
    <s v="202010"/>
    <n v="2020"/>
    <n v="10"/>
    <n v="8"/>
    <x v="676"/>
    <s v="ア"/>
    <s v="サブルーチン呼出し時に，戻り先アドレス，レジスタの内容などを格納するメモリのアドレス"/>
  </r>
  <r>
    <n v="729"/>
    <s v="応用情報技術者令和2年秋期 午前問9"/>
    <n v="4"/>
    <m/>
    <s v="問9"/>
    <s v="202010"/>
    <n v="2020"/>
    <n v="10"/>
    <n v="9"/>
    <x v="677"/>
    <s v="エ"/>
    <s v="主記憶を複数の独立したグループに分けて，各グループに交互にアクセスすることによって，主記憶へのアクセスの高速化を図る。"/>
  </r>
  <r>
    <n v="730"/>
    <s v="応用情報技術者令和2年秋期 午前問10"/>
    <s v=""/>
    <m/>
    <s v="問10"/>
    <s v="202010"/>
    <n v="2020"/>
    <n v="10"/>
    <n v="10"/>
    <x v="678"/>
    <s v="エ"/>
    <s v="ハミング符号"/>
  </r>
  <r>
    <n v="731"/>
    <s v="応用情報技術者令和2年秋期 午前問11"/>
    <s v=""/>
    <m/>
    <s v="問11"/>
    <s v="202010"/>
    <n v="2020"/>
    <n v="10"/>
    <n v="11"/>
    <x v="679"/>
    <s v="ウ"/>
    <s v="ディスプレイに右目用，左目用の映像を交互に映し出し，眼鏡がそのタイミングに合わせて左右それぞれ交互に透過，遮断することによって，立体視を可能とする。"/>
  </r>
  <r>
    <n v="732"/>
    <s v="応用情報技術者令和2年秋期 午前問12"/>
    <s v=""/>
    <m/>
    <s v="問12"/>
    <s v="202010"/>
    <n v="2020"/>
    <n v="10"/>
    <n v="12"/>
    <x v="680"/>
    <s v="イ"/>
    <m/>
  </r>
  <r>
    <n v="733"/>
    <s v="応用情報技術者令和2年秋期 午前問13"/>
    <n v="5"/>
    <m/>
    <s v="問13"/>
    <s v="202010"/>
    <n v="2020"/>
    <n v="10"/>
    <n v="13"/>
    <x v="681"/>
    <s v="イ"/>
    <s v="仮想化ソフトウェアを利用して元のサーバ数よりも少なくすることによって，サーバ機器の管理コストを削減する。"/>
  </r>
  <r>
    <n v="734"/>
    <s v="応用情報技術者令和2年秋期 午前問14"/>
    <s v=""/>
    <m/>
    <s v="問14"/>
    <s v="202010"/>
    <n v="2020"/>
    <n v="10"/>
    <n v="14"/>
    <x v="478"/>
    <s v="ア"/>
    <s v="エラーログ取得機能"/>
  </r>
  <r>
    <n v="735"/>
    <s v="応用情報技術者令和2年秋期 午前問15"/>
    <s v=""/>
    <m/>
    <s v="問15"/>
    <s v="202010"/>
    <n v="2020"/>
    <n v="10"/>
    <n v="15"/>
    <x v="682"/>
    <s v="エ"/>
    <s v="60"/>
  </r>
  <r>
    <n v="736"/>
    <s v="応用情報技術者令和2年秋期 午前問16"/>
    <s v=""/>
    <m/>
    <s v="問16"/>
    <s v="202010"/>
    <n v="2020"/>
    <n v="10"/>
    <n v="16"/>
    <x v="683"/>
    <s v="ア"/>
    <s v="ガーベジコレクション"/>
  </r>
  <r>
    <n v="737"/>
    <s v="応用情報技術者令和2年秋期 午前問17"/>
    <s v=""/>
    <m/>
    <s v="問17"/>
    <s v="202010"/>
    <n v="2020"/>
    <n v="10"/>
    <n v="17"/>
    <x v="176"/>
    <s v="イ"/>
    <s v="C，D"/>
  </r>
  <r>
    <n v="738"/>
    <s v="応用情報技術者令和2年秋期 午前問18"/>
    <n v="6"/>
    <m/>
    <s v="問18"/>
    <s v="202010"/>
    <n v="2020"/>
    <n v="10"/>
    <n v="18"/>
    <x v="684"/>
    <s v="ア"/>
    <s v="将来必要と想定されるページを主記憶にロードしておくので，実際に必要となったときの補助記憶へのアクセスによる遅れを減少できる。"/>
  </r>
  <r>
    <n v="739"/>
    <s v="応用情報技術者令和2年秋期 午前問19"/>
    <s v=""/>
    <m/>
    <s v="問19"/>
    <s v="202010"/>
    <n v="2020"/>
    <n v="10"/>
    <n v="19"/>
    <x v="685"/>
    <s v="ア"/>
    <s v="OSSやアプリケーションソフトウェアを組み合わせて，パッケージにして提供する。"/>
  </r>
  <r>
    <n v="740"/>
    <s v="応用情報技術者令和2年秋期 午前問20"/>
    <n v="7"/>
    <m/>
    <s v="問20"/>
    <s v="202010"/>
    <n v="2020"/>
    <n v="10"/>
    <n v="20"/>
    <x v="686"/>
    <s v="ウ"/>
    <s v="メモリセル構成が単純なので，ビット当たりの単価が安くなる。"/>
  </r>
  <r>
    <n v="741"/>
    <s v="応用情報技術者令和2年秋期 午前問21"/>
    <s v=""/>
    <s v="202504"/>
    <s v="問21"/>
    <s v="202010"/>
    <n v="2020"/>
    <n v="10"/>
    <n v="21"/>
    <x v="687"/>
    <s v="イ"/>
    <s v="HDL"/>
  </r>
  <r>
    <n v="742"/>
    <s v="応用情報技術者令和2年秋期 午前問22"/>
    <s v=""/>
    <m/>
    <s v="問22"/>
    <s v="202010"/>
    <n v="2020"/>
    <n v="10"/>
    <n v="22"/>
    <x v="688"/>
    <s v="イ"/>
    <m/>
  </r>
  <r>
    <n v="743"/>
    <s v="応用情報技術者令和2年秋期 午前問23"/>
    <s v=""/>
    <m/>
    <s v="問23"/>
    <s v="202010"/>
    <n v="2020"/>
    <n v="10"/>
    <n v="23"/>
    <x v="689"/>
    <s v="イ"/>
    <m/>
  </r>
  <r>
    <n v="744"/>
    <s v="応用情報技術者令和2年秋期 午前問24"/>
    <n v="8"/>
    <s v="202504"/>
    <s v="問24"/>
    <s v="202010"/>
    <n v="2020"/>
    <n v="10"/>
    <n v="24"/>
    <x v="17"/>
    <s v="ウ"/>
    <s v="1,300"/>
  </r>
  <r>
    <n v="745"/>
    <s v="応用情報技術者令和2年秋期 午前問25"/>
    <s v=""/>
    <s v="202410"/>
    <s v="問25"/>
    <s v="202010"/>
    <n v="2020"/>
    <n v="10"/>
    <n v="25"/>
    <x v="105"/>
    <s v="エ"/>
    <s v="350Mビット／秒"/>
  </r>
  <r>
    <n v="746"/>
    <s v="応用情報技術者令和2年秋期 午前問26"/>
    <s v=""/>
    <m/>
    <s v="問26"/>
    <s v="202010"/>
    <n v="2020"/>
    <n v="10"/>
    <n v="26"/>
    <x v="690"/>
    <s v="エ"/>
    <s v="表の利用者に対し，表への問合せ，更新，追加，削除などの操作権限を付与する。"/>
  </r>
  <r>
    <n v="747"/>
    <s v="応用情報技術者令和2年秋期 午前問27"/>
    <n v="9"/>
    <m/>
    <s v="問27"/>
    <s v="202010"/>
    <n v="2020"/>
    <n v="10"/>
    <n v="27"/>
    <x v="691"/>
    <s v="ウ"/>
    <s v="部品番号とメーカ番号の組みを&quot;納入&quot;表の候補キーの一部にできる。"/>
  </r>
  <r>
    <n v="748"/>
    <s v="応用情報技術者令和2年秋期 午前問28"/>
    <s v=""/>
    <m/>
    <s v="問28"/>
    <s v="202010"/>
    <n v="2020"/>
    <n v="10"/>
    <n v="28"/>
    <x v="692"/>
    <s v="ウ"/>
    <s v="注文明細(注文番号，商品番号，数量，販売単価)"/>
  </r>
  <r>
    <n v="749"/>
    <s v="応用情報技術者令和2年秋期 午前問29"/>
    <s v=""/>
    <m/>
    <s v="問29"/>
    <s v="202010"/>
    <n v="2020"/>
    <n v="10"/>
    <n v="29"/>
    <x v="693"/>
    <s v="エ"/>
    <m/>
  </r>
  <r>
    <n v="750"/>
    <s v="応用情報技術者令和2年秋期 午前問30"/>
    <s v=""/>
    <m/>
    <s v="問30"/>
    <s v="202010"/>
    <n v="2020"/>
    <n v="10"/>
    <n v="30"/>
    <x v="694"/>
    <s v="ア"/>
    <s v="正常に終了したトランザクションの更新結果は，障害が発生してもデータベースから消失しないこと"/>
  </r>
  <r>
    <n v="751"/>
    <s v="応用情報技術者令和2年秋期 午前問31"/>
    <s v=""/>
    <s v="202504"/>
    <s v="問31"/>
    <s v="202010"/>
    <n v="2020"/>
    <n v="10"/>
    <n v="31"/>
    <x v="28"/>
    <s v="イ"/>
    <s v="PoE"/>
  </r>
  <r>
    <n v="752"/>
    <s v="応用情報技術者令和2年秋期 午前問32"/>
    <n v="10"/>
    <m/>
    <s v="問32"/>
    <s v="202010"/>
    <n v="2020"/>
    <n v="10"/>
    <n v="32"/>
    <x v="695"/>
    <s v="エ"/>
    <s v="40"/>
  </r>
  <r>
    <n v="753"/>
    <s v="応用情報技術者令和2年秋期 午前問33"/>
    <s v=""/>
    <m/>
    <s v="問33"/>
    <s v="202010"/>
    <n v="2020"/>
    <n v="10"/>
    <n v="33"/>
    <x v="696"/>
    <s v="イ"/>
    <s v="MACアドレスを解析することによって，必要なLANポートにデータを流す。"/>
  </r>
  <r>
    <n v="754"/>
    <s v="応用情報技術者令和2年秋期 午前問34"/>
    <n v="11"/>
    <m/>
    <s v="問34"/>
    <s v="202010"/>
    <n v="2020"/>
    <n v="10"/>
    <n v="34"/>
    <x v="697"/>
    <s v="ウ"/>
    <s v="NAPT"/>
  </r>
  <r>
    <n v="755"/>
    <s v="応用情報技術者令和2年秋期 午前問35"/>
    <s v=""/>
    <m/>
    <s v="問35"/>
    <s v="202010"/>
    <n v="2020"/>
    <n v="10"/>
    <n v="35"/>
    <x v="698"/>
    <s v="イ"/>
    <m/>
  </r>
  <r>
    <n v="756"/>
    <s v="応用情報技術者令和2年秋期 午前問36"/>
    <s v=""/>
    <m/>
    <s v="問36"/>
    <s v="202010"/>
    <n v="2020"/>
    <n v="10"/>
    <n v="36"/>
    <x v="699"/>
    <s v="イ"/>
    <s v="CRLには，有効期限内のデジタル証明書のうち失効したデジタル証明書のシリアル番号と失効した日時の対応が提示される。"/>
  </r>
  <r>
    <n v="757"/>
    <s v="応用情報技術者令和2年秋期 午前問37"/>
    <n v="12"/>
    <m/>
    <s v="問37"/>
    <s v="202010"/>
    <n v="2020"/>
    <n v="10"/>
    <n v="37"/>
    <x v="201"/>
    <s v="ア"/>
    <s v="IPsec"/>
  </r>
  <r>
    <n v="758"/>
    <s v="応用情報技術者令和2年秋期 午前問38"/>
    <s v=""/>
    <m/>
    <s v="問38"/>
    <s v="202010"/>
    <n v="2020"/>
    <n v="10"/>
    <n v="38"/>
    <x v="700"/>
    <s v="ウ"/>
    <s v="デジタル証明書のシリアル番号，証明書発行者の識別名(DN)のハッシュ値などをOCSPレスポンダに送信し，その応答でデジタル証明書の有効性を確認する。"/>
  </r>
  <r>
    <n v="759"/>
    <s v="応用情報技術者令和2年秋期 午前問39"/>
    <s v=""/>
    <m/>
    <s v="問39"/>
    <s v="202010"/>
    <n v="2020"/>
    <n v="10"/>
    <n v="39"/>
    <x v="701"/>
    <s v="ア"/>
    <s v="Web検索サイトの順位付けアルゴリズムを悪用して，検索結果の上位に，悪意のあるWebサイトを意図的に表示させる。"/>
  </r>
  <r>
    <n v="760"/>
    <s v="応用情報技術者令和2年秋期 午前問40"/>
    <n v="13"/>
    <m/>
    <s v="問40"/>
    <s v="202010"/>
    <n v="2020"/>
    <n v="10"/>
    <n v="40"/>
    <x v="702"/>
    <s v="イ"/>
    <s v="文書ファイルが改ざんされていないこと，及びデジタル署名が署名生成鍵Yによって生成されたことを確認できる。"/>
  </r>
  <r>
    <n v="761"/>
    <s v="応用情報技術者令和2年秋期 午前問41"/>
    <s v=""/>
    <m/>
    <s v="問41"/>
    <s v="202010"/>
    <n v="2020"/>
    <n v="10"/>
    <n v="41"/>
    <x v="703"/>
    <s v="ア"/>
    <s v="PCにマルウェアを感染させ，そのPCのCPUなどが有する処理能力を不正に利用して，暗号資産の取引承認に必要となる計算を行い，報酬を得る。"/>
  </r>
  <r>
    <n v="762"/>
    <s v="応用情報技術者令和2年秋期 午前問42"/>
    <n v="14"/>
    <m/>
    <s v="問42"/>
    <s v="202010"/>
    <n v="2020"/>
    <n v="10"/>
    <n v="42"/>
    <x v="704"/>
    <s v="イ"/>
    <s v="共通鍵暗号方式では，暗号化及び復号に同一の鍵を使用する。"/>
  </r>
  <r>
    <n v="763"/>
    <s v="応用情報技術者令和2年秋期 午前問43"/>
    <s v=""/>
    <m/>
    <s v="問43"/>
    <s v="202010"/>
    <n v="2020"/>
    <n v="10"/>
    <n v="43"/>
    <x v="705"/>
    <s v="エ"/>
    <s v="侵入して乗っ取ったコンピュータに対して，他のコンピュータへの攻撃などの不正な操作をするよう，外部から命令を出したり応答を受け取ったりする。"/>
  </r>
  <r>
    <n v="764"/>
    <s v="応用情報技術者令和2年秋期 午前問44"/>
    <s v=""/>
    <m/>
    <s v="問44"/>
    <s v="202010"/>
    <n v="2020"/>
    <n v="10"/>
    <n v="44"/>
    <x v="357"/>
    <s v="ア"/>
    <s v="PCなどの機器に搭載され，鍵生成，ハッシュ演算及び暗号処理を行うセキュリティチップ"/>
  </r>
  <r>
    <n v="765"/>
    <s v="応用情報技術者令和2年秋期 午前問45"/>
    <n v="15"/>
    <m/>
    <s v="問45"/>
    <s v="202010"/>
    <n v="2020"/>
    <n v="10"/>
    <n v="45"/>
    <x v="706"/>
    <s v="イ"/>
    <s v="IMAPS"/>
  </r>
  <r>
    <n v="766"/>
    <s v="応用情報技術者令和2年秋期 午前問46"/>
    <n v="16"/>
    <m/>
    <s v="問46"/>
    <s v="202010"/>
    <n v="2020"/>
    <n v="10"/>
    <n v="46"/>
    <x v="707"/>
    <s v="ア"/>
    <s v="多くの並行処理を含むシステムの，オブジェクトの振る舞いが記述できる。"/>
  </r>
  <r>
    <n v="767"/>
    <s v="応用情報技術者令和2年秋期 午前問47"/>
    <s v=""/>
    <m/>
    <s v="問47"/>
    <s v="202010"/>
    <n v="2020"/>
    <n v="10"/>
    <n v="47"/>
    <x v="708"/>
    <s v="エ"/>
    <s v="3a＝2b"/>
  </r>
  <r>
    <n v="768"/>
    <s v="応用情報技術者令和2年秋期 午前問48"/>
    <s v=""/>
    <m/>
    <s v="問48"/>
    <s v="202010"/>
    <n v="2020"/>
    <n v="10"/>
    <n v="48"/>
    <x v="709"/>
    <s v="エ"/>
    <m/>
  </r>
  <r>
    <n v="769"/>
    <s v="応用情報技術者令和2年秋期 午前問49"/>
    <n v="17"/>
    <m/>
    <s v="問49"/>
    <s v="202010"/>
    <n v="2020"/>
    <n v="10"/>
    <n v="49"/>
    <x v="710"/>
    <s v="ウ"/>
    <s v="プロダクトオーナーなどの役割，スプリントレビューなどのイベント，プロダクトバックログなどの作成物，及びルールから成るソフトウェア開発のフレームワークである。"/>
  </r>
  <r>
    <n v="770"/>
    <s v="応用情報技術者令和2年秋期 午前問50"/>
    <s v=""/>
    <m/>
    <s v="問50"/>
    <s v="202010"/>
    <n v="2020"/>
    <n v="10"/>
    <n v="50"/>
    <x v="711"/>
    <s v="エ"/>
    <s v="日本国内で製造し，米国に輸出する製品に特許Aを利用する場合"/>
  </r>
  <r>
    <n v="771"/>
    <s v="応用情報技術者令和2年秋期 午前問51"/>
    <s v=""/>
    <m/>
    <s v="問51"/>
    <s v="202010"/>
    <n v="2020"/>
    <n v="10"/>
    <n v="51"/>
    <x v="712"/>
    <s v="エ"/>
    <s v="プロジェクトからの除外事項"/>
  </r>
  <r>
    <n v="772"/>
    <s v="応用情報技術者令和2年秋期 午前問52"/>
    <n v="18"/>
    <m/>
    <s v="問52"/>
    <s v="202010"/>
    <n v="2020"/>
    <n v="10"/>
    <n v="52"/>
    <x v="713"/>
    <s v="ア"/>
    <s v="コスト，スケジュール"/>
  </r>
  <r>
    <n v="773"/>
    <s v="応用情報技術者令和2年秋期 午前問53"/>
    <s v=""/>
    <m/>
    <s v="問53"/>
    <s v="202010"/>
    <n v="2020"/>
    <n v="10"/>
    <n v="53"/>
    <x v="442"/>
    <s v="イ"/>
    <s v="12"/>
  </r>
  <r>
    <n v="774"/>
    <s v="応用情報技術者令和2年秋期 午前問54"/>
    <n v="19"/>
    <m/>
    <s v="問54"/>
    <s v="202010"/>
    <n v="2020"/>
    <n v="10"/>
    <n v="54"/>
    <x v="714"/>
    <s v="ウ"/>
    <s v="受容"/>
  </r>
  <r>
    <n v="775"/>
    <s v="応用情報技術者令和2年秋期 午前問55"/>
    <n v="20"/>
    <m/>
    <s v="問55"/>
    <s v="202010"/>
    <n v="2020"/>
    <n v="10"/>
    <n v="55"/>
    <x v="715"/>
    <s v="ウ"/>
    <m/>
  </r>
  <r>
    <n v="776"/>
    <s v="応用情報技術者令和2年秋期 午前問56"/>
    <n v="21"/>
    <m/>
    <s v="問56"/>
    <s v="202010"/>
    <n v="2020"/>
    <n v="10"/>
    <n v="56"/>
    <x v="716"/>
    <s v="ウ"/>
    <s v="99.52"/>
  </r>
  <r>
    <n v="777"/>
    <s v="応用情報技術者令和2年秋期 午前問57"/>
    <s v=""/>
    <m/>
    <s v="問57"/>
    <s v="202010"/>
    <n v="2020"/>
    <n v="10"/>
    <n v="57"/>
    <x v="717"/>
    <s v="イ"/>
    <s v="応答時間やCPU使用率などの複数の測定項目を定常的に監視する。"/>
  </r>
  <r>
    <n v="778"/>
    <s v="応用情報技術者令和2年秋期 午前問58"/>
    <s v=""/>
    <m/>
    <s v="問58"/>
    <s v="202010"/>
    <n v="2020"/>
    <n v="10"/>
    <n v="58"/>
    <x v="718"/>
    <s v="エ"/>
    <s v="データの生成から入力，処理，出力，活用までのプロセス，及び組み込まれているコントロールを，システム監査人が，書面上で，又は実際に追跡する。"/>
  </r>
  <r>
    <n v="779"/>
    <s v="応用情報技術者令和2年秋期 午前問59"/>
    <s v=""/>
    <m/>
    <s v="問59"/>
    <s v="202010"/>
    <n v="2020"/>
    <n v="10"/>
    <n v="59"/>
    <x v="719"/>
    <s v="イ"/>
    <s v="遅れの原因を確かめるために，監査対象部門に対策の内容や実施状況を確認する。"/>
  </r>
  <r>
    <n v="780"/>
    <s v="応用情報技術者令和2年秋期 午前問60"/>
    <n v="22"/>
    <m/>
    <s v="問60"/>
    <s v="202010"/>
    <n v="2020"/>
    <n v="10"/>
    <n v="60"/>
    <x v="517"/>
    <s v="ア"/>
    <s v="アジャイル手法を用いたシステム開発プロジェクトにおいては，管理用ドキュメントとしての体裁が整っているものだけが監査証拠として利用できる。"/>
  </r>
  <r>
    <n v="781"/>
    <s v="応用情報技術者令和2年秋期 午前問61"/>
    <n v="23"/>
    <m/>
    <s v="問61"/>
    <s v="202010"/>
    <n v="2020"/>
    <n v="10"/>
    <n v="61"/>
    <x v="720"/>
    <s v="エ"/>
    <s v="ROI"/>
  </r>
  <r>
    <n v="782"/>
    <s v="応用情報技術者令和2年秋期 午前問62"/>
    <s v=""/>
    <m/>
    <s v="問62"/>
    <s v="202010"/>
    <n v="2020"/>
    <n v="10"/>
    <n v="62"/>
    <x v="721"/>
    <s v="ア"/>
    <s v="市場，競合など事業環境を分析し，企業の情報戦略と事業目標の関係を明確にする。"/>
  </r>
  <r>
    <n v="783"/>
    <s v="応用情報技術者令和2年秋期 午前問63"/>
    <n v="24"/>
    <m/>
    <s v="問63"/>
    <s v="202010"/>
    <n v="2020"/>
    <n v="10"/>
    <n v="63"/>
    <x v="222"/>
    <s v="エ"/>
    <s v="利用者の視点から各業務システムの機能を幾つかの独立した部品に分けることによって，業務プロセスとの対応付けや他のソフトウェアとの連携を容易にする手法"/>
  </r>
  <r>
    <n v="784"/>
    <s v="応用情報技術者令和2年秋期 午前問64"/>
    <n v="25"/>
    <m/>
    <s v="問64"/>
    <s v="202010"/>
    <n v="2020"/>
    <n v="10"/>
    <n v="64"/>
    <x v="722"/>
    <s v="ア"/>
    <s v="クラウドサービスの利用目的，利用範囲，利用による期待効果を検討し，クラウドサービスに求める要件やクラウド事業者に求めるコントロール水準を定める。"/>
  </r>
  <r>
    <n v="785"/>
    <s v="応用情報技術者令和2年秋期 午前問65"/>
    <s v=""/>
    <m/>
    <s v="問65"/>
    <s v="202010"/>
    <n v="2020"/>
    <n v="10"/>
    <n v="65"/>
    <x v="723"/>
    <s v="イ"/>
    <s v="環境や人の健康に悪影響を与えるような物質の使用や排出が削減されており，リユースやリサイクルが可能な製品を選定する。"/>
  </r>
  <r>
    <n v="786"/>
    <s v="応用情報技術者令和2年秋期 午前問66"/>
    <s v=""/>
    <m/>
    <s v="問66"/>
    <s v="202010"/>
    <n v="2020"/>
    <n v="10"/>
    <n v="66"/>
    <x v="724"/>
    <s v="ウ"/>
    <s v="開発したシステムによって将来，ユーザー企業が獲得する売上や利益をSI事業者にも分配することを条件に，開発初期のSI事業者への委託金額を抑える。"/>
  </r>
  <r>
    <n v="787"/>
    <s v="応用情報技術者令和2年秋期 午前問67"/>
    <n v="26"/>
    <m/>
    <s v="問67"/>
    <s v="202010"/>
    <n v="2020"/>
    <n v="10"/>
    <n v="67"/>
    <x v="725"/>
    <s v="ウ"/>
    <s v="バリューチェーン分析"/>
  </r>
  <r>
    <n v="788"/>
    <s v="応用情報技術者令和2年秋期 午前問68"/>
    <s v=""/>
    <m/>
    <s v="問68"/>
    <s v="202010"/>
    <n v="2020"/>
    <n v="10"/>
    <n v="68"/>
    <x v="726"/>
    <s v="エ"/>
    <s v="デルファイ法"/>
  </r>
  <r>
    <n v="789"/>
    <s v="応用情報技術者令和2年秋期 午前問69"/>
    <s v=""/>
    <s v="202504"/>
    <s v="問69"/>
    <s v="202010"/>
    <n v="2020"/>
    <n v="10"/>
    <n v="69"/>
    <x v="67"/>
    <s v="ア"/>
    <s v="消費者が選択しやすいように，複数の価格帯に分けて商品を用意する。"/>
  </r>
  <r>
    <n v="790"/>
    <s v="応用情報技術者令和2年秋期 午前問70"/>
    <s v=""/>
    <m/>
    <s v="問70"/>
    <s v="202010"/>
    <n v="2020"/>
    <n v="10"/>
    <n v="70"/>
    <x v="727"/>
    <s v="エ"/>
    <s v="複数の企業が自社の特許権をもち寄り，特許権を一括して管理する仕組み"/>
  </r>
  <r>
    <n v="791"/>
    <s v="応用情報技術者令和2年秋期 午前問71"/>
    <n v="27"/>
    <m/>
    <s v="問71"/>
    <s v="202010"/>
    <n v="2020"/>
    <n v="10"/>
    <n v="71"/>
    <x v="308"/>
    <s v="エ"/>
    <s v="現実世界の都市の構造や活動状況のデータによって仮想世界を構築し，災害の発生や時間軸を自由に操作して，現実世界では実現できないシミュレーションを行う。"/>
  </r>
  <r>
    <n v="792"/>
    <s v="応用情報技術者令和2年秋期 午前問72"/>
    <n v="28"/>
    <m/>
    <s v="問72"/>
    <s v="202010"/>
    <n v="2020"/>
    <n v="10"/>
    <n v="72"/>
    <x v="728"/>
    <s v="ウ"/>
    <s v="データの活用を通じて，消費者や顧客企業とのつながりや関係性を深めるためのシステム"/>
  </r>
  <r>
    <n v="793"/>
    <s v="応用情報技術者令和2年秋期 午前問73"/>
    <s v=""/>
    <m/>
    <s v="問73"/>
    <s v="202010"/>
    <n v="2020"/>
    <n v="10"/>
    <n v="73"/>
    <x v="729"/>
    <s v="エ"/>
    <s v="メッセージの形式"/>
  </r>
  <r>
    <n v="794"/>
    <s v="応用情報技術者令和2年秋期 午前問74"/>
    <s v=""/>
    <m/>
    <s v="問74"/>
    <s v="202010"/>
    <n v="2020"/>
    <n v="10"/>
    <n v="74"/>
    <x v="730"/>
    <s v="ウ"/>
    <s v="5"/>
  </r>
  <r>
    <n v="795"/>
    <s v="応用情報技術者令和2年秋期 午前問75"/>
    <s v=""/>
    <m/>
    <s v="問75"/>
    <s v="202010"/>
    <n v="2020"/>
    <n v="10"/>
    <n v="75"/>
    <x v="731"/>
    <s v="ア"/>
    <m/>
  </r>
  <r>
    <n v="796"/>
    <s v="応用情報技術者令和2年秋期 午前問76"/>
    <s v=""/>
    <m/>
    <s v="問76"/>
    <s v="202010"/>
    <n v="2020"/>
    <n v="10"/>
    <n v="76"/>
    <x v="732"/>
    <s v="エ"/>
    <s v="連関図法"/>
  </r>
  <r>
    <n v="797"/>
    <s v="応用情報技術者令和2年秋期 午前問77"/>
    <n v="29"/>
    <m/>
    <s v="問77"/>
    <s v="202010"/>
    <n v="2020"/>
    <n v="10"/>
    <n v="77"/>
    <x v="733"/>
    <s v="イ"/>
    <s v="525"/>
  </r>
  <r>
    <n v="798"/>
    <s v="応用情報技術者令和2年秋期 午前問78"/>
    <n v="30"/>
    <m/>
    <s v="問78"/>
    <s v="202010"/>
    <n v="2020"/>
    <n v="10"/>
    <n v="78"/>
    <x v="734"/>
    <s v="イ"/>
    <s v="権利侵害を防ぐための送信防止措置の結果，情報の発信者に損害が生じた場合でも，一定の条件を満たしていれば，特定電気通信役務提供者は賠償責任を負わない。"/>
  </r>
  <r>
    <n v="799"/>
    <s v="応用情報技術者令和2年秋期 午前問79"/>
    <s v=""/>
    <m/>
    <s v="問79"/>
    <s v="202010"/>
    <n v="2020"/>
    <n v="10"/>
    <n v="79"/>
    <x v="735"/>
    <s v="エ"/>
    <s v="事業者が，個人情報保護委員会による特定個人情報の取扱いに関する立入検査を実施された際，同委員会から資料の提出を求められた場合"/>
  </r>
  <r>
    <n v="800"/>
    <s v="応用情報技術者令和2年秋期 午前問80"/>
    <s v=""/>
    <m/>
    <s v="問80"/>
    <s v="202010"/>
    <n v="2020"/>
    <n v="10"/>
    <n v="80"/>
    <x v="736"/>
    <s v="ウ"/>
    <s v="B社の従業員が，A社を作業場所として，A社の責任者の指揮命令に従って設計書を作成している。"/>
  </r>
  <r>
    <n v="801"/>
    <s v="応用情報技術者令和元年秋期 午前問1"/>
    <m/>
    <m/>
    <s v="問1"/>
    <s v="201910"/>
    <n v="2019"/>
    <n v="10"/>
    <n v="1"/>
    <x v="737"/>
    <s v="ウ"/>
    <s v="216"/>
  </r>
  <r>
    <n v="802"/>
    <s v="応用情報技術者令和元年秋期 午前問2"/>
    <n v="1"/>
    <m/>
    <s v="問2"/>
    <s v="201910"/>
    <n v="2019"/>
    <n v="10"/>
    <n v="2"/>
    <x v="468"/>
    <s v="ア"/>
    <s v="A−B"/>
  </r>
  <r>
    <n v="803"/>
    <s v="応用情報技術者令和元年秋期 午前問3"/>
    <n v="2"/>
    <m/>
    <s v="問3"/>
    <s v="201910"/>
    <n v="2019"/>
    <n v="10"/>
    <n v="3"/>
    <x v="738"/>
    <s v="イ"/>
    <s v="0.5"/>
  </r>
  <r>
    <n v="804"/>
    <s v="応用情報技術者令和元年秋期 午前問4"/>
    <n v="3"/>
    <m/>
    <s v="問4"/>
    <s v="201910"/>
    <n v="2019"/>
    <n v="10"/>
    <n v="4"/>
    <x v="739"/>
    <s v="ウ"/>
    <s v="データ同士の類似度を定義し，その定義した類似度に従って似たもの同士は同じグループに入るようにデータをグループ化するクラスタリング"/>
  </r>
  <r>
    <n v="805"/>
    <s v="応用情報技術者令和元年秋期 午前問5"/>
    <m/>
    <m/>
    <s v="問5"/>
    <s v="201910"/>
    <n v="2019"/>
    <n v="10"/>
    <n v="5"/>
    <x v="740"/>
    <s v="イ"/>
    <s v="定められた制限時間内に応答する。"/>
  </r>
  <r>
    <n v="806"/>
    <s v="応用情報技術者令和元年秋期 午前問6"/>
    <n v="4"/>
    <m/>
    <s v="問6"/>
    <s v="201910"/>
    <n v="2019"/>
    <n v="10"/>
    <n v="6"/>
    <x v="741"/>
    <s v="エ"/>
    <s v="末尾のデータを削除する処理"/>
  </r>
  <r>
    <n v="807"/>
    <s v="応用情報技術者令和元年秋期 午前問7"/>
    <s v=""/>
    <s v="202410"/>
    <s v="問7"/>
    <s v="201910"/>
    <n v="2019"/>
    <n v="10"/>
    <n v="7"/>
    <x v="399"/>
    <s v="イ"/>
    <s v="a−bがnの倍数"/>
  </r>
  <r>
    <n v="808"/>
    <s v="応用情報技術者令和元年秋期 午前問8"/>
    <s v=""/>
    <m/>
    <s v="問8"/>
    <s v="201910"/>
    <n v="2019"/>
    <n v="10"/>
    <n v="8"/>
    <x v="742"/>
    <s v="イ"/>
    <s v="クイックソート"/>
  </r>
  <r>
    <n v="809"/>
    <s v="応用情報技術者令和元年秋期 午前問9"/>
    <s v=""/>
    <m/>
    <s v="問9"/>
    <s v="201910"/>
    <n v="2019"/>
    <n v="10"/>
    <n v="9"/>
    <x v="743"/>
    <s v="エ"/>
    <s v="命令を読み出すために，次の命令が格納されたアドレスを保持する。"/>
  </r>
  <r>
    <n v="810"/>
    <s v="応用情報技術者令和元年秋期 午前問10"/>
    <n v="5"/>
    <m/>
    <s v="問10"/>
    <s v="201910"/>
    <n v="2019"/>
    <n v="10"/>
    <n v="10"/>
    <x v="744"/>
    <s v="イ"/>
    <s v="(1−r)・x＋r・y"/>
  </r>
  <r>
    <n v="811"/>
    <s v="応用情報技術者令和元年秋期 午前問11"/>
    <s v=""/>
    <m/>
    <s v="問11"/>
    <s v="201910"/>
    <n v="2019"/>
    <n v="10"/>
    <n v="11"/>
    <x v="745"/>
    <s v="ウ"/>
    <s v="映像と音声をパケット化して，シリアル伝送できる。"/>
  </r>
  <r>
    <n v="812"/>
    <s v="応用情報技術者令和元年秋期 午前問12"/>
    <s v=""/>
    <m/>
    <s v="問12"/>
    <s v="201910"/>
    <n v="2019"/>
    <n v="10"/>
    <n v="12"/>
    <x v="746"/>
    <s v="エ"/>
    <s v="ファイルシステムにexFATを採用し，最大2Tバイトの容量に対応できる。"/>
  </r>
  <r>
    <n v="813"/>
    <s v="応用情報技術者令和元年秋期 午前問13"/>
    <s v=""/>
    <m/>
    <s v="問13"/>
    <s v="201910"/>
    <n v="2019"/>
    <n v="10"/>
    <n v="13"/>
    <x v="252"/>
    <s v="イ"/>
    <s v="参照系のトランザクションが多いので，複数のサーバで分散処理を行っているシステム"/>
  </r>
  <r>
    <n v="814"/>
    <s v="応用情報技術者令和元年秋期 午前問14"/>
    <n v="7"/>
    <m/>
    <s v="問14"/>
    <s v="201910"/>
    <n v="2019"/>
    <n v="10"/>
    <n v="14"/>
    <x v="747"/>
    <s v="イ"/>
    <s v="システムの現在の応答時間を調査し，長期的に監視することによって，将来を含めて応答時間を維持することである。"/>
  </r>
  <r>
    <n v="815"/>
    <s v="応用情報技術者令和元年秋期 午前問15"/>
    <s v=""/>
    <m/>
    <s v="問15"/>
    <s v="201910"/>
    <n v="2019"/>
    <n v="10"/>
    <n v="15"/>
    <x v="544"/>
    <s v="エ"/>
    <s v="1,200"/>
  </r>
  <r>
    <n v="816"/>
    <s v="応用情報技術者令和元年秋期 午前問16"/>
    <s v=""/>
    <m/>
    <s v="問16"/>
    <s v="201910"/>
    <n v="2019"/>
    <n v="10"/>
    <n v="16"/>
    <x v="748"/>
    <s v="エ"/>
    <s v="故障が発生したときに対処するのではなく，品質管理などを通じてシステム構成要素の信頼性を高めることをフォールトアボイダンスという。"/>
  </r>
  <r>
    <n v="817"/>
    <s v="応用情報技術者令和元年秋期 午前問17"/>
    <n v="6"/>
    <m/>
    <s v="問17"/>
    <s v="201910"/>
    <n v="2019"/>
    <n v="10"/>
    <n v="17"/>
    <x v="480"/>
    <s v="ウ"/>
    <s v="200"/>
  </r>
  <r>
    <n v="818"/>
    <s v="応用情報技術者令和元年秋期 午前問18"/>
    <s v=""/>
    <m/>
    <s v="問18"/>
    <s v="201910"/>
    <n v="2019"/>
    <n v="10"/>
    <n v="18"/>
    <x v="749"/>
    <s v="ウ"/>
    <s v="ページフォールト→置換え対象ページの決定→ページアウト→ページイン"/>
  </r>
  <r>
    <n v="819"/>
    <s v="応用情報技術者令和元年秋期 午前問19"/>
    <s v=""/>
    <m/>
    <s v="問19"/>
    <s v="201910"/>
    <n v="2019"/>
    <n v="10"/>
    <n v="19"/>
    <x v="750"/>
    <s v="エ"/>
    <s v="C，B，A"/>
  </r>
  <r>
    <n v="820"/>
    <s v="応用情報技術者令和元年秋期 午前問20"/>
    <s v=""/>
    <m/>
    <s v="問20"/>
    <s v="201910"/>
    <n v="2019"/>
    <n v="10"/>
    <n v="20"/>
    <x v="751"/>
    <s v="ア"/>
    <s v="2.5／128"/>
  </r>
  <r>
    <n v="821"/>
    <s v="応用情報技術者令和元年秋期 午前問21"/>
    <s v=""/>
    <m/>
    <s v="問21"/>
    <s v="201910"/>
    <n v="2019"/>
    <n v="10"/>
    <n v="21"/>
    <x v="548"/>
    <s v="ア"/>
    <s v="あらかじめ設定された一定時間内にタイマがクリアされなかった場合，システム異常とみなしてシステムをリセット又は終了する。"/>
  </r>
  <r>
    <n v="822"/>
    <s v="応用情報技術者令和元年秋期 午前問22"/>
    <n v="8"/>
    <m/>
    <s v="問22"/>
    <s v="201910"/>
    <n v="2019"/>
    <n v="10"/>
    <n v="22"/>
    <x v="752"/>
    <s v="ウ"/>
    <s v="スイッチを押す力を電力に変換して作動するRFリモコン"/>
  </r>
  <r>
    <n v="823"/>
    <s v="応用情報技術者令和元年秋期 午前問23"/>
    <s v=""/>
    <m/>
    <s v="問23"/>
    <s v="201910"/>
    <n v="2019"/>
    <n v="10"/>
    <n v="23"/>
    <x v="753"/>
    <s v="ウ"/>
    <m/>
  </r>
  <r>
    <n v="824"/>
    <s v="応用情報技術者令和元年秋期 午前問24"/>
    <s v=""/>
    <s v="202504"/>
    <s v="問24"/>
    <s v="201910"/>
    <n v="2019"/>
    <n v="10"/>
    <n v="24"/>
    <x v="754"/>
    <s v="ウ"/>
    <m/>
  </r>
  <r>
    <n v="825"/>
    <s v="応用情報技術者令和元年秋期 午前問25"/>
    <s v=""/>
    <m/>
    <s v="問25"/>
    <s v="201910"/>
    <n v="2019"/>
    <n v="10"/>
    <n v="25"/>
    <x v="418"/>
    <s v="エ"/>
    <s v="ワンセグやインターネットで用いられる動画データの圧縮符号化方式"/>
  </r>
  <r>
    <n v="826"/>
    <s v="応用情報技術者令和元年秋期 午前問26"/>
    <s v=""/>
    <m/>
    <s v="問26"/>
    <s v="201910"/>
    <n v="2019"/>
    <n v="10"/>
    <n v="26"/>
    <x v="755"/>
    <s v="ア"/>
    <s v="E-Rモデル"/>
  </r>
  <r>
    <n v="827"/>
    <s v="応用情報技術者令和元年秋期 午前問27"/>
    <s v=""/>
    <m/>
    <s v="問27"/>
    <s v="201910"/>
    <n v="2019"/>
    <n v="10"/>
    <n v="27"/>
    <x v="756"/>
    <s v="ア"/>
    <s v="CASCADE"/>
  </r>
  <r>
    <n v="828"/>
    <s v="応用情報技術者令和元年秋期 午前問28"/>
    <s v=""/>
    <m/>
    <s v="問28"/>
    <s v="201910"/>
    <n v="2019"/>
    <n v="10"/>
    <n v="28"/>
    <x v="757"/>
    <s v="イ"/>
    <s v="XがA表内の特定行aに対して共有ロックを獲得しているときは，YはA表に対して専有ロックを獲得することができない。"/>
  </r>
  <r>
    <n v="829"/>
    <s v="応用情報技術者令和元年秋期 午前問29"/>
    <n v="9"/>
    <m/>
    <s v="問29"/>
    <s v="201910"/>
    <n v="2019"/>
    <n v="10"/>
    <n v="29"/>
    <x v="758"/>
    <s v="エ"/>
    <s v="バックアップコピーでデータベースを復元し，バックアップ取得以降にコミットした全てのトランザクションをロールフォワードする。"/>
  </r>
  <r>
    <n v="830"/>
    <s v="応用情報技術者令和元年秋期 午前問30"/>
    <s v=""/>
    <m/>
    <s v="問30"/>
    <s v="201910"/>
    <n v="2019"/>
    <n v="10"/>
    <n v="30"/>
    <x v="759"/>
    <s v="ウ"/>
    <s v="主サイトが全ての従サイトからコミット準備完了メッセージを受け取った場合，全ての従サイトに対してコミット要求を発行する。"/>
  </r>
  <r>
    <n v="831"/>
    <s v="応用情報技術者令和元年秋期 午前問31"/>
    <s v=""/>
    <m/>
    <s v="問31"/>
    <s v="201910"/>
    <n v="2019"/>
    <n v="10"/>
    <n v="31"/>
    <x v="760"/>
    <s v="イ"/>
    <s v="10"/>
  </r>
  <r>
    <n v="832"/>
    <s v="応用情報技術者令和元年秋期 午前問32"/>
    <n v="10"/>
    <m/>
    <s v="問32"/>
    <s v="201910"/>
    <n v="2019"/>
    <n v="10"/>
    <n v="32"/>
    <x v="761"/>
    <s v="ア"/>
    <s v="それぞれのステーションがキャリア検知を行うとともに，送信データの衝突が起きた場合は再送する。"/>
  </r>
  <r>
    <n v="833"/>
    <s v="応用情報技術者令和元年秋期 午前問33"/>
    <m/>
    <m/>
    <s v="問33"/>
    <s v="201910"/>
    <n v="2019"/>
    <n v="10"/>
    <n v="33"/>
    <x v="762"/>
    <s v="ア"/>
    <s v="IPアドレスからMACアドレスを得るためプロトコル"/>
  </r>
  <r>
    <n v="834"/>
    <s v="応用情報技術者令和元年秋期 午前問34"/>
    <s v=""/>
    <m/>
    <s v="問34"/>
    <s v="201910"/>
    <n v="2019"/>
    <n v="10"/>
    <n v="34"/>
    <x v="490"/>
    <s v="イ"/>
    <s v="2001:db8::3ab:ff01"/>
  </r>
  <r>
    <n v="835"/>
    <s v="応用情報技術者令和元年秋期 午前問35"/>
    <n v="11"/>
    <m/>
    <s v="問35"/>
    <s v="201910"/>
    <n v="2019"/>
    <n v="10"/>
    <n v="35"/>
    <x v="763"/>
    <s v="ウ"/>
    <s v="Webブラウザの代理として，Webサーバに対するリクエストを送信する。"/>
  </r>
  <r>
    <n v="836"/>
    <s v="応用情報技術者令和元年秋期 午前問36"/>
    <s v=""/>
    <m/>
    <s v="問36"/>
    <s v="201910"/>
    <n v="2019"/>
    <n v="10"/>
    <n v="36"/>
    <x v="561"/>
    <s v="イ"/>
    <s v="暗号化通信機能"/>
  </r>
  <r>
    <n v="837"/>
    <s v="応用情報技術者令和元年秋期 午前問37"/>
    <n v="12"/>
    <m/>
    <s v="問37"/>
    <s v="201910"/>
    <n v="2019"/>
    <n v="10"/>
    <n v="37"/>
    <x v="764"/>
    <s v="エ"/>
    <s v="内部ネットワークからインターネットにアクセスする利用者PCについて，インターネットからの不正アクセスを困難にすることができる。"/>
  </r>
  <r>
    <n v="838"/>
    <s v="応用情報技術者令和元年秋期 午前問38"/>
    <n v="13"/>
    <m/>
    <s v="問38"/>
    <s v="201910"/>
    <n v="2019"/>
    <n v="10"/>
    <n v="38"/>
    <x v="765"/>
    <s v="エ"/>
    <s v="利用者が入力したパスワードと，サーバから受け取ったランダムなデータとをクライアントで演算し，その結果をサーバに送信する。"/>
  </r>
  <r>
    <n v="839"/>
    <s v="応用情報技術者令和元年秋期 午前問39"/>
    <s v=""/>
    <m/>
    <s v="問39"/>
    <s v="201910"/>
    <n v="2019"/>
    <n v="10"/>
    <n v="39"/>
    <x v="766"/>
    <s v="イ"/>
    <s v="アクセスポイントに設定されているのと同じSSIDとパスワード(Pre-Shared Key)が設定されている端末だけに接続を許可する。"/>
  </r>
  <r>
    <n v="840"/>
    <s v="応用情報技術者令和元年秋期 午前問40"/>
    <s v=""/>
    <m/>
    <s v="問40"/>
    <s v="201910"/>
    <n v="2019"/>
    <n v="10"/>
    <n v="40"/>
    <x v="767"/>
    <s v="ア"/>
    <s v="可用性"/>
  </r>
  <r>
    <n v="841"/>
    <s v="応用情報技術者令和元年秋期 午前問41"/>
    <s v=""/>
    <m/>
    <s v="問41"/>
    <s v="201910"/>
    <n v="2019"/>
    <n v="10"/>
    <n v="41"/>
    <x v="503"/>
    <s v="ウ"/>
    <s v="Webサイトからの受信データは，受信処理ののち生成したデスクトップ画面の画像データだけをPCに送信する。"/>
  </r>
  <r>
    <n v="842"/>
    <s v="応用情報技術者令和元年秋期 午前問42"/>
    <s v=""/>
    <m/>
    <s v="問42"/>
    <s v="201910"/>
    <n v="2019"/>
    <n v="10"/>
    <n v="42"/>
    <x v="768"/>
    <s v="ウ"/>
    <s v="OSやアプリケーションソフトウェアの脆弱性を悪用して攻撃するツール"/>
  </r>
  <r>
    <n v="843"/>
    <s v="応用情報技術者令和元年秋期 午前問43"/>
    <s v=""/>
    <m/>
    <s v="問43"/>
    <s v="201910"/>
    <n v="2019"/>
    <n v="10"/>
    <n v="43"/>
    <x v="769"/>
    <s v="ウ"/>
    <s v="マルウェアがIoT機器やサーバなどの攻撃対象を探すために送信するパケット"/>
  </r>
  <r>
    <n v="844"/>
    <s v="応用情報技術者令和元年秋期 午前問44"/>
    <n v="14"/>
    <m/>
    <s v="問44"/>
    <s v="201910"/>
    <n v="2019"/>
    <n v="10"/>
    <n v="44"/>
    <x v="435"/>
    <s v="ウ"/>
    <s v="ソフトウェアに，問題を引き起こしそうな多様なデータを入力し，挙動を監視して，脆弱性を見つけ出す。"/>
  </r>
  <r>
    <n v="845"/>
    <s v="応用情報技術者令和元年秋期 午前問45"/>
    <n v="15"/>
    <m/>
    <s v="問45"/>
    <s v="201910"/>
    <n v="2019"/>
    <n v="10"/>
    <n v="45"/>
    <x v="770"/>
    <s v="ウ"/>
    <s v="他人受入率を顔認証と比べて低くすることが可能である。"/>
  </r>
  <r>
    <n v="846"/>
    <s v="応用情報技術者令和元年秋期 午前問46"/>
    <s v=""/>
    <m/>
    <s v="問46"/>
    <s v="201910"/>
    <n v="2019"/>
    <n v="10"/>
    <n v="46"/>
    <x v="771"/>
    <s v="エ"/>
    <s v="並行して進行する事象間の同期を表す。その構造はプレースとトランジションという2種類の節点をもつ有向2部グラフで表される。"/>
  </r>
  <r>
    <n v="847"/>
    <s v="応用情報技術者令和元年秋期 午前問47"/>
    <s v=""/>
    <m/>
    <s v="問47"/>
    <s v="201910"/>
    <n v="2019"/>
    <n v="10"/>
    <n v="47"/>
    <x v="772"/>
    <s v="エ"/>
    <s v="明示された状況下で使用するとき，明示的ニーズ及び暗黙のニーズを満足させる機能を，製品又はシステムが提供する度合い"/>
  </r>
  <r>
    <n v="848"/>
    <s v="応用情報技術者令和元年秋期 午前問48"/>
    <n v="16"/>
    <m/>
    <s v="問48"/>
    <s v="201910"/>
    <n v="2019"/>
    <n v="10"/>
    <n v="48"/>
    <x v="773"/>
    <s v="ア"/>
    <s v="インスペクション"/>
  </r>
  <r>
    <n v="849"/>
    <s v="応用情報技術者令和元年秋期 午前問49"/>
    <s v=""/>
    <m/>
    <s v="問49"/>
    <s v="201910"/>
    <n v="2019"/>
    <n v="10"/>
    <n v="49"/>
    <x v="774"/>
    <s v="エ"/>
    <s v="リーンソフトウェア開発"/>
  </r>
  <r>
    <n v="850"/>
    <s v="応用情報技術者令和元年秋期 午前問50"/>
    <n v="17"/>
    <m/>
    <s v="問50"/>
    <s v="201910"/>
    <n v="2019"/>
    <n v="10"/>
    <n v="50"/>
    <x v="775"/>
    <s v="エ"/>
    <s v="特許で保護された技術を使っていないソフトウェアであっても，使用許諾することは可能である。"/>
  </r>
  <r>
    <n v="851"/>
    <s v="応用情報技術者令和元年秋期 午前問51"/>
    <n v="18"/>
    <m/>
    <s v="問51"/>
    <s v="201910"/>
    <n v="2019"/>
    <n v="10"/>
    <n v="51"/>
    <x v="776"/>
    <s v="ウ"/>
    <s v="プロジェクトに関連するガバナンス・プロセスを標準化し，資源，方法論，ツール及び技法の共有を促進する。"/>
  </r>
  <r>
    <n v="852"/>
    <s v="応用情報技術者令和元年秋期 午前問52"/>
    <n v="19"/>
    <m/>
    <s v="問52"/>
    <s v="201910"/>
    <n v="2019"/>
    <n v="10"/>
    <n v="52"/>
    <x v="777"/>
    <s v="ウ"/>
    <s v="3"/>
  </r>
  <r>
    <n v="853"/>
    <s v="応用情報技術者令和元年秋期 午前問53"/>
    <s v=""/>
    <m/>
    <s v="問53"/>
    <s v="201910"/>
    <n v="2019"/>
    <n v="10"/>
    <n v="53"/>
    <x v="509"/>
    <s v="ア"/>
    <s v="クラッシング"/>
  </r>
  <r>
    <n v="854"/>
    <s v="応用情報技術者令和元年秋期 午前問54"/>
    <s v=""/>
    <m/>
    <s v="問54"/>
    <s v="201910"/>
    <n v="2019"/>
    <n v="10"/>
    <n v="54"/>
    <x v="778"/>
    <s v="ウ"/>
    <s v="3,600"/>
  </r>
  <r>
    <n v="855"/>
    <s v="応用情報技術者令和元年秋期 午前問55"/>
    <s v=""/>
    <m/>
    <s v="問55"/>
    <s v="201910"/>
    <n v="2019"/>
    <n v="10"/>
    <n v="55"/>
    <x v="779"/>
    <s v="ア"/>
    <s v="コアサービス，実現サービス及び強化サービスの組合せで構成された，特定の種類の顧客ニーズへのソリューションを提供する複数のサービスの集まりである。"/>
  </r>
  <r>
    <n v="856"/>
    <s v="応用情報技術者令和元年秋期 午前問56"/>
    <s v=""/>
    <m/>
    <s v="問56"/>
    <s v="201910"/>
    <n v="2019"/>
    <n v="10"/>
    <n v="56"/>
    <x v="780"/>
    <s v="ウ"/>
    <m/>
  </r>
  <r>
    <n v="857"/>
    <s v="応用情報技術者令和元年秋期 午前問57"/>
    <n v="20"/>
    <m/>
    <s v="問57"/>
    <s v="201910"/>
    <n v="2019"/>
    <n v="10"/>
    <n v="57"/>
    <x v="781"/>
    <s v="エ"/>
    <s v="利用者からの障害報告を受けて，既知の誤りに該当するかどうかを照合する。"/>
  </r>
  <r>
    <n v="858"/>
    <s v="応用情報技術者令和元年秋期 午前問58"/>
    <n v="21"/>
    <m/>
    <s v="問58"/>
    <s v="201910"/>
    <n v="2019"/>
    <n v="10"/>
    <n v="58"/>
    <x v="782"/>
    <s v="ウ"/>
    <s v="クラウドサービスを提供する事業者に信頼が置け，かつ，事業やサービスが継続して提供されるかどうかが検討されているか。"/>
  </r>
  <r>
    <n v="859"/>
    <s v="応用情報技術者令和元年秋期 午前問59"/>
    <n v="22"/>
    <m/>
    <s v="問59"/>
    <s v="201910"/>
    <n v="2019"/>
    <n v="10"/>
    <n v="59"/>
    <x v="373"/>
    <s v="ア"/>
    <s v="インタビュー法とは，システム監査人が，直接，関係者に口頭で問い合わせ，回答を入手する技法をいう。"/>
  </r>
  <r>
    <n v="860"/>
    <s v="応用情報技術者令和元年秋期 午前問60"/>
    <s v=""/>
    <m/>
    <s v="問60"/>
    <s v="201910"/>
    <n v="2019"/>
    <n v="10"/>
    <n v="60"/>
    <x v="297"/>
    <s v="ウ"/>
    <s v="販売管理システムから出力したプルーフリストと受注伝票との照合が行われているか，プルーフリストと受注伝票上の照合印を確かめる。"/>
  </r>
  <r>
    <n v="861"/>
    <s v="応用情報技術者令和元年秋期 午前問61"/>
    <n v="23"/>
    <m/>
    <s v="問61"/>
    <s v="201910"/>
    <n v="2019"/>
    <n v="10"/>
    <n v="61"/>
    <x v="450"/>
    <s v="エ"/>
    <s v="事業の中断・阻害に対応し，事業を復旧し，再開し，あらかじめ定められたレベルに回復するように組織を導く手順を文書化したもの"/>
  </r>
  <r>
    <n v="862"/>
    <s v="応用情報技術者令和元年秋期 午前問62"/>
    <s v=""/>
    <m/>
    <s v="問62"/>
    <s v="201910"/>
    <n v="2019"/>
    <n v="10"/>
    <n v="62"/>
    <x v="783"/>
    <s v="エ"/>
    <s v="利用部門におけるシステム利用に起因する，埋没原価などの見えない費用も考慮する。"/>
  </r>
  <r>
    <n v="863"/>
    <s v="応用情報技術者令和元年秋期 午前問63"/>
    <s v=""/>
    <m/>
    <s v="問63"/>
    <s v="201910"/>
    <n v="2019"/>
    <n v="10"/>
    <n v="63"/>
    <x v="784"/>
    <s v="ア"/>
    <s v="営利・非営利の目的を問わず二次利用が可能という利用ルールが定められており，編集や加工をする上で機械判読に適し，原則無償で利用できる形で公開された官民データ"/>
  </r>
  <r>
    <n v="864"/>
    <s v="応用情報技術者令和元年秋期 午前問64"/>
    <n v="24"/>
    <m/>
    <s v="問64"/>
    <s v="201910"/>
    <n v="2019"/>
    <n v="10"/>
    <n v="64"/>
    <x v="785"/>
    <s v="イ"/>
    <s v="36"/>
  </r>
  <r>
    <n v="865"/>
    <s v="応用情報技術者令和元年秋期 午前問65"/>
    <s v=""/>
    <m/>
    <s v="問65"/>
    <s v="201910"/>
    <n v="2019"/>
    <n v="10"/>
    <n v="65"/>
    <x v="786"/>
    <s v="エ"/>
    <s v="利害関係者の識別"/>
  </r>
  <r>
    <n v="866"/>
    <s v="応用情報技術者令和元年秋期 午前問66"/>
    <n v="25"/>
    <m/>
    <s v="問66"/>
    <s v="201910"/>
    <n v="2019"/>
    <n v="10"/>
    <n v="66"/>
    <x v="303"/>
    <s v="エ"/>
    <s v="他社からの製造委託を受けて，半導体製品の製造を行う。"/>
  </r>
  <r>
    <n v="867"/>
    <s v="応用情報技術者令和元年秋期 午前問67"/>
    <n v="26"/>
    <m/>
    <s v="問67"/>
    <s v="201910"/>
    <n v="2019"/>
    <n v="10"/>
    <n v="67"/>
    <x v="787"/>
    <s v="ア"/>
    <s v="市場成長率，市場占有率ともに高い製品である。成長に伴う投資も必要とするので，資金創出効果は大きいとは限らない。"/>
  </r>
  <r>
    <n v="868"/>
    <s v="応用情報技術者令和元年秋期 午前問68"/>
    <m/>
    <m/>
    <s v="問68"/>
    <s v="201910"/>
    <n v="2019"/>
    <n v="10"/>
    <n v="68"/>
    <x v="788"/>
    <s v="ウ"/>
    <s v="コミュニケーション（Communication）"/>
  </r>
  <r>
    <n v="869"/>
    <s v="応用情報技術者令和元年秋期 午前問69"/>
    <n v="27"/>
    <m/>
    <s v="問69"/>
    <s v="201910"/>
    <n v="2019"/>
    <n v="10"/>
    <n v="69"/>
    <x v="789"/>
    <s v="ウ"/>
    <s v="企業内のすべての顧客チャネルで情報を共有し，サービスのレベルを引き上げて顧客満足度を高め，顧客ロイヤルティの最適化に結び付ける考え方である。"/>
  </r>
  <r>
    <n v="870"/>
    <s v="応用情報技術者令和元年秋期 午前問70"/>
    <s v=""/>
    <m/>
    <s v="問70"/>
    <s v="201910"/>
    <n v="2019"/>
    <n v="10"/>
    <n v="70"/>
    <x v="790"/>
    <s v="エ"/>
    <s v="大学の研究成果の特許化及び企業への技術移転の促進"/>
  </r>
  <r>
    <n v="871"/>
    <s v="応用情報技術者令和元年秋期 午前問71"/>
    <n v="28"/>
    <m/>
    <s v="問71"/>
    <s v="201910"/>
    <n v="2019"/>
    <n v="10"/>
    <n v="71"/>
    <x v="791"/>
    <s v="ア"/>
    <s v="ホワイトカラーの単純な間接作業を，ルールエンジンや認知技術などを活用して代行するソフトウェア"/>
  </r>
  <r>
    <n v="872"/>
    <s v="応用情報技術者令和元年秋期 午前問72"/>
    <s v=""/>
    <m/>
    <s v="問72"/>
    <s v="201910"/>
    <n v="2019"/>
    <n v="10"/>
    <n v="72"/>
    <x v="792"/>
    <s v="ア"/>
    <s v="各金融機関のサービスに用いる，利用者のID・パスワードなどの情報をあらかじめ登録し，複数の金融機関の口座取引情報を一括表示できる。"/>
  </r>
  <r>
    <n v="873"/>
    <s v="応用情報技術者令和元年秋期 午前問73"/>
    <s v=""/>
    <m/>
    <s v="問73"/>
    <s v="201910"/>
    <n v="2019"/>
    <n v="10"/>
    <n v="73"/>
    <x v="793"/>
    <s v="エ"/>
    <s v="Webサイト上の広告をクリックして訪れた人のうち会員登録や商品購入などに至った顧客数の割合を示す指標である。"/>
  </r>
  <r>
    <n v="874"/>
    <s v="応用情報技術者令和元年秋期 午前問74"/>
    <s v=""/>
    <m/>
    <s v="問74"/>
    <s v="201910"/>
    <n v="2019"/>
    <n v="10"/>
    <n v="74"/>
    <x v="389"/>
    <s v="ウ"/>
    <m/>
  </r>
  <r>
    <n v="875"/>
    <s v="応用情報技術者令和元年秋期 午前問75"/>
    <s v=""/>
    <m/>
    <s v="問75"/>
    <s v="201910"/>
    <n v="2019"/>
    <n v="10"/>
    <n v="75"/>
    <x v="794"/>
    <s v="ア"/>
    <s v="観測回数・観測時刻を設定し，実地観測によって観測された要素作業数の比率などから，統計的理論に基づいて作業時間を見積もる。"/>
  </r>
  <r>
    <n v="876"/>
    <s v="応用情報技術者令和元年秋期 午前問76"/>
    <s v=""/>
    <m/>
    <s v="問76"/>
    <s v="201910"/>
    <n v="2019"/>
    <n v="10"/>
    <n v="76"/>
    <x v="795"/>
    <s v="ウ"/>
    <s v="IFRS"/>
  </r>
  <r>
    <n v="877"/>
    <s v="応用情報技術者令和元年秋期 午前問77"/>
    <n v="29"/>
    <m/>
    <s v="問77"/>
    <s v="201910"/>
    <n v="2019"/>
    <n v="10"/>
    <n v="77"/>
    <x v="796"/>
    <s v="ア"/>
    <s v="安全余裕率はB社の方が高い。"/>
  </r>
  <r>
    <n v="878"/>
    <s v="応用情報技術者令和元年秋期 午前問78"/>
    <n v="30"/>
    <m/>
    <s v="問78"/>
    <s v="201910"/>
    <n v="2019"/>
    <n v="10"/>
    <n v="78"/>
    <x v="314"/>
    <s v="エ"/>
    <s v="処理速度を向上させるために，購入したプログラムを改変した。"/>
  </r>
  <r>
    <n v="879"/>
    <s v="応用情報技術者令和元年秋期 午前問79"/>
    <s v=""/>
    <m/>
    <s v="問79"/>
    <s v="201910"/>
    <n v="2019"/>
    <n v="10"/>
    <n v="79"/>
    <x v="797"/>
    <s v="ウ"/>
    <s v="納品され受領したソフトウェアの仕様を変更したいので，返品した。"/>
  </r>
  <r>
    <n v="880"/>
    <s v="応用情報技術者令和元年秋期 午前問80"/>
    <s v=""/>
    <m/>
    <s v="問80"/>
    <s v="201910"/>
    <n v="2019"/>
    <n v="10"/>
    <n v="80"/>
    <x v="798"/>
    <s v="イ"/>
    <s v="電波を発する通信機器が，日本の電波法で定められた条件に適合していることを証明する。"/>
  </r>
  <r>
    <n v="881"/>
    <s v="応用情報技術者平成31年春期 午前問1"/>
    <n v="1"/>
    <m/>
    <s v="問1"/>
    <s v="201904"/>
    <n v="2019"/>
    <n v="4"/>
    <n v="1"/>
    <x v="317"/>
    <s v="ア"/>
    <s v="(n＋1) AND 255"/>
  </r>
  <r>
    <n v="882"/>
    <s v="応用情報技術者平成31年春期 午前問2"/>
    <s v=""/>
    <m/>
    <s v="問2"/>
    <s v="201904"/>
    <n v="2019"/>
    <n v="4"/>
    <n v="2"/>
    <x v="603"/>
    <s v="ア"/>
    <s v="値のほぼ等しい二つの数値の差を求めたとき，有効桁数が減ることによって発生する誤差"/>
  </r>
  <r>
    <n v="883"/>
    <s v="応用情報技術者平成31年春期 午前問3"/>
    <n v="2"/>
    <m/>
    <s v="問3"/>
    <s v="201904"/>
    <n v="2019"/>
    <n v="4"/>
    <n v="3"/>
    <x v="162"/>
    <s v="ア"/>
    <s v="あるデータから結果を求める処理を，人間の脳神経回路のように多層の処理を重ねることによって，複雑な判断をできるようにする。"/>
  </r>
  <r>
    <n v="884"/>
    <s v="応用情報技術者平成31年春期 午前問4"/>
    <s v=""/>
    <m/>
    <s v="問4"/>
    <s v="201904"/>
    <n v="2019"/>
    <n v="4"/>
    <n v="4"/>
    <x v="799"/>
    <s v="ア"/>
    <s v="光源から射出されたレーザなどの光が，対象物に反射してセンサーに届くまでの時間を利用して距離を測定する。"/>
  </r>
  <r>
    <n v="885"/>
    <s v="応用情報技術者平成31年春期 午前問5"/>
    <s v=""/>
    <m/>
    <s v="問5"/>
    <s v="201904"/>
    <n v="2019"/>
    <n v="4"/>
    <n v="5"/>
    <x v="321"/>
    <s v="ウ"/>
    <s v="空き領域の大きさをキーとする2分探索木"/>
  </r>
  <r>
    <n v="886"/>
    <s v="応用情報技術者平成31年春期 午前問6"/>
    <n v="3"/>
    <m/>
    <s v="問6"/>
    <s v="201904"/>
    <n v="2019"/>
    <n v="4"/>
    <n v="6"/>
    <x v="800"/>
    <s v="ア"/>
    <s v="2"/>
  </r>
  <r>
    <n v="887"/>
    <s v="応用情報技術者平成31年春期 午前問7"/>
    <s v=""/>
    <m/>
    <s v="問7"/>
    <s v="201904"/>
    <n v="2019"/>
    <n v="4"/>
    <n v="7"/>
    <x v="801"/>
    <s v="イ"/>
    <s v="JSON"/>
  </r>
  <r>
    <n v="888"/>
    <s v="応用情報技術者平成31年春期 午前問8"/>
    <n v="4"/>
    <m/>
    <s v="問8"/>
    <s v="201904"/>
    <n v="2019"/>
    <n v="4"/>
    <n v="8"/>
    <x v="802"/>
    <s v="エ"/>
    <s v="並列実行可能な複数の命令を，複数の演算器に振り分けることによって並列に実行する。"/>
  </r>
  <r>
    <n v="889"/>
    <s v="応用情報技術者平成31年春期 午前問9"/>
    <s v=""/>
    <m/>
    <s v="問9"/>
    <s v="201904"/>
    <n v="2019"/>
    <n v="4"/>
    <n v="9"/>
    <x v="803"/>
    <s v="エ"/>
    <m/>
  </r>
  <r>
    <n v="890"/>
    <s v="応用情報技術者平成31年春期 午前問10"/>
    <s v=""/>
    <m/>
    <s v="問10"/>
    <s v="201904"/>
    <n v="2019"/>
    <n v="4"/>
    <n v="10"/>
    <x v="804"/>
    <s v="イ"/>
    <s v="25"/>
  </r>
  <r>
    <n v="891"/>
    <s v="応用情報技術者平成31年春期 午前問11"/>
    <s v=""/>
    <m/>
    <s v="問11"/>
    <s v="201904"/>
    <n v="2019"/>
    <n v="4"/>
    <n v="11"/>
    <x v="805"/>
    <s v="ウ"/>
    <s v="低消費電力で低速の通信を行い，センサーネットワークなどに使われる。"/>
  </r>
  <r>
    <n v="892"/>
    <s v="応用情報技術者平成31年春期 午前問12"/>
    <s v=""/>
    <m/>
    <s v="問12"/>
    <s v="201904"/>
    <n v="2019"/>
    <n v="4"/>
    <n v="12"/>
    <x v="806"/>
    <s v="ウ"/>
    <s v="B，@，A"/>
  </r>
  <r>
    <n v="893"/>
    <s v="応用情報技術者平成31年春期 午前問13"/>
    <s v=""/>
    <s v="202410"/>
    <s v="問13"/>
    <s v="201904"/>
    <n v="2019"/>
    <n v="4"/>
    <n v="13"/>
    <x v="807"/>
    <s v="イ"/>
    <s v="A，C，B"/>
  </r>
  <r>
    <n v="894"/>
    <s v="応用情報技術者平成31年春期 午前問14"/>
    <s v=""/>
    <m/>
    <s v="問14"/>
    <s v="201904"/>
    <n v="2019"/>
    <n v="4"/>
    <n v="14"/>
    <x v="808"/>
    <s v="ウ"/>
    <s v="1.6"/>
  </r>
  <r>
    <n v="895"/>
    <s v="応用情報技術者平成31年春期 午前問15"/>
    <n v="5"/>
    <s v="202410"/>
    <s v="問15"/>
    <s v="201904"/>
    <n v="2019"/>
    <n v="4"/>
    <n v="15"/>
    <x v="408"/>
    <s v="ア"/>
    <s v="50"/>
  </r>
  <r>
    <n v="896"/>
    <s v="応用情報技術者平成31年春期 午前問16"/>
    <s v=""/>
    <m/>
    <s v="問16"/>
    <s v="201904"/>
    <n v="2019"/>
    <n v="4"/>
    <n v="16"/>
    <x v="809"/>
    <s v="エ"/>
    <s v="11"/>
  </r>
  <r>
    <n v="897"/>
    <s v="応用情報技術者平成31年春期 午前問17"/>
    <s v=""/>
    <m/>
    <s v="問17"/>
    <s v="201904"/>
    <n v="2019"/>
    <n v="4"/>
    <n v="17"/>
    <x v="810"/>
    <s v="ア"/>
    <s v="サブルーチンからの戻り番地の退避にはスタック領域が使用され，割当てと解放の順序に関連がないデータにはヒープ領域が使用される。"/>
  </r>
  <r>
    <n v="898"/>
    <s v="応用情報技術者平成31年春期 午前問18"/>
    <n v="6"/>
    <m/>
    <s v="問18"/>
    <s v="201904"/>
    <n v="2019"/>
    <n v="4"/>
    <n v="18"/>
    <x v="409"/>
    <s v="イ"/>
    <s v="資源獲得の順序を両方のタスクで同じにする。"/>
  </r>
  <r>
    <n v="899"/>
    <s v="応用情報技術者平成31年春期 午前問19"/>
    <s v=""/>
    <s v="202504"/>
    <s v="問19"/>
    <s v="201904"/>
    <n v="2019"/>
    <n v="4"/>
    <n v="19"/>
    <x v="14"/>
    <s v="ウ"/>
    <s v="6000"/>
  </r>
  <r>
    <n v="900"/>
    <s v="応用情報技術者平成31年春期 午前問20"/>
    <s v=""/>
    <m/>
    <s v="問20"/>
    <s v="201904"/>
    <n v="2019"/>
    <n v="4"/>
    <n v="20"/>
    <x v="811"/>
    <s v="イ"/>
    <s v="コンデンサ"/>
  </r>
  <r>
    <n v="901"/>
    <s v="応用情報技術者平成31年春期 午前問21"/>
    <s v=""/>
    <s v="202410"/>
    <s v="問21"/>
    <s v="201904"/>
    <n v="2019"/>
    <n v="4"/>
    <n v="21"/>
    <x v="413"/>
    <s v="ウ"/>
    <s v="コンピュータが出力した電気信号を力学的な運動に変える。"/>
  </r>
  <r>
    <n v="902"/>
    <s v="応用情報技術者平成31年春期 午前問22"/>
    <s v=""/>
    <m/>
    <s v="問22"/>
    <s v="201904"/>
    <n v="2019"/>
    <n v="4"/>
    <n v="22"/>
    <x v="812"/>
    <s v="イ"/>
    <s v="20"/>
  </r>
  <r>
    <n v="903"/>
    <s v="応用情報技術者平成31年春期 午前問23"/>
    <n v="7"/>
    <m/>
    <s v="問23"/>
    <s v="201904"/>
    <n v="2019"/>
    <n v="4"/>
    <n v="23"/>
    <x v="813"/>
    <s v="ウ"/>
    <m/>
  </r>
  <r>
    <n v="904"/>
    <s v="応用情報技術者平成31年春期 午前問24"/>
    <s v=""/>
    <m/>
    <s v="問24"/>
    <s v="201904"/>
    <n v="2019"/>
    <n v="4"/>
    <n v="24"/>
    <x v="814"/>
    <s v="ウ"/>
    <s v="ニモニックコード"/>
  </r>
  <r>
    <n v="905"/>
    <s v="応用情報技術者平成31年春期 午前問25"/>
    <n v="8"/>
    <m/>
    <s v="問25"/>
    <s v="201904"/>
    <n v="2019"/>
    <n v="4"/>
    <n v="25"/>
    <x v="815"/>
    <s v="ウ"/>
    <s v="物体の表面に陰影を付けたり，光を反射させたりして，画像を作ること"/>
  </r>
  <r>
    <n v="906"/>
    <s v="応用情報技術者平成31年春期 午前問26"/>
    <s v=""/>
    <m/>
    <s v="問26"/>
    <s v="201904"/>
    <n v="2019"/>
    <n v="4"/>
    <n v="26"/>
    <x v="816"/>
    <s v="エ"/>
    <s v="内部スキーマ"/>
  </r>
  <r>
    <n v="907"/>
    <s v="応用情報技術者平成31年春期 午前問27"/>
    <s v=""/>
    <m/>
    <s v="問27"/>
    <s v="201904"/>
    <n v="2019"/>
    <n v="4"/>
    <n v="27"/>
    <x v="817"/>
    <s v="エ"/>
    <s v="GRANT文で許可する。"/>
  </r>
  <r>
    <n v="908"/>
    <s v="応用情報技術者平成31年春期 午前問28"/>
    <s v=""/>
    <m/>
    <s v="問28"/>
    <s v="201904"/>
    <n v="2019"/>
    <n v="4"/>
    <n v="28"/>
    <x v="818"/>
    <s v="イ"/>
    <m/>
  </r>
  <r>
    <n v="909"/>
    <s v="応用情報技術者平成31年春期 午前問29"/>
    <s v=""/>
    <m/>
    <s v="問29"/>
    <s v="201904"/>
    <n v="2019"/>
    <n v="4"/>
    <n v="29"/>
    <x v="819"/>
    <s v="ア"/>
    <s v="あらゆるデータをそのままの形式や構造で格納しておく。"/>
  </r>
  <r>
    <n v="910"/>
    <s v="応用情報技術者平成31年春期 午前問30"/>
    <n v="9"/>
    <m/>
    <s v="問30"/>
    <s v="201904"/>
    <n v="2019"/>
    <n v="4"/>
    <n v="30"/>
    <x v="820"/>
    <s v="ア"/>
    <s v="整合性の取れたデータベースに対して，トランザクション実行後も整合性が取れている性質である。"/>
  </r>
  <r>
    <n v="911"/>
    <s v="応用情報技術者平成31年春期 午前問31"/>
    <n v="10"/>
    <m/>
    <s v="問31"/>
    <s v="201904"/>
    <n v="2019"/>
    <n v="4"/>
    <n v="31"/>
    <x v="271"/>
    <s v="イ"/>
    <m/>
  </r>
  <r>
    <n v="912"/>
    <s v="応用情報技術者平成31年春期 午前問32"/>
    <s v=""/>
    <m/>
    <s v="問32"/>
    <s v="201904"/>
    <n v="2019"/>
    <n v="4"/>
    <n v="32"/>
    <x v="821"/>
    <s v="エ"/>
    <s v="マルチホーミング"/>
  </r>
  <r>
    <n v="913"/>
    <s v="応用情報技術者平成31年春期 午前問33"/>
    <n v="11"/>
    <m/>
    <s v="問33"/>
    <s v="201904"/>
    <n v="2019"/>
    <n v="4"/>
    <n v="33"/>
    <x v="822"/>
    <s v="ウ"/>
    <m/>
  </r>
  <r>
    <n v="914"/>
    <s v="応用情報技術者平成31年春期 午前問34"/>
    <s v=""/>
    <m/>
    <s v="問34"/>
    <s v="201904"/>
    <n v="2019"/>
    <n v="4"/>
    <n v="34"/>
    <x v="823"/>
    <s v="イ"/>
    <s v="10.170.70.16"/>
  </r>
  <r>
    <n v="915"/>
    <s v="応用情報技術者平成31年春期 午前問35"/>
    <s v=""/>
    <m/>
    <s v="問35"/>
    <s v="201904"/>
    <n v="2019"/>
    <n v="4"/>
    <n v="35"/>
    <x v="824"/>
    <s v="エ"/>
    <s v="リバースプロキシ"/>
  </r>
  <r>
    <n v="916"/>
    <s v="応用情報技術者平成31年春期 午前問36"/>
    <s v=""/>
    <m/>
    <s v="問36"/>
    <s v="201904"/>
    <n v="2019"/>
    <n v="4"/>
    <n v="36"/>
    <x v="825"/>
    <s v="エ"/>
    <s v="ソフトウェアやハードウェアの脆弱性を検査するために作成されたプログラム"/>
  </r>
  <r>
    <n v="917"/>
    <s v="応用情報技術者平成31年春期 午前問37"/>
    <n v="12"/>
    <m/>
    <s v="問37"/>
    <s v="201904"/>
    <n v="2019"/>
    <n v="4"/>
    <n v="37"/>
    <x v="633"/>
    <s v="ウ"/>
    <s v="普段と異なる環境からのアクセスと判断した場合，追加の本人認証をすることによって，不正アクセスに対抗し安全性を高める。"/>
  </r>
  <r>
    <n v="918"/>
    <s v="応用情報技術者平成31年春期 午前問38"/>
    <s v=""/>
    <m/>
    <s v="問38"/>
    <s v="201904"/>
    <n v="2019"/>
    <n v="4"/>
    <n v="38"/>
    <x v="501"/>
    <s v="ウ"/>
    <s v="平文のパスワードとハッシュ値をチェーンによって管理するテーブルを準備しておき，それを用いて，不正に入手したハッシュ値からパスワードを解読する。"/>
  </r>
  <r>
    <n v="919"/>
    <s v="応用情報技術者平成31年春期 午前問39"/>
    <n v="13"/>
    <m/>
    <s v="問39"/>
    <s v="201904"/>
    <n v="2019"/>
    <n v="4"/>
    <n v="39"/>
    <x v="826"/>
    <s v="イ"/>
    <s v="ディスクを解析し，削除されたログファイルを復元することによって，不正アクセスの痕跡を発見する。"/>
  </r>
  <r>
    <n v="920"/>
    <s v="応用情報技術者平成31年春期 午前問40"/>
    <s v=""/>
    <m/>
    <s v="問40"/>
    <s v="201904"/>
    <n v="2019"/>
    <n v="4"/>
    <n v="40"/>
    <x v="283"/>
    <s v="エ"/>
    <s v="公開鍵暗号方式によるデジタル署名を用いることによって，正当なDNSサーバからの応答であることをクライアントが検証できる。"/>
  </r>
  <r>
    <n v="921"/>
    <s v="応用情報技術者平成31年春期 午前問41"/>
    <s v=""/>
    <m/>
    <s v="問41"/>
    <s v="201904"/>
    <n v="2019"/>
    <n v="4"/>
    <n v="41"/>
    <x v="827"/>
    <s v="ウ"/>
    <s v="マルウェアに感染しているファイルを，マルウェアに感染していないと判断する。"/>
  </r>
  <r>
    <n v="922"/>
    <s v="応用情報技術者平成31年春期 午前問42"/>
    <s v=""/>
    <s v="202504"/>
    <s v="問42"/>
    <s v="201904"/>
    <n v="2019"/>
    <n v="4"/>
    <n v="42"/>
    <x v="828"/>
    <s v="ウ"/>
    <s v="C"/>
  </r>
  <r>
    <n v="923"/>
    <s v="応用情報技術者平成31年春期 午前問43"/>
    <n v="14"/>
    <m/>
    <s v="問43"/>
    <s v="201904"/>
    <n v="2019"/>
    <n v="4"/>
    <n v="43"/>
    <x v="829"/>
    <s v="エ"/>
    <s v="不正な動作の可能性があるプログラムを特別な領域で動作させることによって，他の領域に悪影響が及ぶのを防ぐ。"/>
  </r>
  <r>
    <n v="924"/>
    <s v="応用情報技術者平成31年春期 午前問44"/>
    <s v=""/>
    <m/>
    <s v="問44"/>
    <s v="201904"/>
    <n v="2019"/>
    <n v="4"/>
    <n v="44"/>
    <x v="830"/>
    <s v="イ"/>
    <s v="送信元と宛先のIPアドレスとポート番号"/>
  </r>
  <r>
    <n v="925"/>
    <s v="応用情報技術者平成31年春期 午前問45"/>
    <n v="15"/>
    <m/>
    <s v="問45"/>
    <s v="201904"/>
    <n v="2019"/>
    <n v="4"/>
    <n v="45"/>
    <x v="831"/>
    <s v="ア"/>
    <s v="Webアプリケーションへの攻撃を検知し，阻止する。"/>
  </r>
  <r>
    <n v="926"/>
    <s v="応用情報技術者平成31年春期 午前問46"/>
    <s v=""/>
    <m/>
    <s v="問46"/>
    <s v="201904"/>
    <n v="2019"/>
    <n v="4"/>
    <n v="46"/>
    <x v="832"/>
    <s v="ウ"/>
    <s v="対象業務領域のモデル化に当たって，情報資源であるデータの構造に着目する。"/>
  </r>
  <r>
    <n v="927"/>
    <s v="応用情報技術者平成31年春期 午前問47"/>
    <n v="16"/>
    <m/>
    <s v="問47"/>
    <s v="201904"/>
    <n v="2019"/>
    <n v="4"/>
    <n v="47"/>
    <x v="833"/>
    <s v="イ"/>
    <s v="交通管制システムが故障したときには，信号機に赤色が点灯するようにする。"/>
  </r>
  <r>
    <n v="928"/>
    <s v="応用情報技術者平成31年春期 午前問48"/>
    <s v=""/>
    <m/>
    <s v="問48"/>
    <s v="201904"/>
    <n v="2019"/>
    <n v="4"/>
    <n v="48"/>
    <x v="834"/>
    <s v="ウ"/>
    <s v="適応保守"/>
  </r>
  <r>
    <n v="929"/>
    <s v="応用情報技術者平成31年春期 午前問49"/>
    <n v="17"/>
    <m/>
    <s v="問49"/>
    <s v="201904"/>
    <n v="2019"/>
    <n v="4"/>
    <n v="49"/>
    <x v="574"/>
    <s v="ア"/>
    <m/>
  </r>
  <r>
    <n v="930"/>
    <s v="応用情報技術者平成31年春期 午前問50"/>
    <s v=""/>
    <m/>
    <s v="問50"/>
    <s v="201904"/>
    <n v="2019"/>
    <n v="4"/>
    <n v="50"/>
    <x v="835"/>
    <s v="ウ"/>
    <s v="取得ニーズとの一貫性"/>
  </r>
  <r>
    <n v="931"/>
    <s v="応用情報技術者平成31年春期 午前問51"/>
    <s v=""/>
    <m/>
    <s v="問51"/>
    <s v="201904"/>
    <n v="2019"/>
    <n v="4"/>
    <n v="51"/>
    <x v="836"/>
    <s v="エ"/>
    <s v="プロジェクトマネジメントの活動を遂行し，プロジェクトの全体計画に従ってプロジェクトの成果物の提示を支援するために使用する。"/>
  </r>
  <r>
    <n v="932"/>
    <s v="応用情報技術者平成31年春期 午前問52"/>
    <n v="18"/>
    <m/>
    <s v="問52"/>
    <s v="201904"/>
    <n v="2019"/>
    <n v="4"/>
    <n v="52"/>
    <x v="508"/>
    <s v="エ"/>
    <s v="150"/>
  </r>
  <r>
    <n v="933"/>
    <s v="応用情報技術者平成31年春期 午前問53"/>
    <n v="19"/>
    <m/>
    <s v="問53"/>
    <s v="201904"/>
    <n v="2019"/>
    <n v="4"/>
    <n v="53"/>
    <x v="837"/>
    <s v="ウ"/>
    <s v="作業Eの総余裕日数は30日である。"/>
  </r>
  <r>
    <n v="934"/>
    <s v="応用情報技術者平成31年春期 午前問54"/>
    <n v="20"/>
    <m/>
    <s v="問54"/>
    <s v="201904"/>
    <n v="2019"/>
    <n v="4"/>
    <n v="54"/>
    <x v="838"/>
    <s v="イ"/>
    <s v="インシデントの発生後に未知の根本原因を特定し，恒久的な解決策を策定する。"/>
  </r>
  <r>
    <n v="935"/>
    <s v="応用情報技術者平成31年春期 午前問55"/>
    <s v=""/>
    <m/>
    <s v="問55"/>
    <s v="201904"/>
    <n v="2019"/>
    <n v="4"/>
    <n v="55"/>
    <x v="839"/>
    <s v="ア"/>
    <s v="遠隔地のデータセンターに機器を設置できる場所を確保しておき，災害時にはコンピュータ機器を設置し，ソフトウェアのセットアップやデータの復元を行って，ITサービスを復旧させる。"/>
  </r>
  <r>
    <n v="936"/>
    <s v="応用情報技術者平成31年春期 午前問56"/>
    <n v="21"/>
    <m/>
    <s v="問56"/>
    <s v="201904"/>
    <n v="2019"/>
    <n v="4"/>
    <n v="56"/>
    <x v="580"/>
    <s v="ウ"/>
    <s v="14"/>
  </r>
  <r>
    <n v="937"/>
    <s v="応用情報技術者平成31年春期 午前問57"/>
    <s v=""/>
    <m/>
    <s v="問57"/>
    <s v="201904"/>
    <n v="2019"/>
    <n v="4"/>
    <n v="57"/>
    <x v="840"/>
    <s v="ウ"/>
    <s v="受託者から納品された成果物に対して，委託者が要件定義に基づきユーザー受入テストを実施していること"/>
  </r>
  <r>
    <n v="938"/>
    <s v="応用情報技術者平成31年春期 午前問58"/>
    <s v=""/>
    <s v="202504"/>
    <s v="問58"/>
    <s v="201904"/>
    <n v="2019"/>
    <n v="4"/>
    <n v="58"/>
    <x v="58"/>
    <s v="ウ"/>
    <s v="監査項目について，十分かつ適切な証拠を入手するための手順"/>
  </r>
  <r>
    <n v="939"/>
    <s v="応用情報技術者平成31年春期 午前問59"/>
    <s v=""/>
    <m/>
    <s v="問59"/>
    <s v="201904"/>
    <n v="2019"/>
    <n v="4"/>
    <n v="59"/>
    <x v="585"/>
    <s v="ウ"/>
    <s v="システム監査人が，監査対象部門の改善計画を作成する。"/>
  </r>
  <r>
    <n v="940"/>
    <s v="応用情報技術者平成31年春期 午前問60"/>
    <n v="22"/>
    <m/>
    <s v="問60"/>
    <s v="201904"/>
    <n v="2019"/>
    <n v="4"/>
    <n v="60"/>
    <x v="841"/>
    <s v="イ"/>
    <s v="機密性の高い情報資産が置かれている部屋には，入室許可を得た者が共通の暗証番号を入力して入室している。"/>
  </r>
  <r>
    <n v="941"/>
    <s v="応用情報技術者平成31年春期 午前問61"/>
    <n v="23"/>
    <m/>
    <s v="問61"/>
    <s v="201904"/>
    <n v="2019"/>
    <n v="4"/>
    <n v="61"/>
    <x v="588"/>
    <s v="ア"/>
    <s v="活動全体を複数のプロジェクトの結合体と捉え，複数のプロジェクトの連携，統合，相互作用を通じて価値を高め，組織全体の戦略の実現を図る。"/>
  </r>
  <r>
    <n v="942"/>
    <s v="応用情報技術者平成31年春期 午前問62"/>
    <n v="24"/>
    <s v="202504"/>
    <s v="問62"/>
    <s v="201904"/>
    <n v="2019"/>
    <n v="4"/>
    <n v="62"/>
    <x v="61"/>
    <s v="ア"/>
    <s v="CRMソリューション"/>
  </r>
  <r>
    <n v="943"/>
    <s v="応用情報技術者平成31年春期 午前問63"/>
    <s v=""/>
    <m/>
    <s v="問63"/>
    <s v="201904"/>
    <n v="2019"/>
    <n v="4"/>
    <n v="63"/>
    <x v="842"/>
    <s v="エ"/>
    <s v="分析要件に応じ，決定木分析，ニューラルネットワークなどのモデリング手法の選択，モデルへのパラメータの設定，分析結果の評価ができる。"/>
  </r>
  <r>
    <n v="944"/>
    <s v="応用情報技術者平成31年春期 午前問64"/>
    <s v=""/>
    <m/>
    <s v="問64"/>
    <s v="201904"/>
    <n v="2019"/>
    <n v="4"/>
    <n v="64"/>
    <x v="452"/>
    <s v="イ"/>
    <s v="B"/>
  </r>
  <r>
    <n v="945"/>
    <s v="応用情報技術者平成31年春期 午前問65"/>
    <n v="25"/>
    <m/>
    <s v="問65"/>
    <s v="201904"/>
    <n v="2019"/>
    <n v="4"/>
    <n v="65"/>
    <x v="843"/>
    <s v="エ"/>
    <s v="ユースケース図"/>
  </r>
  <r>
    <n v="946"/>
    <s v="応用情報技術者平成31年春期 午前問66"/>
    <s v=""/>
    <m/>
    <s v="問66"/>
    <s v="201904"/>
    <n v="2019"/>
    <n v="4"/>
    <n v="66"/>
    <x v="844"/>
    <s v="エ"/>
    <s v="ベンダーが提供するソフトウェアを，利用料金を支払うことによって一定期間の利用権を得て利用する。"/>
  </r>
  <r>
    <n v="947"/>
    <s v="応用情報技術者平成31年春期 午前問67"/>
    <n v="26"/>
    <m/>
    <s v="問67"/>
    <s v="201904"/>
    <n v="2019"/>
    <n v="4"/>
    <n v="67"/>
    <x v="845"/>
    <s v="イ"/>
    <s v="競合他社よりも効率性が高い生産システム"/>
  </r>
  <r>
    <n v="948"/>
    <s v="応用情報技術者平成31年春期 午前問68"/>
    <s v=""/>
    <m/>
    <s v="問68"/>
    <s v="201904"/>
    <n v="2019"/>
    <n v="4"/>
    <n v="68"/>
    <x v="661"/>
    <s v="イ"/>
    <s v="顧客"/>
  </r>
  <r>
    <n v="949"/>
    <s v="応用情報技術者平成31年春期 午前問69"/>
    <s v=""/>
    <m/>
    <s v="問69"/>
    <s v="201904"/>
    <n v="2019"/>
    <n v="4"/>
    <n v="69"/>
    <x v="846"/>
    <s v="イ"/>
    <s v="暗黙知から新たに形式知を得ること"/>
  </r>
  <r>
    <n v="950"/>
    <s v="応用情報技術者平成31年春期 午前問70"/>
    <n v="27"/>
    <m/>
    <s v="問70"/>
    <s v="201904"/>
    <n v="2019"/>
    <n v="4"/>
    <n v="70"/>
    <x v="847"/>
    <s v="ア"/>
    <s v="社外からアイディアを募集し，新サービスの開発に活用した。"/>
  </r>
  <r>
    <n v="951"/>
    <s v="応用情報技術者平成31年春期 午前問71"/>
    <n v="28"/>
    <m/>
    <s v="問71"/>
    <s v="201904"/>
    <n v="2019"/>
    <n v="4"/>
    <n v="71"/>
    <x v="229"/>
    <s v="エ"/>
    <s v="デジタル空間に現実世界と同等な世界を，様々なセンサーで収集したデータを用いて構築し，現実世界では実施できないようなシミュレーションを行うこと"/>
  </r>
  <r>
    <n v="952"/>
    <s v="応用情報技術者平成31年春期 午前問72"/>
    <s v=""/>
    <m/>
    <s v="問72"/>
    <s v="201904"/>
    <n v="2019"/>
    <n v="4"/>
    <n v="72"/>
    <x v="848"/>
    <s v="イ"/>
    <s v="図面・部品構成データ，仕様書データなどの設計及び開発の段階で発生する情報を一元管理することによって，設計業務及び開発業務の効率を向上させる。"/>
  </r>
  <r>
    <n v="953"/>
    <s v="応用情報技術者平成31年春期 午前問73"/>
    <s v=""/>
    <m/>
    <s v="問73"/>
    <s v="201904"/>
    <n v="2019"/>
    <n v="4"/>
    <n v="73"/>
    <x v="849"/>
    <s v="ウ"/>
    <s v="検索エンジンの検索結果一覧において自社サイトがより上位にランクされるようにWebページの記述内容を見直すなど様々な試みを行うこと"/>
  </r>
  <r>
    <n v="954"/>
    <s v="応用情報技術者平成31年春期 午前問74"/>
    <n v="29"/>
    <m/>
    <s v="問74"/>
    <s v="201904"/>
    <n v="2019"/>
    <n v="4"/>
    <n v="74"/>
    <x v="312"/>
    <s v="イ"/>
    <s v="パレート図"/>
  </r>
  <r>
    <n v="955"/>
    <s v="応用情報技術者平成31年春期 午前問75"/>
    <s v=""/>
    <m/>
    <s v="問75"/>
    <s v="201904"/>
    <n v="2019"/>
    <n v="4"/>
    <n v="75"/>
    <x v="850"/>
    <s v="ウ"/>
    <s v="280"/>
  </r>
  <r>
    <n v="956"/>
    <s v="応用情報技術者平成31年春期 午前問76"/>
    <s v=""/>
    <m/>
    <s v="問76"/>
    <s v="201904"/>
    <n v="2019"/>
    <n v="4"/>
    <n v="76"/>
    <x v="851"/>
    <s v="ウ"/>
    <s v="4,000"/>
  </r>
  <r>
    <n v="957"/>
    <s v="応用情報技術者平成31年春期 午前問77"/>
    <s v=""/>
    <m/>
    <s v="問77"/>
    <s v="201904"/>
    <n v="2019"/>
    <n v="4"/>
    <n v="77"/>
    <x v="852"/>
    <s v="イ"/>
    <m/>
  </r>
  <r>
    <n v="958"/>
    <s v="応用情報技術者平成31年春期 午前問78"/>
    <n v="30"/>
    <m/>
    <s v="問78"/>
    <s v="201904"/>
    <n v="2019"/>
    <n v="4"/>
    <n v="78"/>
    <x v="239"/>
    <s v="エ"/>
    <s v="本人の病歴，犯罪の経歴など不当な差別や不利益を生じさせるおそれのある情報"/>
  </r>
  <r>
    <n v="959"/>
    <s v="応用情報技術者平成31年春期 午前問79"/>
    <s v=""/>
    <m/>
    <s v="問79"/>
    <s v="201904"/>
    <n v="2019"/>
    <n v="4"/>
    <n v="79"/>
    <x v="853"/>
    <s v="イ"/>
    <s v="顧客が求める仕様が確定していなかったので，発注の際に，下請事業者に仕様が未記載の書面を交付し，仕様が確定した時点では，内容を書面ではなく口頭で伝えた。"/>
  </r>
  <r>
    <n v="960"/>
    <s v="応用情報技術者平成31年春期 午前問80"/>
    <s v=""/>
    <m/>
    <s v="問80"/>
    <s v="201904"/>
    <n v="2019"/>
    <n v="4"/>
    <n v="80"/>
    <x v="854"/>
    <s v="ウ"/>
    <s v="公衆の安全"/>
  </r>
  <r>
    <n v="961"/>
    <s v="応用情報技術者平成30年秋期 午前問1"/>
    <n v="1"/>
    <m/>
    <s v="問1"/>
    <s v="201810"/>
    <n v="2018"/>
    <n v="10"/>
    <n v="1"/>
    <x v="602"/>
    <s v="ア"/>
    <m/>
  </r>
  <r>
    <n v="962"/>
    <s v="応用情報技術者平成30年秋期 午前問2"/>
    <n v="2"/>
    <m/>
    <s v="問2"/>
    <s v="201810"/>
    <n v="2018"/>
    <n v="10"/>
    <n v="2"/>
    <x v="855"/>
    <s v="イ"/>
    <s v="50"/>
  </r>
  <r>
    <n v="963"/>
    <s v="応用情報技術者平成30年秋期 午前問3"/>
    <n v="3"/>
    <m/>
    <s v="問3"/>
    <s v="201810"/>
    <n v="2018"/>
    <n v="10"/>
    <n v="3"/>
    <x v="856"/>
    <s v="イ"/>
    <s v="B"/>
  </r>
  <r>
    <n v="964"/>
    <s v="応用情報技術者平成30年秋期 午前問4"/>
    <s v=""/>
    <m/>
    <s v="問4"/>
    <s v="201810"/>
    <n v="2018"/>
    <n v="10"/>
    <n v="4"/>
    <x v="857"/>
    <s v="ア"/>
    <s v="((abc，def)，ghi)"/>
  </r>
  <r>
    <n v="965"/>
    <s v="応用情報技術者平成30年秋期 午前問5"/>
    <s v=""/>
    <m/>
    <s v="問5"/>
    <s v="201810"/>
    <n v="2018"/>
    <n v="10"/>
    <n v="5"/>
    <x v="858"/>
    <s v="ウ"/>
    <s v="発生確率が分かっている記号群を符号化したとき，1記号当たりの平均符号長が最小になるように割り当てる。"/>
  </r>
  <r>
    <n v="966"/>
    <s v="応用情報技術者平成30年秋期 午前問6"/>
    <s v=""/>
    <m/>
    <s v="問6"/>
    <s v="201810"/>
    <n v="2018"/>
    <n v="10"/>
    <n v="6"/>
    <x v="859"/>
    <s v="エ"/>
    <s v="葉の個数がnならば，葉以外の節点の個数はn−1である。"/>
  </r>
  <r>
    <n v="967"/>
    <s v="応用情報技術者平成30年秋期 午前問7"/>
    <n v="4"/>
    <m/>
    <s v="問7"/>
    <s v="201810"/>
    <n v="2018"/>
    <n v="10"/>
    <n v="7"/>
    <x v="860"/>
    <s v="イ"/>
    <s v="4,950"/>
  </r>
  <r>
    <n v="968"/>
    <s v="応用情報技術者平成30年秋期 午前問8"/>
    <s v=""/>
    <m/>
    <s v="問8"/>
    <s v="201810"/>
    <n v="2018"/>
    <n v="10"/>
    <n v="8"/>
    <x v="861"/>
    <s v="ア"/>
    <m/>
  </r>
  <r>
    <n v="969"/>
    <s v="応用情報技術者平成30年秋期 午前問9"/>
    <n v="5"/>
    <m/>
    <s v="問9"/>
    <s v="201810"/>
    <n v="2018"/>
    <n v="10"/>
    <n v="9"/>
    <x v="862"/>
    <s v="エ"/>
    <s v="ハミング符号"/>
  </r>
  <r>
    <n v="970"/>
    <s v="応用情報技術者平成30年秋期 午前問10"/>
    <s v=""/>
    <m/>
    <s v="問10"/>
    <s v="201810"/>
    <n v="2018"/>
    <n v="10"/>
    <n v="10"/>
    <x v="863"/>
    <s v="イ"/>
    <s v="結晶状態と非結晶状態の違いを利用して情報を記憶する不揮発性メモリ"/>
  </r>
  <r>
    <n v="971"/>
    <s v="応用情報技術者平成30年秋期 午前問11"/>
    <s v=""/>
    <m/>
    <s v="問11"/>
    <s v="201810"/>
    <n v="2018"/>
    <n v="10"/>
    <n v="11"/>
    <x v="864"/>
    <s v="エ"/>
    <s v="利用者の要求に対して仮想ボリュームを提供し，物理ディスクは実際の使用量に応じて割り当てる。"/>
  </r>
  <r>
    <n v="972"/>
    <s v="応用情報技術者平成30年秋期 午前問12"/>
    <s v=""/>
    <m/>
    <s v="問12"/>
    <s v="201810"/>
    <n v="2018"/>
    <n v="10"/>
    <n v="12"/>
    <x v="865"/>
    <s v="ア"/>
    <s v="仮想サーバで稼働しているOSやソフトウェアを停止することなく，他の物理サーバへ移し替える技術である。"/>
  </r>
  <r>
    <n v="973"/>
    <s v="応用情報技術者平成30年秋期 午前問13"/>
    <s v=""/>
    <m/>
    <s v="問13"/>
    <s v="201810"/>
    <n v="2018"/>
    <n v="10"/>
    <n v="13"/>
    <x v="866"/>
    <s v="イ"/>
    <s v="2"/>
  </r>
  <r>
    <n v="974"/>
    <s v="応用情報技術者平成30年秋期 午前問14"/>
    <s v=""/>
    <m/>
    <s v="問14"/>
    <s v="201810"/>
    <n v="2018"/>
    <n v="10"/>
    <n v="14"/>
    <x v="332"/>
    <s v="エ"/>
    <s v="常にBの稼働率が高い。"/>
  </r>
  <r>
    <n v="975"/>
    <s v="応用情報技術者平成30年秋期 午前問15"/>
    <s v=""/>
    <m/>
    <s v="問15"/>
    <s v="201810"/>
    <n v="2018"/>
    <n v="10"/>
    <n v="15"/>
    <x v="867"/>
    <s v="ア"/>
    <s v="MTBFとMTTRは，稼働率が0.5のときに等しくなる。"/>
  </r>
  <r>
    <n v="976"/>
    <s v="応用情報技術者平成30年秋期 午前問16"/>
    <s v=""/>
    <m/>
    <s v="問16"/>
    <s v="201810"/>
    <n v="2018"/>
    <n v="10"/>
    <n v="16"/>
    <x v="868"/>
    <s v="ウ"/>
    <s v="25"/>
  </r>
  <r>
    <n v="977"/>
    <s v="応用情報技術者平成30年秋期 午前問17"/>
    <s v=""/>
    <m/>
    <s v="問17"/>
    <s v="201810"/>
    <n v="2018"/>
    <n v="10"/>
    <n v="17"/>
    <x v="869"/>
    <s v="ア"/>
    <s v="タスクAが実行可能状態になった。"/>
  </r>
  <r>
    <n v="978"/>
    <s v="応用情報技術者平成30年秋期 午前問18"/>
    <n v="6"/>
    <m/>
    <s v="問18"/>
    <s v="201810"/>
    <n v="2018"/>
    <n v="10"/>
    <n v="18"/>
    <x v="255"/>
    <s v="エ"/>
    <s v="0.75"/>
  </r>
  <r>
    <n v="979"/>
    <s v="応用情報技術者平成30年秋期 午前問19"/>
    <s v=""/>
    <m/>
    <s v="問19"/>
    <s v="201810"/>
    <n v="2018"/>
    <n v="10"/>
    <n v="19"/>
    <x v="870"/>
    <s v="エ"/>
    <s v="プロファイラ"/>
  </r>
  <r>
    <n v="980"/>
    <s v="応用情報技術者平成30年秋期 午前問20"/>
    <s v=""/>
    <m/>
    <s v="問20"/>
    <s v="201810"/>
    <n v="2018"/>
    <n v="10"/>
    <n v="20"/>
    <x v="871"/>
    <s v="ウ"/>
    <s v="7694番地"/>
  </r>
  <r>
    <n v="981"/>
    <s v="応用情報技術者平成30年秋期 午前問21"/>
    <s v=""/>
    <s v="202410"/>
    <s v="問21"/>
    <s v="201810"/>
    <n v="2018"/>
    <n v="10"/>
    <n v="21"/>
    <x v="101"/>
    <s v="ウ"/>
    <s v="複数のチップで構成していたコンピュータシステムを，一つのチップで実現したLSI"/>
  </r>
  <r>
    <n v="982"/>
    <s v="応用情報技術者平成30年秋期 午前問22"/>
    <s v=""/>
    <s v="202410"/>
    <s v="問22"/>
    <s v="201810"/>
    <n v="2018"/>
    <n v="10"/>
    <n v="22"/>
    <x v="103"/>
    <s v="ウ"/>
    <s v="チップ内部を物理的に解析しようとすると，内部回路が破壊されるようにする。"/>
  </r>
  <r>
    <n v="983"/>
    <s v="応用情報技術者平成30年秋期 午前問23"/>
    <n v="7"/>
    <m/>
    <s v="問23"/>
    <s v="201810"/>
    <n v="2018"/>
    <n v="10"/>
    <n v="23"/>
    <x v="549"/>
    <s v="ア"/>
    <m/>
  </r>
  <r>
    <n v="984"/>
    <s v="応用情報技術者平成30年秋期 午前問24"/>
    <s v=""/>
    <m/>
    <s v="問24"/>
    <s v="201810"/>
    <n v="2018"/>
    <n v="10"/>
    <n v="24"/>
    <x v="621"/>
    <s v="エ"/>
    <s v="パンくずリスト"/>
  </r>
  <r>
    <n v="985"/>
    <s v="応用情報技術者平成30年秋期 午前問25"/>
    <n v="8"/>
    <m/>
    <s v="問25"/>
    <s v="201810"/>
    <n v="2018"/>
    <n v="10"/>
    <n v="25"/>
    <x v="872"/>
    <s v="イ"/>
    <s v="仮想世界の情報をディスプレイに描画可能な形式の画像に変換する処理"/>
  </r>
  <r>
    <n v="986"/>
    <s v="応用情報技術者平成30年秋期 午前問26"/>
    <s v=""/>
    <m/>
    <s v="問26"/>
    <s v="201810"/>
    <n v="2018"/>
    <n v="10"/>
    <n v="26"/>
    <x v="873"/>
    <s v="イ"/>
    <m/>
  </r>
  <r>
    <n v="987"/>
    <s v="応用情報技術者平成30年秋期 午前問27"/>
    <n v="9"/>
    <m/>
    <s v="問27"/>
    <s v="201810"/>
    <n v="2018"/>
    <n v="10"/>
    <n v="27"/>
    <x v="874"/>
    <s v="ウ"/>
    <s v="199"/>
  </r>
  <r>
    <n v="988"/>
    <s v="応用情報技術者平成30年秋期 午前問28"/>
    <s v=""/>
    <m/>
    <s v="問28"/>
    <s v="201810"/>
    <n v="2018"/>
    <n v="10"/>
    <n v="28"/>
    <x v="875"/>
    <s v="ウ"/>
    <m/>
  </r>
  <r>
    <n v="989"/>
    <s v="応用情報技術者平成30年秋期 午前問29"/>
    <s v=""/>
    <m/>
    <s v="問29"/>
    <s v="201810"/>
    <n v="2018"/>
    <n v="10"/>
    <n v="29"/>
    <x v="876"/>
    <s v="ウ"/>
    <s v="メーカーコードの値が4001以上，4003以下の部品を検索する。"/>
  </r>
  <r>
    <n v="990"/>
    <s v="応用情報技術者平成30年秋期 午前問30"/>
    <n v="10"/>
    <m/>
    <s v="問30"/>
    <s v="201810"/>
    <n v="2018"/>
    <n v="10"/>
    <n v="30"/>
    <x v="877"/>
    <s v="エ"/>
    <m/>
  </r>
  <r>
    <n v="991"/>
    <s v="応用情報技術者平成30年秋期 午前問31"/>
    <s v=""/>
    <m/>
    <s v="問31"/>
    <s v="201810"/>
    <n v="2018"/>
    <n v="10"/>
    <n v="31"/>
    <x v="878"/>
    <s v="エ"/>
    <s v="0.64"/>
  </r>
  <r>
    <n v="992"/>
    <s v="応用情報技術者平成30年秋期 午前問32"/>
    <n v="11"/>
    <m/>
    <s v="問32"/>
    <s v="201810"/>
    <n v="2018"/>
    <n v="10"/>
    <n v="32"/>
    <x v="879"/>
    <s v="イ"/>
    <s v="ブリッジ"/>
  </r>
  <r>
    <n v="993"/>
    <s v="応用情報技術者平成30年秋期 午前問33"/>
    <s v=""/>
    <m/>
    <s v="問33"/>
    <s v="201810"/>
    <n v="2018"/>
    <n v="10"/>
    <n v="33"/>
    <x v="556"/>
    <s v="ア"/>
    <s v="同一セグメント内の全てのノードに対して，送信元が一度の送信でデータを伝送する。"/>
  </r>
  <r>
    <n v="994"/>
    <s v="応用情報技術者平成30年秋期 午前問34"/>
    <s v=""/>
    <s v="202504"/>
    <s v="問34"/>
    <s v="201810"/>
    <n v="2018"/>
    <n v="10"/>
    <n v="34"/>
    <x v="31"/>
    <s v="ウ"/>
    <s v="10.16.32.117"/>
  </r>
  <r>
    <n v="995"/>
    <s v="応用情報技術者平成30年秋期 午前問35"/>
    <s v=""/>
    <m/>
    <s v="問35"/>
    <s v="201810"/>
    <n v="2018"/>
    <n v="10"/>
    <n v="35"/>
    <x v="193"/>
    <s v="イ"/>
    <s v="データを転送するネットワーク機器とは分離したソフトウェアによって，ネットワーク機器を集中的に制御，管理するアーキテクチャ"/>
  </r>
  <r>
    <n v="996"/>
    <s v="応用情報技術者平成30年秋期 午前問36"/>
    <s v=""/>
    <m/>
    <s v="問36"/>
    <s v="201810"/>
    <n v="2018"/>
    <n v="10"/>
    <n v="36"/>
    <x v="880"/>
    <s v="エ"/>
    <s v="NISC"/>
  </r>
  <r>
    <n v="997"/>
    <s v="応用情報技術者平成30年秋期 午前問37"/>
    <s v=""/>
    <m/>
    <s v="問37"/>
    <s v="201810"/>
    <n v="2018"/>
    <n v="10"/>
    <n v="37"/>
    <x v="881"/>
    <s v="ウ"/>
    <s v="公開鍵暗号方式であり，TLSにも利用されている。"/>
  </r>
  <r>
    <n v="998"/>
    <s v="応用情報技術者平成30年秋期 午前問38"/>
    <s v=""/>
    <m/>
    <s v="問38"/>
    <s v="201810"/>
    <n v="2018"/>
    <n v="10"/>
    <n v="38"/>
    <x v="882"/>
    <s v="イ"/>
    <m/>
  </r>
  <r>
    <n v="999"/>
    <s v="応用情報技術者平成30年秋期 午前問39"/>
    <s v=""/>
    <m/>
    <s v="問39"/>
    <s v="201810"/>
    <n v="2018"/>
    <n v="10"/>
    <n v="39"/>
    <x v="883"/>
    <s v="イ"/>
    <s v="再帰的な問合せに対しては，内部ネットワークからのものだけを許可するように設定する。"/>
  </r>
  <r>
    <n v="1000"/>
    <s v="応用情報技術者平成30年秋期 午前問40"/>
    <n v="12"/>
    <m/>
    <s v="問40"/>
    <s v="201810"/>
    <n v="2018"/>
    <n v="10"/>
    <n v="40"/>
    <x v="884"/>
    <s v="エ"/>
    <s v="PCとWebサーバ間の通信データを暗号化するとともに，利用者を認証することができるようになる。"/>
  </r>
  <r>
    <n v="1001"/>
    <s v="応用情報技術者平成30年秋期 午前問41"/>
    <n v="13"/>
    <m/>
    <s v="問41"/>
    <s v="201810"/>
    <n v="2018"/>
    <n v="10"/>
    <n v="41"/>
    <x v="885"/>
    <s v="ウ"/>
    <s v="Webページに入力されたデータの出力データが，HTMLタグとして解釈されないように処理する。"/>
  </r>
  <r>
    <n v="1002"/>
    <s v="応用情報技術者平成30年秋期 午前問42"/>
    <n v="14"/>
    <m/>
    <s v="問42"/>
    <s v="201810"/>
    <n v="2018"/>
    <n v="10"/>
    <n v="42"/>
    <x v="886"/>
    <s v="ウ"/>
    <s v="使用可能な文字のあらゆる組合せをそれぞれパスワードとして，繰り返しログインを試みる。"/>
  </r>
  <r>
    <n v="1003"/>
    <s v="応用情報技術者平成30年秋期 午前問43"/>
    <n v="15"/>
    <m/>
    <s v="問43"/>
    <s v="201810"/>
    <n v="2018"/>
    <n v="10"/>
    <n v="43"/>
    <x v="887"/>
    <s v="イ"/>
    <s v="ソフトウェアのデータの入出力に注目し，問題を引き起こしそうなデータを大量に多様なパターンで入力して挙動を観察し，脆弱性を見つける。"/>
  </r>
  <r>
    <n v="1004"/>
    <s v="応用情報技術者平成30年秋期 午前問44"/>
    <s v=""/>
    <m/>
    <s v="問44"/>
    <s v="201810"/>
    <n v="2018"/>
    <n v="10"/>
    <n v="44"/>
    <x v="888"/>
    <s v="エ"/>
    <s v="ブロックチェーン"/>
  </r>
  <r>
    <n v="1005"/>
    <s v="応用情報技術者平成30年秋期 午前問45"/>
    <s v=""/>
    <m/>
    <s v="問45"/>
    <s v="201810"/>
    <n v="2018"/>
    <n v="10"/>
    <n v="45"/>
    <x v="889"/>
    <s v="ウ"/>
    <m/>
  </r>
  <r>
    <n v="1006"/>
    <s v="応用情報技術者平成30年秋期 午前問46"/>
    <s v=""/>
    <m/>
    <s v="問46"/>
    <s v="201810"/>
    <n v="2018"/>
    <n v="10"/>
    <n v="46"/>
    <x v="890"/>
    <s v="イ"/>
    <s v="システムの設計及び検証を行うために用いられる，UML仕様の一部を流用して機能拡張したグラフィカルなモデリング言語"/>
  </r>
  <r>
    <n v="1007"/>
    <s v="応用情報技術者平成30年秋期 午前問47"/>
    <s v=""/>
    <m/>
    <s v="問47"/>
    <s v="201810"/>
    <n v="2018"/>
    <n v="10"/>
    <n v="47"/>
    <x v="891"/>
    <s v="ウ"/>
    <s v="MVC"/>
  </r>
  <r>
    <n v="1008"/>
    <s v="応用情報技術者平成30年秋期 午前問48"/>
    <n v="16"/>
    <m/>
    <s v="問48"/>
    <s v="201810"/>
    <n v="2018"/>
    <n v="10"/>
    <n v="48"/>
    <x v="892"/>
    <s v="ア"/>
    <s v="フールプルーフ"/>
  </r>
  <r>
    <n v="1009"/>
    <s v="応用情報技術者平成30年秋期 午前問49"/>
    <s v=""/>
    <m/>
    <s v="問49"/>
    <s v="201810"/>
    <n v="2018"/>
    <n v="10"/>
    <n v="49"/>
    <x v="893"/>
    <s v="ア"/>
    <s v="限界値分析"/>
  </r>
  <r>
    <n v="1010"/>
    <s v="応用情報技術者平成30年秋期 午前問50"/>
    <n v="17"/>
    <m/>
    <s v="問50"/>
    <s v="201810"/>
    <n v="2018"/>
    <n v="10"/>
    <n v="50"/>
    <x v="894"/>
    <s v="ア"/>
    <s v="ソフトウェアに存在する顧客の要求との不一致を短いサイクルで解消したり，要求の変化に柔軟に対応したりする。"/>
  </r>
  <r>
    <n v="1011"/>
    <s v="応用情報技術者平成30年秋期 午前問51"/>
    <s v=""/>
    <s v="202504"/>
    <s v="問51"/>
    <s v="201810"/>
    <n v="2018"/>
    <n v="10"/>
    <n v="51"/>
    <x v="52"/>
    <s v="エ"/>
    <s v="プロジェクトの外部から要員を調達し，クリティカルパス上の作業に投入する。"/>
  </r>
  <r>
    <n v="1012"/>
    <s v="応用情報技術者平成30年秋期 午前問52"/>
    <n v="18"/>
    <m/>
    <s v="問52"/>
    <s v="201810"/>
    <n v="2018"/>
    <n v="10"/>
    <n v="52"/>
    <x v="895"/>
    <s v="ウ"/>
    <s v="作業の進捗状況と予算の消費状況を関連付けて折れ線で示したもの"/>
  </r>
  <r>
    <n v="1013"/>
    <s v="応用情報技術者平成30年秋期 午前問53"/>
    <s v=""/>
    <m/>
    <s v="問53"/>
    <s v="201810"/>
    <n v="2018"/>
    <n v="10"/>
    <n v="53"/>
    <x v="896"/>
    <s v="エ"/>
    <s v="18"/>
  </r>
  <r>
    <n v="1014"/>
    <s v="応用情報技術者平成30年秋期 午前問54"/>
    <n v="19"/>
    <m/>
    <s v="問54"/>
    <s v="201810"/>
    <n v="2018"/>
    <n v="10"/>
    <n v="54"/>
    <x v="897"/>
    <s v="イ"/>
    <s v="画面数"/>
  </r>
  <r>
    <n v="1015"/>
    <s v="応用情報技術者平成30年秋期 午前問55"/>
    <n v="20"/>
    <m/>
    <s v="問55"/>
    <s v="201810"/>
    <n v="2018"/>
    <n v="10"/>
    <n v="55"/>
    <x v="898"/>
    <s v="イ"/>
    <m/>
  </r>
  <r>
    <n v="1016"/>
    <s v="応用情報技術者平成30年秋期 午前問56"/>
    <s v=""/>
    <m/>
    <s v="問56"/>
    <s v="201810"/>
    <n v="2018"/>
    <n v="10"/>
    <n v="56"/>
    <x v="899"/>
    <s v="エ"/>
    <s v="提供するITサービス及びサービス目標を特定し，サービス提供者が顧客との間で合意文書を交わす。"/>
  </r>
  <r>
    <n v="1017"/>
    <s v="応用情報技術者平成30年秋期 午前問57"/>
    <s v=""/>
    <m/>
    <s v="問57"/>
    <s v="201810"/>
    <n v="2018"/>
    <n v="10"/>
    <n v="57"/>
    <x v="900"/>
    <s v="エ"/>
    <s v="時差がある分散拠点にサービスデスクを配置し，各サービスデスクが連携してサービスを提供することによって，24時間対応のサービスが提供できる。"/>
  </r>
  <r>
    <n v="1018"/>
    <s v="応用情報技術者平成30年秋期 午前問58"/>
    <n v="21"/>
    <m/>
    <s v="問58"/>
    <s v="201810"/>
    <n v="2018"/>
    <n v="10"/>
    <n v="58"/>
    <x v="901"/>
    <s v="ア"/>
    <s v="許容逸脱率とは，受け入れることができる所定の内部統制からの逸脱率であり，監査人がサンプルの件数を決めるときに用いられる指標である。"/>
  </r>
  <r>
    <n v="1019"/>
    <s v="応用情報技術者平成30年秋期 午前問59"/>
    <s v=""/>
    <m/>
    <s v="問59"/>
    <s v="201810"/>
    <n v="2018"/>
    <n v="10"/>
    <n v="59"/>
    <x v="902"/>
    <s v="エ"/>
    <s v="ネットワークへのアクセスコントロールが有効に機能しているか。"/>
  </r>
  <r>
    <n v="1020"/>
    <s v="応用情報技術者平成30年秋期 午前問60"/>
    <n v="22"/>
    <m/>
    <s v="問60"/>
    <s v="201810"/>
    <n v="2018"/>
    <n v="10"/>
    <n v="60"/>
    <x v="903"/>
    <s v="ア"/>
    <s v="コントロールの有効性を監査できるように，情報システムが設計・運用されていること"/>
  </r>
  <r>
    <n v="1021"/>
    <s v="応用情報技術者平成30年秋期 午前問61"/>
    <s v=""/>
    <m/>
    <s v="問61"/>
    <s v="201810"/>
    <n v="2018"/>
    <n v="10"/>
    <n v="61"/>
    <x v="904"/>
    <s v="エ"/>
    <s v="ルーチン化された業務のコスト削減や処理効率向上を図る。"/>
  </r>
  <r>
    <n v="1022"/>
    <s v="応用情報技術者平成30年秋期 午前問62"/>
    <n v="23"/>
    <m/>
    <s v="問62"/>
    <s v="201810"/>
    <n v="2018"/>
    <n v="10"/>
    <n v="62"/>
    <x v="905"/>
    <s v="ウ"/>
    <s v="複数の観点でプロセスを表現するために，目的に応じたモデル図法を使用し，オブジェクトモデリングのために標準化された記述ルールで表現する。"/>
  </r>
  <r>
    <n v="1023"/>
    <s v="応用情報技術者平成30年秋期 午前問63"/>
    <s v=""/>
    <m/>
    <s v="問63"/>
    <s v="201810"/>
    <n v="2018"/>
    <n v="10"/>
    <n v="63"/>
    <x v="906"/>
    <s v="イ"/>
    <s v="企業の情報セキュリティポリシーやセキュリティ関連の社内規則と，クラウドサービスで提供される管理レベルとの不一致の存在を確認する。"/>
  </r>
  <r>
    <n v="1024"/>
    <s v="応用情報技術者平成30年秋期 午前問64"/>
    <n v="24"/>
    <m/>
    <s v="問64"/>
    <s v="201810"/>
    <n v="2018"/>
    <n v="10"/>
    <n v="64"/>
    <x v="907"/>
    <s v="エ"/>
    <s v="注文受付から製品出荷までの日数を3日短縮とする。"/>
  </r>
  <r>
    <n v="1025"/>
    <s v="応用情報技術者平成30年秋期 午前問65"/>
    <n v="25"/>
    <m/>
    <s v="問65"/>
    <s v="201810"/>
    <n v="2018"/>
    <n v="10"/>
    <n v="65"/>
    <x v="908"/>
    <s v="ア"/>
    <s v="AIなどの情報技術の動向を調査し，顧客対応における省力化と品質向上など，競争優位を生み出すための情報技術の利用方法について分析する。"/>
  </r>
  <r>
    <n v="1026"/>
    <s v="応用情報技術者平成30年秋期 午前問66"/>
    <s v=""/>
    <s v="202504"/>
    <s v="問66"/>
    <s v="201810"/>
    <n v="2018"/>
    <n v="10"/>
    <n v="66"/>
    <x v="909"/>
    <s v="イ"/>
    <s v="a，d"/>
  </r>
  <r>
    <n v="1027"/>
    <s v="応用情報技術者平成30年秋期 午前問67"/>
    <s v=""/>
    <s v="202410"/>
    <s v="問67"/>
    <s v="201810"/>
    <n v="2018"/>
    <n v="10"/>
    <n v="67"/>
    <x v="146"/>
    <s v="エ"/>
    <s v="複数の企業や組織にまたがる調達から販売までの業務プロセス全ての情報を統合的に管理することによって，コスト低減や納期短縮などを目的とする。"/>
  </r>
  <r>
    <n v="1028"/>
    <s v="応用情報技術者平成30年秋期 午前問68"/>
    <s v=""/>
    <m/>
    <s v="問68"/>
    <s v="201810"/>
    <n v="2018"/>
    <n v="10"/>
    <n v="68"/>
    <x v="910"/>
    <s v="イ"/>
    <s v="業務を，購買物流，製造，出荷物流，販売・マーケティング，サービスという五つの主活動と，人事・労務管理などの四つの支援活動に分類する。"/>
  </r>
  <r>
    <n v="1029"/>
    <s v="応用情報技術者平成30年秋期 午前問69"/>
    <n v="26"/>
    <m/>
    <s v="問69"/>
    <s v="201810"/>
    <n v="2018"/>
    <n v="10"/>
    <n v="69"/>
    <x v="911"/>
    <s v="ア"/>
    <s v="クラスタ分析法"/>
  </r>
  <r>
    <n v="1030"/>
    <s v="応用情報技術者平成30年秋期 午前問70"/>
    <s v=""/>
    <m/>
    <s v="問70"/>
    <s v="201810"/>
    <n v="2018"/>
    <n v="10"/>
    <n v="70"/>
    <x v="912"/>
    <s v="エ"/>
    <s v="複数の企業が自社の特許権をもち寄り，特許権を一括して管理する仕組み"/>
  </r>
  <r>
    <n v="1031"/>
    <s v="応用情報技術者平成30年秋期 午前問71"/>
    <n v="27"/>
    <m/>
    <s v="問71"/>
    <s v="201810"/>
    <n v="2018"/>
    <n v="10"/>
    <n v="71"/>
    <x v="913"/>
    <s v="ウ"/>
    <s v="クラウドサービスを介して，機械同土が互いの状態を常時監視・分析し，人手を介すことなく目標に合わせた協調動作を自動で行う。"/>
  </r>
  <r>
    <n v="1032"/>
    <s v="応用情報技術者平成30年秋期 午前問72"/>
    <s v=""/>
    <m/>
    <s v="問72"/>
    <s v="201810"/>
    <n v="2018"/>
    <n v="10"/>
    <n v="72"/>
    <x v="914"/>
    <s v="ウ"/>
    <s v="商品提案から販売，アフターサービスまでの，企業と顧客との双方向の対話を，AIを活用した自動応答機能などによって実現するシステムである。"/>
  </r>
  <r>
    <n v="1033"/>
    <s v="応用情報技術者平成30年秋期 午前問73"/>
    <n v="28"/>
    <m/>
    <s v="問73"/>
    <s v="201810"/>
    <n v="2018"/>
    <n v="10"/>
    <n v="73"/>
    <x v="915"/>
    <s v="イ"/>
    <s v="90"/>
  </r>
  <r>
    <n v="1034"/>
    <s v="応用情報技術者平成30年秋期 午前問74"/>
    <s v=""/>
    <m/>
    <s v="問74"/>
    <s v="201810"/>
    <n v="2018"/>
    <n v="10"/>
    <n v="74"/>
    <x v="916"/>
    <s v="エ"/>
    <s v="ビジネス価値を最大化させるITサービス活用の促進"/>
  </r>
  <r>
    <n v="1035"/>
    <s v="応用情報技術者平成30年秋期 午前問75"/>
    <s v=""/>
    <m/>
    <s v="問75"/>
    <s v="201810"/>
    <n v="2018"/>
    <n v="10"/>
    <n v="75"/>
    <x v="917"/>
    <s v="ア"/>
    <s v="OC曲線"/>
  </r>
  <r>
    <n v="1036"/>
    <s v="応用情報技術者平成30年秋期 午前問76"/>
    <s v=""/>
    <m/>
    <s v="問76"/>
    <s v="201810"/>
    <n v="2018"/>
    <n v="10"/>
    <n v="76"/>
    <x v="918"/>
    <s v="ウ"/>
    <s v="線形計画法"/>
  </r>
  <r>
    <n v="1037"/>
    <s v="応用情報技術者平成30年秋期 午前問77"/>
    <n v="29"/>
    <s v="202504"/>
    <s v="問77"/>
    <s v="201810"/>
    <n v="2018"/>
    <n v="10"/>
    <n v="77"/>
    <x v="76"/>
    <s v="ウ"/>
    <s v="4,800"/>
  </r>
  <r>
    <n v="1038"/>
    <s v="応用情報技術者平成30年秋期 午前問78"/>
    <s v=""/>
    <m/>
    <s v="問78"/>
    <s v="201810"/>
    <n v="2018"/>
    <n v="10"/>
    <n v="78"/>
    <x v="919"/>
    <s v="ウ"/>
    <s v="著作物の共有をより円滑に行うために，再利用の許諾条件を著作者があらかじめ明示する枠組みを策定して普及させようとする活動及びその運営主体である団体名"/>
  </r>
  <r>
    <n v="1039"/>
    <s v="応用情報技術者平成30年秋期 午前問79"/>
    <s v=""/>
    <m/>
    <s v="問79"/>
    <s v="201810"/>
    <n v="2018"/>
    <n v="10"/>
    <n v="79"/>
    <x v="920"/>
    <s v="イ"/>
    <s v="特定電子メール法"/>
  </r>
  <r>
    <n v="1040"/>
    <s v="応用情報技術者平成30年秋期 午前問80"/>
    <n v="30"/>
    <m/>
    <s v="問80"/>
    <s v="201810"/>
    <n v="2018"/>
    <n v="10"/>
    <n v="80"/>
    <x v="921"/>
    <s v="イ"/>
    <s v="下請業者に委託する業務内容は決まっているが，ユーザーとの契約代金が未定なので，下請代金の取決めはユーザーとの契約決定後とする。"/>
  </r>
  <r>
    <n v="1041"/>
    <s v="応用情報技術者平成30年春期 午前問1"/>
    <s v=""/>
    <m/>
    <s v="問1"/>
    <s v="201804"/>
    <n v="2018"/>
    <n v="4"/>
    <n v="1"/>
    <x v="534"/>
    <s v="イ"/>
    <s v="神経回路網を模倣した方法であり，多層に配置された素子とそれらを結ぶ信号線で構成され，信号線に付随するパラメータを調整することによって入力に対して適切な解が出力される。"/>
  </r>
  <r>
    <n v="1042"/>
    <s v="応用情報技術者平成30年春期 午前問2"/>
    <s v=""/>
    <m/>
    <s v="問2"/>
    <s v="201804"/>
    <n v="2018"/>
    <n v="4"/>
    <n v="2"/>
    <x v="922"/>
    <s v="イ"/>
    <s v="1.8"/>
  </r>
  <r>
    <n v="1043"/>
    <s v="応用情報技術者平成30年春期 午前問3"/>
    <n v="1"/>
    <m/>
    <s v="問3"/>
    <s v="201804"/>
    <n v="2018"/>
    <n v="4"/>
    <n v="3"/>
    <x v="469"/>
    <s v="ア"/>
    <s v="0110011"/>
  </r>
  <r>
    <n v="1044"/>
    <s v="応用情報技術者平成30年春期 午前問4"/>
    <s v=""/>
    <m/>
    <s v="問4"/>
    <s v="201804"/>
    <n v="2018"/>
    <n v="4"/>
    <n v="4"/>
    <x v="604"/>
    <s v="ウ"/>
    <s v="80"/>
  </r>
  <r>
    <n v="1045"/>
    <s v="応用情報技術者平成30年春期 午前問5"/>
    <n v="2"/>
    <m/>
    <s v="問5"/>
    <s v="201804"/>
    <n v="2018"/>
    <n v="4"/>
    <n v="5"/>
    <x v="923"/>
    <s v="ウ"/>
    <s v="5"/>
  </r>
  <r>
    <n v="1046"/>
    <s v="応用情報技術者平成30年春期 午前問6"/>
    <s v=""/>
    <m/>
    <s v="問6"/>
    <s v="201804"/>
    <n v="2018"/>
    <n v="4"/>
    <n v="6"/>
    <x v="924"/>
    <s v="イ"/>
    <s v="m2＋n2m"/>
  </r>
  <r>
    <n v="1047"/>
    <s v="応用情報技術者平成30年春期 午前問7"/>
    <s v=""/>
    <m/>
    <s v="問7"/>
    <s v="201804"/>
    <n v="2018"/>
    <n v="4"/>
    <n v="7"/>
    <x v="925"/>
    <s v="イ"/>
    <s v="オーバーロード"/>
  </r>
  <r>
    <n v="1048"/>
    <s v="応用情報技術者平成30年春期 午前問8"/>
    <n v="3"/>
    <m/>
    <s v="問8"/>
    <s v="201804"/>
    <n v="2018"/>
    <n v="4"/>
    <n v="8"/>
    <x v="926"/>
    <s v="ウ"/>
    <s v="LIFO"/>
  </r>
  <r>
    <n v="1049"/>
    <s v="応用情報技術者平成30年春期 午前問9"/>
    <s v=""/>
    <m/>
    <s v="問9"/>
    <s v="201804"/>
    <n v="2018"/>
    <n v="4"/>
    <n v="9"/>
    <x v="473"/>
    <s v="エ"/>
    <s v="VLIW"/>
  </r>
  <r>
    <n v="1050"/>
    <s v="応用情報技術者平成30年春期 午前問10"/>
    <s v=""/>
    <m/>
    <s v="問10"/>
    <s v="201804"/>
    <n v="2018"/>
    <n v="4"/>
    <n v="10"/>
    <x v="927"/>
    <s v="エ"/>
    <s v="ページ単位で書込み及び読出しを行う。"/>
  </r>
  <r>
    <n v="1051"/>
    <s v="応用情報技術者平成30年春期 午前問11"/>
    <n v="4"/>
    <m/>
    <s v="問11"/>
    <s v="201804"/>
    <n v="2018"/>
    <n v="4"/>
    <n v="11"/>
    <x v="539"/>
    <s v="エ"/>
    <s v="主記憶を複数のバンクに分けて，CPUからのアクセス要求を並列的に処理できるようにする。"/>
  </r>
  <r>
    <n v="1052"/>
    <s v="応用情報技術者平成30年春期 午前問12"/>
    <s v=""/>
    <m/>
    <s v="問12"/>
    <s v="201804"/>
    <n v="2018"/>
    <n v="4"/>
    <n v="12"/>
    <x v="928"/>
    <s v="ア"/>
    <s v="USB2.0は半二重通信であるが，USB3.0は全二重通信である。"/>
  </r>
  <r>
    <n v="1053"/>
    <s v="応用情報技術者平成30年春期 午前問13"/>
    <s v=""/>
    <m/>
    <s v="問13"/>
    <s v="201804"/>
    <n v="2018"/>
    <n v="4"/>
    <n v="13"/>
    <x v="929"/>
    <s v="ウ"/>
    <s v="クライアント端末の機器を交換する場合，アプリケーションやデータのインストール作業を軽減することができる。"/>
  </r>
  <r>
    <n v="1054"/>
    <s v="応用情報技術者平成30年春期 午前問14"/>
    <s v=""/>
    <m/>
    <s v="問14"/>
    <s v="201804"/>
    <n v="2018"/>
    <n v="4"/>
    <n v="14"/>
    <x v="930"/>
    <s v="イ"/>
    <s v="サーバの台数を増やして負荷分散することによって，サーバ群としての処理能力を向上させること"/>
  </r>
  <r>
    <n v="1055"/>
    <s v="応用情報技術者平成30年春期 午前問15"/>
    <s v=""/>
    <m/>
    <s v="問15"/>
    <s v="201804"/>
    <n v="2018"/>
    <n v="4"/>
    <n v="15"/>
    <x v="931"/>
    <s v="ウ"/>
    <s v="装置の一部が故障しても，システムの全面的なサービス停止にならないようにする。"/>
  </r>
  <r>
    <n v="1056"/>
    <s v="応用情報技術者平成30年春期 午前問16"/>
    <n v="5"/>
    <m/>
    <s v="問16"/>
    <s v="201804"/>
    <n v="2018"/>
    <n v="4"/>
    <n v="16"/>
    <x v="932"/>
    <s v="ウ"/>
    <s v="0.92"/>
  </r>
  <r>
    <n v="1057"/>
    <s v="応用情報技術者平成30年春期 午前問17"/>
    <s v=""/>
    <m/>
    <s v="問17"/>
    <s v="201804"/>
    <n v="2018"/>
    <n v="4"/>
    <n v="17"/>
    <x v="933"/>
    <s v="ウ"/>
    <s v="10"/>
  </r>
  <r>
    <n v="1058"/>
    <s v="応用情報技術者平成30年春期 午前問18"/>
    <s v=""/>
    <m/>
    <s v="問18"/>
    <s v="201804"/>
    <n v="2018"/>
    <n v="4"/>
    <n v="18"/>
    <x v="934"/>
    <s v="ア"/>
    <s v="共有資源を管理する。"/>
  </r>
  <r>
    <n v="1059"/>
    <s v="応用情報技術者平成30年春期 午前問19"/>
    <n v="6"/>
    <m/>
    <s v="問19"/>
    <s v="201804"/>
    <n v="2018"/>
    <n v="4"/>
    <n v="19"/>
    <x v="935"/>
    <s v="ア"/>
    <s v="プログラム実行時のページフォールトを契機に，ページをロードするのに必要な主記憶が割り当てられる。"/>
  </r>
  <r>
    <n v="1060"/>
    <s v="応用情報技術者平成30年春期 午前問20"/>
    <s v=""/>
    <m/>
    <s v="問20"/>
    <s v="201804"/>
    <n v="2018"/>
    <n v="4"/>
    <n v="20"/>
    <x v="618"/>
    <s v="エ"/>
    <s v="微小な無線チップによる人又は物の識別及び管理"/>
  </r>
  <r>
    <n v="1061"/>
    <s v="応用情報技術者平成30年春期 午前問21"/>
    <s v=""/>
    <m/>
    <s v="問21"/>
    <s v="201804"/>
    <n v="2018"/>
    <n v="4"/>
    <n v="21"/>
    <x v="936"/>
    <s v="ウ"/>
    <s v="(排他的論理和素子)"/>
  </r>
  <r>
    <n v="1062"/>
    <s v="応用情報技術者平成30年春期 午前問22"/>
    <s v=""/>
    <m/>
    <s v="問22"/>
    <s v="201804"/>
    <n v="2018"/>
    <n v="4"/>
    <n v="22"/>
    <x v="937"/>
    <s v="イ"/>
    <s v="8D"/>
  </r>
  <r>
    <n v="1063"/>
    <s v="応用情報技術者平成30年春期 午前問23"/>
    <n v="7"/>
    <m/>
    <s v="問23"/>
    <s v="201804"/>
    <n v="2018"/>
    <n v="4"/>
    <n v="23"/>
    <x v="938"/>
    <s v="エ"/>
    <s v="1／210"/>
  </r>
  <r>
    <n v="1064"/>
    <s v="応用情報技術者平成30年春期 午前問24"/>
    <s v=""/>
    <m/>
    <s v="問24"/>
    <s v="201804"/>
    <n v="2018"/>
    <n v="4"/>
    <n v="24"/>
    <x v="939"/>
    <s v="ウ"/>
    <s v="入力が必須な項目は，色で強調するだけでなく，項目名の隣に&quot;(必須)&quot;などと明記する。"/>
  </r>
  <r>
    <n v="1065"/>
    <s v="応用情報技術者平成30年春期 午前問25"/>
    <s v=""/>
    <m/>
    <s v="問25"/>
    <s v="201804"/>
    <n v="2018"/>
    <n v="4"/>
    <n v="25"/>
    <x v="940"/>
    <s v="ウ"/>
    <s v="物体を，ポリゴンや曲面パッチを用いて表現する。"/>
  </r>
  <r>
    <n v="1066"/>
    <s v="応用情報技術者平成30年春期 午前問26"/>
    <n v="8"/>
    <m/>
    <s v="問26"/>
    <s v="201804"/>
    <n v="2018"/>
    <n v="4"/>
    <n v="26"/>
    <x v="941"/>
    <s v="イ"/>
    <m/>
  </r>
  <r>
    <n v="1067"/>
    <s v="応用情報技術者平成30年春期 午前問27"/>
    <s v=""/>
    <m/>
    <s v="問27"/>
    <s v="201804"/>
    <n v="2018"/>
    <n v="4"/>
    <n v="27"/>
    <x v="551"/>
    <s v="エ"/>
    <s v="和"/>
  </r>
  <r>
    <n v="1068"/>
    <s v="応用情報技術者平成30年春期 午前問28"/>
    <s v=""/>
    <m/>
    <s v="問28"/>
    <s v="201804"/>
    <n v="2018"/>
    <n v="4"/>
    <n v="28"/>
    <x v="942"/>
    <s v="ア"/>
    <m/>
  </r>
  <r>
    <n v="1069"/>
    <s v="応用情報技術者平成30年春期 午前問29"/>
    <s v=""/>
    <m/>
    <s v="問29"/>
    <s v="201804"/>
    <n v="2018"/>
    <n v="4"/>
    <n v="29"/>
    <x v="943"/>
    <s v="イ"/>
    <s v="スキーマの定義情報"/>
  </r>
  <r>
    <n v="1070"/>
    <s v="応用情報技術者平成30年春期 午前問30"/>
    <n v="9"/>
    <m/>
    <s v="問30"/>
    <s v="201804"/>
    <n v="2018"/>
    <n v="4"/>
    <n v="30"/>
    <x v="188"/>
    <s v="ウ"/>
    <s v="様々な形式のデータを一つのキーに対応付けて管理するキーバリュー型データベース"/>
  </r>
  <r>
    <n v="1071"/>
    <s v="応用情報技術者平成30年春期 午前問31"/>
    <s v=""/>
    <m/>
    <s v="問31"/>
    <s v="201804"/>
    <n v="2018"/>
    <n v="4"/>
    <n v="31"/>
    <x v="270"/>
    <s v="ウ"/>
    <s v="0.16"/>
  </r>
  <r>
    <n v="1072"/>
    <s v="応用情報技術者平成30年春期 午前問32"/>
    <n v="10"/>
    <m/>
    <s v="問32"/>
    <s v="201804"/>
    <n v="2018"/>
    <n v="4"/>
    <n v="32"/>
    <x v="944"/>
    <s v="イ"/>
    <s v="仮想化技術を利用し，ネットワーク機能を汎用サーバ上にソフトウェアとして実現したコンポーネントを用いることによって，柔軟なネットワーク基盤を構築する。"/>
  </r>
  <r>
    <n v="1073"/>
    <s v="応用情報技術者平成30年春期 午前問33"/>
    <n v="11"/>
    <m/>
    <s v="問33"/>
    <s v="201804"/>
    <n v="2018"/>
    <n v="4"/>
    <n v="33"/>
    <x v="945"/>
    <s v="イ"/>
    <s v="3.33×10-10"/>
  </r>
  <r>
    <n v="1074"/>
    <s v="応用情報技術者平成30年春期 午前問34"/>
    <s v=""/>
    <m/>
    <s v="問34"/>
    <s v="201804"/>
    <n v="2018"/>
    <n v="4"/>
    <n v="34"/>
    <x v="946"/>
    <s v="イ"/>
    <s v="MACアドレスからIPアドレスを求める。"/>
  </r>
  <r>
    <n v="1075"/>
    <s v="応用情報技術者平成30年春期 午前問35"/>
    <s v=""/>
    <m/>
    <s v="問35"/>
    <s v="201804"/>
    <n v="2018"/>
    <n v="4"/>
    <n v="35"/>
    <x v="947"/>
    <s v="ア"/>
    <s v="192.168.0.0/22"/>
  </r>
  <r>
    <n v="1076"/>
    <s v="応用情報技術者平成30年春期 午前問36"/>
    <s v=""/>
    <m/>
    <s v="問36"/>
    <s v="201804"/>
    <n v="2018"/>
    <n v="4"/>
    <n v="36"/>
    <x v="195"/>
    <s v="エ"/>
    <s v="社内の利用者が，インターネット上の特定のWebサーバにアクセスしようとすると，本来とは異なるWebサーバに誘導される。"/>
  </r>
  <r>
    <n v="1077"/>
    <s v="応用情報技術者平成30年春期 午前問37"/>
    <n v="12"/>
    <m/>
    <s v="問37"/>
    <s v="201804"/>
    <n v="2018"/>
    <n v="4"/>
    <n v="37"/>
    <x v="948"/>
    <s v="ア"/>
    <s v="Webアプリケーションのフォームの入力フィールドに，悪意のあるJavaScriptコードを含んだデータを入力する。"/>
  </r>
  <r>
    <n v="1078"/>
    <s v="応用情報技術者平成30年春期 午前問38"/>
    <s v=""/>
    <m/>
    <s v="問38"/>
    <s v="201804"/>
    <n v="2018"/>
    <n v="4"/>
    <n v="38"/>
    <x v="949"/>
    <s v="エ"/>
    <s v="入力文字列からアクセスするファイル名を組み立てるアプリケーションに対して，攻撃者が，上位のディレクトリを意味する文字列を入力して，非公開のファイルにアクセスする。"/>
  </r>
  <r>
    <n v="1079"/>
    <s v="応用情報技術者平成30年春期 午前問39"/>
    <s v=""/>
    <m/>
    <s v="問39"/>
    <s v="201804"/>
    <n v="2018"/>
    <n v="4"/>
    <n v="39"/>
    <x v="950"/>
    <s v="イ"/>
    <s v="感染ごとにマルウェアのコードを異なる鍵で暗号化することによって，同一のパターンでは検知されないようにする。"/>
  </r>
  <r>
    <n v="1080"/>
    <s v="応用情報技術者平成30年春期 午前問40"/>
    <s v=""/>
    <m/>
    <s v="問40"/>
    <s v="201804"/>
    <n v="2018"/>
    <n v="4"/>
    <n v="40"/>
    <x v="951"/>
    <s v="ウ"/>
    <s v="標的型サイバー攻撃"/>
  </r>
  <r>
    <n v="1081"/>
    <s v="応用情報技術者平成30年春期 午前問41"/>
    <n v="13"/>
    <m/>
    <s v="問41"/>
    <s v="201804"/>
    <n v="2018"/>
    <n v="4"/>
    <n v="41"/>
    <x v="952"/>
    <s v="ウ"/>
    <s v="Webサイトからの受信データを処理してVDIサーバで生成したデスクトップ画面の画像データだけをPCに送信する。"/>
  </r>
  <r>
    <n v="1082"/>
    <s v="応用情報技術者平成30年春期 午前問42"/>
    <n v="14"/>
    <m/>
    <s v="問42"/>
    <s v="201804"/>
    <n v="2018"/>
    <n v="4"/>
    <n v="42"/>
    <x v="435"/>
    <s v="ウ"/>
    <s v="ソフトウェアに，問題を引き起こしそうな多様なデータを入力し，挙動を監視して，脆弱性を見つけ出す。"/>
  </r>
  <r>
    <n v="1083"/>
    <s v="応用情報技術者平成30年春期 午前問43"/>
    <n v="15"/>
    <m/>
    <s v="問43"/>
    <s v="201804"/>
    <n v="2018"/>
    <n v="4"/>
    <n v="43"/>
    <x v="638"/>
    <s v="イ"/>
    <s v="WebサーバにおいてセッションIDを無効にする。"/>
  </r>
  <r>
    <n v="1084"/>
    <s v="応用情報技術者平成30年春期 午前問44"/>
    <s v=""/>
    <m/>
    <s v="問44"/>
    <s v="201804"/>
    <n v="2018"/>
    <n v="4"/>
    <n v="44"/>
    <x v="953"/>
    <s v="ア"/>
    <s v="外部に公開していないサーバへのアクセス"/>
  </r>
  <r>
    <n v="1085"/>
    <s v="応用情報技術者平成30年春期 午前問45"/>
    <s v=""/>
    <m/>
    <s v="問45"/>
    <s v="201804"/>
    <n v="2018"/>
    <n v="4"/>
    <n v="45"/>
    <x v="357"/>
    <s v="ア"/>
    <s v="PCなどの機器に搭載され，鍵生成やハッシュ演算及び，暗号処理を行うセキュリティチップ"/>
  </r>
  <r>
    <n v="1086"/>
    <s v="応用情報技術者平成30年春期 午前問46"/>
    <n v="16"/>
    <m/>
    <s v="問46"/>
    <s v="201804"/>
    <n v="2018"/>
    <n v="4"/>
    <n v="46"/>
    <x v="954"/>
    <s v="エ"/>
    <s v="ソフトウェア方式設計プロセス"/>
  </r>
  <r>
    <n v="1087"/>
    <s v="応用情報技術者平成30年春期 午前問47"/>
    <s v=""/>
    <m/>
    <s v="問47"/>
    <s v="201804"/>
    <n v="2018"/>
    <n v="4"/>
    <n v="47"/>
    <x v="955"/>
    <s v="ウ"/>
    <s v="ソフトウェアを実行する機器とはCPUのアーキテクチャが異なる機器で開発を行うこと"/>
  </r>
  <r>
    <n v="1088"/>
    <s v="応用情報技術者平成30年春期 午前問48"/>
    <s v=""/>
    <m/>
    <s v="問48"/>
    <s v="201804"/>
    <n v="2018"/>
    <n v="4"/>
    <n v="48"/>
    <x v="956"/>
    <s v="ア"/>
    <s v="&quot;イテレーション&quot;の各回の最後"/>
  </r>
  <r>
    <n v="1089"/>
    <s v="応用情報技術者平成30年春期 午前問49"/>
    <n v="17"/>
    <m/>
    <s v="問49"/>
    <s v="201804"/>
    <n v="2018"/>
    <n v="4"/>
    <n v="49"/>
    <x v="643"/>
    <s v="エ"/>
    <s v="品質の向上や知識の共有を図るために，2人のプログラマがペアとなり，その場で相談したりレビューしたりしながら，一つのプログラムの開発を行う。"/>
  </r>
  <r>
    <n v="1090"/>
    <s v="応用情報技術者平成30年春期 午前問50"/>
    <s v=""/>
    <m/>
    <s v="問50"/>
    <s v="201804"/>
    <n v="2018"/>
    <n v="4"/>
    <n v="50"/>
    <x v="775"/>
    <s v="エ"/>
    <s v="特許で保護された技術を使っていないソフトウェアであっても，使用許諾することは可能である。"/>
  </r>
  <r>
    <n v="1091"/>
    <s v="応用情報技術者平成30年春期 午前問51"/>
    <n v="18"/>
    <m/>
    <s v="問51"/>
    <s v="201804"/>
    <n v="2018"/>
    <n v="4"/>
    <n v="51"/>
    <x v="441"/>
    <s v="ウ"/>
    <s v="連携する計画であった外部システムのリリースが延期になったので，この外部システムとの連携に関わる作業は別プロジェクトで実施することにした。"/>
  </r>
  <r>
    <n v="1092"/>
    <s v="応用情報技術者平成30年春期 午前問52"/>
    <s v=""/>
    <m/>
    <s v="問52"/>
    <s v="201804"/>
    <n v="2018"/>
    <n v="4"/>
    <n v="52"/>
    <x v="957"/>
    <s v="イ"/>
    <s v="関連する過去のデータとその他の変数との統計的関係を用いて，プロジェクトにおける作業のコストを見積もる。"/>
  </r>
  <r>
    <n v="1093"/>
    <s v="応用情報技術者平成30年春期 午前問53"/>
    <s v=""/>
    <m/>
    <s v="問53"/>
    <s v="201804"/>
    <n v="2018"/>
    <n v="4"/>
    <n v="53"/>
    <x v="958"/>
    <s v="ア"/>
    <s v="継続的にプロジェクトチームのメンバーのパフォーマンス及び相互関係を改善する。"/>
  </r>
  <r>
    <n v="1094"/>
    <s v="応用情報技術者平成30年春期 午前問54"/>
    <s v=""/>
    <m/>
    <s v="問54"/>
    <s v="201804"/>
    <n v="2018"/>
    <n v="4"/>
    <n v="54"/>
    <x v="959"/>
    <s v="ア"/>
    <s v="0.2"/>
  </r>
  <r>
    <n v="1095"/>
    <s v="応用情報技術者平成30年春期 午前問55"/>
    <n v="19"/>
    <m/>
    <s v="問55"/>
    <s v="201804"/>
    <n v="2018"/>
    <n v="4"/>
    <n v="55"/>
    <x v="960"/>
    <s v="ウ"/>
    <s v="サービスの設計，移行，提供及び改善のためにSMSを導入し，運用する。"/>
  </r>
  <r>
    <n v="1096"/>
    <s v="応用情報技術者平成30年春期 午前問56"/>
    <n v="20"/>
    <m/>
    <s v="問56"/>
    <s v="201804"/>
    <n v="2018"/>
    <n v="4"/>
    <n v="56"/>
    <x v="961"/>
    <s v="イ"/>
    <s v="構成品目の特定，管理，記録，追跡，報告及び検証，並びにCMDBでのCI情報の管理"/>
  </r>
  <r>
    <n v="1097"/>
    <s v="応用情報技術者平成30年春期 午前問57"/>
    <s v=""/>
    <m/>
    <s v="問57"/>
    <s v="201804"/>
    <n v="2018"/>
    <n v="4"/>
    <n v="57"/>
    <x v="962"/>
    <s v="ア"/>
    <s v="業務部門が入力原票ごとの処理結果を確認できるように，処理結果リストを業務部門に送付する。"/>
  </r>
  <r>
    <n v="1098"/>
    <s v="応用情報技術者平成30年春期 午前問58"/>
    <s v=""/>
    <m/>
    <s v="問58"/>
    <s v="201804"/>
    <n v="2018"/>
    <n v="4"/>
    <n v="58"/>
    <x v="963"/>
    <s v="エ"/>
    <s v="退職・異動したシステム利用者に付与されていたアクセス権の削除・変更は，定期人事異動がある年度初めに全てまとめて行われていた。"/>
  </r>
  <r>
    <n v="1099"/>
    <s v="応用情報技術者平成30年春期 午前問59"/>
    <n v="21"/>
    <m/>
    <s v="問59"/>
    <s v="201804"/>
    <n v="2018"/>
    <n v="4"/>
    <n v="59"/>
    <x v="964"/>
    <s v="イ"/>
    <s v="経営者"/>
  </r>
  <r>
    <n v="1100"/>
    <s v="応用情報技術者平成30年春期 午前問60"/>
    <n v="22"/>
    <m/>
    <s v="問60"/>
    <s v="201804"/>
    <n v="2018"/>
    <n v="4"/>
    <n v="60"/>
    <x v="651"/>
    <s v="ア"/>
    <s v="マスタファイルが置かれているサーバを二重化し，耐障害性の向上を図っていること"/>
  </r>
  <r>
    <n v="1101"/>
    <s v="応用情報技術者平成30年春期 午前問61"/>
    <s v=""/>
    <m/>
    <s v="問61"/>
    <s v="201804"/>
    <n v="2018"/>
    <n v="4"/>
    <n v="61"/>
    <x v="965"/>
    <s v="ア"/>
    <s v="企業で将来的に必要となる最上位の業務機能と業務組織を表した業務の全体像"/>
  </r>
  <r>
    <n v="1102"/>
    <s v="応用情報技術者平成30年春期 午前問62"/>
    <s v=""/>
    <m/>
    <s v="問62"/>
    <s v="201804"/>
    <n v="2018"/>
    <n v="4"/>
    <n v="62"/>
    <x v="450"/>
    <s v="エ"/>
    <s v="事業の中断・阻害に対応し，事業を復旧し，再開し，あらかじめ定められたレベルに回復するための手順を規定したもの"/>
  </r>
  <r>
    <n v="1103"/>
    <s v="応用情報技術者平成30年春期 午前問63"/>
    <s v=""/>
    <m/>
    <s v="問63"/>
    <s v="201804"/>
    <n v="2018"/>
    <n v="4"/>
    <n v="63"/>
    <x v="966"/>
    <s v="イ"/>
    <s v="36"/>
  </r>
  <r>
    <n v="1104"/>
    <s v="応用情報技術者平成30年春期 午前問64"/>
    <n v="23"/>
    <m/>
    <s v="問64"/>
    <s v="201804"/>
    <n v="2018"/>
    <n v="4"/>
    <n v="64"/>
    <x v="967"/>
    <s v="イ"/>
    <s v="経営戦略に基づいて組織体全体で整合性及び一貫性を確保した情報化を推進するために，方針及び目標に基づいて策定する全体最適化計画"/>
  </r>
  <r>
    <n v="1105"/>
    <s v="応用情報技術者平成30年春期 午前問65"/>
    <n v="24"/>
    <m/>
    <s v="問65"/>
    <s v="201804"/>
    <n v="2018"/>
    <n v="4"/>
    <n v="65"/>
    <x v="224"/>
    <s v="エ"/>
    <s v="生産設備をもつ企業が，他社からの委託を受けて電子機器を製造する。"/>
  </r>
  <r>
    <n v="1106"/>
    <s v="応用情報技術者平成30年春期 午前問66"/>
    <n v="25"/>
    <m/>
    <s v="問66"/>
    <s v="201804"/>
    <n v="2018"/>
    <n v="4"/>
    <n v="66"/>
    <x v="379"/>
    <s v="ア"/>
    <s v="調達者から供給者候補に対して，システム化の目的や業務内容などを示し，必要な情報の提供を依頼すること"/>
  </r>
  <r>
    <n v="1107"/>
    <s v="応用情報技術者平成30年春期 午前問67"/>
    <n v="26"/>
    <m/>
    <s v="問67"/>
    <s v="201804"/>
    <n v="2018"/>
    <n v="4"/>
    <n v="67"/>
    <x v="226"/>
    <s v="ウ"/>
    <s v="市場成長率が低く，相対的市場占有率が高い事業"/>
  </r>
  <r>
    <n v="1108"/>
    <s v="応用情報技術者平成30年春期 午前問68"/>
    <n v="27"/>
    <m/>
    <s v="問68"/>
    <s v="201804"/>
    <n v="2018"/>
    <n v="4"/>
    <n v="68"/>
    <x v="726"/>
    <s v="エ"/>
    <s v="デルファイ法"/>
  </r>
  <r>
    <n v="1109"/>
    <s v="応用情報技術者平成30年春期 午前問69"/>
    <s v=""/>
    <m/>
    <s v="問69"/>
    <s v="201804"/>
    <n v="2018"/>
    <n v="4"/>
    <n v="69"/>
    <x v="455"/>
    <s v="ウ"/>
    <s v="目標とする投資収益率を実現するように価格を決定する。"/>
  </r>
  <r>
    <n v="1110"/>
    <s v="応用情報技術者平成30年春期 午前問70"/>
    <s v=""/>
    <m/>
    <s v="問70"/>
    <s v="201804"/>
    <n v="2018"/>
    <n v="4"/>
    <n v="70"/>
    <x v="594"/>
    <s v="ア"/>
    <s v="営業活動にITを活用して営業の効率と品質を高め，売上・利益の大幅な増加や，顧客満足度の向上を目指す手法・概念である。"/>
  </r>
  <r>
    <n v="1111"/>
    <s v="応用情報技術者平成30年春期 午前問71"/>
    <s v=""/>
    <m/>
    <s v="問71"/>
    <s v="201804"/>
    <n v="2018"/>
    <n v="4"/>
    <n v="71"/>
    <x v="968"/>
    <s v="イ"/>
    <s v="Society5.0"/>
  </r>
  <r>
    <n v="1112"/>
    <s v="応用情報技術者平成30年春期 午前問72"/>
    <n v="28"/>
    <m/>
    <s v="問72"/>
    <s v="201804"/>
    <n v="2018"/>
    <n v="4"/>
    <n v="72"/>
    <x v="969"/>
    <s v="ウ"/>
    <s v="25"/>
  </r>
  <r>
    <n v="1113"/>
    <s v="応用情報技術者平成30年春期 午前問73"/>
    <s v=""/>
    <m/>
    <s v="問73"/>
    <s v="201804"/>
    <n v="2018"/>
    <n v="4"/>
    <n v="73"/>
    <x v="970"/>
    <s v="エ"/>
    <s v="ロングテール"/>
  </r>
  <r>
    <n v="1114"/>
    <s v="応用情報技術者平成30年春期 午前問74"/>
    <s v=""/>
    <m/>
    <s v="問74"/>
    <s v="201804"/>
    <n v="2018"/>
    <n v="4"/>
    <n v="74"/>
    <x v="971"/>
    <s v="ウ"/>
    <s v="p2％よりも大きい不良率のロットが合格する確率は，L2よりも小さい。"/>
  </r>
  <r>
    <n v="1115"/>
    <s v="応用情報技術者平成30年春期 午前問75"/>
    <s v=""/>
    <m/>
    <s v="問75"/>
    <s v="201804"/>
    <n v="2018"/>
    <n v="4"/>
    <n v="75"/>
    <x v="389"/>
    <s v="ウ"/>
    <m/>
  </r>
  <r>
    <n v="1116"/>
    <s v="応用情報技術者平成30年春期 午前問76"/>
    <n v="29"/>
    <m/>
    <s v="問76"/>
    <s v="201804"/>
    <n v="2018"/>
    <n v="4"/>
    <n v="76"/>
    <x v="313"/>
    <s v="エ"/>
    <s v="17.0"/>
  </r>
  <r>
    <n v="1117"/>
    <s v="応用情報技術者平成30年春期 午前問77"/>
    <s v=""/>
    <m/>
    <s v="問77"/>
    <s v="201804"/>
    <n v="2018"/>
    <n v="4"/>
    <n v="77"/>
    <x v="236"/>
    <s v="ウ"/>
    <s v="450"/>
  </r>
  <r>
    <n v="1118"/>
    <s v="応用情報技術者平成30年春期 午前問78"/>
    <s v=""/>
    <m/>
    <s v="問78"/>
    <s v="201804"/>
    <n v="2018"/>
    <n v="4"/>
    <n v="78"/>
    <x v="972"/>
    <s v="ア"/>
    <s v="機器に組み込まれているROMに記録されたプログラムに欠陥があったので，その機器の使用者に大けがをさせた。"/>
  </r>
  <r>
    <n v="1119"/>
    <s v="応用情報技術者平成30年春期 午前問79"/>
    <n v="30"/>
    <m/>
    <s v="問79"/>
    <s v="201804"/>
    <n v="2018"/>
    <n v="4"/>
    <n v="79"/>
    <x v="973"/>
    <s v="ア"/>
    <s v="刑法"/>
  </r>
  <r>
    <n v="1120"/>
    <s v="応用情報技術者平成30年春期 午前問80"/>
    <s v=""/>
    <m/>
    <s v="問80"/>
    <s v="201804"/>
    <n v="2018"/>
    <n v="4"/>
    <n v="80"/>
    <x v="974"/>
    <s v="エ"/>
    <s v="不特定の者に対する代金の支払に使用可能で，電子的に記録・移転でき，法定通貨やプリペイドカードではない財産的価値である。"/>
  </r>
  <r>
    <n v="1121"/>
    <s v="応用情報技術者平成29年秋期 午前問1"/>
    <n v="1"/>
    <m/>
    <s v="問1"/>
    <s v="201710"/>
    <n v="2017"/>
    <n v="10"/>
    <n v="1"/>
    <x v="975"/>
    <s v="ア"/>
    <s v="すべての標本点が正の傾きを持つ直線上にあるときは，相関係数が＋1になる。"/>
  </r>
  <r>
    <n v="1122"/>
    <s v="応用情報技術者平成29年秋期 午前問2"/>
    <s v=""/>
    <m/>
    <s v="問2"/>
    <s v="201710"/>
    <n v="2017"/>
    <n v="10"/>
    <n v="2"/>
    <x v="976"/>
    <s v="ア"/>
    <s v="123"/>
  </r>
  <r>
    <n v="1123"/>
    <s v="応用情報技術者平成29年秋期 午前問3"/>
    <n v="2"/>
    <m/>
    <s v="問3"/>
    <s v="201710"/>
    <n v="2017"/>
    <n v="10"/>
    <n v="3"/>
    <x v="977"/>
    <s v="エ"/>
    <s v="0.95"/>
  </r>
  <r>
    <n v="1124"/>
    <s v="応用情報技術者平成29年秋期 午前問4"/>
    <s v=""/>
    <m/>
    <s v="問4"/>
    <s v="201710"/>
    <n v="2017"/>
    <n v="10"/>
    <n v="4"/>
    <x v="978"/>
    <s v="ア"/>
    <s v="1文字を1バイトから4バイト(又は6バイト)までの可変長で表現しており，ASCIIと上位互換性がある。"/>
  </r>
  <r>
    <n v="1125"/>
    <s v="応用情報技術者平成29年秋期 午前問5"/>
    <s v=""/>
    <m/>
    <s v="問5"/>
    <s v="201710"/>
    <n v="2017"/>
    <n v="10"/>
    <n v="5"/>
    <x v="607"/>
    <s v="エ"/>
    <s v="幅優先探索"/>
  </r>
  <r>
    <n v="1126"/>
    <s v="応用情報技術者平成29年秋期 午前問6"/>
    <s v=""/>
    <m/>
    <s v="問6"/>
    <s v="201710"/>
    <n v="2017"/>
    <n v="10"/>
    <n v="6"/>
    <x v="979"/>
    <s v="イ"/>
    <m/>
  </r>
  <r>
    <n v="1127"/>
    <s v="応用情報技術者平成29年秋期 午前問7"/>
    <n v="3"/>
    <s v="202504"/>
    <s v="問7"/>
    <s v="201710"/>
    <n v="2017"/>
    <n v="10"/>
    <n v="7"/>
    <x v="6"/>
    <s v="ウ"/>
    <s v="if n＝0 then return 1 else return n×fact(n−1)"/>
  </r>
  <r>
    <n v="1128"/>
    <s v="応用情報技術者平成29年秋期 午前問8"/>
    <s v=""/>
    <m/>
    <s v="問8"/>
    <s v="201710"/>
    <n v="2017"/>
    <n v="10"/>
    <n v="8"/>
    <x v="980"/>
    <s v="ウ"/>
    <m/>
  </r>
  <r>
    <n v="1129"/>
    <s v="応用情報技術者平成29年秋期 午前問9"/>
    <s v=""/>
    <m/>
    <s v="問9"/>
    <s v="201710"/>
    <n v="2017"/>
    <n v="10"/>
    <n v="9"/>
    <x v="677"/>
    <s v="エ"/>
    <s v="主記憶を複数の独立したグループに分けて，各グループに交互にアクセスすることによって，主記憶へのアクセスの高速化を図る。"/>
  </r>
  <r>
    <n v="1130"/>
    <s v="応用情報技術者平成29年秋期 午前問10"/>
    <s v=""/>
    <m/>
    <s v="問10"/>
    <s v="201710"/>
    <n v="2017"/>
    <n v="10"/>
    <n v="10"/>
    <x v="981"/>
    <s v="エ"/>
    <s v="バッテリ消費量が少なく，一つの基地局で広範囲をカバーできる無線通信技術であり，複数のセンサーが同時につながるネットワークに適している。"/>
  </r>
  <r>
    <n v="1131"/>
    <s v="応用情報技術者平成29年秋期 午前問11"/>
    <n v="4"/>
    <m/>
    <s v="問11"/>
    <s v="201710"/>
    <n v="2017"/>
    <n v="10"/>
    <n v="11"/>
    <x v="744"/>
    <s v="イ"/>
    <s v="(1−r)・x＋r・y"/>
  </r>
  <r>
    <n v="1132"/>
    <s v="応用情報技術者平成29年秋期 午前問12"/>
    <s v=""/>
    <m/>
    <s v="問12"/>
    <s v="201710"/>
    <n v="2017"/>
    <n v="10"/>
    <n v="12"/>
    <x v="982"/>
    <s v="ウ"/>
    <s v="ハイパーバイザ"/>
  </r>
  <r>
    <n v="1133"/>
    <s v="応用情報技術者平成29年秋期 午前問13"/>
    <n v="5"/>
    <m/>
    <s v="問13"/>
    <s v="201710"/>
    <n v="2017"/>
    <n v="10"/>
    <n v="13"/>
    <x v="478"/>
    <s v="ア"/>
    <s v="エラーログ取得機能"/>
  </r>
  <r>
    <n v="1134"/>
    <s v="応用情報技術者平成29年秋期 午前問14"/>
    <s v=""/>
    <m/>
    <s v="問14"/>
    <s v="201710"/>
    <n v="2017"/>
    <n v="10"/>
    <n v="14"/>
    <x v="983"/>
    <s v="エ"/>
    <s v="60"/>
  </r>
  <r>
    <n v="1135"/>
    <s v="応用情報技術者平成29年秋期 午前問15"/>
    <s v=""/>
    <m/>
    <s v="問15"/>
    <s v="201710"/>
    <n v="2017"/>
    <n v="10"/>
    <n v="15"/>
    <x v="614"/>
    <s v="ア"/>
    <s v="11"/>
  </r>
  <r>
    <n v="1136"/>
    <s v="応用情報技術者平成29年秋期 午前問16"/>
    <n v="6"/>
    <s v="202504"/>
    <s v="問16"/>
    <s v="201710"/>
    <n v="2017"/>
    <n v="10"/>
    <n v="16"/>
    <x v="13"/>
    <s v="イ"/>
    <s v="実行可能状態"/>
  </r>
  <r>
    <n v="1137"/>
    <s v="応用情報技術者平成29年秋期 午前問17"/>
    <s v=""/>
    <s v="202410"/>
    <s v="問17"/>
    <s v="201710"/>
    <n v="2017"/>
    <n v="10"/>
    <n v="17"/>
    <x v="96"/>
    <s v="ア"/>
    <s v="スラッシング"/>
  </r>
  <r>
    <n v="1138"/>
    <s v="応用情報技術者平成29年秋期 午前問18"/>
    <s v=""/>
    <m/>
    <s v="問18"/>
    <s v="201710"/>
    <n v="2017"/>
    <n v="10"/>
    <n v="18"/>
    <x v="984"/>
    <s v="ウ"/>
    <s v="タイムシェアリングシステムのスケジューリングに適している。"/>
  </r>
  <r>
    <n v="1139"/>
    <s v="応用情報技術者平成29年秋期 午前問19"/>
    <s v=""/>
    <m/>
    <s v="問19"/>
    <s v="201710"/>
    <n v="2017"/>
    <n v="10"/>
    <n v="19"/>
    <x v="617"/>
    <s v="エ"/>
    <s v="大規模なデータを分散処理するためのソフトウェアライブラリ"/>
  </r>
  <r>
    <n v="1140"/>
    <s v="応用情報技術者平成29年秋期 午前問20"/>
    <s v=""/>
    <m/>
    <s v="問20"/>
    <s v="201710"/>
    <n v="2017"/>
    <n v="10"/>
    <n v="20"/>
    <x v="686"/>
    <s v="ウ"/>
    <s v="メモリセル構成が単純なので，ビット当たりの単価が安くなる。"/>
  </r>
  <r>
    <n v="1141"/>
    <s v="応用情報技術者平成29年秋期 午前問21"/>
    <s v=""/>
    <m/>
    <s v="問21"/>
    <s v="201710"/>
    <n v="2017"/>
    <n v="10"/>
    <n v="21"/>
    <x v="688"/>
    <s v="イ"/>
    <m/>
  </r>
  <r>
    <n v="1142"/>
    <s v="応用情報技術者平成29年秋期 午前問22"/>
    <s v=""/>
    <m/>
    <s v="問22"/>
    <s v="201710"/>
    <n v="2017"/>
    <n v="10"/>
    <n v="22"/>
    <x v="548"/>
    <s v="ア"/>
    <s v="あらかじめ設定された一定時間内にタイマがクリアされなかった場合，システム異常とみなしてシステムをリセット又は終了する。"/>
  </r>
  <r>
    <n v="1143"/>
    <s v="応用情報技術者平成29年秋期 午前問23"/>
    <n v="7"/>
    <m/>
    <s v="問23"/>
    <s v="201710"/>
    <n v="2017"/>
    <n v="10"/>
    <n v="23"/>
    <x v="985"/>
    <s v="ウ"/>
    <m/>
  </r>
  <r>
    <n v="1144"/>
    <s v="応用情報技術者平成29年秋期 午前問24"/>
    <n v="8"/>
    <m/>
    <s v="問24"/>
    <s v="201710"/>
    <n v="2017"/>
    <n v="10"/>
    <n v="24"/>
    <x v="986"/>
    <s v="イ"/>
    <s v="多様な人々に対して，利用の状況を理解しながら，多くの個人のアクセシビリティ水準を改善できるようにする。"/>
  </r>
  <r>
    <n v="1145"/>
    <s v="応用情報技術者平成29年秋期 午前問25"/>
    <s v=""/>
    <s v="202504"/>
    <s v="問25"/>
    <s v="201710"/>
    <n v="2017"/>
    <n v="10"/>
    <n v="25"/>
    <x v="22"/>
    <s v="ウ"/>
    <s v="SVG"/>
  </r>
  <r>
    <n v="1146"/>
    <s v="応用情報技術者平成29年秋期 午前問26"/>
    <s v=""/>
    <m/>
    <s v="問26"/>
    <s v="201710"/>
    <n v="2017"/>
    <n v="10"/>
    <n v="26"/>
    <x v="184"/>
    <s v="ア"/>
    <s v="アプリケーションプログラムからネットワークを介してDBMSにアクセスする場合，両者間の通信量を減少させる。"/>
  </r>
  <r>
    <n v="1147"/>
    <s v="応用情報技術者平成29年秋期 午前問27"/>
    <s v=""/>
    <m/>
    <s v="問27"/>
    <s v="201710"/>
    <n v="2017"/>
    <n v="10"/>
    <n v="27"/>
    <x v="987"/>
    <s v="エ"/>
    <s v="冗長性が排除され，データの整合性を保ちやすくなる。"/>
  </r>
  <r>
    <n v="1148"/>
    <s v="応用情報技術者平成29年秋期 午前問28"/>
    <n v="9"/>
    <m/>
    <s v="問28"/>
    <s v="201710"/>
    <n v="2017"/>
    <n v="10"/>
    <n v="28"/>
    <x v="988"/>
    <s v="イ"/>
    <s v="DISTINCT"/>
  </r>
  <r>
    <n v="1149"/>
    <s v="応用情報技術者平成29年秋期 午前問29"/>
    <s v=""/>
    <m/>
    <s v="問29"/>
    <s v="201710"/>
    <n v="2017"/>
    <n v="10"/>
    <n v="29"/>
    <x v="989"/>
    <s v="ウ"/>
    <s v="B，C，D，F"/>
  </r>
  <r>
    <n v="1150"/>
    <s v="応用情報技術者平成29年秋期 午前問30"/>
    <n v="10"/>
    <m/>
    <s v="問30"/>
    <s v="201710"/>
    <n v="2017"/>
    <n v="10"/>
    <n v="30"/>
    <x v="990"/>
    <s v="エ"/>
    <s v="ニューラルネットワークや統計解析などの手法を使って，大量に蓄積されているデータから，特徴あるパターンを探し出す。"/>
  </r>
  <r>
    <n v="1151"/>
    <s v="応用情報技術者平成29年秋期 午前問31"/>
    <s v=""/>
    <m/>
    <s v="問31"/>
    <s v="201710"/>
    <n v="2017"/>
    <n v="10"/>
    <n v="31"/>
    <x v="991"/>
    <s v="ウ"/>
    <s v="最長32オクテットのネットワーク識別子であり，接続するアクセスポイントの選択に用いられる。"/>
  </r>
  <r>
    <n v="1152"/>
    <s v="応用情報技術者平成29年秋期 午前問32"/>
    <s v=""/>
    <m/>
    <s v="問32"/>
    <s v="201710"/>
    <n v="2017"/>
    <n v="10"/>
    <n v="32"/>
    <x v="992"/>
    <s v="エ"/>
    <s v="5.8"/>
  </r>
  <r>
    <n v="1153"/>
    <s v="応用情報技術者平成29年秋期 午前問33"/>
    <n v="11"/>
    <m/>
    <s v="問33"/>
    <s v="201710"/>
    <n v="2017"/>
    <n v="10"/>
    <n v="33"/>
    <x v="993"/>
    <s v="ア"/>
    <s v="衝突発生時の再送動作によって，衝突の頻度が増すとスループットが下がる。"/>
  </r>
  <r>
    <n v="1154"/>
    <s v="応用情報技術者平成29年秋期 午前問34"/>
    <s v=""/>
    <m/>
    <s v="問34"/>
    <s v="201710"/>
    <n v="2017"/>
    <n v="10"/>
    <n v="34"/>
    <x v="994"/>
    <s v="ア"/>
    <s v="ARP"/>
  </r>
  <r>
    <n v="1155"/>
    <s v="応用情報技術者平成29年秋期 午前問35"/>
    <s v=""/>
    <m/>
    <s v="問35"/>
    <s v="201710"/>
    <n v="2017"/>
    <n v="10"/>
    <n v="35"/>
    <x v="629"/>
    <s v="エ"/>
    <s v="ネットワーク制御機能とデータ転送機能を論理的に分離し，コントローラーと呼ばれるソフトウェアで，データ転送機能をもつネットワーク機器の集中制御を可能とするアーキテクチャ"/>
  </r>
  <r>
    <n v="1156"/>
    <s v="応用情報技術者平成29年秋期 午前問36"/>
    <s v=""/>
    <m/>
    <s v="問36"/>
    <s v="201710"/>
    <n v="2017"/>
    <n v="10"/>
    <n v="36"/>
    <x v="699"/>
    <s v="イ"/>
    <s v="CRLには，有効期限内のデジタル証明書のうち失効したデジタル証明書と失効した日時の対応が提示される。"/>
  </r>
  <r>
    <n v="1157"/>
    <s v="応用情報技術者平成29年秋期 午前問37"/>
    <s v=""/>
    <m/>
    <s v="問37"/>
    <s v="201710"/>
    <n v="2017"/>
    <n v="10"/>
    <n v="37"/>
    <x v="701"/>
    <s v="ア"/>
    <s v="Web検索サイトの順位付けアルゴリズムを悪用して，検索結果の上位に，悪意のあるWebサイトを意図的に表示させる。"/>
  </r>
  <r>
    <n v="1158"/>
    <s v="応用情報技術者平成29年秋期 午前問38"/>
    <s v=""/>
    <m/>
    <s v="問38"/>
    <s v="201710"/>
    <n v="2017"/>
    <n v="10"/>
    <n v="38"/>
    <x v="995"/>
    <s v="エ"/>
    <s v="複数のサーバやネットワーク機器のログを収集分析し，不審なアクセスを検知する。"/>
  </r>
  <r>
    <n v="1159"/>
    <s v="応用情報技術者平成29年秋期 午前問39"/>
    <s v=""/>
    <m/>
    <s v="問39"/>
    <s v="201710"/>
    <n v="2017"/>
    <n v="10"/>
    <n v="39"/>
    <x v="996"/>
    <s v="ア"/>
    <s v="Mn"/>
  </r>
  <r>
    <n v="1160"/>
    <s v="応用情報技術者平成29年秋期 午前問40"/>
    <n v="12"/>
    <m/>
    <s v="問40"/>
    <s v="201710"/>
    <n v="2017"/>
    <n v="10"/>
    <n v="40"/>
    <x v="997"/>
    <s v="エ"/>
    <s v="利用者がWebサイトを閲覧したとき，利用者に気付かれないように，利用者のPCに不正プログラムを転送させる。"/>
  </r>
  <r>
    <n v="1161"/>
    <s v="応用情報技術者平成29年秋期 午前問41"/>
    <n v="13"/>
    <m/>
    <s v="問41"/>
    <s v="201710"/>
    <n v="2017"/>
    <n v="10"/>
    <n v="41"/>
    <x v="704"/>
    <s v="イ"/>
    <s v="共通鍵暗号方式では，暗号化及び復号に同一の鍵を使用する。"/>
  </r>
  <r>
    <n v="1162"/>
    <s v="応用情報技術者平成29年秋期 午前問42"/>
    <n v="14"/>
    <m/>
    <s v="問42"/>
    <s v="201710"/>
    <n v="2017"/>
    <n v="10"/>
    <n v="42"/>
    <x v="998"/>
    <s v="エ"/>
    <s v="標的型サイバー攻撃を受けた組織や個人から提供された情報を分析し，社会や産業に重大な被害を及ぼしかねない標的型サイバー攻撃の把握，被害の分析，対策の早期着手の支援を行う。"/>
  </r>
  <r>
    <n v="1163"/>
    <s v="応用情報技術者平成29年秋期 午前問43"/>
    <s v=""/>
    <m/>
    <s v="問43"/>
    <s v="201710"/>
    <n v="2017"/>
    <n v="10"/>
    <n v="43"/>
    <x v="999"/>
    <s v="ウ"/>
    <s v="SSH"/>
  </r>
  <r>
    <n v="1164"/>
    <s v="応用情報技術者平成29年秋期 午前問44"/>
    <s v=""/>
    <m/>
    <s v="問44"/>
    <s v="201710"/>
    <n v="2017"/>
    <n v="10"/>
    <n v="44"/>
    <x v="203"/>
    <s v="ウ"/>
    <s v="信号の読出し用プローブの取付けを検出するとICチップ内の保存情報を消去する回路を設けて，ICチップ内の情報を容易に解析できないようにする。"/>
  </r>
  <r>
    <n v="1165"/>
    <s v="応用情報技術者平成29年秋期 午前問45"/>
    <n v="15"/>
    <m/>
    <s v="問45"/>
    <s v="201710"/>
    <n v="2017"/>
    <n v="10"/>
    <n v="45"/>
    <x v="831"/>
    <s v="ア"/>
    <s v="Webアプリケーションへの攻撃を監視し阻止する。"/>
  </r>
  <r>
    <n v="1166"/>
    <s v="応用情報技術者平成29年秋期 午前問46"/>
    <n v="16"/>
    <m/>
    <s v="問46"/>
    <s v="201710"/>
    <n v="2017"/>
    <n v="10"/>
    <n v="46"/>
    <x v="1000"/>
    <s v="ア"/>
    <s v="ある木構造データを扱う機能をデータとともに一つにまとめ，木構造データをモジュールの外から見えないようにした。"/>
  </r>
  <r>
    <n v="1167"/>
    <s v="応用情報技術者平成29年秋期 午前問47"/>
    <s v=""/>
    <m/>
    <s v="問47"/>
    <s v="201710"/>
    <n v="2017"/>
    <n v="10"/>
    <n v="47"/>
    <x v="1001"/>
    <s v="エ"/>
    <s v="ドライバは，引数を渡してテスト対象モジュールを呼び出す。"/>
  </r>
  <r>
    <n v="1168"/>
    <s v="応用情報技術者平成29年秋期 午前問48"/>
    <s v=""/>
    <m/>
    <s v="問48"/>
    <s v="201710"/>
    <n v="2017"/>
    <n v="10"/>
    <n v="48"/>
    <x v="1002"/>
    <s v="エ"/>
    <s v="リファクタリング"/>
  </r>
  <r>
    <n v="1169"/>
    <s v="応用情報技術者平成29年秋期 午前問49"/>
    <n v="17"/>
    <m/>
    <s v="問49"/>
    <s v="201710"/>
    <n v="2017"/>
    <n v="10"/>
    <n v="49"/>
    <x v="1003"/>
    <s v="ア"/>
    <s v="ソフトウェア開発組織及びプロジェクトのプロセスの成熟度を評価するためのモデルである。"/>
  </r>
  <r>
    <n v="1170"/>
    <s v="応用情報技術者平成29年秋期 午前問50"/>
    <s v=""/>
    <m/>
    <s v="問50"/>
    <s v="201710"/>
    <n v="2017"/>
    <n v="10"/>
    <n v="50"/>
    <x v="574"/>
    <s v="ア"/>
    <m/>
  </r>
  <r>
    <n v="1171"/>
    <s v="応用情報技術者平成29年秋期 午前問51"/>
    <s v=""/>
    <m/>
    <s v="問51"/>
    <s v="201710"/>
    <n v="2017"/>
    <n v="10"/>
    <n v="51"/>
    <x v="1004"/>
    <s v="ウ"/>
    <s v="プログラムのバージョン"/>
  </r>
  <r>
    <n v="1172"/>
    <s v="応用情報技術者平成29年秋期 午前問52"/>
    <n v="18"/>
    <m/>
    <s v="問52"/>
    <s v="201710"/>
    <n v="2017"/>
    <n v="10"/>
    <n v="52"/>
    <x v="1005"/>
    <s v="ア"/>
    <s v="コスト，スケジュール"/>
  </r>
  <r>
    <n v="1173"/>
    <s v="応用情報技術者平成29年秋期 午前問53"/>
    <s v=""/>
    <m/>
    <s v="問53"/>
    <s v="201710"/>
    <n v="2017"/>
    <n v="10"/>
    <n v="53"/>
    <x v="577"/>
    <s v="イ"/>
    <m/>
  </r>
  <r>
    <n v="1174"/>
    <s v="応用情報技術者平成29年秋期 午前問54"/>
    <n v="19"/>
    <m/>
    <s v="問54"/>
    <s v="201710"/>
    <n v="2017"/>
    <n v="10"/>
    <n v="54"/>
    <x v="1006"/>
    <s v="イ"/>
    <s v="(修正時間の合計)÷(修正件数)"/>
  </r>
  <r>
    <n v="1175"/>
    <s v="応用情報技術者平成29年秋期 午前問55"/>
    <n v="20"/>
    <m/>
    <s v="問55"/>
    <s v="201710"/>
    <n v="2017"/>
    <n v="10"/>
    <n v="55"/>
    <x v="1007"/>
    <s v="ウ"/>
    <s v="98.3"/>
  </r>
  <r>
    <n v="1176"/>
    <s v="応用情報技術者平成29年秋期 午前問56"/>
    <s v=""/>
    <m/>
    <s v="問56"/>
    <s v="201710"/>
    <n v="2017"/>
    <n v="10"/>
    <n v="56"/>
    <x v="1008"/>
    <s v="イ"/>
    <s v="フルバックアップのデータで復元した後に，差分バックアップのデータを反映させて復旧する。"/>
  </r>
  <r>
    <n v="1177"/>
    <s v="応用情報技術者平成29年秋期 午前問57"/>
    <s v=""/>
    <m/>
    <s v="問57"/>
    <s v="201710"/>
    <n v="2017"/>
    <n v="10"/>
    <n v="57"/>
    <x v="1009"/>
    <s v="エ"/>
    <s v="屋根や壁面の断熱をおろそかにしない。"/>
  </r>
  <r>
    <n v="1178"/>
    <s v="応用情報技術者平成29年秋期 午前問58"/>
    <n v="21"/>
    <m/>
    <s v="問58"/>
    <s v="201710"/>
    <n v="2017"/>
    <n v="10"/>
    <n v="58"/>
    <x v="1010"/>
    <s v="ウ"/>
    <s v="遅れを取り戻すための方策について，被監査部門の責任者に助言する。"/>
  </r>
  <r>
    <n v="1179"/>
    <s v="応用情報技術者平成29年秋期 午前問59"/>
    <s v=""/>
    <m/>
    <s v="問59"/>
    <s v="201710"/>
    <n v="2017"/>
    <n v="10"/>
    <n v="59"/>
    <x v="1011"/>
    <s v="ウ"/>
    <s v="システムの品質が本番稼働にとって問題がないことの判断資料が作成されていることを確認するために，品質報告書を閲覧する。"/>
  </r>
  <r>
    <n v="1180"/>
    <s v="応用情報技術者平成29年秋期 午前問60"/>
    <n v="22"/>
    <m/>
    <s v="問60"/>
    <s v="201710"/>
    <n v="2017"/>
    <n v="10"/>
    <n v="60"/>
    <x v="1012"/>
    <s v="エ"/>
    <s v="入庫及び出庫記録に対して，自動的に連番を付与していること"/>
  </r>
  <r>
    <n v="1181"/>
    <s v="応用情報技術者平成29年秋期 午前問61"/>
    <n v="23"/>
    <m/>
    <s v="問61"/>
    <s v="201710"/>
    <n v="2017"/>
    <n v="10"/>
    <n v="61"/>
    <x v="1013"/>
    <s v="イ"/>
    <s v="To-Beモデル"/>
  </r>
  <r>
    <n v="1182"/>
    <s v="応用情報技術者平成29年秋期 午前問62"/>
    <s v=""/>
    <m/>
    <s v="問62"/>
    <s v="201710"/>
    <n v="2017"/>
    <n v="10"/>
    <n v="62"/>
    <x v="1014"/>
    <s v="ウ"/>
    <s v="全体最適化計画"/>
  </r>
  <r>
    <n v="1183"/>
    <s v="応用情報技術者平成29年秋期 午前問63"/>
    <s v=""/>
    <m/>
    <s v="問63"/>
    <s v="201710"/>
    <n v="2017"/>
    <n v="10"/>
    <n v="63"/>
    <x v="1015"/>
    <s v="イ"/>
    <s v="個々の自動車から得た位置情報とブレーキ作動情報をクラウドサービスを用いて蓄積し，急ブレーキが頻繁に踏まれる危険地点を分析し，その結果を運転者などに配信することによって，事故を未然に防止した。"/>
  </r>
  <r>
    <n v="1184"/>
    <s v="応用情報技術者平成29年秋期 午前問64"/>
    <s v=""/>
    <m/>
    <s v="問64"/>
    <s v="201710"/>
    <n v="2017"/>
    <n v="10"/>
    <n v="64"/>
    <x v="786"/>
    <s v="エ"/>
    <s v="利害関係者のニーズの抽出"/>
  </r>
  <r>
    <n v="1185"/>
    <s v="応用情報技術者平成29年秋期 午前問65"/>
    <n v="24"/>
    <m/>
    <s v="問65"/>
    <s v="201710"/>
    <n v="2017"/>
    <n v="10"/>
    <n v="65"/>
    <x v="1016"/>
    <s v="ア"/>
    <s v="開発段階において，前工程の遂行の結果，後工程の見積前提条件に変更が生じた場合に，各工程の開始のタイミングで，再度見積りを可能とするため"/>
  </r>
  <r>
    <n v="1186"/>
    <s v="応用情報技術者平成29年秋期 午前問66"/>
    <n v="25"/>
    <m/>
    <s v="問66"/>
    <s v="201710"/>
    <n v="2017"/>
    <n v="10"/>
    <n v="66"/>
    <x v="1017"/>
    <s v="エ"/>
    <s v="製品の企画，設計及び開発は行うが，半導体製造の工場は所有しない。"/>
  </r>
  <r>
    <n v="1187"/>
    <s v="応用情報技術者平成29年秋期 午前問67"/>
    <s v=""/>
    <m/>
    <s v="問67"/>
    <s v="201710"/>
    <n v="2017"/>
    <n v="10"/>
    <n v="67"/>
    <x v="1018"/>
    <s v="エ"/>
    <m/>
  </r>
  <r>
    <n v="1188"/>
    <s v="応用情報技術者平成29年秋期 午前問68"/>
    <n v="26"/>
    <m/>
    <s v="問68"/>
    <s v="201710"/>
    <n v="2017"/>
    <n v="10"/>
    <n v="68"/>
    <x v="789"/>
    <s v="ウ"/>
    <s v="企業内のすべての顧客チャネルで情報を共有し，サービスのレベルを引き上げて顧客満足度を高め，顧客ロイヤリティの最適化に結び付ける考え方である。"/>
  </r>
  <r>
    <n v="1189"/>
    <s v="応用情報技術者平成29年秋期 午前問69"/>
    <n v="27"/>
    <m/>
    <s v="問69"/>
    <s v="201710"/>
    <n v="2017"/>
    <n v="10"/>
    <n v="69"/>
    <x v="1019"/>
    <s v="ア"/>
    <s v="WTO政府調達協定の加盟国では，政府調達は国際標準の仕様に従って行われる。"/>
  </r>
  <r>
    <n v="1190"/>
    <s v="応用情報技術者平成29年秋期 午前問70"/>
    <s v=""/>
    <s v="202410"/>
    <s v="問70"/>
    <s v="201710"/>
    <n v="2017"/>
    <n v="10"/>
    <n v="70"/>
    <x v="459"/>
    <s v="イ"/>
    <s v="600"/>
  </r>
  <r>
    <n v="1191"/>
    <s v="応用情報技術者平成29年秋期 午前問71"/>
    <s v=""/>
    <m/>
    <s v="問71"/>
    <s v="201710"/>
    <n v="2017"/>
    <n v="10"/>
    <n v="71"/>
    <x v="1020"/>
    <s v="イ"/>
    <s v="ジャイロセンサー"/>
  </r>
  <r>
    <n v="1192"/>
    <s v="応用情報技術者平成29年秋期 午前問72"/>
    <n v="28"/>
    <m/>
    <s v="問72"/>
    <s v="201710"/>
    <n v="2017"/>
    <n v="10"/>
    <n v="72"/>
    <x v="595"/>
    <s v="ア"/>
    <s v="演算処理のリソースを端末の近傍に置くことによって，アプリケーション処理の低遅延化や通信トラフィックの最適化を行う。"/>
  </r>
  <r>
    <n v="1193"/>
    <s v="応用情報技術者平成29年秋期 午前問73"/>
    <s v=""/>
    <m/>
    <s v="問73"/>
    <s v="201710"/>
    <n v="2017"/>
    <n v="10"/>
    <n v="73"/>
    <x v="1021"/>
    <s v="エ"/>
    <s v="物流業務に加え，流通加工なども含めたアウトソーシングサービスを行い，また荷主企業の物流企画も代行する。"/>
  </r>
  <r>
    <n v="1194"/>
    <s v="応用情報技術者平成29年秋期 午前問74"/>
    <n v="29"/>
    <m/>
    <s v="問74"/>
    <s v="201710"/>
    <n v="2017"/>
    <n v="10"/>
    <n v="74"/>
    <x v="462"/>
    <s v="エ"/>
    <s v="複数の専門家へのアンケートの繰返しによる回答の収束によって将来を予測する。"/>
  </r>
  <r>
    <n v="1195"/>
    <s v="応用情報技術者平成29年秋期 午前問75"/>
    <s v=""/>
    <m/>
    <s v="問75"/>
    <s v="201710"/>
    <n v="2017"/>
    <n v="10"/>
    <n v="75"/>
    <x v="1022"/>
    <s v="イ"/>
    <s v="66"/>
  </r>
  <r>
    <n v="1196"/>
    <s v="応用情報技術者平成29年秋期 午前問76"/>
    <s v=""/>
    <m/>
    <s v="問76"/>
    <s v="201710"/>
    <n v="2017"/>
    <n v="10"/>
    <n v="76"/>
    <x v="1023"/>
    <s v="イ"/>
    <s v="散布図"/>
  </r>
  <r>
    <n v="1197"/>
    <s v="応用情報技術者平成29年秋期 午前問77"/>
    <s v=""/>
    <m/>
    <s v="問77"/>
    <s v="201710"/>
    <n v="2017"/>
    <n v="10"/>
    <n v="77"/>
    <x v="1024"/>
    <s v="エ"/>
    <s v="2,050"/>
  </r>
  <r>
    <n v="1198"/>
    <s v="応用情報技術者平成29年秋期 午前問78"/>
    <n v="30"/>
    <m/>
    <s v="問78"/>
    <s v="201710"/>
    <n v="2017"/>
    <n v="10"/>
    <n v="78"/>
    <x v="1025"/>
    <s v="ア"/>
    <s v="請負の場合は発注先に帰属し，派遣の場合は派遣先に帰属する。"/>
  </r>
  <r>
    <n v="1199"/>
    <s v="応用情報技術者平成29年秋期 午前問79"/>
    <s v=""/>
    <m/>
    <s v="問79"/>
    <s v="201710"/>
    <n v="2017"/>
    <n v="10"/>
    <n v="79"/>
    <x v="1026"/>
    <s v="エ"/>
    <s v="漏えいして不正に用いられるおそれがあると認められる場合に限り，本人の申請又は市町村長(特別区の区長を含む)の職権によってマイナンバーは変更できる。"/>
  </r>
  <r>
    <n v="1200"/>
    <s v="応用情報技術者平成29年秋期 午前問80"/>
    <s v=""/>
    <m/>
    <s v="問80"/>
    <s v="201710"/>
    <n v="2017"/>
    <n v="10"/>
    <n v="80"/>
    <x v="466"/>
    <s v="ア"/>
    <s v="ROM化したソフトウェアを内蔵した組込み機器"/>
  </r>
  <r>
    <n v="1201"/>
    <s v="応用情報技術者平成29年春期 午前問1"/>
    <s v=""/>
    <m/>
    <s v="問1"/>
    <s v="201704"/>
    <n v="2017"/>
    <n v="4"/>
    <n v="1"/>
    <x v="1027"/>
    <s v="エ"/>
    <m/>
  </r>
  <r>
    <n v="1202"/>
    <s v="応用情報技術者平成29年春期 午前問2"/>
    <n v="1"/>
    <m/>
    <s v="問2"/>
    <s v="201704"/>
    <n v="2017"/>
    <n v="4"/>
    <n v="2"/>
    <x v="1028"/>
    <s v="ア"/>
    <s v="｜α｜が1に比べて非常に小さい。"/>
  </r>
  <r>
    <n v="1203"/>
    <s v="応用情報技術者平成29年春期 午前問3"/>
    <s v=""/>
    <m/>
    <s v="問3"/>
    <s v="201704"/>
    <n v="2017"/>
    <n v="4"/>
    <n v="3"/>
    <x v="1029"/>
    <s v="ウ"/>
    <m/>
  </r>
  <r>
    <n v="1204"/>
    <s v="応用情報技術者平成29年春期 午前問4"/>
    <n v="2"/>
    <m/>
    <s v="問4"/>
    <s v="201704"/>
    <n v="2017"/>
    <n v="4"/>
    <n v="4"/>
    <x v="1030"/>
    <s v="エ"/>
    <s v="&lt;letter&gt;｜&lt;identifier&gt;&lt;digit&gt;｜&lt;identifier&gt;&lt;letter&gt;"/>
  </r>
  <r>
    <n v="1205"/>
    <s v="応用情報技術者平成29年春期 午前問5"/>
    <s v=""/>
    <m/>
    <s v="問5"/>
    <s v="201704"/>
    <n v="2017"/>
    <n v="4"/>
    <n v="5"/>
    <x v="1031"/>
    <s v="ア"/>
    <s v="1世代後の個数は，第n世代の個数の1.8倍に増える。"/>
  </r>
  <r>
    <n v="1206"/>
    <s v="応用情報技術者平成29年春期 午前問6"/>
    <n v="3"/>
    <m/>
    <s v="問6"/>
    <s v="201704"/>
    <n v="2017"/>
    <n v="4"/>
    <n v="6"/>
    <x v="1032"/>
    <s v="イ"/>
    <s v="aとbの最大公約数"/>
  </r>
  <r>
    <n v="1207"/>
    <s v="応用情報技術者平成29年春期 午前問7"/>
    <s v=""/>
    <m/>
    <s v="問7"/>
    <s v="201704"/>
    <n v="2017"/>
    <n v="4"/>
    <n v="7"/>
    <x v="1033"/>
    <s v="ア"/>
    <s v="再帰的プログラムは，手続の中でそれ自体を呼び出すプログラムであり，再入可能である。"/>
  </r>
  <r>
    <n v="1208"/>
    <s v="応用情報技術者平成29年春期 午前問8"/>
    <s v=""/>
    <m/>
    <s v="問8"/>
    <s v="201704"/>
    <n v="2017"/>
    <n v="4"/>
    <n v="8"/>
    <x v="743"/>
    <s v="エ"/>
    <s v="命令を読み出すために，次の命令が格納されたアドレスを保持する。"/>
  </r>
  <r>
    <n v="1209"/>
    <s v="応用情報技術者平成29年春期 午前問9"/>
    <s v=""/>
    <m/>
    <s v="問9"/>
    <s v="201704"/>
    <n v="2017"/>
    <n v="4"/>
    <n v="9"/>
    <x v="1034"/>
    <s v="ウ"/>
    <s v="動作していない回路への電源を遮断する。"/>
  </r>
  <r>
    <n v="1210"/>
    <s v="応用情報技術者平成29年春期 午前問10"/>
    <s v=""/>
    <m/>
    <s v="問10"/>
    <s v="201704"/>
    <n v="2017"/>
    <n v="4"/>
    <n v="10"/>
    <x v="403"/>
    <s v="イ"/>
    <s v="キャッシュメモリと主記憶の両方に同時にデータを書き込む。"/>
  </r>
  <r>
    <n v="1211"/>
    <s v="応用情報技術者平成29年春期 午前問11"/>
    <n v="4"/>
    <m/>
    <s v="問11"/>
    <s v="201704"/>
    <n v="2017"/>
    <n v="4"/>
    <n v="11"/>
    <x v="1035"/>
    <s v="ア"/>
    <s v="0.48"/>
  </r>
  <r>
    <n v="1212"/>
    <s v="応用情報技術者平成29年春期 午前問12"/>
    <s v=""/>
    <m/>
    <s v="問12"/>
    <s v="201704"/>
    <n v="2017"/>
    <n v="4"/>
    <n v="12"/>
    <x v="1036"/>
    <s v="エ"/>
    <s v="動画や音声などの大容量のデータを利用する際に，インターネット回線の負荷を軽減するようにサーバを分散配置する。"/>
  </r>
  <r>
    <n v="1213"/>
    <s v="応用情報技術者平成29年春期 午前問13"/>
    <s v=""/>
    <m/>
    <s v="問13"/>
    <s v="201704"/>
    <n v="2017"/>
    <n v="4"/>
    <n v="13"/>
    <x v="1037"/>
    <s v="イ"/>
    <m/>
  </r>
  <r>
    <n v="1214"/>
    <s v="応用情報技術者平成29年春期 午前問14"/>
    <s v=""/>
    <m/>
    <s v="問14"/>
    <s v="201704"/>
    <n v="2017"/>
    <n v="4"/>
    <n v="14"/>
    <x v="1038"/>
    <s v="ア"/>
    <s v="各プログラムの実行状態や資源の利用状況を測定し，システムの構成や応答性能を改善するためのデータを得る。"/>
  </r>
  <r>
    <n v="1215"/>
    <s v="応用情報技術者平成29年春期 午前問15"/>
    <n v="5"/>
    <m/>
    <s v="問15"/>
    <s v="201704"/>
    <n v="2017"/>
    <n v="4"/>
    <n v="15"/>
    <x v="1039"/>
    <s v="エ"/>
    <s v="0.99"/>
  </r>
  <r>
    <n v="1216"/>
    <s v="応用情報技術者平成29年春期 午前問16"/>
    <n v="6"/>
    <m/>
    <s v="問16"/>
    <s v="201704"/>
    <n v="2017"/>
    <n v="4"/>
    <n v="16"/>
    <x v="1040"/>
    <s v="エ"/>
    <s v="LRU"/>
  </r>
  <r>
    <n v="1217"/>
    <s v="応用情報技術者平成29年春期 午前問17"/>
    <s v=""/>
    <m/>
    <s v="問17"/>
    <s v="201704"/>
    <n v="2017"/>
    <n v="4"/>
    <n v="17"/>
    <x v="1041"/>
    <s v="イ"/>
    <s v="EJB(Enterprise JavaBeans)"/>
  </r>
  <r>
    <n v="1218"/>
    <s v="応用情報技術者平成29年春期 午前問18"/>
    <s v=""/>
    <m/>
    <s v="問18"/>
    <s v="201704"/>
    <n v="2017"/>
    <n v="4"/>
    <n v="18"/>
    <x v="1042"/>
    <s v="エ"/>
    <s v="テストカバレージ分析ツール"/>
  </r>
  <r>
    <n v="1219"/>
    <s v="応用情報技術者平成29年春期 午前問19"/>
    <s v=""/>
    <m/>
    <s v="問19"/>
    <s v="201704"/>
    <n v="2017"/>
    <n v="4"/>
    <n v="19"/>
    <x v="1043"/>
    <s v="ウ"/>
    <s v="GPLであるソースコードの派生物のライセンスは，無条件にGPLとなる。"/>
  </r>
  <r>
    <n v="1220"/>
    <s v="応用情報技術者平成29年春期 午前問20"/>
    <s v=""/>
    <m/>
    <s v="問20"/>
    <s v="201704"/>
    <n v="2017"/>
    <n v="4"/>
    <n v="20"/>
    <x v="752"/>
    <s v="ウ"/>
    <s v="スイッチを押す力を電力に変換して作動するRFリモコン"/>
  </r>
  <r>
    <n v="1221"/>
    <s v="応用情報技術者平成29年春期 午前問21"/>
    <s v=""/>
    <m/>
    <s v="問21"/>
    <s v="201704"/>
    <n v="2017"/>
    <n v="4"/>
    <n v="21"/>
    <x v="1044"/>
    <s v="イ"/>
    <m/>
  </r>
  <r>
    <n v="1222"/>
    <s v="応用情報技術者平成29年春期 午前問22"/>
    <s v=""/>
    <m/>
    <s v="問22"/>
    <s v="201704"/>
    <n v="2017"/>
    <n v="4"/>
    <n v="22"/>
    <x v="1045"/>
    <s v="エ"/>
    <s v="300"/>
  </r>
  <r>
    <n v="1223"/>
    <s v="応用情報技術者平成29年春期 午前問23"/>
    <n v="7"/>
    <m/>
    <s v="問23"/>
    <s v="201704"/>
    <n v="2017"/>
    <n v="4"/>
    <n v="23"/>
    <x v="1046"/>
    <s v="イ"/>
    <s v="F＝B"/>
  </r>
  <r>
    <n v="1224"/>
    <s v="応用情報技術者平成29年春期 午前問24"/>
    <s v=""/>
    <m/>
    <s v="問24"/>
    <s v="201704"/>
    <n v="2017"/>
    <n v="4"/>
    <n v="24"/>
    <x v="814"/>
    <s v="ウ"/>
    <s v="ニモニックコード"/>
  </r>
  <r>
    <n v="1225"/>
    <s v="応用情報技術者平成29年春期 午前問25"/>
    <s v=""/>
    <m/>
    <s v="問25"/>
    <s v="201704"/>
    <n v="2017"/>
    <n v="4"/>
    <n v="25"/>
    <x v="1047"/>
    <s v="エ"/>
    <s v="ディザリング"/>
  </r>
  <r>
    <n v="1226"/>
    <s v="応用情報技術者平成29年春期 午前問26"/>
    <s v=""/>
    <m/>
    <s v="問26"/>
    <s v="201704"/>
    <n v="2017"/>
    <n v="4"/>
    <n v="26"/>
    <x v="1048"/>
    <s v="ア"/>
    <s v="&quot;123456：注文&quot;が複数の商品にリンクしているのは，誤りである。"/>
  </r>
  <r>
    <n v="1227"/>
    <s v="応用情報技術者平成29年春期 午前問27"/>
    <s v=""/>
    <m/>
    <s v="問27"/>
    <s v="201704"/>
    <n v="2017"/>
    <n v="4"/>
    <n v="27"/>
    <x v="1049"/>
    <s v="イ"/>
    <s v="第2正規形"/>
  </r>
  <r>
    <n v="1228"/>
    <s v="応用情報技術者平成29年春期 午前問28"/>
    <s v=""/>
    <m/>
    <s v="問28"/>
    <s v="201704"/>
    <n v="2017"/>
    <n v="4"/>
    <n v="28"/>
    <x v="1050"/>
    <s v="ウ"/>
    <s v="メーカーコードの値が4001以上，4003以下の部品を検索する。"/>
  </r>
  <r>
    <n v="1229"/>
    <s v="応用情報技術者平成29年春期 午前問29"/>
    <n v="8"/>
    <m/>
    <s v="問29"/>
    <s v="201704"/>
    <n v="2017"/>
    <n v="4"/>
    <n v="29"/>
    <x v="1051"/>
    <s v="エ"/>
    <s v="E"/>
  </r>
  <r>
    <n v="1230"/>
    <s v="応用情報技術者平成29年春期 午前問30"/>
    <n v="9"/>
    <m/>
    <s v="問30"/>
    <s v="201704"/>
    <n v="2017"/>
    <n v="4"/>
    <n v="30"/>
    <x v="489"/>
    <s v="ア"/>
    <s v="蓄積されたデータを分析し，単なる検索だけでは分からない隠れた規則や相関関係を見つけ出すこと"/>
  </r>
  <r>
    <n v="1231"/>
    <s v="応用情報技術者平成29年春期 午前問31"/>
    <n v="10"/>
    <m/>
    <s v="問31"/>
    <s v="201704"/>
    <n v="2017"/>
    <n v="4"/>
    <n v="31"/>
    <x v="761"/>
    <s v="ア"/>
    <s v="それぞれのステーションがキャリア検知を行うとともに，送信データの衝突が起きた場合は再送する。"/>
  </r>
  <r>
    <n v="1232"/>
    <s v="応用情報技術者平成29年春期 午前問32"/>
    <s v=""/>
    <m/>
    <s v="問32"/>
    <s v="201704"/>
    <n v="2017"/>
    <n v="4"/>
    <n v="32"/>
    <x v="1052"/>
    <s v="イ"/>
    <s v="ICMP"/>
  </r>
  <r>
    <n v="1233"/>
    <s v="応用情報技術者平成29年春期 午前問33"/>
    <s v=""/>
    <m/>
    <s v="問33"/>
    <s v="201704"/>
    <n v="2017"/>
    <n v="4"/>
    <n v="33"/>
    <x v="1053"/>
    <s v="イ"/>
    <s v="PPP"/>
  </r>
  <r>
    <n v="1234"/>
    <s v="応用情報技術者平成29年春期 午前問34"/>
    <n v="11"/>
    <m/>
    <s v="問34"/>
    <s v="201704"/>
    <n v="2017"/>
    <n v="4"/>
    <n v="34"/>
    <x v="193"/>
    <s v="イ"/>
    <s v="データを転送するネットワーク機器とは分離したソフトウェアによって，ネットワーク機器を集中的に制御，管理するアーキテクチャ"/>
  </r>
  <r>
    <n v="1235"/>
    <s v="応用情報技術者平成29年春期 午前問35"/>
    <s v=""/>
    <m/>
    <s v="問35"/>
    <s v="201704"/>
    <n v="2017"/>
    <n v="4"/>
    <n v="35"/>
    <x v="1054"/>
    <s v="エ"/>
    <s v="ネットワークスイッチ間にループとなる経路ができることによって，特定のイーサネットフレームが大量に複製されて，通信が極端に遅くなったり通信できなくなったりすること"/>
  </r>
  <r>
    <n v="1236"/>
    <s v="応用情報技術者平成29年春期 午前問36"/>
    <s v=""/>
    <m/>
    <s v="問36"/>
    <s v="201704"/>
    <n v="2017"/>
    <n v="4"/>
    <n v="36"/>
    <x v="1055"/>
    <s v="エ"/>
    <s v="インターネットにアクセスする組織内の利用者PCについて，外部からの不正アクセスを困難にすることができる。"/>
  </r>
  <r>
    <n v="1237"/>
    <s v="応用情報技術者平成29年春期 午前問37"/>
    <n v="12"/>
    <m/>
    <s v="問37"/>
    <s v="201704"/>
    <n v="2017"/>
    <n v="4"/>
    <n v="37"/>
    <x v="1056"/>
    <s v="ウ"/>
    <s v="サーバ証明書の正当性を，認証局の公開鍵を使って検証する。"/>
  </r>
  <r>
    <n v="1238"/>
    <s v="応用情報技術者平成29年春期 午前問38"/>
    <n v="13"/>
    <m/>
    <s v="問38"/>
    <s v="201704"/>
    <n v="2017"/>
    <n v="4"/>
    <n v="38"/>
    <x v="1057"/>
    <s v="ア"/>
    <s v="共通鍵暗号方式で相手ごとに秘密の通信をする場合，通信相手が多くなるに従って，鍵管理の手間が増える。"/>
  </r>
  <r>
    <n v="1239"/>
    <s v="応用情報技術者平成29年春期 午前問39"/>
    <n v="14"/>
    <m/>
    <s v="問39"/>
    <s v="201704"/>
    <n v="2017"/>
    <n v="4"/>
    <n v="39"/>
    <x v="1058"/>
    <s v="ア"/>
    <s v="企業がIT活用を推進していく中で，サイバー攻撃から企業を守る観点で経営者が認識すべき3原則と，情報セキュリティ対策を実施する上での責任者となる担当幹部に，経営者が指示すべき事項をまとめたもの"/>
  </r>
  <r>
    <n v="1240"/>
    <s v="応用情報技術者平成29年春期 午前問40"/>
    <s v=""/>
    <m/>
    <s v="問40"/>
    <s v="201704"/>
    <n v="2017"/>
    <n v="4"/>
    <n v="40"/>
    <x v="1059"/>
    <s v="ウ"/>
    <s v="標的組織の従業員が頻繁にアクセスするWebサイトに攻撃コードを埋め込み，標的組織の従業員がアクセスしたときだけ攻撃が行われるようにする。"/>
  </r>
  <r>
    <n v="1241"/>
    <s v="応用情報技術者平成29年春期 午前問41"/>
    <s v=""/>
    <m/>
    <s v="問41"/>
    <s v="201704"/>
    <n v="2017"/>
    <n v="4"/>
    <n v="41"/>
    <x v="883"/>
    <s v="イ"/>
    <s v="再帰的な問合せに対しては，内部ネットワークからのものだけに応答するように設定する。"/>
  </r>
  <r>
    <n v="1242"/>
    <s v="応用情報技術者平成29年春期 午前問42"/>
    <n v="15"/>
    <m/>
    <s v="問42"/>
    <s v="201704"/>
    <n v="2017"/>
    <n v="4"/>
    <n v="42"/>
    <x v="766"/>
    <s v="イ"/>
    <s v="アクセスポイントに設定されているのと同じSSIDとパスワード(Pre-Shared Key)が設定されている端末だけに接続を許可する。"/>
  </r>
  <r>
    <n v="1243"/>
    <s v="応用情報技術者平成29年春期 午前問43"/>
    <s v=""/>
    <m/>
    <s v="問43"/>
    <s v="201704"/>
    <n v="2017"/>
    <n v="4"/>
    <n v="43"/>
    <x v="1060"/>
    <s v="ウ"/>
    <s v="c"/>
  </r>
  <r>
    <n v="1244"/>
    <s v="応用情報技術者平成29年春期 午前問44"/>
    <s v=""/>
    <m/>
    <s v="問44"/>
    <s v="201704"/>
    <n v="2017"/>
    <n v="4"/>
    <n v="44"/>
    <x v="1061"/>
    <s v="エ"/>
    <s v="攻撃者が社内ネットワークに仕掛けたマルウェアによってHTTPSが使われると，通信内容がチェックできないので，秘密情報が社外に送信されてしまう。"/>
  </r>
  <r>
    <n v="1245"/>
    <s v="応用情報技術者平成29年春期 午前問45"/>
    <s v=""/>
    <s v="202504"/>
    <s v="問45"/>
    <s v="201704"/>
    <n v="2017"/>
    <n v="4"/>
    <n v="45"/>
    <x v="828"/>
    <s v="ウ"/>
    <s v="C"/>
  </r>
  <r>
    <n v="1246"/>
    <s v="応用情報技術者平成29年春期 午前問46"/>
    <s v=""/>
    <m/>
    <s v="問46"/>
    <s v="201704"/>
    <n v="2017"/>
    <n v="4"/>
    <n v="46"/>
    <x v="1062"/>
    <s v="ウ"/>
    <s v="ソフトウェアを複数の異なる機器に共通して利用することが可能になるので，ソフトウェア開発効率を向上できる。"/>
  </r>
  <r>
    <n v="1247"/>
    <s v="応用情報技術者平成29年春期 午前問47"/>
    <n v="16"/>
    <m/>
    <s v="問47"/>
    <s v="201704"/>
    <n v="2017"/>
    <n v="4"/>
    <n v="47"/>
    <x v="1063"/>
    <s v="ア"/>
    <m/>
  </r>
  <r>
    <n v="1248"/>
    <s v="応用情報技術者平成29年春期 午前問48"/>
    <s v=""/>
    <m/>
    <s v="問48"/>
    <s v="201704"/>
    <n v="2017"/>
    <n v="4"/>
    <n v="48"/>
    <x v="1064"/>
    <s v="エ"/>
    <m/>
  </r>
  <r>
    <n v="1249"/>
    <s v="応用情報技術者平成29年春期 午前問49"/>
    <n v="17"/>
    <m/>
    <s v="問49"/>
    <s v="201704"/>
    <n v="2017"/>
    <n v="4"/>
    <n v="49"/>
    <x v="894"/>
    <s v="ア"/>
    <s v="ソフトウェアに存在する顧客の要求との不一致を解消したり，要求の変化に柔軟に対応したりする。"/>
  </r>
  <r>
    <n v="1250"/>
    <s v="応用情報技術者平成29年春期 午前問50"/>
    <s v=""/>
    <m/>
    <s v="問50"/>
    <s v="201704"/>
    <n v="2017"/>
    <n v="4"/>
    <n v="50"/>
    <x v="711"/>
    <s v="エ"/>
    <s v="日本国内で製造し，米国に輸出する製品に特許Aを利用する場合"/>
  </r>
  <r>
    <n v="1251"/>
    <s v="応用情報技術者平成29年春期 午前問51"/>
    <s v=""/>
    <m/>
    <s v="問51"/>
    <s v="201704"/>
    <n v="2017"/>
    <n v="4"/>
    <n v="51"/>
    <x v="1065"/>
    <s v="エ"/>
    <s v="150"/>
  </r>
  <r>
    <n v="1252"/>
    <s v="応用情報技術者平成29年春期 午前問52"/>
    <n v="18"/>
    <m/>
    <s v="問52"/>
    <s v="201704"/>
    <n v="2017"/>
    <n v="4"/>
    <n v="52"/>
    <x v="1066"/>
    <s v="ウ"/>
    <s v="作業Eの余裕日数は30日である。"/>
  </r>
  <r>
    <n v="1253"/>
    <s v="応用情報技術者平成29年春期 午前問53"/>
    <n v="19"/>
    <m/>
    <s v="問53"/>
    <s v="201704"/>
    <n v="2017"/>
    <n v="4"/>
    <n v="53"/>
    <x v="1067"/>
    <s v="ア"/>
    <s v="特定したリスクがプロジェクト目標全体に与える影響を数量的に分析する。"/>
  </r>
  <r>
    <n v="1254"/>
    <s v="応用情報技術者平成29年春期 午前問54"/>
    <s v=""/>
    <m/>
    <s v="問54"/>
    <s v="201704"/>
    <n v="2017"/>
    <n v="4"/>
    <n v="54"/>
    <x v="1068"/>
    <s v="イ"/>
    <s v="リスクの影響や責任の一部または全部を第三者に移す。"/>
  </r>
  <r>
    <n v="1255"/>
    <s v="応用情報技術者平成29年春期 午前問55"/>
    <n v="20"/>
    <m/>
    <s v="問55"/>
    <s v="201704"/>
    <n v="2017"/>
    <n v="4"/>
    <n v="55"/>
    <x v="1069"/>
    <s v="ア"/>
    <s v="サービスの中断回数及びそのインパクトの削減率"/>
  </r>
  <r>
    <n v="1256"/>
    <s v="応用情報技術者平成29年春期 午前問56"/>
    <s v=""/>
    <m/>
    <s v="問56"/>
    <s v="201704"/>
    <n v="2017"/>
    <n v="4"/>
    <n v="56"/>
    <x v="1070"/>
    <s v="ウ"/>
    <s v="C案"/>
  </r>
  <r>
    <n v="1257"/>
    <s v="応用情報技術者平成29年春期 午前問57"/>
    <n v="21"/>
    <m/>
    <s v="問57"/>
    <s v="201704"/>
    <n v="2017"/>
    <n v="4"/>
    <n v="57"/>
    <x v="1071"/>
    <s v="ア"/>
    <s v="根本原因の特定"/>
  </r>
  <r>
    <n v="1258"/>
    <s v="応用情報技術者平成29年春期 午前問58"/>
    <n v="22"/>
    <m/>
    <s v="問58"/>
    <s v="201704"/>
    <n v="2017"/>
    <n v="4"/>
    <n v="58"/>
    <x v="1072"/>
    <s v="エ"/>
    <s v="調査結果に事実誤認がないことを被監査部門に確認した上で，監査人が改善の必要があると判断した事項を記載する。"/>
  </r>
  <r>
    <n v="1259"/>
    <s v="応用情報技術者平成29年春期 午前問59"/>
    <s v=""/>
    <m/>
    <s v="問59"/>
    <s v="201704"/>
    <n v="2017"/>
    <n v="4"/>
    <n v="59"/>
    <x v="297"/>
    <s v="ウ"/>
    <s v="プルーフリストと受注伝票との照合が行われているか，プルーフリストと受注伝票上の照合印を確かめる。"/>
  </r>
  <r>
    <n v="1260"/>
    <s v="応用情報技術者平成29年春期 午前問60"/>
    <s v=""/>
    <m/>
    <s v="問60"/>
    <s v="201704"/>
    <n v="2017"/>
    <n v="4"/>
    <n v="60"/>
    <x v="1073"/>
    <s v="エ"/>
    <s v="ファイル，データ内容の改ざん"/>
  </r>
  <r>
    <n v="1261"/>
    <s v="応用情報技術者平成29年春期 午前問61"/>
    <s v=""/>
    <m/>
    <s v="問61"/>
    <s v="201704"/>
    <n v="2017"/>
    <n v="4"/>
    <n v="61"/>
    <x v="720"/>
    <s v="エ"/>
    <s v="ROI"/>
  </r>
  <r>
    <n v="1262"/>
    <s v="応用情報技術者平成29年春期 午前問62"/>
    <n v="23"/>
    <m/>
    <s v="問62"/>
    <s v="201704"/>
    <n v="2017"/>
    <n v="4"/>
    <n v="62"/>
    <x v="588"/>
    <s v="ア"/>
    <s v="活動全体を複数のプロジェクトの結合体と捉え，複数のプロジェクトの連携，統合，相互作用を通じて価値を高め，組織全体の戦略の実現を図る。"/>
  </r>
  <r>
    <n v="1263"/>
    <s v="応用情報技術者平成29年春期 午前問63"/>
    <n v="24"/>
    <m/>
    <s v="問63"/>
    <s v="201704"/>
    <n v="2017"/>
    <n v="4"/>
    <n v="63"/>
    <x v="907"/>
    <s v="エ"/>
    <s v="注文受付から製品出荷までの日数を3日短縮とする。"/>
  </r>
  <r>
    <n v="1264"/>
    <s v="応用情報技術者平成29年春期 午前問64"/>
    <n v="25"/>
    <m/>
    <s v="問64"/>
    <s v="201704"/>
    <n v="2017"/>
    <n v="4"/>
    <n v="64"/>
    <x v="1074"/>
    <s v="ア"/>
    <s v="アクティビティ図"/>
  </r>
  <r>
    <n v="1265"/>
    <s v="応用情報技術者平成29年春期 午前問65"/>
    <s v=""/>
    <m/>
    <s v="問65"/>
    <s v="201704"/>
    <n v="2017"/>
    <n v="4"/>
    <n v="65"/>
    <x v="1075"/>
    <s v="ウ"/>
    <s v="ファウンドリ"/>
  </r>
  <r>
    <n v="1266"/>
    <s v="応用情報技術者平成29年春期 午前問66"/>
    <s v=""/>
    <m/>
    <s v="問66"/>
    <s v="201704"/>
    <n v="2017"/>
    <n v="4"/>
    <n v="66"/>
    <x v="1076"/>
    <s v="ウ"/>
    <s v="製鉄メーカーによる鉄鋼石採掘会社の買収・合併"/>
  </r>
  <r>
    <n v="1267"/>
    <s v="応用情報技術者平成29年春期 午前問67"/>
    <s v=""/>
    <s v="202410"/>
    <s v="問67"/>
    <s v="201704"/>
    <n v="2017"/>
    <n v="4"/>
    <n v="67"/>
    <x v="146"/>
    <s v="エ"/>
    <s v="複数の企業や組織にまたがる調達から販売までの業務プロセス全ての情報を統合的に管理することによって，コスト低減や納期短縮などを目的とする。"/>
  </r>
  <r>
    <n v="1268"/>
    <s v="応用情報技術者平成29年春期 午前問68"/>
    <n v="26"/>
    <m/>
    <s v="問68"/>
    <s v="201704"/>
    <n v="2017"/>
    <n v="4"/>
    <n v="68"/>
    <x v="1077"/>
    <s v="エ"/>
    <s v="低価格戦略と積極的なプロモーションによって，新製品のマーケットシェアの増大を図る。"/>
  </r>
  <r>
    <n v="1269"/>
    <s v="応用情報技術者平成29年春期 午前問69"/>
    <n v="27"/>
    <m/>
    <s v="問69"/>
    <s v="201704"/>
    <n v="2017"/>
    <n v="4"/>
    <n v="69"/>
    <x v="1078"/>
    <s v="エ"/>
    <s v="デルファイ法"/>
  </r>
  <r>
    <n v="1270"/>
    <s v="応用情報技術者平成29年春期 午前問70"/>
    <n v="28"/>
    <m/>
    <s v="問70"/>
    <s v="201704"/>
    <n v="2017"/>
    <n v="4"/>
    <n v="70"/>
    <x v="1079"/>
    <s v="エ"/>
    <s v="部品の組立てから完成検査まで，ほとんどの工程を1人又は数人で作業する。"/>
  </r>
  <r>
    <n v="1271"/>
    <s v="応用情報技術者平成29年春期 午前問71"/>
    <s v=""/>
    <m/>
    <s v="問71"/>
    <s v="201704"/>
    <n v="2017"/>
    <n v="4"/>
    <n v="71"/>
    <x v="1080"/>
    <s v="エ"/>
    <s v="決済を仲介し，落札者から送金を受け，商品の受渡し完了後に出品者へ送金を行う仕組みのこと"/>
  </r>
  <r>
    <n v="1272"/>
    <s v="応用情報技術者平成29年春期 午前問72"/>
    <s v=""/>
    <m/>
    <s v="問72"/>
    <s v="201704"/>
    <n v="2017"/>
    <n v="4"/>
    <n v="72"/>
    <x v="1081"/>
    <s v="エ"/>
    <s v="利用者のWebサイトの検索履歴，アクセスしたページや購買履歴から利用者の興味・関心を解析し，関連した広告を利用者が見ているWebサイトに表示する。"/>
  </r>
  <r>
    <n v="1273"/>
    <s v="応用情報技術者平成29年春期 午前問73"/>
    <s v=""/>
    <m/>
    <s v="問73"/>
    <s v="201704"/>
    <n v="2017"/>
    <n v="4"/>
    <n v="73"/>
    <x v="1082"/>
    <s v="ア"/>
    <s v="近隣地域社会の住民"/>
  </r>
  <r>
    <n v="1274"/>
    <s v="応用情報技術者平成29年春期 午前問74"/>
    <s v=""/>
    <m/>
    <s v="問74"/>
    <s v="201704"/>
    <n v="2017"/>
    <n v="4"/>
    <n v="74"/>
    <x v="1083"/>
    <s v="イ"/>
    <s v="従業員1人当たりの労働時間を短縮したり仕事の配分方法を見直したりするなど，労働者間で労働を分かち合うことで雇用維持・創出を図る。"/>
  </r>
  <r>
    <n v="1275"/>
    <s v="応用情報技術者平成29年春期 午前問75"/>
    <s v=""/>
    <m/>
    <s v="問75"/>
    <s v="201704"/>
    <n v="2017"/>
    <n v="4"/>
    <n v="75"/>
    <x v="1084"/>
    <s v="エ"/>
    <s v="発注量には経済的発注量を用いると効果的である。"/>
  </r>
  <r>
    <n v="1276"/>
    <s v="応用情報技術者平成29年春期 午前問76"/>
    <s v=""/>
    <m/>
    <s v="問76"/>
    <s v="201704"/>
    <n v="2017"/>
    <n v="4"/>
    <n v="76"/>
    <x v="597"/>
    <s v="ア"/>
    <s v="A"/>
  </r>
  <r>
    <n v="1277"/>
    <s v="応用情報技術者平成29年春期 午前問77"/>
    <n v="29"/>
    <m/>
    <s v="問77"/>
    <s v="201704"/>
    <n v="2017"/>
    <n v="4"/>
    <n v="77"/>
    <x v="1085"/>
    <s v="ウ"/>
    <s v="損益分岐点での売上高は，固定費と変動費の和に等しい。"/>
  </r>
  <r>
    <n v="1278"/>
    <s v="応用情報技術者平成29年春期 午前問78"/>
    <n v="30"/>
    <m/>
    <s v="問78"/>
    <s v="201704"/>
    <n v="2017"/>
    <n v="4"/>
    <n v="78"/>
    <x v="1086"/>
    <s v="エ"/>
    <s v="特定の分野ごとにWebページのURLを収集し，独自の解釈を付けたリンク集は，著作権法で保護され得る。"/>
  </r>
  <r>
    <n v="1279"/>
    <s v="応用情報技術者平成29年春期 午前問79"/>
    <s v=""/>
    <m/>
    <s v="問79"/>
    <s v="201704"/>
    <n v="2017"/>
    <n v="4"/>
    <n v="79"/>
    <x v="1087"/>
    <s v="ア"/>
    <s v="刑法"/>
  </r>
  <r>
    <n v="1280"/>
    <s v="応用情報技術者平成29年春期 午前問80"/>
    <s v=""/>
    <m/>
    <s v="問80"/>
    <s v="201704"/>
    <n v="2017"/>
    <n v="4"/>
    <n v="80"/>
    <x v="465"/>
    <s v="エ"/>
    <s v="指揮命令権は発注者になく，受注者に所属する作業者は，新たな雇用契約を発注者と結ぶことなく，発注者の事業所で作業を実施する。"/>
  </r>
  <r>
    <n v="1281"/>
    <s v="応用情報技術者平成28年秋期 午前問1"/>
    <s v=""/>
    <m/>
    <s v="問1"/>
    <s v="201610"/>
    <n v="2016"/>
    <n v="10"/>
    <n v="1"/>
    <x v="1088"/>
    <s v="ウ"/>
    <s v="A・X"/>
  </r>
  <r>
    <n v="1282"/>
    <s v="応用情報技術者平成28年秋期 午前問2"/>
    <n v="1"/>
    <s v="202504"/>
    <s v="問2"/>
    <s v="201610"/>
    <n v="2016"/>
    <n v="10"/>
    <n v="2"/>
    <x v="1089"/>
    <s v="ア"/>
    <s v="10"/>
  </r>
  <r>
    <n v="1283"/>
    <s v="応用情報技術者平成28年秋期 午前問3"/>
    <s v=""/>
    <m/>
    <s v="問3"/>
    <s v="201610"/>
    <n v="2016"/>
    <n v="10"/>
    <n v="3"/>
    <x v="1090"/>
    <s v="ウ"/>
    <s v="C 演算子 D"/>
  </r>
  <r>
    <n v="1284"/>
    <s v="応用情報技術者平成28年秋期 午前問4"/>
    <n v="2"/>
    <m/>
    <s v="問4"/>
    <s v="201610"/>
    <n v="2016"/>
    <n v="10"/>
    <n v="4"/>
    <x v="1091"/>
    <s v="ウ"/>
    <s v="c"/>
  </r>
  <r>
    <n v="1285"/>
    <s v="応用情報技術者平成28年秋期 午前問5"/>
    <s v=""/>
    <m/>
    <s v="問5"/>
    <s v="201610"/>
    <n v="2016"/>
    <n v="10"/>
    <n v="5"/>
    <x v="1092"/>
    <s v="エ"/>
    <s v="124"/>
  </r>
  <r>
    <n v="1286"/>
    <s v="応用情報技術者平成28年秋期 午前問6"/>
    <n v="3"/>
    <m/>
    <s v="問6"/>
    <s v="201610"/>
    <n v="2016"/>
    <n v="10"/>
    <n v="6"/>
    <x v="1093"/>
    <s v="エ"/>
    <s v="未整列の部分を順序木にし，そこから最小値を取り出して整列済の部分に移す。この操作を繰り返して，未整列の部分を縮めていく。"/>
  </r>
  <r>
    <n v="1287"/>
    <s v="応用情報技術者平成28年秋期 午前問7"/>
    <s v=""/>
    <m/>
    <s v="問7"/>
    <s v="201610"/>
    <n v="2016"/>
    <n v="10"/>
    <n v="7"/>
    <x v="1094"/>
    <s v="エ"/>
    <s v="クライアントのWebブラウザとサーバ間で双方向の通信をすること"/>
  </r>
  <r>
    <n v="1288"/>
    <s v="応用情報技術者平成28年秋期 午前問8"/>
    <s v=""/>
    <m/>
    <s v="問8"/>
    <s v="201610"/>
    <n v="2016"/>
    <n v="10"/>
    <n v="8"/>
    <x v="1095"/>
    <s v="ウ"/>
    <s v="24"/>
  </r>
  <r>
    <n v="1289"/>
    <s v="応用情報技術者平成28年秋期 午前問9"/>
    <s v=""/>
    <m/>
    <s v="問9"/>
    <s v="201610"/>
    <n v="2016"/>
    <n v="10"/>
    <n v="9"/>
    <x v="1096"/>
    <s v="イ"/>
    <s v="処理対象データが格納されている記憶場所のアドレスが格納されている記憶場所のアドレス"/>
  </r>
  <r>
    <n v="1290"/>
    <s v="応用情報技術者平成28年秋期 午前問10"/>
    <n v="4"/>
    <m/>
    <s v="問10"/>
    <s v="201610"/>
    <n v="2016"/>
    <n v="10"/>
    <n v="10"/>
    <x v="1097"/>
    <s v="エ"/>
    <s v="複数のバンクに割り振った連続したアドレスにアクセスしたとき，アクセス時間を短くする。"/>
  </r>
  <r>
    <n v="1291"/>
    <s v="応用情報技術者平成28年秋期 午前問11"/>
    <s v=""/>
    <m/>
    <s v="問11"/>
    <s v="201610"/>
    <n v="2016"/>
    <n v="10"/>
    <n v="11"/>
    <x v="1098"/>
    <s v="ウ"/>
    <s v="同時に実行可能な複数の動作をまとめて一つの命令として，同時に実行する。"/>
  </r>
  <r>
    <n v="1292"/>
    <s v="応用情報技術者平成28年秋期 午前問12"/>
    <s v=""/>
    <m/>
    <s v="問12"/>
    <s v="201610"/>
    <n v="2016"/>
    <n v="10"/>
    <n v="12"/>
    <x v="1099"/>
    <s v="エ"/>
    <s v="B，D，A，C，E，@"/>
  </r>
  <r>
    <n v="1293"/>
    <s v="応用情報技術者平成28年秋期 午前問13"/>
    <s v=""/>
    <m/>
    <s v="問13"/>
    <s v="201610"/>
    <n v="2016"/>
    <n v="10"/>
    <n v="13"/>
    <x v="1100"/>
    <s v="ア"/>
    <s v="OS，アプリケーション及びハードウェアの障害に対応し，障害時に障害が発生していないサーバに自動的に処理を引き継ぐので，切替え時間の短い安定した運用が求められる場合に有効である。"/>
  </r>
  <r>
    <n v="1294"/>
    <s v="応用情報技術者平成28年秋期 午前問14"/>
    <n v="5"/>
    <m/>
    <s v="問14"/>
    <s v="201610"/>
    <n v="2016"/>
    <n v="10"/>
    <n v="14"/>
    <x v="407"/>
    <s v="エ"/>
    <s v="変わらない"/>
  </r>
  <r>
    <n v="1295"/>
    <s v="応用情報技術者平成28年秋期 午前問15"/>
    <s v=""/>
    <m/>
    <s v="問15"/>
    <s v="201610"/>
    <n v="2016"/>
    <n v="10"/>
    <n v="15"/>
    <x v="1101"/>
    <s v="エ"/>
    <s v="20"/>
  </r>
  <r>
    <n v="1296"/>
    <s v="応用情報技術者平成28年秋期 午前問16"/>
    <n v="6"/>
    <m/>
    <s v="問16"/>
    <s v="201610"/>
    <n v="2016"/>
    <n v="10"/>
    <n v="16"/>
    <x v="615"/>
    <s v="イ"/>
    <s v="プログラムが使用しなくなったヒープ領域を回収して再度使用可能にすることを，ガーベジコレクションという。"/>
  </r>
  <r>
    <n v="1297"/>
    <s v="応用情報技術者平成28年秋期 午前問17"/>
    <s v=""/>
    <m/>
    <s v="問17"/>
    <s v="201610"/>
    <n v="2016"/>
    <n v="10"/>
    <n v="17"/>
    <x v="1102"/>
    <s v="ウ"/>
    <m/>
  </r>
  <r>
    <n v="1298"/>
    <s v="応用情報技術者平成28年秋期 午前問18"/>
    <s v=""/>
    <m/>
    <s v="問18"/>
    <s v="201610"/>
    <n v="2016"/>
    <n v="10"/>
    <n v="18"/>
    <x v="1103"/>
    <s v="イ"/>
    <s v="10"/>
  </r>
  <r>
    <n v="1299"/>
    <s v="応用情報技術者平成28年秋期 午前問19"/>
    <s v=""/>
    <m/>
    <s v="問19"/>
    <s v="201610"/>
    <n v="2016"/>
    <n v="10"/>
    <n v="19"/>
    <x v="1104"/>
    <s v="イ"/>
    <s v="14"/>
  </r>
  <r>
    <n v="1300"/>
    <s v="応用情報技術者平成28年秋期 午前問20"/>
    <s v=""/>
    <m/>
    <s v="問20"/>
    <s v="201610"/>
    <n v="2016"/>
    <n v="10"/>
    <n v="20"/>
    <x v="547"/>
    <s v="ア"/>
    <s v="アンテナから電力が供給される。"/>
  </r>
  <r>
    <n v="1301"/>
    <s v="応用情報技術者平成28年秋期 午前問21"/>
    <s v=""/>
    <m/>
    <s v="問21"/>
    <s v="201610"/>
    <n v="2016"/>
    <n v="10"/>
    <n v="21"/>
    <x v="1105"/>
    <s v="エ"/>
    <s v="ブロック単位で電気的に内容の消去ができる。"/>
  </r>
  <r>
    <n v="1302"/>
    <s v="応用情報技術者平成28年秋期 午前問22"/>
    <s v=""/>
    <m/>
    <s v="問22"/>
    <s v="201610"/>
    <n v="2016"/>
    <n v="10"/>
    <n v="22"/>
    <x v="812"/>
    <s v="イ"/>
    <s v="20"/>
  </r>
  <r>
    <n v="1303"/>
    <s v="応用情報技術者平成28年秋期 午前問23"/>
    <n v="7"/>
    <m/>
    <s v="問23"/>
    <s v="201610"/>
    <n v="2016"/>
    <n v="10"/>
    <n v="23"/>
    <x v="1106"/>
    <s v="エ"/>
    <s v="XOR"/>
  </r>
  <r>
    <n v="1304"/>
    <s v="応用情報技術者平成28年秋期 午前問24"/>
    <s v=""/>
    <m/>
    <s v="問24"/>
    <s v="201610"/>
    <n v="2016"/>
    <n v="10"/>
    <n v="24"/>
    <x v="939"/>
    <s v="ウ"/>
    <s v="入力が必須な項目は，色で強調するだけでなく，項目名の隣に&quot;(必須)&quot;などと明記する。"/>
  </r>
  <r>
    <n v="1305"/>
    <s v="応用情報技術者平成28年秋期 午前問25"/>
    <n v="8"/>
    <m/>
    <s v="問25"/>
    <s v="201610"/>
    <n v="2016"/>
    <n v="10"/>
    <n v="25"/>
    <x v="1107"/>
    <s v="ウ"/>
    <s v="SMIL"/>
  </r>
  <r>
    <n v="1306"/>
    <s v="応用情報技術者平成28年秋期 午前問26"/>
    <s v=""/>
    <m/>
    <s v="問26"/>
    <s v="201610"/>
    <n v="2016"/>
    <n v="10"/>
    <n v="26"/>
    <x v="1108"/>
    <s v="イ"/>
    <s v="外部スキーマは，データの利用者からの見方を表現する。"/>
  </r>
  <r>
    <n v="1307"/>
    <s v="応用情報技術者平成28年秋期 午前問27"/>
    <n v="9"/>
    <m/>
    <s v="問27"/>
    <s v="201610"/>
    <n v="2016"/>
    <n v="10"/>
    <n v="27"/>
    <x v="1109"/>
    <s v="イ"/>
    <s v="logX"/>
  </r>
  <r>
    <n v="1308"/>
    <s v="応用情報技術者平成28年秋期 午前問28"/>
    <s v=""/>
    <m/>
    <s v="問28"/>
    <s v="201610"/>
    <n v="2016"/>
    <n v="10"/>
    <n v="28"/>
    <x v="1110"/>
    <s v="ア"/>
    <s v="実表に対する射影，結合などによって導出表が得られる。"/>
  </r>
  <r>
    <n v="1309"/>
    <s v="応用情報技術者平成28年秋期 午前問29"/>
    <s v=""/>
    <m/>
    <s v="問29"/>
    <s v="201610"/>
    <n v="2016"/>
    <n v="10"/>
    <n v="29"/>
    <x v="1111"/>
    <s v="イ"/>
    <m/>
  </r>
  <r>
    <n v="1310"/>
    <s v="応用情報技術者平成28年秋期 午前問30"/>
    <n v="10"/>
    <m/>
    <s v="問30"/>
    <s v="201610"/>
    <n v="2016"/>
    <n v="10"/>
    <n v="30"/>
    <x v="269"/>
    <s v="ア"/>
    <m/>
  </r>
  <r>
    <n v="1311"/>
    <s v="応用情報技術者平成28年秋期 午前問31"/>
    <s v=""/>
    <m/>
    <s v="問31"/>
    <s v="201610"/>
    <n v="2016"/>
    <n v="10"/>
    <n v="31"/>
    <x v="1112"/>
    <s v="エ"/>
    <s v="伝送媒体やアクセス制御方式の異なるネットワークの接続が可能であり，送信データのIPアドレスを識別し，データの転送経路を決定する。"/>
  </r>
  <r>
    <n v="1312"/>
    <s v="応用情報技術者平成28年秋期 午前問32"/>
    <n v="11"/>
    <m/>
    <s v="問32"/>
    <s v="201610"/>
    <n v="2016"/>
    <n v="10"/>
    <n v="32"/>
    <x v="557"/>
    <s v="ア"/>
    <s v="IPアドレスからMACアドレスを得るプロトコルである。"/>
  </r>
  <r>
    <n v="1313"/>
    <s v="応用情報技術者平成28年秋期 午前問33"/>
    <s v=""/>
    <m/>
    <s v="問33"/>
    <s v="201610"/>
    <n v="2016"/>
    <n v="10"/>
    <n v="33"/>
    <x v="190"/>
    <s v="ア"/>
    <s v="グローバルアドレス"/>
  </r>
  <r>
    <n v="1314"/>
    <s v="応用情報技術者平成28年秋期 午前問34"/>
    <s v=""/>
    <m/>
    <s v="問34"/>
    <s v="201610"/>
    <n v="2016"/>
    <n v="10"/>
    <n v="34"/>
    <x v="697"/>
    <s v="ウ"/>
    <s v="NAPT"/>
  </r>
  <r>
    <n v="1315"/>
    <s v="応用情報技術者平成28年秋期 午前問35"/>
    <s v=""/>
    <m/>
    <s v="問35"/>
    <s v="201610"/>
    <n v="2016"/>
    <n v="10"/>
    <n v="35"/>
    <x v="1113"/>
    <s v="エ"/>
    <s v="SOAP"/>
  </r>
  <r>
    <n v="1316"/>
    <s v="応用情報技術者平成28年秋期 午前問36"/>
    <n v="12"/>
    <m/>
    <s v="問36"/>
    <s v="201610"/>
    <n v="2016"/>
    <n v="10"/>
    <n v="36"/>
    <x v="1114"/>
    <s v="イ"/>
    <s v="暗号化機能"/>
  </r>
  <r>
    <n v="1317"/>
    <s v="応用情報技術者平成28年秋期 午前問37"/>
    <s v=""/>
    <m/>
    <s v="問37"/>
    <s v="201610"/>
    <n v="2016"/>
    <n v="10"/>
    <n v="37"/>
    <x v="1115"/>
    <s v="エ"/>
    <s v="ISP&quot;A&quot;管理下の動的IPアドレスからISP&quot;A&quot;のメールサーバを経由せずに直接送信された電子メール"/>
  </r>
  <r>
    <n v="1318"/>
    <s v="応用情報技術者平成28年秋期 午前問38"/>
    <n v="13"/>
    <m/>
    <s v="問38"/>
    <s v="201610"/>
    <n v="2016"/>
    <n v="10"/>
    <n v="38"/>
    <x v="765"/>
    <s v="エ"/>
    <s v="利用者が入力したパスワードと，サーバから送られてきたランダムなデータとをクライアント側で演算し，その結果を送信する。"/>
  </r>
  <r>
    <n v="1319"/>
    <s v="応用情報技術者平成28年秋期 午前問39"/>
    <s v=""/>
    <m/>
    <s v="問39"/>
    <s v="201610"/>
    <n v="2016"/>
    <n v="10"/>
    <n v="39"/>
    <x v="1116"/>
    <s v="ア"/>
    <s v="AES"/>
  </r>
  <r>
    <n v="1320"/>
    <s v="応用情報技術者平成28年秋期 午前問40"/>
    <s v=""/>
    <m/>
    <s v="問40"/>
    <s v="201610"/>
    <n v="2016"/>
    <n v="10"/>
    <n v="40"/>
    <x v="633"/>
    <s v="エ"/>
    <s v="普段と異なる環境からのアクセスと判断した場合，追加の本人認証をすることによって，一定の利便性を保ちながら，不正アクセスに対抗し安全性を高める。"/>
  </r>
  <r>
    <n v="1321"/>
    <s v="応用情報技術者平成28年秋期 午前問41"/>
    <n v="14"/>
    <m/>
    <s v="問41"/>
    <s v="201610"/>
    <n v="2016"/>
    <n v="10"/>
    <n v="41"/>
    <x v="1117"/>
    <s v="イ"/>
    <s v="成人には虹(こう)彩の経年変化がなく，虹彩認証では，認証デバイスでのパターン更新がほとんど不要である。"/>
  </r>
  <r>
    <n v="1322"/>
    <s v="応用情報技術者平成28年秋期 午前問42"/>
    <n v="15"/>
    <m/>
    <s v="問42"/>
    <s v="201610"/>
    <n v="2016"/>
    <n v="10"/>
    <n v="42"/>
    <x v="1118"/>
    <s v="イ"/>
    <s v="公開鍵暗号方式と共通鍵暗号方式を組み合わせることによって鍵管理コストと処理性能の両立を図る。"/>
  </r>
  <r>
    <n v="1323"/>
    <s v="応用情報技術者平成28年秋期 午前問43"/>
    <s v=""/>
    <m/>
    <s v="問43"/>
    <s v="201610"/>
    <n v="2016"/>
    <n v="10"/>
    <n v="43"/>
    <x v="1119"/>
    <s v="イ"/>
    <s v="受信側のメールサーバが，受信メールの送信元IPアドレスと，送信元ドメインのDNSに登録されているメールサーバのIPアドレスとを照合する。"/>
  </r>
  <r>
    <n v="1324"/>
    <s v="応用情報技術者平成28年秋期 午前問44"/>
    <s v=""/>
    <m/>
    <s v="問44"/>
    <s v="201610"/>
    <n v="2016"/>
    <n v="10"/>
    <n v="44"/>
    <x v="1120"/>
    <s v="エ"/>
    <s v="不正な動作の可能性があるプログラムを特別な領域で動作させることによって，他の領域に悪影響が及ぶのを防ぐ。"/>
  </r>
  <r>
    <n v="1325"/>
    <s v="応用情報技術者平成28年秋期 午前問45"/>
    <s v=""/>
    <m/>
    <s v="問45"/>
    <s v="201610"/>
    <n v="2016"/>
    <n v="10"/>
    <n v="45"/>
    <x v="887"/>
    <s v="イ"/>
    <s v="ソフトウェアのデータの入出力に注目し，問題を引き起こしそうなデータを大量に多様なパターンで入力して挙動を観察し，脆弱性を見つける。"/>
  </r>
  <r>
    <n v="1326"/>
    <s v="応用情報技術者平成28年秋期 午前問46"/>
    <n v="16"/>
    <m/>
    <s v="問46"/>
    <s v="201610"/>
    <n v="2016"/>
    <n v="10"/>
    <n v="46"/>
    <x v="1121"/>
    <s v="ウ"/>
    <s v="システムとアクタの相互作用を表現する。"/>
  </r>
  <r>
    <n v="1327"/>
    <s v="応用情報技術者平成28年秋期 午前問47"/>
    <s v=""/>
    <m/>
    <s v="問47"/>
    <s v="201610"/>
    <n v="2016"/>
    <n v="10"/>
    <n v="47"/>
    <x v="1122"/>
    <s v="イ"/>
    <s v="オブジェクトに共通する性質を定義したものがクラスであり，クラスを集めたものがクラスライブラリである。"/>
  </r>
  <r>
    <n v="1328"/>
    <s v="応用情報技術者平成28年秋期 午前問48"/>
    <s v=""/>
    <m/>
    <s v="問48"/>
    <s v="201610"/>
    <n v="2016"/>
    <n v="10"/>
    <n v="48"/>
    <x v="1123"/>
    <s v="エ"/>
    <s v="ソフトウェア方式設計プロセス"/>
  </r>
  <r>
    <n v="1329"/>
    <s v="応用情報技術者平成28年秋期 午前問49"/>
    <s v=""/>
    <m/>
    <s v="問49"/>
    <s v="201610"/>
    <n v="2016"/>
    <n v="10"/>
    <n v="49"/>
    <x v="1124"/>
    <s v="ア"/>
    <s v="ソースプログラムを解析してプログラム仕様書を作る。"/>
  </r>
  <r>
    <n v="1330"/>
    <s v="応用情報技術者平成28年秋期 午前問50"/>
    <n v="17"/>
    <m/>
    <s v="問50"/>
    <s v="201610"/>
    <n v="2016"/>
    <n v="10"/>
    <n v="50"/>
    <x v="775"/>
    <s v="ア"/>
    <s v="使用許諾対象が特許で保護された技術を使っていないソフトウェアであっても，使用許諾することは可能である。"/>
  </r>
  <r>
    <n v="1331"/>
    <s v="応用情報技術者平成28年秋期 午前問51"/>
    <n v="18"/>
    <m/>
    <s v="問51"/>
    <s v="201610"/>
    <n v="2016"/>
    <n v="10"/>
    <n v="51"/>
    <x v="1125"/>
    <s v="イ"/>
    <s v="コンフィギュレーション・マネジメント"/>
  </r>
  <r>
    <n v="1332"/>
    <s v="応用情報技術者平成28年秋期 午前問52"/>
    <n v="19"/>
    <m/>
    <s v="問52"/>
    <s v="201610"/>
    <n v="2016"/>
    <n v="10"/>
    <n v="52"/>
    <x v="1126"/>
    <s v="エ"/>
    <s v="21"/>
  </r>
  <r>
    <n v="1333"/>
    <s v="応用情報技術者平成28年秋期 午前問53"/>
    <n v="20"/>
    <m/>
    <s v="問53"/>
    <s v="201610"/>
    <n v="2016"/>
    <n v="10"/>
    <n v="53"/>
    <x v="1127"/>
    <s v="イ"/>
    <s v="150"/>
  </r>
  <r>
    <n v="1334"/>
    <s v="応用情報技術者平成28年秋期 午前問54"/>
    <s v=""/>
    <m/>
    <s v="問54"/>
    <s v="201610"/>
    <n v="2016"/>
    <n v="10"/>
    <n v="54"/>
    <x v="1128"/>
    <s v="ウ"/>
    <s v="受容"/>
  </r>
  <r>
    <n v="1335"/>
    <s v="応用情報技術者平成28年秋期 午前問55"/>
    <s v=""/>
    <m/>
    <s v="問55"/>
    <s v="201610"/>
    <n v="2016"/>
    <n v="10"/>
    <n v="55"/>
    <x v="1129"/>
    <s v="ウ"/>
    <s v="サービスの設計，移行，提供及び改善のためにSMSを導入し，運用する。"/>
  </r>
  <r>
    <n v="1336"/>
    <s v="応用情報技術者平成28年秋期 午前問56"/>
    <s v=""/>
    <m/>
    <s v="問56"/>
    <s v="201610"/>
    <n v="2016"/>
    <n v="10"/>
    <n v="56"/>
    <x v="1130"/>
    <s v="イ"/>
    <s v="サービス継続及び可用性管理"/>
  </r>
  <r>
    <n v="1337"/>
    <s v="応用情報技術者平成28年秋期 午前問57"/>
    <n v="21"/>
    <m/>
    <s v="問57"/>
    <s v="201610"/>
    <n v="2016"/>
    <n v="10"/>
    <n v="57"/>
    <x v="1131"/>
    <s v="ウ"/>
    <s v="14"/>
  </r>
  <r>
    <n v="1338"/>
    <s v="応用情報技術者平成28年秋期 午前問58"/>
    <s v=""/>
    <m/>
    <s v="問58"/>
    <s v="201610"/>
    <n v="2016"/>
    <n v="10"/>
    <n v="58"/>
    <x v="1132"/>
    <s v="イ"/>
    <s v="システム監査人は，システム管理者に対して監査の実施に協力するよう要請できる。"/>
  </r>
  <r>
    <n v="1339"/>
    <s v="応用情報技術者平成28年秋期 午前問59"/>
    <s v=""/>
    <m/>
    <s v="問59"/>
    <s v="201610"/>
    <n v="2016"/>
    <n v="10"/>
    <n v="59"/>
    <x v="1133"/>
    <s v="イ"/>
    <s v="改善勧告に対する被監査部門の改善実施状況を確認する。"/>
  </r>
  <r>
    <n v="1340"/>
    <s v="応用情報技術者平成28年秋期 午前問60"/>
    <n v="22"/>
    <m/>
    <s v="問60"/>
    <s v="201610"/>
    <n v="2016"/>
    <n v="10"/>
    <n v="60"/>
    <x v="1134"/>
    <s v="イ"/>
    <s v="ITの統制は，ITに係る全般統制及びITに係る業務処理統制から成る。"/>
  </r>
  <r>
    <n v="1341"/>
    <s v="応用情報技術者平成28年秋期 午前問61"/>
    <s v=""/>
    <m/>
    <s v="問61"/>
    <s v="201610"/>
    <n v="2016"/>
    <n v="10"/>
    <n v="61"/>
    <x v="222"/>
    <s v="エ"/>
    <s v="利用者の視点から各業務システムの機能を幾つかの独立した部品に分けることによって，業務プロセスとの対応付けや他のソフトウェアとの連携を容易にする手法"/>
  </r>
  <r>
    <n v="1342"/>
    <s v="応用情報技術者平成28年秋期 午前問62"/>
    <n v="23"/>
    <m/>
    <s v="問62"/>
    <s v="201610"/>
    <n v="2016"/>
    <n v="10"/>
    <n v="62"/>
    <x v="1135"/>
    <s v="ウ"/>
    <s v="情報戦略のコンサルティングサービスに重点を置くために，社内要員30名をITのプロフェッショナルとして育成する。"/>
  </r>
  <r>
    <n v="1343"/>
    <s v="応用情報技術者平成28年秋期 午前問63"/>
    <n v="24"/>
    <m/>
    <s v="問63"/>
    <s v="201610"/>
    <n v="2016"/>
    <n v="10"/>
    <n v="63"/>
    <x v="1136"/>
    <s v="イ"/>
    <s v="業績の評価や経営戦略の策定を行うために，業務システムなどに蓄積された膨大なデータを分析する。"/>
  </r>
  <r>
    <n v="1344"/>
    <s v="応用情報技術者平成28年秋期 午前問64"/>
    <s v=""/>
    <m/>
    <s v="問64"/>
    <s v="201610"/>
    <n v="2016"/>
    <n v="10"/>
    <n v="64"/>
    <x v="1137"/>
    <s v="イ"/>
    <s v="家庭から廃棄される際に，PCリサイクルマーク付きのPCは，メーカーや輸入販売業者の責任で回収・再資源化する。"/>
  </r>
  <r>
    <n v="1345"/>
    <s v="応用情報技術者平成28年秋期 午前問65"/>
    <s v=""/>
    <m/>
    <s v="問65"/>
    <s v="201610"/>
    <n v="2016"/>
    <n v="10"/>
    <n v="65"/>
    <x v="1138"/>
    <s v="エ"/>
    <s v="システム基盤に関わる可用性，性能，拡張性，運用性，保守性，移行性，セキュリティ，システム環境などの項目"/>
  </r>
  <r>
    <n v="1346"/>
    <s v="応用情報技術者平成28年秋期 午前問66"/>
    <n v="25"/>
    <m/>
    <s v="問66"/>
    <s v="201610"/>
    <n v="2016"/>
    <n v="10"/>
    <n v="66"/>
    <x v="1139"/>
    <s v="ア"/>
    <s v="構築するシステムがどのような機能となるか明確になっていないので準委任契約にした。"/>
  </r>
  <r>
    <n v="1347"/>
    <s v="応用情報技術者平成28年秋期 午前問67"/>
    <n v="26"/>
    <m/>
    <s v="問67"/>
    <s v="201610"/>
    <n v="2016"/>
    <n v="10"/>
    <n v="67"/>
    <x v="1140"/>
    <s v="ウ"/>
    <s v="優れた業績を上げている企業との比較分析から，自社の経営革新を行う。"/>
  </r>
  <r>
    <n v="1348"/>
    <s v="応用情報技術者平成28年秋期 午前問68"/>
    <n v="27"/>
    <m/>
    <s v="問68"/>
    <s v="201610"/>
    <n v="2016"/>
    <n v="10"/>
    <n v="68"/>
    <x v="1141"/>
    <s v="イ"/>
    <s v="製品と市場の視点から，事業拡大の方向性を市場浸透・製品開発・市場開拓・多角化に分けて，戦略を検討する。"/>
  </r>
  <r>
    <n v="1349"/>
    <s v="応用情報技術者平成28年秋期 午前問69"/>
    <s v=""/>
    <m/>
    <s v="問69"/>
    <s v="201610"/>
    <n v="2016"/>
    <n v="10"/>
    <n v="69"/>
    <x v="1142"/>
    <s v="ウ"/>
    <s v="CAに分類される顧客は，離反しているおそれがあるので，離反していないかの調査が重要である。"/>
  </r>
  <r>
    <n v="1350"/>
    <s v="応用情報技術者平成28年秋期 午前問70"/>
    <s v=""/>
    <m/>
    <s v="問70"/>
    <s v="201610"/>
    <n v="2016"/>
    <n v="10"/>
    <n v="70"/>
    <x v="1143"/>
    <s v="ウ"/>
    <s v="先進的な製品開発に成功しても，事業化するためには更なる困難が立ちはだかっている。"/>
  </r>
  <r>
    <n v="1351"/>
    <s v="応用情報技術者平成28年秋期 午前問71"/>
    <n v="28"/>
    <m/>
    <s v="問71"/>
    <s v="201610"/>
    <n v="2016"/>
    <n v="10"/>
    <n v="71"/>
    <x v="1144"/>
    <s v="イ"/>
    <s v="90"/>
  </r>
  <r>
    <n v="1352"/>
    <s v="応用情報技術者平成28年秋期 午前問72"/>
    <s v=""/>
    <m/>
    <s v="問72"/>
    <s v="201610"/>
    <n v="2016"/>
    <n v="10"/>
    <n v="72"/>
    <x v="1145"/>
    <s v="エ"/>
    <s v="発注者がインターネット上で発注対象の業務内容や発注条件を告知し，受注者を募集する。"/>
  </r>
  <r>
    <n v="1353"/>
    <s v="応用情報技術者平成28年秋期 午前問73"/>
    <s v=""/>
    <m/>
    <s v="問73"/>
    <s v="201610"/>
    <n v="2016"/>
    <n v="10"/>
    <n v="73"/>
    <x v="1146"/>
    <s v="ウ"/>
    <s v="ディスプレイに映像，文字などの情報を表示する電子看板"/>
  </r>
  <r>
    <n v="1354"/>
    <s v="応用情報技術者平成28年秋期 午前問74"/>
    <s v=""/>
    <m/>
    <s v="問74"/>
    <s v="201610"/>
    <n v="2016"/>
    <n v="10"/>
    <n v="74"/>
    <x v="1147"/>
    <s v="ア"/>
    <s v="作業別に作業内容とその実施期間を棒状に図示したものであり，作業の予定や実績を示す場合に効果的である。"/>
  </r>
  <r>
    <n v="1355"/>
    <s v="応用情報技術者平成28年秋期 午前問75"/>
    <n v="29"/>
    <m/>
    <s v="問75"/>
    <s v="201610"/>
    <n v="2016"/>
    <n v="10"/>
    <n v="75"/>
    <x v="1148"/>
    <s v="イ"/>
    <s v="対象の機器・部品が，様々な環境条件の下で使用されているうちに，偶発的に故障が発生するので，予備部品などを用意しておく。"/>
  </r>
  <r>
    <n v="1356"/>
    <s v="応用情報技術者平成28年秋期 午前問76"/>
    <s v=""/>
    <m/>
    <s v="問76"/>
    <s v="201610"/>
    <n v="2016"/>
    <n v="10"/>
    <n v="76"/>
    <x v="235"/>
    <s v="エ"/>
    <s v="2,862"/>
  </r>
  <r>
    <n v="1357"/>
    <s v="応用情報技術者平成28年秋期 午前問77"/>
    <s v=""/>
    <m/>
    <s v="問77"/>
    <s v="201610"/>
    <n v="2016"/>
    <n v="10"/>
    <n v="77"/>
    <x v="1149"/>
    <s v="エ"/>
    <s v="2,400"/>
  </r>
  <r>
    <n v="1358"/>
    <s v="応用情報技術者平成28年秋期 午前問78"/>
    <n v="30"/>
    <m/>
    <s v="問78"/>
    <s v="201610"/>
    <n v="2016"/>
    <n v="10"/>
    <n v="78"/>
    <x v="1150"/>
    <s v="ア"/>
    <s v="意匠権，実用新案権，商標権，特許権"/>
  </r>
  <r>
    <n v="1359"/>
    <s v="応用情報技術者平成28年秋期 午前問79"/>
    <s v=""/>
    <m/>
    <s v="問79"/>
    <s v="201610"/>
    <n v="2016"/>
    <n v="10"/>
    <n v="79"/>
    <x v="1151"/>
    <s v="ウ"/>
    <s v="特定個人情報の取扱状況が分かる記録を保存する。"/>
  </r>
  <r>
    <n v="1360"/>
    <s v="応用情報技術者平成28年秋期 午前問80"/>
    <s v=""/>
    <m/>
    <s v="問80"/>
    <s v="201610"/>
    <n v="2016"/>
    <n v="10"/>
    <n v="80"/>
    <x v="394"/>
    <s v="エ"/>
    <s v="強い連帯性をもつチームが批判的思考を欠くことによって，不合理な合意へと達すること"/>
  </r>
  <r>
    <n v="1361"/>
    <s v="応用情報技術者平成28年春期 午前問1"/>
    <s v=""/>
    <m/>
    <s v="問1"/>
    <s v="201604"/>
    <n v="2016"/>
    <n v="4"/>
    <n v="1"/>
    <x v="1152"/>
    <s v="ア"/>
    <s v="排他的論理和"/>
  </r>
  <r>
    <n v="1362"/>
    <s v="応用情報技術者平成28年春期 午前問2"/>
    <n v="1"/>
    <m/>
    <s v="問2"/>
    <s v="201604"/>
    <n v="2016"/>
    <n v="4"/>
    <n v="2"/>
    <x v="1153"/>
    <s v="ウ"/>
    <s v="ET"/>
  </r>
  <r>
    <n v="1363"/>
    <s v="応用情報技術者平成28年春期 午前問3"/>
    <s v=""/>
    <m/>
    <s v="問3"/>
    <s v="201604"/>
    <n v="2016"/>
    <n v="4"/>
    <n v="3"/>
    <x v="1154"/>
    <s v="イ"/>
    <s v="印刷の緊急性や印刷量の多少にかかわらず，先着順に印刷する。"/>
  </r>
  <r>
    <n v="1364"/>
    <s v="応用情報技術者平成28年春期 午前問4"/>
    <n v="2"/>
    <m/>
    <s v="問4"/>
    <s v="201604"/>
    <n v="2016"/>
    <n v="4"/>
    <n v="4"/>
    <x v="672"/>
    <s v="ウ"/>
    <m/>
  </r>
  <r>
    <n v="1365"/>
    <s v="応用情報技術者平成28年春期 午前問5"/>
    <s v=""/>
    <s v="202504"/>
    <s v="問5"/>
    <s v="201604"/>
    <n v="2016"/>
    <n v="4"/>
    <n v="5"/>
    <x v="606"/>
    <s v="ウ"/>
    <s v="5"/>
  </r>
  <r>
    <n v="1366"/>
    <s v="応用情報技術者平成28年春期 午前問6"/>
    <n v="3"/>
    <m/>
    <s v="問6"/>
    <s v="201604"/>
    <n v="2016"/>
    <n v="4"/>
    <n v="6"/>
    <x v="1155"/>
    <s v="ウ"/>
    <s v="Aの後にBC又はCB，BC又はCB，…と繰り返して実行する。"/>
  </r>
  <r>
    <n v="1367"/>
    <s v="応用情報技術者平成28年春期 午前問7"/>
    <s v=""/>
    <m/>
    <s v="問7"/>
    <s v="201604"/>
    <n v="2016"/>
    <n v="4"/>
    <n v="7"/>
    <x v="1156"/>
    <s v="ア"/>
    <s v="リエントラント"/>
  </r>
  <r>
    <n v="1368"/>
    <s v="応用情報技術者平成28年春期 午前問8"/>
    <s v=""/>
    <m/>
    <s v="問8"/>
    <s v="201604"/>
    <n v="2016"/>
    <n v="4"/>
    <n v="8"/>
    <x v="1157"/>
    <s v="ア"/>
    <s v="サブルーチン呼出し時に，戻り先アドレス及びレジスタの内容を格納するメモリのアドレス"/>
  </r>
  <r>
    <n v="1369"/>
    <s v="応用情報技術者平成28年春期 午前問9"/>
    <n v="4"/>
    <m/>
    <s v="問9"/>
    <s v="201604"/>
    <n v="2016"/>
    <n v="4"/>
    <n v="9"/>
    <x v="1158"/>
    <s v="イ"/>
    <s v="単一命令ストリームで複数のデータストリームを処理する方式"/>
  </r>
  <r>
    <n v="1370"/>
    <s v="応用情報技術者平成28年春期 午前問10"/>
    <s v=""/>
    <m/>
    <s v="問10"/>
    <s v="201604"/>
    <n v="2016"/>
    <n v="4"/>
    <n v="10"/>
    <x v="1159"/>
    <s v="エ"/>
    <s v="四つの転送スピードをもつシリアルインタフェースであり，スーパースピードモードは，PCと外付け磁気ディスクとの接続などに使用される。"/>
  </r>
  <r>
    <n v="1371"/>
    <s v="応用情報技術者平成28年春期 午前問11"/>
    <s v=""/>
    <m/>
    <s v="問11"/>
    <s v="201604"/>
    <n v="2016"/>
    <n v="4"/>
    <n v="11"/>
    <x v="1160"/>
    <s v="ウ"/>
    <s v="光の透過を画素ごとに制御し，カラーフィルターを用いて色を表現する。"/>
  </r>
  <r>
    <n v="1372"/>
    <s v="応用情報技術者平成28年春期 午前問12"/>
    <s v=""/>
    <m/>
    <s v="問12"/>
    <s v="201604"/>
    <n v="2016"/>
    <n v="4"/>
    <n v="12"/>
    <x v="1161"/>
    <s v="イ"/>
    <s v="プレゼンテーション層，ファンクション層，データ層に分離したアーキテクチャであり，各層のOSは異なってもよい。"/>
  </r>
  <r>
    <n v="1373"/>
    <s v="応用情報技術者平成28年春期 午前問13"/>
    <s v=""/>
    <m/>
    <s v="問13"/>
    <s v="201604"/>
    <n v="2016"/>
    <n v="4"/>
    <n v="13"/>
    <x v="1162"/>
    <s v="イ"/>
    <m/>
  </r>
  <r>
    <n v="1374"/>
    <s v="応用情報技術者平成28年春期 午前問14"/>
    <n v="5"/>
    <m/>
    <s v="問14"/>
    <s v="201604"/>
    <n v="2016"/>
    <n v="4"/>
    <n v="14"/>
    <x v="865"/>
    <s v="ア"/>
    <s v="仮想サーバで稼働しているOSやソフトウェアを停止することなく，他の物理サーバへ移し替える技術である。"/>
  </r>
  <r>
    <n v="1375"/>
    <s v="応用情報技術者平成28年春期 午前問15"/>
    <s v=""/>
    <m/>
    <s v="問15"/>
    <s v="201604"/>
    <n v="2016"/>
    <n v="4"/>
    <n v="15"/>
    <x v="1163"/>
    <s v="ア"/>
    <s v="遠隔地にある資源を，遠隔地での処理方式を知らなくても，手元にある資源と同じ操作で利用できる。"/>
  </r>
  <r>
    <n v="1376"/>
    <s v="応用情報技術者平成28年春期 午前問16"/>
    <s v=""/>
    <m/>
    <s v="問16"/>
    <s v="201604"/>
    <n v="2016"/>
    <n v="4"/>
    <n v="16"/>
    <x v="1164"/>
    <s v="ア"/>
    <s v="システムに障害が発生したときでも，常に安全側にシステムを制御する。"/>
  </r>
  <r>
    <n v="1377"/>
    <s v="応用情報技術者平成28年春期 午前問17"/>
    <s v=""/>
    <m/>
    <s v="問17"/>
    <s v="201604"/>
    <n v="2016"/>
    <n v="4"/>
    <n v="17"/>
    <x v="255"/>
    <s v="エ"/>
    <s v="0.75"/>
  </r>
  <r>
    <n v="1378"/>
    <s v="応用情報技術者平成28年春期 午前問18"/>
    <n v="6"/>
    <m/>
    <s v="問18"/>
    <s v="201604"/>
    <n v="2016"/>
    <n v="4"/>
    <n v="18"/>
    <x v="334"/>
    <s v="ア"/>
    <s v="LRUアルゴリズムは，使用後の経過時間が最長のページを置換対象とするページ置換アルゴリズムである。"/>
  </r>
  <r>
    <n v="1379"/>
    <s v="応用情報技術者平成28年春期 午前問19"/>
    <s v=""/>
    <m/>
    <s v="問19"/>
    <s v="201604"/>
    <n v="2016"/>
    <n v="4"/>
    <n v="19"/>
    <x v="1165"/>
    <s v="イ"/>
    <s v="到着順"/>
  </r>
  <r>
    <n v="1380"/>
    <s v="応用情報技術者平成28年春期 午前問20"/>
    <s v=""/>
    <m/>
    <s v="問20"/>
    <s v="201604"/>
    <n v="2016"/>
    <n v="4"/>
    <n v="20"/>
    <x v="1166"/>
    <s v="イ"/>
    <m/>
  </r>
  <r>
    <n v="1381"/>
    <s v="応用情報技術者平成28年春期 午前問21"/>
    <n v="7"/>
    <m/>
    <s v="問21"/>
    <s v="201604"/>
    <n v="2016"/>
    <n v="4"/>
    <n v="21"/>
    <x v="1167"/>
    <s v="エ"/>
    <s v="リフレッシュ動作が必要なメモリであり，PCの主記憶として用いられる。"/>
  </r>
  <r>
    <n v="1382"/>
    <s v="応用情報技術者平成28年春期 午前問22"/>
    <s v=""/>
    <m/>
    <s v="問22"/>
    <s v="201604"/>
    <n v="2016"/>
    <n v="4"/>
    <n v="22"/>
    <x v="1168"/>
    <s v="ウ"/>
    <s v="動作する必要がない回路ブロックへの電源供給を遮断することによって，消費電力を減らす。"/>
  </r>
  <r>
    <n v="1383"/>
    <s v="応用情報技術者平成28年春期 午前問23"/>
    <s v=""/>
    <s v="202410"/>
    <s v="問23"/>
    <s v="201604"/>
    <n v="2016"/>
    <n v="4"/>
    <n v="23"/>
    <x v="102"/>
    <s v="ウ"/>
    <s v="コンピュータが出力した電気信号を力学的な運動に変える。"/>
  </r>
  <r>
    <n v="1384"/>
    <s v="応用情報技術者平成28年春期 午前問24"/>
    <s v=""/>
    <m/>
    <s v="問24"/>
    <s v="201604"/>
    <n v="2016"/>
    <n v="4"/>
    <n v="24"/>
    <x v="1169"/>
    <s v="エ"/>
    <s v="必要とされる全ての機能(システム)を集積した1個の半導体チップ"/>
  </r>
  <r>
    <n v="1385"/>
    <s v="応用情報技術者平成28年春期 午前問25"/>
    <n v="8"/>
    <m/>
    <s v="問25"/>
    <s v="201604"/>
    <n v="2016"/>
    <n v="4"/>
    <n v="25"/>
    <x v="1170"/>
    <s v="ア"/>
    <s v="インタビュー法"/>
  </r>
  <r>
    <n v="1386"/>
    <s v="応用情報技術者平成28年春期 午前問26"/>
    <s v=""/>
    <m/>
    <s v="問26"/>
    <s v="201604"/>
    <n v="2016"/>
    <n v="4"/>
    <n v="26"/>
    <x v="1171"/>
    <s v="ア"/>
    <s v="アンチエイリアシングは，周囲の画素との平均値演算などを施すことによって，斜め線や曲線のギザギザを目立たなくする。"/>
  </r>
  <r>
    <n v="1387"/>
    <s v="応用情報技術者平成28年春期 午前問27"/>
    <s v=""/>
    <m/>
    <s v="問27"/>
    <s v="201604"/>
    <n v="2016"/>
    <n v="4"/>
    <n v="27"/>
    <x v="1172"/>
    <s v="エ"/>
    <m/>
  </r>
  <r>
    <n v="1388"/>
    <s v="応用情報技術者平成28年春期 午前問28"/>
    <s v=""/>
    <m/>
    <s v="問28"/>
    <s v="201604"/>
    <n v="2016"/>
    <n v="4"/>
    <n v="28"/>
    <x v="1173"/>
    <s v="イ"/>
    <m/>
  </r>
  <r>
    <n v="1389"/>
    <s v="応用情報技術者平成28年春期 午前問29"/>
    <n v="9"/>
    <m/>
    <s v="問29"/>
    <s v="201604"/>
    <n v="2016"/>
    <n v="4"/>
    <n v="29"/>
    <x v="1174"/>
    <s v="ウ"/>
    <s v="&quot;在庫&quot;表への行追加"/>
  </r>
  <r>
    <n v="1390"/>
    <s v="応用情報技術者平成28年春期 午前問30"/>
    <n v="10"/>
    <m/>
    <s v="問30"/>
    <s v="201604"/>
    <n v="2016"/>
    <n v="4"/>
    <n v="30"/>
    <x v="1175"/>
    <s v="エ"/>
    <s v="バックアップ取得後にコミットした全てのトランザクションをロールフォワードする。"/>
  </r>
  <r>
    <n v="1391"/>
    <s v="応用情報技術者平成28年春期 午前問31"/>
    <s v=""/>
    <m/>
    <s v="問31"/>
    <s v="201604"/>
    <n v="2016"/>
    <n v="4"/>
    <n v="31"/>
    <x v="1176"/>
    <s v="ウ"/>
    <s v="注文(販売店コード，顧客コード，商品コード，注文年月日，数量)"/>
  </r>
  <r>
    <n v="1392"/>
    <s v="応用情報技術者平成28年春期 午前問32"/>
    <s v=""/>
    <m/>
    <s v="問32"/>
    <s v="201604"/>
    <n v="2016"/>
    <n v="4"/>
    <n v="32"/>
    <x v="1177"/>
    <s v="ウ"/>
    <s v="54"/>
  </r>
  <r>
    <n v="1393"/>
    <s v="応用情報技術者平成28年春期 午前問33"/>
    <n v="11"/>
    <m/>
    <s v="問33"/>
    <s v="201604"/>
    <n v="2016"/>
    <n v="4"/>
    <n v="33"/>
    <x v="879"/>
    <s v="イ"/>
    <s v="ブリッジ"/>
  </r>
  <r>
    <n v="1394"/>
    <s v="応用情報技術者平成28年春期 午前問34"/>
    <s v=""/>
    <m/>
    <s v="問34"/>
    <s v="201604"/>
    <n v="2016"/>
    <n v="4"/>
    <n v="34"/>
    <x v="191"/>
    <s v="エ"/>
    <s v="VRRP"/>
  </r>
  <r>
    <n v="1395"/>
    <s v="応用情報技術者平成28年春期 午前問35"/>
    <s v=""/>
    <m/>
    <s v="問35"/>
    <s v="201604"/>
    <n v="2016"/>
    <n v="4"/>
    <n v="35"/>
    <x v="1178"/>
    <s v="ウ"/>
    <s v="255.255.255.240"/>
  </r>
  <r>
    <n v="1396"/>
    <s v="応用情報技術者平成28年春期 午前問36"/>
    <s v=""/>
    <m/>
    <s v="問36"/>
    <s v="201604"/>
    <n v="2016"/>
    <n v="4"/>
    <n v="36"/>
    <x v="1179"/>
    <s v="ウ"/>
    <s v="社内の利用者が，インターネット上の特定のWebサーバを参照しようとすると，本来とは異なるWebサーバに誘導される。"/>
  </r>
  <r>
    <n v="1397"/>
    <s v="応用情報技術者平成28年春期 午前問37"/>
    <n v="12"/>
    <m/>
    <s v="問37"/>
    <s v="201604"/>
    <n v="2016"/>
    <n v="4"/>
    <n v="37"/>
    <x v="1180"/>
    <s v="ア"/>
    <s v="AES"/>
  </r>
  <r>
    <n v="1398"/>
    <s v="応用情報技術者平成28年春期 午前問38"/>
    <s v=""/>
    <m/>
    <s v="問38"/>
    <s v="201604"/>
    <n v="2016"/>
    <n v="4"/>
    <n v="38"/>
    <x v="1181"/>
    <s v="エ"/>
    <s v="情報の安全管理に必要な事項を事前に確認し，それらの事項を盛り込んだ上で委託先との契約書を取り交わす。"/>
  </r>
  <r>
    <n v="1399"/>
    <s v="応用情報技術者平成28年春期 午前問39"/>
    <s v=""/>
    <m/>
    <s v="問39"/>
    <s v="201604"/>
    <n v="2016"/>
    <n v="4"/>
    <n v="39"/>
    <x v="1182"/>
    <s v="ア"/>
    <s v="ある利用者がシステムを利用したという事実を証明可能にする。"/>
  </r>
  <r>
    <n v="1400"/>
    <s v="応用情報技術者平成28年春期 午前問40"/>
    <n v="13"/>
    <m/>
    <s v="問40"/>
    <s v="201604"/>
    <n v="2016"/>
    <n v="4"/>
    <n v="40"/>
    <x v="1183"/>
    <s v="エ"/>
    <s v="特徴的なパターンが含まれるかなどWebアプリケーションへの通信内容を検査して，不正な操作を遮断する。"/>
  </r>
  <r>
    <n v="1401"/>
    <s v="応用情報技術者平成28年春期 午前問41"/>
    <n v="14"/>
    <m/>
    <s v="問41"/>
    <s v="201604"/>
    <n v="2016"/>
    <n v="4"/>
    <n v="41"/>
    <x v="1184"/>
    <s v="エ"/>
    <s v="パスワードによる利用者認証を行う。"/>
  </r>
  <r>
    <n v="1402"/>
    <s v="応用情報技術者平成28年春期 午前問42"/>
    <n v="15"/>
    <m/>
    <s v="問42"/>
    <s v="201604"/>
    <n v="2016"/>
    <n v="4"/>
    <n v="42"/>
    <x v="1185"/>
    <s v="ウ"/>
    <s v="仮想サーバのゲストOSに係るセキュリティの設定"/>
  </r>
  <r>
    <n v="1403"/>
    <s v="応用情報技術者平成28年春期 午前問43"/>
    <s v=""/>
    <m/>
    <s v="問43"/>
    <s v="201604"/>
    <n v="2016"/>
    <n v="4"/>
    <n v="43"/>
    <x v="1186"/>
    <s v="エ"/>
    <s v="SSH"/>
  </r>
  <r>
    <n v="1404"/>
    <s v="応用情報技術者平成28年春期 午前問44"/>
    <s v=""/>
    <m/>
    <s v="問44"/>
    <s v="201604"/>
    <n v="2016"/>
    <n v="4"/>
    <n v="44"/>
    <x v="360"/>
    <s v="エ"/>
    <s v="SMTP-AUTHを使用して，メール送信者を認証する。"/>
  </r>
  <r>
    <n v="1405"/>
    <s v="応用情報技術者平成28年春期 午前問45"/>
    <s v=""/>
    <m/>
    <s v="問45"/>
    <s v="201604"/>
    <n v="2016"/>
    <n v="4"/>
    <n v="45"/>
    <x v="1187"/>
    <s v="イ"/>
    <s v="PCに侵入したマルウェアが，利用者のインターネットバンキングへのログインを検知して，Webブラウザから送信される振込先などのデータを改ざんする。"/>
  </r>
  <r>
    <n v="1406"/>
    <s v="応用情報技術者平成28年春期 午前問46"/>
    <n v="16"/>
    <m/>
    <s v="問46"/>
    <s v="201604"/>
    <n v="2016"/>
    <n v="4"/>
    <n v="46"/>
    <x v="1188"/>
    <s v="イ"/>
    <s v="ソフトウェアにある欠陥の診断又は故障原因の追究，及びソフトウェアの修正箇所を識別しやすいかどうか。"/>
  </r>
  <r>
    <n v="1407"/>
    <s v="応用情報技術者平成28年春期 午前問47"/>
    <n v="17"/>
    <m/>
    <s v="問47"/>
    <s v="201604"/>
    <n v="2016"/>
    <n v="4"/>
    <n v="47"/>
    <x v="1189"/>
    <s v="イ"/>
    <s v="単一のデータ項目を引数で受け渡す"/>
  </r>
  <r>
    <n v="1408"/>
    <s v="応用情報技術者平成28年春期 午前問48"/>
    <s v=""/>
    <m/>
    <s v="問48"/>
    <s v="201604"/>
    <n v="2016"/>
    <n v="4"/>
    <n v="48"/>
    <x v="1190"/>
    <s v="エ"/>
    <s v="状態遷移図"/>
  </r>
  <r>
    <n v="1409"/>
    <s v="応用情報技術者平成28年春期 午前問49"/>
    <s v=""/>
    <m/>
    <s v="問49"/>
    <s v="201604"/>
    <n v="2016"/>
    <n v="4"/>
    <n v="49"/>
    <x v="1191"/>
    <s v="ア"/>
    <s v="インスペクション"/>
  </r>
  <r>
    <n v="1410"/>
    <s v="応用情報技術者平成28年春期 午前問50"/>
    <s v=""/>
    <m/>
    <s v="問50"/>
    <s v="201604"/>
    <n v="2016"/>
    <n v="4"/>
    <n v="50"/>
    <x v="1192"/>
    <s v="エ"/>
    <s v="プログラムを書く前にテストケースを作成すること"/>
  </r>
  <r>
    <n v="1411"/>
    <s v="応用情報技術者平成28年春期 午前問51"/>
    <s v=""/>
    <m/>
    <s v="問51"/>
    <s v="201604"/>
    <n v="2016"/>
    <n v="4"/>
    <n v="51"/>
    <x v="1193"/>
    <s v="ウ"/>
    <s v="プロジェクトマネジメントオフィス"/>
  </r>
  <r>
    <n v="1412"/>
    <s v="応用情報技術者平成28年春期 午前問52"/>
    <s v=""/>
    <m/>
    <s v="問52"/>
    <s v="201604"/>
    <n v="2016"/>
    <n v="4"/>
    <n v="52"/>
    <x v="1194"/>
    <s v="イ"/>
    <s v="成果物を反復的に生産して提供する活動を継続的に遂行する。"/>
  </r>
  <r>
    <n v="1413"/>
    <s v="応用情報技術者平成28年春期 午前問53"/>
    <s v=""/>
    <m/>
    <s v="問53"/>
    <s v="201604"/>
    <n v="2016"/>
    <n v="4"/>
    <n v="53"/>
    <x v="291"/>
    <s v="ア"/>
    <s v="1"/>
  </r>
  <r>
    <n v="1414"/>
    <s v="応用情報技術者平成28年春期 午前問54"/>
    <n v="18"/>
    <m/>
    <s v="問54"/>
    <s v="201604"/>
    <n v="2016"/>
    <n v="4"/>
    <n v="54"/>
    <x v="1195"/>
    <s v="ア"/>
    <s v="COCOMOの使用には，自社における生産性に関する，蓄積されたデータが必要である。"/>
  </r>
  <r>
    <n v="1415"/>
    <s v="応用情報技術者平成28年春期 午前問55"/>
    <s v=""/>
    <m/>
    <s v="問55"/>
    <s v="201604"/>
    <n v="2016"/>
    <n v="4"/>
    <n v="55"/>
    <x v="1196"/>
    <s v="ウ"/>
    <s v="地理的に分散した二つ以上のサービスデスクを組み合わせて，24時間体制でサービスを提供する。"/>
  </r>
  <r>
    <n v="1416"/>
    <s v="応用情報技術者平成28年春期 午前問56"/>
    <n v="19"/>
    <m/>
    <s v="問56"/>
    <s v="201604"/>
    <n v="2016"/>
    <n v="4"/>
    <n v="56"/>
    <x v="1197"/>
    <s v="ア"/>
    <s v="あらかじめ定めた間隔で，サービス目標に照らしてサービスの傾向及びパフォーマンスを監視する。"/>
  </r>
  <r>
    <n v="1417"/>
    <s v="応用情報技術者平成28年春期 午前問57"/>
    <n v="20"/>
    <m/>
    <s v="問57"/>
    <s v="201604"/>
    <n v="2016"/>
    <n v="4"/>
    <n v="57"/>
    <x v="1198"/>
    <s v="ウ"/>
    <s v="構成品目の情報を正確に把握することによって，他のプロセスの確実な実施を支援できる。"/>
  </r>
  <r>
    <n v="1418"/>
    <s v="応用情報技術者平成28年春期 午前問58"/>
    <n v="21"/>
    <m/>
    <s v="問58"/>
    <s v="201604"/>
    <n v="2016"/>
    <n v="4"/>
    <n v="58"/>
    <x v="1199"/>
    <s v="ウ"/>
    <s v="クラウドサービスを提供する事業者に信頼が置け，かつ，事業やサービスが継続して提供されるかどうかが検討されているか。"/>
  </r>
  <r>
    <n v="1419"/>
    <s v="応用情報技術者平成28年春期 午前問59"/>
    <n v="22"/>
    <m/>
    <s v="問59"/>
    <s v="201604"/>
    <n v="2016"/>
    <n v="4"/>
    <n v="59"/>
    <x v="1200"/>
    <s v="イ"/>
    <s v="監査対象に対する被監査部門の管理者及び担当者のリスクの認識について，アンケート調査によって情報を収集する。"/>
  </r>
  <r>
    <n v="1420"/>
    <s v="応用情報技術者平成28年春期 午前問60"/>
    <s v=""/>
    <m/>
    <s v="問60"/>
    <s v="201604"/>
    <n v="2016"/>
    <n v="4"/>
    <n v="60"/>
    <x v="1201"/>
    <s v="ア"/>
    <s v="請負契約においては，委託側の事務所で作業を行っている受託側要員のシステムへのアクセス管理が妥当かどうかを，委託側が監査できるように定める。"/>
  </r>
  <r>
    <n v="1421"/>
    <s v="応用情報技術者平成28年春期 午前問61"/>
    <n v="23"/>
    <m/>
    <s v="問61"/>
    <s v="201604"/>
    <n v="2016"/>
    <n v="4"/>
    <n v="61"/>
    <x v="1202"/>
    <s v="エ"/>
    <s v="投資目的に基づいた効果目標を設定し，実施可否判断に必要な情報を上位マネジメントに提供する。"/>
  </r>
  <r>
    <n v="1422"/>
    <s v="応用情報技術者平成28年春期 午前問62"/>
    <s v=""/>
    <m/>
    <s v="問62"/>
    <s v="201604"/>
    <n v="2016"/>
    <n v="4"/>
    <n v="62"/>
    <x v="1203"/>
    <s v="ア"/>
    <s v="情報化投資計画"/>
  </r>
  <r>
    <n v="1423"/>
    <s v="応用情報技術者平成28年春期 午前問63"/>
    <n v="24"/>
    <m/>
    <s v="問63"/>
    <s v="201604"/>
    <n v="2016"/>
    <n v="4"/>
    <n v="63"/>
    <x v="300"/>
    <s v="エ"/>
    <s v="ビジネスプロセスの構成要素とそれを支援するIT基盤を，ソフトウェア部品であるサービスとして提供するシステムアーキテクチャのこと"/>
  </r>
  <r>
    <n v="1424"/>
    <s v="応用情報技術者平成28年春期 午前問64"/>
    <s v=""/>
    <m/>
    <s v="問64"/>
    <s v="201604"/>
    <n v="2016"/>
    <n v="4"/>
    <n v="64"/>
    <x v="1204"/>
    <s v="ア"/>
    <s v="実店舗，インターネット上のオンラインストア，カタログ通販など，複数の顧客接点から同質の利便性で商品を注文・購入できること"/>
  </r>
  <r>
    <n v="1425"/>
    <s v="応用情報技術者平成28年春期 午前問65"/>
    <s v=""/>
    <m/>
    <s v="問65"/>
    <s v="201604"/>
    <n v="2016"/>
    <n v="4"/>
    <n v="65"/>
    <x v="1205"/>
    <s v="ウ"/>
    <s v="ビジネスアナリシスの計画とモニタリング，引き出し，要求アナリシス，基礎コンピテンシーなど七つの知識エリアから成る知識体系"/>
  </r>
  <r>
    <n v="1426"/>
    <s v="応用情報技術者平成28年春期 午前問66"/>
    <n v="25"/>
    <m/>
    <s v="問66"/>
    <s v="201604"/>
    <n v="2016"/>
    <n v="4"/>
    <n v="66"/>
    <x v="1206"/>
    <s v="エ"/>
    <s v="ユースケース図"/>
  </r>
  <r>
    <n v="1427"/>
    <s v="応用情報技術者平成28年春期 午前問67"/>
    <n v="26"/>
    <m/>
    <s v="問67"/>
    <s v="201604"/>
    <n v="2016"/>
    <n v="4"/>
    <n v="67"/>
    <x v="1207"/>
    <s v="ア"/>
    <s v="上位企業の市場シェアを奪うことを目標に，製品，サービス，販売促進，流通チャネルなどのあらゆる面での差別化戦略をとる。"/>
  </r>
  <r>
    <n v="1428"/>
    <s v="応用情報技術者平成28年春期 午前問68"/>
    <n v="27"/>
    <m/>
    <s v="問68"/>
    <s v="201604"/>
    <n v="2016"/>
    <n v="4"/>
    <n v="68"/>
    <x v="788"/>
    <s v="ウ"/>
    <s v="コミュニケーション（Communication）"/>
  </r>
  <r>
    <n v="1429"/>
    <s v="応用情報技術者平成28年春期 午前問69"/>
    <s v=""/>
    <m/>
    <s v="問69"/>
    <s v="201604"/>
    <n v="2016"/>
    <n v="4"/>
    <n v="69"/>
    <x v="1208"/>
    <s v="イ"/>
    <s v="初回購入に至る消費者の心理的な障壁が高いことが想定されるので，無料サンプルの配布やお試し価格による提供などのセールスプロモーションを実施する。"/>
  </r>
  <r>
    <n v="1430"/>
    <s v="応用情報技術者平成28年春期 午前問70"/>
    <s v=""/>
    <m/>
    <s v="問70"/>
    <s v="201604"/>
    <n v="2016"/>
    <n v="4"/>
    <n v="70"/>
    <x v="1209"/>
    <s v="ア"/>
    <s v="技術のSカーブ"/>
  </r>
  <r>
    <n v="1431"/>
    <s v="応用情報技術者平成28年春期 午前問71"/>
    <n v="28"/>
    <m/>
    <s v="問71"/>
    <s v="201604"/>
    <n v="2016"/>
    <n v="4"/>
    <n v="71"/>
    <x v="1210"/>
    <s v="ウ"/>
    <s v="設計部門と生産部門の作業を並列に進めるコンカレントエンジニアリング"/>
  </r>
  <r>
    <n v="1432"/>
    <s v="応用情報技術者平成28年春期 午前問72"/>
    <s v=""/>
    <m/>
    <s v="問72"/>
    <s v="201604"/>
    <n v="2016"/>
    <n v="4"/>
    <n v="72"/>
    <x v="1211"/>
    <s v="ウ"/>
    <s v="ネットワークを介して，商取引のためのデータをコンピュータ(端末を含む)間で標準的な規約に基づいて交換することである。"/>
  </r>
  <r>
    <n v="1433"/>
    <s v="応用情報技術者平成28年春期 午前問73"/>
    <s v=""/>
    <m/>
    <s v="問73"/>
    <s v="201604"/>
    <n v="2016"/>
    <n v="4"/>
    <n v="73"/>
    <x v="849"/>
    <s v="ウ"/>
    <s v="検索エンジンの検索結果一覧において自社サイトがより上位にランクされるようにWebページの記述内容を見直すなど様々な試みを行うこと"/>
  </r>
  <r>
    <n v="1434"/>
    <s v="応用情報技術者平成28年春期 午前問74"/>
    <s v=""/>
    <m/>
    <s v="問74"/>
    <s v="201604"/>
    <n v="2016"/>
    <n v="4"/>
    <n v="74"/>
    <x v="1212"/>
    <s v="イ"/>
    <s v="財務評価だけでなく，社会的責任への取組みも評価して，企業への投資を行う。"/>
  </r>
  <r>
    <n v="1435"/>
    <s v="応用情報技術者平成28年春期 午前問75"/>
    <s v=""/>
    <m/>
    <s v="問75"/>
    <s v="201604"/>
    <n v="2016"/>
    <n v="4"/>
    <n v="75"/>
    <x v="1213"/>
    <s v="エ"/>
    <s v="目標達成を急ぐ余り，一部のメンバーの意見を中心にまとめてしまうので，他のメンバーから抵抗を受けることが多い。"/>
  </r>
  <r>
    <n v="1436"/>
    <s v="応用情報技術者平成28年春期 午前問76"/>
    <n v="29"/>
    <m/>
    <s v="問76"/>
    <s v="201604"/>
    <n v="2016"/>
    <n v="4"/>
    <n v="76"/>
    <x v="1214"/>
    <s v="エ"/>
    <s v="多様な働き方・生き方が選択できる社会"/>
  </r>
  <r>
    <n v="1437"/>
    <s v="応用情報技術者平成28年春期 午前問77"/>
    <s v=""/>
    <m/>
    <s v="問77"/>
    <s v="201604"/>
    <n v="2016"/>
    <n v="4"/>
    <n v="77"/>
    <x v="236"/>
    <s v="ウ"/>
    <s v="450"/>
  </r>
  <r>
    <n v="1438"/>
    <s v="応用情報技術者平成28年春期 午前問78"/>
    <s v=""/>
    <m/>
    <s v="問78"/>
    <s v="201604"/>
    <n v="2016"/>
    <n v="4"/>
    <n v="78"/>
    <x v="1215"/>
    <s v="イ"/>
    <s v="ソーシャルメディア上の行為は社員だけでなくA社にも影響を与えるため"/>
  </r>
  <r>
    <n v="1439"/>
    <s v="応用情報技術者平成28年春期 午前問79"/>
    <n v="30"/>
    <m/>
    <s v="問79"/>
    <s v="201604"/>
    <n v="2016"/>
    <n v="4"/>
    <n v="79"/>
    <x v="1216"/>
    <s v="ウ"/>
    <s v="生存している個人に関する情報に限られる。"/>
  </r>
  <r>
    <n v="1440"/>
    <s v="応用情報技術者平成28年春期 午前問80"/>
    <s v=""/>
    <m/>
    <s v="問80"/>
    <s v="201604"/>
    <n v="2016"/>
    <n v="4"/>
    <n v="80"/>
    <x v="466"/>
    <s v="ア"/>
    <s v="ROM化したソフトウェアを内蔵した組込み機器"/>
  </r>
  <r>
    <n v="1441"/>
    <s v="応用情報技術者平成27年秋期 午前問1"/>
    <s v=""/>
    <m/>
    <s v="問1"/>
    <s v="201510"/>
    <n v="2015"/>
    <n v="10"/>
    <n v="1"/>
    <x v="317"/>
    <s v="ア"/>
    <s v="(n＋1) AND 255"/>
  </r>
  <r>
    <n v="1442"/>
    <s v="応用情報技術者平成27年秋期 午前問2"/>
    <n v="1"/>
    <m/>
    <s v="問2"/>
    <s v="201510"/>
    <n v="2015"/>
    <n v="10"/>
    <n v="2"/>
    <x v="1217"/>
    <s v="エ"/>
    <s v="(A∩B) ⊆ C"/>
  </r>
  <r>
    <n v="1443"/>
    <s v="応用情報技術者平成27年秋期 午前問3"/>
    <s v=""/>
    <m/>
    <s v="問3"/>
    <s v="201510"/>
    <n v="2015"/>
    <n v="10"/>
    <n v="3"/>
    <x v="671"/>
    <s v="ウ"/>
    <s v="45.2"/>
  </r>
  <r>
    <n v="1444"/>
    <s v="応用情報技術者平成27年秋期 午前問4"/>
    <n v="2"/>
    <m/>
    <s v="問4"/>
    <s v="201510"/>
    <n v="2015"/>
    <n v="10"/>
    <n v="4"/>
    <x v="243"/>
    <s v="ア"/>
    <s v="1"/>
  </r>
  <r>
    <n v="1445"/>
    <s v="応用情報技術者平成27年秋期 午前問5"/>
    <n v="3"/>
    <m/>
    <s v="問5"/>
    <s v="201510"/>
    <n v="2015"/>
    <n v="10"/>
    <n v="5"/>
    <x v="1218"/>
    <s v="エ"/>
    <s v="d と x"/>
  </r>
  <r>
    <n v="1446"/>
    <s v="応用情報技術者平成27年秋期 午前問6"/>
    <s v=""/>
    <m/>
    <s v="問6"/>
    <s v="201510"/>
    <n v="2015"/>
    <n v="10"/>
    <n v="6"/>
    <x v="1219"/>
    <s v="ウ"/>
    <m/>
  </r>
  <r>
    <n v="1447"/>
    <s v="応用情報技術者平成27年秋期 午前問7"/>
    <s v=""/>
    <m/>
    <s v="問7"/>
    <s v="201510"/>
    <n v="2015"/>
    <n v="10"/>
    <n v="7"/>
    <x v="1220"/>
    <s v="イ"/>
    <s v="コンポーネントが容易に再利用できる。"/>
  </r>
  <r>
    <n v="1448"/>
    <s v="応用情報技術者平成27年秋期 午前問8"/>
    <s v=""/>
    <m/>
    <s v="問8"/>
    <s v="201510"/>
    <n v="2015"/>
    <n v="10"/>
    <n v="8"/>
    <x v="1221"/>
    <s v="ウ"/>
    <s v="分岐命令を少なくする。"/>
  </r>
  <r>
    <n v="1449"/>
    <s v="応用情報技術者平成27年秋期 午前問9"/>
    <n v="4"/>
    <m/>
    <s v="問9"/>
    <s v="201510"/>
    <n v="2015"/>
    <n v="10"/>
    <n v="9"/>
    <x v="1222"/>
    <s v="ウ"/>
    <s v="SIMD"/>
  </r>
  <r>
    <n v="1450"/>
    <s v="応用情報技術者平成27年秋期 午前問10"/>
    <s v=""/>
    <m/>
    <s v="問10"/>
    <s v="201510"/>
    <n v="2015"/>
    <n v="10"/>
    <n v="10"/>
    <x v="1223"/>
    <s v="イ"/>
    <s v="CPUが指定した仮想アドレスを物理アドレスに対応させる。"/>
  </r>
  <r>
    <n v="1451"/>
    <s v="応用情報技術者平成27年秋期 午前問11"/>
    <s v=""/>
    <m/>
    <s v="問11"/>
    <s v="201510"/>
    <n v="2015"/>
    <n v="10"/>
    <n v="11"/>
    <x v="328"/>
    <s v="ア"/>
    <s v="電圧をかけて発光素子を発光させて表示する。"/>
  </r>
  <r>
    <n v="1452"/>
    <s v="応用情報技術者平成27年秋期 午前問12"/>
    <n v="5"/>
    <m/>
    <s v="問12"/>
    <s v="201510"/>
    <n v="2015"/>
    <n v="10"/>
    <n v="12"/>
    <x v="1224"/>
    <s v="ウ"/>
    <s v="障害ノードを排除して代替ノードでアプリケーションを実行させるフェールオーバー機能が働く。"/>
  </r>
  <r>
    <n v="1453"/>
    <s v="応用情報技術者平成27年秋期 午前問13"/>
    <s v=""/>
    <m/>
    <s v="問13"/>
    <s v="201510"/>
    <n v="2015"/>
    <n v="10"/>
    <n v="13"/>
    <x v="983"/>
    <s v="エ"/>
    <s v="60"/>
  </r>
  <r>
    <n v="1454"/>
    <s v="応用情報技術者平成27年秋期 午前問14"/>
    <s v=""/>
    <m/>
    <s v="問14"/>
    <s v="201510"/>
    <n v="2015"/>
    <n v="10"/>
    <n v="14"/>
    <x v="171"/>
    <s v="ウ"/>
    <s v="フォールトアボイダンスとは，システム構成要素の個々の品質を高めて故障が発生しないようにする概念である。"/>
  </r>
  <r>
    <n v="1455"/>
    <s v="応用情報技術者平成27年秋期 午前問15"/>
    <s v=""/>
    <m/>
    <s v="問15"/>
    <s v="201510"/>
    <n v="2015"/>
    <n v="10"/>
    <n v="15"/>
    <x v="1225"/>
    <s v="イ"/>
    <s v="従来の稼働率と同じ値である。"/>
  </r>
  <r>
    <n v="1456"/>
    <s v="応用情報技術者平成27年秋期 午前問16"/>
    <s v=""/>
    <m/>
    <s v="問16"/>
    <s v="201510"/>
    <n v="2015"/>
    <n v="10"/>
    <n v="16"/>
    <x v="869"/>
    <s v="ア"/>
    <s v="タスクAが実行可能状態になった。"/>
  </r>
  <r>
    <n v="1457"/>
    <s v="応用情報技術者平成27年秋期 午前問17"/>
    <n v="6"/>
    <m/>
    <s v="問17"/>
    <s v="201510"/>
    <n v="2015"/>
    <n v="10"/>
    <n v="17"/>
    <x v="1226"/>
    <s v="ア"/>
    <s v="実際にアクセスが行われたときにだけ主記憶にロードするので，無駄なページをロードしなくて済む。"/>
  </r>
  <r>
    <n v="1458"/>
    <s v="応用情報技術者平成27年秋期 午前問18"/>
    <s v=""/>
    <m/>
    <s v="問18"/>
    <s v="201510"/>
    <n v="2015"/>
    <n v="10"/>
    <n v="18"/>
    <x v="750"/>
    <s v="エ"/>
    <s v="C，B，A"/>
  </r>
  <r>
    <n v="1459"/>
    <s v="応用情報技術者平成27年秋期 午前問19"/>
    <s v=""/>
    <m/>
    <s v="問19"/>
    <s v="201510"/>
    <n v="2015"/>
    <n v="10"/>
    <n v="19"/>
    <x v="1227"/>
    <s v="ウ"/>
    <s v="定数が格納される変数を追跡し，途中で値が変更されないことが確認できれば，その変数を定数で置き換える。"/>
  </r>
  <r>
    <n v="1460"/>
    <s v="応用情報技術者平成27年秋期 午前問20"/>
    <s v=""/>
    <m/>
    <s v="問20"/>
    <s v="201510"/>
    <n v="2015"/>
    <n v="10"/>
    <n v="20"/>
    <x v="1228"/>
    <s v="イ"/>
    <s v="積和演算などの機能を内蔵しているので，デジタルフィルターを実現するのに適している。"/>
  </r>
  <r>
    <n v="1461"/>
    <s v="応用情報技術者平成27年秋期 午前問21"/>
    <s v=""/>
    <m/>
    <s v="問21"/>
    <s v="201510"/>
    <n v="2015"/>
    <n v="10"/>
    <n v="21"/>
    <x v="688"/>
    <s v="イ"/>
    <m/>
  </r>
  <r>
    <n v="1462"/>
    <s v="応用情報技術者平成27年秋期 午前問22"/>
    <s v=""/>
    <m/>
    <s v="問22"/>
    <s v="201510"/>
    <n v="2015"/>
    <n v="10"/>
    <n v="22"/>
    <x v="1229"/>
    <s v="エ"/>
    <s v="A＝1，B＝1 のとき，C及びDは前の状態を保持する。"/>
  </r>
  <r>
    <n v="1463"/>
    <s v="応用情報技術者平成27年秋期 午前問23"/>
    <n v="7"/>
    <m/>
    <s v="問23"/>
    <s v="201510"/>
    <n v="2015"/>
    <n v="10"/>
    <n v="23"/>
    <x v="938"/>
    <s v="エ"/>
    <s v="1／210"/>
  </r>
  <r>
    <n v="1464"/>
    <s v="応用情報技術者平成27年秋期 午前問24"/>
    <n v="8"/>
    <m/>
    <s v="問24"/>
    <s v="201510"/>
    <n v="2015"/>
    <n v="10"/>
    <n v="24"/>
    <x v="814"/>
    <s v="ウ"/>
    <s v="ニモニックコード"/>
  </r>
  <r>
    <n v="1465"/>
    <s v="応用情報技術者平成27年秋期 午前問25"/>
    <n v="9"/>
    <m/>
    <s v="問25"/>
    <s v="201510"/>
    <n v="2015"/>
    <n v="10"/>
    <n v="25"/>
    <x v="1230"/>
    <s v="ウ"/>
    <s v="H.264/AVC"/>
  </r>
  <r>
    <n v="1466"/>
    <s v="応用情報技術者平成27年秋期 午前問26"/>
    <s v=""/>
    <m/>
    <s v="問26"/>
    <s v="201510"/>
    <n v="2015"/>
    <n v="10"/>
    <n v="26"/>
    <x v="1231"/>
    <s v="ウ"/>
    <s v="データベースへのアクセスを細かい単位でプロシージャ化することによって，処理性能(スループット)を向上させることができる。"/>
  </r>
  <r>
    <n v="1467"/>
    <s v="応用情報技術者平成27年秋期 午前問27"/>
    <s v=""/>
    <m/>
    <s v="問27"/>
    <s v="201510"/>
    <n v="2015"/>
    <n v="10"/>
    <n v="27"/>
    <x v="1232"/>
    <s v="イ"/>
    <m/>
  </r>
  <r>
    <n v="1468"/>
    <s v="応用情報技術者平成27年秋期 午前問28"/>
    <s v=""/>
    <m/>
    <s v="問28"/>
    <s v="201510"/>
    <n v="2015"/>
    <n v="10"/>
    <n v="28"/>
    <x v="1233"/>
    <s v="ウ"/>
    <s v="{B，F}"/>
  </r>
  <r>
    <n v="1469"/>
    <s v="応用情報技術者平成27年秋期 午前問29"/>
    <s v=""/>
    <m/>
    <s v="問29"/>
    <s v="201510"/>
    <n v="2015"/>
    <n v="10"/>
    <n v="29"/>
    <x v="1234"/>
    <s v="ウ"/>
    <m/>
  </r>
  <r>
    <n v="1470"/>
    <s v="応用情報技術者平成27年秋期 午前問30"/>
    <n v="10"/>
    <m/>
    <s v="問30"/>
    <s v="201510"/>
    <n v="2015"/>
    <n v="10"/>
    <n v="30"/>
    <x v="1235"/>
    <s v="ウ"/>
    <s v="T4 と T5"/>
  </r>
  <r>
    <n v="1471"/>
    <s v="応用情報技術者平成27年秋期 午前問31"/>
    <n v="11"/>
    <m/>
    <s v="問31"/>
    <s v="201510"/>
    <n v="2015"/>
    <n v="10"/>
    <n v="31"/>
    <x v="695"/>
    <s v="エ"/>
    <s v="40"/>
  </r>
  <r>
    <n v="1472"/>
    <s v="応用情報技術者平成27年秋期 午前問32"/>
    <s v=""/>
    <m/>
    <s v="問32"/>
    <s v="201510"/>
    <n v="2015"/>
    <n v="10"/>
    <n v="32"/>
    <x v="1236"/>
    <s v="ウ"/>
    <s v="B"/>
  </r>
  <r>
    <n v="1473"/>
    <s v="応用情報技術者平成27年秋期 午前問33"/>
    <s v=""/>
    <m/>
    <s v="問33"/>
    <s v="201510"/>
    <n v="2015"/>
    <n v="10"/>
    <n v="33"/>
    <x v="1237"/>
    <s v="エ"/>
    <s v="S/MIME"/>
  </r>
  <r>
    <n v="1474"/>
    <s v="応用情報技術者平成27年秋期 午前問34"/>
    <s v=""/>
    <m/>
    <s v="問34"/>
    <s v="201510"/>
    <n v="2015"/>
    <n v="10"/>
    <n v="34"/>
    <x v="1238"/>
    <s v="ウ"/>
    <s v="a＆〜m"/>
  </r>
  <r>
    <n v="1475"/>
    <s v="応用情報技術者平成27年秋期 午前問35"/>
    <s v=""/>
    <m/>
    <s v="問35"/>
    <s v="201510"/>
    <n v="2015"/>
    <n v="10"/>
    <n v="35"/>
    <x v="1239"/>
    <s v="エ"/>
    <s v="http: はプロトコルとしてHTTPを使用して参照することを示している。"/>
  </r>
  <r>
    <n v="1476"/>
    <s v="応用情報技術者平成27年秋期 午前問36"/>
    <s v=""/>
    <m/>
    <s v="問36"/>
    <s v="201510"/>
    <n v="2015"/>
    <n v="10"/>
    <n v="36"/>
    <x v="1240"/>
    <s v="エ"/>
    <s v="攻撃者が用意したスクリプトを，閲覧者のWebブラウザを介して脆弱なWebサイトに送り込み，閲覧者のWebブラウザ上でスクリプトを実行させる。"/>
  </r>
  <r>
    <n v="1477"/>
    <s v="応用情報技術者平成27年秋期 午前問37"/>
    <s v=""/>
    <m/>
    <s v="問37"/>
    <s v="201510"/>
    <n v="2015"/>
    <n v="10"/>
    <n v="37"/>
    <x v="1241"/>
    <s v="エ"/>
    <s v="当該日時にファイルが存在し，それ以降改ざんされていないこと"/>
  </r>
  <r>
    <n v="1478"/>
    <s v="応用情報技術者平成27年秋期 午前問38"/>
    <s v=""/>
    <m/>
    <s v="問38"/>
    <s v="201510"/>
    <n v="2015"/>
    <n v="10"/>
    <n v="38"/>
    <x v="1057"/>
    <s v="ア"/>
    <s v="共通鍵暗号方式で相手ごとに秘密の通信をする場合，通信相手が多くなるに従って，鍵管理の手間が増える。"/>
  </r>
  <r>
    <n v="1479"/>
    <s v="応用情報技術者平成27年秋期 午前問39"/>
    <s v=""/>
    <m/>
    <s v="問39"/>
    <s v="201510"/>
    <n v="2015"/>
    <n v="10"/>
    <n v="39"/>
    <x v="766"/>
    <s v="イ"/>
    <s v="アクセスポイントに設定されているのと同じSSIDとパスワード(Pre-Shared Key)が設定されている端末だけを接続させる。"/>
  </r>
  <r>
    <n v="1480"/>
    <s v="応用情報技術者平成27年秋期 午前問40"/>
    <n v="12"/>
    <m/>
    <s v="問40"/>
    <s v="201510"/>
    <n v="2015"/>
    <n v="10"/>
    <n v="40"/>
    <x v="1242"/>
    <s v="ウ"/>
    <s v="RSA"/>
  </r>
  <r>
    <n v="1481"/>
    <s v="応用情報技術者平成27年秋期 午前問41"/>
    <s v=""/>
    <m/>
    <s v="問41"/>
    <s v="201510"/>
    <n v="2015"/>
    <n v="10"/>
    <n v="41"/>
    <x v="1243"/>
    <s v="ウ"/>
    <s v="c"/>
  </r>
  <r>
    <n v="1482"/>
    <s v="応用情報技術者平成27年秋期 午前問42"/>
    <n v="13"/>
    <m/>
    <s v="問42"/>
    <s v="201510"/>
    <n v="2015"/>
    <n v="10"/>
    <n v="42"/>
    <x v="1244"/>
    <s v="ア"/>
    <s v="セキュリティパッチが提供される前にパッチが対象とする脆弱性を攻撃する。"/>
  </r>
  <r>
    <n v="1483"/>
    <s v="応用情報技術者平成27年秋期 午前問43"/>
    <s v=""/>
    <m/>
    <s v="問43"/>
    <s v="201510"/>
    <n v="2015"/>
    <n v="10"/>
    <n v="43"/>
    <x v="1245"/>
    <s v="エ"/>
    <s v="不正アクセスなどコンピュータに関する犯罪の法的な証拠性を確保できるように，原因究明に必要な情報の保全，収集，分析をすること"/>
  </r>
  <r>
    <n v="1484"/>
    <s v="応用情報技術者平成27年秋期 午前問44"/>
    <n v="14"/>
    <m/>
    <s v="問44"/>
    <s v="201510"/>
    <n v="2015"/>
    <n v="10"/>
    <n v="44"/>
    <x v="886"/>
    <s v="イ"/>
    <s v="可能性がある文字のあらゆる組合せのパスワードでログインを試みる。"/>
  </r>
  <r>
    <n v="1485"/>
    <s v="応用情報技術者平成27年秋期 午前問45"/>
    <n v="15"/>
    <m/>
    <s v="問45"/>
    <s v="201510"/>
    <n v="2015"/>
    <n v="10"/>
    <n v="45"/>
    <x v="1246"/>
    <s v="エ"/>
    <s v="ファイアウォールや公開サーバに対して侵入できないかどうかを確認する。"/>
  </r>
  <r>
    <n v="1486"/>
    <s v="応用情報技術者平成27年秋期 午前問46"/>
    <n v="16"/>
    <m/>
    <s v="問46"/>
    <s v="201510"/>
    <n v="2015"/>
    <n v="10"/>
    <n v="46"/>
    <x v="1247"/>
    <s v="エ"/>
    <s v="ほかのデータストアと直接にデータフローで結ばれることはなく，処理が介在する。"/>
  </r>
  <r>
    <n v="1487"/>
    <s v="応用情報技術者平成27年秋期 午前問47"/>
    <s v=""/>
    <m/>
    <s v="問47"/>
    <s v="201510"/>
    <n v="2015"/>
    <n v="10"/>
    <n v="47"/>
    <x v="1248"/>
    <s v="ア"/>
    <s v="同じ職場内の様々なスキルや知識をもつレビューアによって，成果物を検証する。"/>
  </r>
  <r>
    <n v="1488"/>
    <s v="応用情報技術者平成27年秋期 午前問48"/>
    <s v=""/>
    <m/>
    <s v="問48"/>
    <s v="201510"/>
    <n v="2015"/>
    <n v="10"/>
    <n v="48"/>
    <x v="1249"/>
    <s v="エ"/>
    <s v="N＝NA×NB／NAB"/>
  </r>
  <r>
    <n v="1489"/>
    <s v="応用情報技術者平成27年秋期 午前問49"/>
    <s v=""/>
    <m/>
    <s v="問49"/>
    <s v="201510"/>
    <n v="2015"/>
    <n v="10"/>
    <n v="49"/>
    <x v="1250"/>
    <s v="ア"/>
    <s v="外部から見た動作を変えずにプログラムをより良く作り直すこと"/>
  </r>
  <r>
    <n v="1490"/>
    <s v="応用情報技術者平成27年秋期 午前問50"/>
    <n v="17"/>
    <m/>
    <s v="問50"/>
    <s v="201510"/>
    <n v="2015"/>
    <n v="10"/>
    <n v="50"/>
    <x v="1251"/>
    <s v="エ"/>
    <s v="プロジェクトの特性や開発モデルに合わせて，アクティビティやタスクを取捨選択して適用する。"/>
  </r>
  <r>
    <n v="1491"/>
    <s v="応用情報技術者平成27年秋期 午前問51"/>
    <s v=""/>
    <m/>
    <s v="問51"/>
    <s v="201510"/>
    <n v="2015"/>
    <n v="10"/>
    <n v="51"/>
    <x v="1252"/>
    <s v="イ"/>
    <s v="プロジェクトスコープマネジメント"/>
  </r>
  <r>
    <n v="1492"/>
    <s v="応用情報技術者平成27年秋期 午前問52"/>
    <n v="18"/>
    <m/>
    <s v="問52"/>
    <s v="201510"/>
    <n v="2015"/>
    <n v="10"/>
    <n v="52"/>
    <x v="1005"/>
    <s v="ア"/>
    <s v="コスト，スケジュール"/>
  </r>
  <r>
    <n v="1493"/>
    <s v="応用情報技術者平成27年秋期 午前問53"/>
    <n v="19"/>
    <m/>
    <s v="問53"/>
    <s v="201510"/>
    <n v="2015"/>
    <n v="10"/>
    <n v="53"/>
    <x v="1253"/>
    <s v="エ"/>
    <s v="E"/>
  </r>
  <r>
    <n v="1494"/>
    <s v="応用情報技術者平成27年秋期 午前問54"/>
    <s v=""/>
    <m/>
    <s v="問54"/>
    <s v="201510"/>
    <n v="2015"/>
    <n v="10"/>
    <n v="54"/>
    <x v="1254"/>
    <s v="イ"/>
    <s v="外部仕様から，そのシステムがもつ入力，出力や内部論理ファイルなどの5項目に該当する要素の数を求め，複雑さを考慮した重みを掛けて求めた値を合計して規模を見積もる。"/>
  </r>
  <r>
    <n v="1495"/>
    <s v="応用情報技術者平成27年秋期 午前問55"/>
    <s v=""/>
    <m/>
    <s v="問55"/>
    <s v="201510"/>
    <n v="2015"/>
    <n v="10"/>
    <n v="55"/>
    <x v="1255"/>
    <s v="イ"/>
    <s v="サービスデスクが他のサポート・レベルに問い合わせずにクローズできたインシデントの割合"/>
  </r>
  <r>
    <n v="1496"/>
    <s v="応用情報技術者平成27年秋期 午前問56"/>
    <s v=""/>
    <m/>
    <s v="問56"/>
    <s v="201510"/>
    <n v="2015"/>
    <n v="10"/>
    <n v="56"/>
    <x v="899"/>
    <s v="エ"/>
    <s v="提供するITサービス及びサービス目標を特定し，サービス提供者が顧客との間で合意文書を交わす。"/>
  </r>
  <r>
    <n v="1497"/>
    <s v="応用情報技術者平成27年秋期 午前問57"/>
    <n v="20"/>
    <m/>
    <s v="問57"/>
    <s v="201510"/>
    <n v="2015"/>
    <n v="10"/>
    <n v="57"/>
    <x v="838"/>
    <s v="イ"/>
    <s v="インシデントの発生後に未知の根本原因を特定し，恒久的な解決策を策定する。"/>
  </r>
  <r>
    <n v="1498"/>
    <s v="応用情報技術者平成27年秋期 午前問58"/>
    <n v="21"/>
    <m/>
    <s v="問58"/>
    <s v="201510"/>
    <n v="2015"/>
    <n v="10"/>
    <n v="58"/>
    <x v="1256"/>
    <s v="エ"/>
    <s v="被監査部門から事前に入手した資料を閲覧し，監査対象の実態を明確に把握する。"/>
  </r>
  <r>
    <n v="1499"/>
    <s v="応用情報技術者平成27年秋期 午前問59"/>
    <n v="22"/>
    <m/>
    <s v="問59"/>
    <s v="201510"/>
    <n v="2015"/>
    <n v="10"/>
    <n v="59"/>
    <x v="1257"/>
    <s v="ウ"/>
    <s v="プルーフリストと受注伝票との照合が行われているか，プルーフリスト又は受注伝票上の照合印を確かめる。"/>
  </r>
  <r>
    <n v="1500"/>
    <s v="応用情報技術者平成27年秋期 午前問60"/>
    <s v=""/>
    <m/>
    <s v="問60"/>
    <s v="201510"/>
    <n v="2015"/>
    <n v="10"/>
    <n v="60"/>
    <x v="1258"/>
    <s v="ア"/>
    <s v="売掛金回収条件の設定は，営業部門でなく，審査部門が行っている。"/>
  </r>
  <r>
    <n v="1501"/>
    <s v="応用情報技術者平成27年秋期 午前問61"/>
    <s v=""/>
    <m/>
    <s v="問61"/>
    <s v="201510"/>
    <n v="2015"/>
    <n v="10"/>
    <n v="61"/>
    <x v="1013"/>
    <s v="イ"/>
    <s v="To-Beモデル"/>
  </r>
  <r>
    <n v="1502"/>
    <s v="応用情報技術者平成27年秋期 午前問62"/>
    <s v=""/>
    <m/>
    <s v="問62"/>
    <s v="201510"/>
    <n v="2015"/>
    <n v="10"/>
    <n v="62"/>
    <x v="375"/>
    <s v="ア"/>
    <s v="売上増やコスト削減などによって創出された利益額を投資額で割ったもの"/>
  </r>
  <r>
    <n v="1503"/>
    <s v="応用情報技術者平成27年秋期 午前問63"/>
    <n v="23"/>
    <m/>
    <s v="問63"/>
    <s v="201510"/>
    <n v="2015"/>
    <n v="10"/>
    <n v="63"/>
    <x v="1259"/>
    <s v="ウ"/>
    <s v="経営戦略との整合性を考慮すること"/>
  </r>
  <r>
    <n v="1504"/>
    <s v="応用情報技術者平成27年秋期 午前問64"/>
    <s v=""/>
    <m/>
    <s v="問64"/>
    <s v="201510"/>
    <n v="2015"/>
    <n v="10"/>
    <n v="64"/>
    <x v="1260"/>
    <s v="エ"/>
    <s v="ユースケース図"/>
  </r>
  <r>
    <n v="1505"/>
    <s v="応用情報技術者平成27年秋期 午前問65"/>
    <n v="24"/>
    <m/>
    <s v="問65"/>
    <s v="201510"/>
    <n v="2015"/>
    <n v="10"/>
    <n v="65"/>
    <x v="379"/>
    <s v="ア"/>
    <s v="調達者から供給者候補に対して，システム化の目的や業務内容などを示し，情報の提供を依頼すること"/>
  </r>
  <r>
    <n v="1506"/>
    <s v="応用情報技術者平成27年秋期 午前問66"/>
    <n v="25"/>
    <m/>
    <s v="問66"/>
    <s v="201510"/>
    <n v="2015"/>
    <n v="10"/>
    <n v="66"/>
    <x v="1261"/>
    <s v="ウ"/>
    <s v="製品やサービスについて，環境に配慮した点や環境負荷の低減効果などの特徴，事業者の環境配慮への姿勢を，説明文やシンボルマーク，図表などを通して主張したもの"/>
  </r>
  <r>
    <n v="1507"/>
    <s v="応用情報技術者平成27年秋期 午前問67"/>
    <n v="26"/>
    <m/>
    <s v="問67"/>
    <s v="201510"/>
    <n v="2015"/>
    <n v="10"/>
    <n v="67"/>
    <x v="1076"/>
    <s v="ウ"/>
    <s v="製鉄メーカーによる鉄鋼石採掘会社の買収・合併"/>
  </r>
  <r>
    <n v="1508"/>
    <s v="応用情報技術者平成27年秋期 午前問68"/>
    <n v="27"/>
    <m/>
    <s v="問68"/>
    <s v="201510"/>
    <n v="2015"/>
    <n v="10"/>
    <n v="68"/>
    <x v="726"/>
    <s v="エ"/>
    <s v="デルファイ法"/>
  </r>
  <r>
    <n v="1509"/>
    <s v="応用情報技術者平成27年秋期 午前問69"/>
    <s v=""/>
    <m/>
    <s v="問69"/>
    <s v="201510"/>
    <n v="2015"/>
    <n v="10"/>
    <n v="69"/>
    <x v="594"/>
    <s v="ア"/>
    <s v="営業活動にITを活用して営業の効率と品質を高め，売上・利益の大幅な増加や，顧客満足度の向上を目指す手法・概念である。"/>
  </r>
  <r>
    <n v="1511"/>
    <s v="応用情報技術者平成27年秋期 午前問71"/>
    <s v=""/>
    <m/>
    <s v="問71"/>
    <s v="201510"/>
    <n v="2015"/>
    <n v="10"/>
    <n v="71"/>
    <x v="1262"/>
    <s v="エ"/>
    <s v="ソフトウェアや情報サービス，Webサイトなどを，高齢者や障害者を含む誰もが利用可能であること"/>
  </r>
  <r>
    <n v="1510"/>
    <s v="応用情報技術者平成27年秋期 午前問70"/>
    <m/>
    <m/>
    <s v="問70"/>
    <s v="201510"/>
    <n v="2015"/>
    <n v="10"/>
    <n v="70"/>
    <x v="1263"/>
    <s v="ア"/>
    <s v="IoT(Internet of Things，モノのインターネット)は、情報端末ではない電子機器や機械類などの「モノ」にインターネット接続・通信機能やセンサー機能を持たせ、それらの機器が情報を相互にやり取りすることで自律的な制御を行わせる仕組みを指す言葉です。「ア」は、インターネットに接続せずに単独で作業を行うケースであるためIoTの例としては不適切です。"/>
  </r>
  <r>
    <n v="1512"/>
    <s v="応用情報技術者平成27年秋期 午前問72"/>
    <n v="28"/>
    <m/>
    <s v="問72"/>
    <s v="201510"/>
    <n v="2015"/>
    <n v="10"/>
    <n v="72"/>
    <x v="1264"/>
    <s v="イ"/>
    <s v="前工程は後工程から回ってくるかんばんの指示量に備え，自工程の在庫を最小限に抑えながら生産しておく必要がある。"/>
  </r>
  <r>
    <n v="1513"/>
    <s v="応用情報技術者平成27年秋期 午前問73"/>
    <s v=""/>
    <m/>
    <s v="問73"/>
    <s v="201510"/>
    <n v="2015"/>
    <n v="10"/>
    <n v="73"/>
    <x v="970"/>
    <s v="エ"/>
    <s v="ロングテール"/>
  </r>
  <r>
    <n v="1514"/>
    <s v="応用情報技術者平成27年秋期 午前問74"/>
    <s v=""/>
    <m/>
    <s v="問74"/>
    <s v="201510"/>
    <n v="2015"/>
    <n v="10"/>
    <n v="74"/>
    <x v="1265"/>
    <s v="イ"/>
    <s v="企業存続の危機につながりかねない，経営者や従業員による不法行為の発生を抑制する。"/>
  </r>
  <r>
    <n v="1515"/>
    <s v="応用情報技術者平成27年秋期 午前問75"/>
    <n v="29"/>
    <m/>
    <s v="問75"/>
    <s v="201510"/>
    <n v="2015"/>
    <n v="10"/>
    <n v="75"/>
    <x v="1266"/>
    <s v="エ"/>
    <s v="マクシミン原理に基づく最適意思決定は，消極的投資である。"/>
  </r>
  <r>
    <n v="1516"/>
    <s v="応用情報技術者平成27年秋期 午前問76"/>
    <s v=""/>
    <s v="202504"/>
    <s v="問76"/>
    <s v="201510"/>
    <n v="2015"/>
    <n v="10"/>
    <n v="76"/>
    <x v="1267"/>
    <s v="エ"/>
    <s v="総資産回転率が高く，総資産営業利益率も高い。"/>
  </r>
  <r>
    <n v="1517"/>
    <s v="応用情報技術者平成27年秋期 午前問77"/>
    <s v=""/>
    <m/>
    <s v="問77"/>
    <s v="201510"/>
    <n v="2015"/>
    <n v="10"/>
    <n v="77"/>
    <x v="1268"/>
    <s v="イ"/>
    <s v="7,500,000"/>
  </r>
  <r>
    <n v="1518"/>
    <s v="応用情報技術者平成27年秋期 午前問78"/>
    <s v=""/>
    <m/>
    <s v="問78"/>
    <s v="201510"/>
    <n v="2015"/>
    <n v="10"/>
    <n v="78"/>
    <x v="1086"/>
    <s v="エ"/>
    <s v="特定の分野ごとにWebページのURLを収集し，独自の解釈を付けたリンク集は，著作権法で保護される。"/>
  </r>
  <r>
    <n v="1519"/>
    <s v="応用情報技術者平成27年秋期 午前問79"/>
    <n v="30"/>
    <m/>
    <s v="問79"/>
    <s v="201510"/>
    <n v="2015"/>
    <n v="10"/>
    <n v="79"/>
    <x v="1269"/>
    <s v="エ"/>
    <s v="電磁的方式によって，記録，発信，伝送，受信される情報に限られる。"/>
  </r>
  <r>
    <n v="1520"/>
    <s v="応用情報技術者平成27年秋期 午前問80"/>
    <s v=""/>
    <m/>
    <s v="問80"/>
    <s v="201510"/>
    <n v="2015"/>
    <n v="10"/>
    <n v="80"/>
    <x v="973"/>
    <s v="ア"/>
    <s v="刑法"/>
  </r>
  <r>
    <n v="1521"/>
    <s v="応用情報技術者平成27年春期 午前問1"/>
    <n v="1"/>
    <m/>
    <s v="問1"/>
    <s v="201504"/>
    <n v="2015"/>
    <n v="4"/>
    <n v="1"/>
    <x v="533"/>
    <s v="エ"/>
    <s v="2ρ1−2ρ×Ts"/>
  </r>
  <r>
    <n v="1522"/>
    <s v="応用情報技術者平成27年春期 午前問2"/>
    <s v=""/>
    <m/>
    <s v="問2"/>
    <s v="201504"/>
    <n v="2015"/>
    <n v="4"/>
    <n v="2"/>
    <x v="1270"/>
    <s v="ウ"/>
    <s v="2x−3int(x2)"/>
  </r>
  <r>
    <n v="1523"/>
    <s v="応用情報技術者平成27年春期 午前問3"/>
    <n v="2"/>
    <m/>
    <s v="問3"/>
    <s v="201504"/>
    <n v="2015"/>
    <n v="4"/>
    <n v="3"/>
    <x v="397"/>
    <s v="イ"/>
    <s v="178245"/>
  </r>
  <r>
    <n v="1524"/>
    <s v="応用情報技術者平成27年春期 午前問4"/>
    <s v=""/>
    <m/>
    <s v="問4"/>
    <s v="201504"/>
    <n v="2015"/>
    <n v="4"/>
    <n v="4"/>
    <x v="1271"/>
    <s v="イ"/>
    <s v="端末の角速度"/>
  </r>
  <r>
    <n v="1525"/>
    <s v="応用情報技術者平成27年春期 午前問5"/>
    <n v="3"/>
    <s v="202410"/>
    <s v="問5"/>
    <s v="201504"/>
    <n v="2015"/>
    <n v="4"/>
    <n v="5"/>
    <x v="1272"/>
    <s v="イ"/>
    <s v="a−bがnの倍数"/>
  </r>
  <r>
    <n v="1526"/>
    <s v="応用情報技術者平成27年春期 午前問6"/>
    <s v=""/>
    <m/>
    <s v="問6"/>
    <s v="201504"/>
    <n v="2015"/>
    <n v="4"/>
    <n v="6"/>
    <x v="1273"/>
    <s v="ウ"/>
    <s v="正方形内に乱数を用いて多数の点を一様に打ち，円の中にある点の個数によって求める。"/>
  </r>
  <r>
    <n v="1527"/>
    <s v="応用情報技術者平成27年春期 午前問7"/>
    <s v=""/>
    <m/>
    <s v="問7"/>
    <s v="201504"/>
    <n v="2015"/>
    <n v="4"/>
    <n v="7"/>
    <x v="1274"/>
    <s v="エ"/>
    <m/>
  </r>
  <r>
    <n v="1528"/>
    <s v="応用情報技術者平成27年春期 午前問8"/>
    <s v=""/>
    <m/>
    <s v="問8"/>
    <s v="201504"/>
    <n v="2015"/>
    <n v="4"/>
    <n v="8"/>
    <x v="611"/>
    <s v="イ"/>
    <s v="PCから大型コンピュータまで，ネットワーク上にある複数のプロセッサに処理を分散して，大規模な一つの処理を行う方式である。"/>
  </r>
  <r>
    <n v="1529"/>
    <s v="応用情報技術者平成27年春期 午前問9"/>
    <n v="4"/>
    <m/>
    <s v="問9"/>
    <s v="201504"/>
    <n v="2015"/>
    <n v="4"/>
    <n v="9"/>
    <x v="1275"/>
    <s v="ウ"/>
    <s v="複数のパイプラインを用いて，同時に複数の命令を実行可能にすることによって高速化を図る方式である。"/>
  </r>
  <r>
    <n v="1530"/>
    <s v="応用情報技術者平成27年春期 午前問10"/>
    <s v=""/>
    <m/>
    <s v="問10"/>
    <s v="201504"/>
    <n v="2015"/>
    <n v="4"/>
    <n v="10"/>
    <x v="1276"/>
    <s v="エ"/>
    <s v="分岐命令の分岐先が決まる前に，あらかじめ予測した分岐先の命令の実行を開始する。"/>
  </r>
  <r>
    <n v="1531"/>
    <s v="応用情報技術者平成27年春期 午前問11"/>
    <s v=""/>
    <m/>
    <s v="問11"/>
    <s v="201504"/>
    <n v="2015"/>
    <n v="4"/>
    <n v="11"/>
    <x v="1277"/>
    <s v="ウ"/>
    <s v="データ及び冗長ビットの記録方法と記録位置との組合せ"/>
  </r>
  <r>
    <n v="1532"/>
    <s v="応用情報技術者平成27年春期 午前問12"/>
    <n v="5"/>
    <m/>
    <s v="問12"/>
    <s v="201504"/>
    <n v="2015"/>
    <n v="4"/>
    <n v="12"/>
    <x v="1278"/>
    <s v="ウ"/>
    <s v="サーバの台数を増やして負荷分散することによって，サーバ群としての処理能力を向上させること"/>
  </r>
  <r>
    <n v="1533"/>
    <s v="応用情報技術者平成27年春期 午前問13"/>
    <s v=""/>
    <m/>
    <s v="問13"/>
    <s v="201504"/>
    <n v="2015"/>
    <n v="4"/>
    <n v="13"/>
    <x v="544"/>
    <s v="エ"/>
    <s v="1,200"/>
  </r>
  <r>
    <n v="1534"/>
    <s v="応用情報技術者平成27年春期 午前問14"/>
    <s v=""/>
    <m/>
    <s v="問14"/>
    <s v="201504"/>
    <n v="2015"/>
    <n v="4"/>
    <n v="14"/>
    <x v="748"/>
    <s v="エ"/>
    <s v="故障が発生したときに対処するのではなく，品質管理などを通じてシステム構成要素の信頼性を高めることをフォールトアボイダンスという。"/>
  </r>
  <r>
    <n v="1535"/>
    <s v="応用情報技術者平成27年春期 午前問15"/>
    <s v=""/>
    <m/>
    <s v="問15"/>
    <s v="201504"/>
    <n v="2015"/>
    <n v="4"/>
    <n v="15"/>
    <x v="1279"/>
    <s v="エ"/>
    <s v="B案の方が，A案よりも稼働率が高い。"/>
  </r>
  <r>
    <n v="1536"/>
    <s v="応用情報技術者平成27年春期 午前問16"/>
    <s v=""/>
    <m/>
    <s v="問16"/>
    <s v="201504"/>
    <n v="2015"/>
    <n v="4"/>
    <n v="16"/>
    <x v="1280"/>
    <s v="ア"/>
    <s v="スラッシング"/>
  </r>
  <r>
    <n v="1537"/>
    <s v="応用情報技術者平成27年春期 午前問17"/>
    <n v="6"/>
    <m/>
    <s v="問17"/>
    <s v="201504"/>
    <n v="2015"/>
    <n v="4"/>
    <n v="17"/>
    <x v="1281"/>
    <s v="エ"/>
    <s v="各プロセスを待ち行列の順にタイムクウォンタムずつ処理し，終了しないときは待ち行列の最後につなぐ。"/>
  </r>
  <r>
    <n v="1538"/>
    <s v="応用情報技術者平成27年春期 午前問18"/>
    <s v=""/>
    <m/>
    <s v="問18"/>
    <s v="201504"/>
    <n v="2015"/>
    <n v="4"/>
    <n v="18"/>
    <x v="1282"/>
    <s v="イ"/>
    <m/>
  </r>
  <r>
    <n v="1539"/>
    <s v="応用情報技術者平成27年春期 午前問19"/>
    <s v=""/>
    <m/>
    <s v="問19"/>
    <s v="201504"/>
    <n v="2015"/>
    <n v="4"/>
    <n v="19"/>
    <x v="257"/>
    <s v="イ"/>
    <s v="クロスコンパイラ"/>
  </r>
  <r>
    <n v="1540"/>
    <s v="応用情報技術者平成27年春期 午前問20"/>
    <s v=""/>
    <s v="202410"/>
    <s v="問20"/>
    <s v="201504"/>
    <n v="2015"/>
    <n v="4"/>
    <n v="20"/>
    <x v="101"/>
    <s v="ウ"/>
    <s v="複数のチップで構成していたコンピュータシステムを，一つのチップで実現したLSI"/>
  </r>
  <r>
    <n v="1541"/>
    <s v="応用情報技術者平成27年春期 午前問21"/>
    <s v=""/>
    <m/>
    <s v="問21"/>
    <s v="201504"/>
    <n v="2015"/>
    <n v="4"/>
    <n v="21"/>
    <x v="1044"/>
    <s v="イ"/>
    <m/>
  </r>
  <r>
    <n v="1542"/>
    <s v="応用情報技術者平成27年春期 午前問22"/>
    <n v="7"/>
    <m/>
    <s v="問22"/>
    <s v="201504"/>
    <n v="2015"/>
    <n v="4"/>
    <n v="22"/>
    <x v="262"/>
    <s v="ア"/>
    <m/>
  </r>
  <r>
    <n v="1543"/>
    <s v="応用情報技術者平成27年春期 午前問23"/>
    <s v=""/>
    <m/>
    <s v="問23"/>
    <s v="201504"/>
    <n v="2015"/>
    <n v="4"/>
    <n v="23"/>
    <x v="1283"/>
    <s v="ウ"/>
    <s v="使用しないブロックへの電源供給停止"/>
  </r>
  <r>
    <n v="1544"/>
    <s v="応用情報技術者平成27年春期 午前問24"/>
    <s v=""/>
    <m/>
    <s v="問24"/>
    <s v="201504"/>
    <n v="2015"/>
    <n v="4"/>
    <n v="24"/>
    <x v="939"/>
    <s v="ウ"/>
    <s v="入力が必須な項目は，色で強調するだけでなく，項目名の隣に&quot;(必須)&quot;などと明記する。"/>
  </r>
  <r>
    <n v="1545"/>
    <s v="応用情報技術者平成27年春期 午前問25"/>
    <n v="8"/>
    <m/>
    <s v="問25"/>
    <s v="201504"/>
    <n v="2015"/>
    <n v="4"/>
    <n v="25"/>
    <x v="1284"/>
    <s v="ウ"/>
    <s v="実際には存在しない衣料品を仮想的に試着したり，過去の建築物を3次元CGで実際の画像上に再現したりする。"/>
  </r>
  <r>
    <n v="1546"/>
    <s v="応用情報技術者平成27年春期 午前問26"/>
    <s v=""/>
    <m/>
    <s v="問26"/>
    <s v="201504"/>
    <n v="2015"/>
    <n v="4"/>
    <n v="26"/>
    <x v="1285"/>
    <s v="ウ"/>
    <s v="3"/>
  </r>
  <r>
    <n v="1547"/>
    <s v="応用情報技術者平成27年春期 午前問27"/>
    <s v=""/>
    <m/>
    <s v="問27"/>
    <s v="201504"/>
    <n v="2015"/>
    <n v="4"/>
    <n v="27"/>
    <x v="1286"/>
    <s v="ア"/>
    <s v="CURSOR"/>
  </r>
  <r>
    <n v="1548"/>
    <s v="応用情報技術者平成27年春期 午前問28"/>
    <s v=""/>
    <m/>
    <s v="問28"/>
    <s v="201504"/>
    <n v="2015"/>
    <n v="4"/>
    <n v="28"/>
    <x v="1287"/>
    <s v="イ"/>
    <m/>
  </r>
  <r>
    <n v="1549"/>
    <s v="応用情報技術者平成27年春期 午前問29"/>
    <s v=""/>
    <m/>
    <s v="問29"/>
    <s v="201504"/>
    <n v="2015"/>
    <n v="4"/>
    <n v="29"/>
    <x v="1288"/>
    <s v="ウ"/>
    <s v="メーカーコードの値が4001以上，4003以下の部品を検索する。"/>
  </r>
  <r>
    <n v="1550"/>
    <s v="応用情報技術者平成27年春期 午前問30"/>
    <n v="9"/>
    <m/>
    <s v="問30"/>
    <s v="201504"/>
    <n v="2015"/>
    <n v="4"/>
    <n v="30"/>
    <x v="1289"/>
    <s v="ウ"/>
    <s v="トランザクション内の処理は，全てが実行されるか，全てが取り消されるかのいずれかである。"/>
  </r>
  <r>
    <n v="1551"/>
    <s v="応用情報技術者平成27年春期 午前問31"/>
    <s v=""/>
    <m/>
    <s v="問31"/>
    <s v="201504"/>
    <n v="2015"/>
    <n v="4"/>
    <n v="31"/>
    <x v="1290"/>
    <s v="イ"/>
    <s v="DNSサーバが動作していない。"/>
  </r>
  <r>
    <n v="1552"/>
    <s v="応用情報技術者平成27年春期 午前問32"/>
    <s v=""/>
    <m/>
    <s v="問32"/>
    <s v="201504"/>
    <n v="2015"/>
    <n v="4"/>
    <n v="32"/>
    <x v="1291"/>
    <s v="エ"/>
    <s v="12"/>
  </r>
  <r>
    <n v="1553"/>
    <s v="応用情報技術者平成27年春期 午前問33"/>
    <n v="10"/>
    <m/>
    <s v="問33"/>
    <s v="201504"/>
    <n v="2015"/>
    <n v="4"/>
    <n v="33"/>
    <x v="993"/>
    <s v="ア"/>
    <s v="衝突発生時の再送動作によって，衝突の頻度が増すとスループットが下がる。"/>
  </r>
  <r>
    <n v="1554"/>
    <s v="応用情報技術者平成27年春期 午前問34"/>
    <n v="11"/>
    <m/>
    <s v="問34"/>
    <s v="201504"/>
    <n v="2015"/>
    <n v="4"/>
    <n v="34"/>
    <x v="1292"/>
    <s v="イ"/>
    <s v="1.56×10-7"/>
  </r>
  <r>
    <n v="1555"/>
    <s v="応用情報技術者平成27年春期 午前問35"/>
    <s v=""/>
    <m/>
    <s v="問35"/>
    <s v="201504"/>
    <n v="2015"/>
    <n v="4"/>
    <n v="35"/>
    <x v="1293"/>
    <s v="イ"/>
    <s v="ICMP"/>
  </r>
  <r>
    <n v="1556"/>
    <s v="応用情報技術者平成27年春期 午前問36"/>
    <s v=""/>
    <m/>
    <s v="問36"/>
    <s v="201504"/>
    <n v="2015"/>
    <n v="4"/>
    <n v="36"/>
    <x v="1294"/>
    <s v="イ"/>
    <s v="172.16.255.129"/>
  </r>
  <r>
    <n v="1557"/>
    <s v="応用情報技術者平成27年春期 午前問37"/>
    <s v=""/>
    <m/>
    <s v="問37"/>
    <s v="201504"/>
    <n v="2015"/>
    <n v="4"/>
    <n v="37"/>
    <x v="1295"/>
    <s v="イ"/>
    <s v="PCが参照するDNSサーバに偽のドメイン情報を注入して，偽装されたサーバにPCの利用者を誘導する。"/>
  </r>
  <r>
    <n v="1558"/>
    <s v="応用情報技術者平成27年春期 午前問38"/>
    <n v="12"/>
    <m/>
    <s v="問38"/>
    <s v="201504"/>
    <n v="2015"/>
    <n v="4"/>
    <n v="38"/>
    <x v="996"/>
    <s v="ア"/>
    <s v="Mn"/>
  </r>
  <r>
    <n v="1559"/>
    <s v="応用情報技術者平成27年春期 午前問39"/>
    <s v=""/>
    <s v="202410"/>
    <s v="問39"/>
    <s v="201504"/>
    <n v="2015"/>
    <n v="4"/>
    <n v="39"/>
    <x v="119"/>
    <s v="ウ"/>
    <s v="どこかのWebサイトから流出した利用者IDとパスワードのリストを用いて，他のWebサイトに対してログインを試行する。"/>
  </r>
  <r>
    <n v="1560"/>
    <s v="応用情報技術者平成27年春期 午前問40"/>
    <s v=""/>
    <m/>
    <s v="問40"/>
    <s v="201504"/>
    <n v="2015"/>
    <n v="4"/>
    <n v="40"/>
    <x v="1296"/>
    <s v="ウ"/>
    <s v="特定の政府機関や企業から独立した組織であり，国内のコンピュータセキュリティインシデントに関する報告の受付，対応の支援，発生状況の把握，手口の分析，再発防止策の検討や助言を行っている。"/>
  </r>
  <r>
    <n v="1561"/>
    <s v="応用情報技術者平成27年春期 午前問41"/>
    <n v="13"/>
    <m/>
    <s v="問41"/>
    <s v="201504"/>
    <n v="2015"/>
    <n v="4"/>
    <n v="41"/>
    <x v="1297"/>
    <s v="エ"/>
    <s v="リスク対応後に残るリスク"/>
  </r>
  <r>
    <n v="1562"/>
    <s v="応用情報技術者平成27年春期 午前問42"/>
    <n v="14"/>
    <m/>
    <s v="問42"/>
    <s v="201504"/>
    <n v="2015"/>
    <n v="4"/>
    <n v="42"/>
    <x v="1298"/>
    <s v="ウ"/>
    <s v="PaaS"/>
  </r>
  <r>
    <n v="1563"/>
    <s v="応用情報技術者平成27年春期 午前問43"/>
    <s v=""/>
    <m/>
    <s v="問43"/>
    <s v="201504"/>
    <n v="2015"/>
    <n v="4"/>
    <n v="43"/>
    <x v="1299"/>
    <s v="イ"/>
    <s v="rootkit"/>
  </r>
  <r>
    <n v="1564"/>
    <s v="応用情報技術者平成27年春期 午前問44"/>
    <s v=""/>
    <m/>
    <s v="問44"/>
    <s v="201504"/>
    <n v="2015"/>
    <n v="4"/>
    <n v="44"/>
    <x v="1300"/>
    <s v="エ"/>
    <s v="メール送信のなりすましを検知する。"/>
  </r>
  <r>
    <n v="1565"/>
    <s v="応用情報技術者平成27年春期 午前問45"/>
    <s v=""/>
    <m/>
    <s v="問45"/>
    <s v="201504"/>
    <n v="2015"/>
    <n v="4"/>
    <n v="45"/>
    <x v="1301"/>
    <s v="エ"/>
    <m/>
  </r>
  <r>
    <n v="1566"/>
    <s v="応用情報技術者平成27年春期 午前問46"/>
    <n v="15"/>
    <m/>
    <s v="問46"/>
    <s v="201504"/>
    <n v="2015"/>
    <n v="4"/>
    <n v="46"/>
    <x v="949"/>
    <s v="エ"/>
    <s v="入力文字列からアクセスするファイル名を組み立てるアプリケーションに対して，攻撃者が，上位のディレクトリを意味する文字列を使って，非公開のファイルにアクセスする。"/>
  </r>
  <r>
    <n v="1567"/>
    <s v="応用情報技術者平成27年春期 午前問47"/>
    <s v=""/>
    <m/>
    <s v="問47"/>
    <s v="201504"/>
    <n v="2015"/>
    <n v="4"/>
    <n v="47"/>
    <x v="1302"/>
    <s v="ア"/>
    <s v="DFD"/>
  </r>
  <r>
    <n v="1568"/>
    <s v="応用情報技術者平成27年春期 午前問48"/>
    <n v="16"/>
    <m/>
    <s v="問48"/>
    <s v="201504"/>
    <n v="2015"/>
    <n v="4"/>
    <n v="48"/>
    <x v="1303"/>
    <s v="ウ"/>
    <s v="中断時又は故障時に，製品又はシステムが直接的に影響を受けたデータを回復し，システムを希望する状態に復元することができる度合い"/>
  </r>
  <r>
    <n v="1569"/>
    <s v="応用情報技術者平成27年春期 午前問49"/>
    <s v=""/>
    <m/>
    <s v="問49"/>
    <s v="201504"/>
    <n v="2015"/>
    <n v="4"/>
    <n v="49"/>
    <x v="1304"/>
    <s v="ア"/>
    <s v="ソフトウェア開発組織及びプロジェクトのプロセスの成熟度を評価するためのモデルである。"/>
  </r>
  <r>
    <n v="1570"/>
    <s v="応用情報技術者平成27年春期 午前問50"/>
    <n v="17"/>
    <m/>
    <s v="問50"/>
    <s v="201504"/>
    <n v="2015"/>
    <n v="4"/>
    <n v="50"/>
    <x v="1305"/>
    <s v="ウ"/>
    <s v="単体テストを終えたプログラムは，すぐに結合して，結合テストを行う。"/>
  </r>
  <r>
    <n v="1571"/>
    <s v="応用情報技術者平成27年春期 午前問51"/>
    <n v="18"/>
    <m/>
    <s v="問51"/>
    <s v="201504"/>
    <n v="2015"/>
    <n v="4"/>
    <n v="51"/>
    <x v="1306"/>
    <s v="エ"/>
    <s v="作業Jを1日短縮する。"/>
  </r>
  <r>
    <n v="1572"/>
    <s v="応用情報技術者平成27年春期 午前問52"/>
    <s v=""/>
    <m/>
    <s v="問52"/>
    <s v="201504"/>
    <n v="2015"/>
    <n v="4"/>
    <n v="52"/>
    <x v="1307"/>
    <s v="エ"/>
    <s v="プロジェクトの成果物を生成するために実施すべき具体的な作業を特定する。"/>
  </r>
  <r>
    <n v="1573"/>
    <s v="応用情報技術者平成27年春期 午前問53"/>
    <s v=""/>
    <m/>
    <s v="問53"/>
    <s v="201504"/>
    <n v="2015"/>
    <n v="4"/>
    <n v="53"/>
    <x v="1308"/>
    <s v="エ"/>
    <s v="4"/>
  </r>
  <r>
    <n v="1574"/>
    <s v="応用情報技術者平成27年春期 午前問54"/>
    <n v="19"/>
    <m/>
    <s v="問54"/>
    <s v="201504"/>
    <n v="2015"/>
    <n v="4"/>
    <n v="54"/>
    <x v="1309"/>
    <s v="ウ"/>
    <s v="損害の発生に備えて，損害賠償保険を掛ける。"/>
  </r>
  <r>
    <n v="1575"/>
    <s v="応用情報技術者平成27年春期 午前問55"/>
    <n v="20"/>
    <m/>
    <s v="問55"/>
    <s v="201504"/>
    <n v="2015"/>
    <n v="4"/>
    <n v="55"/>
    <x v="1310"/>
    <s v="ア"/>
    <s v="サービスの中断回数"/>
  </r>
  <r>
    <n v="1576"/>
    <s v="応用情報技術者平成27年春期 午前問56"/>
    <s v=""/>
    <m/>
    <s v="問56"/>
    <s v="201504"/>
    <n v="2015"/>
    <n v="4"/>
    <n v="56"/>
    <x v="1311"/>
    <s v="ウ"/>
    <s v="障害箇所を切り離し，機能又は性能が低下してもシステムを稼働させ続けること"/>
  </r>
  <r>
    <n v="1577"/>
    <s v="応用情報技術者平成27年春期 午前問57"/>
    <n v="21"/>
    <m/>
    <s v="問57"/>
    <s v="201504"/>
    <n v="2015"/>
    <n v="4"/>
    <n v="57"/>
    <x v="1312"/>
    <s v="イ"/>
    <s v="実際に例外データや異常データの入力を行う。"/>
  </r>
  <r>
    <n v="1578"/>
    <s v="応用情報技術者平成27年春期 午前問58"/>
    <n v="22"/>
    <m/>
    <s v="問58"/>
    <s v="201504"/>
    <n v="2015"/>
    <n v="4"/>
    <n v="58"/>
    <x v="1313"/>
    <s v="イ"/>
    <s v="バックアップジョブの設定内容及びジョブの実行結果ログの閲覧"/>
  </r>
  <r>
    <n v="1579"/>
    <s v="応用情報技術者平成27年春期 午前問59"/>
    <s v=""/>
    <m/>
    <s v="問59"/>
    <s v="201504"/>
    <n v="2015"/>
    <n v="4"/>
    <n v="59"/>
    <x v="651"/>
    <s v="ア"/>
    <s v="マスタファイルが置かれているサーバを二重化し，耐障害性の向上を図っていること"/>
  </r>
  <r>
    <n v="1580"/>
    <s v="応用情報技術者平成27年春期 午前問60"/>
    <s v=""/>
    <m/>
    <s v="問60"/>
    <s v="201504"/>
    <n v="2015"/>
    <n v="4"/>
    <n v="60"/>
    <x v="515"/>
    <s v="ア"/>
    <s v="従業員の緊急連絡先リストを作成し，最新版に更新している。"/>
  </r>
  <r>
    <n v="1581"/>
    <s v="応用情報技術者平成27年春期 午前問61"/>
    <n v="23"/>
    <m/>
    <s v="問61"/>
    <s v="201504"/>
    <n v="2015"/>
    <n v="4"/>
    <n v="61"/>
    <x v="720"/>
    <s v="エ"/>
    <s v="ROI"/>
  </r>
  <r>
    <n v="1582"/>
    <s v="応用情報技術者平成27年春期 午前問62"/>
    <n v="24"/>
    <m/>
    <s v="問62"/>
    <s v="201504"/>
    <n v="2015"/>
    <n v="4"/>
    <n v="62"/>
    <x v="451"/>
    <s v="ウ"/>
    <s v="各業務と情報システムを，ビジネス，データ，アプリケーション，テクノロジの四つの体系で分析し，全体最適化の観点から見直すための技法である。"/>
  </r>
  <r>
    <n v="1583"/>
    <s v="応用情報技術者平成27年春期 午前問63"/>
    <s v=""/>
    <m/>
    <s v="問63"/>
    <s v="201504"/>
    <n v="2015"/>
    <n v="4"/>
    <n v="63"/>
    <x v="222"/>
    <s v="エ"/>
    <s v="利用者の視点から各業務システムの機能を幾つかの独立した部品に分けることによって，業務プロセスとの対応付けや他のソフトウェアとの連携を容易にする手法"/>
  </r>
  <r>
    <n v="1584"/>
    <s v="応用情報技術者平成27年春期 午前問64"/>
    <n v="25"/>
    <m/>
    <s v="問64"/>
    <s v="201504"/>
    <n v="2015"/>
    <n v="4"/>
    <n v="64"/>
    <x v="1314"/>
    <s v="エ"/>
    <s v="投資リスクや投資価値の類似性で分類したカテゴリごとのIT投資について，企業レベルで最適な資源配分を行う。"/>
  </r>
  <r>
    <n v="1585"/>
    <s v="応用情報技術者平成27年春期 午前問65"/>
    <s v=""/>
    <m/>
    <s v="問65"/>
    <s v="201504"/>
    <n v="2015"/>
    <n v="4"/>
    <n v="65"/>
    <x v="966"/>
    <s v="イ"/>
    <s v="36"/>
  </r>
  <r>
    <n v="1586"/>
    <s v="応用情報技術者平成27年春期 午前問66"/>
    <s v=""/>
    <m/>
    <s v="問66"/>
    <s v="201504"/>
    <n v="2015"/>
    <n v="4"/>
    <n v="66"/>
    <x v="1074"/>
    <s v="ア"/>
    <s v="アクティビティ図"/>
  </r>
  <r>
    <n v="1587"/>
    <s v="応用情報技術者平成27年春期 午前問67"/>
    <s v=""/>
    <m/>
    <s v="問67"/>
    <s v="201504"/>
    <n v="2015"/>
    <n v="4"/>
    <n v="67"/>
    <x v="845"/>
    <s v="イ"/>
    <s v="競合他社よりも効率性が高い生産システム"/>
  </r>
  <r>
    <n v="1588"/>
    <s v="応用情報技術者平成27年春期 午前問68"/>
    <n v="26"/>
    <m/>
    <s v="問68"/>
    <s v="201504"/>
    <n v="2015"/>
    <n v="4"/>
    <n v="68"/>
    <x v="1315"/>
    <s v="ウ"/>
    <s v="技術の成熟などによって，他社製品との差別化が価格以外の点で困難になること"/>
  </r>
  <r>
    <n v="1589"/>
    <s v="応用情報技術者平成27年春期 午前問69"/>
    <s v=""/>
    <m/>
    <s v="問69"/>
    <s v="201504"/>
    <n v="2015"/>
    <n v="4"/>
    <n v="69"/>
    <x v="1316"/>
    <s v="ウ"/>
    <s v="c"/>
  </r>
  <r>
    <n v="1590"/>
    <s v="応用情報技術者平成27年春期 午前問70"/>
    <n v="27"/>
    <m/>
    <s v="問70"/>
    <s v="201504"/>
    <n v="2015"/>
    <n v="4"/>
    <n v="70"/>
    <x v="1317"/>
    <s v="イ"/>
    <s v="製品の品質を向上する革新的な製造工程を開発する。"/>
  </r>
  <r>
    <n v="1591"/>
    <s v="応用情報技術者平成27年春期 午前問71"/>
    <s v=""/>
    <m/>
    <s v="問71"/>
    <s v="201504"/>
    <n v="2015"/>
    <n v="4"/>
    <n v="71"/>
    <x v="1144"/>
    <s v="イ"/>
    <s v="90"/>
  </r>
  <r>
    <n v="1592"/>
    <s v="応用情報技術者平成27年春期 午前問72"/>
    <s v=""/>
    <m/>
    <s v="問72"/>
    <s v="201504"/>
    <n v="2015"/>
    <n v="4"/>
    <n v="72"/>
    <x v="524"/>
    <s v="ウ"/>
    <s v="中間在庫を極力減らすために，生産ラインにおいて，後工程が自工程の生産に合わせて，必要な部品を前工程から調達する。"/>
  </r>
  <r>
    <n v="1593"/>
    <s v="応用情報技術者平成27年春期 午前問73"/>
    <n v="28"/>
    <m/>
    <s v="問73"/>
    <s v="201504"/>
    <n v="2015"/>
    <n v="4"/>
    <n v="73"/>
    <x v="729"/>
    <s v="エ"/>
    <s v="メッセージの形式"/>
  </r>
  <r>
    <n v="1594"/>
    <s v="応用情報技術者平成27年春期 午前問74"/>
    <s v=""/>
    <m/>
    <s v="問74"/>
    <s v="201504"/>
    <n v="2015"/>
    <n v="4"/>
    <n v="74"/>
    <x v="1146"/>
    <s v="ウ"/>
    <s v="ディスプレイに映像，文字などの情報を表示する電子看板"/>
  </r>
  <r>
    <n v="1595"/>
    <s v="応用情報技術者平成27年春期 午前問75"/>
    <n v="29"/>
    <m/>
    <s v="問75"/>
    <s v="201504"/>
    <n v="2015"/>
    <n v="4"/>
    <n v="75"/>
    <x v="917"/>
    <s v="ア"/>
    <s v="OC曲線"/>
  </r>
  <r>
    <n v="1596"/>
    <s v="応用情報技術者平成27年春期 午前問76"/>
    <s v=""/>
    <m/>
    <s v="問76"/>
    <s v="201504"/>
    <n v="2015"/>
    <n v="4"/>
    <n v="76"/>
    <x v="1318"/>
    <s v="イ"/>
    <s v="発注時に需要予測が必要である。"/>
  </r>
  <r>
    <n v="1597"/>
    <s v="応用情報技術者平成27年春期 午前問77"/>
    <s v=""/>
    <m/>
    <s v="問77"/>
    <s v="201504"/>
    <n v="2015"/>
    <n v="4"/>
    <n v="77"/>
    <x v="1319"/>
    <s v="エ"/>
    <s v="2,862"/>
  </r>
  <r>
    <n v="1598"/>
    <s v="応用情報技術者平成27年春期 午前問78"/>
    <s v=""/>
    <m/>
    <s v="問78"/>
    <s v="201504"/>
    <n v="2015"/>
    <n v="4"/>
    <n v="78"/>
    <x v="313"/>
    <s v="エ"/>
    <s v="17.0"/>
  </r>
  <r>
    <n v="1599"/>
    <s v="応用情報技術者平成27年春期 午前問79"/>
    <n v="30"/>
    <m/>
    <s v="問79"/>
    <s v="201504"/>
    <n v="2015"/>
    <n v="4"/>
    <n v="79"/>
    <x v="1320"/>
    <s v="ウ"/>
    <s v="C社"/>
  </r>
  <r>
    <n v="1600"/>
    <s v="応用情報技術者平成27年春期 午前問80"/>
    <s v=""/>
    <m/>
    <s v="問80"/>
    <s v="201504"/>
    <n v="2015"/>
    <n v="4"/>
    <n v="80"/>
    <x v="669"/>
    <s v="ウ"/>
    <s v="電子署名には，民事訴訟法における押印と同様の効力が認められている。"/>
  </r>
  <r>
    <n v="1601"/>
    <s v="応用情報技術者平成26年秋期 午前問1"/>
    <n v="1"/>
    <m/>
    <s v="問1"/>
    <s v="201410"/>
    <n v="2014"/>
    <n v="10"/>
    <n v="1"/>
    <x v="396"/>
    <s v="エ"/>
    <s v="A・B・D＋B・D"/>
  </r>
  <r>
    <n v="1602"/>
    <s v="応用情報技術者平成26年秋期 午前問2"/>
    <s v=""/>
    <m/>
    <s v="問2"/>
    <s v="201410"/>
    <n v="2014"/>
    <n v="10"/>
    <n v="2"/>
    <x v="1321"/>
    <s v="エ"/>
    <s v="(16／10)n"/>
  </r>
  <r>
    <n v="1603"/>
    <s v="応用情報技術者平成26年秋期 午前問3"/>
    <n v="2"/>
    <m/>
    <s v="問3"/>
    <s v="201410"/>
    <n v="2014"/>
    <n v="10"/>
    <n v="3"/>
    <x v="1322"/>
    <s v="イ"/>
    <s v="50"/>
  </r>
  <r>
    <n v="1604"/>
    <s v="応用情報技術者平成26年秋期 午前問4"/>
    <s v=""/>
    <m/>
    <s v="問4"/>
    <s v="201410"/>
    <n v="2014"/>
    <n v="10"/>
    <n v="4"/>
    <x v="1323"/>
    <s v="エ"/>
    <s v="幅優先探索"/>
  </r>
  <r>
    <n v="1605"/>
    <s v="応用情報技術者平成26年秋期 午前問5"/>
    <n v="3"/>
    <m/>
    <s v="問5"/>
    <s v="201410"/>
    <n v="2014"/>
    <n v="10"/>
    <n v="5"/>
    <x v="1324"/>
    <s v="イ"/>
    <s v="V4，V6，V5"/>
  </r>
  <r>
    <n v="1606"/>
    <s v="応用情報技術者平成26年秋期 午前問6"/>
    <s v=""/>
    <m/>
    <s v="問6"/>
    <s v="201410"/>
    <n v="2014"/>
    <n v="10"/>
    <n v="6"/>
    <x v="1325"/>
    <s v="エ"/>
    <s v="マージソート"/>
  </r>
  <r>
    <n v="1607"/>
    <s v="応用情報技術者平成26年秋期 午前問7"/>
    <s v=""/>
    <m/>
    <s v="問7"/>
    <s v="201410"/>
    <n v="2014"/>
    <n v="10"/>
    <n v="7"/>
    <x v="1326"/>
    <s v="ウ"/>
    <s v="制御ハザード"/>
  </r>
  <r>
    <n v="1608"/>
    <s v="応用情報技術者平成26年秋期 午前問8"/>
    <s v=""/>
    <m/>
    <s v="問8"/>
    <s v="201410"/>
    <n v="2014"/>
    <n v="10"/>
    <n v="8"/>
    <x v="1327"/>
    <s v="イ"/>
    <s v="MIMD"/>
  </r>
  <r>
    <n v="1609"/>
    <s v="応用情報技術者平成26年秋期 午前問9"/>
    <n v="4"/>
    <m/>
    <s v="問9"/>
    <s v="201410"/>
    <n v="2014"/>
    <n v="10"/>
    <n v="9"/>
    <x v="1328"/>
    <s v="エ"/>
    <s v="プロセッサから主記憶への書込み頻度を減らす。"/>
  </r>
  <r>
    <n v="1610"/>
    <s v="応用情報技術者平成26年秋期 午前問10"/>
    <s v=""/>
    <m/>
    <s v="問10"/>
    <s v="201410"/>
    <n v="2014"/>
    <n v="10"/>
    <n v="10"/>
    <x v="864"/>
    <s v="エ"/>
    <s v="利用者の要求に対して仮想ボリュームを提供し，物理ディスクは実際の使用量に応じて割り当てる。"/>
  </r>
  <r>
    <n v="1611"/>
    <s v="応用情報技術者平成26年秋期 午前問11"/>
    <s v=""/>
    <m/>
    <s v="問11"/>
    <s v="201410"/>
    <n v="2014"/>
    <n v="10"/>
    <n v="11"/>
    <x v="1329"/>
    <s v="エ"/>
    <s v="システムを論理的に，プレゼンテーション，ファンクション，データベースの3階層に分けたシステムである。"/>
  </r>
  <r>
    <n v="1612"/>
    <s v="応用情報技術者平成26年秋期 午前問12"/>
    <s v=""/>
    <m/>
    <s v="問12"/>
    <s v="201410"/>
    <n v="2014"/>
    <n v="10"/>
    <n v="12"/>
    <x v="1330"/>
    <s v="ア"/>
    <s v="サーバごとに専用の磁気ディスクを搭載して個別管理するよりも，ファイルサーバのようにシステム全体で磁気ディスク群を効率的に利用することができる。"/>
  </r>
  <r>
    <n v="1613"/>
    <s v="応用情報技術者平成26年秋期 午前問13"/>
    <s v=""/>
    <m/>
    <s v="問13"/>
    <s v="201410"/>
    <n v="2014"/>
    <n v="10"/>
    <n v="13"/>
    <x v="1331"/>
    <s v="ウ"/>
    <s v="20,000"/>
  </r>
  <r>
    <n v="1614"/>
    <s v="応用情報技術者平成26年秋期 午前問14"/>
    <n v="5"/>
    <m/>
    <s v="問14"/>
    <s v="201410"/>
    <n v="2014"/>
    <n v="10"/>
    <n v="14"/>
    <x v="479"/>
    <s v="エ"/>
    <s v="0.46"/>
  </r>
  <r>
    <n v="1615"/>
    <s v="応用情報技術者平成26年秋期 午前問15"/>
    <s v=""/>
    <m/>
    <s v="問15"/>
    <s v="201410"/>
    <n v="2014"/>
    <n v="10"/>
    <n v="15"/>
    <x v="810"/>
    <s v="ア"/>
    <s v="サブルーチンからの戻り番地の退避にはスタック領域が使用され，割当てと解放の順序に関連がないデータにはヒープ領域が使用される。"/>
  </r>
  <r>
    <n v="1616"/>
    <s v="応用情報技術者平成26年秋期 午前問16"/>
    <s v=""/>
    <m/>
    <s v="問16"/>
    <s v="201410"/>
    <n v="2014"/>
    <n v="10"/>
    <n v="16"/>
    <x v="1332"/>
    <s v="イ"/>
    <s v="C，D"/>
  </r>
  <r>
    <n v="1617"/>
    <s v="応用情報技術者平成26年秋期 午前問17"/>
    <s v=""/>
    <m/>
    <s v="問17"/>
    <s v="201410"/>
    <n v="2014"/>
    <n v="10"/>
    <n v="17"/>
    <x v="1333"/>
    <s v="イ"/>
    <s v="250"/>
  </r>
  <r>
    <n v="1618"/>
    <s v="応用情報技術者平成26年秋期 午前問18"/>
    <n v="6"/>
    <m/>
    <s v="問18"/>
    <s v="201410"/>
    <n v="2014"/>
    <n v="10"/>
    <n v="18"/>
    <x v="1334"/>
    <s v="エ"/>
    <s v="プロセス管理やメモリ管理などの，アプリケーションが動作するための基本機能を提供する。"/>
  </r>
  <r>
    <n v="1619"/>
    <s v="応用情報技術者平成26年秋期 午前問19"/>
    <s v=""/>
    <s v="202504"/>
    <s v="問19"/>
    <s v="201410"/>
    <n v="2014"/>
    <n v="10"/>
    <n v="19"/>
    <x v="17"/>
    <s v="ウ"/>
    <s v="1,300"/>
  </r>
  <r>
    <n v="1620"/>
    <s v="応用情報技術者平成26年秋期 午前問20"/>
    <n v="7"/>
    <m/>
    <s v="問20"/>
    <s v="201410"/>
    <n v="2014"/>
    <n v="10"/>
    <n v="20"/>
    <x v="1335"/>
    <s v="ウ"/>
    <s v="X＝1，Y＝0"/>
  </r>
  <r>
    <n v="1621"/>
    <s v="応用情報技術者平成26年秋期 午前問21"/>
    <s v=""/>
    <m/>
    <s v="問21"/>
    <s v="201410"/>
    <n v="2014"/>
    <n v="10"/>
    <n v="21"/>
    <x v="1336"/>
    <s v="エ"/>
    <s v="C400 〜 C4FF"/>
  </r>
  <r>
    <n v="1622"/>
    <s v="応用情報技術者平成26年秋期 午前問22"/>
    <s v=""/>
    <m/>
    <s v="問22"/>
    <s v="201410"/>
    <n v="2014"/>
    <n v="10"/>
    <n v="22"/>
    <x v="1337"/>
    <s v="ア"/>
    <s v="あらかじめ設定された一定時間内にタイマがクリアされなかった場合，システム異常とみなしてシステムをリセット又は終了する。"/>
  </r>
  <r>
    <n v="1623"/>
    <s v="応用情報技術者平成26年秋期 午前問23"/>
    <n v="8"/>
    <m/>
    <s v="問23"/>
    <s v="201410"/>
    <n v="2014"/>
    <n v="10"/>
    <n v="23"/>
    <x v="1338"/>
    <s v="ア"/>
    <s v="3"/>
  </r>
  <r>
    <n v="1624"/>
    <s v="応用情報技術者平成26年秋期 午前問24"/>
    <s v=""/>
    <m/>
    <s v="問24"/>
    <s v="201410"/>
    <n v="2014"/>
    <n v="10"/>
    <n v="24"/>
    <x v="1339"/>
    <s v="エ"/>
    <s v="ワイヤフレーム表現とは，3次元形状をすべて線で表現することである。"/>
  </r>
  <r>
    <n v="1625"/>
    <s v="応用情報技術者平成26年秋期 午前問25"/>
    <s v=""/>
    <m/>
    <s v="問25"/>
    <s v="201410"/>
    <n v="2014"/>
    <n v="10"/>
    <n v="25"/>
    <x v="690"/>
    <s v="エ"/>
    <s v="表の利用者に対し，表への問合せ，更新，追加，削除などの操作を許可する。"/>
  </r>
  <r>
    <n v="1626"/>
    <s v="応用情報技術者平成26年秋期 午前問26"/>
    <n v="9"/>
    <m/>
    <s v="問26"/>
    <s v="201410"/>
    <n v="2014"/>
    <n v="10"/>
    <n v="26"/>
    <x v="1340"/>
    <s v="ウ"/>
    <s v="{A，C}"/>
  </r>
  <r>
    <n v="1627"/>
    <s v="応用情報技術者平成26年秋期 午前問27"/>
    <s v=""/>
    <m/>
    <s v="問27"/>
    <s v="201410"/>
    <n v="2014"/>
    <n v="10"/>
    <n v="27"/>
    <x v="1341"/>
    <s v="ウ"/>
    <m/>
  </r>
  <r>
    <n v="1628"/>
    <s v="応用情報技術者平成26年秋期 午前問28"/>
    <s v=""/>
    <m/>
    <s v="問28"/>
    <s v="201410"/>
    <n v="2014"/>
    <n v="10"/>
    <n v="28"/>
    <x v="1342"/>
    <s v="イ"/>
    <s v="集中管理方式では，データディクショナリ/ディレクトリを保有するサイトの障害が，分散データベースシステムの重大な障害になる。"/>
  </r>
  <r>
    <n v="1629"/>
    <s v="応用情報技術者平成26年秋期 午前問29"/>
    <s v=""/>
    <m/>
    <s v="問29"/>
    <s v="201410"/>
    <n v="2014"/>
    <n v="10"/>
    <n v="29"/>
    <x v="1343"/>
    <s v="イ"/>
    <s v="大規模データベースから，統計や推論の手法を使って，意味のある情報を見つけ出すこと"/>
  </r>
  <r>
    <n v="1630"/>
    <s v="応用情報技術者平成26年秋期 午前問30"/>
    <s v=""/>
    <m/>
    <s v="問30"/>
    <s v="201410"/>
    <n v="2014"/>
    <n v="10"/>
    <n v="30"/>
    <x v="760"/>
    <s v="イ"/>
    <s v="10"/>
  </r>
  <r>
    <n v="1631"/>
    <s v="応用情報技術者平成26年秋期 午前問31"/>
    <s v=""/>
    <m/>
    <s v="問31"/>
    <s v="201410"/>
    <n v="2014"/>
    <n v="10"/>
    <n v="31"/>
    <x v="822"/>
    <s v="ウ"/>
    <m/>
  </r>
  <r>
    <n v="1632"/>
    <s v="応用情報技術者平成26年秋期 午前問32"/>
    <s v=""/>
    <m/>
    <s v="問32"/>
    <s v="201410"/>
    <n v="2014"/>
    <n v="10"/>
    <n v="32"/>
    <x v="558"/>
    <s v="エ"/>
    <s v="送信元のポート番号と送信元のIPアドレス"/>
  </r>
  <r>
    <n v="1633"/>
    <s v="応用情報技術者平成26年秋期 午前問33"/>
    <n v="10"/>
    <m/>
    <s v="問33"/>
    <s v="201410"/>
    <n v="2014"/>
    <n v="10"/>
    <n v="33"/>
    <x v="426"/>
    <s v="エ"/>
    <s v="UDP"/>
  </r>
  <r>
    <n v="1634"/>
    <s v="応用情報技術者平成26年秋期 午前問34"/>
    <n v="11"/>
    <m/>
    <s v="問34"/>
    <s v="201410"/>
    <n v="2014"/>
    <n v="10"/>
    <n v="34"/>
    <x v="273"/>
    <s v="イ"/>
    <s v="172.30.120.0"/>
  </r>
  <r>
    <n v="1635"/>
    <s v="応用情報技術者平成26年秋期 午前問35"/>
    <s v=""/>
    <m/>
    <s v="問35"/>
    <s v="201410"/>
    <n v="2014"/>
    <n v="10"/>
    <n v="35"/>
    <x v="1344"/>
    <s v="ウ"/>
    <s v="攻撃者は特定の目的をもち，特定組織を標的に複数の手法を組み合わせて気付かれないよう執拗(よう)に攻撃を繰り返す。"/>
  </r>
  <r>
    <n v="1636"/>
    <s v="応用情報技術者平成26年秋期 午前問36"/>
    <s v=""/>
    <m/>
    <s v="問36"/>
    <s v="201410"/>
    <n v="2014"/>
    <n v="10"/>
    <n v="36"/>
    <x v="1345"/>
    <s v="エ"/>
    <m/>
  </r>
  <r>
    <n v="1637"/>
    <s v="応用情報技術者平成26年秋期 午前問37"/>
    <n v="12"/>
    <m/>
    <s v="問37"/>
    <s v="201410"/>
    <n v="2014"/>
    <n v="10"/>
    <n v="37"/>
    <x v="1346"/>
    <s v="ア"/>
    <s v="SMTPサーバは，クライアントがアクセスしてきた場合に利用者認証を行い，認証が成功したとき電子メールを受け付ける。"/>
  </r>
  <r>
    <n v="1638"/>
    <s v="応用情報技術者平成26年秋期 午前問38"/>
    <s v=""/>
    <m/>
    <s v="問38"/>
    <s v="201410"/>
    <n v="2014"/>
    <n v="10"/>
    <n v="38"/>
    <x v="1347"/>
    <s v="ウ"/>
    <s v="OCSP"/>
  </r>
  <r>
    <n v="1639"/>
    <s v="応用情報技術者平成26年秋期 午前問39"/>
    <n v="13"/>
    <m/>
    <s v="問39"/>
    <s v="201410"/>
    <n v="2014"/>
    <n v="10"/>
    <n v="39"/>
    <x v="1348"/>
    <s v="ウ"/>
    <s v="社内の利用者が，インターネット上の特定のWebサーバを参照しようとすると，本来とは異なるWebサーバに誘導される。"/>
  </r>
  <r>
    <n v="1640"/>
    <s v="応用情報技術者平成26年秋期 午前問40"/>
    <n v="14"/>
    <m/>
    <s v="問40"/>
    <s v="201410"/>
    <n v="2014"/>
    <n v="10"/>
    <n v="40"/>
    <x v="1349"/>
    <s v="イ"/>
    <s v="SQLインジェクションを防ぐために，Webアプリケーション内でデータベースへの問合せを作成する際にバインド機構を使用する。"/>
  </r>
  <r>
    <n v="1641"/>
    <s v="応用情報技術者平成26年秋期 午前問41"/>
    <n v="15"/>
    <m/>
    <s v="問41"/>
    <s v="201410"/>
    <n v="2014"/>
    <n v="10"/>
    <n v="41"/>
    <x v="1350"/>
    <s v="ア"/>
    <s v="AES"/>
  </r>
  <r>
    <n v="1642"/>
    <s v="応用情報技術者平成26年秋期 午前問42"/>
    <s v=""/>
    <m/>
    <s v="問42"/>
    <s v="201410"/>
    <n v="2014"/>
    <n v="10"/>
    <n v="42"/>
    <x v="1351"/>
    <s v="イ"/>
    <s v="PCのMACアドレスを確認し，事前に登録されているMACアドレスである場合だけ通信を許可する。"/>
  </r>
  <r>
    <n v="1643"/>
    <s v="応用情報技術者平成26年秋期 午前問43"/>
    <s v=""/>
    <m/>
    <s v="問43"/>
    <s v="201410"/>
    <n v="2014"/>
    <n v="10"/>
    <n v="43"/>
    <x v="1352"/>
    <s v="ウ"/>
    <m/>
  </r>
  <r>
    <n v="1644"/>
    <s v="応用情報技術者平成26年秋期 午前問44"/>
    <s v=""/>
    <m/>
    <s v="問44"/>
    <s v="201410"/>
    <n v="2014"/>
    <n v="10"/>
    <n v="44"/>
    <x v="1353"/>
    <s v="ウ"/>
    <s v="監視者の配置"/>
  </r>
  <r>
    <n v="1645"/>
    <s v="応用情報技術者平成26年秋期 午前問45"/>
    <s v=""/>
    <m/>
    <s v="問45"/>
    <s v="201410"/>
    <n v="2014"/>
    <n v="10"/>
    <n v="45"/>
    <x v="1354"/>
    <s v="エ"/>
    <s v="内容の暗号化とデジタル署名の付与"/>
  </r>
  <r>
    <n v="1646"/>
    <s v="応用情報技術者平成26年秋期 午前問46"/>
    <s v=""/>
    <m/>
    <s v="問46"/>
    <s v="201410"/>
    <n v="2014"/>
    <n v="10"/>
    <n v="46"/>
    <x v="1121"/>
    <s v="ウ"/>
    <s v="システムとアクタの相互作用を表現している。"/>
  </r>
  <r>
    <n v="1647"/>
    <s v="応用情報技術者平成26年秋期 午前問47"/>
    <n v="16"/>
    <m/>
    <s v="問47"/>
    <s v="201410"/>
    <n v="2014"/>
    <n v="10"/>
    <n v="47"/>
    <x v="1355"/>
    <s v="イ"/>
    <s v="機能仕様から同値クラスや限界値を識別し，テストデータを作成する。"/>
  </r>
  <r>
    <n v="1648"/>
    <s v="応用情報技術者平成26年秋期 午前問48"/>
    <s v=""/>
    <m/>
    <s v="問48"/>
    <s v="201410"/>
    <n v="2014"/>
    <n v="10"/>
    <n v="48"/>
    <x v="1356"/>
    <s v="イ"/>
    <s v="プログラムを修正したことによって，想定外の影響が出ていないかどうかを確認するためのテストである。"/>
  </r>
  <r>
    <n v="1649"/>
    <s v="応用情報技術者平成26年秋期 午前問49"/>
    <s v=""/>
    <m/>
    <s v="問49"/>
    <s v="201410"/>
    <n v="2014"/>
    <n v="10"/>
    <n v="49"/>
    <x v="1357"/>
    <s v="エ"/>
    <s v="品質の向上や知識の共有を図るために，2人のプログラマがペアとなり，その場で相談したりレビューしたりしながら，一つのプログラムの開発を行う。"/>
  </r>
  <r>
    <n v="1650"/>
    <s v="応用情報技術者平成26年秋期 午前問50"/>
    <n v="17"/>
    <m/>
    <s v="問50"/>
    <s v="201410"/>
    <n v="2014"/>
    <n v="10"/>
    <n v="50"/>
    <x v="1358"/>
    <s v="ア"/>
    <s v="開発成果物を，委託元で開発する別のソフトウェアに適用できなくなる。"/>
  </r>
  <r>
    <n v="1651"/>
    <s v="応用情報技術者平成26年秋期 午前問51"/>
    <s v=""/>
    <m/>
    <s v="問51"/>
    <s v="201410"/>
    <n v="2014"/>
    <n v="10"/>
    <n v="51"/>
    <x v="1359"/>
    <s v="ア"/>
    <s v="作業の内容や範囲が体系的に整理でき，作業の全体が把握しやすくなる。"/>
  </r>
  <r>
    <n v="1652"/>
    <s v="応用情報技術者平成26年秋期 午前問52"/>
    <n v="18"/>
    <m/>
    <s v="問52"/>
    <s v="201410"/>
    <n v="2014"/>
    <n v="10"/>
    <n v="52"/>
    <x v="1360"/>
    <s v="ウ"/>
    <s v="プログラムのバージョン"/>
  </r>
  <r>
    <n v="1653"/>
    <s v="応用情報技術者平成26年秋期 午前問53"/>
    <s v=""/>
    <m/>
    <s v="問53"/>
    <s v="201410"/>
    <n v="2014"/>
    <n v="10"/>
    <n v="53"/>
    <x v="1361"/>
    <s v="ア"/>
    <s v="アーンドバリューマネジメント"/>
  </r>
  <r>
    <n v="1654"/>
    <s v="応用情報技術者平成26年秋期 午前問54"/>
    <n v="19"/>
    <m/>
    <s v="問54"/>
    <s v="201410"/>
    <n v="2014"/>
    <n v="10"/>
    <n v="54"/>
    <x v="1362"/>
    <s v="ウ"/>
    <s v="全体の設計が完了する前に，仕様が固まっているモジュールの開発を開始する。"/>
  </r>
  <r>
    <n v="1655"/>
    <s v="応用情報技術者平成26年秋期 午前問55"/>
    <n v="20"/>
    <m/>
    <s v="問55"/>
    <s v="201410"/>
    <n v="2014"/>
    <n v="10"/>
    <n v="55"/>
    <x v="1363"/>
    <s v="ア"/>
    <s v="サービス及びサービス目標を特定した，サービス提供者と顧客との間の合意事項"/>
  </r>
  <r>
    <n v="1656"/>
    <s v="応用情報技術者平成26年秋期 午前問56"/>
    <n v="21"/>
    <m/>
    <s v="問56"/>
    <s v="201410"/>
    <n v="2014"/>
    <n v="10"/>
    <n v="56"/>
    <x v="1364"/>
    <s v="ウ"/>
    <s v="障害発生時点の24時間前の業務データの復旧を保証する。"/>
  </r>
  <r>
    <n v="1657"/>
    <s v="応用情報技術者平成26年秋期 午前問57"/>
    <s v=""/>
    <m/>
    <s v="問57"/>
    <s v="201410"/>
    <n v="2014"/>
    <n v="10"/>
    <n v="57"/>
    <x v="1365"/>
    <s v="エ"/>
    <s v="ロールフォワード"/>
  </r>
  <r>
    <n v="1658"/>
    <s v="応用情報技術者平成26年秋期 午前問58"/>
    <s v=""/>
    <m/>
    <s v="問58"/>
    <s v="201410"/>
    <n v="2014"/>
    <n v="10"/>
    <n v="58"/>
    <x v="1366"/>
    <s v="イ"/>
    <s v="現場調査では，監査人が見た実態と被監査部門からの説明を総合的に判断して，監査証拠とする。"/>
  </r>
  <r>
    <n v="1659"/>
    <s v="応用情報技術者平成26年秋期 午前問59"/>
    <s v=""/>
    <m/>
    <s v="問59"/>
    <s v="201410"/>
    <n v="2014"/>
    <n v="10"/>
    <n v="59"/>
    <x v="1367"/>
    <s v="エ"/>
    <s v="ソフトウェアのソースコードなどを第三者へ預託するエスクロウ条項"/>
  </r>
  <r>
    <n v="1660"/>
    <s v="応用情報技術者平成26年秋期 午前問60"/>
    <n v="22"/>
    <m/>
    <s v="問60"/>
    <s v="201410"/>
    <n v="2014"/>
    <n v="10"/>
    <n v="60"/>
    <x v="1012"/>
    <s v="エ"/>
    <s v="入庫及び出庫記録に対して，自動的に連番を付与していること"/>
  </r>
  <r>
    <n v="1661"/>
    <s v="応用情報技術者平成26年秋期 午前問61"/>
    <n v="23"/>
    <m/>
    <s v="問61"/>
    <s v="201410"/>
    <n v="2014"/>
    <n v="10"/>
    <n v="61"/>
    <x v="1368"/>
    <s v="ウ"/>
    <s v="財務，顧客，内部業務プロセスなど複数の視点ごとに業績評価の指標を設定し，経営戦略との適合性を評価することによって，IT投資の効果を多面的に把握する。"/>
  </r>
  <r>
    <n v="1662"/>
    <s v="応用情報技術者平成26年秋期 午前問62"/>
    <s v=""/>
    <m/>
    <s v="問62"/>
    <s v="201410"/>
    <n v="2014"/>
    <n v="10"/>
    <n v="62"/>
    <x v="1369"/>
    <s v="エ"/>
    <s v="中長期の経営計画"/>
  </r>
  <r>
    <n v="1663"/>
    <s v="応用情報技術者平成26年秋期 午前問63"/>
    <n v="24"/>
    <m/>
    <s v="問63"/>
    <s v="201410"/>
    <n v="2014"/>
    <n v="10"/>
    <n v="63"/>
    <x v="300"/>
    <s v="エ"/>
    <s v="ビジネスプロセスの構成要素とそれを支援するIT基盤を，ソフトウェア部品であるサービスとして提供するシステムアーキテクチャのこと"/>
  </r>
  <r>
    <n v="1664"/>
    <s v="応用情報技術者平成26年秋期 午前問64"/>
    <s v=""/>
    <m/>
    <s v="問64"/>
    <s v="201410"/>
    <n v="2014"/>
    <n v="10"/>
    <n v="64"/>
    <x v="1370"/>
    <s v="イ"/>
    <s v="受注管理システムの稼働率を決められた水準に維持するために，障害発生時は半日以内に回復できること"/>
  </r>
  <r>
    <n v="1665"/>
    <s v="応用情報技術者平成26年秋期 午前問65"/>
    <s v=""/>
    <m/>
    <s v="問65"/>
    <s v="201410"/>
    <n v="2014"/>
    <n v="10"/>
    <n v="65"/>
    <x v="1371"/>
    <s v="ア"/>
    <s v="価格，提案内容などが点数化され，最高得点の提案が選ばれる。"/>
  </r>
  <r>
    <n v="1666"/>
    <s v="応用情報技術者平成26年秋期 午前問66"/>
    <n v="25"/>
    <m/>
    <s v="問66"/>
    <s v="201410"/>
    <n v="2014"/>
    <n v="10"/>
    <n v="66"/>
    <x v="1372"/>
    <s v="エ"/>
    <s v="システム内部設計フェーズからシステム結合フェーズまで"/>
  </r>
  <r>
    <n v="1667"/>
    <s v="応用情報技術者平成26年秋期 午前問67"/>
    <s v=""/>
    <m/>
    <s v="問67"/>
    <s v="201410"/>
    <n v="2014"/>
    <n v="10"/>
    <n v="67"/>
    <x v="1373"/>
    <s v="イ"/>
    <s v="ニッチ戦略"/>
  </r>
  <r>
    <n v="1668"/>
    <s v="応用情報技術者平成26年秋期 午前問68"/>
    <s v=""/>
    <m/>
    <s v="問68"/>
    <s v="201410"/>
    <n v="2014"/>
    <n v="10"/>
    <n v="68"/>
    <x v="1374"/>
    <s v="イ"/>
    <s v="新規ビジネスの採算性や実行可能性を，投資前に分析し，評価すること"/>
  </r>
  <r>
    <n v="1669"/>
    <s v="応用情報技術者平成26年秋期 午前問69"/>
    <n v="26"/>
    <m/>
    <s v="問69"/>
    <s v="201410"/>
    <n v="2014"/>
    <n v="10"/>
    <n v="69"/>
    <x v="1375"/>
    <s v="エ"/>
    <s v="SCM"/>
  </r>
  <r>
    <n v="1670"/>
    <s v="応用情報技術者平成26年秋期 午前問70"/>
    <n v="27"/>
    <m/>
    <s v="問70"/>
    <s v="201410"/>
    <n v="2014"/>
    <n v="10"/>
    <n v="70"/>
    <x v="1376"/>
    <s v="イ"/>
    <s v="競合他社がまねできないような，自動車エンジンのアイドリングストップ技術"/>
  </r>
  <r>
    <n v="1671"/>
    <s v="応用情報技術者平成26年秋期 午前問71"/>
    <s v=""/>
    <m/>
    <s v="問71"/>
    <s v="201410"/>
    <n v="2014"/>
    <n v="10"/>
    <n v="71"/>
    <x v="1377"/>
    <s v="ア"/>
    <s v="顧客のニーズに対応したカスタマイズを実現するために，顧客の注文を受けてから最終製品の生産を行う。"/>
  </r>
  <r>
    <n v="1672"/>
    <s v="応用情報技術者平成26年秋期 午前問72"/>
    <n v="28"/>
    <m/>
    <s v="問72"/>
    <s v="201410"/>
    <n v="2014"/>
    <n v="10"/>
    <n v="72"/>
    <x v="1378"/>
    <s v="エ"/>
    <s v="製品の企画・設計・製造を同時並行処理し，全体のリードタイムを短縮すること"/>
  </r>
  <r>
    <n v="1673"/>
    <s v="応用情報技術者平成26年秋期 午前問73"/>
    <s v=""/>
    <m/>
    <s v="問73"/>
    <s v="201410"/>
    <n v="2014"/>
    <n v="10"/>
    <n v="73"/>
    <x v="849"/>
    <s v="ウ"/>
    <s v="検索エンジンの検索結果一覧において自社サイトがより上位にランクされるようにWebページの記述内容を見直すなど様々な試みを行うこと"/>
  </r>
  <r>
    <n v="1674"/>
    <s v="応用情報技術者平成26年秋期 午前問74"/>
    <s v=""/>
    <m/>
    <s v="問74"/>
    <s v="201410"/>
    <n v="2014"/>
    <n v="10"/>
    <n v="74"/>
    <x v="1379"/>
    <s v="ウ"/>
    <s v="コーポレートガバナンス"/>
  </r>
  <r>
    <n v="1675"/>
    <s v="応用情報技術者平成26年秋期 午前問75"/>
    <n v="29"/>
    <m/>
    <s v="問75"/>
    <s v="201410"/>
    <n v="2014"/>
    <n v="10"/>
    <n v="75"/>
    <x v="233"/>
    <s v="エ"/>
    <s v="連関図"/>
  </r>
  <r>
    <n v="1676"/>
    <s v="応用情報技術者平成26年秋期 午前問76"/>
    <s v=""/>
    <m/>
    <s v="問76"/>
    <s v="201410"/>
    <n v="2014"/>
    <n v="10"/>
    <n v="76"/>
    <x v="1380"/>
    <s v="エ"/>
    <s v="X−Sの発注取消を行う。"/>
  </r>
  <r>
    <n v="1677"/>
    <s v="応用情報技術者平成26年秋期 午前問77"/>
    <s v=""/>
    <m/>
    <s v="問77"/>
    <s v="201410"/>
    <n v="2014"/>
    <n v="10"/>
    <n v="77"/>
    <x v="1381"/>
    <s v="エ"/>
    <s v="1,600"/>
  </r>
  <r>
    <n v="1678"/>
    <s v="応用情報技術者平成26年秋期 午前問78"/>
    <n v="30"/>
    <m/>
    <s v="問78"/>
    <s v="201410"/>
    <n v="2014"/>
    <n v="10"/>
    <n v="78"/>
    <x v="1382"/>
    <s v="ウ"/>
    <s v="公然と知られていないこと"/>
  </r>
  <r>
    <n v="1679"/>
    <s v="応用情報技術者平成26年秋期 午前問79"/>
    <s v=""/>
    <m/>
    <s v="問79"/>
    <s v="201410"/>
    <n v="2014"/>
    <n v="10"/>
    <n v="79"/>
    <x v="920"/>
    <s v="イ"/>
    <s v="特定電子メール法"/>
  </r>
  <r>
    <n v="1680"/>
    <s v="応用情報技術者平成26年秋期 午前問80"/>
    <s v=""/>
    <m/>
    <s v="問80"/>
    <s v="201410"/>
    <n v="2014"/>
    <n v="10"/>
    <n v="80"/>
    <x v="465"/>
    <s v="エ"/>
    <s v="指揮命令権は発注者になく，受注者に所属する作業者は，新たな雇用契約を発注者と結ぶことなく，発注者の事業所で作業を実施する。"/>
  </r>
  <r>
    <n v="1681"/>
    <s v="応用情報技術者平成26年春期 午前問1"/>
    <n v="1"/>
    <m/>
    <s v="問1"/>
    <s v="201404"/>
    <n v="2014"/>
    <n v="4"/>
    <n v="1"/>
    <x v="1383"/>
    <s v="イ"/>
    <s v="0.45"/>
  </r>
  <r>
    <n v="1682"/>
    <s v="応用情報技術者平成26年春期 午前問2"/>
    <s v=""/>
    <m/>
    <s v="問2"/>
    <s v="201404"/>
    <n v="2014"/>
    <n v="4"/>
    <n v="2"/>
    <x v="1384"/>
    <s v="ア"/>
    <s v="AはCと同形であるが，Bとは同形でない。"/>
  </r>
  <r>
    <n v="1683"/>
    <s v="応用情報技術者平成26年春期 午前問3"/>
    <s v=""/>
    <m/>
    <s v="問3"/>
    <s v="201404"/>
    <n v="2014"/>
    <n v="4"/>
    <n v="3"/>
    <x v="976"/>
    <s v="ア"/>
    <s v="123"/>
  </r>
  <r>
    <n v="1684"/>
    <s v="応用情報技術者平成26年春期 午前問4"/>
    <n v="2"/>
    <m/>
    <s v="問4"/>
    <s v="201404"/>
    <n v="2014"/>
    <n v="4"/>
    <n v="4"/>
    <x v="1091"/>
    <s v="ウ"/>
    <s v="c"/>
  </r>
  <r>
    <n v="1685"/>
    <s v="応用情報技術者平成26年春期 午前問5"/>
    <n v="3"/>
    <m/>
    <s v="問5"/>
    <s v="201404"/>
    <n v="2014"/>
    <n v="4"/>
    <n v="5"/>
    <x v="1385"/>
    <s v="イ"/>
    <s v="空きブロック群のうち，要求された大きさを満たす最小のものを割り当てるので，最終的には小さな空きブロックが多数残る傾向にある。"/>
  </r>
  <r>
    <n v="1686"/>
    <s v="応用情報技術者平成26年春期 午前問6"/>
    <s v=""/>
    <m/>
    <s v="問6"/>
    <s v="201404"/>
    <n v="2014"/>
    <n v="4"/>
    <n v="6"/>
    <x v="322"/>
    <s v="エ"/>
    <s v="(n＋1)(1−a)2＋na"/>
  </r>
  <r>
    <n v="1687"/>
    <s v="応用情報技術者平成26年春期 午前問7"/>
    <s v=""/>
    <m/>
    <s v="問7"/>
    <s v="201404"/>
    <n v="2014"/>
    <n v="4"/>
    <n v="7"/>
    <x v="1386"/>
    <s v="イ"/>
    <s v="整数型は，2の補数表示を使用すると8ビットでは−128〜127が扱える。"/>
  </r>
  <r>
    <n v="1688"/>
    <s v="応用情報技術者平成26年春期 午前問8"/>
    <s v=""/>
    <m/>
    <s v="問8"/>
    <s v="201404"/>
    <n v="2014"/>
    <n v="4"/>
    <n v="8"/>
    <x v="1387"/>
    <s v="イ"/>
    <s v="90"/>
  </r>
  <r>
    <n v="1689"/>
    <s v="応用情報技術者平成26年春期 午前問9"/>
    <n v="4"/>
    <m/>
    <s v="問9"/>
    <s v="201404"/>
    <n v="2014"/>
    <n v="4"/>
    <n v="9"/>
    <x v="1388"/>
    <s v="ア"/>
    <s v="2"/>
  </r>
  <r>
    <n v="1690"/>
    <s v="応用情報技術者平成26年春期 午前問10"/>
    <s v=""/>
    <m/>
    <s v="問10"/>
    <s v="201404"/>
    <n v="2014"/>
    <n v="4"/>
    <n v="10"/>
    <x v="1389"/>
    <s v="エ"/>
    <s v="命令のアドレス部の値をそのまま実効アドレスとする。"/>
  </r>
  <r>
    <n v="1691"/>
    <s v="応用情報技術者平成26年春期 午前問11"/>
    <s v=""/>
    <m/>
    <s v="問11"/>
    <s v="201404"/>
    <n v="2014"/>
    <n v="4"/>
    <n v="11"/>
    <x v="1390"/>
    <s v="ア"/>
    <m/>
  </r>
  <r>
    <n v="1692"/>
    <s v="応用情報技術者平成26年春期 午前問12"/>
    <s v=""/>
    <m/>
    <s v="問12"/>
    <s v="201404"/>
    <n v="2014"/>
    <n v="4"/>
    <n v="12"/>
    <x v="1391"/>
    <s v="ウ"/>
    <s v="データ処理条件の組立て，データの加工"/>
  </r>
  <r>
    <n v="1693"/>
    <s v="応用情報技術者平成26年春期 午前問13"/>
    <s v=""/>
    <m/>
    <s v="問13"/>
    <s v="201404"/>
    <n v="2014"/>
    <n v="4"/>
    <n v="13"/>
    <x v="1392"/>
    <s v="イ"/>
    <s v="コンピュータシステムに効率よく投資するために，性能，経済性及び拡張性を考えてシステムの構成を決定する。"/>
  </r>
  <r>
    <n v="1694"/>
    <s v="応用情報技術者平成26年春期 午前問14"/>
    <s v=""/>
    <s v="202410"/>
    <s v="問14"/>
    <s v="201404"/>
    <n v="2014"/>
    <n v="4"/>
    <n v="14"/>
    <x v="408"/>
    <s v="ア"/>
    <s v="50"/>
  </r>
  <r>
    <n v="1695"/>
    <s v="応用情報技術者平成26年春期 午前問15"/>
    <n v="5"/>
    <m/>
    <s v="問15"/>
    <s v="201404"/>
    <n v="2014"/>
    <n v="4"/>
    <n v="15"/>
    <x v="867"/>
    <s v="ア"/>
    <s v="MTBFとMTTRは，稼働率が0.5のときに等しくなる。"/>
  </r>
  <r>
    <n v="1696"/>
    <s v="応用情報技術者平成26年春期 午前問16"/>
    <n v="6"/>
    <m/>
    <s v="問16"/>
    <s v="201404"/>
    <n v="2014"/>
    <n v="4"/>
    <n v="16"/>
    <x v="1393"/>
    <s v="エ"/>
    <s v="プリエンプティブ方式を実現するには，OSがプロセスを強制的に切り替えて実行する機構が必要になる。"/>
  </r>
  <r>
    <n v="1697"/>
    <s v="応用情報技術者平成26年春期 午前問17"/>
    <s v=""/>
    <m/>
    <s v="問17"/>
    <s v="201404"/>
    <n v="2014"/>
    <n v="4"/>
    <n v="17"/>
    <x v="984"/>
    <s v="ウ"/>
    <s v="タイムシェアリングシステムのスケジューリングに適している。"/>
  </r>
  <r>
    <n v="1698"/>
    <s v="応用情報技術者平成26年春期 午前問18"/>
    <s v=""/>
    <m/>
    <s v="問18"/>
    <s v="201404"/>
    <n v="2014"/>
    <n v="4"/>
    <n v="18"/>
    <x v="1394"/>
    <s v="ア"/>
    <s v="主記憶に存在するページをアクセスするとき"/>
  </r>
  <r>
    <n v="1699"/>
    <s v="応用情報技術者平成26年春期 午前問19"/>
    <s v=""/>
    <m/>
    <s v="問19"/>
    <s v="201404"/>
    <n v="2014"/>
    <n v="4"/>
    <n v="19"/>
    <x v="335"/>
    <s v="エ"/>
    <m/>
  </r>
  <r>
    <n v="1700"/>
    <s v="応用情報技術者平成26年春期 午前問20"/>
    <n v="7"/>
    <m/>
    <s v="問20"/>
    <s v="201404"/>
    <n v="2014"/>
    <n v="4"/>
    <n v="20"/>
    <x v="337"/>
    <s v="イ"/>
    <s v="X＋Y"/>
  </r>
  <r>
    <n v="1701"/>
    <s v="応用情報技術者平成26年春期 午前問21"/>
    <s v=""/>
    <m/>
    <s v="問21"/>
    <s v="201404"/>
    <n v="2014"/>
    <n v="4"/>
    <n v="21"/>
    <x v="688"/>
    <s v="イ"/>
    <m/>
  </r>
  <r>
    <n v="1702"/>
    <s v="応用情報技術者平成26年春期 午前問22"/>
    <s v=""/>
    <m/>
    <s v="問22"/>
    <s v="201404"/>
    <n v="2014"/>
    <n v="4"/>
    <n v="22"/>
    <x v="1395"/>
    <s v="イ"/>
    <s v="8D"/>
  </r>
  <r>
    <n v="1703"/>
    <s v="応用情報技術者平成26年春期 午前問23"/>
    <s v=""/>
    <m/>
    <s v="問23"/>
    <s v="201404"/>
    <n v="2014"/>
    <n v="4"/>
    <n v="23"/>
    <x v="938"/>
    <s v="エ"/>
    <s v="1／210"/>
  </r>
  <r>
    <n v="1704"/>
    <s v="応用情報技術者平成26年春期 午前問24"/>
    <s v=""/>
    <m/>
    <s v="問24"/>
    <s v="201404"/>
    <n v="2014"/>
    <n v="4"/>
    <n v="24"/>
    <x v="1396"/>
    <s v="イ"/>
    <s v="使用するフォントを文書ファイルに埋め込むことができ，閲覧や印刷時に使用するコンピュータ環境が異なっても，作成時と同じ字形で表示できる。"/>
  </r>
  <r>
    <n v="1705"/>
    <s v="応用情報技術者平成26年春期 午前問25"/>
    <s v=""/>
    <m/>
    <s v="問25"/>
    <s v="201404"/>
    <n v="2014"/>
    <n v="4"/>
    <n v="25"/>
    <x v="1397"/>
    <s v="ウ"/>
    <s v="参照制約"/>
  </r>
  <r>
    <n v="1706"/>
    <s v="応用情報技術者平成26年春期 午前問26"/>
    <n v="8"/>
    <m/>
    <s v="問26"/>
    <s v="201404"/>
    <n v="2014"/>
    <n v="4"/>
    <n v="26"/>
    <x v="1398"/>
    <s v="ウ"/>
    <s v="どの部門にも所属しない社員は登録できない。"/>
  </r>
  <r>
    <n v="1707"/>
    <s v="応用情報技術者平成26年春期 午前問27"/>
    <s v=""/>
    <m/>
    <s v="問27"/>
    <s v="201404"/>
    <n v="2014"/>
    <n v="4"/>
    <n v="27"/>
    <x v="1399"/>
    <s v="ア"/>
    <s v="第2正規形"/>
  </r>
  <r>
    <n v="1708"/>
    <s v="応用情報技術者平成26年春期 午前問28"/>
    <s v=""/>
    <m/>
    <s v="問28"/>
    <s v="201404"/>
    <n v="2014"/>
    <n v="4"/>
    <n v="28"/>
    <x v="693"/>
    <s v="エ"/>
    <m/>
  </r>
  <r>
    <n v="1709"/>
    <s v="応用情報技術者平成26年春期 午前問29"/>
    <n v="9"/>
    <m/>
    <s v="問29"/>
    <s v="201404"/>
    <n v="2014"/>
    <n v="4"/>
    <n v="29"/>
    <x v="1400"/>
    <s v="イ"/>
    <s v="ROLLBACKの実行要求"/>
  </r>
  <r>
    <n v="1710"/>
    <s v="応用情報技術者平成26年春期 午前問30"/>
    <n v="10"/>
    <m/>
    <s v="問30"/>
    <s v="201404"/>
    <n v="2014"/>
    <n v="4"/>
    <n v="30"/>
    <x v="1401"/>
    <s v="イ"/>
    <s v="トランザクションが完了したときの状態は，処理済みか未処理のどちらかしかない。"/>
  </r>
  <r>
    <n v="1711"/>
    <s v="応用情報技術者平成26年春期 午前問31"/>
    <s v=""/>
    <m/>
    <s v="問31"/>
    <s v="201404"/>
    <n v="2014"/>
    <n v="4"/>
    <n v="31"/>
    <x v="1402"/>
    <s v="イ"/>
    <s v="MACアドレスを解析することによって，必要なLANポートにデータを流す。"/>
  </r>
  <r>
    <n v="1712"/>
    <s v="応用情報技術者平成26年春期 午前問32"/>
    <s v=""/>
    <m/>
    <s v="問32"/>
    <s v="201404"/>
    <n v="2014"/>
    <n v="4"/>
    <n v="32"/>
    <x v="1053"/>
    <s v="イ"/>
    <s v="PPP"/>
  </r>
  <r>
    <n v="1713"/>
    <s v="応用情報技術者平成26年春期 午前問33"/>
    <s v=""/>
    <m/>
    <s v="問33"/>
    <s v="201404"/>
    <n v="2014"/>
    <n v="4"/>
    <n v="33"/>
    <x v="1403"/>
    <s v="ウ"/>
    <s v="172.22.31.255"/>
  </r>
  <r>
    <n v="1714"/>
    <s v="応用情報技術者平成26年春期 午前問34"/>
    <n v="11"/>
    <m/>
    <s v="問34"/>
    <s v="201404"/>
    <n v="2014"/>
    <n v="4"/>
    <n v="34"/>
    <x v="1404"/>
    <s v="エ"/>
    <s v="SNMP"/>
  </r>
  <r>
    <n v="1715"/>
    <s v="応用情報技術者平成26年春期 午前問35"/>
    <s v=""/>
    <m/>
    <s v="問35"/>
    <s v="201404"/>
    <n v="2014"/>
    <n v="4"/>
    <n v="35"/>
    <x v="1405"/>
    <s v="イ"/>
    <s v="RSS"/>
  </r>
  <r>
    <n v="1716"/>
    <s v="応用情報技術者平成26年春期 午前問36"/>
    <s v=""/>
    <m/>
    <s v="問36"/>
    <s v="201404"/>
    <n v="2014"/>
    <n v="4"/>
    <n v="36"/>
    <x v="1406"/>
    <s v="ア"/>
    <s v="CAPTCHA"/>
  </r>
  <r>
    <n v="1717"/>
    <s v="応用情報技術者平成26年春期 午前問37"/>
    <s v=""/>
    <m/>
    <s v="問37"/>
    <s v="201404"/>
    <n v="2014"/>
    <n v="4"/>
    <n v="37"/>
    <x v="1407"/>
    <s v="ウ"/>
    <s v="デジタル証明書の正当性を認証局の公開鍵を使って検証する。"/>
  </r>
  <r>
    <n v="1718"/>
    <s v="応用情報技術者平成26年春期 午前問38"/>
    <s v=""/>
    <m/>
    <s v="問38"/>
    <s v="201404"/>
    <n v="2014"/>
    <n v="4"/>
    <n v="38"/>
    <x v="1408"/>
    <s v="エ"/>
    <s v="利用者が入力したパスワードと，サーバから送られてきたランダムなデータとをクライアント側で演算し，その結果を送信する。"/>
  </r>
  <r>
    <n v="1719"/>
    <s v="応用情報技術者平成26年春期 午前問39"/>
    <n v="12"/>
    <m/>
    <s v="問39"/>
    <s v="201404"/>
    <n v="2014"/>
    <n v="4"/>
    <n v="39"/>
    <x v="1409"/>
    <s v="エ"/>
    <s v="ブラウザで当該認証局を信頼していない状態に設定し，Webサイトのデジタル証明書に関するエラーが出た場合はアクセスを中止する。"/>
  </r>
  <r>
    <n v="1720"/>
    <s v="応用情報技術者平成26年春期 午前問40"/>
    <n v="13"/>
    <m/>
    <s v="問40"/>
    <s v="201404"/>
    <n v="2014"/>
    <n v="4"/>
    <n v="40"/>
    <x v="1410"/>
    <s v="ア"/>
    <m/>
  </r>
  <r>
    <n v="1721"/>
    <s v="応用情報技術者平成26年春期 午前問41"/>
    <n v="14"/>
    <m/>
    <s v="問41"/>
    <s v="201404"/>
    <n v="2014"/>
    <n v="4"/>
    <n v="41"/>
    <x v="1245"/>
    <s v="エ"/>
    <s v="不正アクセスなどコンピュータに関する犯罪の法的な証拠性を確保できるように，原因究明に必要な情報の保全，収集，分析をすること"/>
  </r>
  <r>
    <n v="1722"/>
    <s v="応用情報技術者平成26年春期 午前問42"/>
    <s v=""/>
    <m/>
    <s v="問42"/>
    <s v="201404"/>
    <n v="2014"/>
    <n v="4"/>
    <n v="42"/>
    <x v="1246"/>
    <s v="エ"/>
    <s v="ファイアウォールや公開サーバに対して侵入できないことを確認する。"/>
  </r>
  <r>
    <n v="1723"/>
    <s v="応用情報技術者平成26年春期 午前問43"/>
    <s v=""/>
    <m/>
    <s v="問43"/>
    <s v="201404"/>
    <n v="2014"/>
    <n v="4"/>
    <n v="43"/>
    <x v="434"/>
    <s v="ア"/>
    <s v="IPマスカレード機能による，インターネットからの不正侵入に対する防止効果"/>
  </r>
  <r>
    <n v="1724"/>
    <s v="応用情報技術者平成26年春期 午前問44"/>
    <n v="15"/>
    <m/>
    <s v="問44"/>
    <s v="201404"/>
    <n v="2014"/>
    <n v="4"/>
    <n v="44"/>
    <x v="1411"/>
    <s v="エ"/>
    <s v="リモートログインやリモートファイルコピーのセキュリティを強化したツール及びプロトコル"/>
  </r>
  <r>
    <n v="1725"/>
    <s v="応用情報技術者平成26年春期 午前問45"/>
    <s v=""/>
    <m/>
    <s v="問45"/>
    <s v="201404"/>
    <n v="2014"/>
    <n v="4"/>
    <n v="45"/>
    <x v="1412"/>
    <s v="イ"/>
    <s v="機密情報を記載したページでは，アクセス時に利用者認証を要求する。"/>
  </r>
  <r>
    <n v="1726"/>
    <s v="応用情報技術者平成26年春期 午前問46"/>
    <s v=""/>
    <m/>
    <s v="問46"/>
    <s v="201404"/>
    <n v="2014"/>
    <n v="4"/>
    <n v="46"/>
    <x v="1413"/>
    <s v="エ"/>
    <s v="呼び出す側と呼び出される側のモジュール間のデータの受渡しは，引数としてデータ項目を列挙するのが最も望ましい。"/>
  </r>
  <r>
    <n v="1727"/>
    <s v="応用情報技術者平成26年春期 午前問47"/>
    <n v="16"/>
    <m/>
    <s v="問47"/>
    <s v="201404"/>
    <n v="2014"/>
    <n v="4"/>
    <n v="47"/>
    <x v="1414"/>
    <s v="ア"/>
    <s v="オンラインヘルプを充実させ，利用方法を理解しやすくする。"/>
  </r>
  <r>
    <n v="1728"/>
    <s v="応用情報技術者平成26年春期 午前問48"/>
    <s v=""/>
    <m/>
    <s v="問48"/>
    <s v="201404"/>
    <n v="2014"/>
    <n v="4"/>
    <n v="48"/>
    <x v="1415"/>
    <s v="ア"/>
    <s v="静的テストとは，プログラムを実行することなくテストする手法であり，コード検査，静的解析などがある。"/>
  </r>
  <r>
    <n v="1729"/>
    <s v="応用情報技術者平成26年春期 午前問49"/>
    <s v=""/>
    <m/>
    <s v="問49"/>
    <s v="201404"/>
    <n v="2014"/>
    <n v="4"/>
    <n v="49"/>
    <x v="1250"/>
    <s v="ア"/>
    <s v="外部から見た動作を変えずにプログラムをより良く作り直すこと"/>
  </r>
  <r>
    <n v="1730"/>
    <s v="応用情報技術者平成26年春期 午前問50"/>
    <n v="17"/>
    <m/>
    <s v="問50"/>
    <s v="201404"/>
    <n v="2014"/>
    <n v="4"/>
    <n v="50"/>
    <x v="1416"/>
    <s v="エ"/>
    <s v="公開されている複数のサービスを利用して，新たなサービスを提供する。"/>
  </r>
  <r>
    <n v="1731"/>
    <s v="応用情報技術者平成26年春期 午前問51"/>
    <s v=""/>
    <m/>
    <s v="問51"/>
    <s v="201404"/>
    <n v="2014"/>
    <n v="4"/>
    <n v="51"/>
    <x v="1417"/>
    <s v="ウ"/>
    <s v="変更要求"/>
  </r>
  <r>
    <n v="1732"/>
    <s v="応用情報技術者平成26年春期 午前問52"/>
    <n v="18"/>
    <m/>
    <s v="問52"/>
    <s v="201404"/>
    <n v="2014"/>
    <n v="4"/>
    <n v="52"/>
    <x v="1418"/>
    <s v="ウ"/>
    <s v="開発コストは問題ないが，進捗に遅れが出ているので，遅れを改善するための対策が必要である。"/>
  </r>
  <r>
    <n v="1733"/>
    <s v="応用情報技術者平成26年春期 午前問53"/>
    <n v="19"/>
    <m/>
    <s v="問53"/>
    <s v="201404"/>
    <n v="2014"/>
    <n v="4"/>
    <n v="53"/>
    <x v="1419"/>
    <s v="イ"/>
    <s v="クリティカルパス上のスケジュールアクティビティ"/>
  </r>
  <r>
    <n v="1734"/>
    <s v="応用情報技術者平成26年春期 午前問54"/>
    <s v=""/>
    <m/>
    <s v="問54"/>
    <s v="201404"/>
    <n v="2014"/>
    <n v="4"/>
    <n v="54"/>
    <x v="1420"/>
    <s v="エ"/>
    <s v="14"/>
  </r>
  <r>
    <n v="1735"/>
    <s v="応用情報技術者平成26年春期 午前問55"/>
    <s v=""/>
    <m/>
    <s v="問55"/>
    <s v="201404"/>
    <n v="2014"/>
    <n v="4"/>
    <n v="55"/>
    <x v="1421"/>
    <s v="ア"/>
    <s v="インシデント対応手順として採られる，サービスへの影響を低減又は除去する方法のこと"/>
  </r>
  <r>
    <n v="1736"/>
    <s v="応用情報技術者平成26年春期 午前問56"/>
    <n v="20"/>
    <m/>
    <s v="問56"/>
    <s v="201404"/>
    <n v="2014"/>
    <n v="4"/>
    <n v="56"/>
    <x v="1422"/>
    <s v="エ"/>
    <s v="ログ情報によって復旧するときの処理時間が平均して約2倍になる。"/>
  </r>
  <r>
    <n v="1737"/>
    <s v="応用情報技術者平成26年春期 午前問57"/>
    <s v=""/>
    <m/>
    <s v="問57"/>
    <s v="201404"/>
    <n v="2014"/>
    <n v="4"/>
    <n v="57"/>
    <x v="1423"/>
    <s v="ウ"/>
    <s v="UPS"/>
  </r>
  <r>
    <n v="1738"/>
    <s v="応用情報技術者平成26年春期 午前問58"/>
    <n v="21"/>
    <m/>
    <s v="問58"/>
    <s v="201404"/>
    <n v="2014"/>
    <n v="4"/>
    <n v="58"/>
    <x v="1424"/>
    <s v="エ"/>
    <s v="監査報告書に記載した監査意見"/>
  </r>
  <r>
    <n v="1739"/>
    <s v="応用情報技術者平成26年春期 午前問59"/>
    <s v=""/>
    <m/>
    <s v="問59"/>
    <s v="201404"/>
    <n v="2014"/>
    <n v="4"/>
    <n v="59"/>
    <x v="1425"/>
    <s v="ウ"/>
    <s v="スプレッドシートのプログラムの内容が文書化され検証されていること"/>
  </r>
  <r>
    <n v="1740"/>
    <s v="応用情報技術者平成26年春期 午前問60"/>
    <n v="22"/>
    <m/>
    <s v="問60"/>
    <s v="201404"/>
    <n v="2014"/>
    <n v="4"/>
    <n v="60"/>
    <x v="1258"/>
    <s v="ア"/>
    <s v="売掛金回収条件の設定は，営業部門でなく，審査部門が行っている。"/>
  </r>
  <r>
    <n v="1741"/>
    <s v="応用情報技術者平成26年春期 午前問61"/>
    <s v=""/>
    <m/>
    <s v="問61"/>
    <s v="201404"/>
    <n v="2014"/>
    <n v="4"/>
    <n v="61"/>
    <x v="1013"/>
    <s v="イ"/>
    <s v="To-Beモデル"/>
  </r>
  <r>
    <n v="1742"/>
    <s v="応用情報技術者平成26年春期 午前問62"/>
    <s v=""/>
    <m/>
    <s v="問62"/>
    <s v="201404"/>
    <n v="2014"/>
    <n v="4"/>
    <n v="62"/>
    <x v="1426"/>
    <s v="エ"/>
    <s v="システムの開発から運用・保守に至るプロセスにおいて活用できる内部資源の量と質を把握した上で，外部資源の活用を計画する。"/>
  </r>
  <r>
    <n v="1743"/>
    <s v="応用情報技術者平成26年春期 午前問63"/>
    <n v="23"/>
    <m/>
    <s v="問63"/>
    <s v="201404"/>
    <n v="2014"/>
    <n v="4"/>
    <n v="63"/>
    <x v="905"/>
    <s v="ウ"/>
    <s v="複数の観点でプロセスを表現するために，目的に応じたモデル図法を使用し，オブジェクトモデリングのために標準化された記述ルールで表現する。"/>
  </r>
  <r>
    <n v="1744"/>
    <s v="応用情報技術者平成26年春期 午前問64"/>
    <n v="24"/>
    <m/>
    <s v="問64"/>
    <s v="201404"/>
    <n v="2014"/>
    <n v="4"/>
    <n v="64"/>
    <x v="1427"/>
    <s v="エ"/>
    <s v="投資額を分母に，投資による収益を分子とした比率を算出し，投資に値するかどうかを評価する。"/>
  </r>
  <r>
    <n v="1745"/>
    <s v="応用情報技術者平成26年春期 午前問65"/>
    <n v="25"/>
    <m/>
    <s v="問65"/>
    <s v="201404"/>
    <n v="2014"/>
    <n v="4"/>
    <n v="65"/>
    <x v="1205"/>
    <s v="ウ"/>
    <s v="ビジネスアナリシスの計画とモニタリング，引き出し，要求アナリシス，基礎コンピテンシーなど七つの知識エリアから成る知識体系"/>
  </r>
  <r>
    <n v="1746"/>
    <s v="応用情報技術者平成26年春期 午前問66"/>
    <s v=""/>
    <m/>
    <s v="問66"/>
    <s v="201404"/>
    <n v="2014"/>
    <n v="4"/>
    <n v="66"/>
    <x v="1428"/>
    <s v="イ"/>
    <s v="システムの運用・保守を担当している部門の責任者"/>
  </r>
  <r>
    <n v="1747"/>
    <s v="応用情報技術者平成26年春期 午前問67"/>
    <n v="26"/>
    <m/>
    <s v="問67"/>
    <s v="201404"/>
    <n v="2014"/>
    <n v="4"/>
    <n v="67"/>
    <x v="1429"/>
    <s v="イ"/>
    <s v="性別や年齢，国籍などの面で従業員の多様性を尊重することによって，組織の活力を向上させることである。"/>
  </r>
  <r>
    <n v="1748"/>
    <s v="応用情報技術者平成26年春期 午前問68"/>
    <n v="27"/>
    <m/>
    <s v="問68"/>
    <s v="201404"/>
    <n v="2014"/>
    <n v="4"/>
    <n v="68"/>
    <x v="910"/>
    <s v="イ"/>
    <s v="業務を，購買物流，製造，出荷物流，販売・マーケティング，サービスという五つの主活動と，人事・労務管理などの四つの支援活動に分類する。"/>
  </r>
  <r>
    <n v="1749"/>
    <s v="応用情報技術者平成26年春期 午前問69"/>
    <s v=""/>
    <m/>
    <s v="問69"/>
    <s v="201404"/>
    <n v="2014"/>
    <n v="4"/>
    <n v="69"/>
    <x v="1018"/>
    <s v="エ"/>
    <m/>
  </r>
  <r>
    <n v="1750"/>
    <s v="応用情報技術者平成26年春期 午前問70"/>
    <s v=""/>
    <m/>
    <s v="問70"/>
    <s v="201404"/>
    <n v="2014"/>
    <n v="4"/>
    <n v="70"/>
    <x v="1430"/>
    <s v="ウ"/>
    <s v="財務，顧客，内部ビジネスプロセス，学習と成長の視点から，経営戦略の立案と実行を支援する手法"/>
  </r>
  <r>
    <n v="1751"/>
    <s v="応用情報技術者平成26年春期 午前問71"/>
    <n v="28"/>
    <m/>
    <s v="問71"/>
    <s v="201404"/>
    <n v="2014"/>
    <n v="4"/>
    <n v="71"/>
    <x v="662"/>
    <s v="イ"/>
    <s v="技術の進歩の過程を表すものであり，当初は緩やかに進歩するが，やがて急激に進歩し，成熟期を迎えると進歩は停滞気味になる。"/>
  </r>
  <r>
    <n v="1752"/>
    <s v="応用情報技術者平成26年春期 午前問72"/>
    <s v=""/>
    <m/>
    <s v="問72"/>
    <s v="201404"/>
    <n v="2014"/>
    <n v="4"/>
    <n v="72"/>
    <x v="1431"/>
    <s v="ウ"/>
    <s v="13"/>
  </r>
  <r>
    <n v="1753"/>
    <s v="応用情報技術者平成26年春期 午前問73"/>
    <s v=""/>
    <m/>
    <s v="問73"/>
    <s v="201404"/>
    <n v="2014"/>
    <n v="4"/>
    <n v="73"/>
    <x v="1432"/>
    <s v="ウ"/>
    <s v="25"/>
  </r>
  <r>
    <n v="1754"/>
    <s v="応用情報技術者平成26年春期 午前問74"/>
    <n v="29"/>
    <m/>
    <s v="問74"/>
    <s v="201404"/>
    <n v="2014"/>
    <n v="4"/>
    <n v="74"/>
    <x v="1433"/>
    <s v="ウ"/>
    <s v="購買・生産・販売・財務などの仕事の性質によって，部門を編成した組織である。"/>
  </r>
  <r>
    <n v="1755"/>
    <s v="応用情報技術者平成26年春期 午前問75"/>
    <s v=""/>
    <m/>
    <s v="問75"/>
    <s v="201404"/>
    <n v="2014"/>
    <n v="4"/>
    <n v="75"/>
    <x v="1434"/>
    <s v="ア"/>
    <s v="OC曲線"/>
  </r>
  <r>
    <n v="1756"/>
    <s v="応用情報技術者平成26年春期 午前問76"/>
    <s v=""/>
    <m/>
    <s v="問76"/>
    <s v="201404"/>
    <n v="2014"/>
    <n v="4"/>
    <n v="76"/>
    <x v="1435"/>
    <s v="ウ"/>
    <s v="品質改善策の立案に際し，原因別の不良発生件数を分析し，優先取組みテーマを選択する。"/>
  </r>
  <r>
    <n v="1757"/>
    <s v="応用情報技術者平成26年春期 午前問77"/>
    <s v=""/>
    <m/>
    <s v="問77"/>
    <s v="201404"/>
    <n v="2014"/>
    <n v="4"/>
    <n v="77"/>
    <x v="236"/>
    <s v="ウ"/>
    <s v="450"/>
  </r>
  <r>
    <n v="1758"/>
    <s v="応用情報技術者平成26年春期 午前問78"/>
    <s v=""/>
    <m/>
    <s v="問78"/>
    <s v="201404"/>
    <n v="2014"/>
    <n v="4"/>
    <n v="78"/>
    <x v="1436"/>
    <s v="ウ"/>
    <s v="時間外労働，休日労働についての労使協定を書面で締結し，行政官庁に届け出ることによって，法定労働時間外の労働が認められる制度"/>
  </r>
  <r>
    <n v="1759"/>
    <s v="応用情報技術者平成26年春期 午前問79"/>
    <n v="30"/>
    <m/>
    <s v="問79"/>
    <s v="201404"/>
    <n v="2014"/>
    <n v="4"/>
    <n v="79"/>
    <x v="1437"/>
    <s v="ウ"/>
    <s v="派遣元事業主と派遣先事業主"/>
  </r>
  <r>
    <n v="1760"/>
    <s v="応用情報技術者平成26年春期 午前問80"/>
    <s v=""/>
    <m/>
    <s v="問80"/>
    <s v="201404"/>
    <n v="2014"/>
    <n v="4"/>
    <n v="80"/>
    <x v="466"/>
    <s v="ア"/>
    <s v="ROM化したソフトウェアを内蔵した組込み機器"/>
  </r>
  <r>
    <n v="1761"/>
    <s v="応用情報技術者平成25年秋期 午前問1"/>
    <s v=""/>
    <m/>
    <s v="問1"/>
    <s v="201310"/>
    <n v="2013"/>
    <n v="10"/>
    <n v="1"/>
    <x v="1438"/>
    <s v="ア"/>
    <s v="279"/>
  </r>
  <r>
    <n v="1762"/>
    <s v="応用情報技術者平成25年秋期 午前問2"/>
    <s v=""/>
    <m/>
    <s v="問2"/>
    <s v="201310"/>
    <n v="2013"/>
    <n v="10"/>
    <n v="2"/>
    <x v="603"/>
    <s v="ア"/>
    <s v="値のほぼ等しい二つの数値の差を求めたとき，有効桁数が減ることによって発生する誤差"/>
  </r>
  <r>
    <n v="1763"/>
    <s v="応用情報技術者平成25年秋期 午前問3"/>
    <s v=""/>
    <m/>
    <s v="問3"/>
    <s v="201310"/>
    <n v="2013"/>
    <n v="10"/>
    <n v="3"/>
    <x v="1439"/>
    <s v="エ"/>
    <s v="c，b，a"/>
  </r>
  <r>
    <n v="1764"/>
    <s v="応用情報技術者平成25年秋期 午前問4"/>
    <s v=""/>
    <s v="202504"/>
    <s v="問4"/>
    <s v="201310"/>
    <n v="2013"/>
    <n v="10"/>
    <n v="4"/>
    <x v="0"/>
    <s v="エ"/>
    <s v="((P→Q)∨(Q→P))→(Q→R)"/>
  </r>
  <r>
    <n v="1765"/>
    <s v="応用情報技術者平成25年秋期 午前問5"/>
    <s v=""/>
    <m/>
    <s v="問5"/>
    <s v="201310"/>
    <n v="2013"/>
    <n v="10"/>
    <n v="5"/>
    <x v="1440"/>
    <s v="イ"/>
    <s v="50"/>
  </r>
  <r>
    <n v="1766"/>
    <s v="応用情報技術者平成25年秋期 午前問6"/>
    <s v=""/>
    <m/>
    <s v="問6"/>
    <s v="201310"/>
    <n v="2013"/>
    <n v="10"/>
    <n v="6"/>
    <x v="1441"/>
    <s v="エ"/>
    <s v="葉の個数がnならば，葉以外の節点の個数はn−1である。"/>
  </r>
  <r>
    <n v="1767"/>
    <s v="応用情報技術者平成25年秋期 午前問7"/>
    <s v=""/>
    <s v="202410"/>
    <s v="問7"/>
    <s v="201310"/>
    <n v="2013"/>
    <n v="10"/>
    <n v="7"/>
    <x v="1442"/>
    <s v="イ"/>
    <s v="a−bがnの倍数"/>
  </r>
  <r>
    <n v="1768"/>
    <s v="応用情報技術者平成25年秋期 午前問8"/>
    <s v=""/>
    <m/>
    <s v="問8"/>
    <s v="201310"/>
    <n v="2013"/>
    <n v="10"/>
    <n v="8"/>
    <x v="1443"/>
    <s v="イ"/>
    <s v="5432112345"/>
  </r>
  <r>
    <n v="1769"/>
    <s v="応用情報技術者平成25年秋期 午前問9"/>
    <s v=""/>
    <m/>
    <s v="問9"/>
    <s v="201310"/>
    <n v="2013"/>
    <n v="10"/>
    <n v="9"/>
    <x v="1444"/>
    <s v="ウ"/>
    <s v="8"/>
  </r>
  <r>
    <n v="1770"/>
    <s v="応用情報技術者平成25年秋期 午前問10"/>
    <s v=""/>
    <m/>
    <s v="問10"/>
    <s v="201310"/>
    <n v="2013"/>
    <n v="10"/>
    <n v="10"/>
    <x v="539"/>
    <s v="エ"/>
    <s v="主記憶を幾つかの区画に分割し，連続したメモリアドレスへのアクセスを高速化する。"/>
  </r>
  <r>
    <n v="1771"/>
    <s v="応用情報技術者平成25年秋期 午前問11"/>
    <s v=""/>
    <m/>
    <s v="問11"/>
    <s v="201310"/>
    <n v="2013"/>
    <n v="10"/>
    <n v="11"/>
    <x v="1445"/>
    <s v="イ"/>
    <s v="(1−r)・x＋r・y"/>
  </r>
  <r>
    <n v="1772"/>
    <s v="応用情報技術者平成25年秋期 午前問12"/>
    <s v=""/>
    <m/>
    <s v="問12"/>
    <s v="201310"/>
    <n v="2013"/>
    <n v="10"/>
    <n v="12"/>
    <x v="1446"/>
    <s v="ウ"/>
    <s v="専用の制御回路が入出力装置や主記憶などの間のデータ転送を行う方式である。"/>
  </r>
  <r>
    <n v="1773"/>
    <s v="応用情報技術者平成25年秋期 午前問13"/>
    <s v=""/>
    <m/>
    <s v="問13"/>
    <s v="201310"/>
    <n v="2013"/>
    <n v="10"/>
    <n v="13"/>
    <x v="1447"/>
    <s v="ア"/>
    <s v="320"/>
  </r>
  <r>
    <n v="1774"/>
    <s v="応用情報技術者平成25年秋期 午前問14"/>
    <s v=""/>
    <m/>
    <s v="問14"/>
    <s v="201310"/>
    <n v="2013"/>
    <n v="10"/>
    <n v="14"/>
    <x v="1163"/>
    <s v="ア"/>
    <s v="遠隔地にある資源を，遠隔地での処理方式を知らなくても，手元にある資源と同じ操作で利用できる。"/>
  </r>
  <r>
    <n v="1775"/>
    <s v="応用情報技術者平成25年秋期 午前問15"/>
    <s v=""/>
    <m/>
    <s v="問15"/>
    <s v="201310"/>
    <n v="2013"/>
    <n v="10"/>
    <n v="15"/>
    <x v="544"/>
    <s v="エ"/>
    <s v="1,200"/>
  </r>
  <r>
    <n v="1776"/>
    <s v="応用情報技術者平成25年秋期 午前問16"/>
    <s v=""/>
    <m/>
    <s v="問16"/>
    <s v="201310"/>
    <n v="2013"/>
    <n v="10"/>
    <n v="16"/>
    <x v="1164"/>
    <s v="ア"/>
    <s v="システムに障害が発生したときでも，常に安全側にシステムを制御する。"/>
  </r>
  <r>
    <n v="1777"/>
    <s v="応用情報技術者平成25年秋期 午前問17"/>
    <s v=""/>
    <m/>
    <s v="問17"/>
    <s v="201310"/>
    <n v="2013"/>
    <n v="10"/>
    <n v="17"/>
    <x v="1448"/>
    <s v="イ"/>
    <s v="AとC"/>
  </r>
  <r>
    <n v="1778"/>
    <s v="応用情報技術者平成25年秋期 午前問18"/>
    <s v=""/>
    <m/>
    <s v="問18"/>
    <s v="201310"/>
    <n v="2013"/>
    <n v="10"/>
    <n v="18"/>
    <x v="683"/>
    <s v="ア"/>
    <s v="ガーベジコレクション"/>
  </r>
  <r>
    <n v="1779"/>
    <s v="応用情報技術者平成25年秋期 午前問19"/>
    <s v=""/>
    <m/>
    <s v="問19"/>
    <s v="201310"/>
    <n v="2013"/>
    <n v="10"/>
    <n v="19"/>
    <x v="1281"/>
    <s v="エ"/>
    <s v="各プロセスを待ち行列の順にタイムクウォンタムずつ処理し，終了しないときは待ち行列の最後につなぐ。"/>
  </r>
  <r>
    <n v="1780"/>
    <s v="応用情報技術者平成25年秋期 午前問20"/>
    <s v=""/>
    <m/>
    <s v="問20"/>
    <s v="201310"/>
    <n v="2013"/>
    <n v="10"/>
    <n v="20"/>
    <x v="1449"/>
    <s v="ウ"/>
    <s v="変数の宣言と使用とを対応付けたり，演算におけるデータ型の整合性をチェックする。"/>
  </r>
  <r>
    <n v="1781"/>
    <s v="応用情報技術者平成25年秋期 午前問21"/>
    <s v=""/>
    <s v="202504"/>
    <s v="問21"/>
    <s v="201310"/>
    <n v="2013"/>
    <n v="10"/>
    <n v="21"/>
    <x v="1450"/>
    <s v="ア"/>
    <m/>
  </r>
  <r>
    <n v="1782"/>
    <s v="応用情報技術者平成25年秋期 午前問22"/>
    <s v=""/>
    <m/>
    <s v="問22"/>
    <s v="201310"/>
    <n v="2013"/>
    <n v="10"/>
    <n v="22"/>
    <x v="686"/>
    <s v="ウ"/>
    <s v="メモリセル構成が単純なので，ビット当たりの単価が安くなる。"/>
  </r>
  <r>
    <n v="1783"/>
    <s v="応用情報技術者平成25年秋期 午前問23"/>
    <s v=""/>
    <m/>
    <s v="問23"/>
    <s v="201310"/>
    <n v="2013"/>
    <n v="10"/>
    <n v="23"/>
    <x v="1451"/>
    <s v="エ"/>
    <s v="日付及び時刻を示すカレンダ情報をもっており，システムの時刻の管理に使われる。"/>
  </r>
  <r>
    <n v="1784"/>
    <s v="応用情報技術者平成25年秋期 午前問24"/>
    <s v=""/>
    <m/>
    <s v="問24"/>
    <s v="201310"/>
    <n v="2013"/>
    <n v="10"/>
    <n v="24"/>
    <x v="1452"/>
    <s v="イ"/>
    <s v="a＝0，b＝1"/>
  </r>
  <r>
    <n v="1785"/>
    <s v="応用情報技術者平成25年秋期 午前問25"/>
    <s v=""/>
    <m/>
    <s v="問25"/>
    <s v="201310"/>
    <n v="2013"/>
    <n v="10"/>
    <n v="25"/>
    <x v="1453"/>
    <s v="エ"/>
    <s v="どれだけ利用者がストレスを感じずに，目標とする要求が達成できるかをいう。"/>
  </r>
  <r>
    <n v="1786"/>
    <s v="応用情報技術者平成25年秋期 午前問26"/>
    <s v=""/>
    <m/>
    <s v="問26"/>
    <s v="201310"/>
    <n v="2013"/>
    <n v="10"/>
    <n v="26"/>
    <x v="1454"/>
    <s v="ウ"/>
    <s v="SMIL"/>
  </r>
  <r>
    <n v="1787"/>
    <s v="応用情報技術者平成25年秋期 午前問27"/>
    <s v=""/>
    <m/>
    <s v="問27"/>
    <s v="201310"/>
    <n v="2013"/>
    <n v="10"/>
    <n v="27"/>
    <x v="1455"/>
    <s v="ウ"/>
    <s v="データベースへのアクセスを細かい単位でプロシージャ化することによって，処理性能(スループット)を向上させることができる。"/>
  </r>
  <r>
    <n v="1788"/>
    <s v="応用情報技術者平成25年秋期 午前問28"/>
    <s v=""/>
    <m/>
    <s v="問28"/>
    <s v="201310"/>
    <n v="2013"/>
    <n v="10"/>
    <n v="28"/>
    <x v="1456"/>
    <s v="ア"/>
    <s v="RDBMSが収集した統計情報を基に予測した実行計画を比較して，アクセスパスを選択する。"/>
  </r>
  <r>
    <n v="1789"/>
    <s v="応用情報技術者平成25年秋期 午前問29"/>
    <s v=""/>
    <s v="202504"/>
    <s v="問29"/>
    <s v="201310"/>
    <n v="2013"/>
    <n v="10"/>
    <n v="29"/>
    <x v="25"/>
    <s v="イ"/>
    <s v="候補キー以外の属性間に関数従属性がある場合，その関係を分解する。"/>
  </r>
  <r>
    <n v="1790"/>
    <s v="応用情報技術者平成25年秋期 午前問30"/>
    <s v=""/>
    <m/>
    <s v="問30"/>
    <s v="201310"/>
    <n v="2013"/>
    <n v="10"/>
    <n v="30"/>
    <x v="551"/>
    <s v="エ"/>
    <s v="和"/>
  </r>
  <r>
    <n v="1791"/>
    <s v="応用情報技術者平成25年秋期 午前問31"/>
    <s v=""/>
    <m/>
    <s v="問31"/>
    <s v="201310"/>
    <n v="2013"/>
    <n v="10"/>
    <n v="31"/>
    <x v="1457"/>
    <s v="イ"/>
    <s v="(大阪商品∪名古屋商品)−東京商品"/>
  </r>
  <r>
    <n v="1792"/>
    <s v="応用情報技術者平成25年秋期 午前問32"/>
    <s v=""/>
    <m/>
    <s v="問32"/>
    <s v="201310"/>
    <n v="2013"/>
    <n v="10"/>
    <n v="32"/>
    <x v="1458"/>
    <s v="エ"/>
    <s v="255.255.255.128"/>
  </r>
  <r>
    <n v="1793"/>
    <s v="応用情報技術者平成25年秋期 午前問33"/>
    <s v=""/>
    <m/>
    <s v="問33"/>
    <s v="201310"/>
    <n v="2013"/>
    <n v="10"/>
    <n v="33"/>
    <x v="1459"/>
    <s v="イ"/>
    <s v="2.8"/>
  </r>
  <r>
    <n v="1794"/>
    <s v="応用情報技術者平成25年秋期 午前問34"/>
    <s v=""/>
    <m/>
    <s v="問34"/>
    <s v="201310"/>
    <n v="2013"/>
    <n v="10"/>
    <n v="34"/>
    <x v="1460"/>
    <s v="ア"/>
    <s v="同一セグメント内の全てのノードに対して，送信元が一度の送信でデータを伝送する。"/>
  </r>
  <r>
    <n v="1795"/>
    <s v="応用情報技術者平成25年秋期 午前問35"/>
    <s v=""/>
    <m/>
    <s v="問35"/>
    <s v="201310"/>
    <n v="2013"/>
    <n v="10"/>
    <n v="35"/>
    <x v="350"/>
    <s v="エ"/>
    <s v="UDP"/>
  </r>
  <r>
    <n v="1796"/>
    <s v="応用情報技術者平成25年秋期 午前問36"/>
    <s v=""/>
    <m/>
    <s v="問36"/>
    <s v="201310"/>
    <n v="2013"/>
    <n v="10"/>
    <n v="36"/>
    <x v="1461"/>
    <s v="ウ"/>
    <m/>
  </r>
  <r>
    <n v="1797"/>
    <s v="応用情報技術者平成25年秋期 午前問37"/>
    <s v=""/>
    <m/>
    <s v="問37"/>
    <s v="201310"/>
    <n v="2013"/>
    <n v="10"/>
    <n v="37"/>
    <x v="201"/>
    <s v="ア"/>
    <s v="IPsec"/>
  </r>
  <r>
    <n v="1798"/>
    <s v="応用情報技術者平成25年秋期 午前問38"/>
    <s v=""/>
    <m/>
    <s v="問38"/>
    <s v="201310"/>
    <n v="2013"/>
    <n v="10"/>
    <n v="38"/>
    <x v="1462"/>
    <s v="エ"/>
    <s v="RSA"/>
  </r>
  <r>
    <n v="1799"/>
    <s v="応用情報技術者平成25年秋期 午前問39"/>
    <s v=""/>
    <m/>
    <s v="問39"/>
    <s v="201310"/>
    <n v="2013"/>
    <n v="10"/>
    <n v="39"/>
    <x v="1463"/>
    <s v="エ"/>
    <s v="発信者の秘密鍵"/>
  </r>
  <r>
    <n v="1800"/>
    <s v="応用情報技術者平成25年秋期 午前問40"/>
    <s v=""/>
    <m/>
    <s v="問40"/>
    <s v="201310"/>
    <n v="2013"/>
    <n v="10"/>
    <n v="40"/>
    <x v="1464"/>
    <s v="ウ"/>
    <s v="情報セキュリティのための経営陣の方向性及び支持を規定する。"/>
  </r>
  <r>
    <n v="1801"/>
    <s v="応用情報技術者平成25年秋期 午前問41"/>
    <s v=""/>
    <m/>
    <s v="問41"/>
    <s v="201310"/>
    <n v="2013"/>
    <n v="10"/>
    <n v="41"/>
    <x v="1465"/>
    <s v="エ"/>
    <s v="検査対象をメモリ上の仮想環境下で実行して，その挙動を監視する。"/>
  </r>
  <r>
    <n v="1802"/>
    <s v="応用情報技術者平成25年秋期 午前問42"/>
    <s v=""/>
    <m/>
    <s v="問42"/>
    <s v="201310"/>
    <n v="2013"/>
    <n v="10"/>
    <n v="42"/>
    <x v="948"/>
    <s v="ア"/>
    <s v="Webアプリケーションに用意された入力フィールドに，悪意のあるJavaScriptコードを含んだデータを入力する。"/>
  </r>
  <r>
    <n v="1803"/>
    <s v="応用情報技術者平成25年秋期 午前問43"/>
    <s v=""/>
    <m/>
    <s v="問43"/>
    <s v="201310"/>
    <n v="2013"/>
    <n v="10"/>
    <n v="43"/>
    <x v="1466"/>
    <s v="ウ"/>
    <s v="証拠と原本との同一性を証明する。"/>
  </r>
  <r>
    <n v="1804"/>
    <s v="応用情報技術者平成25年秋期 午前問44"/>
    <s v=""/>
    <m/>
    <s v="問44"/>
    <s v="201310"/>
    <n v="2013"/>
    <n v="10"/>
    <n v="44"/>
    <x v="1467"/>
    <s v="イ"/>
    <m/>
  </r>
  <r>
    <n v="1805"/>
    <s v="応用情報技術者平成25年秋期 午前問45"/>
    <s v=""/>
    <m/>
    <s v="問45"/>
    <s v="201310"/>
    <n v="2013"/>
    <n v="10"/>
    <n v="45"/>
    <x v="1468"/>
    <s v="ア"/>
    <s v="ある組織の親組織の数が，子組織の数より多い可能性がある。"/>
  </r>
  <r>
    <n v="1806"/>
    <s v="応用情報技術者平成25年秋期 午前問46"/>
    <s v=""/>
    <m/>
    <s v="問46"/>
    <s v="201310"/>
    <n v="2013"/>
    <n v="10"/>
    <n v="46"/>
    <x v="1469"/>
    <s v="ア"/>
    <s v="ウォークスルー"/>
  </r>
  <r>
    <n v="1807"/>
    <s v="応用情報技術者平成25年秋期 午前問47"/>
    <s v=""/>
    <m/>
    <s v="問47"/>
    <s v="201310"/>
    <n v="2013"/>
    <n v="10"/>
    <n v="47"/>
    <x v="1122"/>
    <s v="イ"/>
    <s v="オブジェクトに共通する性質を定義したものがクラスであり，クラスを集めたものがクラスライブラリである。"/>
  </r>
  <r>
    <n v="1808"/>
    <s v="応用情報技術者平成25年秋期 午前問48"/>
    <s v=""/>
    <m/>
    <s v="問48"/>
    <s v="201310"/>
    <n v="2013"/>
    <n v="10"/>
    <n v="48"/>
    <x v="1470"/>
    <s v="エ"/>
    <s v="32.5"/>
  </r>
  <r>
    <n v="1809"/>
    <s v="応用情報技術者平成25年秋期 午前問49"/>
    <s v=""/>
    <m/>
    <s v="問49"/>
    <s v="201310"/>
    <n v="2013"/>
    <n v="10"/>
    <n v="49"/>
    <x v="1064"/>
    <s v="エ"/>
    <m/>
  </r>
  <r>
    <n v="1810"/>
    <s v="応用情報技術者平成25年秋期 午前問50"/>
    <s v=""/>
    <m/>
    <s v="問50"/>
    <s v="201310"/>
    <n v="2013"/>
    <n v="10"/>
    <n v="50"/>
    <x v="1471"/>
    <s v="エ"/>
    <s v="店舗案内のページ上に，他のサイトが提供する地図情報を表示する。"/>
  </r>
  <r>
    <n v="1811"/>
    <s v="応用情報技術者平成25年秋期 午前問51"/>
    <s v=""/>
    <m/>
    <s v="問51"/>
    <s v="201310"/>
    <n v="2013"/>
    <n v="10"/>
    <n v="51"/>
    <x v="1472"/>
    <s v="エ"/>
    <s v="ファンクションポイント法"/>
  </r>
  <r>
    <n v="1812"/>
    <s v="応用情報技術者平成25年秋期 午前問52"/>
    <s v=""/>
    <m/>
    <s v="問52"/>
    <s v="201310"/>
    <n v="2013"/>
    <n v="10"/>
    <n v="52"/>
    <x v="1473"/>
    <s v="イ"/>
    <s v="150"/>
  </r>
  <r>
    <n v="1813"/>
    <s v="応用情報技術者平成25年秋期 午前問53"/>
    <s v=""/>
    <m/>
    <s v="問53"/>
    <s v="201310"/>
    <n v="2013"/>
    <n v="10"/>
    <n v="53"/>
    <x v="1474"/>
    <s v="エ"/>
    <s v="12"/>
  </r>
  <r>
    <n v="1814"/>
    <s v="応用情報技術者平成25年秋期 午前問54"/>
    <s v=""/>
    <m/>
    <s v="問54"/>
    <s v="201310"/>
    <n v="2013"/>
    <n v="10"/>
    <n v="54"/>
    <x v="1475"/>
    <s v="ウ"/>
    <s v="損害の発生に備えて，損害賠償保険を掛ける。"/>
  </r>
  <r>
    <n v="1815"/>
    <s v="応用情報技術者平成25年秋期 午前問55"/>
    <s v=""/>
    <m/>
    <s v="問55"/>
    <s v="201310"/>
    <n v="2013"/>
    <n v="10"/>
    <n v="55"/>
    <x v="1476"/>
    <s v="ア"/>
    <s v="ITサービスを迅速に復旧させるために回復策を実施する。"/>
  </r>
  <r>
    <n v="1816"/>
    <s v="応用情報技術者平成25年秋期 午前問56"/>
    <s v=""/>
    <m/>
    <s v="問56"/>
    <s v="201310"/>
    <n v="2013"/>
    <n v="10"/>
    <n v="56"/>
    <x v="1477"/>
    <s v="イ"/>
    <s v="フルバックアップのデータで復元した後に，差分を加えて復旧する。"/>
  </r>
  <r>
    <n v="1817"/>
    <s v="応用情報技術者平成25年秋期 午前問57"/>
    <s v=""/>
    <m/>
    <s v="問57"/>
    <s v="201310"/>
    <n v="2013"/>
    <n v="10"/>
    <n v="57"/>
    <x v="1478"/>
    <s v="ウ"/>
    <s v="障害が起きると，企業活動に重大な影響を及ぼすシステム"/>
  </r>
  <r>
    <n v="1818"/>
    <s v="応用情報技術者平成25年秋期 午前問58"/>
    <s v=""/>
    <m/>
    <s v="問58"/>
    <s v="201310"/>
    <n v="2013"/>
    <n v="10"/>
    <n v="58"/>
    <x v="1479"/>
    <s v="ア"/>
    <s v="監査チームメンバーに任命された総務部のAさんが，ほかのメンバーと一緒に，総務部の入退室管理の状況を監査する。"/>
  </r>
  <r>
    <n v="1819"/>
    <s v="応用情報技術者平成25年秋期 午前問59"/>
    <s v=""/>
    <m/>
    <s v="問59"/>
    <s v="201310"/>
    <n v="2013"/>
    <n v="10"/>
    <n v="59"/>
    <x v="1257"/>
    <s v="ウ"/>
    <s v="プルーフリストと受注伝票との照合が行われているか，プルーフリスト又は受注伝票上の照合印を確かめる。"/>
  </r>
  <r>
    <n v="1820"/>
    <s v="応用情報技術者平成25年秋期 午前問60"/>
    <s v=""/>
    <m/>
    <s v="問60"/>
    <s v="201310"/>
    <n v="2013"/>
    <n v="10"/>
    <n v="60"/>
    <x v="1480"/>
    <s v="ウ"/>
    <s v="不必要なシステム開発コストを抑制するよう，情報システムの目的を達成するための複数の代替案を作成し，比較検討する。"/>
  </r>
  <r>
    <n v="1821"/>
    <s v="応用情報技術者平成25年秋期 午前問61"/>
    <s v=""/>
    <m/>
    <s v="問61"/>
    <s v="201310"/>
    <n v="2013"/>
    <n v="10"/>
    <n v="61"/>
    <x v="1481"/>
    <s v="エ"/>
    <s v="情報化投資をリスクや投資価値の類似性で幾つかのカテゴリに整理し，ビジネス戦略実現のための最適な資源配分を管理する手法である。"/>
  </r>
  <r>
    <n v="1822"/>
    <s v="応用情報技術者平成25年秋期 午前問62"/>
    <s v=""/>
    <m/>
    <s v="問62"/>
    <s v="201310"/>
    <n v="2013"/>
    <n v="10"/>
    <n v="62"/>
    <x v="1482"/>
    <s v="ウ"/>
    <s v="組織全体の業務とシステムを統一的な手法でモデル化し，業務とシステムを同時に改善することを目的とした，業務とシステムの最適化手法である。"/>
  </r>
  <r>
    <n v="1823"/>
    <s v="応用情報技術者平成25年秋期 午前問63"/>
    <s v=""/>
    <m/>
    <s v="問63"/>
    <s v="201310"/>
    <n v="2013"/>
    <n v="10"/>
    <n v="63"/>
    <x v="1483"/>
    <s v="イ"/>
    <s v="経営目標の達成に必要な業務機能を定義し，体系化したもの"/>
  </r>
  <r>
    <n v="1824"/>
    <s v="応用情報技術者平成25年秋期 午前問64"/>
    <s v=""/>
    <m/>
    <s v="問64"/>
    <s v="201310"/>
    <n v="2013"/>
    <n v="10"/>
    <n v="64"/>
    <x v="1484"/>
    <s v="イ"/>
    <s v="経営戦略に基づいて組織体全体で整合性及び一貫性を確保した情報化を推進するために，方針及び目標に基づいて策定する全体最適化計画"/>
  </r>
  <r>
    <n v="1825"/>
    <s v="応用情報技術者平成25年秋期 午前問65"/>
    <s v=""/>
    <m/>
    <s v="問65"/>
    <s v="201310"/>
    <n v="2013"/>
    <n v="10"/>
    <n v="65"/>
    <x v="1485"/>
    <s v="イ"/>
    <s v="新製品投入後の市場シェア"/>
  </r>
  <r>
    <n v="1826"/>
    <s v="応用情報技術者平成25年秋期 午前問66"/>
    <s v=""/>
    <m/>
    <s v="問66"/>
    <s v="201310"/>
    <n v="2013"/>
    <n v="10"/>
    <n v="66"/>
    <x v="1486"/>
    <s v="イ"/>
    <s v="スケールメリットはないが，シナジー効果はある。"/>
  </r>
  <r>
    <n v="1827"/>
    <s v="応用情報技術者平成25年秋期 午前問67"/>
    <s v=""/>
    <m/>
    <s v="問67"/>
    <s v="201310"/>
    <n v="2013"/>
    <n v="10"/>
    <n v="67"/>
    <x v="726"/>
    <s v="エ"/>
    <s v="デルファイ法"/>
  </r>
  <r>
    <n v="1828"/>
    <s v="応用情報技術者平成25年秋期 午前問68"/>
    <s v=""/>
    <m/>
    <s v="問68"/>
    <s v="201310"/>
    <n v="2013"/>
    <n v="10"/>
    <n v="68"/>
    <x v="788"/>
    <s v="ウ"/>
    <s v="コミュニケーション（Communication）"/>
  </r>
  <r>
    <n v="1829"/>
    <s v="応用情報技術者平成25年秋期 午前問69"/>
    <s v=""/>
    <m/>
    <s v="問69"/>
    <s v="201310"/>
    <n v="2013"/>
    <n v="10"/>
    <n v="69"/>
    <x v="1487"/>
    <s v="ウ"/>
    <s v="バランススコアカード"/>
  </r>
  <r>
    <n v="1830"/>
    <s v="応用情報技術者平成25年秋期 午前問70"/>
    <s v=""/>
    <m/>
    <s v="問70"/>
    <s v="201310"/>
    <n v="2013"/>
    <n v="10"/>
    <n v="70"/>
    <x v="1488"/>
    <s v="エ"/>
    <s v="マルチコアCPUを採用した，高性能で低消費電力の製品を開発する。"/>
  </r>
  <r>
    <n v="1831"/>
    <s v="応用情報技術者平成25年秋期 午前問71"/>
    <s v=""/>
    <m/>
    <s v="問71"/>
    <s v="201310"/>
    <n v="2013"/>
    <n v="10"/>
    <n v="71"/>
    <x v="729"/>
    <s v="エ"/>
    <s v="メッセージの形式"/>
  </r>
  <r>
    <n v="1832"/>
    <s v="応用情報技術者平成25年秋期 午前問72"/>
    <s v=""/>
    <m/>
    <s v="問72"/>
    <s v="201310"/>
    <n v="2013"/>
    <n v="10"/>
    <n v="72"/>
    <x v="1080"/>
    <s v="エ"/>
    <s v="決済を仲介し，落札者から送金を受け，商品の受渡し完了後に出品者へ送金を行う仕組みのこと"/>
  </r>
  <r>
    <n v="1833"/>
    <s v="応用情報技術者平成25年秋期 午前問73"/>
    <s v=""/>
    <m/>
    <s v="問73"/>
    <s v="201310"/>
    <n v="2013"/>
    <n v="10"/>
    <n v="73"/>
    <x v="1489"/>
    <s v="ウ"/>
    <s v="道路上に設置したビーコン又はFM多重放送から情報を受信し，渋滞情報，事故情報，工事情報などを表示するシステム"/>
  </r>
  <r>
    <n v="1834"/>
    <s v="応用情報技術者平成25年秋期 午前問74"/>
    <s v=""/>
    <m/>
    <s v="問74"/>
    <s v="201310"/>
    <n v="2013"/>
    <n v="10"/>
    <n v="74"/>
    <x v="1490"/>
    <s v="ウ"/>
    <s v="勝つためには選手に戦術の立案と実行を任せることだ。"/>
  </r>
  <r>
    <n v="1835"/>
    <s v="応用情報技術者平成25年秋期 午前問75"/>
    <s v=""/>
    <m/>
    <s v="問75"/>
    <s v="201310"/>
    <n v="2013"/>
    <n v="10"/>
    <n v="75"/>
    <x v="917"/>
    <s v="ア"/>
    <s v="OC曲線"/>
  </r>
  <r>
    <n v="1836"/>
    <s v="応用情報技術者平成25年秋期 午前問76"/>
    <s v=""/>
    <m/>
    <s v="問76"/>
    <s v="201310"/>
    <n v="2013"/>
    <n v="10"/>
    <n v="76"/>
    <x v="1319"/>
    <s v="エ"/>
    <s v="2,862"/>
  </r>
  <r>
    <n v="1837"/>
    <s v="応用情報技術者平成25年秋期 午前問77"/>
    <s v=""/>
    <m/>
    <s v="問77"/>
    <s v="201310"/>
    <n v="2013"/>
    <n v="10"/>
    <n v="77"/>
    <x v="1491"/>
    <s v="ア"/>
    <s v="205"/>
  </r>
  <r>
    <n v="1838"/>
    <s v="応用情報技術者平成25年秋期 午前問78"/>
    <s v=""/>
    <m/>
    <s v="問78"/>
    <s v="201310"/>
    <n v="2013"/>
    <n v="10"/>
    <n v="78"/>
    <x v="1492"/>
    <s v="イ"/>
    <s v="980"/>
  </r>
  <r>
    <n v="1839"/>
    <s v="応用情報技術者平成25年秋期 午前問79"/>
    <s v=""/>
    <m/>
    <s v="問79"/>
    <s v="201310"/>
    <n v="2013"/>
    <n v="10"/>
    <n v="79"/>
    <x v="1086"/>
    <s v="エ"/>
    <s v="特定の分野ごとにWebページのURLを収集し，簡単なコメントをつけたリンク集は，著作権法で保護される。"/>
  </r>
  <r>
    <n v="1840"/>
    <s v="応用情報技術者平成25年秋期 午前問80"/>
    <s v=""/>
    <m/>
    <s v="問80"/>
    <s v="201310"/>
    <n v="2013"/>
    <n v="10"/>
    <n v="80"/>
    <x v="1493"/>
    <s v="ア"/>
    <s v="業務分析やIT戦略のコンサルティングなど，作業や事務の遂行を約束する契約である。仕事の完成は約束されないが，委託元の求めに応じて報告の義務がある。"/>
  </r>
  <r>
    <n v="1841"/>
    <s v="応用情報技術者平成25年春期 午前問1"/>
    <s v=""/>
    <m/>
    <s v="問1"/>
    <s v="201304"/>
    <n v="2013"/>
    <n v="4"/>
    <n v="1"/>
    <x v="1494"/>
    <s v="イ"/>
    <s v="2n"/>
  </r>
  <r>
    <n v="1842"/>
    <s v="応用情報技術者平成25年春期 午前問2"/>
    <s v=""/>
    <m/>
    <s v="問2"/>
    <s v="201304"/>
    <n v="2013"/>
    <n v="4"/>
    <n v="2"/>
    <x v="1495"/>
    <s v="ア"/>
    <s v="(A∪B)∩(A∪B)"/>
  </r>
  <r>
    <n v="1843"/>
    <s v="応用情報技術者平成25年春期 午前問3"/>
    <s v=""/>
    <m/>
    <s v="問3"/>
    <s v="201304"/>
    <n v="2013"/>
    <n v="4"/>
    <n v="3"/>
    <x v="1496"/>
    <s v="ウ"/>
    <m/>
  </r>
  <r>
    <n v="1844"/>
    <s v="応用情報技術者平成25年春期 午前問4"/>
    <n v="1"/>
    <m/>
    <s v="問4"/>
    <s v="201304"/>
    <n v="2013"/>
    <n v="4"/>
    <n v="4"/>
    <x v="469"/>
    <s v="ア"/>
    <s v="0110011"/>
  </r>
  <r>
    <n v="1845"/>
    <s v="応用情報技術者平成25年春期 午前問5"/>
    <s v=""/>
    <m/>
    <s v="問5"/>
    <s v="201304"/>
    <n v="2013"/>
    <n v="4"/>
    <n v="5"/>
    <x v="1497"/>
    <s v="ア"/>
    <m/>
  </r>
  <r>
    <n v="1846"/>
    <s v="応用情報技術者平成25年春期 午前問6"/>
    <n v="2"/>
    <s v="202504"/>
    <s v="問6"/>
    <s v="201304"/>
    <n v="2013"/>
    <n v="4"/>
    <n v="6"/>
    <x v="6"/>
    <s v="ウ"/>
    <s v="if n＝0 then 1 else return n×fact(n−1)"/>
  </r>
  <r>
    <n v="1847"/>
    <s v="応用情報技術者平成25年春期 午前問7"/>
    <s v=""/>
    <m/>
    <s v="問7"/>
    <s v="201304"/>
    <n v="2013"/>
    <n v="4"/>
    <n v="7"/>
    <x v="1498"/>
    <s v="イ"/>
    <m/>
  </r>
  <r>
    <n v="1848"/>
    <s v="応用情報技術者平成25年春期 午前問8"/>
    <n v="3"/>
    <m/>
    <s v="問8"/>
    <s v="201304"/>
    <n v="2013"/>
    <n v="4"/>
    <n v="8"/>
    <x v="1155"/>
    <s v="ウ"/>
    <s v="Aの後にBC又はCB，BC又はCB，…と繰り返して実行する。"/>
  </r>
  <r>
    <n v="1849"/>
    <s v="応用情報技術者平成25年春期 午前問9"/>
    <s v=""/>
    <m/>
    <s v="問9"/>
    <s v="201304"/>
    <n v="2013"/>
    <n v="4"/>
    <n v="9"/>
    <x v="610"/>
    <s v="ウ"/>
    <s v="40"/>
  </r>
  <r>
    <n v="1850"/>
    <s v="応用情報技術者平成25年春期 午前問10"/>
    <s v=""/>
    <m/>
    <s v="問10"/>
    <s v="201304"/>
    <n v="2013"/>
    <n v="4"/>
    <n v="10"/>
    <x v="1499"/>
    <s v="エ"/>
    <s v="分岐命令"/>
  </r>
  <r>
    <n v="1851"/>
    <s v="応用情報技術者平成25年春期 午前問11"/>
    <s v=""/>
    <m/>
    <s v="問11"/>
    <s v="201304"/>
    <n v="2013"/>
    <n v="4"/>
    <n v="11"/>
    <x v="1222"/>
    <s v="ウ"/>
    <s v="SIMD"/>
  </r>
  <r>
    <n v="1852"/>
    <s v="応用情報技術者平成25年春期 午前問12"/>
    <n v="4"/>
    <m/>
    <s v="問12"/>
    <s v="201304"/>
    <n v="2013"/>
    <n v="4"/>
    <n v="12"/>
    <x v="1328"/>
    <s v="エ"/>
    <s v="プロセッサから主記憶への書込み頻度を減らす。"/>
  </r>
  <r>
    <n v="1853"/>
    <s v="応用情報技術者平成25年春期 午前問13"/>
    <s v=""/>
    <m/>
    <s v="問13"/>
    <s v="201304"/>
    <n v="2013"/>
    <n v="4"/>
    <n v="13"/>
    <x v="1500"/>
    <s v="ウ"/>
    <s v="ファンクション層は，データを加工してプレゼンテーション層に返信する。"/>
  </r>
  <r>
    <n v="1854"/>
    <s v="応用情報技術者平成25年春期 午前問14"/>
    <n v="5"/>
    <m/>
    <s v="問14"/>
    <s v="201304"/>
    <n v="2013"/>
    <n v="4"/>
    <n v="14"/>
    <x v="613"/>
    <s v="ア"/>
    <s v="主記憶へのアクセスの競合"/>
  </r>
  <r>
    <n v="1855"/>
    <s v="応用情報技術者平成25年春期 午前問15"/>
    <n v="6"/>
    <m/>
    <s v="問15"/>
    <s v="201304"/>
    <n v="2013"/>
    <n v="4"/>
    <n v="15"/>
    <x v="748"/>
    <s v="エ"/>
    <s v="故障が発生したときに対処するのではなく，品質管理などを通じてシステム構成要素の信頼性を高めることを，フォールトアボイダンスという。"/>
  </r>
  <r>
    <n v="1856"/>
    <s v="応用情報技術者平成25年春期 午前問16"/>
    <s v=""/>
    <m/>
    <s v="問16"/>
    <s v="201304"/>
    <n v="2013"/>
    <n v="4"/>
    <n v="16"/>
    <x v="1501"/>
    <s v="エ"/>
    <s v="常にBの稼働率が高い。"/>
  </r>
  <r>
    <n v="1857"/>
    <s v="応用情報技術者平成25年春期 午前問17"/>
    <s v=""/>
    <m/>
    <s v="問17"/>
    <s v="201304"/>
    <n v="2013"/>
    <n v="4"/>
    <n v="17"/>
    <x v="809"/>
    <s v="エ"/>
    <s v="11"/>
  </r>
  <r>
    <n v="1858"/>
    <s v="応用情報技術者平成25年春期 午前問18"/>
    <s v=""/>
    <m/>
    <s v="問18"/>
    <s v="201304"/>
    <n v="2013"/>
    <n v="4"/>
    <n v="18"/>
    <x v="1502"/>
    <s v="イ"/>
    <s v="t×f×m"/>
  </r>
  <r>
    <n v="1859"/>
    <s v="応用情報技術者平成25年春期 午前問19"/>
    <s v=""/>
    <m/>
    <s v="問19"/>
    <s v="201304"/>
    <n v="2013"/>
    <n v="4"/>
    <n v="19"/>
    <x v="1503"/>
    <s v="ウ"/>
    <s v="プログラムやデータを補助記憶装置に格納し，必要に応じて主記憶に読み込むので，主記憶の見かけの容量を拡大できる。"/>
  </r>
  <r>
    <n v="1860"/>
    <s v="応用情報技術者平成25年春期 午前問20"/>
    <n v="7"/>
    <m/>
    <s v="問20"/>
    <s v="201304"/>
    <n v="2013"/>
    <n v="4"/>
    <n v="20"/>
    <x v="1166"/>
    <s v="イ"/>
    <m/>
  </r>
  <r>
    <n v="1861"/>
    <s v="応用情報技術者平成25年春期 午前問21"/>
    <s v=""/>
    <m/>
    <s v="問21"/>
    <s v="201304"/>
    <n v="2013"/>
    <n v="4"/>
    <n v="21"/>
    <x v="1504"/>
    <s v="イ"/>
    <s v="同一ライセンスでの頒布"/>
  </r>
  <r>
    <n v="1862"/>
    <s v="応用情報技術者平成25年春期 午前問22"/>
    <n v="8"/>
    <m/>
    <s v="問22"/>
    <s v="201304"/>
    <n v="2013"/>
    <n v="4"/>
    <n v="22"/>
    <x v="547"/>
    <s v="ア"/>
    <s v="アンテナから電力が供給される。"/>
  </r>
  <r>
    <n v="1863"/>
    <s v="応用情報技術者平成25年春期 午前問23"/>
    <s v=""/>
    <m/>
    <s v="問23"/>
    <s v="201304"/>
    <n v="2013"/>
    <n v="4"/>
    <n v="23"/>
    <x v="1337"/>
    <s v="ア"/>
    <s v="あらかじめ設定された一定時間内にタイマがクリアされなかった場合，システム異常とみなしてシステムに通知する。"/>
  </r>
  <r>
    <n v="1864"/>
    <s v="応用情報技術者平成25年春期 午前問24"/>
    <s v=""/>
    <m/>
    <s v="問24"/>
    <s v="201304"/>
    <n v="2013"/>
    <n v="4"/>
    <n v="24"/>
    <x v="1505"/>
    <s v="エ"/>
    <s v="半加算"/>
  </r>
  <r>
    <n v="1865"/>
    <s v="応用情報技術者平成25年春期 午前問25"/>
    <s v=""/>
    <m/>
    <s v="問25"/>
    <s v="201304"/>
    <n v="2013"/>
    <n v="4"/>
    <n v="25"/>
    <x v="939"/>
    <s v="ウ"/>
    <s v="入力が必須な項目は，色で強調するだけでなく，項目名の隣に&quot;(必須)&quot;などと明記する。"/>
  </r>
  <r>
    <n v="1866"/>
    <s v="応用情報技術者平成25年春期 午前問26"/>
    <n v="9"/>
    <m/>
    <s v="問26"/>
    <s v="201304"/>
    <n v="2013"/>
    <n v="4"/>
    <n v="26"/>
    <x v="1506"/>
    <s v="イ"/>
    <s v="標本化"/>
  </r>
  <r>
    <n v="1867"/>
    <s v="応用情報技術者平成25年春期 午前問27"/>
    <n v="10"/>
    <m/>
    <s v="問27"/>
    <s v="201304"/>
    <n v="2013"/>
    <n v="4"/>
    <n v="27"/>
    <x v="1507"/>
    <s v="ア"/>
    <s v="クライアントとサーバ間の通信量を削減できる。"/>
  </r>
  <r>
    <n v="1868"/>
    <s v="応用情報技術者平成25年春期 午前問28"/>
    <n v="11"/>
    <m/>
    <s v="問28"/>
    <s v="201304"/>
    <n v="2013"/>
    <n v="4"/>
    <n v="28"/>
    <x v="1508"/>
    <s v="エ"/>
    <s v="社員(社員番号，氏名)_x000a_プログラマ(社員番号，プログラム言語)"/>
  </r>
  <r>
    <n v="1869"/>
    <s v="応用情報技術者平成25年春期 午前問29"/>
    <s v=""/>
    <m/>
    <s v="問29"/>
    <s v="201304"/>
    <n v="2013"/>
    <n v="4"/>
    <n v="29"/>
    <x v="1286"/>
    <s v="ア"/>
    <s v="CURSOR"/>
  </r>
  <r>
    <n v="1870"/>
    <s v="応用情報技術者平成25年春期 午前問30"/>
    <s v=""/>
    <m/>
    <s v="問30"/>
    <s v="201304"/>
    <n v="2013"/>
    <n v="4"/>
    <n v="30"/>
    <x v="1509"/>
    <s v="ア"/>
    <s v="CASCADE"/>
  </r>
  <r>
    <n v="1871"/>
    <s v="応用情報技術者平成25年春期 午前問31"/>
    <s v=""/>
    <m/>
    <s v="問31"/>
    <s v="201304"/>
    <n v="2013"/>
    <n v="4"/>
    <n v="31"/>
    <x v="1510"/>
    <s v="ア"/>
    <s v="共有ロック獲得済の資源に対して，別のトランザクションからの新たな共有ロックの獲得を認める。"/>
  </r>
  <r>
    <n v="1872"/>
    <s v="応用情報技術者平成25年春期 午前問32"/>
    <s v=""/>
    <m/>
    <s v="問32"/>
    <s v="201304"/>
    <n v="2013"/>
    <n v="4"/>
    <n v="32"/>
    <x v="1511"/>
    <s v="ア"/>
    <s v="それぞれのステーションがキャリア検知を行うとともに，送信データの衝突が起きた場合は再送する。"/>
  </r>
  <r>
    <n v="1873"/>
    <s v="応用情報技術者平成25年春期 午前問33"/>
    <s v=""/>
    <m/>
    <s v="問33"/>
    <s v="201304"/>
    <n v="2013"/>
    <n v="4"/>
    <n v="33"/>
    <x v="946"/>
    <s v="イ"/>
    <s v="MACアドレスからIPアドレスを求める。"/>
  </r>
  <r>
    <n v="1874"/>
    <s v="応用情報技術者平成25年春期 午前問34"/>
    <s v=""/>
    <m/>
    <s v="問34"/>
    <s v="201304"/>
    <n v="2013"/>
    <n v="4"/>
    <n v="34"/>
    <x v="1178"/>
    <s v="ウ"/>
    <s v="255.255.255.240"/>
  </r>
  <r>
    <n v="1875"/>
    <s v="応用情報技術者平成25年春期 午前問35"/>
    <s v=""/>
    <m/>
    <s v="問35"/>
    <s v="201304"/>
    <n v="2013"/>
    <n v="4"/>
    <n v="35"/>
    <x v="1512"/>
    <s v="イ"/>
    <s v="Webページのフォーム上の漢字をHTTPのGETメソッドでサーバに送る場合"/>
  </r>
  <r>
    <n v="1876"/>
    <s v="応用情報技術者平成25年春期 午前問36"/>
    <n v="12"/>
    <m/>
    <s v="問36"/>
    <s v="201304"/>
    <n v="2013"/>
    <n v="4"/>
    <n v="36"/>
    <x v="1513"/>
    <s v="ウ"/>
    <s v="SSL/TLS"/>
  </r>
  <r>
    <n v="1877"/>
    <s v="応用情報技術者平成25年春期 午前問37"/>
    <s v=""/>
    <m/>
    <s v="問37"/>
    <s v="201304"/>
    <n v="2013"/>
    <n v="4"/>
    <n v="37"/>
    <x v="1514"/>
    <s v="ウ"/>
    <s v="計算能力の向上などによって，鍵の推定が可能になり，暗号の安全性が低下すること"/>
  </r>
  <r>
    <n v="1878"/>
    <s v="応用情報技術者平成25年春期 午前問38"/>
    <s v=""/>
    <m/>
    <s v="問38"/>
    <s v="201304"/>
    <n v="2013"/>
    <n v="4"/>
    <n v="38"/>
    <x v="1515"/>
    <s v="ア"/>
    <s v="与えられた1組の平文と暗号文に対し，総当たりで鍵を割り出す。"/>
  </r>
  <r>
    <n v="1879"/>
    <s v="応用情報技術者平成25年春期 午前問39"/>
    <n v="13"/>
    <m/>
    <s v="問39"/>
    <s v="201304"/>
    <n v="2013"/>
    <n v="4"/>
    <n v="39"/>
    <x v="1516"/>
    <s v="イ"/>
    <s v="2n"/>
  </r>
  <r>
    <n v="1880"/>
    <s v="応用情報技術者平成25年春期 午前問40"/>
    <n v="14"/>
    <m/>
    <s v="問40"/>
    <s v="201304"/>
    <n v="2013"/>
    <n v="4"/>
    <n v="40"/>
    <x v="1517"/>
    <s v="イ"/>
    <s v="件名や本文に，受信者の業務に関係がありそうな内容が記述されている。"/>
  </r>
  <r>
    <n v="1881"/>
    <s v="応用情報技術者平成25年春期 午前問41"/>
    <s v=""/>
    <m/>
    <s v="問41"/>
    <s v="201304"/>
    <n v="2013"/>
    <n v="4"/>
    <n v="41"/>
    <x v="1518"/>
    <s v="イ"/>
    <s v="LANアナライザーにはネットワークを通過するパケットを表示できるので，盗聴などに悪用されないように注意する必要がある。"/>
  </r>
  <r>
    <n v="1882"/>
    <s v="応用情報技術者平成25年春期 午前問42"/>
    <n v="15"/>
    <m/>
    <s v="問42"/>
    <s v="201304"/>
    <n v="2013"/>
    <n v="4"/>
    <n v="42"/>
    <x v="953"/>
    <s v="ア"/>
    <s v="外部に公開していないサービスへのアクセス"/>
  </r>
  <r>
    <n v="1883"/>
    <s v="応用情報技術者平成25年春期 午前問43"/>
    <s v=""/>
    <m/>
    <s v="問43"/>
    <s v="201304"/>
    <n v="2013"/>
    <n v="4"/>
    <n v="43"/>
    <x v="1519"/>
    <s v="ウ"/>
    <s v="アクセスポイントがもつ暗号化機能において，参加者の端末とアクセスポイントとの間で事前に共有する鍵をセミナごとに変更する。"/>
  </r>
  <r>
    <n v="1884"/>
    <s v="応用情報技術者平成25年春期 午前問44"/>
    <s v=""/>
    <m/>
    <s v="問44"/>
    <s v="201304"/>
    <n v="2013"/>
    <n v="4"/>
    <n v="44"/>
    <x v="1520"/>
    <s v="ウ"/>
    <s v="プログラムの影響がシステム全体に及ぶことを防止するために，プログラムが実行できる機能やアクセスできるリソースを制限して動作させる。"/>
  </r>
  <r>
    <n v="1885"/>
    <s v="応用情報技術者平成25年春期 午前問45"/>
    <n v="16"/>
    <m/>
    <s v="問45"/>
    <s v="201304"/>
    <n v="2013"/>
    <n v="4"/>
    <n v="45"/>
    <x v="1521"/>
    <s v="ア"/>
    <m/>
  </r>
  <r>
    <n v="1886"/>
    <s v="応用情報技術者平成25年春期 午前問46"/>
    <n v="17"/>
    <m/>
    <s v="問46"/>
    <s v="201304"/>
    <n v="2013"/>
    <n v="4"/>
    <n v="46"/>
    <x v="127"/>
    <s v="エ"/>
    <s v="利用者が，使用したいソフトウェアの使用方法を1時間以内に習得できること"/>
  </r>
  <r>
    <n v="1887"/>
    <s v="応用情報技術者平成25年春期 午前問47"/>
    <s v=""/>
    <m/>
    <s v="問47"/>
    <s v="201304"/>
    <n v="2013"/>
    <n v="4"/>
    <n v="47"/>
    <x v="1522"/>
    <s v="イ"/>
    <s v="14"/>
  </r>
  <r>
    <n v="1888"/>
    <s v="応用情報技術者平成25年春期 午前問48"/>
    <s v=""/>
    <m/>
    <s v="問48"/>
    <s v="201304"/>
    <n v="2013"/>
    <n v="4"/>
    <n v="48"/>
    <x v="1355"/>
    <s v="イ"/>
    <s v="機能仕様から同値クラスや限界値を識別し，テストデータを作成する。"/>
  </r>
  <r>
    <n v="1889"/>
    <s v="応用情報技術者平成25年春期 午前問49"/>
    <s v=""/>
    <m/>
    <s v="問49"/>
    <s v="201304"/>
    <n v="2013"/>
    <n v="4"/>
    <n v="49"/>
    <x v="1523"/>
    <s v="ア"/>
    <s v="外部から見た振る舞いを変更せずに保守性の高いプログラムに書き直す。"/>
  </r>
  <r>
    <n v="1890"/>
    <s v="応用情報技術者平成25年春期 午前問50"/>
    <s v=""/>
    <m/>
    <s v="問50"/>
    <s v="201304"/>
    <n v="2013"/>
    <n v="4"/>
    <n v="50"/>
    <x v="1524"/>
    <s v="イ"/>
    <s v="特許の実施権の許諾を受けた者が，更に第三者に当該特許の実施権を許諾すること"/>
  </r>
  <r>
    <n v="1891"/>
    <s v="応用情報技術者平成25年春期 午前問51"/>
    <s v=""/>
    <m/>
    <s v="問51"/>
    <s v="201304"/>
    <n v="2013"/>
    <n v="4"/>
    <n v="51"/>
    <x v="1525"/>
    <s v="ウ"/>
    <s v="通常は順番に行うアクティビティを並行して行うことによって，所要期間を短縮する。"/>
  </r>
  <r>
    <n v="1892"/>
    <s v="応用情報技術者平成25年春期 午前問52"/>
    <s v=""/>
    <m/>
    <s v="問52"/>
    <s v="201304"/>
    <n v="2013"/>
    <n v="4"/>
    <n v="52"/>
    <x v="1254"/>
    <s v="イ"/>
    <s v="外部仕様から，そのシステムがもつ入力，出力や内部論理ファイルなどの5項目に該当する要素の数を求め，複雑さを考慮した重みを掛けて求めた値を合計して規模を見積もる。"/>
  </r>
  <r>
    <n v="1893"/>
    <s v="応用情報技術者平成25年春期 午前問53"/>
    <n v="18"/>
    <m/>
    <s v="問53"/>
    <s v="201304"/>
    <n v="2013"/>
    <n v="4"/>
    <n v="53"/>
    <x v="1526"/>
    <s v="エ"/>
    <s v="パレート図"/>
  </r>
  <r>
    <n v="1894"/>
    <s v="応用情報技術者平成25年春期 午前問54"/>
    <n v="19"/>
    <m/>
    <s v="問54"/>
    <s v="201304"/>
    <n v="2013"/>
    <n v="4"/>
    <n v="54"/>
    <x v="1527"/>
    <s v="イ"/>
    <s v="軽減"/>
  </r>
  <r>
    <n v="1895"/>
    <s v="応用情報技術者平成25年春期 午前問55"/>
    <n v="20"/>
    <m/>
    <s v="問55"/>
    <s v="201304"/>
    <n v="2013"/>
    <n v="4"/>
    <n v="55"/>
    <x v="1528"/>
    <s v="ウ"/>
    <s v="サービス及びサービス目標値に関するサービス提供者と顧客間の合意"/>
  </r>
  <r>
    <n v="1896"/>
    <s v="応用情報技術者平成25年春期 午前問56"/>
    <s v=""/>
    <m/>
    <s v="問56"/>
    <s v="201304"/>
    <n v="2013"/>
    <n v="4"/>
    <n v="56"/>
    <x v="1529"/>
    <s v="ア"/>
    <m/>
  </r>
  <r>
    <n v="1897"/>
    <s v="応用情報技術者平成25年春期 午前問57"/>
    <s v=""/>
    <m/>
    <s v="問57"/>
    <s v="201304"/>
    <n v="2013"/>
    <n v="4"/>
    <n v="57"/>
    <x v="1530"/>
    <s v="エ"/>
    <s v="135,500"/>
  </r>
  <r>
    <n v="1898"/>
    <s v="応用情報技術者平成25年春期 午前問58"/>
    <n v="21"/>
    <m/>
    <s v="問58"/>
    <s v="201304"/>
    <n v="2013"/>
    <n v="4"/>
    <n v="58"/>
    <x v="1531"/>
    <s v="ア"/>
    <s v="雇用の終了をもって守秘責任が解消されることが，雇用契約に定められている。"/>
  </r>
  <r>
    <n v="1899"/>
    <s v="応用情報技術者平成25年春期 午前問59"/>
    <s v=""/>
    <m/>
    <s v="問59"/>
    <s v="201304"/>
    <n v="2013"/>
    <n v="4"/>
    <n v="59"/>
    <x v="1532"/>
    <s v="エ"/>
    <s v="独立性を担保するために，システム監査チームは情報システム部にも経理部にも所属しない者で組織しなければならない。"/>
  </r>
  <r>
    <n v="1900"/>
    <s v="応用情報技術者平成25年春期 午前問60"/>
    <n v="22"/>
    <m/>
    <s v="問60"/>
    <s v="201304"/>
    <n v="2013"/>
    <n v="4"/>
    <n v="60"/>
    <x v="1533"/>
    <s v="ア"/>
    <s v="特権IDの貸出し及び返却の管理簿と，特権IDのログを照合する。"/>
  </r>
  <r>
    <n v="1901"/>
    <s v="応用情報技術者平成25年春期 午前問61"/>
    <s v=""/>
    <m/>
    <s v="問61"/>
    <s v="201304"/>
    <n v="2013"/>
    <n v="4"/>
    <n v="61"/>
    <x v="1534"/>
    <s v="ア"/>
    <s v="経営トップや各部門の責任者などから構成された，情報システムに関わる活動全般をモニタリングする組織"/>
  </r>
  <r>
    <n v="1902"/>
    <s v="応用情報技術者平成25年春期 午前問62"/>
    <n v="23"/>
    <m/>
    <s v="問62"/>
    <s v="201304"/>
    <n v="2013"/>
    <n v="4"/>
    <n v="62"/>
    <x v="587"/>
    <s v="ウ"/>
    <s v="KPI(Key Performance Indicator)の設定"/>
  </r>
  <r>
    <n v="1903"/>
    <s v="応用情報技術者平成25年春期 午前問63"/>
    <n v="24"/>
    <m/>
    <s v="問63"/>
    <s v="201304"/>
    <n v="2013"/>
    <n v="4"/>
    <n v="63"/>
    <x v="1535"/>
    <s v="エ"/>
    <s v="通信と情報処理技術によって，発電と電力消費を総合的に制御し，再生可能エネルギーの活用，安定的な電力供給，最適な需給調整を図るシステム"/>
  </r>
  <r>
    <n v="1904"/>
    <s v="応用情報技術者平成25年春期 午前問64"/>
    <n v="25"/>
    <m/>
    <s v="問64"/>
    <s v="201304"/>
    <n v="2013"/>
    <n v="4"/>
    <n v="64"/>
    <x v="1074"/>
    <s v="ア"/>
    <s v="アクティビティ図"/>
  </r>
  <r>
    <n v="1905"/>
    <s v="応用情報技術者平成25年春期 午前問65"/>
    <s v=""/>
    <m/>
    <s v="問65"/>
    <s v="201304"/>
    <n v="2013"/>
    <n v="4"/>
    <n v="65"/>
    <x v="1536"/>
    <s v="ア"/>
    <s v="現行システムと同じ機能の要求であっても，現行システムの機能や使われ方を調査して，要件定義を実施する。"/>
  </r>
  <r>
    <n v="1906"/>
    <s v="応用情報技術者平成25年春期 午前問66"/>
    <s v=""/>
    <m/>
    <s v="問66"/>
    <s v="201304"/>
    <n v="2013"/>
    <n v="4"/>
    <n v="66"/>
    <x v="379"/>
    <s v="ア"/>
    <s v="調達者から供給者候補に対して，システム化の目的や業務内容などを示し，情報の提供を依頼すること"/>
  </r>
  <r>
    <n v="1907"/>
    <s v="応用情報技術者平成25年春期 午前問67"/>
    <n v="26"/>
    <m/>
    <s v="問67"/>
    <s v="201304"/>
    <n v="2013"/>
    <n v="4"/>
    <n v="67"/>
    <x v="1537"/>
    <s v="ウ"/>
    <s v="市場成長率が低く，相対的市場占有率が高い事業"/>
  </r>
  <r>
    <n v="1908"/>
    <s v="応用情報技術者平成25年春期 午前問68"/>
    <s v=""/>
    <m/>
    <s v="問68"/>
    <s v="201304"/>
    <n v="2013"/>
    <n v="4"/>
    <n v="68"/>
    <x v="1538"/>
    <s v="エ"/>
    <s v="フォロワー戦略"/>
  </r>
  <r>
    <n v="1909"/>
    <s v="応用情報技術者平成25年春期 午前問69"/>
    <s v=""/>
    <m/>
    <s v="問69"/>
    <s v="201304"/>
    <n v="2013"/>
    <n v="4"/>
    <n v="69"/>
    <x v="382"/>
    <s v="イ"/>
    <s v="財務，顧客，内部ビジネスプロセス，学習と成長の四つの視点ごとの課題，施策，目標の間の因果関係を表現したもの"/>
  </r>
  <r>
    <n v="1910"/>
    <s v="応用情報技術者平成25年春期 午前問70"/>
    <s v=""/>
    <m/>
    <s v="問70"/>
    <s v="201304"/>
    <n v="2013"/>
    <n v="4"/>
    <n v="70"/>
    <x v="594"/>
    <s v="ア"/>
    <s v="営業活動にITを活用して営業の効率と品質を高め，売上・利益の大幅な増加や，顧客満足度の向上を目指す手法・概念である。"/>
  </r>
  <r>
    <n v="1911"/>
    <s v="応用情報技術者平成25年春期 午前問71"/>
    <n v="27"/>
    <m/>
    <s v="問71"/>
    <s v="201304"/>
    <n v="2013"/>
    <n v="4"/>
    <n v="71"/>
    <x v="1539"/>
    <s v="エ"/>
    <s v="製品の基準生産計画を基に，部品の手配数量を算出する。"/>
  </r>
  <r>
    <n v="1912"/>
    <s v="応用情報技術者平成25年春期 午前問72"/>
    <n v="28"/>
    <m/>
    <s v="問72"/>
    <s v="201304"/>
    <n v="2013"/>
    <n v="4"/>
    <n v="72"/>
    <x v="1540"/>
    <s v="イ"/>
    <s v="S8＋S9＋S10＋S11−I7"/>
  </r>
  <r>
    <n v="1913"/>
    <s v="応用情報技術者平成25年春期 午前問73"/>
    <s v=""/>
    <m/>
    <s v="問73"/>
    <s v="201304"/>
    <n v="2013"/>
    <n v="4"/>
    <n v="73"/>
    <x v="1541"/>
    <s v="ア"/>
    <s v="売れ筋商品に絞り込んで販売するのではなく，多品種少量販売によって大きな売上や利益を得ることができる。"/>
  </r>
  <r>
    <n v="1914"/>
    <s v="応用情報技術者平成25年春期 午前問74"/>
    <s v=""/>
    <m/>
    <s v="問74"/>
    <s v="201304"/>
    <n v="2013"/>
    <n v="4"/>
    <n v="74"/>
    <x v="1542"/>
    <s v="ウ"/>
    <s v="横軸に時間，縦軸に故障率をとって経過を記録すると，使用初期は故障が多く，徐々に減少して一定の故障率に落ち着く。更に時間が経過すると再び故障率は増加する。"/>
  </r>
  <r>
    <n v="1915"/>
    <s v="応用情報技術者平成25年春期 午前問75"/>
    <n v="29"/>
    <m/>
    <s v="問75"/>
    <s v="201304"/>
    <n v="2013"/>
    <n v="4"/>
    <n v="75"/>
    <x v="1266"/>
    <s v="エ"/>
    <s v="マクシミン原理に基づく最適意思決定は，消極的投資である。"/>
  </r>
  <r>
    <n v="1916"/>
    <s v="応用情報技術者平成25年春期 午前問76"/>
    <s v=""/>
    <m/>
    <s v="問76"/>
    <s v="201304"/>
    <n v="2013"/>
    <n v="4"/>
    <n v="76"/>
    <x v="1024"/>
    <s v="エ"/>
    <s v="2,050"/>
  </r>
  <r>
    <n v="1917"/>
    <s v="応用情報技術者平成25年春期 午前問77"/>
    <s v=""/>
    <m/>
    <s v="問77"/>
    <s v="201304"/>
    <n v="2013"/>
    <n v="4"/>
    <n v="77"/>
    <x v="313"/>
    <s v="エ"/>
    <s v="17.0"/>
  </r>
  <r>
    <n v="1918"/>
    <s v="応用情報技術者平成25年春期 午前問78"/>
    <s v=""/>
    <m/>
    <s v="問78"/>
    <s v="201304"/>
    <n v="2013"/>
    <n v="4"/>
    <n v="78"/>
    <x v="1543"/>
    <s v="ウ"/>
    <s v="C社"/>
  </r>
  <r>
    <n v="1919"/>
    <s v="応用情報技術者平成25年春期 午前問79"/>
    <s v=""/>
    <m/>
    <s v="問79"/>
    <s v="201304"/>
    <n v="2013"/>
    <n v="4"/>
    <n v="79"/>
    <x v="1544"/>
    <s v="ウ"/>
    <s v="製造物を顧客に引き渡した時における科学又は技術水準では発見できない内容の欠陥であれば，その製造業者の損害賠償責任は問われない。"/>
  </r>
  <r>
    <n v="1920"/>
    <s v="応用情報技術者平成25年春期 午前問80"/>
    <n v="30"/>
    <m/>
    <s v="問80"/>
    <s v="201304"/>
    <n v="2013"/>
    <n v="4"/>
    <n v="80"/>
    <x v="465"/>
    <s v="エ"/>
    <s v="指揮命令権は発注者になく，受注者に所属する作業者は，新たな雇用契約を発注者と結ぶことなく，発注者の事業所で作業を実施する。"/>
  </r>
  <r>
    <n v="1921"/>
    <s v="応用情報技術者平成24年秋期 午前問1"/>
    <s v=""/>
    <m/>
    <s v="問1"/>
    <s v="201210"/>
    <n v="2012"/>
    <n v="10"/>
    <n v="1"/>
    <x v="468"/>
    <s v="ア"/>
    <s v="A−B"/>
  </r>
  <r>
    <n v="1922"/>
    <s v="応用情報技術者平成24年秋期 午前問2"/>
    <s v=""/>
    <m/>
    <s v="問2"/>
    <s v="201210"/>
    <n v="2012"/>
    <n v="10"/>
    <n v="2"/>
    <x v="1545"/>
    <s v="イ"/>
    <s v="31"/>
  </r>
  <r>
    <n v="1923"/>
    <s v="応用情報技術者平成24年秋期 午前問3"/>
    <s v=""/>
    <m/>
    <s v="問3"/>
    <s v="201210"/>
    <n v="2012"/>
    <n v="10"/>
    <n v="3"/>
    <x v="1546"/>
    <s v="エ"/>
    <s v="1101"/>
  </r>
  <r>
    <n v="1924"/>
    <s v="応用情報技術者平成24年秋期 午前問4"/>
    <s v=""/>
    <m/>
    <s v="問4"/>
    <s v="201210"/>
    <n v="2012"/>
    <n v="10"/>
    <n v="4"/>
    <x v="1547"/>
    <s v="イ"/>
    <s v="EAB＋CD−×＝"/>
  </r>
  <r>
    <n v="1925"/>
    <s v="応用情報技術者平成24年秋期 午前問5"/>
    <s v=""/>
    <m/>
    <s v="問5"/>
    <s v="201210"/>
    <n v="2012"/>
    <n v="10"/>
    <n v="5"/>
    <x v="1548"/>
    <s v="ア"/>
    <s v="スタックに最後に入った要素を示す添字の変数"/>
  </r>
  <r>
    <n v="1926"/>
    <s v="応用情報技術者平成24年秋期 午前問6"/>
    <s v=""/>
    <m/>
    <s v="問6"/>
    <s v="201210"/>
    <n v="2012"/>
    <n v="10"/>
    <n v="6"/>
    <x v="1549"/>
    <s v="イ"/>
    <s v="アルゴリズムがこれより遅くならないという計算量の上限値を表す。"/>
  </r>
  <r>
    <n v="1927"/>
    <s v="応用情報技術者平成24年秋期 午前問7"/>
    <s v=""/>
    <m/>
    <s v="問7"/>
    <s v="201210"/>
    <n v="2012"/>
    <n v="10"/>
    <n v="7"/>
    <x v="1550"/>
    <s v="イ"/>
    <s v="4"/>
  </r>
  <r>
    <n v="1928"/>
    <s v="応用情報技術者平成24年秋期 午前問8"/>
    <s v=""/>
    <m/>
    <s v="問8"/>
    <s v="201210"/>
    <n v="2012"/>
    <n v="10"/>
    <n v="8"/>
    <x v="1156"/>
    <s v="ア"/>
    <s v="リエントラント"/>
  </r>
  <r>
    <n v="1929"/>
    <s v="応用情報技術者平成24年秋期 午前問9"/>
    <s v=""/>
    <m/>
    <s v="問9"/>
    <s v="201210"/>
    <n v="2012"/>
    <n v="10"/>
    <n v="9"/>
    <x v="1551"/>
    <s v="ウ"/>
    <s v="スーパースカラ"/>
  </r>
  <r>
    <n v="1930"/>
    <s v="応用情報技術者平成24年秋期 午前問10"/>
    <s v=""/>
    <m/>
    <s v="問10"/>
    <s v="201210"/>
    <n v="2012"/>
    <n v="10"/>
    <n v="10"/>
    <x v="1157"/>
    <s v="ア"/>
    <s v="サブルーチン呼出し時に，戻り先アドレス及びレジスタの内容を格納するメモリのアドレス"/>
  </r>
  <r>
    <n v="1931"/>
    <s v="応用情報技術者平成24年秋期 午前問11"/>
    <s v=""/>
    <m/>
    <s v="問11"/>
    <s v="201210"/>
    <n v="2012"/>
    <n v="10"/>
    <n v="11"/>
    <x v="326"/>
    <s v="イ"/>
    <s v="ライトスルー方式では，データをキャッシュメモリと主記憶の両方に同時に書き込むので，主記憶の内容は常に最新である。"/>
  </r>
  <r>
    <n v="1932"/>
    <s v="応用情報技術者平成24年秋期 午前問12"/>
    <s v=""/>
    <m/>
    <s v="問12"/>
    <s v="201210"/>
    <n v="2012"/>
    <n v="10"/>
    <n v="12"/>
    <x v="1552"/>
    <s v="ウ"/>
    <s v="27"/>
  </r>
  <r>
    <n v="1933"/>
    <s v="応用情報技術者平成24年秋期 午前問13"/>
    <s v=""/>
    <m/>
    <s v="問13"/>
    <s v="201210"/>
    <n v="2012"/>
    <n v="10"/>
    <n v="13"/>
    <x v="1553"/>
    <s v="ア"/>
    <s v="各種OSからファイルを共有することができるので，データを交換する業務に適している。"/>
  </r>
  <r>
    <n v="1934"/>
    <s v="応用情報技術者平成24年秋期 午前問14"/>
    <s v=""/>
    <m/>
    <s v="問14"/>
    <s v="201210"/>
    <n v="2012"/>
    <n v="10"/>
    <n v="14"/>
    <x v="1554"/>
    <s v="ア"/>
    <s v="MTBFMTBF＋MTTRは，システムが稼働している時間の割合を表す。"/>
  </r>
  <r>
    <n v="1935"/>
    <s v="応用情報技術者平成24年秋期 午前問15"/>
    <s v=""/>
    <m/>
    <s v="問15"/>
    <s v="201210"/>
    <n v="2012"/>
    <n v="10"/>
    <n v="15"/>
    <x v="1555"/>
    <s v="イ"/>
    <m/>
  </r>
  <r>
    <n v="1936"/>
    <s v="応用情報技術者平成24年秋期 午前問16"/>
    <s v=""/>
    <m/>
    <s v="問16"/>
    <s v="201210"/>
    <n v="2012"/>
    <n v="10"/>
    <n v="16"/>
    <x v="1556"/>
    <s v="イ"/>
    <s v="0.88"/>
  </r>
  <r>
    <n v="1937"/>
    <s v="応用情報技術者平成24年秋期 午前問17"/>
    <s v=""/>
    <m/>
    <s v="問17"/>
    <s v="201210"/>
    <n v="2012"/>
    <n v="10"/>
    <n v="17"/>
    <x v="615"/>
    <s v="イ"/>
    <s v="プログラムが使用しなくなったヒープ領域を回収して再度使用可能にすることを，ガーベジコレクションという。"/>
  </r>
  <r>
    <n v="1938"/>
    <s v="応用情報技術者平成24年秋期 午前問18"/>
    <s v=""/>
    <m/>
    <s v="問18"/>
    <s v="201210"/>
    <n v="2012"/>
    <n v="10"/>
    <n v="18"/>
    <x v="1557"/>
    <s v="ア"/>
    <s v="一連のプログラムやデータを，不連続な主記憶に割り付けることができる。"/>
  </r>
  <r>
    <n v="1939"/>
    <s v="応用情報技術者平成24年秋期 午前問19"/>
    <s v=""/>
    <m/>
    <s v="問19"/>
    <s v="201210"/>
    <n v="2012"/>
    <n v="10"/>
    <n v="19"/>
    <x v="1558"/>
    <s v="イ"/>
    <s v="4"/>
  </r>
  <r>
    <n v="1940"/>
    <s v="応用情報技術者平成24年秋期 午前問20"/>
    <s v=""/>
    <m/>
    <s v="問20"/>
    <s v="201210"/>
    <n v="2012"/>
    <n v="10"/>
    <n v="20"/>
    <x v="1559"/>
    <s v="エ"/>
    <s v="C，B，A"/>
  </r>
  <r>
    <n v="1941"/>
    <s v="応用情報技術者平成24年秋期 午前問21"/>
    <s v=""/>
    <m/>
    <s v="問21"/>
    <s v="201210"/>
    <n v="2012"/>
    <n v="10"/>
    <n v="21"/>
    <x v="1560"/>
    <s v="ウ"/>
    <s v="1,300"/>
  </r>
  <r>
    <n v="1942"/>
    <s v="応用情報技術者平成24年秋期 午前問22"/>
    <s v=""/>
    <m/>
    <s v="問22"/>
    <s v="201210"/>
    <n v="2012"/>
    <n v="10"/>
    <n v="22"/>
    <x v="262"/>
    <s v="ア"/>
    <m/>
  </r>
  <r>
    <n v="1943"/>
    <s v="応用情報技術者平成24年秋期 午前問23"/>
    <s v=""/>
    <m/>
    <s v="問23"/>
    <s v="201210"/>
    <n v="2012"/>
    <n v="10"/>
    <n v="23"/>
    <x v="1561"/>
    <s v="ウ"/>
    <s v="文書のレイアウトが複雑であり，正しい読上げ順になるようにHTMLで記述するのが難しかったので，タグ付きPDFを使用した。"/>
  </r>
  <r>
    <n v="1944"/>
    <s v="応用情報技術者平成24年秋期 午前問24"/>
    <s v=""/>
    <m/>
    <s v="問24"/>
    <s v="201210"/>
    <n v="2012"/>
    <n v="10"/>
    <n v="24"/>
    <x v="1171"/>
    <s v="ア"/>
    <s v="アンチエイリアシングは，周辺の画素との平均化演算などを施すことによって，斜め線や曲線のギザギザを目立たなくする。"/>
  </r>
  <r>
    <n v="1945"/>
    <s v="応用情報技術者平成24年秋期 午前問25"/>
    <s v=""/>
    <m/>
    <s v="問25"/>
    <s v="201210"/>
    <n v="2012"/>
    <n v="10"/>
    <n v="25"/>
    <x v="184"/>
    <s v="ア"/>
    <s v="アプリケーションプログラムからネットワークを介してDBMSにアクセスする場合，両者間の通信量を減少させる。"/>
  </r>
  <r>
    <n v="1946"/>
    <s v="応用情報技術者平成24年秋期 午前問26"/>
    <s v=""/>
    <m/>
    <s v="問26"/>
    <s v="201210"/>
    <n v="2012"/>
    <n v="10"/>
    <n v="26"/>
    <x v="1562"/>
    <s v="ウ"/>
    <s v="A→B，A→C，C→A，C→B"/>
  </r>
  <r>
    <n v="1947"/>
    <s v="応用情報技術者平成24年秋期 午前問27"/>
    <s v=""/>
    <m/>
    <s v="問27"/>
    <s v="201210"/>
    <n v="2012"/>
    <n v="10"/>
    <n v="27"/>
    <x v="1563"/>
    <s v="エ"/>
    <s v="&quot;口座&quot;表には二つ以上の外部キーがある。"/>
  </r>
  <r>
    <n v="1948"/>
    <s v="応用情報技術者平成24年秋期 午前問28"/>
    <s v=""/>
    <m/>
    <s v="問28"/>
    <s v="201210"/>
    <n v="2012"/>
    <n v="10"/>
    <n v="28"/>
    <x v="1564"/>
    <s v="エ"/>
    <m/>
  </r>
  <r>
    <n v="1949"/>
    <s v="応用情報技術者平成24年秋期 午前問29"/>
    <s v=""/>
    <m/>
    <s v="問29"/>
    <s v="201210"/>
    <n v="2012"/>
    <n v="10"/>
    <n v="29"/>
    <x v="1565"/>
    <s v="ア"/>
    <s v="ETLツール"/>
  </r>
  <r>
    <n v="1950"/>
    <s v="応用情報技術者平成24年秋期 午前問30"/>
    <s v=""/>
    <m/>
    <s v="問30"/>
    <s v="201210"/>
    <n v="2012"/>
    <n v="10"/>
    <n v="30"/>
    <x v="993"/>
    <s v="ア"/>
    <s v="衝突発生時の再送動作によって，衝突の頻度が増すとスループットが下がる。"/>
  </r>
  <r>
    <n v="1951"/>
    <s v="応用情報技術者平成24年秋期 午前問31"/>
    <s v=""/>
    <m/>
    <s v="問31"/>
    <s v="201210"/>
    <n v="2012"/>
    <n v="10"/>
    <n v="31"/>
    <x v="1292"/>
    <s v="イ"/>
    <s v="1.56×10-7"/>
  </r>
  <r>
    <n v="1952"/>
    <s v="応用情報技術者平成24年秋期 午前問32"/>
    <s v=""/>
    <m/>
    <s v="問32"/>
    <s v="201210"/>
    <n v="2012"/>
    <n v="10"/>
    <n v="32"/>
    <x v="1566"/>
    <s v="ア"/>
    <s v="Ajax"/>
  </r>
  <r>
    <n v="1953"/>
    <s v="応用情報技術者平成24年秋期 午前問33"/>
    <s v=""/>
    <m/>
    <s v="問33"/>
    <s v="201210"/>
    <n v="2012"/>
    <n v="10"/>
    <n v="33"/>
    <x v="1567"/>
    <s v="ウ"/>
    <m/>
  </r>
  <r>
    <n v="1954"/>
    <s v="応用情報技術者平成24年秋期 午前問34"/>
    <s v=""/>
    <s v="202504"/>
    <s v="問34"/>
    <s v="201210"/>
    <n v="2012"/>
    <n v="10"/>
    <n v="34"/>
    <x v="22"/>
    <s v="ウ"/>
    <s v="SVG"/>
  </r>
  <r>
    <n v="1955"/>
    <s v="応用情報技術者平成24年秋期 午前問35"/>
    <s v=""/>
    <m/>
    <s v="問35"/>
    <s v="201210"/>
    <n v="2012"/>
    <n v="10"/>
    <n v="35"/>
    <x v="1568"/>
    <s v="イ"/>
    <s v="A"/>
  </r>
  <r>
    <n v="1956"/>
    <s v="応用情報技術者平成24年秋期 午前問36"/>
    <s v=""/>
    <m/>
    <s v="問36"/>
    <s v="201210"/>
    <n v="2012"/>
    <n v="10"/>
    <n v="36"/>
    <x v="1569"/>
    <s v="エ"/>
    <s v="リバースプロキシを使ったシングルサインオンの場合，利用者認証においてパスワードの代わりにデジタル証明書を用いることができる。"/>
  </r>
  <r>
    <n v="1957"/>
    <s v="応用情報技術者平成24年秋期 午前問37"/>
    <s v=""/>
    <m/>
    <s v="問37"/>
    <s v="201210"/>
    <n v="2012"/>
    <n v="10"/>
    <n v="37"/>
    <x v="996"/>
    <s v="ア"/>
    <s v="Mn"/>
  </r>
  <r>
    <n v="1958"/>
    <s v="応用情報技術者平成24年秋期 午前問38"/>
    <s v=""/>
    <m/>
    <s v="問38"/>
    <s v="201210"/>
    <n v="2012"/>
    <n v="10"/>
    <n v="38"/>
    <x v="1570"/>
    <s v="ア"/>
    <s v="電子メールの改ざんの有無の確認"/>
  </r>
  <r>
    <n v="1959"/>
    <s v="応用情報技術者平成24年秋期 午前問39"/>
    <s v=""/>
    <m/>
    <s v="問39"/>
    <s v="201210"/>
    <n v="2012"/>
    <n v="10"/>
    <n v="39"/>
    <x v="704"/>
    <s v="イ"/>
    <s v="共通鍵暗号方式では，暗号化及び復号に使用する鍵が同一である。"/>
  </r>
  <r>
    <n v="1960"/>
    <s v="応用情報技術者平成24年秋期 午前問40"/>
    <s v=""/>
    <m/>
    <s v="問40"/>
    <s v="201210"/>
    <n v="2012"/>
    <n v="10"/>
    <n v="40"/>
    <x v="1571"/>
    <s v="ア"/>
    <s v="Webページの改ざん"/>
  </r>
  <r>
    <n v="1961"/>
    <s v="応用情報技術者平成24年秋期 午前問41"/>
    <s v=""/>
    <m/>
    <s v="問41"/>
    <s v="201210"/>
    <n v="2012"/>
    <n v="10"/>
    <n v="41"/>
    <x v="1410"/>
    <s v="ア"/>
    <m/>
  </r>
  <r>
    <n v="1962"/>
    <s v="応用情報技術者平成24年秋期 午前問42"/>
    <s v=""/>
    <m/>
    <s v="問42"/>
    <s v="201210"/>
    <n v="2012"/>
    <n v="10"/>
    <n v="42"/>
    <x v="1572"/>
    <s v="エ"/>
    <s v="検査対象プログラムを動作させてその挙動を監視し，もしウイルスによく見られる行動を起こせばウイルスとして検知する。"/>
  </r>
  <r>
    <n v="1963"/>
    <s v="応用情報技術者平成24年秋期 午前問43"/>
    <s v=""/>
    <m/>
    <s v="問43"/>
    <s v="201210"/>
    <n v="2012"/>
    <n v="10"/>
    <n v="43"/>
    <x v="1352"/>
    <s v="ウ"/>
    <m/>
  </r>
  <r>
    <n v="1964"/>
    <s v="応用情報技術者平成24年秋期 午前問44"/>
    <s v=""/>
    <m/>
    <s v="問44"/>
    <s v="201210"/>
    <n v="2012"/>
    <n v="10"/>
    <n v="44"/>
    <x v="1573"/>
    <s v="イ"/>
    <s v="シーケンス図"/>
  </r>
  <r>
    <n v="1965"/>
    <s v="応用情報技術者平成24年秋期 午前問45"/>
    <s v=""/>
    <m/>
    <s v="問45"/>
    <s v="201210"/>
    <n v="2012"/>
    <n v="10"/>
    <n v="45"/>
    <x v="1574"/>
    <s v="ア"/>
    <s v="決定表は，条件と処理を対比させた表形式で論理を表現したものであり，複雑な条件判定を伴う要件定義の記述手段として有効である。"/>
  </r>
  <r>
    <n v="1966"/>
    <s v="応用情報技術者平成24年秋期 午前問46"/>
    <s v=""/>
    <m/>
    <s v="問46"/>
    <s v="201210"/>
    <n v="2012"/>
    <n v="10"/>
    <n v="46"/>
    <x v="1575"/>
    <s v="ア"/>
    <s v="再利用可能な部品の開発は，同一規模の通常のソフトウェアを開発する場合よりも工数がかかる。"/>
  </r>
  <r>
    <n v="1967"/>
    <s v="応用情報技術者平成24年秋期 午前問47"/>
    <s v=""/>
    <m/>
    <s v="問47"/>
    <s v="201210"/>
    <n v="2012"/>
    <n v="10"/>
    <n v="47"/>
    <x v="1304"/>
    <s v="ア"/>
    <s v="ソフトウェア開発組織及びプロジェクトのプロセスの成熟度を評価するためのモデルである。"/>
  </r>
  <r>
    <n v="1968"/>
    <s v="応用情報技術者平成24年秋期 午前問48"/>
    <s v=""/>
    <m/>
    <s v="問48"/>
    <s v="201210"/>
    <n v="2012"/>
    <n v="10"/>
    <n v="48"/>
    <x v="1576"/>
    <s v="ウ"/>
    <s v="業務機能を提供するサービスを組み合わせることによって，システムを構築する考え方である。"/>
  </r>
  <r>
    <n v="1969"/>
    <s v="応用情報技術者平成24年秋期 午前問49"/>
    <s v=""/>
    <m/>
    <s v="問49"/>
    <s v="201210"/>
    <n v="2012"/>
    <n v="10"/>
    <n v="49"/>
    <x v="1577"/>
    <s v="イ"/>
    <s v="ソフトウェアハウスと使用許諾契約を締結し，契約上は複製権の許諾は受けていないが，使用許諾を受けたソフトウェアにはプロテクトがかけられていたので，そのプロテクトを外し，バックアップのために複製した。"/>
  </r>
  <r>
    <n v="1970"/>
    <s v="応用情報技術者平成24年秋期 午前問50"/>
    <s v=""/>
    <m/>
    <s v="問50"/>
    <s v="201210"/>
    <n v="2012"/>
    <n v="10"/>
    <n v="50"/>
    <x v="1578"/>
    <s v="エ"/>
    <s v="日本国内で製造し，米国に輸出する製品に特許Aを利用する場合"/>
  </r>
  <r>
    <n v="1971"/>
    <s v="応用情報技術者平成24年秋期 午前問51"/>
    <s v=""/>
    <m/>
    <s v="問51"/>
    <s v="201210"/>
    <n v="2012"/>
    <n v="10"/>
    <n v="51"/>
    <x v="1359"/>
    <s v="ア"/>
    <s v="作業の内容や範囲が体系的に整理でき，作業の全体が把握しやすくなる。"/>
  </r>
  <r>
    <n v="1972"/>
    <s v="応用情報技術者平成24年秋期 午前問52"/>
    <s v=""/>
    <m/>
    <s v="問52"/>
    <s v="201210"/>
    <n v="2012"/>
    <n v="10"/>
    <n v="52"/>
    <x v="1579"/>
    <s v="ウ"/>
    <s v="作業Eの余裕日数は30日である。"/>
  </r>
  <r>
    <n v="1973"/>
    <s v="応用情報技術者平成24年秋期 午前問53"/>
    <s v=""/>
    <m/>
    <s v="問53"/>
    <s v="201210"/>
    <n v="2012"/>
    <n v="10"/>
    <n v="53"/>
    <x v="1005"/>
    <s v="ア"/>
    <s v="コスト，スケジュール"/>
  </r>
  <r>
    <n v="1974"/>
    <s v="応用情報技術者平成24年秋期 午前問54"/>
    <s v=""/>
    <m/>
    <s v="問54"/>
    <s v="201210"/>
    <n v="2012"/>
    <n v="10"/>
    <n v="54"/>
    <x v="1580"/>
    <s v="ア"/>
    <s v="管理図"/>
  </r>
  <r>
    <n v="1975"/>
    <s v="応用情報技術者平成24年秋期 午前問55"/>
    <s v=""/>
    <m/>
    <s v="問55"/>
    <s v="201210"/>
    <n v="2012"/>
    <n v="10"/>
    <n v="55"/>
    <x v="1581"/>
    <s v="イ"/>
    <s v="インシデントの解決とサービスの復旧"/>
  </r>
  <r>
    <n v="1976"/>
    <s v="応用情報技術者平成24年秋期 午前問56"/>
    <s v=""/>
    <m/>
    <s v="問56"/>
    <s v="201210"/>
    <n v="2012"/>
    <n v="10"/>
    <n v="56"/>
    <x v="1582"/>
    <s v="イ"/>
    <s v="サービスの中断回数"/>
  </r>
  <r>
    <n v="1977"/>
    <s v="応用情報技術者平成24年秋期 午前問57"/>
    <s v=""/>
    <m/>
    <s v="問57"/>
    <s v="201210"/>
    <n v="2012"/>
    <n v="10"/>
    <n v="57"/>
    <x v="1424"/>
    <s v="エ"/>
    <s v="監査報告書に記載した監査意見"/>
  </r>
  <r>
    <n v="1978"/>
    <s v="応用情報技術者平成24年秋期 午前問58"/>
    <s v=""/>
    <m/>
    <s v="問58"/>
    <s v="201210"/>
    <n v="2012"/>
    <n v="10"/>
    <n v="58"/>
    <x v="515"/>
    <s v="ア"/>
    <s v="従業員の緊急連絡先リストを作成し，最新版に更新している。"/>
  </r>
  <r>
    <n v="1979"/>
    <s v="応用情報技術者平成24年秋期 午前問59"/>
    <s v=""/>
    <m/>
    <s v="問59"/>
    <s v="201210"/>
    <n v="2012"/>
    <n v="10"/>
    <n v="59"/>
    <x v="1583"/>
    <s v="イ"/>
    <s v="エディットバリデーションチェック"/>
  </r>
  <r>
    <n v="1980"/>
    <s v="応用情報技術者平成24年秋期 午前問60"/>
    <s v=""/>
    <m/>
    <s v="問60"/>
    <s v="201210"/>
    <n v="2012"/>
    <n v="10"/>
    <n v="60"/>
    <x v="1258"/>
    <s v="ア"/>
    <s v="売掛金回収条件の設定は，営業部門でなく，審査部門が行っている。"/>
  </r>
  <r>
    <n v="1981"/>
    <s v="応用情報技術者平成24年秋期 午前問61"/>
    <s v=""/>
    <m/>
    <s v="問61"/>
    <s v="201210"/>
    <n v="2012"/>
    <n v="10"/>
    <n v="61"/>
    <x v="451"/>
    <s v="ウ"/>
    <s v="各業務と情報システムを，ビジネス，データ，アプリケーション，テクノロジの四つの体系で分析し，全体最適化の観点から見直すための技法である。"/>
  </r>
  <r>
    <n v="1982"/>
    <s v="応用情報技術者平成24年秋期 午前問62"/>
    <s v=""/>
    <m/>
    <s v="問62"/>
    <s v="201210"/>
    <n v="2012"/>
    <n v="10"/>
    <n v="62"/>
    <x v="1584"/>
    <s v="ウ"/>
    <s v="社内業務のうちコアビジネス以外の業務の一部又は全部を，情報システムと併せて外部に委託することで，経営資源をコアビジネスに集中させること"/>
  </r>
  <r>
    <n v="1983"/>
    <s v="応用情報技術者平成24年秋期 午前問63"/>
    <s v=""/>
    <m/>
    <s v="問63"/>
    <s v="201210"/>
    <n v="2012"/>
    <n v="10"/>
    <n v="63"/>
    <x v="1585"/>
    <s v="イ"/>
    <s v="業務に必要となるデータの収集・加工・発信を適切に実施することを目指し，コンピュータやネットワークを有効に利用する能力の習熟を図る。"/>
  </r>
  <r>
    <n v="1984"/>
    <s v="応用情報技術者平成24年秋期 午前問64"/>
    <s v=""/>
    <m/>
    <s v="問64"/>
    <s v="201210"/>
    <n v="2012"/>
    <n v="10"/>
    <n v="64"/>
    <x v="1586"/>
    <s v="エ"/>
    <s v="ソフトウェアの信頼性，効率性など品質に関する要件"/>
  </r>
  <r>
    <n v="1985"/>
    <s v="応用情報技術者平成24年秋期 午前問65"/>
    <s v=""/>
    <m/>
    <s v="問65"/>
    <s v="201210"/>
    <n v="2012"/>
    <n v="10"/>
    <n v="65"/>
    <x v="590"/>
    <s v="ウ"/>
    <s v="ユーザー要件を実現するために，現在の状況において利用可能な技術・製品，ベンダーにおける導入実績など実現手段に関する情報提供をベンダーに依頼する文書"/>
  </r>
  <r>
    <n v="1986"/>
    <s v="応用情報技術者平成24年秋期 午前問66"/>
    <s v=""/>
    <m/>
    <s v="問66"/>
    <s v="201210"/>
    <n v="2012"/>
    <n v="10"/>
    <n v="66"/>
    <x v="1017"/>
    <s v="エ"/>
    <s v="製品の企画，設計及び開発は行うが，半導体製造の工場は所有しない。"/>
  </r>
  <r>
    <n v="1987"/>
    <s v="応用情報技術者平成24年秋期 午前問67"/>
    <s v=""/>
    <m/>
    <s v="問67"/>
    <s v="201210"/>
    <n v="2012"/>
    <n v="10"/>
    <n v="67"/>
    <x v="659"/>
    <s v="ウ"/>
    <s v="目標とする企業の戦略を観察し，迅速に模倣することで，開発や広告のコストを抑制し，市場での存続を図る。"/>
  </r>
  <r>
    <n v="1988"/>
    <s v="応用情報技術者平成24年秋期 午前問68"/>
    <s v=""/>
    <m/>
    <s v="問68"/>
    <s v="201210"/>
    <n v="2012"/>
    <n v="10"/>
    <n v="68"/>
    <x v="1587"/>
    <s v="イ"/>
    <s v="技術開発，業務提携，M&amp;Aなどで，新たな製品や市場での成長の機会を求める。"/>
  </r>
  <r>
    <n v="1989"/>
    <s v="応用情報技術者平成24年秋期 午前問69"/>
    <s v=""/>
    <m/>
    <s v="問69"/>
    <s v="201210"/>
    <n v="2012"/>
    <n v="10"/>
    <n v="69"/>
    <x v="1316"/>
    <s v="ウ"/>
    <s v="c"/>
  </r>
  <r>
    <n v="1990"/>
    <s v="応用情報技術者平成24年秋期 午前問70"/>
    <s v=""/>
    <m/>
    <s v="問70"/>
    <s v="201210"/>
    <n v="2012"/>
    <n v="10"/>
    <n v="70"/>
    <x v="1209"/>
    <s v="ア"/>
    <s v="技術のSカーブ"/>
  </r>
  <r>
    <n v="1991"/>
    <s v="応用情報技術者平成24年秋期 午前問71"/>
    <s v=""/>
    <m/>
    <s v="問71"/>
    <s v="201210"/>
    <n v="2012"/>
    <n v="10"/>
    <n v="71"/>
    <x v="1588"/>
    <s v="ウ"/>
    <s v="再生可能エネルギーを地域内で有効活用するために，各家庭やオフィス，交通機関など地域活動全体のエネルギー使用状況を管理する。"/>
  </r>
  <r>
    <n v="1992"/>
    <s v="応用情報技術者平成24年秋期 午前問72"/>
    <s v=""/>
    <m/>
    <s v="問72"/>
    <s v="201210"/>
    <n v="2012"/>
    <n v="10"/>
    <n v="72"/>
    <x v="1589"/>
    <s v="イ"/>
    <s v="製品開発，製造，販売，保守，リサイクルに至る製造業のプロセスにおいて，製品に関連する情報を一元管理し，商品力向上やコスト低減を図る。"/>
  </r>
  <r>
    <n v="1993"/>
    <s v="応用情報技術者平成24年秋期 午前問73"/>
    <s v=""/>
    <s v="202410"/>
    <s v="問73"/>
    <s v="201210"/>
    <n v="2012"/>
    <n v="10"/>
    <n v="73"/>
    <x v="525"/>
    <s v="ア"/>
    <s v="4"/>
  </r>
  <r>
    <n v="1994"/>
    <s v="応用情報技術者平成24年秋期 午前問74"/>
    <s v=""/>
    <m/>
    <s v="問74"/>
    <s v="201210"/>
    <n v="2012"/>
    <n v="10"/>
    <n v="74"/>
    <x v="1590"/>
    <s v="エ"/>
    <s v="バーチャルモール"/>
  </r>
  <r>
    <n v="1995"/>
    <s v="応用情報技術者平成24年秋期 午前問75"/>
    <s v=""/>
    <m/>
    <s v="問75"/>
    <s v="201210"/>
    <n v="2012"/>
    <n v="10"/>
    <n v="75"/>
    <x v="1591"/>
    <s v="イ"/>
    <s v="錯綜(そう)した問題点や，まとまっていない意見，アイディアなどを整理し，まとめるために用いられる。"/>
  </r>
  <r>
    <n v="1996"/>
    <s v="応用情報技術者平成24年秋期 午前問76"/>
    <s v=""/>
    <m/>
    <s v="問76"/>
    <s v="201210"/>
    <n v="2012"/>
    <n v="10"/>
    <n v="76"/>
    <x v="1592"/>
    <s v="ウ"/>
    <s v="IFRS"/>
  </r>
  <r>
    <n v="1997"/>
    <s v="応用情報技術者平成24年秋期 午前問77"/>
    <s v=""/>
    <m/>
    <s v="問77"/>
    <s v="201210"/>
    <n v="2012"/>
    <n v="10"/>
    <n v="77"/>
    <x v="1593"/>
    <s v="ア"/>
    <s v="500"/>
  </r>
  <r>
    <n v="1998"/>
    <s v="応用情報技術者平成24年秋期 午前問78"/>
    <s v=""/>
    <m/>
    <s v="問78"/>
    <s v="201210"/>
    <n v="2012"/>
    <n v="10"/>
    <n v="78"/>
    <x v="921"/>
    <s v="イ"/>
    <s v="下請業者に委託する業務内容は決まっているが，ユーザーとの契約代金が未定なので，下請代金の取決めはユーザーとの契約決定後とする。"/>
  </r>
  <r>
    <n v="1999"/>
    <s v="応用情報技術者平成24年秋期 午前問79"/>
    <s v=""/>
    <m/>
    <s v="問79"/>
    <s v="201210"/>
    <n v="2012"/>
    <n v="10"/>
    <n v="79"/>
    <x v="1594"/>
    <s v="ア"/>
    <s v="受注者が雇用する労働者に対して，受注者側監督者が業務遂行に関する指示を行い，開発作業を行わせる。"/>
  </r>
  <r>
    <n v="2000"/>
    <s v="応用情報技術者平成24年秋期 午前問80"/>
    <s v=""/>
    <m/>
    <s v="問80"/>
    <s v="201210"/>
    <n v="2012"/>
    <n v="10"/>
    <n v="80"/>
    <x v="466"/>
    <s v="ア"/>
    <s v="ROM化したソフトウェアを内蔵した組込み機器"/>
  </r>
  <r>
    <n v="2001"/>
    <s v="応用情報技術者平成24年春期 午前問1"/>
    <n v="1"/>
    <m/>
    <s v="問1"/>
    <s v="201204"/>
    <n v="2012"/>
    <n v="4"/>
    <n v="1"/>
    <x v="602"/>
    <s v="ア"/>
    <m/>
  </r>
  <r>
    <n v="2002"/>
    <s v="応用情報技術者平成24年春期 午前問2"/>
    <s v=""/>
    <m/>
    <s v="問2"/>
    <s v="201204"/>
    <n v="2012"/>
    <n v="4"/>
    <n v="2"/>
    <x v="1595"/>
    <s v="エ"/>
    <s v="ポアソン分布"/>
  </r>
  <r>
    <n v="2003"/>
    <s v="応用情報技術者平成24年春期 午前問3"/>
    <s v=""/>
    <m/>
    <s v="問3"/>
    <s v="201204"/>
    <n v="2012"/>
    <n v="4"/>
    <n v="3"/>
    <x v="1596"/>
    <s v="ウ"/>
    <s v="AGC"/>
  </r>
  <r>
    <n v="2004"/>
    <s v="応用情報技術者平成24年春期 午前問4"/>
    <s v=""/>
    <m/>
    <s v="問4"/>
    <s v="201204"/>
    <n v="2012"/>
    <n v="4"/>
    <n v="4"/>
    <x v="1597"/>
    <s v="ア"/>
    <s v="9"/>
  </r>
  <r>
    <n v="2005"/>
    <s v="応用情報技術者平成24年春期 午前問5"/>
    <n v="2"/>
    <m/>
    <s v="問5"/>
    <s v="201204"/>
    <n v="2012"/>
    <n v="4"/>
    <n v="5"/>
    <x v="243"/>
    <s v="ア"/>
    <s v="1"/>
  </r>
  <r>
    <n v="2006"/>
    <s v="応用情報技術者平成24年春期 午前問6"/>
    <s v=""/>
    <s v="202504"/>
    <s v="問6"/>
    <s v="201204"/>
    <n v="2012"/>
    <n v="4"/>
    <n v="6"/>
    <x v="606"/>
    <s v="ウ"/>
    <s v="5"/>
  </r>
  <r>
    <n v="2007"/>
    <s v="応用情報技術者平成24年春期 午前問7"/>
    <s v=""/>
    <m/>
    <s v="問7"/>
    <s v="201204"/>
    <n v="2012"/>
    <n v="4"/>
    <n v="7"/>
    <x v="1598"/>
    <s v="ア"/>
    <s v="2"/>
  </r>
  <r>
    <n v="2008"/>
    <s v="応用情報技術者平成24年春期 午前問8"/>
    <n v="3"/>
    <m/>
    <s v="問8"/>
    <s v="201204"/>
    <n v="2012"/>
    <n v="4"/>
    <n v="8"/>
    <x v="1599"/>
    <s v="ウ"/>
    <s v="4"/>
  </r>
  <r>
    <n v="2009"/>
    <s v="応用情報技術者平成24年春期 午前問9"/>
    <s v=""/>
    <m/>
    <s v="問9"/>
    <s v="201204"/>
    <n v="2012"/>
    <n v="4"/>
    <n v="9"/>
    <x v="1600"/>
    <s v="イ"/>
    <s v="m2＋n2m"/>
  </r>
  <r>
    <n v="2010"/>
    <s v="応用情報技術者平成24年春期 午前問10"/>
    <s v=""/>
    <m/>
    <s v="問10"/>
    <s v="201204"/>
    <n v="2012"/>
    <n v="4"/>
    <n v="10"/>
    <x v="1601"/>
    <s v="イ"/>
    <s v="一つのメモリブロックをキャッシュ内の単一のロケーションに割り当てる。"/>
  </r>
  <r>
    <n v="2011"/>
    <s v="応用情報技術者平成24年春期 午前問11"/>
    <s v=""/>
    <m/>
    <s v="問11"/>
    <s v="201204"/>
    <n v="2012"/>
    <n v="4"/>
    <n v="11"/>
    <x v="1275"/>
    <s v="ウ"/>
    <s v="複数のパイプラインを用いて，同時に複数の命令を実行可能にすることによって高速化を図る方式である。"/>
  </r>
  <r>
    <n v="2012"/>
    <s v="応用情報技術者平成24年春期 午前問12"/>
    <s v=""/>
    <s v="202504"/>
    <s v="問12"/>
    <s v="201204"/>
    <n v="2012"/>
    <n v="4"/>
    <n v="12"/>
    <x v="1602"/>
    <s v="ウ"/>
    <s v="2"/>
  </r>
  <r>
    <n v="2013"/>
    <s v="応用情報技術者平成24年春期 午前問13"/>
    <n v="4"/>
    <m/>
    <s v="問13"/>
    <s v="201204"/>
    <n v="2012"/>
    <n v="4"/>
    <n v="13"/>
    <x v="1603"/>
    <s v="イ"/>
    <s v="ライトバック"/>
  </r>
  <r>
    <n v="2014"/>
    <s v="応用情報技術者平成24年春期 午前問14"/>
    <n v="5"/>
    <m/>
    <s v="問14"/>
    <s v="201204"/>
    <n v="2012"/>
    <n v="4"/>
    <n v="14"/>
    <x v="1604"/>
    <s v="ア"/>
    <s v="RAID1"/>
  </r>
  <r>
    <n v="2015"/>
    <s v="応用情報技術者平成24年春期 午前問15"/>
    <s v=""/>
    <m/>
    <s v="問15"/>
    <s v="201204"/>
    <n v="2012"/>
    <n v="4"/>
    <n v="15"/>
    <x v="1605"/>
    <s v="イ"/>
    <m/>
  </r>
  <r>
    <n v="2016"/>
    <s v="応用情報技術者平成24年春期 午前問16"/>
    <s v=""/>
    <m/>
    <s v="問16"/>
    <s v="201204"/>
    <n v="2012"/>
    <n v="4"/>
    <n v="16"/>
    <x v="1606"/>
    <s v="イ"/>
    <s v="フェールバック"/>
  </r>
  <r>
    <n v="2017"/>
    <s v="応用情報技術者平成24年春期 午前問17"/>
    <s v=""/>
    <m/>
    <s v="問17"/>
    <s v="201204"/>
    <n v="2012"/>
    <n v="4"/>
    <n v="17"/>
    <x v="1607"/>
    <s v="イ"/>
    <s v="直列に接続した場合，R1(t)×R2(t)である。"/>
  </r>
  <r>
    <n v="2018"/>
    <s v="応用情報技術者平成24年春期 午前問18"/>
    <s v=""/>
    <m/>
    <s v="問18"/>
    <s v="201204"/>
    <n v="2012"/>
    <n v="4"/>
    <n v="18"/>
    <x v="1608"/>
    <s v="エ"/>
    <s v="単位時間当たりのジョブの処理件数のことであり，スプーリングはスループットの向上に役立つ。"/>
  </r>
  <r>
    <n v="2019"/>
    <s v="応用情報技術者平成24年春期 午前問19"/>
    <n v="6"/>
    <s v="202410"/>
    <s v="問19"/>
    <s v="201204"/>
    <n v="2012"/>
    <n v="4"/>
    <n v="19"/>
    <x v="1609"/>
    <s v="ア"/>
    <s v="50"/>
  </r>
  <r>
    <n v="2020"/>
    <s v="応用情報技術者平成24年春期 午前問20"/>
    <n v="7"/>
    <m/>
    <s v="問20"/>
    <s v="201204"/>
    <n v="2012"/>
    <n v="4"/>
    <n v="20"/>
    <x v="1610"/>
    <s v="エ"/>
    <s v="22"/>
  </r>
  <r>
    <n v="2021"/>
    <s v="応用情報技術者平成24年春期 午前問21"/>
    <n v="8"/>
    <s v="202410"/>
    <s v="問21"/>
    <s v="201204"/>
    <n v="2012"/>
    <n v="4"/>
    <n v="21"/>
    <x v="96"/>
    <s v="ア"/>
    <s v="スラッシング"/>
  </r>
  <r>
    <n v="2022"/>
    <s v="応用情報技術者平成24年春期 午前問22"/>
    <s v=""/>
    <m/>
    <s v="問22"/>
    <s v="201204"/>
    <n v="2012"/>
    <n v="4"/>
    <n v="22"/>
    <x v="1611"/>
    <s v="エ"/>
    <m/>
  </r>
  <r>
    <n v="2023"/>
    <s v="応用情報技術者平成24年春期 午前問23"/>
    <s v=""/>
    <m/>
    <s v="問23"/>
    <s v="201204"/>
    <n v="2012"/>
    <n v="4"/>
    <n v="23"/>
    <x v="1612"/>
    <s v="ウ"/>
    <s v="障害発生時の影響が大きいサーバにおいて，誤り訂正に使われる。"/>
  </r>
  <r>
    <n v="2024"/>
    <s v="応用情報技術者平成24年春期 午前問24"/>
    <s v=""/>
    <m/>
    <s v="問24"/>
    <s v="201204"/>
    <n v="2012"/>
    <n v="4"/>
    <n v="24"/>
    <x v="938"/>
    <s v="エ"/>
    <s v="1／210"/>
  </r>
  <r>
    <n v="2025"/>
    <s v="応用情報技術者平成24年春期 午前問25"/>
    <n v="9"/>
    <m/>
    <s v="問25"/>
    <s v="201204"/>
    <n v="2012"/>
    <n v="4"/>
    <n v="25"/>
    <x v="1613"/>
    <s v="エ"/>
    <s v="物体の表面に画像を貼り付けることによって，表面の質感を表現する。"/>
  </r>
  <r>
    <n v="2026"/>
    <s v="応用情報技術者平成24年春期 午前問26"/>
    <s v=""/>
    <m/>
    <s v="問26"/>
    <s v="201204"/>
    <n v="2012"/>
    <n v="4"/>
    <n v="26"/>
    <x v="1614"/>
    <s v="エ"/>
    <s v="2,500"/>
  </r>
  <r>
    <n v="2027"/>
    <s v="応用情報技術者平成24年春期 午前問27"/>
    <s v=""/>
    <m/>
    <s v="問27"/>
    <s v="201204"/>
    <n v="2012"/>
    <n v="4"/>
    <n v="27"/>
    <x v="1615"/>
    <s v="ウ"/>
    <m/>
  </r>
  <r>
    <n v="2028"/>
    <s v="応用情報技術者平成24年春期 午前問28"/>
    <s v=""/>
    <m/>
    <s v="問28"/>
    <s v="201204"/>
    <n v="2012"/>
    <n v="4"/>
    <n v="28"/>
    <x v="1616"/>
    <s v="エ"/>
    <s v="GRANT文で許可する。"/>
  </r>
  <r>
    <n v="2029"/>
    <s v="応用情報技術者平成24年春期 午前問29"/>
    <s v=""/>
    <m/>
    <s v="問29"/>
    <s v="201204"/>
    <n v="2012"/>
    <n v="4"/>
    <n v="29"/>
    <x v="1617"/>
    <s v="エ"/>
    <s v="UNIQUE"/>
  </r>
  <r>
    <n v="2030"/>
    <s v="応用情報技術者平成24年春期 午前問30"/>
    <n v="10"/>
    <m/>
    <s v="問30"/>
    <s v="201204"/>
    <n v="2012"/>
    <n v="4"/>
    <n v="30"/>
    <x v="1618"/>
    <s v="イ"/>
    <s v="原子性(atomicity)"/>
  </r>
  <r>
    <n v="2031"/>
    <s v="応用情報技術者平成24年春期 午前問31"/>
    <n v="11"/>
    <m/>
    <s v="問31"/>
    <s v="201204"/>
    <n v="2012"/>
    <n v="4"/>
    <n v="31"/>
    <x v="1619"/>
    <s v="エ"/>
    <s v="バックアップコピーでデータベースを復元し，バックアップ取得以降にコミットした全てのトランザクションをロールフォワードする。"/>
  </r>
  <r>
    <n v="2032"/>
    <s v="応用情報技術者平成24年春期 午前問32"/>
    <n v="12"/>
    <m/>
    <s v="問32"/>
    <s v="201204"/>
    <n v="2012"/>
    <n v="4"/>
    <n v="32"/>
    <x v="879"/>
    <s v="イ"/>
    <s v="ブリッジ"/>
  </r>
  <r>
    <n v="2033"/>
    <s v="応用情報技術者平成24年春期 午前問33"/>
    <n v="13"/>
    <m/>
    <s v="問33"/>
    <s v="201204"/>
    <n v="2012"/>
    <n v="4"/>
    <n v="33"/>
    <x v="557"/>
    <s v="ア"/>
    <s v="IPアドレスからMACアドレスを得るプロトコルである。"/>
  </r>
  <r>
    <n v="2034"/>
    <s v="応用情報技術者平成24年春期 午前問34"/>
    <s v=""/>
    <m/>
    <s v="問34"/>
    <s v="201204"/>
    <n v="2012"/>
    <n v="4"/>
    <n v="34"/>
    <x v="947"/>
    <s v="ア"/>
    <s v="192.168.0.0/22"/>
  </r>
  <r>
    <n v="2035"/>
    <s v="応用情報技術者平成24年春期 午前問35"/>
    <s v=""/>
    <m/>
    <s v="問35"/>
    <s v="201204"/>
    <n v="2012"/>
    <n v="4"/>
    <n v="35"/>
    <x v="1620"/>
    <s v="イ"/>
    <s v="アプリケーションサーバAから監視用サーバXへのSNMPトラップ"/>
  </r>
  <r>
    <n v="2036"/>
    <s v="応用情報技術者平成24年春期 午前問36"/>
    <s v=""/>
    <m/>
    <s v="問36"/>
    <s v="201204"/>
    <n v="2012"/>
    <n v="4"/>
    <n v="36"/>
    <x v="1621"/>
    <s v="イ"/>
    <s v="PKI"/>
  </r>
  <r>
    <n v="2037"/>
    <s v="応用情報技術者平成24年春期 午前問37"/>
    <s v=""/>
    <m/>
    <s v="問37"/>
    <s v="201204"/>
    <n v="2012"/>
    <n v="4"/>
    <n v="37"/>
    <x v="1183"/>
    <s v="エ"/>
    <s v="特徴的なパターンが含まれるかなどWebアプリケーションへの通信内容を検査して，不正な操作を遮断する。"/>
  </r>
  <r>
    <n v="2038"/>
    <s v="応用情報技術者平成24年春期 午前問38"/>
    <n v="14"/>
    <m/>
    <s v="問38"/>
    <s v="201204"/>
    <n v="2012"/>
    <n v="4"/>
    <n v="38"/>
    <x v="1622"/>
    <s v="ウ"/>
    <s v="メッセージダイジェストからメッセージを復元することは困難である。"/>
  </r>
  <r>
    <n v="2039"/>
    <s v="応用情報技術者平成24年春期 午前問39"/>
    <s v=""/>
    <m/>
    <s v="問39"/>
    <s v="201204"/>
    <n v="2012"/>
    <n v="4"/>
    <n v="39"/>
    <x v="1623"/>
    <s v="ウ"/>
    <s v="ネットワーク上でのパスワードの，漏えい防止とリプレイ攻撃の防御"/>
  </r>
  <r>
    <n v="2040"/>
    <s v="応用情報技術者平成24年春期 午前問40"/>
    <s v=""/>
    <m/>
    <s v="問40"/>
    <s v="201204"/>
    <n v="2012"/>
    <n v="4"/>
    <n v="40"/>
    <x v="1624"/>
    <s v="ウ"/>
    <s v="送信者が署名鍵を使って署名を作成し，それをメッセージに付加することによって，受信者が送信者を確認できるようにする。"/>
  </r>
  <r>
    <n v="2041"/>
    <s v="応用情報技術者平成24年春期 午前問41"/>
    <n v="15"/>
    <m/>
    <s v="問41"/>
    <s v="201204"/>
    <n v="2012"/>
    <n v="4"/>
    <n v="41"/>
    <x v="1625"/>
    <s v="イ"/>
    <s v="サイト運営者はサイト内のSSLで保護されたWebページにサイト運営者の公開鍵を公開し，利用者は電子メールで送信するデータをその公開鍵で暗号化する。"/>
  </r>
  <r>
    <n v="2042"/>
    <s v="応用情報技術者平成24年春期 午前問42"/>
    <s v=""/>
    <m/>
    <s v="問42"/>
    <s v="201204"/>
    <n v="2012"/>
    <n v="4"/>
    <n v="42"/>
    <x v="1626"/>
    <s v="イ"/>
    <s v="可用性"/>
  </r>
  <r>
    <n v="2043"/>
    <s v="応用情報技術者平成24年春期 午前問43"/>
    <s v=""/>
    <m/>
    <s v="問43"/>
    <s v="201204"/>
    <n v="2012"/>
    <n v="4"/>
    <n v="43"/>
    <x v="1627"/>
    <s v="イ"/>
    <s v="SQLインジェクションを防ぐために，Webアプリケーション内でデータベースへの問合せを作成する際にバインド機構を使用する。"/>
  </r>
  <r>
    <n v="2044"/>
    <s v="応用情報技術者平成24年春期 午前問44"/>
    <s v=""/>
    <m/>
    <s v="問44"/>
    <s v="201204"/>
    <n v="2012"/>
    <n v="4"/>
    <n v="44"/>
    <x v="1628"/>
    <s v="エ"/>
    <s v="メッセージを画像データや音声データなどに埋め込み，メッセージの存在を隠す技術のことをいう。"/>
  </r>
  <r>
    <n v="2045"/>
    <s v="応用情報技術者平成24年春期 午前問45"/>
    <s v=""/>
    <m/>
    <s v="問45"/>
    <s v="201204"/>
    <n v="2012"/>
    <n v="4"/>
    <n v="45"/>
    <x v="1629"/>
    <s v="ア"/>
    <s v="インスタンスを生成すること"/>
  </r>
  <r>
    <n v="2046"/>
    <s v="応用情報技術者平成24年春期 午前問46"/>
    <n v="16"/>
    <m/>
    <s v="問46"/>
    <s v="201204"/>
    <n v="2012"/>
    <n v="4"/>
    <n v="46"/>
    <x v="1630"/>
    <s v="ア"/>
    <s v="フールプルーフ"/>
  </r>
  <r>
    <n v="2047"/>
    <s v="応用情報技術者平成24年春期 午前問47"/>
    <n v="17"/>
    <m/>
    <s v="問47"/>
    <s v="201204"/>
    <n v="2012"/>
    <n v="4"/>
    <n v="47"/>
    <x v="1631"/>
    <s v="ア"/>
    <s v="インスペクション"/>
  </r>
  <r>
    <n v="2048"/>
    <s v="応用情報技術者平成24年春期 午前問48"/>
    <s v=""/>
    <m/>
    <s v="問48"/>
    <s v="201204"/>
    <n v="2012"/>
    <n v="4"/>
    <n v="48"/>
    <x v="1632"/>
    <s v="エ"/>
    <s v="論理型プログラミング"/>
  </r>
  <r>
    <n v="2049"/>
    <s v="応用情報技術者平成24年春期 午前問49"/>
    <s v=""/>
    <m/>
    <s v="問49"/>
    <s v="201204"/>
    <n v="2012"/>
    <n v="4"/>
    <n v="49"/>
    <x v="1633"/>
    <s v="エ"/>
    <s v="店舗案内のページ上に，他のサイトが提供する地図情報を表示する。"/>
  </r>
  <r>
    <n v="2050"/>
    <s v="応用情報技術者平成24年春期 午前問50"/>
    <s v=""/>
    <m/>
    <s v="問50"/>
    <s v="201204"/>
    <n v="2012"/>
    <n v="4"/>
    <n v="50"/>
    <x v="1634"/>
    <s v="ア"/>
    <s v="既存のプログラムからそのプログラムの仕様を導き出すこと"/>
  </r>
  <r>
    <n v="2051"/>
    <s v="応用情報技術者平成24年春期 午前問51"/>
    <s v=""/>
    <m/>
    <s v="問51"/>
    <s v="201204"/>
    <n v="2012"/>
    <n v="4"/>
    <n v="51"/>
    <x v="1635"/>
    <s v="エ"/>
    <s v="E"/>
  </r>
  <r>
    <n v="2052"/>
    <s v="応用情報技術者平成24年春期 午前問52"/>
    <n v="18"/>
    <m/>
    <s v="問52"/>
    <s v="201204"/>
    <n v="2012"/>
    <n v="4"/>
    <n v="52"/>
    <x v="290"/>
    <s v="ウ"/>
    <s v="プロジェクトの進捗が，計画より遅れている。"/>
  </r>
  <r>
    <n v="2053"/>
    <s v="応用情報技術者平成24年春期 午前問53"/>
    <n v="19"/>
    <m/>
    <s v="問53"/>
    <s v="201204"/>
    <n v="2012"/>
    <n v="4"/>
    <n v="53"/>
    <x v="1636"/>
    <s v="ウ"/>
    <s v="システムの機能を入出力データ数やファイル数などによって定量的に計測し，複雑さとアプリケーションの特性による調整を行って，システム規模を見積もる方法である。"/>
  </r>
  <r>
    <n v="2054"/>
    <s v="応用情報技術者平成24年春期 午前問54"/>
    <s v=""/>
    <m/>
    <s v="問54"/>
    <s v="201204"/>
    <n v="2012"/>
    <n v="4"/>
    <n v="54"/>
    <x v="1637"/>
    <s v="ア"/>
    <s v="インタビュー対象者の回答が，事実であるか推測であるかを区別すべきである。"/>
  </r>
  <r>
    <n v="2055"/>
    <s v="応用情報技術者平成24年春期 午前問55"/>
    <s v=""/>
    <m/>
    <s v="問55"/>
    <s v="201204"/>
    <n v="2012"/>
    <n v="4"/>
    <n v="55"/>
    <x v="1638"/>
    <s v="エ"/>
    <s v="有効性評価プロセスでの評価結果に基づき，設定レベルを継続的に見直す。"/>
  </r>
  <r>
    <n v="2056"/>
    <s v="応用情報技術者平成24年春期 午前問56"/>
    <n v="20"/>
    <m/>
    <s v="問56"/>
    <s v="201204"/>
    <n v="2012"/>
    <n v="4"/>
    <n v="56"/>
    <x v="1639"/>
    <s v="ウ"/>
    <s v="災害発生時にシステムが長時間停止するのを防ぐ。"/>
  </r>
  <r>
    <n v="2057"/>
    <s v="応用情報技術者平成24年春期 午前問57"/>
    <s v=""/>
    <m/>
    <s v="問57"/>
    <s v="201204"/>
    <n v="2012"/>
    <n v="4"/>
    <n v="57"/>
    <x v="1640"/>
    <s v="ウ"/>
    <s v="C案"/>
  </r>
  <r>
    <n v="2058"/>
    <s v="応用情報技術者平成24年春期 午前問58"/>
    <n v="21"/>
    <m/>
    <s v="問58"/>
    <s v="201204"/>
    <n v="2012"/>
    <n v="4"/>
    <n v="58"/>
    <x v="1641"/>
    <s v="エ"/>
    <s v="例外ケースや異常ケースを想定したテストが行われていること"/>
  </r>
  <r>
    <n v="2059"/>
    <s v="応用情報技術者平成24年春期 午前問59"/>
    <s v=""/>
    <m/>
    <s v="問59"/>
    <s v="201204"/>
    <n v="2012"/>
    <n v="4"/>
    <n v="59"/>
    <x v="1642"/>
    <s v="ア"/>
    <s v="発見した問題を監査依頼者に報告する。"/>
  </r>
  <r>
    <n v="2060"/>
    <s v="応用情報技術者平成24年春期 午前問60"/>
    <s v=""/>
    <m/>
    <s v="問60"/>
    <s v="201204"/>
    <n v="2012"/>
    <n v="4"/>
    <n v="60"/>
    <x v="1643"/>
    <s v="エ"/>
    <s v="ファイル，データ内容の改ざん"/>
  </r>
  <r>
    <n v="2061"/>
    <s v="応用情報技術者平成24年春期 午前問61"/>
    <n v="22"/>
    <m/>
    <s v="問61"/>
    <s v="201204"/>
    <n v="2012"/>
    <n v="4"/>
    <n v="61"/>
    <x v="1644"/>
    <s v="エ"/>
    <s v="最も緊急度の高い業務を対象に，代替設備や代替手段に切り替え，復旧作業の推進，要員などの経営資源のシフトを実施する。"/>
  </r>
  <r>
    <n v="2062"/>
    <s v="応用情報技術者平成24年春期 午前問62"/>
    <n v="23"/>
    <m/>
    <s v="問62"/>
    <s v="201204"/>
    <n v="2012"/>
    <n v="4"/>
    <n v="62"/>
    <x v="1645"/>
    <s v="エ"/>
    <s v="ROI"/>
  </r>
  <r>
    <n v="2063"/>
    <s v="応用情報技術者平成24年春期 午前問63"/>
    <n v="24"/>
    <m/>
    <s v="問63"/>
    <s v="201204"/>
    <n v="2012"/>
    <n v="4"/>
    <n v="63"/>
    <x v="905"/>
    <s v="ウ"/>
    <s v="複数の観点でプロセスを表現するために，目的に応じたモデル図法を使用し，オブジェクトモデリングのために標準化された記述ルールで表現する。"/>
  </r>
  <r>
    <n v="2064"/>
    <s v="応用情報技術者平成24年春期 午前問64"/>
    <s v=""/>
    <m/>
    <s v="問64"/>
    <s v="201204"/>
    <n v="2012"/>
    <n v="4"/>
    <n v="64"/>
    <x v="1646"/>
    <s v="ア"/>
    <s v="競争優位や事業機会を生み出す情報技術の利用方法について分析する。"/>
  </r>
  <r>
    <n v="2065"/>
    <s v="応用情報技術者平成24年春期 午前問65"/>
    <n v="25"/>
    <m/>
    <s v="問65"/>
    <s v="201204"/>
    <n v="2012"/>
    <n v="4"/>
    <n v="65"/>
    <x v="1647"/>
    <s v="ウ"/>
    <s v="複数の要求事項がある場合，重要な要求とそうでない要求の区別がつくようにRFP作成時点で重要度を設定しておく。"/>
  </r>
  <r>
    <n v="2066"/>
    <s v="応用情報技術者平成24年春期 午前問66"/>
    <n v="26"/>
    <m/>
    <s v="問66"/>
    <s v="201204"/>
    <n v="2012"/>
    <n v="4"/>
    <n v="66"/>
    <x v="1648"/>
    <s v="エ"/>
    <s v="データセンターの資源を生かしてクラウドコンピューティングサービスを提供する。"/>
  </r>
  <r>
    <n v="2067"/>
    <s v="応用情報技術者平成24年春期 午前問67"/>
    <s v=""/>
    <m/>
    <s v="問67"/>
    <s v="201204"/>
    <n v="2012"/>
    <n v="4"/>
    <n v="67"/>
    <x v="1649"/>
    <s v="ウ"/>
    <s v="他社が参入しにくい特定の市場に対して専門化し，圧倒的な地位の実現を図る。"/>
  </r>
  <r>
    <n v="2068"/>
    <s v="応用情報技術者平成24年春期 午前問68"/>
    <s v=""/>
    <m/>
    <s v="問68"/>
    <s v="201204"/>
    <n v="2012"/>
    <n v="4"/>
    <n v="68"/>
    <x v="1142"/>
    <s v="ウ"/>
    <s v="CAに分類される顧客は，離反しているおそれがあるので，離反していないかの調査が重要である。"/>
  </r>
  <r>
    <n v="2069"/>
    <s v="応用情報技術者平成24年春期 午前問69"/>
    <s v=""/>
    <m/>
    <s v="問69"/>
    <s v="201204"/>
    <n v="2012"/>
    <n v="4"/>
    <n v="69"/>
    <x v="1650"/>
    <s v="イ"/>
    <s v="市場シェアの拡大よりも，顧客との好ましい関係を重視し，長期にわたって自社製品を購入する顧客の割合を高める。"/>
  </r>
  <r>
    <n v="2070"/>
    <s v="応用情報技術者平成24年春期 午前問70"/>
    <n v="27"/>
    <m/>
    <s v="問70"/>
    <s v="201204"/>
    <n v="2012"/>
    <n v="4"/>
    <n v="70"/>
    <x v="1651"/>
    <s v="ウ"/>
    <s v="バランススコアカード"/>
  </r>
  <r>
    <n v="2071"/>
    <s v="応用情報技術者平成24年春期 午前問71"/>
    <s v=""/>
    <m/>
    <s v="問71"/>
    <s v="201204"/>
    <n v="2012"/>
    <n v="4"/>
    <n v="71"/>
    <x v="1432"/>
    <s v="ウ"/>
    <s v="25"/>
  </r>
  <r>
    <n v="2072"/>
    <s v="応用情報技術者平成24年春期 午前問72"/>
    <n v="28"/>
    <m/>
    <s v="問72"/>
    <s v="201204"/>
    <n v="2012"/>
    <n v="4"/>
    <n v="72"/>
    <x v="729"/>
    <s v="エ"/>
    <s v="メッセージの形式"/>
  </r>
  <r>
    <n v="2073"/>
    <s v="応用情報技術者平成24年春期 午前問73"/>
    <s v=""/>
    <m/>
    <s v="問73"/>
    <s v="201204"/>
    <n v="2012"/>
    <n v="4"/>
    <n v="73"/>
    <x v="1652"/>
    <s v="ア"/>
    <s v="PC，ゲーム機などから，携帯電話端末をモデム又はアクセスポイントのように用いて，インターネットなどを利用したデータ通信ができる。"/>
  </r>
  <r>
    <n v="2074"/>
    <s v="応用情報技術者平成24年春期 午前問74"/>
    <s v=""/>
    <s v="202410"/>
    <s v="問74"/>
    <s v="201204"/>
    <n v="2012"/>
    <n v="4"/>
    <n v="74"/>
    <x v="1653"/>
    <s v="イ"/>
    <s v="A社が戦略a1，B社が戦略b2を採る組合せ"/>
  </r>
  <r>
    <n v="2075"/>
    <s v="応用情報技術者平成24年春期 午前問75"/>
    <n v="29"/>
    <m/>
    <s v="問75"/>
    <s v="201204"/>
    <n v="2012"/>
    <n v="4"/>
    <n v="75"/>
    <x v="1654"/>
    <s v="ア"/>
    <s v="(C[n-1]＋C[n])／2×1.1−B[n]"/>
  </r>
  <r>
    <n v="2076"/>
    <s v="応用情報技術者平成24年春期 午前問76"/>
    <s v=""/>
    <m/>
    <s v="問76"/>
    <s v="201204"/>
    <n v="2012"/>
    <n v="4"/>
    <n v="76"/>
    <x v="1655"/>
    <s v="エ"/>
    <s v="線形計画法"/>
  </r>
  <r>
    <n v="2077"/>
    <s v="応用情報技術者平成24年春期 午前問77"/>
    <s v=""/>
    <m/>
    <s v="問77"/>
    <s v="201204"/>
    <n v="2012"/>
    <n v="4"/>
    <n v="77"/>
    <x v="1656"/>
    <s v="イ"/>
    <s v="自己資本比率"/>
  </r>
  <r>
    <n v="2078"/>
    <s v="応用情報技術者平成24年春期 午前問78"/>
    <s v=""/>
    <m/>
    <s v="問78"/>
    <s v="201204"/>
    <n v="2012"/>
    <n v="4"/>
    <n v="78"/>
    <x v="1657"/>
    <s v="ウ"/>
    <s v="ソフトウェアの入ったCD-ROMの包装を破った時点"/>
  </r>
  <r>
    <n v="2079"/>
    <s v="応用情報技術者平成24年春期 午前問79"/>
    <n v="30"/>
    <m/>
    <s v="問79"/>
    <s v="201204"/>
    <n v="2012"/>
    <n v="4"/>
    <n v="79"/>
    <x v="1658"/>
    <s v="エ"/>
    <s v="B社に帰属する。"/>
  </r>
  <r>
    <n v="2080"/>
    <s v="応用情報技術者平成24年春期 午前問80"/>
    <s v=""/>
    <m/>
    <s v="問80"/>
    <s v="201204"/>
    <n v="2012"/>
    <n v="4"/>
    <n v="80"/>
    <x v="1659"/>
    <s v="イ"/>
    <s v="派遣契約内容を派遣労働者を指揮命令する者やその他の関係者に周知すること"/>
  </r>
  <r>
    <n v="2081"/>
    <s v="応用情報技術者平成23年秋期 午前問1"/>
    <s v=""/>
    <m/>
    <s v="問1"/>
    <s v="201110"/>
    <n v="2011"/>
    <n v="10"/>
    <n v="1"/>
    <x v="1660"/>
    <s v="イ"/>
    <s v="(x div 256)＋(x mod 256)×256"/>
  </r>
  <r>
    <n v="2082"/>
    <s v="応用情報技術者平成23年秋期 午前問2"/>
    <s v=""/>
    <s v="202410"/>
    <s v="問2"/>
    <s v="201110"/>
    <n v="2011"/>
    <n v="10"/>
    <n v="2"/>
    <x v="82"/>
    <s v="ウ"/>
    <s v="ABC×＋"/>
  </r>
  <r>
    <n v="2083"/>
    <s v="応用情報技術者平成23年秋期 午前問3"/>
    <s v=""/>
    <m/>
    <s v="問3"/>
    <s v="201110"/>
    <n v="2011"/>
    <n v="10"/>
    <n v="3"/>
    <x v="163"/>
    <s v="エ"/>
    <s v="1010101"/>
  </r>
  <r>
    <n v="2084"/>
    <s v="応用情報技術者平成23年秋期 午前問4"/>
    <s v=""/>
    <m/>
    <s v="問4"/>
    <s v="201110"/>
    <n v="2011"/>
    <n v="10"/>
    <n v="4"/>
    <x v="604"/>
    <s v="ウ"/>
    <s v="80"/>
  </r>
  <r>
    <n v="2085"/>
    <s v="応用情報技術者平成23年秋期 午前問5"/>
    <s v=""/>
    <s v="202410"/>
    <s v="問5"/>
    <s v="201110"/>
    <n v="2011"/>
    <n v="10"/>
    <n v="5"/>
    <x v="1442"/>
    <s v="イ"/>
    <s v="a−bがnの倍数"/>
  </r>
  <r>
    <n v="2086"/>
    <s v="応用情報技術者平成23年秋期 午前問6"/>
    <s v=""/>
    <m/>
    <s v="問6"/>
    <s v="201110"/>
    <n v="2011"/>
    <n v="10"/>
    <n v="6"/>
    <x v="1093"/>
    <s v="エ"/>
    <s v="未整列の部分を順序木にし，そこから最小値を取り出して整列済の部分に移す。この操作を繰り返して，未整列の部分を縮めていく。"/>
  </r>
  <r>
    <n v="2087"/>
    <s v="応用情報技術者平成23年秋期 午前問7"/>
    <s v=""/>
    <m/>
    <s v="問7"/>
    <s v="201110"/>
    <n v="2011"/>
    <n v="10"/>
    <n v="7"/>
    <x v="1661"/>
    <s v="エ"/>
    <s v="233"/>
  </r>
  <r>
    <n v="2088"/>
    <s v="応用情報技術者平成23年秋期 午前問8"/>
    <s v=""/>
    <m/>
    <s v="問8"/>
    <s v="201110"/>
    <n v="2011"/>
    <n v="10"/>
    <n v="8"/>
    <x v="1662"/>
    <s v="イ"/>
    <s v="left≦right"/>
  </r>
  <r>
    <n v="2089"/>
    <s v="応用情報技術者平成23年秋期 午前問9"/>
    <s v=""/>
    <m/>
    <s v="問9"/>
    <s v="201110"/>
    <n v="2011"/>
    <n v="10"/>
    <n v="9"/>
    <x v="1663"/>
    <s v="ウ"/>
    <s v="分岐命令を少なくする。"/>
  </r>
  <r>
    <n v="2090"/>
    <s v="応用情報技術者平成23年秋期 午前問10"/>
    <s v=""/>
    <m/>
    <s v="問10"/>
    <s v="201110"/>
    <n v="2011"/>
    <n v="10"/>
    <n v="10"/>
    <x v="539"/>
    <s v="エ"/>
    <s v="主記憶を幾つかの区画に分割し，連続したメモリへのアクセスを高速化する。"/>
  </r>
  <r>
    <n v="2091"/>
    <s v="応用情報技術者平成23年秋期 午前問11"/>
    <s v=""/>
    <m/>
    <s v="問11"/>
    <s v="201110"/>
    <n v="2011"/>
    <n v="10"/>
    <n v="11"/>
    <x v="1664"/>
    <s v="ウ"/>
    <s v="主記憶から所要のデータをブロック転送し，キャッシュメモリに読み込む。"/>
  </r>
  <r>
    <n v="2092"/>
    <s v="応用情報技術者平成23年秋期 午前問12"/>
    <s v=""/>
    <m/>
    <s v="問12"/>
    <s v="201110"/>
    <n v="2011"/>
    <n v="10"/>
    <n v="12"/>
    <x v="1665"/>
    <s v="ウ"/>
    <s v="メモリ3"/>
  </r>
  <r>
    <n v="2093"/>
    <s v="応用情報技術者平成23年秋期 午前問13"/>
    <s v=""/>
    <m/>
    <s v="問13"/>
    <s v="201110"/>
    <n v="2011"/>
    <n v="10"/>
    <n v="13"/>
    <x v="1446"/>
    <s v="ウ"/>
    <s v="専用の制御回路が入出力装置や主記憶などの間のデータ転送を行う方式である。"/>
  </r>
  <r>
    <n v="2094"/>
    <s v="応用情報技術者平成23年秋期 午前問14"/>
    <s v=""/>
    <m/>
    <s v="問14"/>
    <s v="201110"/>
    <n v="2011"/>
    <n v="10"/>
    <n v="14"/>
    <x v="1666"/>
    <s v="エ"/>
    <s v="他のコンピュータが提供する手続を，あたかも同一のコンピュータにある手続であるかのように呼び出すことができる。"/>
  </r>
  <r>
    <n v="2095"/>
    <s v="応用情報技術者平成23年秋期 午前問15"/>
    <s v=""/>
    <m/>
    <s v="問15"/>
    <s v="201110"/>
    <n v="2011"/>
    <n v="10"/>
    <n v="15"/>
    <x v="1667"/>
    <s v="ア"/>
    <s v="現用系と同じ業務システムを最初から予備系でも起動しておき，現用系に障害が発生したときは，予備系に自動的に切り替える。"/>
  </r>
  <r>
    <n v="2096"/>
    <s v="応用情報技術者平成23年秋期 午前問16"/>
    <s v=""/>
    <m/>
    <s v="問16"/>
    <s v="201110"/>
    <n v="2011"/>
    <n v="10"/>
    <n v="16"/>
    <x v="1668"/>
    <s v="ウ"/>
    <s v="既存システムのパフォーマンスを最適化するために，変更箇所の検討や変更策を決定する。"/>
  </r>
  <r>
    <n v="2097"/>
    <s v="応用情報技術者平成23年秋期 午前問17"/>
    <s v=""/>
    <m/>
    <s v="問17"/>
    <s v="201110"/>
    <n v="2011"/>
    <n v="10"/>
    <n v="17"/>
    <x v="614"/>
    <s v="ア"/>
    <s v="11"/>
  </r>
  <r>
    <n v="2098"/>
    <s v="応用情報技術者平成23年秋期 午前問18"/>
    <s v=""/>
    <m/>
    <s v="問18"/>
    <s v="201110"/>
    <n v="2011"/>
    <n v="10"/>
    <n v="18"/>
    <x v="1669"/>
    <s v="イ"/>
    <s v="従来の稼働率と同じ値である。"/>
  </r>
  <r>
    <n v="2099"/>
    <s v="応用情報技術者平成23年秋期 午前問19"/>
    <s v=""/>
    <m/>
    <s v="問19"/>
    <s v="201110"/>
    <n v="2011"/>
    <n v="10"/>
    <n v="19"/>
    <x v="1670"/>
    <s v="ア"/>
    <s v="あるタスクの実行中に，別のタスクに切り替え，かつ実行権を渡すこと"/>
  </r>
  <r>
    <n v="2100"/>
    <s v="応用情報技術者平成23年秋期 午前問20"/>
    <s v=""/>
    <m/>
    <s v="問20"/>
    <s v="201110"/>
    <n v="2011"/>
    <n v="10"/>
    <n v="20"/>
    <x v="1332"/>
    <s v="イ"/>
    <s v="C，D"/>
  </r>
  <r>
    <n v="2101"/>
    <s v="応用情報技術者平成23年秋期 午前問21"/>
    <s v=""/>
    <m/>
    <s v="問21"/>
    <s v="201110"/>
    <n v="2011"/>
    <n v="10"/>
    <n v="21"/>
    <x v="1671"/>
    <s v="エ"/>
    <s v="ページフォールトが発生したときに，当該ページを主記憶に読み込む。"/>
  </r>
  <r>
    <n v="2102"/>
    <s v="応用情報技術者平成23年秋期 午前問22"/>
    <s v=""/>
    <m/>
    <s v="問22"/>
    <s v="201110"/>
    <n v="2011"/>
    <n v="10"/>
    <n v="22"/>
    <x v="1672"/>
    <s v="イ"/>
    <m/>
  </r>
  <r>
    <n v="2103"/>
    <s v="応用情報技術者平成23年秋期 午前問23"/>
    <s v=""/>
    <m/>
    <s v="問23"/>
    <s v="201110"/>
    <n v="2011"/>
    <n v="10"/>
    <n v="23"/>
    <x v="1673"/>
    <s v="ウ"/>
    <s v="静電気放電によって，半導体素子が破壊されてしまう現象"/>
  </r>
  <r>
    <n v="2104"/>
    <s v="応用情報技術者平成23年秋期 午前問24"/>
    <s v=""/>
    <m/>
    <s v="問24"/>
    <s v="201110"/>
    <n v="2011"/>
    <n v="10"/>
    <n v="24"/>
    <x v="1335"/>
    <s v="ウ"/>
    <s v="X＝1，Y＝0"/>
  </r>
  <r>
    <n v="2105"/>
    <s v="応用情報技術者平成23年秋期 午前問25"/>
    <s v=""/>
    <m/>
    <s v="問25"/>
    <s v="201110"/>
    <n v="2011"/>
    <n v="10"/>
    <n v="25"/>
    <x v="1674"/>
    <s v="イ"/>
    <s v="CMOSを使用したプロセッサでは，動作周波数を低くすることによって，論理反転時の電流が減少し，消費電力を少なくできる。"/>
  </r>
  <r>
    <n v="2106"/>
    <s v="応用情報技術者平成23年秋期 午前問26"/>
    <s v=""/>
    <m/>
    <s v="問26"/>
    <s v="201110"/>
    <n v="2011"/>
    <n v="10"/>
    <n v="26"/>
    <x v="1675"/>
    <s v="ウ"/>
    <s v="メニュー画面上の使用権限のない機能は，実行できないようにする。"/>
  </r>
  <r>
    <n v="2107"/>
    <s v="応用情報技術者平成23年秋期 午前問27"/>
    <s v=""/>
    <m/>
    <s v="問27"/>
    <s v="201110"/>
    <n v="2011"/>
    <n v="10"/>
    <n v="27"/>
    <x v="1676"/>
    <s v="イ"/>
    <s v="コーパス"/>
  </r>
  <r>
    <n v="2108"/>
    <s v="応用情報技術者平成23年秋期 午前問28"/>
    <s v=""/>
    <m/>
    <s v="問28"/>
    <s v="201110"/>
    <n v="2011"/>
    <n v="10"/>
    <n v="28"/>
    <x v="1677"/>
    <s v="エ"/>
    <s v="表の利用者に対し，表への問合せ，更新，追加，削除などの操作を許可する。"/>
  </r>
  <r>
    <n v="2109"/>
    <s v="応用情報技術者平成23年秋期 午前問29"/>
    <s v=""/>
    <m/>
    <s v="問29"/>
    <s v="201110"/>
    <n v="2011"/>
    <n v="10"/>
    <n v="29"/>
    <x v="1678"/>
    <s v="イ"/>
    <s v="2"/>
  </r>
  <r>
    <n v="2110"/>
    <s v="応用情報技術者平成23年秋期 午前問30"/>
    <s v=""/>
    <m/>
    <s v="問30"/>
    <s v="201110"/>
    <n v="2011"/>
    <n v="10"/>
    <n v="30"/>
    <x v="1679"/>
    <s v="ア"/>
    <m/>
  </r>
  <r>
    <n v="2111"/>
    <s v="応用情報技術者平成23年秋期 午前問31"/>
    <s v=""/>
    <m/>
    <s v="問31"/>
    <s v="201110"/>
    <n v="2011"/>
    <n v="10"/>
    <n v="31"/>
    <x v="1680"/>
    <s v="ウ"/>
    <s v="何らかの問合せによって得られた表である。"/>
  </r>
  <r>
    <n v="2112"/>
    <s v="応用情報技術者平成23年秋期 午前問32"/>
    <s v=""/>
    <m/>
    <s v="問32"/>
    <s v="201110"/>
    <n v="2011"/>
    <n v="10"/>
    <n v="32"/>
    <x v="1681"/>
    <s v="ウ"/>
    <s v="メーカーコードの値が4001以上，4003以下の部品を検索する。"/>
  </r>
  <r>
    <n v="2113"/>
    <s v="応用情報技術者平成23年秋期 午前問33"/>
    <s v=""/>
    <m/>
    <s v="問33"/>
    <s v="201110"/>
    <n v="2011"/>
    <n v="10"/>
    <n v="33"/>
    <x v="1682"/>
    <s v="エ"/>
    <s v="レプリケーション"/>
  </r>
  <r>
    <n v="2114"/>
    <s v="応用情報技術者平成23年秋期 午前問34"/>
    <s v=""/>
    <m/>
    <s v="問34"/>
    <s v="201110"/>
    <n v="2011"/>
    <n v="10"/>
    <n v="34"/>
    <x v="1683"/>
    <s v="エ"/>
    <s v="12"/>
  </r>
  <r>
    <n v="2115"/>
    <s v="応用情報技術者平成23年秋期 午前問35"/>
    <s v=""/>
    <m/>
    <s v="問35"/>
    <s v="201110"/>
    <n v="2011"/>
    <n v="10"/>
    <n v="35"/>
    <x v="1112"/>
    <s v="エ"/>
    <s v="伝送媒体やアクセス制御方式の異なるネットワークの接続が可能であり，送信データのIPアドレスを識別し，データの転送経路を決定する。"/>
  </r>
  <r>
    <n v="2116"/>
    <s v="応用情報技術者平成23年秋期 午前問36"/>
    <s v=""/>
    <m/>
    <s v="問36"/>
    <s v="201110"/>
    <n v="2011"/>
    <n v="10"/>
    <n v="36"/>
    <x v="1237"/>
    <s v="エ"/>
    <s v="S/MIME"/>
  </r>
  <r>
    <n v="2117"/>
    <s v="応用情報技術者平成23年秋期 午前問37"/>
    <s v=""/>
    <m/>
    <s v="問37"/>
    <s v="201110"/>
    <n v="2011"/>
    <n v="10"/>
    <n v="37"/>
    <x v="1684"/>
    <s v="エ"/>
    <s v="UDP"/>
  </r>
  <r>
    <n v="2118"/>
    <s v="応用情報技術者平成23年秋期 午前問38"/>
    <s v=""/>
    <m/>
    <s v="問38"/>
    <s v="201110"/>
    <n v="2011"/>
    <n v="10"/>
    <n v="38"/>
    <x v="1685"/>
    <s v="エ"/>
    <s v="発信者の秘密鍵"/>
  </r>
  <r>
    <n v="2119"/>
    <s v="応用情報技術者平成23年秋期 午前問39"/>
    <s v=""/>
    <m/>
    <s v="問39"/>
    <s v="201110"/>
    <n v="2011"/>
    <n v="10"/>
    <n v="39"/>
    <x v="1686"/>
    <s v="エ"/>
    <s v="&quot;本人情報の再確認が必要なので入力してください&quot;という電子メールで示されたURLにアクセスし，個人情報を入力したところ，詐取された。"/>
  </r>
  <r>
    <n v="2120"/>
    <s v="応用情報技術者平成23年秋期 午前問40"/>
    <s v=""/>
    <m/>
    <s v="問40"/>
    <s v="201110"/>
    <n v="2011"/>
    <n v="10"/>
    <n v="40"/>
    <x v="1687"/>
    <s v="イ"/>
    <s v="WAF"/>
  </r>
  <r>
    <n v="2121"/>
    <s v="応用情報技術者平成23年秋期 午前問41"/>
    <s v=""/>
    <m/>
    <s v="問41"/>
    <s v="201110"/>
    <n v="2011"/>
    <n v="10"/>
    <n v="41"/>
    <x v="953"/>
    <s v="ア"/>
    <s v="外部に公開していないサービスへのアクセス"/>
  </r>
  <r>
    <n v="2122"/>
    <s v="応用情報技術者平成23年秋期 午前問42"/>
    <s v=""/>
    <m/>
    <s v="問42"/>
    <s v="201110"/>
    <n v="2011"/>
    <n v="10"/>
    <n v="42"/>
    <x v="886"/>
    <s v="ア"/>
    <s v="可能性のある文字のあらゆる組合せのパスワードでログインを試みる。"/>
  </r>
  <r>
    <n v="2123"/>
    <s v="応用情報技術者平成23年秋期 午前問43"/>
    <s v=""/>
    <m/>
    <s v="問43"/>
    <s v="201110"/>
    <n v="2011"/>
    <n v="10"/>
    <n v="43"/>
    <x v="1688"/>
    <s v="ア"/>
    <s v="アクタ"/>
  </r>
  <r>
    <n v="2124"/>
    <s v="応用情報技術者平成23年秋期 午前問44"/>
    <s v=""/>
    <m/>
    <s v="問44"/>
    <s v="201110"/>
    <n v="2011"/>
    <n v="10"/>
    <n v="44"/>
    <x v="1689"/>
    <s v="ア"/>
    <s v="外部設計書との一貫性の検証と要件定義の内容を満たしていることの確認"/>
  </r>
  <r>
    <n v="2125"/>
    <s v="応用情報技術者平成23年秋期 午前問45"/>
    <s v=""/>
    <m/>
    <s v="問45"/>
    <s v="201110"/>
    <n v="2011"/>
    <n v="10"/>
    <n v="45"/>
    <x v="1690"/>
    <s v="エ"/>
    <s v="動的結合"/>
  </r>
  <r>
    <n v="2126"/>
    <s v="応用情報技術者平成23年秋期 午前問46"/>
    <s v=""/>
    <m/>
    <s v="問46"/>
    <s v="201110"/>
    <n v="2011"/>
    <n v="10"/>
    <n v="46"/>
    <x v="1691"/>
    <s v="エ"/>
    <m/>
  </r>
  <r>
    <n v="2127"/>
    <s v="応用情報技術者平成23年秋期 午前問47"/>
    <s v=""/>
    <m/>
    <s v="問47"/>
    <s v="201110"/>
    <n v="2011"/>
    <n v="10"/>
    <n v="47"/>
    <x v="1692"/>
    <s v="ウ"/>
    <s v="プログラムがどのような機能を果たすのかを仕様書で調べて，テストケースを設計する。"/>
  </r>
  <r>
    <n v="2128"/>
    <s v="応用情報技術者平成23年秋期 午前問48"/>
    <s v=""/>
    <m/>
    <s v="問48"/>
    <s v="201110"/>
    <n v="2011"/>
    <n v="10"/>
    <n v="48"/>
    <x v="1693"/>
    <s v="イ"/>
    <s v="想定している単位時間当たりの最大件数のデータを入力したときに，意図したとおりに処理できるかどうかをテストする。"/>
  </r>
  <r>
    <n v="2129"/>
    <s v="応用情報技術者平成23年秋期 午前問49"/>
    <s v=""/>
    <m/>
    <s v="問49"/>
    <s v="201110"/>
    <n v="2011"/>
    <n v="10"/>
    <n v="49"/>
    <x v="1694"/>
    <s v="イ"/>
    <s v="セキュリティ分野のソフトウェアで，アルゴリズムを公開したくない場合"/>
  </r>
  <r>
    <n v="2130"/>
    <s v="応用情報技術者平成23年秋期 午前問50"/>
    <s v=""/>
    <m/>
    <s v="問50"/>
    <s v="201110"/>
    <n v="2011"/>
    <n v="10"/>
    <n v="50"/>
    <x v="1695"/>
    <s v="ア"/>
    <s v="各作業の開始時点と終了時点が一目で把握できる。"/>
  </r>
  <r>
    <n v="2131"/>
    <s v="応用情報技術者平成23年秋期 午前問51"/>
    <s v=""/>
    <m/>
    <s v="問51"/>
    <s v="201110"/>
    <n v="2011"/>
    <n v="10"/>
    <n v="51"/>
    <x v="1696"/>
    <s v="イ"/>
    <s v="11"/>
  </r>
  <r>
    <n v="2132"/>
    <s v="応用情報技術者平成23年秋期 午前問52"/>
    <s v=""/>
    <m/>
    <s v="問52"/>
    <s v="201110"/>
    <n v="2011"/>
    <n v="10"/>
    <n v="52"/>
    <x v="1472"/>
    <s v="エ"/>
    <s v="ファンクションポイント法"/>
  </r>
  <r>
    <n v="2133"/>
    <s v="応用情報技術者平成23年秋期 午前問53"/>
    <s v=""/>
    <m/>
    <s v="問53"/>
    <s v="201110"/>
    <n v="2011"/>
    <n v="10"/>
    <n v="53"/>
    <x v="1697"/>
    <s v="イ"/>
    <s v="個々の技術力に応じて，受講させる集合研修やOJTの内容を変えて教育する。"/>
  </r>
  <r>
    <n v="2134"/>
    <s v="応用情報技術者平成23年秋期 午前問54"/>
    <s v=""/>
    <m/>
    <s v="問54"/>
    <s v="201110"/>
    <n v="2011"/>
    <n v="10"/>
    <n v="54"/>
    <x v="1698"/>
    <s v="イ"/>
    <s v="顧客の要望とコストとの兼ね合いで，サービスレベルを設定する。"/>
  </r>
  <r>
    <n v="2135"/>
    <s v="応用情報技術者平成23年秋期 午前問55"/>
    <s v=""/>
    <m/>
    <s v="問55"/>
    <s v="201110"/>
    <n v="2011"/>
    <n v="10"/>
    <n v="55"/>
    <x v="1699"/>
    <s v="ウ"/>
    <s v="変更要求を漏れなく管理するために，承認されなかった変更要求も記録した。"/>
  </r>
  <r>
    <n v="2136"/>
    <s v="応用情報技術者平成23年秋期 午前問56"/>
    <s v=""/>
    <m/>
    <s v="問56"/>
    <s v="201110"/>
    <n v="2011"/>
    <n v="10"/>
    <n v="56"/>
    <x v="1700"/>
    <s v="イ"/>
    <s v="ハードウェア及び、ソフトウェアの導入から運用管理までを含んだコスト"/>
  </r>
  <r>
    <n v="2137"/>
    <s v="応用情報技術者平成23年秋期 午前問57"/>
    <s v=""/>
    <m/>
    <s v="問57"/>
    <s v="201110"/>
    <n v="2011"/>
    <n v="10"/>
    <n v="57"/>
    <x v="1701"/>
    <s v="イ"/>
    <s v="ソフトウェアのライセンス証書などのエビデンスが保管されているか。"/>
  </r>
  <r>
    <n v="2138"/>
    <s v="応用情報技術者平成23年秋期 午前問58"/>
    <s v=""/>
    <m/>
    <s v="問58"/>
    <s v="201110"/>
    <n v="2011"/>
    <n v="10"/>
    <n v="58"/>
    <x v="1702"/>
    <s v="エ"/>
    <s v="プログラム変更に伴い，ドキュメントを遅滞なく更新すること"/>
  </r>
  <r>
    <n v="2139"/>
    <s v="応用情報技術者平成23年秋期 午前問59"/>
    <s v=""/>
    <m/>
    <s v="問59"/>
    <s v="201110"/>
    <n v="2011"/>
    <n v="10"/>
    <n v="59"/>
    <x v="1257"/>
    <s v="ウ"/>
    <s v="プルーフリストと受注伝票との照合が行われているか，プルーフリスト又は受注伝票上の照合印を確かめる。"/>
  </r>
  <r>
    <n v="2140"/>
    <s v="応用情報技術者平成23年秋期 午前問60"/>
    <s v=""/>
    <m/>
    <s v="問60"/>
    <s v="201110"/>
    <n v="2011"/>
    <n v="10"/>
    <n v="60"/>
    <x v="375"/>
    <s v="ア"/>
    <s v="売上増やコスト削減などによって創出された利益額を投資額で割ったもの"/>
  </r>
  <r>
    <n v="2141"/>
    <s v="応用情報技術者平成23年秋期 午前問61"/>
    <s v=""/>
    <m/>
    <s v="問61"/>
    <s v="201110"/>
    <n v="2011"/>
    <n v="10"/>
    <n v="61"/>
    <x v="1703"/>
    <s v="ア"/>
    <s v="アプリケーション"/>
  </r>
  <r>
    <n v="2142"/>
    <s v="応用情報技術者平成23年秋期 午前問62"/>
    <s v=""/>
    <m/>
    <s v="問62"/>
    <s v="201110"/>
    <n v="2011"/>
    <n v="10"/>
    <n v="62"/>
    <x v="1704"/>
    <s v="ア"/>
    <s v="企業の全体業務と使用される情報の関連を整理し，情報システムのあるべき姿を明確化すること"/>
  </r>
  <r>
    <n v="2143"/>
    <s v="応用情報技術者平成23年秋期 午前問63"/>
    <s v=""/>
    <m/>
    <s v="問63"/>
    <s v="201110"/>
    <n v="2011"/>
    <n v="10"/>
    <n v="63"/>
    <x v="1705"/>
    <s v="エ"/>
    <s v="リエンジニアリング"/>
  </r>
  <r>
    <n v="2144"/>
    <s v="応用情報技術者平成23年秋期 午前問64"/>
    <s v=""/>
    <m/>
    <s v="問64"/>
    <s v="201110"/>
    <n v="2011"/>
    <n v="10"/>
    <n v="64"/>
    <x v="1138"/>
    <s v="エ"/>
    <s v="システム基盤に関わる可用性，性能，拡張性，運用性，保守性，移行性，セキュリティ，システム環境などの項目"/>
  </r>
  <r>
    <n v="2145"/>
    <s v="応用情報技術者平成23年秋期 午前問65"/>
    <s v=""/>
    <m/>
    <s v="問65"/>
    <s v="201110"/>
    <n v="2011"/>
    <n v="10"/>
    <n v="65"/>
    <x v="1706"/>
    <s v="イ"/>
    <s v="調達先の選定"/>
  </r>
  <r>
    <n v="2146"/>
    <s v="応用情報技術者平成23年秋期 午前問66"/>
    <s v=""/>
    <m/>
    <s v="問66"/>
    <s v="201110"/>
    <n v="2011"/>
    <n v="10"/>
    <n v="66"/>
    <x v="1707"/>
    <s v="ウ"/>
    <s v="新規分野への進出や，事業の拡大，再編などのために，他社の経営資源を獲得し活用する。"/>
  </r>
  <r>
    <n v="2147"/>
    <s v="応用情報技術者平成23年秋期 午前問67"/>
    <s v=""/>
    <m/>
    <s v="問67"/>
    <s v="201110"/>
    <n v="2011"/>
    <n v="10"/>
    <n v="67"/>
    <x v="726"/>
    <s v="エ"/>
    <s v="デルファイ法"/>
  </r>
  <r>
    <n v="2148"/>
    <s v="応用情報技術者平成23年秋期 午前問68"/>
    <s v=""/>
    <m/>
    <s v="問68"/>
    <s v="201110"/>
    <n v="2011"/>
    <n v="10"/>
    <n v="68"/>
    <x v="1708"/>
    <s v="ウ"/>
    <s v="製造原価又は仕入原価に一定のマージンを乗せて価格を決定する。"/>
  </r>
  <r>
    <n v="2149"/>
    <s v="応用情報技術者平成23年秋期 午前問69"/>
    <s v=""/>
    <m/>
    <s v="問69"/>
    <s v="201110"/>
    <n v="2011"/>
    <n v="10"/>
    <n v="69"/>
    <x v="1709"/>
    <s v="エ"/>
    <s v="不良率，納期遵守率など業務処理の信頼性やサービス品質に関する指標"/>
  </r>
  <r>
    <n v="2150"/>
    <s v="応用情報技術者平成23年秋期 午前問70"/>
    <s v=""/>
    <m/>
    <s v="問70"/>
    <s v="201110"/>
    <n v="2011"/>
    <n v="10"/>
    <n v="70"/>
    <x v="662"/>
    <s v="イ"/>
    <s v="技術の進歩の過程を表すものであり，当初は緩やかに進歩するが，やがて急激に進歩し，成熟期を迎えると進歩は停滞気味になる。"/>
  </r>
  <r>
    <n v="2151"/>
    <s v="応用情報技術者平成23年秋期 午前問71"/>
    <s v=""/>
    <m/>
    <s v="問71"/>
    <s v="201110"/>
    <n v="2011"/>
    <n v="10"/>
    <n v="71"/>
    <x v="1710"/>
    <s v="エ"/>
    <s v="XML"/>
  </r>
  <r>
    <n v="2152"/>
    <s v="応用情報技術者平成23年秋期 午前問72"/>
    <s v=""/>
    <m/>
    <s v="問72"/>
    <s v="201110"/>
    <n v="2011"/>
    <n v="10"/>
    <n v="72"/>
    <x v="1711"/>
    <s v="イ"/>
    <s v="極小の集積回路にアンテナを組み合わせたもので電子荷札に利用され，無線自動認識技術によって対象の識別や位置確認などができる。"/>
  </r>
  <r>
    <n v="2153"/>
    <s v="応用情報技術者平成23年秋期 午前問73"/>
    <s v=""/>
    <m/>
    <s v="問73"/>
    <s v="201110"/>
    <n v="2011"/>
    <n v="10"/>
    <n v="73"/>
    <x v="1712"/>
    <s v="ア"/>
    <s v="請求があればA社が修正した部分を含む全ての二次的著作物のソースコードを公開しなければならない。"/>
  </r>
  <r>
    <n v="2154"/>
    <s v="応用情報技術者平成23年秋期 午前問74"/>
    <s v=""/>
    <m/>
    <s v="問74"/>
    <s v="201110"/>
    <n v="2011"/>
    <n v="10"/>
    <n v="74"/>
    <x v="1434"/>
    <s v="ア"/>
    <s v="OC曲線"/>
  </r>
  <r>
    <n v="2155"/>
    <s v="応用情報技術者平成23年秋期 午前問75"/>
    <s v=""/>
    <m/>
    <s v="問75"/>
    <s v="201110"/>
    <n v="2011"/>
    <n v="10"/>
    <n v="75"/>
    <x v="1266"/>
    <s v="エ"/>
    <s v="マクシミン原理に基づく最適意思決定は，消極的投資である。"/>
  </r>
  <r>
    <n v="2156"/>
    <s v="応用情報技術者平成23年秋期 午前問76"/>
    <s v=""/>
    <m/>
    <s v="問76"/>
    <s v="201110"/>
    <n v="2011"/>
    <n v="10"/>
    <n v="76"/>
    <x v="1713"/>
    <s v="イ"/>
    <s v="売掛金の残高が5百万円から3百万円に減少した。"/>
  </r>
  <r>
    <n v="2157"/>
    <s v="応用情報技術者平成23年秋期 午前問77"/>
    <s v=""/>
    <m/>
    <s v="問77"/>
    <s v="201110"/>
    <n v="2011"/>
    <n v="10"/>
    <n v="77"/>
    <x v="1714"/>
    <s v="エ"/>
    <s v="5"/>
  </r>
  <r>
    <n v="2158"/>
    <s v="応用情報技術者平成23年秋期 午前問78"/>
    <s v=""/>
    <m/>
    <s v="問78"/>
    <s v="201110"/>
    <n v="2011"/>
    <n v="10"/>
    <n v="78"/>
    <x v="1715"/>
    <s v="ウ"/>
    <s v="公然と知られていないこと"/>
  </r>
  <r>
    <n v="2159"/>
    <s v="応用情報技術者平成23年秋期 午前問79"/>
    <s v=""/>
    <m/>
    <s v="問79"/>
    <s v="201110"/>
    <n v="2011"/>
    <n v="10"/>
    <n v="79"/>
    <x v="1716"/>
    <s v="イ"/>
    <s v="親事業者と顧客との間の委託内容が変更になり，既に受領していたプログラムが不要になった。"/>
  </r>
  <r>
    <n v="2160"/>
    <s v="応用情報技術者平成23年秋期 午前問80"/>
    <s v=""/>
    <m/>
    <s v="問80"/>
    <s v="201110"/>
    <n v="2011"/>
    <n v="10"/>
    <n v="80"/>
    <x v="1717"/>
    <s v="イ"/>
    <s v="開設しているWebサイトの問合せページで自社製品販売促進ダイレクトメール送付可否欄に可と記入した依頼者の氏名及び住所を，自社の製品販売促進用ダイレクトメール発送先住所録に登録した。"/>
  </r>
  <r>
    <n v="2161"/>
    <s v="応用情報技術者平成23年特別 午前問1"/>
    <s v=""/>
    <m/>
    <s v="問1"/>
    <s v="201106"/>
    <n v="2011"/>
    <n v="6"/>
    <n v="1"/>
    <x v="1718"/>
    <s v="ウ"/>
    <s v="rem(12，−5)＝−3"/>
  </r>
  <r>
    <n v="2162"/>
    <s v="応用情報技術者平成23年特別 午前問2"/>
    <s v=""/>
    <m/>
    <s v="問2"/>
    <s v="201106"/>
    <n v="2011"/>
    <n v="6"/>
    <n v="2"/>
    <x v="1719"/>
    <s v="エ"/>
    <s v="1110"/>
  </r>
  <r>
    <n v="2163"/>
    <s v="応用情報技術者平成23年特別 午前問3"/>
    <n v="1"/>
    <m/>
    <s v="問3"/>
    <s v="201106"/>
    <n v="2011"/>
    <n v="6"/>
    <n v="3"/>
    <x v="975"/>
    <s v="ア"/>
    <s v="すべての標本点が正の傾きを持つ直線上にあるときは，相関係数が＋1になる。"/>
  </r>
  <r>
    <n v="2164"/>
    <s v="応用情報技術者平成23年特別 午前問4"/>
    <n v="2"/>
    <m/>
    <s v="問4"/>
    <s v="201106"/>
    <n v="2011"/>
    <n v="6"/>
    <n v="4"/>
    <x v="1030"/>
    <s v="エ"/>
    <s v="&lt;letter&gt;｜&lt;identifier&gt;&lt;digit&gt;｜&lt;identifier&gt;&lt;letter&gt;"/>
  </r>
  <r>
    <n v="2165"/>
    <s v="応用情報技術者平成23年特別 午前問5"/>
    <s v=""/>
    <m/>
    <s v="問5"/>
    <s v="201106"/>
    <n v="2011"/>
    <n v="6"/>
    <n v="5"/>
    <x v="740"/>
    <s v="イ"/>
    <s v="定められた制限時間内に応答する。"/>
  </r>
  <r>
    <n v="2166"/>
    <s v="応用情報技術者平成23年特別 午前問6"/>
    <s v=""/>
    <m/>
    <s v="問6"/>
    <s v="201106"/>
    <n v="2011"/>
    <n v="6"/>
    <n v="6"/>
    <x v="1720"/>
    <s v="エ"/>
    <s v="葉の個数がnならば，葉以外の節点の個数は n−1である。"/>
  </r>
  <r>
    <n v="2167"/>
    <s v="応用情報技術者平成23年特別 午前問7"/>
    <s v=""/>
    <m/>
    <s v="問7"/>
    <s v="201106"/>
    <n v="2011"/>
    <n v="6"/>
    <n v="7"/>
    <x v="1721"/>
    <s v="イ"/>
    <s v="7"/>
  </r>
  <r>
    <n v="2168"/>
    <s v="応用情報技術者平成23年特別 午前問8"/>
    <n v="3"/>
    <m/>
    <s v="問8"/>
    <s v="201106"/>
    <n v="2011"/>
    <n v="6"/>
    <n v="8"/>
    <x v="1722"/>
    <s v="エ"/>
    <s v="d と x"/>
  </r>
  <r>
    <n v="2169"/>
    <s v="応用情報技術者平成23年特別 午前問9"/>
    <s v=""/>
    <m/>
    <s v="問9"/>
    <s v="201106"/>
    <n v="2011"/>
    <n v="6"/>
    <n v="9"/>
    <x v="1155"/>
    <s v="ア"/>
    <s v="Aの後にBC又はCB，BC又はCB，…と繰り返して実行する。"/>
  </r>
  <r>
    <n v="2170"/>
    <s v="応用情報技術者平成23年特別 午前問10"/>
    <s v=""/>
    <m/>
    <s v="問10"/>
    <s v="201106"/>
    <n v="2011"/>
    <n v="6"/>
    <n v="10"/>
    <x v="1723"/>
    <s v="イ"/>
    <s v="(I＋D−1)×P"/>
  </r>
  <r>
    <n v="2171"/>
    <s v="応用情報技術者平成23年特別 午前問11"/>
    <s v=""/>
    <m/>
    <s v="問11"/>
    <s v="201106"/>
    <n v="2011"/>
    <n v="6"/>
    <n v="11"/>
    <x v="1724"/>
    <s v="エ"/>
    <m/>
  </r>
  <r>
    <n v="2172"/>
    <s v="応用情報技術者平成23年特別 午前問12"/>
    <n v="4"/>
    <m/>
    <s v="問12"/>
    <s v="201106"/>
    <n v="2011"/>
    <n v="6"/>
    <n v="12"/>
    <x v="1725"/>
    <s v="イ"/>
    <s v="キャッシュメモリにだけ書き込み，対応する主記憶の更新は，キャッシュメモリからデータが追い出されるときに行う。"/>
  </r>
  <r>
    <n v="2173"/>
    <s v="応用情報技術者平成23年特別 午前問13"/>
    <s v=""/>
    <m/>
    <s v="問13"/>
    <s v="201106"/>
    <n v="2011"/>
    <n v="6"/>
    <n v="13"/>
    <x v="1277"/>
    <s v="ウ"/>
    <s v="データ及び冗長ビットの記録方法と記録位置との組合せ"/>
  </r>
  <r>
    <n v="2174"/>
    <s v="応用情報技術者平成23年特別 午前問14"/>
    <s v=""/>
    <m/>
    <s v="問14"/>
    <s v="201106"/>
    <n v="2011"/>
    <n v="6"/>
    <n v="14"/>
    <x v="1726"/>
    <s v="イ"/>
    <s v="疎結合マルチプロセッサシステム"/>
  </r>
  <r>
    <n v="2175"/>
    <s v="応用情報技術者平成23年特別 午前問15"/>
    <s v=""/>
    <m/>
    <s v="問15"/>
    <s v="201106"/>
    <n v="2011"/>
    <n v="6"/>
    <n v="15"/>
    <x v="1727"/>
    <s v="イ"/>
    <s v="業務処理はモデル層が行い，処理結果はビュー層に渡されて画面表示が行われる。"/>
  </r>
  <r>
    <n v="2176"/>
    <s v="応用情報技術者平成23年特別 午前問16"/>
    <s v=""/>
    <m/>
    <s v="問16"/>
    <s v="201106"/>
    <n v="2011"/>
    <n v="6"/>
    <n v="16"/>
    <x v="1728"/>
    <s v="ア"/>
    <s v="障害が発生した場合でも，処理やデータを他の処理装置に自動的に引き継ぎ，切替え処理を意識させない。"/>
  </r>
  <r>
    <n v="2177"/>
    <s v="応用情報技術者平成23年特別 午前問17"/>
    <n v="5"/>
    <m/>
    <s v="問17"/>
    <s v="201106"/>
    <n v="2011"/>
    <n v="6"/>
    <n v="17"/>
    <x v="1729"/>
    <s v="ウ"/>
    <s v="平均故障間隔／（平均故障間隔＋平均修理時間）"/>
  </r>
  <r>
    <n v="2178"/>
    <s v="応用情報技術者平成23年特別 午前問18"/>
    <s v=""/>
    <m/>
    <s v="問18"/>
    <s v="201106"/>
    <n v="2011"/>
    <n v="6"/>
    <n v="18"/>
    <x v="1730"/>
    <s v="ア"/>
    <s v="X, Y, Z"/>
  </r>
  <r>
    <n v="2179"/>
    <s v="応用情報技術者平成23年特別 午前問19"/>
    <n v="6"/>
    <m/>
    <s v="問19"/>
    <s v="201106"/>
    <n v="2011"/>
    <n v="6"/>
    <n v="19"/>
    <x v="1731"/>
    <s v="ウ"/>
    <s v="優先度順方式では，一部のジョブの応答時間が極端に長くなることがある。"/>
  </r>
  <r>
    <n v="2180"/>
    <s v="応用情報技術者平成23年特別 午前問20"/>
    <s v=""/>
    <m/>
    <s v="問20"/>
    <s v="201106"/>
    <n v="2011"/>
    <n v="6"/>
    <n v="20"/>
    <x v="1732"/>
    <s v="イ"/>
    <s v="スラッシング"/>
  </r>
  <r>
    <n v="2181"/>
    <s v="応用情報技術者平成23年特別 午前問21"/>
    <s v=""/>
    <m/>
    <s v="問21"/>
    <s v="201106"/>
    <n v="2011"/>
    <n v="6"/>
    <n v="21"/>
    <x v="1733"/>
    <s v="イ"/>
    <m/>
  </r>
  <r>
    <n v="2182"/>
    <s v="応用情報技術者平成23年特別 午前問22"/>
    <n v="7"/>
    <m/>
    <s v="問22"/>
    <s v="201106"/>
    <n v="2011"/>
    <n v="6"/>
    <n v="22"/>
    <x v="257"/>
    <s v="イ"/>
    <s v="クロスコンパイラ"/>
  </r>
  <r>
    <n v="2183"/>
    <s v="応用情報技術者平成23年特別 午前問23"/>
    <s v=""/>
    <m/>
    <s v="問23"/>
    <s v="201106"/>
    <n v="2011"/>
    <n v="6"/>
    <n v="23"/>
    <x v="1734"/>
    <s v="イ"/>
    <s v="OSSをパッケージ化したり，自社のソフトウェアを組み合わせたりして，有償で販売することができる。"/>
  </r>
  <r>
    <n v="2184"/>
    <s v="応用情報技術者平成23年特別 午前問24"/>
    <n v="8"/>
    <m/>
    <s v="問24"/>
    <s v="201106"/>
    <n v="2011"/>
    <n v="6"/>
    <n v="24"/>
    <x v="1735"/>
    <s v="イ"/>
    <s v="X＋Y"/>
  </r>
  <r>
    <n v="2185"/>
    <s v="応用情報技術者平成23年特別 午前問25"/>
    <s v=""/>
    <m/>
    <s v="問25"/>
    <s v="201106"/>
    <n v="2011"/>
    <n v="6"/>
    <n v="25"/>
    <x v="1736"/>
    <s v="イ"/>
    <s v="電力線に情報信号を乗せて通信する技術"/>
  </r>
  <r>
    <n v="2186"/>
    <s v="応用情報技術者平成23年特別 午前問26"/>
    <n v="9"/>
    <m/>
    <s v="問26"/>
    <s v="201106"/>
    <n v="2011"/>
    <n v="6"/>
    <n v="26"/>
    <x v="1737"/>
    <s v="ウ"/>
    <s v="入力が必須な項目は，色で強調するだけでなく，項目名の隣に&quot;(必須)&quot;などと明記する。"/>
  </r>
  <r>
    <n v="2187"/>
    <s v="応用情報技術者平成23年特別 午前問27"/>
    <n v="10"/>
    <m/>
    <s v="問27"/>
    <s v="201106"/>
    <n v="2011"/>
    <n v="6"/>
    <n v="27"/>
    <x v="1107"/>
    <s v="ウ"/>
    <s v="SMIL"/>
  </r>
  <r>
    <n v="2188"/>
    <s v="応用情報技術者平成23年特別 午前問28"/>
    <s v=""/>
    <m/>
    <s v="問28"/>
    <s v="201106"/>
    <n v="2011"/>
    <n v="6"/>
    <n v="28"/>
    <x v="1738"/>
    <s v="ウ"/>
    <s v="参照制約"/>
  </r>
  <r>
    <n v="2189"/>
    <s v="応用情報技術者平成23年特別 午前問29"/>
    <n v="11"/>
    <m/>
    <s v="問29"/>
    <s v="201106"/>
    <n v="2011"/>
    <n v="6"/>
    <n v="29"/>
    <x v="1739"/>
    <s v="イ"/>
    <s v="射影(projection)"/>
  </r>
  <r>
    <n v="2190"/>
    <s v="応用情報技術者平成23年特別 午前問30"/>
    <s v=""/>
    <m/>
    <s v="問30"/>
    <s v="201106"/>
    <n v="2011"/>
    <n v="6"/>
    <n v="30"/>
    <x v="1740"/>
    <s v="イ"/>
    <m/>
  </r>
  <r>
    <n v="2191"/>
    <s v="応用情報技術者平成23年特別 午前問31"/>
    <s v=""/>
    <m/>
    <s v="問31"/>
    <s v="201106"/>
    <n v="2011"/>
    <n v="6"/>
    <n v="31"/>
    <x v="1741"/>
    <s v="エ"/>
    <s v="主キー以外の列に対してもインデックスを指定できる。"/>
  </r>
  <r>
    <n v="2192"/>
    <s v="応用情報技術者平成23年特別 午前問32"/>
    <s v=""/>
    <m/>
    <s v="問32"/>
    <s v="201106"/>
    <n v="2011"/>
    <n v="6"/>
    <n v="32"/>
    <x v="1401"/>
    <s v="イ"/>
    <s v="トランザクションが完了したときの状態は，処理済みか未処理のどちらかしかない。"/>
  </r>
  <r>
    <n v="2193"/>
    <s v="応用情報技術者平成23年特別 午前問33"/>
    <s v=""/>
    <m/>
    <s v="問33"/>
    <s v="201106"/>
    <n v="2011"/>
    <n v="6"/>
    <n v="33"/>
    <x v="1742"/>
    <s v="エ"/>
    <s v="再編成"/>
  </r>
  <r>
    <n v="2194"/>
    <s v="応用情報技術者平成23年特別 午前問34"/>
    <s v=""/>
    <m/>
    <s v="問34"/>
    <s v="201106"/>
    <n v="2011"/>
    <n v="6"/>
    <n v="34"/>
    <x v="1743"/>
    <s v="ウ"/>
    <s v="プライベートIPアドレスとポート番号の組合せと，グローバルIPアドレスとポート番号の組合せとの変換を行う。"/>
  </r>
  <r>
    <n v="2195"/>
    <s v="応用情報技術者平成23年特別 午前問35"/>
    <s v=""/>
    <m/>
    <s v="問35"/>
    <s v="201106"/>
    <n v="2011"/>
    <n v="6"/>
    <n v="35"/>
    <x v="1291"/>
    <s v="エ"/>
    <s v="12"/>
  </r>
  <r>
    <n v="2196"/>
    <s v="応用情報技術者平成23年特別 午前問36"/>
    <s v=""/>
    <m/>
    <s v="問36"/>
    <s v="201106"/>
    <n v="2011"/>
    <n v="6"/>
    <n v="36"/>
    <x v="1402"/>
    <s v="イ"/>
    <s v="MACアドレスを解析することによって，必要なLANポートにデータを流す。"/>
  </r>
  <r>
    <n v="2197"/>
    <s v="応用情報技術者平成23年特別 午前問37"/>
    <s v=""/>
    <m/>
    <s v="問37"/>
    <s v="201106"/>
    <n v="2011"/>
    <n v="6"/>
    <n v="37"/>
    <x v="1744"/>
    <s v="イ"/>
    <m/>
  </r>
  <r>
    <n v="2198"/>
    <s v="応用情報技術者平成23年特別 午前問38"/>
    <n v="12"/>
    <m/>
    <s v="問38"/>
    <s v="201106"/>
    <n v="2011"/>
    <n v="6"/>
    <n v="38"/>
    <x v="1567"/>
    <s v="ウ"/>
    <m/>
  </r>
  <r>
    <n v="2199"/>
    <s v="応用情報技術者平成23年特別 午前問39"/>
    <s v=""/>
    <m/>
    <s v="問39"/>
    <s v="201106"/>
    <n v="2011"/>
    <n v="6"/>
    <n v="39"/>
    <x v="1404"/>
    <s v="エ"/>
    <s v="SNMP"/>
  </r>
  <r>
    <n v="2200"/>
    <s v="応用情報技術者平成23年特別 午前問40"/>
    <s v=""/>
    <m/>
    <s v="問40"/>
    <s v="201106"/>
    <n v="2011"/>
    <n v="6"/>
    <n v="40"/>
    <x v="1239"/>
    <s v="エ"/>
    <s v="http: はプロトコルとしてHTTPを使用して参照することを示している。"/>
  </r>
  <r>
    <n v="2201"/>
    <s v="応用情報技術者平成23年特別 午前問41"/>
    <s v=""/>
    <m/>
    <s v="問41"/>
    <s v="201106"/>
    <n v="2011"/>
    <n v="6"/>
    <n v="41"/>
    <x v="1295"/>
    <s v="イ"/>
    <s v="PCが参照するDNSサーバに誤ったドメイン管理情報を注入して，偽装されたWebサーバにPCの利用者を誘導する。"/>
  </r>
  <r>
    <n v="2202"/>
    <s v="応用情報技術者平成23年特別 午前問42"/>
    <n v="13"/>
    <m/>
    <s v="問42"/>
    <s v="201106"/>
    <n v="2011"/>
    <n v="6"/>
    <n v="42"/>
    <x v="1745"/>
    <s v="ア"/>
    <s v="ソーシャルエンジニアリング"/>
  </r>
  <r>
    <n v="2203"/>
    <s v="応用情報技術者平成23年特別 午前問43"/>
    <s v=""/>
    <m/>
    <s v="問43"/>
    <s v="201106"/>
    <n v="2011"/>
    <n v="6"/>
    <n v="43"/>
    <x v="1746"/>
    <s v="ウ"/>
    <m/>
  </r>
  <r>
    <n v="2204"/>
    <s v="応用情報技術者平成23年特別 午前問44"/>
    <n v="14"/>
    <m/>
    <s v="問44"/>
    <s v="201106"/>
    <n v="2011"/>
    <n v="6"/>
    <n v="44"/>
    <x v="1244"/>
    <s v="ア"/>
    <s v="セキュリティパッチが提供される前に攻撃する。"/>
  </r>
  <r>
    <n v="2205"/>
    <s v="応用情報技術者平成23年特別 午前問45"/>
    <n v="15"/>
    <m/>
    <s v="問45"/>
    <s v="201106"/>
    <n v="2011"/>
    <n v="6"/>
    <n v="45"/>
    <x v="1521"/>
    <s v="ア"/>
    <m/>
  </r>
  <r>
    <n v="2206"/>
    <s v="応用情報技術者平成23年特別 午前問46"/>
    <s v=""/>
    <m/>
    <s v="問46"/>
    <s v="201106"/>
    <n v="2011"/>
    <n v="6"/>
    <n v="46"/>
    <x v="1747"/>
    <s v="ウ"/>
    <s v="対象業務領域のモデル化に当たって，情報資源のデータ構造に着目する。"/>
  </r>
  <r>
    <n v="2207"/>
    <s v="応用情報技術者平成23年特別 午前問47"/>
    <s v=""/>
    <m/>
    <s v="問47"/>
    <s v="201106"/>
    <n v="2011"/>
    <n v="6"/>
    <n v="47"/>
    <x v="1000"/>
    <s v="ア"/>
    <s v="ある木構造データを扱う機能をデータとともに一つにまとめ，木構造データをモジュールの外から見えないようにした。"/>
  </r>
  <r>
    <n v="2208"/>
    <s v="応用情報技術者平成23年特別 午前問48"/>
    <n v="16"/>
    <m/>
    <s v="問48"/>
    <s v="201106"/>
    <n v="2011"/>
    <n v="6"/>
    <n v="48"/>
    <x v="1748"/>
    <s v="エ"/>
    <s v="ドライバは，テスト対象モジュールに引数を渡して呼び出す。"/>
  </r>
  <r>
    <n v="2209"/>
    <s v="応用情報技術者平成23年特別 午前問49"/>
    <n v="17"/>
    <m/>
    <s v="問49"/>
    <s v="201106"/>
    <n v="2011"/>
    <n v="6"/>
    <n v="49"/>
    <x v="1749"/>
    <s v="ウ"/>
    <s v="ソフトウェアの開発及び取引の内容を明確にし，市場の透明性を高め，取引の更なる可視化を実現する。"/>
  </r>
  <r>
    <n v="2210"/>
    <s v="応用情報技術者平成23年特別 午前問50"/>
    <s v=""/>
    <m/>
    <s v="問50"/>
    <s v="201106"/>
    <n v="2011"/>
    <n v="6"/>
    <n v="50"/>
    <x v="1750"/>
    <s v="ア"/>
    <s v="プロジェクトで行う作業を階層的に要素分解したワークパッケージ"/>
  </r>
  <r>
    <n v="2211"/>
    <s v="応用情報技術者平成23年特別 午前問51"/>
    <s v=""/>
    <m/>
    <s v="問51"/>
    <s v="201106"/>
    <n v="2011"/>
    <n v="6"/>
    <n v="51"/>
    <x v="1751"/>
    <s v="エ"/>
    <s v="21"/>
  </r>
  <r>
    <n v="2212"/>
    <s v="応用情報技術者平成23年特別 午前問52"/>
    <n v="18"/>
    <m/>
    <s v="問52"/>
    <s v="201106"/>
    <n v="2011"/>
    <n v="6"/>
    <n v="52"/>
    <x v="1752"/>
    <s v="エ"/>
    <s v="4"/>
  </r>
  <r>
    <n v="2213"/>
    <s v="応用情報技術者平成23年特別 午前問53"/>
    <n v="19"/>
    <m/>
    <s v="問53"/>
    <s v="201106"/>
    <n v="2011"/>
    <n v="6"/>
    <n v="53"/>
    <x v="1753"/>
    <s v="イ"/>
    <s v="項目別に層別して出現度数の大きさの順に並べるとともに累積和を示した図であり，主要な原因を識別するために用いる。"/>
  </r>
  <r>
    <n v="2214"/>
    <s v="応用情報技術者平成23年特別 午前問54"/>
    <s v=""/>
    <m/>
    <s v="問54"/>
    <s v="201106"/>
    <n v="2011"/>
    <n v="6"/>
    <n v="54"/>
    <x v="1754"/>
    <s v="ア"/>
    <s v="Zグラフを利用して，一定期間の売上実績や業績傾向を表示する。"/>
  </r>
  <r>
    <n v="2215"/>
    <s v="応用情報技術者平成23年特別 午前問55"/>
    <n v="20"/>
    <m/>
    <s v="問55"/>
    <s v="201106"/>
    <n v="2011"/>
    <n v="6"/>
    <n v="55"/>
    <x v="1363"/>
    <s v="ア"/>
    <s v="顧客とサービスプロバイダの間で合意されたサービスの目標及び責任範囲"/>
  </r>
  <r>
    <n v="2216"/>
    <s v="応用情報技術者平成23年特別 午前問56"/>
    <n v="21"/>
    <m/>
    <s v="問56"/>
    <s v="201106"/>
    <n v="2011"/>
    <n v="6"/>
    <n v="56"/>
    <x v="1755"/>
    <s v="イ"/>
    <s v="システム開発の設計工程では，主に論理データベース設計を行い，データ項目を管理して標準化する。"/>
  </r>
  <r>
    <n v="2217"/>
    <s v="応用情報技術者平成23年特別 午前問57"/>
    <n v="22"/>
    <m/>
    <s v="問57"/>
    <s v="201106"/>
    <n v="2011"/>
    <n v="6"/>
    <n v="57"/>
    <x v="1756"/>
    <s v="ウ"/>
    <s v="情報システムにまつわるリスクに対するコントロールの整備・運用状況を評価し，改善につなげることによって，ITガバナンスの実現に寄与する。"/>
  </r>
  <r>
    <n v="2218"/>
    <s v="応用情報技術者平成23年特別 午前問58"/>
    <s v=""/>
    <m/>
    <s v="問58"/>
    <s v="201106"/>
    <n v="2011"/>
    <n v="6"/>
    <n v="58"/>
    <x v="1424"/>
    <s v="エ"/>
    <s v="監査報告書に記載した監査意見"/>
  </r>
  <r>
    <n v="2219"/>
    <s v="応用情報技術者平成23年特別 午前問59"/>
    <s v=""/>
    <m/>
    <s v="問59"/>
    <s v="201106"/>
    <n v="2011"/>
    <n v="6"/>
    <n v="59"/>
    <x v="1531"/>
    <s v="ア"/>
    <s v="雇用の終了をもって守秘責任が解消されることが，雇用契約に定められている。"/>
  </r>
  <r>
    <n v="2220"/>
    <s v="応用情報技術者平成23年特別 午前問60"/>
    <s v=""/>
    <m/>
    <s v="問60"/>
    <s v="201106"/>
    <n v="2011"/>
    <n v="6"/>
    <n v="60"/>
    <x v="1757"/>
    <s v="ウ"/>
    <s v="経営資源の状況を踏まえて改善を実施する。"/>
  </r>
  <r>
    <n v="2221"/>
    <s v="応用情報技術者平成23年特別 午前問61"/>
    <n v="23"/>
    <m/>
    <s v="問61"/>
    <s v="201106"/>
    <n v="2011"/>
    <n v="6"/>
    <n v="61"/>
    <x v="1758"/>
    <s v="ウ"/>
    <s v="情報技術の動向に対応するため，技術採用に関する指針を明確にする。"/>
  </r>
  <r>
    <n v="2222"/>
    <s v="応用情報技術者平成23年特別 午前問62"/>
    <n v="24"/>
    <m/>
    <s v="問62"/>
    <s v="201106"/>
    <n v="2011"/>
    <n v="6"/>
    <n v="62"/>
    <x v="1759"/>
    <s v="ウ"/>
    <s v="全体最適化計画"/>
  </r>
  <r>
    <n v="2223"/>
    <s v="応用情報技術者平成23年特別 午前問63"/>
    <s v=""/>
    <m/>
    <s v="問63"/>
    <s v="201106"/>
    <n v="2011"/>
    <n v="6"/>
    <n v="63"/>
    <x v="1760"/>
    <s v="ウ"/>
    <s v="0.7"/>
  </r>
  <r>
    <n v="2224"/>
    <s v="応用情報技術者平成23年特別 午前問64"/>
    <s v=""/>
    <m/>
    <s v="問64"/>
    <s v="201106"/>
    <n v="2011"/>
    <n v="6"/>
    <n v="64"/>
    <x v="1761"/>
    <s v="イ"/>
    <s v="業務を構成する機能及び機能間の情報の流れを明確にする。"/>
  </r>
  <r>
    <n v="2225"/>
    <s v="応用情報技術者平成23年特別 午前問65"/>
    <n v="25"/>
    <m/>
    <s v="問65"/>
    <s v="201106"/>
    <n v="2011"/>
    <n v="6"/>
    <n v="65"/>
    <x v="1370"/>
    <s v="イ"/>
    <s v="受注管理システムの稼働率を決められた水準に維持するために、障害発生時は半日以内に回復できること"/>
  </r>
  <r>
    <n v="2226"/>
    <s v="応用情報技術者平成23年特別 午前問66"/>
    <n v="26"/>
    <m/>
    <s v="問66"/>
    <s v="201106"/>
    <n v="2011"/>
    <n v="6"/>
    <n v="66"/>
    <x v="1762"/>
    <s v="エ"/>
    <s v="他社との差別化の源泉となる経営資源"/>
  </r>
  <r>
    <n v="2227"/>
    <s v="応用情報技術者平成23年特別 午前問67"/>
    <s v=""/>
    <m/>
    <s v="問67"/>
    <s v="201106"/>
    <n v="2011"/>
    <n v="6"/>
    <n v="67"/>
    <x v="1763"/>
    <s v="イ"/>
    <s v="目標を設定し，資源配分の優先順位を設定するための基礎として，自らの置かれた立場を評価する。"/>
  </r>
  <r>
    <n v="2228"/>
    <s v="応用情報技術者平成23年特別 午前問68"/>
    <s v=""/>
    <m/>
    <s v="問68"/>
    <s v="201106"/>
    <n v="2011"/>
    <n v="6"/>
    <n v="68"/>
    <x v="1764"/>
    <s v="エ"/>
    <m/>
  </r>
  <r>
    <n v="2229"/>
    <s v="応用情報技術者平成23年特別 午前問69"/>
    <n v="27"/>
    <m/>
    <s v="問69"/>
    <s v="201106"/>
    <n v="2011"/>
    <n v="6"/>
    <n v="69"/>
    <x v="1209"/>
    <s v="ア"/>
    <s v="技術のSカーブ"/>
  </r>
  <r>
    <n v="2230"/>
    <s v="応用情報技術者平成23年特別 午前問70"/>
    <s v=""/>
    <m/>
    <s v="問70"/>
    <s v="201106"/>
    <n v="2011"/>
    <n v="6"/>
    <n v="70"/>
    <x v="1765"/>
    <s v="イ"/>
    <s v="先物，スワップ，オプションなどの金融派生商品のこと"/>
  </r>
  <r>
    <n v="2231"/>
    <s v="応用情報技術者平成23年特別 午前問71"/>
    <n v="28"/>
    <m/>
    <s v="問71"/>
    <s v="201106"/>
    <n v="2011"/>
    <n v="6"/>
    <n v="71"/>
    <x v="1766"/>
    <s v="ウ"/>
    <s v="多種類かつフレキシブルな生産が求められるもの"/>
  </r>
  <r>
    <n v="2232"/>
    <s v="応用情報技術者平成23年特別 午前問72"/>
    <s v=""/>
    <m/>
    <s v="問72"/>
    <s v="201106"/>
    <n v="2011"/>
    <n v="6"/>
    <n v="72"/>
    <x v="1767"/>
    <s v="イ"/>
    <s v="停電時に補助電源として一定時間電力を供給し続けることができる。"/>
  </r>
  <r>
    <n v="2233"/>
    <s v="応用情報技術者平成23年特別 午前問73"/>
    <s v=""/>
    <m/>
    <s v="問73"/>
    <s v="201106"/>
    <n v="2011"/>
    <n v="6"/>
    <n v="73"/>
    <x v="1768"/>
    <s v="ウ"/>
    <s v="経営管理が適切に行われているかどうかを監視し，ステークホルダに対して，企業活動の健全性を維持する仕組みのこと"/>
  </r>
  <r>
    <n v="2234"/>
    <s v="応用情報技術者平成23年特別 午前問74"/>
    <n v="29"/>
    <m/>
    <s v="問74"/>
    <s v="201106"/>
    <n v="2011"/>
    <n v="6"/>
    <n v="74"/>
    <x v="666"/>
    <s v="イ"/>
    <s v="商品の仕入れによる支出"/>
  </r>
  <r>
    <n v="2235"/>
    <s v="応用情報技術者平成23年特別 午前問75"/>
    <s v=""/>
    <m/>
    <s v="問75"/>
    <s v="201106"/>
    <n v="2011"/>
    <n v="6"/>
    <n v="75"/>
    <x v="1769"/>
    <s v="ア"/>
    <s v="4.0"/>
  </r>
  <r>
    <n v="2236"/>
    <s v="応用情報技術者平成23年特別 午前問76"/>
    <s v=""/>
    <m/>
    <s v="問76"/>
    <s v="201106"/>
    <n v="2011"/>
    <n v="6"/>
    <n v="76"/>
    <x v="733"/>
    <s v="イ"/>
    <s v="525"/>
  </r>
  <r>
    <n v="2237"/>
    <s v="応用情報技術者平成23年特別 午前問77"/>
    <s v=""/>
    <m/>
    <s v="問77"/>
    <s v="201106"/>
    <n v="2011"/>
    <n v="6"/>
    <n v="77"/>
    <x v="1086"/>
    <s v="エ"/>
    <s v="特定の分野ごとにWebページのURLを収集し，簡単なコメントをつけたリンク集は，著作権法で保護される。"/>
  </r>
  <r>
    <n v="2238"/>
    <s v="応用情報技術者平成23年特別 午前問78"/>
    <n v="30"/>
    <m/>
    <s v="問78"/>
    <s v="201106"/>
    <n v="2011"/>
    <n v="6"/>
    <n v="78"/>
    <x v="1770"/>
    <s v="ウ"/>
    <s v="請負契約の要員と発注者の社員が混在しているチームで，発注者側の責任者が業務の割振り，指示を行う。"/>
  </r>
  <r>
    <n v="2239"/>
    <s v="応用情報技術者平成23年特別 午前問79"/>
    <s v=""/>
    <m/>
    <s v="問79"/>
    <s v="201106"/>
    <n v="2011"/>
    <n v="6"/>
    <n v="79"/>
    <x v="466"/>
    <s v="ア"/>
    <s v="ROM化したソフトウェアを内蔵した組込み機器"/>
  </r>
  <r>
    <n v="2240"/>
    <s v="応用情報技術者平成23年特別 午前問80"/>
    <s v=""/>
    <m/>
    <s v="問80"/>
    <s v="201106"/>
    <n v="2011"/>
    <n v="6"/>
    <n v="80"/>
    <x v="1771"/>
    <s v="イ"/>
    <s v="JPEG"/>
  </r>
  <r>
    <n v="2241"/>
    <s v="応用情報技術者平成22年秋期 午前問1"/>
    <s v=""/>
    <m/>
    <s v="問1"/>
    <s v="201010"/>
    <n v="2010"/>
    <n v="10"/>
    <n v="1"/>
    <x v="1772"/>
    <s v="イ"/>
    <s v="YAB＋CDE÷−×＝"/>
  </r>
  <r>
    <n v="2242"/>
    <s v="応用情報技術者平成22年秋期 午前問2"/>
    <s v=""/>
    <m/>
    <s v="問2"/>
    <s v="201010"/>
    <n v="2010"/>
    <n v="10"/>
    <n v="2"/>
    <x v="1773"/>
    <s v="ウ"/>
    <m/>
  </r>
  <r>
    <n v="2243"/>
    <s v="応用情報技術者平成22年秋期 午前問3"/>
    <s v=""/>
    <m/>
    <s v="問3"/>
    <s v="201010"/>
    <n v="2010"/>
    <n v="10"/>
    <n v="3"/>
    <x v="1774"/>
    <s v="ウ"/>
    <s v="125"/>
  </r>
  <r>
    <n v="2244"/>
    <s v="応用情報技術者平成22年秋期 午前問4"/>
    <s v=""/>
    <m/>
    <s v="問4"/>
    <s v="201010"/>
    <n v="2010"/>
    <n v="10"/>
    <n v="4"/>
    <x v="1775"/>
    <s v="ウ"/>
    <s v="機械・機構を物理的に動かす。"/>
  </r>
  <r>
    <n v="2245"/>
    <s v="応用情報技術者平成22年秋期 午前問5"/>
    <s v=""/>
    <m/>
    <s v="問5"/>
    <s v="201010"/>
    <n v="2010"/>
    <n v="10"/>
    <n v="5"/>
    <x v="741"/>
    <s v="エ"/>
    <s v="末尾のデータを削除する処理"/>
  </r>
  <r>
    <n v="2246"/>
    <s v="応用情報技術者平成22年秋期 午前問6"/>
    <s v=""/>
    <m/>
    <s v="問6"/>
    <s v="201010"/>
    <n v="2010"/>
    <n v="10"/>
    <n v="6"/>
    <x v="1497"/>
    <s v="ア"/>
    <m/>
  </r>
  <r>
    <n v="2247"/>
    <s v="応用情報技術者平成22年秋期 午前問7"/>
    <s v=""/>
    <m/>
    <s v="問7"/>
    <s v="201010"/>
    <n v="2010"/>
    <n v="10"/>
    <n v="7"/>
    <x v="164"/>
    <s v="ウ"/>
    <s v="n ＞ M"/>
  </r>
  <r>
    <n v="2248"/>
    <s v="応用情報技術者平成22年秋期 午前問8"/>
    <s v=""/>
    <m/>
    <s v="問8"/>
    <s v="201010"/>
    <n v="2010"/>
    <n v="10"/>
    <n v="8"/>
    <x v="1776"/>
    <s v="イ"/>
    <s v="再入可能プログラムは，呼出し元ごとに確保された記憶領域に局所変数が割り当てられる。"/>
  </r>
  <r>
    <n v="2249"/>
    <s v="応用情報技術者平成22年秋期 午前問9"/>
    <s v=""/>
    <m/>
    <s v="問9"/>
    <s v="201010"/>
    <n v="2010"/>
    <n v="10"/>
    <n v="9"/>
    <x v="1777"/>
    <s v="エ"/>
    <s v="100"/>
  </r>
  <r>
    <n v="2250"/>
    <s v="応用情報技術者平成22年秋期 午前問10"/>
    <s v=""/>
    <m/>
    <s v="問10"/>
    <s v="201010"/>
    <n v="2010"/>
    <n v="10"/>
    <n v="10"/>
    <x v="1275"/>
    <s v="ウ"/>
    <s v="複数のパイプラインを用いて，同時に複数の命令を実行可能にすることによって高速化を図る方式である。"/>
  </r>
  <r>
    <n v="2251"/>
    <s v="応用情報技術者平成22年秋期 午前問11"/>
    <s v=""/>
    <m/>
    <s v="問11"/>
    <s v="201010"/>
    <n v="2010"/>
    <n v="10"/>
    <n v="11"/>
    <x v="1445"/>
    <s v="イ"/>
    <s v="(1−r)・x＋r・y"/>
  </r>
  <r>
    <n v="2252"/>
    <s v="応用情報技術者平成22年秋期 午前問12"/>
    <s v=""/>
    <s v="202504"/>
    <s v="問12"/>
    <s v="201010"/>
    <n v="2010"/>
    <n v="10"/>
    <n v="12"/>
    <x v="1778"/>
    <s v="エ"/>
    <s v="メモリと入出力装置との間，又はメモリとメモリとの間でのデータ交換を，MPUを介さずに行う。"/>
  </r>
  <r>
    <n v="2253"/>
    <s v="応用情報技術者平成22年秋期 午前問13"/>
    <s v=""/>
    <m/>
    <s v="問13"/>
    <s v="201010"/>
    <n v="2010"/>
    <n v="10"/>
    <n v="13"/>
    <x v="1779"/>
    <s v="ア"/>
    <s v="A/D変換器の出力及びD/A変換器の入力を，メモリのデータ線に接続する。"/>
  </r>
  <r>
    <n v="2254"/>
    <s v="応用情報技術者平成22年秋期 午前問14"/>
    <s v=""/>
    <m/>
    <s v="問14"/>
    <s v="201010"/>
    <n v="2010"/>
    <n v="10"/>
    <n v="14"/>
    <x v="1780"/>
    <s v="イ"/>
    <s v="2"/>
  </r>
  <r>
    <n v="2255"/>
    <s v="応用情報技術者平成22年秋期 午前問15"/>
    <s v=""/>
    <m/>
    <s v="問15"/>
    <s v="201010"/>
    <n v="2010"/>
    <n v="10"/>
    <n v="15"/>
    <x v="1781"/>
    <s v="イ"/>
    <s v="システムに入力された売上データを分析する販売管理コスト"/>
  </r>
  <r>
    <n v="2256"/>
    <s v="応用情報技術者平成22年秋期 午前問16"/>
    <s v=""/>
    <m/>
    <s v="問16"/>
    <s v="201010"/>
    <n v="2010"/>
    <n v="10"/>
    <n v="16"/>
    <x v="748"/>
    <s v="エ"/>
    <s v="故障が発生したときに対処するのではなく，品質管理などを通じてシステム構成要素の信頼性を高めることをフォールトアボイダンスという。"/>
  </r>
  <r>
    <n v="2257"/>
    <s v="応用情報技術者平成22年秋期 午前問17"/>
    <s v=""/>
    <m/>
    <s v="問17"/>
    <s v="201010"/>
    <n v="2010"/>
    <n v="10"/>
    <n v="17"/>
    <x v="1501"/>
    <s v="エ"/>
    <s v="常にBの稼働率が高い。"/>
  </r>
  <r>
    <n v="2258"/>
    <s v="応用情報技術者平成22年秋期 午前問18"/>
    <s v=""/>
    <m/>
    <s v="問18"/>
    <s v="201010"/>
    <n v="2010"/>
    <n v="10"/>
    <n v="18"/>
    <x v="1782"/>
    <s v="ウ"/>
    <m/>
  </r>
  <r>
    <n v="2259"/>
    <s v="応用情報技術者平成22年秋期 午前問19"/>
    <s v=""/>
    <m/>
    <s v="問19"/>
    <s v="201010"/>
    <n v="2010"/>
    <n v="10"/>
    <n v="19"/>
    <x v="410"/>
    <s v="ウ"/>
    <s v="ページ内の無駄な空き領域が減少するので，主記憶不足が緩和される。"/>
  </r>
  <r>
    <n v="2260"/>
    <s v="応用情報技術者平成22年秋期 午前問20"/>
    <s v=""/>
    <m/>
    <s v="問20"/>
    <s v="201010"/>
    <n v="2010"/>
    <n v="10"/>
    <n v="20"/>
    <x v="1783"/>
    <s v="ウ"/>
    <s v="OSと同時又は必要に応じて起動され，バックグラウンドで常に動作しており，プリントキューからの印刷を管理したり，通信などの機能を提供する。"/>
  </r>
  <r>
    <n v="2261"/>
    <s v="応用情報技術者平成22年秋期 午前問21"/>
    <s v=""/>
    <m/>
    <s v="問21"/>
    <s v="201010"/>
    <n v="2010"/>
    <n v="10"/>
    <n v="21"/>
    <x v="1784"/>
    <s v="ア"/>
    <s v="一定の条件の下で，ソースコードの変更を許可している。"/>
  </r>
  <r>
    <n v="2262"/>
    <s v="応用情報技術者平成22年秋期 午前問22"/>
    <s v=""/>
    <m/>
    <s v="問22"/>
    <s v="201010"/>
    <n v="2010"/>
    <n v="10"/>
    <n v="22"/>
    <x v="1785"/>
    <s v="イ"/>
    <s v="複数のライセンスが設定されているので，利用者はそのうちの一つのライセンスを選択して同意する。"/>
  </r>
  <r>
    <n v="2263"/>
    <s v="応用情報技術者平成22年秋期 午前問23"/>
    <s v=""/>
    <m/>
    <s v="問23"/>
    <s v="201010"/>
    <n v="2010"/>
    <n v="10"/>
    <n v="23"/>
    <x v="1786"/>
    <s v="ア"/>
    <s v="積和演算"/>
  </r>
  <r>
    <n v="2264"/>
    <s v="応用情報技術者平成22年秋期 午前問24"/>
    <s v=""/>
    <m/>
    <s v="問24"/>
    <s v="201010"/>
    <n v="2010"/>
    <n v="10"/>
    <n v="24"/>
    <x v="936"/>
    <s v="ウ"/>
    <s v="(排他的論理和素子)"/>
  </r>
  <r>
    <n v="2265"/>
    <s v="応用情報技術者平成22年秋期 午前問25"/>
    <s v=""/>
    <m/>
    <s v="問25"/>
    <s v="201010"/>
    <n v="2010"/>
    <n v="10"/>
    <n v="25"/>
    <x v="1787"/>
    <s v="エ"/>
    <s v="複数のLSIで実現していた機能を1チップに集約したもの"/>
  </r>
  <r>
    <n v="2266"/>
    <s v="応用情報技術者平成22年秋期 午前問26"/>
    <s v=""/>
    <m/>
    <s v="問26"/>
    <s v="201010"/>
    <n v="2010"/>
    <n v="10"/>
    <n v="26"/>
    <x v="1788"/>
    <s v="イ"/>
    <s v="実行中に処理の進捗度を表示する。"/>
  </r>
  <r>
    <n v="2267"/>
    <s v="応用情報技術者平成22年秋期 午前問27"/>
    <s v=""/>
    <m/>
    <s v="問27"/>
    <s v="201010"/>
    <n v="2010"/>
    <n v="10"/>
    <n v="27"/>
    <x v="341"/>
    <s v="ウ"/>
    <s v="ラジオシティ法は，拡散反射面間の相互反射による効果を考慮して拡散反射面の輝度を決める。"/>
  </r>
  <r>
    <n v="2268"/>
    <s v="応用情報技術者平成22年秋期 午前問28"/>
    <s v=""/>
    <m/>
    <s v="問28"/>
    <s v="201010"/>
    <n v="2010"/>
    <n v="10"/>
    <n v="28"/>
    <x v="1789"/>
    <s v="イ"/>
    <s v="データクレンジング"/>
  </r>
  <r>
    <n v="2269"/>
    <s v="応用情報技術者平成22年秋期 午前問29"/>
    <s v=""/>
    <m/>
    <s v="問29"/>
    <s v="201010"/>
    <n v="2010"/>
    <n v="10"/>
    <n v="29"/>
    <x v="1790"/>
    <s v="エ"/>
    <s v="表の行を唯一に識別できる。"/>
  </r>
  <r>
    <n v="2270"/>
    <s v="応用情報技術者平成22年秋期 午前問30"/>
    <s v=""/>
    <m/>
    <s v="問30"/>
    <s v="201010"/>
    <n v="2010"/>
    <n v="10"/>
    <n v="30"/>
    <x v="1791"/>
    <s v="ア"/>
    <s v="2相コミット"/>
  </r>
  <r>
    <n v="2271"/>
    <s v="応用情報技術者平成22年秋期 午前問31"/>
    <s v=""/>
    <m/>
    <s v="問31"/>
    <s v="201010"/>
    <n v="2010"/>
    <n v="10"/>
    <n v="31"/>
    <x v="1792"/>
    <s v="ア"/>
    <s v="インデックスの設定に際しては，検索条件の検討だけでなく，テーブルのレコード数についての考慮も必要である。"/>
  </r>
  <r>
    <n v="2272"/>
    <s v="応用情報技術者平成22年秋期 午前問32"/>
    <s v=""/>
    <m/>
    <s v="問32"/>
    <s v="201010"/>
    <n v="2010"/>
    <n v="10"/>
    <n v="32"/>
    <x v="1793"/>
    <s v="ウ"/>
    <s v="&quot;在庫&quot;表への行追加"/>
  </r>
  <r>
    <n v="2273"/>
    <s v="応用情報技術者平成22年秋期 午前問33"/>
    <s v=""/>
    <m/>
    <s v="問33"/>
    <s v="201010"/>
    <n v="2010"/>
    <n v="10"/>
    <n v="33"/>
    <x v="1794"/>
    <s v="ウ"/>
    <s v="リピータは，同種のセグメント間で信号を増幅することによって伝送距離を延長する。"/>
  </r>
  <r>
    <n v="2274"/>
    <s v="応用情報技術者平成22年秋期 午前問34"/>
    <s v=""/>
    <m/>
    <s v="問34"/>
    <s v="201010"/>
    <n v="2010"/>
    <n v="10"/>
    <n v="34"/>
    <x v="1795"/>
    <s v="ウ"/>
    <m/>
  </r>
  <r>
    <n v="2275"/>
    <s v="応用情報技術者平成22年秋期 午前問35"/>
    <s v=""/>
    <m/>
    <s v="問35"/>
    <s v="201010"/>
    <n v="2010"/>
    <n v="10"/>
    <n v="35"/>
    <x v="1796"/>
    <s v="ウ"/>
    <s v="クラスC"/>
  </r>
  <r>
    <n v="2276"/>
    <s v="応用情報技術者平成22年秋期 午前問36"/>
    <s v=""/>
    <m/>
    <s v="問36"/>
    <s v="201010"/>
    <n v="2010"/>
    <n v="10"/>
    <n v="36"/>
    <x v="1797"/>
    <s v="ウ"/>
    <s v="MACアドレスを基にIPアドレスを問い合わせるプロトコル"/>
  </r>
  <r>
    <n v="2277"/>
    <s v="応用情報技術者平成22年秋期 午前問37"/>
    <s v=""/>
    <m/>
    <s v="問37"/>
    <s v="201010"/>
    <n v="2010"/>
    <n v="10"/>
    <n v="37"/>
    <x v="1798"/>
    <s v="エ"/>
    <s v="SOAP"/>
  </r>
  <r>
    <n v="2278"/>
    <s v="応用情報技術者平成22年秋期 午前問38"/>
    <s v=""/>
    <m/>
    <s v="問38"/>
    <s v="201010"/>
    <n v="2010"/>
    <n v="10"/>
    <n v="38"/>
    <x v="1799"/>
    <s v="ウ"/>
    <s v="有効期間内に失効したデジタル証明書のシリアル番号"/>
  </r>
  <r>
    <n v="2279"/>
    <s v="応用情報技術者平成22年秋期 午前問39"/>
    <s v=""/>
    <m/>
    <s v="問39"/>
    <s v="201010"/>
    <n v="2010"/>
    <n v="10"/>
    <n v="39"/>
    <x v="1800"/>
    <s v="イ"/>
    <s v="システム管理者などを装い，利用者に問い合わせてパスワードを取得する。"/>
  </r>
  <r>
    <n v="2280"/>
    <s v="応用情報技術者平成22年秋期 午前問40"/>
    <s v=""/>
    <m/>
    <s v="問40"/>
    <s v="201010"/>
    <n v="2010"/>
    <n v="10"/>
    <n v="40"/>
    <x v="1801"/>
    <s v="イ"/>
    <s v="RSAは，素因数分解の計算の困難さを利用した公開鍵暗号方式である。"/>
  </r>
  <r>
    <n v="2281"/>
    <s v="応用情報技術者平成22年秋期 午前問41"/>
    <s v=""/>
    <m/>
    <s v="問41"/>
    <s v="201010"/>
    <n v="2010"/>
    <n v="10"/>
    <n v="41"/>
    <x v="1802"/>
    <s v="イ"/>
    <s v="2n"/>
  </r>
  <r>
    <n v="2282"/>
    <s v="応用情報技術者平成22年秋期 午前問42"/>
    <s v=""/>
    <m/>
    <s v="問42"/>
    <s v="201010"/>
    <n v="2010"/>
    <n v="10"/>
    <n v="42"/>
    <x v="1803"/>
    <s v="ウ"/>
    <s v="情報セキュリティのための経営陣の方向性及び支持を規定する。"/>
  </r>
  <r>
    <n v="2283"/>
    <s v="応用情報技術者平成22年秋期 午前問43"/>
    <s v=""/>
    <m/>
    <s v="問43"/>
    <s v="201010"/>
    <n v="2010"/>
    <n v="10"/>
    <n v="43"/>
    <x v="1804"/>
    <s v="エ"/>
    <s v="特定ワームのファイル名を登録したAutorun.infファイルをUSBメモリ内に生成する。"/>
  </r>
  <r>
    <n v="2284"/>
    <s v="応用情報技術者平成22年秋期 午前問44"/>
    <s v=""/>
    <m/>
    <s v="問44"/>
    <s v="201010"/>
    <n v="2010"/>
    <n v="10"/>
    <n v="44"/>
    <x v="1805"/>
    <s v="ア"/>
    <s v="アサーションチェック"/>
  </r>
  <r>
    <n v="2285"/>
    <s v="応用情報技術者平成22年秋期 午前問45"/>
    <s v=""/>
    <m/>
    <s v="問45"/>
    <s v="201010"/>
    <n v="2010"/>
    <n v="10"/>
    <n v="45"/>
    <x v="1806"/>
    <s v="イ"/>
    <s v="トップダウンでプログラムのテストを行うとき，作成したモジュールをテストするために，仮の下位モジュールを用意して動作を確認する。"/>
  </r>
  <r>
    <n v="2286"/>
    <s v="応用情報技術者平成22年秋期 午前問46"/>
    <s v=""/>
    <m/>
    <s v="問46"/>
    <s v="201010"/>
    <n v="2010"/>
    <n v="10"/>
    <n v="46"/>
    <x v="1807"/>
    <s v="ウ"/>
    <s v="条件網羅"/>
  </r>
  <r>
    <n v="2287"/>
    <s v="応用情報技術者平成22年秋期 午前問47"/>
    <s v=""/>
    <s v="202504"/>
    <s v="問47"/>
    <s v="201010"/>
    <n v="2010"/>
    <n v="10"/>
    <n v="47"/>
    <x v="1808"/>
    <s v="エ"/>
    <s v="ペアプログラミング"/>
  </r>
  <r>
    <n v="2288"/>
    <s v="応用情報技術者平成22年秋期 午前問48"/>
    <s v=""/>
    <m/>
    <s v="問48"/>
    <s v="201010"/>
    <n v="2010"/>
    <n v="10"/>
    <n v="48"/>
    <x v="1416"/>
    <s v="エ"/>
    <s v="公開されている複数のサービスを利用して，新たなサービスを提供する。"/>
  </r>
  <r>
    <n v="2289"/>
    <s v="応用情報技術者平成22年秋期 午前問49"/>
    <s v=""/>
    <m/>
    <s v="問49"/>
    <s v="201010"/>
    <n v="2010"/>
    <n v="10"/>
    <n v="49"/>
    <x v="1809"/>
    <s v="ア"/>
    <s v="A社が特許を出願するより前に独自に開発して発売した製品は，A社の特許権の侵害にならない。"/>
  </r>
  <r>
    <n v="2290"/>
    <s v="応用情報技術者平成22年秋期 午前問50"/>
    <s v=""/>
    <m/>
    <s v="問50"/>
    <s v="201010"/>
    <n v="2010"/>
    <n v="10"/>
    <n v="50"/>
    <x v="1810"/>
    <s v="ウ"/>
    <s v="ワークパッケージは，更にアクティビティに分解される。"/>
  </r>
  <r>
    <n v="2291"/>
    <s v="応用情報技術者平成22年秋期 午前問51"/>
    <s v=""/>
    <m/>
    <s v="問51"/>
    <s v="201010"/>
    <n v="2010"/>
    <n v="10"/>
    <n v="51"/>
    <x v="1811"/>
    <s v="エ"/>
    <s v="11X＋1Y＋1Z"/>
  </r>
  <r>
    <n v="2292"/>
    <s v="応用情報技術者平成22年秋期 午前問52"/>
    <s v=""/>
    <m/>
    <s v="問52"/>
    <s v="201010"/>
    <n v="2010"/>
    <n v="10"/>
    <n v="52"/>
    <x v="1812"/>
    <s v="ウ"/>
    <s v="3"/>
  </r>
  <r>
    <n v="2293"/>
    <s v="応用情報技術者平成22年秋期 午前問53"/>
    <s v=""/>
    <m/>
    <s v="問53"/>
    <s v="201010"/>
    <n v="2010"/>
    <n v="10"/>
    <n v="53"/>
    <x v="1813"/>
    <s v="イ"/>
    <s v="リスクの影響や責任の一部または全部を第三者に移す。"/>
  </r>
  <r>
    <n v="2294"/>
    <s v="応用情報技術者平成22年秋期 午前問54"/>
    <s v=""/>
    <m/>
    <s v="問54"/>
    <s v="201010"/>
    <n v="2010"/>
    <n v="10"/>
    <n v="54"/>
    <x v="1814"/>
    <s v="エ"/>
    <s v="帳票数，画面数，ファイル数などのデータを基に，システム特性を考慮して，ソフトウェアの規模を見積もる。"/>
  </r>
  <r>
    <n v="2295"/>
    <s v="応用情報技術者平成22年秋期 午前問55"/>
    <s v=""/>
    <m/>
    <s v="問55"/>
    <s v="201010"/>
    <n v="2010"/>
    <n v="10"/>
    <n v="55"/>
    <x v="1815"/>
    <s v="ウ"/>
    <s v="運用部門からもシステム開発に積極的に参加し，運用性の観点から助言する。"/>
  </r>
  <r>
    <n v="2296"/>
    <s v="応用情報技術者平成22年秋期 午前問56"/>
    <s v=""/>
    <m/>
    <s v="問56"/>
    <s v="201010"/>
    <n v="2010"/>
    <n v="10"/>
    <n v="56"/>
    <x v="1816"/>
    <s v="ウ"/>
    <s v="14"/>
  </r>
  <r>
    <n v="2297"/>
    <s v="応用情報技術者平成22年秋期 午前問57"/>
    <s v=""/>
    <m/>
    <s v="問57"/>
    <s v="201010"/>
    <n v="2010"/>
    <n v="10"/>
    <n v="57"/>
    <x v="1817"/>
    <s v="エ"/>
    <s v="75"/>
  </r>
  <r>
    <n v="2298"/>
    <s v="応用情報技術者平成22年秋期 午前問58"/>
    <s v=""/>
    <m/>
    <s v="問58"/>
    <s v="201010"/>
    <n v="2010"/>
    <n v="10"/>
    <n v="58"/>
    <x v="1818"/>
    <s v="イ"/>
    <s v="監査項目について，十分な証拠を入手するための手順"/>
  </r>
  <r>
    <n v="2299"/>
    <s v="応用情報技術者平成22年秋期 午前問59"/>
    <s v=""/>
    <m/>
    <s v="問59"/>
    <s v="201010"/>
    <n v="2010"/>
    <n v="10"/>
    <n v="59"/>
    <x v="1479"/>
    <s v="ア"/>
    <s v="監査チームメンバーに任命された総務部のAさんが，ほかのメンバーと一緒に，総務部の入退室管理の状況を監査する。"/>
  </r>
  <r>
    <n v="2300"/>
    <s v="応用情報技術者平成22年秋期 午前問60"/>
    <s v=""/>
    <m/>
    <s v="問60"/>
    <s v="201010"/>
    <n v="2010"/>
    <n v="10"/>
    <n v="60"/>
    <x v="1819"/>
    <s v="ウ"/>
    <s v="情報戦略を立案し，効果的な情報システム投資とリスクを低減するためのコントロールを適切に整備・運用するための事項をとりまとめたもの"/>
  </r>
  <r>
    <n v="2301"/>
    <s v="応用情報技術者平成22年秋期 午前問61"/>
    <s v=""/>
    <m/>
    <s v="問61"/>
    <s v="201010"/>
    <n v="2010"/>
    <n v="10"/>
    <n v="61"/>
    <x v="1482"/>
    <s v="ウ"/>
    <s v="組織全体の業務とシステムを統一的な手法でモデル化し，業務とシステムを同時に改善することを目的とした，業務とシステムの最適化手法である。"/>
  </r>
  <r>
    <n v="2302"/>
    <s v="応用情報技術者平成22年秋期 午前問62"/>
    <s v=""/>
    <m/>
    <s v="問62"/>
    <s v="201010"/>
    <n v="2010"/>
    <n v="10"/>
    <n v="62"/>
    <x v="1820"/>
    <s v="イ"/>
    <s v="E-R図"/>
  </r>
  <r>
    <n v="2303"/>
    <s v="応用情報技術者平成22年秋期 午前問63"/>
    <s v=""/>
    <m/>
    <s v="問63"/>
    <s v="201010"/>
    <n v="2010"/>
    <n v="10"/>
    <n v="63"/>
    <x v="1821"/>
    <s v="イ"/>
    <s v="To-Beモデル"/>
  </r>
  <r>
    <n v="2304"/>
    <s v="応用情報技術者平成22年秋期 午前問64"/>
    <s v=""/>
    <m/>
    <s v="問64"/>
    <s v="201010"/>
    <n v="2010"/>
    <n v="10"/>
    <n v="64"/>
    <x v="300"/>
    <s v="エ"/>
    <s v="ビジネスプロセスの構成要素とそれを支援するIT基盤を，ソフトウェア部品であるサービスとして提供するシステムアーキテクチャのこと"/>
  </r>
  <r>
    <n v="2305"/>
    <s v="応用情報技術者平成22年秋期 午前問65"/>
    <s v=""/>
    <m/>
    <s v="問65"/>
    <s v="201010"/>
    <n v="2010"/>
    <n v="10"/>
    <n v="65"/>
    <x v="1822"/>
    <s v="ウ"/>
    <s v="不良在庫の減少率"/>
  </r>
  <r>
    <n v="2306"/>
    <s v="応用情報技術者平成22年秋期 午前問66"/>
    <s v=""/>
    <m/>
    <s v="問66"/>
    <s v="201010"/>
    <n v="2010"/>
    <n v="10"/>
    <n v="66"/>
    <x v="1823"/>
    <s v="エ"/>
    <s v="ユースケース図"/>
  </r>
  <r>
    <n v="2307"/>
    <s v="応用情報技術者平成22年秋期 午前問67"/>
    <s v=""/>
    <m/>
    <s v="問67"/>
    <s v="201010"/>
    <n v="2010"/>
    <n v="10"/>
    <n v="67"/>
    <x v="1824"/>
    <s v="ア"/>
    <s v="競争環境における機会・脅威と事業の強み・弱みを分析する。"/>
  </r>
  <r>
    <n v="2308"/>
    <s v="応用情報技術者平成22年秋期 午前問68"/>
    <s v=""/>
    <m/>
    <s v="問68"/>
    <s v="201010"/>
    <n v="2010"/>
    <n v="10"/>
    <n v="68"/>
    <x v="911"/>
    <s v="ア"/>
    <s v="クラスタ分析法"/>
  </r>
  <r>
    <n v="2309"/>
    <s v="応用情報技術者平成22年秋期 午前問69"/>
    <s v=""/>
    <m/>
    <s v="問69"/>
    <s v="201010"/>
    <n v="2010"/>
    <n v="10"/>
    <n v="69"/>
    <x v="1430"/>
    <s v="ウ"/>
    <s v="財務，顧客，内部ビジネスプロセス，学習と成長の視点から，経営戦略の立案と実行を支援する手法"/>
  </r>
  <r>
    <n v="2310"/>
    <s v="応用情報技術者平成22年秋期 午前問70"/>
    <s v=""/>
    <m/>
    <s v="問70"/>
    <s v="201010"/>
    <n v="2010"/>
    <n v="10"/>
    <n v="70"/>
    <x v="1825"/>
    <s v="イ"/>
    <s v="マイコン出荷後もソフトウェアの書換えが可能である。"/>
  </r>
  <r>
    <n v="2311"/>
    <s v="応用情報技術者平成22年秋期 午前問71"/>
    <s v=""/>
    <m/>
    <s v="問71"/>
    <s v="201010"/>
    <n v="2010"/>
    <n v="10"/>
    <n v="71"/>
    <x v="1826"/>
    <s v="ア"/>
    <s v="金融庁が行政サービスの一環として提供している，金融商品取引法に基づく有価証券報告書等の開示書類に関する電子開示システムである。"/>
  </r>
  <r>
    <n v="2312"/>
    <s v="応用情報技術者平成22年秋期 午前問72"/>
    <s v=""/>
    <s v="202410"/>
    <s v="問72"/>
    <s v="201010"/>
    <n v="2010"/>
    <n v="10"/>
    <n v="72"/>
    <x v="1827"/>
    <s v="ア"/>
    <s v="4"/>
  </r>
  <r>
    <n v="2313"/>
    <s v="応用情報技術者平成22年秋期 午前問73"/>
    <s v=""/>
    <m/>
    <s v="問73"/>
    <s v="201010"/>
    <n v="2010"/>
    <n v="10"/>
    <n v="73"/>
    <x v="729"/>
    <s v="エ"/>
    <s v="メッセージの形式"/>
  </r>
  <r>
    <n v="2314"/>
    <s v="応用情報技術者平成22年秋期 午前問74"/>
    <s v=""/>
    <m/>
    <s v="問74"/>
    <s v="201010"/>
    <n v="2010"/>
    <n v="10"/>
    <n v="74"/>
    <x v="1828"/>
    <s v="イ"/>
    <m/>
  </r>
  <r>
    <n v="2315"/>
    <s v="応用情報技術者平成22年秋期 午前問75"/>
    <s v=""/>
    <m/>
    <s v="問75"/>
    <s v="201010"/>
    <n v="2010"/>
    <n v="10"/>
    <n v="75"/>
    <x v="851"/>
    <s v="ウ"/>
    <s v="4,000"/>
  </r>
  <r>
    <n v="2316"/>
    <s v="応用情報技術者平成22年秋期 午前問76"/>
    <s v=""/>
    <m/>
    <s v="問76"/>
    <s v="201010"/>
    <n v="2010"/>
    <n v="10"/>
    <n v="76"/>
    <x v="852"/>
    <s v="イ"/>
    <m/>
  </r>
  <r>
    <n v="2317"/>
    <s v="応用情報技術者平成22年秋期 午前問77"/>
    <s v=""/>
    <m/>
    <s v="問77"/>
    <s v="201010"/>
    <n v="2010"/>
    <n v="10"/>
    <n v="77"/>
    <x v="1268"/>
    <s v="イ"/>
    <s v="7,500,000"/>
  </r>
  <r>
    <n v="2318"/>
    <s v="応用情報技術者平成22年秋期 午前問78"/>
    <s v=""/>
    <m/>
    <s v="問78"/>
    <s v="201010"/>
    <n v="2010"/>
    <n v="10"/>
    <n v="78"/>
    <x v="1829"/>
    <s v="エ"/>
    <s v="B社に帰属する。"/>
  </r>
  <r>
    <n v="2319"/>
    <s v="応用情報技術者平成22年秋期 午前問79"/>
    <s v=""/>
    <m/>
    <s v="問79"/>
    <s v="201010"/>
    <n v="2010"/>
    <n v="10"/>
    <n v="79"/>
    <x v="1265"/>
    <s v="ア"/>
    <s v="企業存続の危機につながりかねない，経営者や従業員による不法行為の発生を抑制する。"/>
  </r>
  <r>
    <n v="2320"/>
    <s v="応用情報技術者平成22年秋期 午前問80"/>
    <s v=""/>
    <m/>
    <s v="問80"/>
    <s v="201010"/>
    <n v="2010"/>
    <n v="10"/>
    <n v="80"/>
    <x v="1830"/>
    <s v="ア"/>
    <s v="機器を製造し出荷したA社が責任を負う。"/>
  </r>
  <r>
    <n v="2321"/>
    <s v="応用情報技術者平成22年春期 午前問1"/>
    <s v=""/>
    <m/>
    <s v="問1"/>
    <s v="201004"/>
    <n v="2010"/>
    <n v="4"/>
    <n v="1"/>
    <x v="1831"/>
    <s v="ア"/>
    <s v="(n＋1) AND 255"/>
  </r>
  <r>
    <n v="2322"/>
    <s v="応用情報技術者平成22年春期 午前問2"/>
    <s v=""/>
    <m/>
    <s v="問2"/>
    <s v="201004"/>
    <n v="2010"/>
    <n v="4"/>
    <n v="2"/>
    <x v="1832"/>
    <s v="ウ"/>
    <m/>
  </r>
  <r>
    <n v="2323"/>
    <s v="応用情報技術者平成22年春期 午前問3"/>
    <n v="1"/>
    <m/>
    <s v="問3"/>
    <s v="201004"/>
    <n v="2010"/>
    <n v="4"/>
    <n v="3"/>
    <x v="1154"/>
    <s v="イ"/>
    <s v="印刷の緊急性や印刷量の多少にかかわらず，先着順に印刷する。"/>
  </r>
  <r>
    <n v="2324"/>
    <s v="応用情報技術者平成22年春期 午前問4"/>
    <s v=""/>
    <m/>
    <s v="問4"/>
    <s v="201004"/>
    <n v="2010"/>
    <n v="4"/>
    <n v="4"/>
    <x v="1833"/>
    <s v="イ"/>
    <s v="a と c"/>
  </r>
  <r>
    <n v="2325"/>
    <s v="応用情報技術者平成22年春期 午前問5"/>
    <n v="2"/>
    <m/>
    <s v="問5"/>
    <s v="201004"/>
    <n v="2010"/>
    <n v="4"/>
    <n v="5"/>
    <x v="1834"/>
    <s v="ア"/>
    <m/>
  </r>
  <r>
    <n v="2326"/>
    <s v="応用情報技術者平成22年春期 午前問6"/>
    <s v=""/>
    <m/>
    <s v="問6"/>
    <s v="201004"/>
    <n v="2010"/>
    <n v="4"/>
    <n v="6"/>
    <x v="1835"/>
    <s v="ア"/>
    <s v="それぞれの辺について，下端での交差は0回，上端での交差は1回とし，合計したものを交差回数とする。"/>
  </r>
  <r>
    <n v="2327"/>
    <s v="応用情報技術者平成22年春期 午前問7"/>
    <s v=""/>
    <m/>
    <s v="問7"/>
    <s v="201004"/>
    <n v="2010"/>
    <n v="4"/>
    <n v="7"/>
    <x v="1836"/>
    <s v="エ"/>
    <s v="入力データの検査"/>
  </r>
  <r>
    <n v="2328"/>
    <s v="応用情報技術者平成22年春期 午前問8"/>
    <n v="3"/>
    <m/>
    <s v="問8"/>
    <s v="201004"/>
    <n v="2010"/>
    <n v="4"/>
    <n v="8"/>
    <x v="1837"/>
    <s v="ア"/>
    <s v="DTDに適合している。"/>
  </r>
  <r>
    <n v="2329"/>
    <s v="応用情報技術者平成22年春期 午前問9"/>
    <s v=""/>
    <m/>
    <s v="問9"/>
    <s v="201004"/>
    <n v="2010"/>
    <n v="4"/>
    <n v="9"/>
    <x v="1098"/>
    <s v="ウ"/>
    <s v="同時に実行可能な複数の動作をまとめて一つの命令として，同時に実行する。"/>
  </r>
  <r>
    <n v="2330"/>
    <s v="応用情報技術者平成22年春期 午前問10"/>
    <s v=""/>
    <s v="202504"/>
    <s v="問10"/>
    <s v="201004"/>
    <n v="2010"/>
    <n v="4"/>
    <n v="10"/>
    <x v="1602"/>
    <s v="ウ"/>
    <s v="2"/>
  </r>
  <r>
    <n v="2331"/>
    <s v="応用情報技術者平成22年春期 午前問11"/>
    <n v="4"/>
    <m/>
    <s v="問11"/>
    <s v="201004"/>
    <n v="2010"/>
    <n v="4"/>
    <n v="11"/>
    <x v="1838"/>
    <s v="エ"/>
    <s v="ハミング符号"/>
  </r>
  <r>
    <n v="2332"/>
    <s v="応用情報技術者平成22年春期 午前問12"/>
    <s v=""/>
    <m/>
    <s v="問12"/>
    <s v="201004"/>
    <n v="2010"/>
    <n v="4"/>
    <n v="12"/>
    <x v="1390"/>
    <s v="ア"/>
    <m/>
  </r>
  <r>
    <n v="2333"/>
    <s v="応用情報技術者平成22年春期 午前問13"/>
    <s v=""/>
    <m/>
    <s v="問13"/>
    <s v="201004"/>
    <n v="2010"/>
    <n v="4"/>
    <n v="13"/>
    <x v="1839"/>
    <s v="ウ"/>
    <s v="疎結合マルチプロセッサシステム"/>
  </r>
  <r>
    <n v="2334"/>
    <s v="応用情報技術者平成22年春期 午前問14"/>
    <s v=""/>
    <m/>
    <s v="問14"/>
    <s v="201004"/>
    <n v="2010"/>
    <n v="4"/>
    <n v="14"/>
    <x v="1840"/>
    <s v="ア"/>
    <s v="情報の一貫性を確保する能力"/>
  </r>
  <r>
    <n v="2335"/>
    <s v="応用情報技術者平成22年春期 午前問15"/>
    <s v=""/>
    <m/>
    <s v="問15"/>
    <s v="201004"/>
    <n v="2010"/>
    <n v="4"/>
    <n v="15"/>
    <x v="1038"/>
    <s v="ア"/>
    <s v="各プログラムの実行状態や資源の利用状況を測定し，システムの構成や応答性能を改善するためのデータを得る。"/>
  </r>
  <r>
    <n v="2336"/>
    <s v="応用情報技術者平成22年春期 午前問16"/>
    <n v="5"/>
    <m/>
    <s v="問16"/>
    <s v="201004"/>
    <n v="2010"/>
    <n v="4"/>
    <n v="16"/>
    <x v="1841"/>
    <s v="ウ"/>
    <s v="0.03"/>
  </r>
  <r>
    <n v="2337"/>
    <s v="応用情報技術者平成22年春期 午前問17"/>
    <s v=""/>
    <s v="202410"/>
    <s v="問17"/>
    <s v="201004"/>
    <n v="2010"/>
    <n v="4"/>
    <n v="17"/>
    <x v="1842"/>
    <s v="ア"/>
    <s v="50"/>
  </r>
  <r>
    <n v="2338"/>
    <s v="応用情報技術者平成22年春期 午前問18"/>
    <s v=""/>
    <m/>
    <s v="問18"/>
    <s v="201004"/>
    <n v="2010"/>
    <n v="4"/>
    <n v="18"/>
    <x v="1843"/>
    <s v="エ"/>
    <s v="LRU"/>
  </r>
  <r>
    <n v="2339"/>
    <s v="応用情報技術者平成22年春期 午前問19"/>
    <s v=""/>
    <m/>
    <s v="問19"/>
    <s v="201004"/>
    <n v="2010"/>
    <n v="4"/>
    <n v="19"/>
    <x v="1844"/>
    <s v="エ"/>
    <s v="ループによる反復実行のように，短い時間にメモリの近接した場所を参照するプログラムの局所参照性は高くなる。"/>
  </r>
  <r>
    <n v="2340"/>
    <s v="応用情報技術者平成22年春期 午前問20"/>
    <n v="6"/>
    <m/>
    <s v="問20"/>
    <s v="201004"/>
    <n v="2010"/>
    <n v="4"/>
    <n v="20"/>
    <x v="1845"/>
    <s v="エ"/>
    <s v="C，B，A"/>
  </r>
  <r>
    <n v="2341"/>
    <s v="応用情報技術者平成22年春期 午前問21"/>
    <n v="7"/>
    <m/>
    <s v="問21"/>
    <s v="201004"/>
    <n v="2010"/>
    <n v="4"/>
    <n v="21"/>
    <x v="1846"/>
    <s v="ア"/>
    <s v="インスペクターは，プログラム実行時にデータ内容を表示する。"/>
  </r>
  <r>
    <n v="2342"/>
    <s v="応用情報技術者平成22年春期 午前問22"/>
    <s v=""/>
    <m/>
    <s v="問22"/>
    <s v="201004"/>
    <n v="2010"/>
    <n v="4"/>
    <n v="22"/>
    <x v="1847"/>
    <s v="ウ"/>
    <s v="変更したファイルに変更した旨の告知を入れる。"/>
  </r>
  <r>
    <n v="2343"/>
    <s v="応用情報技術者平成22年春期 午前問23"/>
    <s v=""/>
    <m/>
    <s v="問23"/>
    <s v="201004"/>
    <n v="2010"/>
    <n v="4"/>
    <n v="23"/>
    <x v="1560"/>
    <s v="ウ"/>
    <s v="1,300"/>
  </r>
  <r>
    <n v="2344"/>
    <s v="応用情報技術者平成22年春期 午前問24"/>
    <n v="8"/>
    <m/>
    <s v="問24"/>
    <s v="201004"/>
    <n v="2010"/>
    <n v="4"/>
    <n v="24"/>
    <x v="686"/>
    <s v="エ"/>
    <s v="ビット当たりの面積を小さくできるので，高集積化に適している。"/>
  </r>
  <r>
    <n v="2345"/>
    <s v="応用情報技術者平成22年春期 午前問25"/>
    <s v=""/>
    <m/>
    <s v="問25"/>
    <s v="201004"/>
    <n v="2010"/>
    <n v="4"/>
    <n v="25"/>
    <x v="938"/>
    <s v="エ"/>
    <s v="1／210"/>
  </r>
  <r>
    <n v="2346"/>
    <s v="応用情報技術者平成22年春期 午前問26"/>
    <n v="9"/>
    <m/>
    <s v="問26"/>
    <s v="201004"/>
    <n v="2010"/>
    <n v="4"/>
    <n v="26"/>
    <x v="1848"/>
    <s v="エ"/>
    <s v="ヒューリスティック評価法"/>
  </r>
  <r>
    <n v="2347"/>
    <s v="応用情報技術者平成22年春期 午前問27"/>
    <n v="10"/>
    <m/>
    <s v="問27"/>
    <s v="201004"/>
    <n v="2010"/>
    <n v="4"/>
    <n v="27"/>
    <x v="1506"/>
    <s v="イ"/>
    <s v="標本化"/>
  </r>
  <r>
    <n v="2348"/>
    <s v="応用情報技術者平成22年春期 午前問28"/>
    <s v=""/>
    <m/>
    <s v="問28"/>
    <s v="201004"/>
    <n v="2010"/>
    <n v="4"/>
    <n v="28"/>
    <x v="1849"/>
    <s v="エ"/>
    <s v="ワイヤフレーム表現とは，3次元形状をすべて線で表現することである。"/>
  </r>
  <r>
    <n v="2349"/>
    <s v="応用情報技術者平成22年春期 午前問29"/>
    <n v="11"/>
    <m/>
    <s v="問29"/>
    <s v="201004"/>
    <n v="2010"/>
    <n v="4"/>
    <n v="29"/>
    <x v="1563"/>
    <s v="エ"/>
    <s v="&quot;口座&quot;表には二つ以上の外部キーがある。"/>
  </r>
  <r>
    <n v="2350"/>
    <s v="応用情報技術者平成22年春期 午前問30"/>
    <s v=""/>
    <m/>
    <s v="問30"/>
    <s v="201004"/>
    <n v="2010"/>
    <n v="4"/>
    <n v="30"/>
    <x v="1850"/>
    <s v="ウ"/>
    <s v="ハッシュインデックス"/>
  </r>
  <r>
    <n v="2351"/>
    <s v="応用情報技術者平成22年春期 午前問31"/>
    <s v=""/>
    <m/>
    <s v="問31"/>
    <s v="201004"/>
    <n v="2010"/>
    <n v="4"/>
    <n v="31"/>
    <x v="1851"/>
    <s v="イ"/>
    <s v="正規化を行うと，複数の項目で構成される属性は，単一の項目をもつ属性に分解される。"/>
  </r>
  <r>
    <n v="2352"/>
    <s v="応用情報技術者平成22年春期 午前問32"/>
    <s v=""/>
    <m/>
    <s v="問32"/>
    <s v="201004"/>
    <n v="2010"/>
    <n v="4"/>
    <n v="32"/>
    <x v="1852"/>
    <s v="イ"/>
    <s v="第2正規形"/>
  </r>
  <r>
    <n v="2353"/>
    <s v="応用情報技術者平成22年春期 午前問33"/>
    <s v=""/>
    <m/>
    <s v="問33"/>
    <s v="201004"/>
    <n v="2010"/>
    <n v="4"/>
    <n v="33"/>
    <x v="1853"/>
    <s v="エ"/>
    <m/>
  </r>
  <r>
    <n v="2354"/>
    <s v="応用情報技術者平成22年春期 午前問34"/>
    <n v="12"/>
    <m/>
    <s v="問34"/>
    <s v="201004"/>
    <n v="2010"/>
    <n v="4"/>
    <n v="34"/>
    <x v="1854"/>
    <s v="ウ"/>
    <s v="チェックポイント情報と更新後ログを使って回復する。"/>
  </r>
  <r>
    <n v="2355"/>
    <s v="応用情報技術者平成22年春期 午前問35"/>
    <s v=""/>
    <m/>
    <s v="問35"/>
    <s v="201004"/>
    <n v="2010"/>
    <n v="4"/>
    <n v="35"/>
    <x v="1855"/>
    <s v="ウ"/>
    <s v="54"/>
  </r>
  <r>
    <n v="2356"/>
    <s v="応用情報技術者平成22年春期 午前問36"/>
    <s v=""/>
    <m/>
    <s v="問36"/>
    <s v="201004"/>
    <n v="2010"/>
    <n v="4"/>
    <n v="36"/>
    <x v="1856"/>
    <s v="イ"/>
    <s v="セション層"/>
  </r>
  <r>
    <n v="2357"/>
    <s v="応用情報技術者平成22年春期 午前問37"/>
    <s v=""/>
    <m/>
    <s v="問37"/>
    <s v="201004"/>
    <n v="2010"/>
    <n v="4"/>
    <n v="37"/>
    <x v="1857"/>
    <s v="ア"/>
    <s v="LAN同士やLANとWANを接続して，ネットワーク層での中継処理を行う。"/>
  </r>
  <r>
    <n v="2358"/>
    <s v="応用情報技術者平成22年春期 午前問38"/>
    <s v=""/>
    <m/>
    <s v="問38"/>
    <s v="201004"/>
    <n v="2010"/>
    <n v="4"/>
    <n v="38"/>
    <x v="1858"/>
    <s v="イ"/>
    <s v="192.168.32.1"/>
  </r>
  <r>
    <n v="2359"/>
    <s v="応用情報技術者平成22年春期 午前問39"/>
    <n v="13"/>
    <m/>
    <s v="問39"/>
    <s v="201004"/>
    <n v="2010"/>
    <n v="4"/>
    <n v="39"/>
    <x v="1859"/>
    <s v="エ"/>
    <s v="プロキシ"/>
  </r>
  <r>
    <n v="2360"/>
    <s v="応用情報技術者平成22年春期 午前問40"/>
    <s v=""/>
    <m/>
    <s v="問40"/>
    <s v="201004"/>
    <n v="2010"/>
    <n v="4"/>
    <n v="40"/>
    <x v="1685"/>
    <s v="エ"/>
    <s v="発信者の秘密鍵"/>
  </r>
  <r>
    <n v="2361"/>
    <s v="応用情報技術者平成22年春期 午前問41"/>
    <s v=""/>
    <m/>
    <s v="問41"/>
    <s v="201004"/>
    <n v="2010"/>
    <n v="4"/>
    <n v="41"/>
    <x v="1860"/>
    <s v="ア"/>
    <s v="情報資産に害をもたらすおそれのある事象の原因"/>
  </r>
  <r>
    <n v="2362"/>
    <s v="応用情報技術者平成22年春期 午前問42"/>
    <n v="14"/>
    <m/>
    <s v="問42"/>
    <s v="201004"/>
    <n v="2010"/>
    <n v="4"/>
    <n v="42"/>
    <x v="1518"/>
    <s v="イ"/>
    <s v="LANアナライザーにはネットワークを通過するパケットを表示できるので，盗聴などに悪用されないように注意する必要がある。"/>
  </r>
  <r>
    <n v="2363"/>
    <s v="応用情報技術者平成22年春期 午前問43"/>
    <n v="15"/>
    <m/>
    <s v="問43"/>
    <s v="201004"/>
    <n v="2010"/>
    <n v="4"/>
    <n v="43"/>
    <x v="1861"/>
    <s v="ア"/>
    <s v="Webアプリケーションに悪意のある入力データを与えてデータベースの問合せや操作を行う命令文を組み立てて，データを改ざんしたり不正に情報取得したりする攻撃"/>
  </r>
  <r>
    <n v="2364"/>
    <s v="応用情報技術者平成22年春期 午前問44"/>
    <n v="16"/>
    <m/>
    <s v="問44"/>
    <s v="201004"/>
    <n v="2010"/>
    <n v="4"/>
    <n v="44"/>
    <x v="1862"/>
    <s v="ウ"/>
    <s v="シーケンス図"/>
  </r>
  <r>
    <n v="2365"/>
    <s v="応用情報技術者平成22年春期 午前問45"/>
    <s v=""/>
    <m/>
    <s v="問45"/>
    <s v="201004"/>
    <n v="2010"/>
    <n v="4"/>
    <n v="45"/>
    <x v="1863"/>
    <s v="ウ"/>
    <s v="単一の機能を実行するモジュール"/>
  </r>
  <r>
    <n v="2366"/>
    <s v="応用情報技術者平成22年春期 午前問46"/>
    <s v=""/>
    <m/>
    <s v="問46"/>
    <s v="201004"/>
    <n v="2010"/>
    <n v="4"/>
    <n v="46"/>
    <x v="1190"/>
    <s v="エ"/>
    <s v="状態遷移図"/>
  </r>
  <r>
    <n v="2367"/>
    <s v="応用情報技術者平成22年春期 午前問47"/>
    <s v=""/>
    <m/>
    <s v="問47"/>
    <s v="201004"/>
    <n v="2010"/>
    <n v="4"/>
    <n v="47"/>
    <x v="1864"/>
    <s v="エ"/>
    <s v="32.5"/>
  </r>
  <r>
    <n v="2368"/>
    <s v="応用情報技術者平成22年春期 午前問48"/>
    <s v=""/>
    <m/>
    <s v="問48"/>
    <s v="201004"/>
    <n v="2010"/>
    <n v="4"/>
    <n v="48"/>
    <x v="641"/>
    <s v="ア"/>
    <s v="3"/>
  </r>
  <r>
    <n v="2369"/>
    <s v="応用情報技術者平成22年春期 午前問49"/>
    <n v="17"/>
    <m/>
    <s v="問49"/>
    <s v="201004"/>
    <n v="2010"/>
    <n v="4"/>
    <n v="49"/>
    <x v="1865"/>
    <s v="ア"/>
    <s v="CMMI"/>
  </r>
  <r>
    <n v="2370"/>
    <s v="応用情報技術者平成22年春期 午前問50"/>
    <s v=""/>
    <m/>
    <s v="問50"/>
    <s v="201004"/>
    <n v="2010"/>
    <n v="4"/>
    <n v="50"/>
    <x v="1866"/>
    <s v="ア"/>
    <s v="0.2"/>
  </r>
  <r>
    <n v="2371"/>
    <s v="応用情報技術者平成22年春期 午前問51"/>
    <n v="18"/>
    <m/>
    <s v="問51"/>
    <s v="201004"/>
    <n v="2010"/>
    <n v="4"/>
    <n v="51"/>
    <x v="1867"/>
    <s v="イ"/>
    <s v="プロジェクトの開始時は不確実性の度合いが最も高いので，プロジェクト目標が達成できないリスクが最も大きい。"/>
  </r>
  <r>
    <n v="2372"/>
    <s v="応用情報技術者平成22年春期 午前問52"/>
    <n v="19"/>
    <m/>
    <s v="問52"/>
    <s v="201004"/>
    <n v="2010"/>
    <n v="4"/>
    <n v="52"/>
    <x v="1868"/>
    <s v="ウ"/>
    <s v="13"/>
  </r>
  <r>
    <n v="2373"/>
    <s v="応用情報技術者平成22年春期 午前問53"/>
    <s v=""/>
    <m/>
    <s v="問53"/>
    <s v="201004"/>
    <n v="2010"/>
    <n v="4"/>
    <n v="53"/>
    <x v="1869"/>
    <s v="イ"/>
    <s v="プロジェクトで定めた品質基準を確実に満たすための，計画的かつ体系的な活動を行う。"/>
  </r>
  <r>
    <n v="2374"/>
    <s v="応用情報技術者平成22年春期 午前問54"/>
    <n v="20"/>
    <m/>
    <s v="問54"/>
    <s v="201004"/>
    <n v="2010"/>
    <n v="4"/>
    <n v="54"/>
    <x v="1870"/>
    <s v="ウ"/>
    <s v="インシデントの根本原因を突き止めて排除したり，インシデントの発生を予防したりする。"/>
  </r>
  <r>
    <n v="2375"/>
    <s v="応用情報技術者平成22年春期 午前問55"/>
    <s v=""/>
    <m/>
    <s v="問55"/>
    <s v="201004"/>
    <n v="2010"/>
    <n v="4"/>
    <n v="55"/>
    <x v="1871"/>
    <s v="ウ"/>
    <s v="ディスク使用率"/>
  </r>
  <r>
    <n v="2376"/>
    <s v="応用情報技術者平成22年春期 午前問56"/>
    <n v="21"/>
    <m/>
    <s v="問56"/>
    <s v="201004"/>
    <n v="2010"/>
    <n v="4"/>
    <n v="56"/>
    <x v="1422"/>
    <s v="ア"/>
    <s v="ジャーナル情報からの復旧処理時間が平均して約2倍になる。"/>
  </r>
  <r>
    <n v="2377"/>
    <s v="応用情報技術者平成22年春期 午前問57"/>
    <s v=""/>
    <m/>
    <s v="問57"/>
    <s v="201004"/>
    <n v="2010"/>
    <n v="4"/>
    <n v="57"/>
    <x v="1872"/>
    <s v="ウ"/>
    <s v="ベンチマーキング"/>
  </r>
  <r>
    <n v="2378"/>
    <s v="応用情報技術者平成22年春期 午前問58"/>
    <s v=""/>
    <m/>
    <s v="問58"/>
    <s v="201004"/>
    <n v="2010"/>
    <n v="4"/>
    <n v="58"/>
    <x v="1873"/>
    <s v="エ"/>
    <s v="問題発生の可能性とその影響の大きなシステムを対象とする。"/>
  </r>
  <r>
    <n v="2379"/>
    <s v="応用情報技術者平成22年春期 午前問59"/>
    <n v="22"/>
    <m/>
    <s v="問59"/>
    <s v="201004"/>
    <n v="2010"/>
    <n v="4"/>
    <n v="59"/>
    <x v="1874"/>
    <s v="ウ"/>
    <s v="受託者から納品された成果物に対して，委託者が受入テストを実施していること"/>
  </r>
  <r>
    <n v="2380"/>
    <s v="応用情報技術者平成22年春期 午前問60"/>
    <s v=""/>
    <m/>
    <s v="問60"/>
    <s v="201004"/>
    <n v="2010"/>
    <n v="4"/>
    <n v="60"/>
    <x v="1875"/>
    <s v="イ"/>
    <s v="IT環境の対応とIT利用及び統制からなる。"/>
  </r>
  <r>
    <n v="2381"/>
    <s v="応用情報技術者平成22年春期 午前問61"/>
    <s v=""/>
    <m/>
    <s v="問61"/>
    <s v="201004"/>
    <n v="2010"/>
    <n v="4"/>
    <n v="61"/>
    <x v="1876"/>
    <s v="イ"/>
    <s v="市場，競合などの事業環境を分析し，事業目標との関係を明確にする。"/>
  </r>
  <r>
    <n v="2382"/>
    <s v="応用情報技術者平成22年春期 午前問62"/>
    <s v=""/>
    <m/>
    <s v="問62"/>
    <s v="201004"/>
    <n v="2010"/>
    <n v="4"/>
    <n v="62"/>
    <x v="1203"/>
    <s v="ア"/>
    <s v="情報化投資計画"/>
  </r>
  <r>
    <n v="2383"/>
    <s v="応用情報技術者平成22年春期 午前問63"/>
    <n v="23"/>
    <m/>
    <s v="問63"/>
    <s v="201004"/>
    <n v="2010"/>
    <n v="4"/>
    <n v="63"/>
    <x v="1877"/>
    <s v="ア"/>
    <s v="インターネット経由でアプリケーションソフトウェアの機能を，必要なときだけ利用者に提供するサービスのこと"/>
  </r>
  <r>
    <n v="2384"/>
    <s v="応用情報技術者平成22年春期 午前問64"/>
    <n v="24"/>
    <m/>
    <s v="問64"/>
    <s v="201004"/>
    <n v="2010"/>
    <n v="4"/>
    <n v="64"/>
    <x v="1878"/>
    <s v="エ"/>
    <s v="ROI"/>
  </r>
  <r>
    <n v="2385"/>
    <s v="応用情報技術者平成22年春期 午前問65"/>
    <n v="25"/>
    <m/>
    <s v="問65"/>
    <s v="201004"/>
    <n v="2010"/>
    <n v="4"/>
    <n v="65"/>
    <x v="1879"/>
    <s v="エ"/>
    <s v="要件定義を機能要件，非機能要件にまとめて，ベンダーに提示する。"/>
  </r>
  <r>
    <n v="2386"/>
    <s v="応用情報技術者平成22年春期 午前問66"/>
    <s v=""/>
    <m/>
    <s v="問66"/>
    <s v="201004"/>
    <n v="2010"/>
    <n v="4"/>
    <n v="66"/>
    <x v="725"/>
    <s v="ウ"/>
    <s v="バリューチェーン分析"/>
  </r>
  <r>
    <n v="2387"/>
    <s v="応用情報技術者平成22年春期 午前問67"/>
    <n v="26"/>
    <m/>
    <s v="問67"/>
    <s v="201004"/>
    <n v="2010"/>
    <n v="4"/>
    <n v="67"/>
    <x v="1207"/>
    <s v="ア"/>
    <s v="上位企業の市場シェアを奪うことを目標に，製品，サービス，販売促進，流通チャネルなどのあらゆる面での差別化戦略をとる。"/>
  </r>
  <r>
    <n v="2388"/>
    <s v="応用情報技術者平成22年春期 午前問68"/>
    <s v=""/>
    <m/>
    <s v="問68"/>
    <s v="201004"/>
    <n v="2010"/>
    <n v="4"/>
    <n v="68"/>
    <x v="1651"/>
    <s v="ウ"/>
    <s v="バランススコアカード"/>
  </r>
  <r>
    <n v="2389"/>
    <s v="応用情報技術者平成22年春期 午前問69"/>
    <n v="27"/>
    <m/>
    <s v="問69"/>
    <s v="201004"/>
    <n v="2010"/>
    <n v="4"/>
    <n v="69"/>
    <x v="662"/>
    <s v="イ"/>
    <s v="技術の進歩の過程を表すものであり，当初は緩やかに進歩するが，やがて急激に進歩し，成熟期を迎えると進歩は停滞気味になる。"/>
  </r>
  <r>
    <n v="2390"/>
    <s v="応用情報技術者平成22年春期 午前問70"/>
    <s v=""/>
    <m/>
    <s v="問70"/>
    <s v="201004"/>
    <n v="2010"/>
    <n v="4"/>
    <n v="70"/>
    <x v="1880"/>
    <s v="ウ"/>
    <s v="財務報告用の情報の作成・流通・利用ができるように標準化した規約であり，適用業務パッケージやプラットフォームに依存せずに財務情報の利用が可能となる。"/>
  </r>
  <r>
    <n v="2391"/>
    <s v="応用情報技術者平成22年春期 午前問71"/>
    <s v=""/>
    <m/>
    <s v="問71"/>
    <s v="201004"/>
    <n v="2010"/>
    <n v="4"/>
    <n v="71"/>
    <x v="1881"/>
    <s v="ウ"/>
    <s v="EMS"/>
  </r>
  <r>
    <n v="2392"/>
    <s v="応用情報技術者平成22年春期 午前問72"/>
    <n v="28"/>
    <m/>
    <s v="問72"/>
    <s v="201004"/>
    <n v="2010"/>
    <n v="4"/>
    <n v="72"/>
    <x v="1882"/>
    <s v="エ"/>
    <s v="汚れに強く，梱(こん)包の外からも記録された情報を読むことができる。"/>
  </r>
  <r>
    <n v="2393"/>
    <s v="応用情報技術者平成22年春期 午前問73"/>
    <s v=""/>
    <m/>
    <s v="問73"/>
    <s v="201004"/>
    <n v="2010"/>
    <n v="4"/>
    <n v="73"/>
    <x v="1883"/>
    <s v="イ"/>
    <s v="システム全体の最適化を行うことで，一つの製品ができる。"/>
  </r>
  <r>
    <n v="2394"/>
    <s v="応用情報技術者平成22年春期 午前問74"/>
    <s v=""/>
    <m/>
    <s v="問74"/>
    <s v="201004"/>
    <n v="2010"/>
    <n v="4"/>
    <n v="74"/>
    <x v="1884"/>
    <s v="ウ"/>
    <s v="コーポレートガバナンス"/>
  </r>
  <r>
    <n v="2395"/>
    <s v="応用情報技術者平成22年春期 午前問75"/>
    <s v=""/>
    <m/>
    <s v="問75"/>
    <s v="201004"/>
    <n v="2010"/>
    <n v="4"/>
    <n v="75"/>
    <x v="1885"/>
    <s v="エ"/>
    <s v="日常的に反復して起こる問題や仕事の意志決定は部下に委譲し，上司は例外事項やより重要な問題について意志決定できるようにすべきである。"/>
  </r>
  <r>
    <n v="2396"/>
    <s v="応用情報技術者平成22年春期 午前問76"/>
    <s v=""/>
    <m/>
    <s v="問76"/>
    <s v="201004"/>
    <n v="2010"/>
    <n v="4"/>
    <n v="76"/>
    <x v="1266"/>
    <s v="エ"/>
    <s v="マクシミン原理に基づく最適意思決定は，消極的投資である。"/>
  </r>
  <r>
    <n v="2397"/>
    <s v="応用情報技術者平成22年春期 午前問77"/>
    <s v=""/>
    <m/>
    <s v="問77"/>
    <s v="201004"/>
    <n v="2010"/>
    <n v="4"/>
    <n v="77"/>
    <x v="1654"/>
    <s v="ア"/>
    <s v="(C[n-1]＋C[n])／2×1.1−B[n]"/>
  </r>
  <r>
    <n v="2398"/>
    <s v="応用情報技術者平成22年春期 午前問78"/>
    <n v="29"/>
    <m/>
    <s v="問78"/>
    <s v="201004"/>
    <n v="2010"/>
    <n v="4"/>
    <n v="78"/>
    <x v="1886"/>
    <s v="イ"/>
    <s v="300"/>
  </r>
  <r>
    <n v="2399"/>
    <s v="応用情報技術者平成22年春期 午前問79"/>
    <n v="30"/>
    <m/>
    <s v="問79"/>
    <s v="201004"/>
    <n v="2010"/>
    <n v="4"/>
    <n v="79"/>
    <x v="1887"/>
    <s v="エ"/>
    <s v="処理速度の向上など，購入したプログラムを効果的に利用するために改変した。"/>
  </r>
  <r>
    <n v="2400"/>
    <s v="応用情報技術者平成22年春期 午前問80"/>
    <s v=""/>
    <m/>
    <s v="問80"/>
    <s v="201004"/>
    <n v="2010"/>
    <n v="4"/>
    <n v="80"/>
    <x v="1888"/>
    <s v="ア"/>
    <s v="Webサイトで使用している他人のID・パスワードを無断で第三者に教える行為"/>
  </r>
  <r>
    <n v="2401"/>
    <s v="応用情報技術者平成21年秋期 午前問1"/>
    <s v=""/>
    <m/>
    <s v="問1"/>
    <s v="200910"/>
    <n v="2009"/>
    <n v="10"/>
    <n v="1"/>
    <x v="1889"/>
    <s v="イ"/>
    <s v="減算を，負数の作成と加算処理で行うことができる。"/>
  </r>
  <r>
    <n v="2402"/>
    <s v="応用情報技術者平成21年秋期 午前問2"/>
    <s v=""/>
    <m/>
    <s v="問2"/>
    <s v="200910"/>
    <n v="2009"/>
    <n v="10"/>
    <n v="2"/>
    <x v="1027"/>
    <s v="エ"/>
    <m/>
  </r>
  <r>
    <n v="2403"/>
    <s v="応用情報技術者平成21年秋期 午前問3"/>
    <s v=""/>
    <m/>
    <s v="問3"/>
    <s v="200910"/>
    <n v="2009"/>
    <n v="10"/>
    <n v="3"/>
    <x v="1890"/>
    <s v="ウ"/>
    <s v="25"/>
  </r>
  <r>
    <n v="2404"/>
    <s v="応用情報技術者平成21年秋期 午前問4"/>
    <s v=""/>
    <m/>
    <s v="問4"/>
    <s v="200910"/>
    <n v="2009"/>
    <n v="10"/>
    <n v="4"/>
    <x v="1891"/>
    <s v="ウ"/>
    <s v="送信側では，生成多項式を用いて検査対象のデータから検査用データを作り，これを検査対象のデータに付けて送信する。"/>
  </r>
  <r>
    <n v="2405"/>
    <s v="応用情報技術者平成21年秋期 午前問5"/>
    <s v=""/>
    <m/>
    <s v="問5"/>
    <s v="200910"/>
    <n v="2009"/>
    <n v="10"/>
    <n v="5"/>
    <x v="1892"/>
    <s v="イ"/>
    <m/>
  </r>
  <r>
    <n v="2406"/>
    <s v="応用情報技術者平成21年秋期 午前問6"/>
    <s v=""/>
    <m/>
    <s v="問6"/>
    <s v="200910"/>
    <n v="2009"/>
    <n v="10"/>
    <n v="6"/>
    <x v="1893"/>
    <s v="イ"/>
    <s v="B→X→A→Y"/>
  </r>
  <r>
    <n v="2407"/>
    <s v="応用情報技術者平成21年秋期 午前問7"/>
    <s v=""/>
    <m/>
    <s v="問7"/>
    <s v="200910"/>
    <n v="2009"/>
    <n v="10"/>
    <n v="7"/>
    <x v="1894"/>
    <s v="イ"/>
    <s v="実行時のメモリ使用効率が良い。"/>
  </r>
  <r>
    <n v="2408"/>
    <s v="応用情報技術者平成21年秋期 午前問8"/>
    <s v=""/>
    <m/>
    <s v="問8"/>
    <s v="200910"/>
    <n v="2009"/>
    <n v="10"/>
    <n v="8"/>
    <x v="1895"/>
    <s v="エ"/>
    <s v="XSLT"/>
  </r>
  <r>
    <n v="2409"/>
    <s v="応用情報技術者平成21年秋期 午前問9"/>
    <s v=""/>
    <m/>
    <s v="問9"/>
    <s v="200910"/>
    <n v="2009"/>
    <n v="10"/>
    <n v="9"/>
    <x v="1896"/>
    <s v="イ"/>
    <s v="(I＋D−1)×P"/>
  </r>
  <r>
    <n v="2410"/>
    <s v="応用情報技術者平成21年秋期 午前問10"/>
    <s v=""/>
    <m/>
    <s v="問10"/>
    <s v="200910"/>
    <n v="2009"/>
    <n v="10"/>
    <n v="10"/>
    <x v="1601"/>
    <s v="イ"/>
    <s v="一つのメモリブロックをキャッシュ内の単一のロケーションに割り当てる。"/>
  </r>
  <r>
    <n v="2411"/>
    <s v="応用情報技術者平成21年秋期 午前問11"/>
    <s v=""/>
    <m/>
    <s v="問11"/>
    <s v="200910"/>
    <n v="2009"/>
    <n v="10"/>
    <n v="11"/>
    <x v="1897"/>
    <s v="ア"/>
    <s v="15"/>
  </r>
  <r>
    <n v="2412"/>
    <s v="応用情報技術者平成21年秋期 午前問12"/>
    <s v=""/>
    <m/>
    <s v="問12"/>
    <s v="200910"/>
    <n v="2009"/>
    <n v="10"/>
    <n v="12"/>
    <x v="1898"/>
    <s v="ウ"/>
    <s v="データ転送速度が最大のモードは，ハイスピードモードである。"/>
  </r>
  <r>
    <n v="2413"/>
    <s v="応用情報技術者平成21年秋期 午前問13"/>
    <s v=""/>
    <m/>
    <s v="問13"/>
    <s v="200910"/>
    <n v="2009"/>
    <n v="10"/>
    <n v="13"/>
    <x v="1899"/>
    <s v="ウ"/>
    <s v="光の透過を画素ごとに制御し，カラーフィルターを用いて色を表現する。"/>
  </r>
  <r>
    <n v="2414"/>
    <s v="応用情報技術者平成21年秋期 午前問14"/>
    <s v=""/>
    <m/>
    <s v="問14"/>
    <s v="200910"/>
    <n v="2009"/>
    <n v="10"/>
    <n v="14"/>
    <x v="1900"/>
    <s v="イ"/>
    <m/>
  </r>
  <r>
    <n v="2415"/>
    <s v="応用情報技術者平成21年秋期 午前問15"/>
    <s v=""/>
    <m/>
    <s v="問15"/>
    <s v="200910"/>
    <n v="2009"/>
    <n v="10"/>
    <n v="15"/>
    <x v="1164"/>
    <s v="ア"/>
    <s v="システムに障害が発生したときでも，常に安全側にシステムを制御する。"/>
  </r>
  <r>
    <n v="2416"/>
    <s v="応用情報技術者平成21年秋期 午前問16"/>
    <s v=""/>
    <m/>
    <s v="問16"/>
    <s v="200910"/>
    <n v="2009"/>
    <n v="10"/>
    <n v="16"/>
    <x v="1901"/>
    <s v="エ"/>
    <m/>
  </r>
  <r>
    <n v="2417"/>
    <s v="応用情報技術者平成21年秋期 午前問17"/>
    <s v=""/>
    <m/>
    <s v="問17"/>
    <s v="200910"/>
    <n v="2009"/>
    <n v="10"/>
    <n v="17"/>
    <x v="479"/>
    <s v="エ"/>
    <s v="0.46"/>
  </r>
  <r>
    <n v="2418"/>
    <s v="応用情報技術者平成21年秋期 午前問18"/>
    <s v=""/>
    <m/>
    <s v="問18"/>
    <s v="200910"/>
    <n v="2009"/>
    <n v="10"/>
    <n v="18"/>
    <x v="1902"/>
    <s v="イ"/>
    <s v="タスクの生成は主に静的に行う。"/>
  </r>
  <r>
    <n v="2419"/>
    <s v="応用情報技術者平成21年秋期 午前問19"/>
    <s v=""/>
    <m/>
    <s v="問19"/>
    <s v="200910"/>
    <n v="2009"/>
    <n v="10"/>
    <n v="19"/>
    <x v="1903"/>
    <s v="ウ"/>
    <s v="タスクAより優先度の高いタスクBが実行状態となった。"/>
  </r>
  <r>
    <n v="2420"/>
    <s v="応用情報技術者平成21年秋期 午前問20"/>
    <s v=""/>
    <m/>
    <s v="問20"/>
    <s v="200910"/>
    <n v="2009"/>
    <n v="10"/>
    <n v="20"/>
    <x v="1904"/>
    <s v="ウ"/>
    <s v="ファイル名とファイルの実体を対応付けるためのファイル"/>
  </r>
  <r>
    <n v="2421"/>
    <s v="応用情報技術者平成21年秋期 午前問21"/>
    <s v=""/>
    <m/>
    <s v="問21"/>
    <s v="200910"/>
    <n v="2009"/>
    <n v="10"/>
    <n v="21"/>
    <x v="1905"/>
    <s v="ウ"/>
    <s v="営利目的の企業での使用や，研究分野での使用も許可される。"/>
  </r>
  <r>
    <n v="2422"/>
    <s v="応用情報技術者平成21年秋期 午前問22"/>
    <s v=""/>
    <s v="202504"/>
    <s v="問22"/>
    <s v="200910"/>
    <n v="2009"/>
    <n v="10"/>
    <n v="22"/>
    <x v="1906"/>
    <s v="イ"/>
    <s v="主としてラダー図を使ったシーケンスプログラムによって制御する。"/>
  </r>
  <r>
    <n v="2423"/>
    <s v="応用情報技術者平成21年秋期 午前問23"/>
    <s v=""/>
    <m/>
    <s v="問23"/>
    <s v="200910"/>
    <n v="2009"/>
    <n v="10"/>
    <n v="23"/>
    <x v="1907"/>
    <s v="ウ"/>
    <s v="X＝1，Y＝0"/>
  </r>
  <r>
    <n v="2424"/>
    <s v="応用情報技術者平成21年秋期 午前問24"/>
    <s v=""/>
    <m/>
    <s v="問24"/>
    <s v="200910"/>
    <n v="2009"/>
    <n v="10"/>
    <n v="24"/>
    <x v="1908"/>
    <s v="イ"/>
    <m/>
  </r>
  <r>
    <n v="2425"/>
    <s v="応用情報技術者平成21年秋期 午前問25"/>
    <s v=""/>
    <m/>
    <s v="問25"/>
    <s v="200910"/>
    <n v="2009"/>
    <n v="10"/>
    <n v="25"/>
    <x v="1909"/>
    <s v="ウ"/>
    <s v="仮名入力欄の前には，&quot;フリガナ(カタカナで入力)&quot;のように，仮名の種類も明記する。"/>
  </r>
  <r>
    <n v="2426"/>
    <s v="応用情報技術者平成21年秋期 午前問26"/>
    <s v=""/>
    <m/>
    <s v="問26"/>
    <s v="200910"/>
    <n v="2009"/>
    <n v="10"/>
    <n v="26"/>
    <x v="1910"/>
    <s v="ア"/>
    <s v="誤操作した利用者の操作記録をとり，インタビューして問題点を解析する。"/>
  </r>
  <r>
    <n v="2427"/>
    <s v="応用情報技術者平成21年秋期 午前問27"/>
    <s v=""/>
    <m/>
    <s v="問27"/>
    <s v="200910"/>
    <n v="2009"/>
    <n v="10"/>
    <n v="27"/>
    <x v="1911"/>
    <s v="ウ"/>
    <m/>
  </r>
  <r>
    <n v="2428"/>
    <s v="応用情報技術者平成21年秋期 午前問28"/>
    <s v=""/>
    <m/>
    <s v="問28"/>
    <s v="200910"/>
    <n v="2009"/>
    <n v="10"/>
    <n v="28"/>
    <x v="1171"/>
    <s v="ア"/>
    <s v="アンチエイリアシングは，周囲の画素との平均値演算などを施すことで，斜め線や曲線のギザギザを目立たなくする。"/>
  </r>
  <r>
    <n v="2429"/>
    <s v="応用情報技術者平成21年秋期 午前問29"/>
    <s v=""/>
    <m/>
    <s v="問29"/>
    <s v="200910"/>
    <n v="2009"/>
    <n v="10"/>
    <n v="29"/>
    <x v="1912"/>
    <s v="エ"/>
    <s v="物体をポリゴンや曲面パッチを用いて表現する。"/>
  </r>
  <r>
    <n v="2430"/>
    <s v="応用情報技術者平成21年秋期 午前問30"/>
    <s v=""/>
    <m/>
    <s v="問30"/>
    <s v="200910"/>
    <n v="2009"/>
    <n v="10"/>
    <n v="30"/>
    <x v="1913"/>
    <s v="エ"/>
    <m/>
  </r>
  <r>
    <n v="2431"/>
    <s v="応用情報技術者平成21年秋期 午前問31"/>
    <s v=""/>
    <m/>
    <s v="問31"/>
    <s v="200910"/>
    <n v="2009"/>
    <n v="10"/>
    <n v="31"/>
    <x v="1914"/>
    <s v="イ"/>
    <s v="調停者に障害が発生するタイミングによっては，その回復処理が終わらない限り，参加者全員がコミットもロールバックも行えない事態が起こる。"/>
  </r>
  <r>
    <n v="2432"/>
    <s v="応用情報技術者平成21年秋期 午前問32"/>
    <s v=""/>
    <m/>
    <s v="問32"/>
    <s v="200910"/>
    <n v="2009"/>
    <n v="10"/>
    <n v="32"/>
    <x v="552"/>
    <s v="イ"/>
    <s v="システムが媒体障害以外の原因によって停止した場合，チェックポイントの取得以前に終了したトランザクションについての回復作業は不要である。"/>
  </r>
  <r>
    <n v="2433"/>
    <s v="応用情報技術者平成21年秋期 午前問33"/>
    <s v=""/>
    <m/>
    <s v="問33"/>
    <s v="200910"/>
    <n v="2009"/>
    <n v="10"/>
    <n v="33"/>
    <x v="1915"/>
    <s v="エ"/>
    <s v="&quot;注文&quot;のタプルが存在すれば，それに対応する&quot;商品&quot;のタプルは存在する。"/>
  </r>
  <r>
    <n v="2434"/>
    <s v="応用情報技術者平成21年秋期 午前問34"/>
    <s v=""/>
    <m/>
    <s v="問34"/>
    <s v="200910"/>
    <n v="2009"/>
    <n v="10"/>
    <n v="34"/>
    <x v="1916"/>
    <s v="ア"/>
    <s v="カテゴリ5又はそれ以上のUTPケーブルを使用する。"/>
  </r>
  <r>
    <n v="2435"/>
    <s v="応用情報技術者平成21年秋期 午前問35"/>
    <s v=""/>
    <m/>
    <s v="問35"/>
    <s v="200910"/>
    <n v="2009"/>
    <n v="10"/>
    <n v="35"/>
    <x v="1292"/>
    <s v="イ"/>
    <s v="1.56×10-7"/>
  </r>
  <r>
    <n v="2436"/>
    <s v="応用情報技術者平成21年秋期 午前問36"/>
    <s v=""/>
    <m/>
    <s v="問36"/>
    <s v="200910"/>
    <n v="2009"/>
    <n v="10"/>
    <n v="36"/>
    <x v="350"/>
    <s v="エ"/>
    <s v="UDP"/>
  </r>
  <r>
    <n v="2437"/>
    <s v="応用情報技術者平成21年秋期 午前問37"/>
    <s v=""/>
    <m/>
    <s v="問37"/>
    <s v="200910"/>
    <n v="2009"/>
    <n v="10"/>
    <n v="37"/>
    <x v="1917"/>
    <s v="ア"/>
    <m/>
  </r>
  <r>
    <n v="2438"/>
    <s v="応用情報技術者平成21年秋期 午前問38"/>
    <s v=""/>
    <m/>
    <s v="問38"/>
    <s v="200910"/>
    <n v="2009"/>
    <n v="10"/>
    <n v="38"/>
    <x v="1918"/>
    <s v="イ"/>
    <s v="送信者は自分の秘密鍵を使用して署名処理を行い，受信者は送信者の公開鍵を使用して検証処理を行う。"/>
  </r>
  <r>
    <n v="2439"/>
    <s v="応用情報技術者平成21年秋期 午前問39"/>
    <s v=""/>
    <m/>
    <s v="問39"/>
    <s v="200910"/>
    <n v="2009"/>
    <n v="10"/>
    <n v="39"/>
    <x v="1919"/>
    <s v="ア"/>
    <s v="取引当事者の公開鍵に対するデジタル証明書を発行する。"/>
  </r>
  <r>
    <n v="2440"/>
    <s v="応用情報技術者平成21年秋期 午前問40"/>
    <s v=""/>
    <m/>
    <s v="問40"/>
    <s v="200910"/>
    <n v="2009"/>
    <n v="10"/>
    <n v="40"/>
    <x v="1571"/>
    <s v="ア"/>
    <s v="Webページの改ざん"/>
  </r>
  <r>
    <n v="2441"/>
    <s v="応用情報技術者平成21年秋期 午前問41"/>
    <s v=""/>
    <m/>
    <s v="問41"/>
    <s v="200910"/>
    <n v="2009"/>
    <n v="10"/>
    <n v="41"/>
    <x v="1920"/>
    <s v="エ"/>
    <s v="被害が発生する確率と被害額で評価する。"/>
  </r>
  <r>
    <n v="2442"/>
    <s v="応用情報技術者平成21年秋期 午前問42"/>
    <s v=""/>
    <m/>
    <s v="問42"/>
    <s v="200910"/>
    <n v="2009"/>
    <n v="10"/>
    <n v="42"/>
    <x v="1921"/>
    <s v="ウ"/>
    <s v="MACアドレスフィルタリング"/>
  </r>
  <r>
    <n v="2443"/>
    <s v="応用情報技術者平成21年秋期 午前問43"/>
    <s v=""/>
    <m/>
    <s v="問43"/>
    <s v="200910"/>
    <n v="2009"/>
    <n v="10"/>
    <n v="43"/>
    <x v="1922"/>
    <s v="エ"/>
    <s v="汎化，集約，関連などのクラス間の関係"/>
  </r>
  <r>
    <n v="2444"/>
    <s v="応用情報技術者平成21年秋期 午前問44"/>
    <s v=""/>
    <m/>
    <s v="問44"/>
    <s v="200910"/>
    <n v="2009"/>
    <n v="10"/>
    <n v="44"/>
    <x v="1923"/>
    <s v="ウ"/>
    <s v="基底クラスで定義したデータ構造と手続きをサブクラスで引き継いで使用する。"/>
  </r>
  <r>
    <n v="2445"/>
    <s v="応用情報技術者平成21年秋期 午前問45"/>
    <s v=""/>
    <m/>
    <s v="問45"/>
    <s v="200910"/>
    <n v="2009"/>
    <n v="10"/>
    <n v="45"/>
    <x v="1924"/>
    <s v="イ"/>
    <s v="単一のデータ項目を引数で受け渡すモジュール"/>
  </r>
  <r>
    <n v="2446"/>
    <s v="応用情報技術者平成21年秋期 午前問46"/>
    <s v=""/>
    <m/>
    <s v="問46"/>
    <s v="200910"/>
    <n v="2009"/>
    <n v="10"/>
    <n v="46"/>
    <x v="1925"/>
    <s v="ア"/>
    <s v="アサーションチェッカ"/>
  </r>
  <r>
    <n v="2447"/>
    <s v="応用情報技術者平成21年秋期 午前問47"/>
    <s v=""/>
    <m/>
    <s v="問47"/>
    <s v="200910"/>
    <n v="2009"/>
    <n v="10"/>
    <n v="47"/>
    <x v="1926"/>
    <s v="ウ"/>
    <s v="同値分割"/>
  </r>
  <r>
    <n v="2448"/>
    <s v="応用情報技術者平成21年秋期 午前問48"/>
    <s v=""/>
    <m/>
    <s v="問48"/>
    <s v="200910"/>
    <n v="2009"/>
    <n v="10"/>
    <n v="48"/>
    <x v="1927"/>
    <s v="ア"/>
    <s v="故障時に，指定された達成水準に再確立し，直接に影響を受けたデータを回復するソフトウェア製品の能力"/>
  </r>
  <r>
    <n v="2449"/>
    <s v="応用情報技術者平成21年秋期 午前問49"/>
    <s v=""/>
    <m/>
    <s v="問49"/>
    <s v="200910"/>
    <n v="2009"/>
    <n v="10"/>
    <n v="49"/>
    <x v="1928"/>
    <s v="ウ"/>
    <s v="共通フレーム"/>
  </r>
  <r>
    <n v="2450"/>
    <s v="応用情報技術者平成21年秋期 午前問50"/>
    <s v=""/>
    <m/>
    <s v="問50"/>
    <s v="200910"/>
    <n v="2009"/>
    <n v="10"/>
    <n v="50"/>
    <x v="1929"/>
    <s v="エ"/>
    <s v="B→E→G"/>
  </r>
  <r>
    <n v="2451"/>
    <s v="応用情報技術者平成21年秋期 午前問51"/>
    <s v=""/>
    <m/>
    <s v="問51"/>
    <s v="200910"/>
    <n v="2009"/>
    <n v="10"/>
    <n v="51"/>
    <x v="1065"/>
    <s v="エ"/>
    <s v="150"/>
  </r>
  <r>
    <n v="2452"/>
    <s v="応用情報技術者平成21年秋期 午前問52"/>
    <s v=""/>
    <m/>
    <s v="問52"/>
    <s v="200910"/>
    <n v="2009"/>
    <n v="10"/>
    <n v="52"/>
    <x v="1930"/>
    <s v="エ"/>
    <s v="システムの外部仕様の情報からそのシステムの機能の量を算定し，それを基にシステムの開発規模を見積もる手法である。"/>
  </r>
  <r>
    <n v="2453"/>
    <s v="応用情報技術者平成21年秋期 午前問53"/>
    <s v=""/>
    <m/>
    <s v="問53"/>
    <s v="200910"/>
    <n v="2009"/>
    <n v="10"/>
    <n v="53"/>
    <x v="1931"/>
    <s v="エ"/>
    <m/>
  </r>
  <r>
    <n v="2454"/>
    <s v="応用情報技術者平成21年秋期 午前問54"/>
    <s v=""/>
    <m/>
    <s v="問54"/>
    <s v="200910"/>
    <n v="2009"/>
    <n v="10"/>
    <n v="54"/>
    <x v="1932"/>
    <s v="ア"/>
    <s v="Zグラフを利用して，一定期間の売上実績や業績傾向を表示する。"/>
  </r>
  <r>
    <n v="2455"/>
    <s v="応用情報技術者平成21年秋期 午前問55"/>
    <s v=""/>
    <m/>
    <s v="問55"/>
    <s v="200910"/>
    <n v="2009"/>
    <n v="10"/>
    <n v="55"/>
    <x v="1755"/>
    <s v="イ"/>
    <s v="システム開発の設計工程では，主に論理データベース設計を行い，データ項目を管理し標準化する。"/>
  </r>
  <r>
    <n v="2456"/>
    <s v="応用情報技術者平成21年秋期 午前問56"/>
    <s v=""/>
    <m/>
    <s v="問56"/>
    <s v="200910"/>
    <n v="2009"/>
    <n v="10"/>
    <n v="56"/>
    <x v="1933"/>
    <s v="イ"/>
    <s v="限定した部門で新システムを導入・観察した後にほかの全部門を移行するので，移行に関する問題が発生しても影響範囲を局所化できる。"/>
  </r>
  <r>
    <n v="2457"/>
    <s v="応用情報技術者平成21年秋期 午前問57"/>
    <s v=""/>
    <m/>
    <s v="問57"/>
    <s v="200910"/>
    <n v="2009"/>
    <n v="10"/>
    <n v="57"/>
    <x v="1934"/>
    <s v="エ"/>
    <s v="変更管理"/>
  </r>
  <r>
    <n v="2458"/>
    <s v="応用情報技術者平成21年秋期 午前問58"/>
    <s v=""/>
    <m/>
    <s v="問58"/>
    <s v="200910"/>
    <n v="2009"/>
    <n v="10"/>
    <n v="58"/>
    <x v="1935"/>
    <s v="ウ"/>
    <s v="出力情報のエラー状況に関する記録"/>
  </r>
  <r>
    <n v="2459"/>
    <s v="応用情報技術者平成21年秋期 午前問59"/>
    <s v=""/>
    <m/>
    <s v="問59"/>
    <s v="200910"/>
    <n v="2009"/>
    <n v="10"/>
    <n v="59"/>
    <x v="1936"/>
    <s v="イ"/>
    <s v="監査調書"/>
  </r>
  <r>
    <n v="2460"/>
    <s v="応用情報技術者平成21年秋期 午前問60"/>
    <s v=""/>
    <m/>
    <s v="問60"/>
    <s v="200910"/>
    <n v="2009"/>
    <n v="10"/>
    <n v="60"/>
    <x v="1258"/>
    <s v="ア"/>
    <s v="売掛金回収条件の設定は，営業部門でなく，審査部門が行っている。"/>
  </r>
  <r>
    <n v="2461"/>
    <s v="応用情報技術者平成21年秋期 午前問61"/>
    <s v=""/>
    <m/>
    <s v="問61"/>
    <s v="200910"/>
    <n v="2009"/>
    <n v="10"/>
    <n v="61"/>
    <x v="1937"/>
    <s v="イ"/>
    <s v="業務プロセスを支援するシステムの機能や構成などを体系的に示したもの"/>
  </r>
  <r>
    <n v="2462"/>
    <s v="応用情報技術者平成21年秋期 午前問62"/>
    <s v=""/>
    <m/>
    <s v="問62"/>
    <s v="200910"/>
    <n v="2009"/>
    <n v="10"/>
    <n v="62"/>
    <x v="1938"/>
    <s v="ア"/>
    <s v="業務流れ図"/>
  </r>
  <r>
    <n v="2463"/>
    <s v="応用情報技術者平成21年秋期 午前問63"/>
    <s v=""/>
    <m/>
    <s v="問63"/>
    <s v="200910"/>
    <n v="2009"/>
    <n v="10"/>
    <n v="63"/>
    <x v="1369"/>
    <s v="エ"/>
    <s v="中長期の経営計画"/>
  </r>
  <r>
    <n v="2464"/>
    <s v="応用情報技術者平成21年秋期 午前問64"/>
    <s v=""/>
    <m/>
    <s v="問64"/>
    <s v="200910"/>
    <n v="2009"/>
    <n v="10"/>
    <n v="64"/>
    <x v="1939"/>
    <s v="ウ"/>
    <s v="全体最適化計画"/>
  </r>
  <r>
    <n v="2465"/>
    <s v="応用情報技術者平成21年秋期 午前問65"/>
    <s v=""/>
    <m/>
    <s v="問65"/>
    <s v="200910"/>
    <n v="2009"/>
    <n v="10"/>
    <n v="65"/>
    <x v="1940"/>
    <s v="イ"/>
    <s v="事業の目的，目標を達成するために必要なシステムに関係する要求事項の集合とシステム化の方針，及びシステムを実現するための実施計画を得ること"/>
  </r>
  <r>
    <n v="2466"/>
    <s v="応用情報技術者平成21年秋期 午前問66"/>
    <s v=""/>
    <m/>
    <s v="問66"/>
    <s v="200910"/>
    <n v="2009"/>
    <n v="10"/>
    <n v="66"/>
    <x v="1941"/>
    <s v="エ"/>
    <s v="企業は組織の決定や活動が社会や環境に及ぼす影響に責任をもつ。"/>
  </r>
  <r>
    <n v="2467"/>
    <s v="応用情報技術者平成21年秋期 午前問67"/>
    <s v=""/>
    <m/>
    <s v="問67"/>
    <s v="200910"/>
    <n v="2009"/>
    <n v="10"/>
    <n v="67"/>
    <x v="590"/>
    <s v="ウ"/>
    <s v="ユーザー要件を実現するために，現在の状況において利用可能な技術・製品，ベンダーにおける導入実績など実現手段に関する情報提供をベンダーに依頼する文書"/>
  </r>
  <r>
    <n v="2468"/>
    <s v="応用情報技術者平成21年秋期 午前問68"/>
    <s v=""/>
    <m/>
    <s v="問68"/>
    <s v="200910"/>
    <n v="2009"/>
    <n v="10"/>
    <n v="68"/>
    <x v="1942"/>
    <s v="ウ"/>
    <s v="情報処理全体の体系を理解し，障害などの異常処理に対する判断ができる。"/>
  </r>
  <r>
    <n v="2469"/>
    <s v="応用情報技術者平成21年秋期 午前問69"/>
    <s v=""/>
    <m/>
    <s v="問69"/>
    <s v="200910"/>
    <n v="2009"/>
    <n v="10"/>
    <n v="69"/>
    <x v="787"/>
    <s v="ア"/>
    <s v="市場成長率，市場占有率ともに高い製品である。成長に伴う投資も必要とするので，資金創出効果は大きいとは限らない。"/>
  </r>
  <r>
    <n v="2470"/>
    <s v="応用情報技術者平成21年秋期 午前問70"/>
    <s v=""/>
    <m/>
    <s v="問70"/>
    <s v="200910"/>
    <n v="2009"/>
    <n v="10"/>
    <n v="70"/>
    <x v="1943"/>
    <s v="ウ"/>
    <s v="専門家にアンケートを何度か繰り返し，その結果をフィードバックして意見を収束させる。"/>
  </r>
  <r>
    <n v="2471"/>
    <s v="応用情報技術者平成21年秋期 午前問71"/>
    <s v=""/>
    <m/>
    <s v="問71"/>
    <s v="200910"/>
    <n v="2009"/>
    <n v="10"/>
    <n v="71"/>
    <x v="1944"/>
    <s v="ウ"/>
    <s v="経営構造の全面的な変革を必要とする技術革新である。"/>
  </r>
  <r>
    <n v="2472"/>
    <s v="応用情報技術者平成21年秋期 午前問72"/>
    <s v=""/>
    <m/>
    <s v="問72"/>
    <s v="200910"/>
    <n v="2009"/>
    <n v="10"/>
    <n v="72"/>
    <x v="1945"/>
    <s v="イ"/>
    <s v="自治体の利用する物品や資材の電子調達，電子入札を行う。"/>
  </r>
  <r>
    <n v="2473"/>
    <s v="応用情報技術者平成21年秋期 午前問73"/>
    <s v=""/>
    <m/>
    <s v="問73"/>
    <s v="200910"/>
    <n v="2009"/>
    <n v="10"/>
    <n v="73"/>
    <x v="1766"/>
    <s v="ウ"/>
    <s v="多種類かつフレキシブルな生産が求められるもの"/>
  </r>
  <r>
    <n v="2474"/>
    <s v="応用情報技術者平成21年秋期 午前問74"/>
    <s v=""/>
    <m/>
    <s v="問74"/>
    <s v="200910"/>
    <n v="2009"/>
    <n v="10"/>
    <n v="74"/>
    <x v="1946"/>
    <s v="イ"/>
    <s v="HDMIは，音声と映像を合わせて送受信する規格である。"/>
  </r>
  <r>
    <n v="2475"/>
    <s v="応用情報技術者平成21年秋期 午前問75"/>
    <s v=""/>
    <m/>
    <s v="問75"/>
    <s v="200910"/>
    <n v="2009"/>
    <n v="10"/>
    <n v="75"/>
    <x v="917"/>
    <s v="ア"/>
    <s v="OC曲線"/>
  </r>
  <r>
    <n v="2476"/>
    <s v="応用情報技術者平成21年秋期 午前問76"/>
    <s v=""/>
    <m/>
    <s v="問76"/>
    <s v="200910"/>
    <n v="2009"/>
    <n v="10"/>
    <n v="76"/>
    <x v="1947"/>
    <s v="ア"/>
    <s v="自己資本"/>
  </r>
  <r>
    <n v="2477"/>
    <s v="応用情報技術者平成21年秋期 午前問77"/>
    <s v=""/>
    <m/>
    <s v="問77"/>
    <s v="200910"/>
    <n v="2009"/>
    <n v="10"/>
    <n v="77"/>
    <x v="1948"/>
    <s v="エ"/>
    <s v="5"/>
  </r>
  <r>
    <n v="2478"/>
    <s v="応用情報技術者平成21年秋期 午前問78"/>
    <s v=""/>
    <m/>
    <s v="問78"/>
    <s v="200910"/>
    <n v="2009"/>
    <n v="10"/>
    <n v="78"/>
    <x v="1949"/>
    <s v="エ"/>
    <s v="不正アクセス禁止法"/>
  </r>
  <r>
    <n v="2479"/>
    <s v="応用情報技術者平成21年秋期 午前問79"/>
    <s v=""/>
    <m/>
    <s v="問79"/>
    <s v="200910"/>
    <n v="2009"/>
    <n v="10"/>
    <n v="79"/>
    <x v="736"/>
    <s v="ウ"/>
    <s v="B社の従業員が，A社を作業場所として，A社の責任者の指揮命令に従って設計書を作成している。"/>
  </r>
  <r>
    <n v="2480"/>
    <s v="応用情報技術者平成21年秋期 午前問80"/>
    <s v=""/>
    <m/>
    <s v="問80"/>
    <s v="200910"/>
    <n v="2009"/>
    <n v="10"/>
    <n v="80"/>
    <x v="1950"/>
    <s v="ア"/>
    <s v="経済産業省に設置されている審議会で，産業標準化法に基づいて産業標準化に関する調査・審議を行っており，JISの制定，改正などに関する審議を行っている。"/>
  </r>
  <r>
    <n v="2481"/>
    <s v="応用情報技術者平成21年春期 午前問1"/>
    <s v=""/>
    <m/>
    <s v="問1"/>
    <s v="200904"/>
    <n v="2009"/>
    <n v="4"/>
    <n v="1"/>
    <x v="1440"/>
    <s v="イ"/>
    <s v="50"/>
  </r>
  <r>
    <n v="2482"/>
    <s v="応用情報技術者平成21年春期 午前問2"/>
    <n v="1"/>
    <m/>
    <s v="問2"/>
    <s v="200904"/>
    <n v="2009"/>
    <n v="4"/>
    <n v="2"/>
    <x v="1028"/>
    <s v="ア"/>
    <s v="｜α｜が1に比べて非常に小さい。"/>
  </r>
  <r>
    <n v="2483"/>
    <s v="応用情報技術者平成21年春期 午前問3"/>
    <n v="2"/>
    <m/>
    <s v="問3"/>
    <s v="200904"/>
    <n v="2009"/>
    <n v="4"/>
    <n v="3"/>
    <x v="1951"/>
    <s v="ウ"/>
    <s v="1101"/>
  </r>
  <r>
    <n v="2484"/>
    <s v="応用情報技術者平成21年春期 午前問4"/>
    <s v=""/>
    <m/>
    <s v="問4"/>
    <s v="200904"/>
    <n v="2009"/>
    <n v="4"/>
    <n v="4"/>
    <x v="1952"/>
    <s v="イ"/>
    <s v="n(n＋1)／2＋1"/>
  </r>
  <r>
    <n v="2485"/>
    <s v="応用情報技術者平成21年春期 午前問5"/>
    <s v=""/>
    <m/>
    <s v="問5"/>
    <s v="200904"/>
    <n v="2009"/>
    <n v="4"/>
    <n v="5"/>
    <x v="1031"/>
    <s v="ア"/>
    <s v="1世代後の個数は，第n世代の個数の1.8倍に増える。"/>
  </r>
  <r>
    <n v="2486"/>
    <s v="応用情報技術者平成21年春期 午前問6"/>
    <n v="3"/>
    <s v="202410"/>
    <s v="問6"/>
    <s v="200904"/>
    <n v="2009"/>
    <n v="4"/>
    <n v="6"/>
    <x v="1953"/>
    <s v="イ"/>
    <s v="a−bがnの倍数"/>
  </r>
  <r>
    <n v="2487"/>
    <s v="応用情報技術者平成21年春期 午前問7"/>
    <s v=""/>
    <m/>
    <s v="問7"/>
    <s v="200904"/>
    <n v="2009"/>
    <n v="4"/>
    <n v="7"/>
    <x v="1954"/>
    <s v="ア"/>
    <s v="-1"/>
  </r>
  <r>
    <n v="2488"/>
    <s v="応用情報技術者平成21年春期 午前問8"/>
    <s v=""/>
    <m/>
    <s v="問8"/>
    <s v="200904"/>
    <n v="2009"/>
    <n v="4"/>
    <n v="8"/>
    <x v="1600"/>
    <s v="イ"/>
    <s v="m2＋n2m"/>
  </r>
  <r>
    <n v="2489"/>
    <s v="応用情報技術者平成21年春期 午前問9"/>
    <s v=""/>
    <m/>
    <s v="問9"/>
    <s v="200904"/>
    <n v="2009"/>
    <n v="4"/>
    <n v="9"/>
    <x v="1222"/>
    <s v="ウ"/>
    <s v="SIMD"/>
  </r>
  <r>
    <n v="2490"/>
    <s v="応用情報技術者平成21年春期 午前問10"/>
    <s v=""/>
    <m/>
    <s v="問10"/>
    <s v="200904"/>
    <n v="2009"/>
    <n v="4"/>
    <n v="10"/>
    <x v="1955"/>
    <s v="ウ"/>
    <s v="ハードウェア異常などによるマシンチェック"/>
  </r>
  <r>
    <n v="2491"/>
    <s v="応用情報技術者平成21年春期 午前問11"/>
    <s v=""/>
    <m/>
    <s v="問11"/>
    <s v="200904"/>
    <n v="2009"/>
    <n v="4"/>
    <n v="11"/>
    <x v="677"/>
    <s v="エ"/>
    <s v="主記憶を複数の独立したグループに分けて，各グループに交互にアクセスすることによって，主記憶へのアクセスの高速化を図る。"/>
  </r>
  <r>
    <n v="2492"/>
    <s v="応用情報技術者平成21年春期 午前問12"/>
    <n v="4"/>
    <m/>
    <s v="問12"/>
    <s v="200904"/>
    <n v="2009"/>
    <n v="4"/>
    <n v="12"/>
    <x v="862"/>
    <s v="エ"/>
    <s v="ハミング符号"/>
  </r>
  <r>
    <n v="2493"/>
    <s v="応用情報技術者平成21年春期 午前問13"/>
    <s v=""/>
    <m/>
    <s v="問13"/>
    <s v="200904"/>
    <n v="2009"/>
    <n v="4"/>
    <n v="13"/>
    <x v="1956"/>
    <s v="ア"/>
    <s v="セットアソシエイティブ方式"/>
  </r>
  <r>
    <n v="2494"/>
    <s v="応用情報技術者平成21年春期 午前問14"/>
    <s v=""/>
    <m/>
    <s v="問14"/>
    <s v="200904"/>
    <n v="2009"/>
    <n v="4"/>
    <n v="14"/>
    <x v="1957"/>
    <s v="ウ"/>
    <s v="RPC"/>
  </r>
  <r>
    <n v="2495"/>
    <s v="応用情報技術者平成21年春期 午前問15"/>
    <s v=""/>
    <m/>
    <s v="問15"/>
    <s v="200904"/>
    <n v="2009"/>
    <n v="4"/>
    <n v="15"/>
    <x v="1958"/>
    <s v="ア"/>
    <m/>
  </r>
  <r>
    <n v="2496"/>
    <s v="応用情報技術者平成21年春期 午前問16"/>
    <n v="5"/>
    <m/>
    <s v="問16"/>
    <s v="200904"/>
    <n v="2009"/>
    <n v="4"/>
    <n v="16"/>
    <x v="1501"/>
    <s v="エ"/>
    <s v="常にBの稼働率が高い。"/>
  </r>
  <r>
    <n v="2497"/>
    <s v="応用情報技術者平成21年春期 午前問17"/>
    <s v=""/>
    <m/>
    <s v="問17"/>
    <s v="200904"/>
    <n v="2009"/>
    <n v="4"/>
    <n v="17"/>
    <x v="1037"/>
    <s v="イ"/>
    <m/>
  </r>
  <r>
    <n v="2498"/>
    <s v="応用情報技術者平成21年春期 午前問18"/>
    <s v=""/>
    <m/>
    <s v="問18"/>
    <s v="200904"/>
    <n v="2009"/>
    <n v="4"/>
    <n v="18"/>
    <x v="810"/>
    <s v="ア"/>
    <s v="サブルーチンからの戻り番地の退避にはスタック領域が，割当てと解放の順序に関連のないデータにはヒープ領域が使用される。"/>
  </r>
  <r>
    <n v="2499"/>
    <s v="応用情報技術者平成21年春期 午前問19"/>
    <n v="6"/>
    <m/>
    <s v="問19"/>
    <s v="200904"/>
    <n v="2009"/>
    <n v="4"/>
    <n v="19"/>
    <x v="1959"/>
    <s v="ウ"/>
    <s v="5"/>
  </r>
  <r>
    <n v="2500"/>
    <s v="応用情報技術者平成21年春期 午前問20"/>
    <s v=""/>
    <m/>
    <s v="問20"/>
    <s v="200904"/>
    <n v="2009"/>
    <n v="4"/>
    <n v="20"/>
    <x v="1960"/>
    <s v="ウ"/>
    <s v="途中への挿入・取外しが容易に行える。"/>
  </r>
  <r>
    <n v="2501"/>
    <s v="応用情報技術者平成21年春期 午前問21"/>
    <n v="7"/>
    <m/>
    <s v="問21"/>
    <s v="200904"/>
    <n v="2009"/>
    <n v="4"/>
    <n v="21"/>
    <x v="1961"/>
    <s v="イ"/>
    <m/>
  </r>
  <r>
    <n v="2502"/>
    <s v="応用情報技術者平成21年春期 午前問22"/>
    <s v=""/>
    <m/>
    <s v="問22"/>
    <s v="200904"/>
    <n v="2009"/>
    <n v="4"/>
    <n v="22"/>
    <x v="1962"/>
    <s v="ウ"/>
    <s v="従来はボード上で実現していたシステムを，一つのチップ上で実現したLSIのことである。"/>
  </r>
  <r>
    <n v="2503"/>
    <s v="応用情報技術者平成21年春期 午前問23"/>
    <s v=""/>
    <m/>
    <s v="問23"/>
    <s v="200904"/>
    <n v="2009"/>
    <n v="4"/>
    <n v="23"/>
    <x v="1337"/>
    <s v="ア"/>
    <s v="あらかじめ設定された一定時間内にタイマがクリアされなかった場合，システム異常とみなしてシステムに通知する。"/>
  </r>
  <r>
    <n v="2504"/>
    <s v="応用情報技術者平成21年春期 午前問24"/>
    <n v="8"/>
    <m/>
    <s v="問24"/>
    <s v="200904"/>
    <n v="2009"/>
    <n v="4"/>
    <n v="24"/>
    <x v="1963"/>
    <s v="イ"/>
    <m/>
  </r>
  <r>
    <n v="2505"/>
    <s v="応用情報技術者平成21年春期 午前問25"/>
    <n v="9"/>
    <m/>
    <s v="問25"/>
    <s v="200904"/>
    <n v="2009"/>
    <n v="4"/>
    <n v="25"/>
    <x v="1964"/>
    <s v="ウ"/>
    <s v="閲覧しているページがWebサイトの中のどこに位置しているかを表示することによって，利用者がWebサイト内を移動しやすくする。"/>
  </r>
  <r>
    <n v="2506"/>
    <s v="応用情報技術者平成21年春期 午前問26"/>
    <s v=""/>
    <m/>
    <s v="問26"/>
    <s v="200904"/>
    <n v="2009"/>
    <n v="4"/>
    <n v="26"/>
    <x v="1965"/>
    <s v="イ"/>
    <s v="コード化対象の選定"/>
  </r>
  <r>
    <n v="2507"/>
    <s v="応用情報技術者平成21年春期 午前問27"/>
    <s v=""/>
    <m/>
    <s v="問27"/>
    <s v="200904"/>
    <n v="2009"/>
    <n v="4"/>
    <n v="27"/>
    <x v="1966"/>
    <s v="ウ"/>
    <m/>
  </r>
  <r>
    <n v="2508"/>
    <s v="応用情報技術者平成21年春期 午前問28"/>
    <n v="10"/>
    <m/>
    <s v="問28"/>
    <s v="200904"/>
    <n v="2009"/>
    <n v="4"/>
    <n v="28"/>
    <x v="1967"/>
    <s v="ア"/>
    <s v="1.5Mビット／秒程度の圧縮方式であり，主にCD−ROMなどの蓄積型メディアを対象にしている。"/>
  </r>
  <r>
    <n v="2509"/>
    <s v="応用情報技術者平成21年春期 午前問29"/>
    <s v=""/>
    <m/>
    <s v="問29"/>
    <s v="200904"/>
    <n v="2009"/>
    <n v="4"/>
    <n v="29"/>
    <x v="1968"/>
    <s v="イ"/>
    <s v="52"/>
  </r>
  <r>
    <n v="2510"/>
    <s v="応用情報技術者平成21年春期 午前問30"/>
    <s v=""/>
    <m/>
    <s v="問30"/>
    <s v="200904"/>
    <n v="2009"/>
    <n v="4"/>
    <n v="30"/>
    <x v="1969"/>
    <s v="イ"/>
    <s v="画像表示領域にウィンドウを定義し，ウィンドウ内の見える部分だけを取り出す処理である。"/>
  </r>
  <r>
    <n v="2511"/>
    <s v="応用情報技術者平成21年春期 午前問31"/>
    <s v=""/>
    <m/>
    <s v="問31"/>
    <s v="200904"/>
    <n v="2009"/>
    <n v="4"/>
    <n v="31"/>
    <x v="1455"/>
    <s v="ウ"/>
    <s v="データベースへのアクセスを細かい単位でプロシージャ化することによって，処理性能(スループット)を向上させることができる。"/>
  </r>
  <r>
    <n v="2512"/>
    <s v="応用情報技術者平成21年春期 午前問32"/>
    <n v="11"/>
    <m/>
    <s v="問32"/>
    <s v="200904"/>
    <n v="2009"/>
    <n v="4"/>
    <n v="32"/>
    <x v="1970"/>
    <s v="ウ"/>
    <s v="従業員は，同時に複数の部署に所属してもよい。"/>
  </r>
  <r>
    <n v="2513"/>
    <s v="応用情報技術者平成21年春期 午前問33"/>
    <s v=""/>
    <m/>
    <s v="問33"/>
    <s v="200904"/>
    <n v="2009"/>
    <n v="4"/>
    <n v="33"/>
    <x v="1400"/>
    <s v="イ"/>
    <s v="ROLLBACKの実行要求"/>
  </r>
  <r>
    <n v="2514"/>
    <s v="応用情報技術者平成21年春期 午前問34"/>
    <s v=""/>
    <m/>
    <s v="問34"/>
    <s v="200904"/>
    <n v="2009"/>
    <n v="4"/>
    <n v="34"/>
    <x v="1971"/>
    <s v="イ"/>
    <m/>
  </r>
  <r>
    <n v="2515"/>
    <s v="応用情報技術者平成21年春期 午前問35"/>
    <s v=""/>
    <m/>
    <s v="問35"/>
    <s v="200904"/>
    <n v="2009"/>
    <n v="4"/>
    <n v="35"/>
    <x v="1972"/>
    <s v="イ"/>
    <s v="WiMAX"/>
  </r>
  <r>
    <n v="2516"/>
    <s v="応用情報技術者平成21年春期 午前問36"/>
    <n v="12"/>
    <m/>
    <s v="問36"/>
    <s v="200904"/>
    <n v="2009"/>
    <n v="4"/>
    <n v="36"/>
    <x v="1973"/>
    <s v="イ"/>
    <s v="AとD"/>
  </r>
  <r>
    <n v="2517"/>
    <s v="応用情報技術者平成21年春期 午前問37"/>
    <n v="13"/>
    <m/>
    <s v="問37"/>
    <s v="200904"/>
    <n v="2009"/>
    <n v="4"/>
    <n v="37"/>
    <x v="1974"/>
    <s v="ア"/>
    <s v="POP3"/>
  </r>
  <r>
    <n v="2518"/>
    <s v="応用情報技術者平成21年春期 午前問38"/>
    <s v=""/>
    <m/>
    <s v="問38"/>
    <s v="200904"/>
    <n v="2009"/>
    <n v="4"/>
    <n v="38"/>
    <x v="1567"/>
    <s v="ウ"/>
    <m/>
  </r>
  <r>
    <n v="2519"/>
    <s v="応用情報技術者平成21年春期 午前問39"/>
    <s v=""/>
    <m/>
    <s v="問39"/>
    <s v="200904"/>
    <n v="2009"/>
    <n v="4"/>
    <n v="39"/>
    <x v="1975"/>
    <s v="イ"/>
    <s v="2n"/>
  </r>
  <r>
    <n v="2520"/>
    <s v="応用情報技術者平成21年春期 午前問40"/>
    <n v="14"/>
    <m/>
    <s v="問40"/>
    <s v="200904"/>
    <n v="2009"/>
    <n v="4"/>
    <n v="40"/>
    <x v="1976"/>
    <s v="イ"/>
    <s v="情報セキュリティのための経営陣の方向性及び支持を規定する。"/>
  </r>
  <r>
    <n v="2521"/>
    <s v="応用情報技術者平成21年春期 午前問41"/>
    <n v="15"/>
    <m/>
    <s v="問41"/>
    <s v="200904"/>
    <n v="2009"/>
    <n v="4"/>
    <n v="41"/>
    <x v="1977"/>
    <s v="ウ"/>
    <s v="バックドア"/>
  </r>
  <r>
    <n v="2522"/>
    <s v="応用情報技術者平成21年春期 午前問42"/>
    <s v=""/>
    <m/>
    <s v="問42"/>
    <s v="200904"/>
    <n v="2009"/>
    <n v="4"/>
    <n v="42"/>
    <x v="1978"/>
    <s v="ウ"/>
    <s v="サーバ内の想定外のファイル名を直接指定することによって，本来は許されないファイルを不正に閲覧する。"/>
  </r>
  <r>
    <n v="2523"/>
    <s v="応用情報技術者平成21年春期 午前問43"/>
    <s v=""/>
    <m/>
    <s v="問43"/>
    <s v="200904"/>
    <n v="2009"/>
    <n v="4"/>
    <n v="43"/>
    <x v="1979"/>
    <s v="エ"/>
    <s v="預金者がATMから現金を引き出す。"/>
  </r>
  <r>
    <n v="2524"/>
    <s v="応用情報技術者平成21年春期 午前問44"/>
    <n v="16"/>
    <m/>
    <s v="問44"/>
    <s v="200904"/>
    <n v="2009"/>
    <n v="4"/>
    <n v="44"/>
    <x v="1980"/>
    <s v="イ"/>
    <s v="現物理モデル→現論理モデル→新論理モデル→新物理モデル"/>
  </r>
  <r>
    <n v="2525"/>
    <s v="応用情報技術者平成21年春期 午前問45"/>
    <s v=""/>
    <s v="202504"/>
    <s v="問45"/>
    <s v="200904"/>
    <n v="2009"/>
    <n v="4"/>
    <n v="45"/>
    <x v="44"/>
    <s v="ア"/>
    <s v="成果物の問題点の早期発見を行う。"/>
  </r>
  <r>
    <n v="2526"/>
    <s v="応用情報技術者平成21年春期 午前問46"/>
    <s v=""/>
    <m/>
    <s v="問46"/>
    <s v="200904"/>
    <n v="2009"/>
    <n v="4"/>
    <n v="46"/>
    <x v="1981"/>
    <s v="ウ"/>
    <s v="多相性"/>
  </r>
  <r>
    <n v="2527"/>
    <s v="応用情報技術者平成21年春期 午前問47"/>
    <s v=""/>
    <m/>
    <s v="問47"/>
    <s v="200904"/>
    <n v="2009"/>
    <n v="4"/>
    <n v="47"/>
    <x v="1982"/>
    <s v="イ"/>
    <s v="テスト対象のモジュールからの呼出し命令の条件に合わせて，値を返す。"/>
  </r>
  <r>
    <n v="2528"/>
    <s v="応用情報技術者平成21年春期 午前問48"/>
    <n v="17"/>
    <m/>
    <s v="問48"/>
    <s v="200904"/>
    <n v="2009"/>
    <n v="4"/>
    <n v="48"/>
    <x v="1983"/>
    <s v="イ"/>
    <s v="製品やサービスについて，組織が開発と保守やプロセスを改善するのを助ける。"/>
  </r>
  <r>
    <n v="2529"/>
    <s v="応用情報技術者平成21年春期 午前問49"/>
    <s v=""/>
    <m/>
    <s v="問49"/>
    <s v="200904"/>
    <n v="2009"/>
    <n v="4"/>
    <n v="49"/>
    <x v="1471"/>
    <s v="エ"/>
    <s v="店舗案内のページ上に，ほかのサイトが提供する地図情報を表示する。"/>
  </r>
  <r>
    <n v="2530"/>
    <s v="応用情報技術者平成21年春期 午前問50"/>
    <n v="18"/>
    <m/>
    <s v="問50"/>
    <s v="200904"/>
    <n v="2009"/>
    <n v="4"/>
    <n v="50"/>
    <x v="1359"/>
    <s v="ア"/>
    <s v="作業の内容や範囲が体系的に整理でき，作業の全体が把握しやすくなる。"/>
  </r>
  <r>
    <n v="2531"/>
    <s v="応用情報技術者平成21年春期 午前問51"/>
    <n v="19"/>
    <m/>
    <s v="問51"/>
    <s v="200904"/>
    <n v="2009"/>
    <n v="4"/>
    <n v="51"/>
    <x v="1984"/>
    <s v="エ"/>
    <s v="55"/>
  </r>
  <r>
    <n v="2532"/>
    <s v="応用情報技術者平成21年春期 午前問52"/>
    <s v=""/>
    <m/>
    <s v="問52"/>
    <s v="200904"/>
    <n v="2009"/>
    <n v="4"/>
    <n v="52"/>
    <x v="1985"/>
    <s v="イ"/>
    <s v="10"/>
  </r>
  <r>
    <n v="2533"/>
    <s v="応用情報技術者平成21年春期 午前問53"/>
    <s v=""/>
    <m/>
    <s v="問53"/>
    <s v="200904"/>
    <n v="2009"/>
    <n v="4"/>
    <n v="53"/>
    <x v="1986"/>
    <s v="イ"/>
    <s v="商品価格の最高値と最安値など，ある期間内に幅のある数値を時系列で表現するために，浮動棒グラフを使用する。"/>
  </r>
  <r>
    <n v="2534"/>
    <s v="応用情報技術者平成21年春期 午前問54"/>
    <s v=""/>
    <m/>
    <s v="問54"/>
    <s v="200904"/>
    <n v="2009"/>
    <n v="4"/>
    <n v="54"/>
    <x v="1987"/>
    <s v="ア"/>
    <s v="インバスケットは，一定時間内に数多くの問題を処理させることによって，問題の関連性，緊急性，重要性などに対する総合的判断力を高める技法である。"/>
  </r>
  <r>
    <n v="2535"/>
    <s v="応用情報技術者平成21年春期 午前問55"/>
    <n v="20"/>
    <m/>
    <s v="問55"/>
    <s v="200904"/>
    <n v="2009"/>
    <n v="4"/>
    <n v="55"/>
    <x v="1363"/>
    <s v="ア"/>
    <s v="顧客とサービスプロバイダの間で合意されたサービスの目標及び責任範囲"/>
  </r>
  <r>
    <n v="2536"/>
    <s v="応用情報技術者平成21年春期 午前問56"/>
    <s v=""/>
    <m/>
    <s v="問56"/>
    <s v="200904"/>
    <n v="2009"/>
    <n v="4"/>
    <n v="56"/>
    <x v="1988"/>
    <s v="ア"/>
    <s v="移行計画書には，移行作業で問題が発生した場合に旧システムに戻す際の判断基準が必要である。"/>
  </r>
  <r>
    <n v="2537"/>
    <s v="応用情報技術者平成21年春期 午前問57"/>
    <n v="21"/>
    <m/>
    <s v="問57"/>
    <s v="200904"/>
    <n v="2009"/>
    <n v="4"/>
    <n v="57"/>
    <x v="1989"/>
    <s v="ウ"/>
    <s v="各工程での成果物を一元管理することによって、開発・保守作業の効率が良くなり，用語を統一することができる。"/>
  </r>
  <r>
    <n v="2538"/>
    <s v="応用情報技術者平成21年春期 午前問58"/>
    <s v=""/>
    <m/>
    <s v="問58"/>
    <s v="200904"/>
    <n v="2009"/>
    <n v="4"/>
    <n v="58"/>
    <x v="1990"/>
    <s v="イ"/>
    <s v="ヒアリングで被監査部門から聞いた話を裏付けるための文書や記録を入手するよう努める。"/>
  </r>
  <r>
    <n v="2539"/>
    <s v="応用情報技術者平成21年春期 午前問59"/>
    <n v="22"/>
    <m/>
    <s v="問59"/>
    <s v="200904"/>
    <n v="2009"/>
    <n v="4"/>
    <n v="59"/>
    <x v="1991"/>
    <s v="イ"/>
    <s v="アクセスログ"/>
  </r>
  <r>
    <n v="2540"/>
    <s v="応用情報技術者平成21年春期 午前問60"/>
    <s v=""/>
    <m/>
    <s v="問60"/>
    <s v="200904"/>
    <n v="2009"/>
    <n v="4"/>
    <n v="60"/>
    <x v="1992"/>
    <s v="ア"/>
    <s v="インターネットからの不正アクセスがWebサーバの被害にとどまるので，LAN上の配置は現状のDMZのままとする。"/>
  </r>
  <r>
    <n v="2541"/>
    <s v="応用情報技術者平成21年春期 午前問61"/>
    <s v=""/>
    <m/>
    <s v="問61"/>
    <s v="200904"/>
    <n v="2009"/>
    <n v="4"/>
    <n v="61"/>
    <x v="1993"/>
    <s v="イ"/>
    <s v="経営事業目標"/>
  </r>
  <r>
    <n v="2542"/>
    <s v="応用情報技術者平成21年春期 午前問62"/>
    <n v="23"/>
    <m/>
    <s v="問62"/>
    <s v="200904"/>
    <n v="2009"/>
    <n v="4"/>
    <n v="62"/>
    <x v="1994"/>
    <s v="ア"/>
    <s v="企業の全体業務と使用される情報の関連を整理し，情報システムの全体像を明確化すること"/>
  </r>
  <r>
    <n v="2543"/>
    <s v="応用情報技術者平成21年春期 午前問63"/>
    <s v=""/>
    <m/>
    <s v="問63"/>
    <s v="200904"/>
    <n v="2009"/>
    <n v="4"/>
    <n v="63"/>
    <x v="1995"/>
    <s v="ウ"/>
    <s v="0.7"/>
  </r>
  <r>
    <n v="2544"/>
    <s v="応用情報技術者平成21年春期 午前問64"/>
    <n v="24"/>
    <m/>
    <s v="問64"/>
    <s v="200904"/>
    <n v="2009"/>
    <n v="4"/>
    <n v="64"/>
    <x v="1996"/>
    <s v="エ"/>
    <s v="パッケージが前提としている業務モデルに配慮して，会社全体の業務プロセスを再設計することが重要である。"/>
  </r>
  <r>
    <n v="2545"/>
    <s v="応用情報技術者平成21年春期 午前問65"/>
    <n v="25"/>
    <m/>
    <s v="問65"/>
    <s v="200904"/>
    <n v="2009"/>
    <n v="4"/>
    <n v="65"/>
    <x v="1997"/>
    <s v="ア"/>
    <s v="新しい業務のあり方や運用をまとめた上で，業務上実現すべき要件を定義する。"/>
  </r>
  <r>
    <n v="2546"/>
    <s v="応用情報技術者平成21年春期 午前問66"/>
    <s v=""/>
    <m/>
    <s v="問66"/>
    <s v="200904"/>
    <n v="2009"/>
    <n v="4"/>
    <n v="66"/>
    <x v="1998"/>
    <s v="イ"/>
    <s v="RFI"/>
  </r>
  <r>
    <n v="2547"/>
    <s v="応用情報技術者平成21年春期 午前問67"/>
    <n v="26"/>
    <m/>
    <s v="問67"/>
    <s v="200904"/>
    <n v="2009"/>
    <n v="4"/>
    <n v="67"/>
    <x v="1763"/>
    <s v="イ"/>
    <s v="目標を設定し，資源配分の優先順位を設定するための基礎として，自らの置かれた立場を評価する。"/>
  </r>
  <r>
    <n v="2548"/>
    <s v="応用情報技術者平成21年春期 午前問68"/>
    <s v=""/>
    <m/>
    <s v="問68"/>
    <s v="200904"/>
    <n v="2009"/>
    <n v="4"/>
    <n v="68"/>
    <x v="1999"/>
    <s v="イ"/>
    <s v="経営戦略を立てるために，自社の強みと弱み，機会と脅威を分析する手法である。"/>
  </r>
  <r>
    <n v="2549"/>
    <s v="応用情報技術者平成21年春期 午前問69"/>
    <s v=""/>
    <m/>
    <s v="問69"/>
    <s v="200904"/>
    <n v="2009"/>
    <n v="4"/>
    <n v="69"/>
    <x v="2000"/>
    <s v="ア"/>
    <s v="購買，生産，販売及び物流を結ぶ一連の業務を，企業間で全体最適の視点から見直し，納期短縮や在庫削減を図る。"/>
  </r>
  <r>
    <n v="2550"/>
    <s v="応用情報技術者平成21年春期 午前問70"/>
    <n v="27"/>
    <m/>
    <s v="問70"/>
    <s v="200904"/>
    <n v="2009"/>
    <n v="4"/>
    <n v="70"/>
    <x v="2001"/>
    <s v="ウ"/>
    <s v="大学の研究成果を特許化し，又は企業への技術移転を支援し，産学の仲介役を果たす。"/>
  </r>
  <r>
    <n v="2551"/>
    <s v="応用情報技術者平成21年春期 午前問71"/>
    <n v="28"/>
    <m/>
    <s v="問71"/>
    <s v="200904"/>
    <n v="2009"/>
    <n v="4"/>
    <n v="71"/>
    <x v="1144"/>
    <s v="イ"/>
    <s v="90"/>
  </r>
  <r>
    <n v="2552"/>
    <s v="応用情報技術者平成21年春期 午前問72"/>
    <s v=""/>
    <s v="202410"/>
    <s v="問72"/>
    <s v="200904"/>
    <n v="2009"/>
    <n v="4"/>
    <n v="72"/>
    <x v="2002"/>
    <s v="ア"/>
    <s v="4"/>
  </r>
  <r>
    <n v="2553"/>
    <s v="応用情報技術者平成21年春期 午前問73"/>
    <s v=""/>
    <m/>
    <s v="問73"/>
    <s v="200904"/>
    <n v="2009"/>
    <n v="4"/>
    <n v="73"/>
    <x v="729"/>
    <s v="エ"/>
    <s v="メッセージの形式"/>
  </r>
  <r>
    <n v="2554"/>
    <s v="応用情報技術者平成21年春期 午前問74"/>
    <s v=""/>
    <m/>
    <s v="問74"/>
    <s v="200904"/>
    <n v="2009"/>
    <n v="4"/>
    <n v="74"/>
    <x v="2003"/>
    <s v="エ"/>
    <s v="列車の座席予約を管理するホストシステム"/>
  </r>
  <r>
    <n v="2555"/>
    <s v="応用情報技術者平成21年春期 午前問75"/>
    <s v=""/>
    <m/>
    <s v="問75"/>
    <s v="200904"/>
    <n v="2009"/>
    <n v="4"/>
    <n v="75"/>
    <x v="2004"/>
    <s v="ウ"/>
    <s v="災害やシステム障害など予期せぬ事態が発生した場合でも，重要な業務の継続を可能とするために事前に策定される行動計画のこと"/>
  </r>
  <r>
    <n v="2556"/>
    <s v="応用情報技術者平成21年春期 午前問76"/>
    <n v="29"/>
    <m/>
    <s v="問76"/>
    <s v="200904"/>
    <n v="2009"/>
    <n v="4"/>
    <n v="76"/>
    <x v="2005"/>
    <s v="ウ"/>
    <s v="競争者がいる地域での販売戦略の策定"/>
  </r>
  <r>
    <n v="2557"/>
    <s v="応用情報技術者平成21年春期 午前問77"/>
    <s v=""/>
    <m/>
    <s v="問77"/>
    <s v="200904"/>
    <n v="2009"/>
    <n v="4"/>
    <n v="77"/>
    <x v="2006"/>
    <s v="エ"/>
    <s v="625"/>
  </r>
  <r>
    <n v="2558"/>
    <s v="応用情報技術者平成21年春期 午前問78"/>
    <s v=""/>
    <m/>
    <s v="問78"/>
    <s v="200904"/>
    <n v="2009"/>
    <n v="4"/>
    <n v="78"/>
    <x v="1382"/>
    <s v="ウ"/>
    <s v="公然と知られていないこと"/>
  </r>
  <r>
    <n v="2559"/>
    <s v="応用情報技術者平成21年春期 午前問79"/>
    <n v="30"/>
    <m/>
    <s v="問79"/>
    <s v="200904"/>
    <n v="2009"/>
    <n v="4"/>
    <n v="79"/>
    <x v="2007"/>
    <s v="イ"/>
    <s v="雇用主は自らの指揮命令の下で当該労働者を業務に従事させる。"/>
  </r>
  <r>
    <n v="2560"/>
    <s v="応用情報技術者平成21年春期 午前問80"/>
    <s v=""/>
    <m/>
    <s v="問80"/>
    <s v="200904"/>
    <n v="2009"/>
    <n v="4"/>
    <n v="80"/>
    <x v="2008"/>
    <s v="イ"/>
    <s v="JPEG"/>
  </r>
  <r>
    <n v="2561"/>
    <s v="ソフトウェア開発技術者平成20年秋期 午前問1"/>
    <s v=""/>
    <m/>
    <s v="問1"/>
    <s v="200810"/>
    <n v="2008"/>
    <n v="10"/>
    <n v="1"/>
    <x v="2009"/>
    <s v="ア"/>
    <s v="2進数の有限小数は，10進数にしても必ず有限小数になる。"/>
  </r>
  <r>
    <n v="2562"/>
    <s v="ソフトウェア開発技術者平成20年秋期 午前問2"/>
    <s v=""/>
    <m/>
    <s v="問2"/>
    <s v="200810"/>
    <n v="2008"/>
    <n v="10"/>
    <n v="2"/>
    <x v="2010"/>
    <s v="ア"/>
    <s v="値のほぼ等しい二つの数値の差を求めたとき，有効けた数が減ることによって発生する誤差"/>
  </r>
  <r>
    <n v="2563"/>
    <s v="ソフトウェア開発技術者平成20年秋期 午前問3"/>
    <s v=""/>
    <m/>
    <s v="問3"/>
    <s v="200810"/>
    <n v="2008"/>
    <n v="10"/>
    <n v="3"/>
    <x v="2011"/>
    <s v="エ"/>
    <s v="x1＝x0−?(x0)?'(x0)"/>
  </r>
  <r>
    <n v="2564"/>
    <s v="ソフトウェア開発技術者平成20年秋期 午前問4"/>
    <s v=""/>
    <m/>
    <s v="問4"/>
    <s v="200810"/>
    <n v="2008"/>
    <n v="10"/>
    <n v="4"/>
    <x v="2012"/>
    <s v="ウ"/>
    <s v="110"/>
  </r>
  <r>
    <n v="2565"/>
    <s v="ソフトウェア開発技術者平成20年秋期 午前問5"/>
    <s v=""/>
    <m/>
    <s v="問5"/>
    <s v="200810"/>
    <n v="2008"/>
    <n v="10"/>
    <n v="5"/>
    <x v="2013"/>
    <s v="エ"/>
    <s v="60"/>
  </r>
  <r>
    <n v="2566"/>
    <s v="ソフトウェア開発技術者平成20年秋期 午前問6"/>
    <s v=""/>
    <m/>
    <s v="問6"/>
    <s v="200810"/>
    <n v="2008"/>
    <n v="10"/>
    <n v="6"/>
    <x v="2014"/>
    <s v="ウ"/>
    <s v="誤りを復元することは，不可能である。"/>
  </r>
  <r>
    <n v="2567"/>
    <s v="ソフトウェア開発技術者平成20年秋期 午前問7"/>
    <s v=""/>
    <m/>
    <s v="問7"/>
    <s v="200810"/>
    <n v="2008"/>
    <n v="10"/>
    <n v="7"/>
    <x v="976"/>
    <s v="ア"/>
    <s v="123"/>
  </r>
  <r>
    <n v="2568"/>
    <s v="ソフトウェア開発技術者平成20年秋期 午前問8"/>
    <s v=""/>
    <m/>
    <s v="問8"/>
    <s v="200810"/>
    <n v="2008"/>
    <n v="10"/>
    <n v="8"/>
    <x v="1090"/>
    <s v="ウ"/>
    <s v="C 演算子 D"/>
  </r>
  <r>
    <n v="2569"/>
    <s v="ソフトウェア開発技術者平成20年秋期 午前問9"/>
    <s v=""/>
    <m/>
    <s v="問9"/>
    <s v="200810"/>
    <n v="2008"/>
    <n v="10"/>
    <n v="9"/>
    <x v="2015"/>
    <s v="ア"/>
    <s v="階層の深さが同じになるように，ノードの分割と併合を行う。"/>
  </r>
  <r>
    <n v="2570"/>
    <s v="ソフトウェア開発技術者平成20年秋期 午前問10"/>
    <s v=""/>
    <m/>
    <s v="問10"/>
    <s v="200810"/>
    <n v="2008"/>
    <n v="10"/>
    <n v="10"/>
    <x v="2016"/>
    <s v="ウ"/>
    <s v="5"/>
  </r>
  <r>
    <n v="2571"/>
    <s v="ソフトウェア開発技術者平成20年秋期 午前問11"/>
    <s v=""/>
    <m/>
    <s v="問11"/>
    <s v="200810"/>
    <n v="2008"/>
    <n v="10"/>
    <n v="11"/>
    <x v="2017"/>
    <s v="ア"/>
    <s v="n"/>
  </r>
  <r>
    <n v="2572"/>
    <s v="ソフトウェア開発技術者平成20年秋期 午前問12"/>
    <s v=""/>
    <m/>
    <s v="問12"/>
    <s v="200810"/>
    <n v="2008"/>
    <n v="10"/>
    <n v="12"/>
    <x v="2018"/>
    <s v="エ"/>
    <s v="(n＋1)(1−a)2＋na"/>
  </r>
  <r>
    <n v="2573"/>
    <s v="ソフトウェア開発技術者平成20年秋期 午前問13"/>
    <s v=""/>
    <m/>
    <s v="問13"/>
    <s v="200810"/>
    <n v="2008"/>
    <n v="10"/>
    <n v="13"/>
    <x v="2019"/>
    <s v="イ"/>
    <s v="4"/>
  </r>
  <r>
    <n v="2574"/>
    <s v="ソフトウェア開発技術者平成20年秋期 午前問14"/>
    <s v=""/>
    <m/>
    <s v="問14"/>
    <s v="200810"/>
    <n v="2008"/>
    <n v="10"/>
    <n v="14"/>
    <x v="2020"/>
    <s v="ウ"/>
    <m/>
  </r>
  <r>
    <n v="2575"/>
    <s v="ソフトウェア開発技術者平成20年秋期 午前問15"/>
    <s v=""/>
    <m/>
    <s v="問15"/>
    <s v="200810"/>
    <n v="2008"/>
    <n v="10"/>
    <n v="15"/>
    <x v="2021"/>
    <s v="ウ"/>
    <s v="3"/>
  </r>
  <r>
    <n v="2576"/>
    <s v="ソフトウェア開発技術者平成20年秋期 午前問16"/>
    <s v=""/>
    <m/>
    <s v="問16"/>
    <s v="200810"/>
    <n v="2008"/>
    <n v="10"/>
    <n v="16"/>
    <x v="2022"/>
    <s v="イ"/>
    <s v="X＋Y"/>
  </r>
  <r>
    <n v="2577"/>
    <s v="ソフトウェア開発技術者平成20年秋期 午前問17"/>
    <s v=""/>
    <m/>
    <s v="問17"/>
    <s v="200810"/>
    <n v="2008"/>
    <n v="10"/>
    <n v="17"/>
    <x v="2023"/>
    <s v="ウ"/>
    <s v="一つの命令語で複数の命令を同時に実行する。"/>
  </r>
  <r>
    <n v="2578"/>
    <s v="ソフトウェア開発技術者平成20年秋期 午前問18"/>
    <s v=""/>
    <m/>
    <s v="問18"/>
    <s v="200810"/>
    <n v="2008"/>
    <n v="10"/>
    <n v="18"/>
    <x v="2024"/>
    <s v="イ"/>
    <m/>
  </r>
  <r>
    <n v="2579"/>
    <s v="ソフトウェア開発技術者平成20年秋期 午前問19"/>
    <s v=""/>
    <m/>
    <s v="問19"/>
    <s v="200810"/>
    <n v="2008"/>
    <n v="10"/>
    <n v="19"/>
    <x v="2025"/>
    <s v="エ"/>
    <s v="同一番地に繰り返して書き込む場合は，主記憶へのアクセス回数が少なくて済む。"/>
  </r>
  <r>
    <n v="2580"/>
    <s v="ソフトウェア開発技術者平成20年秋期 午前問20"/>
    <s v=""/>
    <m/>
    <s v="問20"/>
    <s v="200810"/>
    <n v="2008"/>
    <n v="10"/>
    <n v="20"/>
    <x v="2026"/>
    <s v="イ"/>
    <s v="29.2"/>
  </r>
  <r>
    <n v="2581"/>
    <s v="ソフトウェア開発技術者平成20年秋期 午前問21"/>
    <s v=""/>
    <m/>
    <s v="問21"/>
    <s v="200810"/>
    <n v="2008"/>
    <n v="10"/>
    <n v="21"/>
    <x v="2027"/>
    <s v="イ"/>
    <s v="MIDI"/>
  </r>
  <r>
    <n v="2582"/>
    <s v="ソフトウェア開発技術者平成20年秋期 午前問22"/>
    <s v=""/>
    <m/>
    <s v="問22"/>
    <s v="200810"/>
    <n v="2008"/>
    <n v="10"/>
    <n v="22"/>
    <x v="2028"/>
    <s v="ア"/>
    <s v="ガス放電に伴う発光を利用する。"/>
  </r>
  <r>
    <n v="2583"/>
    <s v="ソフトウェア開発技術者平成20年秋期 午前問23"/>
    <s v=""/>
    <m/>
    <s v="問23"/>
    <s v="200810"/>
    <n v="2008"/>
    <n v="10"/>
    <n v="23"/>
    <x v="2029"/>
    <s v="ア"/>
    <s v="FIFO(First In First Out)"/>
  </r>
  <r>
    <n v="2584"/>
    <s v="ソフトウェア開発技術者平成20年秋期 午前問24"/>
    <s v=""/>
    <m/>
    <s v="問24"/>
    <s v="200810"/>
    <n v="2008"/>
    <n v="10"/>
    <n v="24"/>
    <x v="2030"/>
    <s v="エ"/>
    <m/>
  </r>
  <r>
    <n v="2585"/>
    <s v="ソフトウェア開発技術者平成20年秋期 午前問25"/>
    <s v=""/>
    <m/>
    <s v="問25"/>
    <s v="200810"/>
    <n v="2008"/>
    <n v="10"/>
    <n v="25"/>
    <x v="409"/>
    <s v="イ"/>
    <s v="資源獲得の順序を両方のタスクで同じにする。"/>
  </r>
  <r>
    <n v="2586"/>
    <s v="ソフトウェア開発技術者平成20年秋期 午前問26"/>
    <s v=""/>
    <m/>
    <s v="問26"/>
    <s v="200810"/>
    <n v="2008"/>
    <n v="10"/>
    <n v="26"/>
    <x v="2031"/>
    <s v="イ"/>
    <s v="130，110，30"/>
  </r>
  <r>
    <n v="2587"/>
    <s v="ソフトウェア開発技術者平成20年秋期 午前問27"/>
    <s v=""/>
    <m/>
    <s v="問27"/>
    <s v="200810"/>
    <n v="2008"/>
    <n v="10"/>
    <n v="27"/>
    <x v="2032"/>
    <s v="ア"/>
    <m/>
  </r>
  <r>
    <n v="2588"/>
    <s v="ソフトウェア開発技術者平成20年秋期 午前問28"/>
    <s v=""/>
    <m/>
    <s v="問28"/>
    <s v="200810"/>
    <n v="2008"/>
    <n v="10"/>
    <n v="28"/>
    <x v="2033"/>
    <s v="ア"/>
    <s v="OSが，最小限の機能をもつ中核部分と，それ以外のサブシステムからなる。"/>
  </r>
  <r>
    <n v="2589"/>
    <s v="ソフトウェア開発技術者平成20年秋期 午前問29"/>
    <s v=""/>
    <m/>
    <s v="問29"/>
    <s v="200810"/>
    <n v="2008"/>
    <n v="10"/>
    <n v="29"/>
    <x v="2034"/>
    <s v="ア"/>
    <s v="2層"/>
  </r>
  <r>
    <n v="2590"/>
    <s v="ソフトウェア開発技術者平成20年秋期 午前問30"/>
    <s v=""/>
    <m/>
    <s v="問30"/>
    <s v="200810"/>
    <n v="2008"/>
    <n v="10"/>
    <n v="30"/>
    <x v="2035"/>
    <s v="ウ"/>
    <s v="26.7"/>
  </r>
  <r>
    <n v="2591"/>
    <s v="ソフトウェア開発技術者平成20年秋期 午前問31"/>
    <s v=""/>
    <m/>
    <s v="問31"/>
    <s v="200810"/>
    <n v="2008"/>
    <n v="10"/>
    <n v="31"/>
    <x v="1608"/>
    <s v="エ"/>
    <s v="単位時間当たりのジョブの処理件数のことであり，スプーリングはスループットの向上に役立つ。"/>
  </r>
  <r>
    <n v="2592"/>
    <s v="ソフトウェア開発技術者平成20年秋期 午前問32"/>
    <s v=""/>
    <m/>
    <s v="問32"/>
    <s v="200810"/>
    <n v="2008"/>
    <n v="10"/>
    <n v="32"/>
    <x v="2036"/>
    <s v="エ"/>
    <s v="c，b，a"/>
  </r>
  <r>
    <n v="2593"/>
    <s v="ソフトウェア開発技術者平成20年秋期 午前問33"/>
    <s v=""/>
    <s v="202410"/>
    <s v="問33"/>
    <s v="200810"/>
    <n v="2008"/>
    <n v="10"/>
    <n v="33"/>
    <x v="2037"/>
    <s v="イ"/>
    <s v="A，C，B"/>
  </r>
  <r>
    <n v="2594"/>
    <s v="ソフトウェア開発技術者平成20年秋期 午前問34"/>
    <s v=""/>
    <m/>
    <s v="問34"/>
    <s v="200810"/>
    <n v="2008"/>
    <n v="10"/>
    <n v="34"/>
    <x v="2038"/>
    <s v="イ"/>
    <m/>
  </r>
  <r>
    <n v="2595"/>
    <s v="ソフトウェア開発技術者平成20年秋期 午前問35"/>
    <s v=""/>
    <m/>
    <s v="問35"/>
    <s v="200810"/>
    <n v="2008"/>
    <n v="10"/>
    <n v="35"/>
    <x v="171"/>
    <s v="ウ"/>
    <s v="フォールトアボイダンスとは，システム構成要素の個々の品質を高めて故障が発生しないようにする概念である。"/>
  </r>
  <r>
    <n v="2596"/>
    <s v="ソフトウェア開発技術者平成20年秋期 午前問36"/>
    <s v=""/>
    <m/>
    <s v="問36"/>
    <s v="200810"/>
    <n v="2008"/>
    <n v="10"/>
    <n v="36"/>
    <x v="2039"/>
    <s v="ウ"/>
    <s v="NAPT"/>
  </r>
  <r>
    <n v="2597"/>
    <s v="ソフトウェア開発技術者平成20年秋期 午前問37"/>
    <s v=""/>
    <m/>
    <s v="問37"/>
    <s v="200810"/>
    <n v="2008"/>
    <n v="10"/>
    <n v="37"/>
    <x v="2040"/>
    <s v="エ"/>
    <s v="データの定義情報を記述したデータ"/>
  </r>
  <r>
    <n v="2598"/>
    <s v="ソフトウェア開発技術者平成20年秋期 午前問38"/>
    <s v=""/>
    <m/>
    <s v="問38"/>
    <s v="200810"/>
    <n v="2008"/>
    <n v="10"/>
    <n v="38"/>
    <x v="2041"/>
    <s v="ア"/>
    <s v="セントラルリポジトリから分散リポジトリへのデータのコピーをチェックアウト，分散リポジトリによるセントラルリポジトリのデータの更新をチェックインと呼ぶ。"/>
  </r>
  <r>
    <n v="2599"/>
    <s v="ソフトウェア開発技術者平成20年秋期 午前問39"/>
    <s v=""/>
    <m/>
    <s v="問39"/>
    <s v="200810"/>
    <n v="2008"/>
    <n v="10"/>
    <n v="39"/>
    <x v="1227"/>
    <s v="ウ"/>
    <s v="定数が格納される変数を追跡し，途中で値が変更されないことが確認できれば，その変数を定数で置き換える。"/>
  </r>
  <r>
    <n v="2600"/>
    <s v="ソフトウェア開発技術者平成20年秋期 午前問40"/>
    <s v=""/>
    <m/>
    <s v="問40"/>
    <s v="200810"/>
    <n v="2008"/>
    <n v="10"/>
    <n v="40"/>
    <x v="2042"/>
    <s v="イ"/>
    <s v="DOM，スクリプト，スタイルシート"/>
  </r>
  <r>
    <n v="2601"/>
    <s v="ソフトウェア開発技術者平成20年秋期 午前問41"/>
    <s v=""/>
    <m/>
    <s v="問41"/>
    <s v="200810"/>
    <n v="2008"/>
    <n v="10"/>
    <n v="41"/>
    <x v="2043"/>
    <s v="ア"/>
    <s v="XMLで記述される文書の構造を定義する。"/>
  </r>
  <r>
    <n v="2602"/>
    <s v="ソフトウェア開発技術者平成20年秋期 午前問42"/>
    <s v=""/>
    <m/>
    <s v="問42"/>
    <s v="200810"/>
    <n v="2008"/>
    <n v="10"/>
    <n v="42"/>
    <x v="2044"/>
    <s v="イ"/>
    <s v="帳票設計"/>
  </r>
  <r>
    <n v="2603"/>
    <s v="ソフトウェア開発技術者平成20年秋期 午前問43"/>
    <s v=""/>
    <m/>
    <s v="問43"/>
    <s v="200810"/>
    <n v="2008"/>
    <n v="10"/>
    <n v="43"/>
    <x v="2045"/>
    <s v="エ"/>
    <s v="設置したセンサーの情報から，温室内の環境を最適に保つ温室制御システム"/>
  </r>
  <r>
    <n v="2604"/>
    <s v="ソフトウェア開発技術者平成20年秋期 午前問44"/>
    <s v=""/>
    <m/>
    <s v="問44"/>
    <s v="200810"/>
    <n v="2008"/>
    <n v="10"/>
    <n v="44"/>
    <x v="2046"/>
    <s v="ア"/>
    <s v="インヘリタンス"/>
  </r>
  <r>
    <n v="2605"/>
    <s v="ソフトウェア開発技術者平成20年秋期 午前問45"/>
    <s v=""/>
    <m/>
    <s v="問45"/>
    <s v="200810"/>
    <n v="2008"/>
    <n v="10"/>
    <n v="45"/>
    <x v="205"/>
    <s v="エ"/>
    <s v="大域的なデータを参照するモジュール間の関係は，共通結合である。"/>
  </r>
  <r>
    <n v="2606"/>
    <s v="ソフトウェア開発技術者平成20年秋期 午前問46"/>
    <s v=""/>
    <m/>
    <s v="問46"/>
    <s v="200810"/>
    <n v="2008"/>
    <n v="10"/>
    <n v="46"/>
    <x v="2047"/>
    <s v="ア"/>
    <s v="インタビュー法"/>
  </r>
  <r>
    <n v="2607"/>
    <s v="ソフトウェア開発技術者平成20年秋期 午前問47"/>
    <s v=""/>
    <m/>
    <s v="問47"/>
    <s v="200810"/>
    <n v="2008"/>
    <n v="10"/>
    <n v="47"/>
    <x v="2048"/>
    <s v="ウ"/>
    <s v="配置図"/>
  </r>
  <r>
    <n v="2608"/>
    <s v="ソフトウェア開発技術者平成20年秋期 午前問48"/>
    <s v=""/>
    <m/>
    <s v="問48"/>
    <s v="200810"/>
    <n v="2008"/>
    <n v="10"/>
    <n v="48"/>
    <x v="2049"/>
    <s v="イ"/>
    <s v="条件網羅，命令網羅"/>
  </r>
  <r>
    <n v="2609"/>
    <s v="ソフトウェア開発技術者平成20年秋期 午前問49"/>
    <s v=""/>
    <m/>
    <s v="問49"/>
    <s v="200810"/>
    <n v="2008"/>
    <n v="10"/>
    <n v="49"/>
    <x v="2050"/>
    <s v="イ"/>
    <s v="A→Cの仕事を1日短縮できれば，全体の仕事も1日短縮できる。"/>
  </r>
  <r>
    <n v="2610"/>
    <s v="ソフトウェア開発技術者平成20年秋期 午前問50"/>
    <s v=""/>
    <m/>
    <s v="問50"/>
    <s v="200810"/>
    <n v="2008"/>
    <n v="10"/>
    <n v="50"/>
    <x v="2051"/>
    <s v="ウ"/>
    <s v="データベースの物理設計を行う。"/>
  </r>
  <r>
    <n v="2611"/>
    <s v="ソフトウェア開発技術者平成20年秋期 午前問51"/>
    <s v=""/>
    <m/>
    <s v="問51"/>
    <s v="200810"/>
    <n v="2008"/>
    <n v="10"/>
    <n v="51"/>
    <x v="2052"/>
    <s v="イ"/>
    <s v="キャパシティ管理"/>
  </r>
  <r>
    <n v="2612"/>
    <s v="ソフトウェア開発技術者平成20年秋期 午前問52"/>
    <s v=""/>
    <m/>
    <s v="問52"/>
    <s v="200810"/>
    <n v="2008"/>
    <n v="10"/>
    <n v="52"/>
    <x v="2053"/>
    <s v="エ"/>
    <s v="リンクアグリゲーション"/>
  </r>
  <r>
    <n v="2613"/>
    <s v="ソフトウェア開発技術者平成20年秋期 午前問53"/>
    <s v=""/>
    <m/>
    <s v="問53"/>
    <s v="200810"/>
    <n v="2008"/>
    <n v="10"/>
    <n v="53"/>
    <x v="557"/>
    <s v="ア"/>
    <s v="IPアドレスからMACアドレスを得るプロトコルである。"/>
  </r>
  <r>
    <n v="2614"/>
    <s v="ソフトウェア開発技術者平成20年秋期 午前問54"/>
    <s v=""/>
    <m/>
    <s v="問54"/>
    <s v="200810"/>
    <n v="2008"/>
    <n v="10"/>
    <n v="54"/>
    <x v="2054"/>
    <s v="エ"/>
    <s v="192.168.10.1"/>
  </r>
  <r>
    <n v="2615"/>
    <s v="ソフトウェア開発技術者平成20年秋期 午前問55"/>
    <s v=""/>
    <m/>
    <s v="問55"/>
    <s v="200810"/>
    <n v="2008"/>
    <n v="10"/>
    <n v="55"/>
    <x v="1053"/>
    <s v="イ"/>
    <s v="PPP"/>
  </r>
  <r>
    <n v="2616"/>
    <s v="ソフトウェア開発技術者平成20年秋期 午前問56"/>
    <s v=""/>
    <m/>
    <s v="問56"/>
    <s v="200810"/>
    <n v="2008"/>
    <n v="10"/>
    <n v="56"/>
    <x v="2055"/>
    <s v="ウ"/>
    <s v="32"/>
  </r>
  <r>
    <n v="2617"/>
    <s v="ソフトウェア開発技術者平成20年秋期 午前問57"/>
    <s v=""/>
    <m/>
    <s v="問57"/>
    <s v="200810"/>
    <n v="2008"/>
    <n v="10"/>
    <n v="57"/>
    <x v="2056"/>
    <s v="エ"/>
    <m/>
  </r>
  <r>
    <n v="2618"/>
    <s v="ソフトウェア開発技術者平成20年秋期 午前問58"/>
    <s v=""/>
    <m/>
    <s v="問58"/>
    <s v="200810"/>
    <n v="2008"/>
    <n v="10"/>
    <n v="58"/>
    <x v="2057"/>
    <s v="ウ"/>
    <s v="使用される自動の鍵交換プロトコルは，IKEである。"/>
  </r>
  <r>
    <n v="2619"/>
    <s v="ソフトウェア開発技術者平成20年秋期 午前問59"/>
    <s v=""/>
    <m/>
    <s v="問59"/>
    <s v="200810"/>
    <n v="2008"/>
    <n v="10"/>
    <n v="59"/>
    <x v="2058"/>
    <s v="ウ"/>
    <s v="リピータ"/>
  </r>
  <r>
    <n v="2620"/>
    <s v="ソフトウェア開発技術者平成20年秋期 午前問60"/>
    <s v=""/>
    <m/>
    <s v="問60"/>
    <s v="200810"/>
    <n v="2008"/>
    <n v="10"/>
    <n v="60"/>
    <x v="1404"/>
    <s v="エ"/>
    <s v="SNMP"/>
  </r>
  <r>
    <n v="2621"/>
    <s v="ソフトウェア開発技術者平成20年秋期 午前問61"/>
    <s v=""/>
    <m/>
    <s v="問61"/>
    <s v="200810"/>
    <n v="2008"/>
    <n v="10"/>
    <n v="61"/>
    <x v="1108"/>
    <s v="イ"/>
    <s v="外部スキーマは，データの利用者からの見方を表現する。"/>
  </r>
  <r>
    <n v="2622"/>
    <s v="ソフトウェア開発技術者平成20年秋期 午前問62"/>
    <s v=""/>
    <m/>
    <s v="問62"/>
    <s v="200810"/>
    <n v="2008"/>
    <n v="10"/>
    <n v="62"/>
    <x v="1615"/>
    <s v="ウ"/>
    <m/>
  </r>
  <r>
    <n v="2623"/>
    <s v="ソフトウェア開発技術者平成20年秋期 午前問63"/>
    <s v=""/>
    <m/>
    <s v="問63"/>
    <s v="200810"/>
    <n v="2008"/>
    <n v="10"/>
    <n v="63"/>
    <x v="1110"/>
    <s v="ア"/>
    <s v="実表に対する射影，結合などによって導出表が得られる。"/>
  </r>
  <r>
    <n v="2624"/>
    <s v="ソフトウェア開発技術者平成20年秋期 午前問64"/>
    <s v=""/>
    <m/>
    <s v="問64"/>
    <s v="200810"/>
    <n v="2008"/>
    <n v="10"/>
    <n v="64"/>
    <x v="2059"/>
    <s v="エ"/>
    <s v="元となる表に対してそのビューの所有者がもっているすべての権限"/>
  </r>
  <r>
    <n v="2625"/>
    <s v="ソフトウェア開発技術者平成20年秋期 午前問65"/>
    <s v=""/>
    <m/>
    <s v="問65"/>
    <s v="200810"/>
    <n v="2008"/>
    <n v="10"/>
    <n v="65"/>
    <x v="2060"/>
    <s v="ア"/>
    <m/>
  </r>
  <r>
    <n v="2626"/>
    <s v="ソフトウェア開発技術者平成20年秋期 午前問66"/>
    <s v=""/>
    <m/>
    <s v="問66"/>
    <s v="200810"/>
    <n v="2008"/>
    <n v="10"/>
    <n v="66"/>
    <x v="2061"/>
    <s v="ウ"/>
    <s v="SELECT MIN(生年月日) FROM 社員 AS S2_x000a_　　　WHERE S1.性別 = S2.性別"/>
  </r>
  <r>
    <n v="2627"/>
    <s v="ソフトウェア開発技術者平成20年秋期 午前問67"/>
    <s v=""/>
    <m/>
    <s v="問67"/>
    <s v="200810"/>
    <n v="2008"/>
    <n v="10"/>
    <n v="67"/>
    <x v="2062"/>
    <s v="ウ"/>
    <m/>
  </r>
  <r>
    <n v="2628"/>
    <s v="ソフトウェア開発技術者平成20年秋期 午前問68"/>
    <s v=""/>
    <m/>
    <s v="問68"/>
    <s v="200810"/>
    <n v="2008"/>
    <n v="10"/>
    <n v="68"/>
    <x v="1507"/>
    <s v="ア"/>
    <s v="クライアントとサーバ間の通信量を削減できる。"/>
  </r>
  <r>
    <n v="2629"/>
    <s v="ソフトウェア開発技術者平成20年秋期 午前問69"/>
    <s v=""/>
    <m/>
    <s v="問69"/>
    <s v="200810"/>
    <n v="2008"/>
    <n v="10"/>
    <n v="69"/>
    <x v="2063"/>
    <s v="ウ"/>
    <s v="トランザクションの実行の結果が矛盾した状態になることはない。"/>
  </r>
  <r>
    <n v="2630"/>
    <s v="ソフトウェア開発技術者平成20年秋期 午前問70"/>
    <s v=""/>
    <m/>
    <s v="問70"/>
    <s v="200810"/>
    <n v="2008"/>
    <n v="10"/>
    <n v="70"/>
    <x v="2064"/>
    <s v="イ"/>
    <s v="参照制約"/>
  </r>
  <r>
    <n v="2631"/>
    <s v="ソフトウェア開発技術者平成20年秋期 午前問71"/>
    <s v=""/>
    <m/>
    <s v="問71"/>
    <s v="200810"/>
    <n v="2008"/>
    <n v="10"/>
    <n v="71"/>
    <x v="2065"/>
    <s v="イ"/>
    <s v="RSAや楕(だ)円曲線暗号などの暗号方式がある。"/>
  </r>
  <r>
    <n v="2632"/>
    <s v="ソフトウェア開発技術者平成20年秋期 午前問72"/>
    <s v=""/>
    <m/>
    <s v="問72"/>
    <s v="200810"/>
    <n v="2008"/>
    <n v="10"/>
    <n v="72"/>
    <x v="2066"/>
    <s v="イ"/>
    <s v="受信者は，ハッシュ関数を用いてメッセージからハッシュ符号を生成し，そのハッシュ符号と送信者の公開鍵を使用して署名を検証する。"/>
  </r>
  <r>
    <n v="2633"/>
    <s v="ソフトウェア開発技術者平成20年秋期 午前問73"/>
    <s v=""/>
    <m/>
    <s v="問73"/>
    <s v="200810"/>
    <n v="2008"/>
    <n v="10"/>
    <n v="73"/>
    <x v="2067"/>
    <s v="イ"/>
    <s v="入力値から，データベースへの問合せや操作において特別な意味をもつ文字を解釈されないように保護する。"/>
  </r>
  <r>
    <n v="2634"/>
    <s v="ソフトウェア開発技術者平成20年秋期 午前問74"/>
    <s v=""/>
    <m/>
    <s v="問74"/>
    <s v="200810"/>
    <n v="2008"/>
    <n v="10"/>
    <n v="74"/>
    <x v="996"/>
    <s v="ア"/>
    <s v="Mn"/>
  </r>
  <r>
    <n v="2635"/>
    <s v="ソフトウェア開発技術者平成20年秋期 午前問75"/>
    <s v=""/>
    <m/>
    <s v="問75"/>
    <s v="200810"/>
    <n v="2008"/>
    <n v="10"/>
    <n v="75"/>
    <x v="2068"/>
    <s v="ア"/>
    <s v="ディスプレイやケーブルなどから放射される電磁波を傍受し，内容を観察する技術であり，電磁波遮断が施された部屋に機器を設置することによって対抗する。"/>
  </r>
  <r>
    <n v="2636"/>
    <s v="ソフトウェア開発技術者平成20年秋期 午前問76"/>
    <s v=""/>
    <m/>
    <s v="問76"/>
    <s v="200810"/>
    <n v="2008"/>
    <n v="10"/>
    <n v="76"/>
    <x v="2069"/>
    <s v="エ"/>
    <s v="リモートログインやリモートファイルコピーのセキュリティを強化したツール及びプロトコル"/>
  </r>
  <r>
    <n v="2637"/>
    <s v="ソフトウェア開発技術者平成20年秋期 午前問77"/>
    <s v=""/>
    <m/>
    <s v="問77"/>
    <s v="200810"/>
    <n v="2008"/>
    <n v="10"/>
    <n v="77"/>
    <x v="2070"/>
    <s v="エ"/>
    <s v="個人データを取り扱う情報システムを，ICカードによる入退出管理を実施している室内に配置する。"/>
  </r>
  <r>
    <n v="2638"/>
    <s v="ソフトウェア開発技術者平成20年秋期 午前問78"/>
    <s v=""/>
    <m/>
    <s v="問78"/>
    <s v="200810"/>
    <n v="2008"/>
    <n v="10"/>
    <n v="78"/>
    <x v="2071"/>
    <s v="ウ"/>
    <s v="内部監査においては，内部目的のためにその組織自身又は代理人が，品質マネジメントシステムの規格要求事項への適合性を監査する。"/>
  </r>
  <r>
    <n v="2639"/>
    <s v="ソフトウェア開発技術者平成20年秋期 午前問79"/>
    <s v=""/>
    <m/>
    <s v="問79"/>
    <s v="200810"/>
    <n v="2008"/>
    <n v="10"/>
    <n v="79"/>
    <x v="2072"/>
    <s v="エ"/>
    <s v="認証情報に加え，属性情報とアクセス制御情報を異なるドメインに伝達するためのWebサービスプロトコル"/>
  </r>
  <r>
    <n v="2640"/>
    <s v="ソフトウェア開発技術者平成20年秋期 午前問80"/>
    <s v=""/>
    <m/>
    <s v="問80"/>
    <s v="200810"/>
    <n v="2008"/>
    <n v="10"/>
    <n v="80"/>
    <x v="2073"/>
    <s v="イ"/>
    <s v="ISO/IEC 10646(JIS X 0221)のBMP(Basic Multilingual Plane:基本多言語面)として採用され，1文字を2バイトで表現する文字コードである。"/>
  </r>
  <r>
    <n v="2641"/>
    <s v="ソフトウェア開発技術者平成20年春期 午前問1"/>
    <s v=""/>
    <m/>
    <s v="問1"/>
    <s v="200804"/>
    <n v="2008"/>
    <n v="4"/>
    <n v="1"/>
    <x v="2074"/>
    <s v="イ"/>
    <m/>
  </r>
  <r>
    <n v="2642"/>
    <s v="ソフトウェア開発技術者平成20年春期 午前問2"/>
    <s v=""/>
    <m/>
    <s v="問2"/>
    <s v="200804"/>
    <n v="2008"/>
    <n v="4"/>
    <n v="2"/>
    <x v="2075"/>
    <s v="イ"/>
    <s v="45C20000"/>
  </r>
  <r>
    <n v="2643"/>
    <s v="ソフトウェア開発技術者平成20年春期 午前問3"/>
    <s v=""/>
    <m/>
    <s v="問3"/>
    <s v="200804"/>
    <n v="2008"/>
    <n v="4"/>
    <n v="3"/>
    <x v="2076"/>
    <s v="ア"/>
    <m/>
  </r>
  <r>
    <n v="2644"/>
    <s v="ソフトウェア開発技術者平成20年春期 午前問4"/>
    <s v=""/>
    <m/>
    <s v="問4"/>
    <s v="200804"/>
    <n v="2008"/>
    <n v="4"/>
    <n v="4"/>
    <x v="2077"/>
    <s v="ウ"/>
    <s v="2x−3int(x2)"/>
  </r>
  <r>
    <n v="2645"/>
    <s v="ソフトウェア開発技術者平成20年春期 午前問5"/>
    <s v=""/>
    <m/>
    <s v="問5"/>
    <s v="200804"/>
    <n v="2008"/>
    <n v="4"/>
    <n v="5"/>
    <x v="2078"/>
    <s v="イ"/>
    <s v="(X NAND X) NAND (Y NAND Y)"/>
  </r>
  <r>
    <n v="2646"/>
    <s v="ソフトウェア開発技術者平成20年春期 午前問6"/>
    <s v=""/>
    <m/>
    <s v="問6"/>
    <s v="200804"/>
    <n v="2008"/>
    <n v="4"/>
    <n v="6"/>
    <x v="2079"/>
    <s v="イ"/>
    <s v="24"/>
  </r>
  <r>
    <n v="2647"/>
    <s v="ソフトウェア開発技術者平成20年春期 午前問7"/>
    <s v=""/>
    <m/>
    <s v="問7"/>
    <s v="200804"/>
    <n v="2008"/>
    <n v="4"/>
    <n v="7"/>
    <x v="2080"/>
    <s v="ア"/>
    <s v="0110011"/>
  </r>
  <r>
    <n v="2648"/>
    <s v="ソフトウェア開発技術者平成20年春期 午前問8"/>
    <s v=""/>
    <s v="202410"/>
    <s v="問8"/>
    <s v="200804"/>
    <n v="2008"/>
    <n v="4"/>
    <n v="8"/>
    <x v="2081"/>
    <s v="ウ"/>
    <s v="abc×＋"/>
  </r>
  <r>
    <n v="2649"/>
    <s v="ソフトウェア開発技術者平成20年春期 午前問9"/>
    <s v=""/>
    <m/>
    <s v="問9"/>
    <s v="200804"/>
    <n v="2008"/>
    <n v="4"/>
    <n v="9"/>
    <x v="1720"/>
    <s v="エ"/>
    <s v="葉の個数がnならば，葉以外の節点の個数はn−1である。"/>
  </r>
  <r>
    <n v="2650"/>
    <s v="ソフトウェア開発技術者平成20年春期 午前問10"/>
    <s v=""/>
    <m/>
    <s v="問10"/>
    <s v="200804"/>
    <n v="2008"/>
    <n v="4"/>
    <n v="10"/>
    <x v="2082"/>
    <s v="イ"/>
    <s v="1，2，4"/>
  </r>
  <r>
    <n v="2651"/>
    <s v="ソフトウェア開発技術者平成20年春期 午前問11"/>
    <s v=""/>
    <m/>
    <s v="問11"/>
    <s v="200804"/>
    <n v="2008"/>
    <n v="4"/>
    <n v="11"/>
    <x v="2083"/>
    <s v="エ"/>
    <s v="ヒープソートでは，未整列の部分を順序木に構成し，そこから最大値又は最小値を取り出して既整列の部分に移す。この操作を繰り返して，未整列部分を縮めていく。"/>
  </r>
  <r>
    <n v="2652"/>
    <s v="ソフトウェア開発技術者平成20年春期 午前問12"/>
    <s v=""/>
    <m/>
    <s v="問12"/>
    <s v="200804"/>
    <n v="2008"/>
    <n v="4"/>
    <n v="12"/>
    <x v="2084"/>
    <s v="ウ"/>
    <s v="B2"/>
  </r>
  <r>
    <n v="2653"/>
    <s v="ソフトウェア開発技術者平成20年春期 午前問13"/>
    <s v=""/>
    <m/>
    <s v="問13"/>
    <s v="200804"/>
    <n v="2008"/>
    <n v="4"/>
    <n v="13"/>
    <x v="2085"/>
    <s v="ウ"/>
    <s v="n4＝n1−n2＋n3"/>
  </r>
  <r>
    <n v="2654"/>
    <s v="ソフトウェア開発技術者平成20年春期 午前問14"/>
    <s v=""/>
    <m/>
    <s v="問14"/>
    <s v="200804"/>
    <n v="2008"/>
    <n v="4"/>
    <n v="14"/>
    <x v="2086"/>
    <s v="ア"/>
    <s v="Aの後にBC又はCB，BC又はCB，…と繰り返しになる。"/>
  </r>
  <r>
    <n v="2655"/>
    <s v="ソフトウェア開発技術者平成20年春期 午前問15"/>
    <s v=""/>
    <m/>
    <s v="問15"/>
    <s v="200804"/>
    <n v="2008"/>
    <n v="4"/>
    <n v="15"/>
    <x v="2087"/>
    <s v="ア"/>
    <s v="クロック信号の立ち上がりと立ち下がりの両方に同期して，データを読み出す。"/>
  </r>
  <r>
    <n v="2656"/>
    <s v="ソフトウェア開発技術者平成20年春期 午前問16"/>
    <s v=""/>
    <m/>
    <s v="問16"/>
    <s v="200804"/>
    <n v="2008"/>
    <n v="4"/>
    <n v="16"/>
    <x v="686"/>
    <s v="エ"/>
    <s v="ビット当たりの面積を小さくできるので，高集積化に適している。"/>
  </r>
  <r>
    <n v="2657"/>
    <s v="ソフトウェア開発技術者平成20年春期 午前問17"/>
    <s v=""/>
    <m/>
    <s v="問17"/>
    <s v="200804"/>
    <n v="2008"/>
    <n v="4"/>
    <n v="17"/>
    <x v="2088"/>
    <s v="イ"/>
    <s v="(I＋D−1)×P"/>
  </r>
  <r>
    <n v="2658"/>
    <s v="ソフトウェア開発技術者平成20年春期 午前問18"/>
    <s v=""/>
    <m/>
    <s v="問18"/>
    <s v="200804"/>
    <n v="2008"/>
    <n v="4"/>
    <n v="18"/>
    <x v="2089"/>
    <s v="ウ"/>
    <s v="主記憶から所要のデータをブロック転送し，キャッシュメモリに読み込む。"/>
  </r>
  <r>
    <n v="2659"/>
    <s v="ソフトウェア開発技術者平成20年春期 午前問19"/>
    <s v=""/>
    <m/>
    <s v="問19"/>
    <s v="200804"/>
    <n v="2008"/>
    <n v="4"/>
    <n v="19"/>
    <x v="1604"/>
    <s v="ア"/>
    <s v="RAID1"/>
  </r>
  <r>
    <n v="2660"/>
    <s v="ソフトウェア開発技術者平成20年春期 午前問20"/>
    <s v=""/>
    <m/>
    <s v="問20"/>
    <s v="200804"/>
    <n v="2008"/>
    <n v="4"/>
    <n v="20"/>
    <x v="2090"/>
    <s v="エ"/>
    <s v="ホストコントローラーとポイントツーポイントで周辺機器を接続する。"/>
  </r>
  <r>
    <n v="2661"/>
    <s v="ソフトウェア開発技術者平成20年春期 午前問21"/>
    <s v=""/>
    <m/>
    <s v="問21"/>
    <s v="200804"/>
    <n v="2008"/>
    <n v="4"/>
    <n v="21"/>
    <x v="2091"/>
    <s v="イ"/>
    <s v="2.4"/>
  </r>
  <r>
    <n v="2662"/>
    <s v="ソフトウェア開発技術者平成20年春期 午前問22"/>
    <s v=""/>
    <m/>
    <s v="問22"/>
    <s v="200804"/>
    <n v="2008"/>
    <n v="4"/>
    <n v="22"/>
    <x v="2092"/>
    <s v="ウ"/>
    <s v="L−N＋E"/>
  </r>
  <r>
    <n v="2663"/>
    <s v="ソフトウェア開発技術者平成20年春期 午前問23"/>
    <s v=""/>
    <m/>
    <s v="問23"/>
    <s v="200804"/>
    <n v="2008"/>
    <n v="4"/>
    <n v="23"/>
    <x v="334"/>
    <s v="ア"/>
    <s v="LRUアルゴリズムは，使用後の経過時間が最長のページを置換対象とするページ置換アルゴリズムである。"/>
  </r>
  <r>
    <n v="2664"/>
    <s v="ソフトウェア開発技術者平成20年春期 午前問24"/>
    <s v=""/>
    <m/>
    <s v="問24"/>
    <s v="200804"/>
    <n v="2008"/>
    <n v="4"/>
    <n v="24"/>
    <x v="2093"/>
    <s v="ア"/>
    <s v="タスクAが実行状態になり，タスクB，Cは実行可能状態のまま。"/>
  </r>
  <r>
    <n v="2665"/>
    <s v="ソフトウェア開発技術者平成20年春期 午前問25"/>
    <s v=""/>
    <m/>
    <s v="問25"/>
    <s v="200804"/>
    <n v="2008"/>
    <n v="4"/>
    <n v="25"/>
    <x v="2094"/>
    <s v="ア"/>
    <s v="実行状態，実行可能状態，実行状態"/>
  </r>
  <r>
    <n v="2666"/>
    <s v="ソフトウェア開発技術者平成20年春期 午前問26"/>
    <s v=""/>
    <m/>
    <s v="問26"/>
    <s v="200804"/>
    <n v="2008"/>
    <n v="4"/>
    <n v="26"/>
    <x v="2095"/>
    <s v="ウ"/>
    <s v="ファイルの作成と削除を繰り返しても，ファイルに割り当てられない無駄な領域が発生しない。"/>
  </r>
  <r>
    <n v="2667"/>
    <s v="ソフトウェア開発技術者平成20年春期 午前問27"/>
    <s v=""/>
    <m/>
    <s v="問27"/>
    <s v="200804"/>
    <n v="2008"/>
    <n v="4"/>
    <n v="27"/>
    <x v="2096"/>
    <s v="ア"/>
    <s v="一度アクセスしたデータブロックは再利用される可能性が高いので，入出力に利用したバッファをすぐに解放せず，しばらく保持する。"/>
  </r>
  <r>
    <n v="2668"/>
    <s v="ソフトウェア開発技術者平成20年春期 午前問28"/>
    <s v=""/>
    <m/>
    <s v="問28"/>
    <s v="200804"/>
    <n v="2008"/>
    <n v="4"/>
    <n v="28"/>
    <x v="1391"/>
    <s v="ウ"/>
    <s v="データ処理条件の組立て，データの加工"/>
  </r>
  <r>
    <n v="2669"/>
    <s v="ソフトウェア開発技術者平成20年春期 午前問29"/>
    <s v=""/>
    <m/>
    <s v="問29"/>
    <s v="200804"/>
    <n v="2008"/>
    <n v="4"/>
    <n v="29"/>
    <x v="2097"/>
    <s v="ア"/>
    <s v="直接LANに接続し，異なるOSの複数のコンピュータでファイルを共有することができる。"/>
  </r>
  <r>
    <n v="2670"/>
    <s v="ソフトウェア開発技術者平成20年春期 午前問30"/>
    <s v=""/>
    <m/>
    <s v="問30"/>
    <s v="200804"/>
    <n v="2008"/>
    <n v="4"/>
    <n v="30"/>
    <x v="2098"/>
    <s v="ウ"/>
    <s v="中央のサーバで，処理を並列処理可能な単位に分割し，それらを多数のPCやサーバで並列処理する。"/>
  </r>
  <r>
    <n v="2671"/>
    <s v="ソフトウェア開発技術者平成20年春期 午前問31"/>
    <s v=""/>
    <m/>
    <s v="問31"/>
    <s v="200804"/>
    <n v="2008"/>
    <n v="4"/>
    <n v="31"/>
    <x v="1322"/>
    <s v="イ"/>
    <s v="50"/>
  </r>
  <r>
    <n v="2672"/>
    <s v="ソフトウェア開発技術者平成20年春期 午前問32"/>
    <s v=""/>
    <m/>
    <s v="問32"/>
    <s v="200804"/>
    <n v="2008"/>
    <n v="4"/>
    <n v="32"/>
    <x v="2099"/>
    <s v="イ"/>
    <s v="10"/>
  </r>
  <r>
    <n v="2673"/>
    <s v="ソフトウェア開発技術者平成20年春期 午前問33"/>
    <s v=""/>
    <m/>
    <s v="問33"/>
    <s v="200804"/>
    <n v="2008"/>
    <n v="4"/>
    <n v="33"/>
    <x v="2100"/>
    <s v="エ"/>
    <s v="a(1−(1−b)3)(1−(1−c)2)"/>
  </r>
  <r>
    <n v="2674"/>
    <s v="ソフトウェア開発技術者平成20年春期 午前問34"/>
    <s v=""/>
    <m/>
    <s v="問34"/>
    <s v="200804"/>
    <n v="2008"/>
    <n v="4"/>
    <n v="34"/>
    <x v="2101"/>
    <s v="ウ"/>
    <s v="性能が低下しても，処理を継続する。"/>
  </r>
  <r>
    <n v="2675"/>
    <s v="ソフトウェア開発技術者平成20年春期 午前問35"/>
    <s v=""/>
    <m/>
    <s v="問35"/>
    <s v="200804"/>
    <n v="2008"/>
    <n v="4"/>
    <n v="35"/>
    <x v="2102"/>
    <s v="エ"/>
    <s v="システムを故障なしに長い時間動かすためには，偶発故障期に定期点検で部品を交換することによって，磨耗故障期を迎える時期を遅れさせることが重要である。"/>
  </r>
  <r>
    <n v="2676"/>
    <s v="ソフトウェア開発技術者平成20年春期 午前問36"/>
    <s v=""/>
    <m/>
    <s v="問36"/>
    <s v="200804"/>
    <n v="2008"/>
    <n v="4"/>
    <n v="36"/>
    <x v="1776"/>
    <s v="ア"/>
    <s v="再入可能プログラムは，局所変数をタスク単位に格納しなければならない。"/>
  </r>
  <r>
    <n v="2677"/>
    <s v="ソフトウェア開発技術者平成20年春期 午前問37"/>
    <s v=""/>
    <m/>
    <s v="問37"/>
    <s v="200804"/>
    <n v="2008"/>
    <n v="4"/>
    <n v="37"/>
    <x v="257"/>
    <s v="イ"/>
    <s v="クロスコンパイラ"/>
  </r>
  <r>
    <n v="2678"/>
    <s v="ソフトウェア開発技術者平成20年春期 午前問38"/>
    <s v=""/>
    <m/>
    <s v="問38"/>
    <s v="200804"/>
    <n v="2008"/>
    <n v="4"/>
    <n v="38"/>
    <x v="2103"/>
    <s v="ウ"/>
    <s v="OSSを商用ソフトウェアに組み込んだ場合には，ライセンスによっては商用ソフトウェアのソースコードを公開することが求められる。"/>
  </r>
  <r>
    <n v="2679"/>
    <s v="ソフトウェア開発技術者平成20年春期 午前問39"/>
    <s v=""/>
    <m/>
    <s v="問39"/>
    <s v="200804"/>
    <n v="2008"/>
    <n v="4"/>
    <n v="39"/>
    <x v="2104"/>
    <s v="イ"/>
    <s v="EJB(Enterprise JavaBeans)"/>
  </r>
  <r>
    <n v="2680"/>
    <s v="ソフトウェア開発技術者平成20年春期 午前問40"/>
    <s v=""/>
    <m/>
    <s v="問40"/>
    <s v="200804"/>
    <n v="2008"/>
    <n v="4"/>
    <n v="40"/>
    <x v="2105"/>
    <s v="エ"/>
    <s v="プロセスそれ自体を改善していくための仕組みが機能している。"/>
  </r>
  <r>
    <n v="2681"/>
    <s v="ソフトウェア開発技術者平成20年春期 午前問41"/>
    <s v=""/>
    <m/>
    <s v="問41"/>
    <s v="200804"/>
    <n v="2008"/>
    <n v="4"/>
    <n v="41"/>
    <x v="2106"/>
    <s v="ウ"/>
    <s v="基底クラスで定義されたデータ構造と手続をサブクラスで引き継いで使える。"/>
  </r>
  <r>
    <n v="2682"/>
    <s v="ソフトウェア開発技術者平成20年春期 午前問42"/>
    <s v=""/>
    <m/>
    <s v="問42"/>
    <s v="200804"/>
    <n v="2008"/>
    <n v="4"/>
    <n v="42"/>
    <x v="2107"/>
    <s v="ウ"/>
    <s v="対象業務領域のモデル化に当たって，情報資源のデータ構造に着目する。"/>
  </r>
  <r>
    <n v="2683"/>
    <s v="ソフトウェア開発技術者平成20年春期 午前問43"/>
    <s v=""/>
    <m/>
    <s v="問43"/>
    <s v="200804"/>
    <n v="2008"/>
    <n v="4"/>
    <n v="43"/>
    <x v="2108"/>
    <s v="ウ"/>
    <s v="データ項目だけをモジュール間の引数として渡す。"/>
  </r>
  <r>
    <n v="2684"/>
    <s v="ソフトウェア開発技術者平成20年春期 午前問44"/>
    <s v=""/>
    <m/>
    <s v="問44"/>
    <s v="200804"/>
    <n v="2008"/>
    <n v="4"/>
    <n v="44"/>
    <x v="2109"/>
    <s v="ア"/>
    <s v="UMLでは，アクターから見たシステムの振る舞いをユースケース図で表現する。"/>
  </r>
  <r>
    <n v="2685"/>
    <s v="ソフトウェア開発技術者平成20年春期 午前問45"/>
    <s v=""/>
    <m/>
    <s v="問45"/>
    <s v="200804"/>
    <n v="2008"/>
    <n v="4"/>
    <n v="45"/>
    <x v="2110"/>
    <s v="イ"/>
    <s v="すべての判定条件文において，結果が真になる場合と偽になる場合の両方がテストされるようにテストケースを設計する。"/>
  </r>
  <r>
    <n v="2686"/>
    <s v="ソフトウェア開発技術者平成20年春期 午前問46"/>
    <s v=""/>
    <m/>
    <s v="問46"/>
    <s v="200804"/>
    <n v="2008"/>
    <n v="4"/>
    <n v="46"/>
    <x v="1415"/>
    <s v="ア"/>
    <s v="静的テストとは，プログラムを実行することなくテストする手法であり，コード検査，静的解析などがある。"/>
  </r>
  <r>
    <n v="2687"/>
    <s v="ソフトウェア開発技術者平成20年春期 午前問47"/>
    <s v=""/>
    <m/>
    <s v="問47"/>
    <s v="200804"/>
    <n v="2008"/>
    <n v="4"/>
    <n v="47"/>
    <x v="2111"/>
    <s v="ア"/>
    <s v="WBS(Work Breakdown Structure)に基づいて，成果物単位や処理単位に工数を見積もり，ボトムアップ的に積み上げていく方法である。"/>
  </r>
  <r>
    <n v="2688"/>
    <s v="ソフトウェア開発技術者平成20年春期 午前問48"/>
    <s v=""/>
    <m/>
    <s v="問48"/>
    <s v="200804"/>
    <n v="2008"/>
    <n v="4"/>
    <n v="48"/>
    <x v="2112"/>
    <s v="ア"/>
    <s v="0.2"/>
  </r>
  <r>
    <n v="2689"/>
    <s v="ソフトウェア開発技術者平成20年春期 午前問49"/>
    <s v=""/>
    <m/>
    <s v="問49"/>
    <s v="200804"/>
    <n v="2008"/>
    <n v="4"/>
    <n v="49"/>
    <x v="2113"/>
    <s v="ウ"/>
    <s v="システムダウンの根本原因を究明し，抜本的な対応策を策定する。"/>
  </r>
  <r>
    <n v="2690"/>
    <s v="ソフトウェア開発技術者平成20年春期 午前問50"/>
    <s v=""/>
    <m/>
    <s v="問50"/>
    <s v="200804"/>
    <n v="2008"/>
    <n v="4"/>
    <n v="50"/>
    <x v="2114"/>
    <s v="ア"/>
    <s v="運用中に発生するソフトウェアの障害件数"/>
  </r>
  <r>
    <n v="2691"/>
    <s v="ソフトウェア開発技術者平成20年春期 午前問51"/>
    <s v=""/>
    <m/>
    <s v="問51"/>
    <s v="200804"/>
    <n v="2008"/>
    <n v="4"/>
    <n v="51"/>
    <x v="2115"/>
    <s v="ア"/>
    <s v="アドレス空間として128ビットを割り当てた。"/>
  </r>
  <r>
    <n v="2692"/>
    <s v="ソフトウェア開発技術者平成20年春期 午前問52"/>
    <s v=""/>
    <m/>
    <s v="問52"/>
    <s v="200804"/>
    <n v="2008"/>
    <n v="4"/>
    <n v="52"/>
    <x v="2116"/>
    <s v="ウ"/>
    <s v="プライベートIPアドレス及びそのポート番号と，グローバルIPアドレス及びそのポート番号との対応"/>
  </r>
  <r>
    <n v="2693"/>
    <s v="ソフトウェア開発技術者平成20年春期 午前問53"/>
    <s v=""/>
    <m/>
    <s v="問53"/>
    <s v="200804"/>
    <n v="2008"/>
    <n v="4"/>
    <n v="53"/>
    <x v="2117"/>
    <s v="ウ"/>
    <s v="255.255.255.240"/>
  </r>
  <r>
    <n v="2694"/>
    <s v="ソフトウェア開発技術者平成20年春期 午前問54"/>
    <s v=""/>
    <m/>
    <s v="問54"/>
    <s v="200804"/>
    <n v="2008"/>
    <n v="4"/>
    <n v="54"/>
    <x v="112"/>
    <s v="ア"/>
    <s v="インターネット上のDNSサーバは階層化されており，ある名前の問合せが解決できない場合は，上位のDNSサーバに問い合わせて結果を得ることができる。"/>
  </r>
  <r>
    <n v="2695"/>
    <s v="ソフトウェア開発技術者平成20年春期 午前問55"/>
    <s v=""/>
    <m/>
    <s v="問55"/>
    <s v="200804"/>
    <n v="2008"/>
    <n v="4"/>
    <n v="55"/>
    <x v="2118"/>
    <s v="ア"/>
    <s v="IMAP4"/>
  </r>
  <r>
    <n v="2696"/>
    <s v="ソフトウェア開発技術者平成20年春期 午前問56"/>
    <s v=""/>
    <m/>
    <s v="問56"/>
    <s v="200804"/>
    <n v="2008"/>
    <n v="4"/>
    <n v="56"/>
    <x v="2119"/>
    <s v="ウ"/>
    <s v="認証プロトコルや圧縮プロトコルが規定されている。"/>
  </r>
  <r>
    <n v="2697"/>
    <s v="ソフトウェア開発技術者平成20年春期 午前問57"/>
    <s v=""/>
    <m/>
    <s v="問57"/>
    <s v="200804"/>
    <n v="2008"/>
    <n v="4"/>
    <n v="57"/>
    <x v="2120"/>
    <s v="イ"/>
    <s v="データリンク層"/>
  </r>
  <r>
    <n v="2698"/>
    <s v="ソフトウェア開発技術者平成20年春期 午前問58"/>
    <s v=""/>
    <m/>
    <s v="問58"/>
    <s v="200804"/>
    <n v="2008"/>
    <n v="4"/>
    <n v="58"/>
    <x v="2121"/>
    <s v="イ"/>
    <s v="625"/>
  </r>
  <r>
    <n v="2699"/>
    <s v="ソフトウェア開発技術者平成20年春期 午前問59"/>
    <s v=""/>
    <m/>
    <s v="問59"/>
    <s v="200804"/>
    <n v="2008"/>
    <n v="4"/>
    <n v="59"/>
    <x v="879"/>
    <s v="イ"/>
    <s v="ブリッジ"/>
  </r>
  <r>
    <n v="2700"/>
    <s v="ソフトウェア開発技術者平成20年春期 午前問60"/>
    <s v=""/>
    <m/>
    <s v="問60"/>
    <s v="200804"/>
    <n v="2008"/>
    <n v="4"/>
    <n v="60"/>
    <x v="2122"/>
    <s v="ウ"/>
    <m/>
  </r>
  <r>
    <n v="2701"/>
    <s v="ソフトウェア開発技術者平成20年春期 午前問61"/>
    <s v=""/>
    <m/>
    <s v="問61"/>
    <s v="200804"/>
    <n v="2008"/>
    <n v="4"/>
    <n v="61"/>
    <x v="1680"/>
    <s v="ウ"/>
    <s v="何らかの問合せによって得られた表である。"/>
  </r>
  <r>
    <n v="2702"/>
    <s v="ソフトウェア開発技術者平成20年春期 午前問62"/>
    <s v=""/>
    <m/>
    <s v="問62"/>
    <s v="200804"/>
    <n v="2008"/>
    <n v="4"/>
    <n v="62"/>
    <x v="2123"/>
    <s v="エ"/>
    <s v="ボイス・コッド正規形は，関係モデルで使用される形式である。"/>
  </r>
  <r>
    <n v="2703"/>
    <s v="ソフトウェア開発技術者平成20年春期 午前問63"/>
    <s v=""/>
    <m/>
    <s v="問63"/>
    <s v="200804"/>
    <n v="2008"/>
    <n v="4"/>
    <n v="63"/>
    <x v="2124"/>
    <s v="エ"/>
    <s v="表1{a，b，c，d，e}_x000a_表2{b，f，g}_x000a_表3{b，c，h}"/>
  </r>
  <r>
    <n v="2704"/>
    <s v="ソフトウェア開発技術者平成20年春期 午前問64"/>
    <s v=""/>
    <m/>
    <s v="問64"/>
    <s v="200804"/>
    <n v="2008"/>
    <n v="4"/>
    <n v="64"/>
    <x v="2125"/>
    <s v="エ"/>
    <s v="二つの関係における，全てのタプルの組合せの集合である。"/>
  </r>
  <r>
    <n v="2705"/>
    <s v="ソフトウェア開発技術者平成20年春期 午前問65"/>
    <s v=""/>
    <m/>
    <s v="問65"/>
    <s v="200804"/>
    <n v="2008"/>
    <n v="4"/>
    <n v="65"/>
    <x v="2126"/>
    <s v="ウ"/>
    <m/>
  </r>
  <r>
    <n v="2706"/>
    <s v="ソフトウェア開発技術者平成20年春期 午前問66"/>
    <s v=""/>
    <m/>
    <s v="問66"/>
    <s v="200804"/>
    <n v="2008"/>
    <n v="4"/>
    <n v="66"/>
    <x v="2127"/>
    <s v="イ"/>
    <s v="F"/>
  </r>
  <r>
    <n v="2707"/>
    <s v="ソフトウェア開発技術者平成20年春期 午前問67"/>
    <s v=""/>
    <m/>
    <s v="問67"/>
    <s v="200804"/>
    <n v="2008"/>
    <n v="4"/>
    <n v="67"/>
    <x v="2128"/>
    <s v="ア"/>
    <m/>
  </r>
  <r>
    <n v="2708"/>
    <s v="ソフトウェア開発技術者平成20年春期 午前問68"/>
    <s v=""/>
    <m/>
    <s v="問68"/>
    <s v="200804"/>
    <n v="2008"/>
    <n v="4"/>
    <n v="68"/>
    <x v="2129"/>
    <s v="エ"/>
    <s v="ストアドプロシージャ機能"/>
  </r>
  <r>
    <n v="2709"/>
    <s v="ソフトウェア開発技術者平成20年春期 午前問69"/>
    <s v=""/>
    <m/>
    <s v="問69"/>
    <s v="200804"/>
    <n v="2008"/>
    <n v="4"/>
    <n v="69"/>
    <x v="2130"/>
    <s v="ウ"/>
    <s v="トランザクションの処理が全て実行されるか，全く実行されないかのいずれかで終了すること"/>
  </r>
  <r>
    <n v="2710"/>
    <s v="ソフトウェア開発技術者平成20年春期 午前問70"/>
    <s v=""/>
    <m/>
    <s v="問70"/>
    <s v="200804"/>
    <n v="2008"/>
    <n v="4"/>
    <n v="70"/>
    <x v="2131"/>
    <s v="イ"/>
    <s v="サニタイジング"/>
  </r>
  <r>
    <n v="2711"/>
    <s v="ソフトウェア開発技術者平成20年春期 午前問71"/>
    <s v=""/>
    <m/>
    <s v="問71"/>
    <s v="200804"/>
    <n v="2008"/>
    <n v="4"/>
    <n v="71"/>
    <x v="2132"/>
    <s v="ウ"/>
    <s v="認証局の公開鍵を使って，デジタル証明書の正当性を検証する。"/>
  </r>
  <r>
    <n v="2712"/>
    <s v="ソフトウェア開発技術者平成20年春期 午前問72"/>
    <s v=""/>
    <m/>
    <s v="問72"/>
    <s v="200804"/>
    <n v="2008"/>
    <n v="4"/>
    <n v="72"/>
    <x v="1515"/>
    <s v="ア"/>
    <s v="与えられた1組の平文と暗号文の鍵候補を総当たりで解読を試みる。"/>
  </r>
  <r>
    <n v="2713"/>
    <s v="ソフトウェア開発技術者平成20年春期 午前問73"/>
    <s v=""/>
    <m/>
    <s v="問73"/>
    <s v="200804"/>
    <n v="2008"/>
    <n v="4"/>
    <n v="73"/>
    <x v="704"/>
    <s v="イ"/>
    <s v="共通鍵暗号方式では，暗号化鍵と復号鍵が同一である。"/>
  </r>
  <r>
    <n v="2714"/>
    <s v="ソフトウェア開発技術者平成20年春期 午前問74"/>
    <s v=""/>
    <m/>
    <s v="問74"/>
    <s v="200804"/>
    <n v="2008"/>
    <n v="4"/>
    <n v="74"/>
    <x v="2133"/>
    <s v="エ"/>
    <s v="コード列が短いほど，正常なプログラムを誤検出する可能性が高くなる。"/>
  </r>
  <r>
    <n v="2715"/>
    <s v="ソフトウェア開発技術者平成20年春期 午前問75"/>
    <s v=""/>
    <m/>
    <s v="問75"/>
    <s v="200804"/>
    <n v="2008"/>
    <n v="4"/>
    <n v="75"/>
    <x v="2134"/>
    <s v="ア"/>
    <s v="番号1によって，通過が禁止される。"/>
  </r>
  <r>
    <n v="2716"/>
    <s v="ソフトウェア開発技術者平成20年春期 午前問76"/>
    <s v=""/>
    <m/>
    <s v="問76"/>
    <s v="200804"/>
    <n v="2008"/>
    <n v="4"/>
    <n v="76"/>
    <x v="1571"/>
    <s v="ア"/>
    <s v="Webページの改ざん"/>
  </r>
  <r>
    <n v="2717"/>
    <s v="ソフトウェア開発技術者平成20年春期 午前問77"/>
    <s v=""/>
    <m/>
    <s v="問77"/>
    <s v="200804"/>
    <n v="2008"/>
    <n v="4"/>
    <n v="77"/>
    <x v="2135"/>
    <s v="イ"/>
    <s v="IT環境の対応とITの利用及び統制からなる。"/>
  </r>
  <r>
    <n v="2718"/>
    <s v="ソフトウェア開発技術者平成20年春期 午前問78"/>
    <s v=""/>
    <m/>
    <s v="問78"/>
    <s v="200804"/>
    <n v="2008"/>
    <n v="4"/>
    <n v="78"/>
    <x v="2136"/>
    <s v="イ"/>
    <s v="客観的証拠を提示することによって，特定の意図された用途又は適用に関する要求事項が満たされていることを確認すること"/>
  </r>
  <r>
    <n v="2719"/>
    <s v="ソフトウェア開発技術者平成20年春期 午前問79"/>
    <s v=""/>
    <m/>
    <s v="問79"/>
    <s v="200804"/>
    <n v="2008"/>
    <n v="4"/>
    <n v="79"/>
    <x v="2137"/>
    <s v="エ"/>
    <s v="インターネットの各種技術の標準化を進めている任意団体IETFは技術仕様をRFCとして発行しており，セキュリティ分野にはRADIUSやLDAPの仕様がある。"/>
  </r>
  <r>
    <n v="2720"/>
    <s v="ソフトウェア開発技術者平成20年春期 午前問80"/>
    <s v=""/>
    <m/>
    <s v="問80"/>
    <s v="200804"/>
    <n v="2008"/>
    <n v="4"/>
    <n v="80"/>
    <x v="1950"/>
    <s v="ア"/>
    <s v="経済産業省に設置されている審議会で、産業標準化法に基づいて産業標準化に関する調査・審議を行っており、JISの制定、改正などに関する審議を行っている。"/>
  </r>
  <r>
    <n v="2721"/>
    <s v="ソフトウェア開発技術者平成19年秋期 午前問1"/>
    <s v=""/>
    <m/>
    <s v="問1"/>
    <s v="200710"/>
    <n v="2007"/>
    <n v="10"/>
    <n v="1"/>
    <x v="1660"/>
    <s v="イ"/>
    <s v="(x div 256)＋(x mod 256)×256"/>
  </r>
  <r>
    <n v="2722"/>
    <s v="ソフトウェア開発技術者平成19年秋期 午前問2"/>
    <s v=""/>
    <m/>
    <s v="問2"/>
    <s v="200710"/>
    <n v="2007"/>
    <n v="10"/>
    <n v="2"/>
    <x v="1832"/>
    <s v="ウ"/>
    <m/>
  </r>
  <r>
    <n v="2723"/>
    <s v="ソフトウェア開発技術者平成19年秋期 午前問3"/>
    <s v=""/>
    <m/>
    <s v="問3"/>
    <s v="200710"/>
    <n v="2007"/>
    <n v="10"/>
    <n v="3"/>
    <x v="2138"/>
    <s v="ウ"/>
    <s v="500"/>
  </r>
  <r>
    <n v="2724"/>
    <s v="ソフトウェア開発技術者平成19年秋期 午前問4"/>
    <s v=""/>
    <m/>
    <s v="問4"/>
    <s v="200710"/>
    <n v="2007"/>
    <n v="10"/>
    <n v="4"/>
    <x v="2139"/>
    <s v="ア"/>
    <s v="すべての標本点が正の傾きを持つ直線上にあるときは，相関係数が＋1になる。"/>
  </r>
  <r>
    <n v="2725"/>
    <s v="ソフトウェア開発技術者平成19年秋期 午前問5"/>
    <s v=""/>
    <m/>
    <s v="問5"/>
    <s v="200710"/>
    <n v="2007"/>
    <n v="10"/>
    <n v="5"/>
    <x v="2140"/>
    <s v="ウ"/>
    <s v="A−B"/>
  </r>
  <r>
    <n v="2726"/>
    <s v="ソフトウェア開発技術者平成19年秋期 午前問6"/>
    <s v=""/>
    <m/>
    <s v="問6"/>
    <s v="200710"/>
    <n v="2007"/>
    <n v="10"/>
    <n v="6"/>
    <x v="2141"/>
    <s v="イ"/>
    <m/>
  </r>
  <r>
    <n v="2727"/>
    <s v="ソフトウェア開発技術者平成19年秋期 午前問7"/>
    <s v=""/>
    <m/>
    <s v="問7"/>
    <s v="200710"/>
    <n v="2007"/>
    <n v="10"/>
    <n v="7"/>
    <x v="2142"/>
    <s v="エ"/>
    <s v="ハミング符号方式"/>
  </r>
  <r>
    <n v="2728"/>
    <s v="ソフトウェア開発技術者平成19年秋期 午前問8"/>
    <s v=""/>
    <m/>
    <s v="問8"/>
    <s v="200710"/>
    <n v="2007"/>
    <n v="10"/>
    <n v="8"/>
    <x v="2143"/>
    <s v="ウ"/>
    <s v="(0 | 10)*1"/>
  </r>
  <r>
    <n v="2729"/>
    <s v="ソフトウェア開発技術者平成19年秋期 午前問9"/>
    <s v=""/>
    <s v="202504"/>
    <s v="問9"/>
    <s v="200710"/>
    <n v="2007"/>
    <n v="10"/>
    <n v="9"/>
    <x v="2144"/>
    <s v="ウ"/>
    <s v="5"/>
  </r>
  <r>
    <n v="2730"/>
    <s v="ソフトウェア開発技術者平成19年秋期 午前問10"/>
    <s v=""/>
    <m/>
    <s v="問10"/>
    <s v="200710"/>
    <n v="2007"/>
    <n v="10"/>
    <n v="10"/>
    <x v="2145"/>
    <s v="ア"/>
    <s v="2"/>
  </r>
  <r>
    <n v="2731"/>
    <s v="ソフトウェア開発技術者平成19年秋期 午前問11"/>
    <s v=""/>
    <m/>
    <s v="問11"/>
    <s v="200710"/>
    <n v="2007"/>
    <n v="10"/>
    <n v="11"/>
    <x v="1497"/>
    <s v="ア"/>
    <m/>
  </r>
  <r>
    <n v="2732"/>
    <s v="ソフトウェア開発技術者平成19年秋期 午前問12"/>
    <s v=""/>
    <s v="202410"/>
    <s v="問12"/>
    <s v="200710"/>
    <n v="2007"/>
    <n v="10"/>
    <n v="12"/>
    <x v="2146"/>
    <s v="イ"/>
    <s v="a−bがnの倍数"/>
  </r>
  <r>
    <n v="2733"/>
    <s v="ソフトウェア開発技術者平成19年秋期 午前問13"/>
    <s v=""/>
    <m/>
    <s v="問13"/>
    <s v="200710"/>
    <n v="2007"/>
    <n v="10"/>
    <n v="13"/>
    <x v="2147"/>
    <s v="イ"/>
    <s v="1，2，4，5，3，6"/>
  </r>
  <r>
    <n v="2734"/>
    <s v="ソフトウェア開発技術者平成19年秋期 午前問14"/>
    <s v=""/>
    <m/>
    <s v="問14"/>
    <s v="200710"/>
    <n v="2007"/>
    <n v="10"/>
    <n v="14"/>
    <x v="1443"/>
    <s v="イ"/>
    <s v="5432112345"/>
  </r>
  <r>
    <n v="2735"/>
    <s v="ソフトウェア開発技術者平成19年秋期 午前問15"/>
    <s v=""/>
    <m/>
    <s v="問15"/>
    <s v="200710"/>
    <n v="2007"/>
    <n v="10"/>
    <n v="15"/>
    <x v="2148"/>
    <s v="ア"/>
    <m/>
  </r>
  <r>
    <n v="2736"/>
    <s v="ソフトウェア開発技術者平成19年秋期 午前問16"/>
    <s v=""/>
    <m/>
    <s v="問16"/>
    <s v="200710"/>
    <n v="2007"/>
    <n v="10"/>
    <n v="16"/>
    <x v="1327"/>
    <s v="イ"/>
    <s v="MIMD"/>
  </r>
  <r>
    <n v="2737"/>
    <s v="ソフトウェア開発技術者平成19年秋期 午前問17"/>
    <s v=""/>
    <m/>
    <s v="問17"/>
    <s v="200710"/>
    <n v="2007"/>
    <n v="10"/>
    <n v="17"/>
    <x v="2149"/>
    <s v="エ"/>
    <s v="命令フェッチ→命令の解読→オペランド読出し→命令の実行"/>
  </r>
  <r>
    <n v="2738"/>
    <s v="ソフトウェア開発技術者平成19年秋期 午前問18"/>
    <s v=""/>
    <s v="202504"/>
    <s v="問18"/>
    <s v="200710"/>
    <n v="2007"/>
    <n v="10"/>
    <n v="18"/>
    <x v="2150"/>
    <s v="ウ"/>
    <s v="2"/>
  </r>
  <r>
    <n v="2739"/>
    <s v="ソフトウェア開発技術者平成19年秋期 午前問19"/>
    <s v=""/>
    <m/>
    <s v="問19"/>
    <s v="200710"/>
    <n v="2007"/>
    <n v="10"/>
    <n v="19"/>
    <x v="2151"/>
    <s v="イ"/>
    <s v="(1−r)・x＋r・y"/>
  </r>
  <r>
    <n v="2740"/>
    <s v="ソフトウェア開発技術者平成19年秋期 午前問20"/>
    <s v=""/>
    <m/>
    <s v="問20"/>
    <s v="200710"/>
    <n v="2007"/>
    <n v="10"/>
    <n v="20"/>
    <x v="2152"/>
    <s v="ア"/>
    <s v="セットアソシエイティブ方式"/>
  </r>
  <r>
    <n v="2741"/>
    <s v="ソフトウェア開発技術者平成19年秋期 午前問21"/>
    <s v=""/>
    <m/>
    <s v="問21"/>
    <s v="200710"/>
    <n v="2007"/>
    <n v="10"/>
    <n v="21"/>
    <x v="2153"/>
    <s v="イ"/>
    <s v="320"/>
  </r>
  <r>
    <n v="2742"/>
    <s v="ソフトウェア開発技術者平成19年秋期 午前問22"/>
    <s v=""/>
    <m/>
    <s v="問22"/>
    <s v="200710"/>
    <n v="2007"/>
    <n v="10"/>
    <n v="22"/>
    <x v="2154"/>
    <s v="イ"/>
    <s v="CPUを介さずに入出力装置と主記憶装置の間のデータ転送が行われる。"/>
  </r>
  <r>
    <n v="2743"/>
    <s v="ソフトウェア開発技術者平成19年秋期 午前問23"/>
    <s v=""/>
    <m/>
    <s v="問23"/>
    <s v="200710"/>
    <n v="2007"/>
    <n v="10"/>
    <n v="23"/>
    <x v="2155"/>
    <s v="イ"/>
    <s v="A，C，F，E"/>
  </r>
  <r>
    <n v="2744"/>
    <s v="ソフトウェア開発技術者平成19年秋期 午前問24"/>
    <s v=""/>
    <m/>
    <s v="問24"/>
    <s v="200710"/>
    <n v="2007"/>
    <n v="10"/>
    <n v="24"/>
    <x v="545"/>
    <s v="ア"/>
    <s v="5×10-6"/>
  </r>
  <r>
    <n v="2745"/>
    <s v="ソフトウェア開発技術者平成19年秋期 午前問25"/>
    <s v=""/>
    <m/>
    <s v="問25"/>
    <s v="200710"/>
    <n v="2007"/>
    <n v="10"/>
    <n v="25"/>
    <x v="2156"/>
    <s v="イ"/>
    <s v="4"/>
  </r>
  <r>
    <n v="2746"/>
    <s v="ソフトウェア開発技術者平成19年秋期 午前問26"/>
    <s v=""/>
    <m/>
    <s v="問26"/>
    <s v="200710"/>
    <n v="2007"/>
    <n v="10"/>
    <n v="26"/>
    <x v="2157"/>
    <s v="ウ"/>
    <m/>
  </r>
  <r>
    <n v="2747"/>
    <s v="ソフトウェア開発技術者平成19年秋期 午前問27"/>
    <s v=""/>
    <m/>
    <s v="問27"/>
    <s v="200710"/>
    <n v="2007"/>
    <n v="10"/>
    <n v="27"/>
    <x v="2158"/>
    <s v="イ"/>
    <s v="C，D"/>
  </r>
  <r>
    <n v="2748"/>
    <s v="ソフトウェア開発技術者平成19年秋期 午前問28"/>
    <s v=""/>
    <m/>
    <s v="問28"/>
    <s v="200710"/>
    <n v="2007"/>
    <n v="10"/>
    <n v="28"/>
    <x v="2159"/>
    <s v="ア"/>
    <s v="周辺装置をディレクトリ階層の中のファイルとして扱うことができる。"/>
  </r>
  <r>
    <n v="2749"/>
    <s v="ソフトウェア開発技術者平成19年秋期 午前問29"/>
    <s v=""/>
    <m/>
    <s v="問29"/>
    <s v="200710"/>
    <n v="2007"/>
    <n v="10"/>
    <n v="29"/>
    <x v="2160"/>
    <s v="ア"/>
    <s v="主記憶へのアクセスの競合"/>
  </r>
  <r>
    <n v="2750"/>
    <s v="ソフトウェア開発技術者平成19年秋期 午前問30"/>
    <s v=""/>
    <m/>
    <s v="問30"/>
    <s v="200710"/>
    <n v="2007"/>
    <n v="10"/>
    <n v="30"/>
    <x v="1726"/>
    <s v="イ"/>
    <s v="疎結合マルチプロセッサシステム"/>
  </r>
  <r>
    <n v="2751"/>
    <s v="ソフトウェア開発技術者平成19年秋期 午前問31"/>
    <s v=""/>
    <m/>
    <s v="問31"/>
    <s v="200710"/>
    <n v="2007"/>
    <n v="10"/>
    <n v="31"/>
    <x v="2161"/>
    <s v="ウ"/>
    <s v="20"/>
  </r>
  <r>
    <n v="2752"/>
    <s v="ソフトウェア開発技術者平成19年秋期 午前問32"/>
    <s v=""/>
    <m/>
    <s v="問32"/>
    <s v="200710"/>
    <n v="2007"/>
    <n v="10"/>
    <n v="32"/>
    <x v="2162"/>
    <s v="イ"/>
    <s v="7"/>
  </r>
  <r>
    <n v="2753"/>
    <s v="ソフトウェア開発技術者平成19年秋期 午前問33"/>
    <s v=""/>
    <m/>
    <s v="問33"/>
    <s v="200710"/>
    <n v="2007"/>
    <n v="10"/>
    <n v="33"/>
    <x v="2163"/>
    <s v="ア"/>
    <s v="300"/>
  </r>
  <r>
    <n v="2754"/>
    <s v="ソフトウェア開発技術者平成19年秋期 午前問34"/>
    <s v=""/>
    <m/>
    <s v="問34"/>
    <s v="200710"/>
    <n v="2007"/>
    <n v="10"/>
    <n v="34"/>
    <x v="2164"/>
    <s v="イ"/>
    <s v="従来の稼働率と同じ値である。"/>
  </r>
  <r>
    <n v="2755"/>
    <s v="ソフトウェア開発技術者平成19年秋期 午前問35"/>
    <s v=""/>
    <m/>
    <s v="問35"/>
    <s v="200710"/>
    <n v="2007"/>
    <n v="10"/>
    <n v="35"/>
    <x v="2165"/>
    <s v="ア"/>
    <s v="PCのIPアドレスが変わっても，そのPCには同じホスト名でアクセスできる。"/>
  </r>
  <r>
    <n v="2756"/>
    <s v="ソフトウェア開発技術者平成19年秋期 午前問36"/>
    <s v=""/>
    <m/>
    <s v="問36"/>
    <s v="200710"/>
    <n v="2007"/>
    <n v="10"/>
    <n v="36"/>
    <x v="1166"/>
    <s v="イ"/>
    <m/>
  </r>
  <r>
    <n v="2757"/>
    <s v="ソフトウェア開発技術者平成19年秋期 午前問37"/>
    <s v=""/>
    <m/>
    <s v="問37"/>
    <s v="200710"/>
    <n v="2007"/>
    <n v="10"/>
    <n v="37"/>
    <x v="2166"/>
    <s v="イ"/>
    <s v="デザインパターン"/>
  </r>
  <r>
    <n v="2758"/>
    <s v="ソフトウェア開発技術者平成19年秋期 午前問38"/>
    <s v=""/>
    <m/>
    <s v="問38"/>
    <s v="200710"/>
    <n v="2007"/>
    <n v="10"/>
    <n v="38"/>
    <x v="2167"/>
    <s v="ア"/>
    <s v="Ajax"/>
  </r>
  <r>
    <n v="2759"/>
    <s v="ソフトウェア開発技術者平成19年秋期 午前問39"/>
    <s v=""/>
    <m/>
    <s v="問39"/>
    <s v="200710"/>
    <n v="2007"/>
    <n v="10"/>
    <n v="39"/>
    <x v="2168"/>
    <s v="エ"/>
    <s v="適用業務データの流れに注目して視覚的に表現したもの"/>
  </r>
  <r>
    <n v="2760"/>
    <s v="ソフトウェア開発技術者平成19年秋期 午前問40"/>
    <s v=""/>
    <m/>
    <s v="問40"/>
    <s v="200710"/>
    <n v="2007"/>
    <n v="10"/>
    <n v="40"/>
    <x v="1468"/>
    <s v="ア"/>
    <s v="子組織の数より親組織の数が多い可能性がある。"/>
  </r>
  <r>
    <n v="2761"/>
    <s v="ソフトウェア開発技術者平成19年秋期 午前問41"/>
    <s v=""/>
    <m/>
    <s v="問41"/>
    <s v="200710"/>
    <n v="2007"/>
    <n v="10"/>
    <n v="41"/>
    <x v="1000"/>
    <s v="ア"/>
    <s v="ある木構造データを扱う機能をデータとともに一つにまとめ，木構造データをモジュールの外から見えないようにした。"/>
  </r>
  <r>
    <n v="2762"/>
    <s v="ソフトウェア開発技術者平成19年秋期 午前問42"/>
    <s v=""/>
    <m/>
    <s v="問42"/>
    <s v="200710"/>
    <n v="2007"/>
    <n v="10"/>
    <n v="42"/>
    <x v="2169"/>
    <s v="イ"/>
    <s v="オブジェクト間の相互作用を表現し，オブジェクト間のデータリンクを強調する。"/>
  </r>
  <r>
    <n v="2763"/>
    <s v="ソフトウェア開発技術者平成19年秋期 午前問43"/>
    <s v=""/>
    <m/>
    <s v="問43"/>
    <s v="200710"/>
    <n v="2007"/>
    <n v="10"/>
    <n v="43"/>
    <x v="2170"/>
    <s v="エ"/>
    <s v="ドライバが必要である。"/>
  </r>
  <r>
    <n v="2764"/>
    <s v="ソフトウェア開発技術者平成19年秋期 午前問44"/>
    <s v=""/>
    <m/>
    <s v="問44"/>
    <s v="200710"/>
    <n v="2007"/>
    <n v="10"/>
    <n v="44"/>
    <x v="2171"/>
    <s v="エ"/>
    <m/>
  </r>
  <r>
    <n v="2765"/>
    <s v="ソフトウェア開発技術者平成19年秋期 午前問45"/>
    <s v=""/>
    <m/>
    <s v="問45"/>
    <s v="200710"/>
    <n v="2007"/>
    <n v="10"/>
    <n v="45"/>
    <x v="2172"/>
    <s v="イ"/>
    <s v="14"/>
  </r>
  <r>
    <n v="2766"/>
    <s v="ソフトウェア開発技術者平成19年秋期 午前問46"/>
    <s v=""/>
    <m/>
    <s v="問46"/>
    <s v="200710"/>
    <n v="2007"/>
    <n v="10"/>
    <n v="46"/>
    <x v="2173"/>
    <s v="エ"/>
    <s v="E"/>
  </r>
  <r>
    <n v="2767"/>
    <s v="ソフトウェア開発技術者平成19年秋期 午前問47"/>
    <s v=""/>
    <m/>
    <s v="問47"/>
    <s v="200710"/>
    <n v="2007"/>
    <n v="10"/>
    <n v="47"/>
    <x v="2174"/>
    <s v="エ"/>
    <s v="明示的な条件の下で，使用する資源の量に対比して適切な性能を提供するソフトウェア製品の能力"/>
  </r>
  <r>
    <n v="2768"/>
    <s v="ソフトウェア開発技術者平成19年秋期 午前問48"/>
    <s v=""/>
    <m/>
    <s v="問48"/>
    <s v="200710"/>
    <n v="2007"/>
    <n v="10"/>
    <n v="48"/>
    <x v="1931"/>
    <s v="エ"/>
    <m/>
  </r>
  <r>
    <n v="2769"/>
    <s v="ソフトウェア開発技術者平成19年秋期 午前問49"/>
    <s v=""/>
    <m/>
    <s v="問49"/>
    <s v="200710"/>
    <n v="2007"/>
    <n v="10"/>
    <n v="49"/>
    <x v="2175"/>
    <s v="イ"/>
    <s v="7"/>
  </r>
  <r>
    <n v="2770"/>
    <s v="ソフトウェア開発技術者平成19年秋期 午前問50"/>
    <s v=""/>
    <m/>
    <s v="問50"/>
    <s v="200710"/>
    <n v="2007"/>
    <n v="10"/>
    <n v="50"/>
    <x v="2176"/>
    <s v="ウ"/>
    <s v="サーバマシン内部の基板などをモジュール化し，取り付けをレバー式にする。"/>
  </r>
  <r>
    <n v="2771"/>
    <s v="ソフトウェア開発技術者平成19年秋期 午前問51"/>
    <s v=""/>
    <m/>
    <s v="問51"/>
    <s v="200710"/>
    <n v="2007"/>
    <n v="10"/>
    <n v="51"/>
    <x v="1684"/>
    <s v="エ"/>
    <s v="UDP"/>
  </r>
  <r>
    <n v="2772"/>
    <s v="ソフトウェア開発技術者平成19年秋期 午前問52"/>
    <s v=""/>
    <m/>
    <s v="問52"/>
    <s v="200710"/>
    <n v="2007"/>
    <n v="10"/>
    <n v="52"/>
    <x v="2177"/>
    <s v="イ"/>
    <s v="192.168.10.207"/>
  </r>
  <r>
    <n v="2773"/>
    <s v="ソフトウェア開発技術者平成19年秋期 午前問53"/>
    <s v=""/>
    <m/>
    <s v="問53"/>
    <s v="200710"/>
    <n v="2007"/>
    <n v="10"/>
    <n v="53"/>
    <x v="2178"/>
    <s v="イ"/>
    <s v="NAPT(IPマスカレード)"/>
  </r>
  <r>
    <n v="2774"/>
    <s v="ソフトウェア開発技術者平成19年秋期 午前問54"/>
    <s v=""/>
    <m/>
    <s v="問54"/>
    <s v="200710"/>
    <n v="2007"/>
    <n v="10"/>
    <n v="54"/>
    <x v="2179"/>
    <s v="イ"/>
    <s v="セション層"/>
  </r>
  <r>
    <n v="2775"/>
    <s v="ソフトウェア開発技術者平成19年秋期 午前問55"/>
    <s v=""/>
    <m/>
    <s v="問55"/>
    <s v="200710"/>
    <n v="2007"/>
    <n v="10"/>
    <n v="55"/>
    <x v="2180"/>
    <s v="ウ"/>
    <s v="125"/>
  </r>
  <r>
    <n v="2776"/>
    <s v="ソフトウェア開発技術者平成19年秋期 午前問56"/>
    <s v=""/>
    <m/>
    <s v="問56"/>
    <s v="200710"/>
    <n v="2007"/>
    <n v="10"/>
    <n v="56"/>
    <x v="2181"/>
    <s v="エ"/>
    <s v="情報をセルと呼ばれる固定長のブロックに分割して送受信する。"/>
  </r>
  <r>
    <n v="2777"/>
    <s v="ソフトウェア開発技術者平成19年秋期 午前問57"/>
    <s v=""/>
    <m/>
    <s v="問57"/>
    <s v="200710"/>
    <n v="2007"/>
    <n v="10"/>
    <n v="57"/>
    <x v="2182"/>
    <s v="エ"/>
    <s v="12"/>
  </r>
  <r>
    <n v="2778"/>
    <s v="ソフトウェア開発技術者平成19年秋期 午前問58"/>
    <s v=""/>
    <m/>
    <s v="問58"/>
    <s v="200710"/>
    <n v="2007"/>
    <n v="10"/>
    <n v="58"/>
    <x v="2183"/>
    <s v="エ"/>
    <s v="同軸ケーブルなどの1本のケーブルに，全ノードが接続されている。"/>
  </r>
  <r>
    <n v="2779"/>
    <s v="ソフトウェア開発技術者平成19年秋期 午前問59"/>
    <s v=""/>
    <m/>
    <s v="問59"/>
    <s v="200710"/>
    <n v="2007"/>
    <n v="10"/>
    <n v="59"/>
    <x v="2184"/>
    <s v="ア"/>
    <s v="IPsec"/>
  </r>
  <r>
    <n v="2780"/>
    <s v="ソフトウェア開発技術者平成19年秋期 午前問60"/>
    <s v=""/>
    <m/>
    <s v="問60"/>
    <s v="200710"/>
    <n v="2007"/>
    <n v="10"/>
    <n v="60"/>
    <x v="2185"/>
    <s v="イ"/>
    <s v="アプリケーションサーバAから監視用サーバXへのSNMP Trap PDU"/>
  </r>
  <r>
    <n v="2781"/>
    <s v="ソフトウェア開発技術者平成19年秋期 午前問61"/>
    <s v=""/>
    <m/>
    <s v="問61"/>
    <s v="200710"/>
    <n v="2007"/>
    <n v="10"/>
    <n v="61"/>
    <x v="2186"/>
    <s v="イ"/>
    <s v="データの論理的関係を示すスキーマと，利用者が欲するデータの見方を示すスキーマを用意することによって，論理データ独立性を実現している。"/>
  </r>
  <r>
    <n v="2782"/>
    <s v="ソフトウェア開発技術者平成19年秋期 午前問62"/>
    <s v=""/>
    <m/>
    <s v="問62"/>
    <s v="200710"/>
    <n v="2007"/>
    <n v="10"/>
    <n v="62"/>
    <x v="2187"/>
    <s v="ウ"/>
    <s v="表1，表2及び表3は，すべて同じ関係を表す。"/>
  </r>
  <r>
    <n v="2783"/>
    <s v="ソフトウェア開発技術者平成19年秋期 午前問63"/>
    <s v=""/>
    <m/>
    <s v="問63"/>
    <s v="200710"/>
    <n v="2007"/>
    <n v="10"/>
    <n v="63"/>
    <x v="1399"/>
    <s v="ア"/>
    <s v="第2正規形"/>
  </r>
  <r>
    <n v="2784"/>
    <s v="ソフトウェア開発技術者平成19年秋期 午前問64"/>
    <s v=""/>
    <m/>
    <s v="問64"/>
    <s v="200710"/>
    <n v="2007"/>
    <n v="10"/>
    <n v="64"/>
    <x v="2188"/>
    <s v="ウ"/>
    <s v="セキュリティを高めたり表操作を容易にするため"/>
  </r>
  <r>
    <n v="2785"/>
    <s v="ソフトウェア開発技術者平成19年秋期 午前問65"/>
    <s v=""/>
    <m/>
    <s v="問65"/>
    <s v="200710"/>
    <n v="2007"/>
    <n v="10"/>
    <n v="65"/>
    <x v="1913"/>
    <s v="エ"/>
    <m/>
  </r>
  <r>
    <n v="2786"/>
    <s v="ソフトウェア開発技術者平成19年秋期 午前問66"/>
    <s v=""/>
    <m/>
    <s v="問66"/>
    <s v="200710"/>
    <n v="2007"/>
    <n v="10"/>
    <n v="66"/>
    <x v="2189"/>
    <s v="エ"/>
    <m/>
  </r>
  <r>
    <n v="2787"/>
    <s v="ソフトウェア開発技術者平成19年秋期 午前問67"/>
    <s v=""/>
    <m/>
    <s v="問67"/>
    <s v="200710"/>
    <n v="2007"/>
    <n v="10"/>
    <n v="67"/>
    <x v="2190"/>
    <s v="エ"/>
    <m/>
  </r>
  <r>
    <n v="2788"/>
    <s v="ソフトウェア開発技術者平成19年秋期 午前問68"/>
    <s v=""/>
    <m/>
    <s v="問68"/>
    <s v="200710"/>
    <n v="2007"/>
    <n v="10"/>
    <n v="68"/>
    <x v="2191"/>
    <s v="ア"/>
    <s v="後退復帰(ロールバック)"/>
  </r>
  <r>
    <n v="2789"/>
    <s v="ソフトウェア開発技術者平成19年秋期 午前問69"/>
    <s v=""/>
    <m/>
    <s v="問69"/>
    <s v="200710"/>
    <n v="2007"/>
    <n v="10"/>
    <n v="69"/>
    <x v="2192"/>
    <s v="ウ"/>
    <s v="共通のSQL文によるアクセス手続をアプリケーションに提供する。"/>
  </r>
  <r>
    <n v="2790"/>
    <s v="ソフトウェア開発技術者平成19年秋期 午前問70"/>
    <s v=""/>
    <m/>
    <s v="問70"/>
    <s v="200710"/>
    <n v="2007"/>
    <n v="10"/>
    <n v="70"/>
    <x v="1618"/>
    <s v="イ"/>
    <s v="原子性(atomicity)"/>
  </r>
  <r>
    <n v="2791"/>
    <s v="ソフトウェア開発技術者平成19年秋期 午前問71"/>
    <s v=""/>
    <m/>
    <s v="問71"/>
    <s v="200710"/>
    <n v="2007"/>
    <n v="10"/>
    <n v="71"/>
    <x v="2193"/>
    <s v="エ"/>
    <s v="ソフトウェアの内容が改ざんされていないことを確認できるようにする。"/>
  </r>
  <r>
    <n v="2792"/>
    <s v="ソフトウェア開発技術者平成19年秋期 午前問72"/>
    <s v=""/>
    <m/>
    <s v="問72"/>
    <s v="200710"/>
    <n v="2007"/>
    <n v="10"/>
    <n v="72"/>
    <x v="2194"/>
    <s v="イ"/>
    <s v="第三者中継を禁止する。"/>
  </r>
  <r>
    <n v="2793"/>
    <s v="ソフトウェア開発技術者平成19年秋期 午前問73"/>
    <s v=""/>
    <m/>
    <s v="問73"/>
    <s v="200710"/>
    <n v="2007"/>
    <n v="10"/>
    <n v="73"/>
    <x v="2195"/>
    <s v="イ"/>
    <m/>
  </r>
  <r>
    <n v="2794"/>
    <s v="ソフトウェア開発技術者平成19年秋期 午前問74"/>
    <s v=""/>
    <m/>
    <s v="問74"/>
    <s v="200710"/>
    <n v="2007"/>
    <n v="10"/>
    <n v="74"/>
    <x v="2196"/>
    <s v="ウ"/>
    <s v="送信元又は中継元のIPアドレスから逆引きされたホスト・ドメイン名B及びIPアドレス"/>
  </r>
  <r>
    <n v="2795"/>
    <s v="ソフトウェア開発技術者平成19年秋期 午前問75"/>
    <s v=""/>
    <m/>
    <s v="問75"/>
    <s v="200710"/>
    <n v="2007"/>
    <n v="10"/>
    <n v="75"/>
    <x v="2197"/>
    <s v="ア"/>
    <s v="SSLで使用する個人認証用のデジタル証明書は，ICカードなどに格納できるので，格納場所を特定のPCに限定する必要はない。"/>
  </r>
  <r>
    <n v="2796"/>
    <s v="ソフトウェア開発技術者平成19年秋期 午前問76"/>
    <s v=""/>
    <m/>
    <s v="問76"/>
    <s v="200710"/>
    <n v="2007"/>
    <n v="10"/>
    <n v="76"/>
    <x v="2198"/>
    <s v="イ"/>
    <s v="情報セキュリティの方針は，事業，組織，所在地，資産及び技術の特徴を考慮して策定する。"/>
  </r>
  <r>
    <n v="2797"/>
    <s v="ソフトウェア開発技術者平成19年秋期 午前問77"/>
    <s v=""/>
    <m/>
    <s v="問77"/>
    <s v="200710"/>
    <n v="2007"/>
    <n v="10"/>
    <n v="77"/>
    <x v="2199"/>
    <s v="ア"/>
    <s v="経営者による不正を発見する機能をもっていない。"/>
  </r>
  <r>
    <n v="2798"/>
    <s v="ソフトウェア開発技術者平成19年秋期 午前問78"/>
    <s v=""/>
    <m/>
    <s v="問78"/>
    <s v="200710"/>
    <n v="2007"/>
    <n v="10"/>
    <n v="78"/>
    <x v="2200"/>
    <s v="エ"/>
    <s v="情報資産のリスクアセスメント"/>
  </r>
  <r>
    <n v="2799"/>
    <s v="ソフトウェア開発技術者平成19年秋期 午前問79"/>
    <s v=""/>
    <m/>
    <s v="問79"/>
    <s v="200710"/>
    <n v="2007"/>
    <n v="10"/>
    <n v="79"/>
    <x v="2201"/>
    <s v="ウ"/>
    <s v="国内強制規格を策定する場合には国際規格を基礎として使用すること"/>
  </r>
  <r>
    <n v="2800"/>
    <s v="ソフトウェア開発技術者平成19年秋期 午前問80"/>
    <s v=""/>
    <m/>
    <s v="問80"/>
    <s v="200710"/>
    <n v="2007"/>
    <n v="10"/>
    <n v="80"/>
    <x v="2202"/>
    <s v="エ"/>
    <s v="同じデータでも，生成するアプリケーションによって，異なるパターンのQRコードになることがある。"/>
  </r>
  <r>
    <n v="2801"/>
    <s v="ソフトウェア開発技術者平成19年春期 午前問1"/>
    <s v=""/>
    <m/>
    <s v="問1"/>
    <s v="200704"/>
    <n v="2007"/>
    <n v="4"/>
    <n v="1"/>
    <x v="2203"/>
    <s v="イ"/>
    <s v="ともに正で和が231以上，又はともに負で絶対値の和が231より大きい"/>
  </r>
  <r>
    <n v="2802"/>
    <s v="ソフトウェア開発技術者平成19年春期 午前問2"/>
    <s v=""/>
    <m/>
    <s v="問2"/>
    <s v="200704"/>
    <n v="2007"/>
    <n v="4"/>
    <n v="2"/>
    <x v="2204"/>
    <s v="イ"/>
    <m/>
  </r>
  <r>
    <n v="2803"/>
    <s v="ソフトウェア開発技術者平成19年春期 午前問3"/>
    <s v=""/>
    <m/>
    <s v="問3"/>
    <s v="200704"/>
    <n v="2007"/>
    <n v="4"/>
    <n v="3"/>
    <x v="2205"/>
    <s v="エ"/>
    <s v="33"/>
  </r>
  <r>
    <n v="2804"/>
    <s v="ソフトウェア開発技術者平成19年春期 午前問4"/>
    <s v=""/>
    <m/>
    <s v="問4"/>
    <s v="200704"/>
    <n v="2007"/>
    <n v="4"/>
    <n v="4"/>
    <x v="2206"/>
    <s v="エ"/>
    <s v="d(X1,Y1,X2,Y2)＝d(Y2,X2,Y1,X1)である。"/>
  </r>
  <r>
    <n v="2805"/>
    <s v="ソフトウェア開発技術者平成19年春期 午前問5"/>
    <s v=""/>
    <m/>
    <s v="問5"/>
    <s v="200704"/>
    <n v="2007"/>
    <n v="4"/>
    <n v="5"/>
    <x v="396"/>
    <s v="ウ"/>
    <s v="A・B・D＋B・D"/>
  </r>
  <r>
    <n v="2806"/>
    <s v="ソフトウェア開発技術者平成19年春期 午前問6"/>
    <s v=""/>
    <m/>
    <s v="問6"/>
    <s v="200704"/>
    <n v="2007"/>
    <n v="4"/>
    <n v="6"/>
    <x v="2207"/>
    <s v="ウ"/>
    <m/>
  </r>
  <r>
    <n v="2807"/>
    <s v="ソフトウェア開発技術者平成19年春期 午前問7"/>
    <s v=""/>
    <m/>
    <s v="問7"/>
    <s v="200704"/>
    <n v="2007"/>
    <n v="4"/>
    <n v="7"/>
    <x v="1496"/>
    <s v="ウ"/>
    <m/>
  </r>
  <r>
    <n v="2808"/>
    <s v="ソフトウェア開発技術者平成19年春期 午前問8"/>
    <s v=""/>
    <m/>
    <s v="問8"/>
    <s v="200704"/>
    <n v="2007"/>
    <n v="4"/>
    <n v="8"/>
    <x v="1030"/>
    <s v="エ"/>
    <s v="&lt;letter&gt;｜&lt;identifier&gt;&lt;digit&gt;｜&lt;identifier&gt;&lt;letter&gt;"/>
  </r>
  <r>
    <n v="2809"/>
    <s v="ソフトウェア開発技術者平成19年春期 午前問9"/>
    <s v=""/>
    <m/>
    <s v="問9"/>
    <s v="200704"/>
    <n v="2007"/>
    <n v="4"/>
    <n v="9"/>
    <x v="2208"/>
    <s v="ア"/>
    <s v="log2n"/>
  </r>
  <r>
    <n v="2810"/>
    <s v="ソフトウェア開発技術者平成19年春期 午前問10"/>
    <s v=""/>
    <m/>
    <s v="問10"/>
    <s v="200704"/>
    <n v="2007"/>
    <n v="4"/>
    <n v="10"/>
    <x v="2209"/>
    <s v="エ"/>
    <s v="幅優先探索"/>
  </r>
  <r>
    <n v="2811"/>
    <s v="ソフトウェア開発技術者平成19年春期 午前問11"/>
    <s v=""/>
    <m/>
    <s v="問11"/>
    <s v="200704"/>
    <n v="2007"/>
    <n v="4"/>
    <n v="11"/>
    <x v="2210"/>
    <s v="ウ"/>
    <s v="単純挿入法"/>
  </r>
  <r>
    <n v="2812"/>
    <s v="ソフトウェア開発技術者平成19年春期 午前問12"/>
    <s v=""/>
    <m/>
    <s v="問12"/>
    <s v="200704"/>
    <n v="2007"/>
    <n v="4"/>
    <n v="12"/>
    <x v="2211"/>
    <s v="イ"/>
    <s v="Y mod N"/>
  </r>
  <r>
    <n v="2813"/>
    <s v="ソフトウェア開発技術者平成19年春期 午前問13"/>
    <s v=""/>
    <m/>
    <s v="問13"/>
    <s v="200704"/>
    <n v="2007"/>
    <n v="4"/>
    <n v="13"/>
    <x v="2212"/>
    <s v="イ"/>
    <s v="線形探索法"/>
  </r>
  <r>
    <n v="2814"/>
    <s v="ソフトウェア開発技術者平成19年春期 午前問14"/>
    <s v=""/>
    <m/>
    <s v="問14"/>
    <s v="200704"/>
    <n v="2007"/>
    <n v="4"/>
    <n v="14"/>
    <x v="2213"/>
    <s v="ウ"/>
    <s v="12"/>
  </r>
  <r>
    <n v="2815"/>
    <s v="ソフトウェア開発技術者平成19年春期 午前問15"/>
    <s v=""/>
    <m/>
    <s v="問15"/>
    <s v="200704"/>
    <n v="2007"/>
    <n v="4"/>
    <n v="15"/>
    <x v="2214"/>
    <s v="イ"/>
    <m/>
  </r>
  <r>
    <n v="2816"/>
    <s v="ソフトウェア開発技術者平成19年春期 午前問16"/>
    <s v=""/>
    <m/>
    <s v="問16"/>
    <s v="200704"/>
    <n v="2007"/>
    <n v="4"/>
    <n v="16"/>
    <x v="2215"/>
    <s v="ウ"/>
    <s v="24"/>
  </r>
  <r>
    <n v="2817"/>
    <s v="ソフトウェア開発技術者平成19年春期 午前問17"/>
    <s v=""/>
    <m/>
    <s v="問17"/>
    <s v="200704"/>
    <n v="2007"/>
    <n v="4"/>
    <n v="17"/>
    <x v="2216"/>
    <s v="ウ"/>
    <s v="33"/>
  </r>
  <r>
    <n v="2818"/>
    <s v="ソフトウェア開発技術者平成19年春期 午前問18"/>
    <s v=""/>
    <m/>
    <s v="問18"/>
    <s v="200704"/>
    <n v="2007"/>
    <n v="4"/>
    <n v="18"/>
    <x v="2217"/>
    <s v="イ"/>
    <s v="16"/>
  </r>
  <r>
    <n v="2819"/>
    <s v="ソフトウェア開発技術者平成19年春期 午前問19"/>
    <s v=""/>
    <m/>
    <s v="問19"/>
    <s v="200704"/>
    <n v="2007"/>
    <n v="4"/>
    <n v="19"/>
    <x v="2218"/>
    <s v="エ"/>
    <s v="主記憶を複数の領域に分け，連続したメモリ領域へのアクセスを高速化する方式である。"/>
  </r>
  <r>
    <n v="2820"/>
    <s v="ソフトウェア開発技術者平成19年春期 午前問20"/>
    <s v=""/>
    <m/>
    <s v="問20"/>
    <s v="200704"/>
    <n v="2007"/>
    <n v="4"/>
    <n v="20"/>
    <x v="2219"/>
    <s v="ア"/>
    <s v="ストライピング"/>
  </r>
  <r>
    <n v="2821"/>
    <s v="ソフトウェア開発技術者平成19年春期 午前問21"/>
    <s v=""/>
    <m/>
    <s v="問21"/>
    <s v="200704"/>
    <n v="2007"/>
    <n v="4"/>
    <n v="21"/>
    <x v="1446"/>
    <s v="ウ"/>
    <s v="専用の制御回路が入出力装置や主記憶などの間のデータ転送を行う方式である。"/>
  </r>
  <r>
    <n v="2822"/>
    <s v="ソフトウェア開発技術者平成19年春期 午前問22"/>
    <s v=""/>
    <m/>
    <s v="問22"/>
    <s v="200704"/>
    <n v="2007"/>
    <n v="4"/>
    <n v="22"/>
    <x v="2220"/>
    <s v="エ"/>
    <s v="ベクトル命令を備えたプロセッサを数個〜数十個，又はマイクロプロセッサを数百〜数千個結合することによって，性能向上を図っている。"/>
  </r>
  <r>
    <n v="2823"/>
    <s v="ソフトウェア開発技術者平成19年春期 午前問23"/>
    <s v=""/>
    <m/>
    <s v="問23"/>
    <s v="200704"/>
    <n v="2007"/>
    <n v="4"/>
    <n v="23"/>
    <x v="2221"/>
    <s v="ウ"/>
    <s v="ある種のページ参照列に対して，割当て主記憶量を増やすと，かえってページフォールトの回数が増加する。"/>
  </r>
  <r>
    <n v="2824"/>
    <s v="ソフトウェア開発技術者平成19年春期 午前問24"/>
    <s v=""/>
    <m/>
    <s v="問24"/>
    <s v="200704"/>
    <n v="2007"/>
    <n v="4"/>
    <n v="24"/>
    <x v="2222"/>
    <s v="ア"/>
    <s v="スラッシング"/>
  </r>
  <r>
    <n v="2825"/>
    <s v="ソフトウェア開発技術者平成19年春期 午前問25"/>
    <s v=""/>
    <m/>
    <s v="問25"/>
    <s v="200704"/>
    <n v="2007"/>
    <n v="4"/>
    <n v="25"/>
    <x v="2223"/>
    <s v="イ"/>
    <s v="B＞C＞A"/>
  </r>
  <r>
    <n v="2826"/>
    <s v="ソフトウェア開発技術者平成19年春期 午前問26"/>
    <s v=""/>
    <m/>
    <s v="問26"/>
    <s v="200704"/>
    <n v="2007"/>
    <n v="4"/>
    <n v="26"/>
    <x v="2224"/>
    <s v="ア"/>
    <s v="ジョブはコンピュータで実行されるひとまとまりの処理であり，一つ以上のジョブステップから構成される。更にジョブステップは，CPUの割当てを受ける単位であるタスク又はプロセスから構成される。"/>
  </r>
  <r>
    <n v="2827"/>
    <s v="ソフトウェア開発技術者平成19年春期 午前問27"/>
    <s v=""/>
    <m/>
    <s v="問27"/>
    <s v="200704"/>
    <n v="2007"/>
    <n v="4"/>
    <n v="27"/>
    <x v="2225"/>
    <s v="ア"/>
    <s v="一定時間ごとにタイマ割込みを発生させ，実行可能の待ち行列の先頭タスクにCPU資源を割り当てる。"/>
  </r>
  <r>
    <n v="2828"/>
    <s v="ソフトウェア開発技術者平成19年春期 午前問28"/>
    <s v=""/>
    <m/>
    <s v="問28"/>
    <s v="200704"/>
    <n v="2007"/>
    <n v="4"/>
    <n v="28"/>
    <x v="2226"/>
    <s v="エ"/>
    <s v="パイプ"/>
  </r>
  <r>
    <n v="2829"/>
    <s v="ソフトウェア開発技術者平成19年春期 午前問29"/>
    <s v=""/>
    <m/>
    <s v="問29"/>
    <s v="200704"/>
    <n v="2007"/>
    <n v="4"/>
    <n v="29"/>
    <x v="2227"/>
    <s v="イ"/>
    <s v="各層間の相互依存度が比較的少ないので，開発作業を層ごとに並行して行うことができる。"/>
  </r>
  <r>
    <n v="2830"/>
    <s v="ソフトウェア開発技術者平成19年春期 午前問30"/>
    <s v=""/>
    <m/>
    <s v="問30"/>
    <s v="200704"/>
    <n v="2007"/>
    <n v="4"/>
    <n v="30"/>
    <x v="2228"/>
    <s v="ア"/>
    <s v="クライアントとサーバの関係のように，プロセッサ間に階層又は従属関係が存在する。"/>
  </r>
  <r>
    <n v="2831"/>
    <s v="ソフトウェア開発技術者平成19年春期 午前問31"/>
    <s v=""/>
    <m/>
    <s v="問31"/>
    <s v="200704"/>
    <n v="2007"/>
    <n v="4"/>
    <n v="31"/>
    <x v="2229"/>
    <s v="ウ"/>
    <s v="サーバやLANを介さずに，データをバックアップが可能である。"/>
  </r>
  <r>
    <n v="2832"/>
    <s v="ソフトウェア開発技術者平成19年春期 午前問32"/>
    <s v=""/>
    <m/>
    <s v="問32"/>
    <s v="200704"/>
    <n v="2007"/>
    <n v="4"/>
    <n v="32"/>
    <x v="2230"/>
    <s v="エ"/>
    <s v="隣接ノードに対してデータ検索クエリを発行し，求めるデータが存在するノードに行き着くまで，連鎖的に伝播させていく方式である。"/>
  </r>
  <r>
    <n v="2833"/>
    <s v="ソフトウェア開発技術者平成19年春期 午前問33"/>
    <s v=""/>
    <m/>
    <s v="問33"/>
    <s v="200704"/>
    <n v="2007"/>
    <n v="4"/>
    <n v="33"/>
    <x v="2231"/>
    <s v="エ"/>
    <s v="1,200"/>
  </r>
  <r>
    <n v="2834"/>
    <s v="ソフトウェア開発技術者平成19年春期 午前問34"/>
    <s v=""/>
    <m/>
    <s v="問34"/>
    <s v="200704"/>
    <n v="2007"/>
    <n v="4"/>
    <n v="34"/>
    <x v="1440"/>
    <s v="イ"/>
    <s v="50"/>
  </r>
  <r>
    <n v="2835"/>
    <s v="ソフトウェア開発技術者平成19年春期 午前問35"/>
    <s v=""/>
    <m/>
    <s v="問35"/>
    <s v="200704"/>
    <n v="2007"/>
    <n v="4"/>
    <n v="35"/>
    <x v="2232"/>
    <s v="ウ"/>
    <s v="0.981"/>
  </r>
  <r>
    <n v="2836"/>
    <s v="ソフトウェア開発技術者平成19年春期 午前問36"/>
    <s v=""/>
    <m/>
    <s v="問36"/>
    <s v="200704"/>
    <n v="2007"/>
    <n v="4"/>
    <n v="36"/>
    <x v="331"/>
    <s v="エ"/>
    <s v="フォールトトレランスは，システムを構成する重要部品を多重化して，故障に備える技術である。"/>
  </r>
  <r>
    <n v="2837"/>
    <s v="ソフトウェア開発技術者平成19年春期 午前問37"/>
    <s v=""/>
    <m/>
    <s v="問37"/>
    <s v="200704"/>
    <n v="2007"/>
    <n v="4"/>
    <n v="37"/>
    <x v="1895"/>
    <s v="エ"/>
    <s v="XSLT"/>
  </r>
  <r>
    <n v="2838"/>
    <s v="ソフトウェア開発技術者平成19年春期 午前問38"/>
    <s v=""/>
    <m/>
    <s v="問38"/>
    <s v="200704"/>
    <n v="2007"/>
    <n v="4"/>
    <n v="38"/>
    <x v="2233"/>
    <s v="ウ"/>
    <s v="Servlet"/>
  </r>
  <r>
    <n v="2839"/>
    <s v="ソフトウェア開発技術者平成19年春期 午前問39"/>
    <s v=""/>
    <m/>
    <s v="問39"/>
    <s v="200704"/>
    <n v="2007"/>
    <n v="4"/>
    <n v="39"/>
    <x v="2234"/>
    <s v="イ"/>
    <s v="OSSをパッケージ化したり，自社のソフトウェアを組み合わせたりして，有償で販売することができる。"/>
  </r>
  <r>
    <n v="2840"/>
    <s v="ソフトウェア開発技術者平成19年春期 午前問40"/>
    <s v=""/>
    <m/>
    <s v="問40"/>
    <s v="200704"/>
    <n v="2007"/>
    <n v="4"/>
    <n v="40"/>
    <x v="2235"/>
    <s v="ア"/>
    <s v="既存のプログラムから，そのプログラムの仕様を導き出す技術である。"/>
  </r>
  <r>
    <n v="2841"/>
    <s v="ソフトウェア開発技術者平成19年春期 午前問41"/>
    <s v=""/>
    <m/>
    <s v="問41"/>
    <s v="200704"/>
    <n v="2007"/>
    <n v="4"/>
    <n v="41"/>
    <x v="2236"/>
    <s v="ウ"/>
    <s v="&quot;図形&quot;と&quot;三角形&quot;"/>
  </r>
  <r>
    <n v="2842"/>
    <s v="ソフトウェア開発技術者平成19年春期 午前問42"/>
    <s v=""/>
    <m/>
    <s v="問42"/>
    <s v="200704"/>
    <n v="2007"/>
    <n v="4"/>
    <n v="42"/>
    <x v="2237"/>
    <s v="イ"/>
    <s v="構造化設計"/>
  </r>
  <r>
    <n v="2843"/>
    <s v="ソフトウェア開発技術者平成19年春期 午前問43"/>
    <s v=""/>
    <m/>
    <s v="問43"/>
    <s v="200704"/>
    <n v="2007"/>
    <n v="4"/>
    <n v="43"/>
    <x v="2238"/>
    <s v="エ"/>
    <s v="担当者別の顧客別受注実績"/>
  </r>
  <r>
    <n v="2844"/>
    <s v="ソフトウェア開発技術者平成19年春期 午前問44"/>
    <s v=""/>
    <m/>
    <s v="問44"/>
    <s v="200704"/>
    <n v="2007"/>
    <n v="4"/>
    <n v="44"/>
    <x v="1748"/>
    <s v="エ"/>
    <s v="ドライバは，テスト対象モジュールに引数を渡して呼び出す。"/>
  </r>
  <r>
    <n v="2845"/>
    <s v="ソフトウェア開発技術者平成19年春期 午前問45"/>
    <s v=""/>
    <m/>
    <s v="問45"/>
    <s v="200704"/>
    <n v="2007"/>
    <n v="4"/>
    <n v="45"/>
    <x v="2239"/>
    <s v="イ"/>
    <s v="3，1，4，2"/>
  </r>
  <r>
    <n v="2846"/>
    <s v="ソフトウェア開発技術者平成19年春期 午前問46"/>
    <s v=""/>
    <m/>
    <s v="問46"/>
    <s v="200704"/>
    <n v="2007"/>
    <n v="4"/>
    <n v="46"/>
    <x v="2240"/>
    <s v="ア"/>
    <s v="機能性とは，ソフトウェアが，指定された条件の下で利用されるときに，明示的及び暗示的必要性に合致する機能を提供するソフトウェア製品の能力のことである。"/>
  </r>
  <r>
    <n v="2847"/>
    <s v="ソフトウェア開発技術者平成19年春期 午前問47"/>
    <s v=""/>
    <m/>
    <s v="問47"/>
    <s v="200704"/>
    <n v="2007"/>
    <n v="4"/>
    <n v="47"/>
    <x v="1987"/>
    <s v="ア"/>
    <s v="インバスケットは，一定時間内に数多くの問題を処理させることによって，問題の関連性，緊急性，重要性などに対する総合的判断力を高める技法である。"/>
  </r>
  <r>
    <n v="2848"/>
    <s v="ソフトウェア開発技術者平成19年春期 午前問48"/>
    <s v=""/>
    <m/>
    <s v="問48"/>
    <s v="200704"/>
    <n v="2007"/>
    <n v="4"/>
    <n v="48"/>
    <x v="2241"/>
    <s v="イ"/>
    <s v="システム開発の設計工程では，主に論理データベース設計を行い，データ項目を管理して標準化する。"/>
  </r>
  <r>
    <n v="2849"/>
    <s v="ソフトウェア開発技術者平成19年春期 午前問49"/>
    <s v=""/>
    <m/>
    <s v="問49"/>
    <s v="200704"/>
    <n v="2007"/>
    <n v="4"/>
    <n v="49"/>
    <x v="2242"/>
    <s v="ア"/>
    <m/>
  </r>
  <r>
    <n v="2850"/>
    <s v="ソフトウェア開発技術者平成19年春期 午前問50"/>
    <s v=""/>
    <m/>
    <s v="問50"/>
    <s v="200704"/>
    <n v="2007"/>
    <n v="4"/>
    <n v="50"/>
    <x v="2243"/>
    <s v="エ"/>
    <s v="変更管理"/>
  </r>
  <r>
    <n v="2851"/>
    <s v="ソフトウェア開発技術者平成19年春期 午前問51"/>
    <s v=""/>
    <m/>
    <s v="問51"/>
    <s v="200704"/>
    <n v="2007"/>
    <n v="4"/>
    <n v="51"/>
    <x v="946"/>
    <s v="イ"/>
    <s v="MACアドレスからIPアドレスを求める。"/>
  </r>
  <r>
    <n v="2852"/>
    <s v="ソフトウェア開発技術者平成19年春期 午前問52"/>
    <s v=""/>
    <m/>
    <s v="問52"/>
    <s v="200704"/>
    <n v="2007"/>
    <n v="4"/>
    <n v="52"/>
    <x v="2244"/>
    <s v="エ"/>
    <s v="UDP"/>
  </r>
  <r>
    <n v="2853"/>
    <s v="ソフトウェア開発技術者平成19年春期 午前問53"/>
    <s v=""/>
    <m/>
    <s v="問53"/>
    <s v="200704"/>
    <n v="2007"/>
    <n v="4"/>
    <n v="53"/>
    <x v="2245"/>
    <s v="エ"/>
    <s v="プリントサーバCに出力できなくなる。"/>
  </r>
  <r>
    <n v="2854"/>
    <s v="ソフトウェア開発技術者平成19年春期 午前問54"/>
    <s v=""/>
    <m/>
    <s v="問54"/>
    <s v="200704"/>
    <n v="2007"/>
    <n v="4"/>
    <n v="54"/>
    <x v="2246"/>
    <s v="エ"/>
    <s v="192.168.0.0〜192.168.255.255"/>
  </r>
  <r>
    <n v="2855"/>
    <s v="ソフトウェア開発技術者平成19年春期 午前問55"/>
    <s v=""/>
    <m/>
    <s v="問55"/>
    <s v="200704"/>
    <n v="2007"/>
    <n v="4"/>
    <n v="55"/>
    <x v="1237"/>
    <s v="エ"/>
    <s v="S/MIME"/>
  </r>
  <r>
    <n v="2856"/>
    <s v="ソフトウェア開発技術者平成19年春期 午前問56"/>
    <s v=""/>
    <m/>
    <s v="問56"/>
    <s v="200704"/>
    <n v="2007"/>
    <n v="4"/>
    <n v="56"/>
    <x v="2247"/>
    <s v="エ"/>
    <s v="SSLは，Webサーバとブラウザとの間でデータを暗号化して転送する場合に使用することができるプロトコルである。"/>
  </r>
  <r>
    <n v="2857"/>
    <s v="ソフトウェア開発技術者平成19年春期 午前問57"/>
    <s v=""/>
    <m/>
    <s v="問57"/>
    <s v="200704"/>
    <n v="2007"/>
    <n v="4"/>
    <n v="57"/>
    <x v="2248"/>
    <s v="ア"/>
    <s v="1"/>
  </r>
  <r>
    <n v="2858"/>
    <s v="ソフトウェア開発技術者平成19年春期 午前問58"/>
    <s v=""/>
    <m/>
    <s v="問58"/>
    <s v="200704"/>
    <n v="2007"/>
    <n v="4"/>
    <n v="58"/>
    <x v="1890"/>
    <s v="ウ"/>
    <s v="25"/>
  </r>
  <r>
    <n v="2859"/>
    <s v="ソフトウェア開発技術者平成19年春期 午前問59"/>
    <s v=""/>
    <m/>
    <s v="問59"/>
    <s v="200704"/>
    <n v="2007"/>
    <n v="4"/>
    <n v="59"/>
    <x v="2056"/>
    <s v="エ"/>
    <m/>
  </r>
  <r>
    <n v="2860"/>
    <s v="ソフトウェア開発技術者平成19年春期 午前問60"/>
    <s v=""/>
    <m/>
    <s v="問60"/>
    <s v="200704"/>
    <n v="2007"/>
    <n v="4"/>
    <n v="60"/>
    <x v="2249"/>
    <s v="エ"/>
    <s v="12"/>
  </r>
  <r>
    <n v="2861"/>
    <s v="ソフトウェア開発技術者平成19年春期 午前問61"/>
    <s v=""/>
    <m/>
    <s v="問61"/>
    <s v="200704"/>
    <n v="2007"/>
    <n v="4"/>
    <n v="61"/>
    <x v="2250"/>
    <s v="エ"/>
    <s v="(注文番号，商品番号)"/>
  </r>
  <r>
    <n v="2862"/>
    <s v="ソフトウェア開発技術者平成19年春期 午前問62"/>
    <s v=""/>
    <m/>
    <s v="問62"/>
    <s v="200704"/>
    <n v="2007"/>
    <n v="4"/>
    <n v="62"/>
    <x v="2251"/>
    <s v="ウ"/>
    <s v="データの重複を排除して，重複更新を避け，矛盾の発生を防ぐ。"/>
  </r>
  <r>
    <n v="2863"/>
    <s v="ソフトウェア開発技術者平成19年春期 午前問63"/>
    <s v=""/>
    <m/>
    <s v="問63"/>
    <s v="200704"/>
    <n v="2007"/>
    <n v="4"/>
    <n v="63"/>
    <x v="1457"/>
    <s v="イ"/>
    <s v="(大阪商品∪名古屋商品)−東京商品"/>
  </r>
  <r>
    <n v="2864"/>
    <s v="ソフトウェア開発技術者平成19年春期 午前問64"/>
    <s v=""/>
    <m/>
    <s v="問64"/>
    <s v="200704"/>
    <n v="2007"/>
    <n v="4"/>
    <n v="64"/>
    <x v="2252"/>
    <s v="ウ"/>
    <m/>
  </r>
  <r>
    <n v="2865"/>
    <s v="ソフトウェア開発技術者平成19年春期 午前問65"/>
    <s v=""/>
    <m/>
    <s v="問65"/>
    <s v="200704"/>
    <n v="2007"/>
    <n v="4"/>
    <n v="65"/>
    <x v="2253"/>
    <s v="ア"/>
    <s v="ビューでは、元の表の列名を異なる名称で定義することができる。"/>
  </r>
  <r>
    <n v="2866"/>
    <s v="ソフトウェア開発技術者平成19年春期 午前問66"/>
    <s v=""/>
    <m/>
    <s v="問66"/>
    <s v="200704"/>
    <n v="2007"/>
    <n v="4"/>
    <n v="66"/>
    <x v="2254"/>
    <s v="ア"/>
    <m/>
  </r>
  <r>
    <n v="2867"/>
    <s v="ソフトウェア開発技術者平成19年春期 午前問67"/>
    <s v=""/>
    <m/>
    <s v="問67"/>
    <s v="200704"/>
    <n v="2007"/>
    <n v="4"/>
    <n v="67"/>
    <x v="2255"/>
    <s v="エ"/>
    <s v="E"/>
  </r>
  <r>
    <n v="2868"/>
    <s v="ソフトウェア開発技術者平成19年春期 午前問68"/>
    <s v=""/>
    <m/>
    <s v="問68"/>
    <s v="200704"/>
    <n v="2007"/>
    <n v="4"/>
    <n v="68"/>
    <x v="1854"/>
    <s v="ウ"/>
    <s v="定期的に確保しておいたバックアップファイルと更新後ログ情報を使って回復する。"/>
  </r>
  <r>
    <n v="2869"/>
    <s v="ソフトウェア開発技術者平成19年春期 午前問69"/>
    <s v=""/>
    <m/>
    <s v="問69"/>
    <s v="200704"/>
    <n v="2007"/>
    <n v="4"/>
    <n v="69"/>
    <x v="184"/>
    <s v="ア"/>
    <s v="応用プログラムからネットワークを介してDBMSにアクセスする場合，両者間の通信量を減少させる。"/>
  </r>
  <r>
    <n v="2870"/>
    <s v="ソフトウェア開発技術者平成19年春期 午前問70"/>
    <s v=""/>
    <m/>
    <s v="問70"/>
    <s v="200704"/>
    <n v="2007"/>
    <n v="4"/>
    <n v="70"/>
    <x v="2256"/>
    <s v="エ"/>
    <s v="UNIQUE"/>
  </r>
  <r>
    <n v="2871"/>
    <s v="ソフトウェア開発技術者平成19年春期 午前問71"/>
    <s v=""/>
    <m/>
    <s v="問71"/>
    <s v="200704"/>
    <n v="2007"/>
    <n v="4"/>
    <n v="71"/>
    <x v="2257"/>
    <s v="イ"/>
    <s v="共通鍵暗号方式では，通信相手ごとに異なった鍵を用いると，通信相手が多くなるに従って，鍵管理の手間が増える。"/>
  </r>
  <r>
    <n v="2872"/>
    <s v="ソフトウェア開発技術者平成19年春期 午前問72"/>
    <s v=""/>
    <m/>
    <s v="問72"/>
    <s v="200704"/>
    <n v="2007"/>
    <n v="4"/>
    <n v="72"/>
    <x v="2258"/>
    <s v="ア"/>
    <s v="受信者は，元のメッセージを変換して求めたハッシュ値と送信者の公開鍵を使用して署名を検証する。"/>
  </r>
  <r>
    <n v="2873"/>
    <s v="ソフトウェア開発技術者平成19年春期 午前問73"/>
    <s v=""/>
    <m/>
    <s v="問73"/>
    <s v="200704"/>
    <n v="2007"/>
    <n v="4"/>
    <n v="73"/>
    <x v="2259"/>
    <s v="エ"/>
    <s v="利用者のアクセス動向などの情報を収集するためにWebページなどに埋め込まれた画像"/>
  </r>
  <r>
    <n v="2874"/>
    <s v="ソフトウェア開発技術者平成19年春期 午前問74"/>
    <s v=""/>
    <m/>
    <s v="問74"/>
    <s v="200704"/>
    <n v="2007"/>
    <n v="4"/>
    <n v="74"/>
    <x v="2260"/>
    <s v="ア"/>
    <s v="HTML形式の電子メール本文などに埋め込まれたスクリプトによって動作する。"/>
  </r>
  <r>
    <n v="2875"/>
    <s v="ソフトウェア開発技術者平成19年春期 午前問75"/>
    <s v=""/>
    <m/>
    <s v="問75"/>
    <s v="200704"/>
    <n v="2007"/>
    <n v="4"/>
    <n v="75"/>
    <x v="2261"/>
    <s v="エ"/>
    <s v="耐タンパ性"/>
  </r>
  <r>
    <n v="2876"/>
    <s v="ソフトウェア開発技術者平成19年春期 午前問76"/>
    <s v=""/>
    <m/>
    <s v="問76"/>
    <s v="200704"/>
    <n v="2007"/>
    <n v="4"/>
    <n v="76"/>
    <x v="2262"/>
    <s v="エ"/>
    <s v="電子証明書によるサーバ認証"/>
  </r>
  <r>
    <n v="2877"/>
    <s v="ソフトウェア開発技術者平成19年春期 午前問77"/>
    <s v=""/>
    <m/>
    <s v="問77"/>
    <s v="200704"/>
    <n v="2007"/>
    <n v="4"/>
    <n v="77"/>
    <x v="2263"/>
    <s v="エ"/>
    <s v="D→C→B→@→A"/>
  </r>
  <r>
    <n v="2878"/>
    <s v="ソフトウェア開発技術者平成19年春期 午前問78"/>
    <s v=""/>
    <m/>
    <s v="問78"/>
    <s v="200704"/>
    <n v="2007"/>
    <n v="4"/>
    <n v="78"/>
    <x v="2264"/>
    <s v="エ"/>
    <s v="プロセス，アクティビティ，タスク"/>
  </r>
  <r>
    <n v="2879"/>
    <s v="ソフトウェア開発技術者平成19年春期 午前問79"/>
    <s v=""/>
    <m/>
    <s v="問79"/>
    <s v="200704"/>
    <n v="2007"/>
    <n v="4"/>
    <n v="79"/>
    <x v="2265"/>
    <s v="イ"/>
    <s v="経営者の責任が重要であり，コミットメント，経営資源の提供，マネジメントレビューなどに関与しなければならない。"/>
  </r>
  <r>
    <n v="2880"/>
    <s v="ソフトウェア開発技術者平成19年春期 午前問80"/>
    <s v=""/>
    <m/>
    <s v="問80"/>
    <s v="200704"/>
    <n v="2007"/>
    <n v="4"/>
    <n v="80"/>
    <x v="2266"/>
    <s v="エ"/>
    <s v="OMGが制定した分散オブジェクト技術の仕様"/>
  </r>
  <r>
    <n v="2881"/>
    <s v="ソフトウェア開発技術者平成18年秋期 午前問1"/>
    <s v=""/>
    <m/>
    <s v="問1"/>
    <s v="200610"/>
    <n v="2006"/>
    <n v="10"/>
    <n v="1"/>
    <x v="1494"/>
    <s v="イ"/>
    <s v="2n"/>
  </r>
  <r>
    <n v="2882"/>
    <s v="ソフトウェア開発技術者平成18年秋期 午前問2"/>
    <s v=""/>
    <m/>
    <s v="問2"/>
    <s v="200610"/>
    <n v="2006"/>
    <n v="10"/>
    <n v="2"/>
    <x v="2267"/>
    <s v="イ"/>
    <s v="13"/>
  </r>
  <r>
    <n v="2883"/>
    <s v="ソフトウェア開発技術者平成18年秋期 午前問3"/>
    <s v=""/>
    <m/>
    <s v="問3"/>
    <s v="200610"/>
    <n v="2006"/>
    <n v="10"/>
    <n v="3"/>
    <x v="2268"/>
    <s v="ウ"/>
    <s v="相関係数の値が異なっていても，同一の回帰直線が求められることがある。"/>
  </r>
  <r>
    <n v="2884"/>
    <s v="ソフトウェア開発技術者平成18年秋期 午前問4"/>
    <s v=""/>
    <m/>
    <s v="問4"/>
    <s v="200610"/>
    <n v="2006"/>
    <n v="10"/>
    <n v="4"/>
    <x v="318"/>
    <s v="ア"/>
    <m/>
  </r>
  <r>
    <n v="2885"/>
    <s v="ソフトウェア開発技術者平成18年秋期 午前問5"/>
    <s v=""/>
    <s v="202504"/>
    <s v="問5"/>
    <s v="200610"/>
    <n v="2006"/>
    <n v="10"/>
    <n v="5"/>
    <x v="0"/>
    <s v="エ"/>
    <s v="((P→Q)∨(Q→P))→(Q→R)"/>
  </r>
  <r>
    <n v="2886"/>
    <s v="ソフトウェア開発技術者平成18年秋期 午前問6"/>
    <s v=""/>
    <m/>
    <s v="問6"/>
    <s v="200610"/>
    <n v="2006"/>
    <n v="10"/>
    <n v="6"/>
    <x v="2269"/>
    <s v="エ"/>
    <s v="ハミング符号"/>
  </r>
  <r>
    <n v="2887"/>
    <s v="ソフトウェア開発技術者平成18年秋期 午前問7"/>
    <s v=""/>
    <m/>
    <s v="問7"/>
    <s v="200610"/>
    <n v="2006"/>
    <n v="10"/>
    <n v="7"/>
    <x v="1091"/>
    <s v="ウ"/>
    <s v="c"/>
  </r>
  <r>
    <n v="2888"/>
    <s v="ソフトウェア開発技術者平成18年秋期 午前問8"/>
    <s v=""/>
    <m/>
    <s v="問8"/>
    <s v="200610"/>
    <n v="2006"/>
    <n v="10"/>
    <n v="8"/>
    <x v="1090"/>
    <s v="ウ"/>
    <s v="C 演算子 D"/>
  </r>
  <r>
    <n v="2889"/>
    <s v="ソフトウェア開発技術者平成18年秋期 午前問9"/>
    <s v=""/>
    <m/>
    <s v="問9"/>
    <s v="200610"/>
    <n v="2006"/>
    <n v="10"/>
    <n v="9"/>
    <x v="2270"/>
    <s v="イ"/>
    <m/>
  </r>
  <r>
    <n v="2890"/>
    <s v="ソフトウェア開発技術者平成18年秋期 午前問10"/>
    <s v=""/>
    <m/>
    <s v="問10"/>
    <s v="200610"/>
    <n v="2006"/>
    <n v="10"/>
    <n v="10"/>
    <x v="1325"/>
    <s v="エ"/>
    <s v="マージソート"/>
  </r>
  <r>
    <n v="2891"/>
    <s v="ソフトウェア開発技術者平成18年秋期 午前問11"/>
    <s v=""/>
    <m/>
    <s v="問11"/>
    <s v="200610"/>
    <n v="2006"/>
    <n v="10"/>
    <n v="11"/>
    <x v="1600"/>
    <s v="エ"/>
    <s v="m2＋n2m"/>
  </r>
  <r>
    <n v="2892"/>
    <s v="ソフトウェア開発技術者平成18年秋期 午前問12"/>
    <s v=""/>
    <s v="202504"/>
    <s v="問12"/>
    <s v="200610"/>
    <n v="2006"/>
    <n v="10"/>
    <n v="12"/>
    <x v="6"/>
    <s v="ウ"/>
    <s v="if n＝0 then 1 else return n*fact(n−1)"/>
  </r>
  <r>
    <n v="2893"/>
    <s v="ソフトウェア開発技術者平成18年秋期 午前問13"/>
    <s v=""/>
    <m/>
    <s v="問13"/>
    <s v="200610"/>
    <n v="2006"/>
    <n v="10"/>
    <n v="13"/>
    <x v="2271"/>
    <s v="ウ"/>
    <m/>
  </r>
  <r>
    <n v="2894"/>
    <s v="ソフトウェア開発技術者平成18年秋期 午前問14"/>
    <s v=""/>
    <m/>
    <s v="問14"/>
    <s v="200610"/>
    <n v="2006"/>
    <n v="10"/>
    <n v="14"/>
    <x v="1893"/>
    <s v="イ"/>
    <s v="B→X→A→Y"/>
  </r>
  <r>
    <n v="2895"/>
    <s v="ソフトウェア開発技術者平成18年秋期 午前問15"/>
    <s v=""/>
    <m/>
    <s v="問15"/>
    <s v="200610"/>
    <n v="2006"/>
    <n v="10"/>
    <n v="15"/>
    <x v="2005"/>
    <s v="ウ"/>
    <s v="競争者がいる地域での販売戦略の策定"/>
  </r>
  <r>
    <n v="2896"/>
    <s v="ソフトウェア開発技術者平成18年秋期 午前問16"/>
    <s v=""/>
    <m/>
    <s v="問16"/>
    <s v="200610"/>
    <n v="2006"/>
    <n v="10"/>
    <n v="16"/>
    <x v="1907"/>
    <s v="ウ"/>
    <s v="X＝1，Y＝0"/>
  </r>
  <r>
    <n v="2897"/>
    <s v="ソフトウェア開発技術者平成18年秋期 午前問17"/>
    <s v=""/>
    <m/>
    <s v="問17"/>
    <s v="200610"/>
    <n v="2006"/>
    <n v="10"/>
    <n v="17"/>
    <x v="248"/>
    <s v="ウ"/>
    <s v="投機実行"/>
  </r>
  <r>
    <n v="2898"/>
    <s v="ソフトウェア開発技術者平成18年秋期 午前問18"/>
    <s v=""/>
    <m/>
    <s v="問18"/>
    <s v="200610"/>
    <n v="2006"/>
    <n v="10"/>
    <n v="18"/>
    <x v="2272"/>
    <s v="ウ"/>
    <s v="SIMD"/>
  </r>
  <r>
    <n v="2899"/>
    <s v="ソフトウェア開発技術者平成18年秋期 午前問19"/>
    <s v=""/>
    <m/>
    <s v="問19"/>
    <s v="200610"/>
    <n v="2006"/>
    <n v="10"/>
    <n v="19"/>
    <x v="2273"/>
    <s v="エ"/>
    <s v="主記憶全域をランダムにアクセスするプログラムでは，キャッシュメモリの効果は小さくなる。"/>
  </r>
  <r>
    <n v="2900"/>
    <s v="ソフトウェア開発技術者平成18年秋期 午前問20"/>
    <s v=""/>
    <m/>
    <s v="問20"/>
    <s v="200610"/>
    <n v="2006"/>
    <n v="10"/>
    <n v="20"/>
    <x v="2274"/>
    <s v="エ"/>
    <s v="データ転送にアイソクロナス，バルク，インタラプトなどの転送プロトコルがあり，拡張機能として周辺機器同士が直接接続できるOn-The-Goをサポートしたシリアルインタフェースである。"/>
  </r>
  <r>
    <n v="2901"/>
    <s v="ソフトウェア開発技術者平成18年秋期 午前問21"/>
    <s v=""/>
    <m/>
    <s v="問21"/>
    <s v="200610"/>
    <n v="2006"/>
    <n v="10"/>
    <n v="21"/>
    <x v="2275"/>
    <s v="ア"/>
    <s v="ガス放電に伴う発光を利用する。"/>
  </r>
  <r>
    <n v="2902"/>
    <s v="ソフトウェア開発技術者平成18年秋期 午前問22"/>
    <s v=""/>
    <m/>
    <s v="問22"/>
    <s v="200610"/>
    <n v="2006"/>
    <n v="10"/>
    <n v="22"/>
    <x v="2276"/>
    <s v="イ"/>
    <s v="PCから大型コンピュータまで，ネットワーク上にある複数のプロセッサに処理を分散する方式である。"/>
  </r>
  <r>
    <n v="2903"/>
    <s v="ソフトウェア開発技術者平成18年秋期 午前問23"/>
    <s v=""/>
    <m/>
    <s v="問23"/>
    <s v="200610"/>
    <n v="2006"/>
    <n v="10"/>
    <n v="23"/>
    <x v="2277"/>
    <s v="ア"/>
    <m/>
  </r>
  <r>
    <n v="2904"/>
    <s v="ソフトウェア開発技術者平成18年秋期 午前問24"/>
    <s v=""/>
    <m/>
    <s v="問24"/>
    <s v="200610"/>
    <n v="2006"/>
    <n v="10"/>
    <n v="24"/>
    <x v="2278"/>
    <s v="エ"/>
    <s v="利用者が入力したコマンドを解釈し，対応する機能を実行するようにOSに指示する。"/>
  </r>
  <r>
    <n v="2905"/>
    <s v="ソフトウェア開発技術者平成18年秋期 午前問25"/>
    <s v=""/>
    <m/>
    <s v="問25"/>
    <s v="200610"/>
    <n v="2006"/>
    <n v="10"/>
    <n v="25"/>
    <x v="809"/>
    <s v="エ"/>
    <s v="11"/>
  </r>
  <r>
    <n v="2906"/>
    <s v="ソフトウェア開発技術者平成18年秋期 午前問26"/>
    <s v=""/>
    <m/>
    <s v="問26"/>
    <s v="200610"/>
    <n v="2006"/>
    <n v="10"/>
    <n v="26"/>
    <x v="1845"/>
    <s v="エ"/>
    <s v="C，B，A"/>
  </r>
  <r>
    <n v="2907"/>
    <s v="ソフトウェア開発技術者平成18年秋期 午前問27"/>
    <s v=""/>
    <m/>
    <s v="問27"/>
    <s v="200610"/>
    <n v="2006"/>
    <n v="10"/>
    <n v="27"/>
    <x v="2279"/>
    <s v="ウ"/>
    <s v="タスクB＞タスクC＞タスクA"/>
  </r>
  <r>
    <n v="2908"/>
    <s v="ソフトウェア開発技術者平成18年秋期 午前問28"/>
    <s v=""/>
    <m/>
    <s v="問28"/>
    <s v="200610"/>
    <n v="2006"/>
    <n v="10"/>
    <n v="28"/>
    <x v="2280"/>
    <s v="ア"/>
    <s v="親ディレクトリと子ディレクトリの間では，親から子へ，子から親への両方向の参照が可能である。"/>
  </r>
  <r>
    <n v="2909"/>
    <s v="ソフトウェア開発技術者平成18年秋期 午前問29"/>
    <s v=""/>
    <m/>
    <s v="問29"/>
    <s v="200610"/>
    <n v="2006"/>
    <n v="10"/>
    <n v="29"/>
    <x v="2034"/>
    <s v="ア"/>
    <s v="2層"/>
  </r>
  <r>
    <n v="2910"/>
    <s v="ソフトウェア開発技術者平成18年秋期 午前問30"/>
    <s v=""/>
    <m/>
    <s v="問30"/>
    <s v="200610"/>
    <n v="2006"/>
    <n v="10"/>
    <n v="30"/>
    <x v="2281"/>
    <s v="ア"/>
    <s v="サーバごとに専用の磁気ディスクを接続しているシステムで，各磁気ディスクに発生している空き領域をシステム全体で有効に利用する。"/>
  </r>
  <r>
    <n v="2911"/>
    <s v="ソフトウェア開発技術者平成18年秋期 午前問31"/>
    <s v=""/>
    <m/>
    <s v="問31"/>
    <s v="200610"/>
    <n v="2006"/>
    <n v="10"/>
    <n v="31"/>
    <x v="1154"/>
    <s v="イ"/>
    <s v="印刷の緊急性や印刷量の多少にかかわらず，先着順に印刷する。"/>
  </r>
  <r>
    <n v="2912"/>
    <s v="ソフトウェア開発技術者平成18年秋期 午前問32"/>
    <s v=""/>
    <m/>
    <s v="問32"/>
    <s v="200610"/>
    <n v="2006"/>
    <n v="10"/>
    <n v="32"/>
    <x v="2282"/>
    <s v="イ"/>
    <s v="4"/>
  </r>
  <r>
    <n v="2913"/>
    <s v="ソフトウェア開発技術者平成18年秋期 午前問33"/>
    <s v=""/>
    <m/>
    <s v="問33"/>
    <s v="200610"/>
    <n v="2006"/>
    <n v="10"/>
    <n v="33"/>
    <x v="2283"/>
    <s v="イ"/>
    <s v="計算精度を保ち，かつ計算時間を過大にしないために，知りたい性能項目に直接関係ないイベントの処理は簡略化してモデル化すべきである。"/>
  </r>
  <r>
    <n v="2914"/>
    <s v="ソフトウェア開発技術者平成18年秋期 午前問34"/>
    <s v=""/>
    <m/>
    <s v="問34"/>
    <s v="200610"/>
    <n v="2006"/>
    <n v="10"/>
    <n v="34"/>
    <x v="2284"/>
    <s v="ア"/>
    <s v="100"/>
  </r>
  <r>
    <n v="2915"/>
    <s v="ソフトウェア開発技術者平成18年秋期 午前問35"/>
    <s v=""/>
    <m/>
    <s v="問35"/>
    <s v="200610"/>
    <n v="2006"/>
    <n v="10"/>
    <n v="35"/>
    <x v="1556"/>
    <s v="イ"/>
    <s v="0.88"/>
  </r>
  <r>
    <n v="2916"/>
    <s v="ソフトウェア開発技術者平成18年秋期 午前問36"/>
    <s v=""/>
    <m/>
    <s v="問36"/>
    <s v="200610"/>
    <n v="2006"/>
    <n v="10"/>
    <n v="36"/>
    <x v="2285"/>
    <s v="イ"/>
    <s v="定数の畳込み"/>
  </r>
  <r>
    <n v="2917"/>
    <s v="ソフトウェア開発技術者平成18年秋期 午前問37"/>
    <s v=""/>
    <m/>
    <s v="問37"/>
    <s v="200610"/>
    <n v="2006"/>
    <n v="10"/>
    <n v="37"/>
    <x v="2286"/>
    <s v="エ"/>
    <s v="メモリ管理のためのガーベジコレクションの機能がある。"/>
  </r>
  <r>
    <n v="2918"/>
    <s v="ソフトウェア開発技術者平成18年秋期 午前問38"/>
    <s v=""/>
    <m/>
    <s v="問38"/>
    <s v="200610"/>
    <n v="2006"/>
    <n v="10"/>
    <n v="38"/>
    <x v="2287"/>
    <s v="ア"/>
    <s v="DFDの作成支援"/>
  </r>
  <r>
    <n v="2919"/>
    <s v="ソフトウェア開発技術者平成18年秋期 午前問39"/>
    <s v=""/>
    <m/>
    <s v="問39"/>
    <s v="200610"/>
    <n v="2006"/>
    <n v="10"/>
    <n v="39"/>
    <x v="2288"/>
    <s v="ア"/>
    <s v="ウォーターフォールモデルは，開発を上流から下流に一方向に進めるモデルであり，開発効率を高めるには，各工程内でのレビューやテストによって品質を確保し，前工程への逆戻りが起こらないようにする。"/>
  </r>
  <r>
    <n v="2920"/>
    <s v="ソフトウェア開発技術者平成18年秋期 午前問40"/>
    <s v=""/>
    <m/>
    <s v="問40"/>
    <s v="200610"/>
    <n v="2006"/>
    <n v="10"/>
    <n v="40"/>
    <x v="1573"/>
    <s v="イ"/>
    <s v="シーケンス図"/>
  </r>
  <r>
    <n v="2921"/>
    <s v="ソフトウェア開発技術者平成18年秋期 午前問41"/>
    <s v=""/>
    <m/>
    <s v="問41"/>
    <s v="200610"/>
    <n v="2006"/>
    <n v="10"/>
    <n v="41"/>
    <x v="1924"/>
    <s v="イ"/>
    <s v="単一のデータ項目を引数で受け渡すモジュール"/>
  </r>
  <r>
    <n v="2922"/>
    <s v="ソフトウェア開発技術者平成18年秋期 午前問42"/>
    <s v=""/>
    <m/>
    <s v="問42"/>
    <s v="200610"/>
    <n v="2006"/>
    <n v="10"/>
    <n v="42"/>
    <x v="2289"/>
    <s v="ウ"/>
    <s v="同値分割"/>
  </r>
  <r>
    <n v="2923"/>
    <s v="ソフトウェア開発技術者平成18年秋期 午前問43"/>
    <s v=""/>
    <m/>
    <s v="問43"/>
    <s v="200610"/>
    <n v="2006"/>
    <n v="10"/>
    <n v="43"/>
    <x v="1632"/>
    <s v="エ"/>
    <s v="論理型プログラミング"/>
  </r>
  <r>
    <n v="2924"/>
    <s v="ソフトウェア開発技術者平成18年秋期 午前問44"/>
    <s v=""/>
    <m/>
    <s v="問44"/>
    <s v="200610"/>
    <n v="2006"/>
    <n v="10"/>
    <n v="44"/>
    <x v="641"/>
    <s v="ア"/>
    <s v="3"/>
  </r>
  <r>
    <n v="2925"/>
    <s v="ソフトウェア開発技術者平成18年秋期 午前問45"/>
    <s v=""/>
    <m/>
    <s v="問45"/>
    <s v="200610"/>
    <n v="2006"/>
    <n v="10"/>
    <n v="45"/>
    <x v="2290"/>
    <s v="エ"/>
    <s v="62"/>
  </r>
  <r>
    <n v="2926"/>
    <s v="ソフトウェア開発技術者平成18年秋期 午前問46"/>
    <s v=""/>
    <m/>
    <s v="問46"/>
    <s v="200610"/>
    <n v="2006"/>
    <n v="10"/>
    <n v="46"/>
    <x v="2291"/>
    <s v="ア"/>
    <s v="各作業の開始時点と終了時点が一目で把握できる。"/>
  </r>
  <r>
    <n v="2927"/>
    <s v="ソフトウェア開発技術者平成18年秋期 午前問47"/>
    <s v=""/>
    <m/>
    <s v="問47"/>
    <s v="200610"/>
    <n v="2006"/>
    <n v="10"/>
    <n v="47"/>
    <x v="2292"/>
    <s v="イ"/>
    <s v="34"/>
  </r>
  <r>
    <n v="2928"/>
    <s v="ソフトウェア開発技術者平成18年秋期 午前問48"/>
    <s v=""/>
    <m/>
    <s v="問48"/>
    <s v="200610"/>
    <n v="2006"/>
    <n v="10"/>
    <n v="48"/>
    <x v="1811"/>
    <s v="エ"/>
    <s v="11X＋1Y＋1Z"/>
  </r>
  <r>
    <n v="2929"/>
    <s v="ソフトウェア開発技術者平成18年秋期 午前問49"/>
    <s v=""/>
    <m/>
    <s v="問49"/>
    <s v="200610"/>
    <n v="2006"/>
    <n v="10"/>
    <n v="49"/>
    <x v="2293"/>
    <s v="イ"/>
    <s v="サービスの品質に関する利用者と提供者間の合意"/>
  </r>
  <r>
    <n v="2930"/>
    <s v="ソフトウェア開発技術者平成18年秋期 午前問50"/>
    <s v=""/>
    <m/>
    <s v="問50"/>
    <s v="200610"/>
    <n v="2006"/>
    <n v="10"/>
    <n v="50"/>
    <x v="1989"/>
    <s v="ウ"/>
    <s v="各工程での成果物を一元管理することによって，用語を統一することもでき，開発・保守作業の効率が良くなる。"/>
  </r>
  <r>
    <n v="2931"/>
    <s v="ソフトウェア開発技術者平成18年秋期 午前問51"/>
    <s v=""/>
    <m/>
    <s v="問51"/>
    <s v="200610"/>
    <n v="2006"/>
    <n v="10"/>
    <n v="51"/>
    <x v="2294"/>
    <s v="ウ"/>
    <s v="IPマルチキャスト"/>
  </r>
  <r>
    <n v="2932"/>
    <s v="ソフトウェア開発技術者平成18年秋期 午前問52"/>
    <s v=""/>
    <m/>
    <s v="問52"/>
    <s v="200610"/>
    <n v="2006"/>
    <n v="10"/>
    <n v="52"/>
    <x v="2295"/>
    <s v="ア"/>
    <s v="FTP"/>
  </r>
  <r>
    <n v="2933"/>
    <s v="ソフトウェア開発技術者平成18年秋期 午前問53"/>
    <s v=""/>
    <m/>
    <s v="問53"/>
    <s v="200610"/>
    <n v="2006"/>
    <n v="10"/>
    <n v="53"/>
    <x v="273"/>
    <s v="イ"/>
    <s v="172.30.120.0"/>
  </r>
  <r>
    <n v="2934"/>
    <s v="ソフトウェア開発技術者平成18年秋期 午前問54"/>
    <s v=""/>
    <m/>
    <s v="問54"/>
    <s v="200610"/>
    <n v="2006"/>
    <n v="10"/>
    <n v="54"/>
    <x v="2296"/>
    <s v="イ"/>
    <s v="DHCP"/>
  </r>
  <r>
    <n v="2935"/>
    <s v="ソフトウェア開発技術者平成18年秋期 午前問55"/>
    <s v=""/>
    <m/>
    <s v="問55"/>
    <s v="200610"/>
    <n v="2006"/>
    <n v="10"/>
    <n v="55"/>
    <x v="1292"/>
    <s v="イ"/>
    <s v="1.56×10-7"/>
  </r>
  <r>
    <n v="2936"/>
    <s v="ソフトウェア開発技術者平成18年秋期 午前問56"/>
    <s v=""/>
    <m/>
    <s v="問56"/>
    <s v="200610"/>
    <n v="2006"/>
    <n v="10"/>
    <n v="56"/>
    <x v="2297"/>
    <s v="エ"/>
    <s v="フレームリレー方式は，パケット交換方式に比べて誤り制御処理を簡略化することで，網内遅延を少なくし高速化を図っている。"/>
  </r>
  <r>
    <n v="2937"/>
    <s v="ソフトウェア開発技術者平成18年秋期 午前問57"/>
    <s v=""/>
    <m/>
    <s v="問57"/>
    <s v="200610"/>
    <n v="2006"/>
    <n v="10"/>
    <n v="57"/>
    <x v="2298"/>
    <s v="ア"/>
    <s v="CSMA/CD方式では，単位時間当たりの送出フレーム数が増していくと，衝突の頻度が増すので，スループットはある値をピークとして，その後下がる。"/>
  </r>
  <r>
    <n v="2938"/>
    <s v="ソフトウェア開発技術者平成18年秋期 午前問58"/>
    <s v=""/>
    <m/>
    <s v="問58"/>
    <s v="200610"/>
    <n v="2006"/>
    <n v="10"/>
    <n v="58"/>
    <x v="2299"/>
    <s v="エ"/>
    <s v="プライベートIPアドレスとグローバルIPアドレスを相互に変換する機能である。"/>
  </r>
  <r>
    <n v="2939"/>
    <s v="ソフトウェア開発技術者平成18年秋期 午前問59"/>
    <s v=""/>
    <m/>
    <s v="問59"/>
    <s v="200610"/>
    <n v="2006"/>
    <n v="10"/>
    <n v="59"/>
    <x v="2300"/>
    <s v="ウ"/>
    <s v="複数のポートを論理的なグループにまとめ，グループ内だけの通信を可能にする。"/>
  </r>
  <r>
    <n v="2940"/>
    <s v="ソフトウェア開発技術者平成18年秋期 午前問60"/>
    <s v=""/>
    <m/>
    <s v="問60"/>
    <s v="200610"/>
    <n v="2006"/>
    <n v="10"/>
    <n v="60"/>
    <x v="2301"/>
    <s v="イ"/>
    <s v="転送処理をハードウェア化している。"/>
  </r>
  <r>
    <n v="2941"/>
    <s v="ソフトウェア開発技術者平成18年秋期 午前問61"/>
    <s v=""/>
    <m/>
    <s v="問61"/>
    <s v="200610"/>
    <n v="2006"/>
    <n v="10"/>
    <n v="61"/>
    <x v="2302"/>
    <s v="イ"/>
    <s v="AD→E"/>
  </r>
  <r>
    <n v="2942"/>
    <s v="ソフトウェア開発技術者平成18年秋期 午前問62"/>
    <s v=""/>
    <m/>
    <s v="問62"/>
    <s v="200610"/>
    <n v="2006"/>
    <n v="10"/>
    <n v="62"/>
    <x v="2303"/>
    <s v="イ"/>
    <s v="2n"/>
  </r>
  <r>
    <n v="2943"/>
    <s v="ソフトウェア開発技術者平成18年秋期 午前問63"/>
    <s v=""/>
    <m/>
    <s v="問63"/>
    <s v="200610"/>
    <n v="2006"/>
    <n v="10"/>
    <n v="63"/>
    <x v="2304"/>
    <s v="ア"/>
    <s v="ある顧客は，自分が注文主でかつ届け先であることができる。"/>
  </r>
  <r>
    <n v="2944"/>
    <s v="ソフトウェア開発技術者平成18年秋期 午前問64"/>
    <s v=""/>
    <m/>
    <s v="問64"/>
    <s v="200610"/>
    <n v="2006"/>
    <n v="10"/>
    <n v="64"/>
    <x v="2305"/>
    <s v="イ"/>
    <m/>
  </r>
  <r>
    <n v="2945"/>
    <s v="ソフトウェア開発技術者平成18年秋期 午前問65"/>
    <s v=""/>
    <m/>
    <s v="問65"/>
    <s v="200610"/>
    <n v="2006"/>
    <n v="10"/>
    <n v="65"/>
    <x v="2306"/>
    <s v="ウ"/>
    <s v="直積，選択，射影"/>
  </r>
  <r>
    <n v="2946"/>
    <s v="ソフトウェア開発技術者平成18年秋期 午前問66"/>
    <s v=""/>
    <m/>
    <s v="問66"/>
    <s v="200610"/>
    <n v="2006"/>
    <n v="10"/>
    <n v="66"/>
    <x v="2307"/>
    <s v="イ"/>
    <m/>
  </r>
  <r>
    <n v="2947"/>
    <s v="ソフトウェア開発技術者平成18年秋期 午前問67"/>
    <s v=""/>
    <m/>
    <s v="問67"/>
    <s v="200610"/>
    <n v="2006"/>
    <n v="10"/>
    <n v="67"/>
    <x v="2308"/>
    <s v="エ"/>
    <s v="データの変更を行うときに，あらかじめDBMSに定義しておいた処理を自動的に起動・実行するものである。"/>
  </r>
  <r>
    <n v="2948"/>
    <s v="ソフトウェア開発技術者平成18年秋期 午前問68"/>
    <s v=""/>
    <m/>
    <s v="問68"/>
    <s v="200610"/>
    <n v="2006"/>
    <n v="10"/>
    <n v="68"/>
    <x v="1914"/>
    <s v="イ"/>
    <s v="調停者に障害が発生するタイミングによっては，その回復処理が終わらない限り，参加者全員がコミットもロールバックも行えない事態が起こる。"/>
  </r>
  <r>
    <n v="2949"/>
    <s v="ソフトウェア開発技術者平成18年秋期 午前問69"/>
    <s v=""/>
    <m/>
    <s v="問69"/>
    <s v="200610"/>
    <n v="2006"/>
    <n v="10"/>
    <n v="69"/>
    <x v="2309"/>
    <s v="エ"/>
    <s v="分割に使用するキーの値をあらかじめ決めておき，その値に割り当てられたディスクに分割格納する。"/>
  </r>
  <r>
    <n v="2950"/>
    <s v="ソフトウェア開発技術者平成18年秋期 午前問70"/>
    <s v=""/>
    <m/>
    <s v="問70"/>
    <s v="200610"/>
    <n v="2006"/>
    <n v="10"/>
    <n v="70"/>
    <x v="2310"/>
    <s v="エ"/>
    <s v="SET DEFAULT"/>
  </r>
  <r>
    <n v="2951"/>
    <s v="ソフトウェア開発技術者平成18年秋期 午前問71"/>
    <s v=""/>
    <m/>
    <s v="問71"/>
    <s v="200610"/>
    <n v="2006"/>
    <n v="10"/>
    <n v="71"/>
    <x v="2311"/>
    <s v="イ"/>
    <s v="4,950"/>
  </r>
  <r>
    <n v="2952"/>
    <s v="ソフトウェア開発技術者平成18年秋期 午前問72"/>
    <s v=""/>
    <m/>
    <s v="問72"/>
    <s v="200610"/>
    <n v="2006"/>
    <n v="10"/>
    <n v="72"/>
    <x v="2312"/>
    <s v="イ"/>
    <s v="暗号化された秘密鍵の一つ一つを分割し，複数のセキュリティ管理者が分担して保管する。"/>
  </r>
  <r>
    <n v="2953"/>
    <s v="ソフトウェア開発技術者平成18年秋期 午前問73"/>
    <s v=""/>
    <m/>
    <s v="問73"/>
    <s v="200610"/>
    <n v="2006"/>
    <n v="10"/>
    <n v="73"/>
    <x v="2313"/>
    <s v="イ"/>
    <s v="受信者は，ハッシュ関数を用いてメッセージからハッシュ値を生成し，送信者の公開鍵で復号したハッシュ値と比較する。"/>
  </r>
  <r>
    <n v="2954"/>
    <s v="ソフトウェア開発技術者平成18年秋期 午前問74"/>
    <s v=""/>
    <m/>
    <s v="問74"/>
    <s v="200610"/>
    <n v="2006"/>
    <n v="10"/>
    <n v="74"/>
    <x v="2314"/>
    <s v="ウ"/>
    <s v="クライアントがSMTPサーバにアクセスするときにユーザー認証を行い，許可されたユーザーだけから電子メールを受け付ける。"/>
  </r>
  <r>
    <n v="2955"/>
    <s v="ソフトウェア開発技術者平成18年秋期 午前問75"/>
    <s v=""/>
    <m/>
    <s v="問75"/>
    <s v="200610"/>
    <n v="2006"/>
    <n v="10"/>
    <n v="75"/>
    <x v="2315"/>
    <s v="イ"/>
    <s v="逆アセンブルは，バイナリタイプの新種ウイルスの機能を解明するのに有効な手法である。"/>
  </r>
  <r>
    <n v="2956"/>
    <s v="ソフトウェア開発技術者平成18年秋期 午前問76"/>
    <s v=""/>
    <m/>
    <s v="問76"/>
    <s v="200610"/>
    <n v="2006"/>
    <n v="10"/>
    <n v="76"/>
    <x v="2316"/>
    <s v="イ"/>
    <s v="Webアプリケーションで，クライアントに入力データを再表示する場合，情報内のスクリプトを無効にする処理を行う。"/>
  </r>
  <r>
    <n v="2957"/>
    <s v="ソフトウェア開発技術者平成18年秋期 午前問77"/>
    <s v=""/>
    <m/>
    <s v="問77"/>
    <s v="200610"/>
    <n v="2006"/>
    <n v="10"/>
    <n v="77"/>
    <x v="2317"/>
    <s v="ア"/>
    <s v="公表されている基準などに基づいて一定のセキュリティレベルを設定し，実施している管理策とのギャップ分析を行った上で，リスクを評価する。"/>
  </r>
  <r>
    <n v="2958"/>
    <s v="ソフトウェア開発技術者平成18年秋期 午前問78"/>
    <s v=""/>
    <m/>
    <s v="問78"/>
    <s v="200610"/>
    <n v="2006"/>
    <n v="10"/>
    <n v="78"/>
    <x v="2318"/>
    <s v="イ"/>
    <s v="顧客と開発ベンダーの受注契約にかかわる取引以外に，社内の部門間取引も対象に規定している。"/>
  </r>
  <r>
    <n v="2959"/>
    <s v="ソフトウェア開発技術者平成18年秋期 午前問79"/>
    <s v=""/>
    <m/>
    <s v="問79"/>
    <s v="200610"/>
    <n v="2006"/>
    <n v="10"/>
    <n v="79"/>
    <x v="2319"/>
    <s v="イ"/>
    <s v="情報技術に関するセキュリティの評価基準"/>
  </r>
  <r>
    <n v="2960"/>
    <s v="ソフトウェア開発技術者平成18年秋期 午前問80"/>
    <s v=""/>
    <m/>
    <s v="問80"/>
    <s v="200610"/>
    <n v="2006"/>
    <n v="10"/>
    <n v="80"/>
    <x v="2320"/>
    <s v="エ"/>
    <s v="認証情報に加え，属性情報とアクセス制御情報を異なるドメインに伝達するためのWebサービスプロトコルを定めたもの"/>
  </r>
  <r>
    <n v="2961"/>
    <s v="ソフトウェア開発技術者平成18年春期 午前問1"/>
    <s v=""/>
    <m/>
    <s v="問1"/>
    <s v="200604"/>
    <n v="2006"/>
    <n v="4"/>
    <n v="1"/>
    <x v="2321"/>
    <s v="イ"/>
    <s v="45C20000"/>
  </r>
  <r>
    <n v="2962"/>
    <s v="ソフトウェア開発技術者平成18年春期 午前問2"/>
    <s v=""/>
    <m/>
    <s v="問2"/>
    <s v="200604"/>
    <n v="2006"/>
    <n v="4"/>
    <n v="2"/>
    <x v="2322"/>
    <s v="エ"/>
    <s v="c，a，b"/>
  </r>
  <r>
    <n v="2963"/>
    <s v="ソフトウェア開発技術者平成18年春期 午前問3"/>
    <s v=""/>
    <m/>
    <s v="問3"/>
    <s v="200604"/>
    <n v="2006"/>
    <n v="4"/>
    <n v="3"/>
    <x v="2323"/>
    <s v="ア"/>
    <s v="(n＋1) AND 255"/>
  </r>
  <r>
    <n v="2964"/>
    <s v="ソフトウェア開発技術者平成18年春期 午前問4"/>
    <s v=""/>
    <m/>
    <s v="問4"/>
    <s v="200604"/>
    <n v="2006"/>
    <n v="4"/>
    <n v="4"/>
    <x v="2324"/>
    <s v="ウ"/>
    <s v="A−B"/>
  </r>
  <r>
    <n v="2965"/>
    <s v="ソフトウェア開発技術者平成18年春期 午前問5"/>
    <s v=""/>
    <m/>
    <s v="問5"/>
    <s v="200604"/>
    <n v="2006"/>
    <n v="4"/>
    <n v="5"/>
    <x v="2325"/>
    <s v="イ"/>
    <s v="(x∧y)∨(y∧z)"/>
  </r>
  <r>
    <n v="2966"/>
    <s v="ソフトウェア開発技術者平成18年春期 午前問6"/>
    <s v=""/>
    <m/>
    <s v="問6"/>
    <s v="200604"/>
    <n v="2006"/>
    <n v="4"/>
    <n v="6"/>
    <x v="469"/>
    <s v="ア"/>
    <s v="0110011"/>
  </r>
  <r>
    <n v="2967"/>
    <s v="ソフトウェア開発技術者平成18年春期 午前問7"/>
    <s v=""/>
    <m/>
    <s v="問7"/>
    <s v="200604"/>
    <n v="2006"/>
    <n v="4"/>
    <n v="7"/>
    <x v="1773"/>
    <s v="ウ"/>
    <m/>
  </r>
  <r>
    <n v="2968"/>
    <s v="ソフトウェア開発技術者平成18年春期 午前問8"/>
    <s v=""/>
    <m/>
    <s v="問8"/>
    <s v="200604"/>
    <n v="2006"/>
    <n v="4"/>
    <n v="8"/>
    <x v="2326"/>
    <s v="イ"/>
    <s v="((abc，def)，ghi)"/>
  </r>
  <r>
    <n v="2969"/>
    <s v="ソフトウェア開発技術者平成18年春期 午前問9"/>
    <s v=""/>
    <m/>
    <s v="問9"/>
    <s v="200604"/>
    <n v="2006"/>
    <n v="4"/>
    <n v="9"/>
    <x v="2327"/>
    <s v="イ"/>
    <s v="索引部の各ノードのキー値を中心にして，小さい側のレコード数と大きい側のレコード数の比率が，ある範囲内に収まるように動的に再配置しながら格納する。"/>
  </r>
  <r>
    <n v="2970"/>
    <s v="ソフトウェア開発技術者平成18年春期 午前問10"/>
    <s v=""/>
    <m/>
    <s v="問10"/>
    <s v="200604"/>
    <n v="2006"/>
    <n v="4"/>
    <n v="10"/>
    <x v="2328"/>
    <s v="ア"/>
    <s v="キュー(FIFO)"/>
  </r>
  <r>
    <n v="2971"/>
    <s v="ソフトウェア開発技術者平成18年春期 午前問11"/>
    <s v=""/>
    <m/>
    <s v="問11"/>
    <s v="200604"/>
    <n v="2006"/>
    <n v="4"/>
    <n v="11"/>
    <x v="2329"/>
    <s v="ウ"/>
    <s v="空き領域の大きさをキーとする2分探索木"/>
  </r>
  <r>
    <n v="2972"/>
    <s v="ソフトウェア開発技術者平成18年春期 午前問12"/>
    <s v=""/>
    <m/>
    <s v="問12"/>
    <s v="200604"/>
    <n v="2006"/>
    <n v="4"/>
    <n v="12"/>
    <x v="2330"/>
    <s v="ア"/>
    <s v="クイックソート"/>
  </r>
  <r>
    <n v="2973"/>
    <s v="ソフトウェア開発技術者平成18年春期 午前問13"/>
    <s v=""/>
    <m/>
    <s v="問13"/>
    <s v="200604"/>
    <n v="2006"/>
    <n v="4"/>
    <n v="13"/>
    <x v="2331"/>
    <s v="ウ"/>
    <s v="0.72"/>
  </r>
  <r>
    <n v="2974"/>
    <s v="ソフトウェア開発技術者平成18年春期 午前問14"/>
    <s v=""/>
    <m/>
    <s v="問14"/>
    <s v="200604"/>
    <n v="2006"/>
    <n v="4"/>
    <n v="14"/>
    <x v="164"/>
    <s v="ア"/>
    <s v="n ＞ M"/>
  </r>
  <r>
    <n v="2975"/>
    <s v="ソフトウェア開発技術者平成18年春期 午前問15"/>
    <s v=""/>
    <m/>
    <s v="問15"/>
    <s v="200604"/>
    <n v="2006"/>
    <n v="4"/>
    <n v="15"/>
    <x v="2332"/>
    <s v="ア"/>
    <m/>
  </r>
  <r>
    <n v="2976"/>
    <s v="ソフトウェア開発技術者平成18年春期 午前問16"/>
    <s v=""/>
    <m/>
    <s v="問16"/>
    <s v="200604"/>
    <n v="2006"/>
    <n v="4"/>
    <n v="16"/>
    <x v="686"/>
    <s v="エ"/>
    <s v="ビット当たりの面積を小さくできるので，高集積化に適している。"/>
  </r>
  <r>
    <n v="2977"/>
    <s v="ソフトウェア開発技術者平成18年春期 午前問17"/>
    <s v=""/>
    <m/>
    <s v="問17"/>
    <s v="200604"/>
    <n v="2006"/>
    <n v="4"/>
    <n v="17"/>
    <x v="1275"/>
    <s v="ウ"/>
    <s v="複数のパイプラインを用いて，同時に複数の命令を実行可能にすることによって高速化を図る方式である。"/>
  </r>
  <r>
    <n v="2978"/>
    <s v="ソフトウェア開発技術者平成18年春期 午前問18"/>
    <s v=""/>
    <m/>
    <s v="問18"/>
    <s v="200604"/>
    <n v="2006"/>
    <n v="4"/>
    <n v="18"/>
    <x v="2333"/>
    <s v="イ"/>
    <s v="20"/>
  </r>
  <r>
    <n v="2979"/>
    <s v="ソフトウェア開発技術者平成18年春期 午前問19"/>
    <s v=""/>
    <m/>
    <s v="問19"/>
    <s v="200604"/>
    <n v="2006"/>
    <n v="4"/>
    <n v="19"/>
    <x v="2151"/>
    <s v="イ"/>
    <s v="(1−r)・x＋r・y"/>
  </r>
  <r>
    <n v="2980"/>
    <s v="ソフトウェア開発技術者平成18年春期 午前問20"/>
    <s v=""/>
    <m/>
    <s v="問20"/>
    <s v="200604"/>
    <n v="2006"/>
    <n v="4"/>
    <n v="20"/>
    <x v="2334"/>
    <s v="ア"/>
    <s v="セットアソシエイティブ方式"/>
  </r>
  <r>
    <n v="2981"/>
    <s v="ソフトウェア開発技術者平成18年春期 午前問21"/>
    <s v=""/>
    <m/>
    <s v="問21"/>
    <s v="200604"/>
    <n v="2006"/>
    <n v="4"/>
    <n v="21"/>
    <x v="2335"/>
    <s v="イ"/>
    <s v="FLOPS"/>
  </r>
  <r>
    <n v="2982"/>
    <s v="ソフトウェア開発技術者平成18年春期 午前問22"/>
    <s v=""/>
    <m/>
    <s v="問22"/>
    <s v="200604"/>
    <n v="2006"/>
    <n v="4"/>
    <n v="22"/>
    <x v="2336"/>
    <s v="ウ"/>
    <s v="プロセッサと主記憶との間のデータ転送能力"/>
  </r>
  <r>
    <n v="2983"/>
    <s v="ソフトウェア開発技術者平成18年春期 午前問23"/>
    <s v=""/>
    <m/>
    <s v="問23"/>
    <s v="200604"/>
    <n v="2006"/>
    <n v="4"/>
    <n v="23"/>
    <x v="410"/>
    <s v="エ"/>
    <s v="ページ内の無駄な空き領域が減少するので，主記憶不足が緩和される。"/>
  </r>
  <r>
    <n v="2984"/>
    <s v="ソフトウェア開発技術者平成18年春期 午前問24"/>
    <s v=""/>
    <m/>
    <s v="問24"/>
    <s v="200604"/>
    <n v="2006"/>
    <n v="4"/>
    <n v="24"/>
    <x v="2337"/>
    <s v="ウ"/>
    <s v="処理待ち時間＝ターンアラウンドタイム −CPU時間−入出力時間"/>
  </r>
  <r>
    <n v="2985"/>
    <s v="ソフトウェア開発技術者平成18年春期 午前問25"/>
    <s v=""/>
    <m/>
    <s v="問25"/>
    <s v="200604"/>
    <n v="2006"/>
    <n v="4"/>
    <n v="25"/>
    <x v="2338"/>
    <s v="ウ"/>
    <s v="タイムシェアリングシステムのスケジューリングに適している。"/>
  </r>
  <r>
    <n v="2986"/>
    <s v="ソフトウェア開発技術者平成18年春期 午前問26"/>
    <s v=""/>
    <m/>
    <s v="問26"/>
    <s v="200604"/>
    <n v="2006"/>
    <n v="4"/>
    <n v="26"/>
    <x v="2339"/>
    <s v="イ"/>
    <s v="資源獲得の順序を両方のタスクで同じにする。"/>
  </r>
  <r>
    <n v="2987"/>
    <s v="ソフトウェア開発技術者平成18年春期 午前問27"/>
    <s v=""/>
    <m/>
    <s v="問27"/>
    <s v="200604"/>
    <n v="2006"/>
    <n v="4"/>
    <n v="27"/>
    <x v="2340"/>
    <s v="イ"/>
    <s v="アプリケーションやOSのバグなどが原因で，動作中に確保した主記憶が解放されないことであり，これが発生すると主記憶中の利用できる部分が減少する。"/>
  </r>
  <r>
    <n v="2988"/>
    <s v="ソフトウェア開発技術者平成18年春期 午前問28"/>
    <s v=""/>
    <m/>
    <s v="問28"/>
    <s v="200604"/>
    <n v="2006"/>
    <n v="4"/>
    <n v="28"/>
    <x v="2341"/>
    <s v="ア"/>
    <m/>
  </r>
  <r>
    <n v="2989"/>
    <s v="ソフトウェア開発技術者平成18年春期 午前問29"/>
    <s v=""/>
    <m/>
    <s v="問29"/>
    <s v="200604"/>
    <n v="2006"/>
    <n v="4"/>
    <n v="29"/>
    <x v="1161"/>
    <s v="イ"/>
    <s v="プレゼンテーション層，ファンクション層，データ層に分離したアーキテクチャであり，各層のOSは異なってもよい。"/>
  </r>
  <r>
    <n v="2990"/>
    <s v="ソフトウェア開発技術者平成18年春期 午前問30"/>
    <s v=""/>
    <m/>
    <s v="問30"/>
    <s v="200604"/>
    <n v="2006"/>
    <n v="4"/>
    <n v="30"/>
    <x v="2342"/>
    <s v="エ"/>
    <s v="0.75"/>
  </r>
  <r>
    <n v="2991"/>
    <s v="ソフトウェア開発技術者平成18年春期 午前問31"/>
    <s v=""/>
    <m/>
    <s v="問31"/>
    <s v="200604"/>
    <n v="2006"/>
    <n v="4"/>
    <n v="31"/>
    <x v="2343"/>
    <s v="エ"/>
    <s v="2ρ1−2ρ×Ts"/>
  </r>
  <r>
    <n v="2992"/>
    <s v="ソフトウェア開発技術者平成18年春期 午前問32"/>
    <s v=""/>
    <m/>
    <s v="問32"/>
    <s v="200604"/>
    <n v="2006"/>
    <n v="4"/>
    <n v="32"/>
    <x v="2344"/>
    <s v="イ"/>
    <s v="2.0"/>
  </r>
  <r>
    <n v="2993"/>
    <s v="ソフトウェア開発技術者平成18年春期 午前問33"/>
    <s v=""/>
    <m/>
    <s v="問33"/>
    <s v="200604"/>
    <n v="2006"/>
    <n v="4"/>
    <n v="33"/>
    <x v="2345"/>
    <s v="ウ"/>
    <m/>
  </r>
  <r>
    <n v="2994"/>
    <s v="ソフトウェア開発技術者平成18年春期 午前問34"/>
    <s v=""/>
    <m/>
    <s v="問34"/>
    <s v="200604"/>
    <n v="2006"/>
    <n v="4"/>
    <n v="34"/>
    <x v="1841"/>
    <s v="ウ"/>
    <s v="0.03"/>
  </r>
  <r>
    <n v="2995"/>
    <s v="ソフトウェア開発技術者平成18年春期 午前問35"/>
    <s v=""/>
    <m/>
    <s v="問35"/>
    <s v="200604"/>
    <n v="2006"/>
    <n v="4"/>
    <n v="35"/>
    <x v="931"/>
    <s v="ア"/>
    <s v="システムの一部に障害が発生したとき，それ以外の部分の機能でシステムの運転を継続する。"/>
  </r>
  <r>
    <n v="2996"/>
    <s v="ソフトウェア開発技術者平成18年春期 午前問36"/>
    <s v=""/>
    <m/>
    <s v="問36"/>
    <s v="200604"/>
    <n v="2006"/>
    <n v="4"/>
    <n v="36"/>
    <x v="2346"/>
    <s v="イ"/>
    <s v="整形式文書であるが，妥当な文書ではない。"/>
  </r>
  <r>
    <n v="2997"/>
    <s v="ソフトウェア開発技術者平成18年春期 午前問37"/>
    <s v=""/>
    <m/>
    <s v="問37"/>
    <s v="200604"/>
    <n v="2006"/>
    <n v="4"/>
    <n v="37"/>
    <x v="2347"/>
    <s v="ウ"/>
    <s v="一度ロードされるとサーバに常駐し，スレッドとして実行されるWebコンポーネントである。"/>
  </r>
  <r>
    <n v="2998"/>
    <s v="ソフトウェア開発技術者平成18年春期 午前問38"/>
    <s v=""/>
    <m/>
    <s v="問38"/>
    <s v="200604"/>
    <n v="2006"/>
    <n v="4"/>
    <n v="38"/>
    <x v="2348"/>
    <s v="ア"/>
    <s v="インクリメンタルモデル"/>
  </r>
  <r>
    <n v="2999"/>
    <s v="ソフトウェア開発技術者平成18年春期 午前問39"/>
    <s v=""/>
    <m/>
    <s v="問39"/>
    <s v="200604"/>
    <n v="2006"/>
    <n v="4"/>
    <n v="39"/>
    <x v="1304"/>
    <s v="ア"/>
    <s v="ソフトウェア開発組織及びプロジェクトのプロセスの成熟度を評価するためのモデルである。"/>
  </r>
  <r>
    <n v="3000"/>
    <s v="ソフトウェア開発技術者平成18年春期 午前問40"/>
    <s v=""/>
    <m/>
    <s v="問40"/>
    <s v="200604"/>
    <n v="2006"/>
    <n v="4"/>
    <n v="40"/>
    <x v="2349"/>
    <s v="イ"/>
    <m/>
  </r>
  <r>
    <n v="3001"/>
    <s v="ソフトウェア開発技術者平成18年春期 午前問41"/>
    <s v=""/>
    <m/>
    <s v="問41"/>
    <s v="200604"/>
    <n v="2006"/>
    <n v="4"/>
    <n v="41"/>
    <x v="2350"/>
    <s v="ア"/>
    <s v="子組織の数より親組織の数が多い可能性がある。"/>
  </r>
  <r>
    <n v="3002"/>
    <s v="ソフトウェア開発技術者平成18年春期 午前問42"/>
    <s v=""/>
    <m/>
    <s v="問42"/>
    <s v="200604"/>
    <n v="2006"/>
    <n v="4"/>
    <n v="42"/>
    <x v="2106"/>
    <s v="ア"/>
    <s v="あるクラスのサブクラスを定義するとき，基底クラスで定義されたデータ構造と手続をサブクラスで引き継いで使うことができる。"/>
  </r>
  <r>
    <n v="3003"/>
    <s v="ソフトウェア開発技術者平成18年春期 午前問43"/>
    <s v=""/>
    <m/>
    <s v="問43"/>
    <s v="200604"/>
    <n v="2006"/>
    <n v="4"/>
    <n v="43"/>
    <x v="2351"/>
    <s v="ア"/>
    <s v="ある木構造データを扱う機能をデータとともに一つにまとめ，木構造データをモジュールの外から見えないようにした。"/>
  </r>
  <r>
    <n v="3004"/>
    <s v="ソフトウェア開発技術者平成18年春期 午前問44"/>
    <s v=""/>
    <m/>
    <s v="問44"/>
    <s v="200604"/>
    <n v="2006"/>
    <n v="4"/>
    <n v="44"/>
    <x v="1355"/>
    <s v="イ"/>
    <s v="機能仕様から同値クラスや限界値を識別し，テストデータを作成する。"/>
  </r>
  <r>
    <n v="3005"/>
    <s v="ソフトウェア開発技術者平成18年春期 午前問45"/>
    <s v=""/>
    <m/>
    <s v="問45"/>
    <s v="200604"/>
    <n v="2006"/>
    <n v="4"/>
    <n v="45"/>
    <x v="1249"/>
    <s v="エ"/>
    <s v="N＝NA×NB／NAB"/>
  </r>
  <r>
    <n v="3006"/>
    <s v="ソフトウェア開発技術者平成18年春期 午前問46"/>
    <s v=""/>
    <m/>
    <s v="問46"/>
    <s v="200604"/>
    <n v="2006"/>
    <n v="4"/>
    <n v="46"/>
    <x v="2352"/>
    <s v="エ"/>
    <s v="(A＝7，B＝0)，(A＝8，B＝2)"/>
  </r>
  <r>
    <n v="3007"/>
    <s v="ソフトウェア開発技術者平成18年春期 午前問47"/>
    <s v=""/>
    <m/>
    <s v="問47"/>
    <s v="200604"/>
    <n v="2006"/>
    <n v="4"/>
    <n v="47"/>
    <x v="1812"/>
    <s v="ウ"/>
    <s v="3"/>
  </r>
  <r>
    <n v="3008"/>
    <s v="ソフトウェア開発技術者平成18年春期 午前問48"/>
    <s v=""/>
    <m/>
    <s v="問48"/>
    <s v="200604"/>
    <n v="2006"/>
    <n v="4"/>
    <n v="48"/>
    <x v="2353"/>
    <s v="イ"/>
    <s v="変更実施の結果の評価基準として，変更作業工数の予測値，障害発生率の目標値を決める。"/>
  </r>
  <r>
    <n v="3009"/>
    <s v="ソフトウェア開発技術者平成18年春期 午前問49"/>
    <s v=""/>
    <m/>
    <s v="問49"/>
    <s v="200604"/>
    <n v="2006"/>
    <n v="4"/>
    <n v="49"/>
    <x v="2354"/>
    <s v="ア"/>
    <s v="演算処理が中心となるプログラム同士"/>
  </r>
  <r>
    <n v="3010"/>
    <s v="ソフトウェア開発技術者平成18年春期 午前問50"/>
    <s v=""/>
    <m/>
    <s v="問50"/>
    <s v="200604"/>
    <n v="2006"/>
    <n v="4"/>
    <n v="50"/>
    <x v="2176"/>
    <s v="ウ"/>
    <s v="サーバマシン内部の基板などをモジュール化し，取り付けをレバー式にする。"/>
  </r>
  <r>
    <n v="3011"/>
    <s v="ソフトウェア開発技術者平成18年春期 午前問51"/>
    <s v=""/>
    <m/>
    <s v="問51"/>
    <s v="200604"/>
    <n v="2006"/>
    <n v="4"/>
    <n v="51"/>
    <x v="2355"/>
    <s v="ウ"/>
    <s v="IPアドレスは32ビットであり，クラスA，クラスB及びクラスCのアドレスフィールドは，ネットワークアドレス部とホストアドレス部とに分かれる。"/>
  </r>
  <r>
    <n v="3012"/>
    <s v="ソフトウェア開発技術者平成18年春期 午前問52"/>
    <s v=""/>
    <m/>
    <s v="問52"/>
    <s v="200604"/>
    <n v="2006"/>
    <n v="4"/>
    <n v="52"/>
    <x v="2356"/>
    <s v="ア"/>
    <s v="あて先(To)フィールド中に日本語の文字を用いる。"/>
  </r>
  <r>
    <n v="3013"/>
    <s v="ソフトウェア開発技術者平成18年春期 午前問53"/>
    <s v=""/>
    <m/>
    <s v="問53"/>
    <s v="200604"/>
    <n v="2006"/>
    <n v="4"/>
    <n v="53"/>
    <x v="2357"/>
    <s v="ア"/>
    <s v="ウィンドウサイズ"/>
  </r>
  <r>
    <n v="3014"/>
    <s v="ソフトウェア開発技術者平成18年春期 午前問54"/>
    <s v=""/>
    <m/>
    <s v="問54"/>
    <s v="200604"/>
    <n v="2006"/>
    <n v="4"/>
    <n v="54"/>
    <x v="1891"/>
    <s v="ウ"/>
    <s v="送信側では，生成多項式を用いて検査対象のデータから検査用データを作り，これを検査対象のデータに付けて送信する。"/>
  </r>
  <r>
    <n v="3015"/>
    <s v="ソフトウェア開発技術者平成18年春期 午前問55"/>
    <s v=""/>
    <m/>
    <s v="問55"/>
    <s v="200604"/>
    <n v="2006"/>
    <n v="4"/>
    <n v="55"/>
    <x v="2358"/>
    <s v="ウ"/>
    <s v="48"/>
  </r>
  <r>
    <n v="3016"/>
    <s v="ソフトウェア開発技術者平成18年春期 午前問56"/>
    <s v=""/>
    <m/>
    <s v="問56"/>
    <s v="200604"/>
    <n v="2006"/>
    <n v="4"/>
    <n v="56"/>
    <x v="1855"/>
    <s v="ウ"/>
    <s v="54"/>
  </r>
  <r>
    <n v="3017"/>
    <s v="ソフトウェア開発技術者平成18年春期 午前問57"/>
    <s v=""/>
    <m/>
    <s v="問57"/>
    <s v="200604"/>
    <n v="2006"/>
    <n v="4"/>
    <n v="57"/>
    <x v="2359"/>
    <s v="ア"/>
    <s v="送出した信号の衝突を検知した場合は，ランダムな時間の経過後に再送信する。"/>
  </r>
  <r>
    <n v="3018"/>
    <s v="ソフトウェア開発技術者平成18年春期 午前問58"/>
    <s v=""/>
    <m/>
    <s v="問58"/>
    <s v="200604"/>
    <n v="2006"/>
    <n v="4"/>
    <n v="58"/>
    <x v="2360"/>
    <s v="ウ"/>
    <m/>
  </r>
  <r>
    <n v="3019"/>
    <s v="ソフトウェア開発技術者平成18年春期 午前問59"/>
    <s v=""/>
    <m/>
    <s v="問59"/>
    <s v="200604"/>
    <n v="2006"/>
    <n v="4"/>
    <n v="59"/>
    <x v="2361"/>
    <s v="エ"/>
    <s v="SAN"/>
  </r>
  <r>
    <n v="3020"/>
    <s v="ソフトウェア開発技術者平成18年春期 午前問60"/>
    <s v=""/>
    <m/>
    <s v="問60"/>
    <s v="200604"/>
    <n v="2006"/>
    <n v="4"/>
    <n v="60"/>
    <x v="2362"/>
    <s v="ウ"/>
    <s v="ハブ"/>
  </r>
  <r>
    <n v="3021"/>
    <s v="ソフトウェア開発技術者平成18年春期 午前問61"/>
    <s v=""/>
    <m/>
    <s v="問61"/>
    <s v="200604"/>
    <n v="2006"/>
    <n v="4"/>
    <n v="61"/>
    <x v="2363"/>
    <s v="イ"/>
    <s v="データと手続がカプセル化され一体として扱われるので，構造的に複雑で，動作を含む対象を扱うことができる。"/>
  </r>
  <r>
    <n v="3022"/>
    <s v="ソフトウェア開発技術者平成18年春期 午前問62"/>
    <s v=""/>
    <m/>
    <s v="問62"/>
    <s v="200604"/>
    <n v="2006"/>
    <n v="4"/>
    <n v="62"/>
    <x v="2364"/>
    <s v="イ"/>
    <m/>
  </r>
  <r>
    <n v="3023"/>
    <s v="ソフトウェア開発技術者平成18年春期 午前問63"/>
    <s v=""/>
    <m/>
    <s v="問63"/>
    <s v="200604"/>
    <n v="2006"/>
    <n v="4"/>
    <n v="63"/>
    <x v="2365"/>
    <s v="ウ"/>
    <s v="業務で扱う情報を抽象化し，実体及び実体間の関連を表現する。"/>
  </r>
  <r>
    <n v="3024"/>
    <s v="ソフトウェア開発技術者平成18年春期 午前問64"/>
    <s v=""/>
    <m/>
    <s v="問64"/>
    <s v="200604"/>
    <n v="2006"/>
    <n v="4"/>
    <n v="64"/>
    <x v="2366"/>
    <s v="エ"/>
    <s v="同一の勘定同士で会計取引が行われないことを保証する。"/>
  </r>
  <r>
    <n v="3025"/>
    <s v="ソフトウェア開発技術者平成18年春期 午前問65"/>
    <s v=""/>
    <m/>
    <s v="問65"/>
    <s v="200604"/>
    <n v="2006"/>
    <n v="4"/>
    <n v="65"/>
    <x v="2367"/>
    <s v="ア"/>
    <m/>
  </r>
  <r>
    <n v="3026"/>
    <s v="ソフトウェア開発技術者平成18年春期 午前問66"/>
    <s v=""/>
    <m/>
    <s v="問66"/>
    <s v="200604"/>
    <n v="2006"/>
    <n v="4"/>
    <n v="66"/>
    <x v="2368"/>
    <s v="イ"/>
    <m/>
  </r>
  <r>
    <n v="3027"/>
    <s v="ソフトウェア開発技術者平成18年春期 午前問67"/>
    <s v=""/>
    <m/>
    <s v="問67"/>
    <s v="200604"/>
    <n v="2006"/>
    <n v="4"/>
    <n v="67"/>
    <x v="2369"/>
    <s v="正解なし（没問）"/>
    <m/>
  </r>
  <r>
    <n v="3028"/>
    <s v="ソフトウェア開発技術者平成18年春期 午前問68"/>
    <s v=""/>
    <m/>
    <s v="問68"/>
    <s v="200604"/>
    <n v="2006"/>
    <n v="4"/>
    <n v="68"/>
    <x v="2128"/>
    <s v="ア"/>
    <m/>
  </r>
  <r>
    <n v="3029"/>
    <s v="ソフトウェア開発技術者平成18年春期 午前問69"/>
    <s v=""/>
    <m/>
    <s v="問69"/>
    <s v="200604"/>
    <n v="2006"/>
    <n v="4"/>
    <n v="69"/>
    <x v="2370"/>
    <s v="イ"/>
    <s v="トランザクションが完了したときの状態は，処理済みか未処理のどちらかしかない。"/>
  </r>
  <r>
    <n v="3030"/>
    <s v="ソフトウェア開発技術者平成18年春期 午前問70"/>
    <s v=""/>
    <m/>
    <s v="問70"/>
    <s v="200604"/>
    <n v="2006"/>
    <n v="4"/>
    <n v="70"/>
    <x v="2371"/>
    <s v="エ"/>
    <s v="表b→表c→表a"/>
  </r>
  <r>
    <n v="3031"/>
    <s v="ソフトウェア開発技術者平成18年春期 午前問71"/>
    <s v=""/>
    <m/>
    <s v="問71"/>
    <s v="200604"/>
    <n v="2006"/>
    <n v="4"/>
    <n v="71"/>
    <x v="1801"/>
    <s v="イ"/>
    <s v="RSAは，素因数分解の計算の困難さを利用した，公開鍵暗号方式の一種である。"/>
  </r>
  <r>
    <n v="3032"/>
    <s v="ソフトウェア開発技術者平成18年春期 午前問72"/>
    <s v=""/>
    <m/>
    <s v="問72"/>
    <s v="200604"/>
    <n v="2006"/>
    <n v="4"/>
    <n v="72"/>
    <x v="2372"/>
    <s v="イ"/>
    <s v="送信者が署名用の鍵を使って作成した署名を平文に付加することによって，受信者が送信者を確認できるようにする。"/>
  </r>
  <r>
    <n v="3033"/>
    <s v="ソフトウェア開発技術者平成18年春期 午前問73"/>
    <s v=""/>
    <m/>
    <s v="問73"/>
    <s v="200604"/>
    <n v="2006"/>
    <n v="4"/>
    <n v="73"/>
    <x v="2373"/>
    <s v="ウ"/>
    <s v="ホスト型IDSでは，シグネチャとのパターンマッチングを失敗させるためのパケットが挿入された攻撃でも検知できる。"/>
  </r>
  <r>
    <n v="3034"/>
    <s v="ソフトウェア開発技術者平成18年春期 午前問74"/>
    <s v=""/>
    <m/>
    <s v="問74"/>
    <s v="200604"/>
    <n v="2006"/>
    <n v="4"/>
    <n v="74"/>
    <x v="2374"/>
    <s v="ア"/>
    <m/>
  </r>
  <r>
    <n v="3035"/>
    <s v="ソフトウェア開発技術者平成18年春期 午前問75"/>
    <s v=""/>
    <m/>
    <s v="問75"/>
    <s v="200604"/>
    <n v="2006"/>
    <n v="4"/>
    <n v="75"/>
    <x v="2375"/>
    <s v="エ"/>
    <m/>
  </r>
  <r>
    <n v="3036"/>
    <s v="ソフトウェア開発技術者平成18年春期 午前問76"/>
    <s v=""/>
    <m/>
    <s v="問76"/>
    <s v="200604"/>
    <n v="2006"/>
    <n v="4"/>
    <n v="76"/>
    <x v="2376"/>
    <s v="ウ"/>
    <s v="経営陣によって承認され，全従業員に公表し通知する。"/>
  </r>
  <r>
    <n v="3037"/>
    <s v="ソフトウェア開発技術者平成18年春期 午前問77"/>
    <s v=""/>
    <m/>
    <s v="問77"/>
    <s v="200604"/>
    <n v="2006"/>
    <n v="4"/>
    <n v="77"/>
    <x v="2377"/>
    <s v="ウ"/>
    <s v="不正行為が表面化しない程度に，多数の資産から少しずつ詐取する方法である。"/>
  </r>
  <r>
    <n v="3038"/>
    <s v="ソフトウェア開発技術者平成18年春期 午前問78"/>
    <s v=""/>
    <m/>
    <s v="問78"/>
    <s v="200604"/>
    <n v="2006"/>
    <n v="4"/>
    <n v="78"/>
    <x v="2378"/>
    <s v="ウ"/>
    <s v="トレーサビリティが要求される製品は，製品番号などによって固有の識別を管理し記録する。"/>
  </r>
  <r>
    <n v="3039"/>
    <s v="ソフトウェア開発技術者平成18年春期 午前問79"/>
    <s v=""/>
    <m/>
    <s v="問79"/>
    <s v="200604"/>
    <n v="2006"/>
    <n v="4"/>
    <n v="79"/>
    <x v="2379"/>
    <s v="ア"/>
    <s v="&quot;情報技術−情報セキュリティマネジメントの実践のための規範&quot;を規定しているISO/IEC 17799は，JIS X 5080の基になっている。"/>
  </r>
  <r>
    <n v="3040"/>
    <s v="ソフトウェア開発技術者平成18年春期 午前問80"/>
    <s v=""/>
    <m/>
    <s v="問80"/>
    <s v="200604"/>
    <n v="2006"/>
    <n v="4"/>
    <n v="80"/>
    <x v="2380"/>
    <s v="ア"/>
    <s v="ASCII符号はアルファベット，数字，特殊文字及び制御文字からなり，漢字に関する規定はない。"/>
  </r>
  <r>
    <n v="3041"/>
    <s v="ソフトウェア開発技術者平成17年秋期 午前問1"/>
    <s v=""/>
    <m/>
    <s v="問1"/>
    <s v="200510"/>
    <n v="2005"/>
    <n v="10"/>
    <n v="1"/>
    <x v="2381"/>
    <s v="エ"/>
    <s v="D≒Blog102"/>
  </r>
  <r>
    <n v="3042"/>
    <s v="ソフトウェア開発技術者平成17年秋期 午前問2"/>
    <s v=""/>
    <m/>
    <s v="問2"/>
    <s v="200510"/>
    <n v="2005"/>
    <n v="10"/>
    <n v="2"/>
    <x v="2382"/>
    <s v="ウ"/>
    <s v="10000010"/>
  </r>
  <r>
    <n v="3043"/>
    <s v="ソフトウェア開発技術者平成17年秋期 午前問3"/>
    <s v=""/>
    <m/>
    <s v="問3"/>
    <s v="200510"/>
    <n v="2005"/>
    <n v="10"/>
    <n v="3"/>
    <x v="2010"/>
    <s v="ウ"/>
    <s v="絶対値のほぼ等しい二つの数値の絶対値の差を求めたとき､有効桁が減るために発生する誤差"/>
  </r>
  <r>
    <n v="3044"/>
    <s v="ソフトウェア開発技術者平成17年秋期 午前問4"/>
    <s v=""/>
    <m/>
    <s v="問4"/>
    <s v="200510"/>
    <n v="2005"/>
    <n v="10"/>
    <n v="4"/>
    <x v="2383"/>
    <s v="エ"/>
    <s v="?(y)＝y"/>
  </r>
  <r>
    <n v="3045"/>
    <s v="ソフトウェア開発技術者平成17年秋期 午前問5"/>
    <s v=""/>
    <m/>
    <s v="問5"/>
    <s v="200510"/>
    <n v="2005"/>
    <n v="10"/>
    <n v="5"/>
    <x v="396"/>
    <s v="ウ"/>
    <s v="A・B・D＋B・D"/>
  </r>
  <r>
    <n v="3046"/>
    <s v="ソフトウェア開発技術者平成17年秋期 午前問6"/>
    <s v=""/>
    <m/>
    <s v="問6"/>
    <s v="200510"/>
    <n v="2005"/>
    <n v="10"/>
    <n v="6"/>
    <x v="2384"/>
    <s v="エ"/>
    <s v="d0?d1? … ?d7?p＝1"/>
  </r>
  <r>
    <n v="3047"/>
    <s v="ソフトウェア開発技術者平成17年秋期 午前問7"/>
    <s v=""/>
    <m/>
    <s v="問7"/>
    <s v="200510"/>
    <n v="2005"/>
    <n v="10"/>
    <n v="7"/>
    <x v="2385"/>
    <s v="ウ"/>
    <s v="AGC"/>
  </r>
  <r>
    <n v="3048"/>
    <s v="ソフトウェア開発技術者平成17年秋期 午前問8"/>
    <s v=""/>
    <m/>
    <s v="問8"/>
    <s v="200510"/>
    <n v="2005"/>
    <n v="10"/>
    <n v="8"/>
    <x v="2386"/>
    <s v="ウ"/>
    <s v="S⇒1B⇒10C⇒101A⇒1010S⇒1010"/>
  </r>
  <r>
    <n v="3049"/>
    <s v="ソフトウェア開発技術者平成17年秋期 午前問9"/>
    <s v=""/>
    <m/>
    <s v="問9"/>
    <s v="200510"/>
    <n v="2005"/>
    <n v="10"/>
    <n v="9"/>
    <x v="2387"/>
    <s v="イ"/>
    <m/>
  </r>
  <r>
    <n v="3050"/>
    <s v="ソフトウェア開発技術者平成17年秋期 午前問10"/>
    <s v=""/>
    <m/>
    <s v="問10"/>
    <s v="200510"/>
    <n v="2005"/>
    <n v="10"/>
    <n v="10"/>
    <x v="2388"/>
    <s v="エ"/>
    <s v="幅優先探索"/>
  </r>
  <r>
    <n v="3051"/>
    <s v="ソフトウェア開発技術者平成17年秋期 午前問11"/>
    <s v=""/>
    <m/>
    <s v="問11"/>
    <s v="200510"/>
    <n v="2005"/>
    <n v="10"/>
    <n v="11"/>
    <x v="2389"/>
    <s v="ウ"/>
    <m/>
  </r>
  <r>
    <n v="3052"/>
    <s v="ソフトウェア開発技術者平成17年秋期 午前問12"/>
    <s v=""/>
    <m/>
    <s v="問12"/>
    <s v="200510"/>
    <n v="2005"/>
    <n v="10"/>
    <n v="12"/>
    <x v="2390"/>
    <s v="ウ"/>
    <m/>
  </r>
  <r>
    <n v="3053"/>
    <s v="ソフトウェア開発技術者平成17年秋期 午前問13"/>
    <s v=""/>
    <s v="202410"/>
    <s v="問13"/>
    <s v="200510"/>
    <n v="2005"/>
    <n v="10"/>
    <n v="13"/>
    <x v="2391"/>
    <s v="イ"/>
    <s v="a−bがnの倍数"/>
  </r>
  <r>
    <n v="3054"/>
    <s v="ソフトウェア開発技術者平成17年秋期 午前問14"/>
    <s v=""/>
    <m/>
    <s v="問14"/>
    <s v="200510"/>
    <n v="2005"/>
    <n v="10"/>
    <n v="14"/>
    <x v="2392"/>
    <s v="ア"/>
    <m/>
  </r>
  <r>
    <n v="3055"/>
    <s v="ソフトウェア開発技術者平成17年秋期 午前問15"/>
    <s v=""/>
    <m/>
    <s v="問15"/>
    <s v="200510"/>
    <n v="2005"/>
    <n v="10"/>
    <n v="15"/>
    <x v="2393"/>
    <s v="イ"/>
    <s v="31"/>
  </r>
  <r>
    <n v="3056"/>
    <s v="ソフトウェア開発技術者平成17年秋期 午前問16"/>
    <s v=""/>
    <m/>
    <s v="問16"/>
    <s v="200510"/>
    <n v="2005"/>
    <n v="10"/>
    <n v="16"/>
    <x v="1663"/>
    <s v="ウ"/>
    <s v="分岐命令を少なくする。"/>
  </r>
  <r>
    <n v="3057"/>
    <s v="ソフトウェア開発技術者平成17年秋期 午前問17"/>
    <s v=""/>
    <m/>
    <s v="問17"/>
    <s v="200510"/>
    <n v="2005"/>
    <n v="10"/>
    <n v="17"/>
    <x v="2394"/>
    <s v="イ"/>
    <s v="ハードウェア回路とパイプラインの技術を使い，1命令当たりおおよそ1クロックで実行できる。"/>
  </r>
  <r>
    <n v="3058"/>
    <s v="ソフトウェア開発技術者平成17年秋期 午前問18"/>
    <s v=""/>
    <m/>
    <s v="問18"/>
    <s v="200510"/>
    <n v="2005"/>
    <n v="10"/>
    <n v="18"/>
    <x v="2395"/>
    <s v="エ"/>
    <m/>
  </r>
  <r>
    <n v="3059"/>
    <s v="ソフトウェア開発技術者平成17年秋期 午前問19"/>
    <s v=""/>
    <m/>
    <s v="問19"/>
    <s v="200510"/>
    <n v="2005"/>
    <n v="10"/>
    <n v="19"/>
    <x v="862"/>
    <s v="エ"/>
    <s v="ハミング符号"/>
  </r>
  <r>
    <n v="3060"/>
    <s v="ソフトウェア開発技術者平成17年秋期 午前問20"/>
    <s v=""/>
    <m/>
    <s v="問20"/>
    <s v="200510"/>
    <n v="2005"/>
    <n v="10"/>
    <n v="20"/>
    <x v="2396"/>
    <s v="ア"/>
    <s v="CD-R"/>
  </r>
  <r>
    <n v="3061"/>
    <s v="ソフトウェア開発技術者平成17年秋期 午前問21"/>
    <s v=""/>
    <m/>
    <s v="問21"/>
    <s v="200510"/>
    <n v="2005"/>
    <n v="10"/>
    <n v="21"/>
    <x v="2397"/>
    <s v="イ"/>
    <s v="パソコンと磁気ディスク装置を接続するインタフェースを基に，パソコン内蔵型のCD-ROM装置やMO装置を接続できるように拡張した規格である。"/>
  </r>
  <r>
    <n v="3062"/>
    <s v="ソフトウェア開発技術者平成17年秋期 午前問22"/>
    <s v=""/>
    <m/>
    <s v="問22"/>
    <s v="200510"/>
    <n v="2005"/>
    <n v="10"/>
    <n v="22"/>
    <x v="2398"/>
    <s v="ア"/>
    <s v="Bluetooth"/>
  </r>
  <r>
    <n v="3063"/>
    <s v="ソフトウェア開発技術者平成17年秋期 午前問23"/>
    <s v=""/>
    <s v="202410"/>
    <s v="問23"/>
    <s v="200510"/>
    <n v="2005"/>
    <n v="10"/>
    <n v="23"/>
    <x v="96"/>
    <s v="ア"/>
    <s v="スラッシング"/>
  </r>
  <r>
    <n v="3064"/>
    <s v="ソフトウェア開発技術者平成17年秋期 午前問24"/>
    <s v=""/>
    <m/>
    <s v="問24"/>
    <s v="200510"/>
    <n v="2005"/>
    <n v="10"/>
    <n v="24"/>
    <x v="2399"/>
    <s v="イ"/>
    <s v="SPT(Shortest Processing Time First)方式は，処理時間の短いジョブの順に処理を行うので，対話型処理の平均応答時間を最小にできる。"/>
  </r>
  <r>
    <n v="3065"/>
    <s v="ソフトウェア開発技術者平成17年秋期 午前問25"/>
    <s v=""/>
    <m/>
    <s v="問25"/>
    <s v="200510"/>
    <n v="2005"/>
    <n v="10"/>
    <n v="25"/>
    <x v="1332"/>
    <s v="ア"/>
    <s v="B，C"/>
  </r>
  <r>
    <n v="3066"/>
    <s v="ソフトウェア開発技術者平成17年秋期 午前問26"/>
    <s v=""/>
    <m/>
    <s v="問26"/>
    <s v="200510"/>
    <n v="2005"/>
    <n v="10"/>
    <n v="26"/>
    <x v="2030"/>
    <s v="エ"/>
    <m/>
  </r>
  <r>
    <n v="3067"/>
    <s v="ソフトウェア開発技術者平成17年秋期 午前問27"/>
    <s v=""/>
    <m/>
    <s v="問27"/>
    <s v="200510"/>
    <n v="2005"/>
    <n v="10"/>
    <n v="27"/>
    <x v="2400"/>
    <s v="ア"/>
    <s v="サブルーチンの戻り番地の退避にはスタック領域が，割当ての順序と解放の順序に関連のないデータにはヒープ領域が使用される。"/>
  </r>
  <r>
    <n v="3068"/>
    <s v="ソフトウェア開発技術者平成17年秋期 午前問28"/>
    <s v=""/>
    <m/>
    <s v="問28"/>
    <s v="200510"/>
    <n v="2005"/>
    <n v="10"/>
    <n v="28"/>
    <x v="2401"/>
    <s v="ウ"/>
    <m/>
  </r>
  <r>
    <n v="3069"/>
    <s v="ソフトウェア開発技術者平成17年秋期 午前問29"/>
    <s v=""/>
    <m/>
    <s v="問29"/>
    <s v="200510"/>
    <n v="2005"/>
    <n v="10"/>
    <n v="29"/>
    <x v="2402"/>
    <s v="イ"/>
    <s v="入力データに基づきデータベースに問い合わせて計算や分析処理を行う。"/>
  </r>
  <r>
    <n v="3070"/>
    <s v="ソフトウェア開発技術者平成17年秋期 午前問30"/>
    <s v=""/>
    <m/>
    <s v="問30"/>
    <s v="200510"/>
    <n v="2005"/>
    <n v="10"/>
    <n v="30"/>
    <x v="1726"/>
    <s v="イ"/>
    <s v="疎結合マルチプロセッサ構成"/>
  </r>
  <r>
    <n v="3071"/>
    <s v="ソフトウェア開発技術者平成17年秋期 午前問31"/>
    <s v=""/>
    <s v="202410"/>
    <s v="問31"/>
    <s v="200510"/>
    <n v="2005"/>
    <n v="10"/>
    <n v="31"/>
    <x v="2403"/>
    <s v="ア"/>
    <s v="50"/>
  </r>
  <r>
    <n v="3072"/>
    <s v="ソフトウェア開発技術者平成17年秋期 午前問32"/>
    <s v=""/>
    <m/>
    <s v="問32"/>
    <s v="200510"/>
    <n v="2005"/>
    <n v="10"/>
    <n v="32"/>
    <x v="2404"/>
    <s v="イ"/>
    <m/>
  </r>
  <r>
    <n v="3073"/>
    <s v="ソフトウェア開発技術者平成17年秋期 午前問33"/>
    <s v=""/>
    <m/>
    <s v="問33"/>
    <s v="200510"/>
    <n v="2005"/>
    <n v="10"/>
    <n v="33"/>
    <x v="2405"/>
    <s v="ウ"/>
    <s v="1MTBF"/>
  </r>
  <r>
    <n v="3074"/>
    <s v="ソフトウェア開発技術者平成17年秋期 午前問34"/>
    <s v=""/>
    <m/>
    <s v="問34"/>
    <s v="200510"/>
    <n v="2005"/>
    <n v="10"/>
    <n v="34"/>
    <x v="2406"/>
    <s v="イ"/>
    <s v="500"/>
  </r>
  <r>
    <n v="3075"/>
    <s v="ソフトウェア開発技術者平成17年秋期 午前問35"/>
    <s v=""/>
    <m/>
    <s v="問35"/>
    <s v="200510"/>
    <n v="2005"/>
    <n v="10"/>
    <n v="35"/>
    <x v="2101"/>
    <s v="ウ"/>
    <s v="性能が低下しても，処理を継続する。"/>
  </r>
  <r>
    <n v="3076"/>
    <s v="ソフトウェア開発技術者平成17年秋期 午前問36"/>
    <s v=""/>
    <m/>
    <s v="問36"/>
    <s v="200510"/>
    <n v="2005"/>
    <n v="10"/>
    <n v="36"/>
    <x v="2407"/>
    <s v="イ"/>
    <s v="再入可能"/>
  </r>
  <r>
    <n v="3077"/>
    <s v="ソフトウェア開発技術者平成17年秋期 午前問37"/>
    <s v=""/>
    <m/>
    <s v="問37"/>
    <s v="200510"/>
    <n v="2005"/>
    <n v="10"/>
    <n v="37"/>
    <x v="2408"/>
    <s v="ウ"/>
    <s v="サーバで動作するアプリケーションをJavaで構築するためのコンポーネント規約である。"/>
  </r>
  <r>
    <n v="3078"/>
    <s v="ソフトウェア開発技術者平成17年秋期 午前問38"/>
    <s v=""/>
    <m/>
    <s v="問38"/>
    <s v="200510"/>
    <n v="2005"/>
    <n v="10"/>
    <n v="38"/>
    <x v="2409"/>
    <s v="エ"/>
    <s v="部分的に定義された要求から開発を開始し，後続する幾つかの開発で要求を見直していく。"/>
  </r>
  <r>
    <n v="3079"/>
    <s v="ソフトウェア開発技術者平成17年秋期 午前問39"/>
    <s v=""/>
    <m/>
    <s v="問39"/>
    <s v="200510"/>
    <n v="2005"/>
    <n v="10"/>
    <n v="39"/>
    <x v="2235"/>
    <s v="ア"/>
    <s v="既存のプログラムから，そのプログラムの仕様を導き出す技術である。"/>
  </r>
  <r>
    <n v="3080"/>
    <s v="ソフトウェア開発技術者平成17年秋期 午前問40"/>
    <s v=""/>
    <m/>
    <s v="問40"/>
    <s v="200510"/>
    <n v="2005"/>
    <n v="10"/>
    <n v="40"/>
    <x v="1247"/>
    <s v="エ"/>
    <s v="ほかのデータストアと直接にデータフローで結ばれることはなく，処理が介在する。"/>
  </r>
  <r>
    <n v="3081"/>
    <s v="ソフトウェア開発技術者平成17年秋期 午前問41"/>
    <s v=""/>
    <m/>
    <s v="問41"/>
    <s v="200510"/>
    <n v="2005"/>
    <n v="10"/>
    <n v="41"/>
    <x v="2410"/>
    <s v="ア"/>
    <s v="クラス図"/>
  </r>
  <r>
    <n v="3082"/>
    <s v="ソフトウェア開発技術者平成17年秋期 午前問42"/>
    <s v=""/>
    <m/>
    <s v="問42"/>
    <s v="200510"/>
    <n v="2005"/>
    <n v="10"/>
    <n v="42"/>
    <x v="2411"/>
    <s v="エ"/>
    <s v="継承という概念によって，モデルの拡張や変更の際に変更部分を局所化できる。"/>
  </r>
  <r>
    <n v="3083"/>
    <s v="ソフトウェア開発技術者平成17年秋期 午前問43"/>
    <s v=""/>
    <m/>
    <s v="問43"/>
    <s v="200510"/>
    <n v="2005"/>
    <n v="10"/>
    <n v="43"/>
    <x v="2412"/>
    <s v="イ"/>
    <s v="トップダウンアプローチでもボトムアップアプローチでも，最終的な論理データモデルは，正規化され，かつすべての属性を備えていなければならない。"/>
  </r>
  <r>
    <n v="3084"/>
    <s v="ソフトウェア開発技術者平成17年秋期 午前問44"/>
    <s v=""/>
    <m/>
    <s v="問44"/>
    <s v="200510"/>
    <n v="2005"/>
    <n v="10"/>
    <n v="44"/>
    <x v="2413"/>
    <s v="ウ"/>
    <s v="プログラムの一部を変更しても，残りの部分への影響が少ない。"/>
  </r>
  <r>
    <n v="3085"/>
    <s v="ソフトウェア開発技術者平成17年秋期 午前問45"/>
    <s v=""/>
    <m/>
    <s v="問45"/>
    <s v="200510"/>
    <n v="2005"/>
    <n v="10"/>
    <n v="45"/>
    <x v="2414"/>
    <s v="ア"/>
    <s v="スタブ"/>
  </r>
  <r>
    <n v="3086"/>
    <s v="ソフトウェア開発技術者平成17年秋期 午前問46"/>
    <s v=""/>
    <m/>
    <s v="問46"/>
    <s v="200510"/>
    <n v="2005"/>
    <n v="10"/>
    <n v="46"/>
    <x v="2415"/>
    <s v="イ"/>
    <s v="60"/>
  </r>
  <r>
    <n v="3087"/>
    <s v="ソフトウェア開発技術者平成17年秋期 午前問47"/>
    <s v=""/>
    <m/>
    <s v="問47"/>
    <s v="200510"/>
    <n v="2005"/>
    <n v="10"/>
    <n v="47"/>
    <x v="1195"/>
    <s v="ア"/>
    <s v="COCOMOの使用には，自社における生産性・実績データの収集が必要である。"/>
  </r>
  <r>
    <n v="3088"/>
    <s v="ソフトウェア開発技術者平成17年秋期 午前問48"/>
    <s v=""/>
    <m/>
    <s v="問48"/>
    <s v="200510"/>
    <n v="2005"/>
    <n v="10"/>
    <n v="48"/>
    <x v="2105"/>
    <s v="エ"/>
    <s v="プロセスそれ自体を改善していくための仕組みが規定されている。"/>
  </r>
  <r>
    <n v="3089"/>
    <s v="ソフトウェア開発技術者平成17年秋期 午前問49"/>
    <s v=""/>
    <m/>
    <s v="問49"/>
    <s v="200510"/>
    <n v="2005"/>
    <n v="10"/>
    <n v="49"/>
    <x v="2416"/>
    <s v="エ"/>
    <s v="バックアップ処理を正常に終わらせるためには，バックアップ処理と業務処理が重ならないようにスケジューリングするとよい。"/>
  </r>
  <r>
    <n v="3090"/>
    <s v="ソフトウェア開発技術者平成17年秋期 午前問50"/>
    <s v=""/>
    <m/>
    <s v="問50"/>
    <s v="200510"/>
    <n v="2005"/>
    <n v="10"/>
    <n v="50"/>
    <x v="2417"/>
    <s v="エ"/>
    <s v="システム障害から効率よく回復するために，日常からオペレーション実施記録を残して異常が起きていない期間を明らかにしておく。"/>
  </r>
  <r>
    <n v="3091"/>
    <s v="ソフトウェア開発技術者平成17年秋期 午前問51"/>
    <s v=""/>
    <m/>
    <s v="問51"/>
    <s v="200510"/>
    <n v="2005"/>
    <n v="10"/>
    <n v="51"/>
    <x v="2418"/>
    <s v="イ"/>
    <s v="あて先IPアドレス，あて先TCPポート番号，送信元IPアドレス，送信元TCPポート番号"/>
  </r>
  <r>
    <n v="3092"/>
    <s v="ソフトウェア開発技術者平成17年秋期 午前問52"/>
    <s v=""/>
    <m/>
    <s v="問52"/>
    <s v="200510"/>
    <n v="2005"/>
    <n v="10"/>
    <n v="52"/>
    <x v="2117"/>
    <s v="ウ"/>
    <s v="255.255.255.240"/>
  </r>
  <r>
    <n v="3093"/>
    <s v="ソフトウェア開発技術者平成17年秋期 午前問53"/>
    <s v=""/>
    <m/>
    <s v="問53"/>
    <s v="200510"/>
    <n v="2005"/>
    <n v="10"/>
    <n v="53"/>
    <x v="2419"/>
    <s v="イ"/>
    <s v="送信するすべてのパケットに，あて先を示す情報を付加する。"/>
  </r>
  <r>
    <n v="3094"/>
    <s v="ソフトウェア開発技術者平成17年秋期 午前問54"/>
    <s v=""/>
    <m/>
    <s v="問54"/>
    <s v="200510"/>
    <n v="2005"/>
    <n v="10"/>
    <n v="54"/>
    <x v="2420"/>
    <s v="イ"/>
    <s v="セション層"/>
  </r>
  <r>
    <n v="3095"/>
    <s v="ソフトウェア開発技術者平成17年秋期 午前問55"/>
    <s v=""/>
    <m/>
    <s v="問55"/>
    <s v="200510"/>
    <n v="2005"/>
    <n v="10"/>
    <n v="55"/>
    <x v="2421"/>
    <s v="ウ"/>
    <s v="64"/>
  </r>
  <r>
    <n v="3096"/>
    <s v="ソフトウェア開発技術者平成17年秋期 午前問56"/>
    <s v=""/>
    <m/>
    <s v="問56"/>
    <s v="200510"/>
    <n v="2005"/>
    <n v="10"/>
    <n v="56"/>
    <x v="2056"/>
    <s v="エ"/>
    <m/>
  </r>
  <r>
    <n v="3097"/>
    <s v="ソフトウェア開発技術者平成17年秋期 午前問57"/>
    <s v=""/>
    <m/>
    <s v="問57"/>
    <s v="200510"/>
    <n v="2005"/>
    <n v="10"/>
    <n v="57"/>
    <x v="2422"/>
    <s v="ア"/>
    <s v="対象データをテキストデータの文字列に変換することによって，テキストデータ伝送用の手順を使用してバイナリデータを送ることができる。"/>
  </r>
  <r>
    <n v="3098"/>
    <s v="ソフトウェア開発技術者平成17年秋期 午前問58"/>
    <s v=""/>
    <m/>
    <s v="問58"/>
    <s v="200510"/>
    <n v="2005"/>
    <n v="10"/>
    <n v="58"/>
    <x v="2423"/>
    <s v="ウ"/>
    <s v="データを送信するノードは，まず送信権を獲得しなければならない。"/>
  </r>
  <r>
    <n v="3099"/>
    <s v="ソフトウェア開発技術者平成17年秋期 午前問59"/>
    <s v=""/>
    <m/>
    <s v="問59"/>
    <s v="200510"/>
    <n v="2005"/>
    <n v="10"/>
    <n v="59"/>
    <x v="2424"/>
    <s v="イ"/>
    <s v="同一セグメント内のすべてのノードに対して，一度の送信でデータを伝送する。"/>
  </r>
  <r>
    <n v="3100"/>
    <s v="ソフトウェア開発技術者平成17年秋期 午前問60"/>
    <s v=""/>
    <m/>
    <s v="問60"/>
    <s v="200510"/>
    <n v="2005"/>
    <n v="10"/>
    <n v="60"/>
    <x v="879"/>
    <s v="イ"/>
    <s v="ブリッジ"/>
  </r>
  <r>
    <n v="3101"/>
    <s v="ソフトウェア開発技術者平成17年秋期 午前問61"/>
    <s v=""/>
    <m/>
    <s v="問61"/>
    <s v="200510"/>
    <n v="2005"/>
    <n v="10"/>
    <n v="61"/>
    <x v="2186"/>
    <s v="イ"/>
    <s v="データの論理的関係を示すスキーマと，利用者が欲するデータの見方を示すスキーマを用意することによって，論理データ独立性を実現している。"/>
  </r>
  <r>
    <n v="3102"/>
    <s v="ソフトウェア開発技術者平成17年秋期 午前問62"/>
    <s v=""/>
    <m/>
    <s v="問62"/>
    <s v="200510"/>
    <n v="2005"/>
    <n v="10"/>
    <n v="62"/>
    <x v="2123"/>
    <s v="エ"/>
    <s v="ボイスコッド正規形は，関係モデルで使用される形式である。"/>
  </r>
  <r>
    <n v="3103"/>
    <s v="ソフトウェア開発技術者平成17年秋期 午前問63"/>
    <s v=""/>
    <m/>
    <s v="問63"/>
    <s v="200510"/>
    <n v="2005"/>
    <n v="10"/>
    <n v="63"/>
    <x v="2425"/>
    <s v="ウ"/>
    <s v="候補キーのうちの一つが主キーとなり，残りは代替キーとなる。"/>
  </r>
  <r>
    <n v="3104"/>
    <s v="ソフトウェア開発技術者平成17年秋期 午前問64"/>
    <s v=""/>
    <m/>
    <s v="問64"/>
    <s v="200510"/>
    <n v="2005"/>
    <n v="10"/>
    <n v="64"/>
    <x v="2426"/>
    <s v="ウ"/>
    <m/>
  </r>
  <r>
    <n v="3105"/>
    <s v="ソフトウェア開発技術者平成17年秋期 午前問65"/>
    <s v=""/>
    <m/>
    <s v="問65"/>
    <s v="200510"/>
    <n v="2005"/>
    <n v="10"/>
    <n v="65"/>
    <x v="2427"/>
    <s v="ア"/>
    <m/>
  </r>
  <r>
    <n v="3106"/>
    <s v="ソフトウェア開発技術者平成17年秋期 午前問66"/>
    <s v=""/>
    <m/>
    <s v="問66"/>
    <s v="200510"/>
    <n v="2005"/>
    <n v="10"/>
    <n v="66"/>
    <x v="2428"/>
    <s v="ウ"/>
    <m/>
  </r>
  <r>
    <n v="3107"/>
    <s v="ソフトウェア開発技術者平成17年秋期 午前問67"/>
    <s v=""/>
    <m/>
    <s v="問67"/>
    <s v="200510"/>
    <n v="2005"/>
    <n v="10"/>
    <n v="67"/>
    <x v="2429"/>
    <s v="ア"/>
    <m/>
  </r>
  <r>
    <n v="3108"/>
    <s v="ソフトウェア開発技術者平成17年秋期 午前問68"/>
    <s v=""/>
    <m/>
    <s v="問68"/>
    <s v="200510"/>
    <n v="2005"/>
    <n v="10"/>
    <n v="68"/>
    <x v="2430"/>
    <s v="エ"/>
    <s v="レプリケーション"/>
  </r>
  <r>
    <n v="3109"/>
    <s v="ソフトウェア開発技術者平成17年秋期 午前問69"/>
    <s v=""/>
    <m/>
    <s v="問69"/>
    <s v="200510"/>
    <n v="2005"/>
    <n v="10"/>
    <n v="69"/>
    <x v="2431"/>
    <s v="ウ"/>
    <m/>
  </r>
  <r>
    <n v="3110"/>
    <s v="ソフトウェア開発技術者平成17年秋期 午前問70"/>
    <s v=""/>
    <m/>
    <s v="問70"/>
    <s v="200510"/>
    <n v="2005"/>
    <n v="10"/>
    <n v="70"/>
    <x v="2432"/>
    <s v="ウ"/>
    <s v="RDA"/>
  </r>
  <r>
    <n v="3111"/>
    <s v="ソフトウェア開発技術者平成17年秋期 午前問71"/>
    <s v=""/>
    <m/>
    <s v="問71"/>
    <s v="200510"/>
    <n v="2005"/>
    <n v="10"/>
    <n v="71"/>
    <x v="2433"/>
    <s v="ア"/>
    <m/>
  </r>
  <r>
    <n v="3112"/>
    <s v="ソフトウェア開発技術者平成17年秋期 午前問72"/>
    <s v=""/>
    <m/>
    <s v="問72"/>
    <s v="200510"/>
    <n v="2005"/>
    <n v="10"/>
    <n v="72"/>
    <x v="2434"/>
    <s v="イ"/>
    <s v="2n"/>
  </r>
  <r>
    <n v="3113"/>
    <s v="ソフトウェア開発技術者平成17年秋期 午前問73"/>
    <s v=""/>
    <m/>
    <s v="問73"/>
    <s v="200510"/>
    <n v="2005"/>
    <n v="10"/>
    <n v="73"/>
    <x v="2435"/>
    <s v="ア"/>
    <s v="Mn"/>
  </r>
  <r>
    <n v="3114"/>
    <s v="ソフトウェア開発技術者平成17年秋期 午前問74"/>
    <s v=""/>
    <m/>
    <s v="問74"/>
    <s v="200510"/>
    <n v="2005"/>
    <n v="10"/>
    <n v="74"/>
    <x v="2436"/>
    <s v="ア"/>
    <s v="アクセスポイントがRADIUSサーバと連携するユーザー認証の枠組み"/>
  </r>
  <r>
    <n v="3115"/>
    <s v="ソフトウェア開発技術者平成17年秋期 午前問75"/>
    <s v=""/>
    <m/>
    <s v="問75"/>
    <s v="200510"/>
    <n v="2005"/>
    <n v="10"/>
    <n v="75"/>
    <x v="2437"/>
    <s v="エ"/>
    <s v="セキュリティに関する社内教育を実施し，個人の意識を高める。"/>
  </r>
  <r>
    <n v="3116"/>
    <s v="ソフトウェア開発技術者平成17年秋期 午前問76"/>
    <s v=""/>
    <m/>
    <s v="問76"/>
    <s v="200510"/>
    <n v="2005"/>
    <n v="10"/>
    <n v="76"/>
    <x v="2438"/>
    <s v="イ"/>
    <s v="SSLを使用すれば，通信経路上にプロキシサーバが存在していても，各利用者とWebサーバとの間での参照情報が，本来の利用者以外に開示されることはない。"/>
  </r>
  <r>
    <n v="3117"/>
    <s v="ソフトウェア開発技術者平成17年秋期 午前問77"/>
    <s v=""/>
    <m/>
    <s v="問77"/>
    <s v="200510"/>
    <n v="2005"/>
    <n v="10"/>
    <n v="77"/>
    <x v="2439"/>
    <s v="ア"/>
    <s v="基本方針は，事業の特徴，組織，その所在地，資産及び技術を考慮して策定する。"/>
  </r>
  <r>
    <n v="3118"/>
    <s v="ソフトウェア開発技術者平成17年秋期 午前問78"/>
    <s v=""/>
    <m/>
    <s v="問78"/>
    <s v="200510"/>
    <n v="2005"/>
    <n v="10"/>
    <n v="78"/>
    <x v="2440"/>
    <s v="エ"/>
    <s v="リスク分析では純粋リスクにとどめず，投機的リスクも対象にする。"/>
  </r>
  <r>
    <n v="3119"/>
    <s v="ソフトウェア開発技術者平成17年秋期 午前問79"/>
    <s v=""/>
    <m/>
    <s v="問79"/>
    <s v="200510"/>
    <n v="2005"/>
    <n v="10"/>
    <n v="79"/>
    <x v="2441"/>
    <s v="ウ"/>
    <s v="ISO/IEC 15408"/>
  </r>
  <r>
    <n v="3120"/>
    <s v="ソフトウェア開発技術者平成17年秋期 午前問80"/>
    <s v=""/>
    <m/>
    <s v="問80"/>
    <s v="200510"/>
    <n v="2005"/>
    <n v="10"/>
    <n v="80"/>
    <x v="2442"/>
    <s v="ア"/>
    <s v="可逆符号化方式では，圧縮率は伸張後の画像品質に影響しない。"/>
  </r>
  <r>
    <n v="3121"/>
    <s v="ソフトウェア開発技術者平成17年春期 午前問1"/>
    <s v=""/>
    <m/>
    <s v="問1"/>
    <s v="200504"/>
    <n v="2005"/>
    <n v="4"/>
    <n v="1"/>
    <x v="2443"/>
    <s v="ア"/>
    <s v="xを2ビット左にシフトした値にxを加算し，更に1ビット左にシフトする。"/>
  </r>
  <r>
    <n v="3122"/>
    <s v="ソフトウェア開発技術者平成17年春期 午前問2"/>
    <s v=""/>
    <m/>
    <s v="問2"/>
    <s v="200504"/>
    <n v="2005"/>
    <n v="4"/>
    <n v="2"/>
    <x v="975"/>
    <s v="ア"/>
    <s v="すべての標本点が正の傾きをもつ直線上にあるときは，相関係数が＋1になる。"/>
  </r>
  <r>
    <n v="3123"/>
    <s v="ソフトウェア開発技術者平成17年春期 午前問3"/>
    <s v=""/>
    <m/>
    <s v="問3"/>
    <s v="200504"/>
    <n v="2005"/>
    <n v="4"/>
    <n v="3"/>
    <x v="602"/>
    <s v="ア"/>
    <m/>
  </r>
  <r>
    <n v="3124"/>
    <s v="ソフトウェア開発技術者平成17年春期 午前問4"/>
    <s v=""/>
    <m/>
    <s v="問4"/>
    <s v="200504"/>
    <n v="2005"/>
    <n v="4"/>
    <n v="4"/>
    <x v="2444"/>
    <s v="エ"/>
    <s v="S∩T"/>
  </r>
  <r>
    <n v="3125"/>
    <s v="ソフトウェア開発技術者平成17年春期 午前問5"/>
    <s v=""/>
    <m/>
    <s v="問5"/>
    <s v="200504"/>
    <n v="2005"/>
    <n v="4"/>
    <n v="5"/>
    <x v="2445"/>
    <s v="イ"/>
    <m/>
  </r>
  <r>
    <n v="3126"/>
    <s v="ソフトウェア開発技術者平成17年春期 午前問6"/>
    <s v=""/>
    <m/>
    <s v="問6"/>
    <s v="200504"/>
    <n v="2005"/>
    <n v="4"/>
    <n v="6"/>
    <x v="2446"/>
    <s v="イ"/>
    <s v="受験生は朝，サンドイッチを食べないならばコーヒーを飲む。"/>
  </r>
  <r>
    <n v="3127"/>
    <s v="ソフトウェア開発技術者平成17年春期 午前問7"/>
    <s v=""/>
    <m/>
    <s v="問7"/>
    <s v="200504"/>
    <n v="2005"/>
    <n v="4"/>
    <n v="7"/>
    <x v="1091"/>
    <s v="ウ"/>
    <s v="c"/>
  </r>
  <r>
    <n v="3128"/>
    <s v="ソフトウェア開発技術者平成17年春期 午前問8"/>
    <s v=""/>
    <s v="202410"/>
    <s v="問8"/>
    <s v="200504"/>
    <n v="2005"/>
    <n v="4"/>
    <n v="8"/>
    <x v="2447"/>
    <s v="ウ"/>
    <s v="abc×＋"/>
  </r>
  <r>
    <n v="3129"/>
    <s v="ソフトウェア開発技術者平成17年春期 午前問9"/>
    <s v=""/>
    <m/>
    <s v="問9"/>
    <s v="200504"/>
    <n v="2005"/>
    <n v="4"/>
    <n v="9"/>
    <x v="1720"/>
    <s v="ウ"/>
    <s v="葉の個数がnならば，葉以外の節点の数はn−1である。"/>
  </r>
  <r>
    <n v="3130"/>
    <s v="ソフトウェア開発技術者平成17年春期 午前問10"/>
    <s v=""/>
    <m/>
    <s v="問10"/>
    <s v="200504"/>
    <n v="2005"/>
    <n v="4"/>
    <n v="10"/>
    <x v="1093"/>
    <s v="エ"/>
    <s v="未整列の部分を順序木にし，そこから最小値を取り出して整列済の部分に移す。この操作を繰り返して，未整列の部分を縮めていく。"/>
  </r>
  <r>
    <n v="3131"/>
    <s v="ソフトウェア開発技術者平成17年春期 午前問11"/>
    <s v=""/>
    <m/>
    <s v="問11"/>
    <s v="200504"/>
    <n v="2005"/>
    <n v="4"/>
    <n v="11"/>
    <x v="2448"/>
    <s v="ウ"/>
    <m/>
  </r>
  <r>
    <n v="3132"/>
    <s v="ソフトウェア開発技術者平成17年春期 午前問12"/>
    <s v=""/>
    <m/>
    <s v="問12"/>
    <s v="200504"/>
    <n v="2005"/>
    <n v="4"/>
    <n v="12"/>
    <x v="2449"/>
    <s v="イ"/>
    <s v="Y mod N"/>
  </r>
  <r>
    <n v="3133"/>
    <s v="ソフトウェア開発技術者平成17年春期 午前問13"/>
    <s v=""/>
    <m/>
    <s v="問13"/>
    <s v="200504"/>
    <n v="2005"/>
    <n v="4"/>
    <n v="13"/>
    <x v="2450"/>
    <s v="エ"/>
    <s v="m2＋n2m"/>
  </r>
  <r>
    <n v="3134"/>
    <s v="ソフトウェア開発技術者平成17年春期 午前問14"/>
    <s v=""/>
    <m/>
    <s v="問14"/>
    <s v="200504"/>
    <n v="2005"/>
    <n v="4"/>
    <n v="14"/>
    <x v="2451"/>
    <s v="エ"/>
    <s v="102"/>
  </r>
  <r>
    <n v="3135"/>
    <s v="ソフトウェア開発技術者平成17年春期 午前問15"/>
    <s v=""/>
    <m/>
    <s v="問15"/>
    <s v="200504"/>
    <n v="2005"/>
    <n v="4"/>
    <n v="15"/>
    <x v="2452"/>
    <s v="イ"/>
    <m/>
  </r>
  <r>
    <n v="3136"/>
    <s v="ソフトウェア開発技術者平成17年春期 午前問16"/>
    <s v=""/>
    <m/>
    <s v="問16"/>
    <s v="200504"/>
    <n v="2005"/>
    <n v="4"/>
    <n v="16"/>
    <x v="2453"/>
    <s v="エ"/>
    <m/>
  </r>
  <r>
    <n v="3137"/>
    <s v="ソフトウェア開発技術者平成17年春期 午前問17"/>
    <s v=""/>
    <m/>
    <s v="問17"/>
    <s v="200504"/>
    <n v="2005"/>
    <n v="4"/>
    <n v="17"/>
    <x v="2454"/>
    <s v="イ"/>
    <s v="ライトスルー方式では，データをキャッシュメモリと主記憶の両方に同時に書き込むので，主記憶の内容が常に最新である。"/>
  </r>
  <r>
    <n v="3138"/>
    <s v="ソフトウェア開発技術者平成17年春期 午前問18"/>
    <s v=""/>
    <s v="202410"/>
    <s v="問18"/>
    <s v="200504"/>
    <n v="2005"/>
    <n v="4"/>
    <n v="18"/>
    <x v="2455"/>
    <s v="イ"/>
    <s v="0.08"/>
  </r>
  <r>
    <n v="3139"/>
    <s v="ソフトウェア開発技術者平成17年春期 午前問19"/>
    <s v=""/>
    <m/>
    <s v="問19"/>
    <s v="200504"/>
    <n v="2005"/>
    <n v="4"/>
    <n v="19"/>
    <x v="2456"/>
    <s v="エ"/>
    <s v="メモリインターリーブ"/>
  </r>
  <r>
    <n v="3140"/>
    <s v="ソフトウェア開発技術者平成17年春期 午前問20"/>
    <s v=""/>
    <m/>
    <s v="問20"/>
    <s v="200504"/>
    <n v="2005"/>
    <n v="4"/>
    <n v="20"/>
    <x v="2457"/>
    <s v="エ"/>
    <s v="ハミング符号"/>
  </r>
  <r>
    <n v="3141"/>
    <s v="ソフトウェア開発技術者平成17年春期 午前問21"/>
    <s v=""/>
    <m/>
    <s v="問21"/>
    <s v="200504"/>
    <n v="2005"/>
    <n v="4"/>
    <n v="21"/>
    <x v="2458"/>
    <s v="ウ"/>
    <s v="バックプレーンや拡張スロットで使用されており，複数の装置が共有するデジタル信号伝送路である。"/>
  </r>
  <r>
    <n v="3142"/>
    <s v="ソフトウェア開発技術者平成17年春期 午前問22"/>
    <s v=""/>
    <m/>
    <s v="問22"/>
    <s v="200504"/>
    <n v="2005"/>
    <n v="4"/>
    <n v="22"/>
    <x v="2459"/>
    <s v="ア"/>
    <s v="24"/>
  </r>
  <r>
    <n v="3143"/>
    <s v="ソフトウェア開発技術者平成17年春期 午前問23"/>
    <s v=""/>
    <m/>
    <s v="問23"/>
    <s v="200504"/>
    <n v="2005"/>
    <n v="4"/>
    <n v="23"/>
    <x v="2460"/>
    <s v="ウ"/>
    <s v="ある種のページ参照列に対して，割当て主記憶量を増やすと，かえってページフォールトの回数が増加する。"/>
  </r>
  <r>
    <n v="3144"/>
    <s v="ソフトウェア開発技術者平成17年春期 午前問24"/>
    <s v=""/>
    <m/>
    <s v="問24"/>
    <s v="200504"/>
    <n v="2005"/>
    <n v="4"/>
    <n v="24"/>
    <x v="2461"/>
    <s v="ア"/>
    <s v="V操作は，待ち状態のプロセスがあれば，そのプロセスを一つ実行可能状態へ移す。"/>
  </r>
  <r>
    <n v="3145"/>
    <s v="ソフトウェア開発技術者平成17年春期 午前問25"/>
    <s v=""/>
    <m/>
    <s v="問25"/>
    <s v="200504"/>
    <n v="2005"/>
    <n v="4"/>
    <n v="25"/>
    <x v="2462"/>
    <s v="エ"/>
    <s v="プリエンプティブ方式を実現するには，OSがプロセスを強制的に切り替えて実行する機構が必要になる。"/>
  </r>
  <r>
    <n v="3146"/>
    <s v="ソフトウェア開発技術者平成17年春期 午前問26"/>
    <s v=""/>
    <m/>
    <s v="問26"/>
    <s v="200504"/>
    <n v="2005"/>
    <n v="4"/>
    <n v="26"/>
    <x v="2463"/>
    <s v="イ"/>
    <s v="記憶保護"/>
  </r>
  <r>
    <n v="3147"/>
    <s v="ソフトウェア開発技術者平成17年春期 午前問27"/>
    <s v=""/>
    <m/>
    <s v="問27"/>
    <s v="200504"/>
    <n v="2005"/>
    <n v="4"/>
    <n v="27"/>
    <x v="2464"/>
    <s v="ウ"/>
    <s v="資源の解放待ち"/>
  </r>
  <r>
    <n v="3148"/>
    <s v="ソフトウェア開発技術者平成17年春期 午前問28"/>
    <s v=""/>
    <m/>
    <s v="問28"/>
    <s v="200504"/>
    <n v="2005"/>
    <n v="4"/>
    <n v="28"/>
    <x v="2465"/>
    <s v="ア"/>
    <s v="クライアントとサーバ間の通信回数が減少する。"/>
  </r>
  <r>
    <n v="3149"/>
    <s v="ソフトウェア開発技術者平成17年春期 午前問29"/>
    <s v=""/>
    <m/>
    <s v="問29"/>
    <s v="200504"/>
    <n v="2005"/>
    <n v="4"/>
    <n v="29"/>
    <x v="2466"/>
    <s v="ウ"/>
    <s v="主記憶のアクセスに対する排他制御"/>
  </r>
  <r>
    <n v="3150"/>
    <s v="ソフトウェア開発技術者平成17年春期 午前問30"/>
    <s v=""/>
    <m/>
    <s v="問30"/>
    <s v="200504"/>
    <n v="2005"/>
    <n v="4"/>
    <n v="30"/>
    <x v="2467"/>
    <s v="エ"/>
    <s v="9"/>
  </r>
  <r>
    <n v="3151"/>
    <s v="ソフトウェア開発技術者平成17年春期 午前問31"/>
    <s v=""/>
    <m/>
    <s v="問31"/>
    <s v="200504"/>
    <n v="2005"/>
    <n v="4"/>
    <n v="31"/>
    <x v="2468"/>
    <s v="エ"/>
    <s v="1,200"/>
  </r>
  <r>
    <n v="3152"/>
    <s v="ソフトウェア開発技術者平成17年春期 午前問32"/>
    <s v=""/>
    <m/>
    <s v="問32"/>
    <s v="200504"/>
    <n v="2005"/>
    <n v="4"/>
    <n v="32"/>
    <x v="2469"/>
    <s v="エ"/>
    <s v="TPC-C"/>
  </r>
  <r>
    <n v="3153"/>
    <s v="ソフトウェア開発技術者平成17年春期 午前問33"/>
    <s v=""/>
    <m/>
    <s v="問33"/>
    <s v="200504"/>
    <n v="2005"/>
    <n v="4"/>
    <n v="33"/>
    <x v="2470"/>
    <s v="イ"/>
    <s v="1(1−R)＋RA"/>
  </r>
  <r>
    <n v="3154"/>
    <s v="ソフトウェア開発技術者平成17年春期 午前問34"/>
    <s v=""/>
    <m/>
    <s v="問34"/>
    <s v="200504"/>
    <n v="2005"/>
    <n v="4"/>
    <n v="34"/>
    <x v="2471"/>
    <s v="エ"/>
    <s v="ユーザー部門が期待するパフォーマンスと提供されるサービスのコストを，責任分担を明らかにして管理する。"/>
  </r>
  <r>
    <n v="3155"/>
    <s v="ソフトウェア開発技術者平成17年春期 午前問35"/>
    <s v=""/>
    <m/>
    <s v="問35"/>
    <s v="200504"/>
    <n v="2005"/>
    <n v="4"/>
    <n v="35"/>
    <x v="2163"/>
    <s v="ア"/>
    <s v="300"/>
  </r>
  <r>
    <n v="3156"/>
    <s v="ソフトウェア開発技術者平成17年春期 午前問36"/>
    <s v=""/>
    <m/>
    <s v="問36"/>
    <s v="200504"/>
    <n v="2005"/>
    <n v="4"/>
    <n v="36"/>
    <x v="2472"/>
    <s v="ア"/>
    <s v="リエントラント"/>
  </r>
  <r>
    <n v="3157"/>
    <s v="ソフトウェア開発技術者平成17年春期 午前問37"/>
    <s v=""/>
    <m/>
    <s v="問37"/>
    <s v="200504"/>
    <n v="2005"/>
    <n v="4"/>
    <n v="37"/>
    <x v="2473"/>
    <s v="ウ"/>
    <s v="データとそれに対する操作を一体化して定義したものであり，データへのアクセスは定義された操作を用いて行う。"/>
  </r>
  <r>
    <n v="3158"/>
    <s v="ソフトウェア開発技術者平成17年春期 午前問38"/>
    <s v=""/>
    <m/>
    <s v="問38"/>
    <s v="200504"/>
    <n v="2005"/>
    <n v="4"/>
    <n v="38"/>
    <x v="2474"/>
    <s v="イ"/>
    <s v="ソフトウェアの開発及び保守における設計情報やプログラム情報を一元的に管理するためのデータベースのことである。"/>
  </r>
  <r>
    <n v="3159"/>
    <s v="ソフトウェア開発技術者平成17年春期 午前問39"/>
    <s v=""/>
    <m/>
    <s v="問39"/>
    <s v="200504"/>
    <n v="2005"/>
    <n v="4"/>
    <n v="39"/>
    <x v="2475"/>
    <s v="ウ"/>
    <s v="ソフトウェアを開発する組織のプロセス成熟度モデルを使って，プロセスの改善を図る。"/>
  </r>
  <r>
    <n v="3160"/>
    <s v="ソフトウェア開発技術者平成17年春期 午前問40"/>
    <s v=""/>
    <m/>
    <s v="問40"/>
    <s v="200504"/>
    <n v="2005"/>
    <n v="4"/>
    <n v="40"/>
    <x v="2476"/>
    <s v="ア"/>
    <s v="GOTOを表現する方法をもたず，モジュール内の論理構造を表現するのに適した図式である。"/>
  </r>
  <r>
    <n v="3161"/>
    <s v="ソフトウェア開発技術者平成17年春期 午前問41"/>
    <s v=""/>
    <m/>
    <s v="問41"/>
    <s v="200504"/>
    <n v="2005"/>
    <n v="4"/>
    <n v="41"/>
    <x v="2477"/>
    <s v="エ"/>
    <s v="ポリモーフィズム"/>
  </r>
  <r>
    <n v="3162"/>
    <s v="ソフトウェア開発技術者平成17年春期 午前問42"/>
    <s v=""/>
    <m/>
    <s v="問42"/>
    <s v="200504"/>
    <n v="2005"/>
    <n v="4"/>
    <n v="42"/>
    <x v="2478"/>
    <s v="ウ"/>
    <s v="データ項目だけをモジュール間の引数として渡す。"/>
  </r>
  <r>
    <n v="3163"/>
    <s v="ソフトウェア開発技術者平成17年春期 午前問43"/>
    <s v=""/>
    <m/>
    <s v="問43"/>
    <s v="200504"/>
    <n v="2005"/>
    <n v="4"/>
    <n v="43"/>
    <x v="2479"/>
    <s v="ウ"/>
    <s v="同値分割"/>
  </r>
  <r>
    <n v="3164"/>
    <s v="ソフトウェア開発技術者平成17年春期 午前問44"/>
    <s v=""/>
    <m/>
    <s v="問44"/>
    <s v="200504"/>
    <n v="2005"/>
    <n v="4"/>
    <n v="44"/>
    <x v="2480"/>
    <s v="エ"/>
    <s v="WBS"/>
  </r>
  <r>
    <n v="3165"/>
    <s v="ソフトウェア開発技術者平成17年春期 午前問45"/>
    <s v=""/>
    <m/>
    <s v="問45"/>
    <s v="200504"/>
    <n v="2005"/>
    <n v="4"/>
    <n v="45"/>
    <x v="1751"/>
    <s v="エ"/>
    <s v="21"/>
  </r>
  <r>
    <n v="3166"/>
    <s v="ソフトウェア開発技術者平成17年春期 午前問46"/>
    <s v=""/>
    <m/>
    <s v="問46"/>
    <s v="200504"/>
    <n v="2005"/>
    <n v="4"/>
    <n v="46"/>
    <x v="2481"/>
    <s v="ウ"/>
    <s v="機能確定を進めるため，委託契約でその支援業務を受託し，支援業務によって確定した機能に基づいてシステム開発業務を請負契約で受託する。"/>
  </r>
  <r>
    <n v="3167"/>
    <s v="ソフトウェア開発技術者平成17年春期 午前問47"/>
    <s v=""/>
    <m/>
    <s v="問47"/>
    <s v="200504"/>
    <n v="2005"/>
    <n v="4"/>
    <n v="47"/>
    <x v="2482"/>
    <s v="ア"/>
    <s v="7回連続で平均値を上回ったか下回った場合に対応する。"/>
  </r>
  <r>
    <n v="3168"/>
    <s v="ソフトウェア開発技術者平成17年春期 午前問48"/>
    <s v=""/>
    <m/>
    <s v="問48"/>
    <s v="200504"/>
    <n v="2005"/>
    <n v="4"/>
    <n v="48"/>
    <x v="2483"/>
    <s v="ア"/>
    <s v="RAID 0"/>
  </r>
  <r>
    <n v="3169"/>
    <s v="ソフトウェア開発技術者平成17年春期 午前問49"/>
    <s v=""/>
    <m/>
    <s v="問49"/>
    <s v="200504"/>
    <n v="2005"/>
    <n v="4"/>
    <n v="49"/>
    <x v="2484"/>
    <s v="ア"/>
    <s v="ジャーナル情報からの復旧処理時間が平均して約2倍になる。"/>
  </r>
  <r>
    <n v="3170"/>
    <s v="ソフトウェア開発技術者平成17年春期 午前問50"/>
    <s v=""/>
    <m/>
    <s v="問50"/>
    <s v="200504"/>
    <n v="2005"/>
    <n v="4"/>
    <n v="50"/>
    <x v="2485"/>
    <s v="イ"/>
    <s v="13"/>
  </r>
  <r>
    <n v="3171"/>
    <s v="ソフトウェア開発技術者平成17年春期 午前問51"/>
    <s v=""/>
    <m/>
    <s v="問51"/>
    <s v="200504"/>
    <n v="2005"/>
    <n v="4"/>
    <n v="51"/>
    <x v="2486"/>
    <s v="イ"/>
    <s v="クライアントとプロキシサーバ間，プロキシサーバとWEBサーバ間"/>
  </r>
  <r>
    <n v="3172"/>
    <s v="ソフトウェア開発技術者平成17年春期 午前問52"/>
    <s v=""/>
    <m/>
    <s v="問52"/>
    <s v="200504"/>
    <n v="2005"/>
    <n v="4"/>
    <n v="52"/>
    <x v="2487"/>
    <s v="イ"/>
    <s v="IPマスカレード"/>
  </r>
  <r>
    <n v="3173"/>
    <s v="ソフトウェア開発技術者平成17年春期 午前問53"/>
    <s v=""/>
    <m/>
    <s v="問53"/>
    <s v="200504"/>
    <n v="2005"/>
    <n v="4"/>
    <n v="53"/>
    <x v="2488"/>
    <s v="イ"/>
    <s v="MIME"/>
  </r>
  <r>
    <n v="3174"/>
    <s v="ソフトウェア開発技術者平成17年春期 午前問54"/>
    <s v=""/>
    <m/>
    <s v="問54"/>
    <s v="200504"/>
    <n v="2005"/>
    <n v="4"/>
    <n v="54"/>
    <x v="2489"/>
    <s v="ウ"/>
    <s v="V.24"/>
  </r>
  <r>
    <n v="3175"/>
    <s v="ソフトウェア開発技術者平成17年春期 午前問55"/>
    <s v=""/>
    <m/>
    <s v="問55"/>
    <s v="200504"/>
    <n v="2005"/>
    <n v="4"/>
    <n v="55"/>
    <x v="2490"/>
    <s v="ア"/>
    <s v="エンドシステム間のデータ伝送を実現するために，ルーティングや中継などを行う。"/>
  </r>
  <r>
    <n v="3176"/>
    <s v="ソフトウェア開発技術者平成17年春期 午前問56"/>
    <s v=""/>
    <m/>
    <s v="問56"/>
    <s v="200504"/>
    <n v="2005"/>
    <n v="4"/>
    <n v="56"/>
    <x v="2491"/>
    <s v="ア"/>
    <m/>
  </r>
  <r>
    <n v="3177"/>
    <s v="ソフトウェア開発技術者平成17年春期 午前問57"/>
    <s v=""/>
    <m/>
    <s v="問57"/>
    <s v="200504"/>
    <n v="2005"/>
    <n v="4"/>
    <n v="57"/>
    <x v="2492"/>
    <s v="ア"/>
    <s v="2"/>
  </r>
  <r>
    <n v="3178"/>
    <s v="ソフトウェア開発技術者平成17年春期 午前問58"/>
    <s v=""/>
    <m/>
    <s v="問58"/>
    <s v="200504"/>
    <n v="2005"/>
    <n v="4"/>
    <n v="58"/>
    <x v="189"/>
    <s v="イ"/>
    <s v="各ノードは伝送媒体が使用中かどうかを調べ，使用中でなければ送信を行う。衝突を検出したらランダムな時間経過後に再度送信を行う。"/>
  </r>
  <r>
    <n v="3179"/>
    <s v="ソフトウェア開発技術者平成17年春期 午前問59"/>
    <s v=""/>
    <m/>
    <s v="問59"/>
    <s v="200504"/>
    <n v="2005"/>
    <n v="4"/>
    <n v="59"/>
    <x v="1620"/>
    <s v="イ"/>
    <s v="アプリケーションサーバAから監視用サーバXへのSNMP Trap PDU"/>
  </r>
  <r>
    <n v="3180"/>
    <s v="ソフトウェア開発技術者平成17年春期 午前問60"/>
    <s v=""/>
    <m/>
    <s v="問60"/>
    <s v="200504"/>
    <n v="2005"/>
    <n v="4"/>
    <n v="60"/>
    <x v="2493"/>
    <s v="エ"/>
    <s v="データの集合を幾つかの2次元の表によって表現する。"/>
  </r>
  <r>
    <n v="3181"/>
    <s v="ソフトウェア開発技術者平成17年春期 午前問61"/>
    <s v=""/>
    <m/>
    <s v="問61"/>
    <s v="200504"/>
    <n v="2005"/>
    <n v="4"/>
    <n v="61"/>
    <x v="1399"/>
    <s v="ア"/>
    <s v="第2正規形"/>
  </r>
  <r>
    <n v="3182"/>
    <s v="ソフトウェア開発技術者平成17年春期 午前問62"/>
    <s v=""/>
    <m/>
    <s v="問62"/>
    <s v="200504"/>
    <n v="2005"/>
    <n v="4"/>
    <n v="62"/>
    <x v="2494"/>
    <s v="ウ"/>
    <s v="同一の列を重複して指定できる。"/>
  </r>
  <r>
    <n v="3183"/>
    <s v="ソフトウェア開発技術者平成17年春期 午前問63"/>
    <s v=""/>
    <m/>
    <s v="問63"/>
    <s v="200504"/>
    <n v="2005"/>
    <n v="4"/>
    <n v="63"/>
    <x v="2495"/>
    <s v="イ"/>
    <s v="ビデオが存在していなくても予約ができる。"/>
  </r>
  <r>
    <n v="3184"/>
    <s v="ソフトウェア開発技術者平成17年春期 午前問64"/>
    <s v=""/>
    <m/>
    <s v="問64"/>
    <s v="200504"/>
    <n v="2005"/>
    <n v="4"/>
    <n v="64"/>
    <x v="2496"/>
    <s v="イ"/>
    <s v="データの変更操作時に動作する。"/>
  </r>
  <r>
    <n v="3185"/>
    <s v="ソフトウェア開発技術者平成17年春期 午前問65"/>
    <s v=""/>
    <m/>
    <s v="問65"/>
    <s v="200504"/>
    <n v="2005"/>
    <n v="4"/>
    <n v="65"/>
    <x v="2497"/>
    <s v="イ"/>
    <m/>
  </r>
  <r>
    <n v="3186"/>
    <s v="ソフトウェア開発技術者平成17年春期 午前問66"/>
    <s v=""/>
    <m/>
    <s v="問66"/>
    <s v="200504"/>
    <n v="2005"/>
    <n v="4"/>
    <n v="66"/>
    <x v="2498"/>
    <s v="ウ"/>
    <s v="3"/>
  </r>
  <r>
    <n v="3187"/>
    <s v="ソフトウェア開発技術者平成17年春期 午前問67"/>
    <s v=""/>
    <m/>
    <s v="問67"/>
    <s v="200504"/>
    <n v="2005"/>
    <n v="4"/>
    <n v="67"/>
    <x v="2127"/>
    <s v="ウ"/>
    <s v="F"/>
  </r>
  <r>
    <n v="3188"/>
    <s v="ソフトウェア開発技術者平成17年春期 午前問68"/>
    <s v=""/>
    <m/>
    <s v="問68"/>
    <s v="200504"/>
    <n v="2005"/>
    <n v="4"/>
    <n v="68"/>
    <x v="1235"/>
    <s v="ウ"/>
    <s v="T4 と T5"/>
  </r>
  <r>
    <n v="3189"/>
    <s v="ソフトウェア開発技術者平成17年春期 午前問69"/>
    <s v=""/>
    <m/>
    <s v="問69"/>
    <s v="200504"/>
    <n v="2005"/>
    <n v="4"/>
    <n v="69"/>
    <x v="1914"/>
    <s v="イ"/>
    <s v="調停者に障害が発生するタイミングによっては，その回復処理が終わらない限り，参加者全員がコミットもロールバックも行えない事態が起こる。"/>
  </r>
  <r>
    <n v="3190"/>
    <s v="ソフトウェア開発技術者平成17年春期 午前問70"/>
    <s v=""/>
    <m/>
    <s v="問70"/>
    <s v="200504"/>
    <n v="2005"/>
    <n v="4"/>
    <n v="70"/>
    <x v="2499"/>
    <s v="ウ"/>
    <s v="Yさんの公開かぎ"/>
  </r>
  <r>
    <n v="3191"/>
    <s v="ソフトウェア開発技術者平成17年春期 午前問71"/>
    <s v=""/>
    <m/>
    <s v="問71"/>
    <s v="200504"/>
    <n v="2005"/>
    <n v="4"/>
    <n v="71"/>
    <x v="2500"/>
    <s v="イ"/>
    <s v="受信者は，ハッシュ関数を用いてメッセージからハッシュ値を生成し，送信者の公開かぎで復号したハッシュ値と比較する。"/>
  </r>
  <r>
    <n v="3192"/>
    <s v="ソフトウェア開発技術者平成17年春期 午前問72"/>
    <s v=""/>
    <m/>
    <s v="問72"/>
    <s v="200504"/>
    <n v="2005"/>
    <n v="4"/>
    <n v="72"/>
    <x v="2501"/>
    <s v="イ"/>
    <s v="インターネットに接続したところ，パソコン内の利用者情報が知らないうちに送信されてしまった。"/>
  </r>
  <r>
    <n v="3193"/>
    <s v="ソフトウェア開発技術者平成17年春期 午前問73"/>
    <s v=""/>
    <m/>
    <s v="問73"/>
    <s v="200504"/>
    <n v="2005"/>
    <n v="4"/>
    <n v="73"/>
    <x v="2502"/>
    <s v="イ"/>
    <s v="システム部門に開発，運用及び保守を委託している業務の主管部門"/>
  </r>
  <r>
    <n v="3194"/>
    <s v="ソフトウェア開発技術者平成17年春期 午前問74"/>
    <s v=""/>
    <m/>
    <s v="問74"/>
    <s v="200504"/>
    <n v="2005"/>
    <n v="4"/>
    <n v="74"/>
    <x v="2503"/>
    <s v="ア"/>
    <s v="アプリケーションゲートウェイ方式では，アプリケーションのプロトコルごとにゲートウェイ機能の設定が必要である。"/>
  </r>
  <r>
    <n v="3195"/>
    <s v="ソフトウェア開発技術者平成17年春期 午前問75"/>
    <s v=""/>
    <m/>
    <s v="問75"/>
    <s v="200504"/>
    <n v="2005"/>
    <n v="4"/>
    <n v="75"/>
    <x v="2504"/>
    <s v="ア"/>
    <s v="ソーシャルエンジニアリング"/>
  </r>
  <r>
    <n v="3196"/>
    <s v="ソフトウェア開発技術者平成17年春期 午前問76"/>
    <s v=""/>
    <m/>
    <s v="問76"/>
    <s v="200504"/>
    <n v="2005"/>
    <n v="4"/>
    <n v="76"/>
    <x v="2505"/>
    <s v="エ"/>
    <s v="事業者が個人情報の取扱いを適切に行うための体制などを整備していることを認定する制度"/>
  </r>
  <r>
    <n v="3197"/>
    <s v="ソフトウェア開発技術者平成17年春期 午前問77"/>
    <s v=""/>
    <m/>
    <s v="問77"/>
    <s v="200504"/>
    <n v="2005"/>
    <n v="4"/>
    <n v="77"/>
    <x v="2319"/>
    <s v="ア"/>
    <s v="情報技術に関するセキュリティの評価基準"/>
  </r>
  <r>
    <n v="3198"/>
    <s v="ソフトウェア開発技術者平成17年春期 午前問78"/>
    <s v=""/>
    <m/>
    <s v="問78"/>
    <s v="200504"/>
    <n v="2005"/>
    <n v="4"/>
    <n v="78"/>
    <x v="2506"/>
    <s v="エ"/>
    <s v="ISO/IEC 17799"/>
  </r>
  <r>
    <n v="3199"/>
    <s v="ソフトウェア開発技術者平成17年春期 午前問79"/>
    <s v=""/>
    <m/>
    <s v="問79"/>
    <s v="200504"/>
    <n v="2005"/>
    <n v="4"/>
    <n v="79"/>
    <x v="2507"/>
    <s v="エ"/>
    <s v="認証情報に加え，属性情報とアクセス制御情報を異なるドメインに伝達するためのWebサービスプロトコルを定めたもの"/>
  </r>
  <r>
    <n v="3200"/>
    <s v="ソフトウェア開発技術者平成17年春期 午前問80"/>
    <s v=""/>
    <m/>
    <s v="問80"/>
    <s v="200504"/>
    <n v="2005"/>
    <n v="4"/>
    <n v="80"/>
    <x v="2508"/>
    <s v="イ"/>
    <s v="JPEG"/>
  </r>
  <r>
    <n v="3201"/>
    <s v="ソフトウェア開発技術者平成16年春期 午前問1"/>
    <s v=""/>
    <m/>
    <s v="問1"/>
    <s v="200404"/>
    <n v="2004"/>
    <n v="4"/>
    <n v="1"/>
    <x v="2509"/>
    <s v="ウ"/>
    <s v="0.5"/>
  </r>
  <r>
    <n v="3202"/>
    <s v="ソフトウェア開発技術者平成16年春期 午前問2"/>
    <s v=""/>
    <m/>
    <s v="問2"/>
    <s v="200404"/>
    <n v="2004"/>
    <n v="4"/>
    <n v="2"/>
    <x v="2510"/>
    <s v="エ"/>
    <s v="c，a，b"/>
  </r>
  <r>
    <n v="3203"/>
    <s v="ソフトウェア開発技術者平成16年春期 午前問3"/>
    <s v=""/>
    <m/>
    <s v="問3"/>
    <s v="200404"/>
    <n v="2004"/>
    <n v="4"/>
    <n v="3"/>
    <x v="2078"/>
    <s v="イ"/>
    <s v="(X NAND X) NAND (Y NAND Y)"/>
  </r>
  <r>
    <n v="3204"/>
    <s v="ソフトウェア開発技術者平成16年春期 午前問4"/>
    <s v=""/>
    <m/>
    <s v="問4"/>
    <s v="200404"/>
    <n v="2004"/>
    <n v="4"/>
    <n v="4"/>
    <x v="2511"/>
    <s v="ウ"/>
    <s v="A−B"/>
  </r>
  <r>
    <n v="3205"/>
    <s v="ソフトウェア開発技術者平成16年春期 午前問5"/>
    <s v=""/>
    <m/>
    <s v="問5"/>
    <s v="200404"/>
    <n v="2004"/>
    <n v="4"/>
    <n v="5"/>
    <x v="2512"/>
    <s v="ウ"/>
    <s v="((P→Q)∨(Q→P))→(Q→R)"/>
  </r>
  <r>
    <n v="3206"/>
    <s v="ソフトウェア開発技術者平成16年春期 午前問6"/>
    <s v=""/>
    <m/>
    <s v="問6"/>
    <s v="200404"/>
    <n v="2004"/>
    <n v="4"/>
    <n v="6"/>
    <x v="2513"/>
    <s v="イ"/>
    <s v="誤りを復元することは，不可能である。"/>
  </r>
  <r>
    <n v="3207"/>
    <s v="ソフトウェア開発技術者平成16年春期 午前問7"/>
    <s v=""/>
    <m/>
    <s v="問7"/>
    <s v="200404"/>
    <n v="2004"/>
    <n v="4"/>
    <n v="7"/>
    <x v="1772"/>
    <s v="ア"/>
    <s v="YAB＋CDE÷−×＝"/>
  </r>
  <r>
    <n v="3208"/>
    <s v="ソフトウェア開発技術者平成16年春期 午前問8"/>
    <s v=""/>
    <m/>
    <s v="問8"/>
    <s v="200404"/>
    <n v="2004"/>
    <n v="4"/>
    <n v="8"/>
    <x v="2514"/>
    <s v="イ"/>
    <s v="5n2"/>
  </r>
  <r>
    <n v="3209"/>
    <s v="ソフトウェア開発技術者平成16年春期 午前問9"/>
    <s v=""/>
    <m/>
    <s v="問9"/>
    <s v="200404"/>
    <n v="2004"/>
    <n v="4"/>
    <n v="9"/>
    <x v="2515"/>
    <s v="イ"/>
    <s v="x ← FirstChild[Parent[v]]"/>
  </r>
  <r>
    <n v="3210"/>
    <s v="ソフトウェア開発技術者平成16年春期 午前問10"/>
    <s v=""/>
    <m/>
    <s v="問10"/>
    <s v="200404"/>
    <n v="2004"/>
    <n v="4"/>
    <n v="10"/>
    <x v="2516"/>
    <s v="イ"/>
    <s v="b"/>
  </r>
  <r>
    <n v="3211"/>
    <s v="ソフトウェア開発技術者平成16年春期 午前問11"/>
    <s v=""/>
    <m/>
    <s v="問11"/>
    <s v="200404"/>
    <n v="2004"/>
    <n v="4"/>
    <n v="11"/>
    <x v="2517"/>
    <s v="ア"/>
    <s v="2"/>
  </r>
  <r>
    <n v="3212"/>
    <s v="ソフトウェア開発技術者平成16年春期 午前問12"/>
    <s v=""/>
    <m/>
    <s v="問12"/>
    <s v="200404"/>
    <n v="2004"/>
    <n v="4"/>
    <n v="12"/>
    <x v="2518"/>
    <s v="ア"/>
    <s v="2，4，3，5，8，7，6，1"/>
  </r>
  <r>
    <n v="3213"/>
    <s v="ソフトウェア開発技術者平成16年春期 午前問13"/>
    <s v=""/>
    <s v="202410"/>
    <s v="問13"/>
    <s v="200404"/>
    <n v="2004"/>
    <n v="4"/>
    <n v="13"/>
    <x v="2519"/>
    <s v="イ"/>
    <s v="a−bがnの倍数"/>
  </r>
  <r>
    <n v="3214"/>
    <s v="ソフトウェア開発技術者平成16年春期 午前問14"/>
    <s v=""/>
    <m/>
    <s v="問14"/>
    <s v="200404"/>
    <n v="2004"/>
    <n v="4"/>
    <n v="14"/>
    <x v="2520"/>
    <s v="イ"/>
    <s v="3"/>
  </r>
  <r>
    <n v="3215"/>
    <s v="ソフトウェア開発技術者平成16年春期 午前問15"/>
    <s v=""/>
    <m/>
    <s v="問15"/>
    <s v="200404"/>
    <n v="2004"/>
    <n v="4"/>
    <n v="15"/>
    <x v="164"/>
    <s v="ア"/>
    <s v="n ＞ M"/>
  </r>
  <r>
    <n v="3216"/>
    <s v="ソフトウェア開発技術者平成16年春期 午前問16"/>
    <s v=""/>
    <m/>
    <s v="問16"/>
    <s v="200404"/>
    <n v="2004"/>
    <n v="4"/>
    <n v="16"/>
    <x v="2149"/>
    <s v="エ"/>
    <s v="命令フェッチ→命令の解読→オペランド読出し→命令の実行"/>
  </r>
  <r>
    <n v="3217"/>
    <s v="ソフトウェア開発技術者平成16年春期 午前問17"/>
    <s v=""/>
    <m/>
    <s v="問17"/>
    <s v="200404"/>
    <n v="2004"/>
    <n v="4"/>
    <n v="17"/>
    <x v="2521"/>
    <s v="イ"/>
    <s v="ゼロによる除算を実行したことによる割込み"/>
  </r>
  <r>
    <n v="3218"/>
    <s v="ソフトウェア開発技術者平成16年春期 午前問18"/>
    <s v=""/>
    <m/>
    <s v="問18"/>
    <s v="200404"/>
    <n v="2004"/>
    <n v="4"/>
    <n v="18"/>
    <x v="2522"/>
    <s v="イ"/>
    <s v="ECC"/>
  </r>
  <r>
    <n v="3219"/>
    <s v="ソフトウェア開発技術者平成16年春期 午前問19"/>
    <s v=""/>
    <m/>
    <s v="問19"/>
    <s v="200404"/>
    <n v="2004"/>
    <n v="4"/>
    <n v="19"/>
    <x v="2215"/>
    <s v="ウ"/>
    <s v="24"/>
  </r>
  <r>
    <n v="3220"/>
    <s v="ソフトウェア開発技術者平成16年春期 午前問20"/>
    <s v=""/>
    <m/>
    <s v="問20"/>
    <s v="200404"/>
    <n v="2004"/>
    <n v="4"/>
    <n v="20"/>
    <x v="2523"/>
    <s v="ア"/>
    <s v="AGP"/>
  </r>
  <r>
    <n v="3221"/>
    <s v="ソフトウェア開発技術者平成16年春期 午前問21"/>
    <s v=""/>
    <m/>
    <s v="問21"/>
    <s v="200404"/>
    <n v="2004"/>
    <n v="4"/>
    <n v="21"/>
    <x v="2524"/>
    <s v="ア"/>
    <s v="5Vと3.3Vの両方のバスに対応したカード"/>
  </r>
  <r>
    <n v="3222"/>
    <s v="ソフトウェア開発技術者平成16年春期 午前問22"/>
    <s v=""/>
    <m/>
    <s v="問22"/>
    <s v="200404"/>
    <n v="2004"/>
    <n v="4"/>
    <n v="22"/>
    <x v="2525"/>
    <s v="ア"/>
    <s v="ガス放電に伴う発光を利用する。"/>
  </r>
  <r>
    <n v="3223"/>
    <s v="ソフトウェア開発技術者平成16年春期 午前問23"/>
    <s v=""/>
    <m/>
    <s v="問23"/>
    <s v="200404"/>
    <n v="2004"/>
    <n v="4"/>
    <n v="23"/>
    <x v="2526"/>
    <s v="イ"/>
    <s v="1：9"/>
  </r>
  <r>
    <n v="3224"/>
    <s v="ソフトウェア開発技術者平成16年春期 午前問24"/>
    <s v=""/>
    <m/>
    <s v="問24"/>
    <s v="200404"/>
    <n v="2004"/>
    <n v="4"/>
    <n v="24"/>
    <x v="2527"/>
    <s v="エ"/>
    <s v="ページが割り付けられている主記憶の実アドレス"/>
  </r>
  <r>
    <n v="3225"/>
    <s v="ソフトウェア開発技術者平成16年春期 午前問25"/>
    <s v=""/>
    <m/>
    <s v="問25"/>
    <s v="200404"/>
    <n v="2004"/>
    <n v="4"/>
    <n v="25"/>
    <x v="2528"/>
    <s v="イ"/>
    <s v="4"/>
  </r>
  <r>
    <n v="3226"/>
    <s v="ソフトウェア開発技術者平成16年春期 午前問26"/>
    <s v=""/>
    <m/>
    <s v="問26"/>
    <s v="200404"/>
    <n v="2004"/>
    <n v="4"/>
    <n v="26"/>
    <x v="809"/>
    <s v="エ"/>
    <s v="11"/>
  </r>
  <r>
    <n v="3227"/>
    <s v="ソフトウェア開発技術者平成16年春期 午前問27"/>
    <s v=""/>
    <m/>
    <s v="問27"/>
    <s v="200404"/>
    <n v="2004"/>
    <n v="4"/>
    <n v="27"/>
    <x v="2529"/>
    <s v="イ"/>
    <s v="すべてのプロセスには，決められた順序に従って資源が割り当てられる。"/>
  </r>
  <r>
    <n v="3228"/>
    <s v="ソフトウェア開発技術者平成16年春期 午前問28"/>
    <s v=""/>
    <m/>
    <s v="問28"/>
    <s v="200404"/>
    <n v="2004"/>
    <n v="4"/>
    <n v="28"/>
    <x v="2530"/>
    <s v="ウ"/>
    <s v="フラグメンテーションを解消するには，専用ツールなどを使用して，フラグメンテーションが発生したファイルを連続した領域に再配置すればよい。"/>
  </r>
  <r>
    <n v="3229"/>
    <s v="ソフトウェア開発技術者平成16年春期 午前問29"/>
    <s v=""/>
    <m/>
    <s v="問29"/>
    <s v="200404"/>
    <n v="2004"/>
    <n v="4"/>
    <n v="29"/>
    <x v="2531"/>
    <s v="ア"/>
    <m/>
  </r>
  <r>
    <n v="3230"/>
    <s v="ソフトウェア開発技術者平成16年春期 午前問30"/>
    <s v=""/>
    <m/>
    <s v="問30"/>
    <s v="200404"/>
    <n v="2004"/>
    <n v="4"/>
    <n v="30"/>
    <x v="2532"/>
    <s v="イ"/>
    <s v="4"/>
  </r>
  <r>
    <n v="3231"/>
    <s v="ソフトウェア開発技術者平成16年春期 午前問31"/>
    <s v=""/>
    <m/>
    <s v="問31"/>
    <s v="200404"/>
    <n v="2004"/>
    <n v="4"/>
    <n v="31"/>
    <x v="2533"/>
    <s v="エ"/>
    <s v="プレゼンテーション層，ファンクション層，データベースアクセス層"/>
  </r>
  <r>
    <n v="3232"/>
    <s v="ソフトウェア開発技術者平成16年春期 午前問32"/>
    <s v=""/>
    <m/>
    <s v="問32"/>
    <s v="200404"/>
    <n v="2004"/>
    <n v="4"/>
    <n v="32"/>
    <x v="2534"/>
    <s v="エ"/>
    <s v="密結合マルチプロセッサ"/>
  </r>
  <r>
    <n v="3233"/>
    <s v="ソフトウェア開発技術者平成16年春期 午前問33"/>
    <s v=""/>
    <m/>
    <s v="問33"/>
    <s v="200404"/>
    <n v="2004"/>
    <n v="4"/>
    <n v="33"/>
    <x v="2535"/>
    <s v="ア"/>
    <s v="OSやアプリケーションの構成に影響を与えることなくシステムの規模を変更できることを，規模透過性という。"/>
  </r>
  <r>
    <n v="3234"/>
    <s v="ソフトウェア開発技術者平成16年春期 午前問34"/>
    <s v=""/>
    <m/>
    <s v="問34"/>
    <s v="200404"/>
    <n v="2004"/>
    <n v="4"/>
    <n v="34"/>
    <x v="2536"/>
    <s v="イ"/>
    <s v="50"/>
  </r>
  <r>
    <n v="3235"/>
    <s v="ソフトウェア開発技術者平成16年春期 午前問35"/>
    <s v=""/>
    <m/>
    <s v="問35"/>
    <s v="200404"/>
    <n v="2004"/>
    <n v="4"/>
    <n v="35"/>
    <x v="2537"/>
    <s v="ア"/>
    <s v="基準マシンと比較した処理時間の相対値"/>
  </r>
  <r>
    <n v="3236"/>
    <s v="ソフトウェア開発技術者平成16年春期 午前問36"/>
    <s v=""/>
    <m/>
    <s v="問36"/>
    <s v="200404"/>
    <n v="2004"/>
    <n v="4"/>
    <n v="36"/>
    <x v="1608"/>
    <s v="エ"/>
    <s v="単位時間当たりのジョブの処理件数のことであり，スプーリングはスループットの向上に役立つ。"/>
  </r>
  <r>
    <n v="3237"/>
    <s v="ソフトウェア開発技術者平成16年春期 午前問37"/>
    <s v=""/>
    <m/>
    <s v="問37"/>
    <s v="200404"/>
    <n v="2004"/>
    <n v="4"/>
    <n v="37"/>
    <x v="2538"/>
    <s v="イ"/>
    <s v="180"/>
  </r>
  <r>
    <n v="3238"/>
    <s v="ソフトウェア開発技術者平成16年春期 午前問38"/>
    <s v=""/>
    <m/>
    <s v="問38"/>
    <s v="200404"/>
    <n v="2004"/>
    <n v="4"/>
    <n v="38"/>
    <x v="2539"/>
    <s v="イ"/>
    <s v="500"/>
  </r>
  <r>
    <n v="3239"/>
    <s v="ソフトウェア開発技術者平成16年春期 午前問39"/>
    <s v=""/>
    <m/>
    <s v="問39"/>
    <s v="200404"/>
    <n v="2004"/>
    <n v="4"/>
    <n v="39"/>
    <x v="2540"/>
    <s v="エ"/>
    <s v="電子メールで音声や画像などのマルチメディア情報を取り扱えるようにする規格である。"/>
  </r>
  <r>
    <n v="3240"/>
    <s v="ソフトウェア開発技術者平成16年春期 午前問40"/>
    <s v=""/>
    <m/>
    <s v="問40"/>
    <s v="200404"/>
    <n v="2004"/>
    <n v="4"/>
    <n v="40"/>
    <x v="2541"/>
    <s v="ウ"/>
    <s v="大量に蓄積されたデータに対して統計処理などを行い，法則性の発見を支援する。"/>
  </r>
  <r>
    <n v="3241"/>
    <s v="ソフトウェア開発技術者平成16年春期 午前問41"/>
    <s v=""/>
    <m/>
    <s v="問41"/>
    <s v="200404"/>
    <n v="2004"/>
    <n v="4"/>
    <n v="41"/>
    <x v="2542"/>
    <s v="エ"/>
    <s v="複数のタスクで並行して実行しても，正しい結果が得られる。"/>
  </r>
  <r>
    <n v="3242"/>
    <s v="ソフトウェア開発技術者平成16年春期 午前問42"/>
    <s v=""/>
    <m/>
    <s v="問42"/>
    <s v="200404"/>
    <n v="2004"/>
    <n v="4"/>
    <n v="42"/>
    <x v="257"/>
    <s v="イ"/>
    <s v="クロスコンパイラ"/>
  </r>
  <r>
    <n v="3243"/>
    <s v="ソフトウェア開発技術者平成16年春期 午前問43"/>
    <s v=""/>
    <m/>
    <s v="問43"/>
    <s v="200404"/>
    <n v="2004"/>
    <n v="4"/>
    <n v="43"/>
    <x v="2543"/>
    <s v="イ"/>
    <m/>
  </r>
  <r>
    <n v="3244"/>
    <s v="ソフトウェア開発技術者平成16年春期 午前問44"/>
    <s v=""/>
    <m/>
    <s v="問44"/>
    <s v="200404"/>
    <n v="2004"/>
    <n v="4"/>
    <n v="44"/>
    <x v="2544"/>
    <s v="イ"/>
    <s v="x＝6，y＝8"/>
  </r>
  <r>
    <n v="3245"/>
    <s v="ソフトウェア開発技術者平成16年春期 午前問45"/>
    <s v=""/>
    <m/>
    <s v="問45"/>
    <s v="200404"/>
    <n v="2004"/>
    <n v="4"/>
    <n v="45"/>
    <x v="2286"/>
    <s v="エ"/>
    <s v="メモリ管理は自動的に行われ，メモリのガーベジコレクションの機能が働く。"/>
  </r>
  <r>
    <n v="3246"/>
    <s v="ソフトウェア開発技術者平成16年春期 午前問46"/>
    <s v=""/>
    <m/>
    <s v="問46"/>
    <s v="200404"/>
    <n v="2004"/>
    <n v="4"/>
    <n v="46"/>
    <x v="2545"/>
    <s v="ウ"/>
    <s v="妥当なXML文書であるかどうかを判定する。"/>
  </r>
  <r>
    <n v="3247"/>
    <s v="ソフトウェア開発技術者平成16年春期 午前問47"/>
    <s v=""/>
    <m/>
    <s v="問47"/>
    <s v="200404"/>
    <n v="2004"/>
    <n v="4"/>
    <n v="47"/>
    <x v="2233"/>
    <s v="エ"/>
    <s v="Servlet"/>
  </r>
  <r>
    <n v="3248"/>
    <s v="ソフトウェア開発技術者平成16年春期 午前問48"/>
    <s v=""/>
    <m/>
    <s v="問48"/>
    <s v="200404"/>
    <n v="2004"/>
    <n v="4"/>
    <n v="48"/>
    <x v="2546"/>
    <s v="イ"/>
    <s v="UDDI"/>
  </r>
  <r>
    <n v="3249"/>
    <s v="ソフトウェア開発技術者平成16年春期 午前問49"/>
    <s v=""/>
    <m/>
    <s v="問49"/>
    <s v="200404"/>
    <n v="2004"/>
    <n v="4"/>
    <n v="49"/>
    <x v="2287"/>
    <s v="ア"/>
    <s v="DFDの作成支援"/>
  </r>
  <r>
    <n v="3250"/>
    <s v="ソフトウェア開発技術者平成16年春期 午前問50"/>
    <s v=""/>
    <m/>
    <s v="問50"/>
    <s v="200404"/>
    <n v="2004"/>
    <n v="4"/>
    <n v="50"/>
    <x v="2547"/>
    <s v="イ"/>
    <s v="システムの部分単位に要求定義・設計・プログラミング・テストを繰り返しながら開発するので，未経験分野のシステム開発に有効である。"/>
  </r>
  <r>
    <n v="3251"/>
    <s v="ソフトウェア開発技術者平成16年春期 午前問51"/>
    <s v=""/>
    <m/>
    <s v="問51"/>
    <s v="200404"/>
    <n v="2004"/>
    <n v="4"/>
    <n v="51"/>
    <x v="2548"/>
    <s v="イ"/>
    <s v="画面遷移"/>
  </r>
  <r>
    <n v="3252"/>
    <s v="ソフトウェア開発技術者平成16年春期 午前問52"/>
    <s v=""/>
    <m/>
    <s v="問52"/>
    <s v="200404"/>
    <n v="2004"/>
    <n v="4"/>
    <n v="52"/>
    <x v="2549"/>
    <s v="ア"/>
    <s v="ソフトウェア開発組織及びプロジェクトのプロセスを評価するためのモデルである。"/>
  </r>
  <r>
    <n v="3253"/>
    <s v="ソフトウェア開発技術者平成16年春期 午前問53"/>
    <s v=""/>
    <m/>
    <s v="問53"/>
    <s v="200404"/>
    <n v="2004"/>
    <n v="4"/>
    <n v="53"/>
    <x v="2550"/>
    <s v="ア"/>
    <m/>
  </r>
  <r>
    <n v="3254"/>
    <s v="ソフトウェア開発技術者平成16年春期 午前問54"/>
    <s v=""/>
    <m/>
    <s v="問54"/>
    <s v="200404"/>
    <n v="2004"/>
    <n v="4"/>
    <n v="54"/>
    <x v="1980"/>
    <s v="イ"/>
    <s v="現物理モデル→現論理モデル→新論理モデル→新物理モデル"/>
  </r>
  <r>
    <n v="3255"/>
    <s v="ソフトウェア開発技術者平成16年春期 午前問55"/>
    <s v=""/>
    <m/>
    <s v="問55"/>
    <s v="200404"/>
    <n v="2004"/>
    <n v="4"/>
    <n v="55"/>
    <x v="2551"/>
    <s v="イ"/>
    <s v="システムの取り得る状態が有限個で，&quot;次の状態は，現在の状態と発生する事象だけで決定される&quot;場合の動作を表すのに有効である。"/>
  </r>
  <r>
    <n v="3256"/>
    <s v="ソフトウェア開発技術者平成16年春期 午前問56"/>
    <s v=""/>
    <m/>
    <s v="問56"/>
    <s v="200404"/>
    <n v="2004"/>
    <n v="4"/>
    <n v="56"/>
    <x v="2552"/>
    <s v="ア"/>
    <s v="外界の事象に応じて，時間の流れとともにシステムが応答するという一連の動作を分析するための方法である。"/>
  </r>
  <r>
    <n v="3257"/>
    <s v="ソフトウェア開発技術者平成16年春期 午前問57"/>
    <s v=""/>
    <m/>
    <s v="問57"/>
    <s v="200404"/>
    <n v="2004"/>
    <n v="4"/>
    <n v="57"/>
    <x v="2553"/>
    <s v="ア"/>
    <s v="インスタンス変数名を変えても，クラスの利用者に影響しない。"/>
  </r>
  <r>
    <n v="3258"/>
    <s v="ソフトウェア開発技術者平成16年春期 午前問58"/>
    <s v=""/>
    <m/>
    <s v="問58"/>
    <s v="200404"/>
    <n v="2004"/>
    <n v="4"/>
    <n v="58"/>
    <x v="2554"/>
    <s v="イ"/>
    <s v="&quot;バス&quot;，&quot;トラック&quot;などのクラスの共通部分を抽出して，&quot;自動車&quot;のクラスとして定義することを，汎化という。"/>
  </r>
  <r>
    <n v="3259"/>
    <s v="ソフトウェア開発技術者平成16年春期 午前問59"/>
    <s v=""/>
    <m/>
    <s v="問59"/>
    <s v="200404"/>
    <n v="2004"/>
    <n v="4"/>
    <n v="59"/>
    <x v="2555"/>
    <s v="エ"/>
    <s v="問題の判別→応急処置→原因究明への優先度設定→原因究明と問題解決"/>
  </r>
  <r>
    <n v="3260"/>
    <s v="ソフトウェア開発技術者平成16年春期 午前問60"/>
    <s v=""/>
    <m/>
    <s v="問60"/>
    <s v="200404"/>
    <n v="2004"/>
    <n v="4"/>
    <n v="60"/>
    <x v="1477"/>
    <s v="ア"/>
    <s v="差分バックアップ方式での復旧は，フルバックアップで修復した後に，差分を加えて行う。"/>
  </r>
  <r>
    <n v="3261"/>
    <s v="ソフトウェア開発技術者平成16年春期 午前問61"/>
    <s v=""/>
    <m/>
    <s v="問61"/>
    <s v="200404"/>
    <n v="2004"/>
    <n v="4"/>
    <n v="61"/>
    <x v="2556"/>
    <s v="ア"/>
    <s v="IPv4でIPv6パケットをカプセル化して送ることを示すために，プロトコル識別子にIPv6のペイロードタイプを指定する。"/>
  </r>
  <r>
    <n v="3262"/>
    <s v="ソフトウェア開発技術者平成16年春期 午前問62"/>
    <s v=""/>
    <m/>
    <s v="問62"/>
    <s v="200404"/>
    <n v="2004"/>
    <n v="4"/>
    <n v="62"/>
    <x v="426"/>
    <s v="エ"/>
    <s v="UDP"/>
  </r>
  <r>
    <n v="3263"/>
    <s v="ソフトウェア開発技術者平成16年春期 午前問63"/>
    <s v=""/>
    <m/>
    <s v="問63"/>
    <s v="200404"/>
    <n v="2004"/>
    <n v="4"/>
    <n v="63"/>
    <x v="2557"/>
    <s v="ウ"/>
    <s v="SMTP"/>
  </r>
  <r>
    <n v="3264"/>
    <s v="ソフトウェア開発技術者平成16年春期 午前問64"/>
    <s v=""/>
    <m/>
    <s v="問64"/>
    <s v="200404"/>
    <n v="2004"/>
    <n v="4"/>
    <n v="64"/>
    <x v="2558"/>
    <s v="イ"/>
    <s v="可変長のフレームが利用され，網内部での伝送誤り制御は簡略化されている。"/>
  </r>
  <r>
    <n v="3265"/>
    <s v="ソフトウェア開発技術者平成16年春期 午前問65"/>
    <s v=""/>
    <m/>
    <s v="問65"/>
    <s v="200404"/>
    <n v="2004"/>
    <n v="4"/>
    <n v="65"/>
    <x v="2559"/>
    <s v="エ"/>
    <s v="250"/>
  </r>
  <r>
    <n v="3266"/>
    <s v="ソフトウェア開発技術者平成16年春期 午前問66"/>
    <s v=""/>
    <m/>
    <s v="問66"/>
    <s v="200404"/>
    <n v="2004"/>
    <n v="4"/>
    <n v="66"/>
    <x v="2560"/>
    <s v="ア"/>
    <s v="媒体アクセス方式は，10BASE-Tと同じCSMA/CDである。"/>
  </r>
  <r>
    <n v="3267"/>
    <s v="ソフトウェア開発技術者平成16年春期 午前問67"/>
    <s v=""/>
    <m/>
    <s v="問67"/>
    <s v="200404"/>
    <n v="2004"/>
    <n v="4"/>
    <n v="67"/>
    <x v="2561"/>
    <s v="エ"/>
    <s v="同軸ケーブルなどの1本のケーブルに，全ノードが接続されている。"/>
  </r>
  <r>
    <n v="3268"/>
    <s v="ソフトウェア開発技術者平成16年春期 午前問68"/>
    <s v=""/>
    <m/>
    <s v="問68"/>
    <s v="200404"/>
    <n v="2004"/>
    <n v="4"/>
    <n v="68"/>
    <x v="2299"/>
    <s v="エ"/>
    <s v="プライベートIPアドレスとグローバルIPアドレスを相互に変換する機能である。"/>
  </r>
  <r>
    <n v="3269"/>
    <s v="ソフトウェア開発技術者平成16年春期 午前問69"/>
    <s v=""/>
    <m/>
    <s v="問69"/>
    <s v="200404"/>
    <n v="2004"/>
    <n v="4"/>
    <n v="69"/>
    <x v="2562"/>
    <s v="イ"/>
    <s v="商品 (商品コード，商品名，単価，値引き率)"/>
  </r>
  <r>
    <n v="3270"/>
    <s v="ソフトウェア開発技術者平成16年春期 午前問70"/>
    <s v=""/>
    <m/>
    <s v="問70"/>
    <s v="200404"/>
    <n v="2004"/>
    <n v="4"/>
    <n v="70"/>
    <x v="2563"/>
    <s v="ウ"/>
    <s v="図書タイトルエンティティは，物理的な実体を伴わない抽象的なエンティティである。"/>
  </r>
  <r>
    <n v="3271"/>
    <s v="ソフトウェア開発技術者平成16年春期 午前問71"/>
    <s v=""/>
    <m/>
    <s v="問71"/>
    <s v="200404"/>
    <n v="2004"/>
    <n v="4"/>
    <n v="71"/>
    <x v="2564"/>
    <s v="ウ"/>
    <m/>
  </r>
  <r>
    <n v="3272"/>
    <s v="ソフトウェア開発技術者平成16年春期 午前問72"/>
    <s v=""/>
    <m/>
    <s v="問72"/>
    <s v="200404"/>
    <n v="2004"/>
    <n v="4"/>
    <n v="72"/>
    <x v="2565"/>
    <s v="ウ"/>
    <s v="権限を取り上げるにはREVOKE文を用いる。"/>
  </r>
  <r>
    <n v="3273"/>
    <s v="ソフトウェア開発技術者平成16年春期 午前問73"/>
    <s v=""/>
    <m/>
    <s v="問73"/>
    <s v="200404"/>
    <n v="2004"/>
    <n v="4"/>
    <n v="73"/>
    <x v="1510"/>
    <s v="ア"/>
    <s v="共有ロック中に発生した共有ロックの要求は認める。"/>
  </r>
  <r>
    <n v="3274"/>
    <s v="ソフトウェア開発技術者平成16年春期 午前問74"/>
    <s v=""/>
    <m/>
    <s v="問74"/>
    <s v="200404"/>
    <n v="2004"/>
    <n v="4"/>
    <n v="74"/>
    <x v="2566"/>
    <s v="イ"/>
    <s v="TPモニターへのコミットとロールバックの指示はアプリケーションプログラムが行い，DBMSへの指示はTPモニターが行う。"/>
  </r>
  <r>
    <n v="3275"/>
    <s v="ソフトウェア開発技術者平成16年春期 午前問75"/>
    <s v=""/>
    <m/>
    <s v="問75"/>
    <s v="200404"/>
    <n v="2004"/>
    <n v="4"/>
    <n v="75"/>
    <x v="2130"/>
    <s v="ウ"/>
    <s v="トランザクションの処理が全て実行されるか，全く実行されないかのいずれかで終了すること"/>
  </r>
  <r>
    <n v="3276"/>
    <s v="ソフトウェア開発技術者平成16年春期 午前問76"/>
    <s v=""/>
    <m/>
    <s v="問76"/>
    <s v="200404"/>
    <n v="2004"/>
    <n v="4"/>
    <n v="76"/>
    <x v="704"/>
    <s v="イ"/>
    <s v="共通かぎ暗号方式では，通信相手ごとに異なったかぎを用いると，通信相手が多くなるに従って，かぎの管理が困難になる。"/>
  </r>
  <r>
    <n v="3277"/>
    <s v="ソフトウェア開発技術者平成16年春期 午前問77"/>
    <s v=""/>
    <m/>
    <s v="問77"/>
    <s v="200404"/>
    <n v="2004"/>
    <n v="4"/>
    <n v="77"/>
    <x v="2567"/>
    <s v="ア"/>
    <s v="電子メールの内容の改ざんを防ぐことはできないが，改ざんが行われた場合には検知できる。"/>
  </r>
  <r>
    <n v="3278"/>
    <s v="ソフトウェア開発技術者平成16年春期 午前問78"/>
    <s v=""/>
    <m/>
    <s v="問78"/>
    <s v="200404"/>
    <n v="2004"/>
    <n v="4"/>
    <n v="78"/>
    <x v="2568"/>
    <s v="ウ"/>
    <s v="権限のない従業員が，給与データを書き換えることはできない。"/>
  </r>
  <r>
    <n v="3279"/>
    <s v="ソフトウェア開発技術者平成16年春期 午前問79"/>
    <s v=""/>
    <m/>
    <s v="問79"/>
    <s v="200404"/>
    <n v="2004"/>
    <n v="4"/>
    <n v="79"/>
    <x v="2569"/>
    <s v="エ"/>
    <s v="C→A→D→E→@→B"/>
  </r>
  <r>
    <n v="3280"/>
    <s v="ソフトウェア開発技術者平成16年春期 午前問80"/>
    <s v=""/>
    <m/>
    <s v="問80"/>
    <s v="200404"/>
    <n v="2004"/>
    <n v="4"/>
    <n v="80"/>
    <x v="2570"/>
    <s v="エ"/>
    <s v="すべての文字を2バイトで表現するコード体系であり，多くの国の文字体系に対応できる。"/>
  </r>
  <r>
    <n v="3281"/>
    <s v="ソフトウェア開発技術者平成15年春期 午前問1"/>
    <s v=""/>
    <m/>
    <s v="問1"/>
    <s v="200304"/>
    <n v="2003"/>
    <n v="4"/>
    <n v="1"/>
    <x v="2571"/>
    <s v="エ"/>
    <s v="何もしない"/>
  </r>
  <r>
    <n v="3282"/>
    <s v="ソフトウェア開発技術者平成15年春期 午前問2"/>
    <s v=""/>
    <m/>
    <s v="問2"/>
    <s v="200304"/>
    <n v="2003"/>
    <n v="4"/>
    <n v="2"/>
    <x v="1718"/>
    <s v="ウ"/>
    <s v="rem(12，−5)＝−3"/>
  </r>
  <r>
    <n v="3283"/>
    <s v="ソフトウェア開発技術者平成15年春期 午前問3"/>
    <s v=""/>
    <m/>
    <s v="問3"/>
    <s v="200304"/>
    <n v="2003"/>
    <n v="4"/>
    <n v="3"/>
    <x v="2572"/>
    <s v="イ"/>
    <s v="10"/>
  </r>
  <r>
    <n v="3284"/>
    <s v="ソフトウェア開発技術者平成15年春期 午前問4"/>
    <s v=""/>
    <m/>
    <s v="問4"/>
    <s v="200304"/>
    <n v="2003"/>
    <n v="4"/>
    <n v="4"/>
    <x v="2573"/>
    <s v="ウ"/>
    <s v="M＝M'，V＞V'"/>
  </r>
  <r>
    <n v="3285"/>
    <s v="ソフトウェア開発技術者平成15年春期 午前問5"/>
    <s v=""/>
    <m/>
    <s v="問5"/>
    <s v="200304"/>
    <n v="2003"/>
    <n v="4"/>
    <n v="5"/>
    <x v="2574"/>
    <s v="エ"/>
    <s v="モード ＜ メジアン ＜ 平均"/>
  </r>
  <r>
    <n v="3286"/>
    <s v="ソフトウェア開発技術者平成15年春期 午前問6"/>
    <s v=""/>
    <m/>
    <s v="問6"/>
    <s v="200304"/>
    <n v="2003"/>
    <n v="4"/>
    <n v="6"/>
    <x v="2575"/>
    <s v="エ"/>
    <m/>
  </r>
  <r>
    <n v="3287"/>
    <s v="ソフトウェア開発技術者平成15年春期 午前問7"/>
    <s v=""/>
    <m/>
    <s v="問7"/>
    <s v="200304"/>
    <n v="2003"/>
    <n v="4"/>
    <n v="7"/>
    <x v="2576"/>
    <s v="エ"/>
    <s v="000，001，101，100，110，111，011，010"/>
  </r>
  <r>
    <n v="3288"/>
    <s v="ソフトウェア開発技術者平成15年春期 午前問8"/>
    <s v=""/>
    <m/>
    <s v="問8"/>
    <s v="200304"/>
    <n v="2003"/>
    <n v="4"/>
    <n v="8"/>
    <x v="2326"/>
    <s v="イ"/>
    <s v="((abc，def)，ghi)"/>
  </r>
  <r>
    <n v="3289"/>
    <s v="ソフトウェア開発技術者平成15年春期 午前問9"/>
    <s v=""/>
    <m/>
    <s v="問9"/>
    <s v="200304"/>
    <n v="2003"/>
    <n v="4"/>
    <n v="9"/>
    <x v="2327"/>
    <s v="イ"/>
    <s v="索引部の各ノードのキー値を中心にして，小さい側のレコード数と大きい側のレコード数の比率が，ある範囲内に収まるように動的に再配置する。"/>
  </r>
  <r>
    <n v="3290"/>
    <s v="ソフトウェア開発技術者平成15年春期 午前問10"/>
    <s v=""/>
    <s v="202504"/>
    <s v="問10"/>
    <s v="200304"/>
    <n v="2003"/>
    <n v="4"/>
    <n v="10"/>
    <x v="2577"/>
    <s v="ウ"/>
    <s v="5"/>
  </r>
  <r>
    <n v="3291"/>
    <s v="ソフトウェア開発技術者平成15年春期 午前問11"/>
    <s v=""/>
    <m/>
    <s v="問11"/>
    <s v="200304"/>
    <n v="2003"/>
    <n v="4"/>
    <n v="11"/>
    <x v="2578"/>
    <s v="ウ"/>
    <s v="要素の追加は最後尾で，取出し(読出しの後に削除)は先頭で行うキュー(FIFO)"/>
  </r>
  <r>
    <n v="3292"/>
    <s v="ソフトウェア開発技術者平成15年春期 午前問12"/>
    <s v=""/>
    <m/>
    <s v="問12"/>
    <s v="200304"/>
    <n v="2003"/>
    <n v="4"/>
    <n v="12"/>
    <x v="2329"/>
    <s v="ウ"/>
    <s v="空き領域の大きさをキーとする2分探索木"/>
  </r>
  <r>
    <n v="3293"/>
    <s v="ソフトウェア開発技術者平成15年春期 午前問13"/>
    <s v=""/>
    <m/>
    <s v="問13"/>
    <s v="200304"/>
    <n v="2003"/>
    <n v="4"/>
    <n v="13"/>
    <x v="2579"/>
    <s v="エ"/>
    <m/>
  </r>
  <r>
    <n v="3294"/>
    <s v="ソフトウェア開発技術者平成15年春期 午前問14"/>
    <s v=""/>
    <m/>
    <s v="問14"/>
    <s v="200304"/>
    <n v="2003"/>
    <n v="4"/>
    <n v="14"/>
    <x v="2580"/>
    <s v="ウ"/>
    <s v="n4＝n1−n2＋n3"/>
  </r>
  <r>
    <n v="3295"/>
    <s v="ソフトウェア開発技術者平成15年春期 午前問15"/>
    <s v=""/>
    <m/>
    <s v="問15"/>
    <s v="200304"/>
    <n v="2003"/>
    <n v="4"/>
    <n v="15"/>
    <x v="2581"/>
    <s v="ア"/>
    <s v="それぞれの辺について，下端での交差は0回，上端での交差は1回とし，合計したものを交差回数とする。"/>
  </r>
  <r>
    <n v="3296"/>
    <s v="ソフトウェア開発技術者平成15年春期 午前問16"/>
    <s v=""/>
    <m/>
    <s v="問16"/>
    <s v="200304"/>
    <n v="2003"/>
    <n v="4"/>
    <n v="16"/>
    <x v="2582"/>
    <s v="エ"/>
    <s v="VLIW"/>
  </r>
  <r>
    <n v="3297"/>
    <s v="ソフトウェア開発技術者平成15年春期 午前問17"/>
    <s v=""/>
    <m/>
    <s v="問17"/>
    <s v="200304"/>
    <n v="2003"/>
    <n v="4"/>
    <n v="17"/>
    <x v="2583"/>
    <s v="ア"/>
    <s v="演算結果がオーバーフローした。"/>
  </r>
  <r>
    <n v="3298"/>
    <s v="ソフトウェア開発技術者平成15年春期 午前問18"/>
    <s v=""/>
    <m/>
    <s v="問18"/>
    <s v="200304"/>
    <n v="2003"/>
    <n v="4"/>
    <n v="18"/>
    <x v="2218"/>
    <s v="エ"/>
    <s v="主記憶を複数の領域に分け，複数のメモリ領域に並列できるようにした方式である。"/>
  </r>
  <r>
    <n v="3299"/>
    <s v="ソフトウェア開発技術者平成15年春期 午前問19"/>
    <s v=""/>
    <m/>
    <s v="問19"/>
    <s v="200304"/>
    <n v="2003"/>
    <n v="4"/>
    <n v="19"/>
    <x v="2584"/>
    <s v="エ"/>
    <s v="RAID5は，パリティブロックをアレイ内に分散させる方式である。"/>
  </r>
  <r>
    <n v="3300"/>
    <s v="ソフトウェア開発技術者平成15年春期 午前問20"/>
    <s v=""/>
    <m/>
    <s v="問20"/>
    <s v="200304"/>
    <n v="2003"/>
    <n v="4"/>
    <n v="20"/>
    <x v="2154"/>
    <s v="イ"/>
    <s v="CPUを介さずに入出力装置と主記憶装置の間のデータ転送が行われる。"/>
  </r>
  <r>
    <n v="3301"/>
    <s v="ソフトウェア開発技術者平成15年春期 午前問21"/>
    <s v=""/>
    <m/>
    <s v="問21"/>
    <s v="200304"/>
    <n v="2003"/>
    <n v="4"/>
    <n v="21"/>
    <x v="2585"/>
    <s v="イ"/>
    <s v="イニシエータとターゲットがデータの通信を行う。"/>
  </r>
  <r>
    <n v="3302"/>
    <s v="ソフトウェア開発技術者平成15年春期 午前問22"/>
    <s v=""/>
    <m/>
    <s v="問22"/>
    <s v="200304"/>
    <n v="2003"/>
    <n v="4"/>
    <n v="22"/>
    <x v="2586"/>
    <s v="イ"/>
    <s v="ストリーミング方式"/>
  </r>
  <r>
    <n v="3303"/>
    <s v="ソフトウェア開発技術者平成15年春期 午前問23"/>
    <s v=""/>
    <m/>
    <s v="問23"/>
    <s v="200304"/>
    <n v="2003"/>
    <n v="4"/>
    <n v="23"/>
    <x v="2587"/>
    <s v="エ"/>
    <s v="ハードウェアとソフトウェアの機能分担やインタフェースを開発の早期に確認するために，コデザインを行う。"/>
  </r>
  <r>
    <n v="3304"/>
    <s v="ソフトウェア開発技術者平成15年春期 午前問24"/>
    <s v=""/>
    <m/>
    <s v="問24"/>
    <s v="200304"/>
    <n v="2003"/>
    <n v="4"/>
    <n v="24"/>
    <x v="2588"/>
    <s v="ウ"/>
    <s v="プログラムの実行時に，主記憶に存在しないページが必要になった時点でそのページを主記憶に読み込む。"/>
  </r>
  <r>
    <n v="3305"/>
    <s v="ソフトウェア開発技術者平成15年春期 午前問25"/>
    <s v=""/>
    <m/>
    <s v="問25"/>
    <s v="200304"/>
    <n v="2003"/>
    <n v="4"/>
    <n v="25"/>
    <x v="1731"/>
    <s v="ウ"/>
    <s v="優先度順方式では，一部のジョブの応答時間が極端に長くなることがある。"/>
  </r>
  <r>
    <n v="3306"/>
    <s v="ソフトウェア開発技術者平成15年春期 午前問26"/>
    <s v=""/>
    <m/>
    <s v="問26"/>
    <s v="200304"/>
    <n v="2003"/>
    <n v="4"/>
    <n v="26"/>
    <x v="2589"/>
    <s v="エ"/>
    <s v="レジスタ群の退避域"/>
  </r>
  <r>
    <n v="3307"/>
    <s v="ソフトウェア開発技術者平成15年春期 午前問27"/>
    <s v=""/>
    <m/>
    <s v="問27"/>
    <s v="200304"/>
    <n v="2003"/>
    <n v="4"/>
    <n v="27"/>
    <x v="2279"/>
    <s v="ウ"/>
    <s v="タスクB＞タスクC＞タスクA"/>
  </r>
  <r>
    <n v="3308"/>
    <s v="ソフトウェア開発技術者平成15年春期 午前問28"/>
    <s v=""/>
    <m/>
    <s v="問28"/>
    <s v="200304"/>
    <n v="2003"/>
    <n v="4"/>
    <n v="28"/>
    <x v="1393"/>
    <s v="エ"/>
    <s v="プリエンプティブ方式を実現するには，OSがプロセスを強制的に切り替えて実行する機構が必要になる。"/>
  </r>
  <r>
    <n v="3309"/>
    <s v="ソフトウェア開発技術者平成15年春期 午前問29"/>
    <s v=""/>
    <m/>
    <s v="問29"/>
    <s v="200304"/>
    <n v="2003"/>
    <n v="4"/>
    <n v="29"/>
    <x v="2590"/>
    <s v="ウ"/>
    <s v="プログラムが使用しなくなったヒープ領域を回収して再度実行可能にすることを，ガーペジコレクションという。"/>
  </r>
  <r>
    <n v="3310"/>
    <s v="ソフトウェア開発技術者平成15年春期 午前問30"/>
    <s v=""/>
    <m/>
    <s v="問30"/>
    <s v="200304"/>
    <n v="2003"/>
    <n v="4"/>
    <n v="30"/>
    <x v="2591"/>
    <s v="イ"/>
    <s v="現在実行している割込み処理よりも，優先度の低い割込みをマスクする。"/>
  </r>
  <r>
    <n v="3311"/>
    <s v="ソフトウェア開発技術者平成15年春期 午前問31"/>
    <s v=""/>
    <m/>
    <s v="問31"/>
    <s v="200304"/>
    <n v="2003"/>
    <n v="4"/>
    <n v="31"/>
    <x v="2592"/>
    <s v="イ"/>
    <s v="アプリケーションの修正や追加が頻繁なシステム"/>
  </r>
  <r>
    <n v="3312"/>
    <s v="ソフトウェア開発技術者平成15年春期 午前問32"/>
    <s v=""/>
    <m/>
    <s v="問32"/>
    <s v="200304"/>
    <n v="2003"/>
    <n v="4"/>
    <n v="32"/>
    <x v="2593"/>
    <s v="ウ"/>
    <s v="75"/>
  </r>
  <r>
    <n v="3313"/>
    <s v="ソフトウェア開発技術者平成15年春期 午前問33"/>
    <s v=""/>
    <m/>
    <s v="問33"/>
    <s v="200304"/>
    <n v="2003"/>
    <n v="4"/>
    <n v="33"/>
    <x v="2469"/>
    <s v="エ"/>
    <s v="TPC-C"/>
  </r>
  <r>
    <n v="3314"/>
    <s v="ソフトウェア開発技術者平成15年春期 午前問34"/>
    <s v=""/>
    <m/>
    <s v="問34"/>
    <s v="200304"/>
    <n v="2003"/>
    <n v="4"/>
    <n v="34"/>
    <x v="2594"/>
    <s v="ア"/>
    <m/>
  </r>
  <r>
    <n v="3315"/>
    <s v="ソフトウェア開発技術者平成15年春期 午前問35"/>
    <s v=""/>
    <m/>
    <s v="問35"/>
    <s v="200304"/>
    <n v="2003"/>
    <n v="4"/>
    <n v="35"/>
    <x v="2099"/>
    <s v="イ"/>
    <s v="10"/>
  </r>
  <r>
    <n v="3316"/>
    <s v="ソフトウェア開発技術者平成15年春期 午前問36"/>
    <s v=""/>
    <m/>
    <s v="問36"/>
    <s v="200304"/>
    <n v="2003"/>
    <n v="4"/>
    <n v="36"/>
    <x v="2595"/>
    <s v="イ"/>
    <s v="BF"/>
  </r>
  <r>
    <n v="3317"/>
    <s v="ソフトウェア開発技術者平成15年春期 午前問37"/>
    <s v=""/>
    <m/>
    <s v="問37"/>
    <s v="200304"/>
    <n v="2003"/>
    <n v="4"/>
    <n v="37"/>
    <x v="2596"/>
    <s v="ウ"/>
    <s v="D2C(1−(1−T)2)2"/>
  </r>
  <r>
    <n v="3318"/>
    <s v="ソフトウェア開発技術者平成15年春期 午前問38"/>
    <s v=""/>
    <m/>
    <s v="問38"/>
    <s v="200304"/>
    <n v="2003"/>
    <n v="4"/>
    <n v="38"/>
    <x v="2597"/>
    <s v="エ"/>
    <s v="フォールトトレランスは，システムを構成する重要部品を多重化して，故障に備える技術である。"/>
  </r>
  <r>
    <n v="3319"/>
    <s v="ソフトウェア開発技術者平成15年春期 午前問39"/>
    <s v=""/>
    <m/>
    <s v="問39"/>
    <s v="200304"/>
    <n v="2003"/>
    <n v="4"/>
    <n v="39"/>
    <x v="2598"/>
    <s v="エ"/>
    <s v="ニューラルネットワークや統計解析などの手法を使って，大量に蓄積されているデータから，顧客購買行動の法則などを探し出す。"/>
  </r>
  <r>
    <n v="3320"/>
    <s v="ソフトウェア開発技術者平成15年春期 午前問40"/>
    <s v=""/>
    <m/>
    <s v="問40"/>
    <s v="200304"/>
    <n v="2003"/>
    <n v="4"/>
    <n v="40"/>
    <x v="1171"/>
    <s v="ア"/>
    <s v="アンチエイリアシングは周囲の画素との平均値演算などを施し，ギザギザを目立たなくする。"/>
  </r>
  <r>
    <n v="3321"/>
    <s v="ソフトウェア開発技術者平成15年春期 午前問41"/>
    <s v=""/>
    <m/>
    <s v="問41"/>
    <s v="200304"/>
    <n v="2003"/>
    <n v="4"/>
    <n v="41"/>
    <x v="2599"/>
    <s v="エ"/>
    <s v="レジスタへの変数割付け"/>
  </r>
  <r>
    <n v="3322"/>
    <s v="ソフトウェア開発技術者平成15年春期 午前問42"/>
    <s v=""/>
    <m/>
    <s v="問42"/>
    <s v="200304"/>
    <n v="2003"/>
    <n v="4"/>
    <n v="42"/>
    <x v="2600"/>
    <s v="ウ"/>
    <s v="文書を構造化して記述するための言語の一つであり，&lt;title&gt;のようなタグを付けて文書の構造を表現する。"/>
  </r>
  <r>
    <n v="3323"/>
    <s v="ソフトウェア開発技術者平成15年春期 午前問43"/>
    <s v=""/>
    <m/>
    <s v="問43"/>
    <s v="200304"/>
    <n v="2003"/>
    <n v="4"/>
    <n v="43"/>
    <x v="2474"/>
    <s v="イ"/>
    <s v="ソフトウェアの開発及び保守における設計情報やプログラム情報を一元的に管理するためのデータベースのことである。"/>
  </r>
  <r>
    <n v="3324"/>
    <s v="ソフトウェア開発技術者平成15年春期 午前問44"/>
    <s v=""/>
    <m/>
    <s v="問44"/>
    <s v="200304"/>
    <n v="2003"/>
    <n v="4"/>
    <n v="44"/>
    <x v="2601"/>
    <s v="イ"/>
    <s v="試作品の作り直しを繰り返すことによって，その効果を高めることができる。"/>
  </r>
  <r>
    <n v="3325"/>
    <s v="ソフトウェア開発技術者平成15年春期 午前問45"/>
    <s v=""/>
    <m/>
    <s v="問45"/>
    <s v="200304"/>
    <n v="2003"/>
    <n v="4"/>
    <n v="45"/>
    <x v="2602"/>
    <s v="ア"/>
    <s v="CMM"/>
  </r>
  <r>
    <n v="3326"/>
    <s v="ソフトウェア開発技術者平成15年春期 午前問46"/>
    <s v=""/>
    <m/>
    <s v="問46"/>
    <s v="200304"/>
    <n v="2003"/>
    <n v="4"/>
    <n v="46"/>
    <x v="2603"/>
    <s v="イ"/>
    <s v="ソースプログラムを解析してプログラム仕様書を作る。"/>
  </r>
  <r>
    <n v="3327"/>
    <s v="ソフトウェア開発技術者平成15年春期 午前問47"/>
    <s v=""/>
    <m/>
    <s v="問47"/>
    <s v="200304"/>
    <n v="2003"/>
    <n v="4"/>
    <n v="47"/>
    <x v="2604"/>
    <s v="エ"/>
    <s v="プロセス制御プログラム"/>
  </r>
  <r>
    <n v="3328"/>
    <s v="ソフトウェア開発技術者平成15年春期 午前問48"/>
    <s v=""/>
    <m/>
    <s v="問48"/>
    <s v="200304"/>
    <n v="2003"/>
    <n v="4"/>
    <n v="48"/>
    <x v="2605"/>
    <s v="ア"/>
    <m/>
  </r>
  <r>
    <n v="3329"/>
    <s v="ソフトウェア開発技術者平成15年春期 午前問49"/>
    <s v=""/>
    <m/>
    <s v="問49"/>
    <s v="200304"/>
    <n v="2003"/>
    <n v="4"/>
    <n v="49"/>
    <x v="2606"/>
    <s v="ア"/>
    <s v="あるクラスのサブクラスを定義するとき，上のクラスで定義されたデータ構造と手続をサブクラスで引き継いで使うことができる。"/>
  </r>
  <r>
    <n v="3330"/>
    <s v="ソフトウェア開発技術者平成15年春期 午前問50"/>
    <s v=""/>
    <m/>
    <s v="問50"/>
    <s v="200304"/>
    <n v="2003"/>
    <n v="4"/>
    <n v="50"/>
    <x v="1675"/>
    <s v="ウ"/>
    <s v="メニュー画面上の不適切な項目は，選択できないようにする。"/>
  </r>
  <r>
    <n v="3331"/>
    <s v="ソフトウェア開発技術者平成15年春期 午前問51"/>
    <s v=""/>
    <m/>
    <s v="問51"/>
    <s v="200304"/>
    <n v="2003"/>
    <n v="4"/>
    <n v="51"/>
    <x v="2607"/>
    <s v="イ"/>
    <s v="被テストプログラムに冗長なコードがあっても検出できない。"/>
  </r>
  <r>
    <n v="3332"/>
    <s v="ソフトウェア開発技術者平成15年春期 午前問52"/>
    <s v=""/>
    <m/>
    <s v="問52"/>
    <s v="200304"/>
    <n v="2003"/>
    <n v="4"/>
    <n v="52"/>
    <x v="2289"/>
    <s v="ウ"/>
    <s v="同値分割"/>
  </r>
  <r>
    <n v="3333"/>
    <s v="ソフトウェア開発技術者平成15年春期 午前問53"/>
    <s v=""/>
    <m/>
    <s v="問53"/>
    <s v="200304"/>
    <n v="2003"/>
    <n v="4"/>
    <n v="53"/>
    <x v="2608"/>
    <s v="エ"/>
    <m/>
  </r>
  <r>
    <n v="3334"/>
    <s v="ソフトウェア開発技術者平成15年春期 午前問54"/>
    <s v=""/>
    <m/>
    <s v="問54"/>
    <s v="200304"/>
    <n v="2003"/>
    <n v="4"/>
    <n v="54"/>
    <x v="2609"/>
    <s v="エ"/>
    <s v="論理型プログラミング"/>
  </r>
  <r>
    <n v="3335"/>
    <s v="ソフトウェア開発技術者平成15年春期 午前問55"/>
    <s v=""/>
    <m/>
    <s v="問55"/>
    <s v="200304"/>
    <n v="2003"/>
    <n v="4"/>
    <n v="55"/>
    <x v="2610"/>
    <s v="ウ"/>
    <s v="18"/>
  </r>
  <r>
    <n v="3336"/>
    <s v="ソフトウェア開発技術者平成15年春期 午前問56"/>
    <s v=""/>
    <m/>
    <s v="問56"/>
    <s v="200304"/>
    <n v="2003"/>
    <n v="4"/>
    <n v="56"/>
    <x v="2611"/>
    <s v="エ"/>
    <s v="E"/>
  </r>
  <r>
    <n v="3337"/>
    <s v="ソフトウェア開発技術者平成15年春期 午前問57"/>
    <s v=""/>
    <m/>
    <s v="問57"/>
    <s v="200304"/>
    <n v="2003"/>
    <n v="4"/>
    <n v="57"/>
    <x v="2612"/>
    <s v="エ"/>
    <s v="明示的な条件の下で，ソフトウェア達成のレベルと使用する資源量との関係に影響するもの"/>
  </r>
  <r>
    <n v="3338"/>
    <s v="ソフトウェア開発技術者平成15年春期 午前問58"/>
    <s v=""/>
    <m/>
    <s v="問58"/>
    <s v="200304"/>
    <n v="2003"/>
    <n v="4"/>
    <n v="58"/>
    <x v="2613"/>
    <s v="エ"/>
    <s v="4"/>
  </r>
  <r>
    <n v="3339"/>
    <s v="ソフトウェア開発技術者平成15年春期 午前問59"/>
    <s v=""/>
    <m/>
    <s v="問59"/>
    <s v="200304"/>
    <n v="2003"/>
    <n v="4"/>
    <n v="59"/>
    <x v="2614"/>
    <s v="ア"/>
    <s v="オンライン処理の応答時間が運用サイクルを経るごとに悪化してきた場合は，運用部門で原因を調査し，システム更改を提案すべきである。"/>
  </r>
  <r>
    <n v="3340"/>
    <s v="ソフトウェア開発技術者平成15年春期 午前問60"/>
    <s v=""/>
    <m/>
    <s v="問60"/>
    <s v="200304"/>
    <n v="2003"/>
    <n v="4"/>
    <n v="60"/>
    <x v="2615"/>
    <s v="ア"/>
    <s v="ジャーナル情報からの平均復旧処理時間が約2倍になる。"/>
  </r>
  <r>
    <n v="3341"/>
    <s v="ソフトウェア開発技術者平成15年春期 午前問61"/>
    <s v=""/>
    <m/>
    <s v="問61"/>
    <s v="200304"/>
    <n v="2003"/>
    <n v="4"/>
    <n v="61"/>
    <x v="2616"/>
    <s v="ア"/>
    <s v="IP"/>
  </r>
  <r>
    <n v="3342"/>
    <s v="ソフトウェア開発技術者平成15年春期 午前問62"/>
    <s v=""/>
    <m/>
    <s v="問62"/>
    <s v="200304"/>
    <n v="2003"/>
    <n v="4"/>
    <n v="62"/>
    <x v="2617"/>
    <s v="イ"/>
    <s v="相手との通信はIPアドレスを用いて行われるので，一意に付番する必要がある。したがって，ISPに申請して，IPアドレスを事前に取得する必要がある。"/>
  </r>
  <r>
    <n v="3343"/>
    <s v="ソフトウェア開発技術者平成15年春期 午前問63"/>
    <s v=""/>
    <m/>
    <s v="問63"/>
    <s v="200304"/>
    <n v="2003"/>
    <n v="4"/>
    <n v="63"/>
    <x v="2618"/>
    <s v="イ"/>
    <s v="254"/>
  </r>
  <r>
    <n v="3344"/>
    <s v="ソフトウェア開発技術者平成15年春期 午前問64"/>
    <s v=""/>
    <m/>
    <s v="問64"/>
    <s v="200304"/>
    <n v="2003"/>
    <n v="4"/>
    <n v="64"/>
    <x v="2488"/>
    <s v="ア"/>
    <s v="MIME"/>
  </r>
  <r>
    <n v="3345"/>
    <s v="ソフトウェア開発技術者平成15年春期 午前問65"/>
    <s v=""/>
    <m/>
    <s v="問65"/>
    <s v="200304"/>
    <n v="2003"/>
    <n v="4"/>
    <n v="65"/>
    <x v="2619"/>
    <s v="ウ"/>
    <s v="PIAFS"/>
  </r>
  <r>
    <n v="3346"/>
    <s v="ソフトウェア開発技術者平成15年春期 午前問66"/>
    <s v=""/>
    <m/>
    <s v="問66"/>
    <s v="200304"/>
    <n v="2003"/>
    <n v="4"/>
    <n v="66"/>
    <x v="163"/>
    <s v="エ"/>
    <s v="1010101"/>
  </r>
  <r>
    <n v="3347"/>
    <s v="ソフトウェア開発技術者平成15年春期 午前問67"/>
    <s v=""/>
    <m/>
    <s v="問67"/>
    <s v="200304"/>
    <n v="2003"/>
    <n v="4"/>
    <n v="67"/>
    <x v="993"/>
    <s v="ア"/>
    <s v="衝突発生時の再送動作によって，衝突の頻度が増すとスループットが下がる。"/>
  </r>
  <r>
    <n v="3348"/>
    <s v="ソフトウェア開発技術者平成15年春期 午前問68"/>
    <s v=""/>
    <m/>
    <s v="問68"/>
    <s v="200304"/>
    <n v="2003"/>
    <n v="4"/>
    <n v="68"/>
    <x v="2620"/>
    <s v="ウ"/>
    <s v="リピータ"/>
  </r>
  <r>
    <n v="3349"/>
    <s v="ソフトウェア開発技術者平成15年春期 午前問69"/>
    <s v=""/>
    <m/>
    <s v="問69"/>
    <s v="200304"/>
    <n v="2003"/>
    <n v="4"/>
    <n v="69"/>
    <x v="2621"/>
    <s v="ウ"/>
    <s v="データの物理的な格納構造を変更しても，アプリケーションプログラムに影響が及ばないようにする。"/>
  </r>
  <r>
    <n v="3350"/>
    <s v="ソフトウェア開発技術者平成15年春期 午前問70"/>
    <s v=""/>
    <m/>
    <s v="問70"/>
    <s v="200304"/>
    <n v="2003"/>
    <n v="4"/>
    <n v="70"/>
    <x v="2622"/>
    <s v="ア"/>
    <m/>
  </r>
  <r>
    <n v="3351"/>
    <s v="ソフトウェア開発技術者平成15年春期 午前問71"/>
    <s v=""/>
    <m/>
    <s v="問71"/>
    <s v="200304"/>
    <n v="2003"/>
    <n v="4"/>
    <n v="71"/>
    <x v="2623"/>
    <s v="ア"/>
    <s v="概念モデルの図式的記法の一つに，E-Rモデルがある。"/>
  </r>
  <r>
    <n v="3352"/>
    <s v="ソフトウェア開発技術者平成15年春期 午前問72"/>
    <s v=""/>
    <m/>
    <s v="問72"/>
    <s v="200304"/>
    <n v="2003"/>
    <n v="4"/>
    <n v="72"/>
    <x v="2253"/>
    <s v="イ"/>
    <s v="ビューでは、元の表の列名を異なる名称で定義することができる。"/>
  </r>
  <r>
    <n v="3353"/>
    <s v="ソフトウェア開発技術者平成15年春期 午前問73"/>
    <s v=""/>
    <m/>
    <s v="問73"/>
    <s v="200304"/>
    <n v="2003"/>
    <n v="4"/>
    <n v="73"/>
    <x v="2624"/>
    <s v="エ"/>
    <m/>
  </r>
  <r>
    <n v="3354"/>
    <s v="ソフトウェア開発技術者平成15年春期 午前問74"/>
    <s v=""/>
    <m/>
    <s v="問74"/>
    <s v="200304"/>
    <n v="2003"/>
    <n v="4"/>
    <n v="74"/>
    <x v="2625"/>
    <s v="イ"/>
    <s v="データベースの再編成を行う。"/>
  </r>
  <r>
    <n v="3355"/>
    <s v="ソフトウェア開発技術者平成15年春期 午前問75"/>
    <s v=""/>
    <m/>
    <s v="問75"/>
    <s v="200304"/>
    <n v="2003"/>
    <n v="4"/>
    <n v="75"/>
    <x v="2626"/>
    <s v="ウ"/>
    <s v="XML"/>
  </r>
  <r>
    <n v="3356"/>
    <s v="ソフトウェア開発技術者平成15年春期 午前問76"/>
    <s v=""/>
    <m/>
    <s v="問76"/>
    <s v="200304"/>
    <n v="2003"/>
    <n v="4"/>
    <n v="76"/>
    <x v="2627"/>
    <s v="ウ"/>
    <s v="Yさんの公開かぎ"/>
  </r>
  <r>
    <n v="3357"/>
    <s v="ソフトウェア開発技術者平成15年春期 午前問77"/>
    <s v=""/>
    <m/>
    <s v="問77"/>
    <s v="200304"/>
    <n v="2003"/>
    <n v="4"/>
    <n v="77"/>
    <x v="2628"/>
    <s v="ア"/>
    <s v="一時記憶領域に残っている機密データは，ジョブ終了時に確実に消去する。"/>
  </r>
  <r>
    <n v="3358"/>
    <s v="ソフトウェア開発技術者平成15年春期 午前問78"/>
    <s v=""/>
    <m/>
    <s v="問78"/>
    <s v="200304"/>
    <n v="2003"/>
    <n v="4"/>
    <n v="78"/>
    <x v="2629"/>
    <s v="イ"/>
    <s v="SSLで使用する個人認証用のデジタル証明書はICカードなどに格納することができるので，特定のパソコンに固定する必要はない。"/>
  </r>
  <r>
    <n v="3359"/>
    <s v="ソフトウェア開発技術者平成15年春期 午前問79"/>
    <s v=""/>
    <m/>
    <s v="問79"/>
    <s v="200304"/>
    <n v="2003"/>
    <n v="4"/>
    <n v="79"/>
    <x v="2630"/>
    <s v="エ"/>
    <s v="ソフトウェアライフサイクルプロセスの作業項目を可視化し，その共通の枠組みを規定したもの"/>
  </r>
  <r>
    <n v="3360"/>
    <s v="ソフトウェア開発技術者平成15年春期 午前問80"/>
    <s v=""/>
    <m/>
    <s v="問80"/>
    <s v="200304"/>
    <n v="2003"/>
    <n v="4"/>
    <n v="80"/>
    <x v="2319"/>
    <s v="ア"/>
    <s v="情報技術に関するセキュリティの評価基準"/>
  </r>
  <r>
    <n v="3361"/>
    <s v="基本情報技術者令和4年免除 問1"/>
    <s v=""/>
    <m/>
    <s v="問1"/>
    <s v="202204"/>
    <n v="2022"/>
    <n v="4"/>
    <n v="1"/>
    <x v="602"/>
    <s v="ア"/>
    <m/>
  </r>
  <r>
    <n v="3362"/>
    <s v="基本情報技術者令和4年免除 問2"/>
    <s v=""/>
    <m/>
    <s v="問2"/>
    <s v="202204"/>
    <n v="2022"/>
    <n v="4"/>
    <n v="2"/>
    <x v="2631"/>
    <s v="ウ"/>
    <s v="01010010"/>
  </r>
  <r>
    <n v="3363"/>
    <s v="基本情報技術者令和4年免除 問3"/>
    <s v=""/>
    <m/>
    <s v="問3"/>
    <s v="202204"/>
    <n v="2022"/>
    <n v="4"/>
    <n v="3"/>
    <x v="2632"/>
    <s v="エ"/>
    <m/>
  </r>
  <r>
    <n v="3364"/>
    <s v="基本情報技術者令和4年免除 問4"/>
    <s v=""/>
    <m/>
    <s v="問4"/>
    <s v="202204"/>
    <n v="2022"/>
    <n v="4"/>
    <n v="4"/>
    <x v="2633"/>
    <s v="ウ"/>
    <s v="110"/>
  </r>
  <r>
    <n v="3365"/>
    <s v="基本情報技術者令和4年免除 問5"/>
    <s v=""/>
    <m/>
    <s v="問5"/>
    <s v="202204"/>
    <n v="2022"/>
    <n v="4"/>
    <n v="5"/>
    <x v="2634"/>
    <s v="ア"/>
    <s v="AB＋CD＋×AD−÷"/>
  </r>
  <r>
    <n v="3366"/>
    <s v="基本情報技術者令和4年免除 問6"/>
    <s v=""/>
    <m/>
    <s v="問6"/>
    <s v="202204"/>
    <n v="2022"/>
    <n v="4"/>
    <n v="6"/>
    <x v="2635"/>
    <s v="ウ"/>
    <s v="((1，2，x)，3，(4，5，6))"/>
  </r>
  <r>
    <n v="3367"/>
    <s v="基本情報技術者令和4年免除 問7"/>
    <s v=""/>
    <m/>
    <s v="問7"/>
    <s v="202204"/>
    <n v="2022"/>
    <n v="4"/>
    <n v="7"/>
    <x v="2636"/>
    <s v="イ"/>
    <s v="4"/>
  </r>
  <r>
    <n v="3368"/>
    <s v="基本情報技術者令和4年免除 問8"/>
    <s v=""/>
    <m/>
    <s v="問8"/>
    <s v="202204"/>
    <n v="2022"/>
    <n v="4"/>
    <n v="8"/>
    <x v="535"/>
    <s v="ウ"/>
    <s v="隣り合う要素を比較して，大小の順が逆であれば，それらの要素を入れ替えるという操作を繰り返す。"/>
  </r>
  <r>
    <n v="3369"/>
    <s v="基本情報技術者令和4年免除 問9"/>
    <s v=""/>
    <m/>
    <s v="問9"/>
    <s v="202204"/>
    <n v="2022"/>
    <n v="4"/>
    <n v="9"/>
    <x v="924"/>
    <s v="イ"/>
    <s v="m2＋n2m"/>
  </r>
  <r>
    <n v="3370"/>
    <s v="基本情報技術者令和4年免除 問10"/>
    <s v=""/>
    <m/>
    <s v="問10"/>
    <s v="202204"/>
    <n v="2022"/>
    <n v="4"/>
    <n v="10"/>
    <x v="164"/>
    <s v="ウ"/>
    <s v="n ＞ M"/>
  </r>
  <r>
    <n v="3371"/>
    <s v="基本情報技術者令和4年免除 問11"/>
    <s v=""/>
    <m/>
    <s v="問11"/>
    <s v="202204"/>
    <n v="2022"/>
    <n v="4"/>
    <n v="11"/>
    <x v="610"/>
    <s v="ウ"/>
    <s v="40"/>
  </r>
  <r>
    <n v="3372"/>
    <s v="基本情報技術者令和4年免除 問12"/>
    <s v=""/>
    <s v="202504"/>
    <s v="問12"/>
    <s v="202204"/>
    <n v="2022"/>
    <n v="4"/>
    <n v="12"/>
    <x v="1602"/>
    <s v="ウ"/>
    <s v="2"/>
  </r>
  <r>
    <n v="3373"/>
    <s v="基本情報技術者令和4年免除 問13"/>
    <s v=""/>
    <m/>
    <s v="問13"/>
    <s v="202204"/>
    <n v="2022"/>
    <n v="4"/>
    <n v="13"/>
    <x v="2637"/>
    <s v="イ"/>
    <s v="CPUのレジスタ"/>
  </r>
  <r>
    <n v="3374"/>
    <s v="基本情報技術者令和4年免除 問14"/>
    <s v=""/>
    <m/>
    <s v="問14"/>
    <s v="202204"/>
    <n v="2022"/>
    <n v="4"/>
    <n v="14"/>
    <x v="2638"/>
    <s v="ウ"/>
    <s v="27"/>
  </r>
  <r>
    <n v="3375"/>
    <s v="基本情報技術者令和4年免除 問15"/>
    <s v=""/>
    <m/>
    <s v="問15"/>
    <s v="202204"/>
    <n v="2022"/>
    <n v="4"/>
    <n v="15"/>
    <x v="614"/>
    <s v="ア"/>
    <s v="11"/>
  </r>
  <r>
    <n v="3376"/>
    <s v="基本情報技術者令和4年免除 問16"/>
    <s v=""/>
    <m/>
    <s v="問16"/>
    <s v="202204"/>
    <n v="2022"/>
    <n v="4"/>
    <n v="16"/>
    <x v="1500"/>
    <s v="ウ"/>
    <s v="ファンクション層は，データを加工してプレゼンテーション層に返信する。"/>
  </r>
  <r>
    <n v="3377"/>
    <s v="基本情報技術者令和4年免除 問17"/>
    <s v=""/>
    <s v="202504"/>
    <s v="問17"/>
    <s v="202204"/>
    <n v="2022"/>
    <n v="4"/>
    <n v="17"/>
    <x v="14"/>
    <s v="ウ"/>
    <s v="6000"/>
  </r>
  <r>
    <n v="3378"/>
    <s v="基本情報技術者令和4年免除 問18"/>
    <s v=""/>
    <m/>
    <s v="問18"/>
    <s v="202204"/>
    <n v="2022"/>
    <n v="4"/>
    <n v="18"/>
    <x v="2639"/>
    <s v="エ"/>
    <s v="最も長い間参照されていないページを追い出す。"/>
  </r>
  <r>
    <n v="3379"/>
    <s v="基本情報技術者令和4年免除 問19"/>
    <s v=""/>
    <m/>
    <s v="問19"/>
    <s v="202204"/>
    <n v="2022"/>
    <n v="4"/>
    <n v="19"/>
    <x v="617"/>
    <s v="エ"/>
    <s v="大規模なデータセットを分散処理するためのソフトウェアライブラリ"/>
  </r>
  <r>
    <n v="3380"/>
    <s v="基本情報技術者令和4年免除 問20"/>
    <s v=""/>
    <m/>
    <s v="問20"/>
    <s v="202204"/>
    <n v="2022"/>
    <n v="4"/>
    <n v="20"/>
    <x v="1044"/>
    <s v="イ"/>
    <m/>
  </r>
  <r>
    <n v="3381"/>
    <s v="基本情報技術者令和4年免除 問21"/>
    <s v=""/>
    <m/>
    <s v="問21"/>
    <s v="202204"/>
    <n v="2022"/>
    <n v="4"/>
    <n v="21"/>
    <x v="2640"/>
    <s v="イ"/>
    <s v="マイコン出荷後もソフトウェアの書換えが可能である。"/>
  </r>
  <r>
    <n v="3382"/>
    <s v="基本情報技術者令和4年免除 問22"/>
    <s v=""/>
    <m/>
    <s v="問22"/>
    <s v="202204"/>
    <n v="2022"/>
    <n v="4"/>
    <n v="22"/>
    <x v="2641"/>
    <s v="ウ"/>
    <m/>
  </r>
  <r>
    <n v="3383"/>
    <s v="基本情報技術者令和4年免除 問23"/>
    <s v=""/>
    <m/>
    <s v="問23"/>
    <s v="202204"/>
    <n v="2022"/>
    <n v="4"/>
    <n v="23"/>
    <x v="2642"/>
    <s v="ウ"/>
    <m/>
  </r>
  <r>
    <n v="3384"/>
    <s v="基本情報技術者令和4年免除 問24"/>
    <s v=""/>
    <m/>
    <s v="問24"/>
    <s v="202204"/>
    <n v="2022"/>
    <n v="4"/>
    <n v="24"/>
    <x v="1506"/>
    <s v="イ"/>
    <s v="標本化"/>
  </r>
  <r>
    <n v="3385"/>
    <s v="基本情報技術者令和4年免除 問25"/>
    <s v=""/>
    <m/>
    <s v="問25"/>
    <s v="202204"/>
    <n v="2022"/>
    <n v="4"/>
    <n v="25"/>
    <x v="2643"/>
    <s v="イ"/>
    <s v="建物 → 部屋 → 資産"/>
  </r>
  <r>
    <n v="3386"/>
    <s v="基本情報技術者令和4年免除 問26"/>
    <s v=""/>
    <m/>
    <s v="問26"/>
    <s v="202204"/>
    <n v="2022"/>
    <n v="4"/>
    <n v="26"/>
    <x v="690"/>
    <s v="エ"/>
    <s v="表の利用者に対し，表への問合せ，更新，追加，削除などの操作権限を付与する。"/>
  </r>
  <r>
    <n v="3387"/>
    <s v="基本情報技術者令和4年免除 問27"/>
    <s v=""/>
    <m/>
    <s v="問27"/>
    <s v="202204"/>
    <n v="2022"/>
    <n v="4"/>
    <n v="27"/>
    <x v="1913"/>
    <s v="エ"/>
    <m/>
  </r>
  <r>
    <n v="3388"/>
    <s v="基本情報技術者令和4年免除 問28"/>
    <s v=""/>
    <m/>
    <s v="問28"/>
    <s v="202204"/>
    <n v="2022"/>
    <n v="4"/>
    <n v="28"/>
    <x v="2644"/>
    <s v="エ"/>
    <m/>
  </r>
  <r>
    <n v="3389"/>
    <s v="基本情報技術者令和4年免除 問29"/>
    <s v=""/>
    <m/>
    <s v="問29"/>
    <s v="202204"/>
    <n v="2022"/>
    <n v="4"/>
    <n v="29"/>
    <x v="877"/>
    <s v="エ"/>
    <m/>
  </r>
  <r>
    <n v="3390"/>
    <s v="基本情報技術者令和4年免除 問30"/>
    <s v=""/>
    <m/>
    <s v="問30"/>
    <s v="202204"/>
    <n v="2022"/>
    <n v="4"/>
    <n v="30"/>
    <x v="762"/>
    <s v="ア"/>
    <s v="IPアドレスからMACアドレスを得るためプロトコル"/>
  </r>
  <r>
    <n v="3391"/>
    <s v="基本情報技術者令和4年免除 問31"/>
    <s v=""/>
    <m/>
    <s v="問31"/>
    <s v="202204"/>
    <n v="2022"/>
    <n v="4"/>
    <n v="31"/>
    <x v="1112"/>
    <s v="エ"/>
    <s v="伝送媒体やアクセス制御方式の異なるネットワークの接続が可能であり，送信データのIPアドレスを識別し，データの転送経路を決定する。"/>
  </r>
  <r>
    <n v="3392"/>
    <s v="基本情報技術者令和4年免除 問32"/>
    <s v=""/>
    <m/>
    <s v="問32"/>
    <s v="202204"/>
    <n v="2022"/>
    <n v="4"/>
    <n v="32"/>
    <x v="2645"/>
    <s v="イ"/>
    <s v="MIME"/>
  </r>
  <r>
    <n v="3393"/>
    <s v="基本情報技術者令和4年免除 問33"/>
    <s v=""/>
    <m/>
    <s v="問33"/>
    <s v="202204"/>
    <n v="2022"/>
    <n v="4"/>
    <n v="33"/>
    <x v="629"/>
    <s v="エ"/>
    <s v="ネットワーク制御機能とデータ転送機能を論理的に分離し，コントローラーと呼ばれるソフトウェアで，データ転送機能をもつネットワーク機器の集中制御を可能とするアーキテクチャ"/>
  </r>
  <r>
    <n v="3394"/>
    <s v="基本情報技術者令和4年免除 問34"/>
    <s v=""/>
    <m/>
    <s v="問34"/>
    <s v="202204"/>
    <n v="2022"/>
    <n v="4"/>
    <n v="34"/>
    <x v="630"/>
    <s v="イ"/>
    <s v="アクセスポイント相互の電波の干渉を避けるために，隣り合うアクセスポイントには，例えば周波数チャネル番号1と6，6と11のように離れた番号を割り当てるのがよい。"/>
  </r>
  <r>
    <n v="3395"/>
    <s v="基本情報技術者令和4年免除 問35"/>
    <s v=""/>
    <m/>
    <s v="問35"/>
    <s v="202204"/>
    <n v="2022"/>
    <n v="4"/>
    <n v="35"/>
    <x v="2646"/>
    <s v="ウ"/>
    <s v="パスワード認証，静脈認証"/>
  </r>
  <r>
    <n v="3396"/>
    <s v="基本情報技術者令和4年免除 問36"/>
    <s v=""/>
    <m/>
    <s v="問36"/>
    <s v="202204"/>
    <n v="2022"/>
    <n v="4"/>
    <n v="36"/>
    <x v="569"/>
    <s v="イ"/>
    <s v="Webサイトにアクセスすると自動的に他のWebサイトに遷移する機能を悪用し，攻撃者が指定した偽のWebサイトに誘導する。"/>
  </r>
  <r>
    <n v="3397"/>
    <s v="基本情報技術者令和4年免除 問37"/>
    <s v=""/>
    <m/>
    <s v="問37"/>
    <s v="202204"/>
    <n v="2022"/>
    <n v="4"/>
    <n v="37"/>
    <x v="2647"/>
    <s v="エ"/>
    <s v="発信者の秘密鍵"/>
  </r>
  <r>
    <n v="3398"/>
    <s v="基本情報技術者令和4年免除 問38"/>
    <s v=""/>
    <m/>
    <s v="問38"/>
    <s v="202204"/>
    <n v="2022"/>
    <n v="4"/>
    <n v="38"/>
    <x v="2648"/>
    <s v="ウ"/>
    <s v="メッセージ認証符号"/>
  </r>
  <r>
    <n v="3399"/>
    <s v="基本情報技術者令和4年免除 問39"/>
    <s v=""/>
    <m/>
    <s v="問39"/>
    <s v="202204"/>
    <n v="2022"/>
    <n v="4"/>
    <n v="39"/>
    <x v="570"/>
    <s v="エ"/>
    <s v="定期的にソフトウェアをアップデートする機器に対して，情報ネットワークから入手したアップデートソフトウェアを提供するパッチ管理サーバ"/>
  </r>
  <r>
    <n v="3400"/>
    <s v="基本情報技術者令和4年免除 問40"/>
    <s v=""/>
    <m/>
    <s v="問40"/>
    <s v="202204"/>
    <n v="2022"/>
    <n v="4"/>
    <n v="40"/>
    <x v="636"/>
    <s v="ウ"/>
    <s v="特定の政府機関や企業から独立した組織であり，国内のコンピュータセキュリティインシデントに関する報告の受付，対応の支援，発生状況の把握，手口の分析，再発防止策の検討や助言を行っている。"/>
  </r>
  <r>
    <n v="3401"/>
    <s v="基本情報技術者令和4年免除 問41"/>
    <s v=""/>
    <m/>
    <s v="問41"/>
    <s v="202204"/>
    <n v="2022"/>
    <n v="4"/>
    <n v="41"/>
    <x v="2649"/>
    <s v="イ"/>
    <s v="アンチパスバック"/>
  </r>
  <r>
    <n v="3402"/>
    <s v="基本情報技術者令和4年免除 問42"/>
    <s v=""/>
    <m/>
    <s v="問42"/>
    <s v="202204"/>
    <n v="2022"/>
    <n v="4"/>
    <n v="42"/>
    <x v="638"/>
    <s v="イ"/>
    <s v="WebサーバにおいてセッションIDを無効にする。"/>
  </r>
  <r>
    <n v="3403"/>
    <s v="基本情報技術者令和4年免除 問43"/>
    <s v=""/>
    <m/>
    <s v="問43"/>
    <s v="202204"/>
    <n v="2022"/>
    <n v="4"/>
    <n v="43"/>
    <x v="2650"/>
    <s v="ウ"/>
    <s v="c"/>
  </r>
  <r>
    <n v="3404"/>
    <s v="基本情報技術者令和4年免除 問44"/>
    <s v=""/>
    <m/>
    <s v="問44"/>
    <s v="202204"/>
    <n v="2022"/>
    <n v="4"/>
    <n v="44"/>
    <x v="203"/>
    <s v="ウ"/>
    <s v="信号の読み出し用プローブの取付けを検出するとICチップ内の保存情報を消去する回路を設けて，ICチップ内の情報を容易には解析できないようにする。"/>
  </r>
  <r>
    <n v="3405"/>
    <s v="基本情報技術者令和4年免除 問45"/>
    <s v=""/>
    <m/>
    <s v="問45"/>
    <s v="202204"/>
    <n v="2022"/>
    <n v="4"/>
    <n v="45"/>
    <x v="1414"/>
    <s v="ア"/>
    <s v="オンラインヘルプを充実させ，利用方法を理解しやすくする。"/>
  </r>
  <r>
    <n v="3406"/>
    <s v="基本情報技術者令和4年免除 問46"/>
    <s v=""/>
    <m/>
    <s v="問46"/>
    <s v="202204"/>
    <n v="2022"/>
    <n v="4"/>
    <n v="46"/>
    <x v="2651"/>
    <s v="ウ"/>
    <s v="&quot;図形&quot;と&quot;三角形&quot;"/>
  </r>
  <r>
    <n v="3407"/>
    <s v="基本情報技術者令和4年免除 問47"/>
    <s v=""/>
    <m/>
    <s v="問47"/>
    <s v="202204"/>
    <n v="2022"/>
    <n v="4"/>
    <n v="47"/>
    <x v="2652"/>
    <s v="イ"/>
    <s v="出現比率が最も大きい処理区分から先に判定すると，全体の比較回数が少なくなる。"/>
  </r>
  <r>
    <n v="3408"/>
    <s v="基本情報技術者令和4年免除 問48"/>
    <s v=""/>
    <m/>
    <s v="問48"/>
    <s v="202204"/>
    <n v="2022"/>
    <n v="4"/>
    <n v="48"/>
    <x v="1522"/>
    <s v="イ"/>
    <s v="14"/>
  </r>
  <r>
    <n v="3409"/>
    <s v="基本情報技術者令和4年免除 問49"/>
    <s v=""/>
    <m/>
    <s v="問49"/>
    <s v="202204"/>
    <n v="2022"/>
    <n v="4"/>
    <n v="49"/>
    <x v="1356"/>
    <s v="イ"/>
    <s v="プログラムを修正したことによって，想定外の影響が出ていないかどうかを確認するためのテストである。"/>
  </r>
  <r>
    <n v="3410"/>
    <s v="基本情報技術者令和4年免除 問50"/>
    <s v=""/>
    <m/>
    <s v="問50"/>
    <s v="202204"/>
    <n v="2022"/>
    <n v="4"/>
    <n v="50"/>
    <x v="574"/>
    <s v="ア"/>
    <m/>
  </r>
  <r>
    <n v="3411"/>
    <s v="基本情報技術者令和4年免除 問51"/>
    <s v=""/>
    <m/>
    <s v="問51"/>
    <s v="202204"/>
    <n v="2022"/>
    <n v="4"/>
    <n v="51"/>
    <x v="577"/>
    <s v="イ"/>
    <m/>
  </r>
  <r>
    <n v="3412"/>
    <s v="基本情報技術者令和4年免除 問52"/>
    <s v=""/>
    <m/>
    <s v="問52"/>
    <s v="202204"/>
    <n v="2022"/>
    <n v="4"/>
    <n v="52"/>
    <x v="1472"/>
    <s v="エ"/>
    <s v="ファンクションポイント法"/>
  </r>
  <r>
    <n v="3413"/>
    <s v="基本情報技術者令和4年免除 問53"/>
    <s v=""/>
    <m/>
    <s v="問53"/>
    <s v="202204"/>
    <n v="2022"/>
    <n v="4"/>
    <n v="53"/>
    <x v="1006"/>
    <s v="イ"/>
    <s v="(修正時間の合計)÷(修正件数)"/>
  </r>
  <r>
    <n v="3414"/>
    <s v="基本情報技術者令和4年免除 問54"/>
    <s v=""/>
    <m/>
    <s v="問54"/>
    <s v="202204"/>
    <n v="2022"/>
    <n v="4"/>
    <n v="54"/>
    <x v="2653"/>
    <s v="エ"/>
    <s v="パレート図"/>
  </r>
  <r>
    <n v="3415"/>
    <s v="基本情報技術者令和4年免除 問55"/>
    <s v=""/>
    <m/>
    <s v="問55"/>
    <s v="202204"/>
    <n v="2022"/>
    <n v="4"/>
    <n v="55"/>
    <x v="2654"/>
    <s v="エ"/>
    <s v="75"/>
  </r>
  <r>
    <n v="3416"/>
    <s v="基本情報技術者令和4年免除 問56"/>
    <s v=""/>
    <m/>
    <s v="問56"/>
    <s v="202204"/>
    <n v="2022"/>
    <n v="4"/>
    <n v="56"/>
    <x v="2655"/>
    <s v="エ"/>
    <s v="135,500"/>
  </r>
  <r>
    <n v="3417"/>
    <s v="基本情報技術者令和4年免除 問57"/>
    <s v=""/>
    <m/>
    <s v="問57"/>
    <s v="202204"/>
    <n v="2022"/>
    <n v="4"/>
    <n v="57"/>
    <x v="2656"/>
    <s v="エ"/>
    <s v="入力データのエラー検出は，データを処理する段階で行うよりも，入力段階で行った方が検出及び修正の作業効率が良い。"/>
  </r>
  <r>
    <n v="3418"/>
    <s v="基本情報技術者令和4年免除 問58"/>
    <s v=""/>
    <m/>
    <s v="問58"/>
    <s v="202204"/>
    <n v="2022"/>
    <n v="4"/>
    <n v="58"/>
    <x v="2657"/>
    <s v="ウ"/>
    <m/>
  </r>
  <r>
    <n v="3419"/>
    <s v="基本情報技術者令和4年免除 問59"/>
    <s v=""/>
    <m/>
    <s v="問59"/>
    <s v="202204"/>
    <n v="2022"/>
    <n v="4"/>
    <n v="59"/>
    <x v="652"/>
    <s v="ウ"/>
    <s v="改善提案に対する監査対象部門の改善状況をモニタリングする。"/>
  </r>
  <r>
    <n v="3420"/>
    <s v="基本情報技術者令和4年免除 問60"/>
    <s v=""/>
    <m/>
    <s v="問60"/>
    <s v="202204"/>
    <n v="2022"/>
    <n v="4"/>
    <n v="60"/>
    <x v="840"/>
    <s v="ウ"/>
    <s v="受託者から納品された成果物に対して，委託者が要件定義に基づきユーザー受入テストを実施していること"/>
  </r>
  <r>
    <n v="3421"/>
    <s v="基本情報技術者令和4年免除 問61"/>
    <s v=""/>
    <m/>
    <s v="問61"/>
    <s v="202204"/>
    <n v="2022"/>
    <n v="4"/>
    <n v="61"/>
    <x v="1013"/>
    <s v="イ"/>
    <s v="To-Beモデル"/>
  </r>
  <r>
    <n v="3422"/>
    <s v="基本情報技術者令和4年免除 問62"/>
    <s v=""/>
    <m/>
    <s v="問62"/>
    <s v="202204"/>
    <n v="2022"/>
    <n v="4"/>
    <n v="62"/>
    <x v="720"/>
    <s v="エ"/>
    <s v="ROI"/>
  </r>
  <r>
    <n v="3423"/>
    <s v="基本情報技術者令和4年免除 問63"/>
    <s v=""/>
    <m/>
    <s v="問63"/>
    <s v="202204"/>
    <n v="2022"/>
    <n v="4"/>
    <n v="63"/>
    <x v="586"/>
    <s v="ア"/>
    <s v="PC環境を仮想化してサーバ上に置くことで，社外から端末の種類を選ばず自分のデスクトップPC環境として利用できるシステム"/>
  </r>
  <r>
    <n v="3424"/>
    <s v="基本情報技術者令和4年免除 問64"/>
    <s v=""/>
    <m/>
    <s v="問64"/>
    <s v="202204"/>
    <n v="2022"/>
    <n v="4"/>
    <n v="64"/>
    <x v="2658"/>
    <s v="イ"/>
    <s v="システムの運用・保守を担当している社内部門の責任者"/>
  </r>
  <r>
    <n v="3425"/>
    <s v="基本情報技術者令和4年免除 問65"/>
    <s v=""/>
    <m/>
    <s v="問65"/>
    <s v="202204"/>
    <n v="2022"/>
    <n v="4"/>
    <n v="65"/>
    <x v="1017"/>
    <s v="エ"/>
    <s v="製品の企画，設計及び開発は行うが，半導体製造の工場は所有しない。"/>
  </r>
  <r>
    <n v="3426"/>
    <s v="基本情報技術者令和4年免除 問66"/>
    <s v=""/>
    <m/>
    <s v="問66"/>
    <s v="202204"/>
    <n v="2022"/>
    <n v="4"/>
    <n v="66"/>
    <x v="1707"/>
    <s v="ウ"/>
    <s v="新規分野への進出や，事業の拡大，再編などのために，他社の経営資源を獲得し活用する。"/>
  </r>
  <r>
    <n v="3427"/>
    <s v="基本情報技術者令和4年免除 問67"/>
    <s v=""/>
    <m/>
    <s v="問67"/>
    <s v="202204"/>
    <n v="2022"/>
    <n v="4"/>
    <n v="67"/>
    <x v="2659"/>
    <s v="ウ"/>
    <s v="目標とする企業の戦略を観察し，迅速に模倣することで，開発や広告のコストを抑制し，市場での存続を図る。"/>
  </r>
  <r>
    <n v="3428"/>
    <s v="基本情報技術者令和4年免除 問68"/>
    <s v=""/>
    <m/>
    <s v="問68"/>
    <s v="202204"/>
    <n v="2022"/>
    <n v="4"/>
    <n v="68"/>
    <x v="1315"/>
    <s v="ウ"/>
    <s v="技術の成熟などによって，他社製品との差別化が価格以外の点で困難になること"/>
  </r>
  <r>
    <n v="3429"/>
    <s v="基本情報技術者令和4年免除 問69"/>
    <s v=""/>
    <m/>
    <s v="問69"/>
    <s v="202204"/>
    <n v="2022"/>
    <n v="4"/>
    <n v="69"/>
    <x v="790"/>
    <s v="エ"/>
    <s v="大学の研究成果の特許化及び企業への技術移転の促進"/>
  </r>
  <r>
    <n v="3430"/>
    <s v="基本情報技術者令和4年免除 問70"/>
    <s v=""/>
    <m/>
    <s v="問70"/>
    <s v="202204"/>
    <n v="2022"/>
    <n v="4"/>
    <n v="70"/>
    <x v="1589"/>
    <s v="イ"/>
    <s v="製品開発，製造，販売，保守，リサイクルに至る製造業のプロセスにおいて，製品に関連する情報を一元管理し，商品力向上やコスト低減を図る。"/>
  </r>
  <r>
    <n v="3431"/>
    <s v="基本情報技術者令和4年免除 問71"/>
    <s v=""/>
    <m/>
    <s v="問71"/>
    <s v="202204"/>
    <n v="2022"/>
    <n v="4"/>
    <n v="71"/>
    <x v="663"/>
    <s v="イ"/>
    <s v="Society5.0"/>
  </r>
  <r>
    <n v="3432"/>
    <s v="基本情報技術者令和4年免除 問72"/>
    <s v=""/>
    <m/>
    <s v="問72"/>
    <s v="202204"/>
    <n v="2022"/>
    <n v="4"/>
    <n v="72"/>
    <x v="1210"/>
    <s v="ウ"/>
    <s v="設計部門と生産部門の作業を並列に進めるコンカレントエンジニアリング"/>
  </r>
  <r>
    <n v="3433"/>
    <s v="基本情報技術者令和4年免除 問73"/>
    <s v=""/>
    <m/>
    <s v="問73"/>
    <s v="202204"/>
    <n v="2022"/>
    <n v="4"/>
    <n v="73"/>
    <x v="1081"/>
    <s v="エ"/>
    <s v="利用者のWebサイトの検索履歴，アクセスしたページや購買履歴から利用者の興味・関心を解析し，関連した広告を利用者が見ているWebサイトに表示する。"/>
  </r>
  <r>
    <n v="3434"/>
    <s v="基本情報技術者令和4年免除 問74"/>
    <s v=""/>
    <m/>
    <s v="問74"/>
    <s v="202204"/>
    <n v="2022"/>
    <n v="4"/>
    <n v="74"/>
    <x v="2660"/>
    <s v="エ"/>
    <s v="複数の家電製品をネットワークでつなぎ，電力の可視化及び電力消費の最適制御を行うシステム"/>
  </r>
  <r>
    <n v="3435"/>
    <s v="基本情報技術者令和4年免除 問75"/>
    <s v=""/>
    <m/>
    <s v="問75"/>
    <s v="202204"/>
    <n v="2022"/>
    <n v="4"/>
    <n v="75"/>
    <x v="2661"/>
    <s v="ウ"/>
    <s v="実施過程で起こりうる不測の事態を事前に予測しながら，計画の開始から最終結果に至る過程や手順を時間の推移に従って矢印で結合した図であり，試行錯誤を避けられない状況における最適策の立案に役立つ。"/>
  </r>
  <r>
    <n v="3436"/>
    <s v="基本情報技術者令和4年免除 問76"/>
    <s v=""/>
    <m/>
    <s v="問76"/>
    <s v="202204"/>
    <n v="2022"/>
    <n v="4"/>
    <n v="76"/>
    <x v="2662"/>
    <s v="イ"/>
    <m/>
  </r>
  <r>
    <n v="3437"/>
    <s v="基本情報技術者令和4年免除 問77"/>
    <s v=""/>
    <m/>
    <s v="問77"/>
    <s v="202204"/>
    <n v="2022"/>
    <n v="4"/>
    <n v="77"/>
    <x v="2005"/>
    <s v="ウ"/>
    <s v="競争者がいる地域での販売戦略の策定"/>
  </r>
  <r>
    <n v="3438"/>
    <s v="基本情報技術者令和4年免除 問78"/>
    <s v=""/>
    <m/>
    <s v="問78"/>
    <s v="202204"/>
    <n v="2022"/>
    <n v="4"/>
    <n v="78"/>
    <x v="1886"/>
    <s v="イ"/>
    <s v="300"/>
  </r>
  <r>
    <n v="3439"/>
    <s v="基本情報技術者令和4年免除 問79"/>
    <s v=""/>
    <m/>
    <s v="問79"/>
    <s v="202204"/>
    <n v="2022"/>
    <n v="4"/>
    <n v="79"/>
    <x v="669"/>
    <s v="イ"/>
    <s v="電子署名には，民事訴訟法における押印と同様の効力が認められる。"/>
  </r>
  <r>
    <n v="3440"/>
    <s v="基本情報技術者令和4年免除 問80"/>
    <s v=""/>
    <m/>
    <s v="問80"/>
    <s v="202204"/>
    <n v="2022"/>
    <n v="4"/>
    <n v="80"/>
    <x v="2663"/>
    <s v="エ"/>
    <s v="派遣"/>
  </r>
  <r>
    <n v="3441"/>
    <s v="基本情報技術者令和3年免除 問1"/>
    <s v=""/>
    <m/>
    <s v="問1"/>
    <s v="202104"/>
    <n v="2021"/>
    <n v="4"/>
    <n v="1"/>
    <x v="1152"/>
    <s v="ア"/>
    <s v="排他的論理和"/>
  </r>
  <r>
    <n v="3442"/>
    <s v="基本情報技術者令和3年免除 問2"/>
    <s v=""/>
    <m/>
    <s v="問2"/>
    <s v="202104"/>
    <n v="2021"/>
    <n v="4"/>
    <n v="2"/>
    <x v="2664"/>
    <s v="イ"/>
    <s v="(x÷256)＋(x％256)×256"/>
  </r>
  <r>
    <n v="3443"/>
    <s v="基本情報技術者令和3年免除 問3"/>
    <s v=""/>
    <m/>
    <s v="問3"/>
    <s v="202104"/>
    <n v="2021"/>
    <n v="4"/>
    <n v="3"/>
    <x v="738"/>
    <s v="イ"/>
    <s v="0.5"/>
  </r>
  <r>
    <n v="3444"/>
    <s v="基本情報技術者令和3年免除 問4"/>
    <s v=""/>
    <m/>
    <s v="問4"/>
    <s v="202104"/>
    <n v="2021"/>
    <n v="4"/>
    <n v="4"/>
    <x v="1833"/>
    <s v="イ"/>
    <s v="a と c"/>
  </r>
  <r>
    <n v="3445"/>
    <s v="基本情報技術者令和3年免除 問5"/>
    <s v=""/>
    <m/>
    <s v="問5"/>
    <s v="202104"/>
    <n v="2021"/>
    <n v="4"/>
    <n v="5"/>
    <x v="1154"/>
    <s v="イ"/>
    <s v="印刷の緊急性や印刷量の多少にかかわらず，先着順に印刷する。"/>
  </r>
  <r>
    <n v="3446"/>
    <s v="基本情報技術者令和3年免除 問6"/>
    <s v=""/>
    <m/>
    <s v="問6"/>
    <s v="202104"/>
    <n v="2021"/>
    <n v="4"/>
    <n v="6"/>
    <x v="672"/>
    <s v="ウ"/>
    <m/>
  </r>
  <r>
    <n v="3447"/>
    <s v="基本情報技術者令和3年免除 問7"/>
    <s v=""/>
    <m/>
    <s v="問7"/>
    <s v="202104"/>
    <n v="2021"/>
    <n v="4"/>
    <n v="7"/>
    <x v="2665"/>
    <s v="イ"/>
    <s v="スタック"/>
  </r>
  <r>
    <n v="3448"/>
    <s v="基本情報技術者令和3年免除 問8"/>
    <s v=""/>
    <s v="202410"/>
    <s v="問8"/>
    <s v="202104"/>
    <n v="2021"/>
    <n v="4"/>
    <n v="8"/>
    <x v="399"/>
    <s v="イ"/>
    <s v="a−bがnの倍数"/>
  </r>
  <r>
    <n v="3449"/>
    <s v="基本情報技術者令和3年免除 問9"/>
    <s v=""/>
    <m/>
    <s v="問9"/>
    <s v="202104"/>
    <n v="2021"/>
    <n v="4"/>
    <n v="9"/>
    <x v="1443"/>
    <s v="イ"/>
    <s v="5432112345"/>
  </r>
  <r>
    <n v="3450"/>
    <s v="基本情報技術者令和3年免除 問10"/>
    <s v=""/>
    <m/>
    <s v="問10"/>
    <s v="202104"/>
    <n v="2021"/>
    <n v="4"/>
    <n v="10"/>
    <x v="675"/>
    <s v="ウ"/>
    <s v="Python"/>
  </r>
  <r>
    <n v="3451"/>
    <s v="基本情報技術者令和3年免除 問11"/>
    <s v=""/>
    <m/>
    <s v="問11"/>
    <s v="202104"/>
    <n v="2021"/>
    <n v="4"/>
    <n v="11"/>
    <x v="743"/>
    <s v="エ"/>
    <s v="命令を読み出すために，次の命令が格納されたアドレスを保持する。"/>
  </r>
  <r>
    <n v="3452"/>
    <s v="基本情報技術者令和3年免除 問12"/>
    <s v=""/>
    <m/>
    <s v="問12"/>
    <s v="202104"/>
    <n v="2021"/>
    <n v="4"/>
    <n v="12"/>
    <x v="2666"/>
    <s v="イ"/>
    <m/>
  </r>
  <r>
    <n v="3453"/>
    <s v="基本情報技術者令和3年免除 問13"/>
    <s v=""/>
    <m/>
    <s v="問13"/>
    <s v="202104"/>
    <n v="2021"/>
    <n v="4"/>
    <n v="13"/>
    <x v="2667"/>
    <s v="イ"/>
    <s v="0.90"/>
  </r>
  <r>
    <n v="3454"/>
    <s v="基本情報技術者令和3年免除 問14"/>
    <s v=""/>
    <m/>
    <s v="問14"/>
    <s v="202104"/>
    <n v="2021"/>
    <n v="4"/>
    <n v="14"/>
    <x v="2668"/>
    <s v="イ"/>
    <s v="2.4"/>
  </r>
  <r>
    <n v="3455"/>
    <s v="基本情報技術者令和3年免除 問15"/>
    <s v=""/>
    <m/>
    <s v="問15"/>
    <s v="202104"/>
    <n v="2021"/>
    <n v="4"/>
    <n v="15"/>
    <x v="1164"/>
    <s v="ア"/>
    <s v="システムに障害が発生したときでも，常に安全側にシステムを制御する。"/>
  </r>
  <r>
    <n v="3456"/>
    <s v="基本情報技術者令和3年免除 問16"/>
    <s v=""/>
    <m/>
    <s v="問16"/>
    <s v="202104"/>
    <n v="2021"/>
    <n v="4"/>
    <n v="16"/>
    <x v="2669"/>
    <s v="ウ"/>
    <s v="スループット"/>
  </r>
  <r>
    <n v="3457"/>
    <s v="基本情報技術者令和3年免除 問17"/>
    <s v=""/>
    <m/>
    <s v="問17"/>
    <s v="202104"/>
    <n v="2021"/>
    <n v="4"/>
    <n v="17"/>
    <x v="809"/>
    <s v="エ"/>
    <s v="11"/>
  </r>
  <r>
    <n v="3458"/>
    <s v="基本情報技術者令和3年免除 問18"/>
    <s v=""/>
    <m/>
    <s v="問18"/>
    <s v="202104"/>
    <n v="2021"/>
    <n v="4"/>
    <n v="18"/>
    <x v="1040"/>
    <s v="エ"/>
    <s v="LRU"/>
  </r>
  <r>
    <n v="3459"/>
    <s v="基本情報技術者令和3年免除 問19"/>
    <s v=""/>
    <m/>
    <s v="問19"/>
    <s v="202104"/>
    <n v="2021"/>
    <n v="4"/>
    <n v="19"/>
    <x v="2670"/>
    <s v="ウ"/>
    <s v="ページフォールト→置換え対象ページの決定→ページアウト→ページイン"/>
  </r>
  <r>
    <n v="3460"/>
    <s v="基本情報技術者令和3年免除 問20"/>
    <s v=""/>
    <m/>
    <s v="問20"/>
    <s v="202104"/>
    <n v="2021"/>
    <n v="4"/>
    <n v="20"/>
    <x v="688"/>
    <s v="イ"/>
    <m/>
  </r>
  <r>
    <n v="3461"/>
    <s v="基本情報技術者令和3年免除 問21"/>
    <s v=""/>
    <s v="202504"/>
    <s v="問21"/>
    <s v="202104"/>
    <n v="2021"/>
    <n v="4"/>
    <n v="21"/>
    <x v="17"/>
    <s v="ウ"/>
    <s v="1,300"/>
  </r>
  <r>
    <n v="3462"/>
    <s v="基本情報技術者令和3年免除 問22"/>
    <s v=""/>
    <m/>
    <s v="問22"/>
    <s v="202104"/>
    <n v="2021"/>
    <n v="4"/>
    <n v="22"/>
    <x v="2671"/>
    <s v="ウ"/>
    <s v="1,500"/>
  </r>
  <r>
    <n v="3463"/>
    <s v="基本情報技術者令和3年免除 問23"/>
    <s v=""/>
    <m/>
    <s v="問23"/>
    <s v="202104"/>
    <n v="2021"/>
    <n v="4"/>
    <n v="23"/>
    <x v="814"/>
    <s v="ウ"/>
    <s v="ニモニックコード"/>
  </r>
  <r>
    <n v="3464"/>
    <s v="基本情報技術者令和3年免除 問24"/>
    <s v=""/>
    <m/>
    <s v="問24"/>
    <s v="202104"/>
    <n v="2021"/>
    <n v="4"/>
    <n v="24"/>
    <x v="2672"/>
    <s v="ア"/>
    <s v="画像A，Bを対象として，AからBへ滑らかに変化していく様子を表現するために，その中間を補うための画像を複数作成する。"/>
  </r>
  <r>
    <n v="3465"/>
    <s v="基本情報技術者令和3年免除 問25"/>
    <s v=""/>
    <m/>
    <s v="問25"/>
    <s v="202104"/>
    <n v="2021"/>
    <n v="4"/>
    <n v="25"/>
    <x v="692"/>
    <s v="ウ"/>
    <s v="注文明細(注文番号，商品番号，数量，販売単価)"/>
  </r>
  <r>
    <n v="3466"/>
    <s v="基本情報技術者令和3年免除 問26"/>
    <s v=""/>
    <m/>
    <s v="問26"/>
    <s v="202104"/>
    <n v="2021"/>
    <n v="4"/>
    <n v="26"/>
    <x v="1286"/>
    <s v="ア"/>
    <s v="CURSOR"/>
  </r>
  <r>
    <n v="3467"/>
    <s v="基本情報技術者令和3年免除 問27"/>
    <s v=""/>
    <m/>
    <s v="問27"/>
    <s v="202104"/>
    <n v="2021"/>
    <n v="4"/>
    <n v="27"/>
    <x v="2673"/>
    <s v="エ"/>
    <s v="複数のトランザクション間でデッドロックが発生したので，トランザクションをDBMSがロールバックした。"/>
  </r>
  <r>
    <n v="3468"/>
    <s v="基本情報技術者令和3年免除 問28"/>
    <s v=""/>
    <m/>
    <s v="問28"/>
    <s v="202104"/>
    <n v="2021"/>
    <n v="4"/>
    <n v="28"/>
    <x v="1289"/>
    <s v="ウ"/>
    <s v="トランザクション内の処理は，全てが実行されるか，全てが取り消されるかのいずれかである。"/>
  </r>
  <r>
    <n v="3469"/>
    <s v="基本情報技術者令和3年免除 問29"/>
    <s v=""/>
    <m/>
    <s v="問29"/>
    <s v="202104"/>
    <n v="2021"/>
    <n v="4"/>
    <n v="29"/>
    <x v="1175"/>
    <s v="エ"/>
    <s v="バックアップ取得後にコミットした全てのトランザクションをロールフォワードする。"/>
  </r>
  <r>
    <n v="3470"/>
    <s v="基本情報技術者令和3年免除 問30"/>
    <s v=""/>
    <m/>
    <s v="問30"/>
    <s v="202104"/>
    <n v="2021"/>
    <n v="4"/>
    <n v="30"/>
    <x v="270"/>
    <s v="ウ"/>
    <s v="0.16"/>
  </r>
  <r>
    <n v="3471"/>
    <s v="基本情報技術者令和3年免除 問31"/>
    <s v=""/>
    <m/>
    <s v="問31"/>
    <s v="202104"/>
    <n v="2021"/>
    <n v="4"/>
    <n v="31"/>
    <x v="2674"/>
    <s v="ア"/>
    <s v="IPアドレスの設定を自動化するためのプロトコルである。"/>
  </r>
  <r>
    <n v="3472"/>
    <s v="基本情報技術者令和3年免除 問32"/>
    <s v=""/>
    <m/>
    <s v="問32"/>
    <s v="202104"/>
    <n v="2021"/>
    <n v="4"/>
    <n v="32"/>
    <x v="2675"/>
    <s v="ウ"/>
    <s v="リピータ，ブリッジ，ルータ"/>
  </r>
  <r>
    <n v="3473"/>
    <s v="基本情報技術者令和3年免除 問33"/>
    <s v=""/>
    <m/>
    <s v="問33"/>
    <s v="202104"/>
    <n v="2021"/>
    <n v="4"/>
    <n v="33"/>
    <x v="697"/>
    <s v="ウ"/>
    <s v="NAPT"/>
  </r>
  <r>
    <n v="3474"/>
    <s v="基本情報技術者令和3年免除 問34"/>
    <s v=""/>
    <m/>
    <s v="問34"/>
    <s v="202104"/>
    <n v="2021"/>
    <n v="4"/>
    <n v="34"/>
    <x v="946"/>
    <s v="イ"/>
    <s v="MACアドレスからIPアドレスを求める。"/>
  </r>
  <r>
    <n v="3475"/>
    <s v="基本情報技術者令和3年免除 問35"/>
    <s v=""/>
    <m/>
    <s v="問35"/>
    <s v="202104"/>
    <n v="2021"/>
    <n v="4"/>
    <n v="35"/>
    <x v="2676"/>
    <s v="ア"/>
    <s v="人からのアクセスであることを確認できるよう，アクセスした者に応答を求め，その応答を分析する仕組み"/>
  </r>
  <r>
    <n v="3476"/>
    <s v="基本情報技術者令和3年免除 問36"/>
    <s v=""/>
    <m/>
    <s v="問36"/>
    <s v="202104"/>
    <n v="2021"/>
    <n v="4"/>
    <n v="36"/>
    <x v="2677"/>
    <s v="イ"/>
    <m/>
  </r>
  <r>
    <n v="3477"/>
    <s v="基本情報技術者令和3年免除 問37"/>
    <s v=""/>
    <m/>
    <s v="問37"/>
    <s v="202104"/>
    <n v="2021"/>
    <n v="4"/>
    <n v="37"/>
    <x v="1244"/>
    <s v="ア"/>
    <s v="脆弱性に対してセキュリティパッチが提供される前に当該脆弱性を悪用して攻撃する。"/>
  </r>
  <r>
    <n v="3478"/>
    <s v="基本情報技術者令和3年免除 問38"/>
    <s v=""/>
    <m/>
    <s v="問38"/>
    <s v="202104"/>
    <n v="2021"/>
    <n v="4"/>
    <n v="38"/>
    <x v="2678"/>
    <s v="イ"/>
    <s v="パスワードを一つ選び，利用者IDとして次々に文字列を用意して総当たりにログインを試行する。"/>
  </r>
  <r>
    <n v="3479"/>
    <s v="基本情報技術者令和3年免除 問39"/>
    <s v=""/>
    <m/>
    <s v="問39"/>
    <s v="202104"/>
    <n v="2021"/>
    <n v="4"/>
    <n v="39"/>
    <x v="702"/>
    <s v="イ"/>
    <s v="文書ファイルが改ざんされていないこと，及びデジタル署名が署名生成鍵Yによって生成されたことを確認できる。"/>
  </r>
  <r>
    <n v="3480"/>
    <s v="基本情報技術者令和3年免除 問40"/>
    <s v=""/>
    <m/>
    <s v="問40"/>
    <s v="202104"/>
    <n v="2021"/>
    <n v="4"/>
    <n v="40"/>
    <x v="2679"/>
    <s v="ア"/>
    <s v="ストレージを二重化し，耐障害性を向上させる。"/>
  </r>
  <r>
    <n v="3481"/>
    <s v="基本情報技術者令和3年免除 問41"/>
    <s v=""/>
    <m/>
    <s v="問41"/>
    <s v="202104"/>
    <n v="2021"/>
    <n v="4"/>
    <n v="41"/>
    <x v="2680"/>
    <s v="ア"/>
    <s v="シャドーIT"/>
  </r>
  <r>
    <n v="3482"/>
    <s v="基本情報技術者令和3年免除 問42"/>
    <s v=""/>
    <m/>
    <s v="問42"/>
    <s v="202104"/>
    <n v="2021"/>
    <n v="4"/>
    <n v="42"/>
    <x v="2681"/>
    <s v="イ"/>
    <s v="サーバやネットワークへの侵入を防ぐために，不正な通信を検知して遮断する装置"/>
  </r>
  <r>
    <n v="3483"/>
    <s v="基本情報技術者令和3年免除 問43"/>
    <s v=""/>
    <m/>
    <s v="問43"/>
    <s v="202104"/>
    <n v="2021"/>
    <n v="4"/>
    <n v="43"/>
    <x v="1467"/>
    <s v="ア"/>
    <m/>
  </r>
  <r>
    <n v="3484"/>
    <s v="基本情報技術者令和3年免除 問44"/>
    <s v=""/>
    <m/>
    <s v="問44"/>
    <s v="202104"/>
    <n v="2021"/>
    <n v="4"/>
    <n v="44"/>
    <x v="1245"/>
    <s v="エ"/>
    <s v="不正アクセスなどコンピュータに関する犯罪の法的な証拠性を確保できるように，原因究明に必要な情報の保全，収集，分析をすること"/>
  </r>
  <r>
    <n v="3485"/>
    <s v="基本情報技術者令和3年免除 問45"/>
    <s v=""/>
    <m/>
    <s v="問45"/>
    <s v="202104"/>
    <n v="2021"/>
    <n v="4"/>
    <n v="45"/>
    <x v="1121"/>
    <s v="ウ"/>
    <s v="システムとアクタの相互作用を表現する。"/>
  </r>
  <r>
    <n v="3486"/>
    <s v="基本情報技術者令和3年免除 問46"/>
    <s v=""/>
    <m/>
    <s v="問46"/>
    <s v="202104"/>
    <n v="2021"/>
    <n v="4"/>
    <n v="46"/>
    <x v="1122"/>
    <s v="イ"/>
    <s v="オブジェクトに共通する性質を定義したものがクラスであり，クラスを集めたものがクラスライブラリである。"/>
  </r>
  <r>
    <n v="3487"/>
    <s v="基本情報技術者令和3年免除 問47"/>
    <s v=""/>
    <m/>
    <s v="問47"/>
    <s v="202104"/>
    <n v="2021"/>
    <n v="4"/>
    <n v="47"/>
    <x v="1064"/>
    <s v="エ"/>
    <m/>
  </r>
  <r>
    <n v="3488"/>
    <s v="基本情報技術者令和3年免除 問48"/>
    <s v=""/>
    <m/>
    <s v="問48"/>
    <s v="202104"/>
    <n v="2021"/>
    <n v="4"/>
    <n v="48"/>
    <x v="1576"/>
    <s v="ウ"/>
    <s v="業務機能を提供するサービスを組み合わせることによって，システムを構築する考え方である。"/>
  </r>
  <r>
    <n v="3489"/>
    <s v="基本情報技術者令和3年免除 問49"/>
    <s v=""/>
    <m/>
    <s v="問49"/>
    <s v="202104"/>
    <n v="2021"/>
    <n v="4"/>
    <n v="49"/>
    <x v="894"/>
    <s v="ア"/>
    <s v="ソフトウェアに存在する顧客の要求との不一致を短いサイクルで解消したり，要求の変化に柔軟に対応したりする。"/>
  </r>
  <r>
    <n v="3490"/>
    <s v="基本情報技術者令和3年免除 問50"/>
    <s v=""/>
    <m/>
    <s v="問50"/>
    <s v="202104"/>
    <n v="2021"/>
    <n v="4"/>
    <n v="50"/>
    <x v="775"/>
    <s v="エ"/>
    <s v="特許で保護された技術を使っていないソフトウェアであっても，使用許諾することは可能である。"/>
  </r>
  <r>
    <n v="3491"/>
    <s v="基本情報技術者令和3年免除 問51"/>
    <s v=""/>
    <m/>
    <s v="問51"/>
    <s v="202104"/>
    <n v="2021"/>
    <n v="4"/>
    <n v="51"/>
    <x v="713"/>
    <s v="ア"/>
    <s v="コスト，スケジュール"/>
  </r>
  <r>
    <n v="3492"/>
    <s v="基本情報技術者令和3年免除 問52"/>
    <s v=""/>
    <m/>
    <s v="問52"/>
    <s v="202104"/>
    <n v="2021"/>
    <n v="4"/>
    <n v="52"/>
    <x v="2682"/>
    <s v="ウ"/>
    <s v="3"/>
  </r>
  <r>
    <n v="3493"/>
    <s v="基本情報技術者令和3年免除 問53"/>
    <s v=""/>
    <m/>
    <s v="問53"/>
    <s v="202104"/>
    <n v="2021"/>
    <n v="4"/>
    <n v="53"/>
    <x v="2683"/>
    <s v="ウ"/>
    <s v="作業開始と作業終了の予定と実績や，作業中の項目などが把握できる。"/>
  </r>
  <r>
    <n v="3494"/>
    <s v="基本情報技術者令和3年免除 問54"/>
    <s v=""/>
    <m/>
    <s v="問54"/>
    <s v="202104"/>
    <n v="2021"/>
    <n v="4"/>
    <n v="54"/>
    <x v="2684"/>
    <s v="エ"/>
    <s v="22"/>
  </r>
  <r>
    <n v="3495"/>
    <s v="基本情報技術者令和3年免除 問55"/>
    <s v=""/>
    <m/>
    <s v="問55"/>
    <s v="202104"/>
    <n v="2021"/>
    <n v="4"/>
    <n v="55"/>
    <x v="2685"/>
    <s v="ウ"/>
    <s v="エスカレーション"/>
  </r>
  <r>
    <n v="3496"/>
    <s v="基本情報技術者令和3年免除 問56"/>
    <s v=""/>
    <m/>
    <s v="問56"/>
    <s v="202104"/>
    <n v="2021"/>
    <n v="4"/>
    <n v="56"/>
    <x v="1528"/>
    <s v="ウ"/>
    <s v="サービス及びサービス目標値に関するサービス提供者と顧客間の合意"/>
  </r>
  <r>
    <n v="3497"/>
    <s v="基本情報技術者令和3年免除 問57"/>
    <s v=""/>
    <m/>
    <s v="問57"/>
    <s v="202104"/>
    <n v="2021"/>
    <n v="4"/>
    <n v="57"/>
    <x v="2686"/>
    <s v="ア"/>
    <s v="画面上の複数のウィンドウを同時に使用する作業では，ウィンドウを間違えないようにウィンドウの背景色をそれぞれ異なる色にする。"/>
  </r>
  <r>
    <n v="3498"/>
    <s v="基本情報技術者令和3年免除 問58"/>
    <s v=""/>
    <m/>
    <s v="問58"/>
    <s v="202104"/>
    <n v="2021"/>
    <n v="4"/>
    <n v="58"/>
    <x v="718"/>
    <s v="エ"/>
    <s v="データの生成から入力，処理，出力，活用までのプロセス，及び組み込まれているコントロールを，システム監査人が，書面上で，又は実際に追跡する。"/>
  </r>
  <r>
    <n v="3499"/>
    <s v="基本情報技術者令和3年免除 問59"/>
    <s v=""/>
    <m/>
    <s v="問59"/>
    <s v="202104"/>
    <n v="2021"/>
    <n v="4"/>
    <n v="59"/>
    <x v="373"/>
    <s v="ア"/>
    <s v="インタビュー法とは，システム監査人が，直接，関係者に口頭で問い合わせ，回答を入手する技法をいう。"/>
  </r>
  <r>
    <n v="3500"/>
    <s v="基本情報技術者令和3年免除 問60"/>
    <s v=""/>
    <m/>
    <s v="問60"/>
    <s v="202104"/>
    <n v="2021"/>
    <n v="4"/>
    <n v="60"/>
    <x v="2687"/>
    <s v="ウ"/>
    <s v="コントロールトータルチェック"/>
  </r>
  <r>
    <n v="3501"/>
    <s v="基本情報技術者令和3年免除 問61"/>
    <s v=""/>
    <m/>
    <s v="問61"/>
    <s v="202104"/>
    <n v="2021"/>
    <n v="4"/>
    <n v="61"/>
    <x v="375"/>
    <s v="ア"/>
    <s v="売上増やコスト削減などによって創出された利益額を投資額で割ったもの"/>
  </r>
  <r>
    <n v="3502"/>
    <s v="基本情報技術者令和3年免除 問62"/>
    <s v=""/>
    <s v="202504"/>
    <s v="問62"/>
    <s v="202104"/>
    <n v="2021"/>
    <n v="4"/>
    <n v="62"/>
    <x v="61"/>
    <s v="ア"/>
    <s v="CRMソリューション"/>
  </r>
  <r>
    <n v="3503"/>
    <s v="基本情報技術者令和3年免除 問63"/>
    <s v=""/>
    <m/>
    <s v="問63"/>
    <s v="202104"/>
    <n v="2021"/>
    <n v="4"/>
    <n v="63"/>
    <x v="842"/>
    <s v="エ"/>
    <s v="分析要件に応じ，決定木分析，ニューラルネットワークなどのモデリング手法の選択，モデルへのパラメータの設定，分析結果の評価ができる。"/>
  </r>
  <r>
    <n v="3504"/>
    <s v="基本情報技術者令和3年免除 問64"/>
    <s v=""/>
    <m/>
    <s v="問64"/>
    <s v="202104"/>
    <n v="2021"/>
    <n v="4"/>
    <n v="64"/>
    <x v="1370"/>
    <s v="イ"/>
    <s v="受注管理システムの稼働率を決められた水準に維持するために，障害発生時は半日以内に回復できること"/>
  </r>
  <r>
    <n v="3505"/>
    <s v="基本情報技術者令和3年免除 問65"/>
    <s v=""/>
    <m/>
    <s v="問65"/>
    <s v="202104"/>
    <n v="2021"/>
    <n v="4"/>
    <n v="65"/>
    <x v="785"/>
    <s v="イ"/>
    <s v="36"/>
  </r>
  <r>
    <n v="3506"/>
    <s v="基本情報技術者令和3年免除 問66"/>
    <s v=""/>
    <m/>
    <s v="問66"/>
    <s v="202104"/>
    <n v="2021"/>
    <n v="4"/>
    <n v="66"/>
    <x v="1076"/>
    <s v="ウ"/>
    <s v="製鉄メーカーによる鉄鋼石採掘会社の買収・合併"/>
  </r>
  <r>
    <n v="3507"/>
    <s v="基本情報技術者令和3年免除 問67"/>
    <s v=""/>
    <m/>
    <s v="問67"/>
    <s v="202104"/>
    <n v="2021"/>
    <n v="4"/>
    <n v="67"/>
    <x v="726"/>
    <s v="エ"/>
    <s v="デルファイ法"/>
  </r>
  <r>
    <n v="3508"/>
    <s v="基本情報技術者令和3年免除 問68"/>
    <s v=""/>
    <m/>
    <s v="問68"/>
    <s v="202104"/>
    <n v="2021"/>
    <n v="4"/>
    <n v="68"/>
    <x v="1487"/>
    <s v="ウ"/>
    <s v="バランススコアカード"/>
  </r>
  <r>
    <n v="3509"/>
    <s v="基本情報技術者令和3年免除 問69"/>
    <s v=""/>
    <m/>
    <s v="問69"/>
    <s v="202104"/>
    <n v="2021"/>
    <n v="4"/>
    <n v="69"/>
    <x v="847"/>
    <s v="ア"/>
    <s v="社外からアイディアを募集し，新サービスの開発に活用した。"/>
  </r>
  <r>
    <n v="3510"/>
    <s v="基本情報技術者令和3年免除 問70"/>
    <s v=""/>
    <m/>
    <s v="問70"/>
    <s v="202104"/>
    <n v="2021"/>
    <n v="4"/>
    <n v="70"/>
    <x v="791"/>
    <s v="ア"/>
    <s v="ホワイトカラーの単純な間接作業を，ルールエンジンや認知技術などを活用して代行するソフトウェア"/>
  </r>
  <r>
    <n v="3511"/>
    <s v="基本情報技術者令和3年免除 問71"/>
    <s v=""/>
    <m/>
    <s v="問71"/>
    <s v="202104"/>
    <n v="2021"/>
    <n v="4"/>
    <n v="71"/>
    <x v="792"/>
    <s v="ア"/>
    <s v="各金融機関のサービスに用いる，利用者のID・パスワードなどの情報をあらかじめ登録し，複数の金融機関の口座取引情報を一括表示できる。"/>
  </r>
  <r>
    <n v="3512"/>
    <s v="基本情報技術者令和3年免除 問72"/>
    <s v=""/>
    <m/>
    <s v="問72"/>
    <s v="202104"/>
    <n v="2021"/>
    <n v="4"/>
    <n v="72"/>
    <x v="1080"/>
    <s v="エ"/>
    <s v="決済を仲介し，落札者から送金を受け，商品の受渡し完了後に出品者へ送金を行う仕組みのこと"/>
  </r>
  <r>
    <n v="3513"/>
    <s v="基本情報技術者令和3年免除 問73"/>
    <s v=""/>
    <m/>
    <s v="問73"/>
    <s v="202104"/>
    <n v="2021"/>
    <n v="4"/>
    <n v="73"/>
    <x v="849"/>
    <s v="ウ"/>
    <s v="検索エンジンの検索結果一覧において自社サイトがより上位にランクされるようにWebページの記述内容を見直すなど様々な試みを行うこと"/>
  </r>
  <r>
    <n v="3514"/>
    <s v="基本情報技術者令和3年免除 問74"/>
    <s v=""/>
    <m/>
    <s v="問74"/>
    <s v="202104"/>
    <n v="2021"/>
    <n v="4"/>
    <n v="74"/>
    <x v="2688"/>
    <s v="イ"/>
    <s v="構成員が，自己の専門とする職能部門と特定の事業を遂行する部門の両方に所属する組織である。"/>
  </r>
  <r>
    <n v="3515"/>
    <s v="基本情報技術者令和3年免除 問75"/>
    <s v=""/>
    <m/>
    <s v="問75"/>
    <s v="202104"/>
    <n v="2021"/>
    <n v="4"/>
    <n v="75"/>
    <x v="731"/>
    <s v="ア"/>
    <m/>
  </r>
  <r>
    <n v="3516"/>
    <s v="基本情報技術者令和3年免除 問76"/>
    <s v=""/>
    <m/>
    <s v="問76"/>
    <s v="202104"/>
    <n v="2021"/>
    <n v="4"/>
    <n v="76"/>
    <x v="389"/>
    <s v="ウ"/>
    <m/>
  </r>
  <r>
    <n v="3517"/>
    <s v="基本情報技術者令和3年免除 問77"/>
    <s v=""/>
    <m/>
    <s v="問77"/>
    <s v="202104"/>
    <n v="2021"/>
    <n v="4"/>
    <n v="77"/>
    <x v="2689"/>
    <s v="ウ"/>
    <s v="線形計画法"/>
  </r>
  <r>
    <n v="3518"/>
    <s v="基本情報技術者令和3年免除 問78"/>
    <s v=""/>
    <m/>
    <s v="問78"/>
    <s v="202104"/>
    <n v="2021"/>
    <n v="4"/>
    <n v="78"/>
    <x v="2690"/>
    <s v="ウ"/>
    <s v="500"/>
  </r>
  <r>
    <n v="3519"/>
    <s v="基本情報技術者令和3年免除 問79"/>
    <s v=""/>
    <m/>
    <s v="問79"/>
    <s v="202104"/>
    <n v="2021"/>
    <n v="4"/>
    <n v="79"/>
    <x v="2691"/>
    <s v="ア"/>
    <s v="ソースプログラムそのもの"/>
  </r>
  <r>
    <n v="3520"/>
    <s v="基本情報技術者令和3年免除 問80"/>
    <s v=""/>
    <m/>
    <s v="問80"/>
    <s v="202104"/>
    <n v="2021"/>
    <n v="4"/>
    <n v="80"/>
    <x v="465"/>
    <s v="エ"/>
    <s v="指揮命令権は発注者になく，受注者に所属する作業者は，新たな雇用契約を発注者と結ぶことなく，発注者の事業所で作業を実施する。"/>
  </r>
  <r>
    <n v="3521"/>
    <s v="基本情報技術者令和2年免除 問1"/>
    <s v=""/>
    <m/>
    <s v="問1"/>
    <s v="202004"/>
    <n v="2020"/>
    <n v="4"/>
    <n v="1"/>
    <x v="2692"/>
    <s v="エ"/>
    <s v="73512"/>
  </r>
  <r>
    <n v="3522"/>
    <s v="基本情報技術者令和2年免除 問2"/>
    <s v=""/>
    <m/>
    <s v="問2"/>
    <s v="202004"/>
    <n v="2020"/>
    <n v="4"/>
    <n v="2"/>
    <x v="468"/>
    <s v="ア"/>
    <s v="A−B"/>
  </r>
  <r>
    <n v="3523"/>
    <s v="基本情報技術者令和2年免除 問3"/>
    <s v=""/>
    <m/>
    <s v="問3"/>
    <s v="202004"/>
    <n v="2020"/>
    <n v="4"/>
    <n v="3"/>
    <x v="1028"/>
    <s v="ア"/>
    <s v="｜α｜が1に比べて非常に小さい。"/>
  </r>
  <r>
    <n v="3524"/>
    <s v="基本情報技術者令和2年免除 問4"/>
    <s v=""/>
    <s v="202504"/>
    <s v="問4"/>
    <s v="202004"/>
    <n v="2020"/>
    <n v="4"/>
    <n v="4"/>
    <x v="1089"/>
    <s v="ア"/>
    <s v="10"/>
  </r>
  <r>
    <n v="3525"/>
    <s v="基本情報技術者令和2年免除 問5"/>
    <s v=""/>
    <m/>
    <s v="問5"/>
    <s v="202004"/>
    <n v="2020"/>
    <n v="4"/>
    <n v="5"/>
    <x v="162"/>
    <s v="ア"/>
    <s v="あるデータから結果を求める処理を，人間の脳神経回路のように多層の処理を重ねることによって，複雑な判断をできるようにする。"/>
  </r>
  <r>
    <n v="3526"/>
    <s v="基本情報技術者令和2年免除 問6"/>
    <s v=""/>
    <m/>
    <s v="問6"/>
    <s v="202004"/>
    <n v="2020"/>
    <n v="4"/>
    <n v="6"/>
    <x v="2693"/>
    <s v="ア"/>
    <s v="1ビットの誤りを検出できる。"/>
  </r>
  <r>
    <n v="3527"/>
    <s v="基本情報技術者令和2年免除 問7"/>
    <s v=""/>
    <m/>
    <s v="問7"/>
    <s v="202004"/>
    <n v="2020"/>
    <n v="4"/>
    <n v="7"/>
    <x v="2694"/>
    <s v="イ"/>
    <s v="最初に格納されたデータが最初に取り出される。"/>
  </r>
  <r>
    <n v="3528"/>
    <s v="基本情報技術者令和2年免除 問8"/>
    <s v=""/>
    <m/>
    <s v="問8"/>
    <s v="202004"/>
    <n v="2020"/>
    <n v="4"/>
    <n v="8"/>
    <x v="2695"/>
    <s v="イ"/>
    <s v="計算の途中結果を格納し，別の計算を行った後で，その計算結果と途中結果との計算を行う処理"/>
  </r>
  <r>
    <n v="3529"/>
    <s v="基本情報技術者令和2年免除 問9"/>
    <s v=""/>
    <m/>
    <s v="問9"/>
    <s v="202004"/>
    <n v="2020"/>
    <n v="4"/>
    <n v="9"/>
    <x v="2696"/>
    <s v="イ"/>
    <s v="TANGO[i＋1] ← TANGO[i]"/>
  </r>
  <r>
    <n v="3530"/>
    <s v="基本情報技術者令和2年免除 問10"/>
    <s v=""/>
    <m/>
    <s v="問10"/>
    <s v="202004"/>
    <n v="2020"/>
    <n v="4"/>
    <n v="10"/>
    <x v="2697"/>
    <s v="ウ"/>
    <s v="顧客番号の昇順に配置されているデータ構造"/>
  </r>
  <r>
    <n v="3531"/>
    <s v="基本情報技術者令和2年免除 問11"/>
    <s v=""/>
    <m/>
    <s v="問11"/>
    <s v="202004"/>
    <n v="2020"/>
    <n v="4"/>
    <n v="11"/>
    <x v="2698"/>
    <s v="ウ"/>
    <s v="24"/>
  </r>
  <r>
    <n v="3532"/>
    <s v="基本情報技術者令和2年免除 問12"/>
    <s v=""/>
    <m/>
    <s v="問12"/>
    <s v="202004"/>
    <n v="2020"/>
    <n v="4"/>
    <n v="12"/>
    <x v="2699"/>
    <s v="エ"/>
    <s v="入出力動作の終了"/>
  </r>
  <r>
    <n v="3533"/>
    <s v="基本情報技術者令和2年免除 問13"/>
    <s v=""/>
    <m/>
    <s v="問13"/>
    <s v="202004"/>
    <n v="2020"/>
    <n v="4"/>
    <n v="13"/>
    <x v="2700"/>
    <s v="エ"/>
    <s v="8"/>
  </r>
  <r>
    <n v="3534"/>
    <s v="基本情報技術者令和2年免除 問14"/>
    <s v=""/>
    <m/>
    <s v="問14"/>
    <s v="202004"/>
    <n v="2020"/>
    <n v="4"/>
    <n v="14"/>
    <x v="865"/>
    <s v="ア"/>
    <s v="仮想サーバで稼働しているOSやソフトウェアを停止することなく，他の物理サーバへ移し替える技術である。"/>
  </r>
  <r>
    <n v="3535"/>
    <s v="基本情報技術者令和2年免除 問15"/>
    <s v=""/>
    <m/>
    <s v="問15"/>
    <s v="202004"/>
    <n v="2020"/>
    <n v="4"/>
    <n v="15"/>
    <x v="808"/>
    <s v="ウ"/>
    <s v="1.6"/>
  </r>
  <r>
    <n v="3536"/>
    <s v="基本情報技術者令和2年免除 問16"/>
    <s v=""/>
    <m/>
    <s v="問16"/>
    <s v="202004"/>
    <n v="2020"/>
    <n v="4"/>
    <n v="16"/>
    <x v="2701"/>
    <s v="イ"/>
    <s v="D2C(1−(1−T)2)2"/>
  </r>
  <r>
    <n v="3537"/>
    <s v="基本情報技術者令和2年免除 問17"/>
    <s v=""/>
    <m/>
    <s v="問17"/>
    <s v="202004"/>
    <n v="2020"/>
    <n v="4"/>
    <n v="17"/>
    <x v="2702"/>
    <s v="ウ"/>
    <s v="メモリ効率が悪く，獲得及び返却の処理速度は速く一定である。"/>
  </r>
  <r>
    <n v="3538"/>
    <s v="基本情報技術者令和2年免除 問18"/>
    <s v=""/>
    <m/>
    <s v="問18"/>
    <s v="202004"/>
    <n v="2020"/>
    <n v="4"/>
    <n v="18"/>
    <x v="2703"/>
    <s v="ア"/>
    <s v="プログラムの実行時間を短縮する。"/>
  </r>
  <r>
    <n v="3539"/>
    <s v="基本情報技術者令和2年免除 問19"/>
    <s v=""/>
    <m/>
    <s v="問19"/>
    <s v="202004"/>
    <n v="2020"/>
    <n v="4"/>
    <n v="19"/>
    <x v="1734"/>
    <s v="イ"/>
    <s v="OSSをパッケージ化したり，自社のソフトウェアを組み合わせたりして，有償で販売することができる。"/>
  </r>
  <r>
    <n v="3540"/>
    <s v="基本情報技術者令和2年免除 問20"/>
    <s v=""/>
    <m/>
    <s v="問20"/>
    <s v="202004"/>
    <n v="2020"/>
    <n v="4"/>
    <n v="20"/>
    <x v="811"/>
    <s v="イ"/>
    <s v="コンデンサ"/>
  </r>
  <r>
    <n v="3541"/>
    <s v="基本情報技術者令和2年免除 問21"/>
    <s v=""/>
    <m/>
    <s v="問21"/>
    <s v="202004"/>
    <n v="2020"/>
    <n v="4"/>
    <n v="21"/>
    <x v="812"/>
    <s v="イ"/>
    <s v="20"/>
  </r>
  <r>
    <n v="3542"/>
    <s v="基本情報技術者令和2年免除 問22"/>
    <s v=""/>
    <m/>
    <s v="問22"/>
    <s v="202004"/>
    <n v="2020"/>
    <n v="4"/>
    <n v="22"/>
    <x v="1046"/>
    <s v="イ"/>
    <s v="F＝B"/>
  </r>
  <r>
    <n v="3543"/>
    <s v="基本情報技術者令和2年免除 問23"/>
    <s v=""/>
    <m/>
    <s v="問23"/>
    <s v="202004"/>
    <n v="2020"/>
    <n v="4"/>
    <n v="23"/>
    <x v="2704"/>
    <s v="ウ"/>
    <m/>
  </r>
  <r>
    <n v="3544"/>
    <s v="基本情報技術者令和2年免除 問24"/>
    <s v=""/>
    <m/>
    <s v="問24"/>
    <s v="202004"/>
    <n v="2020"/>
    <n v="4"/>
    <n v="24"/>
    <x v="418"/>
    <s v="エ"/>
    <s v="ワンセグやインターネットで用いられる動画データの圧縮符号化方式"/>
  </r>
  <r>
    <n v="3545"/>
    <s v="基本情報技術者令和2年免除 問25"/>
    <s v=""/>
    <m/>
    <s v="問25"/>
    <s v="202004"/>
    <n v="2020"/>
    <n v="4"/>
    <n v="25"/>
    <x v="184"/>
    <s v="ア"/>
    <s v="アプリケーションプログラムからネットワークを介してDBMSにアクセスする場合，両者間の通信量を減少させる。"/>
  </r>
  <r>
    <n v="3546"/>
    <s v="基本情報技術者令和2年免除 問26"/>
    <s v=""/>
    <m/>
    <s v="問26"/>
    <s v="202004"/>
    <n v="2020"/>
    <n v="4"/>
    <n v="26"/>
    <x v="2705"/>
    <s v="ア"/>
    <s v="関係は，表に対応付けられる。"/>
  </r>
  <r>
    <n v="3547"/>
    <s v="基本情報技術者令和2年免除 問27"/>
    <s v=""/>
    <m/>
    <s v="問27"/>
    <s v="202004"/>
    <n v="2020"/>
    <n v="4"/>
    <n v="27"/>
    <x v="1399"/>
    <s v="ア"/>
    <s v="第2正規形"/>
  </r>
  <r>
    <n v="3548"/>
    <s v="基本情報技術者令和2年免除 問28"/>
    <s v=""/>
    <m/>
    <s v="問28"/>
    <s v="202004"/>
    <n v="2020"/>
    <n v="4"/>
    <n v="28"/>
    <x v="2126"/>
    <s v="ウ"/>
    <m/>
  </r>
  <r>
    <n v="3549"/>
    <s v="基本情報技術者令和2年免除 問29"/>
    <s v=""/>
    <m/>
    <s v="問29"/>
    <s v="202004"/>
    <n v="2020"/>
    <n v="4"/>
    <n v="29"/>
    <x v="2706"/>
    <s v="イ"/>
    <m/>
  </r>
  <r>
    <n v="3550"/>
    <s v="基本情報技術者令和2年免除 問30"/>
    <s v=""/>
    <m/>
    <s v="問30"/>
    <s v="202004"/>
    <n v="2020"/>
    <n v="4"/>
    <n v="30"/>
    <x v="2707"/>
    <s v="イ"/>
    <s v="ブリッジ"/>
  </r>
  <r>
    <n v="3551"/>
    <s v="基本情報技術者令和2年免除 問31"/>
    <s v=""/>
    <m/>
    <s v="問31"/>
    <s v="202004"/>
    <n v="2020"/>
    <n v="4"/>
    <n v="31"/>
    <x v="761"/>
    <s v="ア"/>
    <s v="それぞれのステーションがキャリア検知を行うとともに，送信データの衝突が起きた場合は再送する。"/>
  </r>
  <r>
    <n v="3552"/>
    <s v="基本情報技術者令和2年免除 問32"/>
    <s v=""/>
    <m/>
    <s v="問32"/>
    <s v="202004"/>
    <n v="2020"/>
    <n v="4"/>
    <n v="32"/>
    <x v="2708"/>
    <s v="エ"/>
    <s v="プライベートIPアドレスとグローバルIPアドレスを相互に変換する機能である。"/>
  </r>
  <r>
    <n v="3553"/>
    <s v="基本情報技術者令和2年免除 問33"/>
    <s v=""/>
    <m/>
    <s v="問33"/>
    <s v="202004"/>
    <n v="2020"/>
    <n v="4"/>
    <n v="33"/>
    <x v="822"/>
    <s v="ウ"/>
    <m/>
  </r>
  <r>
    <n v="3554"/>
    <s v="基本情報技術者令和2年免除 問34"/>
    <s v=""/>
    <m/>
    <s v="問34"/>
    <s v="202004"/>
    <n v="2020"/>
    <n v="4"/>
    <n v="34"/>
    <x v="1404"/>
    <s v="エ"/>
    <s v="SNMP"/>
  </r>
  <r>
    <n v="3555"/>
    <s v="基本情報技術者令和2年免除 問35"/>
    <s v=""/>
    <m/>
    <s v="問35"/>
    <s v="202004"/>
    <n v="2020"/>
    <n v="4"/>
    <n v="35"/>
    <x v="2709"/>
    <s v="ア"/>
    <s v="Webアプリケーションのデータ操作言語の呼出し方に不備がある場合に，攻撃者が悪意をもって構成した文字列を入力することによって，データベースのデータの不正な取得，改ざん及び削除をする攻撃"/>
  </r>
  <r>
    <n v="3556"/>
    <s v="基本情報技術者令和2年免除 問36"/>
    <s v=""/>
    <m/>
    <s v="問36"/>
    <s v="202004"/>
    <n v="2020"/>
    <n v="4"/>
    <n v="36"/>
    <x v="195"/>
    <s v="エ"/>
    <s v="社内の利用者が，インターネット上の特定のWebサーバにアクセスしようとすると，本来とは異なるWebサーバに誘導される。"/>
  </r>
  <r>
    <n v="3557"/>
    <s v="基本情報技術者令和2年免除 問37"/>
    <s v=""/>
    <m/>
    <s v="問37"/>
    <s v="202004"/>
    <n v="2020"/>
    <n v="4"/>
    <n v="37"/>
    <x v="996"/>
    <s v="ア"/>
    <s v="Mn"/>
  </r>
  <r>
    <n v="3558"/>
    <s v="基本情報技術者令和2年免除 問38"/>
    <s v=""/>
    <m/>
    <s v="問38"/>
    <s v="202004"/>
    <n v="2020"/>
    <n v="4"/>
    <n v="38"/>
    <x v="497"/>
    <s v="エ"/>
    <s v="利用者が入力したパスワードと，サーバから受け取ったランダムなデータとをクライアントで演算し，その結果をサーバに送信する。"/>
  </r>
  <r>
    <n v="3559"/>
    <s v="基本情報技術者令和2年免除 問39"/>
    <s v=""/>
    <s v="202410"/>
    <s v="問39"/>
    <s v="202004"/>
    <n v="2020"/>
    <n v="4"/>
    <n v="39"/>
    <x v="119"/>
    <s v="ウ"/>
    <s v="どこかのWebサイトから流出した利用者IDとパスワードのリストを用いて，他のWebサイトに対してログインを試行する。"/>
  </r>
  <r>
    <n v="3560"/>
    <s v="基本情報技術者令和2年免除 問40"/>
    <s v=""/>
    <m/>
    <s v="問40"/>
    <s v="202004"/>
    <n v="2020"/>
    <n v="4"/>
    <n v="40"/>
    <x v="1118"/>
    <s v="イ"/>
    <s v="公開鍵暗号方式と共通鍵暗号方式を組み合わせることによって鍵管理コストと処理性能の両立を図る。"/>
  </r>
  <r>
    <n v="3561"/>
    <s v="基本情報技術者令和2年免除 問41"/>
    <s v=""/>
    <m/>
    <s v="問41"/>
    <s v="202004"/>
    <n v="2020"/>
    <n v="4"/>
    <n v="41"/>
    <x v="884"/>
    <s v="エ"/>
    <s v="PCとWebサーバ間の通信データを暗号化するとともに，利用者を認証することができるようになる。"/>
  </r>
  <r>
    <n v="3562"/>
    <s v="基本情報技術者令和2年免除 問42"/>
    <s v=""/>
    <m/>
    <s v="問42"/>
    <s v="202004"/>
    <n v="2020"/>
    <n v="4"/>
    <n v="42"/>
    <x v="435"/>
    <s v="ウ"/>
    <s v="ソフトウェアに，問題を引き起こしそうな多様なデータを入力し，挙動を監視して，脆弱性を見つけ出す。"/>
  </r>
  <r>
    <n v="3563"/>
    <s v="基本情報技術者令和2年免除 問43"/>
    <s v=""/>
    <s v="202504"/>
    <s v="問43"/>
    <s v="202004"/>
    <n v="2020"/>
    <n v="4"/>
    <n v="43"/>
    <x v="828"/>
    <s v="ウ"/>
    <s v="C"/>
  </r>
  <r>
    <n v="3564"/>
    <s v="基本情報技術者令和2年免除 問44"/>
    <s v=""/>
    <m/>
    <s v="問44"/>
    <s v="202004"/>
    <n v="2020"/>
    <n v="4"/>
    <n v="44"/>
    <x v="831"/>
    <s v="ア"/>
    <s v="Webアプリケーションへの攻撃を検知し，阻止する。"/>
  </r>
  <r>
    <n v="3565"/>
    <s v="基本情報技術者令和2年免除 問45"/>
    <s v=""/>
    <m/>
    <s v="問45"/>
    <s v="202004"/>
    <n v="2020"/>
    <n v="4"/>
    <n v="45"/>
    <x v="2710"/>
    <s v="イ"/>
    <m/>
  </r>
  <r>
    <n v="3566"/>
    <s v="基本情報技術者令和2年免除 問46"/>
    <s v=""/>
    <m/>
    <s v="問46"/>
    <s v="202004"/>
    <n v="2020"/>
    <n v="4"/>
    <n v="46"/>
    <x v="2711"/>
    <s v="ウ"/>
    <s v="条件の組合せと各組合せに対する動作とを表現したものである。"/>
  </r>
  <r>
    <n v="3567"/>
    <s v="基本情報技術者令和2年免除 問47"/>
    <s v=""/>
    <m/>
    <s v="問47"/>
    <s v="202004"/>
    <n v="2020"/>
    <n v="4"/>
    <n v="47"/>
    <x v="2712"/>
    <s v="エ"/>
    <s v="設置したセンサーの情報から，温室内の環境を最適に保つ温室制御システム"/>
  </r>
  <r>
    <n v="3568"/>
    <s v="基本情報技術者令和2年免除 問48"/>
    <s v=""/>
    <m/>
    <s v="問48"/>
    <s v="202004"/>
    <n v="2020"/>
    <n v="4"/>
    <n v="48"/>
    <x v="2713"/>
    <s v="イ"/>
    <s v="トップダウンでプログラムのテストを行うとき，作成したモジュールをテストするために，仮の下位モジュールを用意して動作を確認する。"/>
  </r>
  <r>
    <n v="3569"/>
    <s v="基本情報技術者令和2年免除 問49"/>
    <s v=""/>
    <m/>
    <s v="問49"/>
    <s v="202004"/>
    <n v="2020"/>
    <n v="4"/>
    <n v="49"/>
    <x v="2714"/>
    <s v="イ"/>
    <s v="ソフトウェアの保守性を高めるために，外部仕様を変更することなく，プログラムの内部構造を変更する。"/>
  </r>
  <r>
    <n v="3570"/>
    <s v="基本情報技術者令和2年免除 問50"/>
    <s v=""/>
    <m/>
    <s v="問50"/>
    <s v="202004"/>
    <n v="2020"/>
    <n v="4"/>
    <n v="50"/>
    <x v="1416"/>
    <s v="エ"/>
    <s v="公開されている複数のサービスを利用して，新たなサービスを提供する。"/>
  </r>
  <r>
    <n v="3571"/>
    <s v="基本情報技術者令和2年免除 問51"/>
    <s v=""/>
    <m/>
    <s v="問51"/>
    <s v="202004"/>
    <n v="2020"/>
    <n v="4"/>
    <n v="51"/>
    <x v="290"/>
    <s v="ウ"/>
    <s v="プロジェクトの進捗が，計画より遅れている。"/>
  </r>
  <r>
    <n v="3572"/>
    <s v="基本情報技術者令和2年免除 問52"/>
    <s v=""/>
    <m/>
    <s v="問52"/>
    <s v="202004"/>
    <n v="2020"/>
    <n v="4"/>
    <n v="52"/>
    <x v="2715"/>
    <s v="エ"/>
    <s v="リスクは，プロジェクトが完了に近づくにつれて減少する。"/>
  </r>
  <r>
    <n v="3573"/>
    <s v="基本情報技術者令和2年免除 問53"/>
    <s v=""/>
    <m/>
    <s v="問53"/>
    <s v="202004"/>
    <n v="2020"/>
    <n v="4"/>
    <n v="53"/>
    <x v="837"/>
    <s v="ウ"/>
    <s v="作業Eの総余裕日数は30日である。"/>
  </r>
  <r>
    <n v="3574"/>
    <s v="基本情報技術者令和2年免除 問54"/>
    <s v=""/>
    <m/>
    <s v="問54"/>
    <s v="202004"/>
    <n v="2020"/>
    <n v="4"/>
    <n v="54"/>
    <x v="2716"/>
    <s v="エ"/>
    <s v="4"/>
  </r>
  <r>
    <n v="3575"/>
    <s v="基本情報技術者令和2年免除 問55"/>
    <s v=""/>
    <m/>
    <s v="問55"/>
    <s v="202004"/>
    <n v="2020"/>
    <n v="4"/>
    <n v="55"/>
    <x v="838"/>
    <s v="イ"/>
    <s v="インシデントの発生後に未知の根本原因を特定し，恒久的な解決策を策定する。"/>
  </r>
  <r>
    <n v="3576"/>
    <s v="基本情報技術者令和2年免除 問56"/>
    <s v=""/>
    <m/>
    <s v="問56"/>
    <s v="202004"/>
    <n v="2020"/>
    <n v="4"/>
    <n v="56"/>
    <x v="1007"/>
    <s v="ウ"/>
    <s v="98.3"/>
  </r>
  <r>
    <n v="3577"/>
    <s v="基本情報技術者令和2年免除 問57"/>
    <s v=""/>
    <m/>
    <s v="問57"/>
    <s v="202004"/>
    <n v="2020"/>
    <n v="4"/>
    <n v="57"/>
    <x v="2717"/>
    <s v="ウ"/>
    <s v="プログラムの異常終了"/>
  </r>
  <r>
    <n v="3578"/>
    <s v="基本情報技術者令和2年免除 問58"/>
    <s v=""/>
    <m/>
    <s v="問58"/>
    <s v="202004"/>
    <n v="2020"/>
    <n v="4"/>
    <n v="58"/>
    <x v="841"/>
    <s v="イ"/>
    <s v="機密性の高い情報資産が置かれている部屋には，入室許可を得た者が共通の暗証番号を入力して入室している。"/>
  </r>
  <r>
    <n v="3579"/>
    <s v="基本情報技術者令和2年免除 問59"/>
    <s v=""/>
    <m/>
    <s v="問59"/>
    <s v="202004"/>
    <n v="2020"/>
    <n v="4"/>
    <n v="59"/>
    <x v="2718"/>
    <s v="ウ"/>
    <s v="調査結果に事実誤認がないことを監査対象部門に確認した上で，監査人が指摘事項とする必要があると判断した事項を記載する。"/>
  </r>
  <r>
    <n v="3580"/>
    <s v="基本情報技術者令和2年免除 問60"/>
    <s v=""/>
    <m/>
    <s v="問60"/>
    <s v="202004"/>
    <n v="2020"/>
    <n v="4"/>
    <n v="60"/>
    <x v="297"/>
    <s v="ウ"/>
    <s v="販売管理システムから出力したプルーフリストと受注伝票との照合が行われているか，プルーフリストと受注伝票上の照合印を確かめる。"/>
  </r>
  <r>
    <n v="3581"/>
    <s v="基本情報技術者令和2年免除 問61"/>
    <s v=""/>
    <m/>
    <s v="問61"/>
    <s v="202004"/>
    <n v="2020"/>
    <n v="4"/>
    <n v="61"/>
    <x v="588"/>
    <s v="ア"/>
    <s v="活動全体を複数のプロジェクトの結合体と捉え，複数のプロジェクトの連携，統合，相互作用を通じて価値を高め，組織全体の戦略の実現を図る。"/>
  </r>
  <r>
    <n v="3582"/>
    <s v="基本情報技術者令和2年免除 問62"/>
    <s v=""/>
    <m/>
    <s v="問62"/>
    <s v="202004"/>
    <n v="2020"/>
    <n v="4"/>
    <n v="62"/>
    <x v="587"/>
    <s v="ウ"/>
    <s v="KPI(Key Performance Indicator)の設定"/>
  </r>
  <r>
    <n v="3583"/>
    <s v="基本情報技術者令和2年免除 問63"/>
    <s v=""/>
    <m/>
    <s v="問63"/>
    <s v="202004"/>
    <n v="2020"/>
    <n v="4"/>
    <n v="63"/>
    <x v="452"/>
    <s v="イ"/>
    <s v="B"/>
  </r>
  <r>
    <n v="3584"/>
    <s v="基本情報技術者令和2年免除 問64"/>
    <s v=""/>
    <m/>
    <s v="問64"/>
    <s v="202004"/>
    <n v="2020"/>
    <n v="4"/>
    <n v="64"/>
    <x v="907"/>
    <s v="エ"/>
    <s v="注文受付から製品出荷までの日数を3日短縮とする。"/>
  </r>
  <r>
    <n v="3585"/>
    <s v="基本情報技術者令和2年免除 問65"/>
    <s v=""/>
    <s v="202410"/>
    <s v="問65"/>
    <s v="202004"/>
    <n v="2020"/>
    <n v="4"/>
    <n v="65"/>
    <x v="145"/>
    <s v="ア"/>
    <s v="アクティビティ図"/>
  </r>
  <r>
    <n v="3586"/>
    <s v="基本情報技術者令和2年免除 問66"/>
    <s v=""/>
    <m/>
    <s v="問66"/>
    <s v="202004"/>
    <n v="2020"/>
    <n v="4"/>
    <n v="66"/>
    <x v="845"/>
    <s v="イ"/>
    <s v="競合他社よりも効率性が高い生産システム"/>
  </r>
  <r>
    <n v="3587"/>
    <s v="基本情報技術者令和2年免除 問67"/>
    <s v=""/>
    <m/>
    <s v="問67"/>
    <s v="202004"/>
    <n v="2020"/>
    <n v="4"/>
    <n v="67"/>
    <x v="382"/>
    <s v="イ"/>
    <s v="財務，顧客，内部ビジネスプロセス，学習と成長の四つの視点ごとの課題，施策，目標の間の因果関係を表現したもの"/>
  </r>
  <r>
    <n v="3588"/>
    <s v="基本情報技術者令和2年免除 問68"/>
    <s v=""/>
    <m/>
    <s v="問68"/>
    <s v="202004"/>
    <n v="2020"/>
    <n v="4"/>
    <n v="68"/>
    <x v="1587"/>
    <s v="イ"/>
    <s v="技術開発，業務提携，M&amp;Aなどで，新たな製品や市場での成長の機会を求める。"/>
  </r>
  <r>
    <n v="3589"/>
    <s v="基本情報技術者令和2年免除 問69"/>
    <s v=""/>
    <m/>
    <s v="問69"/>
    <s v="202004"/>
    <n v="2020"/>
    <n v="4"/>
    <n v="69"/>
    <x v="911"/>
    <s v="ア"/>
    <s v="クラスタ分析法"/>
  </r>
  <r>
    <n v="3590"/>
    <s v="基本情報技術者令和2年免除 問70"/>
    <s v=""/>
    <s v="202410"/>
    <s v="問70"/>
    <s v="202004"/>
    <n v="2020"/>
    <n v="4"/>
    <n v="70"/>
    <x v="525"/>
    <s v="ア"/>
    <s v="4"/>
  </r>
  <r>
    <n v="3591"/>
    <s v="基本情報技術者令和2年免除 問71"/>
    <s v=""/>
    <m/>
    <s v="問71"/>
    <s v="202004"/>
    <n v="2020"/>
    <n v="4"/>
    <n v="71"/>
    <x v="1262"/>
    <s v="エ"/>
    <s v="ソフトウェアや情報サービス，Webサイトなどにおける，高齢者や障害者を含む幅広い利用者にとっての利用しやすさのこと"/>
  </r>
  <r>
    <n v="3592"/>
    <s v="基本情報技術者令和2年免除 問72"/>
    <s v=""/>
    <m/>
    <s v="問72"/>
    <s v="202004"/>
    <n v="2020"/>
    <n v="4"/>
    <n v="72"/>
    <x v="1711"/>
    <s v="イ"/>
    <s v="極小の集積回路とアンテナの組合せであり，無線自動認識技術によって対象の識別や位置確認などができ，電子荷札に利用される。"/>
  </r>
  <r>
    <n v="3593"/>
    <s v="基本情報技術者令和2年免除 問73"/>
    <s v=""/>
    <m/>
    <s v="問73"/>
    <s v="202004"/>
    <n v="2020"/>
    <n v="4"/>
    <n v="73"/>
    <x v="1145"/>
    <s v="エ"/>
    <s v="発注者がインターネット上で発注対象の業務内容や発注条件を告知し，受注者を募集する。"/>
  </r>
  <r>
    <n v="3594"/>
    <s v="基本情報技術者令和2年免除 問74"/>
    <s v=""/>
    <m/>
    <s v="問74"/>
    <s v="202004"/>
    <n v="2020"/>
    <n v="4"/>
    <n v="74"/>
    <x v="970"/>
    <s v="エ"/>
    <s v="ロングテール"/>
  </r>
  <r>
    <n v="3595"/>
    <s v="基本情報技術者令和2年免除 問75"/>
    <s v=""/>
    <m/>
    <s v="問75"/>
    <s v="202004"/>
    <n v="2020"/>
    <n v="4"/>
    <n v="75"/>
    <x v="2719"/>
    <s v="イ"/>
    <s v="商品ごとの販売金額や粗利益額から，売れ筋商品を把握したい。"/>
  </r>
  <r>
    <n v="3596"/>
    <s v="基本情報技術者令和2年免除 問76"/>
    <s v=""/>
    <m/>
    <s v="問76"/>
    <s v="202004"/>
    <n v="2020"/>
    <n v="4"/>
    <n v="76"/>
    <x v="2720"/>
    <s v="ウ"/>
    <s v="C"/>
  </r>
  <r>
    <n v="3597"/>
    <s v="基本情報技術者令和2年免除 問77"/>
    <s v=""/>
    <m/>
    <s v="問77"/>
    <s v="202004"/>
    <n v="2020"/>
    <n v="4"/>
    <n v="77"/>
    <x v="1948"/>
    <s v="エ"/>
    <s v="5"/>
  </r>
  <r>
    <n v="3598"/>
    <s v="基本情報技術者令和2年免除 問78"/>
    <s v=""/>
    <m/>
    <s v="問78"/>
    <s v="202004"/>
    <n v="2020"/>
    <n v="4"/>
    <n v="78"/>
    <x v="1085"/>
    <s v="ウ"/>
    <s v="損益分岐点での売上高は，固定費と変動費の和に等しい。"/>
  </r>
  <r>
    <n v="3599"/>
    <s v="基本情報技術者令和2年免除 問79"/>
    <s v=""/>
    <s v="202410"/>
    <s v="問79"/>
    <s v="202004"/>
    <n v="2020"/>
    <n v="4"/>
    <n v="79"/>
    <x v="157"/>
    <s v="イ"/>
    <s v="コンパイラのプログラム"/>
  </r>
  <r>
    <n v="3600"/>
    <s v="基本情報技術者令和2年免除 問80"/>
    <s v=""/>
    <m/>
    <s v="問80"/>
    <s v="202004"/>
    <n v="2020"/>
    <n v="4"/>
    <n v="80"/>
    <x v="394"/>
    <s v="エ"/>
    <s v="強い連帯性をもつチームが批判的思考を欠くことによって，不合理な合意へと達すること"/>
  </r>
  <r>
    <n v="3601"/>
    <s v="基本情報技術者令和元年秋期 午前問1"/>
    <s v=""/>
    <m/>
    <s v="問1"/>
    <s v="201910"/>
    <n v="2019"/>
    <n v="10"/>
    <n v="1"/>
    <x v="2721"/>
    <s v="エ"/>
    <m/>
  </r>
  <r>
    <n v="3602"/>
    <s v="基本情報技術者令和元年秋期 午前問2"/>
    <s v=""/>
    <m/>
    <s v="問2"/>
    <s v="201910"/>
    <n v="2019"/>
    <n v="10"/>
    <n v="2"/>
    <x v="2722"/>
    <s v="ウ"/>
    <s v="16進表記 FF のビット列と排他的論理和をとる。"/>
  </r>
  <r>
    <n v="3603"/>
    <s v="基本情報技術者令和元年秋期 午前問3"/>
    <s v=""/>
    <m/>
    <s v="問3"/>
    <s v="201910"/>
    <n v="2019"/>
    <n v="10"/>
    <n v="3"/>
    <x v="1029"/>
    <s v="ウ"/>
    <m/>
  </r>
  <r>
    <n v="3604"/>
    <s v="基本情報技術者令和元年秋期 午前問4"/>
    <s v=""/>
    <m/>
    <s v="問4"/>
    <s v="201910"/>
    <n v="2019"/>
    <n v="10"/>
    <n v="4"/>
    <x v="2723"/>
    <s v="ア"/>
    <s v="0"/>
  </r>
  <r>
    <n v="3605"/>
    <s v="基本情報技術者令和元年秋期 午前問5"/>
    <s v=""/>
    <m/>
    <s v="問5"/>
    <s v="201910"/>
    <n v="2019"/>
    <n v="10"/>
    <n v="5"/>
    <x v="318"/>
    <s v="ア"/>
    <m/>
  </r>
  <r>
    <n v="3606"/>
    <s v="基本情報技術者令和元年秋期 午前問6"/>
    <s v=""/>
    <m/>
    <s v="問6"/>
    <s v="201910"/>
    <n v="2019"/>
    <n v="10"/>
    <n v="6"/>
    <x v="2724"/>
    <s v="ウ"/>
    <s v="110"/>
  </r>
  <r>
    <n v="3607"/>
    <s v="基本情報技術者令和元年秋期 午前問7"/>
    <s v=""/>
    <m/>
    <s v="問7"/>
    <s v="201910"/>
    <n v="2019"/>
    <n v="10"/>
    <n v="7"/>
    <x v="2725"/>
    <s v="エ"/>
    <s v="F5_1"/>
  </r>
  <r>
    <n v="3608"/>
    <s v="基本情報技術者令和元年秋期 午前問8"/>
    <s v=""/>
    <m/>
    <s v="問8"/>
    <s v="201910"/>
    <n v="2019"/>
    <n v="10"/>
    <n v="8"/>
    <x v="2726"/>
    <s v="ウ"/>
    <s v="3"/>
  </r>
  <r>
    <n v="3609"/>
    <s v="基本情報技術者令和元年秋期 午前問9"/>
    <s v=""/>
    <m/>
    <s v="問9"/>
    <s v="201910"/>
    <n v="2019"/>
    <n v="10"/>
    <n v="9"/>
    <x v="2727"/>
    <s v="エ"/>
    <s v="B(j，7−i) ← A(i，j)"/>
  </r>
  <r>
    <n v="3610"/>
    <s v="基本情報技術者令和元年秋期 午前問10"/>
    <s v=""/>
    <m/>
    <s v="問10"/>
    <s v="201910"/>
    <n v="2019"/>
    <n v="10"/>
    <n v="10"/>
    <x v="2728"/>
    <s v="イ"/>
    <s v="2"/>
  </r>
  <r>
    <n v="3611"/>
    <s v="基本情報技術者令和元年秋期 午前問11"/>
    <s v=""/>
    <m/>
    <s v="問11"/>
    <s v="201910"/>
    <n v="2019"/>
    <n v="10"/>
    <n v="11"/>
    <x v="2729"/>
    <s v="ウ"/>
    <s v="15"/>
  </r>
  <r>
    <n v="3612"/>
    <s v="基本情報技術者令和元年秋期 午前問12"/>
    <s v=""/>
    <m/>
    <s v="問12"/>
    <s v="201910"/>
    <n v="2019"/>
    <n v="10"/>
    <n v="12"/>
    <x v="2730"/>
    <s v="エ"/>
    <s v="125,000"/>
  </r>
  <r>
    <n v="3613"/>
    <s v="基本情報技術者令和元年秋期 午前問13"/>
    <s v=""/>
    <m/>
    <s v="問13"/>
    <s v="201910"/>
    <n v="2019"/>
    <n v="10"/>
    <n v="13"/>
    <x v="1388"/>
    <s v="ア"/>
    <s v="2"/>
  </r>
  <r>
    <n v="3614"/>
    <s v="基本情報技術者令和元年秋期 午前問14"/>
    <s v=""/>
    <m/>
    <s v="問14"/>
    <s v="201910"/>
    <n v="2019"/>
    <n v="10"/>
    <n v="14"/>
    <x v="2731"/>
    <s v="イ"/>
    <s v="Thunderbolt接続コネクタが2口ある4kディスプレイ2台を，PCのThunderbolt接続ポートから1台目のディスプレイにケーブルで接続し，さらに，1台目のディスプレイと2台目のディスプレイとの間をケーブルで接続する。"/>
  </r>
  <r>
    <n v="3615"/>
    <s v="基本情報技術者令和元年秋期 午前問15"/>
    <s v=""/>
    <m/>
    <s v="問15"/>
    <s v="201910"/>
    <n v="2019"/>
    <n v="10"/>
    <n v="15"/>
    <x v="1604"/>
    <s v="ア"/>
    <s v="RAID1"/>
  </r>
  <r>
    <n v="3616"/>
    <s v="基本情報技術者令和元年秋期 午前問16"/>
    <s v=""/>
    <m/>
    <s v="問16"/>
    <s v="201910"/>
    <n v="2019"/>
    <n v="10"/>
    <n v="16"/>
    <x v="2732"/>
    <s v="ウ"/>
    <s v="0.18"/>
  </r>
  <r>
    <n v="3617"/>
    <s v="基本情報技術者令和元年秋期 午前問17"/>
    <s v=""/>
    <m/>
    <s v="問17"/>
    <s v="201910"/>
    <n v="2019"/>
    <n v="10"/>
    <n v="17"/>
    <x v="2733"/>
    <s v="エ"/>
    <s v="L≧(S−R)×T"/>
  </r>
  <r>
    <n v="3618"/>
    <s v="基本情報技術者令和元年秋期 午前問18"/>
    <s v=""/>
    <m/>
    <s v="問18"/>
    <s v="201910"/>
    <n v="2019"/>
    <n v="10"/>
    <n v="18"/>
    <x v="2734"/>
    <s v="ウ"/>
    <s v="Bの実行中にAに起動がかかると，Bを実行可能状態にしてAを実行する。"/>
  </r>
  <r>
    <n v="3619"/>
    <s v="基本情報技術者令和元年秋期 午前問19"/>
    <s v=""/>
    <m/>
    <s v="問19"/>
    <s v="201910"/>
    <n v="2019"/>
    <n v="10"/>
    <n v="19"/>
    <x v="2735"/>
    <s v="ウ"/>
    <s v="直前に行ったバックアップの後，ファイル更新を示す情報があるファイルだけをバックアップし，ファイル更新を示す情報はリセットする。"/>
  </r>
  <r>
    <n v="3620"/>
    <s v="基本情報技術者令和元年秋期 午前問20"/>
    <s v=""/>
    <m/>
    <s v="問20"/>
    <s v="201910"/>
    <n v="2019"/>
    <n v="10"/>
    <n v="20"/>
    <x v="2736"/>
    <s v="エ"/>
    <s v="メモリセル構造が単純なので高集積化することができ，ビット単価を安くできる。"/>
  </r>
  <r>
    <n v="3621"/>
    <s v="基本情報技術者令和元年秋期 午前問21"/>
    <s v=""/>
    <m/>
    <s v="問21"/>
    <s v="201910"/>
    <n v="2019"/>
    <n v="10"/>
    <n v="21"/>
    <x v="2737"/>
    <s v="イ"/>
    <s v="8D"/>
  </r>
  <r>
    <n v="3622"/>
    <s v="基本情報技術者令和元年秋期 午前問22"/>
    <s v=""/>
    <m/>
    <s v="問22"/>
    <s v="201910"/>
    <n v="2019"/>
    <n v="10"/>
    <n v="22"/>
    <x v="2738"/>
    <s v="イ"/>
    <m/>
  </r>
  <r>
    <n v="3623"/>
    <s v="基本情報技術者令和元年秋期 午前問23"/>
    <s v=""/>
    <m/>
    <s v="問23"/>
    <s v="201910"/>
    <n v="2019"/>
    <n v="10"/>
    <n v="23"/>
    <x v="2739"/>
    <s v="ウ"/>
    <s v="表意コード"/>
  </r>
  <r>
    <n v="3624"/>
    <s v="基本情報技術者令和元年秋期 午前問24"/>
    <s v=""/>
    <m/>
    <s v="問24"/>
    <s v="201910"/>
    <n v="2019"/>
    <n v="10"/>
    <n v="24"/>
    <x v="2740"/>
    <s v="エ"/>
    <s v="ワンセグ放送で使用されている動画圧縮技術"/>
  </r>
  <r>
    <n v="3625"/>
    <s v="基本情報技術者令和元年秋期 午前問25"/>
    <s v=""/>
    <m/>
    <s v="問25"/>
    <s v="201910"/>
    <n v="2019"/>
    <n v="10"/>
    <n v="25"/>
    <x v="2741"/>
    <s v="イ"/>
    <s v="従業員は，同時に複数の部署に所属してもよい。"/>
  </r>
  <r>
    <n v="3626"/>
    <s v="基本情報技術者令和元年秋期 午前問26"/>
    <s v=""/>
    <m/>
    <s v="問26"/>
    <s v="201910"/>
    <n v="2019"/>
    <n v="10"/>
    <n v="26"/>
    <x v="2742"/>
    <s v="ウ"/>
    <s v="学生番号 HAVING AVG(点数) &gt;= 80"/>
  </r>
  <r>
    <n v="3627"/>
    <s v="基本情報技術者令和元年秋期 午前問27"/>
    <s v=""/>
    <m/>
    <s v="問27"/>
    <s v="201910"/>
    <n v="2019"/>
    <n v="10"/>
    <n v="27"/>
    <x v="2743"/>
    <s v="イ"/>
    <s v="射影(projection)"/>
  </r>
  <r>
    <n v="3628"/>
    <s v="基本情報技術者令和元年秋期 午前問28"/>
    <s v=""/>
    <m/>
    <s v="問28"/>
    <s v="201910"/>
    <n v="2019"/>
    <n v="10"/>
    <n v="28"/>
    <x v="2744"/>
    <s v="イ"/>
    <m/>
  </r>
  <r>
    <n v="3629"/>
    <s v="基本情報技術者令和元年秋期 午前問29"/>
    <s v=""/>
    <m/>
    <s v="問29"/>
    <s v="201910"/>
    <n v="2019"/>
    <n v="10"/>
    <n v="29"/>
    <x v="2745"/>
    <s v="ウ"/>
    <m/>
  </r>
  <r>
    <n v="3630"/>
    <s v="基本情報技術者令和元年秋期 午前問30"/>
    <s v=""/>
    <m/>
    <s v="問30"/>
    <s v="201910"/>
    <n v="2019"/>
    <n v="10"/>
    <n v="30"/>
    <x v="2746"/>
    <s v="エ"/>
    <s v="9.6"/>
  </r>
  <r>
    <n v="3631"/>
    <s v="基本情報技術者令和元年秋期 午前問31"/>
    <s v=""/>
    <m/>
    <s v="問31"/>
    <s v="201910"/>
    <n v="2019"/>
    <n v="10"/>
    <n v="31"/>
    <x v="189"/>
    <s v="イ"/>
    <s v="各ノードは伝送媒体が使用中かどうかを調べ，使用中でなければ送信を行う。衝突を検出したらランダムな時間の経過後に再度送信を行う。"/>
  </r>
  <r>
    <n v="3632"/>
    <s v="基本情報技術者令和元年秋期 午前問32"/>
    <s v=""/>
    <m/>
    <s v="問32"/>
    <s v="201910"/>
    <n v="2019"/>
    <n v="10"/>
    <n v="32"/>
    <x v="2747"/>
    <s v="イ"/>
    <s v="ネットワーク層において，宛先アドレスに従って適切なLANポートにパケットを中継する機能"/>
  </r>
  <r>
    <n v="3633"/>
    <s v="基本情報技術者令和元年秋期 午前問33"/>
    <s v=""/>
    <m/>
    <s v="問33"/>
    <s v="201910"/>
    <n v="2019"/>
    <n v="10"/>
    <n v="33"/>
    <x v="2748"/>
    <s v="イ"/>
    <s v="NAPT(IPマスカレード)"/>
  </r>
  <r>
    <n v="3634"/>
    <s v="基本情報技術者令和元年秋期 午前問34"/>
    <s v=""/>
    <m/>
    <s v="問34"/>
    <s v="201910"/>
    <n v="2019"/>
    <n v="10"/>
    <n v="34"/>
    <x v="2749"/>
    <s v="イ"/>
    <s v="AからBへのHTTP要求だけ"/>
  </r>
  <r>
    <n v="3635"/>
    <s v="基本情報技術者令和元年秋期 午前問35"/>
    <s v=""/>
    <m/>
    <s v="問35"/>
    <s v="201910"/>
    <n v="2019"/>
    <n v="10"/>
    <n v="35"/>
    <x v="2750"/>
    <s v="イ"/>
    <s v="A社WebサーバにアクセスしようとするB社従業員"/>
  </r>
  <r>
    <n v="3636"/>
    <s v="基本情報技術者令和元年秋期 午前問36"/>
    <s v=""/>
    <m/>
    <s v="問36"/>
    <s v="201910"/>
    <n v="2019"/>
    <n v="10"/>
    <n v="36"/>
    <x v="2751"/>
    <s v="イ"/>
    <s v="検体をサンドボックス上で実行し，その動作や外部との通信を観測する。"/>
  </r>
  <r>
    <n v="3637"/>
    <s v="基本情報技術者令和元年秋期 午前問37"/>
    <s v=""/>
    <m/>
    <s v="問37"/>
    <s v="201910"/>
    <n v="2019"/>
    <n v="10"/>
    <n v="37"/>
    <x v="2752"/>
    <s v="エ"/>
    <s v="無線LANのセキュリティ規格"/>
  </r>
  <r>
    <n v="3638"/>
    <s v="基本情報技術者令和元年秋期 午前問38"/>
    <s v=""/>
    <m/>
    <s v="問38"/>
    <s v="201910"/>
    <n v="2019"/>
    <n v="10"/>
    <n v="38"/>
    <x v="354"/>
    <s v="ウ"/>
    <s v="送信者の公開鍵であり，受信者がデジタル署名からメッセージダイジェストを算出する際に使用する。"/>
  </r>
  <r>
    <n v="3639"/>
    <s v="基本情報技術者令和元年秋期 午前問39"/>
    <s v=""/>
    <m/>
    <s v="問39"/>
    <s v="201910"/>
    <n v="2019"/>
    <n v="10"/>
    <n v="39"/>
    <x v="2753"/>
    <s v="ア"/>
    <s v="アクセスする際にパスワード認証などの正規の手続が必要なWebサイトに，当該手続を経ないでアクセス可能なURL"/>
  </r>
  <r>
    <n v="3640"/>
    <s v="基本情報技術者令和元年秋期 午前問40"/>
    <s v=""/>
    <m/>
    <s v="問40"/>
    <s v="201910"/>
    <n v="2019"/>
    <n v="10"/>
    <n v="40"/>
    <x v="2754"/>
    <s v="ウ"/>
    <s v="ファイルAにSHA-256を適用して値を算出し，その値と値Bを比較することによって，ファイルAの内容が改ざんされていないかどうかを検証できる。"/>
  </r>
  <r>
    <n v="3641"/>
    <s v="基本情報技術者令和元年秋期 午前問41"/>
    <s v=""/>
    <m/>
    <s v="問41"/>
    <s v="201910"/>
    <n v="2019"/>
    <n v="10"/>
    <n v="41"/>
    <x v="2755"/>
    <s v="イ"/>
    <s v="SEOポイズニング"/>
  </r>
  <r>
    <n v="3642"/>
    <s v="基本情報技術者令和元年秋期 午前問42"/>
    <s v=""/>
    <m/>
    <s v="問42"/>
    <s v="201910"/>
    <n v="2019"/>
    <n v="10"/>
    <n v="42"/>
    <x v="2756"/>
    <s v="ウ"/>
    <s v="WebサーバをDMZに，データベースサーバを内部セグメントに設置する。"/>
  </r>
  <r>
    <n v="3643"/>
    <s v="基本情報技術者令和元年秋期 午前問43"/>
    <s v=""/>
    <m/>
    <s v="問43"/>
    <s v="201910"/>
    <n v="2019"/>
    <n v="10"/>
    <n v="43"/>
    <x v="2757"/>
    <s v="イ"/>
    <s v="様々な機器から集められたログを総合的に分析し，管理者による分析と対応を支援する。"/>
  </r>
  <r>
    <n v="3644"/>
    <s v="基本情報技術者令和元年秋期 午前問44"/>
    <s v=""/>
    <m/>
    <s v="問44"/>
    <s v="201910"/>
    <n v="2019"/>
    <n v="10"/>
    <n v="44"/>
    <x v="2758"/>
    <s v="エ"/>
    <s v="SMTP-AUTH"/>
  </r>
  <r>
    <n v="3645"/>
    <s v="基本情報技術者令和元年秋期 午前問45"/>
    <s v=""/>
    <m/>
    <s v="問45"/>
    <s v="201910"/>
    <n v="2019"/>
    <n v="10"/>
    <n v="45"/>
    <x v="2759"/>
    <s v="エ"/>
    <s v="プロセス"/>
  </r>
  <r>
    <n v="3646"/>
    <s v="基本情報技術者令和元年秋期 午前問46"/>
    <s v=""/>
    <m/>
    <s v="問46"/>
    <s v="201910"/>
    <n v="2019"/>
    <n v="10"/>
    <n v="46"/>
    <x v="2760"/>
    <s v="イ"/>
    <s v="二つのモジュール間で必要なデータ項目だけを引数として渡す。"/>
  </r>
  <r>
    <n v="3647"/>
    <s v="基本情報技術者令和元年秋期 午前問47"/>
    <s v=""/>
    <m/>
    <s v="問47"/>
    <s v="201910"/>
    <n v="2019"/>
    <n v="10"/>
    <n v="47"/>
    <x v="2761"/>
    <s v="ア"/>
    <s v="mS＝n−mT"/>
  </r>
  <r>
    <n v="3648"/>
    <s v="基本情報技術者令和元年秋期 午前問48"/>
    <s v=""/>
    <m/>
    <s v="問48"/>
    <s v="201910"/>
    <n v="2019"/>
    <n v="10"/>
    <n v="48"/>
    <x v="1001"/>
    <s v="エ"/>
    <s v="ドライバは，引数を渡してテスト対象モジュールを呼び出す。"/>
  </r>
  <r>
    <n v="3649"/>
    <s v="基本情報技術者令和元年秋期 午前問49"/>
    <s v=""/>
    <m/>
    <s v="問49"/>
    <s v="201910"/>
    <n v="2019"/>
    <n v="10"/>
    <n v="49"/>
    <x v="2762"/>
    <s v="イ"/>
    <s v="判定条件網羅を満足するならば，命令網羅も満足する。"/>
  </r>
  <r>
    <n v="3650"/>
    <s v="基本情報技術者令和元年秋期 午前問50"/>
    <s v=""/>
    <m/>
    <s v="問50"/>
    <s v="201910"/>
    <n v="2019"/>
    <n v="10"/>
    <n v="50"/>
    <x v="2763"/>
    <s v="ウ"/>
    <s v="ペアプログラミング"/>
  </r>
  <r>
    <n v="3651"/>
    <s v="基本情報技術者令和元年秋期 午前問51"/>
    <s v=""/>
    <m/>
    <s v="問51"/>
    <s v="201910"/>
    <n v="2019"/>
    <n v="10"/>
    <n v="51"/>
    <x v="2764"/>
    <s v="イ"/>
    <s v="FS関係(Finish-to-Start)"/>
  </r>
  <r>
    <n v="3652"/>
    <s v="基本情報技術者令和元年秋期 午前問52"/>
    <s v=""/>
    <m/>
    <s v="問52"/>
    <s v="201910"/>
    <n v="2019"/>
    <n v="10"/>
    <n v="52"/>
    <x v="2765"/>
    <s v="ウ"/>
    <s v="B，E，F"/>
  </r>
  <r>
    <n v="3653"/>
    <s v="基本情報技術者令和元年秋期 午前問53"/>
    <s v=""/>
    <m/>
    <s v="問53"/>
    <s v="201910"/>
    <n v="2019"/>
    <n v="10"/>
    <n v="53"/>
    <x v="2766"/>
    <s v="ウ"/>
    <s v="ソフトウェアの機能を入出力データ数やファイル数などによって定量的に計測し，複雑さによる調整を行って，ソフトウェア規模を見積もる方法である。"/>
  </r>
  <r>
    <n v="3654"/>
    <s v="基本情報技術者令和元年秋期 午前問54"/>
    <s v=""/>
    <m/>
    <s v="問54"/>
    <s v="201910"/>
    <n v="2019"/>
    <n v="10"/>
    <n v="54"/>
    <x v="2767"/>
    <s v="イ"/>
    <s v="21"/>
  </r>
  <r>
    <n v="3655"/>
    <s v="基本情報技術者令和元年秋期 午前問55"/>
    <s v=""/>
    <m/>
    <s v="問55"/>
    <s v="201910"/>
    <n v="2019"/>
    <n v="10"/>
    <n v="55"/>
    <x v="2768"/>
    <s v="イ"/>
    <s v="サービスマネジメントシステム及びサービスのパフォーマンスを継続的に改善するための処置を実施する。"/>
  </r>
  <r>
    <n v="3656"/>
    <s v="基本情報技術者令和元年秋期 午前問56"/>
    <s v=""/>
    <m/>
    <s v="問56"/>
    <s v="201910"/>
    <n v="2019"/>
    <n v="10"/>
    <n v="56"/>
    <x v="1988"/>
    <s v="ア"/>
    <s v="移行計画書には，移行作業が失敗した場合に旧システムに戻す際の判断基準が必要である。"/>
  </r>
  <r>
    <n v="3657"/>
    <s v="基本情報技術者令和元年秋期 午前問57"/>
    <s v=""/>
    <m/>
    <s v="問57"/>
    <s v="201910"/>
    <n v="2019"/>
    <n v="10"/>
    <n v="57"/>
    <x v="2769"/>
    <s v="エ"/>
    <s v="RTO"/>
  </r>
  <r>
    <n v="3658"/>
    <s v="基本情報技術者令和元年秋期 午前問58"/>
    <s v=""/>
    <m/>
    <s v="問58"/>
    <s v="201910"/>
    <n v="2019"/>
    <n v="10"/>
    <n v="58"/>
    <x v="2770"/>
    <s v="ア"/>
    <s v="テストケースが網羅的に想定されていること"/>
  </r>
  <r>
    <n v="3659"/>
    <s v="基本情報技術者令和元年秋期 午前問59"/>
    <s v=""/>
    <m/>
    <s v="問59"/>
    <s v="201910"/>
    <n v="2019"/>
    <n v="10"/>
    <n v="59"/>
    <x v="2771"/>
    <s v="エ"/>
    <s v="独立性を担保するために，システム監査人は情報システム部にも経理部にも所属しない者とする。"/>
  </r>
  <r>
    <n v="3660"/>
    <s v="基本情報技術者令和元年秋期 午前問60"/>
    <s v=""/>
    <m/>
    <s v="問60"/>
    <s v="201910"/>
    <n v="2019"/>
    <n v="10"/>
    <n v="60"/>
    <x v="2772"/>
    <s v="イ"/>
    <s v="データに関するアクセス制御の管理規程を閲覧した。"/>
  </r>
  <r>
    <n v="3661"/>
    <s v="基本情報技術者令和元年秋期 午前問61"/>
    <s v=""/>
    <m/>
    <s v="問61"/>
    <s v="201910"/>
    <n v="2019"/>
    <n v="10"/>
    <n v="61"/>
    <x v="2773"/>
    <s v="イ"/>
    <s v="ITポートフォリオ"/>
  </r>
  <r>
    <n v="3662"/>
    <s v="基本情報技術者令和元年秋期 午前問62"/>
    <s v=""/>
    <m/>
    <s v="問62"/>
    <s v="201910"/>
    <n v="2019"/>
    <n v="10"/>
    <n v="62"/>
    <x v="2774"/>
    <s v="ア"/>
    <s v="業務システムなどのデータ入力，照合のような標準化された定型作業を，事務職員の代わりにソフトウェアで自動的に処理する。"/>
  </r>
  <r>
    <n v="3663"/>
    <s v="基本情報技術者令和元年秋期 午前問63"/>
    <s v=""/>
    <m/>
    <s v="問63"/>
    <s v="201910"/>
    <n v="2019"/>
    <n v="10"/>
    <n v="63"/>
    <x v="2775"/>
    <s v="イ"/>
    <s v="蓄積した静的なデータだけでなく，Webサイトのアクセス履歴などリアルタイム性の高いデータも含めて処理の対象とする。"/>
  </r>
  <r>
    <n v="3664"/>
    <s v="基本情報技術者令和元年秋期 午前問64"/>
    <s v=""/>
    <m/>
    <s v="問64"/>
    <s v="201910"/>
    <n v="2019"/>
    <n v="10"/>
    <n v="64"/>
    <x v="2776"/>
    <s v="ウ"/>
    <s v="プライバシーバイデザイン"/>
  </r>
  <r>
    <n v="3665"/>
    <s v="基本情報技術者令和元年秋期 午前問65"/>
    <s v=""/>
    <m/>
    <s v="問65"/>
    <s v="201910"/>
    <n v="2019"/>
    <n v="10"/>
    <n v="65"/>
    <x v="2777"/>
    <s v="イ"/>
    <s v="システム開発で用いるプログラム言語に合わせた開発基準，標準の技術要件を作成する。"/>
  </r>
  <r>
    <n v="3666"/>
    <s v="基本情報技術者令和元年秋期 午前問66"/>
    <s v=""/>
    <m/>
    <s v="問66"/>
    <s v="201910"/>
    <n v="2019"/>
    <n v="10"/>
    <n v="66"/>
    <x v="2778"/>
    <s v="ア"/>
    <s v="顧客との良好な関係を維持することで個々の顧客から長期間にわたって安定した売上を獲得することを目指すマーケティング手法"/>
  </r>
  <r>
    <n v="3667"/>
    <s v="基本情報技術者令和元年秋期 午前問67"/>
    <s v=""/>
    <m/>
    <s v="問67"/>
    <s v="201910"/>
    <n v="2019"/>
    <n v="10"/>
    <n v="67"/>
    <x v="2779"/>
    <s v="エ"/>
    <s v="製品の製造の生産性向上が目標であるので，製造期間短縮日数を指標とする。"/>
  </r>
  <r>
    <n v="3668"/>
    <s v="基本情報技術者令和元年秋期 午前問68"/>
    <s v=""/>
    <m/>
    <s v="問68"/>
    <s v="201910"/>
    <n v="2019"/>
    <n v="10"/>
    <n v="68"/>
    <x v="2780"/>
    <s v="ア"/>
    <s v="新たな商品や他社との差別化ができる商品を開発すること"/>
  </r>
  <r>
    <n v="3669"/>
    <s v="基本情報技術者令和元年秋期 午前問69"/>
    <s v=""/>
    <m/>
    <s v="問69"/>
    <s v="201910"/>
    <n v="2019"/>
    <n v="10"/>
    <n v="69"/>
    <x v="2781"/>
    <s v="エ"/>
    <s v="情報リテラシーの有無やITの利用環境の相違などによって生じる，社会的又は経済的な格差のことである。"/>
  </r>
  <r>
    <n v="3670"/>
    <s v="基本情報技術者令和元年秋期 午前問70"/>
    <s v=""/>
    <m/>
    <s v="問70"/>
    <s v="201910"/>
    <n v="2019"/>
    <n v="10"/>
    <n v="70"/>
    <x v="524"/>
    <s v="ウ"/>
    <s v="中間在庫を極力減らすために，生産ラインにおいて，後工程の生産に必要な部品だけを前工程から調達する。"/>
  </r>
  <r>
    <n v="3671"/>
    <s v="基本情報技術者令和元年秋期 午前問71"/>
    <s v=""/>
    <m/>
    <s v="問71"/>
    <s v="201910"/>
    <n v="2019"/>
    <n v="10"/>
    <n v="71"/>
    <x v="2782"/>
    <s v="ア"/>
    <s v="仮想通貨取引の確認や記録の計算作業に参加し，報酬として仮想通貨を得る。"/>
  </r>
  <r>
    <n v="3672"/>
    <s v="基本情報技術者令和元年秋期 午前問72"/>
    <s v=""/>
    <m/>
    <s v="問72"/>
    <s v="201910"/>
    <n v="2019"/>
    <n v="10"/>
    <n v="72"/>
    <x v="2783"/>
    <s v="ア"/>
    <s v="Webサイトに公表されたプロジェクトの事業計画に協賛して，そのリターンとなる製品や権利の入手を期待する不特定多数の個人から小口資金を調達すること"/>
  </r>
  <r>
    <n v="3673"/>
    <s v="基本情報技術者令和元年秋期 午前問73"/>
    <s v=""/>
    <m/>
    <s v="問73"/>
    <s v="201910"/>
    <n v="2019"/>
    <n v="10"/>
    <n v="73"/>
    <x v="2784"/>
    <s v="ウ"/>
    <s v="工場の生産ロボットに対して作業方法をプログラミングするのではなく，ロボット自らが学んで作業の効率を高める。"/>
  </r>
  <r>
    <n v="3674"/>
    <s v="基本情報技術者令和元年秋期 午前問74"/>
    <s v=""/>
    <m/>
    <s v="問74"/>
    <s v="201910"/>
    <n v="2019"/>
    <n v="10"/>
    <n v="74"/>
    <x v="2785"/>
    <s v="エ"/>
    <s v="自然災害に加え，情報システムの機器故障やマルウェア感染も検討範囲に含める。"/>
  </r>
  <r>
    <n v="3675"/>
    <s v="基本情報技術者令和元年秋期 午前問75"/>
    <s v=""/>
    <m/>
    <s v="問75"/>
    <s v="201910"/>
    <n v="2019"/>
    <n v="10"/>
    <n v="75"/>
    <x v="2786"/>
    <s v="ウ"/>
    <s v="全社的観点から情報化戦略を立案し，経営戦略との整合性の確認や評価を行う。"/>
  </r>
  <r>
    <n v="3676"/>
    <s v="基本情報技術者令和元年秋期 午前問76"/>
    <s v=""/>
    <m/>
    <s v="問76"/>
    <s v="201910"/>
    <n v="2019"/>
    <n v="10"/>
    <n v="76"/>
    <x v="2787"/>
    <s v="ウ"/>
    <s v="7,000"/>
  </r>
  <r>
    <n v="3677"/>
    <s v="基本情報技術者令和元年秋期 午前問77"/>
    <s v=""/>
    <m/>
    <s v="問77"/>
    <s v="201910"/>
    <n v="2019"/>
    <n v="10"/>
    <n v="77"/>
    <x v="2788"/>
    <s v="ウ"/>
    <s v="投資額に見合うリターンが得られるかどうかを，利益額を分子に，投資額を分母にして算出するものである。"/>
  </r>
  <r>
    <n v="3678"/>
    <s v="基本情報技術者令和元年秋期 午前問78"/>
    <s v=""/>
    <m/>
    <s v="問78"/>
    <s v="201910"/>
    <n v="2019"/>
    <n v="10"/>
    <n v="78"/>
    <x v="2789"/>
    <s v="イ"/>
    <s v="120"/>
  </r>
  <r>
    <n v="3679"/>
    <s v="基本情報技術者令和元年秋期 午前問79"/>
    <s v=""/>
    <m/>
    <s v="問79"/>
    <s v="201910"/>
    <n v="2019"/>
    <n v="10"/>
    <n v="79"/>
    <x v="1657"/>
    <s v="ウ"/>
    <s v="ソフトウェアの入ったDVD-ROMの包装を解いた時点"/>
  </r>
  <r>
    <n v="3680"/>
    <s v="基本情報技術者令和元年秋期 午前問80"/>
    <s v=""/>
    <m/>
    <s v="問80"/>
    <s v="201910"/>
    <n v="2019"/>
    <n v="10"/>
    <n v="80"/>
    <x v="466"/>
    <s v="ア"/>
    <s v="ROM化したソフトウェアを内蔵した組込み機器"/>
  </r>
  <r>
    <n v="3681"/>
    <s v="基本情報技術者平成31年春期 午前問1"/>
    <s v=""/>
    <m/>
    <s v="問1"/>
    <s v="201904"/>
    <n v="2019"/>
    <n v="4"/>
    <n v="1"/>
    <x v="2790"/>
    <s v="ウ"/>
    <s v="0.00111"/>
  </r>
  <r>
    <n v="3682"/>
    <s v="基本情報技術者平成31年春期 午前問2"/>
    <s v=""/>
    <m/>
    <s v="問2"/>
    <s v="201904"/>
    <n v="2019"/>
    <n v="4"/>
    <n v="2"/>
    <x v="2791"/>
    <s v="ウ"/>
    <s v="16進数7FとのANDをとる。"/>
  </r>
  <r>
    <n v="3683"/>
    <s v="基本情報技術者平成31年春期 午前問3"/>
    <s v=""/>
    <m/>
    <s v="問3"/>
    <s v="201904"/>
    <n v="2019"/>
    <n v="4"/>
    <n v="3"/>
    <x v="2792"/>
    <s v="エ"/>
    <m/>
  </r>
  <r>
    <n v="3684"/>
    <s v="基本情報技術者平成31年春期 午前問4"/>
    <s v=""/>
    <m/>
    <s v="問4"/>
    <s v="201904"/>
    <n v="2019"/>
    <n v="4"/>
    <n v="4"/>
    <x v="2793"/>
    <s v="ウ"/>
    <s v="正解のデータを提示したり，データが誤りであることを指摘したりすることによって，未知のデータに対して正誤を得ることを助ける。"/>
  </r>
  <r>
    <n v="3685"/>
    <s v="基本情報技術者平成31年春期 午前問5"/>
    <s v=""/>
    <m/>
    <s v="問5"/>
    <s v="201904"/>
    <n v="2019"/>
    <n v="4"/>
    <n v="5"/>
    <x v="2794"/>
    <s v="イ"/>
    <m/>
  </r>
  <r>
    <n v="3686"/>
    <s v="基本情報技術者平成31年春期 午前問6"/>
    <s v=""/>
    <m/>
    <s v="問6"/>
    <s v="201904"/>
    <n v="2019"/>
    <n v="4"/>
    <n v="6"/>
    <x v="2795"/>
    <s v="ア"/>
    <s v="[1，2，3，1，2，3]"/>
  </r>
  <r>
    <n v="3687"/>
    <s v="基本情報技術者平成31年春期 午前問7"/>
    <s v=""/>
    <m/>
    <s v="問7"/>
    <s v="201904"/>
    <n v="2019"/>
    <n v="4"/>
    <n v="7"/>
    <x v="2796"/>
    <s v="エ"/>
    <s v="11"/>
  </r>
  <r>
    <n v="3688"/>
    <s v="基本情報技術者平成31年春期 午前問8"/>
    <s v=""/>
    <m/>
    <s v="問8"/>
    <s v="201904"/>
    <n v="2019"/>
    <n v="4"/>
    <n v="8"/>
    <x v="2797"/>
    <s v="ア"/>
    <s v="リエントラント"/>
  </r>
  <r>
    <n v="3689"/>
    <s v="基本情報技術者平成31年春期 午前問9"/>
    <s v=""/>
    <m/>
    <s v="問9"/>
    <s v="201904"/>
    <n v="2019"/>
    <n v="4"/>
    <n v="9"/>
    <x v="2798"/>
    <s v="ウ"/>
    <s v="タイマによる時間経過の通知"/>
  </r>
  <r>
    <n v="3690"/>
    <s v="基本情報技術者平成31年春期 午前問10"/>
    <s v=""/>
    <m/>
    <s v="問10"/>
    <s v="201904"/>
    <n v="2019"/>
    <n v="4"/>
    <n v="10"/>
    <x v="2799"/>
    <s v="イ"/>
    <s v="A，D，B，C"/>
  </r>
  <r>
    <n v="3691"/>
    <s v="基本情報技術者平成31年春期 午前問11"/>
    <s v=""/>
    <m/>
    <s v="問11"/>
    <s v="201904"/>
    <n v="2019"/>
    <n v="4"/>
    <n v="11"/>
    <x v="2800"/>
    <s v="エ"/>
    <s v="16"/>
  </r>
  <r>
    <n v="3692"/>
    <s v="基本情報技術者平成31年春期 午前問12"/>
    <s v=""/>
    <m/>
    <s v="問12"/>
    <s v="201904"/>
    <n v="2019"/>
    <n v="4"/>
    <n v="12"/>
    <x v="2801"/>
    <s v="ウ"/>
    <s v="熱溶解積層方式などによって，立体物を造形する。"/>
  </r>
  <r>
    <n v="3693"/>
    <s v="基本情報技術者平成31年春期 午前問13"/>
    <s v=""/>
    <m/>
    <s v="問13"/>
    <s v="201904"/>
    <n v="2019"/>
    <n v="4"/>
    <n v="13"/>
    <x v="2802"/>
    <s v="エ"/>
    <s v="一つの処理を2系統のシステムで独立に行い，結果を照合する方式である。"/>
  </r>
  <r>
    <n v="3694"/>
    <s v="基本情報技術者平成31年春期 午前問14"/>
    <s v=""/>
    <m/>
    <s v="問14"/>
    <s v="201904"/>
    <n v="2019"/>
    <n v="4"/>
    <n v="14"/>
    <x v="2803"/>
    <s v="エ"/>
    <s v="a(1−(1−b)3)(1−(1−c)2)"/>
  </r>
  <r>
    <n v="3695"/>
    <s v="基本情報技術者平成31年春期 午前問15"/>
    <s v=""/>
    <m/>
    <s v="問15"/>
    <s v="201904"/>
    <n v="2019"/>
    <n v="4"/>
    <n v="15"/>
    <x v="2804"/>
    <s v="エ"/>
    <s v="データの格納状況の確認"/>
  </r>
  <r>
    <n v="3696"/>
    <s v="基本情報技術者平成31年春期 午前問16"/>
    <s v=""/>
    <m/>
    <s v="問16"/>
    <s v="201904"/>
    <n v="2019"/>
    <n v="4"/>
    <n v="16"/>
    <x v="1670"/>
    <s v="イ"/>
    <s v="実行可能なタスクに対してプロセッサの使用権を割り当てること"/>
  </r>
  <r>
    <n v="3697"/>
    <s v="基本情報技術者平成31年春期 午前問17"/>
    <s v=""/>
    <m/>
    <s v="問17"/>
    <s v="201904"/>
    <n v="2019"/>
    <n v="4"/>
    <n v="17"/>
    <x v="2805"/>
    <s v="ア"/>
    <s v="PCに接続された周辺機器を制御するソフトウェア"/>
  </r>
  <r>
    <n v="3698"/>
    <s v="基本情報技術者平成31年春期 午前問18"/>
    <s v=""/>
    <m/>
    <s v="問18"/>
    <s v="201904"/>
    <n v="2019"/>
    <n v="4"/>
    <n v="18"/>
    <x v="2806"/>
    <s v="エ"/>
    <s v="データを特定のアルゴリズムによって変換した値を格納アドレスとして用いる，高速でスケーラビリティの高いデータ検索技術である。"/>
  </r>
  <r>
    <n v="3699"/>
    <s v="基本情報技術者平成31年春期 午前問19"/>
    <s v=""/>
    <m/>
    <s v="問19"/>
    <s v="201904"/>
    <n v="2019"/>
    <n v="4"/>
    <n v="19"/>
    <x v="2807"/>
    <s v="ア"/>
    <s v="原始プログラムを，解釈しながら実行するプログラムである。"/>
  </r>
  <r>
    <n v="3700"/>
    <s v="基本情報技術者平成31年春期 午前問20"/>
    <s v=""/>
    <m/>
    <s v="問20"/>
    <s v="201904"/>
    <n v="2019"/>
    <n v="4"/>
    <n v="20"/>
    <x v="2808"/>
    <s v="エ"/>
    <s v="社内での利用などのようにオープンソースソフトウェアを改変しても再配布しない場合，改変部分のソースコードを公開しなくてもよい。"/>
  </r>
  <r>
    <n v="3701"/>
    <s v="基本情報技術者平成31年春期 午前問21"/>
    <s v=""/>
    <m/>
    <s v="問21"/>
    <s v="201904"/>
    <n v="2019"/>
    <n v="4"/>
    <n v="21"/>
    <x v="2809"/>
    <s v="エ"/>
    <s v="SRAM"/>
  </r>
  <r>
    <n v="3702"/>
    <s v="基本情報技術者平成31年春期 午前問22"/>
    <s v=""/>
    <m/>
    <s v="問22"/>
    <s v="201904"/>
    <n v="2019"/>
    <n v="4"/>
    <n v="22"/>
    <x v="2810"/>
    <s v="イ"/>
    <s v="NAND回路"/>
  </r>
  <r>
    <n v="3703"/>
    <s v="基本情報技術者平成31年春期 午前問23"/>
    <s v=""/>
    <m/>
    <s v="問23"/>
    <s v="201904"/>
    <n v="2019"/>
    <n v="4"/>
    <n v="23"/>
    <x v="182"/>
    <s v="ア"/>
    <s v="交流から直流への変換，直流から交流への変換で生じる電力損失を低減できる。"/>
  </r>
  <r>
    <n v="3704"/>
    <s v="基本情報技術者平成31年春期 午前問24"/>
    <s v=""/>
    <m/>
    <s v="問24"/>
    <s v="201904"/>
    <n v="2019"/>
    <n v="4"/>
    <n v="24"/>
    <x v="2811"/>
    <s v="ウ"/>
    <s v="互いに排他的な幾つかの選択項目から一つを選ぶ。"/>
  </r>
  <r>
    <n v="3705"/>
    <s v="基本情報技術者平成31年春期 午前問25"/>
    <s v=""/>
    <m/>
    <s v="問25"/>
    <s v="201904"/>
    <n v="2019"/>
    <n v="4"/>
    <n v="25"/>
    <x v="2812"/>
    <s v="ウ"/>
    <s v="775"/>
  </r>
  <r>
    <n v="3706"/>
    <s v="基本情報技術者平成31年春期 午前問26"/>
    <s v=""/>
    <m/>
    <s v="問26"/>
    <s v="201904"/>
    <n v="2019"/>
    <n v="4"/>
    <n v="26"/>
    <x v="2813"/>
    <s v="イ"/>
    <s v="関係内の属性の並び順に意味はなく，順番を入れ替えても同じ関係である。"/>
  </r>
  <r>
    <n v="3707"/>
    <s v="基本情報技術者平成31年春期 午前問27"/>
    <s v=""/>
    <m/>
    <s v="問27"/>
    <s v="201904"/>
    <n v="2019"/>
    <n v="4"/>
    <n v="27"/>
    <x v="2814"/>
    <s v="イ"/>
    <s v="GROUP BY クラス名，教科名 ORDER BY クラス名，教科名"/>
  </r>
  <r>
    <n v="3708"/>
    <s v="基本情報技術者平成31年春期 午前問28"/>
    <s v=""/>
    <m/>
    <s v="問28"/>
    <s v="201904"/>
    <n v="2019"/>
    <n v="4"/>
    <n v="28"/>
    <x v="2815"/>
    <s v="イ"/>
    <s v="射影(projection)"/>
  </r>
  <r>
    <n v="3709"/>
    <s v="基本情報技術者平成31年春期 午前問29"/>
    <s v=""/>
    <m/>
    <s v="問29"/>
    <s v="201904"/>
    <n v="2019"/>
    <n v="4"/>
    <n v="29"/>
    <x v="2816"/>
    <s v="ウ"/>
    <m/>
  </r>
  <r>
    <n v="3710"/>
    <s v="基本情報技術者平成31年春期 午前問30"/>
    <s v=""/>
    <m/>
    <s v="問30"/>
    <s v="201904"/>
    <n v="2019"/>
    <n v="4"/>
    <n v="30"/>
    <x v="2817"/>
    <s v="エ"/>
    <s v="任意の保存したいデータと，そのデータを一意に識別できる値を組みとして保存する。"/>
  </r>
  <r>
    <n v="3711"/>
    <s v="基本情報技術者平成31年春期 午前問31"/>
    <s v=""/>
    <m/>
    <s v="問31"/>
    <s v="201904"/>
    <n v="2019"/>
    <n v="4"/>
    <n v="31"/>
    <x v="2818"/>
    <s v="ア"/>
    <s v="ゲートウェイ"/>
  </r>
  <r>
    <n v="3712"/>
    <s v="基本情報技術者平成31年春期 午前問32"/>
    <s v=""/>
    <m/>
    <s v="問32"/>
    <s v="201904"/>
    <n v="2019"/>
    <n v="4"/>
    <n v="32"/>
    <x v="2819"/>
    <s v="エ"/>
    <s v="510"/>
  </r>
  <r>
    <n v="3713"/>
    <s v="基本情報技術者平成31年春期 午前問33"/>
    <s v=""/>
    <m/>
    <s v="問33"/>
    <s v="201904"/>
    <n v="2019"/>
    <n v="4"/>
    <n v="33"/>
    <x v="2820"/>
    <s v="エ"/>
    <s v="UDP"/>
  </r>
  <r>
    <n v="3714"/>
    <s v="基本情報技術者平成31年春期 午前問34"/>
    <s v=""/>
    <m/>
    <s v="問34"/>
    <s v="201904"/>
    <n v="2019"/>
    <n v="4"/>
    <n v="34"/>
    <x v="2821"/>
    <s v="ア"/>
    <m/>
  </r>
  <r>
    <n v="3715"/>
    <s v="基本情報技術者平成31年春期 午前問35"/>
    <s v=""/>
    <m/>
    <s v="問35"/>
    <s v="201904"/>
    <n v="2019"/>
    <n v="4"/>
    <n v="35"/>
    <x v="193"/>
    <s v="ウ"/>
    <s v="データ転送と経路制御の機能を論理的に分離し，データ転送に特化したネットワーク機器とソフトウェアによる経路制御の組合せで実現するネットワーク技術"/>
  </r>
  <r>
    <n v="3716"/>
    <s v="基本情報技術者平成31年春期 午前問36"/>
    <s v=""/>
    <m/>
    <s v="問36"/>
    <s v="201904"/>
    <n v="2019"/>
    <n v="4"/>
    <n v="36"/>
    <x v="2822"/>
    <s v="ア"/>
    <s v="Webサイトなどにおいて，コンピュータではなく人間がアクセスしていることを確認する。"/>
  </r>
  <r>
    <n v="3717"/>
    <s v="基本情報技術者平成31年春期 午前問37"/>
    <s v=""/>
    <m/>
    <s v="問37"/>
    <s v="201904"/>
    <n v="2019"/>
    <n v="4"/>
    <n v="37"/>
    <x v="2823"/>
    <s v="ウ"/>
    <s v="複数サイトで同一の利用者IDとパスワードを使っている利用者がいる状況に着目して，不正に取得した他サイトの利用者IDとパスワードの一覧表を用いて，ログインを試行する。"/>
  </r>
  <r>
    <n v="3718"/>
    <s v="基本情報技術者平成31年春期 午前問38"/>
    <s v=""/>
    <m/>
    <s v="問38"/>
    <s v="201904"/>
    <n v="2019"/>
    <n v="4"/>
    <n v="38"/>
    <x v="2824"/>
    <s v="ア"/>
    <s v="メッセージが改ざんされていないことを確認する。"/>
  </r>
  <r>
    <n v="3719"/>
    <s v="基本情報技術者平成31年春期 午前問39"/>
    <s v=""/>
    <m/>
    <s v="問39"/>
    <s v="201904"/>
    <n v="2019"/>
    <n v="4"/>
    <n v="39"/>
    <x v="276"/>
    <s v="ア"/>
    <s v="RSA暗号と比べて，短い鍵長で同レベルの安全性が実現できる。"/>
  </r>
  <r>
    <n v="3720"/>
    <s v="基本情報技術者平成31年春期 午前問40"/>
    <s v=""/>
    <m/>
    <s v="問40"/>
    <s v="201904"/>
    <n v="2019"/>
    <n v="4"/>
    <n v="40"/>
    <x v="2825"/>
    <s v="ア"/>
    <s v="システムが被害を受けるリスクを想定して，保険を掛ける。"/>
  </r>
  <r>
    <n v="3721"/>
    <s v="基本情報技術者平成31年春期 午前問41"/>
    <s v=""/>
    <m/>
    <s v="問41"/>
    <s v="201904"/>
    <n v="2019"/>
    <n v="4"/>
    <n v="41"/>
    <x v="2826"/>
    <s v="イ"/>
    <s v="結果とその起こりやすさの組合せとして表現される，リスクの大きさ"/>
  </r>
  <r>
    <n v="3722"/>
    <s v="基本情報技術者平成31年春期 午前問42"/>
    <s v=""/>
    <m/>
    <s v="問42"/>
    <s v="201904"/>
    <n v="2019"/>
    <n v="4"/>
    <n v="42"/>
    <x v="2827"/>
    <s v="ア"/>
    <s v="&quot;機会&quot;とは，情報システムなどの技術や物理的な環境，組織のルールなど，内部者による不正行為の実行を可能又は容易にする環境の存在である。"/>
  </r>
  <r>
    <n v="3723"/>
    <s v="基本情報技術者平成31年春期 午前問43"/>
    <s v=""/>
    <m/>
    <s v="問43"/>
    <s v="201904"/>
    <n v="2019"/>
    <n v="4"/>
    <n v="43"/>
    <x v="568"/>
    <s v="ア"/>
    <s v="IPsec"/>
  </r>
  <r>
    <n v="3724"/>
    <s v="基本情報技術者平成31年春期 午前問44"/>
    <s v=""/>
    <m/>
    <s v="問44"/>
    <s v="201904"/>
    <n v="2019"/>
    <n v="4"/>
    <n v="44"/>
    <x v="2828"/>
    <s v="ウ"/>
    <s v="ハニーポット"/>
  </r>
  <r>
    <n v="3725"/>
    <s v="基本情報技術者平成31年春期 午前問45"/>
    <s v=""/>
    <m/>
    <s v="問45"/>
    <s v="201904"/>
    <n v="2019"/>
    <n v="4"/>
    <n v="45"/>
    <x v="2829"/>
    <s v="イ"/>
    <s v="ソフトウェアの脆弱性を検出できる。"/>
  </r>
  <r>
    <n v="3726"/>
    <s v="基本情報技術者平成31年春期 午前問46"/>
    <s v=""/>
    <m/>
    <s v="問46"/>
    <s v="201904"/>
    <n v="2019"/>
    <n v="4"/>
    <n v="46"/>
    <x v="572"/>
    <s v="ア"/>
    <s v="ある振る舞いから次の振る舞いへの制御の流れを表現する。"/>
  </r>
  <r>
    <n v="3727"/>
    <s v="基本情報技術者平成31年春期 午前問47"/>
    <s v=""/>
    <m/>
    <s v="問47"/>
    <s v="201904"/>
    <n v="2019"/>
    <n v="4"/>
    <n v="47"/>
    <x v="2830"/>
    <s v="イ"/>
    <s v="被テストプログラムに冗長なコードがあっても検出できない。"/>
  </r>
  <r>
    <n v="3728"/>
    <s v="基本情報技術者平成31年春期 午前問48"/>
    <s v=""/>
    <m/>
    <s v="問48"/>
    <s v="201904"/>
    <n v="2019"/>
    <n v="4"/>
    <n v="48"/>
    <x v="2831"/>
    <s v="ウ"/>
    <s v="プログラム中に文法上の誤りや論理的な誤りなどがあるかどうかを，ソースコードを分析して調べる。"/>
  </r>
  <r>
    <n v="3729"/>
    <s v="基本情報技術者平成31年春期 午前問49"/>
    <s v=""/>
    <m/>
    <s v="問49"/>
    <s v="201904"/>
    <n v="2019"/>
    <n v="4"/>
    <n v="49"/>
    <x v="2832"/>
    <s v="ア"/>
    <s v="640"/>
  </r>
  <r>
    <n v="3730"/>
    <s v="基本情報技術者平成31年春期 午前問50"/>
    <s v=""/>
    <m/>
    <s v="問50"/>
    <s v="201904"/>
    <n v="2019"/>
    <n v="4"/>
    <n v="50"/>
    <x v="2833"/>
    <s v="ア"/>
    <s v="Ajax"/>
  </r>
  <r>
    <n v="3731"/>
    <s v="基本情報技術者平成31年春期 午前問51"/>
    <s v=""/>
    <m/>
    <s v="問51"/>
    <s v="201904"/>
    <n v="2019"/>
    <n v="4"/>
    <n v="51"/>
    <x v="2834"/>
    <s v="イ"/>
    <s v="スコープ"/>
  </r>
  <r>
    <n v="3732"/>
    <s v="基本情報技術者平成31年春期 午前問52"/>
    <s v=""/>
    <m/>
    <s v="問52"/>
    <s v="201904"/>
    <n v="2019"/>
    <n v="4"/>
    <n v="52"/>
    <x v="2835"/>
    <s v="エ"/>
    <s v="試験の開始から20分経過したら，受付を終了する。"/>
  </r>
  <r>
    <n v="3733"/>
    <s v="基本情報技術者平成31年春期 午前問53"/>
    <s v=""/>
    <m/>
    <s v="問53"/>
    <s v="201904"/>
    <n v="2019"/>
    <n v="4"/>
    <n v="53"/>
    <x v="2836"/>
    <s v="エ"/>
    <s v="12"/>
  </r>
  <r>
    <n v="3734"/>
    <s v="基本情報技術者平成31年春期 午前問54"/>
    <s v=""/>
    <m/>
    <s v="問54"/>
    <s v="201904"/>
    <n v="2019"/>
    <n v="4"/>
    <n v="54"/>
    <x v="2837"/>
    <s v="イ"/>
    <s v="9"/>
  </r>
  <r>
    <n v="3735"/>
    <s v="基本情報技術者平成31年春期 午前問55"/>
    <s v=""/>
    <m/>
    <s v="問55"/>
    <s v="201904"/>
    <n v="2019"/>
    <n v="4"/>
    <n v="55"/>
    <x v="2838"/>
    <s v="イ"/>
    <s v="業界内外の優れた業務方法(ベストプラクティス)と比較して，サービス品質及びパフォーマンスのレベルを評価する。"/>
  </r>
  <r>
    <n v="3736"/>
    <s v="基本情報技術者平成31年春期 午前問56"/>
    <s v=""/>
    <m/>
    <s v="問56"/>
    <s v="201904"/>
    <n v="2019"/>
    <n v="4"/>
    <n v="56"/>
    <x v="2839"/>
    <s v="ア"/>
    <s v="確実性や効率性の観点で，既存システムから新システムへの切替え手順や切替えに伴う問題点を確認する。"/>
  </r>
  <r>
    <n v="3737"/>
    <s v="基本情報技術者平成31年春期 午前問57"/>
    <s v=""/>
    <m/>
    <s v="問57"/>
    <s v="201904"/>
    <n v="2019"/>
    <n v="4"/>
    <n v="57"/>
    <x v="2840"/>
    <s v="エ"/>
    <s v="ロールフォワード"/>
  </r>
  <r>
    <n v="3738"/>
    <s v="基本情報技術者平成31年春期 午前問58"/>
    <s v=""/>
    <m/>
    <s v="問58"/>
    <s v="201904"/>
    <n v="2019"/>
    <n v="4"/>
    <n v="58"/>
    <x v="2841"/>
    <s v="ア"/>
    <s v="インタビューで監査対象部門から得た情報を裏付けるための文書や記録を入手するよう努める。"/>
  </r>
  <r>
    <n v="3739"/>
    <s v="基本情報技術者平成31年春期 午前問59"/>
    <s v=""/>
    <m/>
    <s v="問59"/>
    <s v="201904"/>
    <n v="2019"/>
    <n v="4"/>
    <n v="59"/>
    <x v="2842"/>
    <s v="エ"/>
    <s v="システム監査人の所属部署を内部監査部門とする。"/>
  </r>
  <r>
    <n v="3740"/>
    <s v="基本情報技術者平成31年春期 午前問60"/>
    <s v=""/>
    <m/>
    <s v="問60"/>
    <s v="201904"/>
    <n v="2019"/>
    <n v="4"/>
    <n v="60"/>
    <x v="2843"/>
    <s v="エ"/>
    <s v="バックアップを取得した電子記録媒体を，業務システムが稼働しているサーバの近くで保管していた。"/>
  </r>
  <r>
    <n v="3741"/>
    <s v="基本情報技術者平成31年春期 午前問61"/>
    <s v=""/>
    <m/>
    <s v="問61"/>
    <s v="201904"/>
    <n v="2019"/>
    <n v="4"/>
    <n v="61"/>
    <x v="1937"/>
    <s v="イ"/>
    <s v="業務プロセスを支援するシステムの機能や構成などを体系的に示したもの"/>
  </r>
  <r>
    <n v="3742"/>
    <s v="基本情報技術者平成31年春期 午前問62"/>
    <s v=""/>
    <m/>
    <s v="問62"/>
    <s v="201904"/>
    <n v="2019"/>
    <n v="4"/>
    <n v="62"/>
    <x v="2844"/>
    <s v="エ"/>
    <s v="利用者の要求に応じてインターネット上で配信される再放送のドラマ"/>
  </r>
  <r>
    <n v="3743"/>
    <s v="基本情報技術者平成31年春期 午前問63"/>
    <s v=""/>
    <m/>
    <s v="問63"/>
    <s v="201904"/>
    <n v="2019"/>
    <n v="4"/>
    <n v="63"/>
    <x v="1136"/>
    <s v="イ"/>
    <s v="業績の評価や経営戦略の策定を行うために，業務システムなどに蓄積された膨大なデータを分析する。"/>
  </r>
  <r>
    <n v="3744"/>
    <s v="基本情報技術者平成31年春期 午前問64"/>
    <s v=""/>
    <m/>
    <s v="問64"/>
    <s v="201904"/>
    <n v="2019"/>
    <n v="4"/>
    <n v="64"/>
    <x v="2845"/>
    <s v="イ"/>
    <s v="会員登録をした来店客のスマートフォンから得られる位置データと，来店客の購買履歴データを基に，近くの売場にある推奨商品をスマートフォンに表示する。"/>
  </r>
  <r>
    <n v="3745"/>
    <s v="基本情報技術者平成31年春期 午前問65"/>
    <s v=""/>
    <m/>
    <s v="問65"/>
    <s v="201904"/>
    <n v="2019"/>
    <n v="4"/>
    <n v="65"/>
    <x v="2846"/>
    <s v="ア"/>
    <s v="a"/>
  </r>
  <r>
    <n v="3746"/>
    <s v="基本情報技術者平成31年春期 午前問66"/>
    <s v=""/>
    <m/>
    <s v="問66"/>
    <s v="201904"/>
    <n v="2019"/>
    <n v="4"/>
    <n v="66"/>
    <x v="1138"/>
    <s v="エ"/>
    <s v="システム基盤に関わる可用性，性能，拡張性，運用性，保守性，移行性などの項目"/>
  </r>
  <r>
    <n v="3747"/>
    <s v="基本情報技術者平成31年春期 午前問67"/>
    <s v=""/>
    <m/>
    <s v="問67"/>
    <s v="201904"/>
    <n v="2019"/>
    <n v="4"/>
    <n v="67"/>
    <x v="2847"/>
    <s v="イ"/>
    <s v="競争優位の源泉となる，他社よりも優越した自社独自のスキルや技術などの強みである。"/>
  </r>
  <r>
    <n v="3748"/>
    <s v="基本情報技術者平成31年春期 午前問68"/>
    <s v=""/>
    <m/>
    <s v="問68"/>
    <s v="201904"/>
    <n v="2019"/>
    <n v="4"/>
    <n v="68"/>
    <x v="1373"/>
    <s v="イ"/>
    <s v="ニッチ戦略"/>
  </r>
  <r>
    <n v="3749"/>
    <s v="基本情報技術者平成31年春期 午前問69"/>
    <s v=""/>
    <m/>
    <s v="問69"/>
    <s v="201904"/>
    <n v="2019"/>
    <n v="4"/>
    <n v="69"/>
    <x v="2848"/>
    <s v="イ"/>
    <s v="コンバージョン率"/>
  </r>
  <r>
    <n v="3750"/>
    <s v="基本情報技術者平成31年春期 午前問70"/>
    <s v=""/>
    <m/>
    <s v="問70"/>
    <s v="201904"/>
    <n v="2019"/>
    <n v="4"/>
    <n v="70"/>
    <x v="1317"/>
    <s v="イ"/>
    <s v="製品の品質を向上する革新的な製造工程を開発する。"/>
  </r>
  <r>
    <n v="3751"/>
    <s v="基本情報技術者平成31年春期 午前問71"/>
    <s v=""/>
    <m/>
    <s v="問71"/>
    <s v="201904"/>
    <n v="2019"/>
    <n v="4"/>
    <n v="71"/>
    <x v="2849"/>
    <s v="エ"/>
    <s v="太陽光発電装置などのエネルギー機器，家電機器，センサー類などを家庭内通信ネットワークに接続して，エネルギーの可視化と消費の最適制御を行う。"/>
  </r>
  <r>
    <n v="3752"/>
    <s v="基本情報技術者平成31年春期 午前問72"/>
    <s v=""/>
    <m/>
    <s v="問72"/>
    <s v="201904"/>
    <n v="2019"/>
    <n v="4"/>
    <n v="72"/>
    <x v="2850"/>
    <s v="エ"/>
    <s v="個人が，自らが使用した商品などの評価に関する情報を，不特定多数に向けて発信するブログやSNSなどのWebサイト"/>
  </r>
  <r>
    <n v="3753"/>
    <s v="基本情報技術者平成31年春期 午前問73"/>
    <s v=""/>
    <m/>
    <s v="問73"/>
    <s v="201904"/>
    <n v="2019"/>
    <n v="4"/>
    <n v="73"/>
    <x v="2851"/>
    <s v="エ"/>
    <s v="ソーシャルメディアのコミュニティ機能などを活用して，主に個人同士で，個人が保有している遊休資産を共有したり，貸し借りしたりする仕組みである。"/>
  </r>
  <r>
    <n v="3754"/>
    <s v="基本情報技術者平成31年春期 午前問74"/>
    <s v=""/>
    <m/>
    <s v="問74"/>
    <s v="201904"/>
    <n v="2019"/>
    <n v="4"/>
    <n v="74"/>
    <x v="1146"/>
    <s v="ウ"/>
    <s v="ディスプレイに映像，文字などの情報を表示する電子看板"/>
  </r>
  <r>
    <n v="3755"/>
    <s v="基本情報技術者平成31年春期 午前問75"/>
    <s v=""/>
    <m/>
    <s v="問75"/>
    <s v="201904"/>
    <n v="2019"/>
    <n v="4"/>
    <n v="75"/>
    <x v="2852"/>
    <s v="イ"/>
    <s v="グリーン購入に向けて社内体制を整備する。"/>
  </r>
  <r>
    <n v="3756"/>
    <s v="基本情報技術者平成31年春期 午前問76"/>
    <s v=""/>
    <m/>
    <s v="問76"/>
    <s v="201904"/>
    <n v="2019"/>
    <n v="4"/>
    <n v="76"/>
    <x v="2853"/>
    <s v="エ"/>
    <s v="事業分野ごとの仮想企業を作り，経営資源配分の効率化，意思決定の迅速化，創造性の発揮を促進する。"/>
  </r>
  <r>
    <n v="3757"/>
    <s v="基本情報技術者平成31年春期 午前問77"/>
    <s v=""/>
    <m/>
    <s v="問77"/>
    <s v="201904"/>
    <n v="2019"/>
    <n v="4"/>
    <n v="77"/>
    <x v="2854"/>
    <s v="ア"/>
    <s v="bはaの原因である。"/>
  </r>
  <r>
    <n v="3758"/>
    <s v="基本情報技術者平成31年春期 午前問78"/>
    <s v=""/>
    <m/>
    <s v="問78"/>
    <s v="201904"/>
    <n v="2019"/>
    <n v="4"/>
    <n v="78"/>
    <x v="1149"/>
    <s v="エ"/>
    <s v="2,400"/>
  </r>
  <r>
    <n v="3759"/>
    <s v="基本情報技術者平成31年春期 午前問79"/>
    <s v=""/>
    <m/>
    <s v="問79"/>
    <s v="201904"/>
    <n v="2019"/>
    <n v="4"/>
    <n v="79"/>
    <x v="2855"/>
    <s v="エ"/>
    <s v="自らの意思に反して著作物を変更，切除されない権利"/>
  </r>
  <r>
    <n v="3760"/>
    <s v="基本情報技術者平成31年春期 午前問80"/>
    <s v=""/>
    <m/>
    <s v="問80"/>
    <s v="201904"/>
    <n v="2019"/>
    <n v="4"/>
    <n v="80"/>
    <x v="2856"/>
    <s v="ウ"/>
    <s v="IETF"/>
  </r>
  <r>
    <n v="3761"/>
    <s v="基本情報技術者平成30年秋期 午前問1"/>
    <s v=""/>
    <m/>
    <s v="問1"/>
    <s v="201810"/>
    <n v="2018"/>
    <n v="10"/>
    <n v="1"/>
    <x v="2692"/>
    <s v="エ"/>
    <s v="73512"/>
  </r>
  <r>
    <n v="3762"/>
    <s v="基本情報技術者平成30年秋期 午前問2"/>
    <s v=""/>
    <m/>
    <s v="問2"/>
    <s v="201810"/>
    <n v="2018"/>
    <n v="10"/>
    <n v="2"/>
    <x v="2857"/>
    <s v="ウ"/>
    <s v="論理積(AND)"/>
  </r>
  <r>
    <n v="3763"/>
    <s v="基本情報技術者平成30年秋期 午前問3"/>
    <s v=""/>
    <m/>
    <s v="問3"/>
    <s v="201810"/>
    <n v="2018"/>
    <n v="10"/>
    <n v="3"/>
    <x v="2858"/>
    <s v="ア"/>
    <s v="記憶したデータから特定のパターンを見つけ出すなどの，人が自然に行っている学習能力をコンピュータにもたせるための技術"/>
  </r>
  <r>
    <n v="3764"/>
    <s v="基本情報技術者平成30年秋期 午前問4"/>
    <s v=""/>
    <m/>
    <s v="問4"/>
    <s v="201810"/>
    <n v="2018"/>
    <n v="10"/>
    <n v="4"/>
    <x v="2859"/>
    <s v="エ"/>
    <s v="110"/>
  </r>
  <r>
    <n v="3765"/>
    <s v="基本情報技術者平成30年秋期 午前問5"/>
    <s v=""/>
    <m/>
    <s v="問5"/>
    <s v="201810"/>
    <n v="2018"/>
    <n v="10"/>
    <n v="5"/>
    <x v="2860"/>
    <s v="ウ"/>
    <s v="5"/>
  </r>
  <r>
    <n v="3766"/>
    <s v="基本情報技術者平成30年秋期 午前問6"/>
    <s v=""/>
    <m/>
    <s v="問6"/>
    <s v="201810"/>
    <n v="2018"/>
    <n v="10"/>
    <n v="6"/>
    <x v="2861"/>
    <s v="ウ"/>
    <s v="適当な基準値を選び，それより小さな値のグループと大きな値のグループにデータを分割する。同様にして，グループの中で基準値を選び，それぞれのグループを分割する。この操作を繰り返していく方法である。"/>
  </r>
  <r>
    <n v="3767"/>
    <s v="基本情報技術者平成30年秋期 午前問7"/>
    <s v=""/>
    <m/>
    <s v="問7"/>
    <s v="201810"/>
    <n v="2018"/>
    <n v="10"/>
    <n v="7"/>
    <x v="2862"/>
    <s v="エ"/>
    <s v="領域割付け関数を使用するときは，割付けができなかったときの処理を記述する。"/>
  </r>
  <r>
    <n v="3768"/>
    <s v="基本情報技術者平成30年秋期 午前問8"/>
    <s v=""/>
    <m/>
    <s v="問8"/>
    <s v="201810"/>
    <n v="2018"/>
    <n v="10"/>
    <n v="8"/>
    <x v="2286"/>
    <s v="エ"/>
    <s v="メモリ管理のためのガーベジコレクションの機能がある。"/>
  </r>
  <r>
    <n v="3769"/>
    <s v="基本情報技術者平成30年秋期 午前問9"/>
    <s v=""/>
    <m/>
    <s v="問9"/>
    <s v="201810"/>
    <n v="2018"/>
    <n v="10"/>
    <n v="9"/>
    <x v="1777"/>
    <s v="エ"/>
    <s v="100"/>
  </r>
  <r>
    <n v="3770"/>
    <s v="基本情報技術者平成30年秋期 午前問10"/>
    <s v=""/>
    <m/>
    <s v="問10"/>
    <s v="201810"/>
    <n v="2018"/>
    <n v="10"/>
    <n v="10"/>
    <x v="2863"/>
    <s v="ウ"/>
    <s v="プログラムカウンター"/>
  </r>
  <r>
    <n v="3771"/>
    <s v="基本情報技術者平成30年秋期 午前問11"/>
    <s v=""/>
    <m/>
    <s v="問11"/>
    <s v="201810"/>
    <n v="2018"/>
    <n v="10"/>
    <n v="11"/>
    <x v="2864"/>
    <s v="ウ"/>
    <s v="9"/>
  </r>
  <r>
    <n v="3772"/>
    <s v="基本情報技術者平成30年秋期 午前問12"/>
    <s v=""/>
    <m/>
    <s v="問12"/>
    <s v="201810"/>
    <n v="2018"/>
    <n v="10"/>
    <n v="12"/>
    <x v="2865"/>
    <s v="エ"/>
    <s v="スーパースピードと呼ばれる5Gビット／秒のデータ転送モードをもつシリアルインタフェースである。"/>
  </r>
  <r>
    <n v="3773"/>
    <s v="基本情報技術者平成30年秋期 午前問13"/>
    <s v=""/>
    <m/>
    <s v="問13"/>
    <s v="201810"/>
    <n v="2018"/>
    <n v="10"/>
    <n v="13"/>
    <x v="2866"/>
    <s v="エ"/>
    <s v="負荷が軽い静的コンテンツへのリクエストはWebサーバで処理し，負荷が重い動的コンテンツへのリクエストはAPサーバで処理するように，クライアントからのリクエストの種類に応じて処理を分担できる。"/>
  </r>
  <r>
    <n v="3774"/>
    <s v="基本情報技術者平成30年秋期 午前問14"/>
    <s v=""/>
    <m/>
    <s v="問14"/>
    <s v="201810"/>
    <n v="2018"/>
    <n v="10"/>
    <n v="14"/>
    <x v="2867"/>
    <s v="イ"/>
    <s v="B，C，A，@"/>
  </r>
  <r>
    <n v="3775"/>
    <s v="基本情報技術者平成30年秋期 午前問15"/>
    <s v=""/>
    <m/>
    <s v="問15"/>
    <s v="201810"/>
    <n v="2018"/>
    <n v="10"/>
    <n v="15"/>
    <x v="2868"/>
    <s v="ウ"/>
    <s v="0.981"/>
  </r>
  <r>
    <n v="3776"/>
    <s v="基本情報技術者平成30年秋期 午前問16"/>
    <s v=""/>
    <m/>
    <s v="問16"/>
    <s v="201810"/>
    <n v="2018"/>
    <n v="10"/>
    <n v="16"/>
    <x v="2869"/>
    <s v="イ"/>
    <s v="3"/>
  </r>
  <r>
    <n v="3777"/>
    <s v="基本情報技術者平成30年秋期 午前問17"/>
    <s v=""/>
    <m/>
    <s v="問17"/>
    <s v="201810"/>
    <n v="2018"/>
    <n v="10"/>
    <n v="17"/>
    <x v="2870"/>
    <s v="ウ"/>
    <s v="主記憶装置と低速の入出力装置との間のデータ転送を，補助記憶装置を介して行うことによって，システム全体の処理能力を高める。"/>
  </r>
  <r>
    <n v="3778"/>
    <s v="基本情報技術者平成30年秋期 午前問18"/>
    <s v=""/>
    <m/>
    <s v="問18"/>
    <s v="201810"/>
    <n v="2018"/>
    <n v="10"/>
    <n v="18"/>
    <x v="2871"/>
    <s v="ア"/>
    <s v="各タスクに，均等にCPU時間を割り当てて実行させる方式である。"/>
  </r>
  <r>
    <n v="3779"/>
    <s v="基本情報技術者平成30年秋期 午前問19"/>
    <s v=""/>
    <m/>
    <s v="問19"/>
    <s v="201810"/>
    <n v="2018"/>
    <n v="10"/>
    <n v="19"/>
    <x v="2872"/>
    <s v="エ"/>
    <s v="字句解析"/>
  </r>
  <r>
    <n v="3780"/>
    <s v="基本情報技術者平成30年秋期 午前問20"/>
    <s v=""/>
    <m/>
    <s v="問20"/>
    <s v="201810"/>
    <n v="2018"/>
    <n v="10"/>
    <n v="20"/>
    <x v="2873"/>
    <s v="ウ"/>
    <s v="相互参照の解決などを行い，複数の目的モジュールなどから一つのロードモジュールを生成する。"/>
  </r>
  <r>
    <n v="3781"/>
    <s v="基本情報技術者平成30年秋期 午前問21"/>
    <s v=""/>
    <m/>
    <s v="問21"/>
    <s v="201810"/>
    <n v="2018"/>
    <n v="10"/>
    <n v="21"/>
    <x v="1167"/>
    <s v="エ"/>
    <s v="リフレッシュ動作が必要なメモリであり，PCの主記憶として用いられる。"/>
  </r>
  <r>
    <n v="3782"/>
    <s v="基本情報技術者平成30年秋期 午前問22"/>
    <s v=""/>
    <m/>
    <s v="問22"/>
    <s v="201810"/>
    <n v="2018"/>
    <n v="10"/>
    <n v="22"/>
    <x v="2874"/>
    <s v="イ"/>
    <m/>
  </r>
  <r>
    <n v="3783"/>
    <s v="基本情報技術者平成30年秋期 午前問23"/>
    <s v=""/>
    <m/>
    <s v="問23"/>
    <s v="201810"/>
    <n v="2018"/>
    <n v="10"/>
    <n v="23"/>
    <x v="2875"/>
    <s v="エ"/>
    <s v="リチウムイオン電池"/>
  </r>
  <r>
    <n v="3784"/>
    <s v="基本情報技術者平成30年秋期 午前問24"/>
    <s v=""/>
    <m/>
    <s v="問24"/>
    <s v="201810"/>
    <n v="2018"/>
    <n v="10"/>
    <n v="24"/>
    <x v="2876"/>
    <s v="イ"/>
    <s v="自然言語インタフェース"/>
  </r>
  <r>
    <n v="3785"/>
    <s v="基本情報技術者平成30年秋期 午前問25"/>
    <s v=""/>
    <m/>
    <s v="問25"/>
    <s v="201810"/>
    <n v="2018"/>
    <n v="10"/>
    <n v="25"/>
    <x v="2877"/>
    <s v="ア"/>
    <s v="アンチエイリアシング"/>
  </r>
  <r>
    <n v="3786"/>
    <s v="基本情報技術者平成30年秋期 午前問26"/>
    <s v=""/>
    <m/>
    <s v="問26"/>
    <s v="201810"/>
    <n v="2018"/>
    <n v="10"/>
    <n v="26"/>
    <x v="345"/>
    <s v="エ"/>
    <m/>
  </r>
  <r>
    <n v="3787"/>
    <s v="基本情報技術者平成30年秋期 午前問27"/>
    <s v=""/>
    <m/>
    <s v="問27"/>
    <s v="201810"/>
    <n v="2018"/>
    <n v="10"/>
    <n v="27"/>
    <x v="419"/>
    <s v="イ"/>
    <s v="データ項目&quot;受注金額&quot;の取り得る値の範囲がテーブルによって異なる。"/>
  </r>
  <r>
    <n v="3788"/>
    <s v="基本情報技術者平成30年秋期 午前問28"/>
    <s v=""/>
    <m/>
    <s v="問28"/>
    <s v="201810"/>
    <n v="2018"/>
    <n v="10"/>
    <n v="28"/>
    <x v="2878"/>
    <s v="ウ"/>
    <s v="選択と射影"/>
  </r>
  <r>
    <n v="3789"/>
    <s v="基本情報技術者平成30年秋期 午前問29"/>
    <s v=""/>
    <m/>
    <s v="問29"/>
    <s v="201810"/>
    <n v="2018"/>
    <n v="10"/>
    <n v="29"/>
    <x v="2879"/>
    <s v="ア"/>
    <s v="データを更新するときに，粒度を大きくすると，他のトランザクションの待ちが多くなり，全体のスループットが低下する。"/>
  </r>
  <r>
    <n v="3790"/>
    <s v="基本情報技術者平成30年秋期 午前問30"/>
    <s v=""/>
    <m/>
    <s v="問30"/>
    <s v="201810"/>
    <n v="2018"/>
    <n v="10"/>
    <n v="30"/>
    <x v="2880"/>
    <s v="エ"/>
    <s v="ロールフォワード"/>
  </r>
  <r>
    <n v="3791"/>
    <s v="基本情報技術者平成30年秋期 午前問31"/>
    <s v=""/>
    <m/>
    <s v="問31"/>
    <s v="201810"/>
    <n v="2018"/>
    <n v="10"/>
    <n v="31"/>
    <x v="2881"/>
    <s v="エ"/>
    <s v="128"/>
  </r>
  <r>
    <n v="3792"/>
    <s v="基本情報技術者平成30年秋期 午前問32"/>
    <s v=""/>
    <m/>
    <s v="問32"/>
    <s v="201810"/>
    <n v="2018"/>
    <n v="10"/>
    <n v="32"/>
    <x v="1794"/>
    <s v="ウ"/>
    <s v="リピータは，同種のセグメント間で信号を増幅することによって伝送距離を延長する。"/>
  </r>
  <r>
    <n v="3793"/>
    <s v="基本情報技術者平成30年秋期 午前問33"/>
    <s v=""/>
    <m/>
    <s v="問33"/>
    <s v="201810"/>
    <n v="2018"/>
    <n v="10"/>
    <n v="33"/>
    <x v="2882"/>
    <s v="エ"/>
    <s v="ドメイン名やホスト名などとIPアドレスとを対応付ける。"/>
  </r>
  <r>
    <n v="3794"/>
    <s v="基本情報技術者平成30年秋期 午前問34"/>
    <s v=""/>
    <m/>
    <s v="問34"/>
    <s v="201810"/>
    <n v="2018"/>
    <n v="10"/>
    <n v="34"/>
    <x v="2883"/>
    <s v="ウ"/>
    <s v="MIME"/>
  </r>
  <r>
    <n v="3795"/>
    <s v="基本情報技術者平成30年秋期 午前問35"/>
    <s v=""/>
    <m/>
    <s v="問35"/>
    <s v="201810"/>
    <n v="2018"/>
    <n v="10"/>
    <n v="35"/>
    <x v="2884"/>
    <s v="ア"/>
    <s v="LTE(Long Term Evolution)"/>
  </r>
  <r>
    <n v="3796"/>
    <s v="基本情報技術者平成30年秋期 午前問36"/>
    <s v=""/>
    <m/>
    <s v="問36"/>
    <s v="201810"/>
    <n v="2018"/>
    <n v="10"/>
    <n v="36"/>
    <x v="2885"/>
    <s v="ア"/>
    <s v="アプリケーションソフトウェアの改ざんを利用者が検知できるようにする。"/>
  </r>
  <r>
    <n v="3797"/>
    <s v="基本情報技術者平成30年秋期 午前問37"/>
    <s v=""/>
    <m/>
    <s v="問37"/>
    <s v="201810"/>
    <n v="2018"/>
    <n v="10"/>
    <n v="37"/>
    <x v="2886"/>
    <s v="エ"/>
    <s v="2256"/>
  </r>
  <r>
    <n v="3798"/>
    <s v="基本情報技術者平成30年秋期 午前問38"/>
    <s v=""/>
    <m/>
    <s v="問38"/>
    <s v="201810"/>
    <n v="2018"/>
    <n v="10"/>
    <n v="38"/>
    <x v="2887"/>
    <s v="ウ"/>
    <s v="同じ程度の暗号強度をもつ鍵長を選んだ場合，公開鍵暗号方式と比較して，暗号化や復号に必要な時間が短い。"/>
  </r>
  <r>
    <n v="3799"/>
    <s v="基本情報技術者平成30年秋期 午前問39"/>
    <s v=""/>
    <m/>
    <s v="問39"/>
    <s v="201810"/>
    <n v="2018"/>
    <n v="10"/>
    <n v="39"/>
    <x v="2888"/>
    <s v="イ"/>
    <m/>
  </r>
  <r>
    <n v="3800"/>
    <s v="基本情報技術者平成30年秋期 午前問40"/>
    <s v=""/>
    <m/>
    <s v="問40"/>
    <s v="201810"/>
    <n v="2018"/>
    <n v="10"/>
    <n v="40"/>
    <x v="2889"/>
    <s v="ア"/>
    <s v="CSIRTマテリアル"/>
  </r>
  <r>
    <n v="3801"/>
    <s v="基本情報技術者平成30年秋期 午前問41"/>
    <s v=""/>
    <m/>
    <s v="問41"/>
    <s v="201810"/>
    <n v="2018"/>
    <n v="10"/>
    <n v="41"/>
    <x v="705"/>
    <s v="エ"/>
    <s v="侵入して乗っ取ったコンピュータに対して，他のコンピュータへの攻撃などの不正な操作をするよう，外部から命令を出したり応答を受け取ったりする。"/>
  </r>
  <r>
    <n v="3802"/>
    <s v="基本情報技術者平成30年秋期 午前問42"/>
    <s v=""/>
    <m/>
    <s v="問42"/>
    <s v="201810"/>
    <n v="2018"/>
    <n v="10"/>
    <n v="42"/>
    <x v="2890"/>
    <s v="ウ"/>
    <s v="サーバやネットワークを監視し，侵入や侵害を検知した場合に管理者へ通知する。"/>
  </r>
  <r>
    <n v="3803"/>
    <s v="基本情報技術者平成30年秋期 午前問43"/>
    <s v=""/>
    <m/>
    <s v="問43"/>
    <s v="201810"/>
    <n v="2018"/>
    <n v="10"/>
    <n v="43"/>
    <x v="280"/>
    <s v="ウ"/>
    <s v="PCの起動時にOSやドライバのデジタル署名を検証し，許可されていないものを実行しないようにすることによって，OS起動前のマルウェアの実行を防ぐ技術"/>
  </r>
  <r>
    <n v="3804"/>
    <s v="基本情報技術者平成30年秋期 午前問44"/>
    <s v=""/>
    <m/>
    <s v="問44"/>
    <s v="201810"/>
    <n v="2018"/>
    <n v="10"/>
    <n v="44"/>
    <x v="2891"/>
    <s v="エ"/>
    <m/>
  </r>
  <r>
    <n v="3805"/>
    <s v="基本情報技術者平成30年秋期 午前問45"/>
    <s v=""/>
    <m/>
    <s v="問45"/>
    <s v="201810"/>
    <n v="2018"/>
    <n v="10"/>
    <n v="45"/>
    <x v="277"/>
    <s v="ウ"/>
    <m/>
  </r>
  <r>
    <n v="3806"/>
    <s v="基本情報技術者平成30年秋期 午前問46"/>
    <s v=""/>
    <m/>
    <s v="問46"/>
    <s v="201810"/>
    <n v="2018"/>
    <n v="10"/>
    <n v="46"/>
    <x v="2892"/>
    <s v="エ"/>
    <s v="オブジェクト間で送受信されるメッセージ"/>
  </r>
  <r>
    <n v="3807"/>
    <s v="基本情報技術者平成30年秋期 午前問47"/>
    <s v=""/>
    <m/>
    <s v="問47"/>
    <s v="201810"/>
    <n v="2018"/>
    <n v="10"/>
    <n v="47"/>
    <x v="2893"/>
    <s v="イ"/>
    <s v="クラスの定義に基づいてインスタンスが生成される。"/>
  </r>
  <r>
    <n v="3808"/>
    <s v="基本情報技術者平成30年秋期 午前問48"/>
    <s v=""/>
    <m/>
    <s v="問48"/>
    <s v="201810"/>
    <n v="2018"/>
    <n v="10"/>
    <n v="48"/>
    <x v="2894"/>
    <s v="ウ"/>
    <s v="データ結合"/>
  </r>
  <r>
    <n v="3809"/>
    <s v="基本情報技術者平成30年秋期 午前問49"/>
    <s v=""/>
    <m/>
    <s v="問49"/>
    <s v="201810"/>
    <n v="2018"/>
    <n v="10"/>
    <n v="49"/>
    <x v="2895"/>
    <s v="イ"/>
    <s v="あるオブジェクトに対する操作をその内部で他のオブジェクトに依頼する仕組み"/>
  </r>
  <r>
    <n v="3810"/>
    <s v="基本情報技術者平成30年秋期 午前問50"/>
    <s v=""/>
    <m/>
    <s v="問50"/>
    <s v="201810"/>
    <n v="2018"/>
    <n v="10"/>
    <n v="50"/>
    <x v="2896"/>
    <s v="イ"/>
    <s v="コードの結合とテストを継続的に繰り返す。"/>
  </r>
  <r>
    <n v="3811"/>
    <s v="基本情報技術者平成30年秋期 午前問51"/>
    <s v=""/>
    <m/>
    <s v="問51"/>
    <s v="201810"/>
    <n v="2018"/>
    <n v="10"/>
    <n v="51"/>
    <x v="2897"/>
    <s v="エ"/>
    <s v="作業を階層的に詳細化して，管理可能な大きさに細分化する。"/>
  </r>
  <r>
    <n v="3812"/>
    <s v="基本情報技術者平成30年秋期 午前問52"/>
    <s v=""/>
    <m/>
    <s v="問52"/>
    <s v="201810"/>
    <n v="2018"/>
    <n v="10"/>
    <n v="52"/>
    <x v="1984"/>
    <s v="エ"/>
    <s v="55"/>
  </r>
  <r>
    <n v="3813"/>
    <s v="基本情報技術者平成30年秋期 午前問53"/>
    <s v=""/>
    <m/>
    <s v="問53"/>
    <s v="201810"/>
    <n v="2018"/>
    <n v="10"/>
    <n v="53"/>
    <x v="2898"/>
    <s v="イ"/>
    <s v="47"/>
  </r>
  <r>
    <n v="3814"/>
    <s v="基本情報技術者平成30年秋期 午前問54"/>
    <s v=""/>
    <m/>
    <s v="問54"/>
    <s v="201810"/>
    <n v="2018"/>
    <n v="10"/>
    <n v="54"/>
    <x v="2899"/>
    <s v="エ"/>
    <s v="66"/>
  </r>
  <r>
    <n v="3815"/>
    <s v="基本情報技術者平成30年秋期 午前問55"/>
    <s v=""/>
    <m/>
    <s v="問55"/>
    <s v="201810"/>
    <n v="2018"/>
    <n v="10"/>
    <n v="55"/>
    <x v="2900"/>
    <s v="ア"/>
    <s v="特定の資源の利用状況を時系列に把握して，将来における利用の変化を予測する。"/>
  </r>
  <r>
    <n v="3816"/>
    <s v="基本情報技術者平成30年秋期 午前問56"/>
    <s v=""/>
    <m/>
    <s v="問56"/>
    <s v="201810"/>
    <n v="2018"/>
    <n v="10"/>
    <n v="56"/>
    <x v="2901"/>
    <s v="イ"/>
    <s v="コールドスタート"/>
  </r>
  <r>
    <n v="3817"/>
    <s v="基本情報技術者平成30年秋期 午前問57"/>
    <s v=""/>
    <m/>
    <s v="問57"/>
    <s v="201810"/>
    <n v="2018"/>
    <n v="10"/>
    <n v="57"/>
    <x v="2902"/>
    <s v="イ"/>
    <s v="2.1"/>
  </r>
  <r>
    <n v="3818"/>
    <s v="基本情報技術者平成30年秋期 午前問58"/>
    <s v=""/>
    <m/>
    <s v="問58"/>
    <s v="201810"/>
    <n v="2018"/>
    <n v="10"/>
    <n v="58"/>
    <x v="448"/>
    <s v="エ"/>
    <s v="リスクアセスメントを実施した後に，リスク受容基準を決めた。"/>
  </r>
  <r>
    <n v="3819"/>
    <s v="基本情報技術者平成30年秋期 午前問59"/>
    <s v=""/>
    <m/>
    <s v="問59"/>
    <s v="201810"/>
    <n v="2018"/>
    <n v="10"/>
    <n v="59"/>
    <x v="2903"/>
    <s v="エ"/>
    <s v="委託元担当者が，バックアップ媒体を段ボール箱に入れ，それを専門業者に引き渡している。"/>
  </r>
  <r>
    <n v="3820"/>
    <s v="基本情報技術者平成30年秋期 午前問60"/>
    <s v=""/>
    <m/>
    <s v="問60"/>
    <s v="201810"/>
    <n v="2018"/>
    <n v="10"/>
    <n v="60"/>
    <x v="2904"/>
    <s v="エ"/>
    <s v="経営者"/>
  </r>
  <r>
    <n v="3821"/>
    <s v="基本情報技術者平成30年秋期 午前問61"/>
    <s v=""/>
    <m/>
    <s v="問61"/>
    <s v="201810"/>
    <n v="2018"/>
    <n v="10"/>
    <n v="61"/>
    <x v="2905"/>
    <s v="エ"/>
    <s v="投資目的に基づいた効果目標を設定し，実施可否判断に必要な情報を上位マネジメントに提供する。"/>
  </r>
  <r>
    <n v="3822"/>
    <s v="基本情報技術者平成30年秋期 午前問62"/>
    <s v=""/>
    <m/>
    <s v="問62"/>
    <s v="201810"/>
    <n v="2018"/>
    <n v="10"/>
    <n v="62"/>
    <x v="1584"/>
    <s v="ウ"/>
    <s v="自社の管理部門やコールセンターなど特定部門の業務プロセス全般を，業務システムの運用などと一体として外部の専門業者に委託することである。"/>
  </r>
  <r>
    <n v="3823"/>
    <s v="基本情報技術者平成30年秋期 午前問63"/>
    <s v=""/>
    <m/>
    <s v="問63"/>
    <s v="201810"/>
    <n v="2018"/>
    <n v="10"/>
    <n v="63"/>
    <x v="300"/>
    <s v="イ"/>
    <s v="サービスというコンポーネントからソフトウェアを構築することによって，ビジネス変化に対応しやすくする。"/>
  </r>
  <r>
    <n v="3824"/>
    <s v="基本情報技術者平成30年秋期 午前問64"/>
    <s v=""/>
    <m/>
    <s v="問64"/>
    <s v="201810"/>
    <n v="2018"/>
    <n v="10"/>
    <n v="64"/>
    <x v="2906"/>
    <s v="イ"/>
    <s v="システム構築の組織体制を策定するとき，業務部門，情報システム部門の役割分担を明確にし，費用の検討においては開発，運用及び保守の費用の算出基礎を明確にしておく。"/>
  </r>
  <r>
    <n v="3825"/>
    <s v="基本情報技術者平成30年秋期 午前問65"/>
    <s v=""/>
    <m/>
    <s v="問65"/>
    <s v="201810"/>
    <n v="2018"/>
    <n v="10"/>
    <n v="65"/>
    <x v="2907"/>
    <s v="ア"/>
    <s v="システムに関わり合いをもつ利害関係者の種類を識別し，利害関係者のニーズ，要望及び課せられる制約条件を識別する。"/>
  </r>
  <r>
    <n v="3826"/>
    <s v="基本情報技術者平成30年秋期 午前問66"/>
    <s v=""/>
    <m/>
    <s v="問66"/>
    <s v="201810"/>
    <n v="2018"/>
    <n v="10"/>
    <n v="66"/>
    <x v="2908"/>
    <s v="イ"/>
    <s v="RFP"/>
  </r>
  <r>
    <n v="3827"/>
    <s v="基本情報技術者平成30年秋期 午前問67"/>
    <s v=""/>
    <m/>
    <s v="問67"/>
    <s v="201810"/>
    <n v="2018"/>
    <n v="10"/>
    <n v="67"/>
    <x v="2909"/>
    <s v="ア"/>
    <s v="市場が製品の価値を理解し始める。製品ラインもチャネルも拡大しなければならない。この時期は売上も伸びるが，投資も必要である。"/>
  </r>
  <r>
    <n v="3828"/>
    <s v="基本情報技術者平成30年秋期 午前問68"/>
    <s v=""/>
    <m/>
    <s v="問68"/>
    <s v="201810"/>
    <n v="2018"/>
    <n v="10"/>
    <n v="68"/>
    <x v="2910"/>
    <s v="エ"/>
    <s v="45,000"/>
  </r>
  <r>
    <n v="3829"/>
    <s v="基本情報技術者平成30年秋期 午前問69"/>
    <s v=""/>
    <m/>
    <s v="問69"/>
    <s v="201810"/>
    <n v="2018"/>
    <n v="10"/>
    <n v="69"/>
    <x v="2911"/>
    <s v="エ"/>
    <s v="新商品Sの新規顧客数は，商品Cの購入者のうち新商品Sを購入する人数より少ないと予想している。"/>
  </r>
  <r>
    <n v="3830"/>
    <s v="基本情報技術者平成30年秋期 午前問70"/>
    <s v=""/>
    <m/>
    <s v="問70"/>
    <s v="201810"/>
    <n v="2018"/>
    <n v="10"/>
    <n v="70"/>
    <x v="2912"/>
    <s v="ア"/>
    <s v="技術のSカーブ"/>
  </r>
  <r>
    <n v="3831"/>
    <s v="基本情報技術者平成30年秋期 午前問71"/>
    <s v=""/>
    <m/>
    <s v="問71"/>
    <s v="201810"/>
    <n v="2018"/>
    <n v="10"/>
    <n v="71"/>
    <x v="2913"/>
    <s v="イ"/>
    <s v="インターネット又は閉域網に接続できる全てのものが対象となる。"/>
  </r>
  <r>
    <n v="3832"/>
    <s v="基本情報技術者平成30年秋期 午前問72"/>
    <s v=""/>
    <m/>
    <s v="問72"/>
    <s v="201810"/>
    <n v="2018"/>
    <n v="10"/>
    <n v="72"/>
    <x v="1882"/>
    <s v="エ"/>
    <s v="汚れに強く，記録された情報を梱包の外から読むことができる。"/>
  </r>
  <r>
    <n v="3833"/>
    <s v="基本情報技術者平成30年秋期 午前問73"/>
    <s v=""/>
    <m/>
    <s v="問73"/>
    <s v="201810"/>
    <n v="2018"/>
    <n v="10"/>
    <n v="73"/>
    <x v="2914"/>
    <s v="エ"/>
    <s v="モバイル端末などを利用している顧客を，仮想店舗から実店舗に，又は実店舗から仮想店舗に誘導しながら，購入につなげる仕組みである。"/>
  </r>
  <r>
    <n v="3834"/>
    <s v="基本情報技術者平成30年秋期 午前問74"/>
    <s v=""/>
    <m/>
    <s v="問74"/>
    <s v="201810"/>
    <n v="2018"/>
    <n v="10"/>
    <n v="74"/>
    <x v="2915"/>
    <s v="エ"/>
    <s v="情報管理，情報システムに関する戦略立案及び執行を統括する最高責任者"/>
  </r>
  <r>
    <n v="3835"/>
    <s v="基本情報技術者平成30年秋期 午前問75"/>
    <s v=""/>
    <m/>
    <s v="問75"/>
    <s v="201810"/>
    <n v="2018"/>
    <n v="10"/>
    <n v="75"/>
    <x v="2916"/>
    <s v="ウ"/>
    <s v="6"/>
  </r>
  <r>
    <n v="3836"/>
    <s v="基本情報技術者平成30年秋期 午前問76"/>
    <s v=""/>
    <m/>
    <s v="問76"/>
    <s v="201810"/>
    <n v="2018"/>
    <n v="10"/>
    <n v="76"/>
    <x v="2917"/>
    <s v="ウ"/>
    <s v="複雑な要因の絡み合う事象について，その事象間の因果関係を明らかにする方法である。"/>
  </r>
  <r>
    <n v="3837"/>
    <s v="基本情報技術者平成30年秋期 午前問77"/>
    <s v=""/>
    <m/>
    <s v="問77"/>
    <s v="201810"/>
    <n v="2018"/>
    <n v="10"/>
    <n v="77"/>
    <x v="2918"/>
    <s v="イ"/>
    <s v="26,450"/>
  </r>
  <r>
    <n v="3838"/>
    <s v="基本情報技術者平成30年秋期 午前問78"/>
    <s v=""/>
    <m/>
    <s v="問78"/>
    <s v="201810"/>
    <n v="2018"/>
    <n v="10"/>
    <n v="78"/>
    <x v="1087"/>
    <s v="ア"/>
    <s v="刑法"/>
  </r>
  <r>
    <n v="3839"/>
    <s v="基本情報技術者平成30年秋期 午前問79"/>
    <s v=""/>
    <m/>
    <s v="問79"/>
    <s v="201810"/>
    <n v="2018"/>
    <n v="10"/>
    <n v="79"/>
    <x v="2919"/>
    <s v="エ"/>
    <s v="匿名加工情報に加工された利用者アンケート情報"/>
  </r>
  <r>
    <n v="3840"/>
    <s v="基本情報技術者平成30年秋期 午前問80"/>
    <s v=""/>
    <m/>
    <s v="問80"/>
    <s v="201810"/>
    <n v="2018"/>
    <n v="10"/>
    <n v="80"/>
    <x v="2920"/>
    <s v="ア"/>
    <s v="休暇取得の承認を発注者側の指示に従って行う。"/>
  </r>
  <r>
    <n v="3841"/>
    <s v="基本情報技術者平成30年春期 午前問1"/>
    <s v=""/>
    <m/>
    <s v="問1"/>
    <s v="201804"/>
    <n v="2018"/>
    <n v="4"/>
    <n v="1"/>
    <x v="2921"/>
    <s v="ア"/>
    <s v="その整数値が正ならば3"/>
  </r>
  <r>
    <n v="3842"/>
    <s v="基本情報技術者平成30年春期 午前問2"/>
    <s v=""/>
    <m/>
    <s v="問2"/>
    <s v="201804"/>
    <n v="2018"/>
    <n v="4"/>
    <n v="2"/>
    <x v="2013"/>
    <s v="エ"/>
    <s v="60"/>
  </r>
  <r>
    <n v="3843"/>
    <s v="基本情報技術者平成30年春期 午前問3"/>
    <s v=""/>
    <m/>
    <s v="問3"/>
    <s v="201804"/>
    <n v="2018"/>
    <n v="4"/>
    <n v="3"/>
    <x v="2922"/>
    <s v="ウ"/>
    <s v="人間の脳神経回路を模倣して，認識などの知能を実現する方法であり，ニューラルネットワークを用いて，人間と同じような認識ができるようにするものである。"/>
  </r>
  <r>
    <n v="3844"/>
    <s v="基本情報技術者平成30年春期 午前問4"/>
    <s v=""/>
    <m/>
    <s v="問4"/>
    <s v="201804"/>
    <n v="2018"/>
    <n v="4"/>
    <n v="4"/>
    <x v="2923"/>
    <s v="ア"/>
    <s v="0001000110"/>
  </r>
  <r>
    <n v="3845"/>
    <s v="基本情報技術者平成30年春期 午前問5"/>
    <s v=""/>
    <m/>
    <s v="問5"/>
    <s v="201804"/>
    <n v="2018"/>
    <n v="4"/>
    <n v="5"/>
    <x v="2924"/>
    <s v="ウ"/>
    <m/>
  </r>
  <r>
    <n v="3846"/>
    <s v="基本情報技術者平成30年春期 午前問6"/>
    <s v=""/>
    <m/>
    <s v="問6"/>
    <s v="201804"/>
    <n v="2018"/>
    <n v="4"/>
    <n v="6"/>
    <x v="2925"/>
    <s v="ウ"/>
    <s v="7"/>
  </r>
  <r>
    <n v="3847"/>
    <s v="基本情報技術者平成30年春期 午前問7"/>
    <s v=""/>
    <m/>
    <s v="問7"/>
    <s v="201804"/>
    <n v="2018"/>
    <n v="4"/>
    <n v="7"/>
    <x v="2926"/>
    <s v="ウ"/>
    <s v="キーの関数値によって格納場所を決める。"/>
  </r>
  <r>
    <n v="3848"/>
    <s v="基本情報技術者平成30年春期 午前問8"/>
    <s v=""/>
    <m/>
    <s v="問8"/>
    <s v="201804"/>
    <n v="2018"/>
    <n v="4"/>
    <n v="8"/>
    <x v="2927"/>
    <s v="エ"/>
    <s v="文書型の定義"/>
  </r>
  <r>
    <n v="3849"/>
    <s v="基本情報技術者平成30年春期 午前問9"/>
    <s v=""/>
    <m/>
    <s v="問9"/>
    <s v="201804"/>
    <n v="2018"/>
    <n v="4"/>
    <n v="9"/>
    <x v="2928"/>
    <s v="エ"/>
    <s v="命令レジスタ"/>
  </r>
  <r>
    <n v="3850"/>
    <s v="基本情報技術者平成30年春期 午前問10"/>
    <s v=""/>
    <m/>
    <s v="問10"/>
    <s v="201804"/>
    <n v="2018"/>
    <n v="4"/>
    <n v="10"/>
    <x v="2521"/>
    <s v="イ"/>
    <s v="ゼロで除算を実行したことによる割込み"/>
  </r>
  <r>
    <n v="3851"/>
    <s v="基本情報技術者平成30年春期 午前問11"/>
    <s v=""/>
    <m/>
    <s v="問11"/>
    <s v="201804"/>
    <n v="2018"/>
    <n v="4"/>
    <n v="11"/>
    <x v="2273"/>
    <s v="ウ"/>
    <s v="データ書込み命令を実行したときに，キャッシュメモリと主記憶の両方を書き換える方式と，キャッシュメモリだけを書き換えておき，主記憶の書換えはキャッシュメモリから当該データが追い出されるときに行う方式とがある。"/>
  </r>
  <r>
    <n v="3852"/>
    <s v="基本情報技術者平成30年春期 午前問12"/>
    <s v=""/>
    <m/>
    <s v="問12"/>
    <s v="201804"/>
    <n v="2018"/>
    <n v="4"/>
    <n v="12"/>
    <x v="746"/>
    <s v="エ"/>
    <s v="ファイルシステムにexFATを採用し，最大2Tバイトの容量に対応できる。"/>
  </r>
  <r>
    <n v="3853"/>
    <s v="基本情報技術者平成30年春期 午前問13"/>
    <s v=""/>
    <m/>
    <s v="問13"/>
    <s v="201804"/>
    <n v="2018"/>
    <n v="4"/>
    <n v="13"/>
    <x v="2929"/>
    <s v="ア"/>
    <s v="システム構成に冗長性をもたせ，部品が故障してもその影響を最小限に抑えることで，システム全体には影響を与えずに処理を続けられるようにする。"/>
  </r>
  <r>
    <n v="3854"/>
    <s v="基本情報技術者平成30年春期 午前問14"/>
    <s v=""/>
    <m/>
    <s v="問14"/>
    <s v="201804"/>
    <n v="2018"/>
    <n v="4"/>
    <n v="14"/>
    <x v="2930"/>
    <s v="イ"/>
    <s v="ホットスタンバイシステム"/>
  </r>
  <r>
    <n v="3855"/>
    <s v="基本情報技術者平成30年春期 午前問15"/>
    <s v=""/>
    <m/>
    <s v="問15"/>
    <s v="201804"/>
    <n v="2018"/>
    <n v="4"/>
    <n v="15"/>
    <x v="2931"/>
    <s v="ア"/>
    <s v="既存のシステムにサーバを追加導入することによって，システム全体の処理能力を向上させる。"/>
  </r>
  <r>
    <n v="3856"/>
    <s v="基本情報技術者平成30年春期 午前問16"/>
    <s v=""/>
    <m/>
    <s v="問16"/>
    <s v="201804"/>
    <n v="2018"/>
    <n v="4"/>
    <n v="16"/>
    <x v="2157"/>
    <s v="ウ"/>
    <m/>
  </r>
  <r>
    <n v="3857"/>
    <s v="基本情報技術者平成30年春期 午前問17"/>
    <s v=""/>
    <m/>
    <s v="問17"/>
    <s v="201804"/>
    <n v="2018"/>
    <n v="4"/>
    <n v="17"/>
    <x v="2932"/>
    <s v="エ"/>
    <s v="ルートディレクトリから対象ファイルに至るパス名"/>
  </r>
  <r>
    <n v="3858"/>
    <s v="基本情報技術者平成30年春期 午前問18"/>
    <s v=""/>
    <m/>
    <s v="問18"/>
    <s v="201804"/>
    <n v="2018"/>
    <n v="4"/>
    <n v="18"/>
    <x v="2703"/>
    <s v="ア"/>
    <s v="プログラムの実行時間を短縮する。"/>
  </r>
  <r>
    <n v="3859"/>
    <s v="基本情報技術者平成30年春期 午前問19"/>
    <s v=""/>
    <m/>
    <s v="問19"/>
    <s v="201804"/>
    <n v="2018"/>
    <n v="4"/>
    <n v="19"/>
    <x v="2933"/>
    <s v="イ"/>
    <s v="Eclipse"/>
  </r>
  <r>
    <n v="3860"/>
    <s v="基本情報技術者平成30年春期 午前問20"/>
    <s v=""/>
    <m/>
    <s v="問20"/>
    <s v="201804"/>
    <n v="2018"/>
    <n v="4"/>
    <n v="20"/>
    <x v="2934"/>
    <s v="ア"/>
    <s v="Apache Hadoop"/>
  </r>
  <r>
    <n v="3861"/>
    <s v="基本情報技術者平成30年春期 午前問21"/>
    <s v=""/>
    <s v="202410"/>
    <s v="問21"/>
    <s v="201804"/>
    <n v="2018"/>
    <n v="4"/>
    <n v="21"/>
    <x v="102"/>
    <s v="ウ"/>
    <s v="エネルギー発生源からのパワーを，制御信号に基づき，回転，並進などの動きに変換する。"/>
  </r>
  <r>
    <n v="3862"/>
    <s v="基本情報技術者平成30年春期 午前問22"/>
    <s v=""/>
    <m/>
    <s v="問22"/>
    <s v="201804"/>
    <n v="2018"/>
    <n v="4"/>
    <n v="22"/>
    <x v="1105"/>
    <s v="エ"/>
    <s v="ブロック単位で電気的に内容の消去ができる。"/>
  </r>
  <r>
    <n v="3863"/>
    <s v="基本情報技術者平成30年春期 午前問23"/>
    <s v=""/>
    <m/>
    <s v="問23"/>
    <s v="201804"/>
    <n v="2018"/>
    <n v="4"/>
    <n v="23"/>
    <x v="262"/>
    <s v="ア"/>
    <m/>
  </r>
  <r>
    <n v="3864"/>
    <s v="基本情報技術者平成30年春期 午前問24"/>
    <s v=""/>
    <m/>
    <s v="問24"/>
    <s v="201804"/>
    <n v="2018"/>
    <n v="4"/>
    <n v="24"/>
    <x v="2935"/>
    <s v="エ"/>
    <s v="論理チェック"/>
  </r>
  <r>
    <n v="3865"/>
    <s v="基本情報技術者平成30年春期 午前問25"/>
    <s v=""/>
    <m/>
    <s v="問25"/>
    <s v="201804"/>
    <n v="2018"/>
    <n v="4"/>
    <n v="25"/>
    <x v="418"/>
    <s v="エ"/>
    <s v="ワンセグやインターネットで用いられる動画データの圧縮符号化方式"/>
  </r>
  <r>
    <n v="3866"/>
    <s v="基本情報技術者平成30年春期 午前問26"/>
    <s v=""/>
    <m/>
    <s v="問26"/>
    <s v="201804"/>
    <n v="2018"/>
    <n v="4"/>
    <n v="26"/>
    <x v="2936"/>
    <s v="イ"/>
    <s v="実際に目の前にある現実の映像の一部にコンピュータを使って仮想の情報を付加することによって，拡張された現実の環境が体感できる。"/>
  </r>
  <r>
    <n v="3867"/>
    <s v="基本情報技術者平成30年春期 午前問27"/>
    <s v=""/>
    <m/>
    <s v="問27"/>
    <s v="201804"/>
    <n v="2018"/>
    <n v="4"/>
    <n v="27"/>
    <x v="2937"/>
    <s v="イ"/>
    <s v="データに対するユーザーのアクセス権限を管理する。"/>
  </r>
  <r>
    <n v="3868"/>
    <s v="基本情報技術者平成30年春期 午前問28"/>
    <s v=""/>
    <m/>
    <s v="問28"/>
    <s v="201804"/>
    <n v="2018"/>
    <n v="4"/>
    <n v="28"/>
    <x v="2938"/>
    <s v="ア"/>
    <s v="カーソル"/>
  </r>
  <r>
    <n v="3869"/>
    <s v="基本情報技術者平成30年春期 午前問29"/>
    <s v=""/>
    <m/>
    <s v="問29"/>
    <s v="201804"/>
    <n v="2018"/>
    <n v="4"/>
    <n v="29"/>
    <x v="2939"/>
    <s v="エ"/>
    <s v="ログファイル"/>
  </r>
  <r>
    <n v="3870"/>
    <s v="基本情報技術者平成30年春期 午前問30"/>
    <s v=""/>
    <m/>
    <s v="問30"/>
    <s v="201804"/>
    <n v="2018"/>
    <n v="4"/>
    <n v="30"/>
    <x v="2940"/>
    <s v="ウ"/>
    <m/>
  </r>
  <r>
    <n v="3871"/>
    <s v="基本情報技術者平成30年春期 午前問31"/>
    <s v=""/>
    <m/>
    <s v="問31"/>
    <s v="201804"/>
    <n v="2018"/>
    <n v="4"/>
    <n v="31"/>
    <x v="2941"/>
    <s v="エ"/>
    <s v="1,600"/>
  </r>
  <r>
    <n v="3872"/>
    <s v="基本情報技術者平成30年春期 午前問32"/>
    <s v=""/>
    <m/>
    <s v="問32"/>
    <s v="201804"/>
    <n v="2018"/>
    <n v="4"/>
    <n v="32"/>
    <x v="2942"/>
    <s v="エ"/>
    <s v="200.170.70.31"/>
  </r>
  <r>
    <n v="3873"/>
    <s v="基本情報技術者平成30年春期 午前問33"/>
    <s v=""/>
    <m/>
    <s v="問33"/>
    <s v="201804"/>
    <n v="2018"/>
    <n v="4"/>
    <n v="33"/>
    <x v="2943"/>
    <s v="ア"/>
    <s v="arp"/>
  </r>
  <r>
    <n v="3874"/>
    <s v="基本情報技術者平成30年春期 午前問34"/>
    <s v=""/>
    <m/>
    <s v="問34"/>
    <s v="201804"/>
    <n v="2018"/>
    <n v="4"/>
    <n v="34"/>
    <x v="2944"/>
    <s v="ア"/>
    <s v="Bcc"/>
  </r>
  <r>
    <n v="3875"/>
    <s v="基本情報技術者平成30年春期 午前問35"/>
    <s v=""/>
    <m/>
    <s v="問35"/>
    <s v="201804"/>
    <n v="2018"/>
    <n v="4"/>
    <n v="35"/>
    <x v="2945"/>
    <s v="ア"/>
    <s v="CGI"/>
  </r>
  <r>
    <n v="3876"/>
    <s v="基本情報技術者平成30年春期 午前問36"/>
    <s v=""/>
    <m/>
    <s v="問36"/>
    <s v="201804"/>
    <n v="2018"/>
    <n v="4"/>
    <n v="36"/>
    <x v="2946"/>
    <s v="エ"/>
    <s v="利用者が公開Webサイトを閲覧したときに，その利用者の意図にかかわらず，PCにマルウェアをダウンロードさせて感染させる。"/>
  </r>
  <r>
    <n v="3877"/>
    <s v="基本情報技術者平成30年春期 午前問37"/>
    <s v=""/>
    <m/>
    <s v="問37"/>
    <s v="201804"/>
    <n v="2018"/>
    <n v="4"/>
    <n v="37"/>
    <x v="2947"/>
    <s v="ウ"/>
    <s v="事前調査の段階において，攻撃できそうなサービスがあるかどうかを調査する。"/>
  </r>
  <r>
    <n v="3878"/>
    <s v="基本情報技術者平成30年春期 午前問38"/>
    <s v=""/>
    <m/>
    <s v="問38"/>
    <s v="201804"/>
    <n v="2018"/>
    <n v="4"/>
    <n v="38"/>
    <x v="2948"/>
    <s v="イ"/>
    <s v="暗号化された電子メールを，Bさんだけが，自身の秘密鍵で復号できる。"/>
  </r>
  <r>
    <n v="3879"/>
    <s v="基本情報技術者平成30年春期 午前問39"/>
    <s v=""/>
    <m/>
    <s v="問39"/>
    <s v="201804"/>
    <n v="2018"/>
    <n v="4"/>
    <n v="39"/>
    <x v="2949"/>
    <s v="ア"/>
    <s v="真正性"/>
  </r>
  <r>
    <n v="3880"/>
    <s v="基本情報技術者平成30年春期 午前問40"/>
    <s v=""/>
    <m/>
    <s v="問40"/>
    <s v="201804"/>
    <n v="2018"/>
    <n v="4"/>
    <n v="40"/>
    <x v="202"/>
    <s v="イ"/>
    <s v="電子メールを受信するサーバが，電子メールの送信元のドメイン情報と，電子メールを送信したサーバのIPアドレスから，ドメインの詐称がないことを確認する。"/>
  </r>
  <r>
    <n v="3881"/>
    <s v="基本情報技術者平成30年春期 午前問41"/>
    <s v=""/>
    <m/>
    <s v="問41"/>
    <s v="201804"/>
    <n v="2018"/>
    <n v="4"/>
    <n v="41"/>
    <x v="2067"/>
    <s v="ア"/>
    <s v="入力された文字が，データベースへの問合せや操作において，特別な意味をもつ文字として解釈されないようにする。"/>
  </r>
  <r>
    <n v="3882"/>
    <s v="基本情報技術者平成30年春期 午前問42"/>
    <s v=""/>
    <m/>
    <s v="問42"/>
    <s v="201804"/>
    <n v="2018"/>
    <n v="4"/>
    <n v="42"/>
    <x v="2950"/>
    <s v="エ"/>
    <s v="システムの企画・設計段階からセキュリティを確保する方策のことである。"/>
  </r>
  <r>
    <n v="3883"/>
    <s v="基本情報技術者平成30年春期 午前問43"/>
    <s v=""/>
    <m/>
    <s v="問43"/>
    <s v="201804"/>
    <n v="2018"/>
    <n v="4"/>
    <n v="43"/>
    <x v="2951"/>
    <s v="エ"/>
    <s v="参照権限"/>
  </r>
  <r>
    <n v="3884"/>
    <s v="基本情報技術者平成30年春期 午前問44"/>
    <s v=""/>
    <m/>
    <s v="問44"/>
    <s v="201804"/>
    <n v="2018"/>
    <n v="4"/>
    <n v="44"/>
    <x v="2952"/>
    <s v="ウ"/>
    <m/>
  </r>
  <r>
    <n v="3885"/>
    <s v="基本情報技術者平成30年春期 午前問45"/>
    <s v=""/>
    <m/>
    <s v="問45"/>
    <s v="201804"/>
    <n v="2018"/>
    <n v="4"/>
    <n v="45"/>
    <x v="2953"/>
    <s v="イ"/>
    <s v="本人を誤って拒否する確率と他人を誤って許可する確率の双方を勘案して装置を調整する。"/>
  </r>
  <r>
    <n v="3886"/>
    <s v="基本情報技術者平成30年春期 午前問46"/>
    <s v=""/>
    <m/>
    <s v="問46"/>
    <s v="201804"/>
    <n v="2018"/>
    <n v="4"/>
    <n v="46"/>
    <x v="2954"/>
    <s v="ウ"/>
    <s v="継承"/>
  </r>
  <r>
    <n v="3887"/>
    <s v="基本情報技術者平成30年春期 午前問47"/>
    <s v=""/>
    <m/>
    <s v="問47"/>
    <s v="201804"/>
    <n v="2018"/>
    <n v="4"/>
    <n v="47"/>
    <x v="2955"/>
    <s v="イ"/>
    <s v="ソフトウェア品目に対する要件を，最上位レベルの構造を表現する方式であって，かつ，ソフトウェアコンポーネントを識別する方式に変換する。"/>
  </r>
  <r>
    <n v="3888"/>
    <s v="基本情報技術者平成30年春期 午前問48"/>
    <s v=""/>
    <m/>
    <s v="問48"/>
    <s v="201804"/>
    <n v="2018"/>
    <n v="4"/>
    <n v="48"/>
    <x v="2956"/>
    <s v="イ"/>
    <s v="機能仕様から同値クラスや限界値を識別し，テストデータを作成する。"/>
  </r>
  <r>
    <n v="3889"/>
    <s v="基本情報技術者平成30年春期 午前問49"/>
    <s v=""/>
    <m/>
    <s v="問49"/>
    <s v="201804"/>
    <n v="2018"/>
    <n v="4"/>
    <n v="49"/>
    <x v="2957"/>
    <s v="エ"/>
    <s v="(A＝7，B＝0)，(A＝8，B＝2)"/>
  </r>
  <r>
    <n v="3890"/>
    <s v="基本情報技術者平成30年春期 午前問50"/>
    <s v=""/>
    <m/>
    <s v="問50"/>
    <s v="201804"/>
    <n v="2018"/>
    <n v="4"/>
    <n v="50"/>
    <x v="2958"/>
    <s v="エ"/>
    <s v="ペアプログラミング"/>
  </r>
  <r>
    <n v="3891"/>
    <s v="基本情報技術者平成30年春期 午前問51"/>
    <s v=""/>
    <m/>
    <s v="問51"/>
    <s v="201804"/>
    <n v="2018"/>
    <n v="4"/>
    <n v="51"/>
    <x v="2959"/>
    <s v="エ"/>
    <s v="B，D"/>
  </r>
  <r>
    <n v="3892"/>
    <s v="基本情報技術者平成30年春期 午前問52"/>
    <s v=""/>
    <m/>
    <s v="問52"/>
    <s v="201804"/>
    <n v="2018"/>
    <n v="4"/>
    <n v="52"/>
    <x v="2960"/>
    <s v="ウ"/>
    <s v="54"/>
  </r>
  <r>
    <n v="3893"/>
    <s v="基本情報技術者平成30年春期 午前問53"/>
    <s v=""/>
    <m/>
    <s v="問53"/>
    <s v="201804"/>
    <n v="2018"/>
    <n v="4"/>
    <n v="53"/>
    <x v="2961"/>
    <s v="イ"/>
    <s v="40"/>
  </r>
  <r>
    <n v="3894"/>
    <s v="基本情報技術者平成30年春期 午前問54"/>
    <s v=""/>
    <m/>
    <s v="問54"/>
    <s v="201804"/>
    <n v="2018"/>
    <n v="4"/>
    <n v="54"/>
    <x v="2962"/>
    <s v="ア"/>
    <s v="18"/>
  </r>
  <r>
    <n v="3895"/>
    <s v="基本情報技術者平成30年春期 午前問55"/>
    <s v=""/>
    <m/>
    <s v="問55"/>
    <s v="201804"/>
    <n v="2018"/>
    <n v="4"/>
    <n v="55"/>
    <x v="2963"/>
    <s v="ア"/>
    <s v="インシデントの発生傾向を分析して，将来のインシデントを予防する方策を提案する。"/>
  </r>
  <r>
    <n v="3896"/>
    <s v="基本情報技術者平成30年春期 午前問56"/>
    <s v=""/>
    <m/>
    <s v="問56"/>
    <s v="201804"/>
    <n v="2018"/>
    <n v="4"/>
    <n v="56"/>
    <x v="2964"/>
    <s v="イ"/>
    <s v="サービスデスクを利用者の近くに配置することによって，言語や文化の異なる利用者への対応，専用要員によるVIP対応などができる。"/>
  </r>
  <r>
    <n v="3897"/>
    <s v="基本情報技術者平成30年春期 午前問57"/>
    <s v=""/>
    <m/>
    <s v="問57"/>
    <s v="201804"/>
    <n v="2018"/>
    <n v="4"/>
    <n v="57"/>
    <x v="2965"/>
    <s v="エ"/>
    <s v="複数のファイルに分散して格納されているデータは，それぞれのファイルへの一連の更新処理が終了した時点でバックアップする。"/>
  </r>
  <r>
    <n v="3898"/>
    <s v="基本情報技術者平成30年春期 午前問58"/>
    <s v=""/>
    <m/>
    <s v="問58"/>
    <s v="201804"/>
    <n v="2018"/>
    <n v="4"/>
    <n v="58"/>
    <x v="2966"/>
    <s v="イ"/>
    <s v="調査によって発見した問題点について，改善指摘を行った。"/>
  </r>
  <r>
    <n v="3899"/>
    <s v="基本情報技術者平成30年春期 午前問59"/>
    <s v=""/>
    <m/>
    <s v="問59"/>
    <s v="201804"/>
    <n v="2018"/>
    <n v="4"/>
    <n v="59"/>
    <x v="1479"/>
    <s v="ア"/>
    <s v="監査チームメンバーに任命された総務部のAさんが，ほかのメンバーと一緒に，総務部の入退室管理の状況を監査する。"/>
  </r>
  <r>
    <n v="3900"/>
    <s v="基本情報技術者平成30年春期 午前問60"/>
    <s v=""/>
    <m/>
    <s v="問60"/>
    <s v="201804"/>
    <n v="2018"/>
    <n v="4"/>
    <n v="60"/>
    <x v="2967"/>
    <s v="イ"/>
    <s v="中断時間を定めたSLAの水準が保たれるように管理されていること"/>
  </r>
  <r>
    <n v="3901"/>
    <s v="基本情報技術者平成30年春期 午前問61"/>
    <s v=""/>
    <m/>
    <s v="問61"/>
    <s v="201804"/>
    <n v="2018"/>
    <n v="4"/>
    <n v="61"/>
    <x v="2968"/>
    <s v="イ"/>
    <s v="顧客の問合せの内容に応じて，関連資料や過去の応対に関する全履歴から，最適な回答をリアルタイムで導き出す。"/>
  </r>
  <r>
    <n v="3902"/>
    <s v="基本情報技術者平成30年春期 午前問62"/>
    <s v=""/>
    <m/>
    <s v="問62"/>
    <s v="201804"/>
    <n v="2018"/>
    <n v="4"/>
    <n v="62"/>
    <x v="222"/>
    <s v="エ"/>
    <s v="ソフトウェアの機能をサービスという部品とみなし，そのサービスを組み合わせることでシステムを構築する概念のこと"/>
  </r>
  <r>
    <n v="3903"/>
    <s v="基本情報技術者平成30年春期 午前問63"/>
    <s v=""/>
    <m/>
    <s v="問63"/>
    <s v="201804"/>
    <n v="2018"/>
    <n v="4"/>
    <n v="63"/>
    <x v="2969"/>
    <s v="ウ"/>
    <s v="ビッグデータを基に，利用者の誤操作の原因と，それによる故障率の増加を推定し，利用者の誤操作を招きにくいユーザーインタフェースに改良する。"/>
  </r>
  <r>
    <n v="3904"/>
    <s v="基本情報技術者平成30年春期 午前問64"/>
    <s v=""/>
    <m/>
    <s v="問64"/>
    <s v="201804"/>
    <n v="2018"/>
    <n v="4"/>
    <n v="64"/>
    <x v="2970"/>
    <s v="ア"/>
    <s v="アクティビティ図"/>
  </r>
  <r>
    <n v="3905"/>
    <s v="基本情報技術者平成30年春期 午前問65"/>
    <s v=""/>
    <m/>
    <s v="問65"/>
    <s v="201804"/>
    <n v="2018"/>
    <n v="4"/>
    <n v="65"/>
    <x v="2971"/>
    <s v="エ"/>
    <s v="グリーン購入"/>
  </r>
  <r>
    <n v="3906"/>
    <s v="基本情報技術者平成30年春期 午前問66"/>
    <s v=""/>
    <m/>
    <s v="問66"/>
    <s v="201804"/>
    <n v="2018"/>
    <n v="4"/>
    <n v="66"/>
    <x v="2972"/>
    <s v="イ"/>
    <s v="市場の特定化"/>
  </r>
  <r>
    <n v="3907"/>
    <s v="基本情報技術者平成30年春期 午前問67"/>
    <s v=""/>
    <m/>
    <s v="問67"/>
    <s v="201804"/>
    <n v="2018"/>
    <n v="4"/>
    <n v="67"/>
    <x v="592"/>
    <s v="イ"/>
    <s v="スケールメリットはないが，シナジー効果はある。"/>
  </r>
  <r>
    <n v="3908"/>
    <s v="基本情報技術者平成30年春期 午前問68"/>
    <s v=""/>
    <m/>
    <s v="問68"/>
    <s v="201804"/>
    <n v="2018"/>
    <n v="4"/>
    <n v="68"/>
    <x v="2973"/>
    <s v="イ"/>
    <s v="需要が大きくなり，製品の差別化や市場の細分化が明確になってくる。競争者間の競争も激化し，新品種の追加やコストダウンが重要となる。"/>
  </r>
  <r>
    <n v="3909"/>
    <s v="基本情報技術者平成30年春期 午前問69"/>
    <s v=""/>
    <m/>
    <s v="問69"/>
    <s v="201804"/>
    <n v="2018"/>
    <n v="4"/>
    <n v="69"/>
    <x v="1708"/>
    <s v="ウ"/>
    <s v="製造原価又は仕入原価に一定のマージンを乗せて価格を決定する。"/>
  </r>
  <r>
    <n v="3910"/>
    <s v="基本情報技術者平成30年春期 午前問70"/>
    <s v=""/>
    <m/>
    <s v="問70"/>
    <s v="201804"/>
    <n v="2018"/>
    <n v="4"/>
    <n v="70"/>
    <x v="2974"/>
    <s v="ア"/>
    <s v="企業内に散在している知識を共有化し，全体の問題解決力を高める経営を行う。"/>
  </r>
  <r>
    <n v="3911"/>
    <s v="基本情報技術者平成30年春期 午前問71"/>
    <s v=""/>
    <m/>
    <s v="問71"/>
    <s v="201804"/>
    <n v="2018"/>
    <n v="4"/>
    <n v="71"/>
    <x v="2975"/>
    <s v="ア"/>
    <s v="インターネットにおけるセキュリティの問題を回避する目的で，サーバに接続せず，単独でファイルの管理，演算処理，印刷処理などの作業を行うコンピュータ"/>
  </r>
  <r>
    <n v="3912"/>
    <s v="基本情報技術者平成30年春期 午前問72"/>
    <s v=""/>
    <m/>
    <s v="問72"/>
    <s v="201804"/>
    <n v="2018"/>
    <n v="4"/>
    <n v="72"/>
    <x v="2976"/>
    <s v="エ"/>
    <s v="同一商品の購入頻度"/>
  </r>
  <r>
    <n v="3913"/>
    <s v="基本情報技術者平成30年春期 午前問73"/>
    <s v=""/>
    <m/>
    <s v="問73"/>
    <s v="201804"/>
    <n v="2018"/>
    <n v="4"/>
    <n v="73"/>
    <x v="1766"/>
    <s v="ウ"/>
    <s v="多種類かつフレキシブルな生産が求められるもの"/>
  </r>
  <r>
    <n v="3914"/>
    <s v="基本情報技術者平成30年春期 午前問74"/>
    <s v=""/>
    <m/>
    <s v="問74"/>
    <s v="201804"/>
    <n v="2018"/>
    <n v="4"/>
    <n v="74"/>
    <x v="2977"/>
    <s v="イ"/>
    <s v="インターネットショッピングで，売上の全体に対して，あまり売れない商品群の売上合計が無視できない割合になっていること"/>
  </r>
  <r>
    <n v="3915"/>
    <s v="基本情報技術者平成30年春期 午前問75"/>
    <s v=""/>
    <m/>
    <s v="問75"/>
    <s v="201804"/>
    <n v="2018"/>
    <n v="4"/>
    <n v="75"/>
    <x v="2978"/>
    <s v="ウ"/>
    <s v="販売金額，粗利益金額などが高い商品から順番に並べ，その累計比率によって商品を幾つかの階層に分け，高い階層に属する商品の販売量の拡大を図る。"/>
  </r>
  <r>
    <n v="3916"/>
    <s v="基本情報技術者平成30年春期 午前問76"/>
    <s v=""/>
    <m/>
    <s v="問76"/>
    <s v="201804"/>
    <n v="2018"/>
    <n v="4"/>
    <n v="76"/>
    <x v="1434"/>
    <s v="ア"/>
    <s v="OC曲線"/>
  </r>
  <r>
    <n v="3917"/>
    <s v="基本情報技術者平成30年春期 午前問77"/>
    <s v=""/>
    <m/>
    <s v="問77"/>
    <s v="201804"/>
    <n v="2018"/>
    <n v="4"/>
    <n v="77"/>
    <x v="2979"/>
    <s v="イ"/>
    <s v="資本金"/>
  </r>
  <r>
    <n v="3918"/>
    <s v="基本情報技術者平成30年春期 午前問78"/>
    <s v=""/>
    <m/>
    <s v="問78"/>
    <s v="201804"/>
    <n v="2018"/>
    <n v="4"/>
    <n v="78"/>
    <x v="2980"/>
    <s v="エ"/>
    <s v="3,700"/>
  </r>
  <r>
    <n v="3919"/>
    <s v="基本情報技術者平成30年春期 午前問79"/>
    <s v=""/>
    <m/>
    <s v="問79"/>
    <s v="201804"/>
    <n v="2018"/>
    <n v="4"/>
    <n v="79"/>
    <x v="2981"/>
    <s v="エ"/>
    <s v="B社に帰属する。"/>
  </r>
  <r>
    <n v="3920"/>
    <s v="基本情報技術者平成30年春期 午前問80"/>
    <s v=""/>
    <m/>
    <s v="問80"/>
    <s v="201804"/>
    <n v="2018"/>
    <n v="4"/>
    <n v="80"/>
    <x v="2982"/>
    <s v="ウ"/>
    <s v="指揮命令関係"/>
  </r>
  <r>
    <n v="3921"/>
    <s v="基本情報技術者平成29年春期 午前問1"/>
    <s v=""/>
    <m/>
    <s v="問1"/>
    <s v="201704"/>
    <n v="2017"/>
    <n v="4"/>
    <n v="1"/>
    <x v="2983"/>
    <s v="エ"/>
    <s v="(A∩C)∪(B∩C) ＝ (A∪B)∩C"/>
  </r>
  <r>
    <n v="3922"/>
    <s v="基本情報技術者平成29年春期 午前問2"/>
    <s v=""/>
    <m/>
    <s v="問2"/>
    <s v="201704"/>
    <n v="2017"/>
    <n v="4"/>
    <n v="2"/>
    <x v="2984"/>
    <s v="エ"/>
    <s v="正規化"/>
  </r>
  <r>
    <n v="3923"/>
    <s v="基本情報技術者平成29年春期 午前問3"/>
    <s v=""/>
    <m/>
    <s v="問3"/>
    <s v="201704"/>
    <n v="2017"/>
    <n v="4"/>
    <n v="3"/>
    <x v="2985"/>
    <s v="イ"/>
    <s v="(X NAND X) NAND (Y NAND Y)"/>
  </r>
  <r>
    <n v="3924"/>
    <s v="基本情報技術者平成29年春期 午前問4"/>
    <s v=""/>
    <m/>
    <s v="問4"/>
    <s v="201704"/>
    <n v="2017"/>
    <n v="4"/>
    <n v="4"/>
    <x v="2986"/>
    <s v="ア"/>
    <s v="位置を指定して，任意のデータに直接アクセスすることができる。"/>
  </r>
  <r>
    <n v="3925"/>
    <s v="基本情報技術者平成29年春期 午前問5"/>
    <s v=""/>
    <m/>
    <s v="問5"/>
    <s v="201704"/>
    <n v="2017"/>
    <n v="4"/>
    <n v="5"/>
    <x v="1834"/>
    <s v="ア"/>
    <m/>
  </r>
  <r>
    <n v="3926"/>
    <s v="基本情報技術者平成29年春期 午前問6"/>
    <s v=""/>
    <m/>
    <s v="問6"/>
    <s v="201704"/>
    <n v="2017"/>
    <n v="4"/>
    <n v="6"/>
    <x v="2987"/>
    <s v="イ"/>
    <s v="31"/>
  </r>
  <r>
    <n v="3927"/>
    <s v="基本情報技術者平成29年春期 午前問7"/>
    <s v=""/>
    <m/>
    <s v="問7"/>
    <s v="201704"/>
    <n v="2017"/>
    <n v="4"/>
    <n v="7"/>
    <x v="2697"/>
    <s v="ウ"/>
    <s v="顧客番号の昇順に配置されているデータ構造"/>
  </r>
  <r>
    <n v="3928"/>
    <s v="基本情報技術者平成29年春期 午前問8"/>
    <s v=""/>
    <m/>
    <s v="問8"/>
    <s v="201704"/>
    <n v="2017"/>
    <n v="4"/>
    <n v="8"/>
    <x v="1777"/>
    <s v="エ"/>
    <s v="100"/>
  </r>
  <r>
    <n v="3929"/>
    <s v="基本情報技術者平成29年春期 午前問9"/>
    <s v=""/>
    <m/>
    <s v="問9"/>
    <s v="201704"/>
    <n v="2017"/>
    <n v="4"/>
    <n v="9"/>
    <x v="1328"/>
    <s v="エ"/>
    <s v="プロセッサから主記憶への書込み頻度を減らす。"/>
  </r>
  <r>
    <n v="3930"/>
    <s v="基本情報技術者平成29年春期 午前問10"/>
    <s v=""/>
    <m/>
    <s v="問10"/>
    <s v="201704"/>
    <n v="2017"/>
    <n v="4"/>
    <n v="10"/>
    <x v="2865"/>
    <s v="エ"/>
    <s v="スーパースピードと呼ばれる5Gビット／秒のデータ転送モードをもつシリアルインタフェースである。"/>
  </r>
  <r>
    <n v="3931"/>
    <s v="基本情報技術者平成29年春期 午前問11"/>
    <s v=""/>
    <m/>
    <s v="問11"/>
    <s v="201704"/>
    <n v="2017"/>
    <n v="4"/>
    <n v="11"/>
    <x v="2700"/>
    <s v="エ"/>
    <s v="8"/>
  </r>
  <r>
    <n v="3932"/>
    <s v="基本情報技術者平成29年春期 午前問12"/>
    <s v=""/>
    <m/>
    <s v="問12"/>
    <s v="201704"/>
    <n v="2017"/>
    <n v="4"/>
    <n v="12"/>
    <x v="2988"/>
    <s v="イ"/>
    <s v="参照系のトランザクションが多いので，複数のサーバで分散処理を行っているシステム"/>
  </r>
  <r>
    <n v="3933"/>
    <s v="基本情報技術者平成29年春期 午前問13"/>
    <s v=""/>
    <m/>
    <s v="問13"/>
    <s v="201704"/>
    <n v="2017"/>
    <n v="4"/>
    <n v="13"/>
    <x v="2989"/>
    <s v="イ"/>
    <s v="使用目的に合わせて選定した標準的なプログラムを実行させ，その処理性能を測定する。"/>
  </r>
  <r>
    <n v="3934"/>
    <s v="基本情報技術者平成29年春期 午前問14"/>
    <s v=""/>
    <m/>
    <s v="問14"/>
    <s v="201704"/>
    <n v="2017"/>
    <n v="4"/>
    <n v="14"/>
    <x v="2990"/>
    <s v="ウ"/>
    <s v="(1−(1−R)2)2"/>
  </r>
  <r>
    <n v="3935"/>
    <s v="基本情報技術者平成29年春期 午前問15"/>
    <s v=""/>
    <m/>
    <s v="問15"/>
    <s v="201704"/>
    <n v="2017"/>
    <n v="4"/>
    <n v="15"/>
    <x v="2991"/>
    <s v="ア"/>
    <s v="仮想記憶空間と実記憶空間を，固定長の領域に区切り，対応づけて管理する方式"/>
  </r>
  <r>
    <n v="3936"/>
    <s v="基本情報技術者平成29年春期 午前問16"/>
    <s v=""/>
    <m/>
    <s v="問16"/>
    <s v="201704"/>
    <n v="2017"/>
    <n v="4"/>
    <n v="16"/>
    <x v="2992"/>
    <s v="ウ"/>
    <s v="190"/>
  </r>
  <r>
    <n v="3937"/>
    <s v="基本情報技術者平成29年春期 午前問17"/>
    <s v=""/>
    <m/>
    <s v="問17"/>
    <s v="201704"/>
    <n v="2017"/>
    <n v="4"/>
    <n v="17"/>
    <x v="2733"/>
    <s v="エ"/>
    <s v="L≧(S−R)×T"/>
  </r>
  <r>
    <n v="3938"/>
    <s v="基本情報技術者平成29年春期 午前問18"/>
    <s v=""/>
    <m/>
    <s v="問18"/>
    <s v="201704"/>
    <n v="2017"/>
    <n v="4"/>
    <n v="18"/>
    <x v="2993"/>
    <s v="ア"/>
    <s v="\A → ..\B → .\A\B"/>
  </r>
  <r>
    <n v="3939"/>
    <s v="基本情報技術者平成29年春期 午前問19"/>
    <s v=""/>
    <m/>
    <s v="問19"/>
    <s v="201704"/>
    <n v="2017"/>
    <n v="4"/>
    <n v="19"/>
    <x v="1733"/>
    <s v="イ"/>
    <m/>
  </r>
  <r>
    <n v="3940"/>
    <s v="基本情報技術者平成29年春期 午前問20"/>
    <s v=""/>
    <m/>
    <s v="問20"/>
    <s v="201704"/>
    <n v="2017"/>
    <n v="4"/>
    <n v="20"/>
    <x v="751"/>
    <s v="ア"/>
    <s v="2.5／128"/>
  </r>
  <r>
    <n v="3941"/>
    <s v="基本情報技術者平成29年春期 午前問21"/>
    <s v=""/>
    <m/>
    <s v="問21"/>
    <s v="201704"/>
    <n v="2017"/>
    <n v="4"/>
    <n v="21"/>
    <x v="2994"/>
    <s v="ウ"/>
    <s v="ひずみゲージ"/>
  </r>
  <r>
    <n v="3942"/>
    <s v="基本情報技術者平成29年春期 午前問22"/>
    <s v=""/>
    <m/>
    <s v="問22"/>
    <s v="201704"/>
    <n v="2017"/>
    <n v="4"/>
    <n v="22"/>
    <x v="2995"/>
    <s v="ア"/>
    <m/>
  </r>
  <r>
    <n v="3943"/>
    <s v="基本情報技術者平成29年春期 午前問23"/>
    <s v=""/>
    <m/>
    <s v="問23"/>
    <s v="201704"/>
    <n v="2017"/>
    <n v="4"/>
    <n v="23"/>
    <x v="2996"/>
    <s v="ア"/>
    <s v="3"/>
  </r>
  <r>
    <n v="3944"/>
    <s v="基本情報技術者平成29年春期 午前問24"/>
    <s v=""/>
    <m/>
    <s v="問24"/>
    <s v="201704"/>
    <n v="2017"/>
    <n v="4"/>
    <n v="24"/>
    <x v="2997"/>
    <s v="イ"/>
    <s v="標本化"/>
  </r>
  <r>
    <n v="3945"/>
    <s v="基本情報技術者平成29年春期 午前問25"/>
    <s v=""/>
    <m/>
    <s v="問25"/>
    <s v="201704"/>
    <n v="2017"/>
    <n v="4"/>
    <n v="25"/>
    <x v="2998"/>
    <s v="イ"/>
    <s v="テーブル1 {a，b，c，d，e}_x000a_テーブル2 {b，f，g，h}_x000a_テーブル3 {e，i，j}"/>
  </r>
  <r>
    <n v="3946"/>
    <s v="基本情報技術者平成29年春期 午前問26"/>
    <s v=""/>
    <m/>
    <s v="問26"/>
    <s v="201704"/>
    <n v="2017"/>
    <n v="4"/>
    <n v="26"/>
    <x v="2999"/>
    <s v="エ"/>
    <m/>
  </r>
  <r>
    <n v="3947"/>
    <s v="基本情報技術者平成29年春期 午前問27"/>
    <s v=""/>
    <m/>
    <s v="問27"/>
    <s v="201704"/>
    <n v="2017"/>
    <n v="4"/>
    <n v="27"/>
    <x v="3000"/>
    <s v="エ"/>
    <s v="結合する列の値で並べ替えたそれぞれの表の行を，先頭から順に結合する。"/>
  </r>
  <r>
    <n v="3948"/>
    <s v="基本情報技術者平成29年春期 午前問28"/>
    <s v=""/>
    <m/>
    <s v="問28"/>
    <s v="201704"/>
    <n v="2017"/>
    <n v="4"/>
    <n v="28"/>
    <x v="3001"/>
    <s v="ア"/>
    <s v="2相コミット"/>
  </r>
  <r>
    <n v="3949"/>
    <s v="基本情報技術者平成29年春期 午前問29"/>
    <s v=""/>
    <m/>
    <s v="問29"/>
    <s v="201704"/>
    <n v="2017"/>
    <n v="4"/>
    <n v="29"/>
    <x v="3002"/>
    <s v="ウ"/>
    <s v="データマイニング"/>
  </r>
  <r>
    <n v="3950"/>
    <s v="基本情報技術者平成29年春期 午前問30"/>
    <s v=""/>
    <m/>
    <s v="問30"/>
    <s v="201704"/>
    <n v="2017"/>
    <n v="4"/>
    <n v="30"/>
    <x v="3003"/>
    <s v="ウ"/>
    <s v="49"/>
  </r>
  <r>
    <n v="3951"/>
    <s v="基本情報技術者平成29年春期 午前問31"/>
    <s v=""/>
    <m/>
    <s v="問31"/>
    <s v="201704"/>
    <n v="2017"/>
    <n v="4"/>
    <n v="31"/>
    <x v="2818"/>
    <s v="ア"/>
    <s v="ゲートウェイ"/>
  </r>
  <r>
    <n v="3952"/>
    <s v="基本情報技術者平成29年春期 午前問32"/>
    <s v=""/>
    <m/>
    <s v="問32"/>
    <s v="201704"/>
    <n v="2017"/>
    <n v="4"/>
    <n v="32"/>
    <x v="3004"/>
    <s v="イ"/>
    <s v="NAPT(IPマスカレード)"/>
  </r>
  <r>
    <n v="3953"/>
    <s v="基本情報技術者平成29年春期 午前問33"/>
    <s v=""/>
    <m/>
    <s v="問33"/>
    <s v="201704"/>
    <n v="2017"/>
    <n v="4"/>
    <n v="33"/>
    <x v="3005"/>
    <s v="ア"/>
    <s v="宛先IPアドレス"/>
  </r>
  <r>
    <n v="3954"/>
    <s v="基本情報技術者平成29年春期 午前問34"/>
    <s v=""/>
    <m/>
    <s v="問34"/>
    <s v="201704"/>
    <n v="2017"/>
    <n v="4"/>
    <n v="34"/>
    <x v="3006"/>
    <s v="イ"/>
    <s v="クラスB"/>
  </r>
  <r>
    <n v="3955"/>
    <s v="基本情報技術者平成29年春期 午前問35"/>
    <s v=""/>
    <m/>
    <s v="問35"/>
    <s v="201704"/>
    <n v="2017"/>
    <n v="4"/>
    <n v="35"/>
    <x v="193"/>
    <s v="ウ"/>
    <s v="データ転送と経路制御の機能を論理的に分離し，データ転送に特化したネットワーク機器とソフトウェアによる経路制御の組合せで実現するネットワーク技術"/>
  </r>
  <r>
    <n v="3956"/>
    <s v="基本情報技術者平成29年春期 午前問36"/>
    <s v=""/>
    <m/>
    <s v="問36"/>
    <s v="201704"/>
    <n v="2017"/>
    <n v="4"/>
    <n v="36"/>
    <x v="3007"/>
    <s v="イ"/>
    <s v="A社WebサーバにアクセスしようとするB社従業員"/>
  </r>
  <r>
    <n v="3957"/>
    <s v="基本情報技術者平成29年春期 午前問37"/>
    <s v=""/>
    <m/>
    <s v="問37"/>
    <s v="201704"/>
    <n v="2017"/>
    <n v="4"/>
    <n v="37"/>
    <x v="1978"/>
    <s v="イ"/>
    <s v="攻撃者が，パス名を使ってファイルを指定し，管理者の意図していないファイルを不正に閲覧する。"/>
  </r>
  <r>
    <n v="3958"/>
    <s v="基本情報技術者平成29年春期 午前問38"/>
    <s v=""/>
    <m/>
    <s v="問38"/>
    <s v="201704"/>
    <n v="2017"/>
    <n v="4"/>
    <n v="38"/>
    <x v="3008"/>
    <s v="ア"/>
    <s v="一組みの平文と暗号文が与えられたとき，全ての鍵候補を一つずつ試して鍵を見つけ出す。"/>
  </r>
  <r>
    <n v="3959"/>
    <s v="基本情報技術者平成29年春期 午前問39"/>
    <s v=""/>
    <m/>
    <s v="問39"/>
    <s v="201704"/>
    <n v="2017"/>
    <n v="4"/>
    <n v="39"/>
    <x v="3009"/>
    <s v="ウ"/>
    <s v="自社のサプライチェーンのビジネスパートナが行うセキュリティ対策"/>
  </r>
  <r>
    <n v="3960"/>
    <s v="基本情報技術者平成29年春期 午前問40"/>
    <s v=""/>
    <m/>
    <s v="問40"/>
    <s v="201704"/>
    <n v="2017"/>
    <n v="4"/>
    <n v="40"/>
    <x v="1242"/>
    <s v="ウ"/>
    <s v="RSA"/>
  </r>
  <r>
    <n v="3961"/>
    <s v="基本情報技術者平成29年春期 午前問41"/>
    <s v=""/>
    <m/>
    <s v="問41"/>
    <s v="201704"/>
    <n v="2017"/>
    <n v="4"/>
    <n v="41"/>
    <x v="3010"/>
    <s v="ウ"/>
    <s v="電子データが，ある日時に確かに存在していたこと，及びその日時以降に改ざんされていないことを証明するサービス"/>
  </r>
  <r>
    <n v="3962"/>
    <s v="基本情報技術者平成29年春期 午前問42"/>
    <s v=""/>
    <m/>
    <s v="問42"/>
    <s v="201704"/>
    <n v="2017"/>
    <n v="4"/>
    <n v="42"/>
    <x v="3011"/>
    <s v="ウ"/>
    <m/>
  </r>
  <r>
    <n v="3963"/>
    <s v="基本情報技術者平成29年春期 午前問43"/>
    <s v=""/>
    <m/>
    <s v="問43"/>
    <s v="201704"/>
    <n v="2017"/>
    <n v="4"/>
    <n v="43"/>
    <x v="3012"/>
    <s v="ウ"/>
    <s v="WebサーバをDMZに，データベースサーバを内部セグメントに設置する。"/>
  </r>
  <r>
    <n v="3964"/>
    <s v="基本情報技術者平成29年春期 午前問44"/>
    <s v=""/>
    <m/>
    <s v="問44"/>
    <s v="201704"/>
    <n v="2017"/>
    <n v="4"/>
    <n v="44"/>
    <x v="3013"/>
    <s v="エ"/>
    <s v="SMTP-AUTH"/>
  </r>
  <r>
    <n v="3965"/>
    <s v="基本情報技術者平成29年春期 午前問45"/>
    <s v=""/>
    <m/>
    <s v="問45"/>
    <s v="201704"/>
    <n v="2017"/>
    <n v="4"/>
    <n v="45"/>
    <x v="3014"/>
    <s v="ア"/>
    <s v="Webサーバで稼働しているサービスを列挙して，不要なサービスが稼働していないことを確認する。"/>
  </r>
  <r>
    <n v="3966"/>
    <s v="基本情報技術者平成29年春期 午前問46"/>
    <s v=""/>
    <m/>
    <s v="問46"/>
    <s v="201704"/>
    <n v="2017"/>
    <n v="4"/>
    <n v="46"/>
    <x v="3015"/>
    <s v="ア"/>
    <s v="画面レイアウト"/>
  </r>
  <r>
    <n v="3967"/>
    <s v="基本情報技術者平成29年春期 午前問47"/>
    <s v=""/>
    <m/>
    <s v="問47"/>
    <s v="201704"/>
    <n v="2017"/>
    <n v="4"/>
    <n v="47"/>
    <x v="3016"/>
    <s v="ウ"/>
    <s v="モデレーターが全体のコーディネートを行い，参加者が明確な役割をもってチェックリストなどに基づいたコメントをし，正式な記録を残す。"/>
  </r>
  <r>
    <n v="3968"/>
    <s v="基本情報技術者平成29年春期 午前問48"/>
    <s v=""/>
    <m/>
    <s v="問48"/>
    <s v="201704"/>
    <n v="2017"/>
    <n v="4"/>
    <n v="48"/>
    <x v="3017"/>
    <s v="エ"/>
    <s v="抽象化，カプセル化，継承，クラス"/>
  </r>
  <r>
    <n v="3969"/>
    <s v="基本情報技術者平成29年春期 午前問49"/>
    <s v=""/>
    <m/>
    <s v="問49"/>
    <s v="201704"/>
    <n v="2017"/>
    <n v="4"/>
    <n v="49"/>
    <x v="3018"/>
    <s v="イ"/>
    <s v="2"/>
  </r>
  <r>
    <n v="3970"/>
    <s v="基本情報技術者平成29年春期 午前問50"/>
    <s v=""/>
    <m/>
    <s v="問50"/>
    <s v="201704"/>
    <n v="2017"/>
    <n v="4"/>
    <n v="50"/>
    <x v="2714"/>
    <s v="イ"/>
    <s v="ソフトウェアの保守性を高めるために，外部仕様を変更することなく，プログラムの内部構造を変更する。"/>
  </r>
  <r>
    <n v="3971"/>
    <s v="基本情報技術者平成29年春期 午前問51"/>
    <s v=""/>
    <m/>
    <s v="問51"/>
    <s v="201704"/>
    <n v="2017"/>
    <n v="4"/>
    <n v="51"/>
    <x v="3019"/>
    <s v="ウ"/>
    <s v="120"/>
  </r>
  <r>
    <n v="3972"/>
    <s v="基本情報技術者平成29年春期 午前問52"/>
    <s v=""/>
    <m/>
    <s v="問52"/>
    <s v="201704"/>
    <n v="2017"/>
    <n v="4"/>
    <n v="52"/>
    <x v="1636"/>
    <s v="ウ"/>
    <s v="システムの機能を入出力データ数やファイル数などによって定量的に計測し，複雑さとアプリケーションの特性による調整を行って，システム規模を見積もる方法である。"/>
  </r>
  <r>
    <n v="3973"/>
    <s v="基本情報技術者平成29年春期 午前問53"/>
    <s v=""/>
    <m/>
    <s v="問53"/>
    <s v="201704"/>
    <n v="2017"/>
    <n v="4"/>
    <n v="53"/>
    <x v="3020"/>
    <s v="エ"/>
    <m/>
  </r>
  <r>
    <n v="3974"/>
    <s v="基本情報技術者平成29年春期 午前問54"/>
    <s v=""/>
    <m/>
    <s v="問54"/>
    <s v="201704"/>
    <n v="2017"/>
    <n v="4"/>
    <n v="54"/>
    <x v="895"/>
    <s v="ウ"/>
    <s v="作業の進捗状況と，予算の消費状況を関連付けて折れ線で示したもの"/>
  </r>
  <r>
    <n v="3975"/>
    <s v="基本情報技術者平成29年春期 午前問55"/>
    <s v=""/>
    <m/>
    <s v="問55"/>
    <s v="201704"/>
    <n v="2017"/>
    <n v="4"/>
    <n v="55"/>
    <x v="3021"/>
    <s v="ア"/>
    <s v="あらかじめ合意された時点又は期間にわたって，要求された機能を実行するサービス又はサービスコンポーネントの能力"/>
  </r>
  <r>
    <n v="3976"/>
    <s v="基本情報技術者平成29年春期 午前問56"/>
    <s v=""/>
    <m/>
    <s v="問56"/>
    <s v="201704"/>
    <n v="2017"/>
    <n v="4"/>
    <n v="56"/>
    <x v="1815"/>
    <s v="ウ"/>
    <s v="運用部門からもシステムの運用に関わる要件の抽出に積極的に参加する。"/>
  </r>
  <r>
    <n v="3977"/>
    <s v="基本情報技術者平成29年春期 午前問57"/>
    <s v=""/>
    <m/>
    <s v="問57"/>
    <s v="201704"/>
    <n v="2017"/>
    <n v="4"/>
    <n v="57"/>
    <x v="781"/>
    <s v="エ"/>
    <s v="利用者からの障害報告を受けて，既知の誤りに該当するかどうかを照合する。"/>
  </r>
  <r>
    <n v="3978"/>
    <s v="基本情報技術者平成29年春期 午前問58"/>
    <s v=""/>
    <m/>
    <s v="問58"/>
    <s v="201704"/>
    <n v="2017"/>
    <n v="4"/>
    <n v="58"/>
    <x v="3022"/>
    <s v="ウ"/>
    <s v="監査報告書に記載する指摘事項及び改善勧告について，事実誤認がないことを確認するため"/>
  </r>
  <r>
    <n v="3979"/>
    <s v="基本情報技術者平成29年春期 午前問59"/>
    <s v=""/>
    <m/>
    <s v="問59"/>
    <s v="201704"/>
    <n v="2017"/>
    <n v="4"/>
    <n v="59"/>
    <x v="3023"/>
    <s v="イ"/>
    <s v="ドキュメントの機密性を確保するための対策を講じていること"/>
  </r>
  <r>
    <n v="3980"/>
    <s v="基本情報技術者平成29年春期 午前問60"/>
    <s v=""/>
    <m/>
    <s v="問60"/>
    <s v="201704"/>
    <n v="2017"/>
    <n v="4"/>
    <n v="60"/>
    <x v="3024"/>
    <s v="ア"/>
    <s v="監査依頼者が監査報告に基づく改善指示を行えるように，システム監査人は監査結果を監査依頼者に報告する。"/>
  </r>
  <r>
    <n v="3981"/>
    <s v="基本情報技術者平成29年春期 午前問61"/>
    <s v=""/>
    <m/>
    <s v="問61"/>
    <s v="201704"/>
    <n v="2017"/>
    <n v="4"/>
    <n v="61"/>
    <x v="3025"/>
    <s v="イ"/>
    <s v="ITポートフォリオ"/>
  </r>
  <r>
    <n v="3982"/>
    <s v="基本情報技術者平成29年春期 午前問62"/>
    <s v=""/>
    <m/>
    <s v="問62"/>
    <s v="201704"/>
    <n v="2017"/>
    <n v="4"/>
    <n v="62"/>
    <x v="3026"/>
    <s v="ウ"/>
    <s v="サービス品質を示す指標を用い，目標とする品質のレベルを委託先と取り決めた上で，サービス品質の改善活動を進めていく。"/>
  </r>
  <r>
    <n v="3983"/>
    <s v="基本情報技術者平成29年春期 午前問63"/>
    <s v=""/>
    <m/>
    <s v="問63"/>
    <s v="201704"/>
    <n v="2017"/>
    <n v="4"/>
    <n v="63"/>
    <x v="3027"/>
    <s v="イ"/>
    <s v="サービス事業者が用意したサーバの利用権を利用者に貸し出す。"/>
  </r>
  <r>
    <n v="3984"/>
    <s v="基本情報技術者平成29年春期 午前問64"/>
    <s v=""/>
    <m/>
    <s v="問64"/>
    <s v="201704"/>
    <n v="2017"/>
    <n v="4"/>
    <n v="64"/>
    <x v="3028"/>
    <s v="エ"/>
    <s v="従業員が個人で所有する情報機器を業務のために使用すること"/>
  </r>
  <r>
    <n v="3985"/>
    <s v="基本情報技術者平成29年春期 午前問65"/>
    <s v=""/>
    <m/>
    <s v="問65"/>
    <s v="201704"/>
    <n v="2017"/>
    <n v="4"/>
    <n v="65"/>
    <x v="2777"/>
    <s v="イ"/>
    <s v="システム開発で用いるプログラム言語に合わせた開発基準，標準の技術要件を作成する。"/>
  </r>
  <r>
    <n v="3986"/>
    <s v="基本情報技術者平成29年春期 午前問66"/>
    <s v=""/>
    <m/>
    <s v="問66"/>
    <s v="201704"/>
    <n v="2017"/>
    <n v="4"/>
    <n v="66"/>
    <x v="3029"/>
    <s v="イ"/>
    <s v="システムに関わり合いをもつ利害関係者の種類を識別し，利害関係者のニーズ，要望及び課せられる制約条件を識別する。"/>
  </r>
  <r>
    <n v="3987"/>
    <s v="基本情報技術者平成29年春期 午前問67"/>
    <s v=""/>
    <m/>
    <s v="問67"/>
    <s v="201704"/>
    <n v="2017"/>
    <n v="4"/>
    <n v="67"/>
    <x v="3030"/>
    <s v="ア"/>
    <s v="企業の活動分野において，競合他社にはまねのできない卓越した能力"/>
  </r>
  <r>
    <n v="3988"/>
    <s v="基本情報技術者平成29年春期 午前問68"/>
    <s v=""/>
    <m/>
    <s v="問68"/>
    <s v="201704"/>
    <n v="2017"/>
    <n v="4"/>
    <n v="68"/>
    <x v="3031"/>
    <s v="ウ"/>
    <s v="製品，市場の専門特化を図る特定化戦略"/>
  </r>
  <r>
    <n v="3989"/>
    <s v="基本情報技術者平成29年春期 午前問69"/>
    <s v=""/>
    <m/>
    <s v="問69"/>
    <s v="201704"/>
    <n v="2017"/>
    <n v="4"/>
    <n v="69"/>
    <x v="3032"/>
    <s v="イ"/>
    <s v="市場浸透"/>
  </r>
  <r>
    <n v="3990"/>
    <s v="基本情報技術者平成29年春期 午前問70"/>
    <s v=""/>
    <m/>
    <s v="問70"/>
    <s v="201704"/>
    <n v="2017"/>
    <n v="4"/>
    <n v="70"/>
    <x v="3033"/>
    <s v="ウ"/>
    <s v="製品開発力の向上が目標であるので，製品開発領域の研修受講時間を指標とする。"/>
  </r>
  <r>
    <n v="3991"/>
    <s v="基本情報技術者平成29年春期 午前問71"/>
    <s v=""/>
    <m/>
    <s v="問71"/>
    <s v="201704"/>
    <n v="2017"/>
    <n v="4"/>
    <n v="71"/>
    <x v="3034"/>
    <s v="イ"/>
    <s v="在庫状況(在庫量，注文残，仕掛量)"/>
  </r>
  <r>
    <n v="3992"/>
    <s v="基本情報技術者平成29年春期 午前問72"/>
    <s v=""/>
    <m/>
    <s v="問72"/>
    <s v="201704"/>
    <n v="2017"/>
    <n v="4"/>
    <n v="72"/>
    <x v="524"/>
    <s v="ウ"/>
    <s v="中間在庫を極力減らすために，生産ラインにおいて，後工程が自工程の生産に合わせて，必要な部品を前工程から調達する。"/>
  </r>
  <r>
    <n v="3993"/>
    <s v="基本情報技術者平成29年春期 午前問73"/>
    <s v=""/>
    <m/>
    <s v="問73"/>
    <s v="201704"/>
    <n v="2017"/>
    <n v="4"/>
    <n v="73"/>
    <x v="3035"/>
    <s v="イ"/>
    <s v="個人が制作したデジタルコンテンツの閲覧者・視聴者への配信や利用者同士の共有を可能とするもの"/>
  </r>
  <r>
    <n v="3994"/>
    <s v="基本情報技術者平成29年春期 午前問74"/>
    <s v=""/>
    <m/>
    <s v="問74"/>
    <s v="201704"/>
    <n v="2017"/>
    <n v="4"/>
    <n v="74"/>
    <x v="3036"/>
    <s v="エ"/>
    <s v="商品の売上に応じた成功報酬を支払う。"/>
  </r>
  <r>
    <n v="3995"/>
    <s v="基本情報技術者平成29年春期 午前問75"/>
    <s v=""/>
    <m/>
    <s v="問75"/>
    <s v="201704"/>
    <n v="2017"/>
    <n v="4"/>
    <n v="75"/>
    <x v="526"/>
    <s v="ウ"/>
    <s v="中立公平な立場から，会議の参加者に発言を促したり，議論の流れを整理したりする。"/>
  </r>
  <r>
    <n v="3996"/>
    <s v="基本情報技術者平成29年春期 午前問76"/>
    <s v=""/>
    <m/>
    <s v="問76"/>
    <s v="201704"/>
    <n v="2017"/>
    <n v="4"/>
    <n v="76"/>
    <x v="3037"/>
    <s v="イ"/>
    <s v="収集した情報を相互の関連によってグループ化し，解決すべき問題点を明確にする方法である。"/>
  </r>
  <r>
    <n v="3997"/>
    <s v="基本情報技術者平成29年春期 午前問77"/>
    <s v=""/>
    <m/>
    <s v="問77"/>
    <s v="201704"/>
    <n v="2017"/>
    <n v="4"/>
    <n v="77"/>
    <x v="666"/>
    <s v="イ"/>
    <s v="商品の仕入れによる支出"/>
  </r>
  <r>
    <n v="3998"/>
    <s v="基本情報技術者平成29年春期 午前問78"/>
    <s v=""/>
    <m/>
    <s v="問78"/>
    <s v="201704"/>
    <n v="2017"/>
    <n v="4"/>
    <n v="78"/>
    <x v="2690"/>
    <s v="ウ"/>
    <s v="500"/>
  </r>
  <r>
    <n v="3999"/>
    <s v="基本情報技術者平成29年春期 午前問79"/>
    <s v=""/>
    <m/>
    <s v="問79"/>
    <s v="201704"/>
    <n v="2017"/>
    <n v="4"/>
    <n v="79"/>
    <x v="3038"/>
    <s v="エ"/>
    <s v="ソースプログラムとオブジェクトプログラムの両方とも著作権法によって保護される。"/>
  </r>
  <r>
    <n v="4000"/>
    <s v="基本情報技術者平成29年春期 午前問80"/>
    <s v=""/>
    <m/>
    <s v="問80"/>
    <s v="201704"/>
    <n v="2017"/>
    <n v="4"/>
    <n v="80"/>
    <x v="1382"/>
    <s v="ウ"/>
    <s v="公然と知られていないこと"/>
  </r>
  <r>
    <n v="4001"/>
    <s v="基本情報技術者平成28年秋期 午前問1"/>
    <s v=""/>
    <m/>
    <s v="問1"/>
    <s v="201610"/>
    <n v="2016"/>
    <n v="10"/>
    <n v="1"/>
    <x v="3039"/>
    <s v="ウ"/>
    <s v="16進表記 0F のビット列との論理積をとる。"/>
  </r>
  <r>
    <n v="4002"/>
    <s v="基本情報技術者平成28年秋期 午前問2"/>
    <s v=""/>
    <m/>
    <s v="問2"/>
    <s v="201610"/>
    <n v="2016"/>
    <n v="10"/>
    <n v="2"/>
    <x v="3040"/>
    <s v="エ"/>
    <s v="75"/>
  </r>
  <r>
    <n v="4003"/>
    <s v="基本情報技術者平成28年秋期 午前問3"/>
    <s v=""/>
    <m/>
    <s v="問3"/>
    <s v="201610"/>
    <n v="2016"/>
    <n v="10"/>
    <n v="3"/>
    <x v="3041"/>
    <s v="ア"/>
    <m/>
  </r>
  <r>
    <n v="4004"/>
    <s v="基本情報技術者平成28年秋期 午前問4"/>
    <s v=""/>
    <m/>
    <s v="問4"/>
    <s v="201610"/>
    <n v="2016"/>
    <n v="10"/>
    <n v="4"/>
    <x v="3042"/>
    <s v="エ"/>
    <s v="256"/>
  </r>
  <r>
    <n v="4005"/>
    <s v="基本情報技術者平成28年秋期 午前問5"/>
    <s v=""/>
    <m/>
    <s v="問5"/>
    <s v="201610"/>
    <n v="2016"/>
    <n v="10"/>
    <n v="5"/>
    <x v="3043"/>
    <s v="ア"/>
    <s v="標本化，量子化，符号化"/>
  </r>
  <r>
    <n v="4006"/>
    <s v="基本情報技術者平成28年秋期 午前問6"/>
    <s v=""/>
    <m/>
    <s v="問6"/>
    <s v="201610"/>
    <n v="2016"/>
    <n v="10"/>
    <n v="6"/>
    <x v="3044"/>
    <s v="イ"/>
    <m/>
  </r>
  <r>
    <n v="4007"/>
    <s v="基本情報技術者平成28年秋期 午前問7"/>
    <s v=""/>
    <m/>
    <s v="問7"/>
    <s v="201610"/>
    <n v="2016"/>
    <n v="10"/>
    <n v="7"/>
    <x v="2520"/>
    <s v="イ"/>
    <s v="3"/>
  </r>
  <r>
    <n v="4008"/>
    <s v="基本情報技術者平成28年秋期 午前問8"/>
    <s v=""/>
    <m/>
    <s v="問8"/>
    <s v="201610"/>
    <n v="2016"/>
    <n v="10"/>
    <n v="8"/>
    <x v="3045"/>
    <s v="ウ"/>
    <s v="Javaサーブレット"/>
  </r>
  <r>
    <n v="4009"/>
    <s v="基本情報技術者平成28年秋期 午前問9"/>
    <s v=""/>
    <m/>
    <s v="問9"/>
    <s v="201610"/>
    <n v="2016"/>
    <n v="10"/>
    <n v="9"/>
    <x v="3046"/>
    <s v="ア"/>
    <s v="間接アドレス指定"/>
  </r>
  <r>
    <n v="4010"/>
    <s v="基本情報技術者平成28年秋期 午前問10"/>
    <s v=""/>
    <m/>
    <s v="問10"/>
    <s v="201610"/>
    <n v="2016"/>
    <n v="10"/>
    <n v="10"/>
    <x v="1276"/>
    <s v="エ"/>
    <s v="分岐命令の分岐先が決まる前に，あらかじめ予測した分岐先の命令の実行を開始する。"/>
  </r>
  <r>
    <n v="4011"/>
    <s v="基本情報技術者平成28年秋期 午前問11"/>
    <s v=""/>
    <m/>
    <s v="問11"/>
    <s v="201610"/>
    <n v="2016"/>
    <n v="10"/>
    <n v="11"/>
    <x v="3047"/>
    <s v="ウ"/>
    <s v="20"/>
  </r>
  <r>
    <n v="4012"/>
    <s v="基本情報技術者平成28年秋期 午前問12"/>
    <s v=""/>
    <m/>
    <s v="問12"/>
    <s v="201610"/>
    <n v="2016"/>
    <n v="10"/>
    <n v="12"/>
    <x v="2219"/>
    <s v="ア"/>
    <s v="ストライピング"/>
  </r>
  <r>
    <n v="4013"/>
    <s v="基本情報技術者平成28年秋期 午前問13"/>
    <s v=""/>
    <m/>
    <s v="問13"/>
    <s v="201610"/>
    <n v="2016"/>
    <n v="10"/>
    <n v="13"/>
    <x v="3048"/>
    <s v="ウ"/>
    <s v="業務処理はサーバ側で実行し，クライアントソフトはHTMLの記述に従って，その結果を画面に表示する。"/>
  </r>
  <r>
    <n v="4014"/>
    <s v="基本情報技術者平成28年秋期 午前問14"/>
    <s v=""/>
    <m/>
    <s v="問14"/>
    <s v="201610"/>
    <n v="2016"/>
    <n v="10"/>
    <n v="14"/>
    <x v="3049"/>
    <s v="エ"/>
    <s v="待機系サーバとして同一仕様のサーバが必要になるが，障害発生時には待機系サーバに処理を引き継ぐので，障害が発生してもスループットを維持することができる。"/>
  </r>
  <r>
    <n v="4015"/>
    <s v="基本情報技術者平成28年秋期 午前問15"/>
    <s v=""/>
    <m/>
    <s v="問15"/>
    <s v="201610"/>
    <n v="2016"/>
    <n v="10"/>
    <n v="15"/>
    <x v="3050"/>
    <s v="エ"/>
    <s v="99.8"/>
  </r>
  <r>
    <n v="4016"/>
    <s v="基本情報技術者平成28年秋期 午前問16"/>
    <s v=""/>
    <m/>
    <s v="問16"/>
    <s v="201610"/>
    <n v="2016"/>
    <n v="10"/>
    <n v="16"/>
    <x v="3051"/>
    <s v="ウ"/>
    <s v="実行待ちと印刷待ちが増加している。"/>
  </r>
  <r>
    <n v="4017"/>
    <s v="基本情報技術者平成28年秋期 午前問17"/>
    <s v=""/>
    <m/>
    <s v="問17"/>
    <s v="201610"/>
    <n v="2016"/>
    <n v="10"/>
    <n v="17"/>
    <x v="2222"/>
    <s v="ア"/>
    <s v="スラッシング"/>
  </r>
  <r>
    <n v="4018"/>
    <s v="基本情報技術者平成28年秋期 午前問18"/>
    <s v=""/>
    <m/>
    <s v="問18"/>
    <s v="201610"/>
    <n v="2016"/>
    <n v="10"/>
    <n v="18"/>
    <x v="3052"/>
    <s v="ウ"/>
    <m/>
  </r>
  <r>
    <n v="4019"/>
    <s v="基本情報技術者平成28年秋期 午前問19"/>
    <s v=""/>
    <m/>
    <s v="問19"/>
    <s v="201610"/>
    <n v="2016"/>
    <n v="10"/>
    <n v="19"/>
    <x v="3053"/>
    <s v="ア"/>
    <s v="最後に参照した時刻"/>
  </r>
  <r>
    <n v="4020"/>
    <s v="基本情報技術者平成28年秋期 午前問20"/>
    <s v=""/>
    <m/>
    <s v="問20"/>
    <s v="201610"/>
    <n v="2016"/>
    <n v="10"/>
    <n v="20"/>
    <x v="3054"/>
    <s v="イ"/>
    <s v="13"/>
  </r>
  <r>
    <n v="4021"/>
    <s v="基本情報技術者平成28年秋期 午前問21"/>
    <s v=""/>
    <m/>
    <s v="問21"/>
    <s v="201610"/>
    <n v="2016"/>
    <n v="10"/>
    <n v="21"/>
    <x v="3055"/>
    <s v="ウ"/>
    <m/>
  </r>
  <r>
    <n v="4022"/>
    <s v="基本情報技術者平成28年秋期 午前問22"/>
    <s v=""/>
    <m/>
    <s v="問22"/>
    <s v="201610"/>
    <n v="2016"/>
    <n v="10"/>
    <n v="22"/>
    <x v="2809"/>
    <s v="エ"/>
    <s v="SRAM"/>
  </r>
  <r>
    <n v="4023"/>
    <s v="基本情報技術者平成28年秋期 午前問23"/>
    <s v=""/>
    <m/>
    <s v="問23"/>
    <s v="201610"/>
    <n v="2016"/>
    <n v="10"/>
    <n v="23"/>
    <x v="262"/>
    <s v="ア"/>
    <m/>
  </r>
  <r>
    <n v="4024"/>
    <s v="基本情報技術者平成28年秋期 午前問24"/>
    <s v=""/>
    <m/>
    <s v="問24"/>
    <s v="201610"/>
    <n v="2016"/>
    <n v="10"/>
    <n v="24"/>
    <x v="3056"/>
    <s v="エ"/>
    <s v="論理チェック"/>
  </r>
  <r>
    <n v="4025"/>
    <s v="基本情報技術者平成28年秋期 午前問25"/>
    <s v=""/>
    <m/>
    <s v="問25"/>
    <s v="201610"/>
    <n v="2016"/>
    <n v="10"/>
    <n v="25"/>
    <x v="2812"/>
    <s v="ウ"/>
    <s v="775"/>
  </r>
  <r>
    <n v="4026"/>
    <s v="基本情報技術者平成28年秋期 午前問26"/>
    <s v=""/>
    <m/>
    <s v="問26"/>
    <s v="201610"/>
    <n v="2016"/>
    <n v="10"/>
    <n v="26"/>
    <x v="2365"/>
    <s v="イ"/>
    <s v="業務で扱う情報をエンティティ及びエンティテイ間のリレーションシップとして表現する。"/>
  </r>
  <r>
    <n v="4027"/>
    <s v="基本情報技術者平成28年秋期 午前問27"/>
    <s v=""/>
    <m/>
    <s v="問27"/>
    <s v="201610"/>
    <n v="2016"/>
    <n v="10"/>
    <n v="27"/>
    <x v="3057"/>
    <s v="ア"/>
    <s v="配送先→部品ID"/>
  </r>
  <r>
    <n v="4028"/>
    <s v="基本情報技術者平成28年秋期 午前問28"/>
    <s v=""/>
    <m/>
    <s v="問28"/>
    <s v="201610"/>
    <n v="2016"/>
    <n v="10"/>
    <n v="28"/>
    <x v="3058"/>
    <s v="ア"/>
    <s v="SELECT * FROM R，S"/>
  </r>
  <r>
    <n v="4029"/>
    <s v="基本情報技術者平成28年秋期 午前問29"/>
    <s v=""/>
    <m/>
    <s v="問29"/>
    <s v="201610"/>
    <n v="2016"/>
    <n v="10"/>
    <n v="29"/>
    <x v="2498"/>
    <s v="ウ"/>
    <s v="3"/>
  </r>
  <r>
    <n v="4030"/>
    <s v="基本情報技術者平成28年秋期 午前問30"/>
    <s v=""/>
    <m/>
    <s v="問30"/>
    <s v="201610"/>
    <n v="2016"/>
    <n v="10"/>
    <n v="30"/>
    <x v="3059"/>
    <s v="エ"/>
    <s v="ロールフォワード"/>
  </r>
  <r>
    <n v="4031"/>
    <s v="基本情報技術者平成28年秋期 午前問31"/>
    <s v=""/>
    <m/>
    <s v="問31"/>
    <s v="201610"/>
    <n v="2016"/>
    <n v="10"/>
    <n v="31"/>
    <x v="3060"/>
    <s v="エ"/>
    <s v="ルータ"/>
  </r>
  <r>
    <n v="4032"/>
    <s v="基本情報技術者平成28年秋期 午前問32"/>
    <s v=""/>
    <m/>
    <s v="問32"/>
    <s v="201610"/>
    <n v="2016"/>
    <n v="10"/>
    <n v="32"/>
    <x v="2296"/>
    <s v="イ"/>
    <s v="DHCP"/>
  </r>
  <r>
    <n v="4033"/>
    <s v="基本情報技術者平成28年秋期 午前問33"/>
    <s v=""/>
    <m/>
    <s v="問33"/>
    <s v="201610"/>
    <n v="2016"/>
    <n v="10"/>
    <n v="33"/>
    <x v="3061"/>
    <s v="イ"/>
    <s v="192.168.1.17と192.168.1.29"/>
  </r>
  <r>
    <n v="4034"/>
    <s v="基本情報技術者平成28年秋期 午前問34"/>
    <s v=""/>
    <m/>
    <s v="問34"/>
    <s v="201610"/>
    <n v="2016"/>
    <n v="10"/>
    <n v="34"/>
    <x v="3062"/>
    <s v="イ"/>
    <s v="200マイクロ秒進んでいる。"/>
  </r>
  <r>
    <n v="4035"/>
    <s v="基本情報技術者平成28年秋期 午前問35"/>
    <s v=""/>
    <m/>
    <s v="問35"/>
    <s v="201610"/>
    <n v="2016"/>
    <n v="10"/>
    <n v="35"/>
    <x v="3063"/>
    <s v="イ"/>
    <s v="0.26"/>
  </r>
  <r>
    <n v="4036"/>
    <s v="基本情報技術者平成28年秋期 午前問36"/>
    <s v=""/>
    <m/>
    <s v="問36"/>
    <s v="201610"/>
    <n v="2016"/>
    <n v="10"/>
    <n v="36"/>
    <x v="1406"/>
    <s v="ア"/>
    <s v="CAPTCHA"/>
  </r>
  <r>
    <n v="4037"/>
    <s v="基本情報技術者平成28年秋期 午前問37"/>
    <s v=""/>
    <m/>
    <s v="問37"/>
    <s v="201610"/>
    <n v="2016"/>
    <n v="10"/>
    <n v="37"/>
    <x v="3064"/>
    <s v="ア"/>
    <s v="Webページの改ざん"/>
  </r>
  <r>
    <n v="4038"/>
    <s v="基本情報技術者平成28年秋期 午前問38"/>
    <s v=""/>
    <m/>
    <s v="問38"/>
    <s v="201610"/>
    <n v="2016"/>
    <n v="10"/>
    <n v="38"/>
    <x v="3065"/>
    <s v="ア"/>
    <s v="メッセージが改ざんされていないことを確認する。"/>
  </r>
  <r>
    <n v="4039"/>
    <s v="基本情報技術者平成28年秋期 午前問39"/>
    <s v=""/>
    <m/>
    <s v="問39"/>
    <s v="201610"/>
    <n v="2016"/>
    <n v="10"/>
    <n v="39"/>
    <x v="3066"/>
    <s v="ウ"/>
    <s v="利用者やサーバの公開鍵を証明するデジタル証明書を発行する。"/>
  </r>
  <r>
    <n v="4040"/>
    <s v="基本情報技術者平成28年秋期 午前問40"/>
    <s v=""/>
    <m/>
    <s v="問40"/>
    <s v="201610"/>
    <n v="2016"/>
    <n v="10"/>
    <n v="40"/>
    <x v="3067"/>
    <s v="エ"/>
    <s v="PINは，ICカードには同封せず，別経路で利用者に知らせる。"/>
  </r>
  <r>
    <n v="4041"/>
    <s v="基本情報技術者平成28年秋期 午前問41"/>
    <s v=""/>
    <m/>
    <s v="問41"/>
    <s v="201610"/>
    <n v="2016"/>
    <n v="10"/>
    <n v="41"/>
    <x v="1299"/>
    <s v="イ"/>
    <s v="rootkit"/>
  </r>
  <r>
    <n v="4042"/>
    <s v="基本情報技術者平成28年秋期 午前問42"/>
    <s v=""/>
    <m/>
    <s v="問42"/>
    <s v="201610"/>
    <n v="2016"/>
    <n v="10"/>
    <n v="42"/>
    <x v="831"/>
    <s v="ア"/>
    <s v="Webサイトに対するアクセス内容を監視し，攻撃とみなされるパターンを検知したときに当該アクセスを遮断する。"/>
  </r>
  <r>
    <n v="4043"/>
    <s v="基本情報技術者平成28年秋期 午前問43"/>
    <s v=""/>
    <m/>
    <s v="問43"/>
    <s v="201610"/>
    <n v="2016"/>
    <n v="10"/>
    <n v="43"/>
    <x v="3068"/>
    <s v="エ"/>
    <s v="検査対象をメモリ上の仮想環境下で実行して，その挙動を監視する。"/>
  </r>
  <r>
    <n v="4044"/>
    <s v="基本情報技術者平成28年秋期 午前問44"/>
    <s v=""/>
    <m/>
    <s v="問44"/>
    <s v="201610"/>
    <n v="2016"/>
    <n v="10"/>
    <n v="44"/>
    <x v="3069"/>
    <s v="ア"/>
    <s v="パスワードリスト攻撃"/>
  </r>
  <r>
    <n v="4045"/>
    <s v="基本情報技術者平成28年秋期 午前問45"/>
    <s v=""/>
    <m/>
    <s v="問45"/>
    <s v="201610"/>
    <n v="2016"/>
    <n v="10"/>
    <n v="45"/>
    <x v="3070"/>
    <s v="ウ"/>
    <s v="Webサイトの閲覧に使用されることから，通信がファイアウォールで許可されている可能性が高い。"/>
  </r>
  <r>
    <n v="4046"/>
    <s v="基本情報技術者平成28年秋期 午前問46"/>
    <s v=""/>
    <m/>
    <s v="問46"/>
    <s v="201610"/>
    <n v="2016"/>
    <n v="10"/>
    <n v="46"/>
    <x v="3071"/>
    <s v="エ"/>
    <s v="利用者が誤った操作をしても，システムに異常が起こらないようにする。"/>
  </r>
  <r>
    <n v="4047"/>
    <s v="基本情報技術者平成28年秋期 午前問47"/>
    <s v=""/>
    <m/>
    <s v="問47"/>
    <s v="201610"/>
    <n v="2016"/>
    <n v="10"/>
    <n v="47"/>
    <x v="3072"/>
    <s v="エ"/>
    <s v="データとそれを操作する手続を一つのオブジェクトにして，データと手続の詳細をオブジェクトの外部から隠蔽すること"/>
  </r>
  <r>
    <n v="4048"/>
    <s v="基本情報技術者平成28年秋期 午前問48"/>
    <s v=""/>
    <m/>
    <s v="問48"/>
    <s v="201610"/>
    <n v="2016"/>
    <n v="10"/>
    <n v="48"/>
    <x v="3073"/>
    <s v="エ"/>
    <s v="8"/>
  </r>
  <r>
    <n v="4049"/>
    <s v="基本情報技術者平成28年秋期 午前問49"/>
    <s v=""/>
    <m/>
    <s v="問49"/>
    <s v="201610"/>
    <n v="2016"/>
    <n v="10"/>
    <n v="49"/>
    <x v="3074"/>
    <s v="ウ"/>
    <s v="スタブ"/>
  </r>
  <r>
    <n v="4050"/>
    <s v="基本情報技術者平成28年秋期 午前問50"/>
    <s v=""/>
    <m/>
    <s v="問50"/>
    <s v="201610"/>
    <n v="2016"/>
    <n v="10"/>
    <n v="50"/>
    <x v="3075"/>
    <s v="エ"/>
    <s v="リバースエンジニアリング"/>
  </r>
  <r>
    <n v="4051"/>
    <s v="基本情報技術者平成28年秋期 午前問51"/>
    <s v=""/>
    <m/>
    <s v="問51"/>
    <s v="201610"/>
    <n v="2016"/>
    <n v="10"/>
    <n v="51"/>
    <x v="3076"/>
    <s v="ア"/>
    <s v="スコープの定義"/>
  </r>
  <r>
    <n v="4052"/>
    <s v="基本情報技術者平成28年秋期 午前問52"/>
    <s v=""/>
    <m/>
    <s v="問52"/>
    <s v="201610"/>
    <n v="2016"/>
    <n v="10"/>
    <n v="52"/>
    <x v="509"/>
    <s v="ア"/>
    <s v="クラッシング"/>
  </r>
  <r>
    <n v="4053"/>
    <s v="基本情報技術者平成28年秋期 午前問53"/>
    <s v=""/>
    <m/>
    <s v="問53"/>
    <s v="201610"/>
    <n v="2016"/>
    <n v="10"/>
    <n v="53"/>
    <x v="3077"/>
    <s v="イ"/>
    <s v="画面数"/>
  </r>
  <r>
    <n v="4054"/>
    <s v="基本情報技術者平成28年秋期 午前問54"/>
    <s v=""/>
    <m/>
    <s v="問54"/>
    <s v="201610"/>
    <n v="2016"/>
    <n v="10"/>
    <n v="54"/>
    <x v="2684"/>
    <s v="エ"/>
    <s v="22"/>
  </r>
  <r>
    <n v="4055"/>
    <s v="基本情報技術者平成28年秋期 午前問55"/>
    <s v=""/>
    <m/>
    <s v="問55"/>
    <s v="201610"/>
    <n v="2016"/>
    <n v="10"/>
    <n v="55"/>
    <x v="3078"/>
    <s v="ア"/>
    <s v="サービスデスク・スタッフは複数の地域に分散しているが，通信技術を利用することによって，利用者からは単一のサービスデスクのように見える。"/>
  </r>
  <r>
    <n v="4056"/>
    <s v="基本情報技術者平成28年秋期 午前問56"/>
    <s v=""/>
    <m/>
    <s v="問56"/>
    <s v="201610"/>
    <n v="2016"/>
    <n v="10"/>
    <n v="56"/>
    <x v="3079"/>
    <s v="イ"/>
    <s v="権限，責任及び，プロセスにおける役割についての枠組みの作成"/>
  </r>
  <r>
    <n v="4057"/>
    <s v="基本情報技術者平成28年秋期 午前問57"/>
    <s v=""/>
    <m/>
    <s v="問57"/>
    <s v="201610"/>
    <n v="2016"/>
    <n v="10"/>
    <n v="57"/>
    <x v="3080"/>
    <s v="エ"/>
    <s v="平均サービス回復時間"/>
  </r>
  <r>
    <n v="4058"/>
    <s v="基本情報技術者平成28年秋期 午前問58"/>
    <s v=""/>
    <m/>
    <s v="問58"/>
    <s v="201610"/>
    <n v="2016"/>
    <n v="10"/>
    <n v="58"/>
    <x v="3081"/>
    <s v="ア"/>
    <s v="アクセス管理機能の検証"/>
  </r>
  <r>
    <n v="4059"/>
    <s v="基本情報技術者平成28年秋期 午前問59"/>
    <s v=""/>
    <m/>
    <s v="問59"/>
    <s v="201610"/>
    <n v="2016"/>
    <n v="10"/>
    <n v="59"/>
    <x v="2967"/>
    <s v="イ"/>
    <s v="中断時間を定めたSLAの水準が保たれるように管理されていること"/>
  </r>
  <r>
    <n v="4060"/>
    <s v="基本情報技術者平成28年秋期 午前問60"/>
    <s v=""/>
    <m/>
    <s v="問60"/>
    <s v="201610"/>
    <n v="2016"/>
    <n v="10"/>
    <n v="60"/>
    <x v="515"/>
    <s v="ア"/>
    <s v="従業員の緊急連絡先リストを作成し，最新版に更新している。"/>
  </r>
  <r>
    <n v="4061"/>
    <s v="基本情報技術者平成28年秋期 午前問61"/>
    <s v=""/>
    <m/>
    <s v="問61"/>
    <s v="201610"/>
    <n v="2016"/>
    <n v="10"/>
    <n v="61"/>
    <x v="451"/>
    <s v="ウ"/>
    <s v="各業務と情報システムを，ビジネス，データ，アプリケーション，テクノロジの四つの体系で分析し，全体最適化の観点から見直すための技法である。"/>
  </r>
  <r>
    <n v="4062"/>
    <s v="基本情報技術者平成28年秋期 午前問62"/>
    <s v=""/>
    <m/>
    <s v="問62"/>
    <s v="201610"/>
    <n v="2016"/>
    <n v="10"/>
    <n v="62"/>
    <x v="3082"/>
    <s v="エ"/>
    <s v="bはaの2倍の年間利益を上げる必要がある。"/>
  </r>
  <r>
    <n v="4063"/>
    <s v="基本情報技術者平成28年秋期 午前問63"/>
    <s v=""/>
    <m/>
    <s v="問63"/>
    <s v="201610"/>
    <n v="2016"/>
    <n v="10"/>
    <n v="63"/>
    <x v="3083"/>
    <s v="ア"/>
    <s v="業務プロセスの継続的な改善"/>
  </r>
  <r>
    <n v="4064"/>
    <s v="基本情報技術者平成28年秋期 午前問64"/>
    <s v=""/>
    <m/>
    <s v="問64"/>
    <s v="201610"/>
    <n v="2016"/>
    <n v="10"/>
    <n v="64"/>
    <x v="3084"/>
    <s v="イ"/>
    <s v="案2"/>
  </r>
  <r>
    <n v="4065"/>
    <s v="基本情報技術者平成28年秋期 午前問65"/>
    <s v=""/>
    <m/>
    <s v="問65"/>
    <s v="201610"/>
    <n v="2016"/>
    <n v="10"/>
    <n v="65"/>
    <x v="3085"/>
    <s v="ウ"/>
    <s v="自然環境，人権などへの配慮を調達基準として示し，調達先に遵守を求める。"/>
  </r>
  <r>
    <n v="4066"/>
    <s v="基本情報技術者平成28年秋期 午前問66"/>
    <s v=""/>
    <m/>
    <s v="問66"/>
    <s v="201610"/>
    <n v="2016"/>
    <n v="10"/>
    <n v="66"/>
    <x v="3086"/>
    <s v="ウ"/>
    <s v="提案の評価基準や要求事項の適合度への重み付けをするルールを設けるなど，選定の手順を確立しておく。"/>
  </r>
  <r>
    <n v="4067"/>
    <s v="基本情報技術者平成28年秋期 午前問67"/>
    <s v=""/>
    <m/>
    <s v="問67"/>
    <s v="201610"/>
    <n v="2016"/>
    <n v="10"/>
    <n v="67"/>
    <x v="3087"/>
    <s v="エ"/>
    <s v="製造原価，営業費を基準にし，希望マージンを織り込んで価格を決める。"/>
  </r>
  <r>
    <n v="4068"/>
    <s v="基本情報技術者平成28年秋期 午前問68"/>
    <s v=""/>
    <m/>
    <s v="問68"/>
    <s v="201610"/>
    <n v="2016"/>
    <n v="10"/>
    <n v="68"/>
    <x v="3088"/>
    <s v="エ"/>
    <s v="Customer Value (顧客にとっての価値)"/>
  </r>
  <r>
    <n v="4069"/>
    <s v="基本情報技術者平成28年秋期 午前問69"/>
    <s v=""/>
    <m/>
    <s v="問69"/>
    <s v="201610"/>
    <n v="2016"/>
    <n v="10"/>
    <n v="69"/>
    <x v="3089"/>
    <s v="ア"/>
    <s v="顧客ロイヤリティの獲得と顧客生涯価値の最大化"/>
  </r>
  <r>
    <n v="4070"/>
    <s v="基本情報技術者平成28年秋期 午前問70"/>
    <s v=""/>
    <m/>
    <s v="問70"/>
    <s v="201610"/>
    <n v="2016"/>
    <n v="10"/>
    <n v="70"/>
    <x v="662"/>
    <s v="イ"/>
    <s v="技術の進歩の過程を示すものであり，当初は緩やかに進歩するが，やがて急激に進歩し，その後，緩やかに停滞していく過程を示す。"/>
  </r>
  <r>
    <n v="4071"/>
    <s v="基本情報技術者平成28年秋期 午前問71"/>
    <s v=""/>
    <m/>
    <s v="問71"/>
    <s v="201610"/>
    <n v="2016"/>
    <n v="10"/>
    <n v="71"/>
    <x v="3090"/>
    <s v="エ"/>
    <s v="3,300,000"/>
  </r>
  <r>
    <n v="4072"/>
    <s v="基本情報技術者平成28年秋期 午前問72"/>
    <s v=""/>
    <m/>
    <s v="問72"/>
    <s v="201610"/>
    <n v="2016"/>
    <n v="10"/>
    <n v="72"/>
    <x v="3091"/>
    <s v="ウ"/>
    <s v="25"/>
  </r>
  <r>
    <n v="4073"/>
    <s v="基本情報技術者平成28年秋期 午前問73"/>
    <s v=""/>
    <m/>
    <s v="問73"/>
    <s v="201610"/>
    <n v="2016"/>
    <n v="10"/>
    <n v="73"/>
    <x v="2850"/>
    <s v="エ"/>
    <s v="個人が，自らが使用した商品などの評価に関する情報を，不特定多数に向けて発信するブログやSNSなどのWebサイト"/>
  </r>
  <r>
    <n v="4074"/>
    <s v="基本情報技術者平成28年秋期 午前問74"/>
    <s v=""/>
    <m/>
    <s v="問74"/>
    <s v="201610"/>
    <n v="2016"/>
    <n v="10"/>
    <n v="74"/>
    <x v="729"/>
    <s v="エ"/>
    <s v="メッセージの形式"/>
  </r>
  <r>
    <n v="4075"/>
    <s v="基本情報技術者平成28年秋期 午前問75"/>
    <s v=""/>
    <m/>
    <s v="問75"/>
    <s v="201610"/>
    <n v="2016"/>
    <n v="10"/>
    <n v="75"/>
    <x v="2786"/>
    <s v="ウ"/>
    <s v="全社的観点から情報化戦略を立案し，経営戦略との整合性の確認や評価を行う。"/>
  </r>
  <r>
    <n v="4076"/>
    <s v="基本情報技術者平成28年秋期 午前問76"/>
    <s v=""/>
    <m/>
    <s v="問76"/>
    <s v="201610"/>
    <n v="2016"/>
    <n v="10"/>
    <n v="76"/>
    <x v="2688"/>
    <s v="イ"/>
    <s v="構成員が，自己の専門とする職能部門と特定の事業を遂行する部門の両方に所属する組織である。"/>
  </r>
  <r>
    <n v="4077"/>
    <s v="基本情報技術者平成28年秋期 午前問77"/>
    <s v=""/>
    <m/>
    <s v="問77"/>
    <s v="201610"/>
    <n v="2016"/>
    <n v="10"/>
    <n v="77"/>
    <x v="3092"/>
    <s v="イ"/>
    <m/>
  </r>
  <r>
    <n v="4078"/>
    <s v="基本情報技術者平成28年秋期 午前問78"/>
    <s v=""/>
    <m/>
    <s v="問78"/>
    <s v="201610"/>
    <n v="2016"/>
    <n v="10"/>
    <n v="78"/>
    <x v="1380"/>
    <s v="エ"/>
    <s v="X−Sの発注取消を行う。"/>
  </r>
  <r>
    <n v="4079"/>
    <s v="基本情報技術者平成28年秋期 午前問79"/>
    <s v=""/>
    <m/>
    <s v="問79"/>
    <s v="201610"/>
    <n v="2016"/>
    <n v="10"/>
    <n v="79"/>
    <x v="3093"/>
    <s v="ア"/>
    <s v="就業規則などに特段の取決めがない限り，権利は法人に帰属する。"/>
  </r>
  <r>
    <n v="4080"/>
    <s v="基本情報技術者平成28年秋期 午前問80"/>
    <s v=""/>
    <m/>
    <s v="問80"/>
    <s v="201610"/>
    <n v="2016"/>
    <n v="10"/>
    <n v="80"/>
    <x v="3094"/>
    <s v="ア"/>
    <s v="刑法"/>
  </r>
  <r>
    <n v="4081"/>
    <s v="基本情報技術者平成28年春期 午前問1"/>
    <s v=""/>
    <m/>
    <s v="問1"/>
    <s v="201604"/>
    <n v="2016"/>
    <n v="4"/>
    <n v="1"/>
    <x v="3095"/>
    <s v="ウ"/>
    <s v="5"/>
  </r>
  <r>
    <n v="4082"/>
    <s v="基本情報技術者平成28年春期 午前問2"/>
    <s v=""/>
    <m/>
    <s v="問2"/>
    <s v="201604"/>
    <n v="2016"/>
    <n v="4"/>
    <n v="2"/>
    <x v="3096"/>
    <s v="ウ"/>
    <s v="1010"/>
  </r>
  <r>
    <n v="4083"/>
    <s v="基本情報技術者平成28年春期 午前問3"/>
    <s v=""/>
    <m/>
    <s v="問3"/>
    <s v="201604"/>
    <n v="2016"/>
    <n v="4"/>
    <n v="3"/>
    <x v="3097"/>
    <s v="エ"/>
    <s v="ABCDEF"/>
  </r>
  <r>
    <n v="4084"/>
    <s v="基本情報技術者平成28年春期 午前問4"/>
    <s v=""/>
    <m/>
    <s v="問4"/>
    <s v="201604"/>
    <n v="2016"/>
    <n v="4"/>
    <n v="4"/>
    <x v="3098"/>
    <s v="ウ"/>
    <s v="125"/>
  </r>
  <r>
    <n v="4085"/>
    <s v="基本情報技術者平成28年春期 午前問5"/>
    <s v=""/>
    <m/>
    <s v="問5"/>
    <s v="201604"/>
    <n v="2016"/>
    <n v="4"/>
    <n v="5"/>
    <x v="3099"/>
    <s v="ア"/>
    <s v="a＝6，b＝7"/>
  </r>
  <r>
    <n v="4086"/>
    <s v="基本情報技術者平成28年春期 午前問6"/>
    <s v=""/>
    <m/>
    <s v="問6"/>
    <s v="201604"/>
    <n v="2016"/>
    <n v="4"/>
    <n v="6"/>
    <x v="3100"/>
    <s v="エ"/>
    <s v="19"/>
  </r>
  <r>
    <n v="4087"/>
    <s v="基本情報技術者平成28年春期 午前問7"/>
    <s v=""/>
    <m/>
    <s v="問7"/>
    <s v="201604"/>
    <n v="2016"/>
    <n v="4"/>
    <n v="7"/>
    <x v="3101"/>
    <s v="ウ"/>
    <s v="n×F(n−1)"/>
  </r>
  <r>
    <n v="4088"/>
    <s v="基本情報技術者平成28年春期 午前問8"/>
    <s v=""/>
    <m/>
    <s v="問8"/>
    <s v="201604"/>
    <n v="2016"/>
    <n v="4"/>
    <n v="8"/>
    <x v="3102"/>
    <s v="イ"/>
    <m/>
  </r>
  <r>
    <n v="4089"/>
    <s v="基本情報技術者平成28年春期 午前問9"/>
    <s v=""/>
    <m/>
    <s v="問9"/>
    <s v="201604"/>
    <n v="2016"/>
    <n v="4"/>
    <n v="9"/>
    <x v="3103"/>
    <s v="ア"/>
    <s v="CPUのクロック周波数と，主記憶を接続するシステムバスのクロック周波数は同一でなくてもよい。"/>
  </r>
  <r>
    <n v="4090"/>
    <s v="基本情報技術者平成28年春期 午前問10"/>
    <s v=""/>
    <s v="202410"/>
    <s v="問10"/>
    <s v="201604"/>
    <n v="2016"/>
    <n v="4"/>
    <n v="10"/>
    <x v="3104"/>
    <s v="ウ"/>
    <s v="C，B，A，D，@"/>
  </r>
  <r>
    <n v="4091"/>
    <s v="基本情報技術者平成28年春期 午前問11"/>
    <s v=""/>
    <m/>
    <s v="問11"/>
    <s v="201604"/>
    <n v="2016"/>
    <n v="4"/>
    <n v="11"/>
    <x v="3105"/>
    <s v="イ"/>
    <s v="主記憶から読み出したデータをキャッシュメモリに保持し，CPUが後で同じデータを読み出すときのデータ転送を高速に行う。"/>
  </r>
  <r>
    <n v="4092"/>
    <s v="基本情報技術者平成28年春期 午前問12"/>
    <s v=""/>
    <m/>
    <s v="問12"/>
    <s v="201604"/>
    <n v="2016"/>
    <n v="4"/>
    <n v="12"/>
    <x v="3106"/>
    <s v="ア"/>
    <s v="1.6"/>
  </r>
  <r>
    <n v="4093"/>
    <s v="基本情報技術者平成28年春期 午前問13"/>
    <s v=""/>
    <m/>
    <s v="問13"/>
    <s v="201604"/>
    <n v="2016"/>
    <n v="4"/>
    <n v="13"/>
    <x v="3107"/>
    <s v="ウ"/>
    <s v="スループット"/>
  </r>
  <r>
    <n v="4094"/>
    <s v="基本情報技術者平成28年春期 午前問14"/>
    <s v=""/>
    <m/>
    <s v="問14"/>
    <s v="201604"/>
    <n v="2016"/>
    <n v="4"/>
    <n v="14"/>
    <x v="3108"/>
    <s v="エ"/>
    <s v="a(1−(1−b)3)(1−(1−c)2)"/>
  </r>
  <r>
    <n v="4095"/>
    <s v="基本情報技術者平成28年春期 午前問15"/>
    <s v=""/>
    <m/>
    <s v="問15"/>
    <s v="201604"/>
    <n v="2016"/>
    <n v="4"/>
    <n v="15"/>
    <x v="3109"/>
    <s v="ウ"/>
    <s v="MTBFを変えずにMTTRを短くできれば，システムの稼働率は向上する。"/>
  </r>
  <r>
    <n v="4096"/>
    <s v="基本情報技術者平成28年春期 午前問16"/>
    <s v=""/>
    <m/>
    <s v="問16"/>
    <s v="201604"/>
    <n v="2016"/>
    <n v="4"/>
    <n v="16"/>
    <x v="3110"/>
    <s v="ウ"/>
    <s v="重要度及び緊急度に応じて処理を行う場合に利用される。"/>
  </r>
  <r>
    <n v="4097"/>
    <s v="基本情報技術者平成28年春期 午前問17"/>
    <s v=""/>
    <m/>
    <s v="問17"/>
    <s v="201604"/>
    <n v="2016"/>
    <n v="4"/>
    <n v="17"/>
    <x v="3111"/>
    <s v="イ"/>
    <s v="入出力装置と処理装置との間に特別な記憶域を設け，処理速度の違いを緩和する。"/>
  </r>
  <r>
    <n v="4098"/>
    <s v="基本情報技術者平成28年春期 午前問18"/>
    <s v=""/>
    <m/>
    <s v="問18"/>
    <s v="201604"/>
    <n v="2016"/>
    <n v="4"/>
    <n v="18"/>
    <x v="3112"/>
    <s v="ア"/>
    <s v="パイプ"/>
  </r>
  <r>
    <n v="4099"/>
    <s v="基本情報技術者平成28年春期 午前問19"/>
    <s v=""/>
    <m/>
    <s v="問19"/>
    <s v="201604"/>
    <n v="2016"/>
    <n v="4"/>
    <n v="19"/>
    <x v="3113"/>
    <s v="ウ"/>
    <s v="プログラムコードを解析して，実行時の処理効率を高めたオブジェクトコードを生成する。"/>
  </r>
  <r>
    <n v="4100"/>
    <s v="基本情報技術者平成28年春期 午前問20"/>
    <s v=""/>
    <m/>
    <s v="問20"/>
    <s v="201604"/>
    <n v="2016"/>
    <n v="4"/>
    <n v="20"/>
    <x v="2873"/>
    <s v="ウ"/>
    <s v="相互参照の解決などを行い，複数の目的モジュールなどから一つのロードモジュールを生成する。"/>
  </r>
  <r>
    <n v="4101"/>
    <s v="基本情報技術者平成28年春期 午前問21"/>
    <s v=""/>
    <m/>
    <s v="問21"/>
    <s v="201604"/>
    <n v="2016"/>
    <n v="4"/>
    <n v="21"/>
    <x v="3114"/>
    <s v="ア"/>
    <s v="ソースコードを解析して，プログラムの誤りを検出する。"/>
  </r>
  <r>
    <n v="4102"/>
    <s v="基本情報技術者平成28年春期 午前問22"/>
    <s v=""/>
    <m/>
    <s v="問22"/>
    <s v="201604"/>
    <n v="2016"/>
    <n v="4"/>
    <n v="22"/>
    <x v="618"/>
    <s v="エ"/>
    <s v="微小な無線チップによる人又は物の識別及び管理"/>
  </r>
  <r>
    <n v="4103"/>
    <s v="基本情報技術者平成28年春期 午前問23"/>
    <s v=""/>
    <m/>
    <s v="問23"/>
    <s v="201604"/>
    <n v="2016"/>
    <n v="4"/>
    <n v="23"/>
    <x v="936"/>
    <s v="ウ"/>
    <s v="(排他的論理和素子)"/>
  </r>
  <r>
    <n v="4104"/>
    <s v="基本情報技術者平成28年春期 午前問24"/>
    <s v=""/>
    <m/>
    <s v="問24"/>
    <s v="201604"/>
    <n v="2016"/>
    <n v="4"/>
    <n v="24"/>
    <x v="3115"/>
    <s v="イ"/>
    <s v="CSS"/>
  </r>
  <r>
    <n v="4105"/>
    <s v="基本情報技術者平成28年春期 午前問25"/>
    <s v=""/>
    <m/>
    <s v="問25"/>
    <s v="201604"/>
    <n v="2016"/>
    <n v="4"/>
    <n v="25"/>
    <x v="1969"/>
    <s v="イ"/>
    <s v="画像表示領域にウィンドウを定義し，ウィンドウの外側を除去し，内側の見える部分だけを取り出す処理である。"/>
  </r>
  <r>
    <n v="4106"/>
    <s v="基本情報技術者平成28年春期 午前問26"/>
    <s v=""/>
    <m/>
    <s v="問26"/>
    <s v="201604"/>
    <n v="2016"/>
    <n v="4"/>
    <n v="26"/>
    <x v="2705"/>
    <s v="ア"/>
    <s v="関係は，表に対応付けられる。"/>
  </r>
  <r>
    <n v="4107"/>
    <s v="基本情報技術者平成28年春期 午前問27"/>
    <s v=""/>
    <m/>
    <s v="問27"/>
    <s v="201604"/>
    <n v="2016"/>
    <n v="4"/>
    <n v="27"/>
    <x v="3116"/>
    <s v="ア"/>
    <s v="射影と選択"/>
  </r>
  <r>
    <n v="4108"/>
    <s v="基本情報技術者平成28年春期 午前問28"/>
    <s v=""/>
    <m/>
    <s v="問28"/>
    <s v="201604"/>
    <n v="2016"/>
    <n v="4"/>
    <n v="28"/>
    <x v="3117"/>
    <s v="イ"/>
    <s v="原子性(atomicity)"/>
  </r>
  <r>
    <n v="4109"/>
    <s v="基本情報技術者平成28年春期 午前問29"/>
    <s v=""/>
    <m/>
    <s v="問29"/>
    <s v="201604"/>
    <n v="2016"/>
    <n v="4"/>
    <n v="29"/>
    <x v="3118"/>
    <s v="ア"/>
    <s v="関係する相互のテーブルにおいて，レコード間の参照一貫性が維持される制約をもたせる。"/>
  </r>
  <r>
    <n v="4110"/>
    <s v="基本情報技術者平成28年春期 午前問30"/>
    <s v=""/>
    <m/>
    <s v="問30"/>
    <s v="201604"/>
    <n v="2016"/>
    <n v="4"/>
    <n v="30"/>
    <x v="3119"/>
    <s v="エ"/>
    <s v="排他制御"/>
  </r>
  <r>
    <n v="4111"/>
    <s v="基本情報技術者平成28年春期 午前問31"/>
    <s v=""/>
    <m/>
    <s v="問31"/>
    <s v="201604"/>
    <n v="2016"/>
    <n v="4"/>
    <n v="31"/>
    <x v="3120"/>
    <s v="エ"/>
    <s v="156"/>
  </r>
  <r>
    <n v="4112"/>
    <s v="基本情報技術者平成28年春期 午前問32"/>
    <s v=""/>
    <m/>
    <s v="問32"/>
    <s v="201604"/>
    <n v="2016"/>
    <n v="4"/>
    <n v="32"/>
    <x v="2707"/>
    <s v="イ"/>
    <s v="ブリッジ"/>
  </r>
  <r>
    <n v="4113"/>
    <s v="基本情報技術者平成28年春期 午前問33"/>
    <s v=""/>
    <m/>
    <s v="問33"/>
    <s v="201604"/>
    <n v="2016"/>
    <n v="4"/>
    <n v="33"/>
    <x v="3121"/>
    <s v="ウ"/>
    <s v="NAPT"/>
  </r>
  <r>
    <n v="4114"/>
    <s v="基本情報技術者平成28年春期 午前問34"/>
    <s v=""/>
    <m/>
    <s v="問34"/>
    <s v="201604"/>
    <n v="2016"/>
    <n v="4"/>
    <n v="34"/>
    <x v="3122"/>
    <s v="ウ"/>
    <s v="192.168.59.255"/>
  </r>
  <r>
    <n v="4115"/>
    <s v="基本情報技術者平成28年春期 午前問35"/>
    <s v=""/>
    <m/>
    <s v="問35"/>
    <s v="201604"/>
    <n v="2016"/>
    <n v="4"/>
    <n v="35"/>
    <x v="2821"/>
    <s v="ア"/>
    <m/>
  </r>
  <r>
    <n v="4116"/>
    <s v="基本情報技術者平成28年春期 午前問36"/>
    <s v=""/>
    <m/>
    <s v="問36"/>
    <s v="201604"/>
    <n v="2016"/>
    <n v="4"/>
    <n v="36"/>
    <x v="3123"/>
    <s v="イ"/>
    <s v="SEOポイズニング"/>
  </r>
  <r>
    <n v="4117"/>
    <s v="基本情報技術者平成28年春期 午前問37"/>
    <s v=""/>
    <m/>
    <s v="問37"/>
    <s v="201604"/>
    <n v="2016"/>
    <n v="4"/>
    <n v="37"/>
    <x v="2709"/>
    <s v="ア"/>
    <s v="Webアプリケーションのデータ操作言語の呼出し方に不備がある場合に，攻撃者が悪意をもって構成した文字列を入力することによって，データベースのデータの不正な取得，改ざん及び削除をする攻撃"/>
  </r>
  <r>
    <n v="4118"/>
    <s v="基本情報技術者平成28年春期 午前問38"/>
    <s v=""/>
    <m/>
    <s v="問38"/>
    <s v="201604"/>
    <n v="2016"/>
    <n v="4"/>
    <n v="38"/>
    <x v="3124"/>
    <s v="ウ"/>
    <s v="利用者の意図に反してPCにインストールされ，利用者の個人情報やアクセス履歴などの情報を収集するプログラム"/>
  </r>
  <r>
    <n v="4119"/>
    <s v="基本情報技術者平成28年春期 午前問39"/>
    <s v=""/>
    <m/>
    <s v="問39"/>
    <s v="201604"/>
    <n v="2016"/>
    <n v="4"/>
    <n v="39"/>
    <x v="1919"/>
    <s v="イ"/>
    <s v="取引当事者の公開鍵に対するデジタル証明書を発行する。"/>
  </r>
  <r>
    <n v="4120"/>
    <s v="基本情報技術者平成28年春期 午前問40"/>
    <s v=""/>
    <m/>
    <s v="問40"/>
    <s v="201604"/>
    <n v="2016"/>
    <n v="4"/>
    <n v="40"/>
    <x v="3125"/>
    <s v="イ"/>
    <s v="あらかじめ登録された利用者のメールアドレス宛てに，パスワード再登録用ページヘアクセスするための，推測困難なURLを送信する。"/>
  </r>
  <r>
    <n v="4121"/>
    <s v="基本情報技術者平成28年春期 午前問41"/>
    <s v=""/>
    <m/>
    <s v="問41"/>
    <s v="201604"/>
    <n v="2016"/>
    <n v="4"/>
    <n v="41"/>
    <x v="3126"/>
    <s v="ウ"/>
    <s v="システムの構築を行わずに済み，アプリケーションソフトウェア開発に必要なセキュリティ要件の定義やシステムログの保存容量の設計が不要である。"/>
  </r>
  <r>
    <n v="4122"/>
    <s v="基本情報技術者平成28年春期 午前問42"/>
    <s v=""/>
    <m/>
    <s v="問42"/>
    <s v="201604"/>
    <n v="2016"/>
    <n v="4"/>
    <n v="42"/>
    <x v="3127"/>
    <s v="エ"/>
    <s v="従業員が私的に保有する情報端末を業務に利用することであり，セキュリティ設定の不備に起因するウイルス感染などの情報セキュリティリスクが増大する。"/>
  </r>
  <r>
    <n v="4123"/>
    <s v="基本情報技術者平成28年春期 午前問43"/>
    <s v=""/>
    <m/>
    <s v="問43"/>
    <s v="201604"/>
    <n v="2016"/>
    <n v="4"/>
    <n v="43"/>
    <x v="3128"/>
    <s v="イ"/>
    <s v="WAF"/>
  </r>
  <r>
    <n v="4124"/>
    <s v="基本情報技術者平成28年春期 午前問44"/>
    <s v=""/>
    <m/>
    <s v="問44"/>
    <s v="201604"/>
    <n v="2016"/>
    <n v="4"/>
    <n v="44"/>
    <x v="1466"/>
    <s v="ウ"/>
    <s v="証拠となり得るデータについて，原本と複製の同一性を証明する。"/>
  </r>
  <r>
    <n v="4125"/>
    <s v="基本情報技術者平成28年春期 午前問45"/>
    <s v=""/>
    <m/>
    <s v="問45"/>
    <s v="201604"/>
    <n v="2016"/>
    <n v="4"/>
    <n v="45"/>
    <x v="3129"/>
    <s v="ウ"/>
    <s v="ランダムなビット列で，磁気ディスクの全領域を複数回上書きする。"/>
  </r>
  <r>
    <n v="4126"/>
    <s v="基本情報技術者平成28年春期 午前問46"/>
    <s v=""/>
    <m/>
    <s v="問46"/>
    <s v="201604"/>
    <n v="2016"/>
    <n v="4"/>
    <n v="46"/>
    <x v="2955"/>
    <s v="イ"/>
    <s v="ソフトウェア品目に対する要件を，最上位レベルの構造を表現する方式で，かつ，ソフトウェアコンポーネントを識別する方式に変換する。"/>
  </r>
  <r>
    <n v="4127"/>
    <s v="基本情報技術者平成28年春期 午前問47"/>
    <s v=""/>
    <m/>
    <s v="問47"/>
    <s v="201604"/>
    <n v="2016"/>
    <n v="4"/>
    <n v="47"/>
    <x v="362"/>
    <s v="ウ"/>
    <s v="データ項目だけをモジュール間の引数として渡す。"/>
  </r>
  <r>
    <n v="4128"/>
    <s v="基本情報技術者平成28年春期 午前問48"/>
    <s v=""/>
    <m/>
    <s v="問48"/>
    <s v="201604"/>
    <n v="2016"/>
    <n v="4"/>
    <n v="48"/>
    <x v="3130"/>
    <s v="ウ"/>
    <s v="設計されたイベントと内部状態の組合せどおりにシステムが動作することを確認する手法"/>
  </r>
  <r>
    <n v="4129"/>
    <s v="基本情報技術者平成28年春期 午前問49"/>
    <s v=""/>
    <m/>
    <s v="問49"/>
    <s v="201604"/>
    <n v="2016"/>
    <n v="4"/>
    <n v="49"/>
    <x v="3131"/>
    <s v="ア"/>
    <s v="2"/>
  </r>
  <r>
    <n v="4130"/>
    <s v="基本情報技術者平成28年春期 午前問50"/>
    <s v=""/>
    <m/>
    <s v="問50"/>
    <s v="201604"/>
    <n v="2016"/>
    <n v="4"/>
    <n v="50"/>
    <x v="3132"/>
    <s v="イ"/>
    <s v="システムテストにおいて，単体テストレベルのバグが多発して，開発が予定どおり進捗しない。"/>
  </r>
  <r>
    <n v="4131"/>
    <s v="基本情報技術者平成28年春期 午前問51"/>
    <s v=""/>
    <m/>
    <s v="問51"/>
    <s v="201604"/>
    <n v="2016"/>
    <n v="4"/>
    <n v="51"/>
    <x v="2897"/>
    <s v="エ"/>
    <s v="作業を階層に分解して，管理可能な大きさに細分化する。"/>
  </r>
  <r>
    <n v="4132"/>
    <s v="基本情報技術者平成28年春期 午前問52"/>
    <s v=""/>
    <m/>
    <s v="問52"/>
    <s v="201604"/>
    <n v="2016"/>
    <n v="4"/>
    <n v="52"/>
    <x v="3133"/>
    <s v="イ"/>
    <s v="スコープマネジメント"/>
  </r>
  <r>
    <n v="4133"/>
    <s v="基本情報技術者平成28年春期 午前問53"/>
    <s v=""/>
    <m/>
    <s v="問53"/>
    <s v="201604"/>
    <n v="2016"/>
    <n v="4"/>
    <n v="53"/>
    <x v="3134"/>
    <s v="イ"/>
    <s v="クリティカルパス上のスケジュールアクティビティ"/>
  </r>
  <r>
    <n v="4134"/>
    <s v="基本情報技術者平成28年春期 午前問54"/>
    <s v=""/>
    <m/>
    <s v="問54"/>
    <s v="201604"/>
    <n v="2016"/>
    <n v="4"/>
    <n v="54"/>
    <x v="3135"/>
    <s v="エ"/>
    <s v="60"/>
  </r>
  <r>
    <n v="4135"/>
    <s v="基本情報技術者平成28年春期 午前問55"/>
    <s v=""/>
    <m/>
    <s v="問55"/>
    <s v="201604"/>
    <n v="2016"/>
    <n v="4"/>
    <n v="55"/>
    <x v="1478"/>
    <s v="ウ"/>
    <s v="障害が起きると，企業活動に重大な影響を及ぼすシステム"/>
  </r>
  <r>
    <n v="4136"/>
    <s v="基本情報技術者平成28年春期 午前問56"/>
    <s v=""/>
    <m/>
    <s v="問56"/>
    <s v="201604"/>
    <n v="2016"/>
    <n v="4"/>
    <n v="56"/>
    <x v="3136"/>
    <s v="ウ"/>
    <s v="問題の記録には，問題の記録の発端となったインシデントの相互参照情報を含める。"/>
  </r>
  <r>
    <n v="4137"/>
    <s v="基本情報技術者平成28年春期 午前問57"/>
    <s v=""/>
    <m/>
    <s v="問57"/>
    <s v="201604"/>
    <n v="2016"/>
    <n v="4"/>
    <n v="57"/>
    <x v="3137"/>
    <s v="ア"/>
    <s v="応答時間やCPU使用率などの複数の測定項目を定常的に監視する。"/>
  </r>
  <r>
    <n v="4138"/>
    <s v="基本情報技術者平成28年春期 午前問58"/>
    <s v=""/>
    <m/>
    <s v="問58"/>
    <s v="201604"/>
    <n v="2016"/>
    <n v="4"/>
    <n v="58"/>
    <x v="3138"/>
    <s v="ア"/>
    <s v="サージ保護デバイス(SPD)を介して通信ケーブルとコンピュータを接続する。"/>
  </r>
  <r>
    <n v="4139"/>
    <s v="基本情報技術者平成28年春期 午前問59"/>
    <s v=""/>
    <m/>
    <s v="問59"/>
    <s v="201604"/>
    <n v="2016"/>
    <n v="4"/>
    <n v="59"/>
    <x v="3139"/>
    <s v="イ"/>
    <s v="データに関するアクセス制御の管理状況の確認"/>
  </r>
  <r>
    <n v="4140"/>
    <s v="基本情報技術者平成28年春期 午前問60"/>
    <s v=""/>
    <m/>
    <s v="問60"/>
    <s v="201604"/>
    <n v="2016"/>
    <n v="4"/>
    <n v="60"/>
    <x v="1756"/>
    <s v="ウ"/>
    <s v="情報システムにまつわるリスクに対するコントロールの整備・運用状況を評価し，改善につなげることによって，ITガバナンスの実現に寄与する。"/>
  </r>
  <r>
    <n v="4141"/>
    <s v="基本情報技術者平成28年春期 午前問61"/>
    <s v=""/>
    <m/>
    <s v="問61"/>
    <s v="201604"/>
    <n v="2016"/>
    <n v="4"/>
    <n v="61"/>
    <x v="3140"/>
    <s v="エ"/>
    <s v="本稼働前にシステムの動作確認を十分に実施していること"/>
  </r>
  <r>
    <n v="4142"/>
    <s v="基本情報技術者平成28年春期 午前問62"/>
    <s v=""/>
    <m/>
    <s v="問62"/>
    <s v="201604"/>
    <n v="2016"/>
    <n v="4"/>
    <n v="62"/>
    <x v="653"/>
    <s v="ウ"/>
    <s v="データアーキテクチャ"/>
  </r>
  <r>
    <n v="4143"/>
    <s v="基本情報技術者平成28年春期 午前問63"/>
    <s v=""/>
    <m/>
    <s v="問63"/>
    <s v="201604"/>
    <n v="2016"/>
    <n v="4"/>
    <n v="63"/>
    <x v="1484"/>
    <s v="イ"/>
    <s v="経営戦略に基づいて組織体全体で整合性及び一貫性を確保した情報化を推進するために，方針及び目標に基づいて策定する全体最適化計画"/>
  </r>
  <r>
    <n v="4144"/>
    <s v="基本情報技術者平成28年春期 午前問64"/>
    <s v=""/>
    <m/>
    <s v="問64"/>
    <s v="201604"/>
    <n v="2016"/>
    <n v="4"/>
    <n v="64"/>
    <x v="905"/>
    <s v="ウ"/>
    <s v="複数の観点でプロセスを表現するために，目的に応じたモデル図法を使用し，オブジェクトモデリングのために標準化された記述ルールで表現する。"/>
  </r>
  <r>
    <n v="4145"/>
    <s v="基本情報技術者平成28年春期 午前問65"/>
    <s v=""/>
    <m/>
    <s v="問65"/>
    <s v="201604"/>
    <n v="2016"/>
    <n v="4"/>
    <n v="65"/>
    <x v="3141"/>
    <s v="エ"/>
    <s v="コンピュータなどの情報通信機器だけでなく様々なものに通信機能をもたせ，インターネットに接続することによって自動認識や遠隔計測を可能にし，大量のデータを収集・分析して高度な判断サービスや自動制御を実現することである。"/>
  </r>
  <r>
    <n v="4146"/>
    <s v="基本情報技術者平成28年春期 午前問66"/>
    <s v=""/>
    <m/>
    <s v="問66"/>
    <s v="201604"/>
    <n v="2016"/>
    <n v="4"/>
    <n v="66"/>
    <x v="3142"/>
    <s v="エ"/>
    <s v="品質や価格の要件を満たすだけでなく，環境負荷の小さい製品やサービスを，環境負荷の低減に努める事業者から優先して購入することである。"/>
  </r>
  <r>
    <n v="4147"/>
    <s v="基本情報技術者平成28年春期 午前問67"/>
    <s v=""/>
    <m/>
    <s v="問67"/>
    <s v="201604"/>
    <n v="2016"/>
    <n v="4"/>
    <n v="67"/>
    <x v="1999"/>
    <s v="イ"/>
    <s v="企業を，内部環境と外部環境の観点から，強み，弱み，機会，脅威という四つの視点で評価し，企業を取り巻く環境を認識する。"/>
  </r>
  <r>
    <n v="4148"/>
    <s v="基本情報技術者平成28年春期 午前問68"/>
    <s v=""/>
    <m/>
    <s v="問68"/>
    <s v="201604"/>
    <n v="2016"/>
    <n v="4"/>
    <n v="68"/>
    <x v="3143"/>
    <s v="イ"/>
    <s v="競合相手又は先進企業と比較して，自社の製品，サービス，オペレーションなどを定性的・定量的に把握することである。"/>
  </r>
  <r>
    <n v="4149"/>
    <s v="基本情報技術者平成28年春期 午前問69"/>
    <s v=""/>
    <m/>
    <s v="問69"/>
    <s v="201604"/>
    <n v="2016"/>
    <n v="4"/>
    <n v="69"/>
    <x v="3144"/>
    <s v="イ"/>
    <s v="目標を設定し，資源配分の優先順位を設定するための基礎として，自らの置かれた立場を評価する。"/>
  </r>
  <r>
    <n v="4150"/>
    <s v="基本情報技術者平成28年春期 午前問70"/>
    <s v=""/>
    <m/>
    <s v="問70"/>
    <s v="201604"/>
    <n v="2016"/>
    <n v="4"/>
    <n v="70"/>
    <x v="3145"/>
    <s v="エ"/>
    <s v="他メーカーから受注した電子機器などの受託生産を行う。"/>
  </r>
  <r>
    <n v="4151"/>
    <s v="基本情報技術者平成28年春期 午前問71"/>
    <s v=""/>
    <m/>
    <s v="問71"/>
    <s v="201604"/>
    <n v="2016"/>
    <n v="4"/>
    <n v="71"/>
    <x v="2781"/>
    <s v="ア"/>
    <s v="PCや通信などを利用する能力や機会の違いによって，経済的，又は社会的な格差が生じること"/>
  </r>
  <r>
    <n v="4152"/>
    <s v="基本情報技術者平成28年春期 午前問72"/>
    <s v=""/>
    <m/>
    <s v="問72"/>
    <s v="201604"/>
    <n v="2016"/>
    <n v="4"/>
    <n v="72"/>
    <x v="3146"/>
    <s v="エ"/>
    <s v="MRP"/>
  </r>
  <r>
    <n v="4153"/>
    <s v="基本情報技術者平成28年春期 午前問73"/>
    <s v=""/>
    <m/>
    <s v="問73"/>
    <s v="201604"/>
    <n v="2016"/>
    <n v="4"/>
    <n v="73"/>
    <x v="3147"/>
    <s v="ウ"/>
    <s v="逆オークション"/>
  </r>
  <r>
    <n v="4154"/>
    <s v="基本情報技術者平成28年春期 午前問74"/>
    <s v=""/>
    <m/>
    <s v="問74"/>
    <s v="201604"/>
    <n v="2016"/>
    <n v="4"/>
    <n v="74"/>
    <x v="3148"/>
    <s v="イ"/>
    <s v="インターネットを活用したオンラインショップなどでは，販売機会が少ない商品でもアイテム数を幅広く取りそろえることによって，機会損失のリスクを減らす効果がある。"/>
  </r>
  <r>
    <n v="4155"/>
    <s v="基本情報技術者平成28年春期 午前問75"/>
    <s v=""/>
    <m/>
    <s v="問75"/>
    <s v="201604"/>
    <n v="2016"/>
    <n v="4"/>
    <n v="75"/>
    <x v="3149"/>
    <s v="ウ"/>
    <s v="コーポレートガバナンス"/>
  </r>
  <r>
    <n v="4156"/>
    <s v="基本情報技術者平成28年春期 午前問76"/>
    <s v=""/>
    <m/>
    <s v="問76"/>
    <s v="201604"/>
    <n v="2016"/>
    <n v="4"/>
    <n v="76"/>
    <x v="3150"/>
    <s v="ア"/>
    <s v="ある問題を解決するために一定の期間に限って結成され，問題解決とともに解散する。"/>
  </r>
  <r>
    <n v="4157"/>
    <s v="基本情報技術者平成28年春期 午前問77"/>
    <s v=""/>
    <m/>
    <s v="問77"/>
    <s v="201604"/>
    <n v="2016"/>
    <n v="4"/>
    <n v="77"/>
    <x v="3151"/>
    <s v="ア"/>
    <m/>
  </r>
  <r>
    <n v="4158"/>
    <s v="基本情報技術者平成28年春期 午前問78"/>
    <s v=""/>
    <m/>
    <s v="問78"/>
    <s v="201604"/>
    <n v="2016"/>
    <n v="4"/>
    <n v="78"/>
    <x v="3152"/>
    <s v="エ"/>
    <s v="貸借対照表"/>
  </r>
  <r>
    <n v="4159"/>
    <s v="基本情報技術者平成28年春期 午前問79"/>
    <s v=""/>
    <m/>
    <s v="問79"/>
    <s v="201604"/>
    <n v="2016"/>
    <n v="4"/>
    <n v="79"/>
    <x v="3153"/>
    <s v="エ"/>
    <s v="プログラム言語や規約"/>
  </r>
  <r>
    <n v="4160"/>
    <s v="基本情報技術者平成28年春期 午前問80"/>
    <s v=""/>
    <m/>
    <s v="問80"/>
    <s v="201604"/>
    <n v="2016"/>
    <n v="4"/>
    <n v="80"/>
    <x v="3154"/>
    <s v="ア"/>
    <s v="請負契約によるシステム開発では，特に契約に定めない限り，B社が開発したプログラムの著作権はB社に帰属する。"/>
  </r>
  <r>
    <n v="4161"/>
    <s v="基本情報技術者平成27年秋期 午前問1"/>
    <s v=""/>
    <m/>
    <s v="問1"/>
    <s v="201510"/>
    <n v="2015"/>
    <n v="10"/>
    <n v="1"/>
    <x v="2790"/>
    <s v="ウ"/>
    <s v="0.00111"/>
  </r>
  <r>
    <n v="4162"/>
    <s v="基本情報技術者平成27年秋期 午前問2"/>
    <s v=""/>
    <m/>
    <s v="問2"/>
    <s v="201510"/>
    <n v="2015"/>
    <n v="10"/>
    <n v="2"/>
    <x v="2013"/>
    <s v="エ"/>
    <s v="60"/>
  </r>
  <r>
    <n v="4163"/>
    <s v="基本情報技術者平成27年秋期 午前問3"/>
    <s v=""/>
    <m/>
    <s v="問3"/>
    <s v="201510"/>
    <n v="2015"/>
    <n v="10"/>
    <n v="3"/>
    <x v="3155"/>
    <s v="エ"/>
    <s v="?(y)＝y"/>
  </r>
  <r>
    <n v="4164"/>
    <s v="基本情報技術者平成27年秋期 午前問4"/>
    <s v=""/>
    <m/>
    <s v="問4"/>
    <s v="201510"/>
    <n v="2015"/>
    <n v="10"/>
    <n v="4"/>
    <x v="3156"/>
    <s v="イ"/>
    <s v="演算結果が部品精度，温度変化及び外来雑音の影響を受けにくい。"/>
  </r>
  <r>
    <n v="4165"/>
    <s v="基本情報技術者平成27年秋期 午前問5"/>
    <s v=""/>
    <m/>
    <s v="問5"/>
    <s v="201510"/>
    <n v="2015"/>
    <n v="10"/>
    <n v="5"/>
    <x v="673"/>
    <s v="エ"/>
    <s v="ポインタによって指定されている要素の後ろに，新たな要素を追加する計算量は，要素の個数や位置によらず一定である。"/>
  </r>
  <r>
    <n v="4166"/>
    <s v="基本情報技術者平成27年秋期 午前問6"/>
    <s v=""/>
    <m/>
    <s v="問6"/>
    <s v="201510"/>
    <n v="2015"/>
    <n v="10"/>
    <n v="6"/>
    <x v="3157"/>
    <s v="エ"/>
    <s v="A(i，j) → B(j，7−i)"/>
  </r>
  <r>
    <n v="4167"/>
    <s v="基本情報技術者平成27年秋期 午前問7"/>
    <s v=""/>
    <m/>
    <s v="問7"/>
    <s v="201510"/>
    <n v="2015"/>
    <n v="10"/>
    <n v="7"/>
    <x v="3158"/>
    <s v="ア"/>
    <s v="対象集合から基準となる要素を選び，これよりも大きい要素の集合と小さい要素の集合に分割する。この操作を繰り返すことで，整列を行う。"/>
  </r>
  <r>
    <n v="4168"/>
    <s v="基本情報技術者平成27年秋期 午前問8"/>
    <s v=""/>
    <m/>
    <s v="問8"/>
    <s v="201510"/>
    <n v="2015"/>
    <n v="10"/>
    <n v="8"/>
    <x v="2729"/>
    <s v="ウ"/>
    <s v="15"/>
  </r>
  <r>
    <n v="4169"/>
    <s v="基本情報技術者平成27年秋期 午前問9"/>
    <s v=""/>
    <m/>
    <s v="問9"/>
    <s v="201510"/>
    <n v="2015"/>
    <n v="10"/>
    <n v="9"/>
    <x v="3159"/>
    <s v="ア"/>
    <s v="20ナノ秒"/>
  </r>
  <r>
    <n v="4170"/>
    <s v="基本情報技術者平成27年秋期 午前問10"/>
    <s v=""/>
    <m/>
    <s v="問10"/>
    <s v="201510"/>
    <n v="2015"/>
    <n v="10"/>
    <n v="10"/>
    <x v="3160"/>
    <s v="イ"/>
    <s v="ヒット率の低下"/>
  </r>
  <r>
    <n v="4171"/>
    <s v="基本情報技術者平成27年秋期 午前問11"/>
    <s v=""/>
    <m/>
    <s v="問11"/>
    <s v="201510"/>
    <n v="2015"/>
    <n v="10"/>
    <n v="11"/>
    <x v="3161"/>
    <s v="ア"/>
    <s v="アプリケーションプログラムの要求に従って，ハードウェアを直接制御する。"/>
  </r>
  <r>
    <n v="4172"/>
    <s v="基本情報技術者平成27年秋期 午前問12"/>
    <s v=""/>
    <m/>
    <s v="問12"/>
    <s v="201510"/>
    <n v="2015"/>
    <n v="10"/>
    <n v="12"/>
    <x v="3162"/>
    <s v="エ"/>
    <s v="32"/>
  </r>
  <r>
    <n v="4173"/>
    <s v="基本情報技術者平成27年秋期 午前問13"/>
    <s v=""/>
    <m/>
    <s v="問13"/>
    <s v="201510"/>
    <n v="2015"/>
    <n v="10"/>
    <n v="13"/>
    <x v="3163"/>
    <s v="ウ"/>
    <s v="クライアント側の端末には，管理が容易で入出力のGUI処理だけを扱うシンクライアントを使用することができる。"/>
  </r>
  <r>
    <n v="4174"/>
    <s v="基本情報技術者平成27年秋期 午前問14"/>
    <s v=""/>
    <m/>
    <s v="問14"/>
    <s v="201510"/>
    <n v="2015"/>
    <n v="10"/>
    <n v="14"/>
    <x v="3164"/>
    <s v="エ"/>
    <s v="予防保守によって，システムのMTBFは長くなる。"/>
  </r>
  <r>
    <n v="4175"/>
    <s v="基本情報技術者平成27年秋期 午前問15"/>
    <s v=""/>
    <m/>
    <s v="問15"/>
    <s v="201510"/>
    <n v="2015"/>
    <n v="10"/>
    <n v="15"/>
    <x v="2732"/>
    <s v="ウ"/>
    <s v="0.18"/>
  </r>
  <r>
    <n v="4176"/>
    <s v="基本情報技術者平成27年秋期 午前問16"/>
    <s v=""/>
    <m/>
    <s v="問16"/>
    <s v="201510"/>
    <n v="2015"/>
    <n v="10"/>
    <n v="16"/>
    <x v="3165"/>
    <s v="ア"/>
    <s v="スプーリング"/>
  </r>
  <r>
    <n v="4177"/>
    <s v="基本情報技術者平成27年秋期 午前問17"/>
    <s v=""/>
    <m/>
    <s v="問17"/>
    <s v="201510"/>
    <n v="2015"/>
    <n v="10"/>
    <n v="17"/>
    <x v="3166"/>
    <s v="エ"/>
    <s v="LRU"/>
  </r>
  <r>
    <n v="4178"/>
    <s v="基本情報技術者平成27年秋期 午前問18"/>
    <s v=""/>
    <m/>
    <s v="問18"/>
    <s v="201510"/>
    <n v="2015"/>
    <n v="10"/>
    <n v="18"/>
    <x v="3167"/>
    <s v="エ"/>
    <s v="12.0"/>
  </r>
  <r>
    <n v="4179"/>
    <s v="基本情報技術者平成27年秋期 午前問19"/>
    <s v=""/>
    <m/>
    <s v="問19"/>
    <s v="201510"/>
    <n v="2015"/>
    <n v="10"/>
    <n v="19"/>
    <x v="3168"/>
    <s v="ア"/>
    <s v="A＋B＊C／D"/>
  </r>
  <r>
    <n v="4180"/>
    <s v="基本情報技術者平成27年秋期 午前問20"/>
    <s v=""/>
    <m/>
    <s v="問20"/>
    <s v="201510"/>
    <n v="2015"/>
    <n v="10"/>
    <n v="20"/>
    <x v="3169"/>
    <s v="ア"/>
    <s v="Eclipse"/>
  </r>
  <r>
    <n v="4181"/>
    <s v="基本情報技術者平成27年秋期 午前問21"/>
    <s v=""/>
    <m/>
    <s v="問21"/>
    <s v="201510"/>
    <n v="2015"/>
    <n v="10"/>
    <n v="21"/>
    <x v="2736"/>
    <s v="エ"/>
    <s v="メモリセル構造が単純なので高集積化することができ，ビット単価を安くできる。"/>
  </r>
  <r>
    <n v="4182"/>
    <s v="基本情報技術者平成27年秋期 午前問22"/>
    <s v=""/>
    <m/>
    <s v="問22"/>
    <s v="201510"/>
    <n v="2015"/>
    <n v="10"/>
    <n v="22"/>
    <x v="3170"/>
    <s v="ウ"/>
    <s v="チャタリング"/>
  </r>
  <r>
    <n v="4183"/>
    <s v="基本情報技術者平成27年秋期 午前問23"/>
    <s v=""/>
    <m/>
    <s v="問23"/>
    <s v="201510"/>
    <n v="2015"/>
    <n v="10"/>
    <n v="23"/>
    <x v="3171"/>
    <s v="ウ"/>
    <s v="A・B＋C・D"/>
  </r>
  <r>
    <n v="4184"/>
    <s v="基本情報技術者平成27年秋期 午前問24"/>
    <s v=""/>
    <m/>
    <s v="問24"/>
    <s v="201510"/>
    <n v="2015"/>
    <n v="10"/>
    <n v="24"/>
    <x v="621"/>
    <s v="エ"/>
    <s v="パンくずリスト"/>
  </r>
  <r>
    <n v="4185"/>
    <s v="基本情報技術者平成27年秋期 午前問25"/>
    <s v=""/>
    <m/>
    <s v="問25"/>
    <s v="201510"/>
    <n v="2015"/>
    <n v="10"/>
    <n v="25"/>
    <x v="3172"/>
    <s v="ウ"/>
    <s v="定義機能"/>
  </r>
  <r>
    <n v="4186"/>
    <s v="基本情報技術者平成27年秋期 午前問26"/>
    <s v=""/>
    <m/>
    <s v="問26"/>
    <s v="201510"/>
    <n v="2015"/>
    <n v="10"/>
    <n v="26"/>
    <x v="3173"/>
    <s v="ウ"/>
    <s v="ハッシュインデックス"/>
  </r>
  <r>
    <n v="4187"/>
    <s v="基本情報技術者平成27年秋期 午前問27"/>
    <s v=""/>
    <m/>
    <s v="問27"/>
    <s v="201510"/>
    <n v="2015"/>
    <n v="10"/>
    <n v="27"/>
    <x v="692"/>
    <s v="エ"/>
    <s v="注文明細(注文番号，商品番号，数量，販売単価)"/>
  </r>
  <r>
    <n v="4188"/>
    <s v="基本情報技術者平成27年秋期 午前問28"/>
    <s v=""/>
    <m/>
    <s v="問28"/>
    <s v="201510"/>
    <n v="2015"/>
    <n v="10"/>
    <n v="28"/>
    <x v="3174"/>
    <s v="イ"/>
    <m/>
  </r>
  <r>
    <n v="4189"/>
    <s v="基本情報技術者平成27年秋期 午前問29"/>
    <s v=""/>
    <m/>
    <s v="問29"/>
    <s v="201510"/>
    <n v="2015"/>
    <n v="10"/>
    <n v="29"/>
    <x v="3175"/>
    <s v="イ"/>
    <s v="トランザクションT1が共有ロックを獲得している資源に対して，トランザクションT2は共有ロックを獲得することはできるが，専有ロックを獲得することはできない。"/>
  </r>
  <r>
    <n v="4190"/>
    <s v="基本情報技術者平成27年秋期 午前問30"/>
    <s v=""/>
    <m/>
    <s v="問30"/>
    <s v="201510"/>
    <n v="2015"/>
    <n v="10"/>
    <n v="30"/>
    <x v="2881"/>
    <s v="エ"/>
    <s v="128"/>
  </r>
  <r>
    <n v="4191"/>
    <s v="基本情報技術者平成27年秋期 午前問31"/>
    <s v=""/>
    <m/>
    <s v="問31"/>
    <s v="201510"/>
    <n v="2015"/>
    <n v="10"/>
    <n v="31"/>
    <x v="3176"/>
    <s v="エ"/>
    <s v="ネットワーク層"/>
  </r>
  <r>
    <n v="4192"/>
    <s v="基本情報技術者平成27年秋期 午前問32"/>
    <s v=""/>
    <m/>
    <s v="問32"/>
    <s v="201510"/>
    <n v="2015"/>
    <n v="10"/>
    <n v="32"/>
    <x v="3177"/>
    <s v="ア"/>
    <s v="DHCP"/>
  </r>
  <r>
    <n v="4193"/>
    <s v="基本情報技術者平成27年秋期 午前問33"/>
    <s v=""/>
    <m/>
    <s v="問33"/>
    <s v="201510"/>
    <n v="2015"/>
    <n v="10"/>
    <n v="33"/>
    <x v="3178"/>
    <s v="ア"/>
    <s v="アドレス空間として128ビットを割り当てた。"/>
  </r>
  <r>
    <n v="4194"/>
    <s v="基本情報技術者平成27年秋期 午前問34"/>
    <s v=""/>
    <m/>
    <s v="問34"/>
    <s v="201510"/>
    <n v="2015"/>
    <n v="10"/>
    <n v="34"/>
    <x v="3179"/>
    <s v="イ"/>
    <s v="192.168.0.0/24 のネットワークアドレスは，192.168.0.0 である。"/>
  </r>
  <r>
    <n v="4195"/>
    <s v="基本情報技術者平成27年秋期 午前問35"/>
    <s v=""/>
    <m/>
    <s v="問35"/>
    <s v="201510"/>
    <n v="2015"/>
    <n v="10"/>
    <n v="35"/>
    <x v="3180"/>
    <s v="イ"/>
    <s v="IPアドレス，ポート番号"/>
  </r>
  <r>
    <n v="4196"/>
    <s v="基本情報技術者平成27年秋期 午前問36"/>
    <s v=""/>
    <m/>
    <s v="問36"/>
    <s v="201510"/>
    <n v="2015"/>
    <n v="10"/>
    <n v="36"/>
    <x v="3181"/>
    <s v="ア"/>
    <s v="メッセージが送信者Aからのものであることの確認"/>
  </r>
  <r>
    <n v="4197"/>
    <s v="基本情報技術者平成27年秋期 午前問37"/>
    <s v=""/>
    <m/>
    <s v="問37"/>
    <s v="201510"/>
    <n v="2015"/>
    <n v="10"/>
    <n v="37"/>
    <x v="3182"/>
    <s v="ア"/>
    <s v="与えられた1組の平文と暗号文に対し，総当たりで鍵を割り出す。"/>
  </r>
  <r>
    <n v="4198"/>
    <s v="基本情報技術者平成27年秋期 午前問38"/>
    <s v=""/>
    <m/>
    <s v="問38"/>
    <s v="201510"/>
    <n v="2015"/>
    <n v="10"/>
    <n v="38"/>
    <x v="3183"/>
    <s v="ウ"/>
    <s v="Yさんの公開鍵"/>
  </r>
  <r>
    <n v="4199"/>
    <s v="基本情報技術者平成27年秋期 午前問39"/>
    <s v=""/>
    <m/>
    <s v="問39"/>
    <s v="201510"/>
    <n v="2015"/>
    <n v="10"/>
    <n v="39"/>
    <x v="3184"/>
    <s v="イ"/>
    <s v="件名や本文に，受信者の業務に関係がありそうな内容を記述する。"/>
  </r>
  <r>
    <n v="4200"/>
    <s v="基本情報技術者平成27年秋期 午前問40"/>
    <s v=""/>
    <m/>
    <s v="問40"/>
    <s v="201510"/>
    <n v="2015"/>
    <n v="10"/>
    <n v="40"/>
    <x v="3185"/>
    <s v="ウ"/>
    <s v="JIS Q 27001に基づき，組織が構築した情報セキュリティマネジメントシステムの適合性を評価する。"/>
  </r>
  <r>
    <n v="4201"/>
    <s v="基本情報技術者平成27年秋期 午前問41"/>
    <s v=""/>
    <m/>
    <s v="問41"/>
    <s v="201510"/>
    <n v="2015"/>
    <n v="10"/>
    <n v="41"/>
    <x v="1518"/>
    <s v="イ"/>
    <s v="LANアナライザーにはネットワークを通過するパケットを表示できるので，盗聴などに悪用されないように注意する必要がある。"/>
  </r>
  <r>
    <n v="4202"/>
    <s v="基本情報技術者平成27年秋期 午前問42"/>
    <s v=""/>
    <m/>
    <s v="問42"/>
    <s v="201510"/>
    <n v="2015"/>
    <n v="10"/>
    <n v="42"/>
    <x v="2067"/>
    <s v="ア"/>
    <s v="入力中の文字がデータベースへの問合せや操作において，特別な意味をもつ文字として解釈されないようにする。"/>
  </r>
  <r>
    <n v="4203"/>
    <s v="基本情報技術者平成27年秋期 午前問43"/>
    <s v=""/>
    <m/>
    <s v="問43"/>
    <s v="201510"/>
    <n v="2015"/>
    <n v="10"/>
    <n v="43"/>
    <x v="3186"/>
    <s v="ア"/>
    <s v="ワーム検体と同一のワーム"/>
  </r>
  <r>
    <n v="4204"/>
    <s v="基本情報技術者平成27年秋期 午前問44"/>
    <s v=""/>
    <m/>
    <s v="問44"/>
    <s v="201510"/>
    <n v="2015"/>
    <n v="10"/>
    <n v="44"/>
    <x v="3187"/>
    <s v="ア"/>
    <s v="番号1によって，通過を禁止する。"/>
  </r>
  <r>
    <n v="4205"/>
    <s v="基本情報技術者平成27年秋期 午前問45"/>
    <s v=""/>
    <m/>
    <s v="問45"/>
    <s v="201510"/>
    <n v="2015"/>
    <n v="10"/>
    <n v="45"/>
    <x v="3188"/>
    <s v="イ"/>
    <s v="虹彩とパスワードで認証する。"/>
  </r>
  <r>
    <n v="4206"/>
    <s v="基本情報技術者平成27年秋期 午前問46"/>
    <s v=""/>
    <m/>
    <s v="問46"/>
    <s v="201510"/>
    <n v="2015"/>
    <n v="10"/>
    <n v="46"/>
    <x v="3189"/>
    <s v="エ"/>
    <s v="レビューを主導し，参加者にそれぞれの役割を果たさせるようにする。"/>
  </r>
  <r>
    <n v="4207"/>
    <s v="基本情報技術者平成27年秋期 午前問47"/>
    <s v=""/>
    <m/>
    <s v="問47"/>
    <s v="201510"/>
    <n v="2015"/>
    <n v="10"/>
    <n v="47"/>
    <x v="3190"/>
    <s v="ウ"/>
    <m/>
  </r>
  <r>
    <n v="4208"/>
    <s v="基本情報技術者平成27年秋期 午前問48"/>
    <s v=""/>
    <m/>
    <s v="問48"/>
    <s v="201510"/>
    <n v="2015"/>
    <n v="10"/>
    <n v="48"/>
    <x v="2170"/>
    <s v="エ"/>
    <s v="ドライバが必要である。"/>
  </r>
  <r>
    <n v="4209"/>
    <s v="基本情報技術者平成27年秋期 午前問49"/>
    <s v=""/>
    <m/>
    <s v="問49"/>
    <s v="201510"/>
    <n v="2015"/>
    <n v="10"/>
    <n v="49"/>
    <x v="3191"/>
    <s v="ウ"/>
    <s v="リバースエンジニアリング"/>
  </r>
  <r>
    <n v="4210"/>
    <s v="基本情報技術者平成27年秋期 午前問50"/>
    <s v=""/>
    <m/>
    <s v="問50"/>
    <s v="201510"/>
    <n v="2015"/>
    <n v="10"/>
    <n v="50"/>
    <x v="3192"/>
    <s v="エ"/>
    <s v="妥当性確認プロセス"/>
  </r>
  <r>
    <n v="4211"/>
    <s v="基本情報技術者平成27年秋期 午前問51"/>
    <s v=""/>
    <m/>
    <s v="問51"/>
    <s v="201510"/>
    <n v="2015"/>
    <n v="10"/>
    <n v="51"/>
    <x v="3019"/>
    <s v="イ"/>
    <s v="120"/>
  </r>
  <r>
    <n v="4212"/>
    <s v="基本情報技術者平成27年秋期 午前問52"/>
    <s v=""/>
    <m/>
    <s v="問52"/>
    <s v="201510"/>
    <n v="2015"/>
    <n v="10"/>
    <n v="52"/>
    <x v="3193"/>
    <s v="ア"/>
    <s v="18"/>
  </r>
  <r>
    <n v="4213"/>
    <s v="基本情報技術者平成27年秋期 午前問53"/>
    <s v=""/>
    <m/>
    <s v="問53"/>
    <s v="201510"/>
    <n v="2015"/>
    <n v="10"/>
    <n v="53"/>
    <x v="3194"/>
    <s v="ウ"/>
    <s v="10"/>
  </r>
  <r>
    <n v="4214"/>
    <s v="基本情報技術者平成27年秋期 午前問54"/>
    <s v=""/>
    <m/>
    <s v="問54"/>
    <s v="201510"/>
    <n v="2015"/>
    <n v="10"/>
    <n v="54"/>
    <x v="3195"/>
    <s v="エ"/>
    <s v="転嫁"/>
  </r>
  <r>
    <n v="4215"/>
    <s v="基本情報技術者平成27年秋期 午前問55"/>
    <s v=""/>
    <m/>
    <s v="問55"/>
    <s v="201510"/>
    <n v="2015"/>
    <n v="10"/>
    <n v="55"/>
    <x v="2964"/>
    <s v="イ"/>
    <s v="サービスデスクを利用者の近くに配置することによって，言語や文化の異なる利用者への対応，専用要員によるVIP対応などができる。"/>
  </r>
  <r>
    <n v="4216"/>
    <s v="基本情報技術者平成27年秋期 午前問56"/>
    <s v=""/>
    <m/>
    <s v="問56"/>
    <s v="201510"/>
    <n v="2015"/>
    <n v="10"/>
    <n v="56"/>
    <x v="3196"/>
    <s v="ウ"/>
    <s v="システムを構成している機器が故障したときは，システムが安全に停止するようにして，被害を最小限に抑える。"/>
  </r>
  <r>
    <n v="4217"/>
    <s v="基本情報技術者平成27年秋期 午前問57"/>
    <s v=""/>
    <m/>
    <s v="問57"/>
    <s v="201510"/>
    <n v="2015"/>
    <n v="10"/>
    <n v="57"/>
    <x v="962"/>
    <s v="ア"/>
    <s v="業務部門が入力原票ごとの処理結果を確認できるように，処理結果リストを業務部門に送付している。"/>
  </r>
  <r>
    <n v="4218"/>
    <s v="基本情報技術者平成27年秋期 午前問58"/>
    <s v=""/>
    <m/>
    <s v="問58"/>
    <s v="201510"/>
    <n v="2015"/>
    <n v="10"/>
    <n v="58"/>
    <x v="3024"/>
    <s v="ア"/>
    <s v="監査依頼者が監査報告に基づく改善指示を行えるように，システム監査人は監査結果を監査依頼者に報告する。"/>
  </r>
  <r>
    <n v="4219"/>
    <s v="基本情報技術者平成27年秋期 午前問59"/>
    <s v=""/>
    <m/>
    <s v="問59"/>
    <s v="201510"/>
    <n v="2015"/>
    <n v="10"/>
    <n v="59"/>
    <x v="3197"/>
    <s v="イ"/>
    <s v="バージョン管理システムのアクセスコントロールの設定が適切であること"/>
  </r>
  <r>
    <n v="4220"/>
    <s v="基本情報技術者平成27年秋期 午前問60"/>
    <s v=""/>
    <m/>
    <s v="問60"/>
    <s v="201510"/>
    <n v="2015"/>
    <n v="10"/>
    <n v="60"/>
    <x v="3198"/>
    <s v="ウ"/>
    <s v="スプレッドシートのプログラムの内容が文書化され検証されていること"/>
  </r>
  <r>
    <n v="4221"/>
    <s v="基本情報技術者平成27年秋期 午前問61"/>
    <s v=""/>
    <m/>
    <s v="問61"/>
    <s v="201510"/>
    <n v="2015"/>
    <n v="10"/>
    <n v="61"/>
    <x v="1937"/>
    <s v="イ"/>
    <s v="業務プロセスを支援するシステムの機能や構成などを体系的に示したもの"/>
  </r>
  <r>
    <n v="4222"/>
    <s v="基本情報技術者平成27年秋期 午前問62"/>
    <s v=""/>
    <m/>
    <s v="問62"/>
    <s v="201510"/>
    <n v="2015"/>
    <n v="10"/>
    <n v="62"/>
    <x v="3199"/>
    <s v="ア"/>
    <s v="新たな視点から高い目標を設定し，将来的に必要となる最上位の業務機能と業務組織のモデルを検討する。"/>
  </r>
  <r>
    <n v="4223"/>
    <s v="基本情報技術者平成27年秋期 午前問63"/>
    <s v=""/>
    <m/>
    <s v="問63"/>
    <s v="201510"/>
    <n v="2015"/>
    <n v="10"/>
    <n v="63"/>
    <x v="222"/>
    <s v="エ"/>
    <s v="ソフトウェアの機能をサービスという部品とみなし，そのサービスを組み合わせることでシステムを構築する概念のこと"/>
  </r>
  <r>
    <n v="4224"/>
    <s v="基本情報技術者平成27年秋期 午前問64"/>
    <s v=""/>
    <m/>
    <s v="問64"/>
    <s v="201510"/>
    <n v="2015"/>
    <n v="10"/>
    <n v="64"/>
    <x v="3200"/>
    <s v="エ"/>
    <s v="データマイニング"/>
  </r>
  <r>
    <n v="4225"/>
    <s v="基本情報技術者平成27年秋期 午前問65"/>
    <s v=""/>
    <m/>
    <s v="問65"/>
    <s v="201510"/>
    <n v="2015"/>
    <n v="10"/>
    <n v="65"/>
    <x v="3201"/>
    <s v="ア"/>
    <s v="a"/>
  </r>
  <r>
    <n v="4226"/>
    <s v="基本情報技術者平成27年秋期 午前問66"/>
    <s v=""/>
    <m/>
    <s v="問66"/>
    <s v="201510"/>
    <n v="2015"/>
    <n v="10"/>
    <n v="66"/>
    <x v="3202"/>
    <s v="ウ"/>
    <s v="C社"/>
  </r>
  <r>
    <n v="4227"/>
    <s v="基本情報技術者平成27年秋期 午前問67"/>
    <s v=""/>
    <m/>
    <s v="問67"/>
    <s v="201510"/>
    <n v="2015"/>
    <n v="10"/>
    <n v="67"/>
    <x v="3203"/>
    <s v="イ"/>
    <s v="マーケットニッチャ"/>
  </r>
  <r>
    <n v="4228"/>
    <s v="基本情報技術者平成27年秋期 午前問68"/>
    <s v=""/>
    <m/>
    <s v="問68"/>
    <s v="201510"/>
    <n v="2015"/>
    <n v="10"/>
    <n v="68"/>
    <x v="3204"/>
    <s v="ア"/>
    <s v="競争環境における機会・脅威と事業の強み・弱みを分析する。"/>
  </r>
  <r>
    <n v="4229"/>
    <s v="基本情報技術者平成27年秋期 午前問69"/>
    <s v=""/>
    <m/>
    <s v="問69"/>
    <s v="201510"/>
    <n v="2015"/>
    <n v="10"/>
    <n v="69"/>
    <x v="2909"/>
    <s v="ア"/>
    <s v="市場が商品の価値を理解し始める。商品ラインもチャネルも拡大しなければならない。この時期は売上も伸びるが，投資も必要である。"/>
  </r>
  <r>
    <n v="4230"/>
    <s v="基本情報技術者平成27年秋期 午前問70"/>
    <s v=""/>
    <m/>
    <s v="問70"/>
    <s v="201510"/>
    <n v="2015"/>
    <n v="10"/>
    <n v="70"/>
    <x v="3205"/>
    <s v="エ"/>
    <s v="ビジネスの創出，競争優位の確立"/>
  </r>
  <r>
    <n v="4231"/>
    <s v="基本情報技術者平成27年秋期 午前問71"/>
    <s v=""/>
    <m/>
    <s v="問71"/>
    <s v="201510"/>
    <n v="2015"/>
    <n v="10"/>
    <n v="71"/>
    <x v="1766"/>
    <s v="ウ"/>
    <s v="多種類かつフレキシブルな生産が求められるもの"/>
  </r>
  <r>
    <n v="4232"/>
    <s v="基本情報技術者平成27年秋期 午前問72"/>
    <s v=""/>
    <m/>
    <s v="問72"/>
    <s v="201510"/>
    <n v="2015"/>
    <n v="10"/>
    <n v="72"/>
    <x v="1882"/>
    <s v="エ"/>
    <s v="汚れに強く，記録された情報を梱包の外から読むことができる。"/>
  </r>
  <r>
    <n v="4233"/>
    <s v="基本情報技術者平成27年秋期 午前問73"/>
    <s v=""/>
    <m/>
    <s v="問73"/>
    <s v="201510"/>
    <n v="2015"/>
    <n v="10"/>
    <n v="73"/>
    <x v="3206"/>
    <s v="イ"/>
    <s v="企業が自社製品の使用状況などの意見を共有する場をインターネット上に設けて，製品の改善につなげる。"/>
  </r>
  <r>
    <n v="4234"/>
    <s v="基本情報技術者平成27年秋期 午前問74"/>
    <s v=""/>
    <m/>
    <s v="問74"/>
    <s v="201510"/>
    <n v="2015"/>
    <n v="10"/>
    <n v="74"/>
    <x v="3207"/>
    <s v="イ"/>
    <s v="停電時に補助電源によって，一定時間電力を供給し続ける。"/>
  </r>
  <r>
    <n v="4235"/>
    <s v="基本情報技術者平成27年秋期 午前問75"/>
    <s v=""/>
    <m/>
    <s v="問75"/>
    <s v="201510"/>
    <n v="2015"/>
    <n v="10"/>
    <n v="75"/>
    <x v="916"/>
    <s v="エ"/>
    <s v="ビジネス価値を最大化させるITサービス活用の促進"/>
  </r>
  <r>
    <n v="4236"/>
    <s v="基本情報技術者平成27年秋期 午前問76"/>
    <s v=""/>
    <m/>
    <s v="問76"/>
    <s v="201510"/>
    <n v="2015"/>
    <n v="10"/>
    <n v="76"/>
    <x v="3208"/>
    <s v="イ"/>
    <s v="売掛金を回収するまでの期間を短くする。"/>
  </r>
  <r>
    <n v="4237"/>
    <s v="基本情報技術者平成27年秋期 午前問77"/>
    <s v=""/>
    <m/>
    <s v="問77"/>
    <s v="201510"/>
    <n v="2015"/>
    <n v="10"/>
    <n v="77"/>
    <x v="3209"/>
    <s v="イ"/>
    <s v="6.5"/>
  </r>
  <r>
    <n v="4238"/>
    <s v="基本情報技術者平成27年秋期 午前問78"/>
    <s v=""/>
    <m/>
    <s v="問78"/>
    <s v="201510"/>
    <n v="2015"/>
    <n v="10"/>
    <n v="78"/>
    <x v="3210"/>
    <s v="ウ"/>
    <s v="150"/>
  </r>
  <r>
    <n v="4239"/>
    <s v="基本情報技術者平成27年秋期 午前問79"/>
    <s v=""/>
    <m/>
    <s v="問79"/>
    <s v="201510"/>
    <n v="2015"/>
    <n v="10"/>
    <n v="79"/>
    <x v="3211"/>
    <s v="ア"/>
    <s v="国民に対し，サイバーセキュリティの重要性につき関心と理解を深め，その確保に必要な注意を払うよう努めることを求める規定がある。"/>
  </r>
  <r>
    <n v="4240"/>
    <s v="基本情報技術者平成27年秋期 午前問80"/>
    <s v=""/>
    <m/>
    <s v="問80"/>
    <s v="201510"/>
    <n v="2015"/>
    <n v="10"/>
    <n v="80"/>
    <x v="3212"/>
    <s v="ア"/>
    <s v="公正かつ自由な競争を促進する。"/>
  </r>
  <r>
    <n v="4241"/>
    <s v="基本情報技術者平成27年春期 午前問1"/>
    <s v=""/>
    <m/>
    <s v="問1"/>
    <s v="201504"/>
    <n v="2015"/>
    <n v="4"/>
    <n v="1"/>
    <x v="3213"/>
    <s v="ウ"/>
    <s v="論理積(AND)"/>
  </r>
  <r>
    <n v="4242"/>
    <s v="基本情報技術者平成27年春期 午前問2"/>
    <s v=""/>
    <m/>
    <s v="問2"/>
    <s v="201504"/>
    <n v="2015"/>
    <n v="4"/>
    <n v="2"/>
    <x v="3214"/>
    <s v="ア"/>
    <s v="値がほぼ等しい浮動小数点数同士の減算において，有効桁数が大幅に減ってしまうことである。"/>
  </r>
  <r>
    <n v="4243"/>
    <s v="基本情報技術者平成27年春期 午前問3"/>
    <s v=""/>
    <m/>
    <s v="問3"/>
    <s v="201504"/>
    <n v="2015"/>
    <n v="4"/>
    <n v="3"/>
    <x v="3215"/>
    <s v="エ"/>
    <s v="119"/>
  </r>
  <r>
    <n v="4244"/>
    <s v="基本情報技術者平成27年春期 午前問4"/>
    <s v=""/>
    <m/>
    <s v="問4"/>
    <s v="201504"/>
    <n v="2015"/>
    <n v="4"/>
    <n v="4"/>
    <x v="3216"/>
    <s v="イ"/>
    <s v="a＋b＝1，c＋d＝1"/>
  </r>
  <r>
    <n v="4245"/>
    <s v="基本情報技術者平成27年春期 午前問5"/>
    <s v=""/>
    <m/>
    <s v="問5"/>
    <s v="201504"/>
    <n v="2015"/>
    <n v="4"/>
    <n v="5"/>
    <x v="2694"/>
    <s v="イ"/>
    <s v="最初に格納されたデータが最初に取り出される。"/>
  </r>
  <r>
    <n v="4246"/>
    <s v="基本情報技術者平成27年春期 午前問6"/>
    <s v=""/>
    <m/>
    <s v="問6"/>
    <s v="201504"/>
    <n v="2015"/>
    <n v="4"/>
    <n v="6"/>
    <x v="3217"/>
    <s v="ア"/>
    <s v="log n"/>
  </r>
  <r>
    <n v="4247"/>
    <s v="基本情報技術者平成27年春期 午前問7"/>
    <s v=""/>
    <m/>
    <s v="問7"/>
    <s v="201504"/>
    <n v="2015"/>
    <n v="4"/>
    <n v="7"/>
    <x v="471"/>
    <s v="エ"/>
    <s v="複数のタスクからの呼出しに対して，並行して実行されても，それぞれのタスクに正しい結果を返す。"/>
  </r>
  <r>
    <n v="4248"/>
    <s v="基本情報技術者平成27年春期 午前問8"/>
    <s v=""/>
    <m/>
    <s v="問8"/>
    <s v="201504"/>
    <n v="2015"/>
    <n v="4"/>
    <n v="8"/>
    <x v="3218"/>
    <s v="ア"/>
    <s v="JavaBeans"/>
  </r>
  <r>
    <n v="4249"/>
    <s v="基本情報技術者平成27年春期 午前問9"/>
    <s v=""/>
    <m/>
    <s v="問9"/>
    <s v="201504"/>
    <n v="2015"/>
    <n v="4"/>
    <n v="9"/>
    <x v="3046"/>
    <s v="ア"/>
    <s v="間接アドレス指定"/>
  </r>
  <r>
    <n v="4250"/>
    <s v="基本情報技術者平成27年春期 午前問10"/>
    <s v=""/>
    <m/>
    <s v="問10"/>
    <s v="201504"/>
    <n v="2015"/>
    <n v="4"/>
    <n v="10"/>
    <x v="2864"/>
    <s v="ウ"/>
    <s v="9"/>
  </r>
  <r>
    <n v="4251"/>
    <s v="基本情報技術者平成27年春期 午前問11"/>
    <s v=""/>
    <m/>
    <s v="問11"/>
    <s v="201504"/>
    <n v="2015"/>
    <n v="4"/>
    <n v="11"/>
    <x v="3219"/>
    <s v="ア"/>
    <s v="ストライピング"/>
  </r>
  <r>
    <n v="4252"/>
    <s v="基本情報技術者平成27年春期 午前問12"/>
    <s v=""/>
    <m/>
    <s v="問12"/>
    <s v="201504"/>
    <n v="2015"/>
    <n v="4"/>
    <n v="12"/>
    <x v="3220"/>
    <s v="ウ"/>
    <s v="12"/>
  </r>
  <r>
    <n v="4253"/>
    <s v="基本情報技術者平成27年春期 午前問13"/>
    <s v=""/>
    <m/>
    <s v="問13"/>
    <s v="201504"/>
    <n v="2015"/>
    <n v="4"/>
    <n v="13"/>
    <x v="3221"/>
    <s v="エ"/>
    <s v="5"/>
  </r>
  <r>
    <n v="4254"/>
    <s v="基本情報技術者平成27年春期 午前問14"/>
    <s v=""/>
    <m/>
    <s v="問14"/>
    <s v="201504"/>
    <n v="2015"/>
    <n v="4"/>
    <n v="14"/>
    <x v="3222"/>
    <s v="ア"/>
    <m/>
  </r>
  <r>
    <n v="4255"/>
    <s v="基本情報技術者平成27年春期 午前問15"/>
    <s v=""/>
    <m/>
    <s v="問15"/>
    <s v="201504"/>
    <n v="2015"/>
    <n v="4"/>
    <n v="15"/>
    <x v="3223"/>
    <s v="イ"/>
    <s v="稼働率80％の同一システムを三つ並列に接続"/>
  </r>
  <r>
    <n v="4256"/>
    <s v="基本情報技術者平成27年春期 午前問16"/>
    <s v=""/>
    <m/>
    <s v="問16"/>
    <s v="201504"/>
    <n v="2015"/>
    <n v="4"/>
    <n v="16"/>
    <x v="1554"/>
    <s v="エ"/>
    <s v="システムの予防保守は，MTBFを長くするために行う。"/>
  </r>
  <r>
    <n v="4257"/>
    <s v="基本情報技術者平成27年春期 午前問17"/>
    <s v=""/>
    <m/>
    <s v="問17"/>
    <s v="201504"/>
    <n v="2015"/>
    <n v="4"/>
    <n v="17"/>
    <x v="3224"/>
    <s v="エ"/>
    <s v="プリンターなどの低速な装置への出力データを一旦高速な磁気ディスクに格納しておき，その後に目的の装置に出力する。"/>
  </r>
  <r>
    <n v="4258"/>
    <s v="基本情報技術者平成27年春期 午前問18"/>
    <s v=""/>
    <m/>
    <s v="問18"/>
    <s v="201504"/>
    <n v="2015"/>
    <n v="4"/>
    <n v="18"/>
    <x v="1732"/>
    <s v="イ"/>
    <s v="スラッシング"/>
  </r>
  <r>
    <n v="4259"/>
    <s v="基本情報技術者平成27年春期 午前問19"/>
    <s v=""/>
    <m/>
    <s v="問19"/>
    <s v="201504"/>
    <n v="2015"/>
    <n v="4"/>
    <n v="19"/>
    <x v="3225"/>
    <s v="ウ"/>
    <s v="実行状態としたタスクが自ら待ち状態に遷移するか終了するまで，他のタスクを実行状態とすることができない。"/>
  </r>
  <r>
    <n v="4260"/>
    <s v="基本情報技術者平成27年春期 午前問20"/>
    <s v=""/>
    <m/>
    <s v="問20"/>
    <s v="201504"/>
    <n v="2015"/>
    <n v="4"/>
    <n v="20"/>
    <x v="3226"/>
    <s v="エ"/>
    <s v="5"/>
  </r>
  <r>
    <n v="4261"/>
    <s v="基本情報技術者平成27年春期 午前問21"/>
    <s v=""/>
    <m/>
    <s v="問21"/>
    <s v="201504"/>
    <n v="2015"/>
    <n v="4"/>
    <n v="21"/>
    <x v="3227"/>
    <s v="ア"/>
    <s v="A，B，C"/>
  </r>
  <r>
    <n v="4262"/>
    <s v="基本情報技術者平成27年春期 午前問22"/>
    <s v=""/>
    <m/>
    <s v="問22"/>
    <s v="201504"/>
    <n v="2015"/>
    <n v="4"/>
    <n v="22"/>
    <x v="686"/>
    <s v="ウ"/>
    <s v="メモリセル構成が単純なので，ビット当たりの単価が安くなる。"/>
  </r>
  <r>
    <n v="4263"/>
    <s v="基本情報技術者平成27年春期 午前問23"/>
    <s v=""/>
    <m/>
    <s v="問23"/>
    <s v="201504"/>
    <n v="2015"/>
    <n v="4"/>
    <n v="23"/>
    <x v="3228"/>
    <s v="ウ"/>
    <s v="X＝A・B＋A・B"/>
  </r>
  <r>
    <n v="4264"/>
    <s v="基本情報技術者平成27年春期 午前問24"/>
    <s v=""/>
    <m/>
    <s v="問24"/>
    <s v="201504"/>
    <n v="2015"/>
    <n v="4"/>
    <n v="24"/>
    <x v="183"/>
    <s v="エ"/>
    <s v="文字を任意の倍率に拡大して表示する。"/>
  </r>
  <r>
    <n v="4265"/>
    <s v="基本情報技術者平成27年春期 午前問25"/>
    <s v=""/>
    <m/>
    <s v="問25"/>
    <s v="201504"/>
    <n v="2015"/>
    <n v="4"/>
    <n v="25"/>
    <x v="1613"/>
    <s v="エ"/>
    <s v="物体の表面に画像を貼り付けることによって，表面の質感を表現する。"/>
  </r>
  <r>
    <n v="4266"/>
    <s v="基本情報技術者平成27年春期 午前問26"/>
    <s v=""/>
    <m/>
    <s v="問26"/>
    <s v="201504"/>
    <n v="2015"/>
    <n v="4"/>
    <n v="26"/>
    <x v="2621"/>
    <s v="ウ"/>
    <s v="データの物理的な格納構造を変更しても，アプリケーションプログラムに影響が及ばないようにする。"/>
  </r>
  <r>
    <n v="4267"/>
    <s v="基本情報技術者平成27年春期 午前問27"/>
    <s v=""/>
    <m/>
    <s v="問27"/>
    <s v="201504"/>
    <n v="2015"/>
    <n v="4"/>
    <n v="27"/>
    <x v="1507"/>
    <s v="ア"/>
    <s v="クライアントとサーバ間の通信量を削減できる。"/>
  </r>
  <r>
    <n v="4268"/>
    <s v="基本情報技術者平成27年春期 午前問28"/>
    <s v=""/>
    <m/>
    <s v="問28"/>
    <s v="201504"/>
    <n v="2015"/>
    <n v="4"/>
    <n v="28"/>
    <x v="3229"/>
    <s v="エ"/>
    <m/>
  </r>
  <r>
    <n v="4269"/>
    <s v="基本情報技術者平成27年春期 午前問29"/>
    <s v=""/>
    <m/>
    <s v="問29"/>
    <s v="201504"/>
    <n v="2015"/>
    <n v="4"/>
    <n v="29"/>
    <x v="3230"/>
    <s v="イ"/>
    <s v="データ項目&quot;受注金額&quot;の取り得る値の範囲がテーブルによって異なる。"/>
  </r>
  <r>
    <n v="4270"/>
    <s v="基本情報技術者平成27年春期 午前問30"/>
    <s v=""/>
    <m/>
    <s v="問30"/>
    <s v="201504"/>
    <n v="2015"/>
    <n v="4"/>
    <n v="30"/>
    <x v="3231"/>
    <s v="エ"/>
    <m/>
  </r>
  <r>
    <n v="4271"/>
    <s v="基本情報技術者平成27年春期 午前問31"/>
    <s v=""/>
    <m/>
    <s v="問31"/>
    <s v="201504"/>
    <n v="2015"/>
    <n v="4"/>
    <n v="31"/>
    <x v="2941"/>
    <s v="エ"/>
    <s v="1,600"/>
  </r>
  <r>
    <n v="4272"/>
    <s v="基本情報技術者平成27年春期 午前問32"/>
    <s v=""/>
    <m/>
    <s v="問32"/>
    <s v="201504"/>
    <n v="2015"/>
    <n v="4"/>
    <n v="32"/>
    <x v="3232"/>
    <s v="イ"/>
    <s v="各ノードは伝送媒体が使用中かどうかを調べ，使用中でなければ送信を行う。衝突を検出したらランダムな時間経過後に再度送信を行う。"/>
  </r>
  <r>
    <n v="4273"/>
    <s v="基本情報技術者平成27年春期 午前問33"/>
    <s v=""/>
    <m/>
    <s v="問33"/>
    <s v="201504"/>
    <n v="2015"/>
    <n v="4"/>
    <n v="33"/>
    <x v="1794"/>
    <s v="ウ"/>
    <s v="リピータは，同種のセグメント間で信号を増幅することによって伝送距離を延長する。"/>
  </r>
  <r>
    <n v="4274"/>
    <s v="基本情報技術者平成27年春期 午前問34"/>
    <s v=""/>
    <m/>
    <s v="問34"/>
    <s v="201504"/>
    <n v="2015"/>
    <n v="4"/>
    <n v="34"/>
    <x v="3233"/>
    <s v="ウ"/>
    <s v="128"/>
  </r>
  <r>
    <n v="4275"/>
    <s v="基本情報技術者平成27年春期 午前問35"/>
    <s v=""/>
    <m/>
    <s v="問35"/>
    <s v="201504"/>
    <n v="2015"/>
    <n v="4"/>
    <n v="35"/>
    <x v="3234"/>
    <s v="イ"/>
    <s v="MIME"/>
  </r>
  <r>
    <n v="4276"/>
    <s v="基本情報技術者平成27年春期 午前問36"/>
    <s v=""/>
    <m/>
    <s v="問36"/>
    <s v="201504"/>
    <n v="2015"/>
    <n v="4"/>
    <n v="36"/>
    <x v="3235"/>
    <s v="ア"/>
    <s v="118.151.146.138"/>
  </r>
  <r>
    <n v="4277"/>
    <s v="基本情報技術者平成27年春期 午前問37"/>
    <s v=""/>
    <m/>
    <s v="問37"/>
    <s v="201504"/>
    <n v="2015"/>
    <n v="4"/>
    <n v="37"/>
    <x v="3236"/>
    <s v="イ"/>
    <s v="ネットバンキング利用時に，利用者が入力したパスワードを収集する。"/>
  </r>
  <r>
    <n v="4278"/>
    <s v="基本情報技術者平成27年春期 午前問38"/>
    <s v=""/>
    <m/>
    <s v="問38"/>
    <s v="201504"/>
    <n v="2015"/>
    <n v="4"/>
    <n v="38"/>
    <x v="3237"/>
    <s v="ウ"/>
    <s v="送信者が署名鍵を使って署名を作成し，それをメッセージに付加することによって，受信者が送信者を確認できるようにする。"/>
  </r>
  <r>
    <n v="4279"/>
    <s v="基本情報技術者平成27年春期 午前問39"/>
    <s v=""/>
    <m/>
    <s v="問39"/>
    <s v="201504"/>
    <n v="2015"/>
    <n v="4"/>
    <n v="39"/>
    <x v="1116"/>
    <s v="ア"/>
    <s v="AES"/>
  </r>
  <r>
    <n v="4280"/>
    <s v="基本情報技術者平成27年春期 午前問40"/>
    <s v=""/>
    <m/>
    <s v="問40"/>
    <s v="201504"/>
    <n v="2015"/>
    <n v="4"/>
    <n v="40"/>
    <x v="3238"/>
    <s v="ウ"/>
    <s v="Bさんの公開鍵"/>
  </r>
  <r>
    <n v="4281"/>
    <s v="基本情報技術者平成27年春期 午前問41"/>
    <s v=""/>
    <m/>
    <s v="問41"/>
    <s v="201504"/>
    <n v="2015"/>
    <n v="4"/>
    <n v="41"/>
    <x v="3239"/>
    <s v="イ"/>
    <s v="署名するときの速度や筆圧から特徴を抽出して認証する。"/>
  </r>
  <r>
    <n v="4282"/>
    <s v="基本情報技術者平成27年春期 午前問42"/>
    <s v=""/>
    <m/>
    <s v="問42"/>
    <s v="201504"/>
    <n v="2015"/>
    <n v="4"/>
    <n v="42"/>
    <x v="3240"/>
    <s v="ア"/>
    <s v="Webアプリケーションに問題があるとき，悪意のある問合せや操作を行う命令文を入力して，データベースのデータを不正に取得したり改ざんしたりする攻撃"/>
  </r>
  <r>
    <n v="4283"/>
    <s v="基本情報技術者平成27年春期 午前問43"/>
    <s v=""/>
    <m/>
    <s v="問43"/>
    <s v="201504"/>
    <n v="2015"/>
    <n v="4"/>
    <n v="43"/>
    <x v="3241"/>
    <s v="イ"/>
    <s v="Webサーバのコンテンツの各ファイルのハッシュ値を保管しておき，定期的に各ファイルから生成したハッシュ値と比較する。"/>
  </r>
  <r>
    <n v="4284"/>
    <s v="基本情報技術者平成27年春期 午前問44"/>
    <s v=""/>
    <m/>
    <s v="問44"/>
    <s v="201504"/>
    <n v="2015"/>
    <n v="4"/>
    <n v="44"/>
    <x v="3242"/>
    <s v="イ"/>
    <s v="4を設定すると，実行だけができる。"/>
  </r>
  <r>
    <n v="4285"/>
    <s v="基本情報技術者平成27年春期 午前問45"/>
    <s v=""/>
    <m/>
    <s v="問45"/>
    <s v="201504"/>
    <n v="2015"/>
    <n v="4"/>
    <n v="45"/>
    <x v="3243"/>
    <s v="イ"/>
    <s v="当該スマートフォンが社内システムへのアクセスを許可されたデバイスであること"/>
  </r>
  <r>
    <n v="4286"/>
    <s v="基本情報技術者平成27年春期 午前問46"/>
    <s v=""/>
    <m/>
    <s v="問46"/>
    <s v="201504"/>
    <n v="2015"/>
    <n v="4"/>
    <n v="46"/>
    <x v="3244"/>
    <s v="ウ"/>
    <s v="ペネトレーションテスト"/>
  </r>
  <r>
    <n v="4287"/>
    <s v="基本情報技術者平成27年春期 午前問47"/>
    <s v=""/>
    <m/>
    <s v="問47"/>
    <s v="201504"/>
    <n v="2015"/>
    <n v="4"/>
    <n v="47"/>
    <x v="3245"/>
    <s v="ウ"/>
    <s v="対象とする世界を実体と関連の二つの概念で表現する図である。"/>
  </r>
  <r>
    <n v="4288"/>
    <s v="基本情報技術者平成27年春期 午前問48"/>
    <s v=""/>
    <m/>
    <s v="問48"/>
    <s v="201504"/>
    <n v="2015"/>
    <n v="4"/>
    <n v="48"/>
    <x v="3246"/>
    <s v="エ"/>
    <s v="トラック"/>
  </r>
  <r>
    <n v="4289"/>
    <s v="基本情報技術者平成27年春期 午前問49"/>
    <s v=""/>
    <m/>
    <s v="問49"/>
    <s v="201504"/>
    <n v="2015"/>
    <n v="4"/>
    <n v="49"/>
    <x v="3247"/>
    <s v="ウ"/>
    <s v="まだ多くのバグが内在している可能性があることを示す。"/>
  </r>
  <r>
    <n v="4290"/>
    <s v="基本情報技術者平成27年春期 午前問50"/>
    <s v=""/>
    <m/>
    <s v="問50"/>
    <s v="201504"/>
    <n v="2015"/>
    <n v="4"/>
    <n v="50"/>
    <x v="3248"/>
    <s v="ウ"/>
    <s v="複数条件網羅"/>
  </r>
  <r>
    <n v="4291"/>
    <s v="基本情報技術者平成27年春期 午前問51"/>
    <s v=""/>
    <m/>
    <s v="問51"/>
    <s v="201504"/>
    <n v="2015"/>
    <n v="4"/>
    <n v="51"/>
    <x v="3249"/>
    <s v="ウ"/>
    <s v="ペアプログラミング"/>
  </r>
  <r>
    <n v="4292"/>
    <s v="基本情報技術者平成27年春期 午前問52"/>
    <s v=""/>
    <m/>
    <s v="問52"/>
    <s v="201504"/>
    <n v="2015"/>
    <n v="4"/>
    <n v="52"/>
    <x v="3250"/>
    <s v="ウ"/>
    <s v="プロジェクトの成果が，自らの利益になる者と不利益になる者がいる。"/>
  </r>
  <r>
    <n v="4293"/>
    <s v="基本情報技術者平成27年春期 午前問53"/>
    <s v=""/>
    <m/>
    <s v="問53"/>
    <s v="201504"/>
    <n v="2015"/>
    <n v="4"/>
    <n v="53"/>
    <x v="3251"/>
    <s v="イ"/>
    <s v="作業を階層的に細分化する。"/>
  </r>
  <r>
    <n v="4294"/>
    <s v="基本情報技術者平成27年春期 午前問54"/>
    <s v=""/>
    <m/>
    <s v="問54"/>
    <s v="201504"/>
    <n v="2015"/>
    <n v="4"/>
    <n v="54"/>
    <x v="3252"/>
    <s v="エ"/>
    <s v="31"/>
  </r>
  <r>
    <n v="4295"/>
    <s v="基本情報技術者平成27年春期 午前問55"/>
    <s v=""/>
    <m/>
    <s v="問55"/>
    <s v="201504"/>
    <n v="2015"/>
    <n v="4"/>
    <n v="55"/>
    <x v="3253"/>
    <s v="イ"/>
    <s v="決められた業務手順どおりに，システムが稼働すること"/>
  </r>
  <r>
    <n v="4296"/>
    <s v="基本情報技術者平成27年春期 午前問56"/>
    <s v=""/>
    <m/>
    <s v="問56"/>
    <s v="201504"/>
    <n v="2015"/>
    <n v="4"/>
    <n v="56"/>
    <x v="3080"/>
    <s v="ウ"/>
    <s v="平均サービス回復時間"/>
  </r>
  <r>
    <n v="4297"/>
    <s v="基本情報技術者平成27年春期 午前問57"/>
    <s v=""/>
    <m/>
    <s v="問57"/>
    <s v="201504"/>
    <n v="2015"/>
    <n v="4"/>
    <n v="57"/>
    <x v="3254"/>
    <s v="ア"/>
    <s v="記録"/>
  </r>
  <r>
    <n v="4298"/>
    <s v="基本情報技術者平成27年春期 午前問58"/>
    <s v=""/>
    <m/>
    <s v="問58"/>
    <s v="201504"/>
    <n v="2015"/>
    <n v="4"/>
    <n v="58"/>
    <x v="3255"/>
    <s v="イ"/>
    <s v="システム導入から運用及び維持・管理までを含めた費用の総額"/>
  </r>
  <r>
    <n v="4299"/>
    <s v="基本情報技術者平成27年春期 午前問59"/>
    <s v=""/>
    <m/>
    <s v="問59"/>
    <s v="201504"/>
    <n v="2015"/>
    <n v="4"/>
    <n v="59"/>
    <x v="3256"/>
    <s v="エ"/>
    <s v="販売部が行っているデータベースの入力・更新における正確性確保の方法"/>
  </r>
  <r>
    <n v="4300"/>
    <s v="基本情報技術者平成27年春期 午前問60"/>
    <s v=""/>
    <m/>
    <s v="問60"/>
    <s v="201504"/>
    <n v="2015"/>
    <n v="4"/>
    <n v="60"/>
    <x v="1479"/>
    <s v="ア"/>
    <s v="監査チームメンバーに任命された総務部のAさんが，ほかのメンバーと一緒に，総務部の入退室管理の状況を監査する。"/>
  </r>
  <r>
    <n v="4301"/>
    <s v="基本情報技術者平成27年春期 午前問61"/>
    <s v=""/>
    <m/>
    <s v="問61"/>
    <s v="201504"/>
    <n v="2015"/>
    <n v="4"/>
    <n v="61"/>
    <x v="3257"/>
    <s v="エ"/>
    <s v="改善の命令"/>
  </r>
  <r>
    <n v="4302"/>
    <s v="基本情報技術者平成27年春期 午前問62"/>
    <s v=""/>
    <m/>
    <s v="問62"/>
    <s v="201504"/>
    <n v="2015"/>
    <n v="4"/>
    <n v="62"/>
    <x v="3083"/>
    <s v="ア"/>
    <s v="業務プロセスの継続的な改善"/>
  </r>
  <r>
    <n v="4303"/>
    <s v="基本情報技術者平成27年春期 午前問63"/>
    <s v=""/>
    <m/>
    <s v="問63"/>
    <s v="201504"/>
    <n v="2015"/>
    <n v="4"/>
    <n v="63"/>
    <x v="3258"/>
    <s v="ウ"/>
    <s v="書類の申請から決裁に至る事務手続の処理速度が上がる。"/>
  </r>
  <r>
    <n v="4304"/>
    <s v="基本情報技術者平成27年春期 午前問64"/>
    <s v=""/>
    <m/>
    <s v="問64"/>
    <s v="201504"/>
    <n v="2015"/>
    <n v="4"/>
    <n v="64"/>
    <x v="1760"/>
    <s v="ウ"/>
    <s v="0.7"/>
  </r>
  <r>
    <n v="4305"/>
    <s v="基本情報技術者平成27年春期 午前問65"/>
    <s v=""/>
    <m/>
    <s v="問65"/>
    <s v="201504"/>
    <n v="2015"/>
    <n v="4"/>
    <n v="65"/>
    <x v="1135"/>
    <s v="ウ"/>
    <s v="情報戦略のコンサルティングサービスに重点を置くために，社内要員30名をITのプロフェッショナルとして育成する。"/>
  </r>
  <r>
    <n v="4306"/>
    <s v="基本情報技術者平成27年春期 午前問66"/>
    <s v=""/>
    <m/>
    <s v="問66"/>
    <s v="201504"/>
    <n v="2015"/>
    <n v="4"/>
    <n v="66"/>
    <x v="3259"/>
    <s v="ウ"/>
    <s v="経営・事業の目的，目標を達成するために必要なシステムに関係する経営上のニーズ，システム化，システム改善を必要とする業務上の課題などの要求事項"/>
  </r>
  <r>
    <n v="4307"/>
    <s v="基本情報技術者平成27年春期 午前問67"/>
    <s v=""/>
    <m/>
    <s v="問67"/>
    <s v="201504"/>
    <n v="2015"/>
    <n v="4"/>
    <n v="67"/>
    <x v="3260"/>
    <s v="ウ"/>
    <s v="新規参入による脅威"/>
  </r>
  <r>
    <n v="4308"/>
    <s v="基本情報技術者平成27年春期 午前問68"/>
    <s v=""/>
    <m/>
    <s v="問68"/>
    <s v="201504"/>
    <n v="2015"/>
    <n v="4"/>
    <n v="68"/>
    <x v="3261"/>
    <s v="イ"/>
    <s v="生地を発注し，検品し，在庫管理する。"/>
  </r>
  <r>
    <n v="4309"/>
    <s v="基本情報技術者平成27年春期 午前問69"/>
    <s v=""/>
    <m/>
    <s v="問69"/>
    <s v="201504"/>
    <n v="2015"/>
    <n v="4"/>
    <n v="69"/>
    <x v="3087"/>
    <s v="エ"/>
    <s v="製造原価，営業費を基準にし，希望マージンを織り込んで価格を決める。"/>
  </r>
  <r>
    <n v="4310"/>
    <s v="基本情報技術者平成27年春期 午前問70"/>
    <s v=""/>
    <m/>
    <s v="問70"/>
    <s v="201504"/>
    <n v="2015"/>
    <n v="4"/>
    <n v="70"/>
    <x v="2974"/>
    <s v="ア"/>
    <s v="企業内に散在している知識を共有化し，全体の問題解決力を高める経営を行う。"/>
  </r>
  <r>
    <n v="4311"/>
    <s v="基本情報技術者平成27年春期 午前問71"/>
    <s v=""/>
    <m/>
    <s v="問71"/>
    <s v="201504"/>
    <n v="2015"/>
    <n v="4"/>
    <n v="71"/>
    <x v="2781"/>
    <s v="エ"/>
    <s v="情報リテラシーの有無やITの利用環境の相違などによって生じる，社会的又は経済的な格差のことである。"/>
  </r>
  <r>
    <n v="4312"/>
    <s v="基本情報技術者平成27年春期 午前問72"/>
    <s v=""/>
    <m/>
    <s v="問72"/>
    <s v="201504"/>
    <n v="2015"/>
    <n v="4"/>
    <n v="72"/>
    <x v="3262"/>
    <s v="イ"/>
    <s v="自治体の利用する物品や資材の電子調達，電子入札を行う。"/>
  </r>
  <r>
    <n v="4313"/>
    <s v="基本情報技術者平成27年春期 午前問73"/>
    <s v=""/>
    <m/>
    <s v="問73"/>
    <s v="201504"/>
    <n v="2015"/>
    <n v="4"/>
    <n v="73"/>
    <x v="3035"/>
    <s v="ウ"/>
    <s v="個人が制作したデジタルコンテンツの閲覧者・視聴者への配信や利用者同士の共有を可能とするもの"/>
  </r>
  <r>
    <n v="4314"/>
    <s v="基本情報技術者平成27年春期 午前問74"/>
    <s v=""/>
    <m/>
    <s v="問74"/>
    <s v="201504"/>
    <n v="2015"/>
    <n v="4"/>
    <n v="74"/>
    <x v="3263"/>
    <s v="イ"/>
    <s v="多くの売手と買手が，インターネット上に設けられた市場を通じて出会い，中間流通業者を介さず，直接取引を行う手法"/>
  </r>
  <r>
    <n v="4315"/>
    <s v="基本情報技術者平成27年春期 午前問75"/>
    <s v=""/>
    <m/>
    <s v="問75"/>
    <s v="201504"/>
    <n v="2015"/>
    <n v="4"/>
    <n v="75"/>
    <x v="3264"/>
    <s v="イ"/>
    <s v="グリーン購入に向けて社内体制を整備する。"/>
  </r>
  <r>
    <n v="4316"/>
    <s v="基本情報技術者平成27年春期 午前問76"/>
    <s v=""/>
    <m/>
    <s v="問76"/>
    <s v="201504"/>
    <n v="2015"/>
    <n v="4"/>
    <n v="76"/>
    <x v="3265"/>
    <s v="ウ"/>
    <s v="ワークシェアリング"/>
  </r>
  <r>
    <n v="4317"/>
    <s v="基本情報技術者平成27年春期 午前問77"/>
    <s v=""/>
    <m/>
    <s v="問77"/>
    <s v="201504"/>
    <n v="2015"/>
    <n v="4"/>
    <n v="77"/>
    <x v="2978"/>
    <s v="ウ"/>
    <s v="販売金額，粗利益金額などが高い商品から順番に並べ，その累計比率によって商品を幾つかの階層に分け，高い階層に属する商品の販売量の拡大を図る。"/>
  </r>
  <r>
    <n v="4318"/>
    <s v="基本情報技術者平成27年春期 午前問78"/>
    <s v=""/>
    <m/>
    <s v="問78"/>
    <s v="201504"/>
    <n v="2015"/>
    <n v="4"/>
    <n v="78"/>
    <x v="3266"/>
    <s v="イ"/>
    <s v="B→A→C"/>
  </r>
  <r>
    <n v="4319"/>
    <s v="基本情報技術者平成27年春期 午前問79"/>
    <s v=""/>
    <m/>
    <s v="問79"/>
    <s v="201504"/>
    <n v="2015"/>
    <n v="4"/>
    <n v="79"/>
    <x v="3267"/>
    <s v="エ"/>
    <s v="他人が作成したウイルスを発見し，後日これを第三者のコンピュータで動作させる目的で保管した。"/>
  </r>
  <r>
    <n v="4320"/>
    <s v="基本情報技術者平成27年春期 午前問80"/>
    <s v=""/>
    <m/>
    <s v="問80"/>
    <s v="201504"/>
    <n v="2015"/>
    <n v="4"/>
    <n v="80"/>
    <x v="1950"/>
    <s v="ア"/>
    <s v="経済産業省に設置されている審議会で，産業標準化法に基づいて産業標準化に関する調査・審議を行っており，JISの制定，改正などに関する審議を行っている。"/>
  </r>
  <r>
    <n v="4321"/>
    <s v="基本情報技術者平成26年秋期 午前問1"/>
    <s v=""/>
    <m/>
    <s v="問1"/>
    <s v="201410"/>
    <n v="2014"/>
    <n v="10"/>
    <n v="1"/>
    <x v="3268"/>
    <s v="エ"/>
    <s v="0.08"/>
  </r>
  <r>
    <n v="4322"/>
    <s v="基本情報技術者平成26年秋期 午前問2"/>
    <s v=""/>
    <m/>
    <s v="問2"/>
    <s v="201410"/>
    <n v="2014"/>
    <n v="10"/>
    <n v="2"/>
    <x v="3269"/>
    <s v="ア"/>
    <s v="0260"/>
  </r>
  <r>
    <n v="4323"/>
    <s v="基本情報技術者平成26年秋期 午前問3"/>
    <s v=""/>
    <m/>
    <s v="問3"/>
    <s v="201410"/>
    <n v="2014"/>
    <n v="10"/>
    <n v="3"/>
    <x v="3042"/>
    <s v="エ"/>
    <s v="256"/>
  </r>
  <r>
    <n v="4324"/>
    <s v="基本情報技術者平成26年秋期 午前問4"/>
    <s v=""/>
    <m/>
    <s v="問4"/>
    <s v="201410"/>
    <n v="2014"/>
    <n v="10"/>
    <n v="4"/>
    <x v="3270"/>
    <s v="エ"/>
    <m/>
  </r>
  <r>
    <n v="4325"/>
    <s v="基本情報技術者平成26年秋期 午前問5"/>
    <s v=""/>
    <m/>
    <s v="問5"/>
    <s v="201410"/>
    <n v="2014"/>
    <n v="10"/>
    <n v="5"/>
    <x v="2695"/>
    <s v="イ"/>
    <s v="計算の途中結果を格納し，別の計算を行った後で，その計算結果と途中結果との計算を行う処理"/>
  </r>
  <r>
    <n v="4326"/>
    <s v="基本情報技術者平成26年秋期 午前問6"/>
    <s v=""/>
    <m/>
    <s v="問6"/>
    <s v="201410"/>
    <n v="2014"/>
    <n v="10"/>
    <n v="6"/>
    <x v="3271"/>
    <s v="ア"/>
    <s v="2分探索するデータ列は整列されている必要がある。"/>
  </r>
  <r>
    <n v="4327"/>
    <s v="基本情報技術者平成26年秋期 午前問7"/>
    <s v=""/>
    <m/>
    <s v="問7"/>
    <s v="201410"/>
    <n v="2014"/>
    <n v="10"/>
    <n v="7"/>
    <x v="3272"/>
    <s v="エ"/>
    <s v="6"/>
  </r>
  <r>
    <n v="4328"/>
    <s v="基本情報技術者平成26年秋期 午前問8"/>
    <s v=""/>
    <m/>
    <s v="問8"/>
    <s v="201410"/>
    <n v="2014"/>
    <n v="10"/>
    <n v="8"/>
    <x v="3273"/>
    <s v="エ"/>
    <s v="利用者独自のタグを使って，文書の属性情報や論理構造を定義することができる。"/>
  </r>
  <r>
    <n v="4329"/>
    <s v="基本情報技術者平成26年秋期 午前問9"/>
    <s v=""/>
    <m/>
    <s v="問9"/>
    <s v="201410"/>
    <n v="2014"/>
    <n v="10"/>
    <n v="9"/>
    <x v="2730"/>
    <s v="エ"/>
    <s v="125,000"/>
  </r>
  <r>
    <n v="4330"/>
    <s v="基本情報技術者平成26年秋期 午前問10"/>
    <s v=""/>
    <m/>
    <s v="問10"/>
    <s v="201410"/>
    <n v="2014"/>
    <n v="10"/>
    <n v="10"/>
    <x v="2521"/>
    <s v="イ"/>
    <s v="ゼロで除算を実行したことによる割込み"/>
  </r>
  <r>
    <n v="4331"/>
    <s v="基本情報技術者平成26年秋期 午前問11"/>
    <s v=""/>
    <m/>
    <s v="問11"/>
    <s v="201410"/>
    <n v="2014"/>
    <n v="10"/>
    <n v="11"/>
    <x v="2799"/>
    <s v="イ"/>
    <s v="A，D，B，C"/>
  </r>
  <r>
    <n v="4332"/>
    <s v="基本情報技術者平成26年秋期 午前問12"/>
    <s v=""/>
    <m/>
    <s v="問12"/>
    <s v="201410"/>
    <n v="2014"/>
    <n v="10"/>
    <n v="12"/>
    <x v="3274"/>
    <s v="ウ"/>
    <s v="ROM"/>
  </r>
  <r>
    <n v="4333"/>
    <s v="基本情報技術者平成26年秋期 午前問13"/>
    <s v=""/>
    <m/>
    <s v="問13"/>
    <s v="201410"/>
    <n v="2014"/>
    <n v="10"/>
    <n v="13"/>
    <x v="3275"/>
    <s v="イ"/>
    <s v="待機系サイトとして稼働させておき，ネットワークを介して常時データやプログラムの更新を行い，障害発生時に速やかに業務を再開する。"/>
  </r>
  <r>
    <n v="4334"/>
    <s v="基本情報技術者平成26年秋期 午前問14"/>
    <s v=""/>
    <m/>
    <s v="問14"/>
    <s v="201410"/>
    <n v="2014"/>
    <n v="10"/>
    <n v="14"/>
    <x v="3276"/>
    <s v="エ"/>
    <s v="0.625"/>
  </r>
  <r>
    <n v="4335"/>
    <s v="基本情報技術者平成26年秋期 午前問15"/>
    <s v=""/>
    <m/>
    <s v="問15"/>
    <s v="201410"/>
    <n v="2014"/>
    <n v="10"/>
    <n v="15"/>
    <x v="3277"/>
    <s v="ウ"/>
    <s v="設計や製造のミスを減らすために，設計審査や故障解析を強化する。"/>
  </r>
  <r>
    <n v="4336"/>
    <s v="基本情報技術者平成26年秋期 午前問16"/>
    <s v=""/>
    <m/>
    <s v="問16"/>
    <s v="201410"/>
    <n v="2014"/>
    <n v="10"/>
    <n v="16"/>
    <x v="3278"/>
    <s v="イ"/>
    <s v="最後に参照されてから最も長い時間が経過したブロック"/>
  </r>
  <r>
    <n v="4337"/>
    <s v="基本情報技術者平成26年秋期 午前問17"/>
    <s v=""/>
    <m/>
    <s v="問17"/>
    <s v="201410"/>
    <n v="2014"/>
    <n v="10"/>
    <n v="17"/>
    <x v="3279"/>
    <s v="イ"/>
    <s v="140"/>
  </r>
  <r>
    <n v="4338"/>
    <s v="基本情報技術者平成26年秋期 午前問18"/>
    <s v=""/>
    <m/>
    <s v="問18"/>
    <s v="201410"/>
    <n v="2014"/>
    <n v="10"/>
    <n v="18"/>
    <x v="2870"/>
    <s v="ウ"/>
    <s v="主記憶装置と低速の入出力装置との間のデータ転送を，補助記憶装置を介して行うことによって，システム全体の処理能力を高める。"/>
  </r>
  <r>
    <n v="4339"/>
    <s v="基本情報技術者平成26年秋期 午前問19"/>
    <s v=""/>
    <m/>
    <s v="問19"/>
    <s v="201410"/>
    <n v="2014"/>
    <n v="10"/>
    <n v="19"/>
    <x v="2932"/>
    <s v="エ"/>
    <s v="ルートディレクトリから対象ファイルに至るパス名"/>
  </r>
  <r>
    <n v="4340"/>
    <s v="基本情報技術者平成26年秋期 午前問20"/>
    <s v=""/>
    <m/>
    <s v="問20"/>
    <s v="201410"/>
    <n v="2014"/>
    <n v="10"/>
    <n v="20"/>
    <x v="3280"/>
    <s v="ウ"/>
    <s v="コピーレフト"/>
  </r>
  <r>
    <n v="4341"/>
    <s v="基本情報技術者平成26年秋期 午前問21"/>
    <s v=""/>
    <m/>
    <s v="問21"/>
    <s v="201410"/>
    <n v="2014"/>
    <n v="10"/>
    <n v="21"/>
    <x v="936"/>
    <s v="ウ"/>
    <s v="(排他的論理和素子)"/>
  </r>
  <r>
    <n v="4342"/>
    <s v="基本情報技術者平成26年秋期 午前問22"/>
    <s v=""/>
    <m/>
    <s v="問22"/>
    <s v="201410"/>
    <n v="2014"/>
    <n v="10"/>
    <n v="22"/>
    <x v="3281"/>
    <s v="エ"/>
    <s v="フリップフロップ"/>
  </r>
  <r>
    <n v="4343"/>
    <s v="基本情報技術者平成26年秋期 午前問23"/>
    <s v=""/>
    <m/>
    <s v="問23"/>
    <s v="201410"/>
    <n v="2014"/>
    <n v="10"/>
    <n v="23"/>
    <x v="2671"/>
    <s v="ウ"/>
    <s v="1,500"/>
  </r>
  <r>
    <n v="4344"/>
    <s v="基本情報技術者平成26年秋期 午前問24"/>
    <s v=""/>
    <m/>
    <s v="問24"/>
    <s v="201410"/>
    <n v="2014"/>
    <n v="10"/>
    <n v="24"/>
    <x v="2238"/>
    <s v="エ"/>
    <s v="担当者別の顧客別受注実績"/>
  </r>
  <r>
    <n v="4345"/>
    <s v="基本情報技術者平成26年秋期 午前問25"/>
    <s v=""/>
    <s v="202410"/>
    <s v="問25"/>
    <s v="201410"/>
    <n v="2014"/>
    <n v="10"/>
    <n v="25"/>
    <x v="105"/>
    <s v="エ"/>
    <s v="350Mビット／秒"/>
  </r>
  <r>
    <n v="4346"/>
    <s v="基本情報技術者平成26年秋期 午前問26"/>
    <s v=""/>
    <m/>
    <s v="問26"/>
    <s v="201410"/>
    <n v="2014"/>
    <n v="10"/>
    <n v="26"/>
    <x v="3282"/>
    <s v="イ"/>
    <s v="データの性質，形式，ほかのデータとの関連などのデータ定義の集合である。"/>
  </r>
  <r>
    <n v="4347"/>
    <s v="基本情報技術者平成26年秋期 午前問27"/>
    <s v=""/>
    <m/>
    <s v="問27"/>
    <s v="201410"/>
    <n v="2014"/>
    <n v="10"/>
    <n v="27"/>
    <x v="3283"/>
    <s v="エ"/>
    <s v="利用者IDが'1001'の売上を検索する。＜利用者ID＞"/>
  </r>
  <r>
    <n v="4348"/>
    <s v="基本情報技術者平成26年秋期 午前問28"/>
    <s v=""/>
    <m/>
    <s v="問28"/>
    <s v="201410"/>
    <n v="2014"/>
    <n v="10"/>
    <n v="28"/>
    <x v="3284"/>
    <s v="ウ"/>
    <s v="冗長性を排除することによって，更新時異状を回避する。"/>
  </r>
  <r>
    <n v="4349"/>
    <s v="基本情報技術者平成26年秋期 午前問29"/>
    <s v=""/>
    <m/>
    <s v="問29"/>
    <s v="201410"/>
    <n v="2014"/>
    <n v="10"/>
    <n v="29"/>
    <x v="3285"/>
    <s v="ア"/>
    <s v="再編成"/>
  </r>
  <r>
    <n v="4350"/>
    <s v="基本情報技術者平成26年秋期 午前問30"/>
    <s v=""/>
    <m/>
    <s v="問30"/>
    <s v="201410"/>
    <n v="2014"/>
    <n v="10"/>
    <n v="30"/>
    <x v="1510"/>
    <s v="ア"/>
    <s v="共有ロック獲得済の資源に対して，別のトランザクションからの新たな共有ロックの獲得を認める。"/>
  </r>
  <r>
    <n v="4351"/>
    <s v="基本情報技術者平成26年秋期 午前問31"/>
    <s v=""/>
    <m/>
    <s v="問31"/>
    <s v="201410"/>
    <n v="2014"/>
    <n v="10"/>
    <n v="31"/>
    <x v="3286"/>
    <s v="ア"/>
    <s v="50"/>
  </r>
  <r>
    <n v="4352"/>
    <s v="基本情報技術者平成26年秋期 午前問32"/>
    <s v=""/>
    <m/>
    <s v="問32"/>
    <s v="201410"/>
    <n v="2014"/>
    <n v="10"/>
    <n v="32"/>
    <x v="3287"/>
    <s v="ウ"/>
    <s v="リピータ"/>
  </r>
  <r>
    <n v="4353"/>
    <s v="基本情報技術者平成26年秋期 午前問33"/>
    <s v=""/>
    <s v="202504"/>
    <s v="問33"/>
    <s v="201410"/>
    <n v="2014"/>
    <n v="10"/>
    <n v="33"/>
    <x v="3288"/>
    <s v="ア"/>
    <s v="FTP"/>
  </r>
  <r>
    <n v="4354"/>
    <s v="基本情報技術者平成26年秋期 午前問34"/>
    <s v=""/>
    <m/>
    <s v="問34"/>
    <s v="201410"/>
    <n v="2014"/>
    <n v="10"/>
    <n v="34"/>
    <x v="3289"/>
    <s v="エ"/>
    <s v="200.170.70.31"/>
  </r>
  <r>
    <n v="4355"/>
    <s v="基本情報技術者平成26年秋期 午前問35"/>
    <s v=""/>
    <m/>
    <s v="問35"/>
    <s v="201410"/>
    <n v="2014"/>
    <n v="10"/>
    <n v="35"/>
    <x v="3290"/>
    <s v="ウ"/>
    <s v="NTP"/>
  </r>
  <r>
    <n v="4356"/>
    <s v="基本情報技術者平成26年秋期 午前問36"/>
    <s v=""/>
    <m/>
    <s v="問36"/>
    <s v="201410"/>
    <n v="2014"/>
    <n v="10"/>
    <n v="36"/>
    <x v="1800"/>
    <s v="イ"/>
    <s v="システム管理者などを装い，利用者に問い合わせてパスワードを取得する。"/>
  </r>
  <r>
    <n v="4357"/>
    <s v="基本情報技術者平成26年秋期 午前問37"/>
    <s v=""/>
    <m/>
    <s v="問37"/>
    <s v="201410"/>
    <n v="2014"/>
    <n v="10"/>
    <n v="37"/>
    <x v="3291"/>
    <s v="ウ"/>
    <s v="B商店に届いた注文は，A氏からの注文であることを確認できる。"/>
  </r>
  <r>
    <n v="4358"/>
    <s v="基本情報技術者平成26年秋期 午前問38"/>
    <s v=""/>
    <m/>
    <s v="問38"/>
    <s v="201410"/>
    <n v="2014"/>
    <n v="10"/>
    <n v="38"/>
    <x v="3292"/>
    <s v="エ"/>
    <s v="ノート型PCのハードディスクの内容を暗号化する。"/>
  </r>
  <r>
    <n v="4359"/>
    <s v="基本情報技術者平成26年秋期 午前問39"/>
    <s v=""/>
    <m/>
    <s v="問39"/>
    <s v="201410"/>
    <n v="2014"/>
    <n v="10"/>
    <n v="39"/>
    <x v="3293"/>
    <s v="ウ"/>
    <s v="損失額と発生確率の予測に基づくリスクの大きさに従うなどの方法で，対応の優先順位を付ける。"/>
  </r>
  <r>
    <n v="4360"/>
    <s v="基本情報技術者平成26年秋期 午前問40"/>
    <s v=""/>
    <m/>
    <s v="問40"/>
    <s v="201410"/>
    <n v="2014"/>
    <n v="10"/>
    <n v="40"/>
    <x v="3294"/>
    <s v="ウ"/>
    <s v="WebサーバをDMZに，DBサーバを内部ネットワークに設置する。"/>
  </r>
  <r>
    <n v="4361"/>
    <s v="基本情報技術者平成26年秋期 午前問41"/>
    <s v=""/>
    <m/>
    <s v="問41"/>
    <s v="201410"/>
    <n v="2014"/>
    <n v="10"/>
    <n v="41"/>
    <x v="3295"/>
    <s v="ア"/>
    <s v="Webサーバ及びアプリケーションに起因する脆(ぜい)弱性への攻撃を遮断する。"/>
  </r>
  <r>
    <n v="4362"/>
    <s v="基本情報技術者平成26年秋期 午前問42"/>
    <s v=""/>
    <m/>
    <s v="問42"/>
    <s v="201410"/>
    <n v="2014"/>
    <n v="10"/>
    <n v="42"/>
    <x v="3296"/>
    <s v="イ"/>
    <s v="既知ウイルスのシグネチャと比較して，ウイルスを検出する。"/>
  </r>
  <r>
    <n v="4363"/>
    <s v="基本情報技術者平成26年秋期 午前問43"/>
    <s v=""/>
    <m/>
    <s v="問43"/>
    <s v="201410"/>
    <n v="2014"/>
    <n v="10"/>
    <n v="43"/>
    <x v="3297"/>
    <s v="ウ"/>
    <s v="Webサーバとブラウザの間の通信を暗号化する。"/>
  </r>
  <r>
    <n v="4364"/>
    <s v="基本情報技術者平成26年秋期 午前問44"/>
    <s v=""/>
    <m/>
    <s v="問44"/>
    <s v="201410"/>
    <n v="2014"/>
    <n v="10"/>
    <n v="44"/>
    <x v="1978"/>
    <s v="エ"/>
    <s v="パス名を含めてファイルを指定することによって，管理者が意図していないファイルを不正に閲覧する。"/>
  </r>
  <r>
    <n v="4365"/>
    <s v="基本情報技術者平成26年秋期 午前問45"/>
    <s v=""/>
    <m/>
    <s v="問45"/>
    <s v="201410"/>
    <n v="2014"/>
    <n v="10"/>
    <n v="45"/>
    <x v="3014"/>
    <s v="ア"/>
    <s v="Webサーバで稼働しているサービスを列挙して，不要なサービスが稼働していないことを確認する。"/>
  </r>
  <r>
    <n v="4366"/>
    <s v="基本情報技術者平成26年秋期 午前問46"/>
    <s v=""/>
    <m/>
    <s v="問46"/>
    <s v="201410"/>
    <n v="2014"/>
    <n v="10"/>
    <n v="46"/>
    <x v="2711"/>
    <s v="ウ"/>
    <s v="条件の組合せとそれに対する動作とを表現したものである。"/>
  </r>
  <r>
    <n v="4367"/>
    <s v="基本情報技術者平成26年秋期 午前問47"/>
    <s v=""/>
    <m/>
    <s v="問47"/>
    <s v="201410"/>
    <n v="2014"/>
    <n v="10"/>
    <n v="47"/>
    <x v="3298"/>
    <s v="ア"/>
    <s v="オーバーライド"/>
  </r>
  <r>
    <n v="4368"/>
    <s v="基本情報技術者平成26年秋期 午前問48"/>
    <s v=""/>
    <m/>
    <s v="問48"/>
    <s v="201410"/>
    <n v="2014"/>
    <n v="10"/>
    <n v="48"/>
    <x v="2607"/>
    <s v="イ"/>
    <s v="被テストプログラムに冗長なコードがあっても検出できない。"/>
  </r>
  <r>
    <n v="4369"/>
    <s v="基本情報技術者平成26年秋期 午前問49"/>
    <s v=""/>
    <m/>
    <s v="問49"/>
    <s v="201410"/>
    <n v="2014"/>
    <n v="10"/>
    <n v="49"/>
    <x v="3299"/>
    <s v="エ"/>
    <s v="リグレッションテスト"/>
  </r>
  <r>
    <n v="4370"/>
    <s v="基本情報技術者平成26年秋期 午前問50"/>
    <s v=""/>
    <m/>
    <s v="問50"/>
    <s v="201410"/>
    <n v="2014"/>
    <n v="10"/>
    <n v="50"/>
    <x v="3300"/>
    <s v="エ"/>
    <s v="リバースエンジニアリング"/>
  </r>
  <r>
    <n v="4371"/>
    <s v="基本情報技術者平成26年秋期 午前問51"/>
    <s v=""/>
    <m/>
    <s v="問51"/>
    <s v="201410"/>
    <n v="2014"/>
    <n v="10"/>
    <n v="51"/>
    <x v="3301"/>
    <s v="ア"/>
    <s v="プロジェクトで行う作業を階層的に要素分解したワークパッケージ"/>
  </r>
  <r>
    <n v="4372"/>
    <s v="基本情報技術者平成26年秋期 午前問52"/>
    <s v=""/>
    <m/>
    <s v="問52"/>
    <s v="201410"/>
    <n v="2014"/>
    <n v="10"/>
    <n v="52"/>
    <x v="3302"/>
    <s v="ウ"/>
    <s v="A−C−E−G−L−N"/>
  </r>
  <r>
    <n v="4373"/>
    <s v="基本情報技術者平成26年秋期 午前問53"/>
    <s v=""/>
    <m/>
    <s v="問53"/>
    <s v="201410"/>
    <n v="2014"/>
    <n v="10"/>
    <n v="53"/>
    <x v="1636"/>
    <s v="ウ"/>
    <s v="システムの機能を入出力データ数やファイル数などによって定量的に計測し，複雑さとアプリケーションの特性による調整を行って，システム規模を見積もる方法である。"/>
  </r>
  <r>
    <n v="4374"/>
    <s v="基本情報技術者平成26年秋期 午前問54"/>
    <s v=""/>
    <m/>
    <s v="問54"/>
    <s v="201410"/>
    <n v="2014"/>
    <n v="10"/>
    <n v="54"/>
    <x v="3303"/>
    <s v="イ"/>
    <s v="9"/>
  </r>
  <r>
    <n v="4375"/>
    <s v="基本情報技術者平成26年秋期 午前問55"/>
    <s v=""/>
    <m/>
    <s v="問55"/>
    <s v="201410"/>
    <n v="2014"/>
    <n v="10"/>
    <n v="55"/>
    <x v="3304"/>
    <s v="エ"/>
    <s v="受容"/>
  </r>
  <r>
    <n v="4376"/>
    <s v="基本情報技術者平成26年秋期 午前問56"/>
    <s v=""/>
    <m/>
    <s v="問56"/>
    <s v="201410"/>
    <n v="2014"/>
    <n v="10"/>
    <n v="56"/>
    <x v="3305"/>
    <s v="エ"/>
    <s v="廃止するITサービスと資産を共有している別のITサービスでのインシデントの発生"/>
  </r>
  <r>
    <n v="4377"/>
    <s v="基本情報技術者平成26年秋期 午前問57"/>
    <s v=""/>
    <m/>
    <s v="問57"/>
    <s v="201410"/>
    <n v="2014"/>
    <n v="10"/>
    <n v="57"/>
    <x v="3306"/>
    <s v="ア"/>
    <s v="故障した構成品目を切り離し，システムのより重要な機能を存続させることを，縮退運転という。"/>
  </r>
  <r>
    <n v="4378"/>
    <s v="基本情報技術者平成26年秋期 午前問58"/>
    <s v=""/>
    <m/>
    <s v="問58"/>
    <s v="201410"/>
    <n v="2014"/>
    <n v="10"/>
    <n v="58"/>
    <x v="3307"/>
    <s v="イ"/>
    <s v="システムコンソールへ出力させるアラームなどのメッセージに連動して，信号表示灯を点灯する機能や報知器を鳴動する機能を設ける。"/>
  </r>
  <r>
    <n v="4379"/>
    <s v="基本情報技術者平成26年秋期 午前問59"/>
    <s v=""/>
    <m/>
    <s v="問59"/>
    <s v="201410"/>
    <n v="2014"/>
    <n v="10"/>
    <n v="59"/>
    <x v="3308"/>
    <s v="ア"/>
    <s v="監査対象から独立し，かつ，専門的な立場で，情報システムのコントロールの整備・運用に対する保証又は助言を行う。"/>
  </r>
  <r>
    <n v="4380"/>
    <s v="基本情報技術者平成26年秋期 午前問60"/>
    <s v=""/>
    <m/>
    <s v="問60"/>
    <s v="201410"/>
    <n v="2014"/>
    <n v="10"/>
    <n v="60"/>
    <x v="3309"/>
    <s v="ウ"/>
    <s v="ソフトウェアのライセンス証書などのエビデンスが保管されているか。"/>
  </r>
  <r>
    <n v="4381"/>
    <s v="基本情報技術者平成26年秋期 午前問61"/>
    <s v=""/>
    <m/>
    <s v="問61"/>
    <s v="201410"/>
    <n v="2014"/>
    <n v="10"/>
    <n v="61"/>
    <x v="3310"/>
    <s v="エ"/>
    <s v="情報システム基盤の整備計画の策定"/>
  </r>
  <r>
    <n v="4382"/>
    <s v="基本情報技術者平成26年秋期 午前問62"/>
    <s v=""/>
    <m/>
    <s v="問62"/>
    <s v="201410"/>
    <n v="2014"/>
    <n v="10"/>
    <n v="62"/>
    <x v="1584"/>
    <s v="ウ"/>
    <s v="自社の管理部門やコールセンターなど特定部門の業務プロセス全般を，業務システムの運用などと一体として外部の専門業者に委託することである。"/>
  </r>
  <r>
    <n v="4383"/>
    <s v="基本情報技術者平成26年秋期 午前問63"/>
    <s v=""/>
    <m/>
    <s v="問63"/>
    <s v="201410"/>
    <n v="2014"/>
    <n v="10"/>
    <n v="63"/>
    <x v="1535"/>
    <s v="エ"/>
    <s v="通信と情報処理技術によって，発電と電力消費を総合的に制御し，再生可能エネルギーの活用，安定的な電力供給，最適な需給調整を図るシステム"/>
  </r>
  <r>
    <n v="4384"/>
    <s v="基本情報技術者平成26年秋期 午前問64"/>
    <s v=""/>
    <m/>
    <s v="問64"/>
    <s v="201410"/>
    <n v="2014"/>
    <n v="10"/>
    <n v="64"/>
    <x v="3028"/>
    <s v="エ"/>
    <s v="従業員が個人で所有する情報機器を業務のために使用すること"/>
  </r>
  <r>
    <n v="4385"/>
    <s v="基本情報技術者平成26年秋期 午前問65"/>
    <s v=""/>
    <m/>
    <s v="問65"/>
    <s v="201410"/>
    <n v="2014"/>
    <n v="10"/>
    <n v="65"/>
    <x v="2777"/>
    <s v="イ"/>
    <s v="システム開発で用いるプログラム言語に合わせた開発基準，標準を作成する。"/>
  </r>
  <r>
    <n v="4386"/>
    <s v="基本情報技術者平成26年秋期 午前問66"/>
    <s v=""/>
    <m/>
    <s v="問66"/>
    <s v="201410"/>
    <n v="2014"/>
    <n v="10"/>
    <n v="66"/>
    <x v="3311"/>
    <s v="エ"/>
    <s v="利害関係者から要件を漏れなく引き出し，制約条件や運用シナリオなどを明らかにする。"/>
  </r>
  <r>
    <n v="4387"/>
    <s v="基本情報技術者平成26年秋期 午前問67"/>
    <s v=""/>
    <m/>
    <s v="問67"/>
    <s v="201410"/>
    <n v="2014"/>
    <n v="10"/>
    <n v="67"/>
    <x v="3085"/>
    <s v="ウ"/>
    <s v="自然環境，人権などへの配慮を調達基準として示し，調達先に遵守を求める。"/>
  </r>
  <r>
    <n v="4388"/>
    <s v="基本情報技術者平成26年秋期 午前問68"/>
    <s v=""/>
    <m/>
    <s v="問68"/>
    <s v="201410"/>
    <n v="2014"/>
    <n v="10"/>
    <n v="68"/>
    <x v="1762"/>
    <s v="エ"/>
    <s v="他社との差別化の源泉となる経営資源"/>
  </r>
  <r>
    <n v="4389"/>
    <s v="基本情報技術者平成26年秋期 午前問69"/>
    <s v=""/>
    <m/>
    <s v="問69"/>
    <s v="201410"/>
    <n v="2014"/>
    <n v="10"/>
    <n v="69"/>
    <x v="725"/>
    <s v="ウ"/>
    <s v="バリューチェーン分析"/>
  </r>
  <r>
    <n v="4390"/>
    <s v="基本情報技術者平成26年秋期 午前問70"/>
    <s v=""/>
    <m/>
    <s v="問70"/>
    <s v="201410"/>
    <n v="2014"/>
    <n v="10"/>
    <n v="70"/>
    <x v="3312"/>
    <s v="エ"/>
    <s v="先進的な消費者に対し製品を販売する時期である。製品の認知度を高める戦略が採られる。"/>
  </r>
  <r>
    <n v="4391"/>
    <s v="基本情報技術者平成26年秋期 午前問71"/>
    <s v=""/>
    <m/>
    <s v="問71"/>
    <s v="201410"/>
    <n v="2014"/>
    <n v="10"/>
    <n v="71"/>
    <x v="382"/>
    <s v="イ"/>
    <s v="財務，顧客，内部ビジネスプロセス，学習と成長の四つの視点を基に，課題，施策，目標の因果関係を表現したもの"/>
  </r>
  <r>
    <n v="4392"/>
    <s v="基本情報技術者平成26年秋期 午前問72"/>
    <s v=""/>
    <m/>
    <s v="問72"/>
    <s v="201410"/>
    <n v="2014"/>
    <n v="10"/>
    <n v="72"/>
    <x v="3313"/>
    <s v="イ"/>
    <s v="製品開発において，設計，生産計画などの工程を同時並行的に行う手法"/>
  </r>
  <r>
    <n v="4393"/>
    <s v="基本情報技術者平成26年秋期 午前問73"/>
    <s v=""/>
    <m/>
    <s v="問73"/>
    <s v="201410"/>
    <n v="2014"/>
    <n v="10"/>
    <n v="73"/>
    <x v="3314"/>
    <s v="ウ"/>
    <s v="コンピュータを使用して，製品の形状や構造などの属性データから，製品設計図面を作成する。"/>
  </r>
  <r>
    <n v="4394"/>
    <s v="基本情報技術者平成26年秋期 午前問74"/>
    <s v=""/>
    <m/>
    <s v="問74"/>
    <s v="201410"/>
    <n v="2014"/>
    <n v="10"/>
    <n v="74"/>
    <x v="3315"/>
    <s v="ウ"/>
    <s v="C"/>
  </r>
  <r>
    <n v="4395"/>
    <s v="基本情報技術者平成26年秋期 午前問75"/>
    <s v=""/>
    <m/>
    <s v="問75"/>
    <s v="201410"/>
    <n v="2014"/>
    <n v="10"/>
    <n v="75"/>
    <x v="1083"/>
    <s v="ウ"/>
    <s v="従業員1人当たりの勤務時間短縮，仕事配分の見直しによる雇用確保の取組み"/>
  </r>
  <r>
    <n v="4396"/>
    <s v="基本情報技術者平成26年秋期 午前問76"/>
    <s v=""/>
    <m/>
    <s v="問76"/>
    <s v="201410"/>
    <n v="2014"/>
    <n v="10"/>
    <n v="76"/>
    <x v="730"/>
    <s v="ウ"/>
    <s v="5"/>
  </r>
  <r>
    <n v="4397"/>
    <s v="基本情報技術者平成26年秋期 午前問77"/>
    <s v=""/>
    <s v="202410"/>
    <s v="問77"/>
    <s v="201410"/>
    <n v="2014"/>
    <n v="10"/>
    <n v="77"/>
    <x v="1653"/>
    <s v="イ"/>
    <s v="A社が戦略a1，B社が戦略b2を採る組合せ"/>
  </r>
  <r>
    <n v="4398"/>
    <s v="基本情報技術者平成26年秋期 午前問78"/>
    <s v=""/>
    <m/>
    <s v="問78"/>
    <s v="201410"/>
    <n v="2014"/>
    <n v="10"/>
    <n v="78"/>
    <x v="3316"/>
    <s v="イ"/>
    <s v="110"/>
  </r>
  <r>
    <n v="4399"/>
    <s v="基本情報技術者平成26年秋期 午前問79"/>
    <s v=""/>
    <m/>
    <s v="問79"/>
    <s v="201410"/>
    <n v="2014"/>
    <n v="10"/>
    <n v="79"/>
    <x v="3038"/>
    <s v="エ"/>
    <s v="ソースプログラムとオブジェクトプログラムの両方とも著作権法によって保護される。"/>
  </r>
  <r>
    <n v="4400"/>
    <s v="基本情報技術者平成26年秋期 午前問80"/>
    <s v=""/>
    <m/>
    <s v="問80"/>
    <s v="201410"/>
    <n v="2014"/>
    <n v="10"/>
    <n v="80"/>
    <x v="3317"/>
    <s v="ウ"/>
    <s v="善管注意義務を負って作業を受託する契約"/>
  </r>
  <r>
    <n v="4401"/>
    <s v="基本情報技術者平成26年春期 午前問1"/>
    <s v=""/>
    <m/>
    <s v="問1"/>
    <s v="201404"/>
    <n v="2014"/>
    <n v="4"/>
    <n v="1"/>
    <x v="3318"/>
    <s v="ア"/>
    <s v="0.05"/>
  </r>
  <r>
    <n v="4402"/>
    <s v="基本情報技術者平成26年春期 午前問2"/>
    <s v=""/>
    <m/>
    <s v="問2"/>
    <s v="201404"/>
    <n v="2014"/>
    <n v="4"/>
    <n v="2"/>
    <x v="2791"/>
    <s v="ウ"/>
    <s v="16進数7FとのANDをとる。"/>
  </r>
  <r>
    <n v="4403"/>
    <s v="基本情報技術者平成26年春期 午前問3"/>
    <s v=""/>
    <m/>
    <s v="問3"/>
    <s v="201404"/>
    <n v="2014"/>
    <n v="4"/>
    <n v="3"/>
    <x v="3319"/>
    <s v="エ"/>
    <s v="C"/>
  </r>
  <r>
    <n v="4404"/>
    <s v="基本情報技術者平成26年春期 午前問4"/>
    <s v=""/>
    <m/>
    <s v="問4"/>
    <s v="201404"/>
    <n v="2014"/>
    <n v="4"/>
    <n v="4"/>
    <x v="3320"/>
    <s v="ウ"/>
    <s v="平均値を中心とする左右対称で釣鐘状の連続確率分布のこと"/>
  </r>
  <r>
    <n v="4405"/>
    <s v="基本情報技術者平成26年春期 午前問5"/>
    <s v=""/>
    <m/>
    <s v="問5"/>
    <s v="201404"/>
    <n v="2014"/>
    <n v="4"/>
    <n v="5"/>
    <x v="3321"/>
    <s v="ウ"/>
    <s v="12.2"/>
  </r>
  <r>
    <n v="4406"/>
    <s v="基本情報技術者平成26年春期 午前問6"/>
    <s v=""/>
    <m/>
    <s v="問6"/>
    <s v="201404"/>
    <n v="2014"/>
    <n v="4"/>
    <n v="6"/>
    <x v="3322"/>
    <s v="ウ"/>
    <s v="abc−d*＋"/>
  </r>
  <r>
    <n v="4407"/>
    <s v="基本情報技術者平成26年春期 午前問7"/>
    <s v=""/>
    <m/>
    <s v="問7"/>
    <s v="201404"/>
    <n v="2014"/>
    <n v="4"/>
    <n v="7"/>
    <x v="3323"/>
    <s v="イ"/>
    <s v="b"/>
  </r>
  <r>
    <n v="4408"/>
    <s v="基本情報技術者平成26年春期 午前問8"/>
    <s v=""/>
    <m/>
    <s v="問8"/>
    <s v="201404"/>
    <n v="2014"/>
    <n v="4"/>
    <n v="8"/>
    <x v="3324"/>
    <s v="ア"/>
    <m/>
  </r>
  <r>
    <n v="4409"/>
    <s v="基本情報技術者平成26年春期 午前問9"/>
    <s v=""/>
    <m/>
    <s v="問9"/>
    <s v="201404"/>
    <n v="2014"/>
    <n v="4"/>
    <n v="9"/>
    <x v="3325"/>
    <s v="エ"/>
    <s v="プログラム格納方式"/>
  </r>
  <r>
    <n v="4410"/>
    <s v="基本情報技術者平成26年春期 午前問10"/>
    <s v=""/>
    <m/>
    <s v="問10"/>
    <s v="201404"/>
    <n v="2014"/>
    <n v="4"/>
    <n v="10"/>
    <x v="3326"/>
    <s v="エ"/>
    <s v="0.9"/>
  </r>
  <r>
    <n v="4411"/>
    <s v="基本情報技術者平成26年春期 午前問11"/>
    <s v=""/>
    <m/>
    <s v="問11"/>
    <s v="201404"/>
    <n v="2014"/>
    <n v="4"/>
    <n v="11"/>
    <x v="3327"/>
    <s v="イ"/>
    <s v="読出し時に，エラーが発生したかどうかを検出する。"/>
  </r>
  <r>
    <n v="4412"/>
    <s v="基本情報技術者平成26年春期 午前問12"/>
    <s v=""/>
    <m/>
    <s v="問12"/>
    <s v="201404"/>
    <n v="2014"/>
    <n v="4"/>
    <n v="12"/>
    <x v="3328"/>
    <s v="ア"/>
    <s v="アクセス時間は，回転速度を上げるか位置決め時間を短縮すると短くなる。"/>
  </r>
  <r>
    <n v="4413"/>
    <s v="基本情報技術者平成26年春期 午前問13"/>
    <s v=""/>
    <m/>
    <s v="問13"/>
    <s v="201404"/>
    <n v="2014"/>
    <n v="4"/>
    <n v="13"/>
    <x v="1099"/>
    <s v="エ"/>
    <s v="B，D，A，C，E，@"/>
  </r>
  <r>
    <n v="4414"/>
    <s v="基本情報技術者平成26年春期 午前問14"/>
    <s v=""/>
    <m/>
    <s v="問14"/>
    <s v="201404"/>
    <n v="2014"/>
    <n v="4"/>
    <n v="14"/>
    <x v="3329"/>
    <s v="エ"/>
    <s v="プリンターへの出力を一時的に磁気ディスク装置へ保存するスプーリングは，スループットの向上に役立つ。"/>
  </r>
  <r>
    <n v="4415"/>
    <s v="基本情報技術者平成26年春期 午前問15"/>
    <s v=""/>
    <m/>
    <s v="問15"/>
    <s v="201404"/>
    <n v="2014"/>
    <n v="4"/>
    <n v="15"/>
    <x v="3330"/>
    <s v="ア"/>
    <s v="作業範囲に人間が入ったことを検知するセンサーが故障したとシステムが判断した場合，ロボットアームを強制的に停止させる。"/>
  </r>
  <r>
    <n v="4416"/>
    <s v="基本情報技術者平成26年春期 午前問16"/>
    <s v=""/>
    <m/>
    <s v="問16"/>
    <s v="201404"/>
    <n v="2014"/>
    <n v="4"/>
    <n v="16"/>
    <x v="3331"/>
    <s v="イ"/>
    <s v="処理に必要なページを動的に主記憶に割り当てることによって，主記憶を効率的に使用できる。"/>
  </r>
  <r>
    <n v="4417"/>
    <s v="基本情報技術者平成26年春期 午前問17"/>
    <s v=""/>
    <m/>
    <s v="問17"/>
    <s v="201404"/>
    <n v="2014"/>
    <n v="4"/>
    <n v="17"/>
    <x v="3332"/>
    <s v="イ"/>
    <s v="データのバックアップや配布のために，複数のファイルを一つにまとめたり，元に戻したりする。"/>
  </r>
  <r>
    <n v="4418"/>
    <s v="基本情報技術者平成26年春期 午前問18"/>
    <s v=""/>
    <m/>
    <s v="問18"/>
    <s v="201404"/>
    <n v="2014"/>
    <n v="4"/>
    <n v="18"/>
    <x v="3113"/>
    <s v="ウ"/>
    <s v="プログラムコードを解析して，実行時の処理効率を高めたオブジェクトコードを生成する。"/>
  </r>
  <r>
    <n v="4419"/>
    <s v="基本情報技術者平成26年春期 午前問19"/>
    <s v=""/>
    <m/>
    <s v="問19"/>
    <s v="201404"/>
    <n v="2014"/>
    <n v="4"/>
    <n v="19"/>
    <x v="3114"/>
    <s v="ア"/>
    <s v="ソースコードを解析して，プログラムの誤りを検出する。"/>
  </r>
  <r>
    <n v="4420"/>
    <s v="基本情報技術者平成26年春期 午前問20"/>
    <s v=""/>
    <m/>
    <s v="問20"/>
    <s v="201404"/>
    <n v="2014"/>
    <n v="4"/>
    <n v="20"/>
    <x v="2809"/>
    <s v="エ"/>
    <s v="SRAM"/>
  </r>
  <r>
    <n v="4421"/>
    <s v="基本情報技術者平成26年春期 午前問21"/>
    <s v=""/>
    <m/>
    <s v="問21"/>
    <s v="201404"/>
    <n v="2014"/>
    <n v="4"/>
    <n v="21"/>
    <x v="1105"/>
    <s v="エ"/>
    <s v="ブロック単位で電気的に内容の消去ができる。"/>
  </r>
  <r>
    <n v="4422"/>
    <s v="基本情報技術者平成26年春期 午前問22"/>
    <s v=""/>
    <m/>
    <s v="問22"/>
    <s v="201404"/>
    <n v="2014"/>
    <n v="4"/>
    <n v="22"/>
    <x v="416"/>
    <s v="ウ"/>
    <m/>
  </r>
  <r>
    <n v="4423"/>
    <s v="基本情報技術者平成26年春期 午前問23"/>
    <s v=""/>
    <m/>
    <s v="問23"/>
    <s v="201404"/>
    <n v="2014"/>
    <n v="4"/>
    <n v="23"/>
    <x v="3333"/>
    <s v="ア"/>
    <s v="一連のコマンドをひとまとめにしたマクロ機能"/>
  </r>
  <r>
    <n v="4424"/>
    <s v="基本情報技術者平成26年春期 午前問24"/>
    <s v=""/>
    <m/>
    <s v="問24"/>
    <s v="201404"/>
    <n v="2014"/>
    <n v="4"/>
    <n v="24"/>
    <x v="3334"/>
    <s v="ウ"/>
    <s v="モーションキャプチャ"/>
  </r>
  <r>
    <n v="4425"/>
    <s v="基本情報技術者平成26年春期 午前問25"/>
    <s v=""/>
    <m/>
    <s v="問25"/>
    <s v="201404"/>
    <n v="2014"/>
    <n v="4"/>
    <n v="25"/>
    <x v="3335"/>
    <s v="ア"/>
    <s v="オプティマイザ"/>
  </r>
  <r>
    <n v="4426"/>
    <s v="基本情報技術者平成26年春期 午前問26"/>
    <s v=""/>
    <m/>
    <s v="問26"/>
    <s v="201404"/>
    <n v="2014"/>
    <n v="4"/>
    <n v="26"/>
    <x v="3336"/>
    <s v="イ"/>
    <s v="テーブル1 {a，b，c，d，e}_x000a_テーブル2 {b，f，g，h}_x000a_テーブル3 {e，i，j}"/>
  </r>
  <r>
    <n v="4427"/>
    <s v="基本情報技術者平成26年春期 午前問27"/>
    <s v=""/>
    <m/>
    <s v="問27"/>
    <s v="201404"/>
    <n v="2014"/>
    <n v="4"/>
    <n v="27"/>
    <x v="3337"/>
    <s v="ウ"/>
    <s v="表の中から特定の列だけを取り出す。"/>
  </r>
  <r>
    <n v="4428"/>
    <s v="基本情報技術者平成26年春期 午前問28"/>
    <s v=""/>
    <m/>
    <s v="問28"/>
    <s v="201404"/>
    <n v="2014"/>
    <n v="4"/>
    <n v="28"/>
    <x v="3338"/>
    <s v="エ"/>
    <m/>
  </r>
  <r>
    <n v="4429"/>
    <s v="基本情報技術者平成26年春期 午前問29"/>
    <s v=""/>
    <m/>
    <s v="問29"/>
    <s v="201404"/>
    <n v="2014"/>
    <n v="4"/>
    <n v="29"/>
    <x v="3117"/>
    <s v="イ"/>
    <s v="原子性(atomicity)"/>
  </r>
  <r>
    <n v="4430"/>
    <s v="基本情報技術者平成26年春期 午前問30"/>
    <s v=""/>
    <m/>
    <s v="問30"/>
    <s v="201404"/>
    <n v="2014"/>
    <n v="4"/>
    <n v="30"/>
    <x v="2675"/>
    <s v="ウ"/>
    <s v="リピータ，ブリッジ，ルータ"/>
  </r>
  <r>
    <n v="4431"/>
    <s v="基本情報技術者平成26年春期 午前問31"/>
    <s v=""/>
    <m/>
    <s v="問31"/>
    <s v="201404"/>
    <n v="2014"/>
    <n v="4"/>
    <n v="31"/>
    <x v="2882"/>
    <s v="エ"/>
    <s v="ドメイン名やホスト名などとIPアドレスとを対応付ける。"/>
  </r>
  <r>
    <n v="4432"/>
    <s v="基本情報技術者平成26年春期 午前問32"/>
    <s v=""/>
    <m/>
    <s v="問32"/>
    <s v="201404"/>
    <n v="2014"/>
    <n v="4"/>
    <n v="32"/>
    <x v="3339"/>
    <s v="エ"/>
    <s v="複数のアドレス表記法があり，その一つは，アドレスの16進数表記を4文字(16ビット)ずつコロン&quot;:&quot;で区切る方法である。"/>
  </r>
  <r>
    <n v="4433"/>
    <s v="基本情報技術者平成26年春期 午前問33"/>
    <s v=""/>
    <m/>
    <s v="問33"/>
    <s v="201404"/>
    <n v="2014"/>
    <n v="4"/>
    <n v="33"/>
    <x v="2883"/>
    <s v="ウ"/>
    <s v="MIME"/>
  </r>
  <r>
    <n v="4434"/>
    <s v="基本情報技術者平成26年春期 午前問34"/>
    <s v=""/>
    <m/>
    <s v="問34"/>
    <s v="201404"/>
    <n v="2014"/>
    <n v="4"/>
    <n v="34"/>
    <x v="3340"/>
    <s v="エ"/>
    <s v="ping"/>
  </r>
  <r>
    <n v="4435"/>
    <s v="基本情報技術者平成26年春期 午前問35"/>
    <s v=""/>
    <m/>
    <s v="問35"/>
    <s v="201404"/>
    <n v="2014"/>
    <n v="4"/>
    <n v="35"/>
    <x v="493"/>
    <s v="ア"/>
    <s v="14"/>
  </r>
  <r>
    <n v="4436"/>
    <s v="基本情報技術者平成26年春期 午前問36"/>
    <s v=""/>
    <m/>
    <s v="問36"/>
    <s v="201404"/>
    <n v="2014"/>
    <n v="4"/>
    <n v="36"/>
    <x v="3065"/>
    <s v="ア"/>
    <s v="メッセージが改ざんされていないことを確認する。"/>
  </r>
  <r>
    <n v="4437"/>
    <s v="基本情報技術者平成26年春期 午前問37"/>
    <s v=""/>
    <m/>
    <s v="問37"/>
    <s v="201404"/>
    <n v="2014"/>
    <n v="4"/>
    <n v="37"/>
    <x v="3341"/>
    <s v="ウ"/>
    <s v="失効したデジタル証明書の一覧を発行する。"/>
  </r>
  <r>
    <n v="4438"/>
    <s v="基本情報技術者平成26年春期 午前問38"/>
    <s v=""/>
    <m/>
    <s v="問38"/>
    <s v="201404"/>
    <n v="2014"/>
    <n v="4"/>
    <n v="38"/>
    <x v="3067"/>
    <s v="エ"/>
    <s v="ICカードを配送する場合には，PINを同封せず，別経路で利用者に知らせる。"/>
  </r>
  <r>
    <n v="4439"/>
    <s v="基本情報技術者平成26年春期 午前問39"/>
    <s v=""/>
    <m/>
    <s v="問39"/>
    <s v="201404"/>
    <n v="2014"/>
    <n v="4"/>
    <n v="39"/>
    <x v="3342"/>
    <s v="ア"/>
    <s v="Webページの改ざん"/>
  </r>
  <r>
    <n v="4440"/>
    <s v="基本情報技術者平成26年春期 午前問40"/>
    <s v=""/>
    <m/>
    <s v="問40"/>
    <s v="201404"/>
    <n v="2014"/>
    <n v="4"/>
    <n v="40"/>
    <x v="3343"/>
    <s v="エ"/>
    <s v="MDM(Mobile Device Management)"/>
  </r>
  <r>
    <n v="4441"/>
    <s v="基本情報技術者平成26年春期 午前問41"/>
    <s v=""/>
    <m/>
    <s v="問41"/>
    <s v="201404"/>
    <n v="2014"/>
    <n v="4"/>
    <n v="41"/>
    <x v="3344"/>
    <s v="ア"/>
    <s v="ソーシャルエンジニアリング"/>
  </r>
  <r>
    <n v="4442"/>
    <s v="基本情報技術者平成26年春期 午前問42"/>
    <s v=""/>
    <m/>
    <s v="問42"/>
    <s v="201404"/>
    <n v="2014"/>
    <n v="4"/>
    <n v="42"/>
    <x v="3345"/>
    <s v="ウ"/>
    <s v="パスワードをハッシュ値に変換して登録しておき，認証時に入力されたパスワードをハッシュ関数で変換して比較する。"/>
  </r>
  <r>
    <n v="4443"/>
    <s v="基本情報技術者平成26年春期 午前問43"/>
    <s v=""/>
    <m/>
    <s v="問43"/>
    <s v="201404"/>
    <n v="2014"/>
    <n v="4"/>
    <n v="43"/>
    <x v="3346"/>
    <s v="エ"/>
    <s v="バックドア"/>
  </r>
  <r>
    <n v="4444"/>
    <s v="基本情報技術者平成26年春期 午前問44"/>
    <s v=""/>
    <m/>
    <s v="問44"/>
    <s v="201404"/>
    <n v="2014"/>
    <n v="4"/>
    <n v="44"/>
    <x v="3070"/>
    <s v="ウ"/>
    <s v="Webサイトの閲覧に使用されることから，通信がファイアウォールで許可されている可能性が高い。"/>
  </r>
  <r>
    <n v="4445"/>
    <s v="基本情報技術者平成26年春期 午前問45"/>
    <s v=""/>
    <m/>
    <s v="問45"/>
    <s v="201404"/>
    <n v="2014"/>
    <n v="4"/>
    <n v="45"/>
    <x v="2953"/>
    <s v="エ"/>
    <s v="本人を誤って拒否する確率と他人を誤って許可する確率の双方を勘案して装置を調整する。"/>
  </r>
  <r>
    <n v="4446"/>
    <s v="基本情報技術者平成26年春期 午前問46"/>
    <s v=""/>
    <m/>
    <s v="問46"/>
    <s v="201404"/>
    <n v="2014"/>
    <n v="4"/>
    <n v="46"/>
    <x v="3347"/>
    <s v="イ"/>
    <s v="クラス名"/>
  </r>
  <r>
    <n v="4447"/>
    <s v="基本情報技術者平成26年春期 午前問47"/>
    <s v=""/>
    <m/>
    <s v="問47"/>
    <s v="201404"/>
    <n v="2014"/>
    <n v="4"/>
    <n v="47"/>
    <x v="3348"/>
    <s v="ア"/>
    <s v="カプセル化"/>
  </r>
  <r>
    <n v="4448"/>
    <s v="基本情報技術者平成26年春期 午前問48"/>
    <s v=""/>
    <m/>
    <s v="問48"/>
    <s v="201404"/>
    <n v="2014"/>
    <n v="4"/>
    <n v="48"/>
    <x v="3349"/>
    <s v="イ"/>
    <s v="時間の経過や制御信号の変化などの，状態を変化させるきっかけと，変化に伴って実行する動作を記述する。"/>
  </r>
  <r>
    <n v="4449"/>
    <s v="基本情報技術者平成26年春期 午前問49"/>
    <s v=""/>
    <m/>
    <s v="問49"/>
    <s v="201404"/>
    <n v="2014"/>
    <n v="4"/>
    <n v="49"/>
    <x v="3350"/>
    <s v="イ"/>
    <s v="プログラムの機能仕様やインタフェースの仕様に基づいて，テストケースを設計する。"/>
  </r>
  <r>
    <n v="4450"/>
    <s v="基本情報技術者平成26年春期 午前問50"/>
    <s v=""/>
    <m/>
    <s v="問50"/>
    <s v="201404"/>
    <n v="2014"/>
    <n v="4"/>
    <n v="50"/>
    <x v="3351"/>
    <s v="イ"/>
    <s v="ソフトウェアの保守性を高めるために，外部仕様を変更することなく，プログラムの内部構造を変更する。"/>
  </r>
  <r>
    <n v="4451"/>
    <s v="基本情報技術者平成26年春期 午前問51"/>
    <s v=""/>
    <m/>
    <s v="問51"/>
    <s v="201404"/>
    <n v="2014"/>
    <n v="4"/>
    <n v="51"/>
    <x v="3352"/>
    <s v="ウ"/>
    <s v="Check"/>
  </r>
  <r>
    <n v="4452"/>
    <s v="基本情報技術者平成26年春期 午前問52"/>
    <s v=""/>
    <m/>
    <s v="問52"/>
    <s v="201404"/>
    <n v="2014"/>
    <n v="4"/>
    <n v="52"/>
    <x v="3353"/>
    <s v="エ"/>
    <s v="WBS"/>
  </r>
  <r>
    <n v="4453"/>
    <s v="基本情報技術者平成26年春期 午前問53"/>
    <s v=""/>
    <m/>
    <s v="問53"/>
    <s v="201404"/>
    <n v="2014"/>
    <n v="4"/>
    <n v="53"/>
    <x v="3354"/>
    <s v="エ"/>
    <s v="A→C→G→J→L"/>
  </r>
  <r>
    <n v="4454"/>
    <s v="基本情報技術者平成26年春期 午前問54"/>
    <s v=""/>
    <m/>
    <s v="問54"/>
    <s v="201404"/>
    <n v="2014"/>
    <n v="4"/>
    <n v="54"/>
    <x v="3355"/>
    <s v="エ"/>
    <s v="66"/>
  </r>
  <r>
    <n v="4455"/>
    <s v="基本情報技術者平成26年春期 午前問55"/>
    <s v=""/>
    <m/>
    <s v="問55"/>
    <s v="201404"/>
    <n v="2014"/>
    <n v="4"/>
    <n v="55"/>
    <x v="3356"/>
    <s v="ウ"/>
    <s v="新システムへの移行時のトラブルの影響が大きい。"/>
  </r>
  <r>
    <n v="4456"/>
    <s v="基本情報技術者平成26年春期 午前問56"/>
    <s v=""/>
    <m/>
    <s v="問56"/>
    <s v="201404"/>
    <n v="2014"/>
    <n v="4"/>
    <n v="56"/>
    <x v="3357"/>
    <s v="ア"/>
    <s v="根本原因が特定されている又は回避策が存在している問題"/>
  </r>
  <r>
    <n v="4457"/>
    <s v="基本情報技術者平成26年春期 午前問57"/>
    <s v=""/>
    <m/>
    <s v="問57"/>
    <s v="201404"/>
    <n v="2014"/>
    <n v="4"/>
    <n v="57"/>
    <x v="3358"/>
    <s v="イ"/>
    <s v="2.1"/>
  </r>
  <r>
    <n v="4458"/>
    <s v="基本情報技術者平成26年春期 午前問58"/>
    <s v=""/>
    <m/>
    <s v="問58"/>
    <s v="201404"/>
    <n v="2014"/>
    <n v="4"/>
    <n v="58"/>
    <x v="3024"/>
    <s v="ア"/>
    <s v="監査依頼者が監査報告に基づく改善指示を行えるように，システム監査人は監査結果を監査依頼者に報告する。"/>
  </r>
  <r>
    <n v="4459"/>
    <s v="基本情報技術者平成26年春期 午前問59"/>
    <s v=""/>
    <m/>
    <s v="問59"/>
    <s v="201404"/>
    <n v="2014"/>
    <n v="4"/>
    <n v="59"/>
    <x v="3359"/>
    <s v="エ"/>
    <s v="利用部門が参画して，システム設計書のレビューを行っていること"/>
  </r>
  <r>
    <n v="4460"/>
    <s v="基本情報技術者平成26年春期 午前問60"/>
    <s v=""/>
    <m/>
    <s v="問60"/>
    <s v="201404"/>
    <n v="2014"/>
    <n v="4"/>
    <n v="60"/>
    <x v="3081"/>
    <s v="ア"/>
    <s v="アクセス管理機能の検証"/>
  </r>
  <r>
    <n v="4461"/>
    <s v="基本情報技術者平成26年春期 午前問61"/>
    <s v=""/>
    <m/>
    <s v="問61"/>
    <s v="201404"/>
    <n v="2014"/>
    <n v="4"/>
    <n v="61"/>
    <x v="3360"/>
    <s v="ア"/>
    <s v="企業で将来的に必要となる最上位の業務機能と業務組織を表した業務の全体像"/>
  </r>
  <r>
    <n v="4462"/>
    <s v="基本情報技術者平成26年春期 午前問62"/>
    <s v=""/>
    <m/>
    <s v="問62"/>
    <s v="201404"/>
    <n v="2014"/>
    <n v="4"/>
    <n v="62"/>
    <x v="3084"/>
    <s v="イ"/>
    <s v="案2"/>
  </r>
  <r>
    <n v="4463"/>
    <s v="基本情報技術者平成26年春期 午前問63"/>
    <s v=""/>
    <m/>
    <s v="問63"/>
    <s v="201404"/>
    <n v="2014"/>
    <n v="4"/>
    <n v="63"/>
    <x v="300"/>
    <s v="イ"/>
    <s v="サービスというコンポーネントからソフトウェアを構築することによって，ビジネス変化に対応しやすくする。"/>
  </r>
  <r>
    <n v="4464"/>
    <s v="基本情報技術者平成26年春期 午前問64"/>
    <s v=""/>
    <m/>
    <s v="問64"/>
    <s v="201404"/>
    <n v="2014"/>
    <n v="4"/>
    <n v="64"/>
    <x v="3361"/>
    <s v="ウ"/>
    <s v="情報リテラシーの習得機会を増やしたり，情報通信機器や情報サービスが一層利用しやすい環境を整備したりすること"/>
  </r>
  <r>
    <n v="4465"/>
    <s v="基本情報技術者平成26年春期 午前問65"/>
    <s v=""/>
    <m/>
    <s v="問65"/>
    <s v="201404"/>
    <n v="2014"/>
    <n v="4"/>
    <n v="65"/>
    <x v="3362"/>
    <s v="ア"/>
    <s v="開発計画"/>
  </r>
  <r>
    <n v="4466"/>
    <s v="基本情報技術者平成26年春期 午前問66"/>
    <s v=""/>
    <s v="202410"/>
    <s v="問66"/>
    <s v="201404"/>
    <n v="2014"/>
    <n v="4"/>
    <n v="66"/>
    <x v="146"/>
    <s v="エ"/>
    <s v="調達から販売までの複数の企業や組織にまたがる情報を統合的に管理することによって，コスト低減や納期短縮などを目的とする。"/>
  </r>
  <r>
    <n v="4467"/>
    <s v="基本情報技術者平成26年春期 午前問67"/>
    <s v=""/>
    <m/>
    <s v="問67"/>
    <s v="201404"/>
    <n v="2014"/>
    <n v="4"/>
    <n v="67"/>
    <x v="3363"/>
    <s v="イ"/>
    <s v="マーケットニッチャ"/>
  </r>
  <r>
    <n v="4468"/>
    <s v="基本情報技術者平成26年春期 午前問68"/>
    <s v=""/>
    <m/>
    <s v="問68"/>
    <s v="201404"/>
    <n v="2014"/>
    <n v="4"/>
    <n v="68"/>
    <x v="3364"/>
    <s v="ア"/>
    <s v="売上が急激に増加する時期である。市場が活性化し新規参入企業によって競争が激化してくる。"/>
  </r>
  <r>
    <n v="4469"/>
    <s v="基本情報技術者平成26年春期 午前問69"/>
    <s v=""/>
    <m/>
    <s v="問69"/>
    <s v="201404"/>
    <n v="2014"/>
    <n v="4"/>
    <n v="69"/>
    <x v="3365"/>
    <s v="エ"/>
    <s v="45,000"/>
  </r>
  <r>
    <n v="4470"/>
    <s v="基本情報技術者平成26年春期 午前問70"/>
    <s v=""/>
    <m/>
    <s v="問70"/>
    <s v="201404"/>
    <n v="2014"/>
    <n v="4"/>
    <n v="70"/>
    <x v="1078"/>
    <s v="エ"/>
    <s v="デルファイ法"/>
  </r>
  <r>
    <n v="4471"/>
    <s v="基本情報技術者平成26年春期 午前問71"/>
    <s v=""/>
    <m/>
    <s v="問71"/>
    <s v="201404"/>
    <n v="2014"/>
    <n v="4"/>
    <n v="71"/>
    <x v="3366"/>
    <s v="エ"/>
    <s v="3,300,000"/>
  </r>
  <r>
    <n v="4472"/>
    <s v="基本情報技術者平成26年春期 午前問72"/>
    <s v=""/>
    <m/>
    <s v="問72"/>
    <s v="201404"/>
    <n v="2014"/>
    <n v="4"/>
    <n v="72"/>
    <x v="3367"/>
    <s v="ア"/>
    <s v="商品受領の通知"/>
  </r>
  <r>
    <n v="4473"/>
    <s v="基本情報技術者平成26年春期 午前問73"/>
    <s v=""/>
    <m/>
    <s v="問73"/>
    <s v="201404"/>
    <n v="2014"/>
    <n v="4"/>
    <n v="73"/>
    <x v="2977"/>
    <s v="イ"/>
    <s v="インターネットショッピングで，売上の全体に対して，あまり売れない商品群の売上合計が無視できない割合になっていること"/>
  </r>
  <r>
    <n v="4474"/>
    <s v="基本情報技術者平成26年春期 午前問74"/>
    <s v=""/>
    <m/>
    <s v="問74"/>
    <s v="201404"/>
    <n v="2014"/>
    <n v="4"/>
    <n v="74"/>
    <x v="1652"/>
    <s v="イ"/>
    <s v="携帯電話端末をモデム又はアクセスポイントのように用いて，PC，ゲーム機などから，インターネットなどを利用したデータ通信をすること"/>
  </r>
  <r>
    <n v="4475"/>
    <s v="基本情報技術者平成26年春期 午前問75"/>
    <s v=""/>
    <m/>
    <s v="問75"/>
    <s v="201404"/>
    <n v="2014"/>
    <n v="4"/>
    <n v="75"/>
    <x v="3368"/>
    <s v="イ"/>
    <s v="プロジェクト組織"/>
  </r>
  <r>
    <n v="4476"/>
    <s v="基本情報技術者平成26年春期 午前問76"/>
    <s v=""/>
    <m/>
    <s v="問76"/>
    <s v="201404"/>
    <n v="2014"/>
    <n v="4"/>
    <n v="76"/>
    <x v="3369"/>
    <s v="ウ"/>
    <s v="315,000"/>
  </r>
  <r>
    <n v="4477"/>
    <s v="基本情報技術者平成26年春期 午前問77"/>
    <s v=""/>
    <m/>
    <s v="問77"/>
    <s v="201404"/>
    <n v="2014"/>
    <n v="4"/>
    <n v="77"/>
    <x v="3370"/>
    <s v="エ"/>
    <s v="xとyの相関係数は負である。"/>
  </r>
  <r>
    <n v="4478"/>
    <s v="基本情報技術者平成26年春期 午前問78"/>
    <s v=""/>
    <m/>
    <s v="問78"/>
    <s v="201404"/>
    <n v="2014"/>
    <n v="4"/>
    <n v="78"/>
    <x v="2006"/>
    <s v="エ"/>
    <s v="625"/>
  </r>
  <r>
    <n v="4479"/>
    <s v="基本情報技術者平成26年春期 午前問79"/>
    <s v=""/>
    <m/>
    <s v="問79"/>
    <s v="201404"/>
    <n v="2014"/>
    <n v="4"/>
    <n v="79"/>
    <x v="3371"/>
    <s v="ア"/>
    <s v="契約不適合責任"/>
  </r>
  <r>
    <n v="4480"/>
    <s v="基本情報技術者平成26年春期 午前問80"/>
    <s v=""/>
    <m/>
    <s v="問80"/>
    <s v="201404"/>
    <n v="2014"/>
    <n v="4"/>
    <n v="80"/>
    <x v="3372"/>
    <s v="ア"/>
    <s v="派遣先での時間外労働に関する法令上の届出"/>
  </r>
  <r>
    <n v="4481"/>
    <s v="基本情報技術者平成25年秋期 午前問1"/>
    <s v=""/>
    <m/>
    <s v="問1"/>
    <s v="201310"/>
    <n v="2013"/>
    <n v="10"/>
    <n v="1"/>
    <x v="3373"/>
    <s v="ウ"/>
    <m/>
  </r>
  <r>
    <n v="4482"/>
    <s v="基本情報技術者平成25年秋期 午前問2"/>
    <s v=""/>
    <m/>
    <s v="問2"/>
    <s v="201310"/>
    <n v="2013"/>
    <n v="10"/>
    <n v="2"/>
    <x v="3374"/>
    <s v="ア"/>
    <s v="2AF3"/>
  </r>
  <r>
    <n v="4483"/>
    <s v="基本情報技術者平成25年秋期 午前問3"/>
    <s v=""/>
    <m/>
    <s v="問3"/>
    <s v="201310"/>
    <n v="2013"/>
    <n v="10"/>
    <n v="3"/>
    <x v="3375"/>
    <s v="ウ"/>
    <s v="4"/>
  </r>
  <r>
    <n v="4484"/>
    <s v="基本情報技術者平成25年秋期 午前問4"/>
    <s v=""/>
    <m/>
    <s v="問4"/>
    <s v="201310"/>
    <n v="2013"/>
    <n v="10"/>
    <n v="4"/>
    <x v="3376"/>
    <s v="ウ"/>
    <s v="125"/>
  </r>
  <r>
    <n v="4485"/>
    <s v="基本情報技術者平成25年秋期 午前問5"/>
    <s v=""/>
    <m/>
    <s v="問5"/>
    <s v="201310"/>
    <n v="2013"/>
    <n v="10"/>
    <n v="5"/>
    <x v="3377"/>
    <s v="ウ"/>
    <s v="5"/>
  </r>
  <r>
    <n v="4486"/>
    <s v="基本情報技術者平成25年秋期 午前問6"/>
    <s v=""/>
    <m/>
    <s v="問6"/>
    <s v="201310"/>
    <n v="2013"/>
    <n v="10"/>
    <n v="6"/>
    <x v="3378"/>
    <s v="ア"/>
    <s v="リストにある実際の要素数にかかわらず，リストの最大長に対応した領域を確保し，実際には使用されない領域が発生する可能性がある。"/>
  </r>
  <r>
    <n v="4487"/>
    <s v="基本情報技術者平成25年秋期 午前問7"/>
    <s v=""/>
    <m/>
    <s v="問7"/>
    <s v="201310"/>
    <n v="2013"/>
    <n v="10"/>
    <n v="7"/>
    <x v="3379"/>
    <s v="エ"/>
    <s v="A[9]"/>
  </r>
  <r>
    <n v="4488"/>
    <s v="基本情報技術者平成25年秋期 午前問8"/>
    <s v=""/>
    <m/>
    <s v="問8"/>
    <s v="201310"/>
    <n v="2013"/>
    <n v="10"/>
    <n v="8"/>
    <x v="3380"/>
    <s v="ア"/>
    <m/>
  </r>
  <r>
    <n v="4489"/>
    <s v="基本情報技術者平成25年秋期 午前問9"/>
    <s v=""/>
    <m/>
    <s v="問9"/>
    <s v="201310"/>
    <n v="2013"/>
    <n v="10"/>
    <n v="9"/>
    <x v="3381"/>
    <s v="イ"/>
    <s v="200"/>
  </r>
  <r>
    <n v="4490"/>
    <s v="基本情報技術者平成25年秋期 午前問10"/>
    <s v=""/>
    <m/>
    <s v="問10"/>
    <s v="201310"/>
    <n v="2013"/>
    <n v="10"/>
    <n v="10"/>
    <x v="3382"/>
    <s v="ウ"/>
    <s v="主記憶から所要のデータをブロック転送し，キャッシュメモリに読み込む。"/>
  </r>
  <r>
    <n v="4491"/>
    <s v="基本情報技術者平成25年秋期 午前問11"/>
    <s v=""/>
    <m/>
    <s v="問11"/>
    <s v="201310"/>
    <n v="2013"/>
    <n v="10"/>
    <n v="11"/>
    <x v="3383"/>
    <s v="イ"/>
    <s v="1.5M"/>
  </r>
  <r>
    <n v="4492"/>
    <s v="基本情報技術者平成25年秋期 午前問12"/>
    <s v=""/>
    <m/>
    <s v="問12"/>
    <s v="201310"/>
    <n v="2013"/>
    <n v="10"/>
    <n v="12"/>
    <x v="3384"/>
    <s v="イ"/>
    <s v="タッチパネルの表面に電界が形成され，タッチした部分の表面電荷の変化を捉えて位置を検出する。"/>
  </r>
  <r>
    <n v="4493"/>
    <s v="基本情報技術者平成25年秋期 午前問13"/>
    <s v=""/>
    <m/>
    <s v="問13"/>
    <s v="201310"/>
    <n v="2013"/>
    <n v="10"/>
    <n v="13"/>
    <x v="3385"/>
    <s v="ア"/>
    <s v="システムを1台のコンピュータではなく，複数台のコンピュータで多重化する。"/>
  </r>
  <r>
    <n v="4494"/>
    <s v="基本情報技術者平成25年秋期 午前問14"/>
    <s v=""/>
    <m/>
    <s v="問14"/>
    <s v="201310"/>
    <n v="2013"/>
    <n v="10"/>
    <n v="14"/>
    <x v="3386"/>
    <s v="イ"/>
    <s v="15"/>
  </r>
  <r>
    <n v="4495"/>
    <s v="基本情報技術者平成25年秋期 午前問15"/>
    <s v=""/>
    <m/>
    <s v="問15"/>
    <s v="201310"/>
    <n v="2013"/>
    <n v="10"/>
    <n v="15"/>
    <x v="3387"/>
    <s v="ウ"/>
    <s v="B，C，A，@"/>
  </r>
  <r>
    <n v="4496"/>
    <s v="基本情報技術者平成25年秋期 午前問16"/>
    <s v=""/>
    <m/>
    <s v="問16"/>
    <s v="201310"/>
    <n v="2013"/>
    <n v="10"/>
    <n v="16"/>
    <x v="3388"/>
    <s v="エ"/>
    <s v="測定用のソフトウェアを実行し，システムの処理性能を数値化して，他の製品と比較する。"/>
  </r>
  <r>
    <n v="4497"/>
    <s v="基本情報技術者平成25年秋期 午前問17"/>
    <s v=""/>
    <m/>
    <s v="問17"/>
    <s v="201310"/>
    <n v="2013"/>
    <n v="10"/>
    <n v="17"/>
    <x v="3389"/>
    <s v="ア"/>
    <s v="OSやアプリケーションのバグなどが原因で，動作中に確保した主記憶が解放されないことであり，これが発生すると主記憶中の利用可能な部分が減少する。"/>
  </r>
  <r>
    <n v="4498"/>
    <s v="基本情報技術者平成25年秋期 午前問18"/>
    <s v=""/>
    <m/>
    <s v="問18"/>
    <s v="201310"/>
    <n v="2013"/>
    <n v="10"/>
    <n v="18"/>
    <x v="2734"/>
    <s v="ウ"/>
    <s v="Bの実行中にAに起動がかかると，Bを実行可能状態にしてAを実行する。"/>
  </r>
  <r>
    <n v="4499"/>
    <s v="基本情報技術者平成25年秋期 午前問19"/>
    <s v=""/>
    <m/>
    <s v="問19"/>
    <s v="201310"/>
    <n v="2013"/>
    <n v="10"/>
    <n v="19"/>
    <x v="3390"/>
    <s v="ア"/>
    <s v="一様分布"/>
  </r>
  <r>
    <n v="4500"/>
    <s v="基本情報技術者平成25年秋期 午前問20"/>
    <s v=""/>
    <m/>
    <s v="問20"/>
    <s v="201310"/>
    <n v="2013"/>
    <n v="10"/>
    <n v="20"/>
    <x v="3391"/>
    <s v="ア"/>
    <s v="アプレット"/>
  </r>
  <r>
    <n v="4501"/>
    <s v="基本情報技術者平成25年秋期 午前問21"/>
    <s v=""/>
    <m/>
    <s v="問21"/>
    <s v="201310"/>
    <n v="2013"/>
    <n v="10"/>
    <n v="21"/>
    <x v="3392"/>
    <s v="ウ"/>
    <s v="OSSの入手，改変，販売をすべて自社で行っている。"/>
  </r>
  <r>
    <n v="4502"/>
    <s v="基本情報技術者平成25年秋期 午前問22"/>
    <s v=""/>
    <m/>
    <s v="問22"/>
    <s v="201310"/>
    <n v="2013"/>
    <n v="10"/>
    <n v="22"/>
    <x v="3393"/>
    <s v="ア"/>
    <s v="2.5／128"/>
  </r>
  <r>
    <n v="4503"/>
    <s v="基本情報技術者平成25年秋期 午前問23"/>
    <s v=""/>
    <m/>
    <s v="問23"/>
    <s v="201310"/>
    <n v="2013"/>
    <n v="10"/>
    <n v="23"/>
    <x v="1167"/>
    <s v="エ"/>
    <s v="リフレッシュ動作が必要なメモリであり，PCの主記憶として用いられる。"/>
  </r>
  <r>
    <n v="4504"/>
    <s v="基本情報技術者平成25年秋期 午前問24"/>
    <s v=""/>
    <m/>
    <s v="問24"/>
    <s v="201310"/>
    <n v="2013"/>
    <n v="10"/>
    <n v="24"/>
    <x v="3394"/>
    <s v="ウ"/>
    <s v="625"/>
  </r>
  <r>
    <n v="4505"/>
    <s v="基本情報技術者平成25年秋期 午前問25"/>
    <s v=""/>
    <m/>
    <s v="問25"/>
    <s v="201310"/>
    <n v="2013"/>
    <n v="10"/>
    <n v="25"/>
    <x v="3395"/>
    <s v="イ"/>
    <m/>
  </r>
  <r>
    <n v="4506"/>
    <s v="基本情報技術者平成25年秋期 午前問26"/>
    <s v=""/>
    <m/>
    <s v="問26"/>
    <s v="201310"/>
    <n v="2013"/>
    <n v="10"/>
    <n v="26"/>
    <x v="2704"/>
    <s v="ウ"/>
    <m/>
  </r>
  <r>
    <n v="4507"/>
    <s v="基本情報技術者平成25年秋期 午前問27"/>
    <s v=""/>
    <m/>
    <s v="問27"/>
    <s v="201310"/>
    <n v="2013"/>
    <n v="10"/>
    <n v="27"/>
    <x v="2672"/>
    <s v="ア"/>
    <s v="画像A，Bを対象として，AからBへ滑らかに変化していく様子を表現するために，その中間を補うための画像を複数作成する。"/>
  </r>
  <r>
    <n v="4508"/>
    <s v="基本情報技術者平成25年秋期 午前問28"/>
    <s v=""/>
    <m/>
    <s v="問28"/>
    <s v="201310"/>
    <n v="2013"/>
    <n v="10"/>
    <n v="28"/>
    <x v="3396"/>
    <s v="エ"/>
    <s v="ストアドプロシージャ"/>
  </r>
  <r>
    <n v="4509"/>
    <s v="基本情報技術者平成25年秋期 午前問29"/>
    <s v=""/>
    <m/>
    <s v="問29"/>
    <s v="201310"/>
    <n v="2013"/>
    <n v="10"/>
    <n v="29"/>
    <x v="3397"/>
    <s v="エ"/>
    <s v="データを2次元の表によって表現する。"/>
  </r>
  <r>
    <n v="4510"/>
    <s v="基本情報技術者平成25年秋期 午前問30"/>
    <s v=""/>
    <m/>
    <s v="問30"/>
    <s v="201310"/>
    <n v="2013"/>
    <n v="10"/>
    <n v="30"/>
    <x v="3398"/>
    <s v="ア"/>
    <s v="キー値が空でないこと"/>
  </r>
  <r>
    <n v="4511"/>
    <s v="基本情報技術者平成25年秋期 午前問31"/>
    <s v=""/>
    <m/>
    <s v="問31"/>
    <s v="201310"/>
    <n v="2013"/>
    <n v="10"/>
    <n v="31"/>
    <x v="3399"/>
    <s v="イ"/>
    <m/>
  </r>
  <r>
    <n v="4512"/>
    <s v="基本情報技術者平成25年秋期 午前問32"/>
    <s v=""/>
    <m/>
    <s v="問32"/>
    <s v="201310"/>
    <n v="2013"/>
    <n v="10"/>
    <n v="32"/>
    <x v="3400"/>
    <s v="イ"/>
    <s v="トランザクション2の後にトランザクション1を起動したとき，トランザクション1の資源待ちはない。"/>
  </r>
  <r>
    <n v="4513"/>
    <s v="基本情報技術者平成25年秋期 午前問33"/>
    <s v=""/>
    <m/>
    <s v="問33"/>
    <s v="201310"/>
    <n v="2013"/>
    <n v="10"/>
    <n v="33"/>
    <x v="3120"/>
    <s v="エ"/>
    <s v="156"/>
  </r>
  <r>
    <n v="4514"/>
    <s v="基本情報技術者平成25年秋期 午前問34"/>
    <s v=""/>
    <m/>
    <s v="問34"/>
    <s v="201310"/>
    <n v="2013"/>
    <n v="10"/>
    <n v="34"/>
    <x v="2058"/>
    <s v="ウ"/>
    <s v="リピータ"/>
  </r>
  <r>
    <n v="4515"/>
    <s v="基本情報技術者平成25年秋期 午前問35"/>
    <s v=""/>
    <m/>
    <s v="問35"/>
    <s v="201310"/>
    <n v="2013"/>
    <n v="10"/>
    <n v="35"/>
    <x v="994"/>
    <s v="ア"/>
    <s v="ARP"/>
  </r>
  <r>
    <n v="4516"/>
    <s v="基本情報技術者平成25年秋期 午前問36"/>
    <s v=""/>
    <m/>
    <s v="問36"/>
    <s v="201310"/>
    <n v="2013"/>
    <n v="10"/>
    <n v="36"/>
    <x v="2645"/>
    <s v="イ"/>
    <s v="MIME"/>
  </r>
  <r>
    <n v="4517"/>
    <s v="基本情報技術者平成25年秋期 午前問37"/>
    <s v=""/>
    <m/>
    <s v="問37"/>
    <s v="201310"/>
    <n v="2013"/>
    <n v="10"/>
    <n v="37"/>
    <x v="349"/>
    <s v="ウ"/>
    <s v="宛先MACアドレス，宛先IPアドレス，宛先ポート番号"/>
  </r>
  <r>
    <n v="4518"/>
    <s v="基本情報技術者平成25年秋期 午前問38"/>
    <s v=""/>
    <m/>
    <s v="問38"/>
    <s v="201310"/>
    <n v="2013"/>
    <n v="10"/>
    <n v="38"/>
    <x v="1622"/>
    <s v="ウ"/>
    <s v="メッセージダイジェストからメッセージを復元することは困難である。"/>
  </r>
  <r>
    <n v="4519"/>
    <s v="基本情報技術者平成25年秋期 午前問39"/>
    <s v=""/>
    <m/>
    <s v="問39"/>
    <s v="201310"/>
    <n v="2013"/>
    <n v="10"/>
    <n v="39"/>
    <x v="3401"/>
    <s v="イ"/>
    <s v="保険への加入などで，他者との間でリスクを分散すること"/>
  </r>
  <r>
    <n v="4520"/>
    <s v="基本情報技術者平成25年秋期 午前問40"/>
    <s v=""/>
    <m/>
    <s v="問40"/>
    <s v="201310"/>
    <n v="2013"/>
    <n v="10"/>
    <n v="40"/>
    <x v="3028"/>
    <s v="エ"/>
    <s v="従業員が私的に保有する情報端末を業務に利用することであり，セキュリティ設定の不備に起因するウイルス感染などのセキュリティリスクが増大する。"/>
  </r>
  <r>
    <n v="4521"/>
    <s v="基本情報技術者平成25年秋期 午前問41"/>
    <s v=""/>
    <m/>
    <s v="問41"/>
    <s v="201310"/>
    <n v="2013"/>
    <n v="10"/>
    <n v="41"/>
    <x v="3128"/>
    <s v="イ"/>
    <s v="WAF"/>
  </r>
  <r>
    <n v="4522"/>
    <s v="基本情報技術者平成25年秋期 午前問42"/>
    <s v=""/>
    <m/>
    <s v="問42"/>
    <s v="201310"/>
    <n v="2013"/>
    <n v="10"/>
    <n v="42"/>
    <x v="3402"/>
    <s v="イ"/>
    <s v="ウイルスがPCの脆(ぜい)弱性を突いて感染しないように，OS及びアプリケーションの修正パッチを適切に適用する。"/>
  </r>
  <r>
    <n v="4523"/>
    <s v="基本情報技術者平成25年秋期 午前問43"/>
    <s v=""/>
    <m/>
    <s v="問43"/>
    <s v="201310"/>
    <n v="2013"/>
    <n v="10"/>
    <n v="43"/>
    <x v="2377"/>
    <s v="ウ"/>
    <s v="不正行為が表面化しない程度に，多数の資産から少しずつ詐取する方法である。"/>
  </r>
  <r>
    <n v="4524"/>
    <s v="基本情報技術者平成25年秋期 午前問44"/>
    <s v=""/>
    <m/>
    <s v="問44"/>
    <s v="201310"/>
    <n v="2013"/>
    <n v="10"/>
    <n v="44"/>
    <x v="3403"/>
    <s v="ウ"/>
    <s v="参照権限"/>
  </r>
  <r>
    <n v="4525"/>
    <s v="基本情報技術者平成25年秋期 午前問45"/>
    <s v=""/>
    <m/>
    <s v="問45"/>
    <s v="201310"/>
    <n v="2013"/>
    <n v="10"/>
    <n v="45"/>
    <x v="3404"/>
    <s v="ウ"/>
    <m/>
  </r>
  <r>
    <n v="4526"/>
    <s v="基本情報技術者平成25年秋期 午前問46"/>
    <s v=""/>
    <m/>
    <s v="問46"/>
    <s v="201310"/>
    <n v="2013"/>
    <n v="10"/>
    <n v="46"/>
    <x v="2710"/>
    <s v="イ"/>
    <m/>
  </r>
  <r>
    <n v="4527"/>
    <s v="基本情報技術者平成25年秋期 午前問47"/>
    <s v=""/>
    <m/>
    <s v="問47"/>
    <s v="201310"/>
    <n v="2013"/>
    <n v="10"/>
    <n v="47"/>
    <x v="3405"/>
    <s v="ウ"/>
    <s v="対象業務領域のモデル化に当たって，情報資源のデータ構造に着目する。"/>
  </r>
  <r>
    <n v="4528"/>
    <s v="基本情報技術者平成25年秋期 午前問48"/>
    <s v=""/>
    <m/>
    <s v="問48"/>
    <s v="201310"/>
    <n v="2013"/>
    <n v="10"/>
    <n v="48"/>
    <x v="3406"/>
    <s v="エ"/>
    <s v="メソッド"/>
  </r>
  <r>
    <n v="4529"/>
    <s v="基本情報技術者平成25年秋期 午前問49"/>
    <s v=""/>
    <m/>
    <s v="問49"/>
    <s v="201310"/>
    <n v="2013"/>
    <n v="10"/>
    <n v="49"/>
    <x v="1805"/>
    <s v="ア"/>
    <s v="アサーションチェック"/>
  </r>
  <r>
    <n v="4530"/>
    <s v="基本情報技術者平成25年秋期 午前問50"/>
    <s v=""/>
    <m/>
    <s v="問50"/>
    <s v="201310"/>
    <n v="2013"/>
    <n v="10"/>
    <n v="50"/>
    <x v="2414"/>
    <s v="イ"/>
    <s v="スタブ"/>
  </r>
  <r>
    <n v="4531"/>
    <s v="基本情報技術者平成25年秋期 午前問51"/>
    <s v=""/>
    <m/>
    <s v="問51"/>
    <s v="201310"/>
    <n v="2013"/>
    <n v="10"/>
    <n v="51"/>
    <x v="3407"/>
    <s v="ウ"/>
    <s v="独自性も有期性もある。"/>
  </r>
  <r>
    <n v="4532"/>
    <s v="基本情報技術者平成25年秋期 午前問52"/>
    <s v=""/>
    <m/>
    <s v="問52"/>
    <s v="201310"/>
    <n v="2013"/>
    <n v="10"/>
    <n v="52"/>
    <x v="3408"/>
    <s v="エ"/>
    <s v="作業を階層に分解して，管理可能な大きさに細分化する。"/>
  </r>
  <r>
    <n v="4533"/>
    <s v="基本情報技術者平成25年秋期 午前問53"/>
    <s v=""/>
    <m/>
    <s v="問53"/>
    <s v="201310"/>
    <n v="2013"/>
    <n v="10"/>
    <n v="53"/>
    <x v="3409"/>
    <s v="ア"/>
    <s v="3"/>
  </r>
  <r>
    <n v="4534"/>
    <s v="基本情報技術者平成25年秋期 午前問54"/>
    <s v=""/>
    <m/>
    <s v="問54"/>
    <s v="201310"/>
    <n v="2013"/>
    <n v="10"/>
    <n v="54"/>
    <x v="3410"/>
    <s v="エ"/>
    <s v="102"/>
  </r>
  <r>
    <n v="4535"/>
    <s v="基本情報技術者平成25年秋期 午前問55"/>
    <s v=""/>
    <m/>
    <s v="問55"/>
    <s v="201310"/>
    <n v="2013"/>
    <n v="10"/>
    <n v="55"/>
    <x v="3411"/>
    <s v="ウ"/>
    <s v="外部入出力や内部論理ファイル，照会，インタフェースなどの個数や特性などから開発規模を見積もる。"/>
  </r>
  <r>
    <n v="4536"/>
    <s v="基本情報技術者平成25年秋期 午前問56"/>
    <s v=""/>
    <m/>
    <s v="問56"/>
    <s v="201310"/>
    <n v="2013"/>
    <n v="10"/>
    <n v="56"/>
    <x v="1698"/>
    <s v="イ"/>
    <s v="顧客及びサービス提供者のニーズ，並びに費用を考慮して，サービスレベルを設定する。"/>
  </r>
  <r>
    <n v="4537"/>
    <s v="基本情報技術者平成25年秋期 午前問57"/>
    <s v=""/>
    <m/>
    <s v="問57"/>
    <s v="201310"/>
    <n v="2013"/>
    <n v="10"/>
    <n v="57"/>
    <x v="3412"/>
    <s v="ア"/>
    <s v="業務処理がバックアップ処理と重なるとレスポンスが遅くなる可能性があるので，両方の処理が重ならないようにスケジュールを立てる。"/>
  </r>
  <r>
    <n v="4538"/>
    <s v="基本情報技術者平成25年秋期 午前問58"/>
    <s v=""/>
    <m/>
    <s v="問58"/>
    <s v="201310"/>
    <n v="2013"/>
    <n v="10"/>
    <n v="58"/>
    <x v="3413"/>
    <s v="ウ"/>
    <m/>
  </r>
  <r>
    <n v="4539"/>
    <s v="基本情報技術者平成25年秋期 午前問59"/>
    <s v=""/>
    <m/>
    <s v="問59"/>
    <s v="201310"/>
    <n v="2013"/>
    <n v="10"/>
    <n v="59"/>
    <x v="3414"/>
    <s v="イ"/>
    <s v="データに関するアクセス制御の管理状況の確認"/>
  </r>
  <r>
    <n v="4540"/>
    <s v="基本情報技術者平成25年秋期 午前問60"/>
    <s v=""/>
    <m/>
    <s v="問60"/>
    <s v="201310"/>
    <n v="2013"/>
    <n v="10"/>
    <n v="60"/>
    <x v="3415"/>
    <s v="イ"/>
    <s v="ヒアリングで被監査部門から得た情報を裏付けるための文書や記録を入手するよう努める。"/>
  </r>
  <r>
    <n v="4541"/>
    <s v="基本情報技術者平成25年秋期 午前問61"/>
    <s v=""/>
    <m/>
    <s v="問61"/>
    <s v="201310"/>
    <n v="2013"/>
    <n v="10"/>
    <n v="61"/>
    <x v="1202"/>
    <s v="エ"/>
    <s v="投資目的に基づいた効果目標を設定し，実施可否判断に必要な情報を上位マネジメントに提供する。"/>
  </r>
  <r>
    <n v="4542"/>
    <s v="基本情報技術者平成25年秋期 午前問62"/>
    <s v=""/>
    <m/>
    <s v="問62"/>
    <s v="201310"/>
    <n v="2013"/>
    <n v="10"/>
    <n v="62"/>
    <x v="653"/>
    <s v="ウ"/>
    <s v="データアーキテクチャ"/>
  </r>
  <r>
    <n v="4543"/>
    <s v="基本情報技術者平成25年秋期 午前問63"/>
    <s v=""/>
    <m/>
    <s v="問63"/>
    <s v="201310"/>
    <n v="2013"/>
    <n v="10"/>
    <n v="63"/>
    <x v="1704"/>
    <s v="ア"/>
    <s v="企業の全体業務と使用される情報の関連を整理し，情報システムのあるべき姿を明確化すること"/>
  </r>
  <r>
    <n v="4544"/>
    <s v="基本情報技術者平成25年秋期 午前問64"/>
    <s v=""/>
    <m/>
    <s v="問64"/>
    <s v="201310"/>
    <n v="2013"/>
    <n v="10"/>
    <n v="64"/>
    <x v="3416"/>
    <s v="イ"/>
    <s v="SaaS"/>
  </r>
  <r>
    <n v="4545"/>
    <s v="基本情報技術者平成25年秋期 午前問65"/>
    <s v=""/>
    <m/>
    <s v="問65"/>
    <s v="201310"/>
    <n v="2013"/>
    <n v="10"/>
    <n v="65"/>
    <x v="3417"/>
    <s v="イ"/>
    <s v="業務要件の実現に必要な，品質要件，技術要件，運用要件などを明確化する。"/>
  </r>
  <r>
    <n v="4546"/>
    <s v="基本情報技術者平成25年秋期 午前問66"/>
    <s v=""/>
    <m/>
    <s v="問66"/>
    <s v="201310"/>
    <n v="2013"/>
    <n v="10"/>
    <n v="66"/>
    <x v="3418"/>
    <s v="エ"/>
    <s v="グリーン購入"/>
  </r>
  <r>
    <n v="4547"/>
    <s v="基本情報技術者平成25年秋期 午前問67"/>
    <s v=""/>
    <m/>
    <s v="問67"/>
    <s v="201310"/>
    <n v="2013"/>
    <n v="10"/>
    <n v="67"/>
    <x v="1999"/>
    <s v="イ"/>
    <s v="経営戦略を立てるために，自社の強みと弱み，機会と脅威を分析する手法である。"/>
  </r>
  <r>
    <n v="4548"/>
    <s v="基本情報技術者平成25年秋期 午前問68"/>
    <s v=""/>
    <m/>
    <s v="問68"/>
    <s v="201310"/>
    <n v="2013"/>
    <n v="10"/>
    <n v="68"/>
    <x v="3030"/>
    <s v="ア"/>
    <s v="企業の活動分野において，競合他社にはまねのできない卓越した能力"/>
  </r>
  <r>
    <n v="4549"/>
    <s v="基本情報技術者平成25年秋期 午前問69"/>
    <s v=""/>
    <m/>
    <s v="問69"/>
    <s v="201310"/>
    <n v="2013"/>
    <n v="10"/>
    <n v="69"/>
    <x v="1763"/>
    <s v="イ"/>
    <s v="目標を設定し，資源配分の優先順位を設定するための基礎として，自らの置かれた立場を評価する。"/>
  </r>
  <r>
    <n v="4550"/>
    <s v="基本情報技術者平成25年秋期 午前問70"/>
    <s v=""/>
    <m/>
    <s v="問70"/>
    <s v="201310"/>
    <n v="2013"/>
    <n v="10"/>
    <n v="70"/>
    <x v="2973"/>
    <s v="イ"/>
    <s v="需要が大きくなり，製品の差別化や市場の細分化が明確になってくる。競争者間の競争も激化し，新品種の追加やコストダウンが重要となる。"/>
  </r>
  <r>
    <n v="4551"/>
    <s v="基本情報技術者平成25年秋期 午前問71"/>
    <s v=""/>
    <m/>
    <s v="問71"/>
    <s v="201310"/>
    <n v="2013"/>
    <n v="10"/>
    <n v="71"/>
    <x v="2781"/>
    <s v="ア"/>
    <s v="PCや通信などを利用する能力や機会の違いによって，経済的又は社会的な格差が生じること"/>
  </r>
  <r>
    <n v="4552"/>
    <s v="基本情報技術者平成25年秋期 午前問72"/>
    <s v=""/>
    <m/>
    <s v="問72"/>
    <s v="201310"/>
    <n v="2013"/>
    <n v="10"/>
    <n v="72"/>
    <x v="1211"/>
    <s v="ウ"/>
    <s v="ネットワークを介して，商取引のためのデータをコンピュータ(端末を含む)間で標準的な規約に基づいて交換することである。"/>
  </r>
  <r>
    <n v="4553"/>
    <s v="基本情報技術者平成25年秋期 午前問73"/>
    <s v=""/>
    <m/>
    <s v="問73"/>
    <s v="201310"/>
    <n v="2013"/>
    <n v="10"/>
    <n v="73"/>
    <x v="1882"/>
    <s v="エ"/>
    <s v="汚れに強く，記録された情報を梱(こん)包の外から読むことができる。"/>
  </r>
  <r>
    <n v="4554"/>
    <s v="基本情報技術者平成25年秋期 午前問74"/>
    <s v=""/>
    <m/>
    <s v="問74"/>
    <s v="201310"/>
    <n v="2013"/>
    <n v="10"/>
    <n v="74"/>
    <x v="3419"/>
    <s v="ア"/>
    <s v="株主やその他の利害関係者に対して，経営活動の内容・実績に関する説明責任を負う。"/>
  </r>
  <r>
    <n v="4555"/>
    <s v="基本情報技術者平成25年秋期 午前問75"/>
    <s v=""/>
    <m/>
    <s v="問75"/>
    <s v="201310"/>
    <n v="2013"/>
    <n v="10"/>
    <n v="75"/>
    <x v="2787"/>
    <s v="ウ"/>
    <s v="7,000"/>
  </r>
  <r>
    <n v="4556"/>
    <s v="基本情報技術者平成25年秋期 午前問76"/>
    <s v=""/>
    <m/>
    <s v="問76"/>
    <s v="201310"/>
    <n v="2013"/>
    <n v="10"/>
    <n v="76"/>
    <x v="2854"/>
    <s v="ア"/>
    <s v="bはaの原因である。"/>
  </r>
  <r>
    <n v="4557"/>
    <s v="基本情報技術者平成25年秋期 午前問77"/>
    <s v=""/>
    <m/>
    <s v="問77"/>
    <s v="201310"/>
    <n v="2013"/>
    <n v="10"/>
    <n v="77"/>
    <x v="2918"/>
    <s v="イ"/>
    <s v="26,450"/>
  </r>
  <r>
    <n v="4558"/>
    <s v="基本情報技術者平成25年秋期 午前問78"/>
    <s v=""/>
    <m/>
    <s v="問78"/>
    <s v="201310"/>
    <n v="2013"/>
    <n v="10"/>
    <n v="78"/>
    <x v="3420"/>
    <s v="エ"/>
    <s v="B社に帰属する。"/>
  </r>
  <r>
    <n v="4559"/>
    <s v="基本情報技術者平成25年秋期 午前問79"/>
    <s v=""/>
    <m/>
    <s v="問79"/>
    <s v="201310"/>
    <n v="2013"/>
    <n v="10"/>
    <n v="79"/>
    <x v="736"/>
    <s v="ウ"/>
    <s v="B社の従業員が，A社を作業場所として，A社の責任者の指揮命令に従って設計書を作成している。"/>
  </r>
  <r>
    <n v="4560"/>
    <s v="基本情報技術者平成25年秋期 午前問80"/>
    <s v=""/>
    <m/>
    <s v="問80"/>
    <s v="201310"/>
    <n v="2013"/>
    <n v="10"/>
    <n v="80"/>
    <x v="3421"/>
    <s v="ア"/>
    <s v="構成する文字列やドメイン名によって特定の個人を識別できるメールアドレスは，個人情報である。"/>
  </r>
  <r>
    <n v="4561"/>
    <s v="基本情報技術者平成25年春期 午前問1"/>
    <s v=""/>
    <m/>
    <s v="問1"/>
    <s v="201304"/>
    <n v="2013"/>
    <n v="4"/>
    <n v="1"/>
    <x v="3422"/>
    <s v="イ"/>
    <m/>
  </r>
  <r>
    <n v="4562"/>
    <s v="基本情報技術者平成25年春期 午前問2"/>
    <s v=""/>
    <m/>
    <s v="問2"/>
    <s v="201304"/>
    <n v="2013"/>
    <n v="4"/>
    <n v="2"/>
    <x v="3423"/>
    <s v="ウ"/>
    <s v="4"/>
  </r>
  <r>
    <n v="4563"/>
    <s v="基本情報技術者平成25年春期 午前問3"/>
    <s v=""/>
    <m/>
    <s v="問3"/>
    <s v="201304"/>
    <n v="2013"/>
    <n v="4"/>
    <n v="3"/>
    <x v="3424"/>
    <s v="ウ"/>
    <s v="125"/>
  </r>
  <r>
    <n v="4564"/>
    <s v="基本情報技術者平成25年春期 午前問4"/>
    <s v=""/>
    <m/>
    <s v="問4"/>
    <s v="201304"/>
    <n v="2013"/>
    <n v="4"/>
    <n v="4"/>
    <x v="2693"/>
    <s v="ア"/>
    <s v="1ビットの誤りを検出できる。"/>
  </r>
  <r>
    <n v="4565"/>
    <s v="基本情報技術者平成25年春期 午前問5"/>
    <s v=""/>
    <s v="202410"/>
    <s v="問5"/>
    <s v="201304"/>
    <n v="2013"/>
    <n v="4"/>
    <n v="5"/>
    <x v="3425"/>
    <s v="ウ"/>
    <s v="13"/>
  </r>
  <r>
    <n v="4566"/>
    <s v="基本情報技術者平成25年春期 午前問6"/>
    <s v=""/>
    <m/>
    <s v="問6"/>
    <s v="201304"/>
    <n v="2013"/>
    <n v="4"/>
    <n v="6"/>
    <x v="3426"/>
    <s v="ア"/>
    <s v="ab＋c＋d＋"/>
  </r>
  <r>
    <n v="4567"/>
    <s v="基本情報技術者平成25年春期 午前問7"/>
    <s v=""/>
    <m/>
    <s v="問7"/>
    <s v="201304"/>
    <n v="2013"/>
    <n v="4"/>
    <n v="7"/>
    <x v="3427"/>
    <s v="イ"/>
    <s v="2"/>
  </r>
  <r>
    <n v="4568"/>
    <s v="基本情報技術者平成25年春期 午前問8"/>
    <s v=""/>
    <m/>
    <s v="問8"/>
    <s v="201304"/>
    <n v="2013"/>
    <n v="4"/>
    <n v="8"/>
    <x v="3102"/>
    <s v="イ"/>
    <m/>
  </r>
  <r>
    <n v="4569"/>
    <s v="基本情報技術者平成25年春期 午前問9"/>
    <s v=""/>
    <m/>
    <s v="問9"/>
    <s v="201304"/>
    <n v="2013"/>
    <n v="4"/>
    <n v="9"/>
    <x v="3159"/>
    <s v="ア"/>
    <s v="20ナノ秒"/>
  </r>
  <r>
    <n v="4570"/>
    <s v="基本情報技術者平成25年春期 午前問10"/>
    <s v=""/>
    <m/>
    <s v="問10"/>
    <s v="201304"/>
    <n v="2013"/>
    <n v="4"/>
    <n v="10"/>
    <x v="3046"/>
    <s v="ア"/>
    <s v="間接アドレス指定"/>
  </r>
  <r>
    <n v="4571"/>
    <s v="基本情報技術者平成25年春期 午前問11"/>
    <s v=""/>
    <m/>
    <s v="問11"/>
    <s v="201304"/>
    <n v="2013"/>
    <n v="4"/>
    <n v="11"/>
    <x v="3428"/>
    <s v="イ"/>
    <s v="ウォッチドッグタイマのタイムアウトが起きたときに発生する割込み"/>
  </r>
  <r>
    <n v="4572"/>
    <s v="基本情報技術者平成25年春期 午前問12"/>
    <s v=""/>
    <m/>
    <s v="問12"/>
    <s v="201304"/>
    <n v="2013"/>
    <n v="4"/>
    <n v="12"/>
    <x v="2667"/>
    <s v="イ"/>
    <s v="0.90"/>
  </r>
  <r>
    <n v="4573"/>
    <s v="基本情報技術者平成25年春期 午前問13"/>
    <s v=""/>
    <m/>
    <s v="問13"/>
    <s v="201304"/>
    <n v="2013"/>
    <n v="4"/>
    <n v="13"/>
    <x v="3429"/>
    <s v="エ"/>
    <s v="免許不要の2.4GHz帯の電波を利用して通信する。"/>
  </r>
  <r>
    <n v="4574"/>
    <s v="基本情報技術者平成25年春期 午前問14"/>
    <s v=""/>
    <m/>
    <s v="問14"/>
    <s v="201304"/>
    <n v="2013"/>
    <n v="4"/>
    <n v="14"/>
    <x v="3430"/>
    <s v="ア"/>
    <s v="システムが部分的に故障しても，システム全体としては必要な機能を維持するシステム"/>
  </r>
  <r>
    <n v="4575"/>
    <s v="基本情報技術者平成25年春期 午前問15"/>
    <s v=""/>
    <m/>
    <s v="問15"/>
    <s v="201304"/>
    <n v="2013"/>
    <n v="4"/>
    <n v="15"/>
    <x v="3431"/>
    <s v="ア"/>
    <s v="0.81"/>
  </r>
  <r>
    <n v="4576"/>
    <s v="基本情報技術者平成25年春期 午前問16"/>
    <s v=""/>
    <m/>
    <s v="問16"/>
    <s v="201304"/>
    <n v="2013"/>
    <n v="4"/>
    <n v="16"/>
    <x v="3432"/>
    <s v="ア"/>
    <s v="スループット"/>
  </r>
  <r>
    <n v="4577"/>
    <s v="基本情報技術者平成25年春期 午前問17"/>
    <s v=""/>
    <m/>
    <s v="問17"/>
    <s v="201304"/>
    <n v="2013"/>
    <n v="4"/>
    <n v="17"/>
    <x v="2804"/>
    <s v="エ"/>
    <s v="データの格納状況の確認"/>
  </r>
  <r>
    <n v="4578"/>
    <s v="基本情報技術者平成25年春期 午前問18"/>
    <s v=""/>
    <m/>
    <s v="問18"/>
    <s v="201304"/>
    <n v="2013"/>
    <n v="4"/>
    <n v="18"/>
    <x v="3433"/>
    <s v="ウ"/>
    <s v="3"/>
  </r>
  <r>
    <n v="4579"/>
    <s v="基本情報技術者平成25年春期 午前問19"/>
    <s v=""/>
    <m/>
    <s v="問19"/>
    <s v="201304"/>
    <n v="2013"/>
    <n v="4"/>
    <n v="19"/>
    <x v="3434"/>
    <s v="ア"/>
    <m/>
  </r>
  <r>
    <n v="4580"/>
    <s v="基本情報技術者平成25年春期 午前問20"/>
    <s v=""/>
    <m/>
    <s v="問20"/>
    <s v="201304"/>
    <n v="2013"/>
    <n v="4"/>
    <n v="20"/>
    <x v="3435"/>
    <s v="ウ"/>
    <s v="最も長い間参照されていないページを置き換える。"/>
  </r>
  <r>
    <n v="4581"/>
    <s v="基本情報技術者平成25年春期 午前問21"/>
    <s v=""/>
    <m/>
    <s v="問21"/>
    <s v="201304"/>
    <n v="2013"/>
    <n v="4"/>
    <n v="21"/>
    <x v="3436"/>
    <s v="エ"/>
    <s v="1,850"/>
  </r>
  <r>
    <n v="4582"/>
    <s v="基本情報技術者平成25年春期 午前問22"/>
    <s v=""/>
    <m/>
    <s v="問22"/>
    <s v="201304"/>
    <n v="2013"/>
    <n v="4"/>
    <n v="22"/>
    <x v="3437"/>
    <s v="エ"/>
    <s v="テストカバレージ分析"/>
  </r>
  <r>
    <n v="4583"/>
    <s v="基本情報技術者平成25年春期 午前問23"/>
    <s v=""/>
    <m/>
    <s v="問23"/>
    <s v="201304"/>
    <n v="2013"/>
    <n v="4"/>
    <n v="23"/>
    <x v="2736"/>
    <s v="エ"/>
    <s v="メモリセル構造が単純なので高集積化することができ，ビット単価を安くできる。"/>
  </r>
  <r>
    <n v="4584"/>
    <s v="基本情報技術者平成25年春期 午前問24"/>
    <s v=""/>
    <m/>
    <s v="問24"/>
    <s v="201304"/>
    <n v="2013"/>
    <n v="4"/>
    <n v="24"/>
    <x v="936"/>
    <s v="ウ"/>
    <s v="(排他的論理和素子)"/>
  </r>
  <r>
    <n v="4585"/>
    <s v="基本情報技術者平成25年春期 午前問25"/>
    <s v=""/>
    <m/>
    <s v="問25"/>
    <s v="201304"/>
    <n v="2013"/>
    <n v="4"/>
    <n v="25"/>
    <x v="1969"/>
    <s v="イ"/>
    <s v="画像表示領域にウィンドウを定義し，ウィンドウの外側を除去し，内側の見える部分だけを取り出す処理である。"/>
  </r>
  <r>
    <n v="4586"/>
    <s v="基本情報技術者平成25年春期 午前問26"/>
    <s v=""/>
    <m/>
    <s v="問26"/>
    <s v="201304"/>
    <n v="2013"/>
    <n v="4"/>
    <n v="26"/>
    <x v="3438"/>
    <s v="イ"/>
    <s v="社員は，同じプロジェクトに異なる役割分担で参画することができる。"/>
  </r>
  <r>
    <n v="4587"/>
    <s v="基本情報技術者平成25年春期 午前問27"/>
    <s v=""/>
    <m/>
    <s v="問27"/>
    <s v="201304"/>
    <n v="2013"/>
    <n v="4"/>
    <n v="27"/>
    <x v="3439"/>
    <s v="ウ"/>
    <s v="選択と射影"/>
  </r>
  <r>
    <n v="4588"/>
    <s v="基本情報技術者平成25年春期 午前問28"/>
    <s v=""/>
    <m/>
    <s v="問28"/>
    <s v="201304"/>
    <n v="2013"/>
    <n v="4"/>
    <n v="28"/>
    <x v="3440"/>
    <s v="イ"/>
    <s v="GROUP BY クラス名，教科名 ORDER BY クラス名，教科名"/>
  </r>
  <r>
    <n v="4589"/>
    <s v="基本情報技術者平成25年春期 午前問29"/>
    <s v=""/>
    <m/>
    <s v="問29"/>
    <s v="201304"/>
    <n v="2013"/>
    <n v="4"/>
    <n v="29"/>
    <x v="3441"/>
    <s v="イ"/>
    <s v="%UNIX%"/>
  </r>
  <r>
    <n v="4590"/>
    <s v="基本情報技術者平成25年春期 午前問30"/>
    <s v=""/>
    <m/>
    <s v="問30"/>
    <s v="201304"/>
    <n v="2013"/>
    <n v="4"/>
    <n v="30"/>
    <x v="3442"/>
    <s v="ア"/>
    <s v="あるトランザクションが共有ロックを獲得している資源に対して，別のトランザクションが共有ロックを獲得することは可能である。"/>
  </r>
  <r>
    <n v="4591"/>
    <s v="基本情報技術者平成25年春期 午前問31"/>
    <s v=""/>
    <m/>
    <s v="問31"/>
    <s v="201304"/>
    <n v="2013"/>
    <n v="4"/>
    <n v="31"/>
    <x v="3443"/>
    <s v="イ"/>
    <s v="10.10.10.256"/>
  </r>
  <r>
    <n v="4592"/>
    <s v="基本情報技術者平成25年春期 午前問32"/>
    <s v=""/>
    <m/>
    <s v="問32"/>
    <s v="201304"/>
    <n v="2013"/>
    <n v="4"/>
    <n v="32"/>
    <x v="3003"/>
    <s v="ウ"/>
    <s v="49"/>
  </r>
  <r>
    <n v="4593"/>
    <s v="基本情報技術者平成25年春期 午前問33"/>
    <s v=""/>
    <m/>
    <s v="問33"/>
    <s v="201304"/>
    <n v="2013"/>
    <n v="4"/>
    <n v="33"/>
    <x v="2490"/>
    <s v="ア"/>
    <s v="エンドシステム間のデータ伝送を実現するために，ルーティングや中継などを行う。"/>
  </r>
  <r>
    <n v="4594"/>
    <s v="基本情報技術者平成25年春期 午前問34"/>
    <s v=""/>
    <m/>
    <s v="問34"/>
    <s v="201304"/>
    <n v="2013"/>
    <n v="4"/>
    <n v="34"/>
    <x v="3004"/>
    <s v="イ"/>
    <s v="NAPT(IPマスカレード)"/>
  </r>
  <r>
    <n v="4595"/>
    <s v="基本情報技術者平成25年春期 午前問35"/>
    <s v=""/>
    <m/>
    <s v="問35"/>
    <s v="201304"/>
    <n v="2013"/>
    <n v="4"/>
    <n v="35"/>
    <x v="3444"/>
    <s v="ウ"/>
    <m/>
  </r>
  <r>
    <n v="4596"/>
    <s v="基本情報技術者平成25年春期 午前問36"/>
    <s v=""/>
    <m/>
    <s v="問36"/>
    <s v="201304"/>
    <n v="2013"/>
    <n v="4"/>
    <n v="36"/>
    <x v="492"/>
    <s v="イ"/>
    <s v="NTP"/>
  </r>
  <r>
    <n v="4597"/>
    <s v="基本情報技術者平成25年春期 午前問37"/>
    <s v=""/>
    <m/>
    <s v="問37"/>
    <s v="201304"/>
    <n v="2013"/>
    <n v="4"/>
    <n v="37"/>
    <x v="3445"/>
    <s v="ア"/>
    <s v="メッセージが送信者Aからのものであることの確認"/>
  </r>
  <r>
    <n v="4598"/>
    <s v="基本情報技術者平成25年春期 午前問38"/>
    <s v=""/>
    <m/>
    <s v="問38"/>
    <s v="201304"/>
    <n v="2013"/>
    <n v="4"/>
    <n v="38"/>
    <x v="3446"/>
    <s v="イ"/>
    <s v="フィッシング"/>
  </r>
  <r>
    <n v="4599"/>
    <s v="基本情報技術者平成25年春期 午前問39"/>
    <s v=""/>
    <m/>
    <s v="問39"/>
    <s v="201304"/>
    <n v="2013"/>
    <n v="4"/>
    <n v="39"/>
    <x v="3447"/>
    <s v="ウ"/>
    <s v="Yさんの公開鍵"/>
  </r>
  <r>
    <n v="4600"/>
    <s v="基本情報技術者平成25年春期 午前問40"/>
    <s v=""/>
    <m/>
    <s v="問40"/>
    <s v="201304"/>
    <n v="2013"/>
    <n v="4"/>
    <n v="40"/>
    <x v="2067"/>
    <s v="ア"/>
    <s v="入力中の文字がデータベースへの問合せや操作において，特別な意味をもつ文字として解釈されないようにする。"/>
  </r>
  <r>
    <n v="4601"/>
    <s v="基本情報技術者平成25年春期 午前問41"/>
    <s v=""/>
    <m/>
    <s v="問41"/>
    <s v="201304"/>
    <n v="2013"/>
    <n v="4"/>
    <n v="41"/>
    <x v="3129"/>
    <s v="ウ"/>
    <s v="特定のビット列で，磁気ディスクの全領域を複数回上書きする。"/>
  </r>
  <r>
    <n v="4602"/>
    <s v="基本情報技術者平成25年春期 午前問42"/>
    <s v=""/>
    <m/>
    <s v="問42"/>
    <s v="201304"/>
    <n v="2013"/>
    <n v="4"/>
    <n v="42"/>
    <x v="3448"/>
    <s v="ア"/>
    <s v="番号1によって，通過を禁止する。"/>
  </r>
  <r>
    <n v="4603"/>
    <s v="基本情報技術者平成25年春期 午前問43"/>
    <s v=""/>
    <m/>
    <s v="問43"/>
    <s v="201304"/>
    <n v="2013"/>
    <n v="4"/>
    <n v="43"/>
    <x v="3449"/>
    <s v="エ"/>
    <s v="S/MIME"/>
  </r>
  <r>
    <n v="4604"/>
    <s v="基本情報技術者平成25年春期 午前問44"/>
    <s v=""/>
    <m/>
    <s v="問44"/>
    <s v="201304"/>
    <n v="2013"/>
    <n v="4"/>
    <n v="44"/>
    <x v="2262"/>
    <s v="エ"/>
    <s v="電子証明書によるサーバ認証"/>
  </r>
  <r>
    <n v="4605"/>
    <s v="基本情報技術者平成25年春期 午前問45"/>
    <s v=""/>
    <m/>
    <s v="問45"/>
    <s v="201304"/>
    <n v="2013"/>
    <n v="4"/>
    <n v="45"/>
    <x v="3450"/>
    <s v="イ"/>
    <s v="既に決定しているソフトウェア要件を，どのように実現させるかを決める。"/>
  </r>
  <r>
    <n v="4606"/>
    <s v="基本情報技術者平成25年春期 午前問46"/>
    <s v=""/>
    <m/>
    <s v="問46"/>
    <s v="201304"/>
    <n v="2013"/>
    <n v="4"/>
    <n v="46"/>
    <x v="2712"/>
    <s v="エ"/>
    <s v="設置したセンサーの情報から，温室内の環境を最適に保つ温室制御システム"/>
  </r>
  <r>
    <n v="4607"/>
    <s v="基本情報技術者平成25年春期 午前問47"/>
    <s v=""/>
    <m/>
    <s v="問47"/>
    <s v="201304"/>
    <n v="2013"/>
    <n v="4"/>
    <n v="47"/>
    <x v="2713"/>
    <s v="イ"/>
    <s v="トップダウンでプログラムのテストを行うとき，作成したモジュールをテストするために，仮の下位モジュールを用意して動作を確認する。"/>
  </r>
  <r>
    <n v="4608"/>
    <s v="基本情報技術者平成25年春期 午前問48"/>
    <s v=""/>
    <m/>
    <s v="問48"/>
    <s v="201304"/>
    <n v="2013"/>
    <n v="4"/>
    <n v="48"/>
    <x v="3451"/>
    <s v="ア"/>
    <s v="システムに要求されている処理能力の限界状態における動作を確認する。"/>
  </r>
  <r>
    <n v="4609"/>
    <s v="基本情報技術者平成25年春期 午前問49"/>
    <s v=""/>
    <m/>
    <s v="問49"/>
    <s v="201304"/>
    <n v="2013"/>
    <n v="4"/>
    <n v="49"/>
    <x v="3452"/>
    <s v="イ"/>
    <s v="技術分野や製品分野を特定し，その分野の特許権の使用を相互に許諾すること"/>
  </r>
  <r>
    <n v="4610"/>
    <s v="基本情報技術者平成25年春期 午前問50"/>
    <s v=""/>
    <m/>
    <s v="問50"/>
    <s v="201304"/>
    <n v="2013"/>
    <n v="4"/>
    <n v="50"/>
    <x v="3132"/>
    <s v="イ"/>
    <s v="システムテストにおいて，単体テストレベルのバグが多発して，開発が予定どおり進捗しない。"/>
  </r>
  <r>
    <n v="4611"/>
    <s v="基本情報技術者平成25年春期 午前問51"/>
    <s v=""/>
    <m/>
    <s v="問51"/>
    <s v="201304"/>
    <n v="2013"/>
    <n v="4"/>
    <n v="51"/>
    <x v="3453"/>
    <s v="ア"/>
    <s v="プロジェクトで行う作業を階層的に要素分解したワークパッケージ"/>
  </r>
  <r>
    <n v="4612"/>
    <s v="基本情報技術者平成25年春期 午前問52"/>
    <s v=""/>
    <m/>
    <s v="問52"/>
    <s v="201304"/>
    <n v="2013"/>
    <n v="4"/>
    <n v="52"/>
    <x v="3454"/>
    <s v="ア"/>
    <s v="PERT"/>
  </r>
  <r>
    <n v="4613"/>
    <s v="基本情報技術者平成25年春期 午前問53"/>
    <s v=""/>
    <m/>
    <s v="問53"/>
    <s v="201304"/>
    <n v="2013"/>
    <n v="4"/>
    <n v="53"/>
    <x v="3193"/>
    <s v="ア"/>
    <s v="18"/>
  </r>
  <r>
    <n v="4614"/>
    <s v="基本情報技術者平成25年春期 午前問54"/>
    <s v=""/>
    <m/>
    <s v="問54"/>
    <s v="201304"/>
    <n v="2013"/>
    <n v="4"/>
    <n v="54"/>
    <x v="3455"/>
    <s v="ア"/>
    <s v="イントラネットサイト"/>
  </r>
  <r>
    <n v="4615"/>
    <s v="基本情報技術者平成25年春期 午前問55"/>
    <s v=""/>
    <m/>
    <s v="問55"/>
    <s v="201304"/>
    <n v="2013"/>
    <n v="4"/>
    <n v="55"/>
    <x v="3456"/>
    <s v="イ"/>
    <s v="サービスデスクを利用者の近くに配置することによって，言語や文化の異なる利用者への対応，専用要員によるVIP対応などができる。"/>
  </r>
  <r>
    <n v="4616"/>
    <s v="基本情報技術者平成25年春期 午前問56"/>
    <s v=""/>
    <m/>
    <s v="問56"/>
    <s v="201304"/>
    <n v="2013"/>
    <n v="4"/>
    <n v="56"/>
    <x v="3138"/>
    <s v="ア"/>
    <s v="サージ保護デバイス(SPD)を介して通信ケーブルとコンピュータを接続する。"/>
  </r>
  <r>
    <n v="4617"/>
    <s v="基本情報技術者平成25年春期 午前問57"/>
    <s v=""/>
    <m/>
    <s v="問57"/>
    <s v="201304"/>
    <n v="2013"/>
    <n v="4"/>
    <n v="57"/>
    <x v="3457"/>
    <s v="ア"/>
    <s v="監査人が行った監査手続の実施記録であり，監査意見の根拠となるもの"/>
  </r>
  <r>
    <n v="4618"/>
    <s v="基本情報技術者平成25年春期 午前問58"/>
    <s v=""/>
    <m/>
    <s v="問58"/>
    <s v="201304"/>
    <n v="2013"/>
    <n v="4"/>
    <n v="58"/>
    <x v="1756"/>
    <s v="ウ"/>
    <s v="情報システムにまつわるリスクに対するコントロールの整備・運用状況を評価し，改善につなげることによって，ITガバナンスの実現に寄与する。"/>
  </r>
  <r>
    <n v="4619"/>
    <s v="基本情報技術者平成25年春期 午前問59"/>
    <s v=""/>
    <m/>
    <s v="問59"/>
    <s v="201304"/>
    <n v="2013"/>
    <n v="4"/>
    <n v="59"/>
    <x v="1701"/>
    <s v="イ"/>
    <s v="ソフトウェアのライセンス証書などのエビデンスが保管されているか。"/>
  </r>
  <r>
    <n v="4620"/>
    <s v="基本情報技術者平成25年春期 午前問60"/>
    <s v=""/>
    <m/>
    <s v="問60"/>
    <s v="201304"/>
    <n v="2013"/>
    <n v="4"/>
    <n v="60"/>
    <x v="3458"/>
    <s v="イ"/>
    <s v="当該情報を記載した添付ファイルにパスワードを設定して，取引先に電子メールを送り，電子メールとは別の手段でパスワードを伝えていること"/>
  </r>
  <r>
    <n v="4621"/>
    <s v="基本情報技術者平成25年春期 午前問61"/>
    <s v=""/>
    <m/>
    <s v="問61"/>
    <s v="201304"/>
    <n v="2013"/>
    <n v="4"/>
    <n v="61"/>
    <x v="375"/>
    <s v="ア"/>
    <s v="売上増やコスト削減などによって創出された利益額を投資額で割ったもの"/>
  </r>
  <r>
    <n v="4622"/>
    <s v="基本情報技術者平成25年春期 午前問62"/>
    <s v=""/>
    <m/>
    <s v="問62"/>
    <s v="201304"/>
    <n v="2013"/>
    <n v="4"/>
    <n v="62"/>
    <x v="1939"/>
    <s v="ウ"/>
    <s v="全体最適化計画"/>
  </r>
  <r>
    <n v="4623"/>
    <s v="基本情報技術者平成25年春期 午前問63"/>
    <s v=""/>
    <m/>
    <s v="問63"/>
    <s v="201304"/>
    <n v="2013"/>
    <n v="4"/>
    <n v="63"/>
    <x v="222"/>
    <s v="エ"/>
    <s v="ソフトウェアの機能をサービスという部品とみなし，そのサービスを組み合わせることでシステムを構築する概念のこと"/>
  </r>
  <r>
    <n v="4624"/>
    <s v="基本情報技術者平成25年春期 午前問64"/>
    <s v=""/>
    <m/>
    <s v="問64"/>
    <s v="201304"/>
    <n v="2013"/>
    <n v="4"/>
    <n v="64"/>
    <x v="1940"/>
    <s v="イ"/>
    <s v="事業の目的，目標を達成するために必要なシステムに関係する要求事項の集合とシステム化の方針，及びシステムを実現するための実施計画を得ること"/>
  </r>
  <r>
    <n v="4625"/>
    <s v="基本情報技術者平成25年春期 午前問65"/>
    <s v=""/>
    <m/>
    <s v="問65"/>
    <s v="201304"/>
    <n v="2013"/>
    <n v="4"/>
    <n v="65"/>
    <x v="3459"/>
    <s v="イ"/>
    <s v="システム開発で利用する言語に合わせた開発基準，標準を作成する。"/>
  </r>
  <r>
    <n v="4626"/>
    <s v="基本情報技術者平成25年春期 午前問66"/>
    <s v=""/>
    <m/>
    <s v="問66"/>
    <s v="201304"/>
    <n v="2013"/>
    <n v="4"/>
    <n v="66"/>
    <x v="3142"/>
    <s v="エ"/>
    <s v="品質や価格の要件を満たすだけでなく，環境負荷の小さい製品やサービスを，環境負荷の低減に努める事業者から優先して購入することである。"/>
  </r>
  <r>
    <n v="4627"/>
    <s v="基本情報技術者平成25年春期 午前問67"/>
    <s v=""/>
    <m/>
    <s v="問67"/>
    <s v="201304"/>
    <n v="2013"/>
    <n v="4"/>
    <n v="67"/>
    <x v="3460"/>
    <s v="ウ"/>
    <s v="製品の市場占有率と市場成長率から，企業がそれぞれの事業に対する経営資源の最適配分を意思決定する。"/>
  </r>
  <r>
    <n v="4628"/>
    <s v="基本情報技術者平成25年春期 午前問68"/>
    <s v=""/>
    <m/>
    <s v="問68"/>
    <s v="201304"/>
    <n v="2013"/>
    <n v="4"/>
    <n v="68"/>
    <x v="2847"/>
    <s v="イ"/>
    <s v="競争優位の源泉となる，他社よりも優越した自社独自のスキルや技術である。"/>
  </r>
  <r>
    <n v="4629"/>
    <s v="基本情報技術者平成25年春期 午前問69"/>
    <s v=""/>
    <m/>
    <s v="問69"/>
    <s v="201304"/>
    <n v="2013"/>
    <n v="4"/>
    <n v="69"/>
    <x v="3461"/>
    <s v="エ"/>
    <s v="新商品Sの新規顧客人数は，商品Cの購入者のうち新商品Sを購入する人数より少ないと予想している。"/>
  </r>
  <r>
    <n v="4630"/>
    <s v="基本情報技術者平成25年春期 午前問70"/>
    <s v=""/>
    <m/>
    <s v="問70"/>
    <s v="201304"/>
    <n v="2013"/>
    <n v="4"/>
    <n v="70"/>
    <x v="2000"/>
    <s v="ア"/>
    <s v="購買，生産，販売及び物流を結ぶ一連の業務を，企業間で全体最適の視点から見直し，納期短縮や在庫削減を図る。"/>
  </r>
  <r>
    <n v="4631"/>
    <s v="基本情報技術者平成25年春期 午前問71"/>
    <s v=""/>
    <m/>
    <s v="問71"/>
    <s v="201304"/>
    <n v="2013"/>
    <n v="4"/>
    <n v="71"/>
    <x v="3147"/>
    <s v="ウ"/>
    <s v="逆オークション"/>
  </r>
  <r>
    <n v="4632"/>
    <s v="基本情報技術者平成25年春期 午前問72"/>
    <s v=""/>
    <m/>
    <s v="問72"/>
    <s v="201304"/>
    <n v="2013"/>
    <n v="4"/>
    <n v="72"/>
    <x v="1711"/>
    <s v="イ"/>
    <s v="極小の集積回路とアンテナの組合せであり，無線自動認識技術によって対象の識別や位置確認などができ，電子荷札に利用される。"/>
  </r>
  <r>
    <n v="4633"/>
    <s v="基本情報技術者平成25年春期 午前問73"/>
    <s v=""/>
    <m/>
    <s v="問73"/>
    <s v="201304"/>
    <n v="2013"/>
    <n v="4"/>
    <n v="73"/>
    <x v="3462"/>
    <s v="エ"/>
    <s v="利用者同士のつながりを促進することで，インターネットを介して利用者が発信する情報を多数の利用者に幅広く伝播させる仕組み"/>
  </r>
  <r>
    <n v="4634"/>
    <s v="基本情報技術者平成25年春期 午前問74"/>
    <s v=""/>
    <m/>
    <s v="問74"/>
    <s v="201304"/>
    <n v="2013"/>
    <n v="4"/>
    <n v="74"/>
    <x v="916"/>
    <s v="エ"/>
    <s v="ビジネス価値を最大化させるITサービス活用の促進"/>
  </r>
  <r>
    <n v="4635"/>
    <s v="基本情報技術者平成25年春期 午前問75"/>
    <s v=""/>
    <m/>
    <s v="問75"/>
    <s v="201304"/>
    <n v="2013"/>
    <n v="4"/>
    <n v="75"/>
    <x v="228"/>
    <s v="ア"/>
    <s v="新しい事業やプロジェクトなどの計画に対して，その実行可能性を評価するために調査し，検証することである。"/>
  </r>
  <r>
    <n v="4636"/>
    <s v="基本情報技術者平成25年春期 午前問76"/>
    <s v=""/>
    <m/>
    <s v="問76"/>
    <s v="201304"/>
    <n v="2013"/>
    <n v="4"/>
    <n v="76"/>
    <x v="3463"/>
    <s v="ウ"/>
    <s v="22"/>
  </r>
  <r>
    <n v="4637"/>
    <s v="基本情報技術者平成25年春期 午前問77"/>
    <s v=""/>
    <m/>
    <s v="問77"/>
    <s v="201304"/>
    <n v="2013"/>
    <n v="4"/>
    <n v="77"/>
    <x v="3152"/>
    <s v="エ"/>
    <s v="貸借対照表"/>
  </r>
  <r>
    <n v="4638"/>
    <s v="基本情報技術者平成25年春期 午前問78"/>
    <s v=""/>
    <m/>
    <s v="問78"/>
    <s v="201304"/>
    <n v="2013"/>
    <n v="4"/>
    <n v="78"/>
    <x v="3464"/>
    <s v="ウ"/>
    <s v="秘密として管理されている事業活動に有用な技術上又は営業上の情報であって，公然と知られていないもの"/>
  </r>
  <r>
    <n v="4639"/>
    <s v="基本情報技術者平成25年春期 午前問79"/>
    <s v=""/>
    <m/>
    <s v="問79"/>
    <s v="201304"/>
    <n v="2013"/>
    <n v="4"/>
    <n v="79"/>
    <x v="2920"/>
    <s v="ア"/>
    <s v="休暇取得のルールを発注者側の指示に従って取り決める。"/>
  </r>
  <r>
    <n v="4640"/>
    <s v="基本情報技術者平成25年春期 午前問80"/>
    <s v=""/>
    <m/>
    <s v="問80"/>
    <s v="201304"/>
    <n v="2013"/>
    <n v="4"/>
    <n v="80"/>
    <x v="3465"/>
    <s v="イ"/>
    <s v="A"/>
  </r>
  <r>
    <n v="4641"/>
    <s v="基本情報技術者平成24年秋期 午前問1"/>
    <s v=""/>
    <m/>
    <s v="問1"/>
    <s v="201210"/>
    <n v="2012"/>
    <n v="10"/>
    <n v="1"/>
    <x v="3466"/>
    <s v="ウ"/>
    <s v="00100000"/>
  </r>
  <r>
    <n v="4642"/>
    <s v="基本情報技術者平成24年秋期 午前問2"/>
    <s v=""/>
    <m/>
    <s v="問2"/>
    <s v="201210"/>
    <n v="2012"/>
    <n v="10"/>
    <n v="2"/>
    <x v="2636"/>
    <s v="イ"/>
    <s v="4"/>
  </r>
  <r>
    <n v="4643"/>
    <s v="基本情報技術者平成24年秋期 午前問3"/>
    <s v=""/>
    <m/>
    <s v="問3"/>
    <s v="201210"/>
    <n v="2012"/>
    <n v="10"/>
    <n v="3"/>
    <x v="3467"/>
    <s v="ア"/>
    <m/>
  </r>
  <r>
    <n v="4644"/>
    <s v="基本情報技術者平成24年秋期 午前問4"/>
    <s v=""/>
    <m/>
    <s v="問4"/>
    <s v="201210"/>
    <n v="2012"/>
    <n v="10"/>
    <n v="4"/>
    <x v="3468"/>
    <s v="イ"/>
    <s v="6"/>
  </r>
  <r>
    <n v="4645"/>
    <s v="基本情報技術者平成24年秋期 午前問5"/>
    <s v=""/>
    <m/>
    <s v="問5"/>
    <s v="201210"/>
    <n v="2012"/>
    <n v="10"/>
    <n v="5"/>
    <x v="3469"/>
    <s v="イ"/>
    <s v="3"/>
  </r>
  <r>
    <n v="4646"/>
    <s v="基本情報技術者平成24年秋期 午前問6"/>
    <s v=""/>
    <m/>
    <s v="問6"/>
    <s v="201210"/>
    <n v="2012"/>
    <n v="10"/>
    <n v="6"/>
    <x v="3470"/>
    <s v="イ"/>
    <s v="(x＋y)／2→m"/>
  </r>
  <r>
    <n v="4647"/>
    <s v="基本情報技術者平成24年秋期 午前問7"/>
    <s v=""/>
    <m/>
    <s v="問7"/>
    <s v="201210"/>
    <n v="2012"/>
    <n v="10"/>
    <n v="7"/>
    <x v="3471"/>
    <s v="イ"/>
    <s v="n"/>
  </r>
  <r>
    <n v="4648"/>
    <s v="基本情報技術者平成24年秋期 午前問8"/>
    <s v=""/>
    <m/>
    <s v="問8"/>
    <s v="201210"/>
    <n v="2012"/>
    <n v="10"/>
    <n v="8"/>
    <x v="3472"/>
    <s v="イ"/>
    <s v="XMLでは，ネットワークを介した情報システム間のデータ交換を容易にするために，任意のタグを定義することができる。"/>
  </r>
  <r>
    <n v="4649"/>
    <s v="基本情報技術者平成24年秋期 午前問9"/>
    <s v=""/>
    <m/>
    <s v="問9"/>
    <s v="201210"/>
    <n v="2012"/>
    <n v="10"/>
    <n v="9"/>
    <x v="3473"/>
    <s v="ウ"/>
    <s v="A→@→B→C"/>
  </r>
  <r>
    <n v="4650"/>
    <s v="基本情報技術者平成24年秋期 午前問10"/>
    <s v=""/>
    <m/>
    <s v="問10"/>
    <s v="201210"/>
    <n v="2012"/>
    <n v="10"/>
    <n v="10"/>
    <x v="169"/>
    <s v="エ"/>
    <s v="0.9"/>
  </r>
  <r>
    <n v="4651"/>
    <s v="基本情報技術者平成24年秋期 午前問11"/>
    <s v=""/>
    <m/>
    <s v="問11"/>
    <s v="201210"/>
    <n v="2012"/>
    <n v="10"/>
    <n v="11"/>
    <x v="3474"/>
    <s v="ウ"/>
    <s v="ディスクストライピング"/>
  </r>
  <r>
    <n v="4652"/>
    <s v="基本情報技術者平成24年秋期 午前問12"/>
    <s v=""/>
    <m/>
    <s v="問12"/>
    <s v="201210"/>
    <n v="2012"/>
    <n v="10"/>
    <n v="12"/>
    <x v="2800"/>
    <s v="エ"/>
    <s v="16"/>
  </r>
  <r>
    <n v="4653"/>
    <s v="基本情報技術者平成24年秋期 午前問13"/>
    <s v=""/>
    <m/>
    <s v="問13"/>
    <s v="201210"/>
    <n v="2012"/>
    <n v="10"/>
    <n v="13"/>
    <x v="3048"/>
    <s v="ウ"/>
    <s v="業務処理はサーバ側で実行し，クライアントソフトはHTMLの記述に従って，その結果を画面に表示する。"/>
  </r>
  <r>
    <n v="4654"/>
    <s v="基本情報技術者平成24年秋期 午前問14"/>
    <s v=""/>
    <m/>
    <s v="問14"/>
    <s v="201210"/>
    <n v="2012"/>
    <n v="10"/>
    <n v="14"/>
    <x v="3475"/>
    <s v="ア"/>
    <s v="同じ処理を行うシステムを二重に用意し，処理結果を照合することで処理の正しさを確認する。どちらかのシステムに障害が発生した場合は，縮退運転によって処理を継続する。"/>
  </r>
  <r>
    <n v="4655"/>
    <s v="基本情報技術者平成24年秋期 午前問15"/>
    <s v=""/>
    <m/>
    <s v="問15"/>
    <s v="201210"/>
    <n v="2012"/>
    <n v="10"/>
    <n v="15"/>
    <x v="3476"/>
    <s v="エ"/>
    <s v="P{1−(1−P2)2}"/>
  </r>
  <r>
    <n v="4656"/>
    <s v="基本情報技術者平成24年秋期 午前問16"/>
    <s v=""/>
    <m/>
    <s v="問16"/>
    <s v="201210"/>
    <n v="2012"/>
    <n v="10"/>
    <n v="16"/>
    <x v="1554"/>
    <s v="エ"/>
    <s v="システムの予防保守は，MTBFを長くするために行う。"/>
  </r>
  <r>
    <n v="4657"/>
    <s v="基本情報技術者平成24年秋期 午前問17"/>
    <s v=""/>
    <s v="202410"/>
    <s v="問17"/>
    <s v="201210"/>
    <n v="2012"/>
    <n v="10"/>
    <n v="17"/>
    <x v="95"/>
    <s v="ウ"/>
    <s v="処理予定時間が最も短いタスクから順に処理を実行する。現在実行中の処理が終了するか，又は何らかの要因によって中断されたとき，次のタスクを開始する。"/>
  </r>
  <r>
    <n v="4658"/>
    <s v="基本情報技術者平成24年秋期 午前問18"/>
    <s v=""/>
    <m/>
    <s v="問18"/>
    <s v="201210"/>
    <n v="2012"/>
    <n v="10"/>
    <n v="18"/>
    <x v="3477"/>
    <s v="ウ"/>
    <s v="フラグメンテーション"/>
  </r>
  <r>
    <n v="4659"/>
    <s v="基本情報技術者平成24年秋期 午前問19"/>
    <s v=""/>
    <m/>
    <s v="問19"/>
    <s v="201210"/>
    <n v="2012"/>
    <n v="10"/>
    <n v="19"/>
    <x v="3226"/>
    <s v="エ"/>
    <s v="5"/>
  </r>
  <r>
    <n v="4660"/>
    <s v="基本情報技術者平成24年秋期 午前問20"/>
    <s v=""/>
    <m/>
    <s v="問20"/>
    <s v="201210"/>
    <n v="2012"/>
    <n v="10"/>
    <n v="20"/>
    <x v="3478"/>
    <s v="エ"/>
    <s v="動的リンキング"/>
  </r>
  <r>
    <n v="4661"/>
    <s v="基本情報技術者平成24年秋期 午前問21"/>
    <s v=""/>
    <m/>
    <s v="問21"/>
    <s v="201210"/>
    <n v="2012"/>
    <n v="10"/>
    <n v="21"/>
    <x v="2933"/>
    <s v="ア"/>
    <s v="Eclipse"/>
  </r>
  <r>
    <n v="4662"/>
    <s v="基本情報技術者平成24年秋期 午前問22"/>
    <s v=""/>
    <m/>
    <s v="問22"/>
    <s v="201210"/>
    <n v="2012"/>
    <n v="10"/>
    <n v="22"/>
    <x v="3479"/>
    <s v="イ"/>
    <s v="X＋Y"/>
  </r>
  <r>
    <n v="4663"/>
    <s v="基本情報技術者平成24年秋期 午前問23"/>
    <s v=""/>
    <m/>
    <s v="問23"/>
    <s v="201210"/>
    <n v="2012"/>
    <n v="10"/>
    <n v="23"/>
    <x v="3281"/>
    <s v="エ"/>
    <s v="フリップフロップ"/>
  </r>
  <r>
    <n v="4664"/>
    <s v="基本情報技術者平成24年秋期 午前問24"/>
    <s v=""/>
    <m/>
    <s v="問24"/>
    <s v="201210"/>
    <n v="2012"/>
    <n v="10"/>
    <n v="24"/>
    <x v="3480"/>
    <s v="イ"/>
    <s v="CSS"/>
  </r>
  <r>
    <n v="4665"/>
    <s v="基本情報技術者平成24年秋期 午前問25"/>
    <s v=""/>
    <m/>
    <s v="問25"/>
    <s v="201210"/>
    <n v="2012"/>
    <n v="10"/>
    <n v="25"/>
    <x v="2238"/>
    <s v="エ"/>
    <s v="担当者別の顧客別受注実績"/>
  </r>
  <r>
    <n v="4666"/>
    <s v="基本情報技術者平成24年秋期 午前問26"/>
    <s v=""/>
    <m/>
    <s v="問26"/>
    <s v="201210"/>
    <n v="2012"/>
    <n v="10"/>
    <n v="26"/>
    <x v="3481"/>
    <s v="ア"/>
    <s v="エンティティタイプ間には，1対多，多対多などのリレーションシップがある。"/>
  </r>
  <r>
    <n v="4667"/>
    <s v="基本情報技術者平成24年秋期 午前問27"/>
    <s v=""/>
    <m/>
    <s v="問27"/>
    <s v="201210"/>
    <n v="2012"/>
    <n v="10"/>
    <n v="27"/>
    <x v="3482"/>
    <s v="イ"/>
    <s v="データの格納位置への効率的なアクセスが可能となり，検索速度の向上が期待できる。"/>
  </r>
  <r>
    <n v="4668"/>
    <s v="基本情報技術者平成24年秋期 午前問28"/>
    <s v=""/>
    <m/>
    <s v="問28"/>
    <s v="201210"/>
    <n v="2012"/>
    <n v="10"/>
    <n v="28"/>
    <x v="3230"/>
    <s v="イ"/>
    <s v="データ項目&quot;受注金額&quot;の取り得る値の範囲がテーブルによって異なる。"/>
  </r>
  <r>
    <n v="4669"/>
    <s v="基本情報技術者平成24年秋期 午前問29"/>
    <s v=""/>
    <m/>
    <s v="問29"/>
    <s v="201210"/>
    <n v="2012"/>
    <n v="10"/>
    <n v="29"/>
    <x v="3483"/>
    <s v="ア"/>
    <s v="商品コードがS001の売値を130,000に更新する。"/>
  </r>
  <r>
    <n v="4670"/>
    <s v="基本情報技術者平成24年秋期 午前問30"/>
    <s v=""/>
    <m/>
    <s v="問30"/>
    <s v="201210"/>
    <n v="2012"/>
    <n v="10"/>
    <n v="30"/>
    <x v="3484"/>
    <s v="エ"/>
    <s v="トランザクションの開始からコミット又はロールバックまで"/>
  </r>
  <r>
    <n v="4671"/>
    <s v="基本情報技術者平成24年秋期 午前問31"/>
    <s v=""/>
    <m/>
    <s v="問31"/>
    <s v="201210"/>
    <n v="2012"/>
    <n v="10"/>
    <n v="31"/>
    <x v="3485"/>
    <s v="ウ"/>
    <s v="&quot;注文&quot;表に行0006F020を追加する。"/>
  </r>
  <r>
    <n v="4672"/>
    <s v="基本情報技術者平成24年秋期 午前問32"/>
    <s v=""/>
    <m/>
    <s v="問32"/>
    <s v="201210"/>
    <n v="2012"/>
    <n v="10"/>
    <n v="32"/>
    <x v="3486"/>
    <s v="ウ"/>
    <s v="7.5"/>
  </r>
  <r>
    <n v="4673"/>
    <s v="基本情報技術者平成24年秋期 午前問33"/>
    <s v=""/>
    <m/>
    <s v="問33"/>
    <s v="201210"/>
    <n v="2012"/>
    <n v="10"/>
    <n v="33"/>
    <x v="3487"/>
    <s v="エ"/>
    <m/>
  </r>
  <r>
    <n v="4674"/>
    <s v="基本情報技術者平成24年秋期 午前問34"/>
    <s v=""/>
    <m/>
    <s v="問34"/>
    <s v="201210"/>
    <n v="2012"/>
    <n v="10"/>
    <n v="34"/>
    <x v="3488"/>
    <s v="エ"/>
    <s v="ネットワーク層"/>
  </r>
  <r>
    <n v="4675"/>
    <s v="基本情報技術者平成24年秋期 午前問35"/>
    <s v=""/>
    <m/>
    <s v="問35"/>
    <s v="201210"/>
    <n v="2012"/>
    <n v="10"/>
    <n v="35"/>
    <x v="3489"/>
    <s v="イ"/>
    <s v="受信したパケットを，宛先MACアドレスが存在するLANポートだけに転送する。"/>
  </r>
  <r>
    <n v="4676"/>
    <s v="基本情報技術者平成24年秋期 午前問36"/>
    <s v=""/>
    <m/>
    <s v="問36"/>
    <s v="201210"/>
    <n v="2012"/>
    <n v="10"/>
    <n v="36"/>
    <x v="3061"/>
    <s v="イ"/>
    <s v="192.168.1.17と192.168.1.29"/>
  </r>
  <r>
    <n v="4677"/>
    <s v="基本情報技術者平成24年秋期 午前問37"/>
    <s v=""/>
    <m/>
    <s v="問37"/>
    <s v="201210"/>
    <n v="2012"/>
    <n v="10"/>
    <n v="37"/>
    <x v="1295"/>
    <s v="イ"/>
    <s v="PCが参照するDNSサーバに誤ったドメイン情報を注入して，偽装されたWebサーバにPCの利用者を誘導する。"/>
  </r>
  <r>
    <n v="4678"/>
    <s v="基本情報技術者平成24年秋期 午前問38"/>
    <s v=""/>
    <m/>
    <s v="問38"/>
    <s v="201210"/>
    <n v="2012"/>
    <n v="10"/>
    <n v="38"/>
    <x v="3238"/>
    <s v="ウ"/>
    <s v="Bさんの公開鍵"/>
  </r>
  <r>
    <n v="4679"/>
    <s v="基本情報技術者平成24年秋期 午前問39"/>
    <s v=""/>
    <m/>
    <s v="問39"/>
    <s v="201210"/>
    <n v="2012"/>
    <n v="10"/>
    <n v="39"/>
    <x v="3490"/>
    <s v="イ"/>
    <s v="署名するときの速度や筆圧から特徴を抽出して認証する。"/>
  </r>
  <r>
    <n v="4680"/>
    <s v="基本情報技術者平成24年秋期 午前問40"/>
    <s v=""/>
    <m/>
    <s v="問40"/>
    <s v="201210"/>
    <n v="2012"/>
    <n v="10"/>
    <n v="40"/>
    <x v="1861"/>
    <s v="ア"/>
    <s v="Webアプリケーションに問題があるとき，データベースに悪意のある問合せや操作を行う命令文を入力して，データベースのデータを改ざんしたり不正に取得したりする攻撃"/>
  </r>
  <r>
    <n v="4681"/>
    <s v="基本情報技術者平成24年秋期 午前問41"/>
    <s v=""/>
    <m/>
    <s v="問41"/>
    <s v="201210"/>
    <n v="2012"/>
    <n v="10"/>
    <n v="41"/>
    <x v="3241"/>
    <s v="イ"/>
    <s v="Webサーバのコンテンツの各ファイルのハッシュ値を保管しておき，定期的に各ファイルから生成したハッシュ値と比較する。"/>
  </r>
  <r>
    <n v="4682"/>
    <s v="基本情報技術者平成24年秋期 午前問42"/>
    <s v=""/>
    <m/>
    <s v="問42"/>
    <s v="201210"/>
    <n v="2012"/>
    <n v="10"/>
    <n v="42"/>
    <x v="3491"/>
    <s v="イ"/>
    <s v="4を設定すると，実行だけができる。"/>
  </r>
  <r>
    <n v="4683"/>
    <s v="基本情報技術者平成24年秋期 午前問43"/>
    <s v=""/>
    <m/>
    <s v="問43"/>
    <s v="201210"/>
    <n v="2012"/>
    <n v="10"/>
    <n v="43"/>
    <x v="3492"/>
    <s v="ア"/>
    <s v="逆アセンブルはバイナリコードの新種ウイルスの動作を解明するのに有効な手法である。"/>
  </r>
  <r>
    <n v="4684"/>
    <s v="基本情報技術者平成24年秋期 午前問44"/>
    <s v=""/>
    <m/>
    <s v="問44"/>
    <s v="201210"/>
    <n v="2012"/>
    <n v="10"/>
    <n v="44"/>
    <x v="3244"/>
    <s v="ウ"/>
    <s v="ペネトレーションテスト"/>
  </r>
  <r>
    <n v="4685"/>
    <s v="基本情報技術者平成24年秋期 午前問45"/>
    <s v=""/>
    <m/>
    <s v="問45"/>
    <s v="201210"/>
    <n v="2012"/>
    <n v="10"/>
    <n v="45"/>
    <x v="3071"/>
    <s v="エ"/>
    <s v="利用者が誤った操作をしても，システムに異常が起こらないようにする。"/>
  </r>
  <r>
    <n v="4686"/>
    <s v="基本情報技術者平成24年秋期 午前問46"/>
    <s v=""/>
    <m/>
    <s v="問46"/>
    <s v="201210"/>
    <n v="2012"/>
    <n v="10"/>
    <n v="46"/>
    <x v="3493"/>
    <s v="イ"/>
    <s v="オブジェクト図"/>
  </r>
  <r>
    <n v="4687"/>
    <s v="基本情報技術者平成24年秋期 午前問47"/>
    <s v=""/>
    <m/>
    <s v="問47"/>
    <s v="201210"/>
    <n v="2012"/>
    <n v="10"/>
    <n v="47"/>
    <x v="3072"/>
    <s v="エ"/>
    <s v="データとそれを操作する手続を一つのオブジェクトにして，その実装をオブジェクトの内部に隠蔽すること"/>
  </r>
  <r>
    <n v="4688"/>
    <s v="基本情報技術者平成24年秋期 午前問48"/>
    <s v=""/>
    <m/>
    <s v="問48"/>
    <s v="201210"/>
    <n v="2012"/>
    <n v="10"/>
    <n v="48"/>
    <x v="2607"/>
    <s v="イ"/>
    <s v="被テストプログラムに冗長なコードがあっても検出できない。"/>
  </r>
  <r>
    <n v="4689"/>
    <s v="基本情報技術者平成24年秋期 午前問49"/>
    <s v=""/>
    <m/>
    <s v="問49"/>
    <s v="201210"/>
    <n v="2012"/>
    <n v="10"/>
    <n v="49"/>
    <x v="3494"/>
    <s v="エ"/>
    <s v="利用者に提供するという視点で，システムが要求を満足していることを確認する。"/>
  </r>
  <r>
    <n v="4690"/>
    <s v="基本情報技術者平成24年秋期 午前問50"/>
    <s v=""/>
    <m/>
    <s v="問50"/>
    <s v="201210"/>
    <n v="2012"/>
    <n v="10"/>
    <n v="50"/>
    <x v="3495"/>
    <s v="ア"/>
    <s v="画面レイアウト"/>
  </r>
  <r>
    <n v="4691"/>
    <s v="基本情報技術者平成24年秋期 午前問51"/>
    <s v=""/>
    <m/>
    <s v="問51"/>
    <s v="201210"/>
    <n v="2012"/>
    <n v="10"/>
    <n v="51"/>
    <x v="3251"/>
    <s v="イ"/>
    <s v="作業を階層的に細分化する。"/>
  </r>
  <r>
    <n v="4692"/>
    <s v="基本情報技術者平成24年秋期 午前問52"/>
    <s v=""/>
    <m/>
    <s v="問52"/>
    <s v="201210"/>
    <n v="2012"/>
    <n v="10"/>
    <n v="52"/>
    <x v="2959"/>
    <s v="エ"/>
    <s v="B，D"/>
  </r>
  <r>
    <n v="4693"/>
    <s v="基本情報技術者平成24年秋期 午前問53"/>
    <s v=""/>
    <m/>
    <s v="問53"/>
    <s v="201210"/>
    <n v="2012"/>
    <n v="10"/>
    <n v="53"/>
    <x v="3496"/>
    <s v="エ"/>
    <s v="66"/>
  </r>
  <r>
    <n v="4694"/>
    <s v="基本情報技術者平成24年秋期 午前問54"/>
    <s v=""/>
    <m/>
    <s v="問54"/>
    <s v="201210"/>
    <n v="2012"/>
    <n v="10"/>
    <n v="54"/>
    <x v="1422"/>
    <s v="ア"/>
    <s v="ジャーナル情報からの復旧処理時間が平均して約2倍になる。"/>
  </r>
  <r>
    <n v="4695"/>
    <s v="基本情報技術者平成24年秋期 午前問55"/>
    <s v=""/>
    <m/>
    <s v="問55"/>
    <s v="201210"/>
    <n v="2012"/>
    <n v="10"/>
    <n v="55"/>
    <x v="3497"/>
    <s v="ウ"/>
    <s v="新システムヘの移行時のトラブルの影響が大きい。"/>
  </r>
  <r>
    <n v="4696"/>
    <s v="基本情報技術者平成24年秋期 午前問56"/>
    <s v=""/>
    <m/>
    <s v="問56"/>
    <s v="201210"/>
    <n v="2012"/>
    <n v="10"/>
    <n v="56"/>
    <x v="1870"/>
    <s v="ウ"/>
    <s v="インシデントの根本原因を突き止めて排除したり，インシデントの発生を予防したりする。"/>
  </r>
  <r>
    <n v="4697"/>
    <s v="基本情報技術者平成24年秋期 午前問57"/>
    <s v=""/>
    <m/>
    <s v="問57"/>
    <s v="201210"/>
    <n v="2012"/>
    <n v="10"/>
    <n v="57"/>
    <x v="3197"/>
    <s v="イ"/>
    <s v="バージョン管理システムのアクセスコントロールの設定が適切であること"/>
  </r>
  <r>
    <n v="4698"/>
    <s v="基本情報技術者平成24年秋期 午前問58"/>
    <s v=""/>
    <m/>
    <s v="問58"/>
    <s v="201210"/>
    <n v="2012"/>
    <n v="10"/>
    <n v="58"/>
    <x v="1873"/>
    <s v="エ"/>
    <s v="問題発生の可能性とその影響の大きなシステムを対象とする。"/>
  </r>
  <r>
    <n v="4699"/>
    <s v="基本情報技術者平成24年秋期 午前問59"/>
    <s v=""/>
    <m/>
    <s v="問59"/>
    <s v="201210"/>
    <n v="2012"/>
    <n v="10"/>
    <n v="59"/>
    <x v="3498"/>
    <s v="イ"/>
    <s v="当該データの記録媒体に秘密を意味する表示をしていること"/>
  </r>
  <r>
    <n v="4700"/>
    <s v="基本情報技術者平成24年秋期 午前問60"/>
    <s v=""/>
    <m/>
    <s v="問60"/>
    <s v="201210"/>
    <n v="2012"/>
    <n v="10"/>
    <n v="60"/>
    <x v="651"/>
    <s v="ア"/>
    <s v="マスタファイルが置かれているサーバを二重化し，耐障害性の向上を図っていること"/>
  </r>
  <r>
    <n v="4701"/>
    <s v="基本情報技術者平成24年秋期 午前問61"/>
    <s v=""/>
    <m/>
    <s v="問61"/>
    <s v="201210"/>
    <n v="2012"/>
    <n v="10"/>
    <n v="61"/>
    <x v="1259"/>
    <s v="ウ"/>
    <s v="経営戦略との整合性を考慮すること"/>
  </r>
  <r>
    <n v="4702"/>
    <s v="基本情報技術者平成24年秋期 午前問62"/>
    <s v=""/>
    <m/>
    <s v="問62"/>
    <s v="201210"/>
    <n v="2012"/>
    <n v="10"/>
    <n v="62"/>
    <x v="3499"/>
    <s v="イ"/>
    <s v="業務プロセスに分析，設計，実行，改善のマネジメントサイクルを取り入れ，業務プロセスの改善見直しや最適なプロセスへの統合を継続的に実施する。"/>
  </r>
  <r>
    <n v="4703"/>
    <s v="基本情報技術者平成24年秋期 午前問63"/>
    <s v=""/>
    <m/>
    <s v="問63"/>
    <s v="201210"/>
    <n v="2012"/>
    <n v="10"/>
    <n v="63"/>
    <x v="1877"/>
    <s v="ア"/>
    <s v="インターネット経由でアプリケーションソフトウェアの機能を，必要なときだけ利用者に提供するサービスのこと"/>
  </r>
  <r>
    <n v="4704"/>
    <s v="基本情報技術者平成24年秋期 午前問64"/>
    <s v=""/>
    <m/>
    <s v="問64"/>
    <s v="201210"/>
    <n v="2012"/>
    <n v="10"/>
    <n v="64"/>
    <x v="3201"/>
    <s v="ア"/>
    <s v="a"/>
  </r>
  <r>
    <n v="4705"/>
    <s v="基本情報技術者平成24年秋期 午前問65"/>
    <s v=""/>
    <m/>
    <s v="問65"/>
    <s v="201210"/>
    <n v="2012"/>
    <n v="10"/>
    <n v="65"/>
    <x v="3500"/>
    <s v="ア"/>
    <s v="サーバなど情報機器の保守費用"/>
  </r>
  <r>
    <n v="4706"/>
    <s v="基本情報技術者平成24年秋期 午前問66"/>
    <s v=""/>
    <m/>
    <s v="問66"/>
    <s v="201210"/>
    <n v="2012"/>
    <n v="10"/>
    <n v="66"/>
    <x v="3501"/>
    <s v="ウ"/>
    <s v="経営事業の目的，目標を達成するために必要なシステムに関係する経営上のニーズ，システム化，システム改善を必要とする業務上の課題などの要求事項"/>
  </r>
  <r>
    <n v="4707"/>
    <s v="基本情報技術者平成24年秋期 午前問67"/>
    <s v=""/>
    <m/>
    <s v="問67"/>
    <s v="201210"/>
    <n v="2012"/>
    <n v="10"/>
    <n v="67"/>
    <x v="3260"/>
    <s v="ウ"/>
    <s v="新規参入による脅威"/>
  </r>
  <r>
    <n v="4708"/>
    <s v="基本情報技術者平成24年秋期 午前問68"/>
    <s v=""/>
    <m/>
    <s v="問68"/>
    <s v="201210"/>
    <n v="2012"/>
    <n v="10"/>
    <n v="68"/>
    <x v="3087"/>
    <s v="エ"/>
    <s v="製造原価，営業費を基準にし，希望マージンを織り込んで価格を決める。"/>
  </r>
  <r>
    <n v="4709"/>
    <s v="基本情報技術者平成24年秋期 午前問69"/>
    <s v=""/>
    <m/>
    <s v="問69"/>
    <s v="201210"/>
    <n v="2012"/>
    <n v="10"/>
    <n v="69"/>
    <x v="2909"/>
    <s v="ア"/>
    <s v="市場が商品の価値を理解し始める。商品ラインもチャネルも拡大しなければならない。この時期は売上も伸びるが，投資も必要である。"/>
  </r>
  <r>
    <n v="4710"/>
    <s v="基本情報技術者平成24年秋期 午前問70"/>
    <s v=""/>
    <m/>
    <s v="問70"/>
    <s v="201210"/>
    <n v="2012"/>
    <n v="10"/>
    <n v="70"/>
    <x v="3089"/>
    <s v="ア"/>
    <s v="顧客ロイヤルティの獲得と顧客生涯価値の最大化"/>
  </r>
  <r>
    <n v="4711"/>
    <s v="基本情報技術者平成24年秋期 午前問71"/>
    <s v=""/>
    <m/>
    <s v="問71"/>
    <s v="201210"/>
    <n v="2012"/>
    <n v="10"/>
    <n v="71"/>
    <x v="2974"/>
    <s v="ア"/>
    <s v="企業内に散在している知識を共有化し，全体の問題解決力を高める経営を行う。"/>
  </r>
  <r>
    <n v="4712"/>
    <s v="基本情報技術者平成24年秋期 午前問72"/>
    <s v=""/>
    <m/>
    <s v="問72"/>
    <s v="201210"/>
    <n v="2012"/>
    <n v="10"/>
    <n v="72"/>
    <x v="2781"/>
    <s v="エ"/>
    <s v="情報リテラシーの有無やITの利用環境の相違などによって生じる，社会的又は経済的格差のことである。"/>
  </r>
  <r>
    <n v="4713"/>
    <s v="基本情報技術者平成24年秋期 午前問73"/>
    <s v=""/>
    <m/>
    <s v="問73"/>
    <s v="201210"/>
    <n v="2012"/>
    <n v="10"/>
    <n v="73"/>
    <x v="1766"/>
    <s v="ウ"/>
    <s v="多種類かつフレキシブルな生産が求められるもの"/>
  </r>
  <r>
    <n v="4714"/>
    <s v="基本情報技術者平成24年秋期 午前問74"/>
    <s v=""/>
    <m/>
    <s v="問74"/>
    <s v="201210"/>
    <n v="2012"/>
    <n v="10"/>
    <n v="74"/>
    <x v="970"/>
    <s v="エ"/>
    <s v="ロングテール"/>
  </r>
  <r>
    <n v="4715"/>
    <s v="基本情報技術者平成24年秋期 午前問75"/>
    <s v=""/>
    <m/>
    <s v="問75"/>
    <s v="201210"/>
    <n v="2012"/>
    <n v="10"/>
    <n v="75"/>
    <x v="3502"/>
    <s v="ウ"/>
    <s v="特定の専門業務や企画業務において，労働時間は，実際の労働時間に関係なく，労使間であらかじめ取り決めた労働時間とみなす。"/>
  </r>
  <r>
    <n v="4716"/>
    <s v="基本情報技術者平成24年秋期 午前問76"/>
    <s v=""/>
    <m/>
    <s v="問76"/>
    <s v="201210"/>
    <n v="2012"/>
    <n v="10"/>
    <n v="76"/>
    <x v="3503"/>
    <s v="ウ"/>
    <s v="6"/>
  </r>
  <r>
    <n v="4717"/>
    <s v="基本情報技術者平成24年秋期 午前問77"/>
    <s v=""/>
    <m/>
    <s v="問77"/>
    <s v="201210"/>
    <n v="2012"/>
    <n v="10"/>
    <n v="77"/>
    <x v="3504"/>
    <s v="イ"/>
    <m/>
  </r>
  <r>
    <n v="4718"/>
    <s v="基本情報技術者平成24年秋期 午前問78"/>
    <s v=""/>
    <m/>
    <s v="問78"/>
    <s v="201210"/>
    <n v="2012"/>
    <n v="10"/>
    <n v="78"/>
    <x v="3037"/>
    <s v="イ"/>
    <s v="収集した情報を相互の関連によってグループ化し，解決すべき問題点を明確にする方法である。"/>
  </r>
  <r>
    <n v="4719"/>
    <s v="基本情報技術者平成24年秋期 午前問79"/>
    <s v=""/>
    <s v="202410"/>
    <s v="問79"/>
    <s v="201210"/>
    <n v="2012"/>
    <n v="10"/>
    <n v="79"/>
    <x v="157"/>
    <s v="イ"/>
    <s v="コンパイラのプログラム"/>
  </r>
  <r>
    <n v="4720"/>
    <s v="基本情報技術者平成24年秋期 午前問80"/>
    <s v=""/>
    <m/>
    <s v="問80"/>
    <s v="201210"/>
    <n v="2012"/>
    <n v="10"/>
    <n v="80"/>
    <x v="3505"/>
    <s v="ウ"/>
    <s v="N氏は派遣期間中の仕事に関する指示を，B社の担当者から直接受けることにした。"/>
  </r>
  <r>
    <n v="4721"/>
    <s v="基本情報技術者平成24年春期 午前問1"/>
    <s v=""/>
    <m/>
    <s v="問1"/>
    <s v="201204"/>
    <n v="2012"/>
    <n v="4"/>
    <n v="1"/>
    <x v="2509"/>
    <s v="ウ"/>
    <s v="0.5"/>
  </r>
  <r>
    <n v="4722"/>
    <s v="基本情報技術者平成24年春期 午前問2"/>
    <s v=""/>
    <m/>
    <s v="問2"/>
    <s v="201204"/>
    <n v="2012"/>
    <n v="4"/>
    <n v="2"/>
    <x v="3506"/>
    <s v="ア"/>
    <s v="b1b2…bn0＋b1b2…bn"/>
  </r>
  <r>
    <n v="4723"/>
    <s v="基本情報技術者平成24年春期 午前問3"/>
    <s v=""/>
    <m/>
    <s v="問3"/>
    <s v="201204"/>
    <n v="2012"/>
    <n v="4"/>
    <n v="3"/>
    <x v="2632"/>
    <s v="エ"/>
    <m/>
  </r>
  <r>
    <n v="4724"/>
    <s v="基本情報技術者平成24年春期 午前問4"/>
    <s v=""/>
    <m/>
    <s v="問4"/>
    <s v="201204"/>
    <n v="2012"/>
    <n v="4"/>
    <n v="4"/>
    <x v="3507"/>
    <s v="イ"/>
    <s v="YAB＋CDE÷−×＝"/>
  </r>
  <r>
    <n v="4725"/>
    <s v="基本情報技術者平成24年春期 午前問5"/>
    <s v=""/>
    <m/>
    <s v="問5"/>
    <s v="201204"/>
    <n v="2012"/>
    <n v="4"/>
    <n v="5"/>
    <x v="3508"/>
    <s v="エ"/>
    <s v="50円硬貨又は100円硬貨が投入された。"/>
  </r>
  <r>
    <n v="4726"/>
    <s v="基本情報技術者平成24年春期 午前問6"/>
    <s v=""/>
    <m/>
    <s v="問6"/>
    <s v="201204"/>
    <n v="2012"/>
    <n v="4"/>
    <n v="6"/>
    <x v="2665"/>
    <s v="イ"/>
    <s v="スタック"/>
  </r>
  <r>
    <n v="4727"/>
    <s v="基本情報技術者平成24年春期 午前問7"/>
    <s v=""/>
    <m/>
    <s v="問7"/>
    <s v="201204"/>
    <n v="2012"/>
    <n v="4"/>
    <n v="7"/>
    <x v="3509"/>
    <s v="エ"/>
    <s v="リストの末尾のデータを削除する。"/>
  </r>
  <r>
    <n v="4728"/>
    <s v="基本情報技術者平成24年春期 午前問8"/>
    <s v=""/>
    <m/>
    <s v="問8"/>
    <s v="201204"/>
    <n v="2012"/>
    <n v="4"/>
    <n v="8"/>
    <x v="3510"/>
    <s v="イ"/>
    <s v="関数の中で自分自身を用いた処理を行うこと"/>
  </r>
  <r>
    <n v="4729"/>
    <s v="基本情報技術者平成24年春期 午前問9"/>
    <s v=""/>
    <m/>
    <s v="問9"/>
    <s v="201204"/>
    <n v="2012"/>
    <n v="4"/>
    <n v="9"/>
    <x v="3045"/>
    <s v="ウ"/>
    <s v="Javaサーブレット"/>
  </r>
  <r>
    <n v="4730"/>
    <s v="基本情報技術者平成24年春期 午前問10"/>
    <s v=""/>
    <m/>
    <s v="問10"/>
    <s v="201204"/>
    <n v="2012"/>
    <n v="4"/>
    <n v="10"/>
    <x v="3511"/>
    <s v="イ"/>
    <s v="消費電力を抑えながら，プロセッサ全体の処理性能を高められる。"/>
  </r>
  <r>
    <n v="4731"/>
    <s v="基本情報技術者平成24年春期 午前問11"/>
    <s v=""/>
    <m/>
    <s v="問11"/>
    <s v="201204"/>
    <n v="2012"/>
    <n v="4"/>
    <n v="11"/>
    <x v="3512"/>
    <s v="ア"/>
    <s v="インターバルタイマによって，指定時間経過時に生じる割込み"/>
  </r>
  <r>
    <n v="4732"/>
    <s v="基本情報技術者平成24年春期 午前問12"/>
    <s v=""/>
    <m/>
    <s v="問12"/>
    <s v="201204"/>
    <n v="2012"/>
    <n v="4"/>
    <n v="12"/>
    <x v="3513"/>
    <s v="ウ"/>
    <s v="データを保持するために，一定時間ごとにアクセスする。"/>
  </r>
  <r>
    <n v="4733"/>
    <s v="基本情報技術者平成24年春期 午前問13"/>
    <s v=""/>
    <m/>
    <s v="問13"/>
    <s v="201204"/>
    <n v="2012"/>
    <n v="4"/>
    <n v="13"/>
    <x v="2273"/>
    <s v="ウ"/>
    <s v="主記憶のアクセス時間とプロセッサの命令実行時間の差が大きいマシンでは，多段のキャッシュ構成にすることで実効アクセス時間が短縮できる。"/>
  </r>
  <r>
    <n v="4734"/>
    <s v="基本情報技術者平成24年春期 午前問14"/>
    <s v=""/>
    <m/>
    <s v="問14"/>
    <s v="201204"/>
    <n v="2012"/>
    <n v="4"/>
    <n v="14"/>
    <x v="3514"/>
    <s v="ア"/>
    <s v="ガス放電によって発生する光を利用して映像を表示する。"/>
  </r>
  <r>
    <n v="4735"/>
    <s v="基本情報技術者平成24年春期 午前問15"/>
    <s v=""/>
    <m/>
    <s v="問15"/>
    <s v="201204"/>
    <n v="2012"/>
    <n v="4"/>
    <n v="15"/>
    <x v="3515"/>
    <s v="ウ"/>
    <s v="コンピュータの資源をネットワークを介して提供することによって，利用者がスケーラピリティやアベイラピリティの高いサービスを容易に受けられるようになること"/>
  </r>
  <r>
    <n v="4736"/>
    <s v="基本情報技術者平成24年春期 午前問16"/>
    <s v=""/>
    <m/>
    <s v="問16"/>
    <s v="201204"/>
    <n v="2012"/>
    <n v="4"/>
    <n v="16"/>
    <x v="2929"/>
    <s v="ア"/>
    <s v="システム構成に冗長性をもたせ，部品が故障してもその影響を最小限に抑えることで，システム全体には影響を与えずに処理を続けられるようにする。"/>
  </r>
  <r>
    <n v="4737"/>
    <s v="基本情報技術者平成24年春期 午前問17"/>
    <s v=""/>
    <m/>
    <s v="問17"/>
    <s v="201204"/>
    <n v="2012"/>
    <n v="4"/>
    <n v="17"/>
    <x v="2701"/>
    <s v="イ"/>
    <s v="D2C(1−(1−T)2)2"/>
  </r>
  <r>
    <n v="4738"/>
    <s v="基本情報技術者平成24年春期 午前問18"/>
    <s v=""/>
    <m/>
    <s v="問18"/>
    <s v="201204"/>
    <n v="2012"/>
    <n v="4"/>
    <n v="18"/>
    <x v="2989"/>
    <s v="イ"/>
    <s v="使用目的に合わせて選定した標準的なプログラムを実行させ，その処理性能を測定する。"/>
  </r>
  <r>
    <n v="4739"/>
    <s v="基本情報技術者平成24年春期 午前問19"/>
    <s v=""/>
    <m/>
    <s v="問19"/>
    <s v="201204"/>
    <n v="2012"/>
    <n v="4"/>
    <n v="19"/>
    <x v="3516"/>
    <s v="エ"/>
    <s v="サーバ処理時間＝応答時間−回線伝送時間−端末処理時間"/>
  </r>
  <r>
    <n v="4740"/>
    <s v="基本情報技術者平成24年春期 午前問20"/>
    <s v=""/>
    <m/>
    <s v="問20"/>
    <s v="201204"/>
    <n v="2012"/>
    <n v="4"/>
    <n v="20"/>
    <x v="3517"/>
    <s v="ウ"/>
    <s v="180"/>
  </r>
  <r>
    <n v="4741"/>
    <s v="基本情報技術者平成24年春期 午前問21"/>
    <s v=""/>
    <m/>
    <s v="問21"/>
    <s v="201204"/>
    <n v="2012"/>
    <n v="4"/>
    <n v="21"/>
    <x v="2222"/>
    <s v="ア"/>
    <s v="スラッシング"/>
  </r>
  <r>
    <n v="4742"/>
    <s v="基本情報技術者平成24年春期 午前問22"/>
    <s v=""/>
    <m/>
    <s v="問22"/>
    <s v="201204"/>
    <n v="2012"/>
    <n v="4"/>
    <n v="22"/>
    <x v="3518"/>
    <s v="イ"/>
    <s v="最後に参照されてからの経過時間が最も長いページを置き換える方式"/>
  </r>
  <r>
    <n v="4743"/>
    <s v="基本情報技術者平成24年春期 午前問23"/>
    <s v=""/>
    <m/>
    <s v="問23"/>
    <s v="201204"/>
    <n v="2012"/>
    <n v="4"/>
    <n v="23"/>
    <x v="2702"/>
    <s v="ウ"/>
    <s v="メモリ効率が悪く，獲得及び返却の処理速度は速く一定である。"/>
  </r>
  <r>
    <n v="4744"/>
    <s v="基本情報技術者平成24年春期 午前問24"/>
    <s v=""/>
    <m/>
    <s v="問24"/>
    <s v="201204"/>
    <n v="2012"/>
    <n v="4"/>
    <n v="24"/>
    <x v="3519"/>
    <s v="ウ"/>
    <s v="標準入力と標準出力をファイルに切り替えることができ，標準出力をファイルに追加することもできる。"/>
  </r>
  <r>
    <n v="4745"/>
    <s v="基本情報技術者平成24年春期 午前問25"/>
    <s v=""/>
    <m/>
    <s v="問25"/>
    <s v="201204"/>
    <n v="2012"/>
    <n v="4"/>
    <n v="25"/>
    <x v="3520"/>
    <s v="ウ"/>
    <m/>
  </r>
  <r>
    <n v="4746"/>
    <s v="基本情報技術者平成24年春期 午前問26"/>
    <s v=""/>
    <m/>
    <s v="問26"/>
    <s v="201204"/>
    <n v="2012"/>
    <n v="4"/>
    <n v="26"/>
    <x v="3521"/>
    <s v="ウ"/>
    <s v="320"/>
  </r>
  <r>
    <n v="4747"/>
    <s v="基本情報技術者平成24年春期 午前問27"/>
    <s v=""/>
    <m/>
    <s v="問27"/>
    <s v="201204"/>
    <n v="2012"/>
    <n v="4"/>
    <n v="27"/>
    <x v="3522"/>
    <s v="ウ"/>
    <s v="閉じた立体となる多面体を構成したり，2次曲面や自由曲面を近似するのに用いられたりする基本的な要素"/>
  </r>
  <r>
    <n v="4748"/>
    <s v="基本情報技術者平成24年春期 午前問28"/>
    <s v=""/>
    <m/>
    <s v="問28"/>
    <s v="201204"/>
    <n v="2012"/>
    <n v="4"/>
    <n v="28"/>
    <x v="2365"/>
    <s v="イ"/>
    <s v="業務で扱う情報をエンティティ及びエンティテイ間のリレーションシップとして表現する。"/>
  </r>
  <r>
    <n v="4749"/>
    <s v="基本情報技術者平成24年春期 午前問29"/>
    <s v=""/>
    <m/>
    <s v="問29"/>
    <s v="201204"/>
    <n v="2012"/>
    <n v="4"/>
    <n v="29"/>
    <x v="3523"/>
    <s v="ア"/>
    <s v="ビューとは，名前を付けた導出表のことである。"/>
  </r>
  <r>
    <n v="4750"/>
    <s v="基本情報技術者平成24年春期 午前問30"/>
    <s v=""/>
    <m/>
    <s v="問30"/>
    <s v="201204"/>
    <n v="2012"/>
    <n v="4"/>
    <n v="30"/>
    <x v="2126"/>
    <s v="ウ"/>
    <m/>
  </r>
  <r>
    <n v="4751"/>
    <s v="基本情報技術者平成24年春期 午前問31"/>
    <s v=""/>
    <m/>
    <s v="問31"/>
    <s v="201204"/>
    <n v="2012"/>
    <n v="4"/>
    <n v="31"/>
    <x v="3524"/>
    <s v="ウ"/>
    <s v="射影"/>
  </r>
  <r>
    <n v="4752"/>
    <s v="基本情報技術者平成24年春期 午前問32"/>
    <s v=""/>
    <m/>
    <s v="問32"/>
    <s v="201204"/>
    <n v="2012"/>
    <n v="4"/>
    <n v="32"/>
    <x v="3525"/>
    <s v="エ"/>
    <s v="データベースの回復処理のため，データの更新前後の値を書き出してデータベースの更新記録を取ったものである。"/>
  </r>
  <r>
    <n v="4753"/>
    <s v="基本情報技術者平成24年春期 午前問33"/>
    <s v=""/>
    <m/>
    <s v="問33"/>
    <s v="201204"/>
    <n v="2012"/>
    <n v="4"/>
    <n v="33"/>
    <x v="3526"/>
    <s v="エ"/>
    <s v="複数の人が同時に更新する可能性のあるデータには，排他制御が必要である。"/>
  </r>
  <r>
    <n v="4754"/>
    <s v="基本情報技術者平成24年春期 午前問34"/>
    <s v=""/>
    <m/>
    <s v="問34"/>
    <s v="201204"/>
    <n v="2012"/>
    <n v="4"/>
    <n v="34"/>
    <x v="3527"/>
    <s v="エ"/>
    <s v="1,600"/>
  </r>
  <r>
    <n v="4755"/>
    <s v="基本情報技術者平成24年春期 午前問35"/>
    <s v=""/>
    <m/>
    <s v="問35"/>
    <s v="201204"/>
    <n v="2012"/>
    <n v="4"/>
    <n v="35"/>
    <x v="1794"/>
    <s v="ウ"/>
    <s v="リピータは，同種のセグメント間で信号を増幅することによって伝送距離を延長する。"/>
  </r>
  <r>
    <n v="4756"/>
    <s v="基本情報技術者平成24年春期 午前問36"/>
    <s v=""/>
    <m/>
    <s v="問36"/>
    <s v="201204"/>
    <n v="2012"/>
    <n v="4"/>
    <n v="36"/>
    <x v="2883"/>
    <s v="ウ"/>
    <s v="MIME"/>
  </r>
  <r>
    <n v="4757"/>
    <s v="基本情報技術者平成24年春期 午前問37"/>
    <s v=""/>
    <m/>
    <s v="問37"/>
    <s v="201204"/>
    <n v="2012"/>
    <n v="4"/>
    <n v="37"/>
    <x v="3121"/>
    <s v="ウ"/>
    <s v="NAPT"/>
  </r>
  <r>
    <n v="4758"/>
    <s v="基本情報技術者平成24年春期 午前問38"/>
    <s v=""/>
    <m/>
    <s v="問38"/>
    <s v="201204"/>
    <n v="2012"/>
    <n v="4"/>
    <n v="38"/>
    <x v="3528"/>
    <s v="ウ"/>
    <s v="メールサーバのメールボックスから電子メールを取り出すときに使用するプロトコルである。"/>
  </r>
  <r>
    <n v="4759"/>
    <s v="基本情報技術者平成24年春期 午前問39"/>
    <s v=""/>
    <m/>
    <s v="問39"/>
    <s v="201204"/>
    <n v="2012"/>
    <n v="4"/>
    <n v="39"/>
    <x v="3529"/>
    <s v="イ"/>
    <s v="CSS"/>
  </r>
  <r>
    <n v="4760"/>
    <s v="基本情報技術者平成24年春期 午前問40"/>
    <s v=""/>
    <m/>
    <s v="問40"/>
    <s v="201204"/>
    <n v="2012"/>
    <n v="4"/>
    <n v="40"/>
    <x v="3530"/>
    <s v="イ"/>
    <s v="電子メール本文の改ざんの有無の検出"/>
  </r>
  <r>
    <n v="4761"/>
    <s v="基本情報技術者平成24年春期 午前問41"/>
    <s v=""/>
    <m/>
    <s v="問41"/>
    <s v="201204"/>
    <n v="2012"/>
    <n v="4"/>
    <n v="41"/>
    <x v="3531"/>
    <s v="ウ"/>
    <s v="暗号化鍵と暗号化アルゴリズムは公開するが，復号鍵は秘密にしなければならない。"/>
  </r>
  <r>
    <n v="4762"/>
    <s v="基本情報技術者平成24年春期 午前問42"/>
    <s v=""/>
    <m/>
    <s v="問42"/>
    <s v="201204"/>
    <n v="2012"/>
    <n v="4"/>
    <n v="42"/>
    <x v="3532"/>
    <s v="エ"/>
    <s v="情報システムに許容される最大停止時間を決定する。"/>
  </r>
  <r>
    <n v="4763"/>
    <s v="基本情報技術者平成24年春期 午前問43"/>
    <s v=""/>
    <m/>
    <s v="問43"/>
    <s v="201204"/>
    <n v="2012"/>
    <n v="4"/>
    <n v="43"/>
    <x v="3533"/>
    <s v="ア"/>
    <s v="可用性の向上"/>
  </r>
  <r>
    <n v="4764"/>
    <s v="基本情報技術者平成24年春期 午前問44"/>
    <s v=""/>
    <m/>
    <s v="問44"/>
    <s v="201204"/>
    <n v="2012"/>
    <n v="4"/>
    <n v="44"/>
    <x v="1351"/>
    <s v="イ"/>
    <s v="PCのMACアドレスを確認し，事前に登録されているMACアドレスである場合だけ通信を許可する。"/>
  </r>
  <r>
    <n v="4765"/>
    <s v="基本情報技術者平成24年春期 午前問45"/>
    <s v=""/>
    <m/>
    <s v="問45"/>
    <s v="201204"/>
    <n v="2012"/>
    <n v="4"/>
    <n v="45"/>
    <x v="1978"/>
    <s v="ウ"/>
    <s v="管理者が意図していないパスでサーバ内のファイルを指定することによって，本来は許されないファイルを不正に閲覧する。"/>
  </r>
  <r>
    <n v="4766"/>
    <s v="基本情報技術者平成24年春期 午前問46"/>
    <s v=""/>
    <m/>
    <s v="問46"/>
    <s v="201204"/>
    <n v="2012"/>
    <n v="4"/>
    <n v="46"/>
    <x v="3534"/>
    <s v="ア"/>
    <s v="オブジェクトが相互にメッセージを送ることによって，協調して動作し，プログラム全体の機能を実現する。"/>
  </r>
  <r>
    <n v="4767"/>
    <s v="基本情報技術者平成24年春期 午前問47"/>
    <s v=""/>
    <m/>
    <s v="問47"/>
    <s v="201204"/>
    <n v="2012"/>
    <n v="4"/>
    <n v="47"/>
    <x v="3074"/>
    <s v="ウ"/>
    <s v="スタブ"/>
  </r>
  <r>
    <n v="4768"/>
    <s v="基本情報技術者平成24年春期 午前問48"/>
    <s v=""/>
    <m/>
    <s v="問48"/>
    <s v="201204"/>
    <n v="2012"/>
    <n v="4"/>
    <n v="48"/>
    <x v="3535"/>
    <s v="イ"/>
    <s v="プログラムが設計者の意図した機能を実現しているかどうかのテストを，主にプログラム開発者以外の第三者が実施する。"/>
  </r>
  <r>
    <n v="4769"/>
    <s v="基本情報技術者平成24年春期 午前問49"/>
    <s v=""/>
    <m/>
    <s v="問49"/>
    <s v="201204"/>
    <n v="2012"/>
    <n v="4"/>
    <n v="49"/>
    <x v="3536"/>
    <s v="ア"/>
    <s v="値呼出し"/>
  </r>
  <r>
    <n v="4770"/>
    <s v="基本情報技術者平成24年春期 午前問50"/>
    <s v=""/>
    <m/>
    <s v="問50"/>
    <s v="201204"/>
    <n v="2012"/>
    <n v="4"/>
    <n v="50"/>
    <x v="3537"/>
    <s v="ウ"/>
    <s v="既存のソフトウェアを解析し，その仕様や構造を明らかにする。"/>
  </r>
  <r>
    <n v="4771"/>
    <s v="基本情報技術者平成24年春期 午前問51"/>
    <s v=""/>
    <m/>
    <s v="問51"/>
    <s v="201204"/>
    <n v="2012"/>
    <n v="4"/>
    <n v="51"/>
    <x v="1360"/>
    <s v="ウ"/>
    <s v="プログラムのバージョン"/>
  </r>
  <r>
    <n v="4772"/>
    <s v="基本情報技術者平成24年春期 午前問52"/>
    <s v=""/>
    <m/>
    <s v="問52"/>
    <s v="201204"/>
    <n v="2012"/>
    <n v="4"/>
    <n v="52"/>
    <x v="1929"/>
    <s v="ウ"/>
    <s v="B→E→F"/>
  </r>
  <r>
    <n v="4773"/>
    <s v="基本情報技術者平成24年春期 午前問53"/>
    <s v=""/>
    <m/>
    <s v="問53"/>
    <s v="201204"/>
    <n v="2012"/>
    <n v="4"/>
    <n v="53"/>
    <x v="3538"/>
    <s v="ウ"/>
    <s v="1100"/>
  </r>
  <r>
    <n v="4774"/>
    <s v="基本情報技術者平成24年春期 午前問54"/>
    <s v=""/>
    <m/>
    <s v="問54"/>
    <s v="201204"/>
    <n v="2012"/>
    <n v="4"/>
    <n v="54"/>
    <x v="3539"/>
    <s v="ウ"/>
    <s v="成果物ごとのレビュー時間"/>
  </r>
  <r>
    <n v="4775"/>
    <s v="基本情報技術者平成24年春期 午前問55"/>
    <s v=""/>
    <m/>
    <s v="問55"/>
    <s v="201204"/>
    <n v="2012"/>
    <n v="4"/>
    <n v="55"/>
    <x v="3540"/>
    <s v="ア"/>
    <s v="サービスレベル管理"/>
  </r>
  <r>
    <n v="4776"/>
    <s v="基本情報技術者平成24年春期 午前問56"/>
    <s v=""/>
    <m/>
    <s v="問56"/>
    <s v="201204"/>
    <n v="2012"/>
    <n v="4"/>
    <n v="56"/>
    <x v="3541"/>
    <s v="エ"/>
    <s v="利用者の職位にかかわらず，業務システムごとに役割に応じて適切なアクセス権限の設定を行う。"/>
  </r>
  <r>
    <n v="4777"/>
    <s v="基本情報技術者平成24年春期 午前問57"/>
    <s v=""/>
    <m/>
    <s v="問57"/>
    <s v="201204"/>
    <n v="2012"/>
    <n v="4"/>
    <n v="57"/>
    <x v="3542"/>
    <s v="イ"/>
    <s v="入力したコードの値の誤りを検出する。"/>
  </r>
  <r>
    <n v="4778"/>
    <s v="基本情報技術者平成24年春期 午前問58"/>
    <s v=""/>
    <m/>
    <s v="問58"/>
    <s v="201204"/>
    <n v="2012"/>
    <n v="4"/>
    <n v="58"/>
    <x v="3543"/>
    <s v="イ"/>
    <s v="監査法人からシステム監査人を採用して内部監査人に位置付け，社内の業務システム開発についての監査を行わせる。"/>
  </r>
  <r>
    <n v="4779"/>
    <s v="基本情報技術者平成24年春期 午前問59"/>
    <s v=""/>
    <m/>
    <s v="問59"/>
    <s v="201204"/>
    <n v="2012"/>
    <n v="4"/>
    <n v="59"/>
    <x v="3544"/>
    <s v="ア"/>
    <s v="委託先から定期的に受領している業務報告及びその検証結果を示している資料"/>
  </r>
  <r>
    <n v="4780"/>
    <s v="基本情報技術者平成24年春期 午前問60"/>
    <s v=""/>
    <m/>
    <s v="問60"/>
    <s v="201204"/>
    <n v="2012"/>
    <n v="4"/>
    <n v="60"/>
    <x v="3545"/>
    <s v="エ"/>
    <s v="システム監査チームが被監査部門から入手したシステム運用記録"/>
  </r>
  <r>
    <n v="4781"/>
    <s v="基本情報技術者平成24年春期 午前問61"/>
    <s v=""/>
    <m/>
    <s v="問61"/>
    <s v="201204"/>
    <n v="2012"/>
    <n v="4"/>
    <n v="61"/>
    <x v="3025"/>
    <s v="イ"/>
    <s v="ITポートフォリオ"/>
  </r>
  <r>
    <n v="4782"/>
    <s v="基本情報技術者平成24年春期 午前問62"/>
    <s v=""/>
    <m/>
    <s v="問62"/>
    <s v="201204"/>
    <n v="2012"/>
    <n v="4"/>
    <n v="62"/>
    <x v="1369"/>
    <s v="エ"/>
    <s v="中長期の経営計画"/>
  </r>
  <r>
    <n v="4783"/>
    <s v="基本情報技術者平成24年春期 午前問63"/>
    <s v=""/>
    <m/>
    <s v="問63"/>
    <s v="201204"/>
    <n v="2012"/>
    <n v="4"/>
    <n v="63"/>
    <x v="3546"/>
    <s v="エ"/>
    <s v="汎用的なアプリケーションシステムの機能をネットワーク経由で複数の顧客に提供するサービス"/>
  </r>
  <r>
    <n v="4784"/>
    <s v="基本情報技術者平成24年春期 午前問64"/>
    <s v=""/>
    <m/>
    <s v="問64"/>
    <s v="201204"/>
    <n v="2012"/>
    <n v="4"/>
    <n v="64"/>
    <x v="3200"/>
    <s v="エ"/>
    <s v="データマイニング"/>
  </r>
  <r>
    <n v="4785"/>
    <s v="基本情報技術者平成24年春期 午前問65"/>
    <s v=""/>
    <m/>
    <s v="問65"/>
    <s v="201204"/>
    <n v="2012"/>
    <n v="4"/>
    <n v="65"/>
    <x v="1822"/>
    <s v="ウ"/>
    <s v="不良在庫の減少率"/>
  </r>
  <r>
    <n v="4786"/>
    <s v="基本情報技術者平成24年春期 午前問66"/>
    <s v=""/>
    <m/>
    <s v="問66"/>
    <s v="201204"/>
    <n v="2012"/>
    <n v="4"/>
    <n v="66"/>
    <x v="3547"/>
    <s v="イ"/>
    <s v="RFP"/>
  </r>
  <r>
    <n v="4787"/>
    <s v="基本情報技術者平成24年春期 午前問67"/>
    <s v=""/>
    <m/>
    <s v="問67"/>
    <s v="201204"/>
    <n v="2012"/>
    <n v="4"/>
    <n v="67"/>
    <x v="3548"/>
    <s v="ア"/>
    <s v="市場成長率，市場占有率ともに高い製品である。成長に伴う投資も必要とするので，資金創出効果は大きいとは限らない。"/>
  </r>
  <r>
    <n v="4788"/>
    <s v="基本情報技術者平成24年春期 午前問68"/>
    <s v=""/>
    <m/>
    <s v="問68"/>
    <s v="201204"/>
    <n v="2012"/>
    <n v="4"/>
    <n v="68"/>
    <x v="3549"/>
    <s v="エ"/>
    <s v="他社にはまねのできない，企業独自のノウハウや技術などの強みを核とした経営を行う。"/>
  </r>
  <r>
    <n v="4789"/>
    <s v="基本情報技術者平成24年春期 午前問69"/>
    <s v=""/>
    <m/>
    <s v="問69"/>
    <s v="201204"/>
    <n v="2012"/>
    <n v="4"/>
    <n v="69"/>
    <x v="3550"/>
    <s v="イ"/>
    <s v="主要顧客との継続的な関係構築が目標であるので，クレーム件数を指標とする。"/>
  </r>
  <r>
    <n v="4790"/>
    <s v="基本情報技術者平成24年春期 午前問70"/>
    <s v=""/>
    <m/>
    <s v="問70"/>
    <s v="201204"/>
    <n v="2012"/>
    <n v="4"/>
    <n v="70"/>
    <x v="2640"/>
    <s v="イ"/>
    <s v="マイコン出荷後もソフトウェアの書換えが可能である。"/>
  </r>
  <r>
    <n v="4791"/>
    <s v="基本情報技術者平成24年春期 午前問71"/>
    <s v=""/>
    <m/>
    <s v="問71"/>
    <s v="201204"/>
    <n v="2012"/>
    <n v="4"/>
    <n v="71"/>
    <x v="3551"/>
    <s v="エ"/>
    <s v="MRP"/>
  </r>
  <r>
    <n v="4792"/>
    <s v="基本情報技術者平成24年春期 午前問72"/>
    <s v=""/>
    <m/>
    <s v="問72"/>
    <s v="201204"/>
    <n v="2012"/>
    <n v="4"/>
    <n v="72"/>
    <x v="3552"/>
    <s v="ア"/>
    <s v="個別生産"/>
  </r>
  <r>
    <n v="4793"/>
    <s v="基本情報技術者平成24年春期 午前問73"/>
    <s v=""/>
    <m/>
    <s v="問73"/>
    <s v="201204"/>
    <n v="2012"/>
    <n v="4"/>
    <n v="73"/>
    <x v="1882"/>
    <s v="エ"/>
    <s v="汚れに強く，記録された情報を梱(こん)包の外から読むことができる。"/>
  </r>
  <r>
    <n v="4794"/>
    <s v="基本情報技術者平成24年春期 午前問74"/>
    <s v=""/>
    <m/>
    <s v="問74"/>
    <s v="201204"/>
    <n v="2012"/>
    <n v="4"/>
    <n v="74"/>
    <x v="3553"/>
    <s v="エ"/>
    <s v="データを幾つかの項目に分類し，出現頻度の大きさの順に棒グラフとして並べ，累積和を折れ線グラフで描き，問題点を絞り込む。"/>
  </r>
  <r>
    <n v="4795"/>
    <s v="基本情報技術者平成24年春期 午前問75"/>
    <s v=""/>
    <m/>
    <s v="問75"/>
    <s v="201204"/>
    <n v="2012"/>
    <n v="4"/>
    <n v="75"/>
    <x v="3554"/>
    <s v="イ"/>
    <m/>
  </r>
  <r>
    <n v="4796"/>
    <s v="基本情報技術者平成24年春期 午前問76"/>
    <s v=""/>
    <m/>
    <s v="問76"/>
    <s v="201204"/>
    <n v="2012"/>
    <n v="4"/>
    <n v="76"/>
    <x v="3555"/>
    <s v="イ"/>
    <s v="434"/>
  </r>
  <r>
    <n v="4797"/>
    <s v="基本情報技術者平成24年春期 午前問77"/>
    <s v=""/>
    <m/>
    <s v="問77"/>
    <s v="201204"/>
    <n v="2012"/>
    <n v="4"/>
    <n v="77"/>
    <x v="3556"/>
    <s v="イ"/>
    <s v="A社はB社より変動費率が小さいので，損益分岐点を超えた等しい売上高のとき，B社に比べて利益が大きい。"/>
  </r>
  <r>
    <n v="4798"/>
    <s v="基本情報技術者平成24年春期 午前問78"/>
    <s v=""/>
    <m/>
    <s v="問78"/>
    <s v="201204"/>
    <n v="2012"/>
    <n v="4"/>
    <n v="78"/>
    <x v="3038"/>
    <s v="エ"/>
    <s v="ソースプログラムとオブジェクトプログラムの両方とも著作権法によって保護される。"/>
  </r>
  <r>
    <n v="4799"/>
    <s v="基本情報技術者平成24年春期 午前問79"/>
    <s v=""/>
    <m/>
    <s v="問79"/>
    <s v="201204"/>
    <n v="2012"/>
    <n v="4"/>
    <n v="79"/>
    <x v="3557"/>
    <s v="イ"/>
    <s v="商標法"/>
  </r>
  <r>
    <n v="4800"/>
    <s v="基本情報技術者平成24年春期 午前問80"/>
    <s v=""/>
    <m/>
    <s v="問80"/>
    <s v="201204"/>
    <n v="2012"/>
    <n v="4"/>
    <n v="80"/>
    <x v="3558"/>
    <s v="エ"/>
    <s v="人的被害が出たエレベータ事故の原因となった不具合"/>
  </r>
  <r>
    <n v="4801"/>
    <s v="基本情報技術者平成23年秋期 午前問1"/>
    <s v=""/>
    <m/>
    <s v="問1"/>
    <s v="201110"/>
    <n v="2011"/>
    <n v="10"/>
    <n v="1"/>
    <x v="3422"/>
    <s v="イ"/>
    <m/>
  </r>
  <r>
    <n v="4802"/>
    <s v="基本情報技術者平成23年秋期 午前問2"/>
    <s v=""/>
    <m/>
    <s v="問2"/>
    <s v="201110"/>
    <n v="2011"/>
    <n v="10"/>
    <n v="2"/>
    <x v="3559"/>
    <s v="ウ"/>
    <s v="10100110"/>
  </r>
  <r>
    <n v="4803"/>
    <s v="基本情報技術者平成23年秋期 午前問3"/>
    <s v=""/>
    <m/>
    <s v="問3"/>
    <s v="201110"/>
    <n v="2011"/>
    <n v="10"/>
    <n v="3"/>
    <x v="3560"/>
    <s v="ウ"/>
    <s v="500"/>
  </r>
  <r>
    <n v="4804"/>
    <s v="基本情報技術者平成23年秋期 午前問4"/>
    <s v=""/>
    <m/>
    <s v="問4"/>
    <s v="201110"/>
    <n v="2011"/>
    <n v="10"/>
    <n v="4"/>
    <x v="3561"/>
    <s v="ウ"/>
    <s v="(A＋B)＊(C＋D)"/>
  </r>
  <r>
    <n v="4805"/>
    <s v="基本情報技術者平成23年秋期 午前問5"/>
    <s v=""/>
    <m/>
    <s v="問5"/>
    <s v="201110"/>
    <n v="2011"/>
    <n v="10"/>
    <n v="5"/>
    <x v="3562"/>
    <s v="イ"/>
    <s v="f,f,g,f,g,f,g,g"/>
  </r>
  <r>
    <n v="4806"/>
    <s v="基本情報技術者平成23年秋期 午前問6"/>
    <s v=""/>
    <m/>
    <s v="問6"/>
    <s v="201110"/>
    <n v="2011"/>
    <n v="10"/>
    <n v="6"/>
    <x v="3563"/>
    <s v="エ"/>
    <s v="A[9]"/>
  </r>
  <r>
    <n v="4807"/>
    <s v="基本情報技術者平成23年秋期 午前問7"/>
    <s v=""/>
    <m/>
    <s v="問7"/>
    <s v="201110"/>
    <n v="2011"/>
    <n v="10"/>
    <n v="7"/>
    <x v="2696"/>
    <s v="ア"/>
    <s v="TANGO[i]→TANGO[i＋1]"/>
  </r>
  <r>
    <n v="4808"/>
    <s v="基本情報技術者平成23年秋期 午前問8"/>
    <s v=""/>
    <m/>
    <s v="問8"/>
    <s v="201110"/>
    <n v="2011"/>
    <n v="10"/>
    <n v="8"/>
    <x v="3273"/>
    <s v="エ"/>
    <s v="利用者独自のタグを使って，文書の属性情報や論理構造を定義することができる。"/>
  </r>
  <r>
    <n v="4809"/>
    <s v="基本情報技術者平成23年秋期 午前問9"/>
    <s v=""/>
    <m/>
    <s v="問9"/>
    <s v="201110"/>
    <n v="2011"/>
    <n v="10"/>
    <n v="9"/>
    <x v="3046"/>
    <s v="ア"/>
    <s v="間接アドレス指定"/>
  </r>
  <r>
    <n v="4810"/>
    <s v="基本情報技術者平成23年秋期 午前問10"/>
    <s v=""/>
    <m/>
    <s v="問10"/>
    <s v="201110"/>
    <n v="2011"/>
    <n v="10"/>
    <n v="10"/>
    <x v="743"/>
    <s v="エ"/>
    <s v="命令を読み出すために，次の命令が格納されたアドレスを保持する。"/>
  </r>
  <r>
    <n v="4811"/>
    <s v="基本情報技術者平成23年秋期 午前問11"/>
    <s v=""/>
    <m/>
    <s v="問11"/>
    <s v="201110"/>
    <n v="2011"/>
    <n v="10"/>
    <n v="11"/>
    <x v="2799"/>
    <s v="イ"/>
    <s v="A，D，B，C"/>
  </r>
  <r>
    <n v="4812"/>
    <s v="基本情報技術者平成23年秋期 午前問12"/>
    <s v=""/>
    <m/>
    <s v="問12"/>
    <s v="201110"/>
    <n v="2011"/>
    <n v="10"/>
    <n v="12"/>
    <x v="3564"/>
    <s v="イ"/>
    <s v="出荷後のプログラムの不正な書換えを防ぐことができる。"/>
  </r>
  <r>
    <n v="4813"/>
    <s v="基本情報技術者平成23年秋期 午前問13"/>
    <s v=""/>
    <m/>
    <s v="問13"/>
    <s v="201110"/>
    <n v="2011"/>
    <n v="10"/>
    <n v="13"/>
    <x v="3384"/>
    <s v="イ"/>
    <s v="タッチパネルの表面に電界が形成され，タッチした部分の表面電荷の変化を捉えて位置を検出する。"/>
  </r>
  <r>
    <n v="4814"/>
    <s v="基本情報技術者平成23年秋期 午前問14"/>
    <s v=""/>
    <m/>
    <s v="問14"/>
    <s v="201110"/>
    <n v="2011"/>
    <n v="10"/>
    <n v="14"/>
    <x v="3565"/>
    <s v="イ"/>
    <s v="120"/>
  </r>
  <r>
    <n v="4815"/>
    <s v="基本情報技術者平成23年秋期 午前問15"/>
    <s v=""/>
    <m/>
    <s v="問15"/>
    <s v="201110"/>
    <n v="2011"/>
    <n v="10"/>
    <n v="15"/>
    <x v="3566"/>
    <s v="エ"/>
    <s v="デュアルシステム，コールドスタンバイシステム，シンプレックスシステム"/>
  </r>
  <r>
    <n v="4816"/>
    <s v="基本情報技術者平成23年秋期 午前問16"/>
    <s v=""/>
    <m/>
    <s v="問16"/>
    <s v="201110"/>
    <n v="2011"/>
    <n v="10"/>
    <n v="16"/>
    <x v="3567"/>
    <s v="ウ"/>
    <s v="クライアントに外部記憶装置がないシステムでは，サーバを防御することによって，ウイルスなどの脅威にさらされるリスクを低減することができる。"/>
  </r>
  <r>
    <n v="4817"/>
    <s v="基本情報技術者平成23年秋期 午前問17"/>
    <s v=""/>
    <m/>
    <s v="問17"/>
    <s v="201110"/>
    <n v="2011"/>
    <n v="10"/>
    <n v="17"/>
    <x v="3568"/>
    <s v="ウ"/>
    <s v="クラスタ構成のシステムにおいて，あるサーバが動作しなくなった場合でも，他のサーバでアプリケーションを引き継いで機能を提供する。"/>
  </r>
  <r>
    <n v="4818"/>
    <s v="基本情報技術者平成23年秋期 午前問18"/>
    <s v=""/>
    <m/>
    <s v="問18"/>
    <s v="201110"/>
    <n v="2011"/>
    <n v="10"/>
    <n v="18"/>
    <x v="3164"/>
    <s v="エ"/>
    <s v="予防保守によって，システムのMTBFは長くなる。"/>
  </r>
  <r>
    <n v="4819"/>
    <s v="基本情報技術者平成23年秋期 午前問19"/>
    <s v=""/>
    <m/>
    <s v="問19"/>
    <s v="201110"/>
    <n v="2011"/>
    <n v="10"/>
    <n v="19"/>
    <x v="3569"/>
    <s v="ウ"/>
    <s v="0.981"/>
  </r>
  <r>
    <n v="4820"/>
    <s v="基本情報技術者平成23年秋期 午前問20"/>
    <s v=""/>
    <m/>
    <s v="問20"/>
    <s v="201110"/>
    <n v="2011"/>
    <n v="10"/>
    <n v="20"/>
    <x v="3570"/>
    <s v="ア"/>
    <s v="自分より優先度の高いタスクが実行可能状態になった。"/>
  </r>
  <r>
    <n v="4821"/>
    <s v="基本情報技術者平成23年秋期 午前問21"/>
    <s v=""/>
    <m/>
    <s v="問21"/>
    <s v="201110"/>
    <n v="2011"/>
    <n v="10"/>
    <n v="21"/>
    <x v="3571"/>
    <s v="ア"/>
    <s v="アプレット"/>
  </r>
  <r>
    <n v="4822"/>
    <s v="基本情報技術者平成23年秋期 午前問22"/>
    <s v=""/>
    <m/>
    <s v="問22"/>
    <s v="201110"/>
    <n v="2011"/>
    <n v="10"/>
    <n v="22"/>
    <x v="3113"/>
    <s v="ウ"/>
    <s v="プログラムコードを解析して，実行時の処理効率を高めたオブジェクトコードを生成する。"/>
  </r>
  <r>
    <n v="4823"/>
    <s v="基本情報技術者平成23年秋期 午前問23"/>
    <s v=""/>
    <m/>
    <s v="問23"/>
    <s v="201110"/>
    <n v="2011"/>
    <n v="10"/>
    <n v="23"/>
    <x v="3114"/>
    <s v="ア"/>
    <s v="ソースコードを解析して，プログラムの誤りを検出する。"/>
  </r>
  <r>
    <n v="4824"/>
    <s v="基本情報技術者平成23年秋期 午前問24"/>
    <s v=""/>
    <m/>
    <s v="問24"/>
    <s v="201110"/>
    <n v="2011"/>
    <n v="10"/>
    <n v="24"/>
    <x v="618"/>
    <s v="エ"/>
    <s v="微小な無線チップによる人又は物の識別及び管理"/>
  </r>
  <r>
    <n v="4825"/>
    <s v="基本情報技術者平成23年秋期 午前問25"/>
    <s v=""/>
    <m/>
    <s v="問25"/>
    <s v="201110"/>
    <n v="2011"/>
    <n v="10"/>
    <n v="25"/>
    <x v="1105"/>
    <s v="エ"/>
    <s v="ブロック単位で電気的に消去できる。"/>
  </r>
  <r>
    <n v="4826"/>
    <s v="基本情報技術者平成23年秋期 午前問26"/>
    <s v=""/>
    <m/>
    <s v="問26"/>
    <s v="201110"/>
    <n v="2011"/>
    <n v="10"/>
    <n v="26"/>
    <x v="3572"/>
    <s v="イ"/>
    <m/>
  </r>
  <r>
    <n v="4827"/>
    <s v="基本情報技術者平成23年秋期 午前問27"/>
    <s v=""/>
    <m/>
    <s v="問27"/>
    <s v="201110"/>
    <n v="2011"/>
    <n v="10"/>
    <n v="27"/>
    <x v="3115"/>
    <s v="イ"/>
    <s v="CSS"/>
  </r>
  <r>
    <n v="4828"/>
    <s v="基本情報技術者平成23年秋期 午前問28"/>
    <s v=""/>
    <m/>
    <s v="問28"/>
    <s v="201110"/>
    <n v="2011"/>
    <n v="10"/>
    <n v="28"/>
    <x v="3056"/>
    <s v="エ"/>
    <s v="論理チェック"/>
  </r>
  <r>
    <n v="4829"/>
    <s v="基本情報技術者平成23年秋期 午前問29"/>
    <s v=""/>
    <m/>
    <s v="問29"/>
    <s v="201110"/>
    <n v="2011"/>
    <n v="10"/>
    <n v="29"/>
    <x v="2812"/>
    <s v="ウ"/>
    <s v="775"/>
  </r>
  <r>
    <n v="4830"/>
    <s v="基本情報技術者平成23年秋期 午前問30"/>
    <s v=""/>
    <m/>
    <s v="問30"/>
    <s v="201110"/>
    <n v="2011"/>
    <n v="10"/>
    <n v="30"/>
    <x v="2877"/>
    <s v="ア"/>
    <s v="アンチエイリアシング"/>
  </r>
  <r>
    <n v="4831"/>
    <s v="基本情報技術者平成23年秋期 午前問31"/>
    <s v=""/>
    <m/>
    <s v="問31"/>
    <s v="201110"/>
    <n v="2011"/>
    <n v="10"/>
    <n v="31"/>
    <x v="2493"/>
    <s v="エ"/>
    <s v="データを2次元の表によって表現する。"/>
  </r>
  <r>
    <n v="4832"/>
    <s v="基本情報技術者平成23年秋期 午前問32"/>
    <s v=""/>
    <m/>
    <s v="問32"/>
    <s v="201110"/>
    <n v="2011"/>
    <n v="10"/>
    <n v="32"/>
    <x v="3573"/>
    <s v="ア"/>
    <s v="R∩S"/>
  </r>
  <r>
    <n v="4833"/>
    <s v="基本情報技術者平成23年秋期 午前問33"/>
    <s v=""/>
    <m/>
    <s v="問33"/>
    <s v="201110"/>
    <n v="2011"/>
    <n v="10"/>
    <n v="33"/>
    <x v="3574"/>
    <s v="エ"/>
    <s v="複数回の納品分をまとめて請求できる。"/>
  </r>
  <r>
    <n v="4834"/>
    <s v="基本情報技術者平成23年秋期 午前問34"/>
    <s v=""/>
    <m/>
    <s v="問34"/>
    <s v="201110"/>
    <n v="2011"/>
    <n v="10"/>
    <n v="34"/>
    <x v="3575"/>
    <s v="エ"/>
    <s v="複数のトランザクションが，互いに相手のロックしている資源を要求して待ち状態となり，実行できなくなること"/>
  </r>
  <r>
    <n v="4835"/>
    <s v="基本情報技術者平成23年秋期 午前問35"/>
    <s v=""/>
    <m/>
    <s v="問35"/>
    <s v="201110"/>
    <n v="2011"/>
    <n v="10"/>
    <n v="35"/>
    <x v="3576"/>
    <s v="ア"/>
    <s v="結合は，二つ以上の表を連結して，一つの表を生成することをいう。"/>
  </r>
  <r>
    <n v="4836"/>
    <s v="基本情報技術者平成23年秋期 午前問36"/>
    <s v=""/>
    <m/>
    <s v="問36"/>
    <s v="201110"/>
    <n v="2011"/>
    <n v="10"/>
    <n v="36"/>
    <x v="3577"/>
    <s v="エ"/>
    <s v="ログデータ"/>
  </r>
  <r>
    <n v="4837"/>
    <s v="基本情報技術者平成23年秋期 午前問37"/>
    <s v=""/>
    <m/>
    <s v="問37"/>
    <s v="201110"/>
    <n v="2011"/>
    <n v="10"/>
    <n v="37"/>
    <x v="2675"/>
    <s v="ウ"/>
    <s v="リピータ，ブリッジ，ルータ"/>
  </r>
  <r>
    <n v="4838"/>
    <s v="基本情報技術者平成23年秋期 午前問38"/>
    <s v=""/>
    <m/>
    <s v="問38"/>
    <s v="201110"/>
    <n v="2011"/>
    <n v="10"/>
    <n v="38"/>
    <x v="3578"/>
    <s v="ウ"/>
    <s v="トランスポート層"/>
  </r>
  <r>
    <n v="4839"/>
    <s v="基本情報技術者平成23年秋期 午前問39"/>
    <s v=""/>
    <m/>
    <s v="問39"/>
    <s v="201110"/>
    <n v="2011"/>
    <n v="10"/>
    <n v="39"/>
    <x v="3234"/>
    <s v="イ"/>
    <s v="MIME"/>
  </r>
  <r>
    <n v="4840"/>
    <s v="基本情報技術者平成23年秋期 午前問40"/>
    <s v=""/>
    <m/>
    <s v="問40"/>
    <s v="201110"/>
    <n v="2011"/>
    <n v="10"/>
    <n v="40"/>
    <x v="3579"/>
    <s v="エ"/>
    <s v="ping"/>
  </r>
  <r>
    <n v="4841"/>
    <s v="基本情報技術者平成23年秋期 午前問41"/>
    <s v=""/>
    <m/>
    <s v="問41"/>
    <s v="201110"/>
    <n v="2011"/>
    <n v="10"/>
    <n v="41"/>
    <x v="3065"/>
    <s v="ア"/>
    <s v="メッセージが改ざんされていないことを確認する。"/>
  </r>
  <r>
    <n v="4842"/>
    <s v="基本情報技術者平成23年秋期 午前問42"/>
    <s v=""/>
    <m/>
    <s v="問42"/>
    <s v="201110"/>
    <n v="2011"/>
    <n v="10"/>
    <n v="42"/>
    <x v="3580"/>
    <s v="エ"/>
    <s v="パスワードをハッシュ値に変換して登録しておき，認証時に入力されたパスワードをハッシュ関数で変換して比較する。"/>
  </r>
  <r>
    <n v="4843"/>
    <s v="基本情報技術者平成23年秋期 午前問43"/>
    <s v=""/>
    <m/>
    <s v="問43"/>
    <s v="201110"/>
    <n v="2011"/>
    <n v="10"/>
    <n v="43"/>
    <x v="3581"/>
    <s v="イ"/>
    <s v="既知ウイルスのシグネチャコードと比較して，ウイルスを検出する。"/>
  </r>
  <r>
    <n v="4844"/>
    <s v="基本情報技術者平成23年秋期 午前問44"/>
    <s v=""/>
    <m/>
    <s v="問44"/>
    <s v="201110"/>
    <n v="2011"/>
    <n v="10"/>
    <n v="44"/>
    <x v="3582"/>
    <s v="ウ"/>
    <s v="電子メールの誤送信対策"/>
  </r>
  <r>
    <n v="4845"/>
    <s v="基本情報技術者平成23年秋期 午前問45"/>
    <s v=""/>
    <m/>
    <s v="問45"/>
    <s v="201110"/>
    <n v="2011"/>
    <n v="10"/>
    <n v="45"/>
    <x v="3583"/>
    <s v="エ"/>
    <s v="これは&quot;論理的強度&quot;のモジュールである。関連した幾つかの機能を含み，パラメータによっていずれかの機能を選択して実行している。現状では大きな問題となっていないとしても，仕様変更に伴うパラメータの変更による影響を最小限に抑えるために，機能ごとにモジュールを分割するか，機能ごとの入口点を設ける方がよい。"/>
  </r>
  <r>
    <n v="4846"/>
    <s v="基本情報技術者平成23年秋期 午前問46"/>
    <s v=""/>
    <m/>
    <s v="問46"/>
    <s v="201110"/>
    <n v="2011"/>
    <n v="10"/>
    <n v="46"/>
    <x v="3017"/>
    <s v="エ"/>
    <s v="抽象化，カプセル化，継承，クラス"/>
  </r>
  <r>
    <n v="4847"/>
    <s v="基本情報技術者平成23年秋期 午前問47"/>
    <s v=""/>
    <m/>
    <s v="問47"/>
    <s v="201110"/>
    <n v="2011"/>
    <n v="10"/>
    <n v="47"/>
    <x v="3584"/>
    <s v="イ"/>
    <s v="ブラックボックステスト"/>
  </r>
  <r>
    <n v="4848"/>
    <s v="基本情報技術者平成23年秋期 午前問48"/>
    <s v=""/>
    <m/>
    <s v="問48"/>
    <s v="201110"/>
    <n v="2011"/>
    <n v="10"/>
    <n v="48"/>
    <x v="3299"/>
    <s v="エ"/>
    <s v="リグレッションテスト"/>
  </r>
  <r>
    <n v="4849"/>
    <s v="基本情報技術者平成23年秋期 午前問49"/>
    <s v=""/>
    <m/>
    <s v="問49"/>
    <s v="201110"/>
    <n v="2011"/>
    <n v="10"/>
    <n v="49"/>
    <x v="3585"/>
    <s v="ウ"/>
    <s v="Webサービスの送受信プログラム間で， XML形式のメッセージを受け渡す。"/>
  </r>
  <r>
    <n v="4850"/>
    <s v="基本情報技術者平成23年秋期 午前問50"/>
    <s v=""/>
    <m/>
    <s v="問50"/>
    <s v="201110"/>
    <n v="2011"/>
    <n v="10"/>
    <n v="50"/>
    <x v="3586"/>
    <s v="イ"/>
    <s v="スパイラルモデル"/>
  </r>
  <r>
    <n v="4851"/>
    <s v="基本情報技術者平成23年秋期 午前問51"/>
    <s v=""/>
    <m/>
    <s v="問51"/>
    <s v="201110"/>
    <n v="2011"/>
    <n v="10"/>
    <n v="51"/>
    <x v="3587"/>
    <s v="エ"/>
    <s v="7"/>
  </r>
  <r>
    <n v="4852"/>
    <s v="基本情報技術者平成23年秋期 午前問52"/>
    <s v=""/>
    <m/>
    <s v="問52"/>
    <s v="201110"/>
    <n v="2011"/>
    <n v="10"/>
    <n v="52"/>
    <x v="3193"/>
    <s v="ア"/>
    <s v="18"/>
  </r>
  <r>
    <n v="4853"/>
    <s v="基本情報技術者平成23年秋期 午前問53"/>
    <s v=""/>
    <m/>
    <s v="問53"/>
    <s v="201110"/>
    <n v="2011"/>
    <n v="10"/>
    <n v="53"/>
    <x v="3588"/>
    <s v="ア"/>
    <s v="テスト項目の消化件数"/>
  </r>
  <r>
    <n v="4854"/>
    <s v="基本情報技術者平成23年秋期 午前問54"/>
    <s v=""/>
    <m/>
    <s v="問54"/>
    <s v="201110"/>
    <n v="2011"/>
    <n v="10"/>
    <n v="54"/>
    <x v="3589"/>
    <s v="ア"/>
    <s v="管理図"/>
  </r>
  <r>
    <n v="4855"/>
    <s v="基本情報技術者平成23年秋期 午前問55"/>
    <s v=""/>
    <m/>
    <s v="問55"/>
    <s v="201110"/>
    <n v="2011"/>
    <n v="10"/>
    <n v="55"/>
    <x v="3590"/>
    <s v="ウ"/>
    <s v="保守作業が完了しないまま放置されるのを防ぐためにも，保守の完了を記録する。"/>
  </r>
  <r>
    <n v="4856"/>
    <s v="基本情報技術者平成23年秋期 午前問56"/>
    <s v=""/>
    <m/>
    <s v="問56"/>
    <s v="201110"/>
    <n v="2011"/>
    <n v="10"/>
    <n v="56"/>
    <x v="3456"/>
    <s v="イ"/>
    <s v="サービスデスクを利用者の近くに配置することによって，言語や文化の異なる利用者への対応，専用要員によるVIP対応などができる。"/>
  </r>
  <r>
    <n v="4857"/>
    <s v="基本情報技術者平成23年秋期 午前問57"/>
    <s v=""/>
    <m/>
    <s v="問57"/>
    <s v="201110"/>
    <n v="2011"/>
    <n v="10"/>
    <n v="57"/>
    <x v="3591"/>
    <s v="イ"/>
    <s v="2"/>
  </r>
  <r>
    <n v="4858"/>
    <s v="基本情報技術者平成23年秋期 午前問58"/>
    <s v=""/>
    <m/>
    <s v="問58"/>
    <s v="201110"/>
    <n v="2011"/>
    <n v="10"/>
    <n v="58"/>
    <x v="3592"/>
    <s v="エ"/>
    <s v="利用部門が参画して，システム設計書のレビューを行っていること"/>
  </r>
  <r>
    <n v="4859"/>
    <s v="基本情報技術者平成23年秋期 午前問59"/>
    <s v=""/>
    <m/>
    <s v="問59"/>
    <s v="201110"/>
    <n v="2011"/>
    <n v="10"/>
    <n v="59"/>
    <x v="3593"/>
    <s v="イ"/>
    <s v="プログラマは，プログラムの全てのロジックパスの中から，サンプリングで単体テスト項目を設定している。"/>
  </r>
  <r>
    <n v="4860"/>
    <s v="基本情報技術者平成23年秋期 午前問60"/>
    <s v=""/>
    <m/>
    <s v="問60"/>
    <s v="201110"/>
    <n v="2011"/>
    <n v="10"/>
    <n v="60"/>
    <x v="3594"/>
    <s v="イ"/>
    <s v="データ入力結果の出力リストと入力伝票とを照合する。"/>
  </r>
  <r>
    <n v="4861"/>
    <s v="基本情報技術者平成23年秋期 午前問61"/>
    <s v=""/>
    <m/>
    <s v="問61"/>
    <s v="201110"/>
    <n v="2011"/>
    <n v="10"/>
    <n v="61"/>
    <x v="450"/>
    <s v="エ"/>
    <s v="事業中断の原因とリスクを想定し，未然に回避又は被害を受けても速やかに回復できるように方針や行動手順を規定したもの"/>
  </r>
  <r>
    <n v="4862"/>
    <s v="基本情報技術者平成23年秋期 午前問62"/>
    <s v=""/>
    <m/>
    <s v="問62"/>
    <s v="201110"/>
    <n v="2011"/>
    <n v="10"/>
    <n v="62"/>
    <x v="3595"/>
    <s v="イ"/>
    <s v="実体関連ダイアグラム"/>
  </r>
  <r>
    <n v="4863"/>
    <s v="基本情報技術者平成23年秋期 午前問63"/>
    <s v=""/>
    <m/>
    <s v="問63"/>
    <s v="201110"/>
    <n v="2011"/>
    <n v="10"/>
    <n v="63"/>
    <x v="3596"/>
    <s v="ウ"/>
    <s v="UML"/>
  </r>
  <r>
    <n v="4864"/>
    <s v="基本情報技術者平成23年秋期 午前問64"/>
    <s v=""/>
    <m/>
    <s v="問64"/>
    <s v="201110"/>
    <n v="2011"/>
    <n v="10"/>
    <n v="64"/>
    <x v="3416"/>
    <s v="イ"/>
    <s v="SaaS"/>
  </r>
  <r>
    <n v="4865"/>
    <s v="基本情報技術者平成23年秋期 午前問65"/>
    <s v=""/>
    <m/>
    <s v="問65"/>
    <s v="201110"/>
    <n v="2011"/>
    <n v="10"/>
    <n v="65"/>
    <x v="3597"/>
    <s v="ア"/>
    <s v="新しい業務の手順やルール，制約条件を明確にし，利害関係者間で合意する。"/>
  </r>
  <r>
    <n v="4866"/>
    <s v="基本情報技術者平成23年秋期 午前問66"/>
    <s v=""/>
    <m/>
    <s v="問66"/>
    <s v="201110"/>
    <n v="2011"/>
    <n v="10"/>
    <n v="66"/>
    <x v="3598"/>
    <s v="イ"/>
    <s v="開発，保守，運用に関する費用と投資効果を明確にする。"/>
  </r>
  <r>
    <n v="4867"/>
    <s v="基本情報技術者平成23年秋期 午前問67"/>
    <s v=""/>
    <m/>
    <s v="問67"/>
    <s v="201110"/>
    <n v="2011"/>
    <n v="10"/>
    <n v="67"/>
    <x v="3599"/>
    <s v="イ"/>
    <s v="経営戦略への貢献を明確にしていること"/>
  </r>
  <r>
    <n v="4868"/>
    <s v="基本情報技術者平成23年秋期 午前問68"/>
    <s v=""/>
    <m/>
    <s v="問68"/>
    <s v="201110"/>
    <n v="2011"/>
    <n v="10"/>
    <n v="68"/>
    <x v="3143"/>
    <s v="ウ"/>
    <s v="最強の競合相手又は先進企業と比較して，製品，サービス，オペレーションなどを定性的・定量的に把握することである。"/>
  </r>
  <r>
    <n v="4869"/>
    <s v="基本情報技術者平成23年秋期 午前問69"/>
    <s v=""/>
    <m/>
    <s v="問69"/>
    <s v="201110"/>
    <n v="2011"/>
    <n v="10"/>
    <n v="69"/>
    <x v="3600"/>
    <s v="ウ"/>
    <s v="製品戦略，価格戦略，チャネル戦略，プロモーション戦略などを適切に組み合わせて，自社製品を効果的に販売していくこと"/>
  </r>
  <r>
    <n v="4870"/>
    <s v="基本情報技術者平成23年秋期 午前問70"/>
    <s v=""/>
    <m/>
    <s v="問70"/>
    <s v="201110"/>
    <n v="2011"/>
    <n v="10"/>
    <n v="70"/>
    <x v="3601"/>
    <s v="エ"/>
    <s v="商品Sの新規顧客人数は，商品Cの購入者のうち商品Sを購入する人数より少ないと予想している。"/>
  </r>
  <r>
    <n v="4871"/>
    <s v="基本情報技術者平成23年秋期 午前問71"/>
    <s v=""/>
    <m/>
    <s v="問71"/>
    <s v="201110"/>
    <n v="2011"/>
    <n v="10"/>
    <n v="71"/>
    <x v="2780"/>
    <s v="ア"/>
    <s v="新たな商品や他社との差別化ができる商品を開発すること"/>
  </r>
  <r>
    <n v="4872"/>
    <s v="基本情報技術者平成23年秋期 午前問72"/>
    <s v=""/>
    <m/>
    <s v="問72"/>
    <s v="201110"/>
    <n v="2011"/>
    <n v="10"/>
    <n v="72"/>
    <x v="3602"/>
    <s v="エ"/>
    <s v="3,300,000"/>
  </r>
  <r>
    <n v="4873"/>
    <s v="基本情報技術者平成23年秋期 午前問73"/>
    <s v=""/>
    <m/>
    <s v="問73"/>
    <s v="201110"/>
    <n v="2011"/>
    <n v="10"/>
    <n v="73"/>
    <x v="3603"/>
    <s v="ウ"/>
    <s v="4,850"/>
  </r>
  <r>
    <n v="4874"/>
    <s v="基本情報技術者平成23年秋期 午前問74"/>
    <s v=""/>
    <m/>
    <s v="問74"/>
    <s v="201110"/>
    <n v="2011"/>
    <n v="10"/>
    <n v="74"/>
    <x v="3604"/>
    <s v="イ"/>
    <s v="製造に必要な資材及びその必要量に関する情報が複雑で，発注量の算出を誤りやすく，生産に支障を来している。"/>
  </r>
  <r>
    <n v="4875"/>
    <s v="基本情報技術者平成23年秋期 午前問75"/>
    <s v=""/>
    <m/>
    <s v="問75"/>
    <s v="201110"/>
    <n v="2011"/>
    <n v="10"/>
    <n v="75"/>
    <x v="2915"/>
    <s v="ア"/>
    <s v="情報管理，情報システムの統括を含む戦略立案と執行を任務として設置した役員"/>
  </r>
  <r>
    <n v="4876"/>
    <s v="基本情報技術者平成23年秋期 午前問76"/>
    <s v=""/>
    <m/>
    <s v="問76"/>
    <s v="201110"/>
    <n v="2011"/>
    <n v="10"/>
    <n v="76"/>
    <x v="3605"/>
    <s v="ウ"/>
    <s v="666,000"/>
  </r>
  <r>
    <n v="4877"/>
    <s v="基本情報技術者平成23年秋期 午前問77"/>
    <s v=""/>
    <m/>
    <s v="問77"/>
    <s v="201110"/>
    <n v="2011"/>
    <n v="10"/>
    <n v="77"/>
    <x v="2789"/>
    <s v="イ"/>
    <s v="120"/>
  </r>
  <r>
    <n v="4878"/>
    <s v="基本情報技術者平成23年秋期 午前問78"/>
    <s v=""/>
    <m/>
    <s v="問78"/>
    <s v="201110"/>
    <n v="2011"/>
    <n v="10"/>
    <n v="78"/>
    <x v="3152"/>
    <s v="エ"/>
    <s v="貸借対照表"/>
  </r>
  <r>
    <n v="4879"/>
    <s v="基本情報技術者平成23年秋期 午前問79"/>
    <s v=""/>
    <m/>
    <s v="問79"/>
    <s v="201110"/>
    <n v="2011"/>
    <n v="10"/>
    <n v="79"/>
    <x v="3153"/>
    <s v="エ"/>
    <s v="プログラム言語や規約"/>
  </r>
  <r>
    <n v="4880"/>
    <s v="基本情報技術者平成23年秋期 午前問80"/>
    <s v=""/>
    <m/>
    <s v="問80"/>
    <s v="201110"/>
    <n v="2011"/>
    <n v="10"/>
    <n v="80"/>
    <x v="3606"/>
    <s v="イ"/>
    <s v="グループウェアのメンテナンスを行うために，自社社員と同様に作業を直接指示した。"/>
  </r>
  <r>
    <n v="4881"/>
    <s v="基本情報技術者平成23年特別 午前問1"/>
    <s v=""/>
    <m/>
    <s v="問1"/>
    <s v="201106"/>
    <n v="2011"/>
    <n v="6"/>
    <n v="1"/>
    <x v="3607"/>
    <s v="ア"/>
    <s v="A・B＋A・C"/>
  </r>
  <r>
    <n v="4882"/>
    <s v="基本情報技術者平成23年特別 午前問2"/>
    <s v=""/>
    <m/>
    <s v="問2"/>
    <s v="201106"/>
    <n v="2011"/>
    <n v="6"/>
    <n v="2"/>
    <x v="3608"/>
    <s v="エ"/>
    <s v="Z，Y，X"/>
  </r>
  <r>
    <n v="4883"/>
    <s v="基本情報技術者平成23年特別 午前問3"/>
    <s v=""/>
    <m/>
    <s v="問3"/>
    <s v="201106"/>
    <n v="2011"/>
    <n v="6"/>
    <n v="3"/>
    <x v="922"/>
    <s v="イ"/>
    <s v="1.8"/>
  </r>
  <r>
    <n v="4884"/>
    <s v="基本情報技術者平成23年特別 午前問4"/>
    <s v=""/>
    <m/>
    <s v="問4"/>
    <s v="201106"/>
    <n v="2011"/>
    <n v="6"/>
    <n v="4"/>
    <x v="3321"/>
    <s v="ウ"/>
    <s v="12.2"/>
  </r>
  <r>
    <n v="4885"/>
    <s v="基本情報技術者平成23年特別 午前問5"/>
    <s v=""/>
    <m/>
    <s v="問5"/>
    <s v="201106"/>
    <n v="2011"/>
    <n v="6"/>
    <n v="5"/>
    <x v="3609"/>
    <s v="エ"/>
    <m/>
  </r>
  <r>
    <n v="4886"/>
    <s v="基本情報技術者平成23年特別 午前問6"/>
    <s v=""/>
    <m/>
    <s v="問6"/>
    <s v="201106"/>
    <n v="2011"/>
    <n v="6"/>
    <n v="6"/>
    <x v="2393"/>
    <s v="イ"/>
    <s v="31"/>
  </r>
  <r>
    <n v="4887"/>
    <s v="基本情報技術者平成23年特別 午前問7"/>
    <s v=""/>
    <m/>
    <s v="問7"/>
    <s v="201106"/>
    <n v="2011"/>
    <n v="6"/>
    <n v="7"/>
    <x v="3610"/>
    <s v="ア"/>
    <s v="@の処理を &quot;0→x&quot;にする。"/>
  </r>
  <r>
    <n v="4888"/>
    <s v="基本情報技術者平成23年特別 午前問8"/>
    <s v=""/>
    <m/>
    <s v="問8"/>
    <s v="201106"/>
    <n v="2011"/>
    <n v="6"/>
    <n v="8"/>
    <x v="3158"/>
    <s v="ア"/>
    <s v="対象集合から基準となる要素を選び，これよりも大きい要素の集合と小さい要素の集合に分割する。この操作を繰り返すことで，整列を行う。"/>
  </r>
  <r>
    <n v="4889"/>
    <s v="基本情報技術者平成23年特別 午前問9"/>
    <s v=""/>
    <m/>
    <s v="問9"/>
    <s v="201106"/>
    <n v="2011"/>
    <n v="6"/>
    <n v="9"/>
    <x v="2699"/>
    <s v="エ"/>
    <s v="入出力動作の終了"/>
  </r>
  <r>
    <n v="4890"/>
    <s v="基本情報技術者平成23年特別 午前問10"/>
    <s v=""/>
    <m/>
    <s v="問10"/>
    <s v="201106"/>
    <n v="2011"/>
    <n v="6"/>
    <n v="10"/>
    <x v="3611"/>
    <s v="イ"/>
    <s v="1300"/>
  </r>
  <r>
    <n v="4891"/>
    <s v="基本情報技術者平成23年特別 午前問11"/>
    <s v=""/>
    <m/>
    <s v="問11"/>
    <s v="201106"/>
    <n v="2011"/>
    <n v="6"/>
    <n v="11"/>
    <x v="3612"/>
    <s v="エ"/>
    <s v="0.9"/>
  </r>
  <r>
    <n v="4892"/>
    <s v="基本情報技術者平成23年特別 午前問12"/>
    <s v=""/>
    <m/>
    <s v="問12"/>
    <s v="201106"/>
    <n v="2011"/>
    <n v="6"/>
    <n v="12"/>
    <x v="677"/>
    <s v="エ"/>
    <s v="主記憶を複数の独立したグループに分けて，各グループに交互にアクセスすることによって，主記憶へのアクセスの高速化を図る。"/>
  </r>
  <r>
    <n v="4893"/>
    <s v="基本情報技術者平成23年特別 午前問13"/>
    <s v=""/>
    <m/>
    <s v="問13"/>
    <s v="201106"/>
    <n v="2011"/>
    <n v="6"/>
    <n v="13"/>
    <x v="3613"/>
    <s v="ウ"/>
    <s v="電磁波を用いて情報を非接触で読み取る。"/>
  </r>
  <r>
    <n v="4894"/>
    <s v="基本情報技術者平成23年特別 午前問14"/>
    <s v=""/>
    <m/>
    <s v="問14"/>
    <s v="201106"/>
    <n v="2011"/>
    <n v="6"/>
    <n v="14"/>
    <x v="3614"/>
    <s v="エ"/>
    <s v="音声データの量子化ビット数"/>
  </r>
  <r>
    <n v="4895"/>
    <s v="基本情報技術者平成23年特別 午前問15"/>
    <s v=""/>
    <m/>
    <s v="問15"/>
    <s v="201106"/>
    <n v="2011"/>
    <n v="6"/>
    <n v="15"/>
    <x v="3615"/>
    <s v="ウ"/>
    <s v="複数のプロセッサが主記憶を共用し，単一のOSで制御される。システム内のタスクは，基本的にどのプロセッサでも実行できるので，細かい単位で負荷を分散することで処理能力を向上させる。"/>
  </r>
  <r>
    <n v="4896"/>
    <s v="基本情報技術者平成23年特別 午前問16"/>
    <s v=""/>
    <m/>
    <s v="問16"/>
    <s v="201106"/>
    <n v="2011"/>
    <n v="6"/>
    <n v="16"/>
    <x v="3616"/>
    <s v="ア"/>
    <s v="0.72"/>
  </r>
  <r>
    <n v="4897"/>
    <s v="基本情報技術者平成23年特別 午前問17"/>
    <s v=""/>
    <m/>
    <s v="問17"/>
    <s v="201106"/>
    <n v="2011"/>
    <n v="6"/>
    <n v="17"/>
    <x v="3617"/>
    <s v="ア"/>
    <s v="オペレーターが不注意による操作誤りを起こさないように，操作の確認などに配慮した設計"/>
  </r>
  <r>
    <n v="4898"/>
    <s v="基本情報技術者平成23年特別 午前問18"/>
    <s v=""/>
    <m/>
    <s v="問18"/>
    <s v="201106"/>
    <n v="2011"/>
    <n v="6"/>
    <n v="18"/>
    <x v="3618"/>
    <s v="ウ"/>
    <s v="60"/>
  </r>
  <r>
    <n v="4899"/>
    <s v="基本情報技術者平成23年特別 午前問19"/>
    <s v=""/>
    <m/>
    <s v="問19"/>
    <s v="201106"/>
    <n v="2011"/>
    <n v="6"/>
    <n v="19"/>
    <x v="3619"/>
    <s v="ア"/>
    <s v="400"/>
  </r>
  <r>
    <n v="4900"/>
    <s v="基本情報技術者平成23年特別 午前問20"/>
    <s v=""/>
    <m/>
    <s v="問20"/>
    <s v="201106"/>
    <n v="2011"/>
    <n v="6"/>
    <n v="20"/>
    <x v="2991"/>
    <s v="ア"/>
    <s v="仮想記憶空間と実記憶空間を，固定長の領域に区切り，対応づけて管理する方式"/>
  </r>
  <r>
    <n v="4901"/>
    <s v="基本情報技術者平成23年特別 午前問21"/>
    <s v=""/>
    <m/>
    <s v="問21"/>
    <s v="201106"/>
    <n v="2011"/>
    <n v="6"/>
    <n v="21"/>
    <x v="3053"/>
    <s v="ア"/>
    <s v="最後に参照した時刻"/>
  </r>
  <r>
    <n v="4902"/>
    <s v="基本情報技術者平成23年特別 午前問22"/>
    <s v=""/>
    <m/>
    <s v="問22"/>
    <s v="201106"/>
    <n v="2011"/>
    <n v="6"/>
    <n v="22"/>
    <x v="3620"/>
    <s v="イ"/>
    <s v="期待される応答時間内にタスクや割込みを処理するための仕組みが提供される。"/>
  </r>
  <r>
    <n v="4903"/>
    <s v="基本情報技術者平成23年特別 午前問23"/>
    <s v=""/>
    <m/>
    <s v="問23"/>
    <s v="201106"/>
    <n v="2011"/>
    <n v="6"/>
    <n v="23"/>
    <x v="3621"/>
    <s v="エ"/>
    <s v="155"/>
  </r>
  <r>
    <n v="4904"/>
    <s v="基本情報技術者平成23年特別 午前問24"/>
    <s v=""/>
    <m/>
    <s v="問24"/>
    <s v="201106"/>
    <n v="2011"/>
    <n v="6"/>
    <n v="24"/>
    <x v="3622"/>
    <s v="エ"/>
    <m/>
  </r>
  <r>
    <n v="4905"/>
    <s v="基本情報技術者平成23年特別 午前問25"/>
    <s v=""/>
    <m/>
    <s v="問25"/>
    <s v="201106"/>
    <n v="2011"/>
    <n v="6"/>
    <n v="25"/>
    <x v="3623"/>
    <s v="ア"/>
    <m/>
  </r>
  <r>
    <n v="4906"/>
    <s v="基本情報技術者平成23年特別 午前問26"/>
    <s v=""/>
    <m/>
    <s v="問26"/>
    <s v="201106"/>
    <n v="2011"/>
    <n v="6"/>
    <n v="26"/>
    <x v="3624"/>
    <s v="ウ"/>
    <s v="チャタリング"/>
  </r>
  <r>
    <n v="4907"/>
    <s v="基本情報技術者平成23年特別 午前問27"/>
    <s v=""/>
    <m/>
    <s v="問27"/>
    <s v="201106"/>
    <n v="2011"/>
    <n v="6"/>
    <n v="27"/>
    <x v="2238"/>
    <s v="エ"/>
    <s v="担当者別の顧客別受注実績"/>
  </r>
  <r>
    <n v="4908"/>
    <s v="基本情報技術者平成23年特別 午前問28"/>
    <s v=""/>
    <m/>
    <s v="問28"/>
    <s v="201106"/>
    <n v="2011"/>
    <n v="6"/>
    <n v="28"/>
    <x v="3625"/>
    <s v="イ"/>
    <s v="図形や線などを部品として，始点，方向，長さの要素によって描画していく。また，これらの部品の変形や組合せで効率的に図形を描画していくことができる。"/>
  </r>
  <r>
    <n v="4909"/>
    <s v="基本情報技術者平成23年特別 午前問29"/>
    <s v=""/>
    <m/>
    <s v="問29"/>
    <s v="201106"/>
    <n v="2011"/>
    <n v="6"/>
    <n v="29"/>
    <x v="3626"/>
    <s v="ア"/>
    <s v="社員が1人も所属しない組織は存在しない。"/>
  </r>
  <r>
    <n v="4910"/>
    <s v="基本情報技術者平成23年特別 午前問30"/>
    <s v=""/>
    <m/>
    <s v="問30"/>
    <s v="201106"/>
    <n v="2011"/>
    <n v="6"/>
    <n v="30"/>
    <x v="2644"/>
    <s v="エ"/>
    <m/>
  </r>
  <r>
    <n v="4911"/>
    <s v="基本情報技術者平成23年特別 午前問31"/>
    <s v=""/>
    <m/>
    <s v="問31"/>
    <s v="201106"/>
    <n v="2011"/>
    <n v="6"/>
    <n v="31"/>
    <x v="3483"/>
    <s v="ア"/>
    <s v="商品コードがS001の売値を130,000に更新する。"/>
  </r>
  <r>
    <n v="4912"/>
    <s v="基本情報技術者平成23年特別 午前問32"/>
    <s v=""/>
    <m/>
    <s v="問32"/>
    <s v="201106"/>
    <n v="2011"/>
    <n v="6"/>
    <n v="32"/>
    <x v="3627"/>
    <s v="ウ"/>
    <s v="JDBC"/>
  </r>
  <r>
    <n v="4913"/>
    <s v="基本情報技術者平成23年特別 午前問33"/>
    <s v=""/>
    <m/>
    <s v="問33"/>
    <s v="201106"/>
    <n v="2011"/>
    <n v="6"/>
    <n v="33"/>
    <x v="2939"/>
    <s v="エ"/>
    <s v="ログファイル"/>
  </r>
  <r>
    <n v="4914"/>
    <s v="基本情報技術者平成23年特別 午前問34"/>
    <s v=""/>
    <m/>
    <s v="問34"/>
    <s v="201106"/>
    <n v="2011"/>
    <n v="6"/>
    <n v="34"/>
    <x v="3628"/>
    <s v="ア"/>
    <s v="関係する相互のテーブルにおいて，レコード間の参照一貫性が維持される制約をもたせる。"/>
  </r>
  <r>
    <n v="4915"/>
    <s v="基本情報技術者平成23年特別 午前問35"/>
    <s v=""/>
    <m/>
    <s v="問35"/>
    <s v="201106"/>
    <n v="2011"/>
    <n v="6"/>
    <n v="35"/>
    <x v="3629"/>
    <s v="イ"/>
    <s v="データディクショナリ"/>
  </r>
  <r>
    <n v="4916"/>
    <s v="基本情報技術者平成23年特別 午前問36"/>
    <s v=""/>
    <m/>
    <s v="問36"/>
    <s v="201106"/>
    <n v="2011"/>
    <n v="6"/>
    <n v="36"/>
    <x v="3630"/>
    <s v="エ"/>
    <s v="ポート番号"/>
  </r>
  <r>
    <n v="4917"/>
    <s v="基本情報技術者平成23年特別 午前問37"/>
    <s v=""/>
    <m/>
    <s v="問37"/>
    <s v="201106"/>
    <n v="2011"/>
    <n v="6"/>
    <n v="37"/>
    <x v="189"/>
    <s v="イ"/>
    <s v="各ノードは伝送媒体が使用中かどうかを調べ，使用中でなければ送信を行う。衝突を検出したらランダムな時間経過後に再度送信を行う。"/>
  </r>
  <r>
    <n v="4918"/>
    <s v="基本情報技術者平成23年特別 午前問38"/>
    <s v=""/>
    <m/>
    <s v="問38"/>
    <s v="201106"/>
    <n v="2011"/>
    <n v="6"/>
    <n v="38"/>
    <x v="3287"/>
    <s v="ウ"/>
    <s v="リピータ"/>
  </r>
  <r>
    <n v="4919"/>
    <s v="基本情報技術者平成23年特別 午前問39"/>
    <s v=""/>
    <m/>
    <s v="問39"/>
    <s v="201106"/>
    <n v="2011"/>
    <n v="6"/>
    <n v="39"/>
    <x v="2674"/>
    <s v="ア"/>
    <s v="IPアドレスの設定を自動化するためのプロトコルである。"/>
  </r>
  <r>
    <n v="4920"/>
    <s v="基本情報技術者平成23年特別 午前問40"/>
    <s v=""/>
    <m/>
    <s v="問40"/>
    <s v="201106"/>
    <n v="2011"/>
    <n v="6"/>
    <n v="40"/>
    <x v="3631"/>
    <s v="イ"/>
    <s v="タイムサーバを利用して，ネットワーク上の各PCの時刻を合わせる。"/>
  </r>
  <r>
    <n v="4921"/>
    <s v="基本情報技術者平成23年特別 午前問41"/>
    <s v=""/>
    <m/>
    <s v="問41"/>
    <s v="201106"/>
    <n v="2011"/>
    <n v="6"/>
    <n v="41"/>
    <x v="3632"/>
    <s v="エ"/>
    <s v="TELNET"/>
  </r>
  <r>
    <n v="4922"/>
    <s v="基本情報技術者平成23年特別 午前問42"/>
    <s v=""/>
    <m/>
    <s v="問42"/>
    <s v="201106"/>
    <n v="2011"/>
    <n v="6"/>
    <n v="42"/>
    <x v="1462"/>
    <s v="エ"/>
    <s v="RSA"/>
  </r>
  <r>
    <n v="4923"/>
    <s v="基本情報技術者平成23年特別 午前問43"/>
    <s v=""/>
    <m/>
    <s v="問43"/>
    <s v="201106"/>
    <n v="2011"/>
    <n v="6"/>
    <n v="43"/>
    <x v="3633"/>
    <s v="ウ"/>
    <s v="虹(こう)彩認証では，成人には虹彩の経年変化がないので，認証デバイスでのパターン更新がほとんど不要である。"/>
  </r>
  <r>
    <n v="4924"/>
    <s v="基本情報技術者平成23年特別 午前問44"/>
    <s v=""/>
    <m/>
    <s v="問44"/>
    <s v="201106"/>
    <n v="2011"/>
    <n v="6"/>
    <n v="44"/>
    <x v="3011"/>
    <s v="ウ"/>
    <m/>
  </r>
  <r>
    <n v="4925"/>
    <s v="基本情報技術者平成23年特別 午前問45"/>
    <s v=""/>
    <m/>
    <s v="問45"/>
    <s v="201106"/>
    <n v="2011"/>
    <n v="6"/>
    <n v="45"/>
    <x v="3634"/>
    <s v="イ"/>
    <s v="電子透かし"/>
  </r>
  <r>
    <n v="4926"/>
    <s v="基本情報技術者平成23年特別 午前問46"/>
    <s v=""/>
    <m/>
    <s v="問46"/>
    <s v="201106"/>
    <n v="2011"/>
    <n v="6"/>
    <n v="46"/>
    <x v="3635"/>
    <s v="ア"/>
    <s v="エンティティ間の関連"/>
  </r>
  <r>
    <n v="4927"/>
    <s v="基本情報技術者平成23年特別 午前問47"/>
    <s v=""/>
    <m/>
    <s v="問47"/>
    <s v="201106"/>
    <n v="2011"/>
    <n v="6"/>
    <n v="47"/>
    <x v="1469"/>
    <s v="ア"/>
    <s v="ウォークスルー"/>
  </r>
  <r>
    <n v="4928"/>
    <s v="基本情報技術者平成23年特別 午前問48"/>
    <s v=""/>
    <m/>
    <s v="問48"/>
    <s v="201106"/>
    <n v="2011"/>
    <n v="6"/>
    <n v="48"/>
    <x v="2411"/>
    <s v="エ"/>
    <s v="継承という概念によって，モデルの拡張や変更の際に変更箇所を局所化できる。"/>
  </r>
  <r>
    <n v="4929"/>
    <s v="基本情報技術者平成23年特別 午前問49"/>
    <s v=""/>
    <m/>
    <s v="問49"/>
    <s v="201106"/>
    <n v="2011"/>
    <n v="6"/>
    <n v="49"/>
    <x v="3636"/>
    <s v="ウ"/>
    <s v="内部構造に基づいてテストデータを作成する。"/>
  </r>
  <r>
    <n v="4930"/>
    <s v="基本情報技術者平成23年特別 午前問50"/>
    <s v=""/>
    <m/>
    <s v="問50"/>
    <s v="201106"/>
    <n v="2011"/>
    <n v="6"/>
    <n v="50"/>
    <x v="3132"/>
    <s v="イ"/>
    <s v="システムテストにおいて，単体テストレベルのバグが多発して，開発が予定どおり進捗しない。"/>
  </r>
  <r>
    <n v="4931"/>
    <s v="基本情報技術者平成23年特別 午前問51"/>
    <s v=""/>
    <m/>
    <s v="問51"/>
    <s v="201106"/>
    <n v="2011"/>
    <n v="6"/>
    <n v="51"/>
    <x v="3637"/>
    <s v="ア"/>
    <s v="1"/>
  </r>
  <r>
    <n v="4932"/>
    <s v="基本情報技術者平成23年特別 午前問52"/>
    <s v=""/>
    <m/>
    <s v="問52"/>
    <s v="201106"/>
    <n v="2011"/>
    <n v="6"/>
    <n v="52"/>
    <x v="3411"/>
    <s v="ウ"/>
    <s v="外部入出力や内部論理ファイル，照会，インタフェースなどの個数や特性などから開発規模を見積もる。"/>
  </r>
  <r>
    <n v="4933"/>
    <s v="基本情報技術者平成23年特別 午前問53"/>
    <s v=""/>
    <m/>
    <s v="問53"/>
    <s v="201106"/>
    <n v="2011"/>
    <n v="6"/>
    <n v="53"/>
    <x v="3638"/>
    <s v="ア"/>
    <s v="外部設計の誤りは，プログラムだけでなく，マニュアルなどにも影響を与えるので，コーディングの誤りに比べて修復コストは高い。"/>
  </r>
  <r>
    <n v="4934"/>
    <s v="基本情報技術者平成23年特別 午前問54"/>
    <s v=""/>
    <m/>
    <s v="問54"/>
    <s v="201106"/>
    <n v="2011"/>
    <n v="6"/>
    <n v="54"/>
    <x v="1526"/>
    <s v="エ"/>
    <s v="パレート図"/>
  </r>
  <r>
    <n v="4935"/>
    <s v="基本情報技術者平成23年特別 午前問55"/>
    <s v=""/>
    <m/>
    <s v="問55"/>
    <s v="201106"/>
    <n v="2011"/>
    <n v="6"/>
    <n v="55"/>
    <x v="2416"/>
    <s v="ウ"/>
    <s v="バックアップしたデータの整合性を保証するために，バックアップ処理と業務処理が重ならないようにスケジューリングする。"/>
  </r>
  <r>
    <n v="4936"/>
    <s v="基本情報技術者平成23年特別 午前問56"/>
    <s v=""/>
    <m/>
    <s v="問56"/>
    <s v="201106"/>
    <n v="2011"/>
    <n v="6"/>
    <n v="56"/>
    <x v="3639"/>
    <s v="エ"/>
    <s v="利用者からの障害報告に対し，既知のエラーに該当するかどうかを照合する。"/>
  </r>
  <r>
    <n v="4937"/>
    <s v="基本情報技術者平成23年特別 午前問57"/>
    <s v=""/>
    <m/>
    <s v="問57"/>
    <s v="201106"/>
    <n v="2011"/>
    <n v="6"/>
    <n v="57"/>
    <x v="3640"/>
    <s v="ウ"/>
    <m/>
  </r>
  <r>
    <n v="4938"/>
    <s v="基本情報技術者平成23年特別 午前問58"/>
    <s v=""/>
    <m/>
    <s v="問58"/>
    <s v="201106"/>
    <n v="2011"/>
    <n v="6"/>
    <n v="58"/>
    <x v="3641"/>
    <s v="ア"/>
    <s v="企画，開発，運用，保守"/>
  </r>
  <r>
    <n v="4939"/>
    <s v="基本情報技術者平成23年特別 午前問59"/>
    <s v=""/>
    <m/>
    <s v="問59"/>
    <s v="201106"/>
    <n v="2011"/>
    <n v="6"/>
    <n v="59"/>
    <x v="3024"/>
    <s v="ア"/>
    <s v="監査依頼者が監査報告に基づく改善指示を行えるように，システム監査人は監査結果を監査依頼者に報告する。"/>
  </r>
  <r>
    <n v="4940"/>
    <s v="基本情報技術者平成23年特別 午前問60"/>
    <s v=""/>
    <m/>
    <s v="問60"/>
    <s v="201106"/>
    <n v="2011"/>
    <n v="6"/>
    <n v="60"/>
    <x v="3415"/>
    <s v="イ"/>
    <s v="ヒアリングで被監査部門から得た情報を裏付けるための文書や記録を入手するよう努める。"/>
  </r>
  <r>
    <n v="4941"/>
    <s v="基本情報技術者平成23年特別 午前問61"/>
    <s v=""/>
    <m/>
    <s v="問61"/>
    <s v="201106"/>
    <n v="2011"/>
    <n v="6"/>
    <n v="61"/>
    <x v="653"/>
    <s v="ウ"/>
    <s v="データアーキテクチャ"/>
  </r>
  <r>
    <n v="4942"/>
    <s v="基本情報技術者平成23年特別 午前問62"/>
    <s v=""/>
    <m/>
    <s v="問62"/>
    <s v="201106"/>
    <n v="2011"/>
    <n v="6"/>
    <n v="62"/>
    <x v="3642"/>
    <s v="ア"/>
    <s v="企業の業務プロセスの継続的な改善"/>
  </r>
  <r>
    <n v="4943"/>
    <s v="基本情報技術者平成23年特別 午前問63"/>
    <s v=""/>
    <m/>
    <s v="問63"/>
    <s v="201106"/>
    <n v="2011"/>
    <n v="6"/>
    <n v="63"/>
    <x v="3643"/>
    <s v="イ"/>
    <s v="システム化計画の立案"/>
  </r>
  <r>
    <n v="4944"/>
    <s v="基本情報技術者平成23年特別 午前問64"/>
    <s v=""/>
    <m/>
    <s v="問64"/>
    <s v="201106"/>
    <n v="2011"/>
    <n v="6"/>
    <n v="64"/>
    <x v="379"/>
    <s v="ア"/>
    <s v="システム化の目的や業務内容などを示し，ベンダーに情報の提供を依頼すること"/>
  </r>
  <r>
    <n v="4945"/>
    <s v="基本情報技術者平成23年特別 午前問65"/>
    <s v=""/>
    <m/>
    <s v="問65"/>
    <s v="201106"/>
    <n v="2011"/>
    <n v="6"/>
    <n v="65"/>
    <x v="3644"/>
    <s v="ア"/>
    <s v="現在は大きな資金の流入をもたらしているが，同時に将来にわたって資金の投下も必要である。"/>
  </r>
  <r>
    <n v="4946"/>
    <s v="基本情報技術者平成23年特別 午前問66"/>
    <s v=""/>
    <m/>
    <s v="問66"/>
    <s v="201106"/>
    <n v="2011"/>
    <n v="6"/>
    <n v="66"/>
    <x v="1999"/>
    <s v="イ"/>
    <s v="経営戦略を立てるために，自社の強みと弱み，機会と脅威を分析する手法である。"/>
  </r>
  <r>
    <n v="4947"/>
    <s v="基本情報技術者平成23年特別 午前問67"/>
    <s v=""/>
    <m/>
    <s v="問67"/>
    <s v="201106"/>
    <n v="2011"/>
    <n v="6"/>
    <n v="67"/>
    <x v="3645"/>
    <s v="エ"/>
    <s v="45,000"/>
  </r>
  <r>
    <n v="4948"/>
    <s v="基本情報技術者平成23年特別 午前問68"/>
    <s v=""/>
    <m/>
    <s v="問68"/>
    <s v="201106"/>
    <n v="2011"/>
    <n v="6"/>
    <n v="68"/>
    <x v="3646"/>
    <s v="ウ"/>
    <s v="顧客訪問日，営業結果などの履歴を管理し，見込客や既存客に対して効果的な営業活動を行う。"/>
  </r>
  <r>
    <n v="4949"/>
    <s v="基本情報技術者平成23年特別 午前問69"/>
    <s v=""/>
    <m/>
    <s v="問69"/>
    <s v="201106"/>
    <n v="2011"/>
    <n v="6"/>
    <n v="69"/>
    <x v="3647"/>
    <s v="エ"/>
    <s v="本部が加盟店に対し，一定の対価を徴収して商標や標識の使用権を与え，経営指導や援助をして，販売活動をさせる組織形態である。"/>
  </r>
  <r>
    <n v="4950"/>
    <s v="基本情報技術者平成23年特別 午前問70"/>
    <s v=""/>
    <m/>
    <s v="問70"/>
    <s v="201106"/>
    <n v="2011"/>
    <n v="6"/>
    <n v="70"/>
    <x v="1945"/>
    <s v="イ"/>
    <s v="自治体の利用する物品や資材の電子調達，電子入札を行う。"/>
  </r>
  <r>
    <n v="4951"/>
    <s v="基本情報技術者平成23年特別 午前問71"/>
    <s v=""/>
    <m/>
    <s v="問71"/>
    <s v="201106"/>
    <n v="2011"/>
    <n v="6"/>
    <n v="71"/>
    <x v="3315"/>
    <s v="ウ"/>
    <s v="C"/>
  </r>
  <r>
    <n v="4952"/>
    <s v="基本情報技術者平成23年特別 午前問72"/>
    <s v=""/>
    <m/>
    <s v="問72"/>
    <s v="201106"/>
    <n v="2011"/>
    <n v="6"/>
    <n v="72"/>
    <x v="1211"/>
    <s v="ウ"/>
    <s v="ネットワークを介して，商取引のためのデータをコンピュータ(端末を含む)間で標準的な規約に基づいて交換することである。"/>
  </r>
  <r>
    <n v="4953"/>
    <s v="基本情報技術者平成23年特別 午前問73"/>
    <s v=""/>
    <m/>
    <s v="問73"/>
    <s v="201106"/>
    <n v="2011"/>
    <n v="6"/>
    <n v="73"/>
    <x v="3648"/>
    <s v="イ"/>
    <s v="職能別組織"/>
  </r>
  <r>
    <n v="4954"/>
    <s v="基本情報技術者平成23年特別 午前問74"/>
    <s v=""/>
    <m/>
    <s v="問74"/>
    <s v="201106"/>
    <n v="2011"/>
    <n v="6"/>
    <n v="74"/>
    <x v="2719"/>
    <s v="イ"/>
    <s v="商品ごとの販売金額や粗利益額から，売れ筋商品を把握したい。"/>
  </r>
  <r>
    <n v="4955"/>
    <s v="基本情報技術者平成23年特別 午前問75"/>
    <s v=""/>
    <m/>
    <s v="問75"/>
    <s v="201106"/>
    <n v="2011"/>
    <n v="6"/>
    <n v="75"/>
    <x v="2720"/>
    <s v="ウ"/>
    <s v="C"/>
  </r>
  <r>
    <n v="4956"/>
    <s v="基本情報技術者平成23年特別 午前問76"/>
    <s v=""/>
    <m/>
    <s v="問76"/>
    <s v="201106"/>
    <n v="2011"/>
    <n v="6"/>
    <n v="76"/>
    <x v="3649"/>
    <s v="エ"/>
    <s v="3,700"/>
  </r>
  <r>
    <n v="4957"/>
    <s v="基本情報技術者平成23年特別 午前問77"/>
    <s v=""/>
    <m/>
    <s v="問77"/>
    <s v="201106"/>
    <n v="2011"/>
    <n v="6"/>
    <n v="77"/>
    <x v="3650"/>
    <s v="ア"/>
    <s v="売上高−売上原価"/>
  </r>
  <r>
    <n v="4958"/>
    <s v="基本情報技術者平成23年特別 午前問78"/>
    <s v=""/>
    <m/>
    <s v="問78"/>
    <s v="201106"/>
    <n v="2011"/>
    <n v="6"/>
    <n v="78"/>
    <x v="3651"/>
    <s v="イ"/>
    <s v="経済白書の記載内容を説明の材料として，出所を明示してWebページに転載する。"/>
  </r>
  <r>
    <n v="4959"/>
    <s v="基本情報技術者平成23年特別 午前問79"/>
    <s v=""/>
    <m/>
    <s v="問79"/>
    <s v="201106"/>
    <n v="2011"/>
    <n v="6"/>
    <n v="79"/>
    <x v="237"/>
    <s v="ア"/>
    <s v="自然法則を利用した技術的思想の創作のうち高度なもの"/>
  </r>
  <r>
    <n v="4960"/>
    <s v="基本情報技術者平成23年特別 午前問80"/>
    <s v=""/>
    <m/>
    <s v="問80"/>
    <s v="201106"/>
    <n v="2011"/>
    <n v="6"/>
    <n v="80"/>
    <x v="3652"/>
    <s v="エ"/>
    <s v="他人の利用者ID，パスワードを許可なく利用して，アクセス制御機能によって制限されているWebサイトにアクセスした。"/>
  </r>
  <r>
    <n v="4961"/>
    <s v="基本情報技術者平成22年秋期 午前問1"/>
    <s v=""/>
    <m/>
    <s v="問1"/>
    <s v="201010"/>
    <n v="2010"/>
    <n v="10"/>
    <n v="1"/>
    <x v="3653"/>
    <s v="イ"/>
    <s v="373564"/>
  </r>
  <r>
    <n v="4962"/>
    <s v="基本情報技術者平成22年秋期 午前問2"/>
    <s v=""/>
    <m/>
    <s v="問2"/>
    <s v="201010"/>
    <n v="2010"/>
    <n v="10"/>
    <n v="2"/>
    <x v="3654"/>
    <s v="ア"/>
    <s v="値がほぼ等しい浮動小数点同士の減算において，有効けた数が大幅に減ってしまうことである。"/>
  </r>
  <r>
    <n v="4963"/>
    <s v="基本情報技術者平成22年秋期 午前問3"/>
    <s v=""/>
    <m/>
    <s v="問3"/>
    <s v="201010"/>
    <n v="2010"/>
    <n v="10"/>
    <n v="3"/>
    <x v="2205"/>
    <s v="エ"/>
    <s v="33"/>
  </r>
  <r>
    <n v="4964"/>
    <s v="基本情報技術者平成22年秋期 午前問4"/>
    <s v=""/>
    <m/>
    <s v="問4"/>
    <s v="201010"/>
    <n v="2010"/>
    <n v="10"/>
    <n v="4"/>
    <x v="3655"/>
    <s v="ア"/>
    <s v="CRC方式"/>
  </r>
  <r>
    <n v="4965"/>
    <s v="基本情報技術者平成22年秋期 午前問5"/>
    <s v=""/>
    <m/>
    <s v="問5"/>
    <s v="201010"/>
    <n v="2010"/>
    <n v="10"/>
    <n v="5"/>
    <x v="3656"/>
    <s v="ウ"/>
    <s v="C，B，D，A"/>
  </r>
  <r>
    <n v="4966"/>
    <s v="基本情報技術者平成22年秋期 午前問6"/>
    <s v=""/>
    <m/>
    <s v="問6"/>
    <s v="201010"/>
    <n v="2010"/>
    <n v="10"/>
    <n v="6"/>
    <x v="3657"/>
    <s v="ウ"/>
    <s v="5"/>
  </r>
  <r>
    <n v="4967"/>
    <s v="基本情報技術者平成22年秋期 午前問7"/>
    <s v=""/>
    <m/>
    <s v="問7"/>
    <s v="201010"/>
    <n v="2010"/>
    <n v="10"/>
    <n v="7"/>
    <x v="3658"/>
    <s v="イ"/>
    <s v="2"/>
  </r>
  <r>
    <n v="4968"/>
    <s v="基本情報技術者平成22年秋期 午前問8"/>
    <s v=""/>
    <m/>
    <s v="問8"/>
    <s v="201010"/>
    <n v="2010"/>
    <n v="10"/>
    <n v="8"/>
    <x v="3218"/>
    <s v="ア"/>
    <s v="JavaBeans"/>
  </r>
  <r>
    <n v="4969"/>
    <s v="基本情報技術者平成22年秋期 午前問9"/>
    <s v=""/>
    <m/>
    <s v="問9"/>
    <s v="201010"/>
    <n v="2010"/>
    <n v="10"/>
    <n v="9"/>
    <x v="3659"/>
    <s v="エ"/>
    <s v="50"/>
  </r>
  <r>
    <n v="4970"/>
    <s v="基本情報技術者平成22年秋期 午前問10"/>
    <s v=""/>
    <m/>
    <s v="問10"/>
    <s v="201010"/>
    <n v="2010"/>
    <n v="10"/>
    <n v="10"/>
    <x v="3660"/>
    <s v="ウ"/>
    <s v="命令の処理をプロセッサ内で複数のステージに細分化し，複数の命令を並列に実行する。"/>
  </r>
  <r>
    <n v="4971"/>
    <s v="基本情報技術者平成22年秋期 午前問11"/>
    <s v=""/>
    <m/>
    <s v="問11"/>
    <s v="201010"/>
    <n v="2010"/>
    <n v="10"/>
    <n v="11"/>
    <x v="2521"/>
    <s v="イ"/>
    <s v="ゼロで除算を実行したことによる割込み"/>
  </r>
  <r>
    <n v="4972"/>
    <s v="基本情報技術者平成22年秋期 午前問12"/>
    <s v=""/>
    <m/>
    <s v="問12"/>
    <s v="201010"/>
    <n v="2010"/>
    <n v="10"/>
    <n v="12"/>
    <x v="2273"/>
    <s v="ア"/>
    <s v="書込み命令を実行したときに，キャッシュメモリと主記憶の両方を書き換える方式と，キャッシュメモリだけを書き換えておき，主記憶の書換えはキャッシュメモリから当該データが追い出されるときに行う方式とがある。"/>
  </r>
  <r>
    <n v="4973"/>
    <s v="基本情報技術者平成22年秋期 午前問13"/>
    <s v=""/>
    <m/>
    <s v="問13"/>
    <s v="201010"/>
    <n v="2010"/>
    <n v="10"/>
    <n v="13"/>
    <x v="3661"/>
    <s v="ア"/>
    <s v="IEEE1394接続コネクタが2口ある工業用カメラを数珠つなぎにし，一端をPCに接続する。"/>
  </r>
  <r>
    <n v="4974"/>
    <s v="基本情報技術者平成22年秋期 午前問14"/>
    <s v=""/>
    <m/>
    <s v="問14"/>
    <s v="201010"/>
    <n v="2010"/>
    <n v="10"/>
    <n v="14"/>
    <x v="541"/>
    <s v="ア"/>
    <s v="15.1"/>
  </r>
  <r>
    <n v="4975"/>
    <s v="基本情報技術者平成22年秋期 午前問15"/>
    <s v=""/>
    <m/>
    <s v="問15"/>
    <s v="201010"/>
    <n v="2010"/>
    <n v="10"/>
    <n v="15"/>
    <x v="3662"/>
    <s v="エ"/>
    <m/>
  </r>
  <r>
    <n v="4976"/>
    <s v="基本情報技術者平成22年秋期 午前問16"/>
    <s v=""/>
    <m/>
    <s v="問16"/>
    <s v="201010"/>
    <n v="2010"/>
    <n v="10"/>
    <n v="16"/>
    <x v="3275"/>
    <s v="イ"/>
    <s v="待機系サイトとして稼働させておき，ネットワークを介して常時データやプログラムの更新を行い，障害発生時に速やかに業務を再開する。"/>
  </r>
  <r>
    <n v="4977"/>
    <s v="基本情報技術者平成22年秋期 午前問17"/>
    <s v=""/>
    <m/>
    <s v="問17"/>
    <s v="201010"/>
    <n v="2010"/>
    <n v="10"/>
    <n v="17"/>
    <x v="3663"/>
    <s v="イ"/>
    <m/>
  </r>
  <r>
    <n v="4978"/>
    <s v="基本情報技術者平成22年秋期 午前問18"/>
    <s v=""/>
    <m/>
    <s v="問18"/>
    <s v="201010"/>
    <n v="2010"/>
    <n v="10"/>
    <n v="18"/>
    <x v="3329"/>
    <s v="エ"/>
    <s v="プリンターへの出力を一時的に磁気ディスク装置へ保存するスプーリングは，スループットの向上に役立つ。"/>
  </r>
  <r>
    <n v="4979"/>
    <s v="基本情報技術者平成22年秋期 午前問19"/>
    <s v=""/>
    <m/>
    <s v="問19"/>
    <s v="201010"/>
    <n v="2010"/>
    <n v="10"/>
    <n v="19"/>
    <x v="3664"/>
    <s v="エ"/>
    <s v="0.95"/>
  </r>
  <r>
    <n v="4980"/>
    <s v="基本情報技術者平成22年秋期 午前問20"/>
    <s v=""/>
    <m/>
    <s v="問20"/>
    <s v="201010"/>
    <n v="2010"/>
    <n v="10"/>
    <n v="20"/>
    <x v="3279"/>
    <s v="イ"/>
    <s v="140"/>
  </r>
  <r>
    <n v="4981"/>
    <s v="基本情報技術者平成22年秋期 午前問21"/>
    <s v=""/>
    <m/>
    <s v="問21"/>
    <s v="201010"/>
    <n v="2010"/>
    <n v="10"/>
    <n v="21"/>
    <x v="3665"/>
    <s v="ア"/>
    <s v="スラッシング"/>
  </r>
  <r>
    <n v="4982"/>
    <s v="基本情報技術者平成22年秋期 午前問22"/>
    <s v=""/>
    <m/>
    <s v="問22"/>
    <s v="201010"/>
    <n v="2010"/>
    <n v="10"/>
    <n v="22"/>
    <x v="2703"/>
    <s v="ア"/>
    <s v="プログラムの実行時間を短縮する。"/>
  </r>
  <r>
    <n v="4983"/>
    <s v="基本情報技術者平成22年秋期 午前問23"/>
    <s v=""/>
    <m/>
    <s v="問23"/>
    <s v="201010"/>
    <n v="2010"/>
    <n v="10"/>
    <n v="23"/>
    <x v="3666"/>
    <s v="イ"/>
    <s v="後に使用されない変数への代入"/>
  </r>
  <r>
    <n v="4984"/>
    <s v="基本情報技術者平成22年秋期 午前問24"/>
    <s v=""/>
    <m/>
    <s v="問24"/>
    <s v="201010"/>
    <n v="2010"/>
    <n v="10"/>
    <n v="24"/>
    <x v="3228"/>
    <s v="ウ"/>
    <s v="X＝A・B＋A・B"/>
  </r>
  <r>
    <n v="4985"/>
    <s v="基本情報技術者平成22年秋期 午前問25"/>
    <s v=""/>
    <m/>
    <s v="問25"/>
    <s v="201010"/>
    <n v="2010"/>
    <n v="10"/>
    <n v="25"/>
    <x v="1106"/>
    <s v="エ"/>
    <s v="XOR"/>
  </r>
  <r>
    <n v="4986"/>
    <s v="基本情報技術者平成22年秋期 午前問26"/>
    <s v=""/>
    <m/>
    <s v="問26"/>
    <s v="201010"/>
    <n v="2010"/>
    <n v="10"/>
    <n v="26"/>
    <x v="3667"/>
    <s v="エ"/>
    <s v="データの書換え時には，あらかじめ前のデータを消去してから書込みを行う。"/>
  </r>
  <r>
    <n v="4987"/>
    <s v="基本情報技術者平成22年秋期 午前問27"/>
    <s v=""/>
    <m/>
    <s v="問27"/>
    <s v="201010"/>
    <n v="2010"/>
    <n v="10"/>
    <n v="27"/>
    <x v="3668"/>
    <s v="ア"/>
    <s v="インタビュー法"/>
  </r>
  <r>
    <n v="4988"/>
    <s v="基本情報技術者平成22年秋期 午前問28"/>
    <s v=""/>
    <m/>
    <s v="問28"/>
    <s v="201010"/>
    <n v="2010"/>
    <n v="10"/>
    <n v="28"/>
    <x v="3669"/>
    <s v="イ"/>
    <s v="画像表示領域にウィンドウを定義し，ウィンドウ内の見える部分だけを取り出す処理である。"/>
  </r>
  <r>
    <n v="4989"/>
    <s v="基本情報技術者平成22年秋期 午前問29"/>
    <s v=""/>
    <m/>
    <s v="問29"/>
    <s v="201010"/>
    <n v="2010"/>
    <n v="10"/>
    <n v="29"/>
    <x v="3670"/>
    <s v="ア"/>
    <s v="顧客ID"/>
  </r>
  <r>
    <n v="4990"/>
    <s v="基本情報技術者平成22年秋期 午前問30"/>
    <s v=""/>
    <m/>
    <s v="問30"/>
    <s v="201010"/>
    <n v="2010"/>
    <n v="10"/>
    <n v="30"/>
    <x v="3671"/>
    <s v="ウ"/>
    <s v="射影"/>
  </r>
  <r>
    <n v="4991"/>
    <s v="基本情報技術者平成22年秋期 午前問31"/>
    <s v=""/>
    <m/>
    <s v="問31"/>
    <s v="201010"/>
    <n v="2010"/>
    <n v="10"/>
    <n v="31"/>
    <x v="3672"/>
    <s v="エ"/>
    <m/>
  </r>
  <r>
    <n v="4992"/>
    <s v="基本情報技術者平成22年秋期 午前問32"/>
    <s v=""/>
    <m/>
    <s v="問32"/>
    <s v="201010"/>
    <n v="2010"/>
    <n v="10"/>
    <n v="32"/>
    <x v="3285"/>
    <s v="ア"/>
    <s v="再編成"/>
  </r>
  <r>
    <n v="4993"/>
    <s v="基本情報技術者平成22年秋期 午前問33"/>
    <s v=""/>
    <m/>
    <s v="問33"/>
    <s v="201010"/>
    <n v="2010"/>
    <n v="10"/>
    <n v="33"/>
    <x v="3485"/>
    <s v="ウ"/>
    <s v="&quot;注文&quot;表に行0006F020を追加する。"/>
  </r>
  <r>
    <n v="4994"/>
    <s v="基本情報技術者平成22年秋期 午前問34"/>
    <s v=""/>
    <m/>
    <s v="問34"/>
    <s v="201010"/>
    <n v="2010"/>
    <n v="10"/>
    <n v="34"/>
    <x v="2490"/>
    <s v="ア"/>
    <s v="エンドシステム間のデータ伝送を実現するために，ルーティングや中継などを行う。"/>
  </r>
  <r>
    <n v="4995"/>
    <s v="基本情報技術者平成22年秋期 午前問35"/>
    <s v=""/>
    <m/>
    <s v="問35"/>
    <s v="201010"/>
    <n v="2010"/>
    <n v="10"/>
    <n v="35"/>
    <x v="2707"/>
    <s v="イ"/>
    <s v="ブリッジ"/>
  </r>
  <r>
    <n v="4996"/>
    <s v="基本情報技術者平成22年秋期 午前問36"/>
    <s v=""/>
    <m/>
    <s v="問36"/>
    <s v="201010"/>
    <n v="2010"/>
    <n v="10"/>
    <n v="36"/>
    <x v="3005"/>
    <s v="ア"/>
    <s v="あて先IPアドレス"/>
  </r>
  <r>
    <n v="4997"/>
    <s v="基本情報技術者平成22年秋期 午前問37"/>
    <s v=""/>
    <m/>
    <s v="問37"/>
    <s v="201010"/>
    <n v="2010"/>
    <n v="10"/>
    <n v="37"/>
    <x v="3673"/>
    <s v="イ"/>
    <s v="AとD"/>
  </r>
  <r>
    <n v="4998"/>
    <s v="基本情報技術者平成22年秋期 午前問38"/>
    <s v=""/>
    <m/>
    <s v="問38"/>
    <s v="201010"/>
    <n v="2010"/>
    <n v="10"/>
    <n v="38"/>
    <x v="3004"/>
    <s v="イ"/>
    <s v="NAPT(IPマスカレード)"/>
  </r>
  <r>
    <n v="4999"/>
    <s v="基本情報技術者平成22年秋期 午前問39"/>
    <s v=""/>
    <m/>
    <s v="問39"/>
    <s v="201010"/>
    <n v="2010"/>
    <n v="10"/>
    <n v="39"/>
    <x v="3674"/>
    <s v="エ"/>
    <m/>
  </r>
  <r>
    <n v="5000"/>
    <s v="基本情報技術者平成22年秋期 午前問40"/>
    <s v=""/>
    <m/>
    <s v="問40"/>
    <s v="201010"/>
    <n v="2010"/>
    <n v="10"/>
    <n v="40"/>
    <x v="3490"/>
    <s v="イ"/>
    <s v="署名するときの速度や筆圧から特徴を抽出して認証する。"/>
  </r>
  <r>
    <n v="5001"/>
    <s v="基本情報技術者平成22年秋期 午前問41"/>
    <s v=""/>
    <m/>
    <s v="問41"/>
    <s v="201010"/>
    <n v="2010"/>
    <n v="10"/>
    <n v="41"/>
    <x v="3675"/>
    <s v="エ"/>
    <s v="電子メールの本文の内容の漏えいの防止"/>
  </r>
  <r>
    <n v="5002"/>
    <s v="基本情報技術者平成22年秋期 午前問42"/>
    <s v=""/>
    <m/>
    <s v="問42"/>
    <s v="201010"/>
    <n v="2010"/>
    <n v="10"/>
    <n v="42"/>
    <x v="3676"/>
    <s v="イ"/>
    <s v="許容される最大停止時間を決定する。"/>
  </r>
  <r>
    <n v="5003"/>
    <s v="基本情報技術者平成22年秋期 午前問43"/>
    <s v=""/>
    <m/>
    <s v="問43"/>
    <s v="201010"/>
    <n v="2010"/>
    <n v="10"/>
    <n v="43"/>
    <x v="3677"/>
    <s v="イ"/>
    <s v="保険に加入するなどで他者と損失の負担を分担すること"/>
  </r>
  <r>
    <n v="5004"/>
    <s v="基本情報技術者平成22年秋期 午前問44"/>
    <s v=""/>
    <m/>
    <s v="問44"/>
    <s v="201010"/>
    <n v="2010"/>
    <n v="10"/>
    <n v="44"/>
    <x v="3678"/>
    <s v="ウ"/>
    <s v="バックドア"/>
  </r>
  <r>
    <n v="5005"/>
    <s v="基本情報技術者平成22年秋期 午前問45"/>
    <s v=""/>
    <m/>
    <s v="問45"/>
    <s v="201010"/>
    <n v="2010"/>
    <n v="10"/>
    <n v="45"/>
    <x v="3679"/>
    <s v="エ"/>
    <s v="矢印には，データを表す名前を付ける。"/>
  </r>
  <r>
    <n v="5006"/>
    <s v="基本情報技術者平成22年秋期 午前問46"/>
    <s v=""/>
    <m/>
    <s v="問46"/>
    <s v="201010"/>
    <n v="2010"/>
    <n v="10"/>
    <n v="46"/>
    <x v="3680"/>
    <s v="ア"/>
    <s v="カプセル化"/>
  </r>
  <r>
    <n v="5007"/>
    <s v="基本情報技術者平成22年秋期 午前問47"/>
    <s v=""/>
    <m/>
    <s v="問47"/>
    <s v="201010"/>
    <n v="2010"/>
    <n v="10"/>
    <n v="47"/>
    <x v="2893"/>
    <s v="イ"/>
    <s v="クラスの定義に基づいてインスタンスが生成される。"/>
  </r>
  <r>
    <n v="5008"/>
    <s v="基本情報技術者平成22年秋期 午前問48"/>
    <s v=""/>
    <m/>
    <s v="問48"/>
    <s v="201010"/>
    <n v="2010"/>
    <n v="10"/>
    <n v="48"/>
    <x v="3350"/>
    <s v="イ"/>
    <s v="プログラムの機能仕様やインタフェースの仕様に基づき，テストケースを設計する。"/>
  </r>
  <r>
    <n v="5009"/>
    <s v="基本情報技術者平成22年秋期 午前問49"/>
    <s v=""/>
    <m/>
    <s v="問49"/>
    <s v="201010"/>
    <n v="2010"/>
    <n v="10"/>
    <n v="49"/>
    <x v="2833"/>
    <s v="ア"/>
    <s v="Ajax"/>
  </r>
  <r>
    <n v="5010"/>
    <s v="基本情報技術者平成22年秋期 午前問50"/>
    <s v=""/>
    <m/>
    <s v="問50"/>
    <s v="201010"/>
    <n v="2010"/>
    <n v="10"/>
    <n v="50"/>
    <x v="3681"/>
    <s v="ア"/>
    <s v="新開発した組込み製品のハードウェア部分だけが，他社の特許に抵触している場合，その部分のライセンスを得ないと権利侵害になる。"/>
  </r>
  <r>
    <n v="5011"/>
    <s v="基本情報技術者平成22年秋期 午前問51"/>
    <s v=""/>
    <m/>
    <s v="問51"/>
    <s v="201010"/>
    <n v="2010"/>
    <n v="10"/>
    <n v="51"/>
    <x v="3682"/>
    <s v="エ"/>
    <s v="WBS"/>
  </r>
  <r>
    <n v="5012"/>
    <s v="基本情報技術者平成22年秋期 午前問52"/>
    <s v=""/>
    <m/>
    <s v="問52"/>
    <s v="201010"/>
    <n v="2010"/>
    <n v="10"/>
    <n v="52"/>
    <x v="3019"/>
    <s v="イ"/>
    <s v="120"/>
  </r>
  <r>
    <n v="5013"/>
    <s v="基本情報技術者平成22年秋期 午前問53"/>
    <s v=""/>
    <m/>
    <s v="問53"/>
    <s v="201010"/>
    <n v="2010"/>
    <n v="10"/>
    <n v="53"/>
    <x v="3683"/>
    <s v="イ"/>
    <s v="9"/>
  </r>
  <r>
    <n v="5014"/>
    <s v="基本情報技術者平成22年秋期 午前問54"/>
    <s v=""/>
    <m/>
    <s v="問54"/>
    <s v="201010"/>
    <n v="2010"/>
    <n v="10"/>
    <n v="54"/>
    <x v="3684"/>
    <s v="エ"/>
    <s v="複数の専門家から得られた匿名の見解を要約して，再配布することを何度か繰り返して収束される。"/>
  </r>
  <r>
    <n v="5015"/>
    <s v="基本情報技術者平成22年秋期 午前問55"/>
    <s v=""/>
    <m/>
    <s v="問55"/>
    <s v="201010"/>
    <n v="2010"/>
    <n v="10"/>
    <n v="55"/>
    <x v="3685"/>
    <s v="エ"/>
    <s v="利用者自身が，表計算ソフトや簡易データベースなどを活用し，業務を遂行することである。"/>
  </r>
  <r>
    <n v="5016"/>
    <s v="基本情報技術者平成22年秋期 午前問56"/>
    <s v=""/>
    <m/>
    <s v="問56"/>
    <s v="201010"/>
    <n v="2010"/>
    <n v="10"/>
    <n v="56"/>
    <x v="3686"/>
    <s v="エ"/>
    <s v="更新前ジャーナルを用いて，トランザクション開始直前の状態にまでデータを復旧させる。"/>
  </r>
  <r>
    <n v="5017"/>
    <s v="基本情報技術者平成22年秋期 午前問57"/>
    <s v=""/>
    <m/>
    <s v="問57"/>
    <s v="201010"/>
    <n v="2010"/>
    <n v="10"/>
    <n v="57"/>
    <x v="3687"/>
    <s v="イ"/>
    <s v="数値として扱う必要のあるデータに，数値として扱えない文字のようなものが含まれていないかどうかをチェックする。"/>
  </r>
  <r>
    <n v="5018"/>
    <s v="基本情報技術者平成22年秋期 午前問58"/>
    <s v=""/>
    <m/>
    <s v="問58"/>
    <s v="201010"/>
    <n v="2010"/>
    <n v="10"/>
    <n v="58"/>
    <x v="3688"/>
    <s v="イ"/>
    <s v="ヒアリングの結果，問題と思われる事項を発見した場合は，その裏付けとなる記録の入手や現場確認を行う。"/>
  </r>
  <r>
    <n v="5019"/>
    <s v="基本情報技術者平成22年秋期 午前問59"/>
    <s v=""/>
    <m/>
    <s v="問59"/>
    <s v="201010"/>
    <n v="2010"/>
    <n v="10"/>
    <n v="59"/>
    <x v="3689"/>
    <s v="エ"/>
    <s v="システム監査人の所属部署を経営者の直轄とする。"/>
  </r>
  <r>
    <n v="5020"/>
    <s v="基本情報技術者平成22年秋期 午前問60"/>
    <s v=""/>
    <m/>
    <s v="問60"/>
    <s v="201010"/>
    <n v="2010"/>
    <n v="10"/>
    <n v="60"/>
    <x v="3690"/>
    <s v="ア"/>
    <s v="システム部門だけでテストを行い，テスト結果をその責任者が承認した。"/>
  </r>
  <r>
    <n v="5021"/>
    <s v="基本情報技術者平成22年秋期 午前問61"/>
    <s v=""/>
    <m/>
    <s v="問61"/>
    <s v="201010"/>
    <n v="2010"/>
    <n v="10"/>
    <n v="61"/>
    <x v="3691"/>
    <s v="エ"/>
    <s v="ネットワーク構成図，ソフトウェア構成図"/>
  </r>
  <r>
    <n v="5022"/>
    <s v="基本情報技術者平成22年秋期 午前問62"/>
    <s v=""/>
    <m/>
    <s v="問62"/>
    <s v="201010"/>
    <n v="2010"/>
    <n v="10"/>
    <n v="62"/>
    <x v="3692"/>
    <s v="エ"/>
    <s v="情報戦略"/>
  </r>
  <r>
    <n v="5023"/>
    <s v="基本情報技術者平成22年秋期 午前問63"/>
    <s v=""/>
    <m/>
    <s v="問63"/>
    <s v="201010"/>
    <n v="2010"/>
    <n v="10"/>
    <n v="63"/>
    <x v="300"/>
    <s v="ウ"/>
    <s v="再利用可能なサービスとしてソフトウェアコンポーネントを構築し，そのサービスを活用することで高い生産性を実現するアーキテクチャである。"/>
  </r>
  <r>
    <n v="5024"/>
    <s v="基本情報技術者平成22年秋期 午前問64"/>
    <s v=""/>
    <m/>
    <s v="問64"/>
    <s v="201010"/>
    <n v="2010"/>
    <n v="10"/>
    <n v="64"/>
    <x v="3459"/>
    <s v="イ"/>
    <s v="システム開発で利用する言語に合わせた開発基準，標準を作成する。"/>
  </r>
  <r>
    <n v="5025"/>
    <s v="基本情報技術者平成22年秋期 午前問65"/>
    <s v=""/>
    <m/>
    <s v="問65"/>
    <s v="201010"/>
    <n v="2010"/>
    <n v="10"/>
    <n v="65"/>
    <x v="3693"/>
    <s v="ウ"/>
    <s v="トレーサビリティ"/>
  </r>
  <r>
    <n v="5026"/>
    <s v="基本情報技術者平成22年秋期 午前問66"/>
    <s v=""/>
    <m/>
    <s v="問66"/>
    <s v="201010"/>
    <n v="2010"/>
    <n v="10"/>
    <n v="66"/>
    <x v="3694"/>
    <s v="イ"/>
    <s v="情報システムの企画，構築，運用などの業務を一括して請け負う。"/>
  </r>
  <r>
    <n v="5027"/>
    <s v="基本情報技術者平成22年秋期 午前問67"/>
    <s v=""/>
    <m/>
    <s v="問67"/>
    <s v="201010"/>
    <n v="2010"/>
    <n v="10"/>
    <n v="67"/>
    <x v="3695"/>
    <s v="イ"/>
    <s v="市場チャンスに素早く対応する模倣戦略"/>
  </r>
  <r>
    <n v="5028"/>
    <s v="基本情報技術者平成22年秋期 午前問68"/>
    <s v=""/>
    <m/>
    <s v="問68"/>
    <s v="201010"/>
    <n v="2010"/>
    <n v="10"/>
    <n v="68"/>
    <x v="2909"/>
    <s v="ア"/>
    <s v="市場が商品の価値を理解し始める。商品ラインもチャネルも拡大しなければならない。この時期は売上も伸びるが，投資も必要である。"/>
  </r>
  <r>
    <n v="5029"/>
    <s v="基本情報技術者平成22年秋期 午前問69"/>
    <s v=""/>
    <m/>
    <s v="問69"/>
    <s v="201010"/>
    <n v="2010"/>
    <n v="10"/>
    <n v="69"/>
    <x v="661"/>
    <s v="イ"/>
    <s v="顧客"/>
  </r>
  <r>
    <n v="5030"/>
    <s v="基本情報技術者平成22年秋期 午前問70"/>
    <s v=""/>
    <m/>
    <s v="問70"/>
    <s v="201010"/>
    <n v="2010"/>
    <n v="10"/>
    <n v="70"/>
    <x v="2000"/>
    <s v="ア"/>
    <s v="購買，生産，販売及び物流を結ぶ一連の業務を，企業間で全体最適の視点から見直し，納期短縮や在庫削減を図る。"/>
  </r>
  <r>
    <n v="5031"/>
    <s v="基本情報技術者平成22年秋期 午前問71"/>
    <s v=""/>
    <m/>
    <s v="問71"/>
    <s v="201010"/>
    <n v="2010"/>
    <n v="10"/>
    <n v="71"/>
    <x v="1880"/>
    <s v="エ"/>
    <s v="文書情報やデータの構造を記述するためのマークアップ言語であるXMLを，財務情報の交換に応用したデータ記述言語である。"/>
  </r>
  <r>
    <n v="5032"/>
    <s v="基本情報技術者平成22年秋期 午前問72"/>
    <s v=""/>
    <m/>
    <s v="問72"/>
    <s v="201010"/>
    <n v="2010"/>
    <n v="10"/>
    <n v="72"/>
    <x v="2781"/>
    <s v="エ"/>
    <s v="情報リテラシーの有無やITの利用環境の相違などによって生じる，社会的又は経済的格差のことである。"/>
  </r>
  <r>
    <n v="5033"/>
    <s v="基本情報技術者平成22年秋期 午前問73"/>
    <s v=""/>
    <m/>
    <s v="問73"/>
    <s v="201010"/>
    <n v="2010"/>
    <n v="10"/>
    <n v="73"/>
    <x v="1079"/>
    <s v="エ"/>
    <s v="部品の組立てから完成検査までの全工程を，1人又は数人で作業する。"/>
  </r>
  <r>
    <n v="5034"/>
    <s v="基本情報技術者平成22年秋期 午前問74"/>
    <s v=""/>
    <m/>
    <s v="問74"/>
    <s v="201010"/>
    <n v="2010"/>
    <n v="10"/>
    <n v="74"/>
    <x v="3696"/>
    <s v="イ"/>
    <s v="社内ベンチャー組織"/>
  </r>
  <r>
    <n v="5035"/>
    <s v="基本情報技術者平成22年秋期 午前問75"/>
    <s v=""/>
    <m/>
    <s v="問75"/>
    <s v="201010"/>
    <n v="2010"/>
    <n v="10"/>
    <n v="75"/>
    <x v="3697"/>
    <s v="ア"/>
    <m/>
  </r>
  <r>
    <n v="5036"/>
    <s v="基本情報技術者平成22年秋期 午前問76"/>
    <s v=""/>
    <m/>
    <s v="問76"/>
    <s v="201010"/>
    <n v="2010"/>
    <n v="10"/>
    <n v="76"/>
    <x v="3698"/>
    <s v="ウ"/>
    <s v="収集したデータを幾つかの区間に分類し，各区間に属するデータの個数を棒グラフとして描き，ばらつきをとらえる。"/>
  </r>
  <r>
    <n v="5037"/>
    <s v="基本情報技術者平成22年秋期 午前問77"/>
    <s v=""/>
    <m/>
    <s v="問77"/>
    <s v="201010"/>
    <n v="2010"/>
    <n v="10"/>
    <n v="77"/>
    <x v="3504"/>
    <s v="イ"/>
    <m/>
  </r>
  <r>
    <n v="5038"/>
    <s v="基本情報技術者平成22年秋期 午前問78"/>
    <s v=""/>
    <m/>
    <s v="問78"/>
    <s v="201010"/>
    <n v="2010"/>
    <n v="10"/>
    <n v="78"/>
    <x v="1150"/>
    <s v="ア"/>
    <s v="意匠権，実用新案権，商標権，特許権"/>
  </r>
  <r>
    <n v="5039"/>
    <s v="基本情報技術者平成22年秋期 午前問79"/>
    <s v=""/>
    <m/>
    <s v="問79"/>
    <s v="201010"/>
    <n v="2010"/>
    <n v="10"/>
    <n v="79"/>
    <x v="3154"/>
    <s v="イ"/>
    <s v="請負契約によるシステム開発では，特に契約に定めない限り，開発されたプログラムの著作権はB社に帰属する。"/>
  </r>
  <r>
    <n v="5040"/>
    <s v="基本情報技術者平成22年秋期 午前問80"/>
    <s v=""/>
    <m/>
    <s v="問80"/>
    <s v="201010"/>
    <n v="2010"/>
    <n v="10"/>
    <n v="80"/>
    <x v="2982"/>
    <s v="ウ"/>
    <s v="指揮命令関係"/>
  </r>
  <r>
    <n v="5041"/>
    <s v="基本情報技術者平成22年春期 午前問1"/>
    <s v=""/>
    <m/>
    <s v="問1"/>
    <s v="201004"/>
    <n v="2010"/>
    <n v="4"/>
    <n v="1"/>
    <x v="3699"/>
    <s v="ア"/>
    <s v="25＋23＋21＋2-2＋2-5＋2-6"/>
  </r>
  <r>
    <n v="5042"/>
    <s v="基本情報技術者平成22年春期 午前問2"/>
    <s v=""/>
    <m/>
    <s v="問2"/>
    <s v="201004"/>
    <n v="2010"/>
    <n v="4"/>
    <n v="2"/>
    <x v="3700"/>
    <s v="ウ"/>
    <m/>
  </r>
  <r>
    <n v="5043"/>
    <s v="基本情報技術者平成22年春期 午前問3"/>
    <s v=""/>
    <m/>
    <s v="問3"/>
    <s v="201004"/>
    <n v="2010"/>
    <n v="4"/>
    <n v="3"/>
    <x v="3701"/>
    <s v="ウ"/>
    <s v="12"/>
  </r>
  <r>
    <n v="5044"/>
    <s v="基本情報技術者平成22年春期 午前問4"/>
    <s v=""/>
    <m/>
    <s v="問4"/>
    <s v="201004"/>
    <n v="2010"/>
    <n v="4"/>
    <n v="4"/>
    <x v="3702"/>
    <s v="ア"/>
    <s v="外乱による影響を検知してから修正動作を行う。"/>
  </r>
  <r>
    <n v="5045"/>
    <s v="基本情報技術者平成22年春期 午前問5"/>
    <s v=""/>
    <m/>
    <s v="問5"/>
    <s v="201004"/>
    <n v="2010"/>
    <n v="4"/>
    <n v="5"/>
    <x v="3703"/>
    <s v="ウ"/>
    <s v="a，f"/>
  </r>
  <r>
    <n v="5046"/>
    <s v="基本情報技術者平成22年春期 午前問6"/>
    <s v=""/>
    <m/>
    <s v="問6"/>
    <s v="201004"/>
    <n v="2010"/>
    <n v="4"/>
    <n v="6"/>
    <x v="3704"/>
    <s v="イ"/>
    <s v="一様分布"/>
  </r>
  <r>
    <n v="5047"/>
    <s v="基本情報技術者平成22年春期 午前問7"/>
    <s v=""/>
    <m/>
    <s v="問7"/>
    <s v="201004"/>
    <n v="2010"/>
    <n v="4"/>
    <n v="7"/>
    <x v="3705"/>
    <s v="イ"/>
    <s v="Javaアプリケーション"/>
  </r>
  <r>
    <n v="5048"/>
    <s v="基本情報技術者平成22年春期 午前問8"/>
    <s v=""/>
    <m/>
    <s v="問8"/>
    <s v="201004"/>
    <n v="2010"/>
    <n v="4"/>
    <n v="8"/>
    <x v="3706"/>
    <s v="ウ"/>
    <s v="再入可能"/>
  </r>
  <r>
    <n v="5049"/>
    <s v="基本情報技術者平成22年春期 午前問9"/>
    <s v=""/>
    <m/>
    <s v="問9"/>
    <s v="201004"/>
    <n v="2010"/>
    <n v="4"/>
    <n v="9"/>
    <x v="3707"/>
    <s v="イ"/>
    <s v="2.8"/>
  </r>
  <r>
    <n v="5050"/>
    <s v="基本情報技術者平成22年春期 午前問10"/>
    <s v=""/>
    <m/>
    <s v="問10"/>
    <s v="201004"/>
    <n v="2010"/>
    <n v="4"/>
    <n v="10"/>
    <x v="3708"/>
    <s v="イ"/>
    <s v="0.90"/>
  </r>
  <r>
    <n v="5051"/>
    <s v="基本情報技術者平成22年春期 午前問11"/>
    <s v=""/>
    <m/>
    <s v="問11"/>
    <s v="201004"/>
    <n v="2010"/>
    <n v="4"/>
    <n v="11"/>
    <x v="3709"/>
    <s v="ウ"/>
    <s v="頻繁に実行される処理部分をまとめる。"/>
  </r>
  <r>
    <n v="5052"/>
    <s v="基本情報技術者平成22年春期 午前問12"/>
    <s v=""/>
    <m/>
    <s v="問12"/>
    <s v="201004"/>
    <n v="2010"/>
    <n v="4"/>
    <n v="12"/>
    <x v="3220"/>
    <s v="ウ"/>
    <s v="12"/>
  </r>
  <r>
    <n v="5053"/>
    <s v="基本情報技術者平成22年春期 午前問13"/>
    <s v=""/>
    <m/>
    <s v="問13"/>
    <s v="201004"/>
    <n v="2010"/>
    <n v="4"/>
    <n v="13"/>
    <x v="3710"/>
    <s v="エ"/>
    <s v="有機ELディスプレイ"/>
  </r>
  <r>
    <n v="5054"/>
    <s v="基本情報技術者平成22年春期 午前問14"/>
    <s v=""/>
    <m/>
    <s v="問14"/>
    <s v="201004"/>
    <n v="2010"/>
    <n v="4"/>
    <n v="14"/>
    <x v="3711"/>
    <s v="ア"/>
    <m/>
  </r>
  <r>
    <n v="5055"/>
    <s v="基本情報技術者平成22年春期 午前問15"/>
    <s v=""/>
    <m/>
    <s v="問15"/>
    <s v="201004"/>
    <n v="2010"/>
    <n v="4"/>
    <n v="15"/>
    <x v="2337"/>
    <s v="ウ"/>
    <s v="処理待ち時間＝ターンアラウンドタイム −CPU時間−入出力時間"/>
  </r>
  <r>
    <n v="5056"/>
    <s v="基本情報技術者平成22年春期 午前問16"/>
    <s v=""/>
    <m/>
    <s v="問16"/>
    <s v="201004"/>
    <n v="2010"/>
    <n v="4"/>
    <n v="16"/>
    <x v="3712"/>
    <s v="エ"/>
    <m/>
  </r>
  <r>
    <n v="5057"/>
    <s v="基本情報技術者平成22年春期 午前問17"/>
    <s v=""/>
    <m/>
    <s v="問17"/>
    <s v="201004"/>
    <n v="2010"/>
    <n v="4"/>
    <n v="17"/>
    <x v="2282"/>
    <s v="イ"/>
    <s v="4"/>
  </r>
  <r>
    <n v="5058"/>
    <s v="基本情報技術者平成22年春期 午前問18"/>
    <s v=""/>
    <m/>
    <s v="問18"/>
    <s v="201004"/>
    <n v="2010"/>
    <n v="4"/>
    <n v="18"/>
    <x v="3713"/>
    <s v="イ"/>
    <s v="定められた時間内にイベントに対応した処理を完了させる機構が必要だから。"/>
  </r>
  <r>
    <n v="5059"/>
    <s v="基本情報技術者平成22年春期 午前問19"/>
    <s v=""/>
    <m/>
    <s v="問19"/>
    <s v="201004"/>
    <n v="2010"/>
    <n v="4"/>
    <n v="19"/>
    <x v="3714"/>
    <s v="ア"/>
    <s v="スプーリング"/>
  </r>
  <r>
    <n v="5060"/>
    <s v="基本情報技術者平成22年春期 午前問20"/>
    <s v=""/>
    <m/>
    <s v="問20"/>
    <s v="201004"/>
    <n v="2010"/>
    <n v="4"/>
    <n v="20"/>
    <x v="3715"/>
    <s v="ウ"/>
    <s v="仮想記憶を使用していても主記憶が少ないと，アプリケーション利用時にページフォールトが多発してシステムのスループットは低下する。"/>
  </r>
  <r>
    <n v="5061"/>
    <s v="基本情報技術者平成22年春期 午前問21"/>
    <s v=""/>
    <m/>
    <s v="問21"/>
    <s v="201004"/>
    <n v="2010"/>
    <n v="4"/>
    <n v="21"/>
    <x v="3716"/>
    <s v="ウ"/>
    <s v="ホームディレクトリ"/>
  </r>
  <r>
    <n v="5062"/>
    <s v="基本情報技術者平成22年春期 午前問22"/>
    <s v=""/>
    <m/>
    <s v="問22"/>
    <s v="201004"/>
    <n v="2010"/>
    <n v="4"/>
    <n v="22"/>
    <x v="3717"/>
    <s v="エ"/>
    <s v="(b＋c／d)＊(e／f−g)"/>
  </r>
  <r>
    <n v="5063"/>
    <s v="基本情報技術者平成22年春期 午前問23"/>
    <s v=""/>
    <m/>
    <s v="問23"/>
    <s v="201004"/>
    <n v="2010"/>
    <n v="4"/>
    <n v="23"/>
    <x v="3520"/>
    <s v="ウ"/>
    <m/>
  </r>
  <r>
    <n v="5064"/>
    <s v="基本情報技術者平成22年春期 午前問24"/>
    <s v=""/>
    <m/>
    <s v="問24"/>
    <s v="201004"/>
    <n v="2010"/>
    <n v="4"/>
    <n v="24"/>
    <x v="3667"/>
    <s v="ウ"/>
    <s v="書込み，消去とも電気的に行い，一括又はブロック単位で消去する。"/>
  </r>
  <r>
    <n v="5065"/>
    <s v="基本情報技術者平成22年春期 午前問25"/>
    <s v=""/>
    <m/>
    <s v="問25"/>
    <s v="201004"/>
    <n v="2010"/>
    <n v="4"/>
    <n v="25"/>
    <x v="3718"/>
    <s v="エ"/>
    <s v="フリップフロップ"/>
  </r>
  <r>
    <n v="5066"/>
    <s v="基本情報技術者平成22年春期 午前問26"/>
    <s v=""/>
    <m/>
    <s v="問26"/>
    <s v="201004"/>
    <n v="2010"/>
    <n v="4"/>
    <n v="26"/>
    <x v="416"/>
    <s v="ウ"/>
    <m/>
  </r>
  <r>
    <n v="5067"/>
    <s v="基本情報技術者平成22年春期 午前問27"/>
    <s v=""/>
    <m/>
    <s v="問27"/>
    <s v="201004"/>
    <n v="2010"/>
    <n v="4"/>
    <n v="27"/>
    <x v="183"/>
    <s v="エ"/>
    <s v="任意の倍率で文字を拡大して表示する。"/>
  </r>
  <r>
    <n v="5068"/>
    <s v="基本情報技術者平成22年春期 午前問28"/>
    <s v=""/>
    <m/>
    <s v="問28"/>
    <s v="201004"/>
    <n v="2010"/>
    <n v="4"/>
    <n v="28"/>
    <x v="3719"/>
    <s v="イ"/>
    <s v="テクスチャマッピング"/>
  </r>
  <r>
    <n v="5069"/>
    <s v="基本情報技術者平成22年春期 午前問29"/>
    <s v=""/>
    <m/>
    <s v="問29"/>
    <s v="201004"/>
    <n v="2010"/>
    <n v="4"/>
    <n v="29"/>
    <x v="2493"/>
    <s v="イ"/>
    <s v="データを表として表現する。表間は相互の表中の列の値を用いて関連付けられる。"/>
  </r>
  <r>
    <n v="5070"/>
    <s v="基本情報技術者平成22年春期 午前問30"/>
    <s v=""/>
    <m/>
    <s v="問30"/>
    <s v="201004"/>
    <n v="2010"/>
    <n v="4"/>
    <n v="30"/>
    <x v="3720"/>
    <s v="ウ"/>
    <s v="発注(注文番号，商品番号，注文数量)_x000a_商品(商品番号，商品名)"/>
  </r>
  <r>
    <n v="5071"/>
    <s v="基本情報技術者平成22年春期 午前問31"/>
    <s v=""/>
    <m/>
    <s v="問31"/>
    <s v="201004"/>
    <n v="2010"/>
    <n v="4"/>
    <n v="31"/>
    <x v="3338"/>
    <s v="エ"/>
    <m/>
  </r>
  <r>
    <n v="5072"/>
    <s v="基本情報技術者平成22年春期 午前問32"/>
    <s v=""/>
    <m/>
    <s v="問32"/>
    <s v="201004"/>
    <n v="2010"/>
    <n v="4"/>
    <n v="32"/>
    <x v="3721"/>
    <s v="ウ"/>
    <s v="排他制御"/>
  </r>
  <r>
    <n v="5073"/>
    <s v="基本情報技術者平成22年春期 午前問33"/>
    <s v=""/>
    <m/>
    <s v="問33"/>
    <s v="201004"/>
    <n v="2010"/>
    <n v="4"/>
    <n v="33"/>
    <x v="3722"/>
    <s v="イ"/>
    <s v="データウェアハウス"/>
  </r>
  <r>
    <n v="5074"/>
    <s v="基本情報技術者平成22年春期 午前問34"/>
    <s v=""/>
    <m/>
    <s v="問34"/>
    <s v="201004"/>
    <n v="2010"/>
    <n v="4"/>
    <n v="34"/>
    <x v="992"/>
    <s v="エ"/>
    <s v="5.8"/>
  </r>
  <r>
    <n v="5075"/>
    <s v="基本情報技術者平成22年春期 午前問35"/>
    <s v=""/>
    <m/>
    <s v="問35"/>
    <s v="201004"/>
    <n v="2010"/>
    <n v="4"/>
    <n v="35"/>
    <x v="3723"/>
    <s v="ア"/>
    <s v="スプリッタ"/>
  </r>
  <r>
    <n v="5076"/>
    <s v="基本情報技術者平成22年春期 午前問36"/>
    <s v=""/>
    <m/>
    <s v="問36"/>
    <s v="201004"/>
    <n v="2010"/>
    <n v="4"/>
    <n v="36"/>
    <x v="2299"/>
    <s v="エ"/>
    <s v="プライベートIPアドレスとグローバルIPアドレスを相互に変換する機能である。"/>
  </r>
  <r>
    <n v="5077"/>
    <s v="基本情報技術者平成22年春期 午前問37"/>
    <s v=""/>
    <m/>
    <s v="問37"/>
    <s v="201004"/>
    <n v="2010"/>
    <n v="4"/>
    <n v="37"/>
    <x v="3724"/>
    <s v="ウ"/>
    <s v="NTP"/>
  </r>
  <r>
    <n v="5078"/>
    <s v="基本情報技術者平成22年春期 午前問38"/>
    <s v=""/>
    <m/>
    <s v="問38"/>
    <s v="201004"/>
    <n v="2010"/>
    <n v="4"/>
    <n v="38"/>
    <x v="2246"/>
    <s v="エ"/>
    <s v="192.168.0.0〜192.168.255.255"/>
  </r>
  <r>
    <n v="5079"/>
    <s v="基本情報技術者平成22年春期 午前問39"/>
    <s v=""/>
    <m/>
    <s v="問39"/>
    <s v="201004"/>
    <n v="2010"/>
    <n v="4"/>
    <n v="39"/>
    <x v="3725"/>
    <s v="ア"/>
    <s v="CGI"/>
  </r>
  <r>
    <n v="5080"/>
    <s v="基本情報技術者平成22年春期 午前問40"/>
    <s v=""/>
    <m/>
    <s v="問40"/>
    <s v="201004"/>
    <n v="2010"/>
    <n v="4"/>
    <n v="40"/>
    <x v="3726"/>
    <s v="ウ"/>
    <s v="メッセージが，改ざんされていないこと"/>
  </r>
  <r>
    <n v="5081"/>
    <s v="基本情報技術者平成22年春期 午前問41"/>
    <s v=""/>
    <m/>
    <s v="問41"/>
    <s v="201004"/>
    <n v="2010"/>
    <n v="4"/>
    <n v="41"/>
    <x v="996"/>
    <s v="ア"/>
    <s v="Mn"/>
  </r>
  <r>
    <n v="5082"/>
    <s v="基本情報技術者平成22年春期 午前問42"/>
    <s v=""/>
    <m/>
    <s v="問42"/>
    <s v="201004"/>
    <n v="2010"/>
    <n v="4"/>
    <n v="42"/>
    <x v="2065"/>
    <s v="イ"/>
    <s v="RSAや楕円(だえん)曲線暗号などの暗号方式がある。"/>
  </r>
  <r>
    <n v="5083"/>
    <s v="基本情報技術者平成22年春期 午前問43"/>
    <s v=""/>
    <m/>
    <s v="問43"/>
    <s v="201004"/>
    <n v="2010"/>
    <n v="4"/>
    <n v="43"/>
    <x v="3491"/>
    <s v="イ"/>
    <s v="4を設定すると，実行だけができる。"/>
  </r>
  <r>
    <n v="5084"/>
    <s v="基本情報技術者平成22年春期 午前問44"/>
    <s v=""/>
    <m/>
    <s v="問44"/>
    <s v="201004"/>
    <n v="2010"/>
    <n v="4"/>
    <n v="44"/>
    <x v="3295"/>
    <s v="ア"/>
    <s v="Webサーバ及びアプリケーションに起因する脆(ぜい)弱性への攻撃を遮断する。"/>
  </r>
  <r>
    <n v="5085"/>
    <s v="基本情報技術者平成22年春期 午前問45"/>
    <s v=""/>
    <m/>
    <s v="問45"/>
    <s v="201004"/>
    <n v="2010"/>
    <n v="4"/>
    <n v="45"/>
    <x v="3727"/>
    <s v="エ"/>
    <s v="プロセス"/>
  </r>
  <r>
    <n v="5086"/>
    <s v="基本情報技術者平成22年春期 午前問46"/>
    <s v=""/>
    <m/>
    <s v="問46"/>
    <s v="201004"/>
    <n v="2010"/>
    <n v="4"/>
    <n v="46"/>
    <x v="3728"/>
    <s v="ウ"/>
    <s v="一つの発注で複数の仕入先に発注することはない。"/>
  </r>
  <r>
    <n v="5087"/>
    <s v="基本情報技術者平成22年春期 午前問47"/>
    <s v=""/>
    <m/>
    <s v="問47"/>
    <s v="201004"/>
    <n v="2010"/>
    <n v="4"/>
    <n v="47"/>
    <x v="204"/>
    <s v="イ"/>
    <s v="サブクラスではスーパークラスの操作を再定義することができる。"/>
  </r>
  <r>
    <n v="5088"/>
    <s v="基本情報技術者平成22年春期 午前問48"/>
    <s v=""/>
    <m/>
    <s v="問48"/>
    <s v="201004"/>
    <n v="2010"/>
    <n v="4"/>
    <n v="48"/>
    <x v="3729"/>
    <s v="エ"/>
    <s v="設置したセンサーの情報から，温室内の環境を最適に保つ温室制御システム"/>
  </r>
  <r>
    <n v="5089"/>
    <s v="基本情報技術者平成22年春期 午前問49"/>
    <s v=""/>
    <m/>
    <s v="問49"/>
    <s v="201004"/>
    <n v="2010"/>
    <n v="4"/>
    <n v="49"/>
    <x v="3730"/>
    <s v="エ"/>
    <s v="リバースエンジニアリング"/>
  </r>
  <r>
    <n v="5090"/>
    <s v="基本情報技術者平成22年春期 午前問50"/>
    <s v=""/>
    <m/>
    <s v="問50"/>
    <s v="201004"/>
    <n v="2010"/>
    <n v="4"/>
    <n v="50"/>
    <x v="3731"/>
    <s v="エ"/>
    <s v="4"/>
  </r>
  <r>
    <n v="5091"/>
    <s v="基本情報技術者平成22年春期 午前問51"/>
    <s v=""/>
    <m/>
    <s v="問51"/>
    <s v="201004"/>
    <n v="2010"/>
    <n v="4"/>
    <n v="51"/>
    <x v="3732"/>
    <s v="イ"/>
    <s v="1"/>
  </r>
  <r>
    <n v="5092"/>
    <s v="基本情報技術者平成22年春期 午前問52"/>
    <s v=""/>
    <m/>
    <s v="問52"/>
    <s v="201004"/>
    <n v="2010"/>
    <n v="4"/>
    <n v="52"/>
    <x v="3733"/>
    <s v="ア"/>
    <s v="移植性(Portability)"/>
  </r>
  <r>
    <n v="5093"/>
    <s v="基本情報技術者平成22年春期 午前問53"/>
    <s v=""/>
    <m/>
    <s v="問53"/>
    <s v="201004"/>
    <n v="2010"/>
    <n v="4"/>
    <n v="53"/>
    <x v="3734"/>
    <s v="ア"/>
    <s v="遠隔地にあるPCのソフトウェア保守"/>
  </r>
  <r>
    <n v="5094"/>
    <s v="基本情報技術者平成22年春期 午前問54"/>
    <s v=""/>
    <m/>
    <s v="問54"/>
    <s v="201004"/>
    <n v="2010"/>
    <n v="4"/>
    <n v="54"/>
    <x v="3735"/>
    <s v="ウ"/>
    <s v="アプリケーションの応答の大幅な遅延"/>
  </r>
  <r>
    <n v="5095"/>
    <s v="基本情報技術者平成22年春期 午前問55"/>
    <s v=""/>
    <m/>
    <s v="問55"/>
    <s v="201004"/>
    <n v="2010"/>
    <n v="4"/>
    <n v="55"/>
    <x v="3736"/>
    <s v="ウ"/>
    <s v="2012年度"/>
  </r>
  <r>
    <n v="5096"/>
    <s v="基本情報技術者平成22年春期 午前問56"/>
    <s v=""/>
    <m/>
    <s v="問56"/>
    <s v="201004"/>
    <n v="2010"/>
    <n v="4"/>
    <n v="56"/>
    <x v="3737"/>
    <s v="イ"/>
    <s v="2"/>
  </r>
  <r>
    <n v="5097"/>
    <s v="基本情報技術者平成22年春期 午前問57"/>
    <s v=""/>
    <m/>
    <s v="問57"/>
    <s v="201004"/>
    <n v="2010"/>
    <n v="4"/>
    <n v="57"/>
    <x v="3738"/>
    <s v="イ"/>
    <s v="経営者"/>
  </r>
  <r>
    <n v="5098"/>
    <s v="基本情報技術者平成22年春期 午前問58"/>
    <s v=""/>
    <m/>
    <s v="問58"/>
    <s v="201004"/>
    <n v="2010"/>
    <n v="4"/>
    <n v="58"/>
    <x v="3543"/>
    <s v="イ"/>
    <s v="監査法人からシステム監査人を採用して内部監査人に位置付け，社内の業務システム開発についての監査を行わせる。"/>
  </r>
  <r>
    <n v="5099"/>
    <s v="基本情報技術者平成22年春期 午前問59"/>
    <s v=""/>
    <m/>
    <s v="問59"/>
    <s v="201004"/>
    <n v="2010"/>
    <n v="4"/>
    <n v="59"/>
    <x v="651"/>
    <s v="ア"/>
    <s v="マスタファイルが置かれているサーバを二重化し，耐障害性の向上を図っていること"/>
  </r>
  <r>
    <n v="5100"/>
    <s v="基本情報技術者平成22年春期 午前問60"/>
    <s v=""/>
    <m/>
    <s v="問60"/>
    <s v="201004"/>
    <n v="2010"/>
    <n v="4"/>
    <n v="60"/>
    <x v="3739"/>
    <s v="エ"/>
    <s v="情報システム部門は，データを入力する利用部門からの独立を保ち，利用部門がデータの正確性を維持できるようにする。"/>
  </r>
  <r>
    <n v="5101"/>
    <s v="基本情報技術者平成22年春期 午前問61"/>
    <s v=""/>
    <m/>
    <s v="問61"/>
    <s v="201004"/>
    <n v="2010"/>
    <n v="4"/>
    <n v="61"/>
    <x v="1584"/>
    <s v="ウ"/>
    <s v="自社の管理部門やコールセンターなど特定部門の業務プロセス全般を，業務システムの運用などと一体として外部の専門業者に委託することである。"/>
  </r>
  <r>
    <n v="5102"/>
    <s v="基本情報技術者平成22年春期 午前問62"/>
    <s v=""/>
    <m/>
    <s v="問62"/>
    <s v="201004"/>
    <n v="2010"/>
    <n v="4"/>
    <n v="62"/>
    <x v="1705"/>
    <s v="エ"/>
    <s v="リエンジニアリング"/>
  </r>
  <r>
    <n v="5103"/>
    <s v="基本情報技術者平成22年春期 午前問63"/>
    <s v=""/>
    <m/>
    <s v="問63"/>
    <s v="201004"/>
    <n v="2010"/>
    <n v="4"/>
    <n v="63"/>
    <x v="3084"/>
    <s v="イ"/>
    <s v="案2"/>
  </r>
  <r>
    <n v="5104"/>
    <s v="基本情報技術者平成22年春期 午前問64"/>
    <s v=""/>
    <m/>
    <s v="問64"/>
    <s v="201004"/>
    <n v="2010"/>
    <n v="4"/>
    <n v="64"/>
    <x v="3416"/>
    <s v="イ"/>
    <s v="SaaS"/>
  </r>
  <r>
    <n v="5105"/>
    <s v="基本情報技術者平成22年春期 午前問65"/>
    <s v=""/>
    <m/>
    <s v="問65"/>
    <s v="201004"/>
    <n v="2010"/>
    <n v="4"/>
    <n v="65"/>
    <x v="3500"/>
    <s v="ア"/>
    <s v="サーバなど情報機器の保守費用"/>
  </r>
  <r>
    <n v="5106"/>
    <s v="基本情報技術者平成22年春期 午前問66"/>
    <s v=""/>
    <m/>
    <s v="問66"/>
    <s v="201004"/>
    <n v="2010"/>
    <n v="4"/>
    <n v="66"/>
    <x v="3740"/>
    <s v="ア"/>
    <s v="新たに構築する業務とシステムの仕様を明確化し，システム化範囲を明示する。"/>
  </r>
  <r>
    <n v="5107"/>
    <s v="基本情報技術者平成22年春期 午前問67"/>
    <s v=""/>
    <m/>
    <s v="問67"/>
    <s v="201004"/>
    <n v="2010"/>
    <n v="4"/>
    <n v="67"/>
    <x v="3741"/>
    <s v="ア"/>
    <s v="調達先の選定"/>
  </r>
  <r>
    <n v="5108"/>
    <s v="基本情報技術者平成22年春期 午前問68"/>
    <s v=""/>
    <m/>
    <s v="問68"/>
    <s v="201004"/>
    <n v="2010"/>
    <n v="4"/>
    <n v="68"/>
    <x v="658"/>
    <s v="ウ"/>
    <m/>
  </r>
  <r>
    <n v="5109"/>
    <s v="基本情報技術者平成22年春期 午前問69"/>
    <s v=""/>
    <m/>
    <s v="問69"/>
    <s v="201004"/>
    <n v="2010"/>
    <n v="4"/>
    <n v="69"/>
    <x v="2972"/>
    <s v="イ"/>
    <s v="市場の特定化"/>
  </r>
  <r>
    <n v="5110"/>
    <s v="基本情報技術者平成22年春期 午前問70"/>
    <s v=""/>
    <m/>
    <s v="問70"/>
    <s v="201004"/>
    <n v="2010"/>
    <n v="4"/>
    <n v="70"/>
    <x v="3601"/>
    <s v="エ"/>
    <s v="商品Sの新規顧客人数は，商品Cの購入者のうち商品Sを購入する人数より少ないと予想している。"/>
  </r>
  <r>
    <n v="5111"/>
    <s v="基本情報技術者平成22年春期 午前問71"/>
    <s v=""/>
    <m/>
    <s v="問71"/>
    <s v="201004"/>
    <n v="2010"/>
    <n v="4"/>
    <n v="71"/>
    <x v="2974"/>
    <s v="ア"/>
    <s v="企業内に散在している知識を共有化し，全体の問題解決力を高める経営を行う。"/>
  </r>
  <r>
    <n v="5112"/>
    <s v="基本情報技術者平成22年春期 午前問72"/>
    <s v=""/>
    <m/>
    <s v="問72"/>
    <s v="201004"/>
    <n v="2010"/>
    <n v="4"/>
    <n v="72"/>
    <x v="1262"/>
    <s v="イ"/>
    <s v="高齢者や障害者でも容易に情報機器を活用でき，情報サービスを受けることができる環境"/>
  </r>
  <r>
    <n v="5113"/>
    <s v="基本情報技術者平成22年春期 午前問73"/>
    <s v=""/>
    <m/>
    <s v="問73"/>
    <s v="201004"/>
    <n v="2010"/>
    <n v="4"/>
    <n v="73"/>
    <x v="3742"/>
    <s v="エ"/>
    <s v="MRP"/>
  </r>
  <r>
    <n v="5114"/>
    <s v="基本情報技術者平成22年春期 午前問74"/>
    <s v=""/>
    <m/>
    <s v="問74"/>
    <s v="201004"/>
    <n v="2010"/>
    <n v="4"/>
    <n v="74"/>
    <x v="3743"/>
    <s v="ア"/>
    <s v="ICタグ"/>
  </r>
  <r>
    <n v="5115"/>
    <s v="基本情報技術者平成22年春期 午前問75"/>
    <s v=""/>
    <m/>
    <s v="問75"/>
    <s v="201004"/>
    <n v="2010"/>
    <n v="4"/>
    <n v="75"/>
    <x v="3744"/>
    <s v="ウ"/>
    <s v="製品，地域などで構成された組織単位に，利益責任をもたせる。"/>
  </r>
  <r>
    <n v="5116"/>
    <s v="基本情報技術者平成22年春期 午前問76"/>
    <s v=""/>
    <m/>
    <s v="問76"/>
    <s v="201004"/>
    <n v="2010"/>
    <n v="4"/>
    <n v="76"/>
    <x v="3745"/>
    <s v="ウ"/>
    <s v="回帰直線の傾きとy切片の値から，今年度の問題は昨年度の問題に比べて得点しやすい傾向にあることが分かる。"/>
  </r>
  <r>
    <n v="5117"/>
    <s v="基本情報技術者平成22年春期 午前問77"/>
    <s v=""/>
    <m/>
    <s v="問77"/>
    <s v="201004"/>
    <n v="2010"/>
    <n v="4"/>
    <n v="77"/>
    <x v="1085"/>
    <s v="ウ"/>
    <s v="損益分岐点での売上高は，固定費と変動費の和に等しい。"/>
  </r>
  <r>
    <n v="5118"/>
    <s v="基本情報技術者平成22年春期 午前問78"/>
    <s v=""/>
    <m/>
    <s v="問78"/>
    <s v="201004"/>
    <n v="2010"/>
    <n v="4"/>
    <n v="78"/>
    <x v="1543"/>
    <s v="ウ"/>
    <s v="C社"/>
  </r>
  <r>
    <n v="5119"/>
    <s v="基本情報技術者平成22年春期 午前問79"/>
    <s v=""/>
    <m/>
    <s v="問79"/>
    <s v="201004"/>
    <n v="2010"/>
    <n v="4"/>
    <n v="79"/>
    <x v="3746"/>
    <s v="ウ"/>
    <s v="派遣元事業主と派遣先事業主"/>
  </r>
  <r>
    <n v="5120"/>
    <s v="基本情報技術者平成22年春期 午前問80"/>
    <s v=""/>
    <m/>
    <s v="問80"/>
    <s v="201004"/>
    <n v="2010"/>
    <n v="4"/>
    <n v="80"/>
    <x v="3747"/>
    <s v="エ"/>
    <s v="B→A→@"/>
  </r>
  <r>
    <n v="5121"/>
    <s v="基本情報技術者平成21年秋期 午前問1"/>
    <s v=""/>
    <m/>
    <s v="問1"/>
    <s v="200910"/>
    <n v="2009"/>
    <n v="10"/>
    <n v="1"/>
    <x v="3748"/>
    <s v="エ"/>
    <m/>
  </r>
  <r>
    <n v="5122"/>
    <s v="基本情報技術者平成21年秋期 午前問2"/>
    <s v=""/>
    <m/>
    <s v="問2"/>
    <s v="200910"/>
    <n v="2009"/>
    <n v="10"/>
    <n v="2"/>
    <x v="3749"/>
    <s v="ア"/>
    <s v="fを仮数，eを指数，rを基数という。"/>
  </r>
  <r>
    <n v="5123"/>
    <s v="基本情報技術者平成21年秋期 午前問3"/>
    <s v=""/>
    <m/>
    <s v="問3"/>
    <s v="200910"/>
    <n v="2009"/>
    <n v="10"/>
    <n v="3"/>
    <x v="3750"/>
    <s v="ウ"/>
    <s v="((E−F)÷G)＋((C−D)÷(A＋B))"/>
  </r>
  <r>
    <n v="5124"/>
    <s v="基本情報技術者平成21年秋期 午前問4"/>
    <s v=""/>
    <m/>
    <s v="問4"/>
    <s v="200910"/>
    <n v="2009"/>
    <n v="10"/>
    <n v="4"/>
    <x v="3751"/>
    <s v="ア"/>
    <s v="あらかじめ定められた順序又は条件に従って，制御の各段階を逐次進めていく制御方法である。"/>
  </r>
  <r>
    <n v="5125"/>
    <s v="基本情報技術者平成21年秋期 午前問5"/>
    <s v=""/>
    <m/>
    <s v="問5"/>
    <s v="200910"/>
    <n v="2009"/>
    <n v="10"/>
    <n v="5"/>
    <x v="3752"/>
    <s v="ア"/>
    <s v="1 と 3"/>
  </r>
  <r>
    <n v="5126"/>
    <s v="基本情報技術者平成21年秋期 午前問6"/>
    <s v=""/>
    <m/>
    <s v="問6"/>
    <s v="200910"/>
    <n v="2009"/>
    <n v="10"/>
    <n v="6"/>
    <x v="2861"/>
    <s v="ウ"/>
    <s v="適当な基準値を選び，それより小さな値のグループと大きな値のグループにデータを分割する。同様にして，グループの中で基準値を選び，それぞれのグループを分割する。この操作を繰り返していく方法である。"/>
  </r>
  <r>
    <n v="5127"/>
    <s v="基本情報技術者平成21年秋期 午前問7"/>
    <s v=""/>
    <m/>
    <s v="問7"/>
    <s v="200910"/>
    <n v="2009"/>
    <n v="10"/>
    <n v="7"/>
    <x v="3753"/>
    <s v="ウ"/>
    <s v="データを外部から隠ぺいし，メソッドと呼ばれる手続によって間接的に操作することができる。プログラムは，データとメソッドをひとまとまりにしたものの集まりである。"/>
  </r>
  <r>
    <n v="5128"/>
    <s v="基本情報技術者平成21年秋期 午前問8"/>
    <s v=""/>
    <m/>
    <s v="問8"/>
    <s v="200910"/>
    <n v="2009"/>
    <n v="10"/>
    <n v="8"/>
    <x v="3754"/>
    <s v="エ"/>
    <s v="ブラウザとWebサーバとがXML形式のデータを用いて非同期の通信をし，動的に画面を再描画する仕組み"/>
  </r>
  <r>
    <n v="5129"/>
    <s v="基本情報技術者平成21年秋期 午前問9"/>
    <s v=""/>
    <m/>
    <s v="問9"/>
    <s v="200910"/>
    <n v="2009"/>
    <n v="10"/>
    <n v="9"/>
    <x v="3755"/>
    <s v="ウ"/>
    <s v="フラッシュメモリ"/>
  </r>
  <r>
    <n v="5130"/>
    <s v="基本情報技術者平成21年秋期 午前問10"/>
    <s v=""/>
    <m/>
    <s v="問10"/>
    <s v="200910"/>
    <n v="2009"/>
    <n v="10"/>
    <n v="10"/>
    <x v="539"/>
    <s v="イ"/>
    <s v="CPUから主記憶へのアクセスを高速化するために，主記憶内部を複数のバンクに分割し，各バンクを並列にアクセスする。"/>
  </r>
  <r>
    <n v="5131"/>
    <s v="基本情報技術者平成21年秋期 午前問11"/>
    <s v=""/>
    <m/>
    <s v="問11"/>
    <s v="200910"/>
    <n v="2009"/>
    <n v="10"/>
    <n v="11"/>
    <x v="3756"/>
    <s v="ウ"/>
    <s v="ハブを介してツリー状に機器を接続できるシリアルインタフェースである。"/>
  </r>
  <r>
    <n v="5132"/>
    <s v="基本情報技術者平成21年秋期 午前問12"/>
    <s v=""/>
    <m/>
    <s v="問12"/>
    <s v="200910"/>
    <n v="2009"/>
    <n v="10"/>
    <n v="12"/>
    <x v="3757"/>
    <s v="ア"/>
    <s v="ストライピング"/>
  </r>
  <r>
    <n v="5133"/>
    <s v="基本情報技術者平成21年秋期 午前問13"/>
    <s v=""/>
    <m/>
    <s v="問13"/>
    <s v="200910"/>
    <n v="2009"/>
    <n v="10"/>
    <n v="13"/>
    <x v="3162"/>
    <s v="エ"/>
    <s v="32"/>
  </r>
  <r>
    <n v="5134"/>
    <s v="基本情報技術者平成21年秋期 午前問14"/>
    <s v=""/>
    <m/>
    <s v="問14"/>
    <s v="200910"/>
    <n v="2009"/>
    <n v="10"/>
    <n v="14"/>
    <x v="3758"/>
    <s v="ア"/>
    <s v="クライアントとサーバが協調して，目的の処理を遂行する分散処理形態であり，サービスという概念で機能を分割し，サーバがサービスを提供する。"/>
  </r>
  <r>
    <n v="5135"/>
    <s v="基本情報技術者平成21年秋期 午前問15"/>
    <s v=""/>
    <m/>
    <s v="問15"/>
    <s v="200910"/>
    <n v="2009"/>
    <n v="10"/>
    <n v="15"/>
    <x v="3759"/>
    <s v="ア"/>
    <s v="待機系は，現用系が動作しているかどうかを監視していて，現用系のダウンを検出すると現用系が行っていた処理を直ちに引き継ぐ。"/>
  </r>
  <r>
    <n v="5136"/>
    <s v="基本情報技術者平成21年秋期 午前問16"/>
    <s v=""/>
    <m/>
    <s v="問16"/>
    <s v="200910"/>
    <n v="2009"/>
    <n v="10"/>
    <n v="16"/>
    <x v="3760"/>
    <s v="イ"/>
    <s v="0.768"/>
  </r>
  <r>
    <n v="5137"/>
    <s v="基本情報技術者平成21年秋期 午前問17"/>
    <s v=""/>
    <m/>
    <s v="問17"/>
    <s v="200910"/>
    <n v="2009"/>
    <n v="10"/>
    <n v="17"/>
    <x v="3761"/>
    <s v="エ"/>
    <s v="80"/>
  </r>
  <r>
    <n v="5138"/>
    <s v="基本情報技術者平成21年秋期 午前問18"/>
    <s v=""/>
    <m/>
    <s v="問18"/>
    <s v="200910"/>
    <n v="2009"/>
    <n v="10"/>
    <n v="18"/>
    <x v="2702"/>
    <s v="ウ"/>
    <s v="メモリ効率が悪く，獲得及び返却の処理速度は速く一定である。"/>
  </r>
  <r>
    <n v="5139"/>
    <s v="基本情報技術者平成21年秋期 午前問19"/>
    <s v=""/>
    <m/>
    <s v="問19"/>
    <s v="200910"/>
    <n v="2009"/>
    <n v="10"/>
    <n v="19"/>
    <x v="3762"/>
    <s v="エ"/>
    <s v="\B\A"/>
  </r>
  <r>
    <n v="5140"/>
    <s v="基本情報技術者平成21年秋期 午前問20"/>
    <s v=""/>
    <m/>
    <s v="問20"/>
    <s v="200910"/>
    <n v="2009"/>
    <n v="10"/>
    <n v="20"/>
    <x v="2287"/>
    <s v="ア"/>
    <s v="DFDの作成支援"/>
  </r>
  <r>
    <n v="5141"/>
    <s v="基本情報技術者平成21年秋期 午前問21"/>
    <s v=""/>
    <m/>
    <s v="問21"/>
    <s v="200910"/>
    <n v="2009"/>
    <n v="10"/>
    <n v="21"/>
    <x v="3392"/>
    <s v="ウ"/>
    <s v="OSSの入手，改変，販売をすべて自社で行っている。"/>
  </r>
  <r>
    <n v="5142"/>
    <s v="基本情報技術者平成21年秋期 午前問22"/>
    <s v=""/>
    <m/>
    <s v="問22"/>
    <s v="200910"/>
    <n v="2009"/>
    <n v="10"/>
    <n v="22"/>
    <x v="1167"/>
    <s v="ア"/>
    <s v="コンデンサに電荷を蓄えた状態か否かによって1ビットを表現する。主記憶としてよく用いられる。"/>
  </r>
  <r>
    <n v="5143"/>
    <s v="基本情報技術者平成21年秋期 午前問23"/>
    <s v=""/>
    <m/>
    <s v="問23"/>
    <s v="200910"/>
    <n v="2009"/>
    <n v="10"/>
    <n v="23"/>
    <x v="1169"/>
    <s v="ウ"/>
    <s v="必要とされるすべての機能(システム)を同一プロセスで集積した半導体チップ"/>
  </r>
  <r>
    <n v="5144"/>
    <s v="基本情報技術者平成21年秋期 午前問24"/>
    <s v=""/>
    <m/>
    <s v="問24"/>
    <s v="200910"/>
    <n v="2009"/>
    <n v="10"/>
    <n v="24"/>
    <x v="2810"/>
    <s v="イ"/>
    <s v="NAND回路"/>
  </r>
  <r>
    <n v="5145"/>
    <s v="基本情報技術者平成21年秋期 午前問25"/>
    <s v=""/>
    <m/>
    <s v="問25"/>
    <s v="200910"/>
    <n v="2009"/>
    <n v="10"/>
    <n v="25"/>
    <x v="3763"/>
    <s v="ウ"/>
    <m/>
  </r>
  <r>
    <n v="5146"/>
    <s v="基本情報技術者平成21年秋期 午前問26"/>
    <s v=""/>
    <m/>
    <s v="問26"/>
    <s v="200910"/>
    <n v="2009"/>
    <n v="10"/>
    <n v="26"/>
    <x v="3764"/>
    <s v="ウ"/>
    <s v="ショートカットキー"/>
  </r>
  <r>
    <n v="5147"/>
    <s v="基本情報技術者平成21年秋期 午前問27"/>
    <s v=""/>
    <m/>
    <s v="問27"/>
    <s v="200910"/>
    <n v="2009"/>
    <n v="10"/>
    <n v="27"/>
    <x v="3765"/>
    <s v="ウ"/>
    <s v="できる限り多くの操作に対して，マウスとキーボードの両方のインタフェースを用意する。"/>
  </r>
  <r>
    <n v="5148"/>
    <s v="基本情報技術者平成21年秋期 午前問28"/>
    <s v=""/>
    <m/>
    <s v="問28"/>
    <s v="200910"/>
    <n v="2009"/>
    <n v="10"/>
    <n v="28"/>
    <x v="3766"/>
    <s v="ウ"/>
    <s v="障害の主な発生原因と，それらの原因別の発生件数が全体に占める割合"/>
  </r>
  <r>
    <n v="5149"/>
    <s v="基本情報技術者平成21年秋期 午前問29"/>
    <s v=""/>
    <m/>
    <s v="問29"/>
    <s v="200910"/>
    <n v="2009"/>
    <n v="10"/>
    <n v="29"/>
    <x v="3767"/>
    <s v="ウ"/>
    <s v="MPEG-4"/>
  </r>
  <r>
    <n v="5150"/>
    <s v="基本情報技術者平成21年秋期 午前問30"/>
    <s v=""/>
    <m/>
    <s v="問30"/>
    <s v="200910"/>
    <n v="2009"/>
    <n v="10"/>
    <n v="30"/>
    <x v="3768"/>
    <s v="ウ"/>
    <s v="775"/>
  </r>
  <r>
    <n v="5151"/>
    <s v="基本情報技術者平成21年秋期 午前問31"/>
    <s v=""/>
    <m/>
    <s v="問31"/>
    <s v="200910"/>
    <n v="2009"/>
    <n v="10"/>
    <n v="31"/>
    <x v="3769"/>
    <s v="ア"/>
    <s v="アンチエイリアシング"/>
  </r>
  <r>
    <n v="5152"/>
    <s v="基本情報技術者平成21年秋期 午前問32"/>
    <s v=""/>
    <m/>
    <s v="問32"/>
    <s v="200910"/>
    <n v="2009"/>
    <n v="10"/>
    <n v="32"/>
    <x v="3770"/>
    <s v="ウ"/>
    <s v="一つの表の中に，主キーの値が同じ行が複数存在することはない。"/>
  </r>
  <r>
    <n v="5153"/>
    <s v="基本情報技術者平成21年秋期 午前問33"/>
    <s v=""/>
    <m/>
    <s v="問33"/>
    <s v="200910"/>
    <n v="2009"/>
    <n v="10"/>
    <n v="33"/>
    <x v="3771"/>
    <s v="イ"/>
    <s v="SELECT 注文日, AVG(数量)_x000a_　　　FROM 注文明細_x000a_　　　GROUP BY 注文日"/>
  </r>
  <r>
    <n v="5154"/>
    <s v="基本情報技術者平成21年秋期 午前問34"/>
    <s v=""/>
    <m/>
    <s v="問34"/>
    <s v="200910"/>
    <n v="2009"/>
    <n v="10"/>
    <n v="34"/>
    <x v="3772"/>
    <s v="エ"/>
    <s v="ログファイル"/>
  </r>
  <r>
    <n v="5155"/>
    <s v="基本情報技術者平成21年秋期 午前問35"/>
    <s v=""/>
    <m/>
    <s v="問35"/>
    <s v="200910"/>
    <n v="2009"/>
    <n v="10"/>
    <n v="35"/>
    <x v="3773"/>
    <s v="ア"/>
    <s v="クライアントのアプリケーションプログラムは，複数のサーバ上のデータベースをアクセスする。アプリケーションプログラムは，データベースがあたかも一つのサーバ上で稼働しているかのようにアクセスできる。"/>
  </r>
  <r>
    <n v="5156"/>
    <s v="基本情報技術者平成21年秋期 午前問36"/>
    <s v=""/>
    <m/>
    <s v="問36"/>
    <s v="200910"/>
    <n v="2009"/>
    <n v="10"/>
    <n v="36"/>
    <x v="3487"/>
    <s v="エ"/>
    <m/>
  </r>
  <r>
    <n v="5157"/>
    <s v="基本情報技術者平成21年秋期 午前問37"/>
    <s v=""/>
    <m/>
    <s v="問37"/>
    <s v="200910"/>
    <n v="2009"/>
    <n v="10"/>
    <n v="37"/>
    <x v="3774"/>
    <s v="イ"/>
    <s v="ネットワーク層で接続する装置"/>
  </r>
  <r>
    <n v="5158"/>
    <s v="基本情報技術者平成21年秋期 午前問38"/>
    <s v=""/>
    <m/>
    <s v="問38"/>
    <s v="200910"/>
    <n v="2009"/>
    <n v="10"/>
    <n v="38"/>
    <x v="2883"/>
    <s v="ウ"/>
    <s v="MIME"/>
  </r>
  <r>
    <n v="5159"/>
    <s v="基本情報技術者平成21年秋期 午前問39"/>
    <s v=""/>
    <m/>
    <s v="問39"/>
    <s v="200910"/>
    <n v="2009"/>
    <n v="10"/>
    <n v="39"/>
    <x v="3775"/>
    <s v="エ"/>
    <s v="10.1.2.144/28"/>
  </r>
  <r>
    <n v="5160"/>
    <s v="基本情報技術者平成21年秋期 午前問40"/>
    <s v=""/>
    <m/>
    <s v="問40"/>
    <s v="200910"/>
    <n v="2009"/>
    <n v="10"/>
    <n v="40"/>
    <x v="3776"/>
    <s v="エ"/>
    <s v="RADIUS"/>
  </r>
  <r>
    <n v="5161"/>
    <s v="基本情報技術者平成21年秋期 午前問41"/>
    <s v=""/>
    <m/>
    <s v="問41"/>
    <s v="200910"/>
    <n v="2009"/>
    <n v="10"/>
    <n v="41"/>
    <x v="201"/>
    <s v="ア"/>
    <s v="IPsec"/>
  </r>
  <r>
    <n v="5162"/>
    <s v="基本情報技術者平成21年秋期 午前問42"/>
    <s v=""/>
    <m/>
    <s v="問42"/>
    <s v="200910"/>
    <n v="2009"/>
    <n v="10"/>
    <n v="42"/>
    <x v="3238"/>
    <s v="ウ"/>
    <s v="Bさんの公開鍵"/>
  </r>
  <r>
    <n v="5163"/>
    <s v="基本情報技術者平成21年秋期 午前問43"/>
    <s v=""/>
    <m/>
    <s v="問43"/>
    <s v="200910"/>
    <n v="2009"/>
    <n v="10"/>
    <n v="43"/>
    <x v="3777"/>
    <s v="ウ"/>
    <s v="参照権限"/>
  </r>
  <r>
    <n v="5164"/>
    <s v="基本情報技術者平成21年秋期 午前問44"/>
    <s v=""/>
    <m/>
    <s v="問44"/>
    <s v="200910"/>
    <n v="2009"/>
    <n v="10"/>
    <n v="44"/>
    <x v="3778"/>
    <s v="イ"/>
    <m/>
  </r>
  <r>
    <n v="5165"/>
    <s v="基本情報技術者平成21年秋期 午前問45"/>
    <s v=""/>
    <m/>
    <s v="問45"/>
    <s v="200910"/>
    <n v="2009"/>
    <n v="10"/>
    <n v="45"/>
    <x v="3779"/>
    <s v="ウ"/>
    <s v="シーケンス図"/>
  </r>
  <r>
    <n v="5166"/>
    <s v="基本情報技術者平成21年秋期 午前問46"/>
    <s v=""/>
    <m/>
    <s v="問46"/>
    <s v="200910"/>
    <n v="2009"/>
    <n v="10"/>
    <n v="46"/>
    <x v="3780"/>
    <s v="ア"/>
    <s v="オブジェクトの内部データ構造やメソッドの実装を変更しても，ほかのオブジェクトがその影響を受けにくい。"/>
  </r>
  <r>
    <n v="5167"/>
    <s v="基本情報技術者平成21年秋期 午前問47"/>
    <s v=""/>
    <m/>
    <s v="問47"/>
    <s v="200910"/>
    <n v="2009"/>
    <n v="10"/>
    <n v="47"/>
    <x v="3450"/>
    <s v="イ"/>
    <s v="既に決定しているソフトウェア要件を，どのように実現させるかを決める。"/>
  </r>
  <r>
    <n v="5168"/>
    <s v="基本情報技術者平成21年秋期 午前問48"/>
    <s v=""/>
    <m/>
    <s v="問48"/>
    <s v="200910"/>
    <n v="2009"/>
    <n v="10"/>
    <n v="48"/>
    <x v="3781"/>
    <s v="ア"/>
    <s v="実際に業務で使うデータや，業務上例外として処理されるデータ"/>
  </r>
  <r>
    <n v="5169"/>
    <s v="基本情報技術者平成21年秋期 午前問49"/>
    <s v=""/>
    <m/>
    <s v="問49"/>
    <s v="200910"/>
    <n v="2009"/>
    <n v="10"/>
    <n v="49"/>
    <x v="3782"/>
    <s v="イ"/>
    <s v="a, f, b, e, c, d"/>
  </r>
  <r>
    <n v="5170"/>
    <s v="基本情報技術者平成21年秋期 午前問50"/>
    <s v=""/>
    <m/>
    <s v="問50"/>
    <s v="200910"/>
    <n v="2009"/>
    <n v="10"/>
    <n v="50"/>
    <x v="3132"/>
    <s v="イ"/>
    <s v="システムテストにおいて，単体テストレベルのバグが多発して，開発が予定どおり進捗しない。"/>
  </r>
  <r>
    <n v="5171"/>
    <s v="基本情報技術者平成21年秋期 午前問51"/>
    <s v=""/>
    <m/>
    <s v="問51"/>
    <s v="200910"/>
    <n v="2009"/>
    <n v="10"/>
    <n v="51"/>
    <x v="3252"/>
    <s v="エ"/>
    <s v="31"/>
  </r>
  <r>
    <n v="5172"/>
    <s v="基本情報技術者平成21年秋期 午前問52"/>
    <s v=""/>
    <m/>
    <s v="問52"/>
    <s v="200910"/>
    <n v="2009"/>
    <n v="10"/>
    <n v="52"/>
    <x v="3783"/>
    <s v="ア"/>
    <s v="50"/>
  </r>
  <r>
    <n v="5173"/>
    <s v="基本情報技術者平成21年秋期 午前問53"/>
    <s v=""/>
    <m/>
    <s v="問53"/>
    <s v="200910"/>
    <n v="2009"/>
    <n v="10"/>
    <n v="53"/>
    <x v="3784"/>
    <s v="ウ"/>
    <s v="ファンクションポイント法"/>
  </r>
  <r>
    <n v="5174"/>
    <s v="基本情報技術者平成21年秋期 午前問54"/>
    <s v=""/>
    <m/>
    <s v="問54"/>
    <s v="200910"/>
    <n v="2009"/>
    <n v="10"/>
    <n v="54"/>
    <x v="3785"/>
    <s v="ウ"/>
    <s v="システムヘの要求機能の充足度だけでなく， ドキュメントなどすべての成果物を含めて品質管理の対象とする。"/>
  </r>
  <r>
    <n v="5175"/>
    <s v="基本情報技術者平成21年秋期 午前問55"/>
    <s v=""/>
    <m/>
    <s v="問55"/>
    <s v="200910"/>
    <n v="2009"/>
    <n v="10"/>
    <n v="55"/>
    <x v="3786"/>
    <s v="ア"/>
    <s v="インベントリ収集"/>
  </r>
  <r>
    <n v="5176"/>
    <s v="基本情報技術者平成21年秋期 午前問56"/>
    <s v=""/>
    <m/>
    <s v="問56"/>
    <s v="200910"/>
    <n v="2009"/>
    <n v="10"/>
    <n v="56"/>
    <x v="3787"/>
    <s v="エ"/>
    <s v="問題管理"/>
  </r>
  <r>
    <n v="5177"/>
    <s v="基本情報技術者平成21年秋期 午前問57"/>
    <s v=""/>
    <m/>
    <s v="問57"/>
    <s v="200910"/>
    <n v="2009"/>
    <n v="10"/>
    <n v="57"/>
    <x v="3788"/>
    <s v="ア"/>
    <s v="サージ保護デバイス(SPD)を介して通信ケーブルとコンピュータを接続する。"/>
  </r>
  <r>
    <n v="5178"/>
    <s v="基本情報技術者平成21年秋期 午前問58"/>
    <s v=""/>
    <m/>
    <s v="問58"/>
    <s v="200910"/>
    <n v="2009"/>
    <n v="10"/>
    <n v="58"/>
    <x v="1642"/>
    <s v="ア"/>
    <s v="発見した問題を監査依頼者に報告する。"/>
  </r>
  <r>
    <n v="5179"/>
    <s v="基本情報技術者平成21年秋期 午前問59"/>
    <s v=""/>
    <m/>
    <s v="問59"/>
    <s v="200910"/>
    <n v="2009"/>
    <n v="10"/>
    <n v="59"/>
    <x v="3789"/>
    <s v="イ"/>
    <s v="コンティンジェンシープラン"/>
  </r>
  <r>
    <n v="5180"/>
    <s v="基本情報技術者平成21年秋期 午前問60"/>
    <s v=""/>
    <m/>
    <s v="問60"/>
    <s v="200910"/>
    <n v="2009"/>
    <n v="10"/>
    <n v="60"/>
    <x v="3790"/>
    <s v="エ"/>
    <s v="リスク保有"/>
  </r>
  <r>
    <n v="5181"/>
    <s v="基本情報技術者平成21年秋期 午前問61"/>
    <s v=""/>
    <m/>
    <s v="問61"/>
    <s v="200910"/>
    <n v="2009"/>
    <n v="10"/>
    <n v="61"/>
    <x v="1703"/>
    <s v="ウ"/>
    <s v="テクノロジ"/>
  </r>
  <r>
    <n v="5182"/>
    <s v="基本情報技術者平成21年秋期 午前問62"/>
    <s v=""/>
    <m/>
    <s v="問62"/>
    <s v="200910"/>
    <n v="2009"/>
    <n v="10"/>
    <n v="62"/>
    <x v="3791"/>
    <s v="イ"/>
    <s v="顧客視点から業務のプロセスを再設計し，情報技術を十分に活用して，企業の体質や構造を抜本的に変革することである。"/>
  </r>
  <r>
    <n v="5183"/>
    <s v="基本情報技術者平成21年秋期 午前問63"/>
    <s v=""/>
    <m/>
    <s v="問63"/>
    <s v="200910"/>
    <n v="2009"/>
    <n v="10"/>
    <n v="63"/>
    <x v="3546"/>
    <s v="エ"/>
    <s v="汎用的なアプリケーションシステムの機能をネットワーク経由で複数の顧客に提供するサービス"/>
  </r>
  <r>
    <n v="5184"/>
    <s v="基本情報技術者平成21年秋期 午前問64"/>
    <s v=""/>
    <m/>
    <s v="問64"/>
    <s v="200910"/>
    <n v="2009"/>
    <n v="10"/>
    <n v="64"/>
    <x v="300"/>
    <s v="イ"/>
    <s v="業務上の一処理に相当するソフトウェアの機能をサービスとして実装し，それらのサービスを組み合わせてシステム全体を構築するという考え方である。"/>
  </r>
  <r>
    <n v="5185"/>
    <s v="基本情報技術者平成21年秋期 午前問65"/>
    <s v=""/>
    <m/>
    <s v="問65"/>
    <s v="200910"/>
    <n v="2009"/>
    <n v="10"/>
    <n v="65"/>
    <x v="3792"/>
    <s v="ウ"/>
    <s v="業務の新しい全体像及び新システムの全体イメージを作成する。"/>
  </r>
  <r>
    <n v="5186"/>
    <s v="基本情報技術者平成21年秋期 午前問66"/>
    <s v=""/>
    <m/>
    <s v="問66"/>
    <s v="200910"/>
    <n v="2009"/>
    <n v="10"/>
    <n v="66"/>
    <x v="3362"/>
    <s v="イ"/>
    <s v="開発計画"/>
  </r>
  <r>
    <n v="5187"/>
    <s v="基本情報技術者平成21年秋期 午前問67"/>
    <s v=""/>
    <m/>
    <s v="問67"/>
    <s v="200910"/>
    <n v="2009"/>
    <n v="10"/>
    <n v="67"/>
    <x v="3793"/>
    <s v="エ"/>
    <s v="ソフトウェアの信頼性，効率性など品質に関する要件"/>
  </r>
  <r>
    <n v="5188"/>
    <s v="基本情報技術者平成21年秋期 午前問68"/>
    <s v=""/>
    <m/>
    <s v="問68"/>
    <s v="200910"/>
    <n v="2009"/>
    <n v="10"/>
    <n v="68"/>
    <x v="3794"/>
    <s v="イ"/>
    <s v="請負契約"/>
  </r>
  <r>
    <n v="5189"/>
    <s v="基本情報技術者平成21年秋期 午前問69"/>
    <s v=""/>
    <m/>
    <s v="問69"/>
    <s v="200910"/>
    <n v="2009"/>
    <n v="10"/>
    <n v="69"/>
    <x v="3795"/>
    <s v="エ"/>
    <s v="45,000"/>
  </r>
  <r>
    <n v="5190"/>
    <s v="基本情報技術者平成21年秋期 午前問70"/>
    <s v=""/>
    <m/>
    <s v="問70"/>
    <s v="200910"/>
    <n v="2009"/>
    <n v="10"/>
    <n v="70"/>
    <x v="789"/>
    <s v="ウ"/>
    <s v="企業内のすべての顧客チャネルで情報を共有し，サービスのレベルを引き上げて顧客満足度を高め，顧客ロイヤルティの最適化に結び付ける考え方である。"/>
  </r>
  <r>
    <n v="5191"/>
    <s v="基本情報技術者平成21年秋期 午前問71"/>
    <s v=""/>
    <m/>
    <s v="問71"/>
    <s v="200910"/>
    <n v="2009"/>
    <n v="10"/>
    <n v="71"/>
    <x v="3796"/>
    <s v="ウ"/>
    <s v="ISO規格"/>
  </r>
  <r>
    <n v="5192"/>
    <s v="基本情報技術者平成21年秋期 午前問72"/>
    <s v=""/>
    <m/>
    <s v="問72"/>
    <s v="200910"/>
    <n v="2009"/>
    <n v="10"/>
    <n v="72"/>
    <x v="3797"/>
    <s v="エ"/>
    <s v="3,300,000"/>
  </r>
  <r>
    <n v="5193"/>
    <s v="基本情報技術者平成21年秋期 午前問73"/>
    <s v=""/>
    <s v="202410"/>
    <s v="問73"/>
    <s v="200910"/>
    <n v="2009"/>
    <n v="10"/>
    <n v="73"/>
    <x v="3798"/>
    <s v="イ"/>
    <s v="600"/>
  </r>
  <r>
    <n v="5194"/>
    <s v="基本情報技術者平成21年秋期 午前問74"/>
    <s v=""/>
    <m/>
    <s v="問74"/>
    <s v="200910"/>
    <n v="2009"/>
    <n v="10"/>
    <n v="74"/>
    <x v="3799"/>
    <s v="イ"/>
    <s v="EDI"/>
  </r>
  <r>
    <n v="5195"/>
    <s v="基本情報技術者平成21年秋期 午前問75"/>
    <s v=""/>
    <m/>
    <s v="問75"/>
    <s v="200910"/>
    <n v="2009"/>
    <n v="10"/>
    <n v="75"/>
    <x v="2786"/>
    <s v="ウ"/>
    <s v="全社的観点から情報化戦略を立案し，経営戦略との整合性の確認や評価を行う。"/>
  </r>
  <r>
    <n v="5196"/>
    <s v="基本情報技術者平成21年秋期 午前問76"/>
    <s v=""/>
    <m/>
    <s v="問76"/>
    <s v="200910"/>
    <n v="2009"/>
    <n v="10"/>
    <n v="76"/>
    <x v="3370"/>
    <s v="エ"/>
    <s v="xとyの相関係数は負である。"/>
  </r>
  <r>
    <n v="5197"/>
    <s v="基本情報技術者平成21年秋期 午前問77"/>
    <s v=""/>
    <m/>
    <s v="問77"/>
    <s v="200910"/>
    <n v="2009"/>
    <n v="10"/>
    <n v="77"/>
    <x v="3800"/>
    <s v="ウ"/>
    <s v="定率法"/>
  </r>
  <r>
    <n v="5198"/>
    <s v="基本情報技術者平成21年秋期 午前問78"/>
    <s v=""/>
    <m/>
    <s v="問78"/>
    <s v="200910"/>
    <n v="2009"/>
    <n v="10"/>
    <n v="78"/>
    <x v="3801"/>
    <s v="ウ"/>
    <s v="著作権法"/>
  </r>
  <r>
    <n v="5199"/>
    <s v="基本情報技術者平成21年秋期 午前問79"/>
    <s v=""/>
    <m/>
    <s v="問79"/>
    <s v="200910"/>
    <n v="2009"/>
    <n v="10"/>
    <n v="79"/>
    <x v="3802"/>
    <s v="ウ"/>
    <s v="不正アクセス禁止法"/>
  </r>
  <r>
    <n v="5200"/>
    <s v="基本情報技術者平成21年秋期 午前問80"/>
    <s v=""/>
    <m/>
    <s v="問80"/>
    <s v="200910"/>
    <n v="2009"/>
    <n v="10"/>
    <n v="80"/>
    <x v="3803"/>
    <s v="ウ"/>
    <s v="B社の担当者がC社の要員に業務の割り振りや作業スケジュールの指示を行う。"/>
  </r>
  <r>
    <n v="5201"/>
    <s v="基本情報技術者平成21年春期 午前問1"/>
    <s v=""/>
    <m/>
    <s v="問1"/>
    <s v="200904"/>
    <n v="2009"/>
    <n v="4"/>
    <n v="1"/>
    <x v="3095"/>
    <s v="ウ"/>
    <s v="5"/>
  </r>
  <r>
    <n v="5202"/>
    <s v="基本情報技術者平成21年春期 午前問2"/>
    <s v=""/>
    <m/>
    <s v="問2"/>
    <s v="200904"/>
    <n v="2009"/>
    <n v="4"/>
    <n v="2"/>
    <x v="3804"/>
    <s v="ア"/>
    <s v="0260"/>
  </r>
  <r>
    <n v="5203"/>
    <s v="基本情報技術者平成21年春期 午前問3"/>
    <s v=""/>
    <m/>
    <s v="問3"/>
    <s v="200904"/>
    <n v="2009"/>
    <n v="4"/>
    <n v="3"/>
    <x v="3805"/>
    <s v="ア"/>
    <s v="A・B＋A・C"/>
  </r>
  <r>
    <n v="5204"/>
    <s v="基本情報技術者平成21年春期 午前問4"/>
    <s v=""/>
    <m/>
    <s v="問4"/>
    <s v="200904"/>
    <n v="2009"/>
    <n v="4"/>
    <n v="4"/>
    <x v="3806"/>
    <s v="エ"/>
    <s v="ランレングス符号化"/>
  </r>
  <r>
    <n v="5205"/>
    <s v="基本情報技術者平成21年春期 午前問5"/>
    <s v=""/>
    <m/>
    <s v="問5"/>
    <s v="200904"/>
    <n v="2009"/>
    <n v="4"/>
    <n v="5"/>
    <x v="3807"/>
    <s v="ウ"/>
    <s v="スタック"/>
  </r>
  <r>
    <n v="5206"/>
    <s v="基本情報技術者平成21年春期 午前問6"/>
    <s v=""/>
    <m/>
    <s v="問6"/>
    <s v="200904"/>
    <n v="2009"/>
    <n v="4"/>
    <n v="6"/>
    <x v="3808"/>
    <s v="エ"/>
    <s v="要素を挿入する場合，数個のポインタを書き換えるだけなので，処理時間は短い。"/>
  </r>
  <r>
    <n v="5207"/>
    <s v="基本情報技術者平成21年春期 午前問7"/>
    <s v=""/>
    <m/>
    <s v="問7"/>
    <s v="200904"/>
    <n v="2009"/>
    <n v="4"/>
    <n v="7"/>
    <x v="3809"/>
    <s v="ア"/>
    <s v="log2n"/>
  </r>
  <r>
    <n v="5208"/>
    <s v="基本情報技術者平成21年春期 午前問8"/>
    <s v=""/>
    <m/>
    <s v="問8"/>
    <s v="200904"/>
    <n v="2009"/>
    <n v="4"/>
    <n v="8"/>
    <x v="3810"/>
    <s v="ウ"/>
    <s v="15"/>
  </r>
  <r>
    <n v="5209"/>
    <s v="基本情報技術者平成21年春期 午前問9"/>
    <s v=""/>
    <m/>
    <s v="問9"/>
    <s v="200904"/>
    <n v="2009"/>
    <n v="4"/>
    <n v="9"/>
    <x v="3659"/>
    <s v="エ"/>
    <s v="50"/>
  </r>
  <r>
    <n v="5210"/>
    <s v="基本情報技術者平成21年春期 午前問10"/>
    <s v=""/>
    <m/>
    <s v="問10"/>
    <s v="200904"/>
    <n v="2009"/>
    <n v="4"/>
    <n v="10"/>
    <x v="3811"/>
    <s v="エ"/>
    <s v="入出力機能が内蔵されている。"/>
  </r>
  <r>
    <n v="5211"/>
    <s v="基本情報技術者平成21年春期 午前問11"/>
    <s v=""/>
    <m/>
    <s v="問11"/>
    <s v="200904"/>
    <n v="2009"/>
    <n v="4"/>
    <n v="11"/>
    <x v="3812"/>
    <s v="ウ"/>
    <s v="一つのプロセッサにおいて，複数の命令を少しずつ段階をずらしながら同時実行する方式"/>
  </r>
  <r>
    <n v="5212"/>
    <s v="基本情報技術者平成21年春期 午前問12"/>
    <s v=""/>
    <m/>
    <s v="問12"/>
    <s v="200904"/>
    <n v="2009"/>
    <n v="4"/>
    <n v="12"/>
    <x v="2273"/>
    <s v="ア"/>
    <s v="書込み命令を実行したときに，キャッシュメモリと主記憶の両方を書き換える方式と，キャッシュメモリだけを書き換えておき，主記憶の書換えはキャッシュメモリから当該データが追い出されるときに行う方式とがある。"/>
  </r>
  <r>
    <n v="5213"/>
    <s v="基本情報技術者平成21年春期 午前問13"/>
    <s v=""/>
    <m/>
    <s v="問13"/>
    <s v="200904"/>
    <n v="2009"/>
    <n v="4"/>
    <n v="13"/>
    <x v="1277"/>
    <s v="ウ"/>
    <s v="データ及び冗長ビットの記録方法と記録位置の組合せ"/>
  </r>
  <r>
    <n v="5214"/>
    <s v="基本情報技術者平成21年春期 午前問14"/>
    <s v=""/>
    <m/>
    <s v="問14"/>
    <s v="200904"/>
    <n v="2009"/>
    <n v="4"/>
    <n v="14"/>
    <x v="3514"/>
    <s v="ア"/>
    <s v="ガス放電によって発生する光を利用して映像を表示する。"/>
  </r>
  <r>
    <n v="5215"/>
    <s v="基本情報技術者平成21年春期 午前問15"/>
    <s v=""/>
    <m/>
    <s v="問15"/>
    <s v="200904"/>
    <n v="2009"/>
    <n v="4"/>
    <n v="15"/>
    <x v="3430"/>
    <s v="ア"/>
    <s v="システムが部分的に故障しても，システム全体としては必要な機能を維持するシステム"/>
  </r>
  <r>
    <n v="5216"/>
    <s v="基本情報技術者平成21年春期 午前問16"/>
    <s v=""/>
    <m/>
    <s v="問16"/>
    <s v="200904"/>
    <n v="2009"/>
    <n v="4"/>
    <n v="16"/>
    <x v="3813"/>
    <s v="エ"/>
    <s v="0.625"/>
  </r>
  <r>
    <n v="5217"/>
    <s v="基本情報技術者平成21年春期 午前問17"/>
    <s v=""/>
    <m/>
    <s v="問17"/>
    <s v="200904"/>
    <n v="2009"/>
    <n v="4"/>
    <n v="17"/>
    <x v="3814"/>
    <s v="ア"/>
    <s v="稼働率(MTBFMTBF＋MTTR)"/>
  </r>
  <r>
    <n v="5218"/>
    <s v="基本情報技術者平成21年春期 午前問18"/>
    <s v=""/>
    <m/>
    <s v="問18"/>
    <s v="200904"/>
    <n v="2009"/>
    <n v="4"/>
    <n v="18"/>
    <x v="3815"/>
    <s v="ア"/>
    <s v="16"/>
  </r>
  <r>
    <n v="5219"/>
    <s v="基本情報技術者平成21年春期 午前問19"/>
    <s v=""/>
    <m/>
    <s v="問19"/>
    <s v="200904"/>
    <n v="2009"/>
    <n v="4"/>
    <n v="19"/>
    <x v="3816"/>
    <s v="イ"/>
    <s v="エアバッグ制御システム"/>
  </r>
  <r>
    <n v="5220"/>
    <s v="基本情報技術者平成21年春期 午前問20"/>
    <s v=""/>
    <m/>
    <s v="問20"/>
    <s v="200904"/>
    <n v="2009"/>
    <n v="4"/>
    <n v="20"/>
    <x v="3278"/>
    <s v="イ"/>
    <s v="最後に参照されてから最も長い時間が経過したブロック"/>
  </r>
  <r>
    <n v="5221"/>
    <s v="基本情報技術者平成21年春期 午前問21"/>
    <s v=""/>
    <m/>
    <s v="問21"/>
    <s v="200904"/>
    <n v="2009"/>
    <n v="4"/>
    <n v="21"/>
    <x v="3817"/>
    <s v="ウ"/>
    <s v="\a\a\a\b\file"/>
  </r>
  <r>
    <n v="5222"/>
    <s v="基本情報技術者平成21年春期 午前問22"/>
    <s v=""/>
    <m/>
    <s v="問22"/>
    <s v="200904"/>
    <n v="2009"/>
    <n v="4"/>
    <n v="22"/>
    <x v="3818"/>
    <s v="ア"/>
    <m/>
  </r>
  <r>
    <n v="5223"/>
    <s v="基本情報技術者平成21年春期 午前問23"/>
    <s v=""/>
    <m/>
    <s v="問23"/>
    <s v="200904"/>
    <n v="2009"/>
    <n v="4"/>
    <n v="23"/>
    <x v="3819"/>
    <s v="エ"/>
    <s v="社内での利用などのようにオープンソースソフトウェアを改変しても再配布しない場合，改変部分のソースコードを公開しなくてもよい。"/>
  </r>
  <r>
    <n v="5224"/>
    <s v="基本情報技術者平成21年春期 午前問24"/>
    <s v=""/>
    <m/>
    <s v="問24"/>
    <s v="200904"/>
    <n v="2009"/>
    <n v="4"/>
    <n v="24"/>
    <x v="3820"/>
    <s v="イ"/>
    <m/>
  </r>
  <r>
    <n v="5225"/>
    <s v="基本情報技術者平成21年春期 午前問25"/>
    <s v=""/>
    <m/>
    <s v="問25"/>
    <s v="200904"/>
    <n v="2009"/>
    <n v="4"/>
    <n v="25"/>
    <x v="3821"/>
    <s v="ア"/>
    <m/>
  </r>
  <r>
    <n v="5226"/>
    <s v="基本情報技術者平成21年春期 午前問26"/>
    <s v=""/>
    <m/>
    <s v="問26"/>
    <s v="200904"/>
    <n v="2009"/>
    <n v="4"/>
    <n v="26"/>
    <x v="2811"/>
    <s v="ウ"/>
    <s v="互いに排他的な幾つかの選択項目から一つを選ぶ。"/>
  </r>
  <r>
    <n v="5227"/>
    <s v="基本情報技術者平成21年春期 午前問27"/>
    <s v=""/>
    <m/>
    <s v="問27"/>
    <s v="200904"/>
    <n v="2009"/>
    <n v="4"/>
    <n v="27"/>
    <x v="3822"/>
    <s v="エ"/>
    <s v="どれだけ利用者がストレスを感じずに，目標とする要求が達成できるかをいう。"/>
  </r>
  <r>
    <n v="5228"/>
    <s v="基本情報技術者平成21年春期 午前問28"/>
    <s v=""/>
    <m/>
    <s v="問28"/>
    <s v="200904"/>
    <n v="2009"/>
    <n v="4"/>
    <n v="28"/>
    <x v="3823"/>
    <s v="ウ"/>
    <s v="どの画面においても操作ボタンの表示位置や形を同じにする。"/>
  </r>
  <r>
    <n v="5229"/>
    <s v="基本情報技術者平成21年春期 午前問29"/>
    <s v=""/>
    <m/>
    <s v="問29"/>
    <s v="200904"/>
    <n v="2009"/>
    <n v="4"/>
    <n v="29"/>
    <x v="3824"/>
    <s v="エ"/>
    <s v="担当者別の顧客別受注実績"/>
  </r>
  <r>
    <n v="5230"/>
    <s v="基本情報技術者平成21年春期 午前問30"/>
    <s v=""/>
    <m/>
    <s v="問30"/>
    <s v="200904"/>
    <n v="2009"/>
    <n v="4"/>
    <n v="30"/>
    <x v="3825"/>
    <s v="ウ"/>
    <s v="JPEG"/>
  </r>
  <r>
    <n v="5231"/>
    <s v="基本情報技術者平成21年春期 午前問31"/>
    <s v=""/>
    <m/>
    <s v="問31"/>
    <s v="200904"/>
    <n v="2009"/>
    <n v="4"/>
    <n v="31"/>
    <x v="3826"/>
    <s v="イ"/>
    <s v="ストアドプロシージャ機能の利用"/>
  </r>
  <r>
    <n v="5232"/>
    <s v="基本情報技術者平成21年春期 午前問32"/>
    <s v=""/>
    <m/>
    <s v="問32"/>
    <s v="200904"/>
    <n v="2009"/>
    <n v="4"/>
    <n v="32"/>
    <x v="3827"/>
    <s v="ウ"/>
    <m/>
  </r>
  <r>
    <n v="5233"/>
    <s v="基本情報技術者平成21年春期 午前問33"/>
    <s v=""/>
    <m/>
    <s v="問33"/>
    <s v="200904"/>
    <n v="2009"/>
    <n v="4"/>
    <n v="33"/>
    <x v="3828"/>
    <s v="エ"/>
    <s v="SELECT"/>
  </r>
  <r>
    <n v="5234"/>
    <s v="基本情報技術者平成21年春期 午前問34"/>
    <s v=""/>
    <m/>
    <s v="問34"/>
    <s v="200904"/>
    <n v="2009"/>
    <n v="4"/>
    <n v="34"/>
    <x v="3829"/>
    <s v="ア"/>
    <s v="結合は，二つ以上の表を連結して，一つの表を生成することをいう。"/>
  </r>
  <r>
    <n v="5235"/>
    <s v="基本情報技術者平成21年春期 午前問35"/>
    <s v=""/>
    <m/>
    <s v="問35"/>
    <s v="200904"/>
    <n v="2009"/>
    <n v="4"/>
    <n v="35"/>
    <x v="3830"/>
    <s v="エ"/>
    <s v="ロールフォワード"/>
  </r>
  <r>
    <n v="5236"/>
    <s v="基本情報技術者平成21年春期 午前問36"/>
    <s v=""/>
    <m/>
    <s v="問36"/>
    <s v="200904"/>
    <n v="2009"/>
    <n v="4"/>
    <n v="36"/>
    <x v="3831"/>
    <s v="エ"/>
    <s v="128"/>
  </r>
  <r>
    <n v="5237"/>
    <s v="基本情報技術者平成21年春期 午前問37"/>
    <s v=""/>
    <m/>
    <s v="問37"/>
    <s v="200904"/>
    <n v="2009"/>
    <n v="4"/>
    <n v="37"/>
    <x v="3832"/>
    <s v="エ"/>
    <s v="ルータ"/>
  </r>
  <r>
    <n v="5238"/>
    <s v="基本情報技術者平成21年春期 午前問38"/>
    <s v=""/>
    <m/>
    <s v="問38"/>
    <s v="200904"/>
    <n v="2009"/>
    <n v="4"/>
    <n v="38"/>
    <x v="3833"/>
    <s v="ア"/>
    <s v="クラスA"/>
  </r>
  <r>
    <n v="5239"/>
    <s v="基本情報技術者平成21年春期 午前問39"/>
    <s v=""/>
    <m/>
    <s v="問39"/>
    <s v="200904"/>
    <n v="2009"/>
    <n v="4"/>
    <n v="39"/>
    <x v="3834"/>
    <s v="ウ"/>
    <m/>
  </r>
  <r>
    <n v="5240"/>
    <s v="基本情報技術者平成21年春期 午前問40"/>
    <s v=""/>
    <m/>
    <s v="問40"/>
    <s v="200904"/>
    <n v="2009"/>
    <n v="4"/>
    <n v="40"/>
    <x v="3835"/>
    <s v="ウ"/>
    <m/>
  </r>
  <r>
    <n v="5241"/>
    <s v="基本情報技術者平成21年春期 午前問41"/>
    <s v=""/>
    <m/>
    <s v="問41"/>
    <s v="200904"/>
    <n v="2009"/>
    <n v="4"/>
    <n v="41"/>
    <x v="3836"/>
    <s v="イ"/>
    <s v="保険に加入するなど資金面での対策を講じること"/>
  </r>
  <r>
    <n v="5242"/>
    <s v="基本情報技術者平成21年春期 午前問42"/>
    <s v=""/>
    <m/>
    <s v="問42"/>
    <s v="200904"/>
    <n v="2009"/>
    <n v="4"/>
    <n v="42"/>
    <x v="3837"/>
    <s v="エ"/>
    <s v="Webページなどに小さい画像を埋め込み，利用者のアクセス動向などの情報を収集する仕組み"/>
  </r>
  <r>
    <n v="5243"/>
    <s v="基本情報技術者平成21年春期 午前問43"/>
    <s v=""/>
    <m/>
    <s v="問43"/>
    <s v="200904"/>
    <n v="2009"/>
    <n v="4"/>
    <n v="43"/>
    <x v="2953"/>
    <s v="エ"/>
    <s v="本人を誤って拒否する確率と他人を誤って許可する確率の双方を勘案して装置を調整する。"/>
  </r>
  <r>
    <n v="5244"/>
    <s v="基本情報技術者平成21年春期 午前問44"/>
    <s v=""/>
    <m/>
    <s v="問44"/>
    <s v="200904"/>
    <n v="2009"/>
    <n v="4"/>
    <n v="44"/>
    <x v="3838"/>
    <s v="イ"/>
    <s v="現状の業務を分析し，システム要件を整理する。"/>
  </r>
  <r>
    <n v="5245"/>
    <s v="基本情報技術者平成21年春期 午前問45"/>
    <s v=""/>
    <m/>
    <s v="問45"/>
    <s v="200904"/>
    <n v="2009"/>
    <n v="4"/>
    <n v="45"/>
    <x v="3839"/>
    <s v="イ"/>
    <s v="開発工程を設計，実装，テストなどに分け，前の工程が完了してから，その成果物を使って次の工程を行う。"/>
  </r>
  <r>
    <n v="5246"/>
    <s v="基本情報技術者平成21年春期 午前問46"/>
    <s v=""/>
    <m/>
    <s v="問46"/>
    <s v="200904"/>
    <n v="2009"/>
    <n v="4"/>
    <n v="46"/>
    <x v="3245"/>
    <s v="ウ"/>
    <s v="対象とする世界を実体と関連の二つの概念で表現する図である。"/>
  </r>
  <r>
    <n v="5247"/>
    <s v="基本情報技術者平成21年春期 午前問47"/>
    <s v=""/>
    <m/>
    <s v="問47"/>
    <s v="200904"/>
    <n v="2009"/>
    <n v="4"/>
    <n v="47"/>
    <x v="3017"/>
    <s v="エ"/>
    <s v="抽象化，カプセル化，継承，クラス"/>
  </r>
  <r>
    <n v="5248"/>
    <s v="基本情報技術者平成21年春期 午前問48"/>
    <s v=""/>
    <m/>
    <s v="問48"/>
    <s v="200904"/>
    <n v="2009"/>
    <n v="4"/>
    <n v="48"/>
    <x v="3840"/>
    <s v="ウ"/>
    <s v="テスト項目消化の累積件数，バグ摘出の累積件数及び未解決バグの件数の推移がすべて横ばいになった場合は，解決困難なバグに直面しているかどうかを確認する必要がある。"/>
  </r>
  <r>
    <n v="5249"/>
    <s v="基本情報技術者平成21年春期 午前問49"/>
    <s v=""/>
    <m/>
    <s v="問49"/>
    <s v="200904"/>
    <n v="2009"/>
    <n v="4"/>
    <n v="49"/>
    <x v="3075"/>
    <s v="エ"/>
    <s v="リバースエンジニアリング"/>
  </r>
  <r>
    <n v="5250"/>
    <s v="基本情報技術者平成21年春期 午前問50"/>
    <s v=""/>
    <m/>
    <s v="問50"/>
    <s v="200904"/>
    <n v="2009"/>
    <n v="4"/>
    <n v="50"/>
    <x v="3841"/>
    <s v="ウ"/>
    <s v="開発環境は，使用頻度に関係なく，定期的に動作確認などを行って維持管理すべきである。"/>
  </r>
  <r>
    <n v="5251"/>
    <s v="基本情報技術者平成21年春期 午前問51"/>
    <s v=""/>
    <m/>
    <s v="問51"/>
    <s v="200904"/>
    <n v="2009"/>
    <n v="4"/>
    <n v="51"/>
    <x v="3842"/>
    <s v="エ"/>
    <m/>
  </r>
  <r>
    <n v="5252"/>
    <s v="基本情報技術者平成21年春期 午前問52"/>
    <s v=""/>
    <m/>
    <s v="問52"/>
    <s v="200904"/>
    <n v="2009"/>
    <n v="4"/>
    <n v="52"/>
    <x v="3843"/>
    <s v="エ"/>
    <s v="生産性"/>
  </r>
  <r>
    <n v="5253"/>
    <s v="基本情報技術者平成21年春期 午前問53"/>
    <s v=""/>
    <m/>
    <s v="問53"/>
    <s v="200904"/>
    <n v="2009"/>
    <n v="4"/>
    <n v="53"/>
    <x v="3844"/>
    <s v="イ"/>
    <s v="47"/>
  </r>
  <r>
    <n v="5254"/>
    <s v="基本情報技術者平成21年春期 午前問54"/>
    <s v=""/>
    <m/>
    <s v="問54"/>
    <s v="200904"/>
    <n v="2009"/>
    <n v="4"/>
    <n v="54"/>
    <x v="3845"/>
    <s v="イ"/>
    <s v="帯グラフ"/>
  </r>
  <r>
    <n v="5255"/>
    <s v="基本情報技術者平成21年春期 午前問55"/>
    <s v=""/>
    <m/>
    <s v="問55"/>
    <s v="200904"/>
    <n v="2009"/>
    <n v="4"/>
    <n v="55"/>
    <x v="3846"/>
    <s v="ウ"/>
    <s v="新システムヘの移行時のトラブルの影響が大きい。"/>
  </r>
  <r>
    <n v="5256"/>
    <s v="基本情報技術者平成21年春期 午前問56"/>
    <s v=""/>
    <m/>
    <s v="問56"/>
    <s v="200904"/>
    <n v="2009"/>
    <n v="4"/>
    <n v="56"/>
    <x v="3847"/>
    <s v="ア"/>
    <s v="システムの運用を開始した直後に発生したトラブルが解決されて安定してきた時期"/>
  </r>
  <r>
    <n v="5257"/>
    <s v="基本情報技術者平成21年春期 午前問57"/>
    <s v=""/>
    <m/>
    <s v="問57"/>
    <s v="200904"/>
    <n v="2009"/>
    <n v="4"/>
    <n v="57"/>
    <x v="3848"/>
    <s v="エ"/>
    <s v="バージョンアップされたOSでのデータベースシステムの稼働を確認した後に，業務アプリケーションの稼働を確認し，問題がなければバージョンアップをする。"/>
  </r>
  <r>
    <n v="5258"/>
    <s v="基本情報技術者平成21年春期 午前問58"/>
    <s v=""/>
    <m/>
    <s v="問58"/>
    <s v="200904"/>
    <n v="2009"/>
    <n v="4"/>
    <n v="58"/>
    <x v="3308"/>
    <s v="ア"/>
    <s v="監査対象から独立かつ専門的な立場から情報システムのコントロールの整備・運用に対する保証又は助言を行う。"/>
  </r>
  <r>
    <n v="5259"/>
    <s v="基本情報技術者平成21年春期 午前問59"/>
    <s v=""/>
    <m/>
    <s v="問59"/>
    <s v="200904"/>
    <n v="2009"/>
    <n v="4"/>
    <n v="59"/>
    <x v="3849"/>
    <s v="ウ"/>
    <s v="情報戦略を立案し，効果的な情報システム投資とリスクを低減するためのコントロールを適切に整備・運用するための事項をとりまとめたもの"/>
  </r>
  <r>
    <n v="5260"/>
    <s v="基本情報技術者平成21年春期 午前問60"/>
    <s v=""/>
    <m/>
    <s v="問60"/>
    <s v="200904"/>
    <n v="2009"/>
    <n v="4"/>
    <n v="60"/>
    <x v="3850"/>
    <s v="イ"/>
    <s v="データ入力結果の出力リストと入力伝票とを照合する。"/>
  </r>
  <r>
    <n v="5261"/>
    <s v="基本情報技術者平成21年春期 午前問61"/>
    <s v=""/>
    <m/>
    <s v="問61"/>
    <s v="200904"/>
    <n v="2009"/>
    <n v="4"/>
    <n v="61"/>
    <x v="451"/>
    <s v="ウ"/>
    <s v="各業務と情報システムを，政策・業務体系，データ体系，適用処理体系，技術体系の四つの体系で分析し，全体最適化の観点から見直すための技法である。"/>
  </r>
  <r>
    <n v="5262"/>
    <s v="基本情報技術者平成21年春期 午前問62"/>
    <s v=""/>
    <m/>
    <s v="問62"/>
    <s v="200904"/>
    <n v="2009"/>
    <n v="4"/>
    <n v="62"/>
    <x v="3851"/>
    <s v="エ"/>
    <s v="ビジネスプロセスとデータクラスを関連付ける。"/>
  </r>
  <r>
    <n v="5263"/>
    <s v="基本情報技術者平成21年春期 午前問63"/>
    <s v=""/>
    <m/>
    <s v="問63"/>
    <s v="200904"/>
    <n v="2009"/>
    <n v="4"/>
    <n v="63"/>
    <x v="3852"/>
    <s v="ア"/>
    <s v="改善案の策定"/>
  </r>
  <r>
    <n v="5264"/>
    <s v="基本情報技術者平成21年春期 午前問64"/>
    <s v=""/>
    <m/>
    <s v="問64"/>
    <s v="200904"/>
    <n v="2009"/>
    <n v="4"/>
    <n v="64"/>
    <x v="3853"/>
    <s v="イ"/>
    <s v="36"/>
  </r>
  <r>
    <n v="5265"/>
    <s v="基本情報技術者平成21年春期 午前問65"/>
    <s v=""/>
    <m/>
    <s v="問65"/>
    <s v="200904"/>
    <n v="2009"/>
    <n v="4"/>
    <n v="65"/>
    <x v="3854"/>
    <s v="エ"/>
    <s v="情報システムの有効性及び投資効果を明確にする。"/>
  </r>
  <r>
    <n v="5266"/>
    <s v="基本情報技術者平成21年春期 午前問66"/>
    <s v=""/>
    <m/>
    <s v="問66"/>
    <s v="200904"/>
    <n v="2009"/>
    <n v="4"/>
    <n v="66"/>
    <x v="3855"/>
    <s v="ア"/>
    <s v="経営事業の目的，目標を達成するために必要なシステム化の方針及びシステムを実現するための実施計画を得る。"/>
  </r>
  <r>
    <n v="5267"/>
    <s v="基本情報技術者平成21年春期 午前問67"/>
    <s v=""/>
    <m/>
    <s v="問67"/>
    <s v="200904"/>
    <n v="2009"/>
    <n v="4"/>
    <n v="67"/>
    <x v="3856"/>
    <s v="エ"/>
    <s v="契約で合意した内容を実現するために，指定された期日までに決められた価格で作成された成果物に対して対価が支払われる。"/>
  </r>
  <r>
    <n v="5268"/>
    <s v="基本情報技術者平成21年春期 午前問68"/>
    <s v=""/>
    <m/>
    <s v="問68"/>
    <s v="200904"/>
    <n v="2009"/>
    <n v="4"/>
    <n v="68"/>
    <x v="3143"/>
    <s v="ウ"/>
    <s v="最強の競合相手又は先進企業と比較して，製品，サービス及びオペレーションなどを定性的・定量的に把握することである。"/>
  </r>
  <r>
    <n v="5269"/>
    <s v="基本情報技術者平成21年春期 午前問69"/>
    <s v=""/>
    <m/>
    <s v="問69"/>
    <s v="200904"/>
    <n v="2009"/>
    <n v="4"/>
    <n v="69"/>
    <x v="3857"/>
    <s v="ウ"/>
    <s v="他社が参入しにくい特定の市場に対して専門化し，高利益率を図る。"/>
  </r>
  <r>
    <n v="5270"/>
    <s v="基本情報技術者平成21年春期 午前問70"/>
    <s v=""/>
    <m/>
    <s v="問70"/>
    <s v="200904"/>
    <n v="2009"/>
    <n v="4"/>
    <n v="70"/>
    <x v="2909"/>
    <s v="ア"/>
    <s v="市場が商品の価値を理解し始める。商品ラインもチャネルも拡大しなければならない。この時期は売上も伸びるが，投資も必要である。"/>
  </r>
  <r>
    <n v="5271"/>
    <s v="基本情報技術者平成21年春期 午前問71"/>
    <s v=""/>
    <m/>
    <s v="問71"/>
    <s v="200904"/>
    <n v="2009"/>
    <n v="4"/>
    <n v="71"/>
    <x v="2001"/>
    <s v="ウ"/>
    <s v="大学の研究成果を特許化し，又は企業への技術移転を支援し，産学の仲介役を果たす。"/>
  </r>
  <r>
    <n v="5272"/>
    <s v="基本情報技術者平成21年春期 午前問72"/>
    <s v=""/>
    <m/>
    <s v="問72"/>
    <s v="200904"/>
    <n v="2009"/>
    <n v="4"/>
    <n v="72"/>
    <x v="2781"/>
    <s v="ア"/>
    <s v="PC や通信などを利用する能力や機会の違いによって，経済的，又は社会的な格差が生じること"/>
  </r>
  <r>
    <n v="5273"/>
    <s v="基本情報技術者平成21年春期 午前問73"/>
    <s v=""/>
    <m/>
    <s v="問73"/>
    <s v="200904"/>
    <n v="2009"/>
    <n v="4"/>
    <n v="73"/>
    <x v="3858"/>
    <s v="エ"/>
    <s v="利用金額を預金口座から即時に引き落とす。"/>
  </r>
  <r>
    <n v="5274"/>
    <s v="基本情報技術者平成21年春期 午前問74"/>
    <s v=""/>
    <m/>
    <s v="問74"/>
    <s v="200904"/>
    <n v="2009"/>
    <n v="4"/>
    <n v="74"/>
    <x v="2003"/>
    <s v="エ"/>
    <s v="列車の座席予約を管理するホストシステム"/>
  </r>
  <r>
    <n v="5275"/>
    <s v="基本情報技術者平成21年春期 午前問75"/>
    <s v=""/>
    <m/>
    <s v="問75"/>
    <s v="200904"/>
    <n v="2009"/>
    <n v="4"/>
    <n v="75"/>
    <x v="3859"/>
    <s v="イ"/>
    <s v="自社にない技術やノウハウを獲得することによって，新規事業を短期間で実現することができる。"/>
  </r>
  <r>
    <n v="5276"/>
    <s v="基本情報技術者平成21年春期 午前問76"/>
    <s v=""/>
    <m/>
    <s v="問76"/>
    <s v="200904"/>
    <n v="2009"/>
    <n v="4"/>
    <n v="76"/>
    <x v="3860"/>
    <s v="イ"/>
    <s v="2 と 5"/>
  </r>
  <r>
    <n v="5277"/>
    <s v="基本情報技術者平成21年春期 午前問77"/>
    <s v=""/>
    <m/>
    <s v="問77"/>
    <s v="200904"/>
    <n v="2009"/>
    <n v="4"/>
    <n v="77"/>
    <x v="3316"/>
    <s v="イ"/>
    <s v="110"/>
  </r>
  <r>
    <n v="5278"/>
    <s v="基本情報技術者平成21年春期 午前問78"/>
    <s v=""/>
    <m/>
    <s v="問78"/>
    <s v="200904"/>
    <n v="2009"/>
    <n v="4"/>
    <n v="78"/>
    <x v="3153"/>
    <s v="エ"/>
    <s v="プログラム言語や規約"/>
  </r>
  <r>
    <n v="5279"/>
    <s v="基本情報技術者平成21年春期 午前問79"/>
    <s v=""/>
    <m/>
    <s v="問79"/>
    <s v="200904"/>
    <n v="2009"/>
    <n v="4"/>
    <n v="79"/>
    <x v="3861"/>
    <s v="ア"/>
    <s v="産業上利用することができる新規の発明を独占的・排他的に利用できる権利であり，所轄の官庁への出願及び審査に基づいて付与される権利"/>
  </r>
  <r>
    <n v="5280"/>
    <s v="基本情報技術者平成21年春期 午前問80"/>
    <s v=""/>
    <m/>
    <s v="問80"/>
    <s v="200904"/>
    <n v="2009"/>
    <n v="4"/>
    <n v="80"/>
    <x v="3862"/>
    <s v="エ"/>
    <s v="組織のセキュリティ方針を文書化し，定期的に研修を開催する。"/>
  </r>
  <r>
    <n v="5281"/>
    <s v="基本情報技術者平成20年秋期 午前問1"/>
    <s v=""/>
    <m/>
    <s v="問1"/>
    <s v="200810"/>
    <n v="2008"/>
    <n v="10"/>
    <n v="1"/>
    <x v="3863"/>
    <s v="エ"/>
    <m/>
  </r>
  <r>
    <n v="5282"/>
    <s v="基本情報技術者平成20年秋期 午前問2"/>
    <s v=""/>
    <m/>
    <s v="問2"/>
    <s v="200810"/>
    <n v="2008"/>
    <n v="10"/>
    <n v="2"/>
    <x v="2009"/>
    <s v="ア"/>
    <s v="2進数の有限小数は，10進数にしても必ず有限小数になる。"/>
  </r>
  <r>
    <n v="5283"/>
    <s v="基本情報技術者平成20年秋期 午前問3"/>
    <s v=""/>
    <m/>
    <s v="問3"/>
    <s v="200810"/>
    <n v="2008"/>
    <n v="10"/>
    <n v="3"/>
    <x v="2631"/>
    <s v="ウ"/>
    <s v="01010010"/>
  </r>
  <r>
    <n v="5284"/>
    <s v="基本情報技術者平成20年秋期 午前問4"/>
    <s v=""/>
    <m/>
    <s v="問4"/>
    <s v="200810"/>
    <n v="2008"/>
    <n v="10"/>
    <n v="4"/>
    <x v="3864"/>
    <s v="ウ"/>
    <s v="情報落ち"/>
  </r>
  <r>
    <n v="5285"/>
    <s v="基本情報技術者平成20年秋期 午前問5"/>
    <s v=""/>
    <m/>
    <s v="問5"/>
    <s v="200810"/>
    <n v="2008"/>
    <n v="10"/>
    <n v="5"/>
    <x v="3865"/>
    <s v="ウ"/>
    <s v="1−c"/>
  </r>
  <r>
    <n v="5286"/>
    <s v="基本情報技術者平成20年秋期 午前問6"/>
    <s v=""/>
    <m/>
    <s v="問6"/>
    <s v="200810"/>
    <n v="2008"/>
    <n v="10"/>
    <n v="6"/>
    <x v="3866"/>
    <s v="ア"/>
    <s v="1110"/>
  </r>
  <r>
    <n v="5287"/>
    <s v="基本情報技術者平成20年秋期 午前問7"/>
    <s v=""/>
    <m/>
    <s v="問7"/>
    <s v="200810"/>
    <n v="2008"/>
    <n v="10"/>
    <n v="7"/>
    <x v="2013"/>
    <s v="エ"/>
    <s v="60"/>
  </r>
  <r>
    <n v="5288"/>
    <s v="基本情報技術者平成20年秋期 午前問8"/>
    <s v=""/>
    <m/>
    <s v="問8"/>
    <s v="200810"/>
    <n v="2008"/>
    <n v="10"/>
    <n v="8"/>
    <x v="2633"/>
    <s v="ウ"/>
    <s v="110"/>
  </r>
  <r>
    <n v="5289"/>
    <s v="基本情報技術者平成20年秋期 午前問9"/>
    <s v=""/>
    <m/>
    <s v="問9"/>
    <s v="200810"/>
    <n v="2008"/>
    <n v="10"/>
    <n v="9"/>
    <x v="3867"/>
    <s v="ア"/>
    <s v="(A＝B かつ B＝C) 又は (A≠B かつ B≠C)"/>
  </r>
  <r>
    <n v="5290"/>
    <s v="基本情報技術者平成20年秋期 午前問10"/>
    <s v=""/>
    <m/>
    <s v="問10"/>
    <s v="200810"/>
    <n v="2008"/>
    <n v="10"/>
    <n v="10"/>
    <x v="3868"/>
    <s v="ウ"/>
    <s v="x・(y＋z)"/>
  </r>
  <r>
    <n v="5291"/>
    <s v="基本情報技術者平成20年秋期 午前問11"/>
    <s v=""/>
    <m/>
    <s v="問11"/>
    <s v="200810"/>
    <n v="2008"/>
    <n v="10"/>
    <n v="11"/>
    <x v="3869"/>
    <s v="ウ"/>
    <s v="4"/>
  </r>
  <r>
    <n v="5292"/>
    <s v="基本情報技術者平成20年秋期 午前問12"/>
    <s v=""/>
    <m/>
    <s v="問12"/>
    <s v="200810"/>
    <n v="2008"/>
    <n v="10"/>
    <n v="12"/>
    <x v="3870"/>
    <s v="イ"/>
    <s v="11"/>
  </r>
  <r>
    <n v="5293"/>
    <s v="基本情報技術者平成20年秋期 午前問13"/>
    <s v=""/>
    <m/>
    <s v="問13"/>
    <s v="200810"/>
    <n v="2008"/>
    <n v="10"/>
    <n v="13"/>
    <x v="3871"/>
    <s v="ウ"/>
    <s v="11"/>
  </r>
  <r>
    <n v="5294"/>
    <s v="基本情報技術者平成20年秋期 午前問14"/>
    <s v=""/>
    <m/>
    <s v="問14"/>
    <s v="200810"/>
    <n v="2008"/>
    <n v="10"/>
    <n v="14"/>
    <x v="3872"/>
    <s v="ウ"/>
    <s v="n×F(n−1)"/>
  </r>
  <r>
    <n v="5295"/>
    <s v="基本情報技術者平成20年秋期 午前問15"/>
    <s v=""/>
    <m/>
    <s v="問15"/>
    <s v="200810"/>
    <n v="2008"/>
    <n v="10"/>
    <n v="15"/>
    <x v="3873"/>
    <s v="ウ"/>
    <s v="2,000"/>
  </r>
  <r>
    <n v="5296"/>
    <s v="基本情報技術者平成20年秋期 午前問16"/>
    <s v=""/>
    <m/>
    <s v="問16"/>
    <s v="200810"/>
    <n v="2008"/>
    <n v="10"/>
    <n v="16"/>
    <x v="1105"/>
    <s v="エ"/>
    <s v="ブロック単位で電気的に消去できる。"/>
  </r>
  <r>
    <n v="5297"/>
    <s v="基本情報技術者平成20年秋期 午前問17"/>
    <s v=""/>
    <m/>
    <s v="問17"/>
    <s v="200810"/>
    <n v="2008"/>
    <n v="10"/>
    <n v="17"/>
    <x v="3874"/>
    <s v="エ"/>
    <m/>
  </r>
  <r>
    <n v="5298"/>
    <s v="基本情報技術者平成20年秋期 午前問18"/>
    <s v=""/>
    <m/>
    <s v="問18"/>
    <s v="200810"/>
    <n v="2008"/>
    <n v="10"/>
    <n v="18"/>
    <x v="2521"/>
    <s v="イ"/>
    <s v="ゼロで除算を実行したことによる割込み"/>
  </r>
  <r>
    <n v="5299"/>
    <s v="基本情報技術者平成20年秋期 午前問19"/>
    <s v=""/>
    <m/>
    <s v="問19"/>
    <s v="200810"/>
    <n v="2008"/>
    <n v="10"/>
    <n v="19"/>
    <x v="2395"/>
    <s v="エ"/>
    <m/>
  </r>
  <r>
    <n v="5300"/>
    <s v="基本情報技術者平成20年秋期 午前問20"/>
    <s v=""/>
    <m/>
    <s v="問20"/>
    <s v="200810"/>
    <n v="2008"/>
    <n v="10"/>
    <n v="20"/>
    <x v="2456"/>
    <s v="エ"/>
    <s v="メモリインターリーブ"/>
  </r>
  <r>
    <n v="5301"/>
    <s v="基本情報技術者平成20年秋期 午前問21"/>
    <s v=""/>
    <m/>
    <s v="問21"/>
    <s v="200810"/>
    <n v="2008"/>
    <n v="10"/>
    <n v="21"/>
    <x v="3875"/>
    <s v="イ"/>
    <s v="29.2"/>
  </r>
  <r>
    <n v="5302"/>
    <s v="基本情報技術者平成20年秋期 午前問22"/>
    <s v=""/>
    <m/>
    <s v="問22"/>
    <s v="200810"/>
    <n v="2008"/>
    <n v="10"/>
    <n v="22"/>
    <x v="2396"/>
    <s v="ア"/>
    <s v="CD-R"/>
  </r>
  <r>
    <n v="5303"/>
    <s v="基本情報技術者平成20年秋期 午前問23"/>
    <s v=""/>
    <m/>
    <s v="問23"/>
    <s v="200810"/>
    <n v="2008"/>
    <n v="10"/>
    <n v="23"/>
    <x v="3876"/>
    <s v="エ"/>
    <s v="ハブを利用して，外部機器をハブを含めて最大127台まで接続できる。"/>
  </r>
  <r>
    <n v="5304"/>
    <s v="基本情報技術者平成20年秋期 午前問24"/>
    <s v=""/>
    <m/>
    <s v="問24"/>
    <s v="200810"/>
    <n v="2008"/>
    <n v="10"/>
    <n v="24"/>
    <x v="3877"/>
    <s v="エ"/>
    <s v="ホットスワップ対応が可能である。"/>
  </r>
  <r>
    <n v="5305"/>
    <s v="基本情報技術者平成20年秋期 午前問25"/>
    <s v=""/>
    <m/>
    <s v="問25"/>
    <s v="200810"/>
    <n v="2008"/>
    <n v="10"/>
    <n v="25"/>
    <x v="2028"/>
    <s v="ア"/>
    <s v="ガス放電に伴う発光を利用する。"/>
  </r>
  <r>
    <n v="5306"/>
    <s v="基本情報技術者平成20年秋期 午前問26"/>
    <s v=""/>
    <m/>
    <s v="問26"/>
    <s v="200810"/>
    <n v="2008"/>
    <n v="10"/>
    <n v="26"/>
    <x v="3878"/>
    <s v="ア"/>
    <s v="1インチ(2.54cm)当たりのドット数と1分間に印刷できるページ数"/>
  </r>
  <r>
    <n v="5307"/>
    <s v="基本情報技術者平成20年秋期 午前問27"/>
    <s v=""/>
    <m/>
    <s v="問27"/>
    <s v="200810"/>
    <n v="2008"/>
    <n v="10"/>
    <n v="27"/>
    <x v="2670"/>
    <s v="ウ"/>
    <s v="ページフォールト→置換え対象ページの決定→ページアウト→ページイン"/>
  </r>
  <r>
    <n v="5308"/>
    <s v="基本情報技術者平成20年秋期 午前問28"/>
    <s v=""/>
    <m/>
    <s v="問28"/>
    <s v="200810"/>
    <n v="2008"/>
    <n v="10"/>
    <n v="28"/>
    <x v="3879"/>
    <s v="エ"/>
    <s v="マルチプログラミングの制御を行い，CPUを有効に利用する。"/>
  </r>
  <r>
    <n v="5309"/>
    <s v="基本情報技術者平成20年秋期 午前問29"/>
    <s v=""/>
    <m/>
    <s v="問29"/>
    <s v="200810"/>
    <n v="2008"/>
    <n v="10"/>
    <n v="29"/>
    <x v="3880"/>
    <s v="ア"/>
    <s v="自分より優先度の高いタスクが実行可能状態になった。"/>
  </r>
  <r>
    <n v="5310"/>
    <s v="基本情報技術者平成20年秋期 午前問30"/>
    <s v=""/>
    <m/>
    <s v="問30"/>
    <s v="200810"/>
    <n v="2008"/>
    <n v="10"/>
    <n v="30"/>
    <x v="3881"/>
    <s v="ア"/>
    <s v="関数を用いてレコードのキー値からレコードの格納アドレスを求めることによってアクセスする方法"/>
  </r>
  <r>
    <n v="5311"/>
    <s v="基本情報技術者平成20年秋期 午前問31"/>
    <s v=""/>
    <m/>
    <s v="問31"/>
    <s v="200810"/>
    <n v="2008"/>
    <n v="10"/>
    <n v="31"/>
    <x v="3882"/>
    <s v="ウ"/>
    <s v="ネットワークを介して複数のコンピュータを結ぶことによって処理能力の高いシステムを作り出す。"/>
  </r>
  <r>
    <n v="5312"/>
    <s v="基本情報技術者平成20年秋期 午前問32"/>
    <s v=""/>
    <m/>
    <s v="問32"/>
    <s v="200810"/>
    <n v="2008"/>
    <n v="10"/>
    <n v="32"/>
    <x v="3883"/>
    <s v="ウ"/>
    <s v="25"/>
  </r>
  <r>
    <n v="5313"/>
    <s v="基本情報技術者平成20年秋期 午前問33"/>
    <s v=""/>
    <m/>
    <s v="問33"/>
    <s v="200810"/>
    <n v="2008"/>
    <n v="10"/>
    <n v="33"/>
    <x v="1608"/>
    <s v="エ"/>
    <s v="単位時間当たりのジョブの処理件数のことであり，スプーリングはスループットの向上に役立つ。"/>
  </r>
  <r>
    <n v="5314"/>
    <s v="基本情報技術者平成20年秋期 午前問34"/>
    <s v=""/>
    <m/>
    <s v="問34"/>
    <s v="200810"/>
    <n v="2008"/>
    <n v="10"/>
    <n v="34"/>
    <x v="3884"/>
    <s v="イ"/>
    <m/>
  </r>
  <r>
    <n v="5315"/>
    <s v="基本情報技術者平成20年秋期 午前問35"/>
    <s v=""/>
    <m/>
    <s v="問35"/>
    <s v="200810"/>
    <n v="2008"/>
    <n v="10"/>
    <n v="35"/>
    <x v="2882"/>
    <s v="エ"/>
    <s v="ドメイン名やホスト名などとIPアドレスとを対応付ける。"/>
  </r>
  <r>
    <n v="5316"/>
    <s v="基本情報技術者平成20年秋期 午前問36"/>
    <s v=""/>
    <m/>
    <s v="問36"/>
    <s v="200810"/>
    <n v="2008"/>
    <n v="10"/>
    <n v="36"/>
    <x v="3885"/>
    <s v="ア"/>
    <s v="電子メールの機密性を確保するためには，S/MIMEなどを利用して暗号化の対策を講じる必要がある。"/>
  </r>
  <r>
    <n v="5317"/>
    <s v="基本情報技術者平成20年秋期 午前問37"/>
    <s v=""/>
    <m/>
    <s v="問37"/>
    <s v="200810"/>
    <n v="2008"/>
    <n v="10"/>
    <n v="37"/>
    <x v="3886"/>
    <s v="ウ"/>
    <s v="データマイニング"/>
  </r>
  <r>
    <n v="5318"/>
    <s v="基本情報技術者平成20年秋期 午前問38"/>
    <s v=""/>
    <m/>
    <s v="問38"/>
    <s v="200810"/>
    <n v="2008"/>
    <n v="10"/>
    <n v="38"/>
    <x v="3887"/>
    <s v="イ"/>
    <s v="アプリケーションの実行中，必要になったときにOSによって連係される。"/>
  </r>
  <r>
    <n v="5319"/>
    <s v="基本情報技術者平成20年秋期 午前問39"/>
    <s v=""/>
    <m/>
    <s v="問39"/>
    <s v="200810"/>
    <n v="2008"/>
    <n v="10"/>
    <n v="39"/>
    <x v="3888"/>
    <s v="イ"/>
    <s v="実引数から仮引数に情報を渡す方法として，値呼出し，参照呼出しなどがある。"/>
  </r>
  <r>
    <n v="5320"/>
    <s v="基本情報技術者平成20年秋期 午前問40"/>
    <s v=""/>
    <m/>
    <s v="問40"/>
    <s v="200810"/>
    <n v="2008"/>
    <n v="10"/>
    <n v="40"/>
    <x v="2045"/>
    <s v="エ"/>
    <s v="設置したセンサーの情報から，温室内の環境を最適に保つ温室制御システム"/>
  </r>
  <r>
    <n v="5321"/>
    <s v="基本情報技術者平成20年秋期 午前問41"/>
    <s v=""/>
    <m/>
    <s v="問41"/>
    <s v="200810"/>
    <n v="2008"/>
    <n v="10"/>
    <n v="41"/>
    <x v="2651"/>
    <s v="ウ"/>
    <s v="&quot;図形&quot;と&quot;三角形&quot;"/>
  </r>
  <r>
    <n v="5322"/>
    <s v="基本情報技術者平成20年秋期 午前問42"/>
    <s v=""/>
    <m/>
    <s v="問42"/>
    <s v="200810"/>
    <n v="2008"/>
    <n v="10"/>
    <n v="42"/>
    <x v="3056"/>
    <s v="エ"/>
    <s v="論理チェック"/>
  </r>
  <r>
    <n v="5323"/>
    <s v="基本情報技術者平成20年秋期 午前問43"/>
    <s v=""/>
    <m/>
    <s v="問43"/>
    <s v="200810"/>
    <n v="2008"/>
    <n v="10"/>
    <n v="43"/>
    <x v="3889"/>
    <s v="ウ"/>
    <s v="18"/>
  </r>
  <r>
    <n v="5324"/>
    <s v="基本情報技術者平成20年秋期 午前問44"/>
    <s v=""/>
    <m/>
    <s v="問44"/>
    <s v="200810"/>
    <n v="2008"/>
    <n v="10"/>
    <n v="44"/>
    <x v="3190"/>
    <s v="ウ"/>
    <m/>
  </r>
  <r>
    <n v="5325"/>
    <s v="基本情報技術者平成20年秋期 午前問45"/>
    <s v=""/>
    <m/>
    <s v="問45"/>
    <s v="200810"/>
    <n v="2008"/>
    <n v="10"/>
    <n v="45"/>
    <x v="3890"/>
    <s v="ア"/>
    <s v="作業の遅れがプロジェクト全体の遅れに直結する作業"/>
  </r>
  <r>
    <n v="5326"/>
    <s v="基本情報技術者平成20年秋期 午前問46"/>
    <s v=""/>
    <m/>
    <s v="問46"/>
    <s v="200810"/>
    <n v="2008"/>
    <n v="10"/>
    <n v="46"/>
    <x v="3891"/>
    <s v="エ"/>
    <s v="22"/>
  </r>
  <r>
    <n v="5327"/>
    <s v="基本情報技術者平成20年秋期 午前問47"/>
    <s v=""/>
    <m/>
    <s v="問47"/>
    <s v="200810"/>
    <n v="2008"/>
    <n v="10"/>
    <n v="47"/>
    <x v="3590"/>
    <s v="ウ"/>
    <s v="保守作業が完了しないまま放置されるのを防ぐためにも，保守の完了を記録する。"/>
  </r>
  <r>
    <n v="5328"/>
    <s v="基本情報技術者平成20年秋期 午前問48"/>
    <s v=""/>
    <m/>
    <s v="問48"/>
    <s v="200810"/>
    <n v="2008"/>
    <n v="10"/>
    <n v="48"/>
    <x v="3892"/>
    <s v="エ"/>
    <s v="必要に応じていつでもネットワーク構成の変更を行うことができるように，機器管理台帳やネットワーク図などを適時更新する必要がある。"/>
  </r>
  <r>
    <n v="5329"/>
    <s v="基本情報技術者平成20年秋期 午前問49"/>
    <s v=""/>
    <m/>
    <s v="問49"/>
    <s v="200810"/>
    <n v="2008"/>
    <n v="10"/>
    <n v="49"/>
    <x v="3893"/>
    <s v="ウ"/>
    <s v="2010年度"/>
  </r>
  <r>
    <n v="5330"/>
    <s v="基本情報技術者平成20年秋期 午前問50"/>
    <s v=""/>
    <m/>
    <s v="問50"/>
    <s v="200810"/>
    <n v="2008"/>
    <n v="10"/>
    <n v="50"/>
    <x v="3894"/>
    <s v="イ"/>
    <s v="192.168.0.255"/>
  </r>
  <r>
    <n v="5331"/>
    <s v="基本情報技術者平成20年秋期 午前問51"/>
    <s v=""/>
    <m/>
    <s v="問51"/>
    <s v="200810"/>
    <n v="2008"/>
    <n v="10"/>
    <n v="51"/>
    <x v="3528"/>
    <s v="ウ"/>
    <s v="メールサーバのメールボックスから電子メールを取り出すときに使用するプロトコルである。"/>
  </r>
  <r>
    <n v="5332"/>
    <s v="基本情報技術者平成20年秋期 午前問52"/>
    <s v=""/>
    <m/>
    <s v="問52"/>
    <s v="200810"/>
    <n v="2008"/>
    <n v="10"/>
    <n v="52"/>
    <x v="3895"/>
    <s v="ア"/>
    <s v="情報を幾つかのブロックに分割し，各ブロックに制御情報を付加して送信する方式であり，誤り制御は網で行う。"/>
  </r>
  <r>
    <n v="5333"/>
    <s v="基本情報技術者平成20年秋期 午前問53"/>
    <s v=""/>
    <m/>
    <s v="問53"/>
    <s v="200810"/>
    <n v="2008"/>
    <n v="10"/>
    <n v="53"/>
    <x v="2299"/>
    <s v="エ"/>
    <s v="プライベートIPアドレスとグローバルIPアドレスを相互に変換する機能である。"/>
  </r>
  <r>
    <n v="5334"/>
    <s v="基本情報技術者平成20年秋期 午前問54"/>
    <s v=""/>
    <m/>
    <s v="問54"/>
    <s v="200810"/>
    <n v="2008"/>
    <n v="10"/>
    <n v="54"/>
    <x v="3896"/>
    <s v="ウ"/>
    <s v="リピータ"/>
  </r>
  <r>
    <n v="5335"/>
    <s v="基本情報技術者平成20年秋期 午前問55"/>
    <s v=""/>
    <m/>
    <s v="問55"/>
    <s v="200810"/>
    <n v="2008"/>
    <n v="10"/>
    <n v="55"/>
    <x v="1404"/>
    <s v="エ"/>
    <s v="SNMP"/>
  </r>
  <r>
    <n v="5336"/>
    <s v="基本情報技術者平成20年秋期 午前問56"/>
    <s v=""/>
    <m/>
    <s v="問56"/>
    <s v="200810"/>
    <n v="2008"/>
    <n v="10"/>
    <n v="56"/>
    <x v="755"/>
    <s v="ア"/>
    <s v="E-Rモデル"/>
  </r>
  <r>
    <n v="5337"/>
    <s v="基本情報技術者平成20年秋期 午前問57"/>
    <s v=""/>
    <m/>
    <s v="問57"/>
    <s v="200810"/>
    <n v="2008"/>
    <n v="10"/>
    <n v="57"/>
    <x v="2364"/>
    <s v="イ"/>
    <m/>
  </r>
  <r>
    <n v="5338"/>
    <s v="基本情報技術者平成20年秋期 午前問58"/>
    <s v=""/>
    <s v="202410"/>
    <s v="問58"/>
    <s v="200810"/>
    <n v="2008"/>
    <n v="10"/>
    <n v="58"/>
    <x v="3897"/>
    <s v="ウ"/>
    <s v="販売代理店ごとの購入者数の日別差異"/>
  </r>
  <r>
    <n v="5339"/>
    <s v="基本情報技術者平成20年秋期 午前問59"/>
    <s v=""/>
    <m/>
    <s v="問59"/>
    <s v="200810"/>
    <n v="2008"/>
    <n v="10"/>
    <n v="59"/>
    <x v="3898"/>
    <s v="ア"/>
    <m/>
  </r>
  <r>
    <n v="5340"/>
    <s v="基本情報技術者平成20年秋期 午前問60"/>
    <s v=""/>
    <m/>
    <s v="問60"/>
    <s v="200810"/>
    <n v="2008"/>
    <n v="10"/>
    <n v="60"/>
    <x v="3899"/>
    <s v="ア"/>
    <s v="あるトランザクションによって共有ロックがかけられている資源に対して，別のトランザクションから共有ロックをかけることは可能である。"/>
  </r>
  <r>
    <n v="5341"/>
    <s v="基本情報技術者平成20年秋期 午前問61"/>
    <s v=""/>
    <m/>
    <s v="問61"/>
    <s v="200810"/>
    <n v="2008"/>
    <n v="10"/>
    <n v="61"/>
    <x v="3900"/>
    <s v="イ"/>
    <s v="データベースの媒体障害に対しては，バックアップ時点の状態に復元した後，ジャーナルファイルの更新後情報を使用してロールフォワード処理を行う。"/>
  </r>
  <r>
    <n v="5342"/>
    <s v="基本情報技術者平成20年秋期 午前問62"/>
    <s v=""/>
    <m/>
    <s v="問62"/>
    <s v="200810"/>
    <n v="2008"/>
    <n v="10"/>
    <n v="62"/>
    <x v="3901"/>
    <s v="ウ"/>
    <s v="データベースの設計，保守，運用の監視，障害からの回復などを行う。"/>
  </r>
  <r>
    <n v="5343"/>
    <s v="基本情報技術者平成20年秋期 午前問63"/>
    <s v=""/>
    <m/>
    <s v="問63"/>
    <s v="200810"/>
    <n v="2008"/>
    <n v="10"/>
    <n v="63"/>
    <x v="3902"/>
    <s v="ウ"/>
    <s v="デジタル署名"/>
  </r>
  <r>
    <n v="5344"/>
    <s v="基本情報技術者平成20年秋期 午前問64"/>
    <s v=""/>
    <m/>
    <s v="問64"/>
    <s v="200810"/>
    <n v="2008"/>
    <n v="10"/>
    <n v="64"/>
    <x v="3903"/>
    <s v="ウ"/>
    <s v="トロイの木馬"/>
  </r>
  <r>
    <n v="5345"/>
    <s v="基本情報技術者平成20年秋期 午前問65"/>
    <s v=""/>
    <m/>
    <s v="問65"/>
    <s v="200810"/>
    <n v="2008"/>
    <n v="10"/>
    <n v="65"/>
    <x v="3904"/>
    <s v="エ"/>
    <s v="ICカードを配送する場合にはPINを同封せず，別経路で利用者に知らせる。"/>
  </r>
  <r>
    <n v="5346"/>
    <s v="基本情報技術者平成20年秋期 午前問66"/>
    <s v=""/>
    <m/>
    <s v="問66"/>
    <s v="200810"/>
    <n v="2008"/>
    <n v="10"/>
    <n v="66"/>
    <x v="3905"/>
    <s v="イ"/>
    <s v="HTTP"/>
  </r>
  <r>
    <n v="5347"/>
    <s v="基本情報技術者平成20年秋期 午前問67"/>
    <s v=""/>
    <m/>
    <s v="問67"/>
    <s v="200810"/>
    <n v="2008"/>
    <n v="10"/>
    <n v="67"/>
    <x v="3906"/>
    <s v="エ"/>
    <s v="B→@→A→C"/>
  </r>
  <r>
    <n v="5348"/>
    <s v="基本情報技術者平成20年秋期 午前問68"/>
    <s v=""/>
    <m/>
    <s v="問68"/>
    <s v="200810"/>
    <n v="2008"/>
    <n v="10"/>
    <n v="68"/>
    <x v="3907"/>
    <s v="エ"/>
    <s v="分散システム環境で，オブジェクト同士がメッセージを交換するための共通仕様である。"/>
  </r>
  <r>
    <n v="5349"/>
    <s v="基本情報技術者平成20年秋期 午前問69"/>
    <s v=""/>
    <m/>
    <s v="問69"/>
    <s v="200810"/>
    <n v="2008"/>
    <n v="10"/>
    <n v="69"/>
    <x v="3908"/>
    <s v="ウ"/>
    <s v="文字データ，数値データをコンマで区切り，レコード間は改行で区切って記録する。文字データは引用符でくくることもある。"/>
  </r>
  <r>
    <n v="5350"/>
    <s v="基本情報技術者平成20年秋期 午前問70"/>
    <s v=""/>
    <m/>
    <s v="問70"/>
    <s v="200810"/>
    <n v="2008"/>
    <n v="10"/>
    <n v="70"/>
    <x v="3909"/>
    <s v="ウ"/>
    <s v="企業全体の経営資源を有効かつ総合的に計画して管理し，経営の効率向上を図るための手法・概念である。"/>
  </r>
  <r>
    <n v="5351"/>
    <s v="基本情報技術者平成20年秋期 午前問71"/>
    <s v=""/>
    <m/>
    <s v="問71"/>
    <s v="200810"/>
    <n v="2008"/>
    <n v="10"/>
    <n v="71"/>
    <x v="3910"/>
    <s v="ウ"/>
    <s v="総資本利益率は，総資本に対する利益の割合であり，その値が大きいほど収益性が高い。"/>
  </r>
  <r>
    <n v="5352"/>
    <s v="基本情報技術者平成20年秋期 午前問72"/>
    <s v=""/>
    <m/>
    <s v="問72"/>
    <s v="200810"/>
    <n v="2008"/>
    <n v="10"/>
    <n v="72"/>
    <x v="3649"/>
    <s v="エ"/>
    <s v="3,900"/>
  </r>
  <r>
    <n v="5353"/>
    <s v="基本情報技術者平成20年秋期 午前問73"/>
    <s v=""/>
    <m/>
    <s v="問73"/>
    <s v="200810"/>
    <n v="2008"/>
    <n v="10"/>
    <n v="73"/>
    <x v="3911"/>
    <s v="ウ"/>
    <s v="5"/>
  </r>
  <r>
    <n v="5354"/>
    <s v="基本情報技術者平成20年秋期 午前問74"/>
    <s v=""/>
    <m/>
    <s v="問74"/>
    <s v="200810"/>
    <n v="2008"/>
    <n v="10"/>
    <n v="74"/>
    <x v="2661"/>
    <s v="ウ"/>
    <s v="実施過程で起こりうる不測の事態を事前に予測しながら，計画の開始から最終結果に至る過程や手順を時間の推移に従って矢印で結合した図であり，試行錯誤を避けられない状況における最適策の立案に役立つ。"/>
  </r>
  <r>
    <n v="5355"/>
    <s v="基本情報技術者平成20年秋期 午前問75"/>
    <s v=""/>
    <m/>
    <s v="問75"/>
    <s v="200810"/>
    <n v="2008"/>
    <n v="10"/>
    <n v="75"/>
    <x v="1023"/>
    <s v="イ"/>
    <s v="散布図"/>
  </r>
  <r>
    <n v="5356"/>
    <s v="基本情報技術者平成20年秋期 午前問76"/>
    <s v=""/>
    <m/>
    <s v="問76"/>
    <s v="200810"/>
    <n v="2008"/>
    <n v="10"/>
    <n v="76"/>
    <x v="3912"/>
    <s v="イ"/>
    <s v="110"/>
  </r>
  <r>
    <n v="5357"/>
    <s v="基本情報技術者平成20年秋期 午前問77"/>
    <s v=""/>
    <m/>
    <s v="問77"/>
    <s v="200810"/>
    <n v="2008"/>
    <n v="10"/>
    <n v="77"/>
    <x v="3913"/>
    <s v="ウ"/>
    <s v="135"/>
  </r>
  <r>
    <n v="5358"/>
    <s v="基本情報技術者平成20年秋期 午前問78"/>
    <s v=""/>
    <m/>
    <s v="問78"/>
    <s v="200810"/>
    <n v="2008"/>
    <n v="10"/>
    <n v="78"/>
    <x v="1590"/>
    <s v="エ"/>
    <s v="バーチャルモール"/>
  </r>
  <r>
    <n v="5359"/>
    <s v="基本情報技術者平成20年秋期 午前問79"/>
    <s v=""/>
    <m/>
    <s v="問79"/>
    <s v="200810"/>
    <n v="2008"/>
    <n v="10"/>
    <n v="79"/>
    <x v="3914"/>
    <s v="ウ"/>
    <s v="最も先に出願した者"/>
  </r>
  <r>
    <n v="5360"/>
    <s v="基本情報技術者平成20年秋期 午前問80"/>
    <s v=""/>
    <m/>
    <s v="問80"/>
    <s v="200810"/>
    <n v="2008"/>
    <n v="10"/>
    <n v="80"/>
    <x v="3915"/>
    <s v="エ"/>
    <s v="Q氏は，B社の定められた指揮命令者の下で労働に従事する。"/>
  </r>
  <r>
    <n v="5361"/>
    <s v="基本情報技術者平成20年春期 午前問1"/>
    <s v=""/>
    <m/>
    <s v="問1"/>
    <s v="200804"/>
    <n v="2008"/>
    <n v="4"/>
    <n v="1"/>
    <x v="3916"/>
    <s v="イ"/>
    <m/>
  </r>
  <r>
    <n v="5362"/>
    <s v="基本情報技術者平成20年春期 午前問2"/>
    <s v=""/>
    <m/>
    <s v="問2"/>
    <s v="200804"/>
    <n v="2008"/>
    <n v="4"/>
    <n v="2"/>
    <x v="3268"/>
    <s v="エ"/>
    <s v="0.08"/>
  </r>
  <r>
    <n v="5363"/>
    <s v="基本情報技術者平成20年春期 午前問3"/>
    <s v=""/>
    <m/>
    <s v="問3"/>
    <s v="200804"/>
    <n v="2008"/>
    <n v="4"/>
    <n v="3"/>
    <x v="3917"/>
    <s v="イ"/>
    <s v="−1"/>
  </r>
  <r>
    <n v="5364"/>
    <s v="基本情報技術者平成20年春期 午前問4"/>
    <s v=""/>
    <m/>
    <s v="問4"/>
    <s v="200804"/>
    <n v="2008"/>
    <n v="4"/>
    <n v="4"/>
    <x v="3918"/>
    <s v="ア"/>
    <s v="xを2ビット左にシフトした値にxを加算し，更に1ビット左にシフトする。"/>
  </r>
  <r>
    <n v="5365"/>
    <s v="基本情報技術者平成20年春期 午前問5"/>
    <s v=""/>
    <m/>
    <s v="問5"/>
    <s v="200804"/>
    <n v="2008"/>
    <n v="4"/>
    <n v="5"/>
    <x v="3919"/>
    <s v="ウ"/>
    <s v="(1.01)2×218＋(1.01)2×2-5"/>
  </r>
  <r>
    <n v="5366"/>
    <s v="基本情報技術者平成20年春期 午前問6"/>
    <s v=""/>
    <m/>
    <s v="問6"/>
    <s v="200804"/>
    <n v="2008"/>
    <n v="4"/>
    <n v="6"/>
    <x v="3920"/>
    <s v="ア"/>
    <s v="y＝?(x)の接線を利用して解の近似値を求めるものである。"/>
  </r>
  <r>
    <n v="5367"/>
    <s v="基本情報技術者平成20年春期 午前問7"/>
    <s v=""/>
    <m/>
    <s v="問7"/>
    <s v="200804"/>
    <n v="2008"/>
    <n v="4"/>
    <n v="7"/>
    <x v="3921"/>
    <s v="イ"/>
    <s v="254"/>
  </r>
  <r>
    <n v="5368"/>
    <s v="基本情報技術者平成20年春期 午前問8"/>
    <s v=""/>
    <m/>
    <s v="問8"/>
    <s v="200804"/>
    <n v="2008"/>
    <n v="4"/>
    <n v="8"/>
    <x v="3922"/>
    <s v="ウ"/>
    <m/>
  </r>
  <r>
    <n v="5369"/>
    <s v="基本情報技術者平成20年春期 午前問9"/>
    <s v=""/>
    <m/>
    <s v="問9"/>
    <s v="200804"/>
    <n v="2008"/>
    <n v="4"/>
    <n v="9"/>
    <x v="2325"/>
    <s v="イ"/>
    <s v="(x∧y)∨(y∧z)"/>
  </r>
  <r>
    <n v="5370"/>
    <s v="基本情報技術者平成20年春期 午前問10"/>
    <s v=""/>
    <m/>
    <s v="問10"/>
    <s v="200804"/>
    <n v="2008"/>
    <n v="4"/>
    <n v="10"/>
    <x v="3923"/>
    <s v="イ"/>
    <s v="30, 3F, FA"/>
  </r>
  <r>
    <n v="5371"/>
    <s v="基本情報技術者平成20年春期 午前問11"/>
    <s v=""/>
    <m/>
    <s v="問11"/>
    <s v="200804"/>
    <n v="2008"/>
    <n v="4"/>
    <n v="11"/>
    <x v="3924"/>
    <s v="ア"/>
    <s v="000111"/>
  </r>
  <r>
    <n v="5372"/>
    <s v="基本情報技術者平成20年春期 午前問12"/>
    <s v=""/>
    <m/>
    <s v="問12"/>
    <s v="200804"/>
    <n v="2008"/>
    <n v="4"/>
    <n v="12"/>
    <x v="3925"/>
    <s v="イ"/>
    <s v="4"/>
  </r>
  <r>
    <n v="5373"/>
    <s v="基本情報技術者平成20年春期 午前問13"/>
    <s v=""/>
    <m/>
    <s v="問13"/>
    <s v="200804"/>
    <n v="2008"/>
    <n v="4"/>
    <n v="13"/>
    <x v="2083"/>
    <s v="エ"/>
    <s v="ヒープソートでは，未整列の部分を順序木に構成し，そこから最大値又は最小値を取り出して既整列の部分に移す。これらの操作を繰り返して，未整列部分を縮めていく。"/>
  </r>
  <r>
    <n v="5374"/>
    <s v="基本情報技術者平成20年春期 午前問14"/>
    <s v=""/>
    <m/>
    <s v="問14"/>
    <s v="200804"/>
    <n v="2008"/>
    <n v="4"/>
    <n v="14"/>
    <x v="3926"/>
    <s v="ウ"/>
    <s v="11"/>
  </r>
  <r>
    <n v="5375"/>
    <s v="基本情報技術者平成20年春期 午前問15"/>
    <s v=""/>
    <m/>
    <s v="問15"/>
    <s v="200804"/>
    <n v="2008"/>
    <n v="4"/>
    <n v="15"/>
    <x v="3927"/>
    <s v="エ"/>
    <s v="11"/>
  </r>
  <r>
    <n v="5376"/>
    <s v="基本情報技術者平成20年春期 午前問16"/>
    <s v=""/>
    <m/>
    <s v="問16"/>
    <s v="200804"/>
    <n v="2008"/>
    <n v="4"/>
    <n v="16"/>
    <x v="1167"/>
    <s v="ア"/>
    <s v="コンデンサに電荷を蓄えた状態か否かによって1ビットを表現する。主記憶としてよく用いられる。"/>
  </r>
  <r>
    <n v="5377"/>
    <s v="基本情報技術者平成20年春期 午前問17"/>
    <s v=""/>
    <m/>
    <s v="問17"/>
    <s v="200804"/>
    <n v="2008"/>
    <n v="4"/>
    <n v="17"/>
    <x v="1275"/>
    <s v="ウ"/>
    <s v="複数のパイプラインを用いて，同時に複数の命令を実行可能にすることによって，高速化を図る方式である。"/>
  </r>
  <r>
    <n v="5378"/>
    <s v="基本情報技術者平成20年春期 午前問18"/>
    <s v=""/>
    <m/>
    <s v="問18"/>
    <s v="200804"/>
    <n v="2008"/>
    <n v="4"/>
    <n v="18"/>
    <x v="3928"/>
    <s v="ア"/>
    <s v="実効アドレス計算"/>
  </r>
  <r>
    <n v="5379"/>
    <s v="基本情報技術者平成20年春期 午前問19"/>
    <s v=""/>
    <m/>
    <s v="問19"/>
    <s v="200804"/>
    <n v="2008"/>
    <n v="4"/>
    <n v="19"/>
    <x v="3929"/>
    <s v="ウ"/>
    <s v="125"/>
  </r>
  <r>
    <n v="5380"/>
    <s v="基本情報技術者平成20年春期 午前問20"/>
    <s v=""/>
    <m/>
    <s v="問20"/>
    <s v="200804"/>
    <n v="2008"/>
    <n v="4"/>
    <n v="20"/>
    <x v="3930"/>
    <s v="ウ"/>
    <s v="主記憶へのアクセス速度とプロセッサの処理速度の差を埋める。"/>
  </r>
  <r>
    <n v="5381"/>
    <s v="基本情報技術者平成20年春期 午前問21"/>
    <s v=""/>
    <m/>
    <s v="問21"/>
    <s v="200804"/>
    <n v="2008"/>
    <n v="4"/>
    <n v="21"/>
    <x v="3328"/>
    <s v="ア"/>
    <s v="アクセス時間は，回転速度を上げるか位置決め時間を短縮すると短くなる。"/>
  </r>
  <r>
    <n v="5382"/>
    <s v="基本情報技術者平成20年春期 午前問22"/>
    <s v=""/>
    <m/>
    <s v="問22"/>
    <s v="200804"/>
    <n v="2008"/>
    <n v="4"/>
    <n v="22"/>
    <x v="3931"/>
    <s v="エ"/>
    <s v="データの読み書きを連続して行い，ブロックごとにスタート，ストップさせることはしない。"/>
  </r>
  <r>
    <n v="5383"/>
    <s v="基本情報技術者平成20年春期 午前問23"/>
    <s v=""/>
    <m/>
    <s v="問23"/>
    <s v="200804"/>
    <n v="2008"/>
    <n v="4"/>
    <n v="23"/>
    <x v="3932"/>
    <s v="イ"/>
    <s v="IrDA"/>
  </r>
  <r>
    <n v="5384"/>
    <s v="基本情報技術者平成20年春期 午前問24"/>
    <s v=""/>
    <m/>
    <s v="問24"/>
    <s v="200804"/>
    <n v="2008"/>
    <n v="4"/>
    <n v="24"/>
    <x v="3933"/>
    <s v="イ"/>
    <s v="インタラプト転送"/>
  </r>
  <r>
    <n v="5385"/>
    <s v="基本情報技術者平成20年春期 午前問25"/>
    <s v=""/>
    <m/>
    <s v="問25"/>
    <s v="200804"/>
    <n v="2008"/>
    <n v="4"/>
    <n v="25"/>
    <x v="3934"/>
    <s v="エ"/>
    <s v="4"/>
  </r>
  <r>
    <n v="5386"/>
    <s v="基本情報技術者平成20年春期 午前問26"/>
    <s v=""/>
    <m/>
    <s v="問26"/>
    <s v="200804"/>
    <n v="2008"/>
    <n v="4"/>
    <n v="26"/>
    <x v="3935"/>
    <s v="エ"/>
    <s v="タブレット"/>
  </r>
  <r>
    <n v="5387"/>
    <s v="基本情報技術者平成20年春期 午前問27"/>
    <s v=""/>
    <m/>
    <s v="問27"/>
    <s v="200804"/>
    <n v="2008"/>
    <n v="4"/>
    <n v="27"/>
    <x v="3226"/>
    <s v="エ"/>
    <s v="5"/>
  </r>
  <r>
    <n v="5388"/>
    <s v="基本情報技術者平成20年春期 午前問28"/>
    <s v=""/>
    <m/>
    <s v="問28"/>
    <s v="200804"/>
    <n v="2008"/>
    <n v="4"/>
    <n v="28"/>
    <x v="3936"/>
    <s v="ウ"/>
    <s v="処理予定時間が最も短いタスクから処理を実行する。現在実行中の処理が完結するか，又は何らかの要因によって中断されたとき，次のタスクを開始する。"/>
  </r>
  <r>
    <n v="5389"/>
    <s v="基本情報技術者平成20年春期 午前問29"/>
    <s v=""/>
    <m/>
    <s v="問29"/>
    <s v="200804"/>
    <n v="2008"/>
    <n v="4"/>
    <n v="29"/>
    <x v="3937"/>
    <s v="イ"/>
    <s v="アプリケーションから，OSが用意する各種機能を利用するための仕組みである。"/>
  </r>
  <r>
    <n v="5390"/>
    <s v="基本情報技術者平成20年春期 午前問30"/>
    <s v=""/>
    <m/>
    <s v="問30"/>
    <s v="200804"/>
    <n v="2008"/>
    <n v="4"/>
    <n v="30"/>
    <x v="3938"/>
    <s v="エ"/>
    <s v="複数のファイルを一つのファイルにまとめて，記憶装置に格納する。"/>
  </r>
  <r>
    <n v="5391"/>
    <s v="基本情報技術者平成20年春期 午前問31"/>
    <s v=""/>
    <m/>
    <s v="問31"/>
    <s v="200804"/>
    <n v="2008"/>
    <n v="4"/>
    <n v="31"/>
    <x v="3939"/>
    <s v="ウ"/>
    <s v="デュプレックスシステム"/>
  </r>
  <r>
    <n v="5392"/>
    <s v="基本情報技術者平成20年春期 午前問32"/>
    <s v=""/>
    <m/>
    <s v="問32"/>
    <s v="200804"/>
    <n v="2008"/>
    <n v="4"/>
    <n v="32"/>
    <x v="3940"/>
    <s v="エ"/>
    <s v="a(1−(1−b)3)(1−(1−c)2)"/>
  </r>
  <r>
    <n v="5393"/>
    <s v="基本情報技術者平成20年春期 午前問33"/>
    <s v=""/>
    <m/>
    <s v="問33"/>
    <s v="200804"/>
    <n v="2008"/>
    <n v="4"/>
    <n v="33"/>
    <x v="3941"/>
    <s v="ア"/>
    <s v="20"/>
  </r>
  <r>
    <n v="5394"/>
    <s v="基本情報技術者平成20年春期 午前問34"/>
    <s v=""/>
    <m/>
    <s v="問34"/>
    <s v="200804"/>
    <n v="2008"/>
    <n v="4"/>
    <n v="34"/>
    <x v="3942"/>
    <s v="ア"/>
    <s v="信頼性，可用性，保守性，保全性，機密性"/>
  </r>
  <r>
    <n v="5395"/>
    <s v="基本情報技術者平成20年春期 午前問35"/>
    <s v=""/>
    <m/>
    <s v="問35"/>
    <s v="200804"/>
    <n v="2008"/>
    <n v="4"/>
    <n v="35"/>
    <x v="3943"/>
    <s v="ウ"/>
    <s v="ゲートキーパ"/>
  </r>
  <r>
    <n v="5396"/>
    <s v="基本情報技術者平成20年春期 午前問36"/>
    <s v=""/>
    <m/>
    <s v="問36"/>
    <s v="200804"/>
    <n v="2008"/>
    <n v="4"/>
    <n v="36"/>
    <x v="3944"/>
    <s v="ア"/>
    <s v="既存の電話回線(ツイストペア線)を利用して，上り下りの速度が異なる高速データ伝送を行う。"/>
  </r>
  <r>
    <n v="5397"/>
    <s v="基本情報技術者平成20年春期 午前問37"/>
    <s v=""/>
    <m/>
    <s v="問37"/>
    <s v="200804"/>
    <n v="2008"/>
    <n v="4"/>
    <n v="37"/>
    <x v="3945"/>
    <s v="ア"/>
    <s v="エキスパートシステム"/>
  </r>
  <r>
    <n v="5398"/>
    <s v="基本情報技術者平成20年春期 午前問38"/>
    <s v=""/>
    <m/>
    <s v="問38"/>
    <s v="200804"/>
    <n v="2008"/>
    <n v="4"/>
    <n v="38"/>
    <x v="2703"/>
    <s v="イ"/>
    <s v="プログラムの実行時間を短縮する。"/>
  </r>
  <r>
    <n v="5399"/>
    <s v="基本情報技術者平成20年春期 午前問39"/>
    <s v=""/>
    <m/>
    <s v="問39"/>
    <s v="200804"/>
    <n v="2008"/>
    <n v="4"/>
    <n v="39"/>
    <x v="3946"/>
    <s v="ウ"/>
    <s v="SGML"/>
  </r>
  <r>
    <n v="5400"/>
    <s v="基本情報技術者平成20年春期 午前問40"/>
    <s v=""/>
    <m/>
    <s v="問40"/>
    <s v="200804"/>
    <n v="2008"/>
    <n v="4"/>
    <n v="40"/>
    <x v="3947"/>
    <s v="ア"/>
    <s v="オープンソースソフトウェア"/>
  </r>
  <r>
    <n v="5401"/>
    <s v="基本情報技術者平成20年春期 午前問41"/>
    <s v=""/>
    <m/>
    <s v="問41"/>
    <s v="200804"/>
    <n v="2008"/>
    <n v="4"/>
    <n v="41"/>
    <x v="2044"/>
    <s v="エ"/>
    <s v="論理データ設計"/>
  </r>
  <r>
    <n v="5402"/>
    <s v="基本情報技術者平成20年春期 午前問42"/>
    <s v=""/>
    <m/>
    <s v="問42"/>
    <s v="200804"/>
    <n v="2008"/>
    <n v="4"/>
    <n v="42"/>
    <x v="3948"/>
    <s v="ウ"/>
    <s v="単価ファイル"/>
  </r>
  <r>
    <n v="5403"/>
    <s v="基本情報技術者平成20年春期 午前問43"/>
    <s v=""/>
    <m/>
    <s v="問43"/>
    <s v="200804"/>
    <n v="2008"/>
    <n v="4"/>
    <n v="43"/>
    <x v="2893"/>
    <s v="イ"/>
    <s v="クラスの定義に基づいてインスタンスが生成される。"/>
  </r>
  <r>
    <n v="5404"/>
    <s v="基本情報技術者平成20年春期 午前問44"/>
    <s v=""/>
    <m/>
    <s v="問44"/>
    <s v="200804"/>
    <n v="2008"/>
    <n v="4"/>
    <n v="44"/>
    <x v="2478"/>
    <s v="ウ"/>
    <s v="データ項目だけをモジュール間の引数として渡す。"/>
  </r>
  <r>
    <n v="5405"/>
    <s v="基本情報技術者平成20年春期 午前問45"/>
    <s v=""/>
    <m/>
    <s v="問45"/>
    <s v="200804"/>
    <n v="2008"/>
    <n v="4"/>
    <n v="45"/>
    <x v="3949"/>
    <s v="イ"/>
    <s v="プログラムのアルゴリズムなどの内部構造"/>
  </r>
  <r>
    <n v="5406"/>
    <s v="基本情報技術者平成20年春期 午前問46"/>
    <s v=""/>
    <m/>
    <s v="問46"/>
    <s v="200804"/>
    <n v="2008"/>
    <n v="4"/>
    <n v="46"/>
    <x v="3950"/>
    <s v="イ"/>
    <s v="仕様の不備や誤りを早期に発見し，手戻り工数の削減を図る。"/>
  </r>
  <r>
    <n v="5407"/>
    <s v="基本情報技術者平成20年春期 午前問47"/>
    <s v=""/>
    <m/>
    <s v="問47"/>
    <s v="200804"/>
    <n v="2008"/>
    <n v="4"/>
    <n v="47"/>
    <x v="3951"/>
    <s v="イ"/>
    <s v="プログラミングに関する規約を設けることによって，プログラマの犯しやすい誤りを未然に防止する効果がある。"/>
  </r>
  <r>
    <n v="5408"/>
    <s v="基本情報技術者平成20年春期 午前問48"/>
    <s v=""/>
    <m/>
    <s v="問48"/>
    <s v="200804"/>
    <n v="2008"/>
    <n v="4"/>
    <n v="48"/>
    <x v="3952"/>
    <s v="エ"/>
    <s v="(A＝7，B＝0)，(A＝8，B＝2)"/>
  </r>
  <r>
    <n v="5409"/>
    <s v="基本情報技術者平成20年春期 午前問49"/>
    <s v=""/>
    <m/>
    <s v="問49"/>
    <s v="200804"/>
    <n v="2008"/>
    <n v="4"/>
    <n v="49"/>
    <x v="3953"/>
    <s v="ウ"/>
    <s v="運用部門からもシステム開発に積極的に参加し，運用性の観点から助言する。"/>
  </r>
  <r>
    <n v="5410"/>
    <s v="基本情報技術者平成20年春期 午前問50"/>
    <s v=""/>
    <m/>
    <s v="問50"/>
    <s v="200804"/>
    <n v="2008"/>
    <n v="4"/>
    <n v="50"/>
    <x v="3954"/>
    <s v="ウ"/>
    <m/>
  </r>
  <r>
    <n v="5411"/>
    <s v="基本情報技術者平成20年春期 午前問51"/>
    <s v=""/>
    <m/>
    <s v="問51"/>
    <s v="200804"/>
    <n v="2008"/>
    <n v="4"/>
    <n v="51"/>
    <x v="3955"/>
    <s v="エ"/>
    <s v="利用者の職位権限にかかわらず，業務システムごとに適切なアクセス権限の設定を行う。"/>
  </r>
  <r>
    <n v="5412"/>
    <s v="基本情報技術者平成20年春期 午前問52"/>
    <s v=""/>
    <m/>
    <s v="問52"/>
    <s v="200804"/>
    <n v="2008"/>
    <n v="4"/>
    <n v="52"/>
    <x v="3178"/>
    <s v="ア"/>
    <s v="アドレス空間として128ビットを割り当てた。"/>
  </r>
  <r>
    <n v="5413"/>
    <s v="基本情報技術者平成20年春期 午前問53"/>
    <s v=""/>
    <m/>
    <s v="問53"/>
    <s v="200804"/>
    <n v="2008"/>
    <n v="4"/>
    <n v="53"/>
    <x v="3956"/>
    <s v="イ"/>
    <s v="200.170.70.16"/>
  </r>
  <r>
    <n v="5414"/>
    <s v="基本情報技術者平成20年春期 午前問54"/>
    <s v=""/>
    <m/>
    <s v="問54"/>
    <s v="200804"/>
    <n v="2008"/>
    <n v="4"/>
    <n v="54"/>
    <x v="3177"/>
    <s v="ア"/>
    <s v="DHCP"/>
  </r>
  <r>
    <n v="5415"/>
    <s v="基本情報技術者平成20年春期 午前問55"/>
    <s v=""/>
    <m/>
    <s v="問55"/>
    <s v="200804"/>
    <n v="2008"/>
    <n v="4"/>
    <n v="55"/>
    <x v="3957"/>
    <s v="エ"/>
    <s v="MPEG-4"/>
  </r>
  <r>
    <n v="5416"/>
    <s v="基本情報技術者平成20年春期 午前問56"/>
    <s v=""/>
    <m/>
    <s v="問56"/>
    <s v="200804"/>
    <n v="2008"/>
    <n v="4"/>
    <n v="56"/>
    <x v="2124"/>
    <s v="エ"/>
    <s v="表1 {a, b, c, d, e}_x000a_表2 {b, f, g}_x000a_表3 {b, c, h}"/>
  </r>
  <r>
    <n v="5417"/>
    <s v="基本情報技術者平成20年春期 午前問57"/>
    <s v=""/>
    <m/>
    <s v="問57"/>
    <s v="200804"/>
    <n v="2008"/>
    <n v="4"/>
    <n v="57"/>
    <x v="3958"/>
    <s v="ア"/>
    <m/>
  </r>
  <r>
    <n v="5418"/>
    <s v="基本情報技術者平成20年春期 午前問58"/>
    <s v=""/>
    <m/>
    <s v="問58"/>
    <s v="200804"/>
    <n v="2008"/>
    <n v="4"/>
    <n v="58"/>
    <x v="3959"/>
    <s v="ア"/>
    <m/>
  </r>
  <r>
    <n v="5419"/>
    <s v="基本情報技術者平成20年春期 午前問59"/>
    <s v=""/>
    <m/>
    <s v="問59"/>
    <s v="200804"/>
    <n v="2008"/>
    <n v="4"/>
    <n v="59"/>
    <x v="3960"/>
    <s v="イ"/>
    <s v="ジョブ2の後にジョブ1を起動したとき，ジョブ1の資源待ちはない。"/>
  </r>
  <r>
    <n v="5420"/>
    <s v="基本情報技術者平成20年春期 午前問60"/>
    <s v=""/>
    <m/>
    <s v="問60"/>
    <s v="200804"/>
    <n v="2008"/>
    <n v="4"/>
    <n v="60"/>
    <x v="3961"/>
    <s v="ア"/>
    <s v="ウォームスタート方式の再始動では，チェックポイントまで戻り，更新情報のログを使用してデータベースを回復する。"/>
  </r>
  <r>
    <n v="5421"/>
    <s v="基本情報技術者平成20年春期 午前問61"/>
    <s v=""/>
    <m/>
    <s v="問61"/>
    <s v="200804"/>
    <n v="2008"/>
    <n v="4"/>
    <n v="61"/>
    <x v="2129"/>
    <s v="エ"/>
    <s v="ストアドプロシージャ機能"/>
  </r>
  <r>
    <n v="5422"/>
    <s v="基本情報技術者平成20年春期 午前問62"/>
    <s v=""/>
    <m/>
    <s v="問62"/>
    <s v="200804"/>
    <n v="2008"/>
    <n v="4"/>
    <n v="62"/>
    <x v="3285"/>
    <s v="イ"/>
    <s v="再編成"/>
  </r>
  <r>
    <n v="5423"/>
    <s v="基本情報技術者平成20年春期 午前問63"/>
    <s v=""/>
    <m/>
    <s v="問63"/>
    <s v="200804"/>
    <n v="2008"/>
    <n v="4"/>
    <n v="63"/>
    <x v="3962"/>
    <s v="ア"/>
    <s v="改ざんの有無の検出"/>
  </r>
  <r>
    <n v="5424"/>
    <s v="基本情報技術者平成20年春期 午前問64"/>
    <s v=""/>
    <m/>
    <s v="問64"/>
    <s v="200804"/>
    <n v="2008"/>
    <n v="4"/>
    <n v="64"/>
    <x v="3963"/>
    <s v="ウ"/>
    <s v="FRRを減少させると，FARは増大する。"/>
  </r>
  <r>
    <n v="5425"/>
    <s v="基本情報技術者平成20年春期 午前問65"/>
    <s v=""/>
    <m/>
    <s v="問65"/>
    <s v="200804"/>
    <n v="2008"/>
    <n v="4"/>
    <n v="65"/>
    <x v="3964"/>
    <s v="ア"/>
    <s v="クライアント側及びサーバ側にあるデータベース接続プログラム間の通信を暗号化する。"/>
  </r>
  <r>
    <n v="5426"/>
    <s v="基本情報技術者平成20年春期 午前問66"/>
    <s v=""/>
    <m/>
    <s v="問66"/>
    <s v="200804"/>
    <n v="2008"/>
    <n v="4"/>
    <n v="66"/>
    <x v="3965"/>
    <s v="エ"/>
    <m/>
  </r>
  <r>
    <n v="5427"/>
    <s v="基本情報技術者平成20年春期 午前問67"/>
    <s v=""/>
    <m/>
    <s v="問67"/>
    <s v="200804"/>
    <n v="2008"/>
    <n v="4"/>
    <n v="67"/>
    <x v="1354"/>
    <s v="イ"/>
    <s v="内容の暗号化と署名"/>
  </r>
  <r>
    <n v="5428"/>
    <s v="基本情報技術者平成20年春期 午前問68"/>
    <s v=""/>
    <m/>
    <s v="問68"/>
    <s v="200804"/>
    <n v="2008"/>
    <n v="4"/>
    <n v="68"/>
    <x v="3966"/>
    <s v="ア"/>
    <s v="考えられるすべてのリスクに対処することは，時間と費用がかかりすぎるので，損失額と発生確率を予測し，リスクの大きさに従って優先順位を付けるべきである。"/>
  </r>
  <r>
    <n v="5429"/>
    <s v="基本情報技術者平成20年春期 午前問69"/>
    <s v=""/>
    <m/>
    <s v="問69"/>
    <s v="200804"/>
    <n v="2008"/>
    <n v="4"/>
    <n v="69"/>
    <x v="3967"/>
    <s v="エ"/>
    <s v="B→A→@"/>
  </r>
  <r>
    <n v="5430"/>
    <s v="基本情報技術者平成20年春期 午前問70"/>
    <s v=""/>
    <m/>
    <s v="問70"/>
    <s v="200804"/>
    <n v="2008"/>
    <n v="4"/>
    <n v="70"/>
    <x v="1950"/>
    <s v="ア"/>
    <s v="経済産業省に設置されている審議会で，産業標準化法に基づいて産業標準化に関する調査・審議を行っており，JISの制定，改正などに関する審議を行っている。"/>
  </r>
  <r>
    <n v="5431"/>
    <s v="基本情報技術者平成20年春期 午前問71"/>
    <s v=""/>
    <m/>
    <s v="問71"/>
    <s v="200804"/>
    <n v="2008"/>
    <n v="4"/>
    <n v="71"/>
    <x v="3968"/>
    <s v="ア"/>
    <s v="領域Aの取引先は，大口顧客となる可能性を秘めており，営業を強化する方がよい。"/>
  </r>
  <r>
    <n v="5432"/>
    <s v="基本情報技術者平成20年春期 午前問72"/>
    <s v=""/>
    <m/>
    <s v="問72"/>
    <s v="200804"/>
    <n v="2008"/>
    <n v="4"/>
    <n v="72"/>
    <x v="3152"/>
    <s v="エ"/>
    <s v="貸借対照表"/>
  </r>
  <r>
    <n v="5433"/>
    <s v="基本情報技術者平成20年春期 午前問73"/>
    <s v=""/>
    <m/>
    <s v="問73"/>
    <s v="200804"/>
    <n v="2008"/>
    <n v="4"/>
    <n v="73"/>
    <x v="3969"/>
    <s v="ウ"/>
    <s v="3,000"/>
  </r>
  <r>
    <n v="5434"/>
    <s v="基本情報技術者平成20年春期 午前問74"/>
    <s v=""/>
    <m/>
    <s v="問74"/>
    <s v="200804"/>
    <n v="2008"/>
    <n v="4"/>
    <n v="74"/>
    <x v="794"/>
    <s v="ア"/>
    <s v="観測回数・観測時刻を設定し，実地観測による観測点数の比率などから，統計的理論に基づいて作業時間を見積もる。"/>
  </r>
  <r>
    <n v="5435"/>
    <s v="基本情報技術者平成20年春期 午前問75"/>
    <s v=""/>
    <m/>
    <s v="問75"/>
    <s v="200804"/>
    <n v="2008"/>
    <n v="4"/>
    <n v="75"/>
    <x v="3970"/>
    <s v="エ"/>
    <s v="11"/>
  </r>
  <r>
    <n v="5436"/>
    <s v="基本情報技術者平成20年春期 午前問76"/>
    <s v=""/>
    <m/>
    <s v="問76"/>
    <s v="200804"/>
    <n v="2008"/>
    <n v="4"/>
    <n v="76"/>
    <x v="3971"/>
    <s v="ア"/>
    <m/>
  </r>
  <r>
    <n v="5437"/>
    <s v="基本情報技術者平成20年春期 午前問77"/>
    <s v=""/>
    <m/>
    <s v="問77"/>
    <s v="200804"/>
    <n v="2008"/>
    <n v="4"/>
    <n v="77"/>
    <x v="597"/>
    <s v="ア"/>
    <s v="A"/>
  </r>
  <r>
    <n v="5438"/>
    <s v="基本情報技術者平成20年春期 午前問78"/>
    <s v=""/>
    <m/>
    <s v="問78"/>
    <s v="200804"/>
    <n v="2008"/>
    <n v="4"/>
    <n v="78"/>
    <x v="3266"/>
    <s v="イ"/>
    <s v="B→A→C"/>
  </r>
  <r>
    <n v="5439"/>
    <s v="基本情報技術者平成20年春期 午前問79"/>
    <s v=""/>
    <m/>
    <s v="問79"/>
    <s v="200804"/>
    <n v="2008"/>
    <n v="4"/>
    <n v="79"/>
    <x v="3972"/>
    <s v="ア"/>
    <s v="派遣先企業"/>
  </r>
  <r>
    <n v="5440"/>
    <s v="基本情報技術者平成20年春期 午前問80"/>
    <s v=""/>
    <m/>
    <s v="問80"/>
    <s v="200804"/>
    <n v="2008"/>
    <n v="4"/>
    <n v="80"/>
    <x v="3973"/>
    <s v="ア"/>
    <s v="企業などソフトウェアの大量購入者向けに，マスタを提供して，インストールの許諾数をあらかじめ取り決める契約"/>
  </r>
  <r>
    <n v="5441"/>
    <s v="基本情報技術者平成19年秋期 午前問1"/>
    <s v=""/>
    <m/>
    <s v="問1"/>
    <s v="200710"/>
    <n v="2007"/>
    <n v="10"/>
    <n v="1"/>
    <x v="3974"/>
    <s v="ウ"/>
    <s v="0.75"/>
  </r>
  <r>
    <n v="5442"/>
    <s v="基本情報技術者平成19年秋期 午前問2"/>
    <s v=""/>
    <m/>
    <s v="問2"/>
    <s v="200710"/>
    <n v="2007"/>
    <n v="10"/>
    <n v="2"/>
    <x v="3506"/>
    <s v="ア"/>
    <s v="b1b2…bn0＋b1b2…bn"/>
  </r>
  <r>
    <n v="5443"/>
    <s v="基本情報技術者平成19年秋期 午前問3"/>
    <s v=""/>
    <m/>
    <s v="問3"/>
    <s v="200710"/>
    <n v="2007"/>
    <n v="10"/>
    <n v="3"/>
    <x v="1439"/>
    <s v="エ"/>
    <s v="c，b，a"/>
  </r>
  <r>
    <n v="5444"/>
    <s v="基本情報技術者平成19年秋期 午前問4"/>
    <s v=""/>
    <m/>
    <s v="問4"/>
    <s v="200710"/>
    <n v="2007"/>
    <n v="10"/>
    <n v="4"/>
    <x v="3975"/>
    <s v="イ"/>
    <s v="数表現のけた数に限度があるので，最下位けたより小さい部分について四捨五入や切上げ，切捨てを行うことによって生じる誤差である。"/>
  </r>
  <r>
    <n v="5445"/>
    <s v="基本情報技術者平成19年秋期 午前問5"/>
    <s v=""/>
    <m/>
    <s v="問5"/>
    <s v="200710"/>
    <n v="2007"/>
    <n v="10"/>
    <n v="5"/>
    <x v="3976"/>
    <s v="ウ"/>
    <s v="500"/>
  </r>
  <r>
    <n v="5446"/>
    <s v="基本情報技術者平成19年秋期 午前問6"/>
    <s v=""/>
    <m/>
    <s v="問6"/>
    <s v="200710"/>
    <n v="2007"/>
    <n v="10"/>
    <n v="6"/>
    <x v="3977"/>
    <s v="エ"/>
    <s v="518"/>
  </r>
  <r>
    <n v="5447"/>
    <s v="基本情報技術者平成19年秋期 午前問7"/>
    <s v=""/>
    <m/>
    <s v="問7"/>
    <s v="200710"/>
    <n v="2007"/>
    <n v="10"/>
    <n v="7"/>
    <x v="975"/>
    <s v="ア"/>
    <s v="すべての標本点が正の傾きをもつ直線上にあるときは，相関係数が＋1になる。"/>
  </r>
  <r>
    <n v="5448"/>
    <s v="基本情報技術者平成19年秋期 午前問8"/>
    <s v=""/>
    <m/>
    <s v="問8"/>
    <s v="200710"/>
    <n v="2007"/>
    <n v="10"/>
    <n v="8"/>
    <x v="3978"/>
    <s v="ウ"/>
    <s v="(A∩B)⊆(A∪B)"/>
  </r>
  <r>
    <n v="5449"/>
    <s v="基本情報技術者平成19年秋期 午前問9"/>
    <s v=""/>
    <m/>
    <s v="問9"/>
    <s v="200710"/>
    <n v="2007"/>
    <n v="10"/>
    <n v="9"/>
    <x v="3979"/>
    <s v="エ"/>
    <m/>
  </r>
  <r>
    <n v="5450"/>
    <s v="基本情報技術者平成19年秋期 午前問10"/>
    <s v=""/>
    <m/>
    <s v="問10"/>
    <s v="200710"/>
    <n v="2007"/>
    <n v="10"/>
    <n v="10"/>
    <x v="3980"/>
    <s v="ア"/>
    <s v="S1"/>
  </r>
  <r>
    <n v="5451"/>
    <s v="基本情報技術者平成19年秋期 午前問11"/>
    <s v=""/>
    <m/>
    <s v="問11"/>
    <s v="200710"/>
    <n v="2007"/>
    <n v="10"/>
    <n v="11"/>
    <x v="3981"/>
    <s v="ア"/>
    <m/>
  </r>
  <r>
    <n v="5452"/>
    <s v="基本情報技術者平成19年秋期 午前問12"/>
    <s v=""/>
    <m/>
    <s v="問12"/>
    <s v="200710"/>
    <n v="2007"/>
    <n v="10"/>
    <n v="12"/>
    <x v="3982"/>
    <s v="エ"/>
    <s v="abc−d*＋"/>
  </r>
  <r>
    <n v="5453"/>
    <s v="基本情報技術者平成19年秋期 午前問13"/>
    <s v=""/>
    <m/>
    <s v="問13"/>
    <s v="200710"/>
    <n v="2007"/>
    <n v="10"/>
    <n v="13"/>
    <x v="2665"/>
    <s v="イ"/>
    <s v="スタック"/>
  </r>
  <r>
    <n v="5454"/>
    <s v="基本情報技術者平成19年秋期 午前問14"/>
    <s v=""/>
    <m/>
    <s v="問14"/>
    <s v="200710"/>
    <n v="2007"/>
    <n v="10"/>
    <n v="14"/>
    <x v="3983"/>
    <s v="ウ"/>
    <m/>
  </r>
  <r>
    <n v="5455"/>
    <s v="基本情報技術者平成19年秋期 午前問15"/>
    <s v=""/>
    <m/>
    <s v="問15"/>
    <s v="200710"/>
    <n v="2007"/>
    <n v="10"/>
    <n v="15"/>
    <x v="2520"/>
    <s v="イ"/>
    <s v="3"/>
  </r>
  <r>
    <n v="5456"/>
    <s v="基本情報技術者平成19年秋期 午前問16"/>
    <s v=""/>
    <m/>
    <s v="問16"/>
    <s v="200710"/>
    <n v="2007"/>
    <n v="10"/>
    <n v="16"/>
    <x v="3984"/>
    <s v="エ"/>
    <s v="SRAM"/>
  </r>
  <r>
    <n v="5457"/>
    <s v="基本情報技術者平成19年秋期 午前問17"/>
    <s v=""/>
    <m/>
    <s v="問17"/>
    <s v="200710"/>
    <n v="2007"/>
    <n v="10"/>
    <n v="17"/>
    <x v="3985"/>
    <s v="ウ"/>
    <m/>
  </r>
  <r>
    <n v="5458"/>
    <s v="基本情報技術者平成19年秋期 午前問18"/>
    <s v=""/>
    <m/>
    <s v="問18"/>
    <s v="200710"/>
    <n v="2007"/>
    <n v="10"/>
    <n v="18"/>
    <x v="3986"/>
    <s v="ア"/>
    <s v="指標付きアドレス指定方式"/>
  </r>
  <r>
    <n v="5459"/>
    <s v="基本情報技術者平成19年秋期 午前問19"/>
    <s v=""/>
    <m/>
    <s v="問19"/>
    <s v="200710"/>
    <n v="2007"/>
    <n v="10"/>
    <n v="19"/>
    <x v="3987"/>
    <s v="エ"/>
    <s v="125,000"/>
  </r>
  <r>
    <n v="5460"/>
    <s v="基本情報技術者平成19年秋期 午前問20"/>
    <s v=""/>
    <m/>
    <s v="問20"/>
    <s v="200710"/>
    <n v="2007"/>
    <n v="10"/>
    <n v="20"/>
    <x v="3512"/>
    <s v="ア"/>
    <s v="インターバルタイマによって，指定時間経過時に生じる割込み"/>
  </r>
  <r>
    <n v="5461"/>
    <s v="基本情報技術者平成19年秋期 午前問21"/>
    <s v=""/>
    <m/>
    <s v="問21"/>
    <s v="200710"/>
    <n v="2007"/>
    <n v="10"/>
    <n v="21"/>
    <x v="3988"/>
    <s v="エ"/>
    <s v="0.8"/>
  </r>
  <r>
    <n v="5462"/>
    <s v="基本情報技術者平成19年秋期 午前問22"/>
    <s v=""/>
    <m/>
    <s v="問22"/>
    <s v="200710"/>
    <n v="2007"/>
    <n v="10"/>
    <n v="22"/>
    <x v="3989"/>
    <s v="エ"/>
    <s v="主記憶を幾つかの区画に分割し，連続したメモリへのアクセスを高速化する。"/>
  </r>
  <r>
    <n v="5463"/>
    <s v="基本情報技術者平成19年秋期 午前問23"/>
    <s v=""/>
    <m/>
    <s v="問23"/>
    <s v="200710"/>
    <n v="2007"/>
    <n v="10"/>
    <n v="23"/>
    <x v="862"/>
    <s v="エ"/>
    <s v="ハミング符号"/>
  </r>
  <r>
    <n v="5464"/>
    <s v="基本情報技術者平成19年秋期 午前問24"/>
    <s v=""/>
    <m/>
    <s v="問24"/>
    <s v="200710"/>
    <n v="2007"/>
    <n v="10"/>
    <n v="24"/>
    <x v="3474"/>
    <s v="ウ"/>
    <s v="ディスクストライピング"/>
  </r>
  <r>
    <n v="5465"/>
    <s v="基本情報技術者平成19年秋期 午前問25"/>
    <s v=""/>
    <m/>
    <s v="問25"/>
    <s v="200710"/>
    <n v="2007"/>
    <n v="10"/>
    <n v="25"/>
    <x v="3990"/>
    <s v="エ"/>
    <s v="三つのデータ転送モードがあり，ハイスピードモードは外付け磁気ディスクなどの接続に使用される。"/>
  </r>
  <r>
    <n v="5466"/>
    <s v="基本情報技術者平成19年秋期 午前問26"/>
    <s v=""/>
    <m/>
    <s v="問26"/>
    <s v="200710"/>
    <n v="2007"/>
    <n v="10"/>
    <n v="26"/>
    <x v="3991"/>
    <s v="エ"/>
    <s v="プログラム記憶方式"/>
  </r>
  <r>
    <n v="5467"/>
    <s v="基本情報技術者平成19年秋期 午前問27"/>
    <s v=""/>
    <m/>
    <s v="問27"/>
    <s v="200710"/>
    <n v="2007"/>
    <n v="10"/>
    <n v="27"/>
    <x v="2870"/>
    <s v="ウ"/>
    <s v="主記憶装置と低速の入出力装置との間のデータ転送を，補助記憶装置を介して行うことによって，システム全体の処理能力を高める。"/>
  </r>
  <r>
    <n v="5468"/>
    <s v="基本情報技術者平成19年秋期 午前問28"/>
    <s v=""/>
    <m/>
    <s v="問28"/>
    <s v="200710"/>
    <n v="2007"/>
    <n v="10"/>
    <n v="28"/>
    <x v="3992"/>
    <s v="ア"/>
    <s v="A，B，C"/>
  </r>
  <r>
    <n v="5469"/>
    <s v="基本情報技術者平成19年秋期 午前問29"/>
    <s v=""/>
    <m/>
    <s v="問29"/>
    <s v="200710"/>
    <n v="2007"/>
    <n v="10"/>
    <n v="29"/>
    <x v="3993"/>
    <s v="ウ"/>
    <s v="再配置"/>
  </r>
  <r>
    <n v="5470"/>
    <s v="基本情報技術者平成19年秋期 午前問30"/>
    <s v=""/>
    <m/>
    <s v="問30"/>
    <s v="200710"/>
    <n v="2007"/>
    <n v="10"/>
    <n v="30"/>
    <x v="3994"/>
    <s v="ア"/>
    <s v="\A→..\B→.\A\B"/>
  </r>
  <r>
    <n v="5471"/>
    <s v="基本情報技術者平成19年秋期 午前問31"/>
    <s v=""/>
    <m/>
    <s v="問31"/>
    <s v="200710"/>
    <n v="2007"/>
    <n v="10"/>
    <n v="31"/>
    <x v="3615"/>
    <s v="ウ"/>
    <s v="複数のプロセッサが主記憶を共用し，単一のOSで制御される。システム内のタスクは，基本的にどのプロセッサでも実行できるので，細かい単位で負荷を分散することで処理能力を向上させる。"/>
  </r>
  <r>
    <n v="5472"/>
    <s v="基本情報技術者平成19年秋期 午前問32"/>
    <s v=""/>
    <m/>
    <s v="問32"/>
    <s v="200710"/>
    <n v="2007"/>
    <n v="10"/>
    <n v="32"/>
    <x v="3995"/>
    <s v="ウ"/>
    <s v="性能評価のために複数種類のベンチマークテストを実行することは，システム性能の特徴を理解することができるので，導入機種の選定に有効である。"/>
  </r>
  <r>
    <n v="5473"/>
    <s v="基本情報技術者平成19年秋期 午前問33"/>
    <s v=""/>
    <m/>
    <s v="問33"/>
    <s v="200710"/>
    <n v="2007"/>
    <n v="10"/>
    <n v="33"/>
    <x v="3996"/>
    <s v="イ"/>
    <s v="従来の稼働率と同じ値である。"/>
  </r>
  <r>
    <n v="5474"/>
    <s v="基本情報技術者平成19年秋期 午前問34"/>
    <s v=""/>
    <m/>
    <s v="問34"/>
    <s v="200710"/>
    <n v="2007"/>
    <n v="10"/>
    <n v="34"/>
    <x v="3997"/>
    <s v="イ"/>
    <s v="0.768"/>
  </r>
  <r>
    <n v="5475"/>
    <s v="基本情報技術者平成19年秋期 午前問35"/>
    <s v=""/>
    <m/>
    <s v="問35"/>
    <s v="200710"/>
    <n v="2007"/>
    <n v="10"/>
    <n v="35"/>
    <x v="3998"/>
    <s v="エ"/>
    <s v="ホットサイト，ウォームサイト，コールドサイト"/>
  </r>
  <r>
    <n v="5476"/>
    <s v="基本情報技術者平成19年秋期 午前問36"/>
    <s v=""/>
    <m/>
    <s v="問36"/>
    <s v="200710"/>
    <n v="2007"/>
    <n v="10"/>
    <n v="36"/>
    <x v="3999"/>
    <s v="イ"/>
    <s v="cookie"/>
  </r>
  <r>
    <n v="5477"/>
    <s v="基本情報技術者平成19年秋期 午前問37"/>
    <s v=""/>
    <m/>
    <s v="問37"/>
    <s v="200710"/>
    <n v="2007"/>
    <n v="10"/>
    <n v="37"/>
    <x v="4000"/>
    <s v="エ"/>
    <s v="プロキシ"/>
  </r>
  <r>
    <n v="5478"/>
    <s v="基本情報技術者平成19年秋期 午前問38"/>
    <s v=""/>
    <m/>
    <s v="問38"/>
    <s v="200710"/>
    <n v="2007"/>
    <n v="10"/>
    <n v="38"/>
    <x v="990"/>
    <s v="イ"/>
    <s v="大量のデータを統計的，数学的手法で分析し，法則や因果関係を見つけ出す技術"/>
  </r>
  <r>
    <n v="5479"/>
    <s v="基本情報技術者平成19年秋期 午前問39"/>
    <s v=""/>
    <m/>
    <s v="問39"/>
    <s v="200710"/>
    <n v="2007"/>
    <n v="10"/>
    <n v="39"/>
    <x v="4001"/>
    <s v="イ"/>
    <s v="再入可能プログラムを実現するためには，プログラムを手続部分とデータ部分に分割して，データ部分をプロセスごとにもつ必要がある。"/>
  </r>
  <r>
    <n v="5480"/>
    <s v="基本情報技術者平成19年秋期 午前問40"/>
    <s v=""/>
    <m/>
    <s v="問40"/>
    <s v="200710"/>
    <n v="2007"/>
    <n v="10"/>
    <n v="40"/>
    <x v="4002"/>
    <s v="ウ"/>
    <s v="ジェネレーターは，入力・処理・出力などの必要な条件をパラメータで指示することによって，処理目的に応じたプログラムを生成する。"/>
  </r>
  <r>
    <n v="5481"/>
    <s v="基本情報技術者平成19年秋期 午前問41"/>
    <s v=""/>
    <m/>
    <s v="問41"/>
    <s v="200710"/>
    <n v="2007"/>
    <n v="10"/>
    <n v="41"/>
    <x v="3218"/>
    <s v="ア"/>
    <s v="JavaBeans"/>
  </r>
  <r>
    <n v="5482"/>
    <s v="基本情報技術者平成19年秋期 午前問42"/>
    <s v=""/>
    <m/>
    <s v="問42"/>
    <s v="200710"/>
    <n v="2007"/>
    <n v="10"/>
    <n v="42"/>
    <x v="1304"/>
    <s v="ア"/>
    <s v="ソフトウェア開発組織及びプロジェクトのプロセスの成熟度を評価するためのモデルである。"/>
  </r>
  <r>
    <n v="5483"/>
    <s v="基本情報技術者平成19年秋期 午前問43"/>
    <s v=""/>
    <m/>
    <s v="問43"/>
    <s v="200710"/>
    <n v="2007"/>
    <n v="10"/>
    <n v="43"/>
    <x v="2168"/>
    <s v="エ"/>
    <s v="適用業務をデータの流れに注目して視覚的に表現したもの"/>
  </r>
  <r>
    <n v="5484"/>
    <s v="基本情報技術者平成19年秋期 午前問44"/>
    <s v=""/>
    <m/>
    <s v="問44"/>
    <s v="200710"/>
    <n v="2007"/>
    <n v="10"/>
    <n v="44"/>
    <x v="2411"/>
    <s v="エ"/>
    <s v="継承という概念によって，モデルの拡張や変更の際に変更部分を局所化できる。"/>
  </r>
  <r>
    <n v="5485"/>
    <s v="基本情報技術者平成19年秋期 午前問45"/>
    <s v=""/>
    <m/>
    <s v="問45"/>
    <s v="200710"/>
    <n v="2007"/>
    <n v="10"/>
    <n v="45"/>
    <x v="4003"/>
    <s v="エ"/>
    <s v="操作，属性，ロール名"/>
  </r>
  <r>
    <n v="5486"/>
    <s v="基本情報技術者平成19年秋期 午前問46"/>
    <s v=""/>
    <m/>
    <s v="問46"/>
    <s v="200710"/>
    <n v="2007"/>
    <n v="10"/>
    <n v="46"/>
    <x v="2170"/>
    <s v="エ"/>
    <s v="ドライバが必要である。"/>
  </r>
  <r>
    <n v="5487"/>
    <s v="基本情報技術者平成19年秋期 午前問47"/>
    <s v=""/>
    <m/>
    <s v="問47"/>
    <s v="200710"/>
    <n v="2007"/>
    <n v="10"/>
    <n v="47"/>
    <x v="4004"/>
    <s v="ア"/>
    <s v="解決困難なバグに直面しており，その後のテストが進んでいない。"/>
  </r>
  <r>
    <n v="5488"/>
    <s v="基本情報技術者平成19年秋期 午前問48"/>
    <s v=""/>
    <m/>
    <s v="問48"/>
    <s v="200710"/>
    <n v="2007"/>
    <n v="10"/>
    <n v="48"/>
    <x v="2682"/>
    <s v="ウ"/>
    <s v="3"/>
  </r>
  <r>
    <n v="5489"/>
    <s v="基本情報技術者平成19年秋期 午前問49"/>
    <s v=""/>
    <m/>
    <s v="問49"/>
    <s v="200710"/>
    <n v="2007"/>
    <n v="10"/>
    <n v="49"/>
    <x v="2960"/>
    <s v="ウ"/>
    <s v="54"/>
  </r>
  <r>
    <n v="5490"/>
    <s v="基本情報技術者平成19年秋期 午前問50"/>
    <s v=""/>
    <m/>
    <s v="問50"/>
    <s v="200710"/>
    <n v="2007"/>
    <n v="10"/>
    <n v="50"/>
    <x v="4005"/>
    <s v="エ"/>
    <s v="更新前ジャーナルを用いて，トランザクション開始直前の状態にまでデータを復旧させる。"/>
  </r>
  <r>
    <n v="5491"/>
    <s v="基本情報技術者平成19年秋期 午前問51"/>
    <s v=""/>
    <m/>
    <s v="問51"/>
    <s v="200710"/>
    <n v="2007"/>
    <n v="10"/>
    <n v="51"/>
    <x v="2839"/>
    <s v="ア"/>
    <s v="安全性・効率性の観点で，既存システムから新システムへの切替え手順や切替えに伴う問題点を確認する。"/>
  </r>
  <r>
    <n v="5492"/>
    <s v="基本情報技術者平成19年秋期 午前問52"/>
    <s v=""/>
    <m/>
    <s v="問52"/>
    <s v="200710"/>
    <n v="2007"/>
    <n v="10"/>
    <n v="52"/>
    <x v="4006"/>
    <s v="イ"/>
    <s v="顧客レコードを削除する場合は，その顧客コードが販売管理システム及び関連システム内で使われていないことを確認してから削除する。"/>
  </r>
  <r>
    <n v="5493"/>
    <s v="基本情報技術者平成19年秋期 午前問53"/>
    <s v=""/>
    <m/>
    <s v="問53"/>
    <s v="200710"/>
    <n v="2007"/>
    <n v="10"/>
    <n v="53"/>
    <x v="4007"/>
    <s v="ウ"/>
    <s v="退行テスト"/>
  </r>
  <r>
    <n v="5494"/>
    <s v="基本情報技術者平成19年秋期 午前問54"/>
    <s v=""/>
    <m/>
    <s v="問54"/>
    <s v="200710"/>
    <n v="2007"/>
    <n v="10"/>
    <n v="54"/>
    <x v="4008"/>
    <s v="エ"/>
    <s v="ホストアドレス部の情報を分割し，複数のより小さいネットワークを形成するために使用する情報である。"/>
  </r>
  <r>
    <n v="5495"/>
    <s v="基本情報技術者平成19年秋期 午前問55"/>
    <s v=""/>
    <m/>
    <s v="問55"/>
    <s v="200710"/>
    <n v="2007"/>
    <n v="10"/>
    <n v="55"/>
    <x v="4009"/>
    <s v="エ"/>
    <s v="SMTP"/>
  </r>
  <r>
    <n v="5496"/>
    <s v="基本情報技術者平成19年秋期 午前問56"/>
    <s v=""/>
    <m/>
    <s v="問56"/>
    <s v="200710"/>
    <n v="2007"/>
    <n v="10"/>
    <n v="56"/>
    <x v="3376"/>
    <s v="ウ"/>
    <s v="125"/>
  </r>
  <r>
    <n v="5497"/>
    <s v="基本情報技術者平成19年秋期 午前問57"/>
    <s v=""/>
    <m/>
    <s v="問57"/>
    <s v="200710"/>
    <n v="2007"/>
    <n v="10"/>
    <n v="57"/>
    <x v="4010"/>
    <s v="エ"/>
    <s v="同一セグメント内のすべてのノードに対して，一度の送信でデータを伝送する。"/>
  </r>
  <r>
    <n v="5498"/>
    <s v="基本情報技術者平成19年秋期 午前問58"/>
    <s v=""/>
    <m/>
    <s v="問58"/>
    <s v="200710"/>
    <n v="2007"/>
    <n v="10"/>
    <n v="58"/>
    <x v="3489"/>
    <s v="イ"/>
    <s v="受信したパケットを，あて先MACアドレスが存在するLANポートだけに転送する。"/>
  </r>
  <r>
    <n v="5499"/>
    <s v="基本情報技術者平成19年秋期 午前問59"/>
    <s v=""/>
    <m/>
    <s v="問59"/>
    <s v="200710"/>
    <n v="2007"/>
    <n v="10"/>
    <n v="59"/>
    <x v="4011"/>
    <s v="エ"/>
    <m/>
  </r>
  <r>
    <n v="5500"/>
    <s v="基本情報技術者平成19年秋期 午前問60"/>
    <s v=""/>
    <m/>
    <s v="問60"/>
    <s v="200710"/>
    <n v="2007"/>
    <n v="10"/>
    <n v="60"/>
    <x v="2365"/>
    <s v="ウ"/>
    <s v="業務で扱う情報を抽象化し，実体及び実体間の関連を表現する。"/>
  </r>
  <r>
    <n v="5501"/>
    <s v="基本情報技術者平成19年秋期 午前問61"/>
    <s v=""/>
    <m/>
    <s v="問61"/>
    <s v="200710"/>
    <n v="2007"/>
    <n v="10"/>
    <n v="61"/>
    <x v="4012"/>
    <s v="ア"/>
    <s v="商品コードがS001の行の売値を130,000に更新する。"/>
  </r>
  <r>
    <n v="5502"/>
    <s v="基本情報技術者平成19年秋期 午前問62"/>
    <s v=""/>
    <m/>
    <s v="問62"/>
    <s v="200710"/>
    <n v="2007"/>
    <n v="10"/>
    <n v="62"/>
    <x v="2880"/>
    <s v="エ"/>
    <s v="ロールフォワード"/>
  </r>
  <r>
    <n v="5503"/>
    <s v="基本情報技術者平成19年秋期 午前問63"/>
    <s v=""/>
    <m/>
    <s v="問63"/>
    <s v="200710"/>
    <n v="2007"/>
    <n v="10"/>
    <n v="63"/>
    <x v="2493"/>
    <s v="イ"/>
    <s v="データを表として表現する。表間は相互の表中の列の値を用いて関連付けられる。"/>
  </r>
  <r>
    <n v="5504"/>
    <s v="基本情報技術者平成19年秋期 午前問64"/>
    <s v=""/>
    <m/>
    <s v="問64"/>
    <s v="200710"/>
    <n v="2007"/>
    <n v="10"/>
    <n v="64"/>
    <x v="1801"/>
    <s v="イ"/>
    <s v="RSAは，素因数分解の計算の困難さを利用した公開鍵暗号方式である。"/>
  </r>
  <r>
    <n v="5505"/>
    <s v="基本情報技術者平成19年秋期 午前問65"/>
    <s v=""/>
    <m/>
    <s v="問65"/>
    <s v="200710"/>
    <n v="2007"/>
    <n v="10"/>
    <n v="65"/>
    <x v="4013"/>
    <s v="ウ"/>
    <s v="B商店に届いたものは，A氏からの注文である。"/>
  </r>
  <r>
    <n v="5506"/>
    <s v="基本情報技術者平成19年秋期 午前問66"/>
    <s v=""/>
    <m/>
    <s v="問66"/>
    <s v="200710"/>
    <n v="2007"/>
    <n v="10"/>
    <n v="66"/>
    <x v="3581"/>
    <s v="イ"/>
    <s v="既知ウイルスのシグネチャコードと比較して，ウイルスを検出する。"/>
  </r>
  <r>
    <n v="5507"/>
    <s v="基本情報技術者平成19年秋期 午前問67"/>
    <s v=""/>
    <m/>
    <s v="問67"/>
    <s v="200710"/>
    <n v="2007"/>
    <n v="10"/>
    <n v="67"/>
    <x v="4014"/>
    <s v="イ"/>
    <s v="クライアントサーバ間の通信を暗号化する。"/>
  </r>
  <r>
    <n v="5508"/>
    <s v="基本情報技術者平成19年秋期 午前問68"/>
    <s v=""/>
    <m/>
    <s v="問68"/>
    <s v="200710"/>
    <n v="2007"/>
    <n v="10"/>
    <n v="68"/>
    <x v="4015"/>
    <s v="ア"/>
    <s v="ソーシャルエンジニアリング"/>
  </r>
  <r>
    <n v="5509"/>
    <s v="基本情報技術者平成19年秋期 午前問69"/>
    <s v=""/>
    <m/>
    <s v="問69"/>
    <s v="200710"/>
    <n v="2007"/>
    <n v="10"/>
    <n v="69"/>
    <x v="2200"/>
    <s v="エ"/>
    <s v="情報資産のリスクアセスメント"/>
  </r>
  <r>
    <n v="5510"/>
    <s v="基本情報技術者平成19年秋期 午前問70"/>
    <s v=""/>
    <m/>
    <s v="問70"/>
    <s v="200710"/>
    <n v="2007"/>
    <n v="10"/>
    <n v="70"/>
    <x v="4016"/>
    <s v="ア"/>
    <s v="3個の検出用シンボルで，回転角度と読取り方向が認識できる。"/>
  </r>
  <r>
    <n v="5511"/>
    <s v="基本情報技術者平成19年秋期 午前問71"/>
    <s v=""/>
    <m/>
    <s v="問71"/>
    <s v="200710"/>
    <n v="2007"/>
    <n v="10"/>
    <n v="71"/>
    <x v="4017"/>
    <s v="エ"/>
    <s v="生産，在庫，購買，販売，物流など関連の企業間で情報を共有することによって，全体の効率を向上させる手法である。"/>
  </r>
  <r>
    <n v="5512"/>
    <s v="基本情報技術者平成19年秋期 午前問72"/>
    <s v=""/>
    <m/>
    <s v="問72"/>
    <s v="200710"/>
    <n v="2007"/>
    <n v="10"/>
    <n v="72"/>
    <x v="4018"/>
    <s v="イ"/>
    <s v="売上高−売上原価−販売費及び一般管理費"/>
  </r>
  <r>
    <n v="5513"/>
    <s v="基本情報技術者平成19年秋期 午前問73"/>
    <s v=""/>
    <m/>
    <s v="問73"/>
    <s v="200710"/>
    <n v="2007"/>
    <n v="10"/>
    <n v="73"/>
    <x v="4019"/>
    <s v="イ"/>
    <s v="A案とB案の利益は等しい。"/>
  </r>
  <r>
    <n v="5514"/>
    <s v="基本情報技術者平成19年秋期 午前問74"/>
    <s v=""/>
    <m/>
    <s v="問74"/>
    <s v="200710"/>
    <n v="2007"/>
    <n v="10"/>
    <n v="74"/>
    <x v="2719"/>
    <s v="イ"/>
    <s v="商品ごとの販売金額や粗利益額から，売れ筋商品を把握したい。"/>
  </r>
  <r>
    <n v="5515"/>
    <s v="基本情報技術者平成19年秋期 午前問75"/>
    <s v=""/>
    <m/>
    <s v="問75"/>
    <s v="200710"/>
    <n v="2007"/>
    <n v="10"/>
    <n v="75"/>
    <x v="3553"/>
    <s v="エ"/>
    <s v="データを幾つかの項目に分類し，出現頻度の大きさの順に棒グラフとして並べ，累積和を折れ線グラフで描き，問題点を絞り込む。"/>
  </r>
  <r>
    <n v="5516"/>
    <s v="基本情報技術者平成19年秋期 午前問76"/>
    <s v=""/>
    <m/>
    <s v="問76"/>
    <s v="200710"/>
    <n v="2007"/>
    <n v="10"/>
    <n v="76"/>
    <x v="4020"/>
    <s v="ウ"/>
    <s v="回帰直線の傾きとy切片の値から，今年度の問題は昨年度の問題に比べて得点しやすい傾向にあることが分かる。"/>
  </r>
  <r>
    <n v="5517"/>
    <s v="基本情報技術者平成19年秋期 午前問77"/>
    <s v=""/>
    <m/>
    <s v="問77"/>
    <s v="200710"/>
    <n v="2007"/>
    <n v="10"/>
    <n v="77"/>
    <x v="4021"/>
    <s v="ウ"/>
    <s v="18"/>
  </r>
  <r>
    <n v="5518"/>
    <s v="基本情報技術者平成19年秋期 午前問78"/>
    <s v=""/>
    <m/>
    <s v="問78"/>
    <s v="200710"/>
    <n v="2007"/>
    <n v="10"/>
    <n v="78"/>
    <x v="1654"/>
    <s v="ア"/>
    <s v="(C[n-1]＋C[n])／2×1.1−B[n]"/>
  </r>
  <r>
    <n v="5519"/>
    <s v="基本情報技術者平成19年秋期 午前問79"/>
    <s v=""/>
    <m/>
    <s v="問79"/>
    <s v="200710"/>
    <n v="2007"/>
    <n v="10"/>
    <n v="79"/>
    <x v="4022"/>
    <s v="エ"/>
    <s v="メッセージの形式"/>
  </r>
  <r>
    <n v="5520"/>
    <s v="基本情報技術者平成19年秋期 午前問80"/>
    <s v=""/>
    <m/>
    <s v="問80"/>
    <s v="200710"/>
    <n v="2007"/>
    <n v="10"/>
    <n v="80"/>
    <x v="1437"/>
    <s v="ウ"/>
    <s v="派遣元事業主と派遣先事業主"/>
  </r>
  <r>
    <n v="5521"/>
    <s v="基本情報技術者平成19年春期 午前問1"/>
    <s v=""/>
    <m/>
    <s v="問1"/>
    <s v="200704"/>
    <n v="2007"/>
    <n v="4"/>
    <n v="1"/>
    <x v="3653"/>
    <s v="イ"/>
    <s v="373564"/>
  </r>
  <r>
    <n v="5522"/>
    <s v="基本情報技術者平成19年春期 午前問2"/>
    <s v=""/>
    <m/>
    <s v="問2"/>
    <s v="200704"/>
    <n v="2007"/>
    <n v="4"/>
    <n v="2"/>
    <x v="4023"/>
    <s v="エ"/>
    <s v="D≒Blog102"/>
  </r>
  <r>
    <n v="5523"/>
    <s v="基本情報技術者平成19年春期 午前問3"/>
    <s v=""/>
    <m/>
    <s v="問3"/>
    <s v="200704"/>
    <n v="2007"/>
    <n v="4"/>
    <n v="3"/>
    <x v="4024"/>
    <s v="イ"/>
    <s v="DFFF"/>
  </r>
  <r>
    <n v="5524"/>
    <s v="基本情報技術者平成19年春期 午前問4"/>
    <s v=""/>
    <m/>
    <s v="問4"/>
    <s v="200704"/>
    <n v="2007"/>
    <n v="4"/>
    <n v="4"/>
    <x v="4025"/>
    <s v="エ"/>
    <s v="有効数字のけた数を最大に保つ。"/>
  </r>
  <r>
    <n v="5525"/>
    <s v="基本情報技術者平成19年春期 午前問5"/>
    <s v=""/>
    <m/>
    <s v="問5"/>
    <s v="200704"/>
    <n v="2007"/>
    <n v="4"/>
    <n v="5"/>
    <x v="4026"/>
    <s v="ウ"/>
    <s v="[S／N＋0.5]"/>
  </r>
  <r>
    <n v="5526"/>
    <s v="基本情報技術者平成19年春期 午前問6"/>
    <s v=""/>
    <m/>
    <s v="問6"/>
    <s v="200704"/>
    <n v="2007"/>
    <n v="4"/>
    <n v="6"/>
    <x v="2383"/>
    <s v="エ"/>
    <s v="?(y)＝y"/>
  </r>
  <r>
    <n v="5527"/>
    <s v="基本情報技術者平成19年春期 午前問7"/>
    <s v=""/>
    <m/>
    <s v="問7"/>
    <s v="200704"/>
    <n v="2007"/>
    <n v="4"/>
    <n v="7"/>
    <x v="4027"/>
    <s v="イ"/>
    <s v="999"/>
  </r>
  <r>
    <n v="5528"/>
    <s v="基本情報技術者平成19年春期 午前問8"/>
    <s v=""/>
    <m/>
    <s v="問8"/>
    <s v="200704"/>
    <n v="2007"/>
    <n v="4"/>
    <n v="8"/>
    <x v="4028"/>
    <s v="ウ"/>
    <s v="2.3"/>
  </r>
  <r>
    <n v="5529"/>
    <s v="基本情報技術者平成19年春期 午前問9"/>
    <s v=""/>
    <m/>
    <s v="問9"/>
    <s v="200704"/>
    <n v="2007"/>
    <n v="4"/>
    <n v="9"/>
    <x v="4029"/>
    <s v="エ"/>
    <s v="if ((A XOR B) ＝ True) then …"/>
  </r>
  <r>
    <n v="5530"/>
    <s v="基本情報技術者平成19年春期 午前問10"/>
    <s v=""/>
    <m/>
    <s v="問10"/>
    <s v="200704"/>
    <n v="2007"/>
    <n v="4"/>
    <n v="10"/>
    <x v="2384"/>
    <s v="エ"/>
    <s v="d0?d1? … ?d7?p＝1"/>
  </r>
  <r>
    <n v="5531"/>
    <s v="基本情報技術者平成19年春期 午前問11"/>
    <s v=""/>
    <m/>
    <s v="問11"/>
    <s v="200704"/>
    <n v="2007"/>
    <n v="4"/>
    <n v="11"/>
    <x v="4030"/>
    <s v="エ"/>
    <s v="C5D4"/>
  </r>
  <r>
    <n v="5532"/>
    <s v="基本情報技術者平成19年春期 午前問12"/>
    <s v=""/>
    <m/>
    <s v="問12"/>
    <s v="200704"/>
    <n v="2007"/>
    <n v="4"/>
    <n v="12"/>
    <x v="4031"/>
    <s v="ウ"/>
    <m/>
  </r>
  <r>
    <n v="5533"/>
    <s v="基本情報技術者平成19年春期 午前問13"/>
    <s v=""/>
    <m/>
    <s v="問13"/>
    <s v="200704"/>
    <n v="2007"/>
    <n v="4"/>
    <n v="13"/>
    <x v="4032"/>
    <s v="ウ"/>
    <s v="2"/>
  </r>
  <r>
    <n v="5534"/>
    <s v="基本情報技術者平成19年春期 午前問14"/>
    <s v=""/>
    <m/>
    <s v="問14"/>
    <s v="200704"/>
    <n v="2007"/>
    <n v="4"/>
    <n v="14"/>
    <x v="4033"/>
    <s v="ア"/>
    <s v="A[1]が最小値になる。"/>
  </r>
  <r>
    <n v="5535"/>
    <s v="基本情報技術者平成19年春期 午前問15"/>
    <s v=""/>
    <m/>
    <s v="問15"/>
    <s v="200704"/>
    <n v="2007"/>
    <n v="4"/>
    <n v="15"/>
    <x v="2926"/>
    <s v="ウ"/>
    <s v="キーの関数値によって格納場所を決める。"/>
  </r>
  <r>
    <n v="5536"/>
    <s v="基本情報技術者平成19年春期 午前問16"/>
    <s v=""/>
    <m/>
    <s v="問16"/>
    <s v="200704"/>
    <n v="2007"/>
    <n v="4"/>
    <n v="16"/>
    <x v="2736"/>
    <s v="イ"/>
    <s v="構造が単純なので，高集積化することができ，ビット単価を安くできる。"/>
  </r>
  <r>
    <n v="5537"/>
    <s v="基本情報技術者平成19年春期 午前問17"/>
    <s v=""/>
    <m/>
    <s v="問17"/>
    <s v="200704"/>
    <n v="2007"/>
    <n v="4"/>
    <n v="17"/>
    <x v="2810"/>
    <s v="イ"/>
    <s v="NAND回路"/>
  </r>
  <r>
    <n v="5538"/>
    <s v="基本情報技術者平成19年春期 午前問18"/>
    <s v=""/>
    <m/>
    <s v="問18"/>
    <s v="200704"/>
    <n v="2007"/>
    <n v="4"/>
    <n v="18"/>
    <x v="4034"/>
    <s v="エ"/>
    <s v="命令の種類によっては，オペランドがないものもある。"/>
  </r>
  <r>
    <n v="5539"/>
    <s v="基本情報技術者平成19年春期 午前問19"/>
    <s v=""/>
    <m/>
    <s v="問19"/>
    <s v="200704"/>
    <n v="2007"/>
    <n v="4"/>
    <n v="19"/>
    <x v="4035"/>
    <s v="エ"/>
    <s v="300"/>
  </r>
  <r>
    <n v="5540"/>
    <s v="基本情報技術者平成19年春期 午前問20"/>
    <s v=""/>
    <m/>
    <s v="問20"/>
    <s v="200704"/>
    <n v="2007"/>
    <n v="4"/>
    <n v="20"/>
    <x v="3612"/>
    <s v="エ"/>
    <s v="0.9"/>
  </r>
  <r>
    <n v="5541"/>
    <s v="基本情報技術者平成19年春期 午前問21"/>
    <s v=""/>
    <m/>
    <s v="問21"/>
    <s v="200704"/>
    <n v="2007"/>
    <n v="4"/>
    <n v="21"/>
    <x v="2637"/>
    <s v="イ"/>
    <s v="CPUのレジスタ"/>
  </r>
  <r>
    <n v="5542"/>
    <s v="基本情報技術者平成19年春期 午前問22"/>
    <s v=""/>
    <m/>
    <s v="問22"/>
    <s v="200704"/>
    <n v="2007"/>
    <n v="4"/>
    <n v="22"/>
    <x v="3756"/>
    <s v="ウ"/>
    <s v="ハブを介してツリー状に機器を接続できるシリアルインタフェースである。"/>
  </r>
  <r>
    <n v="5543"/>
    <s v="基本情報技術者平成19年春期 午前問23"/>
    <s v=""/>
    <m/>
    <s v="問23"/>
    <s v="200704"/>
    <n v="2007"/>
    <n v="4"/>
    <n v="23"/>
    <x v="4036"/>
    <s v="ア"/>
    <s v="Bluetooth"/>
  </r>
  <r>
    <n v="5544"/>
    <s v="基本情報技術者平成19年春期 午前問24"/>
    <s v=""/>
    <m/>
    <s v="問24"/>
    <s v="200704"/>
    <n v="2007"/>
    <n v="4"/>
    <n v="24"/>
    <x v="4037"/>
    <s v="ウ"/>
    <s v="540"/>
  </r>
  <r>
    <n v="5545"/>
    <s v="基本情報技術者平成19年春期 午前問25"/>
    <s v=""/>
    <m/>
    <s v="問25"/>
    <s v="200704"/>
    <n v="2007"/>
    <n v="4"/>
    <n v="25"/>
    <x v="4038"/>
    <s v="ウ"/>
    <s v="一つの命令で配列中の複数のデータを同時に演算する。"/>
  </r>
  <r>
    <n v="5546"/>
    <s v="基本情報技術者平成19年春期 午前問26"/>
    <s v=""/>
    <m/>
    <s v="問26"/>
    <s v="200704"/>
    <n v="2007"/>
    <n v="4"/>
    <n v="26"/>
    <x v="4039"/>
    <s v="ウ"/>
    <s v="命令デコーダ"/>
  </r>
  <r>
    <n v="5547"/>
    <s v="基本情報技術者平成19年春期 午前問27"/>
    <s v=""/>
    <m/>
    <s v="問27"/>
    <s v="200704"/>
    <n v="2007"/>
    <n v="4"/>
    <n v="27"/>
    <x v="3278"/>
    <s v="イ"/>
    <s v="最後に参照されてから最も長い時間が経過したブロック"/>
  </r>
  <r>
    <n v="5548"/>
    <s v="基本情報技術者平成19年春期 午前問28"/>
    <s v=""/>
    <m/>
    <s v="問28"/>
    <s v="200704"/>
    <n v="2007"/>
    <n v="4"/>
    <n v="28"/>
    <x v="4040"/>
    <s v="エ"/>
    <s v="ページ"/>
  </r>
  <r>
    <n v="5549"/>
    <s v="基本情報技術者平成19年春期 午前問29"/>
    <s v=""/>
    <m/>
    <s v="問29"/>
    <s v="200704"/>
    <n v="2007"/>
    <n v="4"/>
    <n v="29"/>
    <x v="934"/>
    <s v="ア"/>
    <s v="共有資源を管理する。"/>
  </r>
  <r>
    <n v="5550"/>
    <s v="基本情報技術者平成19年春期 午前問30"/>
    <s v=""/>
    <m/>
    <s v="問30"/>
    <s v="200704"/>
    <n v="2007"/>
    <n v="4"/>
    <n v="30"/>
    <x v="4041"/>
    <s v="ア"/>
    <s v="3"/>
  </r>
  <r>
    <n v="5551"/>
    <s v="基本情報技術者平成19年春期 午前問31"/>
    <s v=""/>
    <m/>
    <s v="問31"/>
    <s v="200704"/>
    <n v="2007"/>
    <n v="4"/>
    <n v="31"/>
    <x v="4042"/>
    <s v="ウ"/>
    <s v="サーバは，必要に応じて処理の一部を更に別のサーバに要求するためのクライアント機能をもつことがある。"/>
  </r>
  <r>
    <n v="5552"/>
    <s v="基本情報技術者平成19年春期 午前問32"/>
    <s v=""/>
    <m/>
    <s v="問32"/>
    <s v="200704"/>
    <n v="2007"/>
    <n v="4"/>
    <n v="32"/>
    <x v="4043"/>
    <s v="エ"/>
    <s v="複数のプロトコルに対応しているので，異なるOSのサーバ間でもファイル共有が可能である。"/>
  </r>
  <r>
    <n v="5553"/>
    <s v="基本情報技術者平成19年春期 午前問33"/>
    <s v=""/>
    <m/>
    <s v="問33"/>
    <s v="200704"/>
    <n v="2007"/>
    <n v="4"/>
    <n v="33"/>
    <x v="4044"/>
    <s v="エ"/>
    <s v="0.95"/>
  </r>
  <r>
    <n v="5554"/>
    <s v="基本情報技術者平成19年春期 午前問34"/>
    <s v=""/>
    <m/>
    <s v="問34"/>
    <s v="200704"/>
    <n v="2007"/>
    <n v="4"/>
    <n v="34"/>
    <x v="3430"/>
    <s v="ア"/>
    <s v="システムが部分的に故障しても，システム全体としては必要な機能を維持するシステム"/>
  </r>
  <r>
    <n v="5555"/>
    <s v="基本情報技術者平成19年春期 午前問35"/>
    <s v=""/>
    <m/>
    <s v="問35"/>
    <s v="200704"/>
    <n v="2007"/>
    <n v="4"/>
    <n v="35"/>
    <x v="2882"/>
    <s v="エ"/>
    <s v="ドメイン名やホスト名などとIPアドレスとを対応付ける。"/>
  </r>
  <r>
    <n v="5556"/>
    <s v="基本情報技術者平成19年春期 午前問36"/>
    <s v=""/>
    <m/>
    <s v="問36"/>
    <s v="200704"/>
    <n v="2007"/>
    <n v="4"/>
    <n v="36"/>
    <x v="4045"/>
    <s v="イ"/>
    <s v="XMLでは，ネットワークを介した情報システム間のデータ交換を容易にするために，任意のタグを定義することができる。"/>
  </r>
  <r>
    <n v="5557"/>
    <s v="基本情報技術者平成19年春期 午前問37"/>
    <s v=""/>
    <m/>
    <s v="問37"/>
    <s v="200704"/>
    <n v="2007"/>
    <n v="4"/>
    <n v="37"/>
    <x v="4046"/>
    <s v="ア"/>
    <s v="Javaで開発されたプログラムであり，クライアントの要求に応じてWebアプリケーションサーバ上で実行される。"/>
  </r>
  <r>
    <n v="5558"/>
    <s v="基本情報技術者平成19年春期 午前問38"/>
    <s v=""/>
    <m/>
    <s v="問38"/>
    <s v="200704"/>
    <n v="2007"/>
    <n v="4"/>
    <n v="38"/>
    <x v="4047"/>
    <s v="ウ"/>
    <s v="Webサーバだけよりも，システムの変更，増強が容易になるから"/>
  </r>
  <r>
    <n v="5559"/>
    <s v="基本情報技術者平成19年春期 午前問39"/>
    <s v=""/>
    <m/>
    <s v="問39"/>
    <s v="200704"/>
    <n v="2007"/>
    <n v="4"/>
    <n v="39"/>
    <x v="4048"/>
    <s v="イ"/>
    <s v="上流"/>
  </r>
  <r>
    <n v="5560"/>
    <s v="基本情報技術者平成19年春期 午前問40"/>
    <s v=""/>
    <m/>
    <s v="問40"/>
    <s v="200704"/>
    <n v="2007"/>
    <n v="4"/>
    <n v="40"/>
    <x v="4049"/>
    <s v="イ"/>
    <s v="外部設計ではデータ項目を洗い出して論理データ構造を決定し，内部設計では物理データ構造，データの処理方式やチェック方式などを決定する。"/>
  </r>
  <r>
    <n v="5561"/>
    <s v="基本情報技術者平成19年春期 午前問41"/>
    <s v=""/>
    <m/>
    <s v="問41"/>
    <s v="200704"/>
    <n v="2007"/>
    <n v="4"/>
    <n v="41"/>
    <x v="4050"/>
    <s v="イ"/>
    <s v="スパイラルモデル"/>
  </r>
  <r>
    <n v="5562"/>
    <s v="基本情報技術者平成19年春期 午前問42"/>
    <s v=""/>
    <m/>
    <s v="問42"/>
    <s v="200704"/>
    <n v="2007"/>
    <n v="4"/>
    <n v="42"/>
    <x v="3072"/>
    <s v="エ"/>
    <s v="データとそれを操作する手続を一つにして，オブジェクトの内部に隠ぺいすること"/>
  </r>
  <r>
    <n v="5563"/>
    <s v="基本情報技術者平成19年春期 午前問43"/>
    <s v=""/>
    <m/>
    <s v="問43"/>
    <s v="200704"/>
    <n v="2007"/>
    <n v="4"/>
    <n v="43"/>
    <x v="4051"/>
    <s v="ウ"/>
    <s v="単一の機能を実行するモジュール"/>
  </r>
  <r>
    <n v="5564"/>
    <s v="基本情報技術者平成19年春期 午前問44"/>
    <s v=""/>
    <m/>
    <s v="問44"/>
    <s v="200704"/>
    <n v="2007"/>
    <n v="4"/>
    <n v="44"/>
    <x v="4052"/>
    <s v="ウ"/>
    <s v="スタブ"/>
  </r>
  <r>
    <n v="5565"/>
    <s v="基本情報技術者平成19年春期 午前問45"/>
    <s v=""/>
    <m/>
    <s v="問45"/>
    <s v="200704"/>
    <n v="2007"/>
    <n v="4"/>
    <n v="45"/>
    <x v="4053"/>
    <s v="イ"/>
    <s v="再利用可能な部品の開発は，同一規模の通常のソフトウェアを開発する場合よりも工数がかかる。"/>
  </r>
  <r>
    <n v="5566"/>
    <s v="基本情報技術者平成19年春期 午前問46"/>
    <s v=""/>
    <m/>
    <s v="問46"/>
    <s v="200704"/>
    <n v="2007"/>
    <n v="4"/>
    <n v="46"/>
    <x v="4054"/>
    <s v="イ"/>
    <s v="画面数"/>
  </r>
  <r>
    <n v="5567"/>
    <s v="基本情報技術者平成19年春期 午前問47"/>
    <s v=""/>
    <m/>
    <s v="問47"/>
    <s v="200704"/>
    <n v="2007"/>
    <n v="4"/>
    <n v="47"/>
    <x v="4055"/>
    <s v="エ"/>
    <s v="7"/>
  </r>
  <r>
    <n v="5568"/>
    <s v="基本情報技術者平成19年春期 午前問48"/>
    <s v=""/>
    <m/>
    <s v="問48"/>
    <s v="200704"/>
    <n v="2007"/>
    <n v="4"/>
    <n v="48"/>
    <x v="4056"/>
    <s v="ウ"/>
    <s v="完成プログラムを本稼働環境下で試行するテストであり，原則としてユーザー部門の責任で行う。"/>
  </r>
  <r>
    <n v="5569"/>
    <s v="基本情報技術者平成19年春期 午前問49"/>
    <s v=""/>
    <m/>
    <s v="問49"/>
    <s v="200704"/>
    <n v="2007"/>
    <n v="4"/>
    <n v="49"/>
    <x v="4057"/>
    <s v="ウ"/>
    <s v="UPS"/>
  </r>
  <r>
    <n v="5570"/>
    <s v="基本情報技術者平成19年春期 午前問50"/>
    <s v=""/>
    <m/>
    <s v="問50"/>
    <s v="200704"/>
    <n v="2007"/>
    <n v="4"/>
    <n v="50"/>
    <x v="4058"/>
    <s v="ウ"/>
    <s v="退行テスト"/>
  </r>
  <r>
    <n v="5571"/>
    <s v="基本情報技術者平成19年春期 午前問51"/>
    <s v=""/>
    <m/>
    <s v="問51"/>
    <s v="200704"/>
    <n v="2007"/>
    <n v="4"/>
    <n v="51"/>
    <x v="4059"/>
    <s v="エ"/>
    <s v="文字符号だけでなく，任意のビットパターンも伝送可能である。"/>
  </r>
  <r>
    <n v="5572"/>
    <s v="基本情報技術者平成19年春期 午前問52"/>
    <s v=""/>
    <m/>
    <s v="問52"/>
    <s v="200704"/>
    <n v="2007"/>
    <n v="4"/>
    <n v="52"/>
    <x v="557"/>
    <s v="ア"/>
    <s v="IPアドレスからMACアドレスを得るプロトコルである。"/>
  </r>
  <r>
    <n v="5573"/>
    <s v="基本情報技術者平成19年春期 午前問53"/>
    <s v=""/>
    <m/>
    <s v="問53"/>
    <s v="200704"/>
    <n v="2007"/>
    <n v="4"/>
    <n v="53"/>
    <x v="1796"/>
    <s v="ウ"/>
    <s v="クラスC"/>
  </r>
  <r>
    <n v="5574"/>
    <s v="基本情報技術者平成19年春期 午前問54"/>
    <s v=""/>
    <m/>
    <s v="問54"/>
    <s v="200704"/>
    <n v="2007"/>
    <n v="4"/>
    <n v="54"/>
    <x v="4060"/>
    <s v="ウ"/>
    <s v="MIME"/>
  </r>
  <r>
    <n v="5575"/>
    <s v="基本情報技術者平成19年春期 午前問55"/>
    <s v=""/>
    <m/>
    <s v="問55"/>
    <s v="200704"/>
    <n v="2007"/>
    <n v="4"/>
    <n v="55"/>
    <x v="4061"/>
    <s v="ア"/>
    <s v="250"/>
  </r>
  <r>
    <n v="5576"/>
    <s v="基本情報技術者平成19年春期 午前問56"/>
    <s v=""/>
    <m/>
    <s v="問56"/>
    <s v="200704"/>
    <n v="2007"/>
    <n v="4"/>
    <n v="56"/>
    <x v="4062"/>
    <s v="イ"/>
    <s v="あらゆる種類のデータを，セルと呼ばれる固定長のブロックに分割して伝送する方式である。"/>
  </r>
  <r>
    <n v="5577"/>
    <s v="基本情報技術者平成19年春期 午前問57"/>
    <s v=""/>
    <m/>
    <s v="問57"/>
    <s v="200704"/>
    <n v="2007"/>
    <n v="4"/>
    <n v="57"/>
    <x v="4063"/>
    <s v="エ"/>
    <s v="複数のLANをOSI基本参照モデルの第3層(ネットワーク層)で接続し，パケットを中継する。"/>
  </r>
  <r>
    <n v="5578"/>
    <s v="基本情報技術者平成19年春期 午前問58"/>
    <s v=""/>
    <m/>
    <s v="問58"/>
    <s v="200704"/>
    <n v="2007"/>
    <n v="4"/>
    <n v="58"/>
    <x v="4064"/>
    <s v="イ"/>
    <s v="データの性質，形式，ほかのデータとの関連などのデータ定義の集合である。"/>
  </r>
  <r>
    <n v="5579"/>
    <s v="基本情報技術者平成19年春期 午前問59"/>
    <s v=""/>
    <m/>
    <s v="問59"/>
    <s v="200704"/>
    <n v="2007"/>
    <n v="4"/>
    <n v="59"/>
    <x v="1739"/>
    <s v="イ"/>
    <s v="射影(projection)"/>
  </r>
  <r>
    <n v="5580"/>
    <s v="基本情報技術者平成19年春期 午前問60"/>
    <s v=""/>
    <m/>
    <s v="問60"/>
    <s v="200704"/>
    <n v="2007"/>
    <n v="4"/>
    <n v="60"/>
    <x v="4065"/>
    <s v="ア"/>
    <s v="ビュー定義にGROUP BY句が含まれるビュー"/>
  </r>
  <r>
    <n v="5581"/>
    <s v="基本情報技術者平成19年春期 午前問61"/>
    <s v=""/>
    <m/>
    <s v="問61"/>
    <s v="200704"/>
    <n v="2007"/>
    <n v="4"/>
    <n v="61"/>
    <x v="3672"/>
    <s v="エ"/>
    <m/>
  </r>
  <r>
    <n v="5582"/>
    <s v="基本情報技術者平成19年春期 午前問62"/>
    <s v=""/>
    <m/>
    <s v="問62"/>
    <s v="200704"/>
    <n v="2007"/>
    <n v="4"/>
    <n v="62"/>
    <x v="2939"/>
    <s v="ア"/>
    <s v="ジャーナルファイル"/>
  </r>
  <r>
    <n v="5583"/>
    <s v="基本情報技術者平成19年春期 午前問63"/>
    <s v=""/>
    <m/>
    <s v="問63"/>
    <s v="200704"/>
    <n v="2007"/>
    <n v="4"/>
    <n v="63"/>
    <x v="2643"/>
    <s v="イ"/>
    <s v="建物 → 部屋 → 資産"/>
  </r>
  <r>
    <n v="5584"/>
    <s v="基本情報技術者平成19年春期 午前問64"/>
    <s v=""/>
    <m/>
    <s v="問64"/>
    <s v="200704"/>
    <n v="2007"/>
    <n v="4"/>
    <n v="64"/>
    <x v="4066"/>
    <s v="エ"/>
    <s v="復号鍵は秘密にしなければならないが，暗号化鍵は公開する。"/>
  </r>
  <r>
    <n v="5585"/>
    <s v="基本情報技術者平成19年春期 午前問65"/>
    <s v=""/>
    <m/>
    <s v="問65"/>
    <s v="200704"/>
    <n v="2007"/>
    <n v="4"/>
    <n v="65"/>
    <x v="4067"/>
    <s v="ウ"/>
    <s v="YがXを認証する。"/>
  </r>
  <r>
    <n v="5586"/>
    <s v="基本情報技術者平成19年春期 午前問66"/>
    <s v=""/>
    <m/>
    <s v="問66"/>
    <s v="200704"/>
    <n v="2007"/>
    <n v="4"/>
    <n v="66"/>
    <x v="3065"/>
    <s v="ア"/>
    <s v="メッセージが改ざんされていないことを確認する。"/>
  </r>
  <r>
    <n v="5587"/>
    <s v="基本情報技術者平成19年春期 午前問67"/>
    <s v=""/>
    <m/>
    <s v="問67"/>
    <s v="200704"/>
    <n v="2007"/>
    <n v="4"/>
    <n v="67"/>
    <x v="2259"/>
    <s v="エ"/>
    <s v="利用者のアクセス動向などの情報を収集するためにWebページなどに埋め込まれた画像"/>
  </r>
  <r>
    <n v="5588"/>
    <s v="基本情報技術者平成19年春期 午前問68"/>
    <s v=""/>
    <m/>
    <s v="問68"/>
    <s v="200704"/>
    <n v="2007"/>
    <n v="4"/>
    <n v="68"/>
    <x v="4068"/>
    <s v="ウ"/>
    <s v="閉域接続機能をもつ回線交換網を利用して，回線接続の範囲を特定の利用者グループに限定することは，外部からの不正アクセスの防止に有効である。"/>
  </r>
  <r>
    <n v="5589"/>
    <s v="基本情報技術者平成19年春期 午前問69"/>
    <s v=""/>
    <m/>
    <s v="問69"/>
    <s v="200704"/>
    <n v="2007"/>
    <n v="4"/>
    <n v="69"/>
    <x v="4069"/>
    <s v="エ"/>
    <s v="すべての文字を2バイトで表現するコード体系であり，多くの国の文字体系に対応できる。"/>
  </r>
  <r>
    <n v="5590"/>
    <s v="基本情報技術者平成19年春期 午前問70"/>
    <s v=""/>
    <m/>
    <s v="問70"/>
    <s v="200704"/>
    <n v="2007"/>
    <n v="4"/>
    <n v="70"/>
    <x v="2442"/>
    <s v="イ"/>
    <s v="可逆符号化方式では，圧縮率は伸張後の画像品質に影響しない。"/>
  </r>
  <r>
    <n v="5591"/>
    <s v="基本情報技術者平成19年春期 午前問71"/>
    <s v=""/>
    <m/>
    <s v="問71"/>
    <s v="200704"/>
    <n v="2007"/>
    <n v="4"/>
    <n v="71"/>
    <x v="4070"/>
    <s v="エ"/>
    <s v="顧客，株主，従業員などの利害関係者の満足度を向上させ，企業の継続した発展を図る。"/>
  </r>
  <r>
    <n v="5592"/>
    <s v="基本情報技術者平成19年春期 午前問72"/>
    <s v=""/>
    <m/>
    <s v="問72"/>
    <s v="200704"/>
    <n v="2007"/>
    <n v="4"/>
    <n v="72"/>
    <x v="4071"/>
    <s v="イ"/>
    <s v="機器Bはコスト削減が期待できるが，機器Aではコスト増加になる。"/>
  </r>
  <r>
    <n v="5593"/>
    <s v="基本情報技術者平成19年春期 午前問73"/>
    <s v=""/>
    <m/>
    <s v="問73"/>
    <s v="200704"/>
    <n v="2007"/>
    <n v="4"/>
    <n v="73"/>
    <x v="1149"/>
    <s v="エ"/>
    <s v="2,400"/>
  </r>
  <r>
    <n v="5594"/>
    <s v="基本情報技術者平成19年春期 午前問74"/>
    <s v=""/>
    <m/>
    <s v="問74"/>
    <s v="200704"/>
    <n v="2007"/>
    <n v="4"/>
    <n v="74"/>
    <x v="4072"/>
    <s v="ア"/>
    <s v="PDPC法"/>
  </r>
  <r>
    <n v="5595"/>
    <s v="基本情報技術者平成19年春期 午前問75"/>
    <s v=""/>
    <m/>
    <s v="問75"/>
    <s v="200704"/>
    <n v="2007"/>
    <n v="4"/>
    <n v="75"/>
    <x v="3553"/>
    <s v="イ"/>
    <s v="管理項目を出現頻度の大きい順に並べた棒グラフとその累積和の折れ線グラフを作成し，管理上の重要項目を選択する。"/>
  </r>
  <r>
    <n v="5596"/>
    <s v="基本情報技術者平成19年春期 午前問76"/>
    <s v=""/>
    <m/>
    <s v="問76"/>
    <s v="200704"/>
    <n v="2007"/>
    <n v="4"/>
    <n v="76"/>
    <x v="4073"/>
    <s v="エ"/>
    <s v="モンテカルロ法"/>
  </r>
  <r>
    <n v="5597"/>
    <s v="基本情報技術者平成19年春期 午前問77"/>
    <s v=""/>
    <m/>
    <s v="問77"/>
    <s v="200704"/>
    <n v="2007"/>
    <n v="4"/>
    <n v="77"/>
    <x v="4074"/>
    <s v="エ"/>
    <s v="182万円高い"/>
  </r>
  <r>
    <n v="5598"/>
    <s v="基本情報技術者平成19年春期 午前問78"/>
    <s v=""/>
    <m/>
    <s v="問78"/>
    <s v="200704"/>
    <n v="2007"/>
    <n v="4"/>
    <n v="78"/>
    <x v="4075"/>
    <s v="イ"/>
    <s v="20"/>
  </r>
  <r>
    <n v="5599"/>
    <s v="基本情報技術者平成19年春期 午前問79"/>
    <s v=""/>
    <m/>
    <s v="問79"/>
    <s v="200704"/>
    <n v="2007"/>
    <n v="4"/>
    <n v="79"/>
    <x v="1882"/>
    <s v="エ"/>
    <s v="汚れに強く，梱包の外からも記録された情報を読むことができる。"/>
  </r>
  <r>
    <n v="5600"/>
    <s v="基本情報技術者平成19年春期 午前問80"/>
    <s v=""/>
    <m/>
    <s v="問80"/>
    <s v="200704"/>
    <n v="2007"/>
    <n v="4"/>
    <n v="80"/>
    <x v="4076"/>
    <s v="エ"/>
    <s v="著作物を作成するために用いるプログラム言語や規約は，著作権法による保護の対象外である。"/>
  </r>
  <r>
    <n v="5601"/>
    <s v="基本情報技術者平成18年秋期 午前問1"/>
    <s v=""/>
    <m/>
    <s v="問1"/>
    <s v="200610"/>
    <n v="2006"/>
    <n v="10"/>
    <n v="1"/>
    <x v="4077"/>
    <s v="エ"/>
    <s v="240"/>
  </r>
  <r>
    <n v="5602"/>
    <s v="基本情報技術者平成18年秋期 午前問2"/>
    <s v=""/>
    <m/>
    <s v="問2"/>
    <s v="200610"/>
    <n v="2006"/>
    <n v="10"/>
    <n v="2"/>
    <x v="4078"/>
    <s v="ウ"/>
    <s v="5"/>
  </r>
  <r>
    <n v="5603"/>
    <s v="基本情報技術者平成18年秋期 午前問3"/>
    <s v=""/>
    <m/>
    <s v="問3"/>
    <s v="200610"/>
    <n v="2006"/>
    <n v="10"/>
    <n v="3"/>
    <x v="4079"/>
    <s v="ア"/>
    <s v="x と2進数 00001111 のビットごとの論理積をとった結果が0である。"/>
  </r>
  <r>
    <n v="5604"/>
    <s v="基本情報技術者平成18年秋期 午前問4"/>
    <s v=""/>
    <m/>
    <s v="問4"/>
    <s v="200610"/>
    <n v="2006"/>
    <n v="10"/>
    <n v="4"/>
    <x v="4080"/>
    <s v="イ"/>
    <s v="7FFFFF"/>
  </r>
  <r>
    <n v="5605"/>
    <s v="基本情報技術者平成18年秋期 午前問5"/>
    <s v=""/>
    <m/>
    <s v="問5"/>
    <s v="200610"/>
    <n v="2006"/>
    <n v="10"/>
    <n v="5"/>
    <x v="4081"/>
    <s v="イ"/>
    <s v="8000"/>
  </r>
  <r>
    <n v="5606"/>
    <s v="基本情報技術者平成18年秋期 午前問6"/>
    <s v=""/>
    <m/>
    <s v="問6"/>
    <s v="200610"/>
    <n v="2006"/>
    <n v="10"/>
    <n v="6"/>
    <x v="4082"/>
    <s v="イ"/>
    <s v="絶対値がほぼ等しく，同符号である数値の減算"/>
  </r>
  <r>
    <n v="5607"/>
    <s v="基本情報技術者平成18年秋期 午前問7"/>
    <s v=""/>
    <m/>
    <s v="問7"/>
    <s v="200610"/>
    <n v="2006"/>
    <n v="10"/>
    <n v="7"/>
    <x v="4083"/>
    <s v="ウ"/>
    <s v="46"/>
  </r>
  <r>
    <n v="5608"/>
    <s v="基本情報技術者平成18年秋期 午前問8"/>
    <s v=""/>
    <m/>
    <s v="問8"/>
    <s v="200610"/>
    <n v="2006"/>
    <n v="10"/>
    <n v="8"/>
    <x v="3213"/>
    <s v="ウ"/>
    <s v="論理積(AND)"/>
  </r>
  <r>
    <n v="5609"/>
    <s v="基本情報技術者平成18年秋期 午前問9"/>
    <s v=""/>
    <m/>
    <s v="問9"/>
    <s v="200610"/>
    <n v="2006"/>
    <n v="10"/>
    <n v="9"/>
    <x v="4084"/>
    <s v="ウ"/>
    <s v="X・Y・Z＋X・Y＋Y・Z"/>
  </r>
  <r>
    <n v="5610"/>
    <s v="基本情報技術者平成18年秋期 午前問10"/>
    <s v=""/>
    <m/>
    <s v="問10"/>
    <s v="200610"/>
    <n v="2006"/>
    <n v="10"/>
    <n v="10"/>
    <x v="4085"/>
    <s v="ウ"/>
    <s v="1＋2＋3＋ … ＋90＋91"/>
  </r>
  <r>
    <n v="5611"/>
    <s v="基本情報技術者平成18年秋期 午前問11"/>
    <s v=""/>
    <m/>
    <s v="問11"/>
    <s v="200610"/>
    <n v="2006"/>
    <n v="10"/>
    <n v="11"/>
    <x v="4086"/>
    <s v="ウ"/>
    <s v="10111"/>
  </r>
  <r>
    <n v="5612"/>
    <s v="基本情報技術者平成18年秋期 午前問12"/>
    <s v=""/>
    <m/>
    <s v="問12"/>
    <s v="200610"/>
    <n v="2006"/>
    <n v="10"/>
    <n v="12"/>
    <x v="4087"/>
    <s v="ウ"/>
    <s v="後置記法：節から上に戻るときにそこの記号を書く。"/>
  </r>
  <r>
    <n v="5613"/>
    <s v="基本情報技術者平成18年秋期 午前問13"/>
    <s v=""/>
    <m/>
    <s v="問13"/>
    <s v="200610"/>
    <n v="2006"/>
    <n v="10"/>
    <n v="13"/>
    <x v="4088"/>
    <s v="ウ"/>
    <m/>
  </r>
  <r>
    <n v="5614"/>
    <s v="基本情報技術者平成18年秋期 午前問14"/>
    <s v=""/>
    <m/>
    <s v="問14"/>
    <s v="200610"/>
    <n v="2006"/>
    <n v="10"/>
    <n v="14"/>
    <x v="4089"/>
    <s v="ア"/>
    <s v="log2n"/>
  </r>
  <r>
    <n v="5615"/>
    <s v="基本情報技術者平成18年秋期 午前問15"/>
    <s v=""/>
    <m/>
    <s v="問15"/>
    <s v="200610"/>
    <n v="2006"/>
    <n v="10"/>
    <n v="15"/>
    <x v="4090"/>
    <s v="エ"/>
    <s v="A[9]"/>
  </r>
  <r>
    <n v="5616"/>
    <s v="基本情報技術者平成18年秋期 午前問16"/>
    <s v=""/>
    <m/>
    <s v="問16"/>
    <s v="200610"/>
    <n v="2006"/>
    <n v="10"/>
    <n v="16"/>
    <x v="1105"/>
    <s v="ウ"/>
    <s v="不揮発性メモリの一種であり，電気的に全部又は一部を消して内容を書き直せるメモリである。"/>
  </r>
  <r>
    <n v="5617"/>
    <s v="基本情報技術者平成18年秋期 午前問17"/>
    <s v=""/>
    <m/>
    <s v="問17"/>
    <s v="200610"/>
    <n v="2006"/>
    <n v="10"/>
    <n v="17"/>
    <x v="4091"/>
    <s v="ア"/>
    <m/>
  </r>
  <r>
    <n v="5618"/>
    <s v="基本情報技術者平成18年秋期 午前問18"/>
    <s v=""/>
    <m/>
    <s v="問18"/>
    <s v="200610"/>
    <n v="2006"/>
    <n v="10"/>
    <n v="18"/>
    <x v="4092"/>
    <s v="ウ"/>
    <m/>
  </r>
  <r>
    <n v="5619"/>
    <s v="基本情報技術者平成18年秋期 午前問19"/>
    <s v=""/>
    <m/>
    <s v="問19"/>
    <s v="200610"/>
    <n v="2006"/>
    <n v="10"/>
    <n v="19"/>
    <x v="4093"/>
    <s v="ア"/>
    <s v="クロック周波数によってCPUの命令実行タイミングが変化する。クロック周波数が高くなるほど命令実行速度が上がる。"/>
  </r>
  <r>
    <n v="5620"/>
    <s v="基本情報技術者平成18年秋期 午前問20"/>
    <s v=""/>
    <m/>
    <s v="問20"/>
    <s v="200610"/>
    <n v="2006"/>
    <n v="10"/>
    <n v="20"/>
    <x v="2667"/>
    <s v="イ"/>
    <s v="0.90"/>
  </r>
  <r>
    <n v="5621"/>
    <s v="基本情報技術者平成18年秋期 午前問21"/>
    <s v=""/>
    <m/>
    <s v="問21"/>
    <s v="200610"/>
    <n v="2006"/>
    <n v="10"/>
    <n v="21"/>
    <x v="539"/>
    <s v="ウ"/>
    <s v="主記憶へのアクセスを高速化するために，主記憶内部を複数のバンクに分割し，各バンクを並列にアクセスする。"/>
  </r>
  <r>
    <n v="5622"/>
    <s v="基本情報技術者平成18年秋期 午前問22"/>
    <s v=""/>
    <m/>
    <s v="問22"/>
    <s v="200610"/>
    <n v="2006"/>
    <n v="10"/>
    <n v="22"/>
    <x v="4094"/>
    <s v="ウ"/>
    <s v="12"/>
  </r>
  <r>
    <n v="5623"/>
    <s v="基本情報技術者平成18年秋期 午前問23"/>
    <s v=""/>
    <m/>
    <s v="問23"/>
    <s v="200610"/>
    <n v="2006"/>
    <n v="10"/>
    <n v="23"/>
    <x v="3219"/>
    <s v="ア"/>
    <s v="ストライピング"/>
  </r>
  <r>
    <n v="5624"/>
    <s v="基本情報技術者平成18年秋期 午前問24"/>
    <s v=""/>
    <m/>
    <s v="問24"/>
    <s v="200610"/>
    <n v="2006"/>
    <n v="10"/>
    <n v="24"/>
    <x v="3877"/>
    <s v="エ"/>
    <s v="ポートマルチプライヤを用いてポート数が拡張できる。"/>
  </r>
  <r>
    <n v="5625"/>
    <s v="基本情報技術者平成18年秋期 午前問25"/>
    <s v=""/>
    <m/>
    <s v="問25"/>
    <s v="200610"/>
    <n v="2006"/>
    <n v="10"/>
    <n v="25"/>
    <x v="4095"/>
    <s v="エ"/>
    <s v="自ら発光する。"/>
  </r>
  <r>
    <n v="5626"/>
    <s v="基本情報技術者平成18年秋期 午前問26"/>
    <s v=""/>
    <m/>
    <s v="問26"/>
    <s v="200610"/>
    <n v="2006"/>
    <n v="10"/>
    <n v="26"/>
    <x v="4096"/>
    <s v="ア"/>
    <s v="1"/>
  </r>
  <r>
    <n v="5627"/>
    <s v="基本情報技術者平成18年秋期 午前問27"/>
    <s v=""/>
    <m/>
    <s v="問27"/>
    <s v="200610"/>
    <n v="2006"/>
    <n v="10"/>
    <n v="27"/>
    <x v="333"/>
    <s v="ウ"/>
    <m/>
  </r>
  <r>
    <n v="5628"/>
    <s v="基本情報技術者平成18年秋期 午前問28"/>
    <s v=""/>
    <m/>
    <s v="問28"/>
    <s v="200610"/>
    <n v="2006"/>
    <n v="10"/>
    <n v="28"/>
    <x v="4097"/>
    <s v="ウ"/>
    <s v="優先度方式のスケジューリングを採用し，優先度はタイプAのタスクを高くし，タイプBのタスクを低くする。"/>
  </r>
  <r>
    <n v="5629"/>
    <s v="基本情報技術者平成18年秋期 午前問29"/>
    <s v=""/>
    <m/>
    <s v="問29"/>
    <s v="200610"/>
    <n v="2006"/>
    <n v="10"/>
    <n v="29"/>
    <x v="4098"/>
    <s v="ウ"/>
    <m/>
  </r>
  <r>
    <n v="5630"/>
    <s v="基本情報技術者平成18年秋期 午前問30"/>
    <s v=""/>
    <m/>
    <s v="問30"/>
    <s v="200610"/>
    <n v="2006"/>
    <n v="10"/>
    <n v="30"/>
    <x v="3224"/>
    <s v="エ"/>
    <s v="プリンターなどの低速な装置への出力データをいったん高速な磁気ディスクに格納しておき，その後に目的の装置に出力する。"/>
  </r>
  <r>
    <n v="5631"/>
    <s v="基本情報技術者平成18年秋期 午前問31"/>
    <s v=""/>
    <m/>
    <s v="問31"/>
    <s v="200610"/>
    <n v="2006"/>
    <n v="10"/>
    <n v="31"/>
    <x v="4099"/>
    <s v="ウ"/>
    <s v="プログラム間の通信方式の一つで，処理の一部を他のコンピュータに任せる方式"/>
  </r>
  <r>
    <n v="5632"/>
    <s v="基本情報技術者平成18年秋期 午前問32"/>
    <s v=""/>
    <m/>
    <s v="問32"/>
    <s v="200610"/>
    <n v="2006"/>
    <n v="10"/>
    <n v="32"/>
    <x v="4100"/>
    <s v="イ"/>
    <s v="3"/>
  </r>
  <r>
    <n v="5633"/>
    <s v="基本情報技術者平成18年秋期 午前問33"/>
    <s v=""/>
    <m/>
    <s v="問33"/>
    <s v="200610"/>
    <n v="2006"/>
    <n v="10"/>
    <n v="33"/>
    <x v="4101"/>
    <s v="ウ"/>
    <s v="MTBFを2倍にし，MTTRを半分にする。"/>
  </r>
  <r>
    <n v="5634"/>
    <s v="基本情報技術者平成18年秋期 午前問34"/>
    <s v=""/>
    <m/>
    <s v="問34"/>
    <s v="200610"/>
    <n v="2006"/>
    <n v="10"/>
    <n v="34"/>
    <x v="3330"/>
    <s v="ア"/>
    <s v="作業範囲に人間が入ったことを検知するセンサーが故障したとシステムが判断した場合，ロボットアームを強制的に停止される。"/>
  </r>
  <r>
    <n v="5635"/>
    <s v="基本情報技術者平成18年秋期 午前問35"/>
    <s v=""/>
    <m/>
    <s v="問35"/>
    <s v="200610"/>
    <n v="2006"/>
    <n v="10"/>
    <n v="35"/>
    <x v="4102"/>
    <s v="イ"/>
    <s v="データウェアハウス"/>
  </r>
  <r>
    <n v="5636"/>
    <s v="基本情報技術者平成18年秋期 午前問36"/>
    <s v=""/>
    <m/>
    <s v="問36"/>
    <s v="200610"/>
    <n v="2006"/>
    <n v="10"/>
    <n v="36"/>
    <x v="3113"/>
    <s v="ウ"/>
    <s v="プログラムコードを解析して，実行時の処理効率を高めたオブジェクトコードを生成する。"/>
  </r>
  <r>
    <n v="5637"/>
    <s v="基本情報技術者平成18年秋期 午前問37"/>
    <s v=""/>
    <m/>
    <s v="問37"/>
    <s v="200610"/>
    <n v="2006"/>
    <n v="10"/>
    <n v="37"/>
    <x v="4103"/>
    <s v="ウ"/>
    <s v="データは外部から隠ぺいされ，メソッドと呼ばれる手続によって間接的に操作される。プログラムは，データとメソッドをひとまとまりにしたものの集まりである。"/>
  </r>
  <r>
    <n v="5638"/>
    <s v="基本情報技術者平成18年秋期 午前問38"/>
    <s v=""/>
    <m/>
    <s v="問38"/>
    <s v="200610"/>
    <n v="2006"/>
    <n v="10"/>
    <n v="38"/>
    <x v="4104"/>
    <s v="ウ"/>
    <s v="表示用のHTML文書を動的に生成する。"/>
  </r>
  <r>
    <n v="5639"/>
    <s v="基本情報技術者平成18年秋期 午前問39"/>
    <s v=""/>
    <m/>
    <s v="問39"/>
    <s v="200610"/>
    <n v="2006"/>
    <n v="10"/>
    <n v="39"/>
    <x v="3727"/>
    <s v="エ"/>
    <s v="プロセス"/>
  </r>
  <r>
    <n v="5640"/>
    <s v="基本情報技術者平成18年秋期 午前問40"/>
    <s v=""/>
    <m/>
    <s v="問40"/>
    <s v="200610"/>
    <n v="2006"/>
    <n v="10"/>
    <n v="40"/>
    <x v="3246"/>
    <s v="エ"/>
    <s v="トラック"/>
  </r>
  <r>
    <n v="5641"/>
    <s v="基本情報技術者平成18年秋期 午前問41"/>
    <s v=""/>
    <m/>
    <s v="問41"/>
    <s v="200610"/>
    <n v="2006"/>
    <n v="10"/>
    <n v="41"/>
    <x v="4105"/>
    <s v="ア"/>
    <s v="データ項目の洗い出しとデータ構造の決定"/>
  </r>
  <r>
    <n v="5642"/>
    <s v="基本情報技術者平成18年秋期 午前問42"/>
    <s v=""/>
    <m/>
    <s v="問42"/>
    <s v="200610"/>
    <n v="2006"/>
    <n v="10"/>
    <n v="42"/>
    <x v="4106"/>
    <s v="イ"/>
    <s v="結合テスト"/>
  </r>
  <r>
    <n v="5643"/>
    <s v="基本情報技術者平成18年秋期 午前問43"/>
    <s v=""/>
    <m/>
    <s v="問43"/>
    <s v="200610"/>
    <n v="2006"/>
    <n v="10"/>
    <n v="43"/>
    <x v="4107"/>
    <s v="ウ"/>
    <s v="-1，3，6"/>
  </r>
  <r>
    <n v="5644"/>
    <s v="基本情報技術者平成18年秋期 午前問44"/>
    <s v=""/>
    <m/>
    <s v="問44"/>
    <s v="200610"/>
    <n v="2006"/>
    <n v="10"/>
    <n v="44"/>
    <x v="4108"/>
    <s v="ア"/>
    <m/>
  </r>
  <r>
    <n v="5645"/>
    <s v="基本情報技術者平成18年秋期 午前問45"/>
    <s v=""/>
    <m/>
    <s v="問45"/>
    <s v="200610"/>
    <n v="2006"/>
    <n v="10"/>
    <n v="45"/>
    <x v="4109"/>
    <s v="ア"/>
    <s v="作り込み品質が悪いと判断できるので，誤り多発箇所の重点対策が必要である。前工程の品質状況を見直し，必要であれば前工程をやり直す。"/>
  </r>
  <r>
    <n v="5646"/>
    <s v="基本情報技術者平成18年秋期 午前問46"/>
    <s v=""/>
    <m/>
    <s v="問46"/>
    <s v="200610"/>
    <n v="2006"/>
    <n v="10"/>
    <n v="46"/>
    <x v="3193"/>
    <s v="ア"/>
    <s v="18"/>
  </r>
  <r>
    <n v="5647"/>
    <s v="基本情報技術者平成18年秋期 午前問47"/>
    <s v=""/>
    <m/>
    <s v="問47"/>
    <s v="200610"/>
    <n v="2006"/>
    <n v="10"/>
    <n v="47"/>
    <x v="4110"/>
    <s v="エ"/>
    <s v="マスタファイルは，オンラインサービスの終了時にバックアップを取得するだけでなく，システムの特性に応じた時期にバックアップファイルを取得する。"/>
  </r>
  <r>
    <n v="5648"/>
    <s v="基本情報技術者平成18年秋期 午前問48"/>
    <s v=""/>
    <m/>
    <s v="問48"/>
    <s v="200610"/>
    <n v="2006"/>
    <n v="10"/>
    <n v="48"/>
    <x v="4111"/>
    <s v="エ"/>
    <s v="予防保守を実施する。"/>
  </r>
  <r>
    <n v="5649"/>
    <s v="基本情報技術者平成18年秋期 午前問49"/>
    <s v=""/>
    <m/>
    <s v="問49"/>
    <s v="200610"/>
    <n v="2006"/>
    <n v="10"/>
    <n v="49"/>
    <x v="3191"/>
    <s v="ウ"/>
    <s v="リバースエンジニアリング"/>
  </r>
  <r>
    <n v="5650"/>
    <s v="基本情報技術者平成18年秋期 午前問50"/>
    <s v=""/>
    <m/>
    <s v="問50"/>
    <s v="200610"/>
    <n v="2006"/>
    <n v="10"/>
    <n v="50"/>
    <x v="4112"/>
    <s v="ア"/>
    <s v="640"/>
  </r>
  <r>
    <n v="5651"/>
    <s v="基本情報技術者平成18年秋期 午前問51"/>
    <s v=""/>
    <m/>
    <s v="問51"/>
    <s v="200610"/>
    <n v="2006"/>
    <n v="10"/>
    <n v="51"/>
    <x v="4113"/>
    <s v="ア"/>
    <s v="ARP"/>
  </r>
  <r>
    <n v="5652"/>
    <s v="基本情報技術者平成18年秋期 午前問52"/>
    <s v=""/>
    <m/>
    <s v="問52"/>
    <s v="200610"/>
    <n v="2006"/>
    <n v="10"/>
    <n v="52"/>
    <x v="4114"/>
    <s v="ア"/>
    <s v="192"/>
  </r>
  <r>
    <n v="5653"/>
    <s v="基本情報技術者平成18年秋期 午前問53"/>
    <s v=""/>
    <m/>
    <s v="問53"/>
    <s v="200610"/>
    <n v="2006"/>
    <n v="10"/>
    <n v="53"/>
    <x v="4115"/>
    <s v="ア"/>
    <s v="1ビットの誤りを検出できる。"/>
  </r>
  <r>
    <n v="5654"/>
    <s v="基本情報技術者平成18年秋期 午前問54"/>
    <s v=""/>
    <m/>
    <s v="問54"/>
    <s v="200610"/>
    <n v="2006"/>
    <n v="10"/>
    <n v="54"/>
    <x v="4116"/>
    <s v="イ"/>
    <s v="データをセルと呼ばれる固定長のブロックに分割し，各セルにあて先情報を含むヘッダーを付加することによって，種々のデータを統一的に扱う交換機である。"/>
  </r>
  <r>
    <n v="5655"/>
    <s v="基本情報技術者平成18年秋期 午前問55"/>
    <s v=""/>
    <m/>
    <s v="問55"/>
    <s v="200610"/>
    <n v="2006"/>
    <n v="10"/>
    <n v="55"/>
    <x v="3486"/>
    <s v="ウ"/>
    <s v="7.5"/>
  </r>
  <r>
    <n v="5656"/>
    <s v="基本情報技術者平成18年秋期 午前問56"/>
    <s v=""/>
    <m/>
    <s v="問56"/>
    <s v="200610"/>
    <n v="2006"/>
    <n v="10"/>
    <n v="56"/>
    <x v="4117"/>
    <s v="イ"/>
    <s v="NTP"/>
  </r>
  <r>
    <n v="5657"/>
    <s v="基本情報技術者平成18年秋期 午前問57"/>
    <s v=""/>
    <m/>
    <s v="問57"/>
    <s v="200610"/>
    <n v="2006"/>
    <n v="10"/>
    <n v="57"/>
    <x v="1794"/>
    <s v="ウ"/>
    <s v="リピータは，同種のセグメント間で信号を増幅することによって伝送距離を延長する。"/>
  </r>
  <r>
    <n v="5658"/>
    <s v="基本情報技術者平成18年秋期 午前問58"/>
    <s v=""/>
    <m/>
    <s v="問58"/>
    <s v="200610"/>
    <n v="2006"/>
    <n v="10"/>
    <n v="58"/>
    <x v="816"/>
    <s v="エ"/>
    <s v="内部スキーマ"/>
  </r>
  <r>
    <n v="5659"/>
    <s v="基本情報技術者平成18年秋期 午前問59"/>
    <s v=""/>
    <m/>
    <s v="問59"/>
    <s v="200610"/>
    <n v="2006"/>
    <n v="10"/>
    <n v="59"/>
    <x v="4118"/>
    <s v="エ"/>
    <s v="定義域"/>
  </r>
  <r>
    <n v="5660"/>
    <s v="基本情報技術者平成18年秋期 午前問60"/>
    <s v=""/>
    <m/>
    <s v="問60"/>
    <s v="200610"/>
    <n v="2006"/>
    <n v="10"/>
    <n v="60"/>
    <x v="4119"/>
    <s v="ウ"/>
    <s v="D"/>
  </r>
  <r>
    <n v="5661"/>
    <s v="基本情報技術者平成18年秋期 午前問61"/>
    <s v=""/>
    <m/>
    <s v="問61"/>
    <s v="200610"/>
    <n v="2006"/>
    <n v="10"/>
    <n v="61"/>
    <x v="1851"/>
    <s v="イ"/>
    <s v="データの重複や矛盾を排除して，データベースの論理的なデータ構造を導き出す。"/>
  </r>
  <r>
    <n v="5662"/>
    <s v="基本情報技術者平成18年秋期 午前問62"/>
    <s v=""/>
    <m/>
    <s v="問62"/>
    <s v="200610"/>
    <n v="2006"/>
    <n v="10"/>
    <n v="62"/>
    <x v="3174"/>
    <s v="イ"/>
    <m/>
  </r>
  <r>
    <n v="5663"/>
    <s v="基本情報技術者平成18年秋期 午前問63"/>
    <s v=""/>
    <m/>
    <s v="問63"/>
    <s v="200610"/>
    <n v="2006"/>
    <n v="10"/>
    <n v="63"/>
    <x v="4120"/>
    <s v="エ"/>
    <s v="プログラム言語は通常レコード単位の処理を行うのに対し，SQLでは集合単位の処理を行うので，その間をカーソルによって橋渡しする。"/>
  </r>
  <r>
    <n v="5664"/>
    <s v="基本情報技術者平成18年秋期 午前問64"/>
    <s v=""/>
    <m/>
    <s v="問64"/>
    <s v="200610"/>
    <n v="2006"/>
    <n v="10"/>
    <n v="64"/>
    <x v="704"/>
    <s v="エ"/>
    <s v="通信の開始時に共通鍵を公開鍵暗号方式で暗号化して相手に送り，データの暗号化を共通鍵暗号方式で行う方法が実用化されている。"/>
  </r>
  <r>
    <n v="5665"/>
    <s v="基本情報技術者平成18年秋期 午前問65"/>
    <s v=""/>
    <m/>
    <s v="問65"/>
    <s v="200610"/>
    <n v="2006"/>
    <n v="10"/>
    <n v="65"/>
    <x v="4121"/>
    <s v="ア"/>
    <s v="署名が行われた後でメッセージに変更が加えられていないかどうかを，受信者が確認すること。"/>
  </r>
  <r>
    <n v="5666"/>
    <s v="基本情報技術者平成18年秋期 午前問66"/>
    <s v=""/>
    <m/>
    <s v="問66"/>
    <s v="200610"/>
    <n v="2006"/>
    <n v="10"/>
    <n v="66"/>
    <x v="4122"/>
    <s v="エ"/>
    <s v="電子メールを発信して受信者を誘導し，実在する会社などを装った偽のWebサイトにアクセスさせ，個人情報をだまし取る。"/>
  </r>
  <r>
    <n v="5667"/>
    <s v="基本情報技術者平成18年秋期 午前問67"/>
    <s v=""/>
    <m/>
    <s v="問67"/>
    <s v="200610"/>
    <n v="2006"/>
    <n v="10"/>
    <n v="67"/>
    <x v="4123"/>
    <s v="イ"/>
    <s v="SSLを利用するWebサーバでは，そのFQDNをデジタル証明書に組み込む。"/>
  </r>
  <r>
    <n v="5668"/>
    <s v="基本情報技術者平成18年秋期 午前問68"/>
    <s v=""/>
    <m/>
    <s v="問68"/>
    <s v="200610"/>
    <n v="2006"/>
    <n v="10"/>
    <n v="68"/>
    <x v="4124"/>
    <s v="イ"/>
    <s v="ソフトウェアの違法複製などを防止するために，法人，団体などがソフトウェアを使用するに当たって実施すべき事項を取りまとめたもの"/>
  </r>
  <r>
    <n v="5669"/>
    <s v="基本情報技術者平成18年秋期 午前問69"/>
    <s v=""/>
    <m/>
    <s v="問69"/>
    <s v="200610"/>
    <n v="2006"/>
    <n v="10"/>
    <n v="69"/>
    <x v="4125"/>
    <s v="ア"/>
    <s v="オブジェクト指向を用いたソフトウェア開発で使用されるモデリング言語"/>
  </r>
  <r>
    <n v="5670"/>
    <s v="基本情報技術者平成18年秋期 午前問70"/>
    <s v=""/>
    <m/>
    <s v="問70"/>
    <s v="200610"/>
    <n v="2006"/>
    <n v="10"/>
    <n v="70"/>
    <x v="4126"/>
    <s v="エ"/>
    <s v="QRコード"/>
  </r>
  <r>
    <n v="5671"/>
    <s v="基本情報技術者平成18年秋期 午前問71"/>
    <s v=""/>
    <m/>
    <s v="問71"/>
    <s v="200610"/>
    <n v="2006"/>
    <n v="10"/>
    <n v="71"/>
    <x v="3150"/>
    <s v="ウ"/>
    <s v="特定の課題のもとに各部門から専門家を集めて編成し，期間と目標を定めて活動する一時的かつ柔軟な組織である。"/>
  </r>
  <r>
    <n v="5672"/>
    <s v="基本情報技術者平成18年秋期 午前問72"/>
    <s v=""/>
    <m/>
    <s v="問72"/>
    <s v="200610"/>
    <n v="2006"/>
    <n v="10"/>
    <n v="72"/>
    <x v="4127"/>
    <s v="エ"/>
    <s v="自己資本に対する収益性を示す指標"/>
  </r>
  <r>
    <n v="5673"/>
    <s v="基本情報技術者平成18年秋期 午前問73"/>
    <s v=""/>
    <m/>
    <s v="問73"/>
    <s v="200610"/>
    <n v="2006"/>
    <n v="10"/>
    <n v="73"/>
    <x v="4128"/>
    <s v="エ"/>
    <s v="600"/>
  </r>
  <r>
    <n v="5674"/>
    <s v="基本情報技術者平成18年秋期 午前問74"/>
    <s v=""/>
    <m/>
    <s v="問74"/>
    <s v="200610"/>
    <n v="2006"/>
    <n v="10"/>
    <n v="74"/>
    <x v="3860"/>
    <s v="イ"/>
    <s v="2 と 5"/>
  </r>
  <r>
    <n v="5675"/>
    <s v="基本情報技術者平成18年秋期 午前問75"/>
    <s v=""/>
    <m/>
    <s v="問75"/>
    <s v="200610"/>
    <n v="2006"/>
    <n v="10"/>
    <n v="75"/>
    <x v="971"/>
    <s v="ウ"/>
    <s v="p2％よりも大きい不良率のロットが合格する確率は，L2以下である。"/>
  </r>
  <r>
    <n v="5676"/>
    <s v="基本情報技術者平成18年秋期 午前問76"/>
    <s v=""/>
    <m/>
    <s v="問76"/>
    <s v="200610"/>
    <n v="2006"/>
    <n v="10"/>
    <n v="76"/>
    <x v="4129"/>
    <s v="イ"/>
    <s v="時系列的に発生するデータのばらつきを折れ線グラフで表し，上限と下限を設定して異常の発見に用いる。"/>
  </r>
  <r>
    <n v="5677"/>
    <s v="基本情報技術者平成18年秋期 午前問77"/>
    <s v=""/>
    <m/>
    <s v="問77"/>
    <s v="200610"/>
    <n v="2006"/>
    <n v="10"/>
    <n v="77"/>
    <x v="3504"/>
    <s v="イ"/>
    <m/>
  </r>
  <r>
    <n v="5678"/>
    <s v="基本情報技術者平成18年秋期 午前問78"/>
    <s v=""/>
    <m/>
    <s v="問78"/>
    <s v="200610"/>
    <n v="2006"/>
    <n v="10"/>
    <n v="78"/>
    <x v="4130"/>
    <s v="ウ"/>
    <s v="40,000"/>
  </r>
  <r>
    <n v="5679"/>
    <s v="基本情報技術者平成18年秋期 午前問79"/>
    <s v=""/>
    <m/>
    <s v="問79"/>
    <s v="200610"/>
    <n v="2006"/>
    <n v="10"/>
    <n v="79"/>
    <x v="3858"/>
    <s v="エ"/>
    <s v="利用金額を預金口座から即時に引き落とす。"/>
  </r>
  <r>
    <n v="5680"/>
    <s v="基本情報技術者平成18年秋期 午前問80"/>
    <s v=""/>
    <m/>
    <s v="問80"/>
    <s v="200610"/>
    <n v="2006"/>
    <n v="10"/>
    <n v="80"/>
    <x v="4131"/>
    <s v="ア"/>
    <s v="特定の企業や団体などにある複数のコンピュータでの使用を一括して認める。"/>
  </r>
  <r>
    <n v="5681"/>
    <s v="基本情報技術者平成18年春期 午前問1"/>
    <s v=""/>
    <m/>
    <s v="問1"/>
    <s v="200604"/>
    <n v="2006"/>
    <n v="4"/>
    <n v="1"/>
    <x v="3699"/>
    <s v="ア"/>
    <s v="25＋23＋21＋2-2＋2-5＋2-6"/>
  </r>
  <r>
    <n v="5682"/>
    <s v="基本情報技術者平成18年春期 午前問2"/>
    <s v=""/>
    <m/>
    <s v="問2"/>
    <s v="200604"/>
    <n v="2006"/>
    <n v="4"/>
    <n v="2"/>
    <x v="4132"/>
    <s v="イ"/>
    <s v="7"/>
  </r>
  <r>
    <n v="5683"/>
    <s v="基本情報技術者平成18年春期 午前問3"/>
    <s v=""/>
    <m/>
    <s v="問3"/>
    <s v="200604"/>
    <n v="2006"/>
    <n v="4"/>
    <n v="3"/>
    <x v="4133"/>
    <s v="ウ"/>
    <s v="−2n-1〜2n-1−1"/>
  </r>
  <r>
    <n v="5684"/>
    <s v="基本情報技術者平成18年春期 午前問4"/>
    <s v=""/>
    <m/>
    <s v="問4"/>
    <s v="200604"/>
    <n v="2006"/>
    <n v="4"/>
    <n v="4"/>
    <x v="4134"/>
    <s v="ウ"/>
    <m/>
  </r>
  <r>
    <n v="5685"/>
    <s v="基本情報技術者平成18年春期 午前問5"/>
    <s v=""/>
    <m/>
    <s v="問5"/>
    <s v="200604"/>
    <n v="2006"/>
    <n v="4"/>
    <n v="5"/>
    <x v="3919"/>
    <s v="ウ"/>
    <s v="(1.01)2×218＋(1.01)2×2-5"/>
  </r>
  <r>
    <n v="5686"/>
    <s v="基本情報技術者平成18年春期 午前問6"/>
    <s v=""/>
    <m/>
    <s v="問6"/>
    <s v="200604"/>
    <n v="2006"/>
    <n v="4"/>
    <n v="6"/>
    <x v="2791"/>
    <s v="ウ"/>
    <s v="16進数7FとのANDをとる。"/>
  </r>
  <r>
    <n v="5687"/>
    <s v="基本情報技術者平成18年春期 午前問7"/>
    <s v=""/>
    <m/>
    <s v="問7"/>
    <s v="200604"/>
    <n v="2006"/>
    <n v="4"/>
    <n v="7"/>
    <x v="4135"/>
    <s v="ウ"/>
    <s v="(A∩B∩C)∪(A∩B∩C)"/>
  </r>
  <r>
    <n v="5688"/>
    <s v="基本情報技術者平成18年春期 午前問8"/>
    <s v=""/>
    <m/>
    <s v="問8"/>
    <s v="200604"/>
    <n v="2006"/>
    <n v="4"/>
    <n v="8"/>
    <x v="4136"/>
    <s v="ウ"/>
    <s v="01000001 00110010"/>
  </r>
  <r>
    <n v="5689"/>
    <s v="基本情報技術者平成18年春期 午前問9"/>
    <s v=""/>
    <m/>
    <s v="問9"/>
    <s v="200604"/>
    <n v="2006"/>
    <n v="4"/>
    <n v="9"/>
    <x v="3321"/>
    <s v="ウ"/>
    <s v="12.2"/>
  </r>
  <r>
    <n v="5690"/>
    <s v="基本情報技術者平成18年春期 午前問10"/>
    <s v=""/>
    <m/>
    <s v="問10"/>
    <s v="200604"/>
    <n v="2006"/>
    <n v="4"/>
    <n v="10"/>
    <x v="4137"/>
    <s v="ア"/>
    <s v="YAB＋CDE÷−×＝"/>
  </r>
  <r>
    <n v="5691"/>
    <s v="基本情報技術者平成18年春期 午前問11"/>
    <s v=""/>
    <m/>
    <s v="問11"/>
    <s v="200604"/>
    <n v="2006"/>
    <n v="4"/>
    <n v="11"/>
    <x v="4138"/>
    <s v="イ"/>
    <s v="Bさんは，ほかのソフトに比べて表計算ソフトの使用率が高い。"/>
  </r>
  <r>
    <n v="5692"/>
    <s v="基本情報技術者平成18年春期 午前問12"/>
    <s v=""/>
    <m/>
    <s v="問12"/>
    <s v="200604"/>
    <n v="2006"/>
    <n v="4"/>
    <n v="12"/>
    <x v="4139"/>
    <s v="イ"/>
    <s v="b"/>
  </r>
  <r>
    <n v="5693"/>
    <s v="基本情報技術者平成18年春期 午前問13"/>
    <s v=""/>
    <m/>
    <s v="問13"/>
    <s v="200604"/>
    <n v="2006"/>
    <n v="4"/>
    <n v="13"/>
    <x v="4140"/>
    <s v="ウ"/>
    <s v="410，315，525，645，180，282"/>
  </r>
  <r>
    <n v="5694"/>
    <s v="基本情報技術者平成18年春期 午前問14"/>
    <s v=""/>
    <m/>
    <s v="問14"/>
    <s v="200604"/>
    <n v="2006"/>
    <n v="4"/>
    <n v="14"/>
    <x v="4141"/>
    <s v="イ"/>
    <s v="(x＋y)／2→m"/>
  </r>
  <r>
    <n v="5695"/>
    <s v="基本情報技術者平成18年春期 午前問15"/>
    <s v=""/>
    <m/>
    <s v="問15"/>
    <s v="200604"/>
    <n v="2006"/>
    <n v="4"/>
    <n v="15"/>
    <x v="4142"/>
    <s v="ア"/>
    <m/>
  </r>
  <r>
    <n v="5696"/>
    <s v="基本情報技術者平成18年春期 午前問16"/>
    <s v=""/>
    <m/>
    <s v="問16"/>
    <s v="200604"/>
    <n v="2006"/>
    <n v="4"/>
    <n v="16"/>
    <x v="4143"/>
    <s v="イ"/>
    <s v="X＋Y"/>
  </r>
  <r>
    <n v="5697"/>
    <s v="基本情報技術者平成18年春期 午前問17"/>
    <s v=""/>
    <m/>
    <s v="問17"/>
    <s v="200604"/>
    <n v="2006"/>
    <n v="4"/>
    <n v="17"/>
    <x v="3812"/>
    <s v="ウ"/>
    <s v="一つのプロセッサにおいて，複数の命令を少しずつ段階をずらしながら同時実行する方式"/>
  </r>
  <r>
    <n v="5698"/>
    <s v="基本情報技術者平成18年春期 午前問18"/>
    <s v=""/>
    <m/>
    <s v="問18"/>
    <s v="200604"/>
    <n v="2006"/>
    <n v="4"/>
    <n v="18"/>
    <x v="4144"/>
    <s v="エ"/>
    <s v="命令フェッチ→命令の解読→オペランド読出し→命令の実行"/>
  </r>
  <r>
    <n v="5699"/>
    <s v="基本情報技術者平成18年春期 午前問19"/>
    <s v=""/>
    <m/>
    <s v="問19"/>
    <s v="200604"/>
    <n v="2006"/>
    <n v="4"/>
    <n v="19"/>
    <x v="4145"/>
    <s v="ウ"/>
    <s v="2.10"/>
  </r>
  <r>
    <n v="5700"/>
    <s v="基本情報技術者平成18年春期 午前問20"/>
    <s v=""/>
    <m/>
    <s v="問20"/>
    <s v="200604"/>
    <n v="2006"/>
    <n v="4"/>
    <n v="20"/>
    <x v="3159"/>
    <s v="ア"/>
    <s v="20ナノ秒"/>
  </r>
  <r>
    <n v="5701"/>
    <s v="基本情報技術者平成18年春期 午前問21"/>
    <s v=""/>
    <m/>
    <s v="問21"/>
    <s v="200604"/>
    <n v="2006"/>
    <n v="4"/>
    <n v="21"/>
    <x v="2798"/>
    <s v="ウ"/>
    <s v="タイマによる時間経過の通知"/>
  </r>
  <r>
    <n v="5702"/>
    <s v="基本情報技術者平成18年春期 午前問22"/>
    <s v=""/>
    <m/>
    <s v="問22"/>
    <s v="200604"/>
    <n v="2006"/>
    <n v="4"/>
    <n v="22"/>
    <x v="2273"/>
    <s v="ア"/>
    <s v="書込み命令が実行されたときに，キャッシュメモリと主記憶の両方を書き換える方式と，キャッシュメモリだけを書き換えておき，主記憶の書換えはキャッシュから当該データが追い出されたときに行う方式とがある。"/>
  </r>
  <r>
    <n v="5703"/>
    <s v="基本情報技術者平成18年春期 午前問23"/>
    <s v=""/>
    <m/>
    <s v="問23"/>
    <s v="200604"/>
    <n v="2006"/>
    <n v="4"/>
    <n v="23"/>
    <x v="1838"/>
    <s v="エ"/>
    <s v="ハミング符号"/>
  </r>
  <r>
    <n v="5704"/>
    <s v="基本情報技術者平成18年春期 午前問24"/>
    <s v=""/>
    <m/>
    <s v="問24"/>
    <s v="200604"/>
    <n v="2006"/>
    <n v="4"/>
    <n v="24"/>
    <x v="3162"/>
    <s v="エ"/>
    <s v="32"/>
  </r>
  <r>
    <n v="5705"/>
    <s v="基本情報技術者平成18年春期 午前問25"/>
    <s v=""/>
    <m/>
    <s v="問25"/>
    <s v="200604"/>
    <n v="2006"/>
    <n v="4"/>
    <n v="25"/>
    <x v="4146"/>
    <s v="エ"/>
    <s v="三つのデータ転送モードがあり，外付け磁気ディスクはハイスピードモード，プリンターやスキャナーはフルスピードモード，キーボードやマウスはロースピードモードで使用される。"/>
  </r>
  <r>
    <n v="5706"/>
    <s v="基本情報技術者平成18年春期 午前問26"/>
    <s v=""/>
    <m/>
    <s v="問26"/>
    <s v="200604"/>
    <n v="2006"/>
    <n v="4"/>
    <n v="26"/>
    <x v="2666"/>
    <s v="イ"/>
    <m/>
  </r>
  <r>
    <n v="5707"/>
    <s v="基本情報技術者平成18年春期 午前問27"/>
    <s v=""/>
    <m/>
    <s v="問27"/>
    <s v="200604"/>
    <n v="2006"/>
    <n v="4"/>
    <n v="27"/>
    <x v="4147"/>
    <s v="ウ"/>
    <s v="5"/>
  </r>
  <r>
    <n v="5708"/>
    <s v="基本情報技術者平成18年春期 午前問28"/>
    <s v=""/>
    <m/>
    <s v="問28"/>
    <s v="200604"/>
    <n v="2006"/>
    <n v="4"/>
    <n v="28"/>
    <x v="3936"/>
    <s v="ウ"/>
    <s v="処理予定時間が最も短いタスクから処理を実行する。現在実行中の処理が完結するか，又は何らかの要因によって中断されたとき，次のタスクを開始する。"/>
  </r>
  <r>
    <n v="5709"/>
    <s v="基本情報技術者平成18年春期 午前問29"/>
    <s v=""/>
    <m/>
    <s v="問29"/>
    <s v="200604"/>
    <n v="2006"/>
    <n v="4"/>
    <n v="29"/>
    <x v="4148"/>
    <s v="ウ"/>
    <s v="1,200"/>
  </r>
  <r>
    <n v="5710"/>
    <s v="基本情報技術者平成18年春期 午前問30"/>
    <s v=""/>
    <m/>
    <s v="問30"/>
    <s v="200604"/>
    <n v="2006"/>
    <n v="4"/>
    <n v="30"/>
    <x v="3937"/>
    <s v="イ"/>
    <s v="アプリケーションから，OSが用意する各種機能を利用するための仕組みである。"/>
  </r>
  <r>
    <n v="5711"/>
    <s v="基本情報技術者平成18年春期 午前問31"/>
    <s v=""/>
    <m/>
    <s v="問31"/>
    <s v="200604"/>
    <n v="2006"/>
    <n v="4"/>
    <n v="31"/>
    <x v="3329"/>
    <s v="エ"/>
    <s v="プリンターへの出力を一時的に磁気ディスク装置へ保存するスプーリングは，スループットの向上に役立つ。"/>
  </r>
  <r>
    <n v="5712"/>
    <s v="基本情報技術者平成18年春期 午前問32"/>
    <s v=""/>
    <m/>
    <s v="問32"/>
    <s v="200604"/>
    <n v="2006"/>
    <n v="4"/>
    <n v="32"/>
    <x v="3223"/>
    <s v="イ"/>
    <s v="稼働率80％の同一システムを三つ並列に接続"/>
  </r>
  <r>
    <n v="5713"/>
    <s v="基本情報技術者平成18年春期 午前問33"/>
    <s v=""/>
    <m/>
    <s v="問33"/>
    <s v="200604"/>
    <n v="2006"/>
    <n v="4"/>
    <n v="33"/>
    <x v="4149"/>
    <s v="ア"/>
    <s v="異常動作の信号を検知したときは，自動的に停止するようにした。"/>
  </r>
  <r>
    <n v="5714"/>
    <s v="基本情報技術者平成18年春期 午前問34"/>
    <s v=""/>
    <m/>
    <s v="問34"/>
    <s v="200604"/>
    <n v="2006"/>
    <n v="4"/>
    <n v="34"/>
    <x v="4150"/>
    <s v="ウ"/>
    <s v="コンピュータシステムを必要に応じていつでも使用できる状態に維持する。"/>
  </r>
  <r>
    <n v="5715"/>
    <s v="基本情報技術者平成18年春期 午前問35"/>
    <s v=""/>
    <m/>
    <s v="問35"/>
    <s v="200604"/>
    <n v="2006"/>
    <n v="4"/>
    <n v="35"/>
    <x v="4151"/>
    <s v="ア"/>
    <s v="アナログ電話とデータ通信とで使用する周波数帯域を分けることによって，両者の同時利用を可能としている。"/>
  </r>
  <r>
    <n v="5716"/>
    <s v="基本情報技術者平成18年春期 午前問36"/>
    <s v=""/>
    <m/>
    <s v="問36"/>
    <s v="200604"/>
    <n v="2006"/>
    <n v="4"/>
    <n v="36"/>
    <x v="4152"/>
    <s v="エ"/>
    <m/>
  </r>
  <r>
    <n v="5717"/>
    <s v="基本情報技術者平成18年春期 午前問37"/>
    <s v=""/>
    <m/>
    <s v="問37"/>
    <s v="200604"/>
    <n v="2006"/>
    <n v="4"/>
    <n v="37"/>
    <x v="4153"/>
    <s v="ア"/>
    <s v="A＋B＊C／D"/>
  </r>
  <r>
    <n v="5718"/>
    <s v="基本情報技術者平成18年春期 午前問38"/>
    <s v=""/>
    <m/>
    <s v="問38"/>
    <s v="200604"/>
    <n v="2006"/>
    <n v="4"/>
    <n v="38"/>
    <x v="4154"/>
    <s v="ア"/>
    <s v="エンティティ間の関連"/>
  </r>
  <r>
    <n v="5719"/>
    <s v="基本情報技術者平成18年春期 午前問39"/>
    <s v=""/>
    <m/>
    <s v="問39"/>
    <s v="200604"/>
    <n v="2006"/>
    <n v="4"/>
    <n v="39"/>
    <x v="4155"/>
    <s v="イ"/>
    <s v="クラスA と クラスC"/>
  </r>
  <r>
    <n v="5720"/>
    <s v="基本情報技術者平成18年春期 午前問40"/>
    <s v=""/>
    <m/>
    <s v="問40"/>
    <s v="200604"/>
    <n v="2006"/>
    <n v="4"/>
    <n v="40"/>
    <x v="4156"/>
    <s v="イ"/>
    <s v="基底クラスで定義したデータや機能に対する差異をサブクラスに記述すればよく，開発効率が良い。"/>
  </r>
  <r>
    <n v="5721"/>
    <s v="基本情報技術者平成18年春期 午前問41"/>
    <s v=""/>
    <m/>
    <s v="問41"/>
    <s v="200604"/>
    <n v="2006"/>
    <n v="4"/>
    <n v="41"/>
    <x v="4157"/>
    <s v="エ"/>
    <s v="モジュール間の引数として単一のデータ項目を渡す。"/>
  </r>
  <r>
    <n v="5722"/>
    <s v="基本情報技術者平成18年春期 午前問42"/>
    <s v=""/>
    <m/>
    <s v="問42"/>
    <s v="200604"/>
    <n v="2006"/>
    <n v="4"/>
    <n v="42"/>
    <x v="708"/>
    <s v="エ"/>
    <s v="3a＝2b"/>
  </r>
  <r>
    <n v="5723"/>
    <s v="基本情報技術者平成18年春期 午前問43"/>
    <s v=""/>
    <m/>
    <s v="問43"/>
    <s v="200604"/>
    <n v="2006"/>
    <n v="4"/>
    <n v="43"/>
    <x v="4158"/>
    <s v="ア"/>
    <s v="ウォークスルー"/>
  </r>
  <r>
    <n v="5724"/>
    <s v="基本情報技術者平成18年春期 午前問44"/>
    <s v=""/>
    <m/>
    <s v="問44"/>
    <s v="200604"/>
    <n v="2006"/>
    <n v="4"/>
    <n v="44"/>
    <x v="4159"/>
    <s v="ア"/>
    <s v="サブシステムaの方が，サブシステムbよりもバグの検出数が収束しており，品質は高いと判断できる。"/>
  </r>
  <r>
    <n v="5725"/>
    <s v="基本情報技術者平成18年春期 午前問45"/>
    <s v=""/>
    <m/>
    <s v="問45"/>
    <s v="200604"/>
    <n v="2006"/>
    <n v="4"/>
    <n v="45"/>
    <x v="4160"/>
    <s v="ウ"/>
    <s v="プログラムの実行過程を時系列的にモニタリングするために，メモリやレジスタの内容を書き出す。"/>
  </r>
  <r>
    <n v="5726"/>
    <s v="基本情報技術者平成18年春期 午前問46"/>
    <s v=""/>
    <m/>
    <s v="問46"/>
    <s v="200604"/>
    <n v="2006"/>
    <n v="4"/>
    <n v="46"/>
    <x v="4161"/>
    <s v="ウ"/>
    <s v="A−C−E−G−L−N"/>
  </r>
  <r>
    <n v="5727"/>
    <s v="基本情報技術者平成18年春期 午前問47"/>
    <s v=""/>
    <m/>
    <s v="問47"/>
    <s v="200604"/>
    <n v="2006"/>
    <n v="4"/>
    <n v="47"/>
    <x v="1477"/>
    <s v="イ"/>
    <s v="フルバックアップのデータで修復した後に，差分を加えて復旧する。"/>
  </r>
  <r>
    <n v="5728"/>
    <s v="基本情報技術者平成18年春期 午前問48"/>
    <s v=""/>
    <m/>
    <s v="問48"/>
    <s v="200604"/>
    <n v="2006"/>
    <n v="4"/>
    <n v="48"/>
    <x v="4162"/>
    <s v="エ"/>
    <s v="8"/>
  </r>
  <r>
    <n v="5729"/>
    <s v="基本情報技術者平成18年春期 午前問49"/>
    <s v=""/>
    <m/>
    <s v="問49"/>
    <s v="200604"/>
    <n v="2006"/>
    <n v="4"/>
    <n v="49"/>
    <x v="3954"/>
    <s v="ウ"/>
    <m/>
  </r>
  <r>
    <n v="5730"/>
    <s v="基本情報技術者平成18年春期 午前問50"/>
    <s v=""/>
    <m/>
    <s v="問50"/>
    <s v="200604"/>
    <n v="2006"/>
    <n v="4"/>
    <n v="50"/>
    <x v="4163"/>
    <s v="ウ"/>
    <s v="管理は少人数の管理者グループで行う。管理用アカウントは，個々の管理者専用のものを使用する。管理情報は，セキュリティレベルなどを考慮した上で一般ユーザーへの公開を行う。"/>
  </r>
  <r>
    <n v="5731"/>
    <s v="基本情報技術者平成18年春期 午前問51"/>
    <s v=""/>
    <m/>
    <s v="問51"/>
    <s v="200604"/>
    <n v="2006"/>
    <n v="4"/>
    <n v="51"/>
    <x v="4164"/>
    <s v="ア"/>
    <s v="アドレス空間として128ビットを割り当てた。"/>
  </r>
  <r>
    <n v="5732"/>
    <s v="基本情報技術者平成18年春期 午前問52"/>
    <s v=""/>
    <m/>
    <s v="問52"/>
    <s v="200604"/>
    <n v="2006"/>
    <n v="4"/>
    <n v="52"/>
    <x v="4165"/>
    <s v="ア"/>
    <s v="50"/>
  </r>
  <r>
    <n v="5733"/>
    <s v="基本情報技術者平成18年春期 午前問53"/>
    <s v=""/>
    <m/>
    <s v="問53"/>
    <s v="200604"/>
    <n v="2006"/>
    <n v="4"/>
    <n v="53"/>
    <x v="4166"/>
    <s v="ウ"/>
    <s v="DNS"/>
  </r>
  <r>
    <n v="5734"/>
    <s v="基本情報技術者平成18年春期 午前問54"/>
    <s v=""/>
    <m/>
    <s v="問54"/>
    <s v="200604"/>
    <n v="2006"/>
    <n v="4"/>
    <n v="54"/>
    <x v="4167"/>
    <s v="ウ"/>
    <m/>
  </r>
  <r>
    <n v="5735"/>
    <s v="基本情報技術者平成18年春期 午前問55"/>
    <s v=""/>
    <m/>
    <s v="問55"/>
    <s v="200604"/>
    <n v="2006"/>
    <n v="4"/>
    <n v="55"/>
    <x v="4168"/>
    <s v="エ"/>
    <s v="5.8"/>
  </r>
  <r>
    <n v="5736"/>
    <s v="基本情報技術者平成18年春期 午前問56"/>
    <s v=""/>
    <m/>
    <s v="問56"/>
    <s v="200604"/>
    <n v="2006"/>
    <n v="4"/>
    <n v="56"/>
    <x v="4169"/>
    <s v="イ"/>
    <s v="ケーブルモデムを利用することによって，下り方向については数Mビット／秒を超える高速伝送が可能である。"/>
  </r>
  <r>
    <n v="5737"/>
    <s v="基本情報技術者平成18年春期 午前問57"/>
    <s v=""/>
    <m/>
    <s v="問57"/>
    <s v="200604"/>
    <n v="2006"/>
    <n v="4"/>
    <n v="57"/>
    <x v="4170"/>
    <s v="エ"/>
    <s v="ルータ"/>
  </r>
  <r>
    <n v="5738"/>
    <s v="基本情報技術者平成18年春期 午前問58"/>
    <s v=""/>
    <m/>
    <s v="問58"/>
    <s v="200604"/>
    <n v="2006"/>
    <n v="4"/>
    <n v="58"/>
    <x v="4171"/>
    <s v="イ"/>
    <m/>
  </r>
  <r>
    <n v="5739"/>
    <s v="基本情報技術者平成18年春期 午前問59"/>
    <s v=""/>
    <m/>
    <s v="問59"/>
    <s v="200604"/>
    <n v="2006"/>
    <n v="4"/>
    <n v="59"/>
    <x v="4172"/>
    <s v="イ"/>
    <s v="ロックには，読取り時に使用する共有ロックと，変更時に用いる占有ロックがある。"/>
  </r>
  <r>
    <n v="5740"/>
    <s v="基本情報技術者平成18年春期 午前問60"/>
    <s v=""/>
    <m/>
    <s v="問60"/>
    <s v="200604"/>
    <n v="2006"/>
    <n v="4"/>
    <n v="60"/>
    <x v="4173"/>
    <s v="イ"/>
    <s v="トランザクションが同時に実行されても，互いに干渉しない。"/>
  </r>
  <r>
    <n v="5741"/>
    <s v="基本情報技術者平成18年春期 午前問61"/>
    <s v=""/>
    <m/>
    <s v="問61"/>
    <s v="200604"/>
    <n v="2006"/>
    <n v="4"/>
    <n v="61"/>
    <x v="4174"/>
    <s v="イ"/>
    <s v="101"/>
  </r>
  <r>
    <n v="5742"/>
    <s v="基本情報技術者平成18年春期 午前問62"/>
    <s v=""/>
    <m/>
    <s v="問62"/>
    <s v="200604"/>
    <n v="2006"/>
    <n v="4"/>
    <n v="62"/>
    <x v="4175"/>
    <s v="イ"/>
    <s v="複数のクライアントからの要求を効率よく処理するために，マルチスレッドが利用される。"/>
  </r>
  <r>
    <n v="5743"/>
    <s v="基本情報技術者平成18年春期 午前問63"/>
    <s v=""/>
    <m/>
    <s v="問63"/>
    <s v="200604"/>
    <n v="2006"/>
    <n v="4"/>
    <n v="63"/>
    <x v="4176"/>
    <s v="ア"/>
    <s v="“顧客”表への新規レコード追加"/>
  </r>
  <r>
    <n v="5744"/>
    <s v="基本情報技術者平成18年春期 午前問64"/>
    <s v=""/>
    <m/>
    <s v="問64"/>
    <s v="200604"/>
    <n v="2006"/>
    <n v="4"/>
    <n v="64"/>
    <x v="4177"/>
    <s v="ウ"/>
    <m/>
  </r>
  <r>
    <n v="5745"/>
    <s v="基本情報技術者平成18年春期 午前問65"/>
    <s v=""/>
    <m/>
    <s v="問65"/>
    <s v="200604"/>
    <n v="2006"/>
    <n v="4"/>
    <n v="65"/>
    <x v="4178"/>
    <s v="エ"/>
    <s v="ソフトウェアの内容が改ざんされていないことを保証する。"/>
  </r>
  <r>
    <n v="5746"/>
    <s v="基本情報技術者平成18年春期 午前問66"/>
    <s v=""/>
    <m/>
    <s v="問66"/>
    <s v="200604"/>
    <n v="2006"/>
    <n v="4"/>
    <n v="66"/>
    <x v="4179"/>
    <s v="エ"/>
    <s v="駆除作業では，ウイルスに感染していないOS起動ディスクを使用することによって，ブートセクタからの伝染を回避することができる。"/>
  </r>
  <r>
    <n v="5747"/>
    <s v="基本情報技術者平成18年春期 午前問67"/>
    <s v=""/>
    <m/>
    <s v="問67"/>
    <s v="200604"/>
    <n v="2006"/>
    <n v="4"/>
    <n v="67"/>
    <x v="4180"/>
    <s v="エ"/>
    <s v="特定のTCPポート番号をもったパケットだけに，インターネットから内部ネットワークへの通過を許可する。"/>
  </r>
  <r>
    <n v="5748"/>
    <s v="基本情報技術者平成18年春期 午前問68"/>
    <s v=""/>
    <m/>
    <s v="問68"/>
    <s v="200604"/>
    <n v="2006"/>
    <n v="4"/>
    <n v="68"/>
    <x v="2377"/>
    <s v="ウ"/>
    <s v="不正行為が表面化しない程度に，多数の資産から少しずつ詐取する方法である。"/>
  </r>
  <r>
    <n v="5749"/>
    <s v="基本情報技術者平成18年春期 午前問69"/>
    <s v=""/>
    <m/>
    <s v="問69"/>
    <s v="200604"/>
    <n v="2006"/>
    <n v="4"/>
    <n v="69"/>
    <x v="2380"/>
    <s v="ア"/>
    <s v="ASCII符号はアルファベット，数字，特殊文字及び制御文字からなり，漢字に関する規定はない。"/>
  </r>
  <r>
    <n v="5750"/>
    <s v="基本情報技術者平成18年春期 午前問70"/>
    <s v=""/>
    <m/>
    <s v="問70"/>
    <s v="200604"/>
    <n v="2006"/>
    <n v="4"/>
    <n v="70"/>
    <x v="4016"/>
    <s v="ア"/>
    <s v="3個の検出用シンボルで，回転角度と読取り方向が認識できる。"/>
  </r>
  <r>
    <n v="5751"/>
    <s v="基本情報技術者平成18年春期 午前問71"/>
    <s v=""/>
    <m/>
    <s v="問71"/>
    <s v="200604"/>
    <n v="2006"/>
    <n v="4"/>
    <n v="71"/>
    <x v="4181"/>
    <s v="イ"/>
    <s v="データ抽出や分析パターンに応じたテンプレートを標準として用意する。"/>
  </r>
  <r>
    <n v="5752"/>
    <s v="基本情報技術者平成18年春期 午前問72"/>
    <s v=""/>
    <m/>
    <s v="問72"/>
    <s v="200604"/>
    <n v="2006"/>
    <n v="4"/>
    <n v="72"/>
    <x v="4182"/>
    <s v="エ"/>
    <s v="会計期間の期末日時点での財政状態を示したもの"/>
  </r>
  <r>
    <n v="5753"/>
    <s v="基本情報技術者平成18年春期 午前問73"/>
    <s v=""/>
    <m/>
    <s v="問73"/>
    <s v="200604"/>
    <n v="2006"/>
    <n v="4"/>
    <n v="73"/>
    <x v="4183"/>
    <s v="イ"/>
    <s v="1,600"/>
  </r>
  <r>
    <n v="5754"/>
    <s v="基本情報技術者平成18年春期 午前問74"/>
    <s v=""/>
    <m/>
    <s v="問74"/>
    <s v="200604"/>
    <n v="2006"/>
    <n v="4"/>
    <n v="74"/>
    <x v="4184"/>
    <s v="エ"/>
    <s v="商品ごとの販売金額又は粗利益額を高い順に並べ，その累計比率から商品を三つのランクに分けて商品分析を行い，売れ筋商品を把握する。"/>
  </r>
  <r>
    <n v="5755"/>
    <s v="基本情報技術者平成18年春期 午前問75"/>
    <s v=""/>
    <m/>
    <s v="問75"/>
    <s v="200604"/>
    <n v="2006"/>
    <n v="4"/>
    <n v="75"/>
    <x v="4185"/>
    <s v="ア"/>
    <m/>
  </r>
  <r>
    <n v="5756"/>
    <s v="基本情報技術者平成18年春期 午前問76"/>
    <s v=""/>
    <m/>
    <s v="問76"/>
    <s v="200604"/>
    <n v="2006"/>
    <n v="4"/>
    <n v="76"/>
    <x v="4186"/>
    <s v="ウ"/>
    <s v="5"/>
  </r>
  <r>
    <n v="5757"/>
    <s v="基本情報技術者平成18年春期 午前問77"/>
    <s v=""/>
    <m/>
    <s v="問77"/>
    <s v="200604"/>
    <n v="2006"/>
    <n v="4"/>
    <n v="77"/>
    <x v="4187"/>
    <s v="ウ"/>
    <s v="回帰直線の傾きとy切片の値から，今年度の問題は昨年度の問題に比べて得点しやすい傾向にあることが分かる。"/>
  </r>
  <r>
    <n v="5758"/>
    <s v="基本情報技術者平成18年春期 午前問78"/>
    <s v=""/>
    <m/>
    <s v="問78"/>
    <s v="200604"/>
    <n v="2006"/>
    <n v="4"/>
    <n v="78"/>
    <x v="4188"/>
    <s v="エ"/>
    <s v="線形計画法"/>
  </r>
  <r>
    <n v="5759"/>
    <s v="基本情報技術者平成18年春期 午前問79"/>
    <s v=""/>
    <m/>
    <s v="問79"/>
    <s v="200604"/>
    <n v="2006"/>
    <n v="4"/>
    <n v="79"/>
    <x v="4189"/>
    <s v="イ"/>
    <s v="製造に必要な資材及びその必要量に関する情報が複雑で，発注量の算出を誤りやすく，生産に支障を来している。"/>
  </r>
  <r>
    <n v="5760"/>
    <s v="基本情報技術者平成18年春期 午前問80"/>
    <s v=""/>
    <m/>
    <s v="問80"/>
    <s v="200604"/>
    <n v="2006"/>
    <n v="4"/>
    <n v="80"/>
    <x v="4190"/>
    <s v="エ"/>
    <s v="日本国内においては，著作物に著作権表示が明記されていない場合でも，無断で複製して配布したときには著作権の侵害になる。"/>
  </r>
  <r>
    <n v="5761"/>
    <s v="基本情報技術者平成17年秋期 午前問1"/>
    <s v=""/>
    <m/>
    <s v="問1"/>
    <s v="200510"/>
    <n v="2005"/>
    <n v="10"/>
    <n v="1"/>
    <x v="2509"/>
    <s v="ウ"/>
    <s v="0.5"/>
  </r>
  <r>
    <n v="5762"/>
    <s v="基本情報技術者平成17年秋期 午前問2"/>
    <s v=""/>
    <m/>
    <s v="問2"/>
    <s v="200510"/>
    <n v="2005"/>
    <n v="10"/>
    <n v="2"/>
    <x v="4191"/>
    <s v="ア"/>
    <s v="0260"/>
  </r>
  <r>
    <n v="5763"/>
    <s v="基本情報技術者平成17年秋期 午前問3"/>
    <s v=""/>
    <m/>
    <s v="問3"/>
    <s v="200510"/>
    <n v="2005"/>
    <n v="10"/>
    <n v="3"/>
    <x v="4192"/>
    <s v="エ"/>
    <s v="9"/>
  </r>
  <r>
    <n v="5764"/>
    <s v="基本情報技術者平成17年秋期 午前問4"/>
    <s v=""/>
    <m/>
    <s v="問4"/>
    <s v="200510"/>
    <n v="2005"/>
    <n v="10"/>
    <n v="4"/>
    <x v="4193"/>
    <s v="エ"/>
    <s v="22768 mod 32768"/>
  </r>
  <r>
    <n v="5765"/>
    <s v="基本情報技術者平成17年秋期 午前問5"/>
    <s v=""/>
    <m/>
    <s v="問5"/>
    <s v="200510"/>
    <n v="2005"/>
    <n v="10"/>
    <n v="5"/>
    <x v="4194"/>
    <s v="イ"/>
    <s v="減算を加算で処理できる。"/>
  </r>
  <r>
    <n v="5766"/>
    <s v="基本情報技術者平成17年秋期 午前問6"/>
    <s v=""/>
    <m/>
    <s v="問6"/>
    <s v="200510"/>
    <n v="2005"/>
    <n v="10"/>
    <n v="6"/>
    <x v="4195"/>
    <s v="イ"/>
    <s v="数表現のけた数に限度があるので，最下位けたより小さい部分について四捨五入や切上げ，切捨てを行うことによって生じる誤差である。"/>
  </r>
  <r>
    <n v="5767"/>
    <s v="基本情報技術者平成17年秋期 午前問7"/>
    <s v=""/>
    <m/>
    <s v="問7"/>
    <s v="200510"/>
    <n v="2005"/>
    <n v="10"/>
    <n v="7"/>
    <x v="3976"/>
    <s v="ウ"/>
    <s v="500"/>
  </r>
  <r>
    <n v="5768"/>
    <s v="基本情報技術者平成17年秋期 午前問8"/>
    <s v=""/>
    <m/>
    <s v="問8"/>
    <s v="200510"/>
    <n v="2005"/>
    <n v="10"/>
    <n v="8"/>
    <x v="4196"/>
    <s v="エ"/>
    <s v="1110"/>
  </r>
  <r>
    <n v="5769"/>
    <s v="基本情報技術者平成17年秋期 午前問9"/>
    <s v=""/>
    <m/>
    <s v="問9"/>
    <s v="200510"/>
    <n v="2005"/>
    <n v="10"/>
    <n v="9"/>
    <x v="2985"/>
    <s v="イ"/>
    <s v="(X NAND X) NAND (Y NAND Y)"/>
  </r>
  <r>
    <n v="5770"/>
    <s v="基本情報技術者平成17年秋期 午前問10"/>
    <s v=""/>
    <m/>
    <s v="問10"/>
    <s v="200510"/>
    <n v="2005"/>
    <n v="10"/>
    <n v="10"/>
    <x v="4197"/>
    <s v="エ"/>
    <s v="ABCDEF"/>
  </r>
  <r>
    <n v="5771"/>
    <s v="基本情報技術者平成17年秋期 午前問11"/>
    <s v=""/>
    <m/>
    <s v="問11"/>
    <s v="200510"/>
    <n v="2005"/>
    <n v="10"/>
    <n v="11"/>
    <x v="3981"/>
    <s v="ア"/>
    <m/>
  </r>
  <r>
    <n v="5772"/>
    <s v="基本情報技術者平成17年秋期 午前問12"/>
    <s v=""/>
    <m/>
    <s v="問12"/>
    <s v="200510"/>
    <n v="2005"/>
    <n v="10"/>
    <n v="12"/>
    <x v="4198"/>
    <s v="ウ"/>
    <s v="n＝2k＋1−1"/>
  </r>
  <r>
    <n v="5773"/>
    <s v="基本情報技術者平成17年秋期 午前問13"/>
    <s v=""/>
    <m/>
    <s v="問13"/>
    <s v="200510"/>
    <n v="2005"/>
    <n v="10"/>
    <n v="13"/>
    <x v="4199"/>
    <s v="ウ"/>
    <s v="線形リストは，データ部と次のデータの格納先を指すポインタ部から構成されるデータ構造である。"/>
  </r>
  <r>
    <n v="5774"/>
    <s v="基本情報技術者平成17年秋期 午前問14"/>
    <s v=""/>
    <m/>
    <s v="問14"/>
    <s v="200510"/>
    <n v="2005"/>
    <n v="10"/>
    <n v="14"/>
    <x v="3271"/>
    <s v="ア"/>
    <s v="2分探索するデータ列は整列されている必要がある。"/>
  </r>
  <r>
    <n v="5775"/>
    <s v="基本情報技術者平成17年秋期 午前問15"/>
    <s v=""/>
    <m/>
    <s v="問15"/>
    <s v="200510"/>
    <n v="2005"/>
    <n v="10"/>
    <n v="15"/>
    <x v="3272"/>
    <s v="エ"/>
    <s v="6"/>
  </r>
  <r>
    <n v="5776"/>
    <s v="基本情報技術者平成17年秋期 午前問16"/>
    <s v=""/>
    <m/>
    <s v="問16"/>
    <s v="200510"/>
    <n v="2005"/>
    <n v="10"/>
    <n v="16"/>
    <x v="3874"/>
    <s v="エ"/>
    <m/>
  </r>
  <r>
    <n v="5777"/>
    <s v="基本情報技術者平成17年秋期 午前問17"/>
    <s v=""/>
    <m/>
    <s v="問17"/>
    <s v="200510"/>
    <n v="2005"/>
    <n v="10"/>
    <n v="17"/>
    <x v="4200"/>
    <s v="ウ"/>
    <s v="24"/>
  </r>
  <r>
    <n v="5778"/>
    <s v="基本情報技術者平成17年秋期 午前問18"/>
    <s v=""/>
    <m/>
    <s v="問18"/>
    <s v="200510"/>
    <n v="2005"/>
    <n v="10"/>
    <n v="18"/>
    <x v="4201"/>
    <s v="ア"/>
    <s v="110"/>
  </r>
  <r>
    <n v="5779"/>
    <s v="基本情報技術者平成17年秋期 午前問19"/>
    <s v=""/>
    <m/>
    <s v="問19"/>
    <s v="200510"/>
    <n v="2005"/>
    <n v="10"/>
    <n v="19"/>
    <x v="1777"/>
    <s v="エ"/>
    <s v="100"/>
  </r>
  <r>
    <n v="5780"/>
    <s v="基本情報技術者平成17年秋期 午前問20"/>
    <s v=""/>
    <m/>
    <s v="問20"/>
    <s v="200510"/>
    <n v="2005"/>
    <n v="10"/>
    <n v="20"/>
    <x v="4202"/>
    <s v="ウ"/>
    <s v="ハードウェアが異常を検知したときに発生する割込み"/>
  </r>
  <r>
    <n v="5781"/>
    <s v="基本情報技術者平成17年秋期 午前問21"/>
    <s v=""/>
    <m/>
    <s v="問21"/>
    <s v="200510"/>
    <n v="2005"/>
    <n v="10"/>
    <n v="21"/>
    <x v="2522"/>
    <s v="イ"/>
    <s v="ECC"/>
  </r>
  <r>
    <n v="5782"/>
    <s v="基本情報技術者平成17年秋期 午前問22"/>
    <s v=""/>
    <m/>
    <s v="問22"/>
    <s v="200510"/>
    <n v="2005"/>
    <n v="10"/>
    <n v="22"/>
    <x v="2638"/>
    <s v="ウ"/>
    <s v="27"/>
  </r>
  <r>
    <n v="5783"/>
    <s v="基本情報技術者平成17年秋期 午前問23"/>
    <s v=""/>
    <m/>
    <s v="問23"/>
    <s v="200510"/>
    <n v="2005"/>
    <n v="10"/>
    <n v="23"/>
    <x v="4203"/>
    <s v="ウ"/>
    <s v="980"/>
  </r>
  <r>
    <n v="5784"/>
    <s v="基本情報技術者平成17年秋期 午前問24"/>
    <s v=""/>
    <m/>
    <s v="問24"/>
    <s v="200510"/>
    <n v="2005"/>
    <n v="10"/>
    <n v="24"/>
    <x v="4204"/>
    <s v="エ"/>
    <s v="有機色素が塗られたディスクにレーザ光を当て，有機色素の層にピットと呼ばれる焦げ跡を作って記録する。"/>
  </r>
  <r>
    <n v="5785"/>
    <s v="基本情報技術者平成17年秋期 午前問25"/>
    <s v=""/>
    <m/>
    <s v="問25"/>
    <s v="200510"/>
    <n v="2005"/>
    <n v="10"/>
    <n v="25"/>
    <x v="3878"/>
    <s v="ア"/>
    <s v="1インチ(2.54cm)当たりのドット数と1分間に印刷できるページ数"/>
  </r>
  <r>
    <n v="5786"/>
    <s v="基本情報技術者平成17年秋期 午前問26"/>
    <s v=""/>
    <m/>
    <s v="問26"/>
    <s v="200510"/>
    <n v="2005"/>
    <n v="10"/>
    <n v="26"/>
    <x v="3991"/>
    <s v="エ"/>
    <s v="プログラム記憶方式"/>
  </r>
  <r>
    <n v="5787"/>
    <s v="基本情報技術者平成17年秋期 午前問27"/>
    <s v=""/>
    <m/>
    <s v="問27"/>
    <s v="200510"/>
    <n v="2005"/>
    <n v="10"/>
    <n v="27"/>
    <x v="4205"/>
    <s v="ア"/>
    <s v="FIFO(First-in First-out)"/>
  </r>
  <r>
    <n v="5788"/>
    <s v="基本情報技術者平成17年秋期 午前問28"/>
    <s v=""/>
    <m/>
    <s v="問28"/>
    <s v="200510"/>
    <n v="2005"/>
    <n v="10"/>
    <n v="28"/>
    <x v="4206"/>
    <s v="ウ"/>
    <m/>
  </r>
  <r>
    <n v="5789"/>
    <s v="基本情報技術者平成17年秋期 午前問29"/>
    <s v=""/>
    <m/>
    <s v="問29"/>
    <s v="200510"/>
    <n v="2005"/>
    <n v="10"/>
    <n v="29"/>
    <x v="4207"/>
    <s v="イ"/>
    <s v="a1→b1→b2→b3→b4→a2→a3→a4"/>
  </r>
  <r>
    <n v="5790"/>
    <s v="基本情報技術者平成17年秋期 午前問30"/>
    <s v=""/>
    <m/>
    <s v="問30"/>
    <s v="200510"/>
    <n v="2005"/>
    <n v="10"/>
    <n v="30"/>
    <x v="2032"/>
    <s v="ア"/>
    <m/>
  </r>
  <r>
    <n v="5791"/>
    <s v="基本情報技術者平成17年秋期 午前問31"/>
    <s v=""/>
    <m/>
    <s v="問31"/>
    <s v="200510"/>
    <n v="2005"/>
    <n v="10"/>
    <n v="31"/>
    <x v="4208"/>
    <s v="イ"/>
    <s v="マイクロカーネル"/>
  </r>
  <r>
    <n v="5792"/>
    <s v="基本情報技術者平成17年秋期 午前問32"/>
    <s v=""/>
    <m/>
    <s v="問32"/>
    <s v="200510"/>
    <n v="2005"/>
    <n v="10"/>
    <n v="32"/>
    <x v="4209"/>
    <s v="イ"/>
    <s v="プロセス間通信機能を利用し，一連の処理を，サービスを受けるプロセスと，そのサービスを提供するプロセスとに分離したものである。"/>
  </r>
  <r>
    <n v="5793"/>
    <s v="基本情報技術者平成17年秋期 午前問33"/>
    <s v=""/>
    <m/>
    <s v="問33"/>
    <s v="200510"/>
    <n v="2005"/>
    <n v="10"/>
    <n v="33"/>
    <x v="4210"/>
    <s v="イ"/>
    <s v="運用中のシステムでは，ソフトウェアモニターを用いて統計データを収集し，分析することによって，性能上の問題点を把握することができる。"/>
  </r>
  <r>
    <n v="5794"/>
    <s v="基本情報技術者平成17年秋期 午前問34"/>
    <s v=""/>
    <m/>
    <s v="問34"/>
    <s v="200510"/>
    <n v="2005"/>
    <n v="10"/>
    <n v="34"/>
    <x v="4211"/>
    <s v="ア"/>
    <s v="仮想記憶の大きさの設定値を増やす。"/>
  </r>
  <r>
    <n v="5795"/>
    <s v="基本情報技術者平成17年秋期 午前問35"/>
    <s v=""/>
    <m/>
    <s v="問35"/>
    <s v="200510"/>
    <n v="2005"/>
    <n v="10"/>
    <n v="35"/>
    <x v="3884"/>
    <s v="イ"/>
    <m/>
  </r>
  <r>
    <n v="5796"/>
    <s v="基本情報技術者平成17年秋期 午前問36"/>
    <s v=""/>
    <m/>
    <s v="問36"/>
    <s v="200510"/>
    <n v="2005"/>
    <n v="10"/>
    <n v="36"/>
    <x v="4212"/>
    <s v="イ"/>
    <s v="クロスコンパイラ"/>
  </r>
  <r>
    <n v="5797"/>
    <s v="基本情報技術者平成17年秋期 午前問37"/>
    <s v=""/>
    <m/>
    <s v="問37"/>
    <s v="200510"/>
    <n v="2005"/>
    <n v="10"/>
    <n v="37"/>
    <x v="4213"/>
    <s v="エ"/>
    <s v="プログラムの命令の実行順序，実行結果などの履歴情報を出力する。"/>
  </r>
  <r>
    <n v="5798"/>
    <s v="基本情報技術者平成17年秋期 午前問38"/>
    <s v=""/>
    <m/>
    <s v="問38"/>
    <s v="200510"/>
    <n v="2005"/>
    <n v="10"/>
    <n v="38"/>
    <x v="4214"/>
    <s v="エ"/>
    <s v="シーケンス図"/>
  </r>
  <r>
    <n v="5799"/>
    <s v="基本情報技術者平成17年秋期 午前問39"/>
    <s v=""/>
    <m/>
    <s v="問39"/>
    <s v="200510"/>
    <n v="2005"/>
    <n v="10"/>
    <n v="39"/>
    <x v="3017"/>
    <s v="エ"/>
    <s v="抽象化，カプセル化，継承，クラス"/>
  </r>
  <r>
    <n v="5800"/>
    <s v="基本情報技術者平成17年秋期 午前問40"/>
    <s v=""/>
    <m/>
    <s v="問40"/>
    <s v="200510"/>
    <n v="2005"/>
    <n v="10"/>
    <n v="40"/>
    <x v="4215"/>
    <s v="ウ"/>
    <s v="データを共有資源と見なし，一元的に管理できる。"/>
  </r>
  <r>
    <n v="5801"/>
    <s v="基本情報技術者平成17年秋期 午前問41"/>
    <s v=""/>
    <m/>
    <s v="問41"/>
    <s v="200510"/>
    <n v="2005"/>
    <n v="10"/>
    <n v="41"/>
    <x v="4216"/>
    <s v="イ"/>
    <s v="モジュール強度を強く，結合度を弱くする。"/>
  </r>
  <r>
    <n v="5802"/>
    <s v="基本情報技術者平成17年秋期 午前問42"/>
    <s v=""/>
    <m/>
    <s v="問42"/>
    <s v="200510"/>
    <n v="2005"/>
    <n v="10"/>
    <n v="42"/>
    <x v="2607"/>
    <s v="イ"/>
    <s v="被テストプログラムに冗長なコードがあっても検出できない。"/>
  </r>
  <r>
    <n v="5803"/>
    <s v="基本情報技術者平成17年秋期 午前問43"/>
    <s v=""/>
    <m/>
    <s v="問43"/>
    <s v="200510"/>
    <n v="2005"/>
    <n v="10"/>
    <n v="43"/>
    <x v="4217"/>
    <s v="ア"/>
    <s v="負荷テスト"/>
  </r>
  <r>
    <n v="5804"/>
    <s v="基本情報技術者平成17年秋期 午前問44"/>
    <s v=""/>
    <m/>
    <s v="問44"/>
    <s v="200510"/>
    <n v="2005"/>
    <n v="10"/>
    <n v="44"/>
    <x v="3890"/>
    <s v="ウ"/>
    <s v="プロジェクト全体の遅れに直結する作業"/>
  </r>
  <r>
    <n v="5805"/>
    <s v="基本情報技術者平成17年秋期 午前問45"/>
    <s v=""/>
    <m/>
    <s v="問45"/>
    <s v="200510"/>
    <n v="2005"/>
    <n v="10"/>
    <n v="45"/>
    <x v="4218"/>
    <s v="ウ"/>
    <s v="作業をトップダウン方式で細かく分割して，作業管理をしやすくする。"/>
  </r>
  <r>
    <n v="5806"/>
    <s v="基本情報技術者平成17年秋期 午前問46"/>
    <s v=""/>
    <m/>
    <s v="問46"/>
    <s v="200510"/>
    <n v="2005"/>
    <n v="10"/>
    <n v="46"/>
    <x v="1636"/>
    <s v="ウ"/>
    <s v="システムの機能を入出力データ数やファイル数などによって定量的に評価し，複雑さとアプリケーションの特性による調整を行って，システム規模を見積もる方法である。"/>
  </r>
  <r>
    <n v="5807"/>
    <s v="基本情報技術者平成17年秋期 午前問47"/>
    <s v=""/>
    <m/>
    <s v="問47"/>
    <s v="200510"/>
    <n v="2005"/>
    <n v="10"/>
    <n v="47"/>
    <x v="4219"/>
    <s v="ウ"/>
    <s v="システムオペレーターは，業務処理の遅延もシステム障害の原因となりうるので，監視の対象とする。"/>
  </r>
  <r>
    <n v="5808"/>
    <s v="基本情報技術者平成17年秋期 午前問48"/>
    <s v=""/>
    <m/>
    <s v="問48"/>
    <s v="200510"/>
    <n v="2005"/>
    <n v="10"/>
    <n v="48"/>
    <x v="4220"/>
    <s v="ア"/>
    <s v="伝票の様式ごとに定められた項目数と入力された項目数を比較する。"/>
  </r>
  <r>
    <n v="5809"/>
    <s v="基本情報技術者平成17年秋期 午前問49"/>
    <s v=""/>
    <m/>
    <s v="問49"/>
    <s v="200510"/>
    <n v="2005"/>
    <n v="10"/>
    <n v="49"/>
    <x v="4221"/>
    <s v="ウ"/>
    <s v="対話型処理とバッチ処理が混在するシステムでは，対話型処理の優先度を高くすることによって，対話型処理の応答性能の向上が期待できる。"/>
  </r>
  <r>
    <n v="5810"/>
    <s v="基本情報技術者平成17年秋期 午前問50"/>
    <s v=""/>
    <m/>
    <s v="問50"/>
    <s v="200510"/>
    <n v="2005"/>
    <n v="10"/>
    <n v="50"/>
    <x v="4222"/>
    <s v="ウ"/>
    <s v="14"/>
  </r>
  <r>
    <n v="5811"/>
    <s v="基本情報技術者平成17年秋期 午前問51"/>
    <s v=""/>
    <m/>
    <s v="問51"/>
    <s v="200510"/>
    <n v="2005"/>
    <n v="10"/>
    <n v="51"/>
    <x v="4223"/>
    <s v="ア"/>
    <s v="DHCP"/>
  </r>
  <r>
    <n v="5812"/>
    <s v="基本情報技術者平成17年秋期 午前問52"/>
    <s v=""/>
    <m/>
    <s v="問52"/>
    <s v="200510"/>
    <n v="2005"/>
    <n v="10"/>
    <n v="52"/>
    <x v="4224"/>
    <s v="ウ"/>
    <s v="電子メールを転送するためのプロトコルである。"/>
  </r>
  <r>
    <n v="5813"/>
    <s v="基本情報技術者平成17年秋期 午前問53"/>
    <s v=""/>
    <m/>
    <s v="問53"/>
    <s v="200510"/>
    <n v="2005"/>
    <n v="10"/>
    <n v="53"/>
    <x v="3176"/>
    <s v="エ"/>
    <s v="ネットワーク層"/>
  </r>
  <r>
    <n v="5814"/>
    <s v="基本情報技術者平成17年秋期 午前問54"/>
    <s v=""/>
    <m/>
    <s v="問54"/>
    <s v="200510"/>
    <n v="2005"/>
    <n v="10"/>
    <n v="54"/>
    <x v="4225"/>
    <s v="ア"/>
    <s v="送信フレームの衝突が生じたときは，送信端末は送出を中断し，乱数に従った待ち時間の後に再送する。"/>
  </r>
  <r>
    <n v="5815"/>
    <s v="基本情報技術者平成17年秋期 午前問55"/>
    <s v=""/>
    <m/>
    <s v="問55"/>
    <s v="200510"/>
    <n v="2005"/>
    <n v="10"/>
    <n v="55"/>
    <x v="3725"/>
    <s v="ア"/>
    <s v="CGI"/>
  </r>
  <r>
    <n v="5816"/>
    <s v="基本情報技術者平成17年秋期 午前問56"/>
    <s v=""/>
    <m/>
    <s v="問56"/>
    <s v="200510"/>
    <n v="2005"/>
    <n v="10"/>
    <n v="56"/>
    <x v="4226"/>
    <s v="エ"/>
    <s v="内部ネットワークのクライアントが外部サーバと通信する場合，中継役となりクライアントの代わりに外部サーバに接続する。"/>
  </r>
  <r>
    <n v="5817"/>
    <s v="基本情報技術者平成17年秋期 午前問57"/>
    <s v=""/>
    <m/>
    <s v="問57"/>
    <s v="200510"/>
    <n v="2005"/>
    <n v="10"/>
    <n v="57"/>
    <x v="4227"/>
    <s v="ウ"/>
    <s v="パケットのあて先端末のIPアドレスに基づいて，ルータbだけに中継する。"/>
  </r>
  <r>
    <n v="5818"/>
    <s v="基本情報技術者平成17年秋期 午前問58"/>
    <s v=""/>
    <m/>
    <s v="問58"/>
    <s v="200510"/>
    <n v="2005"/>
    <n v="10"/>
    <n v="58"/>
    <x v="4228"/>
    <s v="イ"/>
    <s v="階層モデル"/>
  </r>
  <r>
    <n v="5819"/>
    <s v="基本情報技術者平成17年秋期 午前問59"/>
    <s v=""/>
    <m/>
    <s v="問59"/>
    <s v="200510"/>
    <n v="2005"/>
    <n v="10"/>
    <n v="59"/>
    <x v="2493"/>
    <s v="エ"/>
    <s v="データを2次元の表によって表現する。"/>
  </r>
  <r>
    <n v="5820"/>
    <s v="基本情報技術者平成17年秋期 午前問60"/>
    <s v=""/>
    <m/>
    <s v="問60"/>
    <s v="200510"/>
    <n v="2005"/>
    <n v="10"/>
    <n v="60"/>
    <x v="4229"/>
    <s v="イ"/>
    <s v="表の中から指定された属性だけを抜き出して，新しい表を作る。"/>
  </r>
  <r>
    <n v="5821"/>
    <s v="基本情報技術者平成17年秋期 午前問61"/>
    <s v=""/>
    <m/>
    <s v="問61"/>
    <s v="200510"/>
    <n v="2005"/>
    <n v="10"/>
    <n v="61"/>
    <x v="4230"/>
    <s v="エ"/>
    <s v="型式がT2003の売値を130,000に更新する。"/>
  </r>
  <r>
    <n v="5822"/>
    <s v="基本情報技術者平成17年秋期 午前問62"/>
    <s v=""/>
    <m/>
    <s v="問62"/>
    <s v="200510"/>
    <n v="2005"/>
    <n v="10"/>
    <n v="62"/>
    <x v="4231"/>
    <s v="イ"/>
    <m/>
  </r>
  <r>
    <n v="5823"/>
    <s v="基本情報技術者平成17年秋期 午前問63"/>
    <s v=""/>
    <m/>
    <s v="問63"/>
    <s v="200510"/>
    <n v="2005"/>
    <n v="10"/>
    <n v="63"/>
    <x v="4232"/>
    <s v="ア"/>
    <s v="2相コミット"/>
  </r>
  <r>
    <n v="5824"/>
    <s v="基本情報技術者平成17年秋期 午前問64"/>
    <s v=""/>
    <m/>
    <s v="問64"/>
    <s v="200510"/>
    <n v="2005"/>
    <n v="10"/>
    <n v="64"/>
    <x v="4233"/>
    <s v="イ"/>
    <s v="電子メールの内容の漏えいを防止できる。"/>
  </r>
  <r>
    <n v="5825"/>
    <s v="基本情報技術者平成17年秋期 午前問65"/>
    <s v=""/>
    <m/>
    <s v="問65"/>
    <s v="200510"/>
    <n v="2005"/>
    <n v="10"/>
    <n v="65"/>
    <x v="4234"/>
    <s v="ウ"/>
    <s v="ネットワークを経由してほかのコンピュータに感染する可能性があるので，まず感染したコンピュータをネットワークから切り離す。"/>
  </r>
  <r>
    <n v="5826"/>
    <s v="基本情報技術者平成17年秋期 午前問66"/>
    <s v=""/>
    <m/>
    <s v="問66"/>
    <s v="200510"/>
    <n v="2005"/>
    <n v="10"/>
    <n v="66"/>
    <x v="4235"/>
    <s v="ウ"/>
    <s v="パスワードを他人に悪用されるのを防止するために，利用者が自分のパスワードをいつでも自由に変更できるようにする。"/>
  </r>
  <r>
    <n v="5827"/>
    <s v="基本情報技術者平成17年秋期 午前問67"/>
    <s v=""/>
    <m/>
    <s v="問67"/>
    <s v="200510"/>
    <n v="2005"/>
    <n v="10"/>
    <n v="67"/>
    <x v="4236"/>
    <s v="ア"/>
    <s v="LANアナライザーにはネットワークを通過するパケットを表示できるものがあるので，盗聴などに悪用されないように注意する必要がある。"/>
  </r>
  <r>
    <n v="5828"/>
    <s v="基本情報技術者平成17年秋期 午前問68"/>
    <s v=""/>
    <m/>
    <s v="問68"/>
    <s v="200510"/>
    <n v="2005"/>
    <n v="10"/>
    <n v="68"/>
    <x v="4237"/>
    <s v="ア"/>
    <s v="ソフトウェア使用許諾契約に規定された使用条件を，すべてのソフトウェアユーザーに周知徹底すること"/>
  </r>
  <r>
    <n v="5829"/>
    <s v="基本情報技術者平成17年秋期 午前問69"/>
    <s v=""/>
    <m/>
    <s v="問69"/>
    <s v="200510"/>
    <n v="2005"/>
    <n v="10"/>
    <n v="69"/>
    <x v="4238"/>
    <s v="エ"/>
    <s v="よく吟味されて作成された品質マネジメントシステムでも，運用段階で不都合があった場合は，正規の手続を経て変更する。"/>
  </r>
  <r>
    <n v="5830"/>
    <s v="基本情報技術者平成17年秋期 午前問70"/>
    <s v=""/>
    <m/>
    <s v="問70"/>
    <s v="200510"/>
    <n v="2005"/>
    <n v="10"/>
    <n v="70"/>
    <x v="4239"/>
    <s v="エ"/>
    <s v="日本国内のユーザー，ベンダー，学識経験者が共同で策定した，国内版SLCPの共通フレームである。"/>
  </r>
  <r>
    <n v="5831"/>
    <s v="基本情報技術者平成17年秋期 午前問71"/>
    <s v=""/>
    <m/>
    <s v="問71"/>
    <s v="200510"/>
    <n v="2005"/>
    <n v="10"/>
    <n v="71"/>
    <x v="3143"/>
    <s v="イ"/>
    <s v="経営目標設定の際のベストプラクティスを求めるために，最強の競合相手又は先進企業と比較して，製品，サービス及び実践方法を定性的・定量的に把握することである。"/>
  </r>
  <r>
    <n v="5832"/>
    <s v="基本情報技術者平成17年秋期 午前問72"/>
    <s v=""/>
    <m/>
    <s v="問72"/>
    <s v="200510"/>
    <n v="2005"/>
    <n v="10"/>
    <n v="72"/>
    <x v="3910"/>
    <s v="ウ"/>
    <s v="総資本利益率は，総資本に対する利益の割合であり，その値が大きいほど収益性が高い。"/>
  </r>
  <r>
    <n v="5833"/>
    <s v="基本情報技術者平成17年秋期 午前問73"/>
    <s v=""/>
    <m/>
    <s v="問73"/>
    <s v="200510"/>
    <n v="2005"/>
    <n v="10"/>
    <n v="73"/>
    <x v="4240"/>
    <s v="ア"/>
    <s v="期初在庫の評価額と購入した材料の総額との合計額をその総数量で割り，払出単価を算出する。"/>
  </r>
  <r>
    <n v="5834"/>
    <s v="基本情報技術者平成17年秋期 午前問74"/>
    <s v=""/>
    <m/>
    <s v="問74"/>
    <s v="200510"/>
    <n v="2005"/>
    <n v="10"/>
    <n v="74"/>
    <x v="4241"/>
    <s v="ウ"/>
    <s v="販売金額，粗利益金額などが高い商品から順番に並べ，その累計比率によって商品を幾つかの階層に分け，高い階層に属する商品の販売量の拡大を図る。"/>
  </r>
  <r>
    <n v="5835"/>
    <s v="基本情報技術者平成17年秋期 午前問75"/>
    <s v=""/>
    <m/>
    <s v="問75"/>
    <s v="200510"/>
    <n v="2005"/>
    <n v="10"/>
    <n v="75"/>
    <x v="4242"/>
    <s v="ウ"/>
    <s v="複数の項目に対応する放射状の各軸上に，基準値に対する度合いをプロットし，各点を結んで全体のバランスを比較する。"/>
  </r>
  <r>
    <n v="5836"/>
    <s v="基本情報技術者平成17年秋期 午前問76"/>
    <s v=""/>
    <m/>
    <s v="問76"/>
    <s v="200510"/>
    <n v="2005"/>
    <n v="10"/>
    <n v="76"/>
    <x v="4243"/>
    <s v="イ"/>
    <s v="中央線と上下一対の限界線を引いて，製品などの特性値をプロットし，品質不良や製造工程の異常を検出して不良原因の除去や再発防止に役立てる。"/>
  </r>
  <r>
    <n v="5837"/>
    <s v="基本情報技術者平成17年秋期 午前問77"/>
    <s v=""/>
    <m/>
    <s v="問77"/>
    <s v="200510"/>
    <n v="2005"/>
    <n v="10"/>
    <n v="77"/>
    <x v="4244"/>
    <s v="エ"/>
    <s v="xとyの相関係数は負である。"/>
  </r>
  <r>
    <n v="5838"/>
    <s v="基本情報技術者平成17年秋期 午前問78"/>
    <s v=""/>
    <m/>
    <s v="問78"/>
    <s v="200510"/>
    <n v="2005"/>
    <n v="10"/>
    <n v="78"/>
    <x v="4245"/>
    <s v="イ"/>
    <s v="定期発注方式は，多くの商品を同時に発注でき，在庫量の減少を図ることもできる。"/>
  </r>
  <r>
    <n v="5839"/>
    <s v="基本情報技術者平成17年秋期 午前問79"/>
    <s v=""/>
    <m/>
    <s v="問79"/>
    <s v="200510"/>
    <n v="2005"/>
    <n v="10"/>
    <n v="79"/>
    <x v="3797"/>
    <s v="エ"/>
    <s v="3,300,000"/>
  </r>
  <r>
    <n v="5840"/>
    <s v="基本情報技術者平成17年秋期 午前問80"/>
    <s v=""/>
    <m/>
    <s v="問80"/>
    <s v="200510"/>
    <n v="2005"/>
    <n v="10"/>
    <n v="80"/>
    <x v="4246"/>
    <s v="ア"/>
    <s v="意匠権，実用新案権，商標権，特許権"/>
  </r>
  <r>
    <n v="5841"/>
    <s v="基本情報技術者平成17年春期 午前問1"/>
    <s v=""/>
    <m/>
    <s v="問1"/>
    <s v="200504"/>
    <n v="2005"/>
    <n v="4"/>
    <n v="1"/>
    <x v="3863"/>
    <s v="エ"/>
    <m/>
  </r>
  <r>
    <n v="5842"/>
    <s v="基本情報技術者平成17年春期 午前問2"/>
    <s v=""/>
    <m/>
    <s v="問2"/>
    <s v="200504"/>
    <n v="2005"/>
    <n v="4"/>
    <n v="2"/>
    <x v="4247"/>
    <s v="イ"/>
    <s v="x＋x2＝22n−1"/>
  </r>
  <r>
    <n v="5843"/>
    <s v="基本情報技術者平成17年春期 午前問3"/>
    <s v=""/>
    <m/>
    <s v="問3"/>
    <s v="200504"/>
    <n v="2005"/>
    <n v="4"/>
    <n v="3"/>
    <x v="4248"/>
    <s v="ウ"/>
    <s v="156"/>
  </r>
  <r>
    <n v="5844"/>
    <s v="基本情報技術者平成17年春期 午前問4"/>
    <s v=""/>
    <m/>
    <s v="問4"/>
    <s v="200504"/>
    <n v="2005"/>
    <n v="4"/>
    <n v="4"/>
    <x v="4249"/>
    <s v="エ"/>
    <s v="情報落ち"/>
  </r>
  <r>
    <n v="5845"/>
    <s v="基本情報技術者平成17年春期 午前問5"/>
    <s v=""/>
    <m/>
    <s v="問5"/>
    <s v="200504"/>
    <n v="2005"/>
    <n v="4"/>
    <n v="5"/>
    <x v="4250"/>
    <s v="イ"/>
    <s v="幾何学的には，y＝?(x)の接線を利用して解の近似値を求めるものである。"/>
  </r>
  <r>
    <n v="5846"/>
    <s v="基本情報技術者平成17年春期 午前問6"/>
    <s v=""/>
    <m/>
    <s v="問6"/>
    <s v="200504"/>
    <n v="2005"/>
    <n v="4"/>
    <n v="6"/>
    <x v="4251"/>
    <s v="イ"/>
    <s v="0.375"/>
  </r>
  <r>
    <n v="5847"/>
    <s v="基本情報技術者平成17年春期 午前問7"/>
    <s v=""/>
    <m/>
    <s v="問7"/>
    <s v="200504"/>
    <n v="2005"/>
    <n v="4"/>
    <n v="7"/>
    <x v="4252"/>
    <s v="エ"/>
    <s v="0.33"/>
  </r>
  <r>
    <n v="5848"/>
    <s v="基本情報技術者平成17年春期 午前問8"/>
    <s v=""/>
    <m/>
    <s v="問8"/>
    <s v="200504"/>
    <n v="2005"/>
    <n v="4"/>
    <n v="8"/>
    <x v="4253"/>
    <s v="ア"/>
    <s v="(S−T)−R"/>
  </r>
  <r>
    <n v="5849"/>
    <s v="基本情報技術者平成17年春期 午前問9"/>
    <s v=""/>
    <m/>
    <s v="問9"/>
    <s v="200504"/>
    <n v="2005"/>
    <n v="4"/>
    <n v="9"/>
    <x v="3039"/>
    <s v="ア"/>
    <s v="16進表記 0F のビット列との論理積をとる。"/>
  </r>
  <r>
    <n v="5850"/>
    <s v="基本情報技術者平成17年春期 午前問10"/>
    <s v=""/>
    <m/>
    <s v="問10"/>
    <s v="200504"/>
    <n v="2005"/>
    <n v="4"/>
    <n v="10"/>
    <x v="3923"/>
    <s v="イ"/>
    <s v="30，3F，FA"/>
  </r>
  <r>
    <n v="5851"/>
    <s v="基本情報技術者平成17年春期 午前問11"/>
    <s v=""/>
    <m/>
    <s v="問11"/>
    <s v="200504"/>
    <n v="2005"/>
    <n v="4"/>
    <n v="11"/>
    <x v="4254"/>
    <s v="ウ"/>
    <m/>
  </r>
  <r>
    <n v="5852"/>
    <s v="基本情報技術者平成17年春期 午前問12"/>
    <s v=""/>
    <m/>
    <s v="問12"/>
    <s v="200504"/>
    <n v="2005"/>
    <n v="4"/>
    <n v="12"/>
    <x v="2794"/>
    <s v="イ"/>
    <m/>
  </r>
  <r>
    <n v="5853"/>
    <s v="基本情報技術者平成17年春期 午前問13"/>
    <s v=""/>
    <m/>
    <s v="問13"/>
    <s v="200504"/>
    <n v="2005"/>
    <n v="4"/>
    <n v="13"/>
    <x v="1721"/>
    <s v="ア"/>
    <s v="7"/>
  </r>
  <r>
    <n v="5854"/>
    <s v="基本情報技術者平成17年春期 午前問14"/>
    <s v=""/>
    <m/>
    <s v="問14"/>
    <s v="200504"/>
    <n v="2005"/>
    <n v="4"/>
    <n v="14"/>
    <x v="2083"/>
    <s v="エ"/>
    <s v="ヒープソートでは，未整列の部分を順序木に構成し，そこから最大値又は最小値を取り出して既整列の部分に移す。これらの操作を繰り返して，未整列部分を縮めていく。"/>
  </r>
  <r>
    <n v="5855"/>
    <s v="基本情報技術者平成17年春期 午前問15"/>
    <s v=""/>
    <m/>
    <s v="問15"/>
    <s v="200504"/>
    <n v="2005"/>
    <n v="4"/>
    <n v="15"/>
    <x v="4255"/>
    <s v="イ"/>
    <s v="2回増える。"/>
  </r>
  <r>
    <n v="5856"/>
    <s v="基本情報技術者平成17年春期 午前問16"/>
    <s v=""/>
    <m/>
    <s v="問16"/>
    <s v="200504"/>
    <n v="2005"/>
    <n v="4"/>
    <n v="16"/>
    <x v="4256"/>
    <s v="ウ"/>
    <s v="フラッシュメモリ"/>
  </r>
  <r>
    <n v="5857"/>
    <s v="基本情報技術者平成17年春期 午前問17"/>
    <s v=""/>
    <m/>
    <s v="問17"/>
    <s v="200504"/>
    <n v="2005"/>
    <n v="4"/>
    <n v="17"/>
    <x v="4257"/>
    <s v="イ"/>
    <m/>
  </r>
  <r>
    <n v="5858"/>
    <s v="基本情報技術者平成17年春期 午前問18"/>
    <s v=""/>
    <m/>
    <s v="問18"/>
    <s v="200504"/>
    <n v="2005"/>
    <n v="4"/>
    <n v="18"/>
    <x v="3929"/>
    <s v="ウ"/>
    <s v="125"/>
  </r>
  <r>
    <n v="5859"/>
    <s v="基本情報技術者平成17年春期 午前問19"/>
    <s v=""/>
    <m/>
    <s v="問19"/>
    <s v="200504"/>
    <n v="2005"/>
    <n v="4"/>
    <n v="19"/>
    <x v="4258"/>
    <s v="エ"/>
    <s v="複数の割込みの発生に備え，個々の割込み原因には優先順位が付けられる。"/>
  </r>
  <r>
    <n v="5860"/>
    <s v="基本情報技術者平成17年春期 午前問20"/>
    <s v=""/>
    <m/>
    <s v="問20"/>
    <s v="200504"/>
    <n v="2005"/>
    <n v="4"/>
    <n v="20"/>
    <x v="3930"/>
    <s v="ウ"/>
    <s v="主記憶へのアクセス速度とプロセッサの処理速度の差を埋める。"/>
  </r>
  <r>
    <n v="5861"/>
    <s v="基本情報技術者平成17年春期 午前問21"/>
    <s v=""/>
    <m/>
    <s v="問21"/>
    <s v="200504"/>
    <n v="2005"/>
    <n v="4"/>
    <n v="21"/>
    <x v="4259"/>
    <s v="エ"/>
    <s v="主記憶を複数の独立して動作するグループに分けて，各グループに並列にアクセスする方式"/>
  </r>
  <r>
    <n v="5862"/>
    <s v="基本情報技術者平成17年春期 午前問22"/>
    <s v=""/>
    <m/>
    <s v="問22"/>
    <s v="200504"/>
    <n v="2005"/>
    <n v="4"/>
    <n v="22"/>
    <x v="2026"/>
    <s v="イ"/>
    <s v="29.2"/>
  </r>
  <r>
    <n v="5863"/>
    <s v="基本情報技術者平成17年春期 午前問23"/>
    <s v=""/>
    <m/>
    <s v="問23"/>
    <s v="200504"/>
    <n v="2005"/>
    <n v="4"/>
    <n v="23"/>
    <x v="4260"/>
    <s v="イ"/>
    <s v="120"/>
  </r>
  <r>
    <n v="5864"/>
    <s v="基本情報技術者平成17年春期 午前問24"/>
    <s v=""/>
    <m/>
    <s v="問24"/>
    <s v="200504"/>
    <n v="2005"/>
    <n v="4"/>
    <n v="24"/>
    <x v="4261"/>
    <s v="ウ"/>
    <s v="ファイル"/>
  </r>
  <r>
    <n v="5865"/>
    <s v="基本情報技術者平成17年春期 午前問25"/>
    <s v=""/>
    <m/>
    <s v="問25"/>
    <s v="200504"/>
    <n v="2005"/>
    <n v="4"/>
    <n v="25"/>
    <x v="4262"/>
    <s v="イ"/>
    <s v="162"/>
  </r>
  <r>
    <n v="5866"/>
    <s v="基本情報技術者平成17年春期 午前問26"/>
    <s v=""/>
    <m/>
    <s v="問26"/>
    <s v="200504"/>
    <n v="2005"/>
    <n v="4"/>
    <n v="26"/>
    <x v="4263"/>
    <s v="エ"/>
    <m/>
  </r>
  <r>
    <n v="5867"/>
    <s v="基本情報技術者平成17年春期 午前問27"/>
    <s v=""/>
    <m/>
    <s v="問27"/>
    <s v="200504"/>
    <n v="2005"/>
    <n v="4"/>
    <n v="27"/>
    <x v="2278"/>
    <s v="エ"/>
    <s v="利用者が入力したコマンドを解釈し，対応する機能を実行するようにOSに指示する。"/>
  </r>
  <r>
    <n v="5868"/>
    <s v="基本情報技術者平成17年春期 午前問28"/>
    <s v=""/>
    <m/>
    <s v="問28"/>
    <s v="200504"/>
    <n v="2005"/>
    <n v="4"/>
    <n v="28"/>
    <x v="3993"/>
    <s v="ウ"/>
    <s v="再配置"/>
  </r>
  <r>
    <n v="5869"/>
    <s v="基本情報技術者平成17年春期 午前問29"/>
    <s v=""/>
    <m/>
    <s v="問29"/>
    <s v="200504"/>
    <n v="2005"/>
    <n v="4"/>
    <n v="29"/>
    <x v="4264"/>
    <s v="ウ"/>
    <s v="同義語の利用によって表記の揺れを吸収し，漏れの少ない検索が可能になる。"/>
  </r>
  <r>
    <n v="5870"/>
    <s v="基本情報技術者平成17年春期 午前問30"/>
    <s v=""/>
    <m/>
    <s v="問30"/>
    <s v="200504"/>
    <n v="2005"/>
    <n v="4"/>
    <n v="30"/>
    <x v="4265"/>
    <s v="ア"/>
    <s v="15"/>
  </r>
  <r>
    <n v="5871"/>
    <s v="基本情報技術者平成17年春期 午前問31"/>
    <s v=""/>
    <m/>
    <s v="問31"/>
    <s v="200504"/>
    <n v="2005"/>
    <n v="4"/>
    <n v="31"/>
    <x v="4266"/>
    <s v="エ"/>
    <s v="ストアドプロシージャ機能"/>
  </r>
  <r>
    <n v="5872"/>
    <s v="基本情報技術者平成17年春期 午前問32"/>
    <s v=""/>
    <m/>
    <s v="問32"/>
    <s v="200504"/>
    <n v="2005"/>
    <n v="4"/>
    <n v="32"/>
    <x v="4267"/>
    <s v="イ"/>
    <s v="デュプレックスシステム"/>
  </r>
  <r>
    <n v="5873"/>
    <s v="基本情報技術者平成17年春期 午前問33"/>
    <s v=""/>
    <m/>
    <s v="問33"/>
    <s v="200504"/>
    <n v="2005"/>
    <n v="4"/>
    <n v="33"/>
    <x v="4268"/>
    <s v="エ"/>
    <s v="よく利用されるプログラムや処理時間が重要なプログラムなどを使って測定すれば，評価に必要なデータを得ることができる。"/>
  </r>
  <r>
    <n v="5874"/>
    <s v="基本情報技術者平成17年春期 午前問34"/>
    <s v=""/>
    <m/>
    <s v="問34"/>
    <s v="200504"/>
    <n v="2005"/>
    <n v="4"/>
    <n v="34"/>
    <x v="4269"/>
    <s v="エ"/>
    <m/>
  </r>
  <r>
    <n v="5875"/>
    <s v="基本情報技術者平成17年春期 午前問35"/>
    <s v=""/>
    <m/>
    <s v="問35"/>
    <s v="200504"/>
    <n v="2005"/>
    <n v="4"/>
    <n v="35"/>
    <x v="4270"/>
    <s v="イ"/>
    <s v="2"/>
  </r>
  <r>
    <n v="5876"/>
    <s v="基本情報技術者平成17年春期 午前問36"/>
    <s v=""/>
    <m/>
    <s v="問36"/>
    <s v="200504"/>
    <n v="2005"/>
    <n v="4"/>
    <n v="36"/>
    <x v="4271"/>
    <s v="ウ"/>
    <s v="再入可能(リエントラント)"/>
  </r>
  <r>
    <n v="5877"/>
    <s v="基本情報技術者平成17年春期 午前問37"/>
    <s v=""/>
    <m/>
    <s v="問37"/>
    <s v="200504"/>
    <n v="2005"/>
    <n v="4"/>
    <n v="37"/>
    <x v="4272"/>
    <s v="エ"/>
    <s v="ブラウザで動作するアプレットなどを作成できる。このアプレットは，仮想マシンを実装した環境上であれば，どこでも実行できる。"/>
  </r>
  <r>
    <n v="5878"/>
    <s v="基本情報技術者平成17年春期 午前問38"/>
    <s v=""/>
    <m/>
    <s v="問38"/>
    <s v="200504"/>
    <n v="2005"/>
    <n v="4"/>
    <n v="38"/>
    <x v="4273"/>
    <s v="ウ"/>
    <s v="SGML"/>
  </r>
  <r>
    <n v="5879"/>
    <s v="基本情報技術者平成17年春期 午前問39"/>
    <s v=""/>
    <m/>
    <s v="問39"/>
    <s v="200504"/>
    <n v="2005"/>
    <n v="4"/>
    <n v="39"/>
    <x v="4274"/>
    <s v="エ"/>
    <s v="(B2＊4＋C2＋D2)／6"/>
  </r>
  <r>
    <n v="5880"/>
    <s v="基本情報技術者平成17年春期 午前問40"/>
    <s v=""/>
    <m/>
    <s v="問40"/>
    <s v="200504"/>
    <n v="2005"/>
    <n v="4"/>
    <n v="40"/>
    <x v="4275"/>
    <s v="イ"/>
    <s v="システム開発を工程順に進めるので，後戻りすればシステムの開発効率が著しく低下する。"/>
  </r>
  <r>
    <n v="5881"/>
    <s v="基本情報技術者平成17年春期 午前問41"/>
    <s v=""/>
    <m/>
    <s v="問41"/>
    <s v="200504"/>
    <n v="2005"/>
    <n v="4"/>
    <n v="41"/>
    <x v="4276"/>
    <s v="エ"/>
    <s v="一つの発注で複数の仕入先に発注することはない。"/>
  </r>
  <r>
    <n v="5882"/>
    <s v="基本情報技術者平成17年春期 午前問42"/>
    <s v=""/>
    <m/>
    <s v="問42"/>
    <s v="200504"/>
    <n v="2005"/>
    <n v="4"/>
    <n v="42"/>
    <x v="4277"/>
    <s v="イ"/>
    <s v="機能分割・構造化"/>
  </r>
  <r>
    <n v="5883"/>
    <s v="基本情報技術者平成17年春期 午前問43"/>
    <s v=""/>
    <m/>
    <s v="問43"/>
    <s v="200504"/>
    <n v="2005"/>
    <n v="4"/>
    <n v="43"/>
    <x v="4278"/>
    <s v="エ"/>
    <s v="プログラムのテストでは，それが意図したように動くかどうかだけではなく，意図しなかった動きがあるかどうかも調べる必要がある。"/>
  </r>
  <r>
    <n v="5884"/>
    <s v="基本情報技術者平成17年春期 午前問44"/>
    <s v=""/>
    <m/>
    <s v="問44"/>
    <s v="200504"/>
    <n v="2005"/>
    <n v="4"/>
    <n v="44"/>
    <x v="4279"/>
    <s v="エ"/>
    <s v="レグレッションテスト"/>
  </r>
  <r>
    <n v="5885"/>
    <s v="基本情報技術者平成17年春期 午前問45"/>
    <s v=""/>
    <m/>
    <s v="問45"/>
    <s v="200504"/>
    <n v="2005"/>
    <n v="4"/>
    <n v="45"/>
    <x v="4280"/>
    <s v="ア"/>
    <s v="解決困難なバグに直面しており，その後のテストが進んでいない。"/>
  </r>
  <r>
    <n v="5886"/>
    <s v="基本情報技術者平成17年春期 午前問46"/>
    <s v=""/>
    <m/>
    <s v="問46"/>
    <s v="200504"/>
    <n v="2005"/>
    <n v="4"/>
    <n v="46"/>
    <x v="4281"/>
    <s v="エ"/>
    <s v="日程について予定と実績を対比することができる。"/>
  </r>
  <r>
    <n v="5887"/>
    <s v="基本情報技術者平成17年春期 午前問47"/>
    <s v=""/>
    <m/>
    <s v="問47"/>
    <s v="200504"/>
    <n v="2005"/>
    <n v="4"/>
    <n v="47"/>
    <x v="4282"/>
    <s v="ウ"/>
    <s v="ロールバックとは，OLTPなどの実行中に障害が発生したとき，トランザクション開始直前の状態にデータベースを復旧する処理をいう。"/>
  </r>
  <r>
    <n v="5888"/>
    <s v="基本情報技術者平成17年春期 午前問48"/>
    <s v=""/>
    <m/>
    <s v="問48"/>
    <s v="200504"/>
    <n v="2005"/>
    <n v="4"/>
    <n v="48"/>
    <x v="3542"/>
    <s v="イ"/>
    <s v="入力したコードの値の誤りを検出する。"/>
  </r>
  <r>
    <n v="5889"/>
    <s v="基本情報技術者平成17年春期 午前問49"/>
    <s v=""/>
    <m/>
    <s v="問49"/>
    <s v="200504"/>
    <n v="2005"/>
    <n v="4"/>
    <n v="49"/>
    <x v="3953"/>
    <s v="エ"/>
    <s v="システム開発に運用部門からも積極的に参加し，運用性の観点から支援する。"/>
  </r>
  <r>
    <n v="5890"/>
    <s v="基本情報技術者平成17年春期 午前問50"/>
    <s v=""/>
    <m/>
    <s v="問50"/>
    <s v="200504"/>
    <n v="2005"/>
    <n v="4"/>
    <n v="50"/>
    <x v="4283"/>
    <s v="ウ"/>
    <s v="データベースなどの共通資源のために，集中型システムと同様に専門の管理者を置く。"/>
  </r>
  <r>
    <n v="5891"/>
    <s v="基本情報技術者平成17年春期 午前問51"/>
    <s v=""/>
    <m/>
    <s v="問51"/>
    <s v="200504"/>
    <n v="2005"/>
    <n v="4"/>
    <n v="51"/>
    <x v="4284"/>
    <s v="ア"/>
    <s v="DHCP"/>
  </r>
  <r>
    <n v="5892"/>
    <s v="基本情報技術者平成17年春期 午前問52"/>
    <s v=""/>
    <m/>
    <s v="問52"/>
    <s v="200504"/>
    <n v="2005"/>
    <n v="4"/>
    <n v="52"/>
    <x v="3957"/>
    <s v="エ"/>
    <s v="MPEG-4"/>
  </r>
  <r>
    <n v="5893"/>
    <s v="基本情報技術者平成17年春期 午前問53"/>
    <s v=""/>
    <m/>
    <s v="問53"/>
    <s v="200504"/>
    <n v="2005"/>
    <n v="4"/>
    <n v="53"/>
    <x v="4285"/>
    <s v="ウ"/>
    <s v="66"/>
  </r>
  <r>
    <n v="5894"/>
    <s v="基本情報技術者平成17年春期 午前問54"/>
    <s v=""/>
    <m/>
    <s v="問54"/>
    <s v="200504"/>
    <n v="2005"/>
    <n v="4"/>
    <n v="54"/>
    <x v="4286"/>
    <s v="イ"/>
    <s v="データ用の高周波の信号と音声用の低周波の信号を分離・合成する装置のことである。"/>
  </r>
  <r>
    <n v="5895"/>
    <s v="基本情報技術者平成17年春期 午前問55"/>
    <s v=""/>
    <m/>
    <s v="問55"/>
    <s v="200504"/>
    <n v="2005"/>
    <n v="4"/>
    <n v="55"/>
    <x v="189"/>
    <s v="イ"/>
    <s v="各ノードは伝送媒体が使用中かどうかを調べ，使用中でなければ送信を行う。衝突を検出したらランダムな時間経過後に再度送信を行う。"/>
  </r>
  <r>
    <n v="5896"/>
    <s v="基本情報技術者平成17年春期 午前問56"/>
    <s v=""/>
    <m/>
    <s v="問56"/>
    <s v="200504"/>
    <n v="2005"/>
    <n v="4"/>
    <n v="56"/>
    <x v="2058"/>
    <s v="ウ"/>
    <s v="リピータ"/>
  </r>
  <r>
    <n v="5897"/>
    <s v="基本情報技術者平成17年春期 午前問57"/>
    <s v=""/>
    <m/>
    <s v="問57"/>
    <s v="200504"/>
    <n v="2005"/>
    <n v="4"/>
    <n v="57"/>
    <x v="3005"/>
    <s v="ア"/>
    <s v="あて先IPアドレス"/>
  </r>
  <r>
    <n v="5898"/>
    <s v="基本情報技術者平成17年春期 午前問58"/>
    <s v=""/>
    <m/>
    <s v="問58"/>
    <s v="200504"/>
    <n v="2005"/>
    <n v="4"/>
    <n v="58"/>
    <x v="4287"/>
    <s v="イ"/>
    <s v="データの性質，形式，ほかのデータとの関連などの，データ定義の集合である。"/>
  </r>
  <r>
    <n v="5899"/>
    <s v="基本情報技術者平成17年春期 午前問59"/>
    <s v=""/>
    <m/>
    <s v="問59"/>
    <s v="200504"/>
    <n v="2005"/>
    <n v="4"/>
    <n v="59"/>
    <x v="4288"/>
    <s v="ウ"/>
    <s v="属性が取り得る値の集合"/>
  </r>
  <r>
    <n v="5900"/>
    <s v="基本情報技術者平成17年春期 午前問60"/>
    <s v=""/>
    <m/>
    <s v="問60"/>
    <s v="200504"/>
    <n v="2005"/>
    <n v="4"/>
    <n v="60"/>
    <x v="4289"/>
    <s v="ウ"/>
    <s v="SELECT 生徒氏名 FROM 得点_x000a_　WHERE (A OR B) AND NOT (A AND B)"/>
  </r>
  <r>
    <n v="5901"/>
    <s v="基本情報技術者平成17年春期 午前問61"/>
    <s v=""/>
    <m/>
    <s v="問61"/>
    <s v="200504"/>
    <n v="2005"/>
    <n v="4"/>
    <n v="61"/>
    <x v="4290"/>
    <s v="イ"/>
    <s v="DECLARE CURSOR"/>
  </r>
  <r>
    <n v="5902"/>
    <s v="基本情報技術者平成17年春期 午前問62"/>
    <s v=""/>
    <m/>
    <s v="問62"/>
    <s v="200504"/>
    <n v="2005"/>
    <n v="4"/>
    <n v="62"/>
    <x v="3961"/>
    <s v="ア"/>
    <s v="ウォームスタート方式の再始動では，チェックポイントまで戻り，更新情報のログを使用してデータベースを回復する。"/>
  </r>
  <r>
    <n v="5903"/>
    <s v="基本情報技術者平成17年春期 午前問63"/>
    <s v=""/>
    <m/>
    <s v="問63"/>
    <s v="200504"/>
    <n v="2005"/>
    <n v="4"/>
    <n v="63"/>
    <x v="3901"/>
    <s v="イ"/>
    <s v="データベースの設計，保守，運用の監視，障害からの回復などを行う。"/>
  </r>
  <r>
    <n v="5904"/>
    <s v="基本情報技術者平成17年春期 午前問64"/>
    <s v=""/>
    <m/>
    <s v="問64"/>
    <s v="200504"/>
    <n v="2005"/>
    <n v="4"/>
    <n v="64"/>
    <x v="4291"/>
    <s v="イ"/>
    <s v="送信者は自分の秘密かぎで暗号化し，受信者は送信者の公開かぎで復号する。"/>
  </r>
  <r>
    <n v="5905"/>
    <s v="基本情報技術者平成17年春期 午前問65"/>
    <s v=""/>
    <m/>
    <s v="問65"/>
    <s v="200504"/>
    <n v="2005"/>
    <n v="4"/>
    <n v="65"/>
    <x v="4292"/>
    <s v="ア"/>
    <s v="取引当事者の公開かぎに対する電子証明書"/>
  </r>
  <r>
    <n v="5906"/>
    <s v="基本情報技術者平成17年春期 午前問66"/>
    <s v=""/>
    <m/>
    <s v="問66"/>
    <s v="200504"/>
    <n v="2005"/>
    <n v="4"/>
    <n v="66"/>
    <x v="4293"/>
    <s v="イ"/>
    <s v="既知ウイルスのシグネチャコードを記録したファイルであり，ウイルス対策ソフトがウイルス検出時に使用する。"/>
  </r>
  <r>
    <n v="5907"/>
    <s v="基本情報技術者平成17年春期 午前問67"/>
    <s v=""/>
    <m/>
    <s v="問67"/>
    <s v="200504"/>
    <n v="2005"/>
    <n v="4"/>
    <n v="67"/>
    <x v="4294"/>
    <s v="イ"/>
    <s v="4を設定すると，作成だけができる。"/>
  </r>
  <r>
    <n v="5908"/>
    <s v="基本情報技術者平成17年春期 午前問68"/>
    <s v=""/>
    <m/>
    <s v="問68"/>
    <s v="200504"/>
    <n v="2005"/>
    <n v="4"/>
    <n v="68"/>
    <x v="4295"/>
    <s v="エ"/>
    <s v="ネットワークに参加する資格のある個々人を識別する能力はない。"/>
  </r>
  <r>
    <n v="5909"/>
    <s v="基本情報技術者平成17年春期 午前問69"/>
    <s v=""/>
    <m/>
    <s v="問69"/>
    <s v="200504"/>
    <n v="2005"/>
    <n v="4"/>
    <n v="69"/>
    <x v="3966"/>
    <s v="ア"/>
    <s v="考えられるすべてのリスクに対処することは時間と費用がかかりすぎるので，損失額と発生確率を予測し，リスクの大きさに従って優先順位を付けるべきである。"/>
  </r>
  <r>
    <n v="5910"/>
    <s v="基本情報技術者平成17年春期 午前問70"/>
    <s v=""/>
    <m/>
    <s v="問70"/>
    <s v="200504"/>
    <n v="2005"/>
    <n v="4"/>
    <n v="70"/>
    <x v="4296"/>
    <s v="ア"/>
    <s v="受入基準及び手続の明確化"/>
  </r>
  <r>
    <n v="5911"/>
    <s v="基本情報技術者平成17年春期 午前問71"/>
    <s v=""/>
    <m/>
    <s v="問71"/>
    <s v="200504"/>
    <n v="2005"/>
    <n v="4"/>
    <n v="71"/>
    <x v="4297"/>
    <s v="ア"/>
    <s v="営業部門だけではなく企業内のすべての顧客チャネルで情報を共有し，サービスのレベルを引き上げて顧客満足度を高め，収益向上に結びつける考え方である。"/>
  </r>
  <r>
    <n v="5912"/>
    <s v="基本情報技術者平成17年春期 午前問72"/>
    <s v=""/>
    <m/>
    <s v="問72"/>
    <s v="200504"/>
    <n v="2005"/>
    <n v="4"/>
    <n v="72"/>
    <x v="3556"/>
    <s v="イ"/>
    <s v="A社では製品1個当たりの変動費が少ないので，損益分岐点を超えた売上高のとき，B社に比べ利益が大きくなる。"/>
  </r>
  <r>
    <n v="5913"/>
    <s v="基本情報技術者平成17年春期 午前問73"/>
    <s v=""/>
    <m/>
    <s v="問73"/>
    <s v="200504"/>
    <n v="2005"/>
    <n v="4"/>
    <n v="73"/>
    <x v="4298"/>
    <s v="ウ"/>
    <s v="製品1単位当たりの達成すべき原価を設定し，それを基準に計算した結果と実際原価との原価差異を分析する。"/>
  </r>
  <r>
    <n v="5914"/>
    <s v="基本情報技術者平成17年春期 午前問74"/>
    <s v=""/>
    <m/>
    <s v="問74"/>
    <s v="200504"/>
    <n v="2005"/>
    <n v="4"/>
    <n v="74"/>
    <x v="4299"/>
    <s v="エ"/>
    <s v="目的・目標を達成するための手段・方策を順次展開し，最適手段・方策を追求していく方法である。"/>
  </r>
  <r>
    <n v="5915"/>
    <s v="基本情報技術者平成17年春期 午前問75"/>
    <s v=""/>
    <m/>
    <s v="問75"/>
    <s v="200504"/>
    <n v="2005"/>
    <n v="4"/>
    <n v="75"/>
    <x v="4300"/>
    <s v="ア"/>
    <s v="原因と結果の関連を魚の骨のような形態に整理して体系的にまとめ，結果に対してどのような原因が関連しているかを明確にする。"/>
  </r>
  <r>
    <n v="5916"/>
    <s v="基本情報技術者平成17年春期 午前問76"/>
    <s v=""/>
    <m/>
    <s v="問76"/>
    <s v="200504"/>
    <n v="2005"/>
    <n v="4"/>
    <n v="76"/>
    <x v="4301"/>
    <s v="ウ"/>
    <s v="市場における製品の売上を予測するために，時系列分析の方法を用いた。"/>
  </r>
  <r>
    <n v="5917"/>
    <s v="基本情報技術者平成17年春期 午前問77"/>
    <s v=""/>
    <m/>
    <s v="問77"/>
    <s v="200504"/>
    <n v="2005"/>
    <n v="4"/>
    <n v="77"/>
    <x v="4302"/>
    <s v="イ"/>
    <s v="B→A→C"/>
  </r>
  <r>
    <n v="5918"/>
    <s v="基本情報技術者平成17年春期 午前問78"/>
    <s v=""/>
    <m/>
    <s v="問78"/>
    <s v="200504"/>
    <n v="2005"/>
    <n v="4"/>
    <n v="78"/>
    <x v="4303"/>
    <s v="ウ"/>
    <s v="40,000"/>
  </r>
  <r>
    <n v="5919"/>
    <s v="基本情報技術者平成17年春期 午前問79"/>
    <s v=""/>
    <m/>
    <s v="問79"/>
    <s v="200504"/>
    <n v="2005"/>
    <n v="4"/>
    <n v="79"/>
    <x v="4304"/>
    <s v="エ"/>
    <s v="消費者向けや企業間の商取引を，インターネットなどの電子的なネットワークを活用して行うことである。"/>
  </r>
  <r>
    <n v="5920"/>
    <s v="基本情報技術者平成17年春期 午前問80"/>
    <s v=""/>
    <m/>
    <s v="問80"/>
    <s v="200504"/>
    <n v="2005"/>
    <n v="4"/>
    <n v="80"/>
    <x v="4190"/>
    <s v="ウ"/>
    <s v="写真集に掲載された写真を無断で複製して自宅の居間に飾ることは，私的使用になるので著作権の侵害にはならない。"/>
  </r>
  <r>
    <n v="5921"/>
    <s v="基本情報技術者平成16年秋期 午前問1"/>
    <s v=""/>
    <m/>
    <s v="問1"/>
    <s v="200410"/>
    <n v="2004"/>
    <n v="10"/>
    <n v="1"/>
    <x v="2692"/>
    <s v="エ"/>
    <s v="73512"/>
  </r>
  <r>
    <n v="5922"/>
    <s v="基本情報技術者平成16年秋期 午前問2"/>
    <s v=""/>
    <m/>
    <s v="問2"/>
    <s v="200410"/>
    <n v="2004"/>
    <n v="10"/>
    <n v="2"/>
    <x v="4305"/>
    <s v="イ"/>
    <m/>
  </r>
  <r>
    <n v="5923"/>
    <s v="基本情報技術者平成16年秋期 午前問3"/>
    <s v=""/>
    <m/>
    <s v="問3"/>
    <s v="200410"/>
    <n v="2004"/>
    <n v="10"/>
    <n v="3"/>
    <x v="4306"/>
    <s v="ウ"/>
    <s v="3.FB70"/>
  </r>
  <r>
    <n v="5924"/>
    <s v="基本情報技術者平成16年秋期 午前問4"/>
    <s v=""/>
    <m/>
    <s v="問4"/>
    <s v="200410"/>
    <n v="2004"/>
    <n v="10"/>
    <n v="4"/>
    <x v="4307"/>
    <s v="エ"/>
    <s v="正規化"/>
  </r>
  <r>
    <n v="5925"/>
    <s v="基本情報技術者平成16年秋期 午前問5"/>
    <s v=""/>
    <m/>
    <s v="問5"/>
    <s v="200410"/>
    <n v="2004"/>
    <n v="10"/>
    <n v="5"/>
    <x v="4308"/>
    <s v="ウ"/>
    <s v="P(A∩B)＝P(A)・P(B)"/>
  </r>
  <r>
    <n v="5926"/>
    <s v="基本情報技術者平成16年秋期 午前問6"/>
    <s v=""/>
    <m/>
    <s v="問6"/>
    <s v="200410"/>
    <n v="2004"/>
    <n v="10"/>
    <n v="6"/>
    <x v="4309"/>
    <s v="ア"/>
    <s v="53"/>
  </r>
  <r>
    <n v="5927"/>
    <s v="基本情報技術者平成16年秋期 午前問7"/>
    <s v=""/>
    <m/>
    <s v="問7"/>
    <s v="200410"/>
    <n v="2004"/>
    <n v="10"/>
    <n v="7"/>
    <x v="4310"/>
    <s v="イ"/>
    <s v="4.5"/>
  </r>
  <r>
    <n v="5928"/>
    <s v="基本情報技術者平成16年秋期 午前問8"/>
    <s v=""/>
    <m/>
    <s v="問8"/>
    <s v="200410"/>
    <n v="2004"/>
    <n v="10"/>
    <n v="8"/>
    <x v="4311"/>
    <s v="ウ"/>
    <s v="16進数FCと排他的論理和をとる。"/>
  </r>
  <r>
    <n v="5929"/>
    <s v="基本情報技術者平成16年秋期 午前問9"/>
    <s v=""/>
    <m/>
    <s v="問9"/>
    <s v="200410"/>
    <n v="2004"/>
    <n v="10"/>
    <n v="9"/>
    <x v="4312"/>
    <s v="ウ"/>
    <s v="Y・Z"/>
  </r>
  <r>
    <n v="5930"/>
    <s v="基本情報技術者平成16年秋期 午前問10"/>
    <s v=""/>
    <m/>
    <s v="問10"/>
    <s v="200410"/>
    <n v="2004"/>
    <n v="10"/>
    <n v="10"/>
    <x v="4313"/>
    <s v="ウ"/>
    <s v="4"/>
  </r>
  <r>
    <n v="5931"/>
    <s v="基本情報技術者平成16年秋期 午前問11"/>
    <s v=""/>
    <m/>
    <s v="問11"/>
    <s v="200410"/>
    <n v="2004"/>
    <n v="10"/>
    <n v="11"/>
    <x v="4314"/>
    <s v="ウ"/>
    <s v="12.2"/>
  </r>
  <r>
    <n v="5932"/>
    <s v="基本情報技術者平成16年秋期 午前問12"/>
    <s v=""/>
    <s v="202410"/>
    <s v="問12"/>
    <s v="200410"/>
    <n v="2004"/>
    <n v="10"/>
    <n v="12"/>
    <x v="3425"/>
    <s v="ウ"/>
    <s v="13"/>
  </r>
  <r>
    <n v="5933"/>
    <s v="基本情報技術者平成16年秋期 午前問13"/>
    <s v=""/>
    <m/>
    <s v="問13"/>
    <s v="200410"/>
    <n v="2004"/>
    <n v="10"/>
    <n v="13"/>
    <x v="2861"/>
    <s v="ウ"/>
    <s v="適当な基準値を選び，それより小さな値のグループと大きな値のグループにデータを分割する。同様にして，グループの中で基準値を選び，それぞれのグループを分割する。この操作を繰り返していく方法である。"/>
  </r>
  <r>
    <n v="5934"/>
    <s v="基本情報技術者平成16年秋期 午前問14"/>
    <s v=""/>
    <m/>
    <s v="問14"/>
    <s v="200410"/>
    <n v="2004"/>
    <n v="10"/>
    <n v="14"/>
    <x v="4315"/>
    <s v="イ"/>
    <s v="2"/>
  </r>
  <r>
    <n v="5935"/>
    <s v="基本情報技術者平成16年秋期 午前問15"/>
    <s v=""/>
    <m/>
    <s v="問15"/>
    <s v="200410"/>
    <n v="2004"/>
    <n v="10"/>
    <n v="15"/>
    <x v="4316"/>
    <s v="エ"/>
    <s v="経理の得点が60未満の者は，不合格になる。"/>
  </r>
  <r>
    <n v="5936"/>
    <s v="基本情報技術者平成16年秋期 午前問16"/>
    <s v=""/>
    <m/>
    <s v="問16"/>
    <s v="200410"/>
    <n v="2004"/>
    <n v="10"/>
    <n v="16"/>
    <x v="1167"/>
    <s v="ア"/>
    <s v="コンデンサに電荷を蓄えた状態か否かによって1ビットを表現する。主記憶としてよく用いられる。"/>
  </r>
  <r>
    <n v="5937"/>
    <s v="基本情報技術者平成16年秋期 午前問17"/>
    <s v=""/>
    <m/>
    <s v="問17"/>
    <s v="200410"/>
    <n v="2004"/>
    <n v="10"/>
    <n v="17"/>
    <x v="4091"/>
    <s v="ア"/>
    <m/>
  </r>
  <r>
    <n v="5938"/>
    <s v="基本情報技術者平成16年秋期 午前問18"/>
    <s v=""/>
    <m/>
    <s v="問18"/>
    <s v="200410"/>
    <n v="2004"/>
    <n v="10"/>
    <n v="18"/>
    <x v="3046"/>
    <s v="ア"/>
    <s v="間接アドレス指定"/>
  </r>
  <r>
    <n v="5939"/>
    <s v="基本情報技術者平成16年秋期 午前問19"/>
    <s v=""/>
    <m/>
    <s v="問19"/>
    <s v="200410"/>
    <n v="2004"/>
    <n v="10"/>
    <n v="19"/>
    <x v="3987"/>
    <s v="エ"/>
    <s v="125,000"/>
  </r>
  <r>
    <n v="5940"/>
    <s v="基本情報技術者平成16年秋期 午前問20"/>
    <s v=""/>
    <m/>
    <s v="問20"/>
    <s v="200410"/>
    <n v="2004"/>
    <n v="10"/>
    <n v="20"/>
    <x v="2699"/>
    <s v="エ"/>
    <s v="入出力動作の終了"/>
  </r>
  <r>
    <n v="5941"/>
    <s v="基本情報技術者平成16年秋期 午前問21"/>
    <s v=""/>
    <m/>
    <s v="問21"/>
    <s v="200410"/>
    <n v="2004"/>
    <n v="10"/>
    <n v="21"/>
    <x v="2273"/>
    <s v="ア"/>
    <s v="書込み命令が実行されたときに，キャッシュメモリと主記憶の両方を書き換える方式と，キャッシュメモリだけを書き換えておき，主記憶の書換えはブロックの入替え時に行う方式とがある。"/>
  </r>
  <r>
    <n v="5942"/>
    <s v="基本情報技術者平成16年秋期 午前問22"/>
    <s v=""/>
    <m/>
    <s v="問22"/>
    <s v="200410"/>
    <n v="2004"/>
    <n v="10"/>
    <n v="22"/>
    <x v="4317"/>
    <s v="エ"/>
    <s v="0.8"/>
  </r>
  <r>
    <n v="5943"/>
    <s v="基本情報技術者平成16年秋期 午前問23"/>
    <s v=""/>
    <m/>
    <s v="問23"/>
    <s v="200410"/>
    <n v="2004"/>
    <n v="10"/>
    <n v="23"/>
    <x v="3989"/>
    <s v="エ"/>
    <s v="主記憶を幾つかの区画に分割し，連続したメモリヘのアクセスを高速化する。"/>
  </r>
  <r>
    <n v="5944"/>
    <s v="基本情報技術者平成16年秋期 午前問24"/>
    <s v=""/>
    <m/>
    <s v="問24"/>
    <s v="200410"/>
    <n v="2004"/>
    <n v="10"/>
    <n v="24"/>
    <x v="4318"/>
    <s v="ウ"/>
    <s v="128"/>
  </r>
  <r>
    <n v="5945"/>
    <s v="基本情報技術者平成16年秋期 午前問25"/>
    <s v=""/>
    <m/>
    <s v="問25"/>
    <s v="200410"/>
    <n v="2004"/>
    <n v="10"/>
    <n v="25"/>
    <x v="4319"/>
    <s v="ウ"/>
    <s v="ディスクストライピング"/>
  </r>
  <r>
    <n v="5946"/>
    <s v="基本情報技術者平成16年秋期 午前問26"/>
    <s v=""/>
    <m/>
    <s v="問26"/>
    <s v="200410"/>
    <n v="2004"/>
    <n v="10"/>
    <n v="26"/>
    <x v="4320"/>
    <s v="ウ"/>
    <s v="光磁気ディスク"/>
  </r>
  <r>
    <n v="5947"/>
    <s v="基本情報技術者平成16年秋期 午前問27"/>
    <s v=""/>
    <m/>
    <s v="問27"/>
    <s v="200410"/>
    <n v="2004"/>
    <n v="10"/>
    <n v="27"/>
    <x v="4321"/>
    <s v="イ"/>
    <s v="IrDA"/>
  </r>
  <r>
    <n v="5948"/>
    <s v="基本情報技術者平成16年秋期 午前問28"/>
    <s v=""/>
    <m/>
    <s v="問28"/>
    <s v="200410"/>
    <n v="2004"/>
    <n v="10"/>
    <n v="28"/>
    <x v="4322"/>
    <s v="エ"/>
    <s v="有機EL"/>
  </r>
  <r>
    <n v="5949"/>
    <s v="基本情報技術者平成16年秋期 午前問29"/>
    <s v=""/>
    <m/>
    <s v="問29"/>
    <s v="200410"/>
    <n v="2004"/>
    <n v="10"/>
    <n v="29"/>
    <x v="4323"/>
    <s v="ウ"/>
    <s v="6.7"/>
  </r>
  <r>
    <n v="5950"/>
    <s v="基本情報技術者平成16年秋期 午前問30"/>
    <s v=""/>
    <m/>
    <s v="問30"/>
    <s v="200410"/>
    <n v="2004"/>
    <n v="10"/>
    <n v="30"/>
    <x v="3166"/>
    <s v="エ"/>
    <s v="LRU"/>
  </r>
  <r>
    <n v="5951"/>
    <s v="基本情報技術者平成16年秋期 午前問31"/>
    <s v=""/>
    <m/>
    <s v="問31"/>
    <s v="200410"/>
    <n v="2004"/>
    <n v="10"/>
    <n v="31"/>
    <x v="2870"/>
    <s v="ウ"/>
    <s v="主記憶装置と低速の入出力装置との間のデータ転送を，補助記憶装置を介して行うことによって，システム全体の処理能力を高める。"/>
  </r>
  <r>
    <n v="5952"/>
    <s v="基本情報技術者平成16年秋期 午前問32"/>
    <s v=""/>
    <m/>
    <s v="問32"/>
    <s v="200410"/>
    <n v="2004"/>
    <n v="10"/>
    <n v="32"/>
    <x v="4324"/>
    <s v="ア"/>
    <s v="ガーベジコレクション"/>
  </r>
  <r>
    <n v="5953"/>
    <s v="基本情報技術者平成16年秋期 午前問33"/>
    <s v=""/>
    <m/>
    <s v="問33"/>
    <s v="200410"/>
    <n v="2004"/>
    <n v="10"/>
    <n v="33"/>
    <x v="4325"/>
    <s v="ウ"/>
    <s v="密結合マルチプロセッサシステムでは，各タスクはどのプロセッサでも実行できるので，タスク間で同期をとる機能が必要になる。"/>
  </r>
  <r>
    <n v="5954"/>
    <s v="基本情報技術者平成16年秋期 午前問34"/>
    <s v=""/>
    <m/>
    <s v="問34"/>
    <s v="200410"/>
    <n v="2004"/>
    <n v="10"/>
    <n v="34"/>
    <x v="4326"/>
    <s v="エ"/>
    <s v="直接編成ファイルヘのレコードの追加"/>
  </r>
  <r>
    <n v="5955"/>
    <s v="基本情報技術者平成16年秋期 午前問35"/>
    <s v=""/>
    <m/>
    <s v="問35"/>
    <s v="200410"/>
    <n v="2004"/>
    <n v="10"/>
    <n v="35"/>
    <x v="3938"/>
    <s v="エ"/>
    <s v="複数のファイルを一つのファイルにまとめて，記憶装置に格納する。"/>
  </r>
  <r>
    <n v="5956"/>
    <s v="基本情報技術者平成16年秋期 午前問36"/>
    <s v=""/>
    <m/>
    <s v="問36"/>
    <s v="200410"/>
    <n v="2004"/>
    <n v="10"/>
    <n v="36"/>
    <x v="4327"/>
    <s v="ア"/>
    <s v="同じ処理を行うシステムを二重に用意し，処理結果を照合することで処理の正しさを確認する。どちらかのシステムに障害が発生した場合は，縮退運転によって処理を継続する。"/>
  </r>
  <r>
    <n v="5957"/>
    <s v="基本情報技術者平成16年秋期 午前問37"/>
    <s v=""/>
    <m/>
    <s v="問37"/>
    <s v="200410"/>
    <n v="2004"/>
    <n v="10"/>
    <n v="37"/>
    <x v="3329"/>
    <s v="エ"/>
    <s v="プリンターヘの出力を一時的に磁気ディスク装置へ保存するスプーリングは，スループットの向上に役立つ。"/>
  </r>
  <r>
    <n v="5958"/>
    <s v="基本情報技術者平成16年秋期 午前問38"/>
    <s v=""/>
    <m/>
    <s v="問38"/>
    <s v="200410"/>
    <n v="2004"/>
    <n v="10"/>
    <n v="38"/>
    <x v="4328"/>
    <s v="ウ"/>
    <s v="80,000"/>
  </r>
  <r>
    <n v="5959"/>
    <s v="基本情報技術者平成16年秋期 午前問39"/>
    <s v=""/>
    <m/>
    <s v="問39"/>
    <s v="200410"/>
    <n v="2004"/>
    <n v="10"/>
    <n v="39"/>
    <x v="4329"/>
    <s v="イ"/>
    <s v="0.768"/>
  </r>
  <r>
    <n v="5960"/>
    <s v="基本情報技術者平成16年秋期 午前問40"/>
    <s v=""/>
    <m/>
    <s v="問40"/>
    <s v="200410"/>
    <n v="2004"/>
    <n v="10"/>
    <n v="40"/>
    <x v="4330"/>
    <s v="ウ"/>
    <s v="HTTPは，HTML文書などを転送するためのプロトコルである。"/>
  </r>
  <r>
    <n v="5961"/>
    <s v="基本情報技術者平成16年秋期 午前問41"/>
    <s v=""/>
    <m/>
    <s v="問41"/>
    <s v="200410"/>
    <n v="2004"/>
    <n v="10"/>
    <n v="41"/>
    <x v="4331"/>
    <s v="エ"/>
    <s v="“前判定繰返し”は，繰返し処理の本体を1回も実行しないことがある。"/>
  </r>
  <r>
    <n v="5962"/>
    <s v="基本情報技術者平成16年秋期 午前問42"/>
    <s v=""/>
    <m/>
    <s v="問42"/>
    <s v="200410"/>
    <n v="2004"/>
    <n v="10"/>
    <n v="42"/>
    <x v="4332"/>
    <s v="イ"/>
    <s v="実行中に自分自身を呼び出すことができる。"/>
  </r>
  <r>
    <n v="5963"/>
    <s v="基本情報技術者平成16年秋期 午前問43"/>
    <s v=""/>
    <m/>
    <s v="問43"/>
    <s v="200410"/>
    <n v="2004"/>
    <n v="10"/>
    <n v="43"/>
    <x v="4333"/>
    <s v="ウ"/>
    <s v="ジェネレーターは，入力・処理・出力などの必要な条件をパラメータで指示することによって，処理目的に応じたプログラムを生成する。"/>
  </r>
  <r>
    <n v="5964"/>
    <s v="基本情報技術者平成16年秋期 午前問44"/>
    <s v=""/>
    <m/>
    <s v="問44"/>
    <s v="200410"/>
    <n v="2004"/>
    <n v="10"/>
    <n v="44"/>
    <x v="4334"/>
    <s v="エ"/>
    <s v="155"/>
  </r>
  <r>
    <n v="5965"/>
    <s v="基本情報技術者平成16年秋期 午前問45"/>
    <s v=""/>
    <m/>
    <s v="問45"/>
    <s v="200410"/>
    <n v="2004"/>
    <n v="10"/>
    <n v="45"/>
    <x v="3045"/>
    <s v="ウ"/>
    <s v="Javaサーブレット"/>
  </r>
  <r>
    <n v="5966"/>
    <s v="基本情報技術者平成16年秋期 午前問46"/>
    <s v=""/>
    <m/>
    <s v="問46"/>
    <s v="200410"/>
    <n v="2004"/>
    <n v="10"/>
    <n v="46"/>
    <x v="4335"/>
    <s v="ア"/>
    <s v="6"/>
  </r>
  <r>
    <n v="5967"/>
    <s v="基本情報技術者平成16年秋期 午前問47"/>
    <s v=""/>
    <m/>
    <s v="問47"/>
    <s v="200410"/>
    <n v="2004"/>
    <n v="10"/>
    <n v="47"/>
    <x v="4336"/>
    <s v="ア"/>
    <s v="デバッグ時にデータ構造の内容を確認するためのツールをインスペクターという。"/>
  </r>
  <r>
    <n v="5968"/>
    <s v="基本情報技術者平成16年秋期 午前問48"/>
    <s v=""/>
    <m/>
    <s v="問48"/>
    <s v="200410"/>
    <n v="2004"/>
    <n v="10"/>
    <n v="48"/>
    <x v="4337"/>
    <s v="ア"/>
    <s v="一定の条件の下で，ソースコードの変更を許している。"/>
  </r>
  <r>
    <n v="5969"/>
    <s v="基本情報技術者平成16年秋期 午前問49"/>
    <s v=""/>
    <m/>
    <s v="問49"/>
    <s v="200410"/>
    <n v="2004"/>
    <n v="10"/>
    <n v="49"/>
    <x v="4338"/>
    <s v="イ"/>
    <s v="(a)では，教師の担当できるクラスは一つだけであるが，(b)では，複数のクラスを担当することがある。"/>
  </r>
  <r>
    <n v="5970"/>
    <s v="基本情報技術者平成16年秋期 午前問50"/>
    <s v=""/>
    <m/>
    <s v="問50"/>
    <s v="200410"/>
    <n v="2004"/>
    <n v="10"/>
    <n v="50"/>
    <x v="4339"/>
    <s v="ウ"/>
    <s v="クラス図"/>
  </r>
  <r>
    <n v="5971"/>
    <s v="基本情報技術者平成16年秋期 午前問51"/>
    <s v=""/>
    <m/>
    <s v="問51"/>
    <s v="200410"/>
    <n v="2004"/>
    <n v="10"/>
    <n v="51"/>
    <x v="1924"/>
    <s v="イ"/>
    <s v="単一のデータ項目を引数で受け渡すモジュール"/>
  </r>
  <r>
    <n v="5972"/>
    <s v="基本情報技術者平成16年秋期 午前問52"/>
    <s v=""/>
    <m/>
    <s v="問52"/>
    <s v="200410"/>
    <n v="2004"/>
    <n v="10"/>
    <n v="52"/>
    <x v="4340"/>
    <s v="エ"/>
    <s v="ドライバはテスト対象モジュールに引数を渡して呼び出す。"/>
  </r>
  <r>
    <n v="5973"/>
    <s v="基本情報技術者平成16年秋期 午前問53"/>
    <s v=""/>
    <m/>
    <s v="問53"/>
    <s v="200410"/>
    <n v="2004"/>
    <n v="10"/>
    <n v="53"/>
    <x v="4341"/>
    <s v="エ"/>
    <s v="モジュール設計書を見ながら，原則としてすべてのロジックパスを一度は通るようなテストケースによって，検証を行う。"/>
  </r>
  <r>
    <n v="5974"/>
    <s v="基本情報技術者平成16年秋期 午前問54"/>
    <s v=""/>
    <m/>
    <s v="問54"/>
    <s v="200410"/>
    <n v="2004"/>
    <n v="10"/>
    <n v="54"/>
    <x v="4342"/>
    <s v="ウ"/>
    <s v="3"/>
  </r>
  <r>
    <n v="5975"/>
    <s v="基本情報技術者平成16年秋期 午前問55"/>
    <s v=""/>
    <m/>
    <s v="問55"/>
    <s v="200410"/>
    <n v="2004"/>
    <n v="10"/>
    <n v="55"/>
    <x v="4343"/>
    <s v="ア"/>
    <s v="18"/>
  </r>
  <r>
    <n v="5976"/>
    <s v="基本情報技術者平成16年秋期 午前問56"/>
    <s v=""/>
    <m/>
    <s v="問56"/>
    <s v="200410"/>
    <n v="2004"/>
    <n v="10"/>
    <n v="56"/>
    <x v="4344"/>
    <s v="イ"/>
    <s v="10"/>
  </r>
  <r>
    <n v="5977"/>
    <s v="基本情報技術者平成16年秋期 午前問57"/>
    <s v=""/>
    <m/>
    <s v="問57"/>
    <s v="200410"/>
    <n v="2004"/>
    <n v="10"/>
    <n v="57"/>
    <x v="4345"/>
    <s v="ア"/>
    <s v="定期的にデータベース全体のバックアップファイルを新しい媒体に作成し，毎日，変更のあったデータだけの差分バックアップファイルを別の媒体に作成している。"/>
  </r>
  <r>
    <n v="5978"/>
    <s v="基本情報技術者平成16年秋期 午前問58"/>
    <s v=""/>
    <m/>
    <s v="問58"/>
    <s v="200410"/>
    <n v="2004"/>
    <n v="10"/>
    <n v="58"/>
    <x v="4346"/>
    <s v="ウ"/>
    <s v="データベースに対し，追加，更新，削除を繰り返すと，再利用されない領域が発生し，データベース容量の増大と処理速度の低下を招く。不連続な空き領域を整理して，性能劣化を回避するために行う。"/>
  </r>
  <r>
    <n v="5979"/>
    <s v="基本情報技術者平成16年秋期 午前問59"/>
    <s v=""/>
    <m/>
    <s v="問59"/>
    <s v="200410"/>
    <n v="2004"/>
    <n v="10"/>
    <n v="59"/>
    <x v="4347"/>
    <s v="ウ"/>
    <s v="新旧システムを並行して運用することによる作業の二重負担を避けることができ，経済的効果が大きい。"/>
  </r>
  <r>
    <n v="5980"/>
    <s v="基本情報技術者平成16年秋期 午前問60"/>
    <s v=""/>
    <m/>
    <s v="問60"/>
    <s v="200410"/>
    <n v="2004"/>
    <n v="10"/>
    <n v="60"/>
    <x v="4348"/>
    <s v="ア"/>
    <s v="インベントリ収集"/>
  </r>
  <r>
    <n v="5981"/>
    <s v="基本情報技術者平成16年秋期 午前問61"/>
    <s v=""/>
    <m/>
    <s v="問61"/>
    <s v="200410"/>
    <n v="2004"/>
    <n v="10"/>
    <n v="61"/>
    <x v="4008"/>
    <s v="エ"/>
    <s v="ホストアドレス部の情報を分割し，複数のより小さいネットワークを形成するために使用する情報である。"/>
  </r>
  <r>
    <n v="5982"/>
    <s v="基本情報技術者平成16年秋期 午前問62"/>
    <s v=""/>
    <m/>
    <s v="問62"/>
    <s v="200410"/>
    <n v="2004"/>
    <n v="10"/>
    <n v="62"/>
    <x v="4349"/>
    <s v="エ"/>
    <s v="SMTP"/>
  </r>
  <r>
    <n v="5983"/>
    <s v="基本情報技術者平成16年秋期 午前問63"/>
    <s v=""/>
    <m/>
    <s v="問63"/>
    <s v="200410"/>
    <n v="2004"/>
    <n v="10"/>
    <n v="63"/>
    <x v="4350"/>
    <s v="イ"/>
    <s v="0001010111"/>
  </r>
  <r>
    <n v="5984"/>
    <s v="基本情報技術者平成16年秋期 午前問64"/>
    <s v=""/>
    <m/>
    <s v="問64"/>
    <s v="200410"/>
    <n v="2004"/>
    <n v="10"/>
    <n v="64"/>
    <x v="4351"/>
    <s v="ウ"/>
    <s v="9,600"/>
  </r>
  <r>
    <n v="5985"/>
    <s v="基本情報技術者平成16年秋期 午前問65"/>
    <s v=""/>
    <m/>
    <s v="問65"/>
    <s v="200410"/>
    <n v="2004"/>
    <n v="10"/>
    <n v="65"/>
    <x v="4352"/>
    <s v="エ"/>
    <s v="ホスト名，ドメイン名をIPアドレスに対応させる。"/>
  </r>
  <r>
    <n v="5986"/>
    <s v="基本情報技術者平成16年秋期 午前問66"/>
    <s v=""/>
    <m/>
    <s v="問66"/>
    <s v="200410"/>
    <n v="2004"/>
    <n v="10"/>
    <n v="66"/>
    <x v="1857"/>
    <s v="ア"/>
    <s v="LAN同土やLANとWANを接続して，ネットワーク層での中継処理を行う。"/>
  </r>
  <r>
    <n v="5987"/>
    <s v="基本情報技術者平成16年秋期 午前問67"/>
    <s v=""/>
    <m/>
    <s v="問67"/>
    <s v="200410"/>
    <n v="2004"/>
    <n v="10"/>
    <n v="67"/>
    <x v="4353"/>
    <s v="エ"/>
    <s v="ファイルやデータベースの論理的なデータ構造を設計する際の技法であり，データの矛盾や重複を排除することを目的とする。"/>
  </r>
  <r>
    <n v="5988"/>
    <s v="基本情報技術者平成16年秋期 午前問68"/>
    <s v=""/>
    <m/>
    <s v="問68"/>
    <s v="200410"/>
    <n v="2004"/>
    <n v="10"/>
    <n v="68"/>
    <x v="2644"/>
    <s v="エ"/>
    <m/>
  </r>
  <r>
    <n v="5989"/>
    <s v="基本情報技術者平成16年秋期 午前問69"/>
    <s v=""/>
    <m/>
    <s v="問69"/>
    <s v="200410"/>
    <n v="2004"/>
    <n v="10"/>
    <n v="69"/>
    <x v="4354"/>
    <s v="エ"/>
    <s v="排他制御"/>
  </r>
  <r>
    <n v="5990"/>
    <s v="基本情報技術者平成16年秋期 午前問70"/>
    <s v=""/>
    <m/>
    <s v="問70"/>
    <s v="200410"/>
    <n v="2004"/>
    <n v="10"/>
    <n v="70"/>
    <x v="4355"/>
    <s v="イ"/>
    <s v="&quot;建物&quot;表→&quot;部屋&quot;表→&quot;資産&quot;表"/>
  </r>
  <r>
    <n v="5991"/>
    <s v="基本情報技術者平成16年秋期 午前問71"/>
    <s v=""/>
    <m/>
    <s v="問71"/>
    <s v="200410"/>
    <n v="2004"/>
    <n v="10"/>
    <n v="71"/>
    <x v="4356"/>
    <s v="ウ"/>
    <m/>
  </r>
  <r>
    <n v="5992"/>
    <s v="基本情報技術者平成16年秋期 午前問72"/>
    <s v=""/>
    <m/>
    <s v="問72"/>
    <s v="200410"/>
    <n v="2004"/>
    <n v="10"/>
    <n v="72"/>
    <x v="4357"/>
    <s v="エ"/>
    <s v="特定のTCPポート番号をもったパケットだけに，インターネットから内部ネットワークヘの通過を許可する。"/>
  </r>
  <r>
    <n v="5993"/>
    <s v="基本情報技術者平成16年秋期 午前問73"/>
    <s v=""/>
    <m/>
    <s v="問73"/>
    <s v="200410"/>
    <n v="2004"/>
    <n v="10"/>
    <n v="73"/>
    <x v="2380"/>
    <s v="ア"/>
    <s v="ASCII符号はアルファベット，数字，特殊文字及び制御文字からなり，漢字に関する規定はない。"/>
  </r>
  <r>
    <n v="5994"/>
    <s v="基本情報技術者平成16年秋期 午前問74"/>
    <s v=""/>
    <m/>
    <s v="問74"/>
    <s v="200410"/>
    <n v="2004"/>
    <n v="10"/>
    <n v="74"/>
    <x v="1996"/>
    <s v="エ"/>
    <s v="パッケージが前提としている業務モデルに配慮して，会社全体の業務プロセスを再設計することが重要である。"/>
  </r>
  <r>
    <n v="5995"/>
    <s v="基本情報技術者平成16年秋期 午前問75"/>
    <s v=""/>
    <m/>
    <s v="問75"/>
    <s v="200410"/>
    <n v="2004"/>
    <n v="10"/>
    <n v="75"/>
    <x v="1948"/>
    <s v="エ"/>
    <s v="5"/>
  </r>
  <r>
    <n v="5996"/>
    <s v="基本情報技術者平成16年秋期 午前問76"/>
    <s v=""/>
    <m/>
    <s v="問76"/>
    <s v="200410"/>
    <n v="2004"/>
    <n v="10"/>
    <n v="76"/>
    <x v="4358"/>
    <s v="エ"/>
    <s v="問題に対し原因と考えられる要素を魚の骨のような形状に整理し，本質的な原因を追求して解決に役立てる。"/>
  </r>
  <r>
    <n v="5997"/>
    <s v="基本情報技術者平成16年秋期 午前問77"/>
    <s v=""/>
    <m/>
    <s v="問77"/>
    <s v="200410"/>
    <n v="2004"/>
    <n v="10"/>
    <n v="77"/>
    <x v="4359"/>
    <s v="ウ"/>
    <s v="C"/>
  </r>
  <r>
    <n v="5998"/>
    <s v="基本情報技術者平成16年秋期 午前問78"/>
    <s v=""/>
    <m/>
    <s v="問78"/>
    <s v="200410"/>
    <n v="2004"/>
    <n v="10"/>
    <n v="78"/>
    <x v="2689"/>
    <s v="ウ"/>
    <s v="線形計画法"/>
  </r>
  <r>
    <n v="5999"/>
    <s v="基本情報技術者平成16年秋期 午前問79"/>
    <s v=""/>
    <m/>
    <s v="問79"/>
    <s v="200410"/>
    <n v="2004"/>
    <n v="10"/>
    <n v="79"/>
    <x v="4360"/>
    <s v="ア"/>
    <s v="音声や手書き文字などの限られた手段でしか入力できない場合でも，情報機器を活用することができる環境"/>
  </r>
  <r>
    <n v="6000"/>
    <s v="基本情報技術者平成16年秋期 午前問80"/>
    <s v=""/>
    <m/>
    <s v="問80"/>
    <s v="200410"/>
    <n v="2004"/>
    <n v="10"/>
    <n v="80"/>
    <x v="4190"/>
    <s v="エ"/>
    <s v="日本国内においては，著作物に著作権表示が明記されていない場合でも，無断で複製して配布したときには著作権の侵害になる。"/>
  </r>
  <r>
    <n v="6001"/>
    <s v="基本情報技術者平成16年春期 午前問1"/>
    <s v=""/>
    <m/>
    <s v="問1"/>
    <s v="200404"/>
    <n v="2004"/>
    <n v="4"/>
    <n v="1"/>
    <x v="2790"/>
    <s v="ウ"/>
    <s v="0.00111"/>
  </r>
  <r>
    <n v="6002"/>
    <s v="基本情報技術者平成16年春期 午前問2"/>
    <s v=""/>
    <m/>
    <s v="問2"/>
    <s v="200404"/>
    <n v="2004"/>
    <n v="4"/>
    <n v="2"/>
    <x v="4361"/>
    <s v="イ"/>
    <s v="7"/>
  </r>
  <r>
    <n v="6003"/>
    <s v="基本情報技術者平成16年春期 午前問3"/>
    <s v=""/>
    <m/>
    <s v="問3"/>
    <s v="200404"/>
    <n v="2004"/>
    <n v="4"/>
    <n v="3"/>
    <x v="4362"/>
    <s v="ア"/>
    <s v="fを仮数，eを指数，rを基数という。"/>
  </r>
  <r>
    <n v="6004"/>
    <s v="基本情報技術者平成16年春期 午前問4"/>
    <s v=""/>
    <m/>
    <s v="問4"/>
    <s v="200404"/>
    <n v="2004"/>
    <n v="4"/>
    <n v="4"/>
    <x v="3374"/>
    <s v="ア"/>
    <s v="2AF3"/>
  </r>
  <r>
    <n v="6005"/>
    <s v="基本情報技術者平成16年春期 午前問5"/>
    <s v=""/>
    <m/>
    <s v="問5"/>
    <s v="200404"/>
    <n v="2004"/>
    <n v="4"/>
    <n v="5"/>
    <x v="3654"/>
    <s v="ア"/>
    <s v="値がほぼ等しい浮動小数点数同士の減算において，有効けた数が大幅に減ってしまうことがある。"/>
  </r>
  <r>
    <n v="6006"/>
    <s v="基本情報技術者平成16年春期 午前問6"/>
    <s v=""/>
    <m/>
    <s v="問6"/>
    <s v="200404"/>
    <n v="2004"/>
    <n v="4"/>
    <n v="6"/>
    <x v="4363"/>
    <s v="ア"/>
    <s v="184"/>
  </r>
  <r>
    <n v="6007"/>
    <s v="基本情報技術者平成16年春期 午前問7"/>
    <s v=""/>
    <m/>
    <s v="問7"/>
    <s v="200404"/>
    <n v="2004"/>
    <n v="4"/>
    <n v="7"/>
    <x v="4364"/>
    <s v="ア"/>
    <m/>
  </r>
  <r>
    <n v="6008"/>
    <s v="基本情報技術者平成16年春期 午前問8"/>
    <s v=""/>
    <m/>
    <s v="問8"/>
    <s v="200404"/>
    <n v="2004"/>
    <n v="4"/>
    <n v="8"/>
    <x v="3867"/>
    <s v="ア"/>
    <s v="(A＝B かつ B＝C) 又は (A≠B かつ B≠C)"/>
  </r>
  <r>
    <n v="6009"/>
    <s v="基本情報技術者平成16年春期 午前問9"/>
    <s v=""/>
    <m/>
    <s v="問9"/>
    <s v="200404"/>
    <n v="2004"/>
    <n v="4"/>
    <n v="9"/>
    <x v="4365"/>
    <s v="イ"/>
    <m/>
  </r>
  <r>
    <n v="6010"/>
    <s v="基本情報技術者平成16年春期 午前問10"/>
    <s v=""/>
    <m/>
    <s v="問10"/>
    <s v="200404"/>
    <n v="2004"/>
    <n v="4"/>
    <n v="10"/>
    <x v="4366"/>
    <s v="イ"/>
    <s v="5"/>
  </r>
  <r>
    <n v="6011"/>
    <s v="基本情報技術者平成16年春期 午前問11"/>
    <s v=""/>
    <m/>
    <s v="問11"/>
    <s v="200404"/>
    <n v="2004"/>
    <n v="4"/>
    <n v="11"/>
    <x v="3981"/>
    <s v="ア"/>
    <m/>
  </r>
  <r>
    <n v="6012"/>
    <s v="基本情報技術者平成16年春期 午前問12"/>
    <s v=""/>
    <m/>
    <s v="問12"/>
    <s v="200404"/>
    <n v="2004"/>
    <n v="4"/>
    <n v="12"/>
    <x v="3656"/>
    <s v="ウ"/>
    <s v="C，B，D，A"/>
  </r>
  <r>
    <n v="6013"/>
    <s v="基本情報技術者平成16年春期 午前問13"/>
    <s v=""/>
    <m/>
    <s v="問13"/>
    <s v="200404"/>
    <n v="2004"/>
    <n v="4"/>
    <n v="13"/>
    <x v="4367"/>
    <s v="ウ"/>
    <s v="B2"/>
  </r>
  <r>
    <n v="6014"/>
    <s v="基本情報技術者平成16年春期 午前問14"/>
    <s v=""/>
    <m/>
    <s v="問14"/>
    <s v="200404"/>
    <n v="2004"/>
    <n v="4"/>
    <n v="14"/>
    <x v="4368"/>
    <s v="イ"/>
    <s v="65"/>
  </r>
  <r>
    <n v="6015"/>
    <s v="基本情報技術者平成16年春期 午前問15"/>
    <s v=""/>
    <m/>
    <s v="問15"/>
    <s v="200404"/>
    <n v="2004"/>
    <n v="4"/>
    <n v="15"/>
    <x v="4369"/>
    <s v="ウ"/>
    <s v="Xと同じ値が配列の1番目とN番目の2か所にある場合，kには1が設定されている。"/>
  </r>
  <r>
    <n v="6016"/>
    <s v="基本情報技術者平成16年春期 午前問16"/>
    <s v=""/>
    <m/>
    <s v="問16"/>
    <s v="200404"/>
    <n v="2004"/>
    <n v="4"/>
    <n v="16"/>
    <x v="3984"/>
    <s v="エ"/>
    <s v="SRAM"/>
  </r>
  <r>
    <n v="6017"/>
    <s v="基本情報技術者平成16年春期 午前問17"/>
    <s v=""/>
    <m/>
    <s v="問17"/>
    <s v="200404"/>
    <n v="2004"/>
    <n v="4"/>
    <n v="17"/>
    <x v="4370"/>
    <s v="ウ"/>
    <s v="即値オペランド"/>
  </r>
  <r>
    <n v="6018"/>
    <s v="基本情報技術者平成16年春期 午前問18"/>
    <s v=""/>
    <m/>
    <s v="問18"/>
    <s v="200404"/>
    <n v="2004"/>
    <n v="4"/>
    <n v="18"/>
    <x v="4371"/>
    <s v="ア"/>
    <s v="20ナノ秒"/>
  </r>
  <r>
    <n v="6019"/>
    <s v="基本情報技術者平成16年春期 午前問19"/>
    <s v=""/>
    <m/>
    <s v="問19"/>
    <s v="200404"/>
    <n v="2004"/>
    <n v="4"/>
    <n v="19"/>
    <x v="4372"/>
    <s v="エ"/>
    <m/>
  </r>
  <r>
    <n v="6020"/>
    <s v="基本情報技術者平成16年春期 午前問20"/>
    <s v=""/>
    <m/>
    <s v="問20"/>
    <s v="200404"/>
    <n v="2004"/>
    <n v="4"/>
    <n v="20"/>
    <x v="2637"/>
    <s v="イ"/>
    <s v="CPUのレジスタ"/>
  </r>
  <r>
    <n v="6021"/>
    <s v="基本情報技術者平成16年春期 午前問21"/>
    <s v=""/>
    <m/>
    <s v="問21"/>
    <s v="200404"/>
    <n v="2004"/>
    <n v="4"/>
    <n v="21"/>
    <x v="4373"/>
    <s v="ウ"/>
    <s v="12"/>
  </r>
  <r>
    <n v="6022"/>
    <s v="基本情報技術者平成16年春期 午前問22"/>
    <s v=""/>
    <m/>
    <s v="問22"/>
    <s v="200404"/>
    <n v="2004"/>
    <n v="4"/>
    <n v="22"/>
    <x v="4374"/>
    <s v="ウ"/>
    <s v="106"/>
  </r>
  <r>
    <n v="6023"/>
    <s v="基本情報技術者平成16年春期 午前問23"/>
    <s v=""/>
    <m/>
    <s v="問23"/>
    <s v="200404"/>
    <n v="2004"/>
    <n v="4"/>
    <n v="23"/>
    <x v="4375"/>
    <s v="イ"/>
    <s v="ストライピングの技術を利用して，アクセスの高速化を図っている。"/>
  </r>
  <r>
    <n v="6024"/>
    <s v="基本情報技術者平成16年春期 午前問24"/>
    <s v=""/>
    <m/>
    <s v="問24"/>
    <s v="200404"/>
    <n v="2004"/>
    <n v="4"/>
    <n v="24"/>
    <x v="4376"/>
    <s v="ウ"/>
    <s v="論理フォーマットでは，OS固有のファイルシステムの管理領域や実際に記録されるデータの論理的な位置を設定する。"/>
  </r>
  <r>
    <n v="6025"/>
    <s v="基本情報技術者平成16年春期 午前問25"/>
    <s v=""/>
    <m/>
    <s v="問25"/>
    <s v="200404"/>
    <n v="2004"/>
    <n v="4"/>
    <n v="25"/>
    <x v="4377"/>
    <s v="ア"/>
    <s v="コンピュータや機器の電源を入れたままでも，機器の着脱が可能である。"/>
  </r>
  <r>
    <n v="6026"/>
    <s v="基本情報技術者平成16年春期 午前問26"/>
    <s v=""/>
    <m/>
    <s v="問26"/>
    <s v="200404"/>
    <n v="2004"/>
    <n v="4"/>
    <n v="26"/>
    <x v="4378"/>
    <s v="ウ"/>
    <s v="光の透過を画素ごとに制御し，カラーフィルターを用いて色を表現するディスプレイである。"/>
  </r>
  <r>
    <n v="6027"/>
    <s v="基本情報技術者平成16年春期 午前問27"/>
    <s v=""/>
    <m/>
    <s v="問27"/>
    <s v="200404"/>
    <n v="2004"/>
    <n v="4"/>
    <n v="27"/>
    <x v="4379"/>
    <s v="エ"/>
    <s v="プリンター又はパソコンのプリンタードライバのどちらかが，画像と漢字データをビットマップ形式に展開して，印刷イメージを作る。"/>
  </r>
  <r>
    <n v="6028"/>
    <s v="基本情報技術者平成16年春期 午前問28"/>
    <s v=""/>
    <m/>
    <s v="問28"/>
    <s v="200404"/>
    <n v="2004"/>
    <n v="4"/>
    <n v="28"/>
    <x v="3935"/>
    <s v="エ"/>
    <s v="タブレット"/>
  </r>
  <r>
    <n v="6029"/>
    <s v="基本情報技術者平成16年春期 午前問29"/>
    <s v=""/>
    <m/>
    <s v="問29"/>
    <s v="200404"/>
    <n v="2004"/>
    <n v="4"/>
    <n v="29"/>
    <x v="4380"/>
    <s v="エ"/>
    <s v="命令デコーダ"/>
  </r>
  <r>
    <n v="6030"/>
    <s v="基本情報技術者平成16年春期 午前問30"/>
    <s v=""/>
    <m/>
    <s v="問30"/>
    <s v="200404"/>
    <n v="2004"/>
    <n v="4"/>
    <n v="30"/>
    <x v="4040"/>
    <s v="エ"/>
    <s v="ページ"/>
  </r>
  <r>
    <n v="6031"/>
    <s v="基本情報技術者平成16年春期 午前問31"/>
    <s v=""/>
    <m/>
    <s v="問31"/>
    <s v="200404"/>
    <n v="2004"/>
    <n v="4"/>
    <n v="31"/>
    <x v="4381"/>
    <s v="ウ"/>
    <s v="タイムスライシング"/>
  </r>
  <r>
    <n v="6032"/>
    <s v="基本情報技術者平成16年春期 午前問32"/>
    <s v=""/>
    <m/>
    <s v="問32"/>
    <s v="200404"/>
    <n v="2004"/>
    <n v="4"/>
    <n v="32"/>
    <x v="3224"/>
    <s v="エ"/>
    <s v="プリンターなどの低速出力装置へのデータをいったん高速な磁気ディスクに格納しておき，その後に目的の装置に出力する。"/>
  </r>
  <r>
    <n v="6033"/>
    <s v="基本情報技術者平成16年春期 午前問33"/>
    <s v=""/>
    <m/>
    <s v="問33"/>
    <s v="200404"/>
    <n v="2004"/>
    <n v="4"/>
    <n v="33"/>
    <x v="4382"/>
    <s v="ウ"/>
    <s v="アーキテクチャの異なるCPU間でも，同じOSとそのAPIを使用することによって，プログラムの互換性を高め，移植時の工数を削減することが可能である。"/>
  </r>
  <r>
    <n v="6034"/>
    <s v="基本情報技術者平成16年春期 午前問34"/>
    <s v=""/>
    <m/>
    <s v="問34"/>
    <s v="200404"/>
    <n v="2004"/>
    <n v="4"/>
    <n v="34"/>
    <x v="4383"/>
    <s v="エ"/>
    <s v="\B\A"/>
  </r>
  <r>
    <n v="6035"/>
    <s v="基本情報技術者平成16年春期 午前問35"/>
    <s v=""/>
    <m/>
    <s v="問35"/>
    <s v="200404"/>
    <n v="2004"/>
    <n v="4"/>
    <n v="35"/>
    <x v="3881"/>
    <s v="ア"/>
    <s v="関数を用いてレコードのキー値からレコードの格納アドレスに求めることによってアクセスする方法"/>
  </r>
  <r>
    <n v="6036"/>
    <s v="基本情報技術者平成16年春期 午前問36"/>
    <s v=""/>
    <m/>
    <s v="問36"/>
    <s v="200404"/>
    <n v="2004"/>
    <n v="4"/>
    <n v="36"/>
    <x v="4042"/>
    <s v="イ"/>
    <s v="ファイルサーバ，プリントサーバなどのようにサーバが専用化されている場合，比較的容易に個々のサーバの性能を向上させることができる。"/>
  </r>
  <r>
    <n v="6037"/>
    <s v="基本情報技術者平成16年春期 午前問37"/>
    <s v=""/>
    <m/>
    <s v="問37"/>
    <s v="200404"/>
    <n v="2004"/>
    <n v="4"/>
    <n v="37"/>
    <x v="4384"/>
    <s v="ウ"/>
    <s v="56"/>
  </r>
  <r>
    <n v="6038"/>
    <s v="基本情報技術者平成16年春期 午前問38"/>
    <s v=""/>
    <m/>
    <s v="問38"/>
    <s v="200404"/>
    <n v="2004"/>
    <n v="4"/>
    <n v="38"/>
    <x v="4385"/>
    <s v="イ"/>
    <s v="60"/>
  </r>
  <r>
    <n v="6039"/>
    <s v="基本情報技術者平成16年春期 午前問39"/>
    <s v=""/>
    <m/>
    <s v="問39"/>
    <s v="200404"/>
    <n v="2004"/>
    <n v="4"/>
    <n v="39"/>
    <x v="4386"/>
    <s v="イ"/>
    <s v="0.981"/>
  </r>
  <r>
    <n v="6040"/>
    <s v="基本情報技術者平成16年春期 午前問40"/>
    <s v=""/>
    <m/>
    <s v="問40"/>
    <s v="200404"/>
    <n v="2004"/>
    <n v="4"/>
    <n v="40"/>
    <x v="4387"/>
    <s v="ウ"/>
    <s v="ドメイン名やホスト名などとIPアドレスとの対応付けをする。"/>
  </r>
  <r>
    <n v="6041"/>
    <s v="基本情報技術者平成16年春期 午前問41"/>
    <s v=""/>
    <m/>
    <s v="問41"/>
    <s v="200404"/>
    <n v="2004"/>
    <n v="4"/>
    <n v="41"/>
    <x v="4388"/>
    <s v="ウ"/>
    <s v="F→A"/>
  </r>
  <r>
    <n v="6042"/>
    <s v="基本情報技術者平成16年春期 午前問42"/>
    <s v=""/>
    <m/>
    <s v="問42"/>
    <s v="200404"/>
    <n v="2004"/>
    <n v="4"/>
    <n v="42"/>
    <x v="4389"/>
    <s v="ア"/>
    <s v="リエントラント"/>
  </r>
  <r>
    <n v="6043"/>
    <s v="基本情報技術者平成16年春期 午前問43"/>
    <s v=""/>
    <m/>
    <s v="問43"/>
    <s v="200404"/>
    <n v="2004"/>
    <n v="4"/>
    <n v="43"/>
    <x v="4390"/>
    <s v="ア"/>
    <s v="階層の上位から下位に節点をたどることによって，データを取り出すことができる構造である。"/>
  </r>
  <r>
    <n v="6044"/>
    <s v="基本情報技術者平成16年春期 午前問44"/>
    <s v=""/>
    <m/>
    <s v="問44"/>
    <s v="200404"/>
    <n v="2004"/>
    <n v="4"/>
    <n v="44"/>
    <x v="4391"/>
    <s v="ア"/>
    <s v="処理の最適化が図れる。"/>
  </r>
  <r>
    <n v="6045"/>
    <s v="基本情報技術者平成16年春期 午前問45"/>
    <s v=""/>
    <m/>
    <s v="問45"/>
    <s v="200404"/>
    <n v="2004"/>
    <n v="4"/>
    <n v="45"/>
    <x v="3478"/>
    <s v="エ"/>
    <s v="動的リンキング"/>
  </r>
  <r>
    <n v="6046"/>
    <s v="基本情報技術者平成16年春期 午前問46"/>
    <s v=""/>
    <m/>
    <s v="問46"/>
    <s v="200404"/>
    <n v="2004"/>
    <n v="4"/>
    <n v="46"/>
    <x v="4392"/>
    <s v="ア"/>
    <s v="インターネットや分散システム環境で利用されている，オブジェクト指向のプログラム言語である。"/>
  </r>
  <r>
    <n v="6047"/>
    <s v="基本情報技術者平成16年春期 午前問47"/>
    <s v=""/>
    <m/>
    <s v="問47"/>
    <s v="200404"/>
    <n v="2004"/>
    <n v="4"/>
    <n v="47"/>
    <x v="4393"/>
    <s v="イ"/>
    <s v="データを開始タグと終了タグで囲んで構成するが，データがないこともある。"/>
  </r>
  <r>
    <n v="6048"/>
    <s v="基本情報技術者平成16年春期 午前問48"/>
    <s v=""/>
    <m/>
    <s v="問48"/>
    <s v="200404"/>
    <n v="2004"/>
    <n v="4"/>
    <n v="48"/>
    <x v="4394"/>
    <s v="エ"/>
    <s v="UML"/>
  </r>
  <r>
    <n v="6049"/>
    <s v="基本情報技術者平成16年春期 午前問49"/>
    <s v=""/>
    <m/>
    <s v="問49"/>
    <s v="200404"/>
    <n v="2004"/>
    <n v="4"/>
    <n v="49"/>
    <x v="4395"/>
    <s v="ウ"/>
    <s v="スパイラルモデル"/>
  </r>
  <r>
    <n v="6050"/>
    <s v="基本情報技術者平成16年春期 午前問50"/>
    <s v=""/>
    <m/>
    <s v="問50"/>
    <s v="200404"/>
    <n v="2004"/>
    <n v="4"/>
    <n v="50"/>
    <x v="4396"/>
    <s v="ア"/>
    <s v="DFD"/>
  </r>
  <r>
    <n v="6051"/>
    <s v="基本情報技術者平成16年春期 午前問51"/>
    <s v=""/>
    <m/>
    <s v="問51"/>
    <s v="200404"/>
    <n v="2004"/>
    <n v="4"/>
    <n v="51"/>
    <x v="4397"/>
    <s v="ウ"/>
    <s v="コードの入力ミスが業務に重大な影響を及ぼすと判断されるときは，検査文字(チェックディジットなど)を採用すべきである。"/>
  </r>
  <r>
    <n v="6052"/>
    <s v="基本情報技術者平成16年春期 午前問52"/>
    <s v=""/>
    <m/>
    <s v="問52"/>
    <s v="200404"/>
    <n v="2004"/>
    <n v="4"/>
    <n v="52"/>
    <x v="4398"/>
    <s v="ウ"/>
    <s v="モジュールの内部構造に注目して，テストする。"/>
  </r>
  <r>
    <n v="6053"/>
    <s v="基本情報技術者平成16年春期 午前問53"/>
    <s v=""/>
    <m/>
    <s v="問53"/>
    <s v="200404"/>
    <n v="2004"/>
    <n v="4"/>
    <n v="53"/>
    <x v="4399"/>
    <s v="ア"/>
    <s v="解決困難なバグに直面して，その後のテストが進捗していない。"/>
  </r>
  <r>
    <n v="6054"/>
    <s v="基本情報技術者平成16年春期 午前問54"/>
    <s v=""/>
    <m/>
    <s v="問54"/>
    <s v="200404"/>
    <n v="2004"/>
    <n v="4"/>
    <n v="54"/>
    <x v="4400"/>
    <s v="エ"/>
    <s v="31"/>
  </r>
  <r>
    <n v="6055"/>
    <s v="基本情報技術者平成16年春期 午前問55"/>
    <s v=""/>
    <m/>
    <s v="問55"/>
    <s v="200404"/>
    <n v="2004"/>
    <n v="4"/>
    <n v="55"/>
    <x v="1195"/>
    <s v="ア"/>
    <s v="COCOMOの使用には，自社における生産性のデータ収集が不可欠である。"/>
  </r>
  <r>
    <n v="6056"/>
    <s v="基本情報技術者平成16年春期 午前問56"/>
    <s v=""/>
    <m/>
    <s v="問56"/>
    <s v="200404"/>
    <n v="2004"/>
    <n v="4"/>
    <n v="56"/>
    <x v="4401"/>
    <s v="ア"/>
    <s v="外部設計及び内部設計の誤りは，プログラムだけでなく，マニュアルなどにも影響を与えるので，コーディングの誤りに比べて修復コストは高い。"/>
  </r>
  <r>
    <n v="6057"/>
    <s v="基本情報技術者平成16年春期 午前問57"/>
    <s v=""/>
    <m/>
    <s v="問57"/>
    <s v="200404"/>
    <n v="2004"/>
    <n v="4"/>
    <n v="57"/>
    <x v="3412"/>
    <s v="ア"/>
    <s v="業務処理がバックアップ処理と重なると正常にバックアップされない可能性があるので，両方の処理が重ならないようにスケジュールを立てた方がよい。"/>
  </r>
  <r>
    <n v="6058"/>
    <s v="基本情報技術者平成16年春期 午前問58"/>
    <s v=""/>
    <m/>
    <s v="問58"/>
    <s v="200404"/>
    <n v="2004"/>
    <n v="4"/>
    <n v="58"/>
    <x v="4402"/>
    <s v="エ"/>
    <s v="7"/>
  </r>
  <r>
    <n v="6059"/>
    <s v="基本情報技術者平成16年春期 午前問59"/>
    <s v=""/>
    <m/>
    <s v="問59"/>
    <s v="200404"/>
    <n v="2004"/>
    <n v="4"/>
    <n v="59"/>
    <x v="4403"/>
    <s v="イ"/>
    <s v="主記憶領域の使用率を下げるために，デスクトップ上の利用頻度の少ないアイコンを削除したり，不要なウィンドウを閉じたりする。"/>
  </r>
  <r>
    <n v="6060"/>
    <s v="基本情報技術者平成16年春期 午前問60"/>
    <s v=""/>
    <m/>
    <s v="問60"/>
    <s v="200404"/>
    <n v="2004"/>
    <n v="4"/>
    <n v="60"/>
    <x v="4404"/>
    <s v="イ"/>
    <s v="データのインテグリティを保証するためには，プログラムによる機械的なチェックだけでなく，必要に応じて人手によるチェックも重要となる。"/>
  </r>
  <r>
    <n v="6061"/>
    <s v="基本情報技術者平成16年春期 午前問61"/>
    <s v=""/>
    <m/>
    <s v="問61"/>
    <s v="200404"/>
    <n v="2004"/>
    <n v="4"/>
    <n v="61"/>
    <x v="4405"/>
    <s v="エ"/>
    <s v="TELNET"/>
  </r>
  <r>
    <n v="6062"/>
    <s v="基本情報技術者平成16年春期 午前問62"/>
    <s v=""/>
    <m/>
    <s v="問62"/>
    <s v="200404"/>
    <n v="2004"/>
    <n v="4"/>
    <n v="62"/>
    <x v="3176"/>
    <s v="エ"/>
    <s v="ネットワーク層"/>
  </r>
  <r>
    <n v="6063"/>
    <s v="基本情報技術者平成16年春期 午前問63"/>
    <s v=""/>
    <m/>
    <s v="問63"/>
    <s v="200404"/>
    <n v="2004"/>
    <n v="4"/>
    <n v="63"/>
    <x v="3655"/>
    <s v="ア"/>
    <s v="CRC方式"/>
  </r>
  <r>
    <n v="6064"/>
    <s v="基本情報技術者平成16年春期 午前問64"/>
    <s v=""/>
    <m/>
    <s v="問64"/>
    <s v="200404"/>
    <n v="2004"/>
    <n v="4"/>
    <n v="64"/>
    <x v="4406"/>
    <s v="エ"/>
    <s v="157"/>
  </r>
  <r>
    <n v="6065"/>
    <s v="基本情報技術者平成16年春期 午前問65"/>
    <s v=""/>
    <m/>
    <s v="問65"/>
    <s v="200404"/>
    <n v="2004"/>
    <n v="4"/>
    <n v="65"/>
    <x v="4407"/>
    <s v="イ"/>
    <s v="CSMA/CD"/>
  </r>
  <r>
    <n v="6066"/>
    <s v="基本情報技術者平成16年春期 午前問66"/>
    <s v=""/>
    <m/>
    <s v="問66"/>
    <s v="200404"/>
    <n v="2004"/>
    <n v="4"/>
    <n v="66"/>
    <x v="2818"/>
    <s v="ア"/>
    <s v="ゲートウェイ"/>
  </r>
  <r>
    <n v="6067"/>
    <s v="基本情報技術者平成16年春期 午前問67"/>
    <s v=""/>
    <m/>
    <s v="問67"/>
    <s v="200404"/>
    <n v="2004"/>
    <n v="4"/>
    <n v="67"/>
    <x v="2493"/>
    <s v="イ"/>
    <s v="データを表として表現する。表間はポインタなどではなく，相互の表中の列の値を用いて関連付けられる。"/>
  </r>
  <r>
    <n v="6068"/>
    <s v="基本情報技術者平成16年春期 午前問68"/>
    <s v=""/>
    <m/>
    <s v="問68"/>
    <s v="200404"/>
    <n v="2004"/>
    <n v="4"/>
    <n v="68"/>
    <x v="4408"/>
    <s v="イ"/>
    <s v="射影(projection)"/>
  </r>
  <r>
    <n v="6069"/>
    <s v="基本情報技術者平成16年春期 午前問69"/>
    <s v=""/>
    <m/>
    <s v="問69"/>
    <s v="200404"/>
    <n v="2004"/>
    <n v="4"/>
    <n v="69"/>
    <x v="3575"/>
    <s v="エ"/>
    <s v="複数のトランザクションが，互いに相手のロックしている資源を要求して待ち状態となり，実行できなくなること"/>
  </r>
  <r>
    <n v="6070"/>
    <s v="基本情報技術者平成16年春期 午前問70"/>
    <s v=""/>
    <m/>
    <s v="問70"/>
    <s v="200404"/>
    <n v="2004"/>
    <n v="4"/>
    <n v="70"/>
    <x v="4409"/>
    <s v="ウ"/>
    <s v="定義機能"/>
  </r>
  <r>
    <n v="6071"/>
    <s v="基本情報技術者平成16年春期 午前問71"/>
    <s v=""/>
    <m/>
    <s v="問71"/>
    <s v="200404"/>
    <n v="2004"/>
    <n v="4"/>
    <n v="71"/>
    <x v="4410"/>
    <s v="エ"/>
    <s v="送信者の公開かぎと送信者の秘密かぎ"/>
  </r>
  <r>
    <n v="6072"/>
    <s v="基本情報技術者平成16年春期 午前問72"/>
    <s v=""/>
    <m/>
    <s v="問72"/>
    <s v="200404"/>
    <n v="2004"/>
    <n v="4"/>
    <n v="72"/>
    <x v="4411"/>
    <s v="エ"/>
    <s v="ファイルへのアクセス権限の設定"/>
  </r>
  <r>
    <n v="6073"/>
    <s v="基本情報技術者平成16年春期 午前問73"/>
    <s v=""/>
    <m/>
    <s v="問73"/>
    <s v="200404"/>
    <n v="2004"/>
    <n v="4"/>
    <n v="73"/>
    <x v="4412"/>
    <s v="エ"/>
    <s v="多国籍文字を扱うために，日本語や中国語などの形の似た文字を同一コードに割り当てて2バイトの文字コードで表現する。"/>
  </r>
  <r>
    <n v="6074"/>
    <s v="基本情報技術者平成16年春期 午前問74"/>
    <s v=""/>
    <m/>
    <s v="問74"/>
    <s v="200404"/>
    <n v="2004"/>
    <n v="4"/>
    <n v="74"/>
    <x v="4413"/>
    <s v="ア"/>
    <s v="購買，生産，在庫，販売及び物流を結ぶ一連の業務を統合的な視点から見直し，納期短縮や在庫削減を図る。"/>
  </r>
  <r>
    <n v="6075"/>
    <s v="基本情報技術者平成16年春期 午前問75"/>
    <s v=""/>
    <m/>
    <s v="問75"/>
    <s v="200404"/>
    <n v="2004"/>
    <n v="4"/>
    <n v="75"/>
    <x v="4414"/>
    <s v="エ"/>
    <s v="3,900"/>
  </r>
  <r>
    <n v="6076"/>
    <s v="基本情報技術者平成16年春期 午前問76"/>
    <s v=""/>
    <m/>
    <s v="問76"/>
    <s v="200404"/>
    <n v="2004"/>
    <n v="4"/>
    <n v="76"/>
    <x v="4415"/>
    <s v="イ"/>
    <s v="ある時点での観測対象が，作業内容のどの状態にあったかという瞬間観測を何回か行い，観察記録の回数の割合から，各作業時間がどのくらいであるかを推定する。"/>
  </r>
  <r>
    <n v="6077"/>
    <s v="基本情報技術者平成16年春期 午前問77"/>
    <s v=""/>
    <m/>
    <s v="問77"/>
    <s v="200404"/>
    <n v="2004"/>
    <n v="4"/>
    <n v="77"/>
    <x v="4416"/>
    <s v="ウ"/>
    <m/>
  </r>
  <r>
    <n v="6078"/>
    <s v="基本情報技術者平成16年春期 午前問78"/>
    <s v=""/>
    <m/>
    <s v="問78"/>
    <s v="200404"/>
    <n v="2004"/>
    <n v="4"/>
    <n v="78"/>
    <x v="4188"/>
    <s v="エ"/>
    <s v="線形計画法"/>
  </r>
  <r>
    <n v="6079"/>
    <s v="基本情報技術者平成16年春期 午前問79"/>
    <s v=""/>
    <m/>
    <s v="問79"/>
    <s v="200404"/>
    <n v="2004"/>
    <n v="4"/>
    <n v="79"/>
    <x v="4417"/>
    <s v="イ"/>
    <s v="情報伝達規約とは，通信回線を介した接続方法を定めたものである。"/>
  </r>
  <r>
    <n v="6080"/>
    <s v="基本情報技術者平成16年春期 午前問80"/>
    <s v=""/>
    <m/>
    <s v="問80"/>
    <s v="200404"/>
    <n v="2004"/>
    <n v="4"/>
    <n v="80"/>
    <x v="4418"/>
    <s v="ア"/>
    <s v="他人の著作物であるプログラムを購入し，自社のパソコンでより効果的に利用するために改変を加えることができる。"/>
  </r>
  <r>
    <n v="6081"/>
    <s v="基本情報技術者平成15年秋期 午前問1"/>
    <s v=""/>
    <m/>
    <s v="問1"/>
    <s v="200310"/>
    <n v="2003"/>
    <n v="10"/>
    <n v="1"/>
    <x v="4419"/>
    <s v="エ"/>
    <s v="0.5"/>
  </r>
  <r>
    <n v="6082"/>
    <s v="基本情報技術者平成15年秋期 午前問2"/>
    <s v=""/>
    <m/>
    <s v="問2"/>
    <s v="200310"/>
    <n v="2003"/>
    <n v="10"/>
    <n v="2"/>
    <x v="2381"/>
    <s v="エ"/>
    <s v="D≒Blog102"/>
  </r>
  <r>
    <n v="6083"/>
    <s v="基本情報技術者平成15年秋期 午前問3"/>
    <s v=""/>
    <m/>
    <s v="問3"/>
    <s v="200310"/>
    <n v="2003"/>
    <n v="10"/>
    <n v="3"/>
    <x v="4420"/>
    <s v="イ"/>
    <s v="−1"/>
  </r>
  <r>
    <n v="6084"/>
    <s v="基本情報技術者平成15年秋期 午前問4"/>
    <s v=""/>
    <m/>
    <s v="問4"/>
    <s v="200310"/>
    <n v="2003"/>
    <n v="10"/>
    <n v="4"/>
    <x v="4421"/>
    <s v="ア"/>
    <s v="a，d，f，g"/>
  </r>
  <r>
    <n v="6085"/>
    <s v="基本情報技術者平成15年秋期 午前問5"/>
    <s v=""/>
    <m/>
    <s v="問5"/>
    <s v="200310"/>
    <n v="2003"/>
    <n v="10"/>
    <n v="5"/>
    <x v="4422"/>
    <s v="ウ"/>
    <s v="500"/>
  </r>
  <r>
    <n v="6086"/>
    <s v="基本情報技術者平成15年秋期 午前問6"/>
    <s v=""/>
    <m/>
    <s v="問6"/>
    <s v="200310"/>
    <n v="2003"/>
    <n v="10"/>
    <n v="6"/>
    <x v="2791"/>
    <s v="ウ"/>
    <s v="16進数7Fとの AND をとる。"/>
  </r>
  <r>
    <n v="6087"/>
    <s v="基本情報技術者平成15年秋期 午前問7"/>
    <s v=""/>
    <m/>
    <s v="問7"/>
    <s v="200310"/>
    <n v="2003"/>
    <n v="10"/>
    <n v="7"/>
    <x v="4423"/>
    <s v="イ"/>
    <s v="83"/>
  </r>
  <r>
    <n v="6088"/>
    <s v="基本情報技術者平成15年秋期 午前問8"/>
    <s v=""/>
    <m/>
    <s v="問8"/>
    <s v="200310"/>
    <n v="2003"/>
    <n v="10"/>
    <n v="8"/>
    <x v="4424"/>
    <s v="イ"/>
    <m/>
  </r>
  <r>
    <n v="6089"/>
    <s v="基本情報技術者平成15年秋期 午前問9"/>
    <s v=""/>
    <m/>
    <s v="問9"/>
    <s v="200310"/>
    <n v="2003"/>
    <n v="10"/>
    <n v="9"/>
    <x v="4425"/>
    <s v="イ"/>
    <s v="6"/>
  </r>
  <r>
    <n v="6090"/>
    <s v="基本情報技術者平成15年秋期 午前問10"/>
    <s v=""/>
    <m/>
    <s v="問10"/>
    <s v="200310"/>
    <n v="2003"/>
    <n v="10"/>
    <n v="10"/>
    <x v="4086"/>
    <s v="ウ"/>
    <s v="10111"/>
  </r>
  <r>
    <n v="6091"/>
    <s v="基本情報技術者平成15年秋期 午前問11"/>
    <s v=""/>
    <m/>
    <s v="問11"/>
    <s v="200310"/>
    <n v="2003"/>
    <n v="10"/>
    <n v="11"/>
    <x v="4426"/>
    <s v="イ"/>
    <s v="5.2E−07"/>
  </r>
  <r>
    <n v="6092"/>
    <s v="基本情報技術者平成15年秋期 午前問12"/>
    <s v=""/>
    <m/>
    <s v="問12"/>
    <s v="200310"/>
    <n v="2003"/>
    <n v="10"/>
    <n v="12"/>
    <x v="4427"/>
    <s v="ア"/>
    <s v="abchidefjgk"/>
  </r>
  <r>
    <n v="6093"/>
    <s v="基本情報技術者平成15年秋期 午前問13"/>
    <s v=""/>
    <m/>
    <s v="問13"/>
    <s v="200310"/>
    <n v="2003"/>
    <n v="10"/>
    <n v="13"/>
    <x v="4428"/>
    <s v="イ"/>
    <s v="LIFO"/>
  </r>
  <r>
    <n v="6094"/>
    <s v="基本情報技術者平成15年秋期 午前問14"/>
    <s v=""/>
    <m/>
    <s v="問14"/>
    <s v="200310"/>
    <n v="2003"/>
    <n v="10"/>
    <n v="14"/>
    <x v="4429"/>
    <s v="ウ"/>
    <s v="キーの関数値によって格納場所を決める。"/>
  </r>
  <r>
    <n v="6095"/>
    <s v="基本情報技術者平成15年秋期 午前問15"/>
    <s v=""/>
    <m/>
    <s v="問15"/>
    <s v="200310"/>
    <n v="2003"/>
    <n v="10"/>
    <n v="15"/>
    <x v="3927"/>
    <s v="エ"/>
    <s v="11"/>
  </r>
  <r>
    <n v="6096"/>
    <s v="基本情報技術者平成15年秋期 午前問16"/>
    <s v=""/>
    <m/>
    <s v="問16"/>
    <s v="200310"/>
    <n v="2003"/>
    <n v="10"/>
    <n v="16"/>
    <x v="1105"/>
    <s v="ア"/>
    <s v="記憶内容を保つための再書込みが不要で，電気的に全部又は一部分を消して内容を書き直せるメモリである。"/>
  </r>
  <r>
    <n v="6097"/>
    <s v="基本情報技術者平成15年秋期 午前問17"/>
    <s v=""/>
    <m/>
    <s v="問17"/>
    <s v="200310"/>
    <n v="2003"/>
    <n v="10"/>
    <n v="17"/>
    <x v="2810"/>
    <s v="イ"/>
    <s v="NAND回路"/>
  </r>
  <r>
    <n v="6098"/>
    <s v="基本情報技術者平成15年秋期 午前問18"/>
    <s v=""/>
    <m/>
    <s v="問18"/>
    <s v="200310"/>
    <n v="2003"/>
    <n v="10"/>
    <n v="18"/>
    <x v="4430"/>
    <s v="ウ"/>
    <s v="110"/>
  </r>
  <r>
    <n v="6099"/>
    <s v="基本情報技術者平成15年秋期 午前問19"/>
    <s v=""/>
    <m/>
    <s v="問19"/>
    <s v="200310"/>
    <n v="2003"/>
    <n v="10"/>
    <n v="19"/>
    <x v="4431"/>
    <s v="ウ"/>
    <s v="SIMD"/>
  </r>
  <r>
    <n v="6100"/>
    <s v="基本情報技術者平成15年秋期 午前問20"/>
    <s v=""/>
    <m/>
    <s v="問20"/>
    <s v="200310"/>
    <n v="2003"/>
    <n v="10"/>
    <n v="20"/>
    <x v="4432"/>
    <s v="エ"/>
    <s v="5.0"/>
  </r>
  <r>
    <n v="6101"/>
    <s v="基本情報技術者平成15年秋期 午前問21"/>
    <s v=""/>
    <m/>
    <s v="問21"/>
    <s v="200310"/>
    <n v="2003"/>
    <n v="10"/>
    <n v="21"/>
    <x v="4433"/>
    <s v="イ"/>
    <s v="タイマ"/>
  </r>
  <r>
    <n v="6102"/>
    <s v="基本情報技術者平成15年秋期 午前問22"/>
    <s v=""/>
    <m/>
    <s v="問22"/>
    <s v="200310"/>
    <n v="2003"/>
    <n v="10"/>
    <n v="22"/>
    <x v="2667"/>
    <s v="イ"/>
    <s v="0.90"/>
  </r>
  <r>
    <n v="6103"/>
    <s v="基本情報技術者平成15年秋期 午前問23"/>
    <s v=""/>
    <m/>
    <s v="問23"/>
    <s v="200310"/>
    <n v="2003"/>
    <n v="10"/>
    <n v="23"/>
    <x v="403"/>
    <s v="イ"/>
    <s v="キャッシュメモリと主記憶の両方に同時にデータを書き込む。"/>
  </r>
  <r>
    <n v="6104"/>
    <s v="基本情報技術者平成15年秋期 午前問24"/>
    <s v=""/>
    <m/>
    <s v="問24"/>
    <s v="200310"/>
    <n v="2003"/>
    <n v="10"/>
    <n v="24"/>
    <x v="4434"/>
    <s v="エ"/>
    <s v="レコードをブロック化して格納し，1回の物理的読込みで得られるレコードを多くする。"/>
  </r>
  <r>
    <n v="6105"/>
    <s v="基本情報技術者平成15年秋期 午前問25"/>
    <s v=""/>
    <m/>
    <s v="問25"/>
    <s v="200310"/>
    <n v="2003"/>
    <n v="10"/>
    <n v="25"/>
    <x v="4435"/>
    <s v="ウ"/>
    <s v="パケットライティング"/>
  </r>
  <r>
    <n v="6106"/>
    <s v="基本情報技術者平成15年秋期 午前問26"/>
    <s v=""/>
    <m/>
    <s v="問26"/>
    <s v="200310"/>
    <n v="2003"/>
    <n v="10"/>
    <n v="26"/>
    <x v="4436"/>
    <s v="ア"/>
    <s v="ストライピング"/>
  </r>
  <r>
    <n v="6107"/>
    <s v="基本情報技術者平成15年秋期 午前問27"/>
    <s v=""/>
    <m/>
    <s v="問27"/>
    <s v="200310"/>
    <n v="2003"/>
    <n v="10"/>
    <n v="27"/>
    <x v="4437"/>
    <s v="エ"/>
    <s v="自ら発光する。"/>
  </r>
  <r>
    <n v="6108"/>
    <s v="基本情報技術者平成15年秋期 午前問28"/>
    <s v=""/>
    <m/>
    <s v="問28"/>
    <s v="200310"/>
    <n v="2003"/>
    <n v="10"/>
    <n v="28"/>
    <x v="2668"/>
    <s v="イ"/>
    <s v="2.4"/>
  </r>
  <r>
    <n v="6109"/>
    <s v="基本情報技術者平成15年秋期 午前問29"/>
    <s v=""/>
    <m/>
    <s v="問29"/>
    <s v="200310"/>
    <n v="2003"/>
    <n v="10"/>
    <n v="29"/>
    <x v="4438"/>
    <s v="エ"/>
    <s v="プログラム内蔵方式"/>
  </r>
  <r>
    <n v="6110"/>
    <s v="基本情報技術者平成15年秋期 午前問30"/>
    <s v=""/>
    <m/>
    <s v="問30"/>
    <s v="200310"/>
    <n v="2003"/>
    <n v="10"/>
    <n v="30"/>
    <x v="4439"/>
    <s v="ウ"/>
    <s v="4"/>
  </r>
  <r>
    <n v="6111"/>
    <s v="基本情報技術者平成15年秋期 午前問31"/>
    <s v=""/>
    <m/>
    <s v="問31"/>
    <s v="200310"/>
    <n v="2003"/>
    <n v="10"/>
    <n v="31"/>
    <x v="4440"/>
    <s v="ウ"/>
    <s v="処理待ち時間＝ターンアラウンドタイム−CPU時間−入出力時間"/>
  </r>
  <r>
    <n v="6112"/>
    <s v="基本情報技術者平成15年秋期 午前問32"/>
    <s v=""/>
    <m/>
    <s v="問32"/>
    <s v="200310"/>
    <n v="2003"/>
    <n v="10"/>
    <n v="32"/>
    <x v="4441"/>
    <s v="ア"/>
    <s v="CPU割当て"/>
  </r>
  <r>
    <n v="6113"/>
    <s v="基本情報技術者平成15年秋期 午前問33"/>
    <s v=""/>
    <m/>
    <s v="問33"/>
    <s v="200310"/>
    <n v="2003"/>
    <n v="10"/>
    <n v="33"/>
    <x v="4442"/>
    <s v="エ"/>
    <s v="補助記憶装置を用いて，低速の入出力を使用したときのシステムの処理効率を高める。"/>
  </r>
  <r>
    <n v="6114"/>
    <s v="基本情報技術者平成15年秋期 午前問34"/>
    <s v=""/>
    <m/>
    <s v="問34"/>
    <s v="200310"/>
    <n v="2003"/>
    <n v="10"/>
    <n v="34"/>
    <x v="3937"/>
    <s v="イ"/>
    <s v="アプリケーションから，OSが用意する各種機能を利用するための仕組みである。"/>
  </r>
  <r>
    <n v="6115"/>
    <s v="基本情報技術者平成15年秋期 午前問35"/>
    <s v=""/>
    <m/>
    <s v="問35"/>
    <s v="200310"/>
    <n v="2003"/>
    <n v="10"/>
    <n v="35"/>
    <x v="4443"/>
    <s v="イ"/>
    <s v="../B2/C2"/>
  </r>
  <r>
    <n v="6116"/>
    <s v="基本情報技術者平成15年秋期 午前問36"/>
    <s v=""/>
    <m/>
    <s v="問36"/>
    <s v="200310"/>
    <n v="2003"/>
    <n v="10"/>
    <n v="36"/>
    <x v="1391"/>
    <s v="ウ"/>
    <s v="データ処理条件の組立て，データの加工"/>
  </r>
  <r>
    <n v="6117"/>
    <s v="基本情報技術者平成15年秋期 午前問37"/>
    <s v=""/>
    <m/>
    <s v="問37"/>
    <s v="200310"/>
    <n v="2003"/>
    <n v="10"/>
    <n v="37"/>
    <x v="4444"/>
    <s v="イ"/>
    <s v="複数のプロセッサが主記憶を共用し，単一のOSで制御される。システム内のタスクは，基本的にどのプロセッサでも実行できるので，細かい単位で負荷を分散することで処理能力を向上させる。"/>
  </r>
  <r>
    <n v="6118"/>
    <s v="基本情報技術者平成15年秋期 午前問38"/>
    <s v=""/>
    <m/>
    <s v="問38"/>
    <s v="200310"/>
    <n v="2003"/>
    <n v="10"/>
    <n v="38"/>
    <x v="4445"/>
    <s v="エ"/>
    <s v="単位時間内に処理できるトランザクションやジョブの件数は，システムの性能を評価する際に重要である。"/>
  </r>
  <r>
    <n v="6119"/>
    <s v="基本情報技術者平成15年秋期 午前問39"/>
    <s v=""/>
    <m/>
    <s v="問39"/>
    <s v="200310"/>
    <n v="2003"/>
    <n v="10"/>
    <n v="39"/>
    <x v="4446"/>
    <s v="イ"/>
    <s v="4"/>
  </r>
  <r>
    <n v="6120"/>
    <s v="基本情報技術者平成15年秋期 午前問40"/>
    <s v=""/>
    <m/>
    <s v="問40"/>
    <s v="200310"/>
    <n v="2003"/>
    <n v="10"/>
    <n v="40"/>
    <x v="4447"/>
    <s v="ア"/>
    <s v="CGなどの技術を用いることによって，コンピュータ内に作る世界を，実際の世界であるかのように表現することである。"/>
  </r>
  <r>
    <n v="6121"/>
    <s v="基本情報技術者平成15年秋期 午前問41"/>
    <s v=""/>
    <m/>
    <s v="問41"/>
    <s v="200310"/>
    <n v="2003"/>
    <n v="10"/>
    <n v="41"/>
    <x v="4448"/>
    <s v="ア"/>
    <s v="自分の中から自分を呼び出すことができる。"/>
  </r>
  <r>
    <n v="6122"/>
    <s v="基本情報技術者平成15年秋期 午前問42"/>
    <s v=""/>
    <m/>
    <s v="問42"/>
    <s v="200310"/>
    <n v="2003"/>
    <n v="10"/>
    <n v="42"/>
    <x v="3113"/>
    <s v="エ"/>
    <s v="プログラムコードを解析して，実行時の処理効率を高めたオブジェクトコードを生成する。"/>
  </r>
  <r>
    <n v="6123"/>
    <s v="基本情報技術者平成15年秋期 午前問43"/>
    <s v=""/>
    <m/>
    <s v="問43"/>
    <s v="200310"/>
    <n v="2003"/>
    <n v="10"/>
    <n v="43"/>
    <x v="4449"/>
    <s v="ウ"/>
    <s v="データは外部から隠ぺいされ，メソッドと呼ばれる手続によって間接的に操作される。プログラムは，このデータとそれに対するメソッドをひとまとまりにしたものの集まりである。"/>
  </r>
  <r>
    <n v="6124"/>
    <s v="基本情報技術者平成15年秋期 午前問44"/>
    <s v=""/>
    <m/>
    <s v="問44"/>
    <s v="200310"/>
    <n v="2003"/>
    <n v="10"/>
    <n v="44"/>
    <x v="4450"/>
    <s v="イ"/>
    <s v="Cは，システム記述に適しており，そのプログラムの実行にはコンパイルが必要となる。"/>
  </r>
  <r>
    <n v="6125"/>
    <s v="基本情報技術者平成15年秋期 午前問45"/>
    <s v=""/>
    <m/>
    <s v="問45"/>
    <s v="200310"/>
    <n v="2003"/>
    <n v="10"/>
    <n v="45"/>
    <x v="4451"/>
    <s v="ア"/>
    <s v="画面レイアウト"/>
  </r>
  <r>
    <n v="6126"/>
    <s v="基本情報技術者平成15年秋期 午前問46"/>
    <s v=""/>
    <m/>
    <s v="問46"/>
    <s v="200310"/>
    <n v="2003"/>
    <n v="10"/>
    <n v="46"/>
    <x v="4452"/>
    <s v="ア"/>
    <s v="実装されたプログラムから設計仕様を抽出する。"/>
  </r>
  <r>
    <n v="6127"/>
    <s v="基本情報技術者平成15年秋期 午前問47"/>
    <s v=""/>
    <m/>
    <s v="問47"/>
    <s v="200310"/>
    <n v="2003"/>
    <n v="10"/>
    <n v="47"/>
    <x v="4154"/>
    <s v="ア"/>
    <s v="エンティティ間の関連"/>
  </r>
  <r>
    <n v="6128"/>
    <s v="基本情報技術者平成15年秋期 午前問48"/>
    <s v=""/>
    <m/>
    <s v="問48"/>
    <s v="200310"/>
    <n v="2003"/>
    <n v="10"/>
    <n v="48"/>
    <x v="4216"/>
    <s v="イ"/>
    <s v="モジュール強度を高く，結合度を低くする。"/>
  </r>
  <r>
    <n v="6129"/>
    <s v="基本情報技術者平成15年秋期 午前問49"/>
    <s v=""/>
    <m/>
    <s v="問49"/>
    <s v="200310"/>
    <n v="2003"/>
    <n v="10"/>
    <n v="49"/>
    <x v="4453"/>
    <s v="ア"/>
    <s v="73940"/>
  </r>
  <r>
    <n v="6130"/>
    <s v="基本情報技術者平成15年秋期 午前問50"/>
    <s v=""/>
    <m/>
    <s v="問50"/>
    <s v="200310"/>
    <n v="2003"/>
    <n v="10"/>
    <n v="50"/>
    <x v="4454"/>
    <s v="ウ"/>
    <s v="よく行う操作に対して，マウスとキーボードの両方のインタフェースを用意する。"/>
  </r>
  <r>
    <n v="6131"/>
    <s v="基本情報技術者平成15年秋期 午前問51"/>
    <s v=""/>
    <m/>
    <s v="問51"/>
    <s v="200310"/>
    <n v="2003"/>
    <n v="10"/>
    <n v="51"/>
    <x v="3273"/>
    <s v="エ"/>
    <s v="利用者独自のタグを使って文書の属性情報や論理構造を定義することができる。"/>
  </r>
  <r>
    <n v="6132"/>
    <s v="基本情報技術者平成15年秋期 午前問52"/>
    <s v=""/>
    <m/>
    <s v="問52"/>
    <s v="200310"/>
    <n v="2003"/>
    <n v="10"/>
    <n v="52"/>
    <x v="1806"/>
    <s v="イ"/>
    <s v="トップダウン形式でプログラムのテストを行うとき，作成したモジュールをテストするために，仮の下位モジュールを用意して動作を確認する。"/>
  </r>
  <r>
    <n v="6133"/>
    <s v="基本情報技術者平成15年秋期 午前問53"/>
    <s v=""/>
    <m/>
    <s v="問53"/>
    <s v="200310"/>
    <n v="2003"/>
    <n v="10"/>
    <n v="53"/>
    <x v="4455"/>
    <s v="イ"/>
    <s v="応答時間"/>
  </r>
  <r>
    <n v="6134"/>
    <s v="基本情報技術者平成15年秋期 午前問54"/>
    <s v=""/>
    <m/>
    <s v="問54"/>
    <s v="200310"/>
    <n v="2003"/>
    <n v="10"/>
    <n v="54"/>
    <x v="4456"/>
    <s v="ウ"/>
    <m/>
  </r>
  <r>
    <n v="6135"/>
    <s v="基本情報技術者平成15年秋期 午前問55"/>
    <s v=""/>
    <m/>
    <s v="問55"/>
    <s v="200310"/>
    <n v="2003"/>
    <n v="10"/>
    <n v="55"/>
    <x v="4457"/>
    <s v="ウ"/>
    <s v="プロジェクト全体の遅れに直結する作業を把握することができる。"/>
  </r>
  <r>
    <n v="6136"/>
    <s v="基本情報技術者平成15年秋期 午前問56"/>
    <s v=""/>
    <m/>
    <s v="問56"/>
    <s v="200310"/>
    <n v="2003"/>
    <n v="10"/>
    <n v="56"/>
    <x v="4458"/>
    <s v="ウ"/>
    <s v="外部入出力や内部論理ファイル，照会，インタフェースなどの個数や特性などから開発規模を見積もる方法"/>
  </r>
  <r>
    <n v="6137"/>
    <s v="基本情報技術者平成15年秋期 午前問57"/>
    <s v=""/>
    <m/>
    <s v="問57"/>
    <s v="200310"/>
    <n v="2003"/>
    <n v="10"/>
    <n v="57"/>
    <x v="4459"/>
    <s v="ア"/>
    <s v="顧客コードの入力誤りを発見する。"/>
  </r>
  <r>
    <n v="6138"/>
    <s v="基本情報技術者平成15年秋期 午前問58"/>
    <s v=""/>
    <m/>
    <s v="問58"/>
    <s v="200310"/>
    <n v="2003"/>
    <n v="10"/>
    <n v="58"/>
    <x v="4460"/>
    <s v="ウ"/>
    <m/>
  </r>
  <r>
    <n v="6139"/>
    <s v="基本情報技術者平成15年秋期 午前問59"/>
    <s v=""/>
    <m/>
    <s v="問59"/>
    <s v="200310"/>
    <n v="2003"/>
    <n v="10"/>
    <n v="59"/>
    <x v="4461"/>
    <s v="イ"/>
    <s v="UPS"/>
  </r>
  <r>
    <n v="6140"/>
    <s v="基本情報技術者平成15年秋期 午前問60"/>
    <s v=""/>
    <m/>
    <s v="問60"/>
    <s v="200310"/>
    <n v="2003"/>
    <n v="10"/>
    <n v="60"/>
    <x v="4462"/>
    <s v="ウ"/>
    <s v="退行テスト"/>
  </r>
  <r>
    <n v="6141"/>
    <s v="基本情報技術者平成15年秋期 午前問61"/>
    <s v=""/>
    <m/>
    <s v="問61"/>
    <s v="200310"/>
    <n v="2003"/>
    <n v="10"/>
    <n v="61"/>
    <x v="4463"/>
    <s v="ア"/>
    <s v="DHCP"/>
  </r>
  <r>
    <n v="6142"/>
    <s v="基本情報技術者平成15年秋期 午前問62"/>
    <s v=""/>
    <m/>
    <s v="問62"/>
    <s v="200310"/>
    <n v="2003"/>
    <n v="10"/>
    <n v="62"/>
    <x v="2490"/>
    <s v="ア"/>
    <s v="エンドシステム間のデータ伝送を実現するために，ルーティングや中継などを行う。"/>
  </r>
  <r>
    <n v="6143"/>
    <s v="基本情報技術者平成15年秋期 午前問63"/>
    <s v=""/>
    <m/>
    <s v="問63"/>
    <s v="200310"/>
    <n v="2003"/>
    <n v="10"/>
    <n v="63"/>
    <x v="4464"/>
    <s v="イ"/>
    <s v="127"/>
  </r>
  <r>
    <n v="6144"/>
    <s v="基本情報技術者平成15年秋期 午前問64"/>
    <s v=""/>
    <m/>
    <s v="問64"/>
    <s v="200310"/>
    <n v="2003"/>
    <n v="10"/>
    <n v="64"/>
    <x v="4465"/>
    <s v="ウ"/>
    <s v="7.5"/>
  </r>
  <r>
    <n v="6145"/>
    <s v="基本情報技術者平成15年秋期 午前問65"/>
    <s v=""/>
    <m/>
    <s v="問65"/>
    <s v="200310"/>
    <n v="2003"/>
    <n v="10"/>
    <n v="65"/>
    <x v="4466"/>
    <s v="ア"/>
    <s v="LANが込み合っており，データの送受信の効率が悪くなっている。"/>
  </r>
  <r>
    <n v="6146"/>
    <s v="基本情報技術者平成15年秋期 午前問66"/>
    <s v=""/>
    <m/>
    <s v="問66"/>
    <s v="200310"/>
    <n v="2003"/>
    <n v="10"/>
    <n v="66"/>
    <x v="4467"/>
    <s v="ウ"/>
    <s v="内部ネットワークのクライアントが外部のサーバと通信する場合，中継役となりクライアントの代わりにサーバへ接続する。"/>
  </r>
  <r>
    <n v="6147"/>
    <s v="基本情報技術者平成15年秋期 午前問67"/>
    <s v=""/>
    <m/>
    <s v="問67"/>
    <s v="200310"/>
    <n v="2003"/>
    <n v="10"/>
    <n v="67"/>
    <x v="4468"/>
    <s v="イ"/>
    <m/>
  </r>
  <r>
    <n v="6148"/>
    <s v="基本情報技術者平成15年秋期 午前問68"/>
    <s v=""/>
    <m/>
    <s v="問68"/>
    <s v="200310"/>
    <n v="2003"/>
    <n v="10"/>
    <n v="68"/>
    <x v="3337"/>
    <s v="ウ"/>
    <s v="表の中から特定の列だけを取り出す。"/>
  </r>
  <r>
    <n v="6149"/>
    <s v="基本情報技術者平成15年秋期 午前問69"/>
    <s v=""/>
    <m/>
    <s v="問69"/>
    <s v="200310"/>
    <n v="2003"/>
    <n v="10"/>
    <n v="69"/>
    <x v="4230"/>
    <s v="エ"/>
    <s v="型式がT2003の売値を130,000に更新する。"/>
  </r>
  <r>
    <n v="6150"/>
    <s v="基本情報技術者平成15年秋期 午前問70"/>
    <s v=""/>
    <m/>
    <s v="問70"/>
    <s v="200310"/>
    <n v="2003"/>
    <n v="10"/>
    <n v="70"/>
    <x v="3525"/>
    <s v="エ"/>
    <s v="データベースの回復処理のため，データの更新前後の値を書き出してデータベースの更新記録を取ったものである。"/>
  </r>
  <r>
    <n v="6151"/>
    <s v="基本情報技術者平成15年秋期 午前問71"/>
    <s v=""/>
    <m/>
    <s v="問71"/>
    <s v="200310"/>
    <n v="2003"/>
    <n v="10"/>
    <n v="71"/>
    <x v="4469"/>
    <s v="ウ"/>
    <s v="送信者は受信者の公開かぎで暗号化し，受信者は自分の秘密かぎで復号する。"/>
  </r>
  <r>
    <n v="6152"/>
    <s v="基本情報技術者平成15年秋期 午前問72"/>
    <s v=""/>
    <m/>
    <s v="問72"/>
    <s v="200310"/>
    <n v="2003"/>
    <n v="10"/>
    <n v="72"/>
    <x v="4470"/>
    <s v="イ"/>
    <s v="インターネットを経由してデータベースサーバを利用させる場合，データベースへの不正アクセスやデータの改ざんを防止する対策が必要となる。"/>
  </r>
  <r>
    <n v="6153"/>
    <s v="基本情報技術者平成15年秋期 午前問73"/>
    <s v=""/>
    <m/>
    <s v="問73"/>
    <s v="200310"/>
    <n v="2003"/>
    <n v="10"/>
    <n v="73"/>
    <x v="4471"/>
    <s v="ウ"/>
    <s v="ISO 9001"/>
  </r>
  <r>
    <n v="6154"/>
    <s v="基本情報技術者平成15年秋期 午前問74"/>
    <s v=""/>
    <m/>
    <s v="問74"/>
    <s v="200310"/>
    <n v="2003"/>
    <n v="10"/>
    <n v="74"/>
    <x v="4472"/>
    <s v="エ"/>
    <s v="45,000"/>
  </r>
  <r>
    <n v="6155"/>
    <s v="基本情報技術者平成15年秋期 午前問75"/>
    <s v=""/>
    <m/>
    <s v="問75"/>
    <s v="200310"/>
    <n v="2003"/>
    <n v="10"/>
    <n v="75"/>
    <x v="4473"/>
    <s v="ウ"/>
    <s v="90"/>
  </r>
  <r>
    <n v="6156"/>
    <s v="基本情報技術者平成15年秋期 午前問76"/>
    <s v=""/>
    <m/>
    <s v="問76"/>
    <s v="200310"/>
    <n v="2003"/>
    <n v="10"/>
    <n v="76"/>
    <x v="4474"/>
    <s v="エ"/>
    <s v="商品ごとの販売金額又は粗利益額を高い順に並べ，その累計比率から商品を三つのランクに分けて商品分析を行い，売れ筋商品を把握する。"/>
  </r>
  <r>
    <n v="6157"/>
    <s v="基本情報技術者平成15年秋期 午前問77"/>
    <s v=""/>
    <m/>
    <s v="問77"/>
    <s v="200310"/>
    <n v="2003"/>
    <n v="10"/>
    <n v="77"/>
    <x v="4475"/>
    <s v="エ"/>
    <s v="通信分野の10年後の技術動向分析"/>
  </r>
  <r>
    <n v="6158"/>
    <s v="基本情報技術者平成15年秋期 午前問78"/>
    <s v=""/>
    <m/>
    <s v="問78"/>
    <s v="200310"/>
    <n v="2003"/>
    <n v="10"/>
    <n v="78"/>
    <x v="4476"/>
    <s v="イ"/>
    <s v="中央線と上下一対の限界線を引いて，製品などの特性値をプロットし，品質不良や工程の異常を検出して不良原因の除去や再発防止に役立てる。"/>
  </r>
  <r>
    <n v="6159"/>
    <s v="基本情報技術者平成15年秋期 午前問79"/>
    <s v=""/>
    <m/>
    <s v="問79"/>
    <s v="200310"/>
    <n v="2003"/>
    <n v="10"/>
    <n v="79"/>
    <x v="4477"/>
    <s v="ウ"/>
    <s v="回帰直線の傾きとy切片の値から，今年度の問題は昨年度の問題に比べて得点しやすい傾向にあることが分かる。"/>
  </r>
  <r>
    <n v="6160"/>
    <s v="基本情報技術者平成15年秋期 午前問80"/>
    <s v=""/>
    <m/>
    <s v="問80"/>
    <s v="200310"/>
    <n v="2003"/>
    <n v="10"/>
    <n v="80"/>
    <x v="4478"/>
    <s v="エ"/>
    <s v="パスワードなどのアクセス制御機能をもたないコンピュータの場合は，管理者の承諾を得ずに侵入しても，不正アクセス行為として処罰の対象とはならない。"/>
  </r>
  <r>
    <n v="6161"/>
    <s v="基本情報技術者平成15年春期 午前問1"/>
    <s v=""/>
    <m/>
    <s v="問1"/>
    <s v="200304"/>
    <n v="2003"/>
    <n v="4"/>
    <n v="1"/>
    <x v="4479"/>
    <s v="イ"/>
    <s v="0.1011"/>
  </r>
  <r>
    <n v="6162"/>
    <s v="基本情報技術者平成15年春期 午前問2"/>
    <s v=""/>
    <m/>
    <s v="問2"/>
    <s v="200304"/>
    <n v="2003"/>
    <n v="4"/>
    <n v="2"/>
    <x v="4480"/>
    <s v="ウ"/>
    <s v="5"/>
  </r>
  <r>
    <n v="6163"/>
    <s v="基本情報技術者平成15年春期 午前問3"/>
    <s v=""/>
    <m/>
    <s v="問3"/>
    <s v="200304"/>
    <n v="2003"/>
    <n v="4"/>
    <n v="3"/>
    <x v="4481"/>
    <s v="エ"/>
    <s v="(n XOR 11111111)＋00000001"/>
  </r>
  <r>
    <n v="6164"/>
    <s v="基本情報技術者平成15年春期 午前問4"/>
    <s v=""/>
    <m/>
    <s v="問4"/>
    <s v="200304"/>
    <n v="2003"/>
    <n v="4"/>
    <n v="4"/>
    <x v="3864"/>
    <s v="ウ"/>
    <s v="情報落ち"/>
  </r>
  <r>
    <n v="6165"/>
    <s v="基本情報技術者平成15年春期 午前問5"/>
    <s v=""/>
    <m/>
    <s v="問5"/>
    <s v="200304"/>
    <n v="2003"/>
    <n v="4"/>
    <n v="5"/>
    <x v="4482"/>
    <s v="エ"/>
    <s v="?(y)＝y"/>
  </r>
  <r>
    <n v="6166"/>
    <s v="基本情報技術者平成15年春期 午前問6"/>
    <s v=""/>
    <m/>
    <s v="問6"/>
    <s v="200304"/>
    <n v="2003"/>
    <n v="4"/>
    <n v="6"/>
    <x v="2205"/>
    <s v="エ"/>
    <s v="33"/>
  </r>
  <r>
    <n v="6167"/>
    <s v="基本情報技術者平成15年春期 午前問7"/>
    <s v=""/>
    <m/>
    <s v="問7"/>
    <s v="200304"/>
    <n v="2003"/>
    <n v="4"/>
    <n v="7"/>
    <x v="4483"/>
    <s v="イ"/>
    <s v="A ∨ B"/>
  </r>
  <r>
    <n v="6168"/>
    <s v="基本情報技術者平成15年春期 午前問8"/>
    <s v=""/>
    <m/>
    <s v="問8"/>
    <s v="200304"/>
    <n v="2003"/>
    <n v="4"/>
    <n v="8"/>
    <x v="4484"/>
    <s v="イ"/>
    <s v="成年男性又は未成年女性"/>
  </r>
  <r>
    <n v="6169"/>
    <s v="基本情報技術者平成15年春期 午前問9"/>
    <s v=""/>
    <m/>
    <s v="問9"/>
    <s v="200304"/>
    <n v="2003"/>
    <n v="4"/>
    <n v="9"/>
    <x v="2384"/>
    <s v="エ"/>
    <s v="d0?d1? … ?d7?p＝1"/>
  </r>
  <r>
    <n v="6170"/>
    <s v="基本情報技術者平成15年春期 午前問10"/>
    <s v=""/>
    <m/>
    <s v="問10"/>
    <s v="200304"/>
    <n v="2003"/>
    <n v="4"/>
    <n v="10"/>
    <x v="4485"/>
    <s v="ウ"/>
    <m/>
  </r>
  <r>
    <n v="6171"/>
    <s v="基本情報技術者平成15年春期 午前問11"/>
    <s v=""/>
    <m/>
    <s v="問11"/>
    <s v="200304"/>
    <n v="2003"/>
    <n v="4"/>
    <n v="11"/>
    <x v="4486"/>
    <s v="イ"/>
    <s v="12E−10"/>
  </r>
  <r>
    <n v="6172"/>
    <s v="基本情報技術者平成15年春期 午前問12"/>
    <s v=""/>
    <m/>
    <s v="問12"/>
    <s v="200304"/>
    <n v="2003"/>
    <n v="4"/>
    <n v="12"/>
    <x v="3099"/>
    <s v="ア"/>
    <s v="a＝6，b＝7"/>
  </r>
  <r>
    <n v="6173"/>
    <s v="基本情報技術者平成15年春期 午前問13"/>
    <s v=""/>
    <m/>
    <s v="問13"/>
    <s v="200304"/>
    <n v="2003"/>
    <n v="4"/>
    <n v="13"/>
    <x v="3377"/>
    <s v="ウ"/>
    <s v="5"/>
  </r>
  <r>
    <n v="6174"/>
    <s v="基本情報技術者平成15年春期 午前問14"/>
    <s v=""/>
    <m/>
    <s v="問14"/>
    <s v="200304"/>
    <n v="2003"/>
    <n v="4"/>
    <n v="14"/>
    <x v="4487"/>
    <s v="イ"/>
    <s v="FEB"/>
  </r>
  <r>
    <n v="6175"/>
    <s v="基本情報技術者平成15年春期 午前問15"/>
    <s v=""/>
    <m/>
    <s v="問15"/>
    <s v="200304"/>
    <n v="2003"/>
    <n v="4"/>
    <n v="15"/>
    <x v="4488"/>
    <s v="イ"/>
    <s v="A(i，j)→B(j，7−i)"/>
  </r>
  <r>
    <n v="6176"/>
    <s v="基本情報技術者平成15年春期 午前問16"/>
    <s v=""/>
    <m/>
    <s v="問16"/>
    <s v="200304"/>
    <n v="2003"/>
    <n v="4"/>
    <n v="16"/>
    <x v="686"/>
    <s v="エ"/>
    <s v="ビット当たりの面積を小さくできるので，高集積化に適している。"/>
  </r>
  <r>
    <n v="6177"/>
    <s v="基本情報技術者平成15年春期 午前問17"/>
    <s v=""/>
    <m/>
    <s v="問17"/>
    <s v="200304"/>
    <n v="2003"/>
    <n v="4"/>
    <n v="17"/>
    <x v="1663"/>
    <s v="ウ"/>
    <s v="分岐命令を少なくする。"/>
  </r>
  <r>
    <n v="6178"/>
    <s v="基本情報技術者平成15年春期 午前問18"/>
    <s v=""/>
    <m/>
    <s v="問18"/>
    <s v="200304"/>
    <n v="2003"/>
    <n v="4"/>
    <n v="18"/>
    <x v="4489"/>
    <s v="イ"/>
    <m/>
  </r>
  <r>
    <n v="6179"/>
    <s v="基本情報技術者平成15年春期 午前問19"/>
    <s v=""/>
    <m/>
    <s v="問19"/>
    <s v="200304"/>
    <n v="2003"/>
    <n v="4"/>
    <n v="19"/>
    <x v="4490"/>
    <s v="イ"/>
    <s v="0.3"/>
  </r>
  <r>
    <n v="6180"/>
    <s v="基本情報技術者平成15年春期 午前問20"/>
    <s v=""/>
    <m/>
    <s v="問20"/>
    <s v="200304"/>
    <n v="2003"/>
    <n v="4"/>
    <n v="20"/>
    <x v="4491"/>
    <s v="ア"/>
    <s v="クロック周波数は，CPUの命令実行タイミングを制御するので，クロック周波数が高くなるほどパソコンの命令実行速度が向上する。"/>
  </r>
  <r>
    <n v="6181"/>
    <s v="基本情報技術者平成15年春期 午前問21"/>
    <s v=""/>
    <m/>
    <s v="問21"/>
    <s v="200304"/>
    <n v="2003"/>
    <n v="4"/>
    <n v="21"/>
    <x v="4492"/>
    <s v="エ"/>
    <s v="浮動小数点演算命令実行によるあふれ(オーバーフロー)の発生"/>
  </r>
  <r>
    <n v="6182"/>
    <s v="基本情報技術者平成15年春期 午前問22"/>
    <s v=""/>
    <m/>
    <s v="問22"/>
    <s v="200304"/>
    <n v="2003"/>
    <n v="4"/>
    <n v="22"/>
    <x v="4493"/>
    <s v="イ"/>
    <s v="A，D，B，C"/>
  </r>
  <r>
    <n v="6183"/>
    <s v="基本情報技術者平成15年春期 午前問23"/>
    <s v=""/>
    <m/>
    <s v="問23"/>
    <s v="200304"/>
    <n v="2003"/>
    <n v="4"/>
    <n v="23"/>
    <x v="4494"/>
    <s v="ウ"/>
    <s v="350"/>
  </r>
  <r>
    <n v="6184"/>
    <s v="基本情報技術者平成15年春期 午前問24"/>
    <s v=""/>
    <m/>
    <s v="問24"/>
    <s v="200304"/>
    <n v="2003"/>
    <n v="4"/>
    <n v="24"/>
    <x v="4495"/>
    <s v="エ"/>
    <s v="連続してデータを読み取る場合，磁気ヘッドの動きが少なくなるので，読取り時間が短くなる。"/>
  </r>
  <r>
    <n v="6185"/>
    <s v="基本情報技術者平成15年春期 午前問25"/>
    <s v=""/>
    <m/>
    <s v="問25"/>
    <s v="200304"/>
    <n v="2003"/>
    <n v="4"/>
    <n v="25"/>
    <x v="4496"/>
    <s v="エ"/>
    <s v="32"/>
  </r>
  <r>
    <n v="6186"/>
    <s v="基本情報技術者平成15年春期 午前問26"/>
    <s v=""/>
    <m/>
    <s v="問26"/>
    <s v="200304"/>
    <n v="2003"/>
    <n v="4"/>
    <n v="26"/>
    <x v="4497"/>
    <s v="ウ"/>
    <s v="複数の磁気ディスク装置を使うことによって，記憶装置の高信頼性や高速化を実現する技術である。"/>
  </r>
  <r>
    <n v="6187"/>
    <s v="基本情報技術者平成15年春期 午前問27"/>
    <s v=""/>
    <m/>
    <s v="問27"/>
    <s v="200304"/>
    <n v="2003"/>
    <n v="4"/>
    <n v="27"/>
    <x v="4498"/>
    <s v="エ"/>
    <s v="MO"/>
  </r>
  <r>
    <n v="6188"/>
    <s v="基本情報技術者平成15年春期 午前問28"/>
    <s v=""/>
    <m/>
    <s v="問28"/>
    <s v="200304"/>
    <n v="2003"/>
    <n v="4"/>
    <n v="28"/>
    <x v="4499"/>
    <s v="エ"/>
    <s v="USB"/>
  </r>
  <r>
    <n v="6189"/>
    <s v="基本情報技術者平成15年春期 午前問29"/>
    <s v=""/>
    <m/>
    <s v="問29"/>
    <s v="200304"/>
    <n v="2003"/>
    <n v="4"/>
    <n v="29"/>
    <x v="4500"/>
    <s v="ア"/>
    <s v="1"/>
  </r>
  <r>
    <n v="6190"/>
    <s v="基本情報技術者平成15年春期 午前問30"/>
    <s v=""/>
    <m/>
    <s v="問30"/>
    <s v="200304"/>
    <n v="2003"/>
    <n v="4"/>
    <n v="30"/>
    <x v="4501"/>
    <s v="ウ"/>
    <m/>
  </r>
  <r>
    <n v="6191"/>
    <s v="基本情報技術者平成15年春期 午前問31"/>
    <s v=""/>
    <m/>
    <s v="問31"/>
    <s v="200304"/>
    <n v="2003"/>
    <n v="4"/>
    <n v="31"/>
    <x v="4502"/>
    <s v="イ"/>
    <s v="140"/>
  </r>
  <r>
    <n v="6192"/>
    <s v="基本情報技術者平成15年春期 午前問32"/>
    <s v=""/>
    <m/>
    <s v="問32"/>
    <s v="200304"/>
    <n v="2003"/>
    <n v="4"/>
    <n v="32"/>
    <x v="4503"/>
    <s v="イ"/>
    <s v="5"/>
  </r>
  <r>
    <n v="6193"/>
    <s v="基本情報技術者平成15年春期 午前問33"/>
    <s v=""/>
    <m/>
    <s v="問33"/>
    <s v="200304"/>
    <n v="2003"/>
    <n v="4"/>
    <n v="33"/>
    <x v="4504"/>
    <s v="ウ"/>
    <s v="500"/>
  </r>
  <r>
    <n v="6194"/>
    <s v="基本情報技術者平成15年春期 午前問34"/>
    <s v=""/>
    <m/>
    <s v="問34"/>
    <s v="200304"/>
    <n v="2003"/>
    <n v="4"/>
    <n v="34"/>
    <x v="4505"/>
    <s v="イ"/>
    <s v="タスクスケジューラーの実行時間"/>
  </r>
  <r>
    <n v="6195"/>
    <s v="基本情報技術者平成15年春期 午前問35"/>
    <s v=""/>
    <m/>
    <s v="問35"/>
    <s v="200304"/>
    <n v="2003"/>
    <n v="4"/>
    <n v="35"/>
    <x v="4506"/>
    <s v="イ"/>
    <s v="シノニムレコードが発生する可能性がある。"/>
  </r>
  <r>
    <n v="6196"/>
    <s v="基本情報技術者平成15年春期 午前問36"/>
    <s v=""/>
    <m/>
    <s v="問36"/>
    <s v="200304"/>
    <n v="2003"/>
    <n v="4"/>
    <n v="36"/>
    <x v="4042"/>
    <s v="ウ"/>
    <s v="サーバは，必要に応じて処理の一部を更に別のサーバに要求するためのクライアント機能をもつことができる。"/>
  </r>
  <r>
    <n v="6197"/>
    <s v="基本情報技術者平成15年春期 午前問37"/>
    <s v=""/>
    <m/>
    <s v="問37"/>
    <s v="200304"/>
    <n v="2003"/>
    <n v="4"/>
    <n v="37"/>
    <x v="4507"/>
    <s v="ア"/>
    <s v="クラスタリング"/>
  </r>
  <r>
    <n v="6198"/>
    <s v="基本情報技術者平成15年春期 午前問38"/>
    <s v=""/>
    <m/>
    <s v="問38"/>
    <s v="200304"/>
    <n v="2003"/>
    <n v="4"/>
    <n v="38"/>
    <x v="4508"/>
    <s v="ウ"/>
    <s v="ページング発生頻度"/>
  </r>
  <r>
    <n v="6199"/>
    <s v="基本情報技術者平成15年春期 午前問39"/>
    <s v=""/>
    <m/>
    <s v="問39"/>
    <s v="200304"/>
    <n v="2003"/>
    <n v="4"/>
    <n v="39"/>
    <x v="4509"/>
    <s v="ア"/>
    <s v="100"/>
  </r>
  <r>
    <n v="6200"/>
    <s v="基本情報技術者平成15年春期 午前問40"/>
    <s v=""/>
    <m/>
    <s v="問40"/>
    <s v="200304"/>
    <n v="2003"/>
    <n v="4"/>
    <n v="40"/>
    <x v="3944"/>
    <s v="ア"/>
    <s v="既存の電話回線(ツイストペア線)を利用して，上り下りの速度が異なる高速データ伝送を行う。"/>
  </r>
  <r>
    <n v="6201"/>
    <s v="基本情報技術者平成15年春期 午前問41"/>
    <s v=""/>
    <m/>
    <s v="問41"/>
    <s v="200304"/>
    <n v="2003"/>
    <n v="4"/>
    <n v="41"/>
    <x v="2407"/>
    <s v="イ"/>
    <s v="再入可能"/>
  </r>
  <r>
    <n v="6202"/>
    <s v="基本情報技術者平成15年春期 午前問42"/>
    <s v=""/>
    <m/>
    <s v="問42"/>
    <s v="200304"/>
    <n v="2003"/>
    <n v="4"/>
    <n v="42"/>
    <x v="4510"/>
    <s v="ア"/>
    <s v="アプレット"/>
  </r>
  <r>
    <n v="6203"/>
    <s v="基本情報技術者平成15年春期 午前問43"/>
    <s v=""/>
    <m/>
    <s v="問43"/>
    <s v="200304"/>
    <n v="2003"/>
    <n v="4"/>
    <n v="43"/>
    <x v="4511"/>
    <s v="ア"/>
    <s v="プログラム実行時に，共用ライブラリやシステムライブラリのモジュールをロードする。"/>
  </r>
  <r>
    <n v="6204"/>
    <s v="基本情報技術者平成15年春期 午前問44"/>
    <s v=""/>
    <m/>
    <s v="問44"/>
    <s v="200304"/>
    <n v="2003"/>
    <n v="4"/>
    <n v="44"/>
    <x v="4512"/>
    <s v="エ"/>
    <s v="データの構造や意味をタグを用いて表現する言語"/>
  </r>
  <r>
    <n v="6205"/>
    <s v="基本情報技術者平成15年春期 午前問45"/>
    <s v=""/>
    <m/>
    <s v="問45"/>
    <s v="200304"/>
    <n v="2003"/>
    <n v="4"/>
    <n v="45"/>
    <x v="4513"/>
    <s v="ア"/>
    <s v="システム設計支援ツール"/>
  </r>
  <r>
    <n v="6206"/>
    <s v="基本情報技術者平成15年春期 午前問46"/>
    <s v=""/>
    <m/>
    <s v="問46"/>
    <s v="200304"/>
    <n v="2003"/>
    <n v="4"/>
    <n v="46"/>
    <x v="4514"/>
    <s v="エ"/>
    <s v="前工程から引き渡された成果物を基に，次工程の開発作業を行う。"/>
  </r>
  <r>
    <n v="6207"/>
    <s v="基本情報技術者平成15年春期 午前問47"/>
    <s v=""/>
    <m/>
    <s v="問47"/>
    <s v="200304"/>
    <n v="2003"/>
    <n v="4"/>
    <n v="47"/>
    <x v="4515"/>
    <s v="ウ"/>
    <s v="要求された機能を幾つかの単位に分割して，その単位間のデータの流れを表す図である。"/>
  </r>
  <r>
    <n v="6208"/>
    <s v="基本情報技術者平成15年春期 午前問48"/>
    <s v=""/>
    <m/>
    <s v="問48"/>
    <s v="200304"/>
    <n v="2003"/>
    <n v="4"/>
    <n v="48"/>
    <x v="2045"/>
    <s v="エ"/>
    <s v="設置したセンサーの情報から，温室内の環境を最適に保つ温室制御システム"/>
  </r>
  <r>
    <n v="6209"/>
    <s v="基本情報技術者平成15年春期 午前問49"/>
    <s v=""/>
    <m/>
    <s v="問49"/>
    <s v="200304"/>
    <n v="2003"/>
    <n v="4"/>
    <n v="49"/>
    <x v="4516"/>
    <s v="イ"/>
    <s v="オブジェクトとは，データと手続を一体化したものである。"/>
  </r>
  <r>
    <n v="6210"/>
    <s v="基本情報技術者平成15年春期 午前問50"/>
    <s v=""/>
    <m/>
    <s v="問50"/>
    <s v="200304"/>
    <n v="2003"/>
    <n v="4"/>
    <n v="50"/>
    <x v="2413"/>
    <s v="ウ"/>
    <s v="プログラムの一部を変更しても，残りの部分への影響が少ない。"/>
  </r>
  <r>
    <n v="6211"/>
    <s v="基本情報技術者平成15年春期 午前問51"/>
    <s v=""/>
    <m/>
    <s v="問51"/>
    <s v="200304"/>
    <n v="2003"/>
    <n v="4"/>
    <n v="51"/>
    <x v="3535"/>
    <s v="イ"/>
    <s v="プログラムが設計者の意図した機能を実現しているかどうかのテストであり，主にプログラム開発者以外の第三者が実施する。"/>
  </r>
  <r>
    <n v="6212"/>
    <s v="基本情報技術者平成15年春期 午前問52"/>
    <s v=""/>
    <m/>
    <s v="問52"/>
    <s v="200304"/>
    <n v="2003"/>
    <n v="4"/>
    <n v="52"/>
    <x v="3950"/>
    <s v="イ"/>
    <s v="仕様の不備や誤りを早期に発見し，手戻り工数の削減を図る。"/>
  </r>
  <r>
    <n v="6213"/>
    <s v="基本情報技術者平成15年春期 午前問53"/>
    <s v=""/>
    <m/>
    <s v="問53"/>
    <s v="200304"/>
    <n v="2003"/>
    <n v="4"/>
    <n v="53"/>
    <x v="4517"/>
    <s v="ウ"/>
    <s v="繰返し，順次，選択"/>
  </r>
  <r>
    <n v="6214"/>
    <s v="基本情報技術者平成15年春期 午前問54"/>
    <s v=""/>
    <m/>
    <s v="問54"/>
    <s v="200304"/>
    <n v="2003"/>
    <n v="4"/>
    <n v="54"/>
    <x v="4518"/>
    <s v="ア"/>
    <s v="負荷テスト"/>
  </r>
  <r>
    <n v="6215"/>
    <s v="基本情報技術者平成15年春期 午前問55"/>
    <s v=""/>
    <m/>
    <s v="問55"/>
    <s v="200304"/>
    <n v="2003"/>
    <n v="4"/>
    <n v="55"/>
    <x v="4519"/>
    <s v="ア"/>
    <s v="サブシステムaの方が，サブシステムbよりもバグの検出数が収束しており，品質は高いと判断できる。"/>
  </r>
  <r>
    <n v="6216"/>
    <s v="基本情報技術者平成15年春期 午前問56"/>
    <s v=""/>
    <m/>
    <s v="問56"/>
    <s v="200304"/>
    <n v="2003"/>
    <n v="4"/>
    <n v="56"/>
    <x v="4520"/>
    <s v="ウ"/>
    <s v="システムの外部仕様の情報からそのシステムの機能の量を算定し，それを基にシステムの開発規模を見積もる手法である。"/>
  </r>
  <r>
    <n v="6217"/>
    <s v="基本情報技術者平成15年春期 午前問57"/>
    <s v=""/>
    <m/>
    <s v="問57"/>
    <s v="200304"/>
    <n v="2003"/>
    <n v="4"/>
    <n v="57"/>
    <x v="4521"/>
    <s v="エ"/>
    <s v="ロールフォワード"/>
  </r>
  <r>
    <n v="6218"/>
    <s v="基本情報技術者平成15年春期 午前問58"/>
    <s v=""/>
    <m/>
    <s v="問58"/>
    <s v="200304"/>
    <n v="2003"/>
    <n v="4"/>
    <n v="58"/>
    <x v="3953"/>
    <s v="エ"/>
    <s v="システム開発に運用部門からも積極的に参加し，運用性の観点から支援する。"/>
  </r>
  <r>
    <n v="6219"/>
    <s v="基本情報技術者平成15年春期 午前問59"/>
    <s v=""/>
    <m/>
    <s v="問59"/>
    <s v="200304"/>
    <n v="2003"/>
    <n v="4"/>
    <n v="59"/>
    <x v="1700"/>
    <s v="イ"/>
    <s v="ハードウェア及びソフトウェアの導入から運用管理までを含んだコスト"/>
  </r>
  <r>
    <n v="6220"/>
    <s v="基本情報技術者平成15年春期 午前問60"/>
    <s v=""/>
    <m/>
    <s v="問60"/>
    <s v="200304"/>
    <n v="2003"/>
    <n v="4"/>
    <n v="60"/>
    <x v="4522"/>
    <s v="ウ"/>
    <s v="リバースエンジニアリング"/>
  </r>
  <r>
    <n v="6221"/>
    <s v="基本情報技術者平成15年春期 午前問61"/>
    <s v=""/>
    <m/>
    <s v="問61"/>
    <s v="200304"/>
    <n v="2003"/>
    <n v="4"/>
    <n v="61"/>
    <x v="4523"/>
    <s v="ア"/>
    <s v="データリンク層"/>
  </r>
  <r>
    <n v="6222"/>
    <s v="基本情報技術者平成15年春期 午前問62"/>
    <s v=""/>
    <m/>
    <s v="問62"/>
    <s v="200304"/>
    <n v="2003"/>
    <n v="4"/>
    <n v="62"/>
    <x v="4524"/>
    <s v="ウ"/>
    <s v="32"/>
  </r>
  <r>
    <n v="6223"/>
    <s v="基本情報技術者平成15年春期 午前問63"/>
    <s v=""/>
    <m/>
    <s v="問63"/>
    <s v="200304"/>
    <n v="2003"/>
    <n v="4"/>
    <n v="63"/>
    <x v="2296"/>
    <s v="イ"/>
    <s v="DHCP"/>
  </r>
  <r>
    <n v="6224"/>
    <s v="基本情報技術者平成15年春期 午前問64"/>
    <s v=""/>
    <m/>
    <s v="問64"/>
    <s v="200304"/>
    <n v="2003"/>
    <n v="4"/>
    <n v="64"/>
    <x v="4525"/>
    <s v="イ"/>
    <s v="MACアドレス"/>
  </r>
  <r>
    <n v="6225"/>
    <s v="基本情報技術者平成15年春期 午前問65"/>
    <s v=""/>
    <m/>
    <s v="問65"/>
    <s v="200304"/>
    <n v="2003"/>
    <n v="4"/>
    <n v="65"/>
    <x v="4227"/>
    <s v="ウ"/>
    <s v="パケットのあて先端末のIPアドレスに基づいて，ルータbだけに中継する。"/>
  </r>
  <r>
    <n v="6226"/>
    <s v="基本情報技術者平成15年春期 午前問66"/>
    <s v=""/>
    <m/>
    <s v="問66"/>
    <s v="200304"/>
    <n v="2003"/>
    <n v="4"/>
    <n v="66"/>
    <x v="4526"/>
    <s v="イ"/>
    <s v="PBX"/>
  </r>
  <r>
    <n v="6227"/>
    <s v="基本情報技術者平成15年春期 午前問67"/>
    <s v=""/>
    <m/>
    <s v="問67"/>
    <s v="200304"/>
    <n v="2003"/>
    <n v="4"/>
    <n v="67"/>
    <x v="4527"/>
    <s v="イ"/>
    <s v="データの重複を避け，保守・管理を容易にする。"/>
  </r>
  <r>
    <n v="6228"/>
    <s v="基本情報技術者平成15年春期 午前問68"/>
    <s v=""/>
    <m/>
    <s v="問68"/>
    <s v="200304"/>
    <n v="2003"/>
    <n v="4"/>
    <n v="68"/>
    <x v="2365"/>
    <s v="ウ"/>
    <s v="業務で扱う情報を抽象化し，実体及び実体間の関連を表現する。"/>
  </r>
  <r>
    <n v="6229"/>
    <s v="基本情報技術者平成15年春期 午前問69"/>
    <s v=""/>
    <m/>
    <s v="問69"/>
    <s v="200304"/>
    <n v="2003"/>
    <n v="4"/>
    <n v="69"/>
    <x v="4528"/>
    <s v="エ"/>
    <m/>
  </r>
  <r>
    <n v="6230"/>
    <s v="基本情報技術者平成15年春期 午前問70"/>
    <s v=""/>
    <m/>
    <s v="問70"/>
    <s v="200304"/>
    <n v="2003"/>
    <n v="4"/>
    <n v="70"/>
    <x v="4529"/>
    <s v="イ"/>
    <s v="再編成"/>
  </r>
  <r>
    <n v="6231"/>
    <s v="基本情報技術者平成15年春期 午前問71"/>
    <s v=""/>
    <m/>
    <s v="問71"/>
    <s v="200304"/>
    <n v="2003"/>
    <n v="4"/>
    <n v="71"/>
    <x v="4530"/>
    <s v="ウ"/>
    <s v="署名が行われた後で，メッセージに変更が加えられていないかどうかを確認すること"/>
  </r>
  <r>
    <n v="6232"/>
    <s v="基本情報技術者平成15年春期 午前問72"/>
    <s v=""/>
    <m/>
    <s v="問72"/>
    <s v="200304"/>
    <n v="2003"/>
    <n v="4"/>
    <n v="72"/>
    <x v="4531"/>
    <s v="ウ"/>
    <s v="情報セキュリティに対する企業の考え方や取り組みを明文化する。"/>
  </r>
  <r>
    <n v="6233"/>
    <s v="基本情報技術者平成15年春期 午前問73"/>
    <s v=""/>
    <m/>
    <s v="問73"/>
    <s v="200304"/>
    <n v="2003"/>
    <n v="4"/>
    <n v="73"/>
    <x v="4532"/>
    <s v="エ"/>
    <s v="品質マネジメントシステムの国際規格要求事項を満たしている組織を認証する。"/>
  </r>
  <r>
    <n v="6234"/>
    <s v="基本情報技術者平成15年春期 午前問74"/>
    <s v=""/>
    <m/>
    <s v="問74"/>
    <s v="200304"/>
    <n v="2003"/>
    <n v="4"/>
    <n v="74"/>
    <x v="4533"/>
    <s v="ア"/>
    <s v="情報化戦略を立案するに当たって，経営戦略に沿って，企業全体の情報資源への投資効果を最適化するプランを策定する。"/>
  </r>
  <r>
    <n v="6235"/>
    <s v="基本情報技術者平成15年春期 午前問75"/>
    <s v=""/>
    <m/>
    <s v="問75"/>
    <s v="200304"/>
    <n v="2003"/>
    <n v="4"/>
    <n v="75"/>
    <x v="1593"/>
    <s v="イ"/>
    <s v="500"/>
  </r>
  <r>
    <n v="6236"/>
    <s v="基本情報技術者平成15年春期 午前問76"/>
    <s v=""/>
    <m/>
    <s v="問76"/>
    <s v="200304"/>
    <n v="2003"/>
    <n v="4"/>
    <n v="76"/>
    <x v="4534"/>
    <s v="イ"/>
    <m/>
  </r>
  <r>
    <n v="6237"/>
    <s v="基本情報技術者平成15年春期 午前問77"/>
    <s v=""/>
    <m/>
    <s v="問77"/>
    <s v="200304"/>
    <n v="2003"/>
    <n v="4"/>
    <n v="77"/>
    <x v="4535"/>
    <s v="イ"/>
    <s v="A2"/>
  </r>
  <r>
    <n v="6238"/>
    <s v="基本情報技術者平成15年春期 午前問78"/>
    <s v=""/>
    <m/>
    <s v="問78"/>
    <s v="200304"/>
    <n v="2003"/>
    <n v="4"/>
    <n v="78"/>
    <x v="4536"/>
    <s v="ア"/>
    <s v="ファームバンキング"/>
  </r>
  <r>
    <n v="6239"/>
    <s v="基本情報技術者平成15年春期 午前問79"/>
    <s v=""/>
    <m/>
    <s v="問79"/>
    <s v="200304"/>
    <n v="2003"/>
    <n v="4"/>
    <n v="79"/>
    <x v="4537"/>
    <s v="ウ"/>
    <s v="著作者が法人であるプログラムは，公開していなくても著作物として認められる。"/>
  </r>
  <r>
    <n v="6240"/>
    <s v="基本情報技術者平成15年春期 午前問80"/>
    <s v=""/>
    <m/>
    <s v="問80"/>
    <s v="200304"/>
    <n v="2003"/>
    <n v="4"/>
    <n v="80"/>
    <x v="4538"/>
    <s v="イ"/>
    <s v="B社から派遣された開発要員が，業務に精通していたので，プロジェクト完了まで1年を超えて使用した。"/>
  </r>
  <r>
    <n v="6241"/>
    <s v="基本情報技術者平成14年秋期 午前問1"/>
    <s v=""/>
    <m/>
    <s v="問1"/>
    <s v="200210"/>
    <n v="2002"/>
    <n v="10"/>
    <n v="1"/>
    <x v="4539"/>
    <s v="イ"/>
    <s v="2−2＋2−3＋2−4＋2−6＋2−8"/>
  </r>
  <r>
    <n v="6242"/>
    <s v="基本情報技術者平成14年秋期 午前問2"/>
    <s v=""/>
    <m/>
    <s v="問2"/>
    <s v="200210"/>
    <n v="2002"/>
    <n v="10"/>
    <n v="2"/>
    <x v="4132"/>
    <s v="イ"/>
    <s v="7"/>
  </r>
  <r>
    <n v="6243"/>
    <s v="基本情報技術者平成14年秋期 午前問3"/>
    <s v=""/>
    <m/>
    <s v="問3"/>
    <s v="200210"/>
    <n v="2002"/>
    <n v="10"/>
    <n v="3"/>
    <x v="4540"/>
    <s v="イ"/>
    <s v="8000"/>
  </r>
  <r>
    <n v="6244"/>
    <s v="基本情報技術者平成14年秋期 午前問4"/>
    <s v=""/>
    <m/>
    <s v="問4"/>
    <s v="200210"/>
    <n v="2002"/>
    <n v="10"/>
    <n v="4"/>
    <x v="4541"/>
    <s v="エ"/>
    <s v="情報落ち"/>
  </r>
  <r>
    <n v="6245"/>
    <s v="基本情報技術者平成14年秋期 午前問5"/>
    <s v=""/>
    <m/>
    <s v="問5"/>
    <s v="200210"/>
    <n v="2002"/>
    <n v="10"/>
    <n v="5"/>
    <x v="4542"/>
    <s v="イ"/>
    <s v="(A∩B)∪(C∩A∪B)"/>
  </r>
  <r>
    <n v="6246"/>
    <s v="基本情報技術者平成14年秋期 午前問6"/>
    <s v=""/>
    <m/>
    <s v="問6"/>
    <s v="200210"/>
    <n v="2002"/>
    <n v="10"/>
    <n v="6"/>
    <x v="4543"/>
    <s v="イ"/>
    <s v="(A＋B)・C＝D"/>
  </r>
  <r>
    <n v="6247"/>
    <s v="基本情報技術者平成14年秋期 午前問7"/>
    <s v=""/>
    <m/>
    <s v="問7"/>
    <s v="200210"/>
    <n v="2002"/>
    <n v="10"/>
    <n v="7"/>
    <x v="4544"/>
    <s v="ウ"/>
    <s v="x・y"/>
  </r>
  <r>
    <n v="6248"/>
    <s v="基本情報技術者平成14年秋期 午前問8"/>
    <s v=""/>
    <m/>
    <s v="問8"/>
    <s v="200210"/>
    <n v="2002"/>
    <n v="10"/>
    <n v="8"/>
    <x v="4545"/>
    <s v="ア"/>
    <s v="0"/>
  </r>
  <r>
    <n v="6249"/>
    <s v="基本情報技術者平成14年秋期 午前問9"/>
    <s v=""/>
    <m/>
    <s v="問9"/>
    <s v="200210"/>
    <n v="2002"/>
    <n v="10"/>
    <n v="9"/>
    <x v="3923"/>
    <s v="イ"/>
    <s v="30, 3F, FA"/>
  </r>
  <r>
    <n v="6250"/>
    <s v="基本情報技術者平成14年秋期 午前問10"/>
    <s v=""/>
    <m/>
    <s v="問10"/>
    <s v="200210"/>
    <n v="2002"/>
    <n v="10"/>
    <n v="10"/>
    <x v="4546"/>
    <s v="ア"/>
    <s v="S1"/>
  </r>
  <r>
    <n v="6251"/>
    <s v="基本情報技術者平成14年秋期 午前問11"/>
    <s v=""/>
    <m/>
    <s v="問11"/>
    <s v="200210"/>
    <n v="2002"/>
    <n v="10"/>
    <n v="11"/>
    <x v="4547"/>
    <s v="ア"/>
    <s v="最後に格納したデータを最初に取り出すことができる。"/>
  </r>
  <r>
    <n v="6252"/>
    <s v="基本情報技術者平成14年秋期 午前問12"/>
    <s v=""/>
    <m/>
    <s v="問12"/>
    <s v="200210"/>
    <n v="2002"/>
    <n v="10"/>
    <n v="12"/>
    <x v="3158"/>
    <s v="ア"/>
    <s v="対象集合から基準となる要素を選び，これよりも大きい要素の集合と小さい要素の集合に分割する。この操作を繰り返すことで，整列を行う。"/>
  </r>
  <r>
    <n v="6253"/>
    <s v="基本情報技術者平成14年秋期 午前問13"/>
    <s v=""/>
    <m/>
    <s v="問13"/>
    <s v="200210"/>
    <n v="2002"/>
    <n v="10"/>
    <n v="13"/>
    <x v="4548"/>
    <s v="エ"/>
    <s v="O(n2)"/>
  </r>
  <r>
    <n v="6254"/>
    <s v="基本情報技術者平成14年秋期 午前問14"/>
    <s v=""/>
    <m/>
    <s v="問14"/>
    <s v="200210"/>
    <n v="2002"/>
    <n v="10"/>
    <n v="14"/>
    <x v="4549"/>
    <s v="エ"/>
    <s v="帳票4に出力される人は，ほかの帳票では出力されない。"/>
  </r>
  <r>
    <n v="6255"/>
    <s v="基本情報技術者平成14年秋期 午前問15"/>
    <s v=""/>
    <m/>
    <s v="問15"/>
    <s v="200210"/>
    <n v="2002"/>
    <n v="10"/>
    <n v="15"/>
    <x v="4550"/>
    <s v="ア"/>
    <s v="CMOS"/>
  </r>
  <r>
    <n v="6256"/>
    <s v="基本情報技術者平成14年秋期 午前問16"/>
    <s v=""/>
    <m/>
    <s v="問16"/>
    <s v="200210"/>
    <n v="2002"/>
    <n v="10"/>
    <n v="16"/>
    <x v="4551"/>
    <s v="ア"/>
    <s v="固定小数点命令，10進演算命令などの命令群が用意されている。"/>
  </r>
  <r>
    <n v="6257"/>
    <s v="基本情報技術者平成14年秋期 午前問17"/>
    <s v=""/>
    <m/>
    <s v="問17"/>
    <s v="200210"/>
    <n v="2002"/>
    <n v="10"/>
    <n v="17"/>
    <x v="4552"/>
    <s v="イ"/>
    <s v="20"/>
  </r>
  <r>
    <n v="6258"/>
    <s v="基本情報技術者平成14年秋期 午前問18"/>
    <s v=""/>
    <m/>
    <s v="問18"/>
    <s v="200210"/>
    <n v="2002"/>
    <n v="10"/>
    <n v="18"/>
    <x v="4553"/>
    <s v="エ"/>
    <s v="レジスタ類の退避"/>
  </r>
  <r>
    <n v="6259"/>
    <s v="基本情報技術者平成14年秋期 午前問19"/>
    <s v=""/>
    <m/>
    <s v="問19"/>
    <s v="200210"/>
    <n v="2002"/>
    <n v="10"/>
    <n v="19"/>
    <x v="4554"/>
    <s v="エ"/>
    <m/>
  </r>
  <r>
    <n v="6260"/>
    <s v="基本情報技術者平成14年秋期 午前問20"/>
    <s v=""/>
    <m/>
    <s v="問20"/>
    <s v="200210"/>
    <n v="2002"/>
    <n v="10"/>
    <n v="20"/>
    <x v="2273"/>
    <s v="エ"/>
    <s v="主記憶全域をランダムにアクセスするプログラムでは，キャッシュメモリの効果は低くなる。"/>
  </r>
  <r>
    <n v="6261"/>
    <s v="基本情報技術者平成14年秋期 午前問21"/>
    <s v=""/>
    <m/>
    <s v="問21"/>
    <s v="200210"/>
    <n v="2002"/>
    <n v="10"/>
    <n v="21"/>
    <x v="4259"/>
    <s v="エ"/>
    <s v="主記憶を複数の独立して動作するグループに分けて，各グループに並列にアクセスする方式"/>
  </r>
  <r>
    <n v="6262"/>
    <s v="基本情報技術者平成14年秋期 午前問22"/>
    <s v=""/>
    <m/>
    <s v="問22"/>
    <s v="200210"/>
    <n v="2002"/>
    <n v="10"/>
    <n v="22"/>
    <x v="4555"/>
    <s v="エ"/>
    <s v="連続してデータを読み取る場合，磁気ヘッドのシーク回数が少なくなるので，読取り時間は短くなる。"/>
  </r>
  <r>
    <n v="6263"/>
    <s v="基本情報技術者平成14年秋期 午前問23"/>
    <s v=""/>
    <m/>
    <s v="問23"/>
    <s v="200210"/>
    <n v="2002"/>
    <n v="10"/>
    <n v="23"/>
    <x v="4556"/>
    <s v="エ"/>
    <s v="レーザ光線の波長が短い。"/>
  </r>
  <r>
    <n v="6264"/>
    <s v="基本情報技術者平成14年秋期 午前問24"/>
    <s v=""/>
    <m/>
    <s v="問24"/>
    <s v="200210"/>
    <n v="2002"/>
    <n v="10"/>
    <n v="24"/>
    <x v="4557"/>
    <s v="イ"/>
    <s v="シリンダ ＞ トラック ＞ セクタ"/>
  </r>
  <r>
    <n v="6265"/>
    <s v="基本情報技術者平成14年秋期 午前問25"/>
    <s v=""/>
    <m/>
    <s v="問25"/>
    <s v="200210"/>
    <n v="2002"/>
    <n v="10"/>
    <n v="25"/>
    <x v="4558"/>
    <s v="ア"/>
    <s v="シリアルインタフェースボードを拡張スロットに装着する。"/>
  </r>
  <r>
    <n v="6266"/>
    <s v="基本情報技術者平成14年秋期 午前問26"/>
    <s v=""/>
    <m/>
    <s v="問26"/>
    <s v="200210"/>
    <n v="2002"/>
    <n v="10"/>
    <n v="26"/>
    <x v="4559"/>
    <s v="ウ"/>
    <m/>
  </r>
  <r>
    <n v="6267"/>
    <s v="基本情報技術者平成14年秋期 午前問27"/>
    <s v=""/>
    <m/>
    <s v="問27"/>
    <s v="200210"/>
    <n v="2002"/>
    <n v="10"/>
    <n v="27"/>
    <x v="4560"/>
    <s v="ア"/>
    <s v="ガス放電に伴う発光を利用する。"/>
  </r>
  <r>
    <n v="6268"/>
    <s v="基本情報技術者平成14年秋期 午前問28"/>
    <s v=""/>
    <m/>
    <s v="問28"/>
    <s v="200210"/>
    <n v="2002"/>
    <n v="10"/>
    <n v="28"/>
    <x v="4561"/>
    <s v="ウ"/>
    <s v="550M"/>
  </r>
  <r>
    <n v="6269"/>
    <s v="基本情報技術者平成14年秋期 午前問29"/>
    <s v=""/>
    <m/>
    <s v="問29"/>
    <s v="200210"/>
    <n v="2002"/>
    <n v="10"/>
    <n v="29"/>
    <x v="4562"/>
    <s v="イ"/>
    <s v="システム資源全体の利用率の向上などのために，主記憶と補助記憶の間でプロセスを単位として領域の内容を交換する。"/>
  </r>
  <r>
    <n v="6270"/>
    <s v="基本情報技術者平成14年秋期 午前問30"/>
    <s v=""/>
    <m/>
    <s v="問30"/>
    <s v="200210"/>
    <n v="2002"/>
    <n v="10"/>
    <n v="30"/>
    <x v="4563"/>
    <s v="ウ"/>
    <m/>
  </r>
  <r>
    <n v="6271"/>
    <s v="基本情報技術者平成14年秋期 午前問31"/>
    <s v=""/>
    <m/>
    <s v="問31"/>
    <s v="200210"/>
    <n v="2002"/>
    <n v="10"/>
    <n v="31"/>
    <x v="4564"/>
    <s v="ア"/>
    <s v="自分より優先順位の高いタスクが実行可能状態となった。"/>
  </r>
  <r>
    <n v="6272"/>
    <s v="基本情報技術者平成14年秋期 午前問32"/>
    <s v=""/>
    <m/>
    <s v="問32"/>
    <s v="200210"/>
    <n v="2002"/>
    <n v="10"/>
    <n v="32"/>
    <x v="4565"/>
    <s v="イ"/>
    <s v="スプーリング"/>
  </r>
  <r>
    <n v="6273"/>
    <s v="基本情報技術者平成14年秋期 午前問33"/>
    <s v=""/>
    <m/>
    <s v="問33"/>
    <s v="200210"/>
    <n v="2002"/>
    <n v="10"/>
    <n v="33"/>
    <x v="2340"/>
    <s v="イ"/>
    <s v="アプリケーションやOSのバグなどが原因で，動作中に確保した主記憶が解放されないことであり，これが発生すると主記憶中の利用できる部分が減少する。"/>
  </r>
  <r>
    <n v="6274"/>
    <s v="基本情報技術者平成14年秋期 午前問34"/>
    <s v=""/>
    <m/>
    <s v="問34"/>
    <s v="200210"/>
    <n v="2002"/>
    <n v="10"/>
    <n v="34"/>
    <x v="4566"/>
    <s v="イ"/>
    <s v="バッファの個数分だけ先読みできる。"/>
  </r>
  <r>
    <n v="6275"/>
    <s v="基本情報技術者平成14年秋期 午前問35"/>
    <s v=""/>
    <m/>
    <s v="問35"/>
    <s v="200210"/>
    <n v="2002"/>
    <n v="10"/>
    <n v="35"/>
    <x v="4567"/>
    <s v="ア"/>
    <s v="同じ処理を行うシステムを二重に用意し，それぞれの処理結果を照合することで処理の正しさを確認する。どちらかのシステムに障害が発生した場合は，他方だけの縮退運転によって処理を継続する。"/>
  </r>
  <r>
    <n v="6276"/>
    <s v="基本情報技術者平成14年秋期 午前問36"/>
    <s v=""/>
    <m/>
    <s v="問36"/>
    <s v="200210"/>
    <n v="2002"/>
    <n v="10"/>
    <n v="36"/>
    <x v="4568"/>
    <s v="ア"/>
    <s v="OLTPの性能"/>
  </r>
  <r>
    <n v="6277"/>
    <s v="基本情報技術者平成14年秋期 午前問37"/>
    <s v=""/>
    <m/>
    <s v="問37"/>
    <s v="200210"/>
    <n v="2002"/>
    <n v="10"/>
    <n v="37"/>
    <x v="4569"/>
    <s v="イ"/>
    <s v="3"/>
  </r>
  <r>
    <n v="6278"/>
    <s v="基本情報技術者平成14年秋期 午前問38"/>
    <s v=""/>
    <m/>
    <s v="問38"/>
    <s v="200210"/>
    <n v="2002"/>
    <n v="10"/>
    <n v="38"/>
    <x v="4570"/>
    <s v="ウ"/>
    <s v="コンピュータシステムを必要に応じていつでも使用できる状態に維持する。"/>
  </r>
  <r>
    <n v="6279"/>
    <s v="基本情報技術者平成14年秋期 午前問39"/>
    <s v=""/>
    <m/>
    <s v="問39"/>
    <s v="200210"/>
    <n v="2002"/>
    <n v="10"/>
    <n v="39"/>
    <x v="4571"/>
    <s v="エ"/>
    <s v="このようなメールを送信すると，受取人アドレスが正しくないことが発信人やメールサーバの管理者に通知される。"/>
  </r>
  <r>
    <n v="6280"/>
    <s v="基本情報技術者平成14年秋期 午前問40"/>
    <s v=""/>
    <m/>
    <s v="問40"/>
    <s v="200210"/>
    <n v="2002"/>
    <n v="10"/>
    <n v="40"/>
    <x v="4572"/>
    <s v="ウ"/>
    <s v="LIFO"/>
  </r>
  <r>
    <n v="6281"/>
    <s v="基本情報技術者平成14年秋期 午前問41"/>
    <s v=""/>
    <m/>
    <s v="問41"/>
    <s v="200210"/>
    <n v="2002"/>
    <n v="10"/>
    <n v="41"/>
    <x v="4573"/>
    <s v="エ"/>
    <s v="高水準言語に付加的に定義された機能と文法に従ってコーディングされたプログラムを，元の高水準言語だけを使用したプログラムに変換するプログラムである。"/>
  </r>
  <r>
    <n v="6282"/>
    <s v="基本情報技術者平成14年秋期 午前問42"/>
    <s v=""/>
    <m/>
    <s v="問42"/>
    <s v="200210"/>
    <n v="2002"/>
    <n v="10"/>
    <n v="42"/>
    <x v="4574"/>
    <s v="エ"/>
    <s v="ビジネスプロセスの見直しが不可欠であり，社内のコンセンサスと経営者の決断が重要である。"/>
  </r>
  <r>
    <n v="6283"/>
    <s v="基本情報技術者平成14年秋期 午前問43"/>
    <s v=""/>
    <m/>
    <s v="問43"/>
    <s v="200210"/>
    <n v="2002"/>
    <n v="10"/>
    <n v="43"/>
    <x v="4575"/>
    <s v="イ"/>
    <s v="テスト支援機能"/>
  </r>
  <r>
    <n v="6284"/>
    <s v="基本情報技術者平成14年秋期 午前問44"/>
    <s v=""/>
    <m/>
    <s v="問44"/>
    <s v="200210"/>
    <n v="2002"/>
    <n v="10"/>
    <n v="44"/>
    <x v="4576"/>
    <s v="ア"/>
    <s v="エンティティは，特性を表すための属性(アトリビュート)をもつ。"/>
  </r>
  <r>
    <n v="6285"/>
    <s v="基本情報技術者平成14年秋期 午前問45"/>
    <s v=""/>
    <m/>
    <s v="問45"/>
    <s v="200210"/>
    <n v="2002"/>
    <n v="10"/>
    <n v="45"/>
    <x v="4577"/>
    <s v="エ"/>
    <s v="トラック"/>
  </r>
  <r>
    <n v="6286"/>
    <s v="基本情報技術者平成14年秋期 午前問46"/>
    <s v=""/>
    <m/>
    <s v="問46"/>
    <s v="200210"/>
    <n v="2002"/>
    <n v="10"/>
    <n v="46"/>
    <x v="4578"/>
    <s v="ウ"/>
    <s v="汎化"/>
  </r>
  <r>
    <n v="6287"/>
    <s v="基本情報技術者平成14年秋期 午前問47"/>
    <s v=""/>
    <m/>
    <s v="問47"/>
    <s v="200210"/>
    <n v="2002"/>
    <n v="10"/>
    <n v="47"/>
    <x v="4579"/>
    <s v="イ"/>
    <s v="二つのモジュール間で必要なデータ項目だけを引数として渡す。"/>
  </r>
  <r>
    <n v="6288"/>
    <s v="基本情報技術者平成14年秋期 午前問48"/>
    <s v=""/>
    <m/>
    <s v="問48"/>
    <s v="200210"/>
    <n v="2002"/>
    <n v="10"/>
    <n v="48"/>
    <x v="4580"/>
    <s v="エ"/>
    <s v="テストを行う場合，可能な限りエラーを見つけることができるようにテストデータを作成しなければならない。"/>
  </r>
  <r>
    <n v="6289"/>
    <s v="基本情報技術者平成14年秋期 午前問49"/>
    <s v=""/>
    <m/>
    <s v="問49"/>
    <s v="200210"/>
    <n v="2002"/>
    <n v="10"/>
    <n v="49"/>
    <x v="4581"/>
    <s v="ウ"/>
    <s v="プログラムの内部構造に基づいてテストデータを作成する。"/>
  </r>
  <r>
    <n v="6290"/>
    <s v="基本情報技術者平成14年秋期 午前問50"/>
    <s v=""/>
    <m/>
    <s v="問50"/>
    <s v="200210"/>
    <n v="2002"/>
    <n v="10"/>
    <n v="50"/>
    <x v="4582"/>
    <s v="イ"/>
    <s v="(1)A＝1，B＝0 (2)A＝1，B＝1"/>
  </r>
  <r>
    <n v="6291"/>
    <s v="基本情報技術者平成14年秋期 午前問51"/>
    <s v=""/>
    <m/>
    <s v="問51"/>
    <s v="200210"/>
    <n v="2002"/>
    <n v="10"/>
    <n v="51"/>
    <x v="4583"/>
    <s v="ア"/>
    <s v="フールプルーフ"/>
  </r>
  <r>
    <n v="6292"/>
    <s v="基本情報技術者平成14年秋期 午前問52"/>
    <s v=""/>
    <m/>
    <s v="問52"/>
    <s v="200210"/>
    <n v="2002"/>
    <n v="10"/>
    <n v="52"/>
    <x v="4584"/>
    <s v="イ"/>
    <s v="エラーが多発しており，上流の工程にさかのぼっての見直しが必要である。"/>
  </r>
  <r>
    <n v="6293"/>
    <s v="基本情報技術者平成14年秋期 午前問53"/>
    <s v=""/>
    <m/>
    <s v="問53"/>
    <s v="200210"/>
    <n v="2002"/>
    <n v="10"/>
    <n v="53"/>
    <x v="4585"/>
    <s v="ウ"/>
    <s v="小日程計画で分割された作業は，担当者を割り当てられるほど詳細になっている必要がある。"/>
  </r>
  <r>
    <n v="6294"/>
    <s v="基本情報技術者平成14年秋期 午前問54"/>
    <s v=""/>
    <m/>
    <s v="問54"/>
    <s v="200210"/>
    <n v="2002"/>
    <n v="10"/>
    <n v="54"/>
    <x v="4586"/>
    <s v="ウ"/>
    <s v="90"/>
  </r>
  <r>
    <n v="6295"/>
    <s v="基本情報技術者平成14年秋期 午前問55"/>
    <s v=""/>
    <m/>
    <s v="問55"/>
    <s v="200210"/>
    <n v="2002"/>
    <n v="10"/>
    <n v="55"/>
    <x v="4587"/>
    <s v="ア"/>
    <s v="18"/>
  </r>
  <r>
    <n v="6296"/>
    <s v="基本情報技術者平成14年秋期 午前問56"/>
    <s v=""/>
    <m/>
    <s v="問56"/>
    <s v="200210"/>
    <n v="2002"/>
    <n v="10"/>
    <n v="56"/>
    <x v="4588"/>
    <s v="ウ"/>
    <s v="バックアップ処理を正常に終わらせるために，バックアップ処理と業務処理が重ならないようにスケジューリングするべきである。"/>
  </r>
  <r>
    <n v="6297"/>
    <s v="基本情報技術者平成14年秋期 午前問57"/>
    <s v=""/>
    <m/>
    <s v="問57"/>
    <s v="200210"/>
    <n v="2002"/>
    <n v="10"/>
    <n v="57"/>
    <x v="4589"/>
    <s v="イ"/>
    <s v="移行に伴う運用や保守の負担は順次移行に比べて少ない。"/>
  </r>
  <r>
    <n v="6298"/>
    <s v="基本情報技術者平成14年秋期 午前問58"/>
    <s v=""/>
    <m/>
    <s v="問58"/>
    <s v="200210"/>
    <n v="2002"/>
    <n v="10"/>
    <n v="58"/>
    <x v="4590"/>
    <s v="ア"/>
    <s v="データの記録と消去を繰り返したために処理速度が遅くなってきたので，ディスク最適化ソフト(デフラグメンテーションソフトやオプティマイザーソフト)を実行した。"/>
  </r>
  <r>
    <n v="6299"/>
    <s v="基本情報技術者平成14年秋期 午前問59"/>
    <s v=""/>
    <m/>
    <s v="問59"/>
    <s v="200210"/>
    <n v="2002"/>
    <n v="10"/>
    <n v="59"/>
    <x v="4591"/>
    <s v="ア"/>
    <s v="DHCP"/>
  </r>
  <r>
    <n v="6300"/>
    <s v="基本情報技術者平成14年秋期 午前問60"/>
    <s v=""/>
    <m/>
    <s v="問60"/>
    <s v="200210"/>
    <n v="2002"/>
    <n v="10"/>
    <n v="60"/>
    <x v="4592"/>
    <s v="ウ"/>
    <s v="ヘルプデスクに問合せ窓口を一本化し，多くの同じような質問に関しては，FAQを作成して公開する。"/>
  </r>
  <r>
    <n v="6301"/>
    <s v="基本情報技術者平成14年秋期 午前問61"/>
    <s v=""/>
    <m/>
    <s v="問61"/>
    <s v="200210"/>
    <n v="2002"/>
    <n v="10"/>
    <n v="61"/>
    <x v="4593"/>
    <s v="イ"/>
    <s v="JPEG"/>
  </r>
  <r>
    <n v="6302"/>
    <s v="基本情報技術者平成14年秋期 午前問62"/>
    <s v=""/>
    <m/>
    <s v="問62"/>
    <s v="200210"/>
    <n v="2002"/>
    <n v="10"/>
    <n v="62"/>
    <x v="4594"/>
    <s v="イ"/>
    <s v="あらゆる種類のデータを，セルと呼ばれる固定長のブロックに分割して伝送する方式である。"/>
  </r>
  <r>
    <n v="6303"/>
    <s v="基本情報技術者平成14年秋期 午前問63"/>
    <s v=""/>
    <m/>
    <s v="問63"/>
    <s v="200210"/>
    <n v="2002"/>
    <n v="10"/>
    <n v="63"/>
    <x v="4595"/>
    <s v="ア"/>
    <s v="送信フレームの衝突が生じたときは，送信端末は送出を中断し，乱数に従った待ち時間の後に再送する。"/>
  </r>
  <r>
    <n v="6304"/>
    <s v="基本情報技術者平成14年秋期 午前問64"/>
    <s v=""/>
    <m/>
    <s v="問64"/>
    <s v="200210"/>
    <n v="2002"/>
    <n v="10"/>
    <n v="64"/>
    <x v="4596"/>
    <s v="ウ"/>
    <s v="赤外線や電波を利用しているので，接続機器の移動が容易である。"/>
  </r>
  <r>
    <n v="6305"/>
    <s v="基本情報技術者平成14年秋期 午前問65"/>
    <s v=""/>
    <m/>
    <s v="問65"/>
    <s v="200210"/>
    <n v="2002"/>
    <n v="10"/>
    <n v="65"/>
    <x v="4597"/>
    <s v="ウ"/>
    <s v="URL"/>
  </r>
  <r>
    <n v="6306"/>
    <s v="基本情報技術者平成14年秋期 午前問66"/>
    <s v=""/>
    <m/>
    <s v="問66"/>
    <s v="200210"/>
    <n v="2002"/>
    <n v="10"/>
    <n v="66"/>
    <x v="4598"/>
    <s v="ウ"/>
    <s v="リピータ，ブリッジ，ルータ"/>
  </r>
  <r>
    <n v="6307"/>
    <s v="基本情報技術者平成14年秋期 午前問67"/>
    <s v=""/>
    <m/>
    <s v="問67"/>
    <s v="200210"/>
    <n v="2002"/>
    <n v="10"/>
    <n v="67"/>
    <x v="4599"/>
    <s v="イ"/>
    <s v="テーブル1 {a，b，c，d，e}_x000a_テーブル2 {b，f，g，h}_x000a_テーブル3 {e，i，j}"/>
  </r>
  <r>
    <n v="6308"/>
    <s v="基本情報技術者平成14年秋期 午前問68"/>
    <s v=""/>
    <m/>
    <s v="問68"/>
    <s v="200210"/>
    <n v="2002"/>
    <n v="10"/>
    <n v="68"/>
    <x v="3960"/>
    <s v="イ"/>
    <s v="ジョブ2の後にジョブ1を起動したとき，ジョブ1の資源待ちはない。"/>
  </r>
  <r>
    <n v="6309"/>
    <s v="基本情報技術者平成14年秋期 午前問69"/>
    <s v=""/>
    <m/>
    <s v="問69"/>
    <s v="200210"/>
    <n v="2002"/>
    <n v="10"/>
    <n v="69"/>
    <x v="4600"/>
    <s v="ア"/>
    <s v="チェックポイントファイル"/>
  </r>
  <r>
    <n v="6310"/>
    <s v="基本情報技術者平成14年秋期 午前問70"/>
    <s v=""/>
    <m/>
    <s v="問70"/>
    <s v="200210"/>
    <n v="2002"/>
    <n v="10"/>
    <n v="70"/>
    <x v="4601"/>
    <s v="ア"/>
    <s v="関係する相互のテーブルにおいて，どちらかのレコードの更新や削除を行おうとしたとき，他方のレコードに対して参照一貫性が満たされるよう，制約をもたせる。"/>
  </r>
  <r>
    <n v="6311"/>
    <s v="基本情報技術者平成14年秋期 午前問71"/>
    <s v=""/>
    <m/>
    <s v="問71"/>
    <s v="200210"/>
    <n v="2002"/>
    <n v="10"/>
    <n v="71"/>
    <x v="4602"/>
    <s v="エ"/>
    <s v="駆除作業では，ウイルスに感染していないOS起動ディスクを使用することによって，ブートセクタからの感染を回避することができる。"/>
  </r>
  <r>
    <n v="6312"/>
    <s v="基本情報技術者平成14年秋期 午前問72"/>
    <s v=""/>
    <m/>
    <s v="問72"/>
    <s v="200210"/>
    <n v="2002"/>
    <n v="10"/>
    <n v="72"/>
    <x v="4603"/>
    <s v="エ"/>
    <s v="メッセージの改ざんやなりすましによる不正アクセスに対しては，公開かぎ暗号方式を応用したデジタル署名が有効である。"/>
  </r>
  <r>
    <n v="6313"/>
    <s v="基本情報技術者平成14年秋期 午前問73"/>
    <s v=""/>
    <m/>
    <s v="問73"/>
    <s v="200210"/>
    <n v="2002"/>
    <n v="10"/>
    <n v="73"/>
    <x v="4604"/>
    <s v="ア"/>
    <s v="JANコードには，チェックディジットが含まれている。"/>
  </r>
  <r>
    <n v="6314"/>
    <s v="基本情報技術者平成14年秋期 午前問74"/>
    <s v=""/>
    <m/>
    <s v="問74"/>
    <s v="200210"/>
    <n v="2002"/>
    <n v="10"/>
    <n v="74"/>
    <x v="4605"/>
    <s v="イ"/>
    <s v="データ抽出や分析パターンに応じたテンプレートを標準として用意する。"/>
  </r>
  <r>
    <n v="6315"/>
    <s v="基本情報技術者平成14年秋期 午前問75"/>
    <s v=""/>
    <m/>
    <s v="問75"/>
    <s v="200210"/>
    <n v="2002"/>
    <n v="10"/>
    <n v="75"/>
    <x v="391"/>
    <s v="エ"/>
    <s v="500"/>
  </r>
  <r>
    <n v="6316"/>
    <s v="基本情報技術者平成14年秋期 午前問76"/>
    <s v=""/>
    <m/>
    <s v="問76"/>
    <s v="200210"/>
    <n v="2002"/>
    <n v="10"/>
    <n v="76"/>
    <x v="4606"/>
    <s v="ア"/>
    <s v="クレームの分類項目を作成し，分類項目別にクレーム件数を数える。分類項目とクレーム件数を軸とするパレート図を作成する。"/>
  </r>
  <r>
    <n v="6317"/>
    <s v="基本情報技術者平成14年秋期 午前問77"/>
    <s v=""/>
    <m/>
    <s v="問77"/>
    <s v="200210"/>
    <n v="2002"/>
    <n v="10"/>
    <n v="77"/>
    <x v="4607"/>
    <s v="イ"/>
    <s v="wとzの間には負の相関があるので，wを品質管理のための項目としてとらえることができる。"/>
  </r>
  <r>
    <n v="6318"/>
    <s v="基本情報技術者平成14年秋期 午前問78"/>
    <s v=""/>
    <m/>
    <s v="問78"/>
    <s v="200210"/>
    <n v="2002"/>
    <n v="10"/>
    <n v="78"/>
    <x v="4608"/>
    <s v="ウ"/>
    <s v="40,000"/>
  </r>
  <r>
    <n v="6319"/>
    <s v="基本情報技術者平成14年秋期 午前問79"/>
    <s v=""/>
    <m/>
    <s v="問79"/>
    <s v="200210"/>
    <n v="2002"/>
    <n v="10"/>
    <n v="79"/>
    <x v="4609"/>
    <s v="ア"/>
    <s v="意匠権"/>
  </r>
  <r>
    <n v="6320"/>
    <s v="基本情報技術者平成14年秋期 午前問80"/>
    <s v=""/>
    <m/>
    <s v="問80"/>
    <s v="200210"/>
    <n v="2002"/>
    <n v="10"/>
    <n v="80"/>
    <x v="4610"/>
    <s v="イ"/>
    <s v="請負契約によるシステム開発では，特に契約に定めない限り開発されたプログラムの著作権は受託側に帰属する。"/>
  </r>
  <r>
    <n v="6321"/>
    <s v="基本情報技術者平成14年春期 午前問1"/>
    <s v=""/>
    <m/>
    <s v="問1"/>
    <s v="200204"/>
    <n v="2002"/>
    <n v="4"/>
    <n v="1"/>
    <x v="4611"/>
    <s v="ウ"/>
    <s v="3.5"/>
  </r>
  <r>
    <n v="6322"/>
    <s v="基本情報技術者平成14年春期 午前問2"/>
    <s v=""/>
    <m/>
    <s v="問2"/>
    <s v="200204"/>
    <n v="2002"/>
    <n v="4"/>
    <n v="2"/>
    <x v="4612"/>
    <s v="ア"/>
    <s v="0260"/>
  </r>
  <r>
    <n v="6323"/>
    <s v="基本情報技術者平成14年春期 午前問3"/>
    <s v=""/>
    <m/>
    <s v="問3"/>
    <s v="200204"/>
    <n v="2002"/>
    <n v="4"/>
    <n v="3"/>
    <x v="4613"/>
    <s v="ア"/>
    <m/>
  </r>
  <r>
    <n v="6324"/>
    <s v="基本情報技術者平成14年春期 午前問4"/>
    <s v=""/>
    <m/>
    <s v="問4"/>
    <s v="200204"/>
    <n v="2002"/>
    <n v="4"/>
    <n v="4"/>
    <x v="4082"/>
    <s v="イ"/>
    <s v="絶対値がほぼ等しく，同符号である数値の減算"/>
  </r>
  <r>
    <n v="6325"/>
    <s v="基本情報技術者平成14年春期 午前問5"/>
    <s v=""/>
    <m/>
    <s v="問5"/>
    <s v="200204"/>
    <n v="2002"/>
    <n v="4"/>
    <n v="5"/>
    <x v="4614"/>
    <s v="エ"/>
    <s v="[S／N＋0.5]"/>
  </r>
  <r>
    <n v="6326"/>
    <s v="基本情報技術者平成14年春期 午前問6"/>
    <s v=""/>
    <m/>
    <s v="問6"/>
    <s v="200204"/>
    <n v="2002"/>
    <n v="4"/>
    <n v="6"/>
    <x v="4615"/>
    <s v="イ"/>
    <s v="10"/>
  </r>
  <r>
    <n v="6327"/>
    <s v="基本情報技術者平成14年春期 午前問7"/>
    <s v=""/>
    <m/>
    <s v="問7"/>
    <s v="200204"/>
    <n v="2002"/>
    <n v="4"/>
    <n v="7"/>
    <x v="318"/>
    <s v="ア"/>
    <m/>
  </r>
  <r>
    <n v="6328"/>
    <s v="基本情報技術者平成14年春期 午前問8"/>
    <s v=""/>
    <m/>
    <s v="問8"/>
    <s v="200204"/>
    <n v="2002"/>
    <n v="4"/>
    <n v="8"/>
    <x v="4616"/>
    <s v="ウ"/>
    <s v="a XOR b＝00…0"/>
  </r>
  <r>
    <n v="6329"/>
    <s v="基本情報技術者平成14年春期 午前問9"/>
    <s v=""/>
    <m/>
    <s v="問9"/>
    <s v="200204"/>
    <n v="2002"/>
    <n v="4"/>
    <n v="9"/>
    <x v="602"/>
    <s v="ア"/>
    <m/>
  </r>
  <r>
    <n v="6330"/>
    <s v="基本情報技術者平成14年春期 午前問10"/>
    <s v=""/>
    <m/>
    <s v="問10"/>
    <s v="200204"/>
    <n v="2002"/>
    <n v="4"/>
    <n v="10"/>
    <x v="4617"/>
    <s v="エ"/>
    <s v="ABCDEF"/>
  </r>
  <r>
    <n v="6331"/>
    <s v="基本情報技術者平成14年春期 午前問11"/>
    <s v=""/>
    <m/>
    <s v="問11"/>
    <s v="200204"/>
    <n v="2002"/>
    <n v="4"/>
    <n v="11"/>
    <x v="4618"/>
    <s v="イ"/>
    <s v="Bさんは，表計算ソフトの使用率が高い。"/>
  </r>
  <r>
    <n v="6332"/>
    <s v="基本情報技術者平成14年春期 午前問12"/>
    <s v=""/>
    <m/>
    <s v="問12"/>
    <s v="200204"/>
    <n v="2002"/>
    <n v="4"/>
    <n v="12"/>
    <x v="4619"/>
    <s v="イ"/>
    <s v="2"/>
  </r>
  <r>
    <n v="6333"/>
    <s v="基本情報技術者平成14年春期 午前問13"/>
    <s v=""/>
    <m/>
    <s v="問13"/>
    <s v="200204"/>
    <n v="2002"/>
    <n v="4"/>
    <n v="13"/>
    <x v="4620"/>
    <s v="イ"/>
    <s v="n(n−1)2"/>
  </r>
  <r>
    <n v="6334"/>
    <s v="基本情報技術者平成14年春期 午前問14"/>
    <s v=""/>
    <m/>
    <s v="問14"/>
    <s v="200204"/>
    <n v="2002"/>
    <n v="4"/>
    <n v="14"/>
    <x v="4621"/>
    <s v="ウ"/>
    <s v="挿入ソート"/>
  </r>
  <r>
    <n v="6335"/>
    <s v="基本情報技術者平成14年春期 午前問15"/>
    <s v=""/>
    <m/>
    <s v="問15"/>
    <s v="200204"/>
    <n v="2002"/>
    <n v="4"/>
    <n v="15"/>
    <x v="4622"/>
    <s v="イ"/>
    <s v="衝突の確率が無視できるほど小さいハッシュ表を用いた探索"/>
  </r>
  <r>
    <n v="6336"/>
    <s v="基本情報技術者平成14年春期 午前問16"/>
    <s v=""/>
    <m/>
    <s v="問16"/>
    <s v="200204"/>
    <n v="2002"/>
    <n v="4"/>
    <n v="16"/>
    <x v="3667"/>
    <s v="イ"/>
    <s v="書込み，消去とも電気的に行い，消去単位は大きい。"/>
  </r>
  <r>
    <n v="6337"/>
    <s v="基本情報技術者平成14年春期 午前問17"/>
    <s v=""/>
    <m/>
    <s v="問17"/>
    <s v="200204"/>
    <n v="2002"/>
    <n v="4"/>
    <n v="17"/>
    <x v="4623"/>
    <s v="イ"/>
    <m/>
  </r>
  <r>
    <n v="6338"/>
    <s v="基本情報技術者平成14年春期 午前問18"/>
    <s v=""/>
    <m/>
    <s v="問18"/>
    <s v="200204"/>
    <n v="2002"/>
    <n v="4"/>
    <n v="18"/>
    <x v="4624"/>
    <s v="ウ"/>
    <s v="一つのプロセッサにおいて，複数の命令を少しずつ段階をずらしながら同時実行する方式"/>
  </r>
  <r>
    <n v="6339"/>
    <s v="基本情報技術者平成14年春期 午前問19"/>
    <s v=""/>
    <m/>
    <s v="問19"/>
    <s v="200204"/>
    <n v="2002"/>
    <n v="4"/>
    <n v="19"/>
    <x v="4625"/>
    <s v="ウ"/>
    <s v="相対アドレス指定"/>
  </r>
  <r>
    <n v="6340"/>
    <s v="基本情報技術者平成14年春期 午前問20"/>
    <s v=""/>
    <m/>
    <s v="問20"/>
    <s v="200204"/>
    <n v="2002"/>
    <n v="4"/>
    <n v="20"/>
    <x v="4626"/>
    <s v="ア"/>
    <m/>
  </r>
  <r>
    <n v="6341"/>
    <s v="基本情報技術者平成14年春期 午前問21"/>
    <s v=""/>
    <m/>
    <s v="問21"/>
    <s v="200204"/>
    <n v="2002"/>
    <n v="4"/>
    <n v="21"/>
    <x v="4627"/>
    <s v="イ"/>
    <s v="3.38"/>
  </r>
  <r>
    <n v="6342"/>
    <s v="基本情報技術者平成14年春期 午前問22"/>
    <s v=""/>
    <m/>
    <s v="問22"/>
    <s v="200204"/>
    <n v="2002"/>
    <n v="4"/>
    <n v="22"/>
    <x v="4628"/>
    <s v="イ"/>
    <s v="割込みが発生したときに実行していた命令の次の命令のアドレス"/>
  </r>
  <r>
    <n v="6343"/>
    <s v="基本情報技術者平成14年春期 午前問23"/>
    <s v=""/>
    <m/>
    <s v="問23"/>
    <s v="200204"/>
    <n v="2002"/>
    <n v="4"/>
    <n v="23"/>
    <x v="2273"/>
    <s v="エ"/>
    <s v="主記憶のアクセス時間とプロセッサの処理時間のギャップが大きいマシンでは，一次キャッシュ，二次キャッシュと多レベルのキャッシュ構成にするとより効果が大きい。"/>
  </r>
  <r>
    <n v="6344"/>
    <s v="基本情報技術者平成14年春期 午前問24"/>
    <s v=""/>
    <m/>
    <s v="問24"/>
    <s v="200204"/>
    <n v="2002"/>
    <n v="4"/>
    <n v="24"/>
    <x v="4629"/>
    <s v="ウ"/>
    <s v="28"/>
  </r>
  <r>
    <n v="6345"/>
    <s v="基本情報技術者平成14年春期 午前問25"/>
    <s v=""/>
    <m/>
    <s v="問25"/>
    <s v="200204"/>
    <n v="2002"/>
    <n v="4"/>
    <n v="25"/>
    <x v="4630"/>
    <s v="ウ"/>
    <s v="レジスタ ＞ 主記憶 ＞ ディスクキャッシュ ＞ ハードディスク"/>
  </r>
  <r>
    <n v="6346"/>
    <s v="基本情報技術者平成14年春期 午前問26"/>
    <s v=""/>
    <m/>
    <s v="問26"/>
    <s v="200204"/>
    <n v="2002"/>
    <n v="4"/>
    <n v="26"/>
    <x v="4631"/>
    <s v="エ"/>
    <s v="データやそれを処理するプログラムなど，セクタを単位とするデジタルデータを含む領域と，音楽用CDと同様のオーディオ情報を含む領域の両方を混在させることができる。"/>
  </r>
  <r>
    <n v="6347"/>
    <s v="基本情報技術者平成14年春期 午前問27"/>
    <s v=""/>
    <m/>
    <s v="問27"/>
    <s v="200204"/>
    <n v="2002"/>
    <n v="4"/>
    <n v="27"/>
    <x v="4632"/>
    <s v="ウ"/>
    <s v="接続されている機器の電源を入れたままで抜き差しができる。"/>
  </r>
  <r>
    <n v="6348"/>
    <s v="基本情報技術者平成14年春期 午前問28"/>
    <s v=""/>
    <m/>
    <s v="問28"/>
    <s v="200204"/>
    <n v="2002"/>
    <n v="4"/>
    <n v="28"/>
    <x v="4633"/>
    <s v="ウ"/>
    <s v="液晶自身は発光しないので，バックライト又は外部の光を取り込む仕組みが必要である。"/>
  </r>
  <r>
    <n v="6349"/>
    <s v="基本情報技術者平成14年春期 午前問29"/>
    <s v=""/>
    <m/>
    <s v="問29"/>
    <s v="200204"/>
    <n v="2002"/>
    <n v="4"/>
    <n v="29"/>
    <x v="4634"/>
    <s v="イ"/>
    <s v="2.4"/>
  </r>
  <r>
    <n v="6350"/>
    <s v="基本情報技術者平成14年春期 午前問30"/>
    <s v=""/>
    <m/>
    <s v="問30"/>
    <s v="200204"/>
    <n v="2002"/>
    <n v="4"/>
    <n v="30"/>
    <x v="4635"/>
    <s v="ウ"/>
    <s v="セグメント"/>
  </r>
  <r>
    <n v="6351"/>
    <s v="基本情報技術者平成14年春期 午前問31"/>
    <s v=""/>
    <m/>
    <s v="問31"/>
    <s v="200204"/>
    <n v="2002"/>
    <n v="4"/>
    <n v="31"/>
    <x v="4636"/>
    <s v="イ"/>
    <s v="a1→b1→b2→b3→b4→a2→a3→a4"/>
  </r>
  <r>
    <n v="6352"/>
    <s v="基本情報技術者平成14年春期 午前問32"/>
    <s v=""/>
    <m/>
    <s v="問32"/>
    <s v="200204"/>
    <n v="2002"/>
    <n v="4"/>
    <n v="32"/>
    <x v="4637"/>
    <s v="ウ"/>
    <s v="処理待ち時間＝ターンアラウンドタイム−CPU時間−入出力時間"/>
  </r>
  <r>
    <n v="6353"/>
    <s v="基本情報技術者平成14年春期 午前問33"/>
    <s v=""/>
    <m/>
    <s v="問33"/>
    <s v="200204"/>
    <n v="2002"/>
    <n v="4"/>
    <n v="33"/>
    <x v="4638"/>
    <s v="ウ"/>
    <m/>
  </r>
  <r>
    <n v="6354"/>
    <s v="基本情報技術者平成14年春期 午前問34"/>
    <s v=""/>
    <m/>
    <s v="問34"/>
    <s v="200204"/>
    <n v="2002"/>
    <n v="4"/>
    <n v="34"/>
    <x v="4639"/>
    <s v="イ"/>
    <s v="アプリケーションソフトから，OSが用意する各種機能を利用するための仕組みである。"/>
  </r>
  <r>
    <n v="6355"/>
    <s v="基本情報技術者平成14年春期 午前問35"/>
    <s v=""/>
    <m/>
    <s v="問35"/>
    <s v="200204"/>
    <n v="2002"/>
    <n v="4"/>
    <n v="35"/>
    <x v="4640"/>
    <s v="ア"/>
    <s v="区分編成"/>
  </r>
  <r>
    <n v="6356"/>
    <s v="基本情報技術者平成14年春期 午前問36"/>
    <s v=""/>
    <m/>
    <s v="問36"/>
    <s v="200204"/>
    <n v="2002"/>
    <n v="4"/>
    <n v="36"/>
    <x v="4641"/>
    <s v="ウ"/>
    <s v="ホットスタンバイシステム"/>
  </r>
  <r>
    <n v="6357"/>
    <s v="基本情報技術者平成14年春期 午前問37"/>
    <s v=""/>
    <m/>
    <s v="問37"/>
    <s v="200204"/>
    <n v="2002"/>
    <n v="4"/>
    <n v="37"/>
    <x v="4642"/>
    <s v="エ"/>
    <s v="整数演算を実行する幾つかのベンチマークから得られ，CPU，メモリシステム，コンパイラのコード生成の性能を評価するために使われる。"/>
  </r>
  <r>
    <n v="6358"/>
    <s v="基本情報技術者平成14年春期 午前問38"/>
    <s v=""/>
    <m/>
    <s v="問38"/>
    <s v="200204"/>
    <n v="2002"/>
    <n v="4"/>
    <n v="38"/>
    <x v="3329"/>
    <s v="エ"/>
    <s v="プリンターへの出力情報を一時的に磁気ディスク装置へ保存するスプーリングは，スループットの向上に役立つ。"/>
  </r>
  <r>
    <n v="6359"/>
    <s v="基本情報技術者平成14年春期 午前問39"/>
    <s v=""/>
    <m/>
    <s v="問39"/>
    <s v="200204"/>
    <n v="2002"/>
    <n v="4"/>
    <n v="39"/>
    <x v="4643"/>
    <s v="ウ"/>
    <s v="0.981"/>
  </r>
  <r>
    <n v="6360"/>
    <s v="基本情報技術者平成14年春期 午前問40"/>
    <s v=""/>
    <m/>
    <s v="問40"/>
    <s v="200204"/>
    <n v="2002"/>
    <n v="4"/>
    <n v="40"/>
    <x v="3885"/>
    <s v="ア"/>
    <s v="電子メールの機密性を確保するためには，暗号化などの対策を講じる必要がある。"/>
  </r>
  <r>
    <n v="6361"/>
    <s v="基本情報技術者平成14年春期 午前問41"/>
    <s v=""/>
    <m/>
    <s v="問41"/>
    <s v="200204"/>
    <n v="2002"/>
    <n v="4"/>
    <n v="41"/>
    <x v="4644"/>
    <s v="ア"/>
    <s v="リエントラント"/>
  </r>
  <r>
    <n v="6362"/>
    <s v="基本情報技術者平成14年春期 午前問42"/>
    <s v=""/>
    <m/>
    <s v="問42"/>
    <s v="200204"/>
    <n v="2002"/>
    <n v="4"/>
    <n v="42"/>
    <x v="4645"/>
    <s v="エ"/>
    <s v="プロンプト出力 → コマンド読込み → コマンド解析 → コマンド実行"/>
  </r>
  <r>
    <n v="6363"/>
    <s v="基本情報技術者平成14年春期 午前問43"/>
    <s v=""/>
    <m/>
    <s v="問43"/>
    <s v="200204"/>
    <n v="2002"/>
    <n v="4"/>
    <n v="43"/>
    <x v="4272"/>
    <s v="エ"/>
    <s v="ブラウザと連動して動作するアプレットなどを作成できる。このアプレットは，仮想マシンを実装する環境上であれば，どこでも実行できる。"/>
  </r>
  <r>
    <n v="6364"/>
    <s v="基本情報技術者平成14年春期 午前問44"/>
    <s v=""/>
    <m/>
    <s v="問44"/>
    <s v="200204"/>
    <n v="2002"/>
    <n v="4"/>
    <n v="44"/>
    <x v="4646"/>
    <s v="ウ"/>
    <s v="データは外部から隠ぺいされ，メソッドと呼ばれる手続によって間接的に操作される。プログラムは，このデータとそれに対するメソッドをひとまとまりにしたものの集まりである。"/>
  </r>
  <r>
    <n v="6365"/>
    <s v="基本情報技術者平成14年春期 午前問45"/>
    <s v=""/>
    <m/>
    <s v="問45"/>
    <s v="200204"/>
    <n v="2002"/>
    <n v="4"/>
    <n v="45"/>
    <x v="4647"/>
    <s v="エ"/>
    <s v="グループウェア"/>
  </r>
  <r>
    <n v="6366"/>
    <s v="基本情報技術者平成14年春期 午前問46"/>
    <s v=""/>
    <m/>
    <s v="問46"/>
    <s v="200204"/>
    <n v="2002"/>
    <n v="4"/>
    <n v="46"/>
    <x v="4213"/>
    <s v="エ"/>
    <s v="プログラムの命令の実行順序，実行結果などの履歴情報を出力する。"/>
  </r>
  <r>
    <n v="6367"/>
    <s v="基本情報技術者平成14年春期 午前問47"/>
    <s v=""/>
    <m/>
    <s v="問47"/>
    <s v="200204"/>
    <n v="2002"/>
    <n v="4"/>
    <n v="47"/>
    <x v="3948"/>
    <s v="イ"/>
    <s v="単価ファイル"/>
  </r>
  <r>
    <n v="6368"/>
    <s v="基本情報技術者平成14年春期 午前問48"/>
    <s v=""/>
    <m/>
    <s v="問48"/>
    <s v="200204"/>
    <n v="2002"/>
    <n v="4"/>
    <n v="48"/>
    <x v="4154"/>
    <s v="ア"/>
    <s v="エンティティ間の関連"/>
  </r>
  <r>
    <n v="6369"/>
    <s v="基本情報技術者平成14年春期 午前問49"/>
    <s v=""/>
    <m/>
    <s v="問49"/>
    <s v="200204"/>
    <n v="2002"/>
    <n v="4"/>
    <n v="49"/>
    <x v="4648"/>
    <s v="ア"/>
    <s v="73940"/>
  </r>
  <r>
    <n v="6370"/>
    <s v="基本情報技術者平成14年春期 午前問50"/>
    <s v=""/>
    <m/>
    <s v="問50"/>
    <s v="200204"/>
    <n v="2002"/>
    <n v="4"/>
    <n v="50"/>
    <x v="4649"/>
    <s v="ア"/>
    <s v="関連する入力項目は隣接するように配置する。"/>
  </r>
  <r>
    <n v="6371"/>
    <s v="基本情報技術者平成14年春期 午前問51"/>
    <s v=""/>
    <m/>
    <s v="問51"/>
    <s v="200204"/>
    <n v="2002"/>
    <n v="4"/>
    <n v="51"/>
    <x v="4650"/>
    <s v="ア"/>
    <s v="スタブ"/>
  </r>
  <r>
    <n v="6372"/>
    <s v="基本情報技術者平成14年春期 午前問52"/>
    <s v=""/>
    <m/>
    <s v="問52"/>
    <s v="200204"/>
    <n v="2002"/>
    <n v="4"/>
    <n v="52"/>
    <x v="4651"/>
    <s v="ウ"/>
    <s v="最小値の直前の値，最小値，最大値，最大値の直後の値"/>
  </r>
  <r>
    <n v="6373"/>
    <s v="基本情報技術者平成14年春期 午前問53"/>
    <s v=""/>
    <m/>
    <s v="問53"/>
    <s v="200204"/>
    <n v="2002"/>
    <n v="4"/>
    <n v="53"/>
    <x v="4652"/>
    <s v="イ"/>
    <s v="外部仕様のレビューでは，ユーザー要件や実現可能性を確認し，内部仕様のレビューでは，外部仕様との不整合や内部仕様書内の矛盾を発見する。"/>
  </r>
  <r>
    <n v="6374"/>
    <s v="基本情報技術者平成14年春期 午前問54"/>
    <s v=""/>
    <m/>
    <s v="問54"/>
    <s v="200204"/>
    <n v="2002"/>
    <n v="4"/>
    <n v="54"/>
    <x v="4653"/>
    <s v="イ"/>
    <s v="構造化プログラミング"/>
  </r>
  <r>
    <n v="6375"/>
    <s v="基本情報技術者平成14年春期 午前問55"/>
    <s v=""/>
    <m/>
    <s v="問55"/>
    <s v="200204"/>
    <n v="2002"/>
    <n v="4"/>
    <n v="55"/>
    <x v="4654"/>
    <s v="エ"/>
    <s v="B→E→G"/>
  </r>
  <r>
    <n v="6376"/>
    <s v="基本情報技術者平成14年春期 午前問56"/>
    <s v=""/>
    <m/>
    <s v="問56"/>
    <s v="200204"/>
    <n v="2002"/>
    <n v="4"/>
    <n v="56"/>
    <x v="4458"/>
    <s v="ウ"/>
    <s v="ソフトウェアが扱う入力データ，ファイルなどのデータ要素とそれらの複雑さによる重み付けから得られるポイント数によって，ソフトウェアの規模を予測する。"/>
  </r>
  <r>
    <n v="6377"/>
    <s v="基本情報技術者平成14年春期 午前問57"/>
    <s v=""/>
    <m/>
    <s v="問57"/>
    <s v="200204"/>
    <n v="2002"/>
    <n v="4"/>
    <n v="57"/>
    <x v="4655"/>
    <s v="イ"/>
    <s v="ハードウェア障害や人為的なミスによって消失したファイルの復元にその効果を期待できる。"/>
  </r>
  <r>
    <n v="6378"/>
    <s v="基本情報技術者平成14年春期 午前問58"/>
    <s v=""/>
    <m/>
    <s v="問58"/>
    <s v="200204"/>
    <n v="2002"/>
    <n v="4"/>
    <n v="58"/>
    <x v="4656"/>
    <s v="ア"/>
    <s v="故障した構成要素を除去し，システムを継続的に稼働させることを縮退運転という。"/>
  </r>
  <r>
    <n v="6379"/>
    <s v="基本情報技術者平成14年春期 午前問59"/>
    <s v=""/>
    <m/>
    <s v="問59"/>
    <s v="200204"/>
    <n v="2002"/>
    <n v="4"/>
    <n v="59"/>
    <x v="4283"/>
    <s v="ウ"/>
    <s v="データベースなどの共通資源の管理のために，集中型システムと同様に専門の管理者を置く。"/>
  </r>
  <r>
    <n v="6380"/>
    <s v="基本情報技術者平成14年春期 午前問60"/>
    <s v=""/>
    <m/>
    <s v="問60"/>
    <s v="200204"/>
    <n v="2002"/>
    <n v="4"/>
    <n v="60"/>
    <x v="4657"/>
    <s v="エ"/>
    <s v="要求された機能が達成されていない場合，業務に支障が出ないように機能仕様書との不一致を修正する。"/>
  </r>
  <r>
    <n v="6381"/>
    <s v="基本情報技術者平成14年春期 午前問61"/>
    <s v=""/>
    <m/>
    <s v="問61"/>
    <s v="200204"/>
    <n v="2002"/>
    <n v="4"/>
    <n v="61"/>
    <x v="4658"/>
    <s v="エ"/>
    <s v="二つのコンピュータ間のファイル転送を，これら二つのコンピュータとは異なるコンピュータから制御して実行することもできる。"/>
  </r>
  <r>
    <n v="6382"/>
    <s v="基本情報技術者平成14年春期 午前問62"/>
    <s v=""/>
    <m/>
    <s v="問62"/>
    <s v="200204"/>
    <n v="2002"/>
    <n v="4"/>
    <n v="62"/>
    <x v="4659"/>
    <s v="ウ"/>
    <s v="28,800"/>
  </r>
  <r>
    <n v="6383"/>
    <s v="基本情報技術者平成14年春期 午前問63"/>
    <s v=""/>
    <m/>
    <s v="問63"/>
    <s v="200204"/>
    <n v="2002"/>
    <n v="4"/>
    <n v="63"/>
    <x v="4660"/>
    <s v="イ"/>
    <s v="MPEG"/>
  </r>
  <r>
    <n v="6384"/>
    <s v="基本情報技術者平成14年春期 午前問64"/>
    <s v=""/>
    <m/>
    <s v="問64"/>
    <s v="200204"/>
    <n v="2002"/>
    <n v="4"/>
    <n v="64"/>
    <x v="2423"/>
    <s v="ウ"/>
    <s v="データを送信するノードは，まず送信権を獲得しなければならない。"/>
  </r>
  <r>
    <n v="6385"/>
    <s v="基本情報技術者平成14年春期 午前問65"/>
    <s v=""/>
    <m/>
    <s v="問65"/>
    <s v="200204"/>
    <n v="2002"/>
    <n v="4"/>
    <n v="65"/>
    <x v="4170"/>
    <s v="エ"/>
    <s v="ルータ"/>
  </r>
  <r>
    <n v="6386"/>
    <s v="基本情報技術者平成14年春期 午前問66"/>
    <s v=""/>
    <m/>
    <s v="問66"/>
    <s v="200204"/>
    <n v="2002"/>
    <n v="4"/>
    <n v="66"/>
    <x v="4661"/>
    <s v="ウ"/>
    <s v="通信回線上のアナログ信号は，コンピュータや端末が利用するデジタル信号とは構成が異なるので，両者の変換を行う。"/>
  </r>
  <r>
    <n v="6387"/>
    <s v="基本情報技術者平成14年春期 午前問67"/>
    <s v=""/>
    <m/>
    <s v="問67"/>
    <s v="200204"/>
    <n v="2002"/>
    <n v="4"/>
    <n v="67"/>
    <x v="4662"/>
    <s v="ウ"/>
    <m/>
  </r>
  <r>
    <n v="6388"/>
    <s v="基本情報技術者平成14年春期 午前問68"/>
    <s v=""/>
    <m/>
    <s v="問68"/>
    <s v="200204"/>
    <n v="2002"/>
    <n v="4"/>
    <n v="68"/>
    <x v="4663"/>
    <s v="ウ"/>
    <s v="氏名 LIKE '%三%'"/>
  </r>
  <r>
    <n v="6389"/>
    <s v="基本情報技術者平成14年春期 午前問69"/>
    <s v=""/>
    <m/>
    <s v="問69"/>
    <s v="200204"/>
    <n v="2002"/>
    <n v="4"/>
    <n v="69"/>
    <x v="4664"/>
    <s v="ア"/>
    <s v="2相コミット"/>
  </r>
  <r>
    <n v="6390"/>
    <s v="基本情報技術者平成14年春期 午前問70"/>
    <s v=""/>
    <m/>
    <s v="問70"/>
    <s v="200204"/>
    <n v="2002"/>
    <n v="4"/>
    <n v="70"/>
    <x v="4665"/>
    <s v="イ"/>
    <s v="ストアドプロシージャ機能の利用"/>
  </r>
  <r>
    <n v="6391"/>
    <s v="基本情報技術者平成14年春期 午前問71"/>
    <s v=""/>
    <m/>
    <s v="問71"/>
    <s v="200204"/>
    <n v="2002"/>
    <n v="4"/>
    <n v="71"/>
    <x v="4666"/>
    <s v="ウ"/>
    <m/>
  </r>
  <r>
    <n v="6392"/>
    <s v="基本情報技術者平成14年春期 午前問72"/>
    <s v=""/>
    <m/>
    <s v="問72"/>
    <s v="200204"/>
    <n v="2002"/>
    <n v="4"/>
    <n v="72"/>
    <x v="4667"/>
    <s v="ウ"/>
    <s v="ネットワーク経由でコンピュータ間を自己複製しながら移動する。"/>
  </r>
  <r>
    <n v="6393"/>
    <s v="基本情報技術者平成14年春期 午前問73"/>
    <s v=""/>
    <m/>
    <s v="問73"/>
    <s v="200204"/>
    <n v="2002"/>
    <n v="4"/>
    <n v="73"/>
    <x v="4668"/>
    <s v="ア"/>
    <s v="ISO 9001"/>
  </r>
  <r>
    <n v="6394"/>
    <s v="基本情報技術者平成14年春期 午前問74"/>
    <s v=""/>
    <m/>
    <s v="問74"/>
    <s v="200204"/>
    <n v="2002"/>
    <n v="4"/>
    <n v="74"/>
    <x v="4669"/>
    <s v="ウ"/>
    <s v="自部門のシステム運用担当者とともに業務を行う。"/>
  </r>
  <r>
    <n v="6395"/>
    <s v="基本情報技術者平成14年春期 午前問75"/>
    <s v=""/>
    <m/>
    <s v="問75"/>
    <s v="200204"/>
    <n v="2002"/>
    <n v="4"/>
    <n v="75"/>
    <x v="4670"/>
    <s v="ウ"/>
    <s v="損益分岐点での売上高は，固定費と変動費の和に等しい。"/>
  </r>
  <r>
    <n v="6396"/>
    <s v="基本情報技術者平成14年春期 午前問76"/>
    <s v=""/>
    <m/>
    <s v="問76"/>
    <s v="200204"/>
    <n v="2002"/>
    <n v="4"/>
    <n v="76"/>
    <x v="4671"/>
    <s v="エ"/>
    <s v="パレート図"/>
  </r>
  <r>
    <n v="6397"/>
    <s v="基本情報技術者平成14年春期 午前問77"/>
    <s v=""/>
    <m/>
    <s v="問77"/>
    <s v="200204"/>
    <n v="2002"/>
    <n v="4"/>
    <n v="77"/>
    <x v="4244"/>
    <s v="エ"/>
    <s v="xとyの相関係数は負である。"/>
  </r>
  <r>
    <n v="6398"/>
    <s v="基本情報技術者平成14年春期 午前問78"/>
    <s v=""/>
    <m/>
    <s v="問78"/>
    <s v="200204"/>
    <n v="2002"/>
    <n v="4"/>
    <n v="78"/>
    <x v="4672"/>
    <s v="イ"/>
    <s v="40"/>
  </r>
  <r>
    <n v="6399"/>
    <s v="基本情報技術者平成14年春期 午前問79"/>
    <s v=""/>
    <m/>
    <s v="問79"/>
    <s v="200204"/>
    <n v="2002"/>
    <n v="4"/>
    <n v="79"/>
    <x v="4673"/>
    <s v="エ"/>
    <s v="使用許諾を受けている購入プログラムを，著作者に無断でコピーし，子会社に使用させた。"/>
  </r>
  <r>
    <n v="6400"/>
    <s v="基本情報技術者平成14年春期 午前問80"/>
    <s v=""/>
    <m/>
    <s v="問80"/>
    <s v="200204"/>
    <n v="2002"/>
    <n v="4"/>
    <n v="80"/>
    <x v="4674"/>
    <s v="ウ"/>
    <s v="他人のパスワードを使って，権限なしにインターネット経由でコンピュータにアクセスする。"/>
  </r>
  <r>
    <n v="6401"/>
    <s v="基本情報技術者平成13年秋期 午前問1"/>
    <s v=""/>
    <m/>
    <s v="問1"/>
    <s v="200110"/>
    <n v="2001"/>
    <n v="10"/>
    <n v="1"/>
    <x v="4675"/>
    <s v="ア"/>
    <s v="12"/>
  </r>
  <r>
    <n v="6402"/>
    <s v="基本情報技術者平成13年秋期 午前問2"/>
    <s v=""/>
    <m/>
    <s v="問2"/>
    <s v="200110"/>
    <n v="2001"/>
    <n v="10"/>
    <n v="2"/>
    <x v="4676"/>
    <s v="イ"/>
    <s v="mを3ビット左にけた移動したものに，mを加える。"/>
  </r>
  <r>
    <n v="6403"/>
    <s v="基本情報技術者平成13年秋期 午前問3"/>
    <s v=""/>
    <m/>
    <s v="問3"/>
    <s v="200110"/>
    <n v="2001"/>
    <n v="10"/>
    <n v="3"/>
    <x v="4677"/>
    <s v="ウ"/>
    <s v="ABCD"/>
  </r>
  <r>
    <n v="6404"/>
    <s v="基本情報技術者平成13年秋期 午前問4"/>
    <s v=""/>
    <m/>
    <s v="問4"/>
    <s v="200110"/>
    <n v="2001"/>
    <n v="10"/>
    <n v="4"/>
    <x v="3042"/>
    <s v="エ"/>
    <s v="256"/>
  </r>
  <r>
    <n v="6405"/>
    <s v="基本情報技術者平成13年秋期 午前問5"/>
    <s v=""/>
    <m/>
    <s v="問5"/>
    <s v="200110"/>
    <n v="2001"/>
    <n v="10"/>
    <n v="5"/>
    <x v="4678"/>
    <s v="ウ"/>
    <s v="01010010"/>
  </r>
  <r>
    <n v="6406"/>
    <s v="基本情報技術者平成13年秋期 午前問6"/>
    <s v=""/>
    <m/>
    <s v="問6"/>
    <s v="200110"/>
    <n v="2001"/>
    <n v="10"/>
    <n v="6"/>
    <x v="4194"/>
    <s v="イ"/>
    <s v="減算を加算で処理できる。"/>
  </r>
  <r>
    <n v="6407"/>
    <s v="基本情報技術者平成13年秋期 午前問7"/>
    <s v=""/>
    <m/>
    <s v="問7"/>
    <s v="200110"/>
    <n v="2001"/>
    <n v="10"/>
    <n v="7"/>
    <x v="4679"/>
    <s v="イ"/>
    <s v="数表現のけた数に限度があるので，最小けたより小さい部分について四捨五入や切上げ，切捨てを行うことによって生じる誤差である。"/>
  </r>
  <r>
    <n v="6408"/>
    <s v="基本情報技術者平成13年秋期 午前問8"/>
    <s v=""/>
    <m/>
    <s v="問8"/>
    <s v="200110"/>
    <n v="2001"/>
    <n v="10"/>
    <n v="8"/>
    <x v="4680"/>
    <s v="ウ"/>
    <s v="117"/>
  </r>
  <r>
    <n v="6409"/>
    <s v="基本情報技術者平成13年秋期 午前問9"/>
    <s v=""/>
    <m/>
    <s v="問9"/>
    <s v="200110"/>
    <n v="2001"/>
    <n v="10"/>
    <n v="9"/>
    <x v="4681"/>
    <s v="ウ"/>
    <m/>
  </r>
  <r>
    <n v="6410"/>
    <s v="基本情報技術者平成13年秋期 午前問10"/>
    <s v=""/>
    <m/>
    <s v="問10"/>
    <s v="200110"/>
    <n v="2001"/>
    <n v="10"/>
    <n v="10"/>
    <x v="4682"/>
    <s v="イ"/>
    <s v="1101"/>
  </r>
  <r>
    <n v="6411"/>
    <s v="基本情報技術者平成13年秋期 午前問11"/>
    <s v=""/>
    <m/>
    <s v="問11"/>
    <s v="200110"/>
    <n v="2001"/>
    <n v="10"/>
    <n v="11"/>
    <x v="4683"/>
    <s v="イ"/>
    <s v="acac"/>
  </r>
  <r>
    <n v="6412"/>
    <s v="基本情報技術者平成13年秋期 午前問12"/>
    <s v=""/>
    <s v="202410"/>
    <s v="問12"/>
    <s v="200110"/>
    <n v="2001"/>
    <n v="10"/>
    <n v="12"/>
    <x v="4684"/>
    <s v="ウ"/>
    <s v="13"/>
  </r>
  <r>
    <n v="6413"/>
    <s v="基本情報技術者平成13年秋期 午前問13"/>
    <s v=""/>
    <m/>
    <s v="問13"/>
    <s v="200110"/>
    <n v="2001"/>
    <n v="10"/>
    <n v="13"/>
    <x v="4685"/>
    <s v="イ"/>
    <s v="b"/>
  </r>
  <r>
    <n v="6414"/>
    <s v="基本情報技術者平成13年秋期 午前問14"/>
    <s v=""/>
    <m/>
    <s v="問14"/>
    <s v="200110"/>
    <n v="2001"/>
    <n v="10"/>
    <n v="14"/>
    <x v="4686"/>
    <s v="ア"/>
    <m/>
  </r>
  <r>
    <n v="6415"/>
    <s v="基本情報技術者平成13年秋期 午前問15"/>
    <s v=""/>
    <m/>
    <s v="問15"/>
    <s v="200110"/>
    <n v="2001"/>
    <n v="10"/>
    <n v="15"/>
    <x v="2083"/>
    <s v="エ"/>
    <s v="ヒープソートでは，未整列の部分を順序木に構成し，そこから最大値又は最小値を取り出して既整列の部分に移す。これらの操作を繰り返して，未整列部分を縮めてゆく。"/>
  </r>
  <r>
    <n v="6416"/>
    <s v="基本情報技術者平成13年秋期 午前問16"/>
    <s v=""/>
    <m/>
    <s v="問16"/>
    <s v="200110"/>
    <n v="2001"/>
    <n v="10"/>
    <n v="16"/>
    <x v="4687"/>
    <s v="エ"/>
    <m/>
  </r>
  <r>
    <n v="6417"/>
    <s v="基本情報技術者平成13年秋期 午前問17"/>
    <s v=""/>
    <m/>
    <s v="問17"/>
    <s v="200110"/>
    <n v="2001"/>
    <n v="10"/>
    <n v="17"/>
    <x v="4688"/>
    <s v="エ"/>
    <s v="パイプライン"/>
  </r>
  <r>
    <n v="6418"/>
    <s v="基本情報技術者平成13年秋期 午前問18"/>
    <s v=""/>
    <m/>
    <s v="問18"/>
    <s v="200110"/>
    <n v="2001"/>
    <n v="10"/>
    <n v="18"/>
    <x v="4689"/>
    <s v="ウ"/>
    <s v="プログラムレジスタ"/>
  </r>
  <r>
    <n v="6419"/>
    <s v="基本情報技術者平成13年秋期 午前問19"/>
    <s v=""/>
    <m/>
    <s v="問19"/>
    <s v="200110"/>
    <n v="2001"/>
    <n v="10"/>
    <n v="19"/>
    <x v="3928"/>
    <s v="ウ"/>
    <s v="有効アドレス計算"/>
  </r>
  <r>
    <n v="6420"/>
    <s v="基本情報技術者平成13年秋期 午前問20"/>
    <s v=""/>
    <m/>
    <s v="問20"/>
    <s v="200110"/>
    <n v="2001"/>
    <n v="10"/>
    <n v="20"/>
    <x v="4690"/>
    <s v="ウ"/>
    <s v="12.5"/>
  </r>
  <r>
    <n v="6421"/>
    <s v="基本情報技術者平成13年秋期 午前問21"/>
    <s v=""/>
    <m/>
    <s v="問21"/>
    <s v="200110"/>
    <n v="2001"/>
    <n v="10"/>
    <n v="21"/>
    <x v="2521"/>
    <s v="ア"/>
    <s v="記憶保護例外"/>
  </r>
  <r>
    <n v="6422"/>
    <s v="基本情報技術者平成13年秋期 午前問22"/>
    <s v=""/>
    <m/>
    <s v="問22"/>
    <s v="200110"/>
    <n v="2001"/>
    <n v="10"/>
    <n v="22"/>
    <x v="4691"/>
    <s v="ウ"/>
    <s v="70"/>
  </r>
  <r>
    <n v="6423"/>
    <s v="基本情報技術者平成13年秋期 午前問23"/>
    <s v=""/>
    <m/>
    <s v="問23"/>
    <s v="200110"/>
    <n v="2001"/>
    <n v="10"/>
    <n v="23"/>
    <x v="4692"/>
    <s v="エ"/>
    <s v="メモリインターリーブ"/>
  </r>
  <r>
    <n v="6424"/>
    <s v="基本情報技術者平成13年秋期 午前問24"/>
    <s v=""/>
    <m/>
    <s v="問24"/>
    <s v="200110"/>
    <n v="2001"/>
    <n v="10"/>
    <n v="24"/>
    <x v="4693"/>
    <s v="ア"/>
    <s v="4.8"/>
  </r>
  <r>
    <n v="6425"/>
    <s v="基本情報技術者平成13年秋期 午前問25"/>
    <s v=""/>
    <m/>
    <s v="問25"/>
    <s v="200110"/>
    <n v="2001"/>
    <n v="10"/>
    <n v="25"/>
    <x v="4694"/>
    <s v="エ"/>
    <s v="複数の磁気ディスク装置の併用によって，ディスク系の性能，信頼性の向上が期待できる。"/>
  </r>
  <r>
    <n v="6426"/>
    <s v="基本情報技術者平成13年秋期 午前問26"/>
    <s v=""/>
    <m/>
    <s v="問26"/>
    <s v="200110"/>
    <n v="2001"/>
    <n v="10"/>
    <n v="26"/>
    <x v="4695"/>
    <s v="ウ"/>
    <s v="データの書込みはレーザ光と磁気ヘッドで，データの読出しはレーザ光で行う。"/>
  </r>
  <r>
    <n v="6427"/>
    <s v="基本情報技術者平成13年秋期 午前問27"/>
    <s v=""/>
    <m/>
    <s v="問27"/>
    <s v="200110"/>
    <n v="2001"/>
    <n v="10"/>
    <n v="27"/>
    <x v="4696"/>
    <s v="イ"/>
    <s v="大量のデータが記憶できるので，ハードディスクのバックアップなどによく利用される。"/>
  </r>
  <r>
    <n v="6428"/>
    <s v="基本情報技術者平成13年秋期 午前問28"/>
    <s v=""/>
    <m/>
    <s v="問28"/>
    <s v="200110"/>
    <n v="2001"/>
    <n v="10"/>
    <n v="28"/>
    <x v="4697"/>
    <s v="イ"/>
    <s v="ハードディスク インタフェース"/>
  </r>
  <r>
    <n v="6429"/>
    <s v="基本情報技術者平成13年秋期 午前問29"/>
    <s v=""/>
    <m/>
    <s v="問29"/>
    <s v="200110"/>
    <n v="2001"/>
    <n v="10"/>
    <n v="29"/>
    <x v="4698"/>
    <s v="エ"/>
    <s v="消費電力が少ない。"/>
  </r>
  <r>
    <n v="6430"/>
    <s v="基本情報技術者平成13年秋期 午前問30"/>
    <s v=""/>
    <m/>
    <s v="問30"/>
    <s v="200110"/>
    <n v="2001"/>
    <n v="10"/>
    <n v="30"/>
    <x v="4699"/>
    <s v="エ"/>
    <s v="その時点以降の最も遠い将来まで参照されないページがどれかを推測する。"/>
  </r>
  <r>
    <n v="6431"/>
    <s v="基本情報技術者平成13年秋期 午前問31"/>
    <s v=""/>
    <m/>
    <s v="問31"/>
    <s v="200110"/>
    <n v="2001"/>
    <n v="10"/>
    <n v="31"/>
    <x v="4700"/>
    <s v="エ"/>
    <s v="見かけ上の主記憶は増え，エラーメッセージは出なくなっているが，ページングが多発してシステムのスループットは低下している。"/>
  </r>
  <r>
    <n v="6432"/>
    <s v="基本情報技術者平成13年秋期 午前問32"/>
    <s v=""/>
    <m/>
    <s v="問32"/>
    <s v="200110"/>
    <n v="2001"/>
    <n v="10"/>
    <n v="32"/>
    <x v="4701"/>
    <s v="ウ"/>
    <s v="主記憶上に複数のタスクを置き，CPUの見かけ上の共用を可能としている。"/>
  </r>
  <r>
    <n v="6433"/>
    <s v="基本情報技術者平成13年秋期 午前問33"/>
    <s v=""/>
    <m/>
    <s v="問33"/>
    <s v="200110"/>
    <n v="2001"/>
    <n v="10"/>
    <n v="33"/>
    <x v="482"/>
    <s v="ウ"/>
    <s v="フラグメンテーションの発生によって，合計としては十分な空きメモリ領域があるのに，必要とするメモリ領域を獲得できなくなることがある。"/>
  </r>
  <r>
    <n v="6434"/>
    <s v="基本情報技術者平成13年秋期 午前問34"/>
    <s v=""/>
    <m/>
    <s v="問34"/>
    <s v="200110"/>
    <n v="2001"/>
    <n v="10"/>
    <n v="34"/>
    <x v="4702"/>
    <s v="ウ"/>
    <s v="順編成ファイルは，レコードを順番に記録しているだけなので，キーによるアクセスはできないが，記録効率は高い。"/>
  </r>
  <r>
    <n v="6435"/>
    <s v="基本情報技術者平成13年秋期 午前問35"/>
    <s v=""/>
    <m/>
    <s v="問35"/>
    <s v="200110"/>
    <n v="2001"/>
    <n v="10"/>
    <n v="35"/>
    <x v="4703"/>
    <s v="エ"/>
    <s v="ハッシュ編成"/>
  </r>
  <r>
    <n v="6436"/>
    <s v="基本情報技術者平成13年秋期 午前問36"/>
    <s v=""/>
    <m/>
    <s v="問36"/>
    <s v="200110"/>
    <n v="2001"/>
    <n v="10"/>
    <n v="36"/>
    <x v="4704"/>
    <s v="ア"/>
    <s v="主記憶を共有する複数のプロセッサで構成され，各プロセッサは，共有主記憶上に存在する一つのOSによって制御される。"/>
  </r>
  <r>
    <n v="6437"/>
    <s v="基本情報技術者平成13年秋期 午前問37"/>
    <s v=""/>
    <m/>
    <s v="問37"/>
    <s v="200110"/>
    <n v="2001"/>
    <n v="10"/>
    <n v="37"/>
    <x v="4705"/>
    <s v="イ"/>
    <s v="60,000"/>
  </r>
  <r>
    <n v="6438"/>
    <s v="基本情報技術者平成13年秋期 午前問38"/>
    <s v=""/>
    <m/>
    <s v="問38"/>
    <s v="200110"/>
    <n v="2001"/>
    <n v="10"/>
    <n v="38"/>
    <x v="4706"/>
    <s v="イ"/>
    <s v="システムをモデル化して性能評価を行う方法として，解析的手法によるものとシミュレーションによるものがある。"/>
  </r>
  <r>
    <n v="6439"/>
    <s v="基本情報技術者平成13年秋期 午前問39"/>
    <s v=""/>
    <m/>
    <s v="問39"/>
    <s v="200110"/>
    <n v="2001"/>
    <n v="10"/>
    <n v="39"/>
    <x v="4707"/>
    <s v="エ"/>
    <s v="1−(1−A)3"/>
  </r>
  <r>
    <n v="6440"/>
    <s v="基本情報技術者平成13年秋期 午前問40"/>
    <s v=""/>
    <m/>
    <s v="問40"/>
    <s v="200110"/>
    <n v="2001"/>
    <n v="10"/>
    <n v="40"/>
    <x v="4708"/>
    <s v="ア"/>
    <s v="HTML"/>
  </r>
  <r>
    <n v="6441"/>
    <s v="基本情報技術者平成13年秋期 午前問41"/>
    <s v=""/>
    <m/>
    <s v="問41"/>
    <s v="200110"/>
    <n v="2001"/>
    <n v="10"/>
    <n v="41"/>
    <x v="4709"/>
    <s v="イ"/>
    <s v="再入可能プログラムを実現するためには，プログラムを手続き部分とデータ部分に分割して，データ部分をプロセスごとにもつ必要がある。"/>
  </r>
  <r>
    <n v="6442"/>
    <s v="基本情報技術者平成13年秋期 午前問42"/>
    <s v=""/>
    <m/>
    <s v="問42"/>
    <s v="200110"/>
    <n v="2001"/>
    <n v="10"/>
    <n v="42"/>
    <x v="4710"/>
    <s v="ア"/>
    <s v="コンパイラ"/>
  </r>
  <r>
    <n v="6443"/>
    <s v="基本情報技術者平成13年秋期 午前問43"/>
    <s v=""/>
    <m/>
    <s v="問43"/>
    <s v="200110"/>
    <n v="2001"/>
    <n v="10"/>
    <n v="43"/>
    <x v="4711"/>
    <s v="ウ"/>
    <s v="SGML"/>
  </r>
  <r>
    <n v="6444"/>
    <s v="基本情報技術者平成13年秋期 午前問44"/>
    <s v=""/>
    <m/>
    <s v="問44"/>
    <s v="200110"/>
    <n v="2001"/>
    <n v="10"/>
    <n v="44"/>
    <x v="4712"/>
    <s v="ア"/>
    <s v="セルD2に計算式&quot;B2&quot;を入力し，セルD3に計算式&quot;B3＋D2&quot;を入力する。そして，セルD3をセルD4〜D13に複写する。"/>
  </r>
  <r>
    <n v="6445"/>
    <s v="基本情報技術者平成13年秋期 午前問45"/>
    <s v=""/>
    <m/>
    <s v="問45"/>
    <s v="200110"/>
    <n v="2001"/>
    <n v="10"/>
    <n v="45"/>
    <x v="4713"/>
    <s v="イ"/>
    <s v="多数の応用ソフトウェアが共通に利用する基本処理機能を，標準化されたインタフェースで応用ソフトウェアから利用できるようにするためのソフトウェアである。"/>
  </r>
  <r>
    <n v="6446"/>
    <s v="基本情報技術者平成13年秋期 午前問46"/>
    <s v=""/>
    <m/>
    <s v="問46"/>
    <s v="200110"/>
    <n v="2001"/>
    <n v="10"/>
    <n v="46"/>
    <x v="4714"/>
    <s v="イ"/>
    <s v="データストア"/>
  </r>
  <r>
    <n v="6447"/>
    <s v="基本情報技術者平成13年秋期 午前問47"/>
    <s v=""/>
    <m/>
    <s v="問47"/>
    <s v="200110"/>
    <n v="2001"/>
    <n v="10"/>
    <n v="47"/>
    <x v="4715"/>
    <s v="ウ"/>
    <s v="図式目次，総括ダイアグラム，詳細ダイアグラム"/>
  </r>
  <r>
    <n v="6448"/>
    <s v="基本情報技術者平成13年秋期 午前問48"/>
    <s v=""/>
    <m/>
    <s v="問48"/>
    <s v="200110"/>
    <n v="2001"/>
    <n v="10"/>
    <n v="48"/>
    <x v="4716"/>
    <s v="イ"/>
    <s v="対象業務領域のモデル化に際して，最も安定した情報資源に着目する。"/>
  </r>
  <r>
    <n v="6449"/>
    <s v="基本情報技術者平成13年秋期 午前問49"/>
    <s v=""/>
    <m/>
    <s v="問49"/>
    <s v="200110"/>
    <n v="2001"/>
    <n v="10"/>
    <n v="49"/>
    <x v="4717"/>
    <s v="ウ"/>
    <s v="N−1"/>
  </r>
  <r>
    <n v="6450"/>
    <s v="基本情報技術者平成13年秋期 午前問50"/>
    <s v=""/>
    <m/>
    <s v="問50"/>
    <s v="200110"/>
    <n v="2001"/>
    <n v="10"/>
    <n v="50"/>
    <x v="4718"/>
    <s v="エ"/>
    <s v="ラジオボタン"/>
  </r>
  <r>
    <n v="6451"/>
    <s v="基本情報技術者平成13年秋期 午前問51"/>
    <s v=""/>
    <m/>
    <s v="問51"/>
    <s v="200110"/>
    <n v="2001"/>
    <n v="10"/>
    <n v="51"/>
    <x v="4719"/>
    <s v="エ"/>
    <s v="バグを見つけること"/>
  </r>
  <r>
    <n v="6452"/>
    <s v="基本情報技術者平成13年秋期 午前問52"/>
    <s v=""/>
    <m/>
    <s v="問52"/>
    <s v="200110"/>
    <n v="2001"/>
    <n v="10"/>
    <n v="52"/>
    <x v="4720"/>
    <s v="エ"/>
    <s v="三つの基本構造&quot;順次・選択・繰返し&quot;で記述する。"/>
  </r>
  <r>
    <n v="6453"/>
    <s v="基本情報技術者平成13年秋期 午前問53"/>
    <s v=""/>
    <m/>
    <s v="問53"/>
    <s v="200110"/>
    <n v="2001"/>
    <n v="10"/>
    <n v="53"/>
    <x v="4721"/>
    <s v="ウ"/>
    <s v="トレーサー"/>
  </r>
  <r>
    <n v="6454"/>
    <s v="基本情報技術者平成13年秋期 午前問54"/>
    <s v=""/>
    <m/>
    <s v="問54"/>
    <s v="200110"/>
    <n v="2001"/>
    <n v="10"/>
    <n v="54"/>
    <x v="4399"/>
    <s v="ア"/>
    <s v="解決困難なバグに直面しており，その後のテストが進んでいない。"/>
  </r>
  <r>
    <n v="6455"/>
    <s v="基本情報技術者平成13年秋期 午前問55"/>
    <s v=""/>
    <m/>
    <s v="問55"/>
    <s v="200110"/>
    <n v="2001"/>
    <n v="10"/>
    <n v="55"/>
    <x v="1814"/>
    <s v="エ"/>
    <s v="帳票数，画面数，ファイル数などからソフトウェアの機能を定量化することによって，ソフトウェアの規模を見積もる。"/>
  </r>
  <r>
    <n v="6456"/>
    <s v="基本情報技術者平成13年秋期 午前問56"/>
    <s v=""/>
    <m/>
    <s v="問56"/>
    <s v="200110"/>
    <n v="2001"/>
    <n v="10"/>
    <n v="56"/>
    <x v="4722"/>
    <s v="エ"/>
    <m/>
  </r>
  <r>
    <n v="6457"/>
    <s v="基本情報技術者平成13年秋期 午前問57"/>
    <s v=""/>
    <m/>
    <s v="問57"/>
    <s v="200110"/>
    <n v="2001"/>
    <n v="10"/>
    <n v="57"/>
    <x v="4723"/>
    <s v="ア"/>
    <s v="受付と記録→問題判別→応急処置→原因究明への優先度設定→原因の究明と問題解決"/>
  </r>
  <r>
    <n v="6458"/>
    <s v="基本情報技術者平成13年秋期 午前問58"/>
    <s v=""/>
    <m/>
    <s v="問58"/>
    <s v="200110"/>
    <n v="2001"/>
    <n v="10"/>
    <n v="58"/>
    <x v="4724"/>
    <s v="ウ"/>
    <s v="顧客IDをグループキーとして希望販売価格合計の集計を行い，希望販売価格合計の集計値を降順に帳票に印字する。"/>
  </r>
  <r>
    <n v="6459"/>
    <s v="基本情報技術者平成13年秋期 午前問59"/>
    <s v=""/>
    <m/>
    <s v="問59"/>
    <s v="200110"/>
    <n v="2001"/>
    <n v="10"/>
    <n v="59"/>
    <x v="4725"/>
    <s v="イ"/>
    <s v="異なるワープロソフト又はバージョンで作成したファイルを読み出そうとした。"/>
  </r>
  <r>
    <n v="6460"/>
    <s v="基本情報技術者平成13年秋期 午前問60"/>
    <s v=""/>
    <m/>
    <s v="問60"/>
    <s v="200110"/>
    <n v="2001"/>
    <n v="10"/>
    <n v="60"/>
    <x v="4163"/>
    <s v="ウ"/>
    <s v="管理は少人数の管理者グループで行う。管理用アカウントは，個々の管理者専用のものを使用する。管理情報は，セキュリティレベルなどを考慮した上で一般ユーザーヘの公開を行う。"/>
  </r>
  <r>
    <n v="6461"/>
    <s v="基本情報技術者平成13年秋期 午前問61"/>
    <s v=""/>
    <m/>
    <s v="問61"/>
    <s v="200110"/>
    <n v="2001"/>
    <n v="10"/>
    <n v="61"/>
    <x v="1858"/>
    <s v="エ"/>
    <s v="192.128.0.128"/>
  </r>
  <r>
    <n v="6462"/>
    <s v="基本情報技術者平成13年秋期 午前問62"/>
    <s v=""/>
    <m/>
    <s v="問62"/>
    <s v="200110"/>
    <n v="2001"/>
    <n v="10"/>
    <n v="62"/>
    <x v="4405"/>
    <s v="エ"/>
    <s v="Telnet"/>
  </r>
  <r>
    <n v="6463"/>
    <s v="基本情報技術者平成13年秋期 午前問63"/>
    <s v=""/>
    <m/>
    <s v="問63"/>
    <s v="200110"/>
    <n v="2001"/>
    <n v="10"/>
    <n v="63"/>
    <x v="2490"/>
    <s v="ア"/>
    <s v="エンドシステム間の透過的なデータ伝送を実現するために，ルーティングやコネクションの確立と解放などを行う。"/>
  </r>
  <r>
    <n v="6464"/>
    <s v="基本情報技術者平成13年秋期 午前問64"/>
    <s v=""/>
    <m/>
    <s v="問64"/>
    <s v="200110"/>
    <n v="2001"/>
    <n v="10"/>
    <n v="64"/>
    <x v="4407"/>
    <s v="イ"/>
    <s v="CSMA/CD"/>
  </r>
  <r>
    <n v="6465"/>
    <s v="基本情報技術者平成13年秋期 午前問65"/>
    <s v=""/>
    <m/>
    <s v="問65"/>
    <s v="200110"/>
    <n v="2001"/>
    <n v="10"/>
    <n v="65"/>
    <x v="4726"/>
    <s v="ア"/>
    <s v="セグメントの長さは最大500mであり，伝送速度は10Mビット／秒である。"/>
  </r>
  <r>
    <n v="6466"/>
    <s v="基本情報技術者平成13年秋期 午前問66"/>
    <s v=""/>
    <m/>
    <s v="問66"/>
    <s v="200110"/>
    <n v="2001"/>
    <n v="10"/>
    <n v="66"/>
    <x v="4727"/>
    <s v="ア"/>
    <s v="LAN同士やLANとWANを接続して，ネットワーク層の中継処理をする。"/>
  </r>
  <r>
    <n v="6467"/>
    <s v="基本情報技術者平成13年秋期 午前問67"/>
    <s v=""/>
    <m/>
    <s v="問67"/>
    <s v="200110"/>
    <n v="2001"/>
    <n v="10"/>
    <n v="67"/>
    <x v="4728"/>
    <s v="ウ"/>
    <s v="一つの表の中では，主キーの値が同じ行は存在しない。"/>
  </r>
  <r>
    <n v="6468"/>
    <s v="基本情報技術者平成13年秋期 午前問68"/>
    <s v=""/>
    <m/>
    <s v="問68"/>
    <s v="200110"/>
    <n v="2001"/>
    <n v="10"/>
    <n v="68"/>
    <x v="4729"/>
    <s v="エ"/>
    <s v="利用できる範囲を限定できるので，データの保護やデータの保全に役立つ。"/>
  </r>
  <r>
    <n v="6469"/>
    <s v="基本情報技術者平成13年秋期 午前問69"/>
    <s v=""/>
    <m/>
    <s v="問69"/>
    <s v="200110"/>
    <n v="2001"/>
    <n v="10"/>
    <n v="69"/>
    <x v="4730"/>
    <s v="ア"/>
    <s v="DBMSが自動的に行うものと，アプリケーションプログラムがDBMSに明示的に指示して行うものとがある。"/>
  </r>
  <r>
    <n v="6470"/>
    <s v="基本情報技術者平成13年秋期 午前問70"/>
    <s v=""/>
    <m/>
    <s v="問70"/>
    <s v="200110"/>
    <n v="2001"/>
    <n v="10"/>
    <n v="70"/>
    <x v="4731"/>
    <s v="ウ"/>
    <s v="データベースヘのデータの追加，削除，更新が繰り返され，データベースの格納効率が低下したときに行う。"/>
  </r>
  <r>
    <n v="6471"/>
    <s v="基本情報技術者平成13年秋期 午前問71"/>
    <s v=""/>
    <m/>
    <s v="問71"/>
    <s v="200110"/>
    <n v="2001"/>
    <n v="10"/>
    <n v="71"/>
    <x v="4732"/>
    <s v="ウ"/>
    <s v="ユーザーIDに権限を設定する場合は，必要最小限のものにする。"/>
  </r>
  <r>
    <n v="6472"/>
    <s v="基本情報技術者平成13年秋期 午前問72"/>
    <s v=""/>
    <m/>
    <s v="問72"/>
    <s v="200110"/>
    <n v="2001"/>
    <n v="10"/>
    <n v="72"/>
    <x v="4733"/>
    <s v="ア"/>
    <s v="CORBA"/>
  </r>
  <r>
    <n v="6473"/>
    <s v="基本情報技術者平成13年秋期 午前問73"/>
    <s v=""/>
    <m/>
    <s v="問73"/>
    <s v="200110"/>
    <n v="2001"/>
    <n v="10"/>
    <n v="73"/>
    <x v="4734"/>
    <s v="ア"/>
    <s v="ASCIIコード"/>
  </r>
  <r>
    <n v="6474"/>
    <s v="基本情報技術者平成13年秋期 午前問74"/>
    <s v=""/>
    <m/>
    <s v="問74"/>
    <s v="200110"/>
    <n v="2001"/>
    <n v="10"/>
    <n v="74"/>
    <x v="4735"/>
    <s v="イ"/>
    <s v="CIOが，経営計画との調整や技術動向の調査などをして，中長期計画として全体計画を策定し，トップマネジメントの承認と支持を得る。"/>
  </r>
  <r>
    <n v="6475"/>
    <s v="基本情報技術者平成13年秋期 午前問75"/>
    <s v=""/>
    <m/>
    <s v="問75"/>
    <s v="200110"/>
    <n v="2001"/>
    <n v="10"/>
    <n v="75"/>
    <x v="4736"/>
    <s v="イ"/>
    <s v="90"/>
  </r>
  <r>
    <n v="6476"/>
    <s v="基本情報技術者平成13年秋期 午前問76"/>
    <s v=""/>
    <m/>
    <s v="問76"/>
    <s v="200110"/>
    <n v="2001"/>
    <n v="10"/>
    <n v="76"/>
    <x v="4737"/>
    <s v="ウ"/>
    <s v="回帰直線の傾きとy切片の値から，今年度の問題は昨年度の問題に比べて得点しやすい傾向にあることが分かる。"/>
  </r>
  <r>
    <n v="6477"/>
    <s v="基本情報技術者平成13年秋期 午前問77"/>
    <s v=""/>
    <m/>
    <s v="問77"/>
    <s v="200110"/>
    <n v="2001"/>
    <n v="10"/>
    <n v="77"/>
    <x v="4738"/>
    <s v="イ"/>
    <s v="複雑な要因の絡み合う事象について，その事象間の因果関係を明らかにする方法である。"/>
  </r>
  <r>
    <n v="6478"/>
    <s v="基本情報技術者平成13年秋期 午前問78"/>
    <s v=""/>
    <m/>
    <s v="問78"/>
    <s v="200110"/>
    <n v="2001"/>
    <n v="10"/>
    <n v="78"/>
    <x v="4739"/>
    <s v="エ"/>
    <s v="7"/>
  </r>
  <r>
    <n v="6479"/>
    <s v="基本情報技術者平成13年秋期 午前問79"/>
    <s v=""/>
    <m/>
    <s v="問79"/>
    <s v="200110"/>
    <n v="2001"/>
    <n v="10"/>
    <n v="79"/>
    <x v="3799"/>
    <s v="イ"/>
    <s v="EDI"/>
  </r>
  <r>
    <n v="6480"/>
    <s v="基本情報技術者平成13年秋期 午前問80"/>
    <s v=""/>
    <m/>
    <s v="問80"/>
    <s v="200110"/>
    <n v="2001"/>
    <n v="10"/>
    <n v="80"/>
    <x v="4190"/>
    <s v="イ"/>
    <s v="プログラム言語や規約を保護の対象としていない。"/>
  </r>
  <r>
    <n v="6481"/>
    <s v="基本情報技術者平成13年春期 午前問1"/>
    <s v=""/>
    <m/>
    <s v="問1"/>
    <s v="200104"/>
    <n v="2001"/>
    <n v="4"/>
    <n v="1"/>
    <x v="3318"/>
    <s v="ア"/>
    <s v="0.05"/>
  </r>
  <r>
    <n v="6482"/>
    <s v="基本情報技術者平成13年春期 午前問2"/>
    <s v=""/>
    <m/>
    <s v="問2"/>
    <s v="200104"/>
    <n v="2001"/>
    <n v="4"/>
    <n v="2"/>
    <x v="4740"/>
    <s v="エ"/>
    <s v="5.75"/>
  </r>
  <r>
    <n v="6483"/>
    <s v="基本情報技術者平成13年春期 午前問3"/>
    <s v=""/>
    <m/>
    <s v="問3"/>
    <s v="200104"/>
    <n v="2001"/>
    <n v="4"/>
    <n v="3"/>
    <x v="4741"/>
    <s v="ア"/>
    <s v="その整数値が正であれば3"/>
  </r>
  <r>
    <n v="6484"/>
    <s v="基本情報技術者平成13年春期 午前問4"/>
    <s v=""/>
    <m/>
    <s v="問4"/>
    <s v="200104"/>
    <n v="2001"/>
    <n v="4"/>
    <n v="4"/>
    <x v="4742"/>
    <s v="イ"/>
    <s v="4"/>
  </r>
  <r>
    <n v="6485"/>
    <s v="基本情報技術者平成13年春期 午前問5"/>
    <s v=""/>
    <m/>
    <s v="問5"/>
    <s v="200104"/>
    <n v="2001"/>
    <n v="4"/>
    <n v="5"/>
    <x v="4743"/>
    <s v="イ"/>
    <s v="けた落ち"/>
  </r>
  <r>
    <n v="6486"/>
    <s v="基本情報技術者平成13年春期 午前問6"/>
    <s v=""/>
    <m/>
    <s v="問6"/>
    <s v="200104"/>
    <n v="2001"/>
    <n v="4"/>
    <n v="6"/>
    <x v="4744"/>
    <s v="ウ"/>
    <s v="2"/>
  </r>
  <r>
    <n v="6487"/>
    <s v="基本情報技術者平成13年春期 午前問7"/>
    <s v=""/>
    <m/>
    <s v="問7"/>
    <s v="200104"/>
    <n v="2001"/>
    <n v="4"/>
    <n v="7"/>
    <x v="4252"/>
    <s v="エ"/>
    <s v="0.33"/>
  </r>
  <r>
    <n v="6488"/>
    <s v="基本情報技術者平成13年春期 午前問8"/>
    <s v=""/>
    <m/>
    <s v="問8"/>
    <s v="200104"/>
    <n v="2001"/>
    <n v="4"/>
    <n v="8"/>
    <x v="4745"/>
    <s v="ウ"/>
    <s v="70"/>
  </r>
  <r>
    <n v="6489"/>
    <s v="基本情報技術者平成13年春期 午前問9"/>
    <s v=""/>
    <m/>
    <s v="問9"/>
    <s v="200104"/>
    <n v="2001"/>
    <n v="4"/>
    <n v="9"/>
    <x v="4028"/>
    <s v="ウ"/>
    <s v="2.3"/>
  </r>
  <r>
    <n v="6490"/>
    <s v="基本情報技術者平成13年春期 午前問10"/>
    <s v=""/>
    <m/>
    <s v="問10"/>
    <s v="200104"/>
    <n v="2001"/>
    <n v="4"/>
    <n v="10"/>
    <x v="4746"/>
    <s v="エ"/>
    <s v="x OR y"/>
  </r>
  <r>
    <n v="6491"/>
    <s v="基本情報技術者平成13年春期 午前問11"/>
    <s v=""/>
    <m/>
    <s v="問11"/>
    <s v="200104"/>
    <n v="2001"/>
    <n v="4"/>
    <n v="11"/>
    <x v="4747"/>
    <s v="ウ"/>
    <s v="12.2"/>
  </r>
  <r>
    <n v="6492"/>
    <s v="基本情報技術者平成13年春期 午前問12"/>
    <s v=""/>
    <m/>
    <s v="問12"/>
    <s v="200104"/>
    <n v="2001"/>
    <n v="4"/>
    <n v="12"/>
    <x v="3044"/>
    <s v="イ"/>
    <m/>
  </r>
  <r>
    <n v="6493"/>
    <s v="基本情報技術者平成13年春期 午前問13"/>
    <s v=""/>
    <m/>
    <s v="問13"/>
    <s v="200104"/>
    <n v="2001"/>
    <n v="4"/>
    <n v="13"/>
    <x v="4748"/>
    <s v="ウ"/>
    <s v="n(n−1)／2"/>
  </r>
  <r>
    <n v="6494"/>
    <s v="基本情報技術者平成13年春期 午前問14"/>
    <s v=""/>
    <m/>
    <s v="問14"/>
    <s v="200104"/>
    <n v="2001"/>
    <n v="4"/>
    <n v="14"/>
    <x v="4749"/>
    <s v="イ"/>
    <s v="2,000"/>
  </r>
  <r>
    <n v="6495"/>
    <s v="基本情報技術者平成13年春期 午前問15"/>
    <s v=""/>
    <m/>
    <s v="問15"/>
    <s v="200104"/>
    <n v="2001"/>
    <n v="4"/>
    <n v="15"/>
    <x v="4750"/>
    <s v="エ"/>
    <s v="(A＞0)OR(B＞0)"/>
  </r>
  <r>
    <n v="6496"/>
    <s v="基本情報技術者平成13年春期 午前問16"/>
    <s v=""/>
    <m/>
    <s v="問16"/>
    <s v="200104"/>
    <n v="2001"/>
    <n v="4"/>
    <n v="16"/>
    <x v="4256"/>
    <s v="ウ"/>
    <s v="フラッシュメモリ"/>
  </r>
  <r>
    <n v="6497"/>
    <s v="基本情報技術者平成13年春期 午前問17"/>
    <s v=""/>
    <m/>
    <s v="問17"/>
    <s v="200104"/>
    <n v="2001"/>
    <n v="4"/>
    <n v="17"/>
    <x v="4751"/>
    <s v="エ"/>
    <s v="フリップフロップ"/>
  </r>
  <r>
    <n v="6498"/>
    <s v="基本情報技術者平成13年春期 午前問18"/>
    <s v=""/>
    <m/>
    <s v="問18"/>
    <s v="200104"/>
    <n v="2001"/>
    <n v="4"/>
    <n v="18"/>
    <x v="4752"/>
    <s v="エ"/>
    <s v="XOR"/>
  </r>
  <r>
    <n v="6499"/>
    <s v="基本情報技術者平成13年春期 午前問19"/>
    <s v=""/>
    <m/>
    <s v="問19"/>
    <s v="200104"/>
    <n v="2001"/>
    <n v="4"/>
    <n v="19"/>
    <x v="4753"/>
    <s v="エ"/>
    <s v="命令は，命令コードとオペランドで構成される。ただし，命令の種類によっては，オペランドがないものもある。"/>
  </r>
  <r>
    <n v="6500"/>
    <s v="基本情報技術者平成13年春期 午前問20"/>
    <s v=""/>
    <m/>
    <s v="問20"/>
    <s v="200104"/>
    <n v="2001"/>
    <n v="4"/>
    <n v="20"/>
    <x v="4754"/>
    <s v="ア"/>
    <s v="20ナノ秒"/>
  </r>
  <r>
    <n v="6501"/>
    <s v="基本情報技術者平成13年春期 午前問21"/>
    <s v=""/>
    <m/>
    <s v="問21"/>
    <s v="200104"/>
    <n v="2001"/>
    <n v="4"/>
    <n v="21"/>
    <x v="4755"/>
    <s v="ウ"/>
    <s v="主記憶へのアクセス速度とプロセッサの処理速度の差を埋める。"/>
  </r>
  <r>
    <n v="6502"/>
    <s v="基本情報技術者平成13年春期 午前問22"/>
    <s v=""/>
    <m/>
    <s v="問22"/>
    <s v="200104"/>
    <n v="2001"/>
    <n v="4"/>
    <n v="22"/>
    <x v="4756"/>
    <s v="エ"/>
    <s v="メモリインターリーブ"/>
  </r>
  <r>
    <n v="6503"/>
    <s v="基本情報技術者平成13年春期 午前問23"/>
    <s v=""/>
    <m/>
    <s v="問23"/>
    <s v="200104"/>
    <n v="2001"/>
    <n v="4"/>
    <n v="23"/>
    <x v="2026"/>
    <s v="イ"/>
    <s v="29.2"/>
  </r>
  <r>
    <n v="6504"/>
    <s v="基本情報技術者平成13年春期 午前問24"/>
    <s v=""/>
    <m/>
    <s v="問24"/>
    <s v="200104"/>
    <n v="2001"/>
    <n v="4"/>
    <n v="24"/>
    <x v="4757"/>
    <s v="ウ"/>
    <s v="単位時間当たりのディスク回転数"/>
  </r>
  <r>
    <n v="6505"/>
    <s v="基本情報技術者平成13年春期 午前問25"/>
    <s v=""/>
    <m/>
    <s v="問25"/>
    <s v="200104"/>
    <n v="2001"/>
    <n v="4"/>
    <n v="25"/>
    <x v="4758"/>
    <s v="エ"/>
    <s v="複数の書込み方式がある。"/>
  </r>
  <r>
    <n v="6506"/>
    <s v="基本情報技術者平成13年春期 午前問26"/>
    <s v=""/>
    <m/>
    <s v="問26"/>
    <s v="200104"/>
    <n v="2001"/>
    <n v="4"/>
    <n v="26"/>
    <x v="4759"/>
    <s v="イ"/>
    <s v="細分化したデータを複数の磁気ディスクに巡回的に並列入出力することによって，転送速度の向上を図っている。"/>
  </r>
  <r>
    <n v="6507"/>
    <s v="基本情報技術者平成13年春期 午前問27"/>
    <s v=""/>
    <m/>
    <s v="問27"/>
    <s v="200104"/>
    <n v="2001"/>
    <n v="4"/>
    <n v="27"/>
    <x v="4760"/>
    <s v="エ"/>
    <m/>
  </r>
  <r>
    <n v="6508"/>
    <s v="基本情報技術者平成13年春期 午前問28"/>
    <s v=""/>
    <m/>
    <s v="問28"/>
    <s v="200104"/>
    <n v="2001"/>
    <n v="4"/>
    <n v="28"/>
    <x v="4761"/>
    <s v="ウ"/>
    <s v="RS-232C"/>
  </r>
  <r>
    <n v="6509"/>
    <s v="基本情報技術者平成13年春期 午前問29"/>
    <s v=""/>
    <m/>
    <s v="問29"/>
    <s v="200104"/>
    <n v="2001"/>
    <n v="4"/>
    <n v="29"/>
    <x v="4762"/>
    <s v="エ"/>
    <s v="命令デコーダ"/>
  </r>
  <r>
    <n v="6510"/>
    <s v="基本情報技術者平成13年春期 午前問30"/>
    <s v=""/>
    <m/>
    <s v="問30"/>
    <s v="200104"/>
    <n v="2001"/>
    <n v="4"/>
    <n v="30"/>
    <x v="4763"/>
    <s v="イ"/>
    <s v="実記憶領域の利用効率が高く，領域管理も容易である。"/>
  </r>
  <r>
    <n v="6511"/>
    <s v="基本情報技術者平成13年春期 午前問31"/>
    <s v=""/>
    <m/>
    <s v="問31"/>
    <s v="200104"/>
    <n v="2001"/>
    <n v="4"/>
    <n v="31"/>
    <x v="4764"/>
    <s v="ウ"/>
    <s v="最後に参照されてからの経過時間が最も長いぺ一ジを置き換える方式"/>
  </r>
  <r>
    <n v="6512"/>
    <s v="基本情報技術者平成13年春期 午前問32"/>
    <s v=""/>
    <m/>
    <s v="問32"/>
    <s v="200104"/>
    <n v="2001"/>
    <n v="4"/>
    <n v="32"/>
    <x v="4765"/>
    <s v="ウ"/>
    <s v="マルチプログラミング"/>
  </r>
  <r>
    <n v="6513"/>
    <s v="基本情報技術者平成13年春期 午前問33"/>
    <s v=""/>
    <m/>
    <s v="問33"/>
    <s v="200104"/>
    <n v="2001"/>
    <n v="4"/>
    <n v="33"/>
    <x v="4766"/>
    <s v="エ"/>
    <s v="ディスパッチャ"/>
  </r>
  <r>
    <n v="6514"/>
    <s v="基本情報技術者平成13年春期 午前問34"/>
    <s v=""/>
    <m/>
    <s v="問34"/>
    <s v="200104"/>
    <n v="2001"/>
    <n v="4"/>
    <n v="34"/>
    <x v="4767"/>
    <s v="エ"/>
    <s v="フラグメンテーションが発生しても，ファイルの大きさは元のファイルと同一である。"/>
  </r>
  <r>
    <n v="6515"/>
    <s v="基本情報技術者平成13年春期 午前問35"/>
    <s v=""/>
    <m/>
    <s v="問35"/>
    <s v="200104"/>
    <n v="2001"/>
    <n v="4"/>
    <n v="35"/>
    <x v="4768"/>
    <s v="イ"/>
    <s v="..\..\A2\f"/>
  </r>
  <r>
    <n v="6516"/>
    <s v="基本情報技術者平成13年春期 午前問36"/>
    <s v=""/>
    <m/>
    <s v="問36"/>
    <s v="200104"/>
    <n v="2001"/>
    <n v="4"/>
    <n v="36"/>
    <x v="4769"/>
    <s v="イ"/>
    <s v="磁気ディスクの二重化"/>
  </r>
  <r>
    <n v="6517"/>
    <s v="基本情報技術者平成13年春期 午前問37"/>
    <s v=""/>
    <m/>
    <s v="問37"/>
    <s v="200104"/>
    <n v="2001"/>
    <n v="4"/>
    <n v="37"/>
    <x v="4770"/>
    <s v="ウ"/>
    <s v="センターに集中して対策を施すことによって，データの一貫性を維持・管理しやすい。"/>
  </r>
  <r>
    <n v="6518"/>
    <s v="基本情報技術者平成13年春期 午前問38"/>
    <s v=""/>
    <m/>
    <s v="問38"/>
    <s v="200104"/>
    <n v="2001"/>
    <n v="4"/>
    <n v="38"/>
    <x v="4445"/>
    <s v="エ"/>
    <s v="単位時間内に処理できるトランザクションやジョブの件数は，システムの性能を評価する際に重要である。"/>
  </r>
  <r>
    <n v="6519"/>
    <s v="基本情報技術者平成13年春期 午前問39"/>
    <s v=""/>
    <m/>
    <s v="問39"/>
    <s v="200104"/>
    <n v="2001"/>
    <n v="4"/>
    <n v="39"/>
    <x v="4771"/>
    <s v="イ"/>
    <s v="1.5"/>
  </r>
  <r>
    <n v="6520"/>
    <s v="基本情報技術者平成13年春期 午前問40"/>
    <s v=""/>
    <m/>
    <s v="問40"/>
    <s v="200104"/>
    <n v="2001"/>
    <n v="4"/>
    <n v="40"/>
    <x v="4772"/>
    <s v="エ"/>
    <s v="目的モジュールなどを組み合わせて，一つのロードモジュールを作成する。"/>
  </r>
  <r>
    <n v="6521"/>
    <s v="基本情報技術者平成13年春期 午前問41"/>
    <s v=""/>
    <m/>
    <s v="問41"/>
    <s v="200104"/>
    <n v="2001"/>
    <n v="4"/>
    <n v="41"/>
    <x v="4773"/>
    <s v="エ"/>
    <s v="SGML"/>
  </r>
  <r>
    <n v="6522"/>
    <s v="基本情報技術者平成13年春期 午前問42"/>
    <s v=""/>
    <m/>
    <s v="問42"/>
    <s v="200104"/>
    <n v="2001"/>
    <n v="4"/>
    <n v="42"/>
    <x v="4774"/>
    <s v="ア"/>
    <s v="6"/>
  </r>
  <r>
    <n v="6523"/>
    <s v="基本情報技術者平成13年春期 午前問43"/>
    <s v=""/>
    <m/>
    <s v="問43"/>
    <s v="200104"/>
    <n v="2001"/>
    <n v="4"/>
    <n v="43"/>
    <x v="4775"/>
    <s v="ウ"/>
    <s v="上流"/>
  </r>
  <r>
    <n v="6524"/>
    <s v="基本情報技術者平成13年春期 午前問44"/>
    <s v=""/>
    <m/>
    <s v="問44"/>
    <s v="200104"/>
    <n v="2001"/>
    <n v="4"/>
    <n v="44"/>
    <x v="4396"/>
    <s v="ア"/>
    <s v="DFD"/>
  </r>
  <r>
    <n v="6525"/>
    <s v="基本情報技術者平成13年春期 午前問45"/>
    <s v=""/>
    <m/>
    <s v="問45"/>
    <s v="200104"/>
    <n v="2001"/>
    <n v="4"/>
    <n v="45"/>
    <x v="4776"/>
    <s v="ア"/>
    <s v="GOTOを表現する方法をもたず，論理の階層化を図的に表現できる。モジュール内の論理を構造化して表現するのに都合の良い図式である。"/>
  </r>
  <r>
    <n v="6526"/>
    <s v="基本情報技術者平成13年春期 午前問46"/>
    <s v=""/>
    <m/>
    <s v="問46"/>
    <s v="200104"/>
    <n v="2001"/>
    <n v="4"/>
    <n v="46"/>
    <x v="4777"/>
    <s v="イ"/>
    <s v="時間の経過や状況の変化に基づいて，そのときの動作を記述する。"/>
  </r>
  <r>
    <n v="6527"/>
    <s v="基本情報技術者平成13年春期 午前問47"/>
    <s v=""/>
    <m/>
    <s v="問47"/>
    <s v="200104"/>
    <n v="2001"/>
    <n v="4"/>
    <n v="47"/>
    <x v="4778"/>
    <s v="エ"/>
    <s v="継承という概念によって，モデルの拡張や変更の際に変更部分を局所化できる。"/>
  </r>
  <r>
    <n v="6528"/>
    <s v="基本情報技術者平成13年春期 午前問48"/>
    <s v=""/>
    <m/>
    <s v="問48"/>
    <s v="200104"/>
    <n v="2001"/>
    <n v="4"/>
    <n v="48"/>
    <x v="4779"/>
    <s v="ア"/>
    <m/>
  </r>
  <r>
    <n v="6529"/>
    <s v="基本情報技術者平成13年春期 午前問49"/>
    <s v=""/>
    <m/>
    <s v="問49"/>
    <s v="200104"/>
    <n v="2001"/>
    <n v="4"/>
    <n v="49"/>
    <x v="4279"/>
    <s v="エ"/>
    <s v="レグレッションテスト"/>
  </r>
  <r>
    <n v="6530"/>
    <s v="基本情報技術者平成13年春期 午前問50"/>
    <s v=""/>
    <m/>
    <s v="問50"/>
    <s v="200104"/>
    <n v="2001"/>
    <n v="4"/>
    <n v="50"/>
    <x v="4158"/>
    <s v="ア"/>
    <s v="ウォークスルー"/>
  </r>
  <r>
    <n v="6531"/>
    <s v="基本情報技術者平成13年春期 午前問51"/>
    <s v=""/>
    <m/>
    <s v="問51"/>
    <s v="200104"/>
    <n v="2001"/>
    <n v="4"/>
    <n v="51"/>
    <x v="4780"/>
    <s v="ア"/>
    <s v="一般には品質が良いと判断されるが，例外処理がテスト項目に含まれているかどうかの確認が必要である。"/>
  </r>
  <r>
    <n v="6532"/>
    <s v="基本情報技術者平成13年春期 午前問52"/>
    <s v=""/>
    <m/>
    <s v="問52"/>
    <s v="200104"/>
    <n v="2001"/>
    <n v="4"/>
    <n v="52"/>
    <x v="4781"/>
    <s v="ウ"/>
    <s v="プロジェクト全体の遅れに直結する作業を把握することができる。"/>
  </r>
  <r>
    <n v="6533"/>
    <s v="基本情報技術者平成13年春期 午前問53"/>
    <s v=""/>
    <m/>
    <s v="問53"/>
    <s v="200104"/>
    <n v="2001"/>
    <n v="4"/>
    <n v="53"/>
    <x v="4782"/>
    <s v="イ"/>
    <s v="10"/>
  </r>
  <r>
    <n v="6534"/>
    <s v="基本情報技術者平成13年春期 午前問54"/>
    <s v=""/>
    <m/>
    <s v="問54"/>
    <s v="200104"/>
    <n v="2001"/>
    <n v="4"/>
    <n v="54"/>
    <x v="4783"/>
    <s v="ア"/>
    <s v="アウトソーシング"/>
  </r>
  <r>
    <n v="6535"/>
    <s v="基本情報技術者平成13年春期 午前問55"/>
    <s v=""/>
    <m/>
    <s v="問55"/>
    <s v="200104"/>
    <n v="2001"/>
    <n v="4"/>
    <n v="55"/>
    <x v="4784"/>
    <s v="ウ"/>
    <s v="DAT"/>
  </r>
  <r>
    <n v="6536"/>
    <s v="基本情報技術者平成13年春期 午前問56"/>
    <s v=""/>
    <m/>
    <s v="問56"/>
    <s v="200104"/>
    <n v="2001"/>
    <n v="4"/>
    <n v="56"/>
    <x v="4785"/>
    <s v="ア"/>
    <s v="顧客コードの入力誤りを発見する。"/>
  </r>
  <r>
    <n v="6537"/>
    <s v="基本情報技術者平成13年春期 午前問57"/>
    <s v=""/>
    <m/>
    <s v="問57"/>
    <s v="200104"/>
    <n v="2001"/>
    <n v="4"/>
    <n v="57"/>
    <x v="4786"/>
    <s v="ウ"/>
    <s v="障害が発生して使用不能となったデータも，面倒だったが所定の手続に従って廃棄した。"/>
  </r>
  <r>
    <n v="6538"/>
    <s v="基本情報技術者平成13年春期 午前問58"/>
    <s v=""/>
    <m/>
    <s v="問58"/>
    <s v="200104"/>
    <n v="2001"/>
    <n v="4"/>
    <n v="58"/>
    <x v="4787"/>
    <s v="エ"/>
    <s v="1,575"/>
  </r>
  <r>
    <n v="6539"/>
    <s v="基本情報技術者平成13年春期 午前問59"/>
    <s v=""/>
    <m/>
    <s v="問59"/>
    <s v="200104"/>
    <n v="2001"/>
    <n v="4"/>
    <n v="59"/>
    <x v="4788"/>
    <s v="ウ"/>
    <s v="障害保守の結果が確認されたとき，原因を調査・分析して予防保守計画に反映させる。"/>
  </r>
  <r>
    <n v="6540"/>
    <s v="基本情報技術者平成13年春期 午前問60"/>
    <s v=""/>
    <m/>
    <s v="問60"/>
    <s v="200104"/>
    <n v="2001"/>
    <n v="4"/>
    <n v="60"/>
    <x v="4167"/>
    <s v="ウ"/>
    <m/>
  </r>
  <r>
    <n v="6541"/>
    <s v="基本情報技術者平成13年春期 午前問61"/>
    <s v=""/>
    <m/>
    <s v="問61"/>
    <s v="200104"/>
    <n v="2001"/>
    <n v="4"/>
    <n v="61"/>
    <x v="4789"/>
    <s v="イ"/>
    <s v="0001010111"/>
  </r>
  <r>
    <n v="6542"/>
    <s v="基本情報技術者平成13年春期 午前問62"/>
    <s v=""/>
    <m/>
    <s v="問62"/>
    <s v="200104"/>
    <n v="2001"/>
    <n v="4"/>
    <n v="62"/>
    <x v="4790"/>
    <s v="エ"/>
    <s v="フレームリレーサービス"/>
  </r>
  <r>
    <n v="6543"/>
    <s v="基本情報技術者平成13年春期 午前問63"/>
    <s v=""/>
    <m/>
    <s v="問63"/>
    <s v="200104"/>
    <n v="2001"/>
    <n v="4"/>
    <n v="63"/>
    <x v="4791"/>
    <s v="エ"/>
    <s v="157"/>
  </r>
  <r>
    <n v="6544"/>
    <s v="基本情報技術者平成13年春期 午前問64"/>
    <s v=""/>
    <m/>
    <s v="問64"/>
    <s v="200104"/>
    <n v="2001"/>
    <n v="4"/>
    <n v="64"/>
    <x v="4792"/>
    <s v="イ"/>
    <s v="伝送速度は10Mビット／秒である。"/>
  </r>
  <r>
    <n v="6545"/>
    <s v="基本情報技術者平成13年春期 午前問65"/>
    <s v=""/>
    <m/>
    <s v="問65"/>
    <s v="200104"/>
    <n v="2001"/>
    <n v="4"/>
    <n v="65"/>
    <x v="1794"/>
    <s v="ウ"/>
    <s v="リピータは，同種のセグメント間で信号を増幅することによって伝送距離を延長する。"/>
  </r>
  <r>
    <n v="6546"/>
    <s v="基本情報技術者平成13年春期 午前問66"/>
    <s v=""/>
    <m/>
    <s v="問66"/>
    <s v="200104"/>
    <n v="2001"/>
    <n v="4"/>
    <n v="66"/>
    <x v="4793"/>
    <s v="イ"/>
    <s v="表の中から所定の属性だけを抜き出して，新しい表を作る。"/>
  </r>
  <r>
    <n v="6547"/>
    <s v="基本情報技術者平成13年春期 午前問67"/>
    <s v=""/>
    <m/>
    <s v="問67"/>
    <s v="200104"/>
    <n v="2001"/>
    <n v="4"/>
    <n v="67"/>
    <x v="4794"/>
    <s v="イ"/>
    <s v="合田知子_x000a_青木俊介"/>
  </r>
  <r>
    <n v="6548"/>
    <s v="基本情報技術者平成13年春期 午前問68"/>
    <s v=""/>
    <m/>
    <s v="問68"/>
    <s v="200104"/>
    <n v="2001"/>
    <n v="4"/>
    <n v="68"/>
    <x v="4795"/>
    <s v="イ"/>
    <s v="データベース更新バッファの内容をデータベースヘ書き出す。"/>
  </r>
  <r>
    <n v="6549"/>
    <s v="基本情報技術者平成13年春期 午前問69"/>
    <s v=""/>
    <m/>
    <s v="問69"/>
    <s v="200104"/>
    <n v="2001"/>
    <n v="4"/>
    <n v="69"/>
    <x v="4796"/>
    <s v="ア"/>
    <s v="トランザクションはCOMMIT又はROLLBACKの実行によって終了する。"/>
  </r>
  <r>
    <n v="6550"/>
    <s v="基本情報技術者平成13年春期 午前問70"/>
    <s v=""/>
    <m/>
    <s v="問70"/>
    <s v="200104"/>
    <n v="2001"/>
    <n v="4"/>
    <n v="70"/>
    <x v="4797"/>
    <s v="ア"/>
    <s v="DES"/>
  </r>
  <r>
    <n v="6551"/>
    <s v="基本情報技術者平成13年春期 午前問71"/>
    <s v=""/>
    <m/>
    <s v="問71"/>
    <s v="200104"/>
    <n v="2001"/>
    <n v="4"/>
    <n v="71"/>
    <x v="4798"/>
    <s v="ア"/>
    <s v="インターネットを経由してデータベースサーバを利用する場合，データベースヘの不正アクセスやデータの改ざんを防止する対策も必要となる。"/>
  </r>
  <r>
    <n v="6552"/>
    <s v="基本情報技術者平成13年春期 午前問72"/>
    <s v=""/>
    <m/>
    <s v="問72"/>
    <s v="200104"/>
    <n v="2001"/>
    <n v="4"/>
    <n v="72"/>
    <x v="4799"/>
    <s v="ウ"/>
    <s v="UNIXを中心に普及している2バイトからなるコードで，漢字も表現できる。"/>
  </r>
  <r>
    <n v="6553"/>
    <s v="基本情報技術者平成13年春期 午前問73"/>
    <s v=""/>
    <m/>
    <s v="問73"/>
    <s v="200104"/>
    <n v="2001"/>
    <n v="4"/>
    <n v="73"/>
    <x v="4800"/>
    <s v="イ"/>
    <s v="組織を幾つかの階層に分けて，各階層ごとに責任や権限を明らかにすることによって，命令が上から下まで一貫して流れるようになる。"/>
  </r>
  <r>
    <n v="6554"/>
    <s v="基本情報技術者平成13年春期 午前問74"/>
    <s v=""/>
    <m/>
    <s v="問74"/>
    <s v="200104"/>
    <n v="2001"/>
    <n v="4"/>
    <n v="74"/>
    <x v="4801"/>
    <s v="エ"/>
    <s v="5"/>
  </r>
  <r>
    <n v="6555"/>
    <s v="基本情報技術者平成13年春期 午前問75"/>
    <s v=""/>
    <m/>
    <s v="問75"/>
    <s v="200104"/>
    <n v="2001"/>
    <n v="4"/>
    <n v="75"/>
    <x v="3860"/>
    <s v="イ"/>
    <s v="2，5"/>
  </r>
  <r>
    <n v="6556"/>
    <s v="基本情報技術者平成13年春期 午前問76"/>
    <s v=""/>
    <m/>
    <s v="問76"/>
    <s v="200104"/>
    <n v="2001"/>
    <n v="4"/>
    <n v="76"/>
    <x v="4802"/>
    <s v="ウ"/>
    <s v="市場における製品の売上を予測するために，時系列分析を用いた。"/>
  </r>
  <r>
    <n v="6557"/>
    <s v="基本情報技術者平成13年春期 午前問77"/>
    <s v=""/>
    <m/>
    <s v="問77"/>
    <s v="200104"/>
    <n v="2001"/>
    <n v="4"/>
    <n v="77"/>
    <x v="4803"/>
    <s v="ウ"/>
    <s v="115"/>
  </r>
  <r>
    <n v="6558"/>
    <s v="基本情報技術者平成13年春期 午前問78"/>
    <s v=""/>
    <m/>
    <s v="問78"/>
    <s v="200104"/>
    <n v="2001"/>
    <n v="4"/>
    <n v="78"/>
    <x v="4804"/>
    <s v="イ"/>
    <s v="通信回線を介して，商取引のためのデータをコンピュータ(端末を含む)間で交換することである。その際，当事者間で必要となる各種の取決めは，標準的な規約を用いる。"/>
  </r>
  <r>
    <n v="6559"/>
    <s v="基本情報技術者平成13年春期 午前問79"/>
    <s v=""/>
    <m/>
    <s v="問79"/>
    <s v="200104"/>
    <n v="2001"/>
    <n v="4"/>
    <n v="79"/>
    <x v="4805"/>
    <s v="イ"/>
    <s v="請負"/>
  </r>
  <r>
    <n v="6560"/>
    <s v="基本情報技術者平成13年春期 午前問80"/>
    <s v=""/>
    <m/>
    <s v="問80"/>
    <s v="200104"/>
    <n v="2001"/>
    <n v="4"/>
    <n v="80"/>
    <x v="4806"/>
    <s v="ウ"/>
    <s v="パソコンの中古品"/>
  </r>
  <r>
    <m/>
    <m/>
    <m/>
    <m/>
    <m/>
    <m/>
    <m/>
    <m/>
    <m/>
    <x v="4807"/>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61">
  <r>
    <n v="2"/>
    <s v="応用情報技術者令和7年春期 午前問2"/>
    <n v="1"/>
    <s v="202504"/>
    <s v="問2"/>
    <s v="202504"/>
    <n v="2025"/>
    <n v="4"/>
    <n v="2"/>
    <x v="0"/>
    <s v="ア"/>
    <s v="10"/>
  </r>
  <r>
    <n v="3"/>
    <s v="応用情報技術者令和7年春期 午前問3"/>
    <n v="2"/>
    <s v="202504"/>
    <s v="問3"/>
    <s v="202504"/>
    <n v="2025"/>
    <n v="4"/>
    <n v="3"/>
    <x v="1"/>
    <s v="イ"/>
    <s v="精度を高めるために，元の訓練データに加工を施し，訓練データの量を増やす。"/>
  </r>
  <r>
    <n v="5"/>
    <s v="応用情報技術者令和7年春期 午前問5"/>
    <n v="3"/>
    <s v="202504"/>
    <s v="問5"/>
    <s v="202504"/>
    <n v="2025"/>
    <n v="4"/>
    <n v="5"/>
    <x v="2"/>
    <s v="ウ"/>
    <s v="5"/>
  </r>
  <r>
    <n v="8"/>
    <s v="応用情報技術者令和7年春期 午前問8"/>
    <n v="4"/>
    <s v="202504"/>
    <s v="問8"/>
    <s v="202504"/>
    <n v="2025"/>
    <n v="4"/>
    <n v="8"/>
    <x v="3"/>
    <s v="ウ"/>
    <s v="2"/>
  </r>
  <r>
    <n v="12"/>
    <s v="応用情報技術者令和7年春期 午前問12"/>
    <n v="5"/>
    <s v="202504"/>
    <s v="問12"/>
    <s v="202504"/>
    <n v="2025"/>
    <n v="4"/>
    <n v="12"/>
    <x v="4"/>
    <s v="イ"/>
    <s v="αA＝αBならば，MTTRA／MTBFA＝MTTRB／MTBFBである。"/>
  </r>
  <r>
    <n v="15"/>
    <s v="応用情報技術者令和7年春期 午前問15"/>
    <n v="6"/>
    <s v="202504"/>
    <s v="問15"/>
    <s v="202504"/>
    <n v="2025"/>
    <n v="4"/>
    <n v="15"/>
    <x v="5"/>
    <s v="ウ"/>
    <s v="6000"/>
  </r>
  <r>
    <n v="21"/>
    <s v="応用情報技術者令和7年春期 午前問21"/>
    <n v="7"/>
    <s v="202504"/>
    <s v="問21"/>
    <s v="202504"/>
    <n v="2025"/>
    <n v="4"/>
    <n v="21"/>
    <x v="6"/>
    <s v="ウ"/>
    <s v="111.1秒"/>
  </r>
  <r>
    <n v="23"/>
    <s v="応用情報技術者令和7年春期 午前問23"/>
    <n v="8"/>
    <s v="202504"/>
    <s v="問23"/>
    <s v="202504"/>
    <n v="2025"/>
    <n v="4"/>
    <n v="23"/>
    <x v="7"/>
    <s v="ウ"/>
    <s v="SVG"/>
  </r>
  <r>
    <n v="26"/>
    <s v="応用情報技術者令和7年春期 午前問26"/>
    <n v="9"/>
    <s v="202504"/>
    <s v="問26"/>
    <s v="202504"/>
    <n v="2025"/>
    <n v="4"/>
    <n v="26"/>
    <x v="8"/>
    <s v="イ"/>
    <s v="候補キー以外の属性間に関数従属性がある場合，その関係を分解する。"/>
  </r>
  <r>
    <n v="27"/>
    <s v="応用情報技術者令和7年春期 午前問27"/>
    <n v="10"/>
    <s v="202504"/>
    <s v="問27"/>
    <s v="202504"/>
    <n v="2025"/>
    <n v="4"/>
    <n v="27"/>
    <x v="9"/>
    <s v="ア"/>
    <s v="CASCADE"/>
  </r>
  <r>
    <n v="29"/>
    <s v="応用情報技術者令和7年春期 午前問29"/>
    <n v="11"/>
    <s v="202504"/>
    <s v="問29"/>
    <s v="202504"/>
    <n v="2025"/>
    <n v="4"/>
    <n v="29"/>
    <x v="10"/>
    <s v="イ"/>
    <s v="PoE"/>
  </r>
  <r>
    <n v="35"/>
    <s v="応用情報技術者令和7年春期 午前問35"/>
    <n v="12"/>
    <s v="202504"/>
    <s v="問35"/>
    <s v="202504"/>
    <n v="2025"/>
    <n v="4"/>
    <n v="35"/>
    <x v="11"/>
    <s v="ウ"/>
    <s v="電子政府推奨暗号リストとは，CRYPTRECによって安全性及び実装性能が確認された暗号技術のうち，市場における利用実績が十分であるか今後の普及が見込まれると判断され，当該技術の利用を推奨するもののリストである。"/>
  </r>
  <r>
    <n v="40"/>
    <s v="応用情報技術者令和7年春期 午前問40"/>
    <n v="13"/>
    <s v="202504"/>
    <s v="問40"/>
    <s v="202504"/>
    <n v="2025"/>
    <n v="4"/>
    <n v="40"/>
    <x v="12"/>
    <s v="イ"/>
    <s v="ソフトウェアについての脆弱性管理"/>
  </r>
  <r>
    <n v="42"/>
    <s v="応用情報技術者令和7年春期 午前問42"/>
    <n v="14"/>
    <s v="202504"/>
    <s v="問42"/>
    <s v="202504"/>
    <n v="2025"/>
    <n v="4"/>
    <n v="42"/>
    <x v="13"/>
    <s v="イ"/>
    <s v="シェルを起動できる言語機能を利用した実装を避ける。"/>
  </r>
  <r>
    <n v="43"/>
    <s v="応用情報技術者令和7年春期 午前問43"/>
    <n v="15"/>
    <s v="202504"/>
    <s v="問43"/>
    <s v="202504"/>
    <n v="2025"/>
    <n v="4"/>
    <n v="43"/>
    <x v="14"/>
    <s v="ウ"/>
    <s v="C"/>
  </r>
  <r>
    <n v="45"/>
    <s v="応用情報技術者令和7年春期 午前問45"/>
    <n v="16"/>
    <s v="202504"/>
    <s v="問45"/>
    <s v="202504"/>
    <n v="2025"/>
    <n v="4"/>
    <n v="45"/>
    <x v="15"/>
    <s v="ア"/>
    <s v="設計工程内で，設計工程の成果物の問題点を発見する。"/>
  </r>
  <r>
    <n v="50"/>
    <s v="応用情報技術者令和7年春期 午前問50"/>
    <n v="17"/>
    <s v="202504"/>
    <s v="問50"/>
    <s v="202504"/>
    <n v="2025"/>
    <n v="4"/>
    <n v="50"/>
    <x v="16"/>
    <s v="イ"/>
    <s v="スプリントレビュー"/>
  </r>
  <r>
    <n v="52"/>
    <s v="応用情報技術者令和7年春期 午前問52"/>
    <n v="18"/>
    <s v="202504"/>
    <s v="問52"/>
    <s v="202504"/>
    <n v="2025"/>
    <n v="4"/>
    <n v="52"/>
    <x v="17"/>
    <s v="イ"/>
    <s v="コストが予算を超えているので，完成時総予算を超過するおそれがあるが，スケジュールには余裕があるので，残作業のコスト効率を上げる対策を検討するか，コンティンジェンシー予備費の使用を検討する。"/>
  </r>
  <r>
    <n v="53"/>
    <s v="応用情報技術者令和7年春期 午前問53"/>
    <n v="19"/>
    <s v="202504"/>
    <s v="問53"/>
    <s v="202504"/>
    <n v="2025"/>
    <n v="4"/>
    <n v="53"/>
    <x v="18"/>
    <s v="エ"/>
    <s v="プロジェクトの外部から要員を調達し，クリティカルパス上の作業に投入する。"/>
  </r>
  <r>
    <n v="55"/>
    <s v="応用情報技術者令和7年春期 午前問55"/>
    <n v="20"/>
    <s v="202504"/>
    <s v="問55"/>
    <s v="202504"/>
    <n v="2025"/>
    <n v="4"/>
    <n v="55"/>
    <x v="19"/>
    <s v="イ"/>
    <s v="0.6"/>
  </r>
  <r>
    <n v="58"/>
    <s v="応用情報技術者令和7年春期 午前問58"/>
    <n v="21"/>
    <s v="202504"/>
    <s v="問58"/>
    <s v="202504"/>
    <n v="2025"/>
    <n v="4"/>
    <n v="58"/>
    <x v="20"/>
    <s v="ウ"/>
    <s v="データの生成から入力，処理，出力，利活用までのプロセス，及び組み込まれている一連のコントロールを確認する。"/>
  </r>
  <r>
    <n v="59"/>
    <s v="応用情報技術者令和7年春期 午前問59"/>
    <n v="22"/>
    <s v="202504"/>
    <s v="問59"/>
    <s v="202504"/>
    <n v="2025"/>
    <n v="4"/>
    <n v="59"/>
    <x v="21"/>
    <s v="ウ"/>
    <s v="監査項目について，十分かつ適切な証拠を入手するための手続"/>
  </r>
  <r>
    <n v="61"/>
    <s v="応用情報技術者令和7年春期 午前問61"/>
    <n v="23"/>
    <s v="202504"/>
    <s v="問61"/>
    <s v="202504"/>
    <n v="2025"/>
    <n v="4"/>
    <n v="61"/>
    <x v="22"/>
    <s v="イ"/>
    <s v="経営ビジョン及びビジネスモデルの方向性を公表するとともに，策定したビジネスモデルを実現するための方策として，DX戦略を公表していること"/>
  </r>
  <r>
    <n v="63"/>
    <s v="応用情報技術者令和7年春期 午前問63"/>
    <n v="24"/>
    <s v="202504"/>
    <s v="問63"/>
    <s v="202504"/>
    <n v="2025"/>
    <n v="4"/>
    <n v="63"/>
    <x v="23"/>
    <s v="エ"/>
    <s v="利用者の需要を予想し，ネットワーク設備やシステムリソースなどを計画的に調達して強化し，利用者の要求に応じたサービスを提供できるように備える。"/>
  </r>
  <r>
    <n v="66"/>
    <s v="応用情報技術者令和7年春期 午前問66"/>
    <n v="25"/>
    <s v="202504"/>
    <s v="問66"/>
    <s v="202504"/>
    <n v="2025"/>
    <n v="4"/>
    <n v="66"/>
    <x v="24"/>
    <s v="イ"/>
    <s v="a，d"/>
  </r>
  <r>
    <n v="67"/>
    <s v="応用情報技術者令和7年春期 午前問67"/>
    <n v="26"/>
    <s v="202504"/>
    <s v="問67"/>
    <s v="202504"/>
    <n v="2025"/>
    <n v="4"/>
    <n v="67"/>
    <x v="25"/>
    <s v="ウ"/>
    <s v="PPM"/>
  </r>
  <r>
    <n v="71"/>
    <s v="応用情報技術者令和7年春期 午前問71"/>
    <n v="27"/>
    <s v="202504"/>
    <s v="問71"/>
    <s v="202504"/>
    <n v="2025"/>
    <n v="4"/>
    <n v="71"/>
    <x v="26"/>
    <s v="イ"/>
    <s v="学習したモデルに従い，実際にデータの識別などを行うプロセス"/>
  </r>
  <r>
    <n v="72"/>
    <s v="応用情報技術者令和7年春期 午前問72"/>
    <n v="28"/>
    <s v="202504"/>
    <s v="問72"/>
    <s v="202504"/>
    <n v="2025"/>
    <n v="4"/>
    <n v="72"/>
    <x v="27"/>
    <s v="エ"/>
    <s v="人間の目視検査をAIが代替し，検査効率を向上させる。"/>
  </r>
  <r>
    <n v="77"/>
    <s v="応用情報技術者令和7年春期 午前問77"/>
    <n v="29"/>
    <s v="202504"/>
    <s v="問77"/>
    <s v="202504"/>
    <n v="2025"/>
    <n v="4"/>
    <n v="77"/>
    <x v="28"/>
    <s v="ウ"/>
    <s v="4,800"/>
  </r>
  <r>
    <n v="78"/>
    <s v="応用情報技術者令和7年春期 午前問78"/>
    <n v="30"/>
    <s v="202504"/>
    <s v="問78"/>
    <s v="202504"/>
    <n v="2025"/>
    <n v="4"/>
    <n v="78"/>
    <x v="29"/>
    <s v="イ"/>
    <s v="AIを利用して生成した画像が著作権で保護された既存の画像と類似しており，それを公開した場合，著作権侵害となる可能性がある。"/>
  </r>
  <r>
    <n v="82"/>
    <s v="応用情報技術者令和6年秋期 午前問2"/>
    <n v="1"/>
    <s v="202410"/>
    <s v="問2"/>
    <s v="202410"/>
    <n v="2024"/>
    <n v="10"/>
    <n v="2"/>
    <x v="30"/>
    <s v="エ"/>
    <s v="学習モデルの汎化性能を評価するために，データを複数のグループに分割し，一部を学習に残りを評価に使い，順にグループを入れ替えて学習と評価を繰り返す。"/>
  </r>
  <r>
    <n v="83"/>
    <s v="応用情報技術者令和6年秋期 午前問3"/>
    <n v="2"/>
    <s v="202410"/>
    <s v="問3"/>
    <s v="202410"/>
    <n v="2024"/>
    <n v="10"/>
    <n v="3"/>
    <x v="31"/>
    <s v="ウ"/>
    <s v="ABC×＋"/>
  </r>
  <r>
    <n v="86"/>
    <s v="応用情報技術者令和6年秋期 午前問6"/>
    <n v="3"/>
    <s v="202410"/>
    <s v="問6"/>
    <s v="202410"/>
    <n v="2024"/>
    <n v="10"/>
    <n v="6"/>
    <x v="32"/>
    <s v="イ"/>
    <s v="a−bがnの倍数"/>
  </r>
  <r>
    <n v="90"/>
    <s v="応用情報技術者令和6年秋期 午前問10"/>
    <n v="4"/>
    <s v="202410"/>
    <s v="問10"/>
    <s v="202410"/>
    <n v="2024"/>
    <n v="10"/>
    <n v="10"/>
    <x v="33"/>
    <s v="イ"/>
    <s v="0.08"/>
  </r>
  <r>
    <n v="92"/>
    <s v="応用情報技術者令和6年秋期 午前問12"/>
    <n v="5"/>
    <s v="202410"/>
    <s v="問12"/>
    <s v="202410"/>
    <n v="2024"/>
    <n v="10"/>
    <n v="12"/>
    <x v="34"/>
    <s v="エ"/>
    <s v="セッションを共有するクラスタ構成で1台のサーバに障害が発生した場合，サービス及びトランザクションは継続できる。"/>
  </r>
  <r>
    <n v="98"/>
    <s v="応用情報技術者令和6年秋期 午前問18"/>
    <n v="6"/>
    <s v="202410"/>
    <s v="問18"/>
    <s v="202410"/>
    <n v="2024"/>
    <n v="10"/>
    <n v="18"/>
    <x v="35"/>
    <s v="エ"/>
    <s v="主記憶の外部断片化が発生しない。"/>
  </r>
  <r>
    <n v="100"/>
    <s v="応用情報技術者令和6年秋期 午前問20"/>
    <n v="7"/>
    <s v="202410"/>
    <s v="問20"/>
    <s v="202410"/>
    <n v="2024"/>
    <n v="10"/>
    <n v="20"/>
    <x v="36"/>
    <s v="ウ"/>
    <s v="最適化"/>
  </r>
  <r>
    <n v="103"/>
    <s v="応用情報技術者令和6年秋期 午前問23"/>
    <n v="8"/>
    <s v="202410"/>
    <s v="問23"/>
    <s v="202410"/>
    <n v="2024"/>
    <n v="10"/>
    <n v="23"/>
    <x v="37"/>
    <s v="ウ"/>
    <s v="エネルギー源からのパワーを，回転，直進などの動きに変換する。"/>
  </r>
  <r>
    <n v="106"/>
    <s v="応用情報技術者令和6年秋期 午前問26"/>
    <n v="9"/>
    <s v="202410"/>
    <s v="問26"/>
    <s v="202410"/>
    <n v="2024"/>
    <n v="10"/>
    <n v="26"/>
    <x v="38"/>
    <s v="エ"/>
    <s v="350Mビット／秒"/>
  </r>
  <r>
    <n v="108"/>
    <s v="応用情報技術者令和6年秋期 午前問28"/>
    <n v="10"/>
    <s v="202410"/>
    <s v="問28"/>
    <s v="202410"/>
    <n v="2024"/>
    <n v="10"/>
    <n v="28"/>
    <x v="39"/>
    <s v="ウ"/>
    <s v="販売代理店ごとの購入者数の日別差異"/>
  </r>
  <r>
    <n v="113"/>
    <s v="応用情報技術者令和6年秋期 午前問33"/>
    <n v="11"/>
    <s v="202410"/>
    <s v="問33"/>
    <s v="202410"/>
    <n v="2024"/>
    <n v="10"/>
    <n v="33"/>
    <x v="40"/>
    <s v="ウ"/>
    <s v="IPアドレスに対応するホスト名を調べることを逆引きという。"/>
  </r>
  <r>
    <n v="116"/>
    <s v="応用情報技術者令和6年秋期 午前問36"/>
    <n v="12"/>
    <s v="202410"/>
    <s v="問36"/>
    <s v="202410"/>
    <n v="2024"/>
    <n v="10"/>
    <n v="36"/>
    <x v="41"/>
    <s v="ア"/>
    <s v="arp"/>
  </r>
  <r>
    <n v="119"/>
    <s v="応用情報技術者令和6年秋期 午前問39"/>
    <n v="13"/>
    <s v="202410"/>
    <s v="問39"/>
    <s v="202410"/>
    <n v="2024"/>
    <n v="10"/>
    <n v="39"/>
    <x v="42"/>
    <s v="ア"/>
    <s v="AI技術によって加工したCEOの音声を使用して従業員に電話をかけ，指定した銀行口座に送金するよう指示した。"/>
  </r>
  <r>
    <n v="121"/>
    <s v="応用情報技術者令和6年秋期 午前問41"/>
    <n v="14"/>
    <s v="202410"/>
    <s v="問41"/>
    <s v="202410"/>
    <n v="2024"/>
    <n v="10"/>
    <n v="41"/>
    <x v="43"/>
    <s v="ウ"/>
    <s v="製品に含まれる脆弱性を識別するための識別子"/>
  </r>
  <r>
    <n v="122"/>
    <s v="応用情報技術者令和6年秋期 午前問42"/>
    <n v="15"/>
    <s v="202410"/>
    <s v="問42"/>
    <s v="202410"/>
    <n v="2024"/>
    <n v="10"/>
    <n v="42"/>
    <x v="44"/>
    <s v="イ"/>
    <s v="DNS問合せに使用するDNSヘッダー内のIDを固定せずにランダムに変更する。"/>
  </r>
  <r>
    <n v="126"/>
    <s v="応用情報技術者令和6年秋期 午前問46"/>
    <n v="16"/>
    <s v="202410"/>
    <s v="問46"/>
    <s v="202410"/>
    <n v="2024"/>
    <n v="10"/>
    <n v="46"/>
    <x v="45"/>
    <s v="ア"/>
    <s v="攻撃コードとも呼ばれ，ソフトウェアの脆弱性を悪用するコードのことであり，使い方によっては脆弱性の検証に役立つこともある。"/>
  </r>
  <r>
    <n v="128"/>
    <s v="応用情報技術者令和6年秋期 午前問48"/>
    <n v="17"/>
    <s v="202410"/>
    <s v="問48"/>
    <s v="202410"/>
    <n v="2024"/>
    <n v="10"/>
    <n v="48"/>
    <x v="46"/>
    <s v="イ"/>
    <s v="ソフトウェアの使用方法を，利用者が1時間以内に習得できること"/>
  </r>
  <r>
    <n v="131"/>
    <s v="応用情報技術者令和6年秋期 午前問51"/>
    <n v="18"/>
    <s v="202410"/>
    <s v="問51"/>
    <s v="202410"/>
    <n v="2024"/>
    <n v="10"/>
    <n v="51"/>
    <x v="47"/>
    <s v="ウ"/>
    <s v="連携する計画であった外部システムのリリースが延期になったので，この外部システムとの連携に関わる作業は別プロジェクトで実施することにした。"/>
  </r>
  <r>
    <n v="134"/>
    <s v="応用情報技術者令和6年秋期 午前問54"/>
    <n v="19"/>
    <s v="202410"/>
    <s v="問54"/>
    <s v="202410"/>
    <n v="2024"/>
    <n v="10"/>
    <n v="54"/>
    <x v="48"/>
    <s v="エ"/>
    <s v="設計が終わったモジュールから順にプログラム開発を実施するようにして，スケジュールを短縮した。"/>
  </r>
  <r>
    <n v="135"/>
    <s v="応用情報技術者令和6年秋期 午前問55"/>
    <n v="20"/>
    <s v="202410"/>
    <s v="問55"/>
    <s v="202410"/>
    <n v="2024"/>
    <n v="10"/>
    <n v="55"/>
    <x v="49"/>
    <s v="エ"/>
    <s v="サービスの中断から1日以内に，中断したサービスのうちの重要なサービスに限定してサービスを復旧する。"/>
  </r>
  <r>
    <n v="138"/>
    <s v="応用情報技術者令和6年秋期 午前問58"/>
    <n v="21"/>
    <s v="202410"/>
    <s v="問58"/>
    <s v="202410"/>
    <n v="2024"/>
    <n v="10"/>
    <n v="58"/>
    <x v="50"/>
    <s v="ア"/>
    <s v="ウォークスルー法"/>
  </r>
  <r>
    <n v="140"/>
    <s v="応用情報技術者令和6年秋期 午前問60"/>
    <n v="22"/>
    <s v="202410"/>
    <s v="問60"/>
    <s v="202410"/>
    <n v="2024"/>
    <n v="10"/>
    <n v="60"/>
    <x v="51"/>
    <s v="ウ"/>
    <s v="システム監査人が，監査報告書に記載した改善提案の実施状況に関する情報を収集し，改善状況をモニタリングすること"/>
  </r>
  <r>
    <n v="141"/>
    <s v="応用情報技術者令和6年秋期 午前問61"/>
    <n v="23"/>
    <s v="202410"/>
    <s v="問61"/>
    <s v="202410"/>
    <n v="2024"/>
    <n v="10"/>
    <n v="61"/>
    <x v="52"/>
    <s v="イ"/>
    <s v="環境変化に迅速に対応し，求められるデリバリースピードに対応できるITシステムとなっているか"/>
  </r>
  <r>
    <n v="144"/>
    <s v="応用情報技術者令和6年秋期 午前問64"/>
    <n v="24"/>
    <s v="202410"/>
    <s v="問64"/>
    <s v="202410"/>
    <n v="2024"/>
    <n v="10"/>
    <n v="64"/>
    <x v="53"/>
    <s v="イ"/>
    <s v="シナリオb"/>
  </r>
  <r>
    <n v="146"/>
    <s v="応用情報技術者令和6年秋期 午前問66"/>
    <n v="25"/>
    <s v="202410"/>
    <s v="問66"/>
    <s v="202410"/>
    <n v="2024"/>
    <n v="10"/>
    <n v="66"/>
    <x v="54"/>
    <s v="ア"/>
    <s v="アクティビティ図"/>
  </r>
  <r>
    <n v="149"/>
    <s v="応用情報技術者令和6年秋期 午前問69"/>
    <n v="26"/>
    <s v="202410"/>
    <s v="問69"/>
    <s v="202410"/>
    <n v="2024"/>
    <n v="10"/>
    <n v="69"/>
    <x v="55"/>
    <s v="ウ"/>
    <s v="顧客や企業ネットワークの力を活用し，商品・サービスだけでなく，顧客の経験までを含めて差別化可能な価値を創造する。"/>
  </r>
  <r>
    <n v="150"/>
    <s v="応用情報技術者令和6年秋期 午前問70"/>
    <n v="27"/>
    <s v="202410"/>
    <s v="問70"/>
    <s v="202410"/>
    <n v="2024"/>
    <n v="10"/>
    <n v="70"/>
    <x v="56"/>
    <s v="ウ"/>
    <s v="ダーウィンの海"/>
  </r>
  <r>
    <n v="153"/>
    <s v="応用情報技術者令和6年秋期 午前問73"/>
    <n v="28"/>
    <s v="202410"/>
    <s v="問73"/>
    <s v="202410"/>
    <n v="2024"/>
    <n v="10"/>
    <n v="73"/>
    <x v="57"/>
    <s v="イ"/>
    <s v="600"/>
  </r>
  <r>
    <n v="154"/>
    <s v="応用情報技術者令和6年秋期 午前問74"/>
    <n v="29"/>
    <s v="202410"/>
    <s v="問74"/>
    <s v="202410"/>
    <n v="2024"/>
    <n v="10"/>
    <n v="74"/>
    <x v="58"/>
    <s v="ウ"/>
    <s v="経営理念を達成するために経営戦略を策定し，経営戦略という目標を達成するために事業戦略に分解する。"/>
  </r>
  <r>
    <n v="159"/>
    <s v="応用情報技術者令和6年秋期 午前問79"/>
    <n v="30"/>
    <s v="202410"/>
    <s v="問79"/>
    <s v="202410"/>
    <n v="2024"/>
    <n v="10"/>
    <n v="79"/>
    <x v="59"/>
    <s v="ア"/>
    <s v="システム開発が長期間となることが予想されるので，開発要員の派遣期間を3年とする契約を結ぶ。"/>
  </r>
  <r>
    <n v="162"/>
    <s v="応用情報技術者令和6年春期 午前問2"/>
    <n v="1"/>
    <m/>
    <s v="問2"/>
    <s v="202404"/>
    <n v="2024"/>
    <n v="4"/>
    <n v="2"/>
    <x v="60"/>
    <s v="エ"/>
    <s v="2ρ1−2ρ×Ts"/>
  </r>
  <r>
    <n v="164"/>
    <s v="応用情報技術者令和6年春期 午前問4"/>
    <n v="2"/>
    <m/>
    <s v="問4"/>
    <s v="202404"/>
    <n v="2024"/>
    <n v="4"/>
    <n v="4"/>
    <x v="61"/>
    <s v="エ"/>
    <s v="1010101"/>
  </r>
  <r>
    <n v="166"/>
    <s v="応用情報技術者令和6年春期 午前問6"/>
    <n v="3"/>
    <m/>
    <s v="問6"/>
    <s v="202404"/>
    <n v="2024"/>
    <n v="4"/>
    <n v="6"/>
    <x v="62"/>
    <s v="エ"/>
    <s v="ED−CB×÷A＋"/>
  </r>
  <r>
    <n v="169"/>
    <s v="応用情報技術者令和6年春期 午前問9"/>
    <n v="4"/>
    <m/>
    <s v="問9"/>
    <s v="202404"/>
    <n v="2024"/>
    <n v="4"/>
    <n v="9"/>
    <x v="63"/>
    <s v="ウ"/>
    <s v="複数の状態を同時に表現する量子ビットと，その重ね合わせを利用する。"/>
  </r>
  <r>
    <n v="172"/>
    <s v="応用情報技術者令和6年春期 午前問12"/>
    <n v="5"/>
    <m/>
    <s v="問12"/>
    <s v="202404"/>
    <n v="2024"/>
    <n v="4"/>
    <n v="12"/>
    <x v="64"/>
    <s v="ウ"/>
    <s v="フォールトアボイダンスとは，システム構成要素の個々の品質を高めて故障が発生しないようにする概念である。"/>
  </r>
  <r>
    <n v="177"/>
    <s v="応用情報技術者令和6年春期 午前問17"/>
    <n v="6"/>
    <m/>
    <s v="問17"/>
    <s v="202404"/>
    <n v="2024"/>
    <n v="4"/>
    <n v="17"/>
    <x v="65"/>
    <s v="イ"/>
    <s v="C，D"/>
  </r>
  <r>
    <n v="181"/>
    <s v="応用情報技術者令和6年春期 午前問21"/>
    <n v="7"/>
    <m/>
    <s v="問21"/>
    <s v="202404"/>
    <n v="2024"/>
    <n v="4"/>
    <n v="21"/>
    <x v="66"/>
    <s v="ウ"/>
    <s v="(否定論理積素子)"/>
  </r>
  <r>
    <n v="184"/>
    <s v="応用情報技術者令和6年春期 午前問24"/>
    <n v="8"/>
    <m/>
    <s v="問24"/>
    <s v="202404"/>
    <n v="2024"/>
    <n v="4"/>
    <n v="24"/>
    <x v="67"/>
    <s v="エ"/>
    <s v="文字を任意の倍率に拡大して表示する。"/>
  </r>
  <r>
    <n v="185"/>
    <s v="応用情報技術者令和6年春期 午前問25"/>
    <n v="9"/>
    <m/>
    <s v="問25"/>
    <s v="202404"/>
    <n v="2024"/>
    <n v="4"/>
    <n v="25"/>
    <x v="68"/>
    <s v="ア"/>
    <s v="アプリケーションプログラムからネットワークを介してDBMSにアクセスする場合，両者間の通信量を減少させる。"/>
  </r>
  <r>
    <n v="190"/>
    <s v="応用情報技術者令和6年春期 午前問30"/>
    <n v="10"/>
    <m/>
    <s v="問30"/>
    <s v="202404"/>
    <n v="2024"/>
    <n v="4"/>
    <n v="30"/>
    <x v="69"/>
    <s v="イ"/>
    <s v="各ノードは伝送媒体が使用中かどうかを調べ，使用中でなければ送信を行う。衝突を検出したらランダムな時間の経過後に再度送信を行う。"/>
  </r>
  <r>
    <n v="193"/>
    <s v="応用情報技術者令和6年春期 午前問33"/>
    <n v="11"/>
    <m/>
    <s v="問33"/>
    <s v="202404"/>
    <n v="2024"/>
    <n v="4"/>
    <n v="33"/>
    <x v="70"/>
    <s v="エ"/>
    <s v="120"/>
  </r>
  <r>
    <n v="195"/>
    <s v="応用情報技術者令和6年春期 午前問35"/>
    <n v="12"/>
    <m/>
    <s v="問35"/>
    <s v="202404"/>
    <n v="2024"/>
    <n v="4"/>
    <n v="35"/>
    <x v="71"/>
    <s v="イ"/>
    <s v="利用者の過去の取引履歴や決済に用いているデバイスの情報から不正利用や高リスクと判断される場合に，カード会社が追加の本人認証を行う。"/>
  </r>
  <r>
    <n v="198"/>
    <s v="応用情報技術者令和6年春期 午前問38"/>
    <n v="13"/>
    <m/>
    <s v="問38"/>
    <s v="202404"/>
    <n v="2024"/>
    <n v="4"/>
    <n v="38"/>
    <x v="72"/>
    <s v="イ"/>
    <s v="2n"/>
  </r>
  <r>
    <n v="199"/>
    <s v="応用情報技術者令和6年春期 午前問39"/>
    <n v="14"/>
    <m/>
    <s v="問39"/>
    <s v="202404"/>
    <n v="2024"/>
    <n v="4"/>
    <n v="39"/>
    <x v="73"/>
    <s v="イ"/>
    <s v="PSIRT"/>
  </r>
  <r>
    <n v="202"/>
    <s v="応用情報技術者令和6年春期 午前問42"/>
    <n v="15"/>
    <m/>
    <s v="問42"/>
    <s v="202404"/>
    <n v="2024"/>
    <n v="4"/>
    <n v="42"/>
    <x v="74"/>
    <s v="ア"/>
    <s v="IPsec"/>
  </r>
  <r>
    <n v="205"/>
    <s v="応用情報技術者令和6年春期 午前問45"/>
    <n v="16"/>
    <m/>
    <s v="問45"/>
    <s v="202404"/>
    <n v="2024"/>
    <n v="4"/>
    <n v="45"/>
    <x v="75"/>
    <s v="イ"/>
    <s v="サブクラスではスーパークラスの操作を再定義することができる。"/>
  </r>
  <r>
    <n v="207"/>
    <s v="応用情報技術者令和6年春期 午前問47"/>
    <n v="17"/>
    <m/>
    <s v="問47"/>
    <s v="202404"/>
    <n v="2024"/>
    <n v="4"/>
    <n v="47"/>
    <x v="76"/>
    <s v="ウ"/>
    <m/>
  </r>
  <r>
    <n v="211"/>
    <s v="応用情報技術者令和6年春期 午前問51"/>
    <n v="18"/>
    <m/>
    <s v="問51"/>
    <s v="202404"/>
    <n v="2024"/>
    <n v="4"/>
    <n v="51"/>
    <x v="77"/>
    <s v="ア"/>
    <s v="計画に比べてコストは多くなり，プロジェクトの完了は遅くなる。"/>
  </r>
  <r>
    <n v="214"/>
    <s v="応用情報技術者令和6年春期 午前問54"/>
    <n v="19"/>
    <m/>
    <s v="問54"/>
    <s v="202404"/>
    <n v="2024"/>
    <n v="4"/>
    <n v="54"/>
    <x v="78"/>
    <s v="ア"/>
    <m/>
  </r>
  <r>
    <n v="216"/>
    <s v="応用情報技術者令和6年春期 午前問56"/>
    <n v="20"/>
    <m/>
    <s v="問56"/>
    <s v="202404"/>
    <n v="2024"/>
    <n v="4"/>
    <n v="56"/>
    <x v="79"/>
    <s v="エ"/>
    <s v="提供するサービス及びサービスレベル目標を決定し，サービス提供者が顧客との間で合意文書を交わす。"/>
  </r>
  <r>
    <n v="219"/>
    <s v="応用情報技術者令和6年春期 午前問59"/>
    <n v="21"/>
    <m/>
    <s v="問59"/>
    <s v="202404"/>
    <n v="2024"/>
    <n v="4"/>
    <n v="59"/>
    <x v="80"/>
    <s v="ア"/>
    <s v="ガバナンス"/>
  </r>
  <r>
    <n v="220"/>
    <s v="応用情報技術者令和6年春期 午前問60"/>
    <n v="22"/>
    <m/>
    <s v="問60"/>
    <s v="202404"/>
    <n v="2024"/>
    <n v="4"/>
    <n v="60"/>
    <x v="81"/>
    <s v="ウ"/>
    <s v="販売管理システムにおける入力データの正当性チェック機能"/>
  </r>
  <r>
    <n v="223"/>
    <s v="応用情報技術者令和6年春期 午前問63"/>
    <n v="23"/>
    <m/>
    <s v="問63"/>
    <s v="202404"/>
    <n v="2024"/>
    <n v="4"/>
    <n v="63"/>
    <x v="82"/>
    <s v="エ"/>
    <s v="利用者の視点から各業務システムの機能を幾つかの独立した部品に分けることによって，業務プロセスとの対応付けや他のソフトウェアとの連携を容易にする手法"/>
  </r>
  <r>
    <n v="225"/>
    <s v="応用情報技術者令和6年春期 午前問65"/>
    <n v="24"/>
    <m/>
    <s v="問65"/>
    <s v="202404"/>
    <n v="2024"/>
    <n v="4"/>
    <n v="65"/>
    <x v="83"/>
    <s v="エ"/>
    <s v="生産設備をもつ企業が，他社からの委託を受けて電子機器を製造する。"/>
  </r>
  <r>
    <n v="226"/>
    <s v="応用情報技術者令和6年春期 午前問66"/>
    <n v="25"/>
    <m/>
    <s v="問66"/>
    <s v="202404"/>
    <n v="2024"/>
    <n v="4"/>
    <n v="66"/>
    <x v="84"/>
    <s v="エ"/>
    <s v="部品調達のリスクが顕在化したときに備えて，対処するための計画を策定する。"/>
  </r>
  <r>
    <n v="228"/>
    <s v="応用情報技術者令和6年春期 午前問68"/>
    <n v="26"/>
    <m/>
    <s v="問68"/>
    <s v="202404"/>
    <n v="2024"/>
    <n v="4"/>
    <n v="68"/>
    <x v="85"/>
    <s v="エ"/>
    <s v="ファイブフォース分析"/>
  </r>
  <r>
    <n v="229"/>
    <s v="応用情報技術者令和6年春期 午前問69"/>
    <n v="27"/>
    <m/>
    <s v="問69"/>
    <s v="202404"/>
    <n v="2024"/>
    <n v="4"/>
    <n v="69"/>
    <x v="86"/>
    <s v="ア"/>
    <s v="企業が新規事業立ち上げや海外進出する際の検証，公共事業の採算性検証，情報システムの導入手段の検証など，実現性を調査・検証する投資前評価のこと"/>
  </r>
  <r>
    <n v="232"/>
    <s v="応用情報技術者令和6年春期 午前問72"/>
    <n v="28"/>
    <m/>
    <s v="問72"/>
    <s v="202404"/>
    <n v="2024"/>
    <n v="4"/>
    <n v="72"/>
    <x v="87"/>
    <s v="ア"/>
    <s v="演算処理のリソースをセンサー端末の近傍に置くことによって，アプリケーション処理の低遅延化や通信トラフィックの最適化を行う。"/>
  </r>
  <r>
    <n v="237"/>
    <s v="応用情報技術者令和6年春期 午前問77"/>
    <n v="29"/>
    <m/>
    <s v="問77"/>
    <s v="202404"/>
    <n v="2024"/>
    <n v="4"/>
    <n v="77"/>
    <x v="88"/>
    <s v="ウ"/>
    <s v="450"/>
  </r>
  <r>
    <n v="239"/>
    <s v="応用情報技術者令和6年春期 午前問79"/>
    <n v="30"/>
    <m/>
    <s v="問79"/>
    <s v="202404"/>
    <n v="2024"/>
    <n v="4"/>
    <n v="79"/>
    <x v="89"/>
    <s v="ウ"/>
    <s v="商標権のない商品名を用いたドメイン名を取得し，当該商品のコピー商品を販売し，利益を取得した。"/>
  </r>
  <r>
    <n v="243"/>
    <s v="応用情報技術者令和5年秋期 午前問3"/>
    <n v="1"/>
    <m/>
    <s v="問3"/>
    <s v="202310"/>
    <n v="2023"/>
    <n v="10"/>
    <n v="3"/>
    <x v="90"/>
    <s v="ア"/>
    <s v="32"/>
  </r>
  <r>
    <n v="244"/>
    <s v="応用情報技術者令和5年秋期 午前問4"/>
    <n v="2"/>
    <m/>
    <s v="問4"/>
    <s v="202310"/>
    <n v="2023"/>
    <n v="10"/>
    <n v="4"/>
    <x v="91"/>
    <s v="ア"/>
    <s v="1"/>
  </r>
  <r>
    <n v="246"/>
    <s v="応用情報技術者令和5年秋期 午前問6"/>
    <n v="3"/>
    <m/>
    <s v="問6"/>
    <s v="202310"/>
    <n v="2023"/>
    <n v="10"/>
    <n v="6"/>
    <x v="92"/>
    <s v="ウ"/>
    <s v="バブルソート"/>
  </r>
  <r>
    <n v="249"/>
    <s v="応用情報技術者令和5年秋期 午前問9"/>
    <n v="4"/>
    <m/>
    <s v="問9"/>
    <s v="202310"/>
    <n v="2023"/>
    <n v="10"/>
    <n v="9"/>
    <x v="93"/>
    <s v="ウ"/>
    <s v="投機実行"/>
  </r>
  <r>
    <n v="254"/>
    <s v="応用情報技術者令和5年秋期 午前問14"/>
    <n v="5"/>
    <m/>
    <s v="問14"/>
    <s v="202310"/>
    <n v="2023"/>
    <n v="10"/>
    <n v="14"/>
    <x v="94"/>
    <s v="エ"/>
    <s v="ソフトウェアによる自動実行を可能にするために，システムの構成や状態をコードに定義すること"/>
  </r>
  <r>
    <n v="257"/>
    <s v="応用情報技術者令和5年秋期 午前問17"/>
    <n v="6"/>
    <m/>
    <s v="問17"/>
    <s v="202310"/>
    <n v="2023"/>
    <n v="10"/>
    <n v="17"/>
    <x v="95"/>
    <s v="ア"/>
    <m/>
  </r>
  <r>
    <n v="263"/>
    <s v="応用情報技術者令和5年秋期 午前問23"/>
    <n v="7"/>
    <m/>
    <s v="問23"/>
    <s v="202310"/>
    <n v="2023"/>
    <n v="10"/>
    <n v="23"/>
    <x v="96"/>
    <s v="ア"/>
    <m/>
  </r>
  <r>
    <n v="265"/>
    <s v="応用情報技術者令和5年秋期 午前問25"/>
    <n v="8"/>
    <m/>
    <s v="問25"/>
    <s v="202310"/>
    <n v="2023"/>
    <n v="10"/>
    <n v="25"/>
    <x v="97"/>
    <s v="イ"/>
    <s v="仮想世界の情報をディスプレイに描画可能な形式の画像に変換する処理"/>
  </r>
  <r>
    <n v="270"/>
    <s v="応用情報技術者令和5年秋期 午前問30"/>
    <n v="9"/>
    <m/>
    <s v="問30"/>
    <s v="202310"/>
    <n v="2023"/>
    <n v="10"/>
    <n v="30"/>
    <x v="98"/>
    <s v="ア"/>
    <m/>
  </r>
  <r>
    <n v="274"/>
    <s v="応用情報技術者令和5年秋期 午前問34"/>
    <n v="10"/>
    <m/>
    <s v="問34"/>
    <s v="202310"/>
    <n v="2023"/>
    <n v="10"/>
    <n v="34"/>
    <x v="99"/>
    <s v="イ"/>
    <s v="172.30.120.0"/>
  </r>
  <r>
    <n v="275"/>
    <s v="応用情報技術者令和5年秋期 午前問35"/>
    <n v="11"/>
    <m/>
    <s v="問35"/>
    <s v="202310"/>
    <n v="2023"/>
    <n v="10"/>
    <n v="35"/>
    <x v="100"/>
    <s v="エ"/>
    <s v="ルータがRIP-2プロトコルを使用して，隣接するルータのグループに，経路の更新情報を送信する際に使用する。"/>
  </r>
  <r>
    <n v="276"/>
    <s v="応用情報技術者令和5年秋期 午前問36"/>
    <n v="12"/>
    <m/>
    <s v="問36"/>
    <s v="202310"/>
    <n v="2023"/>
    <n v="10"/>
    <n v="36"/>
    <x v="101"/>
    <s v="ウ"/>
    <s v="平文のパスワードとハッシュ値をチェーンによって管理するテーブルを準備しておき，それを用いて，不正に入手したハッシュ値からパスワードを解読する。"/>
  </r>
  <r>
    <n v="278"/>
    <s v="応用情報技術者令和5年秋期 午前問38"/>
    <n v="13"/>
    <m/>
    <s v="問38"/>
    <s v="202310"/>
    <n v="2023"/>
    <n v="10"/>
    <n v="38"/>
    <x v="102"/>
    <s v="ウ"/>
    <m/>
  </r>
  <r>
    <n v="279"/>
    <s v="応用情報技術者令和5年秋期 午前問39"/>
    <n v="14"/>
    <m/>
    <s v="問39"/>
    <s v="202310"/>
    <n v="2023"/>
    <n v="10"/>
    <n v="39"/>
    <x v="103"/>
    <s v="ア"/>
    <m/>
  </r>
  <r>
    <n v="284"/>
    <s v="応用情報技術者令和5年秋期 午前問44"/>
    <n v="15"/>
    <m/>
    <s v="問44"/>
    <s v="202310"/>
    <n v="2023"/>
    <n v="10"/>
    <n v="44"/>
    <x v="104"/>
    <s v="ア"/>
    <s v="送信側のメールサーバで電子メールにデジタル署名を付与し，受信側のメールサーバでそのデジタル署名を検証して送信元ドメインの認証を行う。"/>
  </r>
  <r>
    <n v="287"/>
    <s v="応用情報技術者令和5年秋期 午前問47"/>
    <n v="16"/>
    <m/>
    <s v="問47"/>
    <s v="202310"/>
    <n v="2023"/>
    <n v="10"/>
    <n v="47"/>
    <x v="105"/>
    <s v="エ"/>
    <s v="ローコード開発"/>
  </r>
  <r>
    <n v="290"/>
    <s v="応用情報技術者令和5年秋期 午前問50"/>
    <n v="17"/>
    <m/>
    <s v="問50"/>
    <s v="202310"/>
    <n v="2023"/>
    <n v="10"/>
    <n v="50"/>
    <x v="106"/>
    <s v="ア"/>
    <s v="エディター，コンパイラ，リンカ，デバッガなどが一体となったツール"/>
  </r>
  <r>
    <n v="291"/>
    <s v="応用情報技術者令和5年秋期 午前問51"/>
    <n v="18"/>
    <m/>
    <s v="問51"/>
    <s v="202310"/>
    <n v="2023"/>
    <n v="10"/>
    <n v="51"/>
    <x v="107"/>
    <s v="エ"/>
    <s v="プロジェクトからの除外事項"/>
  </r>
  <r>
    <n v="293"/>
    <s v="応用情報技術者令和5年秋期 午前問53"/>
    <n v="19"/>
    <m/>
    <s v="問53"/>
    <s v="202310"/>
    <n v="2023"/>
    <n v="10"/>
    <n v="53"/>
    <x v="108"/>
    <s v="ア"/>
    <s v="1"/>
  </r>
  <r>
    <n v="296"/>
    <s v="応用情報技術者令和5年秋期 午前問56"/>
    <n v="20"/>
    <m/>
    <s v="問56"/>
    <s v="202310"/>
    <n v="2023"/>
    <n v="10"/>
    <n v="56"/>
    <x v="109"/>
    <s v="イ"/>
    <s v="6"/>
  </r>
  <r>
    <n v="297"/>
    <s v="応用情報技術者令和5年秋期 午前問57"/>
    <n v="21"/>
    <m/>
    <s v="問57"/>
    <s v="202310"/>
    <n v="2023"/>
    <n v="10"/>
    <n v="57"/>
    <x v="110"/>
    <s v="イ"/>
    <s v="フルバックアップのデータで復元した後に，差分バックアップのデータを反映させて復旧する。"/>
  </r>
  <r>
    <n v="299"/>
    <s v="応用情報技術者令和5年秋期 午前問59"/>
    <n v="22"/>
    <m/>
    <s v="問59"/>
    <s v="202310"/>
    <n v="2023"/>
    <n v="10"/>
    <n v="59"/>
    <x v="111"/>
    <s v="ウ"/>
    <s v="販売管理システムから出力したプルーフリストと受注伝票との照合が行われているか，プルーフリストと受注伝票上の照合印を確かめる。"/>
  </r>
  <r>
    <n v="301"/>
    <s v="応用情報技術者令和5年秋期 午前問61"/>
    <n v="23"/>
    <m/>
    <s v="問61"/>
    <s v="202310"/>
    <n v="2023"/>
    <n v="10"/>
    <n v="61"/>
    <x v="112"/>
    <s v="イ"/>
    <s v="前提として認識すべき制約を受け入れた上で未来のありたい姿を描き，予想される課題や可能性を洗い出し解決策を検討することによって，ありたい姿に近づける思考方法"/>
  </r>
  <r>
    <n v="303"/>
    <s v="応用情報技術者令和5年秋期 午前問63"/>
    <n v="24"/>
    <m/>
    <s v="問63"/>
    <s v="202310"/>
    <n v="2023"/>
    <n v="10"/>
    <n v="63"/>
    <x v="113"/>
    <s v="エ"/>
    <s v="ビジネスプロセスの構成要素とそれを支援するIT基盤を，ソフトウェア部品であるサービスとして提供するシステムアーキテクチャのこと"/>
  </r>
  <r>
    <n v="306"/>
    <s v="応用情報技術者令和5年秋期 午前問66"/>
    <n v="25"/>
    <m/>
    <s v="問66"/>
    <s v="202310"/>
    <n v="2023"/>
    <n v="10"/>
    <n v="66"/>
    <x v="114"/>
    <s v="エ"/>
    <s v="他社からの製造委託を受けて，半導体製品の製造を行う。"/>
  </r>
  <r>
    <n v="309"/>
    <s v="応用情報技術者令和5年秋期 午前問69"/>
    <n v="26"/>
    <m/>
    <s v="問69"/>
    <s v="202310"/>
    <n v="2023"/>
    <n v="10"/>
    <n v="69"/>
    <x v="115"/>
    <s v="イ"/>
    <s v="職業"/>
  </r>
  <r>
    <n v="310"/>
    <s v="応用情報技術者令和5年秋期 午前問70"/>
    <n v="27"/>
    <m/>
    <s v="問70"/>
    <s v="202310"/>
    <n v="2023"/>
    <n v="10"/>
    <n v="70"/>
    <x v="116"/>
    <s v="ウ"/>
    <s v="自社と外部組織の技術やアイディアなどを組み合わせることで創出した価値を，さらに外部組織へ提供する。"/>
  </r>
  <r>
    <n v="313"/>
    <s v="応用情報技術者令和5年秋期 午前問73"/>
    <n v="28"/>
    <m/>
    <s v="問73"/>
    <s v="202310"/>
    <n v="2023"/>
    <n v="10"/>
    <n v="73"/>
    <x v="27"/>
    <s v="イ"/>
    <s v="従来の人間の目視検査を自動化し，検査効率を向上させる。"/>
  </r>
  <r>
    <n v="316"/>
    <s v="応用情報技術者令和5年秋期 午前問76"/>
    <n v="29"/>
    <m/>
    <s v="問76"/>
    <s v="202310"/>
    <n v="2023"/>
    <n v="10"/>
    <n v="76"/>
    <x v="117"/>
    <s v="イ"/>
    <s v="パレート図"/>
  </r>
  <r>
    <n v="319"/>
    <s v="応用情報技術者令和5年秋期 午前問79"/>
    <n v="30"/>
    <m/>
    <s v="問79"/>
    <s v="202310"/>
    <n v="2023"/>
    <n v="10"/>
    <n v="79"/>
    <x v="118"/>
    <s v="ア"/>
    <s v="第三者に提供される匿名加工情報に含まれる個人に関する情報の項目及び提供方法を公表しなければならない。"/>
  </r>
  <r>
    <n v="321"/>
    <s v="応用情報技術者令和5年春期 午前問1"/>
    <n v="1"/>
    <m/>
    <s v="問1"/>
    <s v="202304"/>
    <n v="2023"/>
    <n v="4"/>
    <n v="1"/>
    <x v="119"/>
    <s v="ア"/>
    <s v="(n＋1) AND 255"/>
  </r>
  <r>
    <n v="322"/>
    <s v="応用情報技術者令和5年春期 午前問2"/>
    <n v="2"/>
    <m/>
    <s v="問2"/>
    <s v="202304"/>
    <n v="2023"/>
    <n v="4"/>
    <n v="2"/>
    <x v="120"/>
    <s v="ア"/>
    <m/>
  </r>
  <r>
    <n v="327"/>
    <s v="応用情報技術者令和5年春期 午前問7"/>
    <n v="3"/>
    <m/>
    <s v="問7"/>
    <s v="202304"/>
    <n v="2023"/>
    <n v="4"/>
    <n v="7"/>
    <x v="121"/>
    <s v="ア"/>
    <s v="1，2，3，5，4"/>
  </r>
  <r>
    <n v="328"/>
    <s v="応用情報技術者令和5年春期 午前問8"/>
    <n v="4"/>
    <m/>
    <s v="問8"/>
    <s v="202304"/>
    <n v="2023"/>
    <n v="4"/>
    <n v="8"/>
    <x v="122"/>
    <s v="イ"/>
    <s v="1.25"/>
  </r>
  <r>
    <n v="333"/>
    <s v="応用情報技術者令和5年春期 午前問13"/>
    <n v="5"/>
    <m/>
    <s v="問13"/>
    <s v="202304"/>
    <n v="2023"/>
    <n v="4"/>
    <n v="13"/>
    <x v="123"/>
    <s v="イ"/>
    <s v="想定されるシステムの処理量に対して，サーバの台数が過剰なとき，サーバの台数を減らすこと"/>
  </r>
  <r>
    <n v="339"/>
    <s v="応用情報技術者令和5年春期 午前問19"/>
    <n v="6"/>
    <m/>
    <s v="問19"/>
    <s v="202304"/>
    <n v="2023"/>
    <n v="4"/>
    <n v="19"/>
    <x v="124"/>
    <s v="エ"/>
    <m/>
  </r>
  <r>
    <n v="341"/>
    <s v="応用情報技術者令和5年春期 午前問21"/>
    <n v="7"/>
    <m/>
    <s v="問21"/>
    <s v="202304"/>
    <n v="2023"/>
    <n v="4"/>
    <n v="21"/>
    <x v="125"/>
    <s v="イ"/>
    <s v="X＋Y"/>
  </r>
  <r>
    <n v="345"/>
    <s v="応用情報技術者令和5年春期 午前問25"/>
    <n v="8"/>
    <m/>
    <s v="問25"/>
    <s v="202304"/>
    <n v="2023"/>
    <n v="4"/>
    <n v="25"/>
    <x v="126"/>
    <s v="ウ"/>
    <s v="ラジオシティ法は，拡散反射面間の相互反射による効果を考慮して拡散反射面の輝度を決める。"/>
  </r>
  <r>
    <n v="349"/>
    <s v="応用情報技術者令和5年春期 午前問29"/>
    <n v="9"/>
    <m/>
    <s v="問29"/>
    <s v="202304"/>
    <n v="2023"/>
    <n v="4"/>
    <n v="29"/>
    <x v="127"/>
    <s v="エ"/>
    <m/>
  </r>
  <r>
    <n v="353"/>
    <s v="応用情報技術者令和5年春期 午前問33"/>
    <n v="10"/>
    <m/>
    <s v="問33"/>
    <s v="202304"/>
    <n v="2023"/>
    <n v="4"/>
    <n v="33"/>
    <x v="128"/>
    <s v="ウ"/>
    <s v="宛先MACアドレス，宛先IPアドレス，宛先ポート番号"/>
  </r>
  <r>
    <n v="355"/>
    <s v="応用情報技術者令和5年春期 午前問35"/>
    <n v="11"/>
    <m/>
    <s v="問35"/>
    <s v="202304"/>
    <n v="2023"/>
    <n v="4"/>
    <n v="35"/>
    <x v="129"/>
    <s v="イ"/>
    <s v="ハンドオーバー"/>
  </r>
  <r>
    <n v="356"/>
    <s v="応用情報技術者令和5年春期 午前問36"/>
    <n v="12"/>
    <m/>
    <s v="問36"/>
    <s v="202304"/>
    <n v="2023"/>
    <n v="4"/>
    <n v="36"/>
    <x v="130"/>
    <s v="ア"/>
    <s v="遠隔操作が可能なマルウェアに，情報収集及び攻撃活動を指示する。"/>
  </r>
  <r>
    <n v="362"/>
    <s v="応用情報技術者令和5年春期 午前問42"/>
    <n v="13"/>
    <m/>
    <s v="問42"/>
    <s v="202304"/>
    <n v="2023"/>
    <n v="4"/>
    <n v="42"/>
    <x v="131"/>
    <s v="イ"/>
    <s v="ディスクを解析し，削除されたログファイルを復元することによって，不正アクセスの痕跡を発見する。"/>
  </r>
  <r>
    <n v="364"/>
    <s v="応用情報技術者令和5年春期 午前問44"/>
    <n v="14"/>
    <m/>
    <s v="問44"/>
    <s v="202304"/>
    <n v="2023"/>
    <n v="4"/>
    <n v="44"/>
    <x v="132"/>
    <s v="エ"/>
    <s v="SMTP-AUTHを使用して，メール送信者を認証する。"/>
  </r>
  <r>
    <n v="365"/>
    <s v="応用情報技術者令和5年春期 午前問45"/>
    <n v="15"/>
    <m/>
    <s v="問45"/>
    <s v="202304"/>
    <n v="2023"/>
    <n v="4"/>
    <n v="45"/>
    <x v="133"/>
    <s v="エ"/>
    <s v="認証VLAN"/>
  </r>
  <r>
    <n v="366"/>
    <s v="応用情報技術者令和5年春期 午前問46"/>
    <n v="16"/>
    <m/>
    <s v="問46"/>
    <s v="202304"/>
    <n v="2023"/>
    <n v="4"/>
    <n v="46"/>
    <x v="134"/>
    <s v="ウ"/>
    <s v="入出力に必要なデータ項目だけをモジュール間の引数として渡す。"/>
  </r>
  <r>
    <n v="370"/>
    <s v="応用情報技術者令和5年春期 午前問50"/>
    <n v="17"/>
    <m/>
    <s v="問50"/>
    <s v="202304"/>
    <n v="2023"/>
    <n v="4"/>
    <n v="50"/>
    <x v="135"/>
    <s v="エ"/>
    <s v="システム構成をあらかじめ記述しておくことによって，サーバを自動的に構成する。"/>
  </r>
  <r>
    <n v="371"/>
    <s v="応用情報技術者令和5年春期 午前問51"/>
    <n v="18"/>
    <s v="202504"/>
    <s v="問51"/>
    <s v="202304"/>
    <n v="2023"/>
    <n v="4"/>
    <n v="51"/>
    <x v="136"/>
    <s v="エ"/>
    <s v="プロジェクトを正式に認可するために，ビジネスニーズ，目標，成果物，プロジェクトマネージャ，及びプロジェクトマネージャの責任権限を記した文書"/>
  </r>
  <r>
    <n v="373"/>
    <s v="応用情報技術者令和5年春期 午前問53"/>
    <n v="19"/>
    <m/>
    <s v="問53"/>
    <s v="202304"/>
    <n v="2023"/>
    <n v="4"/>
    <n v="53"/>
    <x v="137"/>
    <s v="イ"/>
    <s v="150"/>
  </r>
  <r>
    <n v="376"/>
    <s v="応用情報技術者令和5年春期 午前問56"/>
    <n v="20"/>
    <m/>
    <s v="問56"/>
    <s v="202304"/>
    <n v="2023"/>
    <n v="4"/>
    <n v="56"/>
    <x v="138"/>
    <s v="イ"/>
    <s v="あらかじめ定めた間隔で実施する。"/>
  </r>
  <r>
    <n v="378"/>
    <s v="応用情報技術者令和5年春期 午前問58"/>
    <n v="21"/>
    <m/>
    <s v="問58"/>
    <s v="202304"/>
    <n v="2023"/>
    <n v="4"/>
    <n v="58"/>
    <x v="139"/>
    <s v="イ"/>
    <s v="監査対象部門の事務手続やマニュアルなどを通じて，業務内容，業務分掌の体制などを把握する。"/>
  </r>
  <r>
    <n v="379"/>
    <s v="応用情報技術者令和5年春期 午前問59"/>
    <n v="22"/>
    <m/>
    <s v="問59"/>
    <s v="202304"/>
    <n v="2023"/>
    <n v="4"/>
    <n v="59"/>
    <x v="140"/>
    <s v="ア"/>
    <s v="インタビュー法とは，システム監査人が，直接，関係者に口頭で問い合わせ，回答を入手する技法をいう。"/>
  </r>
  <r>
    <n v="381"/>
    <s v="応用情報技術者令和5年春期 午前問61"/>
    <n v="23"/>
    <m/>
    <s v="問61"/>
    <s v="202304"/>
    <n v="2023"/>
    <n v="4"/>
    <n v="61"/>
    <x v="141"/>
    <s v="ア"/>
    <s v="売上増やコスト削減などによって創出された利益額を投資額で割ったもの"/>
  </r>
  <r>
    <n v="384"/>
    <s v="応用情報技術者令和5年春期 午前問64"/>
    <n v="24"/>
    <m/>
    <s v="問64"/>
    <s v="202304"/>
    <n v="2023"/>
    <n v="4"/>
    <n v="64"/>
    <x v="142"/>
    <s v="エ"/>
    <s v="利害関係者の要求の根拠と成果物の相互関係が文書化されており，開発の途中で生じる仕様変更をシステムに求められる品質に立ち返って検証できる。"/>
  </r>
  <r>
    <n v="385"/>
    <s v="応用情報技術者令和5年春期 午前問65"/>
    <n v="25"/>
    <m/>
    <s v="問65"/>
    <s v="202304"/>
    <n v="2023"/>
    <n v="4"/>
    <n v="65"/>
    <x v="143"/>
    <s v="ア"/>
    <s v="調達者から供給者候補に対して，システム化の目的や業務内容などを示し，必要な情報の提供を依頼すること"/>
  </r>
  <r>
    <n v="388"/>
    <s v="応用情報技術者令和5年春期 午前問68"/>
    <n v="26"/>
    <m/>
    <s v="問68"/>
    <s v="202304"/>
    <n v="2023"/>
    <n v="4"/>
    <n v="68"/>
    <x v="144"/>
    <s v="イ"/>
    <s v="財務，顧客，内部ビジネスプロセス，学習と成長の四つの視点を基に，課題，施策，目標の因果関係を表現したもの"/>
  </r>
  <r>
    <n v="391"/>
    <s v="応用情報技術者令和5年春期 午前問71"/>
    <n v="27"/>
    <m/>
    <s v="問71"/>
    <s v="202304"/>
    <n v="2023"/>
    <n v="4"/>
    <n v="71"/>
    <x v="145"/>
    <s v="イ"/>
    <s v="周囲の環境から振動，熱，光，電磁波などの微小なエネルギーを集めて電力に変換して，IoTデバイスに供給する技術"/>
  </r>
  <r>
    <n v="392"/>
    <s v="応用情報技術者令和5年春期 午前問72"/>
    <n v="28"/>
    <m/>
    <s v="問72"/>
    <s v="202304"/>
    <n v="2023"/>
    <n v="4"/>
    <n v="72"/>
    <x v="146"/>
    <s v="ウ"/>
    <s v="分散的に存在する事業者，個人や機能への一括的なアクセスを顧客に提供し，比較，まとめ，統一的な制御，最適な組合せなどワンストップでのサービス提供を可能にするサービス"/>
  </r>
  <r>
    <n v="396"/>
    <s v="応用情報技術者令和5年春期 午前問76"/>
    <n v="29"/>
    <m/>
    <s v="問76"/>
    <s v="202304"/>
    <n v="2023"/>
    <n v="4"/>
    <n v="76"/>
    <x v="147"/>
    <s v="ア"/>
    <s v="製品を生産している機械装置の修繕費用"/>
  </r>
  <r>
    <n v="399"/>
    <s v="応用情報技術者令和5年春期 午前問79"/>
    <n v="30"/>
    <m/>
    <s v="問79"/>
    <s v="202304"/>
    <n v="2023"/>
    <n v="4"/>
    <n v="79"/>
    <x v="148"/>
    <s v="エ"/>
    <s v="労働者の教育訓練の機会の確保など，福祉の増進"/>
  </r>
  <r>
    <n v="402"/>
    <s v="応用情報技術者令和4年秋期 午前問2"/>
    <n v="1"/>
    <m/>
    <s v="問2"/>
    <s v="202210"/>
    <n v="2022"/>
    <n v="10"/>
    <n v="2"/>
    <x v="149"/>
    <s v="エ"/>
    <s v="A・B・D＋B・D"/>
  </r>
  <r>
    <n v="404"/>
    <s v="応用情報技術者令和4年秋期 午前問4"/>
    <n v="2"/>
    <m/>
    <s v="問4"/>
    <s v="202210"/>
    <n v="2022"/>
    <n v="10"/>
    <n v="4"/>
    <x v="150"/>
    <s v="イ"/>
    <s v="学習に使った訓練データに対しては精度が高い結果となる一方で，未知のデータに対しては精度が下がる。"/>
  </r>
  <r>
    <n v="405"/>
    <s v="応用情報技術者令和4年秋期 午前問5"/>
    <n v="3"/>
    <s v="202410"/>
    <s v="問5"/>
    <s v="202210"/>
    <n v="2022"/>
    <n v="10"/>
    <n v="5"/>
    <x v="151"/>
    <s v="イ"/>
    <s v="a−bがnの倍数"/>
  </r>
  <r>
    <n v="410"/>
    <s v="応用情報技術者令和4年秋期 午前問10"/>
    <n v="4"/>
    <m/>
    <s v="問10"/>
    <s v="202210"/>
    <n v="2022"/>
    <n v="10"/>
    <n v="10"/>
    <x v="152"/>
    <s v="エ"/>
    <s v="0.98"/>
  </r>
  <r>
    <n v="412"/>
    <s v="応用情報技術者令和4年秋期 午前問12"/>
    <n v="5"/>
    <m/>
    <s v="問12"/>
    <s v="202210"/>
    <n v="2022"/>
    <n v="10"/>
    <n v="12"/>
    <x v="153"/>
    <s v="ウ"/>
    <s v="物理サーバのホストOSと仮想化ソフトウェアによって，プログラムの実行環境を仮想化するので，仮想サーバに個別のゲストOSをもたない。"/>
  </r>
  <r>
    <n v="416"/>
    <s v="応用情報技術者令和4年秋期 午前問16"/>
    <n v="6"/>
    <m/>
    <s v="問16"/>
    <s v="202210"/>
    <n v="2022"/>
    <n v="10"/>
    <n v="16"/>
    <x v="154"/>
    <s v="イ"/>
    <s v="資源獲得の順序を両方のタスクで同じにする。"/>
  </r>
  <r>
    <n v="423"/>
    <s v="応用情報技術者令和4年秋期 午前問23"/>
    <n v="7"/>
    <m/>
    <s v="問23"/>
    <s v="202210"/>
    <n v="2022"/>
    <n v="10"/>
    <n v="23"/>
    <x v="155"/>
    <s v="ウ"/>
    <m/>
  </r>
  <r>
    <n v="424"/>
    <s v="応用情報技術者令和4年秋期 午前問24"/>
    <n v="8"/>
    <m/>
    <s v="問24"/>
    <s v="202210"/>
    <n v="2022"/>
    <n v="10"/>
    <n v="24"/>
    <x v="156"/>
    <s v="ア"/>
    <s v="3"/>
  </r>
  <r>
    <n v="429"/>
    <s v="応用情報技術者令和4年秋期 午前問29"/>
    <n v="9"/>
    <m/>
    <s v="問29"/>
    <s v="202210"/>
    <n v="2022"/>
    <n v="10"/>
    <n v="29"/>
    <x v="157"/>
    <s v="ウ"/>
    <s v="T4 と T5"/>
  </r>
  <r>
    <n v="430"/>
    <s v="応用情報技術者令和4年秋期 午前問30"/>
    <n v="10"/>
    <m/>
    <s v="問30"/>
    <s v="202210"/>
    <n v="2022"/>
    <n v="10"/>
    <n v="30"/>
    <x v="158"/>
    <s v="イ"/>
    <s v="可用性"/>
  </r>
  <r>
    <n v="431"/>
    <s v="応用情報技術者令和4年秋期 午前問31"/>
    <n v="11"/>
    <m/>
    <s v="問31"/>
    <s v="202210"/>
    <n v="2022"/>
    <n v="10"/>
    <n v="31"/>
    <x v="159"/>
    <s v="ウ"/>
    <s v="DHCPによる自動設定を行うPCに，DHCPサーバのアドレスを設定しておく必要はない。"/>
  </r>
  <r>
    <n v="438"/>
    <s v="応用情報技術者令和4年秋期 午前問38"/>
    <n v="12"/>
    <m/>
    <s v="問38"/>
    <s v="202210"/>
    <n v="2022"/>
    <n v="10"/>
    <n v="38"/>
    <x v="160"/>
    <s v="ウ"/>
    <s v="OCSP"/>
  </r>
  <r>
    <n v="441"/>
    <s v="応用情報技術者令和4年秋期 午前問41"/>
    <n v="13"/>
    <m/>
    <s v="問41"/>
    <s v="202210"/>
    <n v="2022"/>
    <n v="10"/>
    <n v="41"/>
    <x v="161"/>
    <s v="イ"/>
    <s v="リスク特定，リスク分析，リスク評価"/>
  </r>
  <r>
    <n v="442"/>
    <s v="応用情報技術者令和4年秋期 午前問42"/>
    <n v="14"/>
    <m/>
    <s v="問42"/>
    <s v="202210"/>
    <n v="2022"/>
    <n v="10"/>
    <n v="42"/>
    <x v="162"/>
    <s v="イ"/>
    <s v="REST APIサービスに対するAPIの脆弱性を狙った攻撃"/>
  </r>
  <r>
    <n v="443"/>
    <s v="応用情報技術者令和4年秋期 午前問43"/>
    <n v="15"/>
    <m/>
    <s v="問43"/>
    <s v="202210"/>
    <n v="2022"/>
    <n v="10"/>
    <n v="43"/>
    <x v="163"/>
    <s v="ア"/>
    <s v="IPマスカレード機能による，インターネットからの不正侵入に対する防止効果"/>
  </r>
  <r>
    <n v="446"/>
    <s v="応用情報技術者令和4年秋期 午前問46"/>
    <n v="16"/>
    <m/>
    <s v="問46"/>
    <s v="202210"/>
    <n v="2022"/>
    <n v="10"/>
    <n v="46"/>
    <x v="164"/>
    <s v="ア"/>
    <s v="ウォークスルー"/>
  </r>
  <r>
    <n v="450"/>
    <s v="応用情報技術者令和4年秋期 午前問50"/>
    <n v="17"/>
    <m/>
    <s v="問50"/>
    <s v="202210"/>
    <n v="2022"/>
    <n v="10"/>
    <n v="50"/>
    <x v="165"/>
    <s v="ウ"/>
    <s v="次のスプリントからは，スタンドアップミーティングにタイムキーパーを置き，終了5分前を知らせるようにする。"/>
  </r>
  <r>
    <n v="452"/>
    <s v="応用情報技術者令和4年秋期 午前問52"/>
    <n v="18"/>
    <m/>
    <s v="問52"/>
    <s v="202210"/>
    <n v="2022"/>
    <n v="10"/>
    <n v="52"/>
    <x v="166"/>
    <s v="イ"/>
    <s v="12"/>
  </r>
  <r>
    <n v="454"/>
    <s v="応用情報技術者令和4年秋期 午前問54"/>
    <n v="19"/>
    <m/>
    <s v="問54"/>
    <s v="202210"/>
    <n v="2022"/>
    <n v="10"/>
    <n v="54"/>
    <x v="167"/>
    <s v="ウ"/>
    <s v="製品C"/>
  </r>
  <r>
    <n v="455"/>
    <s v="応用情報技術者令和4年秋期 午前問55"/>
    <n v="20"/>
    <m/>
    <s v="問55"/>
    <s v="202210"/>
    <n v="2022"/>
    <n v="10"/>
    <n v="55"/>
    <x v="168"/>
    <s v="イ"/>
    <s v="インシデントの未知の根本原因を特定し，インシデントの発生又は再発を防ぐ。"/>
  </r>
  <r>
    <n v="458"/>
    <s v="応用情報技術者令和4年秋期 午前問58"/>
    <n v="21"/>
    <m/>
    <s v="問58"/>
    <s v="202210"/>
    <n v="2022"/>
    <n v="10"/>
    <n v="58"/>
    <x v="169"/>
    <s v="エ"/>
    <s v="リスクアセスメントを実施した後に，リスク受容基準を決めた。"/>
  </r>
  <r>
    <n v="459"/>
    <s v="応用情報技術者令和4年秋期 午前問59"/>
    <n v="22"/>
    <s v="202504"/>
    <s v="問59"/>
    <s v="202210"/>
    <n v="2022"/>
    <n v="10"/>
    <n v="59"/>
    <x v="21"/>
    <s v="ウ"/>
    <s v="監査項目について，十分かつ適切な証拠を入手するための手順"/>
  </r>
  <r>
    <n v="461"/>
    <s v="応用情報技術者令和4年秋期 午前問61"/>
    <n v="23"/>
    <m/>
    <s v="問61"/>
    <s v="202210"/>
    <n v="2022"/>
    <n v="10"/>
    <n v="61"/>
    <x v="170"/>
    <s v="エ"/>
    <s v="事業の中断・阻害に対応し，事業を復旧し，再開し，あらかじめ定められたレベルに回復するように組織を導く手順を文書化したもの"/>
  </r>
  <r>
    <n v="464"/>
    <s v="応用情報技術者令和4年秋期 午前問64"/>
    <n v="24"/>
    <m/>
    <s v="問64"/>
    <s v="202210"/>
    <n v="2022"/>
    <n v="10"/>
    <n v="64"/>
    <x v="171"/>
    <s v="イ"/>
    <s v="B"/>
  </r>
  <r>
    <n v="465"/>
    <s v="応用情報技術者令和4年秋期 午前問65"/>
    <n v="25"/>
    <m/>
    <s v="問65"/>
    <s v="202210"/>
    <n v="2022"/>
    <n v="10"/>
    <n v="65"/>
    <x v="84"/>
    <s v="エ"/>
    <s v="部品調達のリスクが顕在化したときに備えて，対処するための計画を策定する。"/>
  </r>
  <r>
    <n v="469"/>
    <s v="応用情報技術者令和4年秋期 午前問69"/>
    <n v="26"/>
    <m/>
    <s v="問69"/>
    <s v="202210"/>
    <n v="2022"/>
    <n v="10"/>
    <n v="69"/>
    <x v="172"/>
    <s v="イ"/>
    <s v="商品がもつ価格，デザイン，使いやすさなど，購入者が重視している複数の属性の組合せを分析する手法"/>
  </r>
  <r>
    <n v="470"/>
    <s v="応用情報技術者令和4年秋期 午前問70"/>
    <n v="27"/>
    <m/>
    <s v="問70"/>
    <s v="202210"/>
    <n v="2022"/>
    <n v="10"/>
    <n v="70"/>
    <x v="173"/>
    <s v="エ"/>
    <s v="ホテル事業者が，他社が公開しているタクシー配車アプリのAPIを自社のアプリに組み込み，サービスを提供した。"/>
  </r>
  <r>
    <n v="473"/>
    <s v="応用情報技術者令和4年秋期 午前問73"/>
    <n v="28"/>
    <m/>
    <s v="問73"/>
    <s v="202210"/>
    <n v="2022"/>
    <n v="10"/>
    <n v="73"/>
    <x v="174"/>
    <s v="ウ"/>
    <s v="現実世界のデータを収集し，仮想世界で分析・加工して，現実世界側にリアルタイムにフィードバックすることによって，付加価値を創造する仕組み"/>
  </r>
  <r>
    <n v="476"/>
    <s v="応用情報技術者令和4年秋期 午前問76"/>
    <n v="29"/>
    <s v="202504"/>
    <s v="問76"/>
    <s v="202210"/>
    <n v="2022"/>
    <n v="10"/>
    <n v="76"/>
    <x v="175"/>
    <s v="ウ"/>
    <s v="親和図法"/>
  </r>
  <r>
    <n v="478"/>
    <s v="応用情報技術者令和4年秋期 午前問78"/>
    <n v="30"/>
    <m/>
    <s v="問78"/>
    <s v="202210"/>
    <n v="2022"/>
    <n v="10"/>
    <n v="78"/>
    <x v="176"/>
    <s v="ウ"/>
    <s v="C社"/>
  </r>
  <r>
    <n v="484"/>
    <s v="応用情報技術者令和4年春期 午前問4"/>
    <n v="1"/>
    <m/>
    <s v="問4"/>
    <s v="202204"/>
    <n v="2022"/>
    <n v="4"/>
    <n v="4"/>
    <x v="177"/>
    <s v="ア"/>
    <s v="0110011"/>
  </r>
  <r>
    <n v="485"/>
    <s v="応用情報技術者令和4年春期 午前問5"/>
    <n v="2"/>
    <m/>
    <s v="問5"/>
    <s v="202204"/>
    <n v="2022"/>
    <n v="4"/>
    <n v="5"/>
    <x v="178"/>
    <s v="ア"/>
    <s v="リストにある実際の要素数にかかわらず，リストに入れられる要素の最大個数に対応した領域を確保し，実際には使用されない領域が発生する可能性がある。"/>
  </r>
  <r>
    <n v="487"/>
    <s v="応用情報技術者令和4年春期 午前問7"/>
    <n v="3"/>
    <m/>
    <s v="問7"/>
    <s v="202204"/>
    <n v="2022"/>
    <n v="4"/>
    <n v="7"/>
    <x v="179"/>
    <s v="エ"/>
    <s v="Python"/>
  </r>
  <r>
    <n v="489"/>
    <s v="応用情報技術者令和4年春期 午前問9"/>
    <n v="4"/>
    <s v="202410"/>
    <s v="問9"/>
    <s v="202204"/>
    <n v="2022"/>
    <n v="4"/>
    <n v="9"/>
    <x v="33"/>
    <s v="イ"/>
    <s v="0.08"/>
  </r>
  <r>
    <n v="492"/>
    <s v="応用情報技術者令和4年春期 午前問12"/>
    <n v="5"/>
    <m/>
    <s v="問12"/>
    <s v="202204"/>
    <n v="2022"/>
    <n v="4"/>
    <n v="12"/>
    <x v="180"/>
    <s v="ウ"/>
    <s v="並列化できない計算処理がある場合，速度向上比は，プロセッサ数を増やしてもある水準に漸近的に近づく。"/>
  </r>
  <r>
    <n v="497"/>
    <s v="応用情報技術者令和4年春期 午前問17"/>
    <n v="6"/>
    <m/>
    <s v="問17"/>
    <s v="202204"/>
    <n v="2022"/>
    <n v="4"/>
    <n v="17"/>
    <x v="181"/>
    <s v="イ"/>
    <s v="セマフォ"/>
  </r>
  <r>
    <n v="502"/>
    <s v="応用情報技術者令和4年春期 午前問22"/>
    <n v="7"/>
    <s v="202410"/>
    <s v="問22"/>
    <s v="202204"/>
    <n v="2022"/>
    <n v="4"/>
    <n v="22"/>
    <x v="37"/>
    <s v="ウ"/>
    <s v="エネルギー源からのパワーを，回転，直進などの動きに変換する。"/>
  </r>
  <r>
    <n v="508"/>
    <s v="応用情報技術者令和4年春期 午前問28"/>
    <n v="8"/>
    <m/>
    <s v="問28"/>
    <s v="202204"/>
    <n v="2022"/>
    <n v="4"/>
    <n v="28"/>
    <x v="182"/>
    <s v="ウ"/>
    <m/>
  </r>
  <r>
    <n v="510"/>
    <s v="応用情報技術者令和4年春期 午前問30"/>
    <n v="9"/>
    <m/>
    <s v="問30"/>
    <s v="202204"/>
    <n v="2022"/>
    <n v="4"/>
    <n v="30"/>
    <x v="183"/>
    <s v="ア"/>
    <s v="蓄積されたデータを分析し，単なる検索だけでは分からない隠れた規則や相関関係を見つけ出すこと"/>
  </r>
  <r>
    <n v="513"/>
    <s v="応用情報技術者令和4年春期 午前問33"/>
    <n v="10"/>
    <m/>
    <s v="問33"/>
    <s v="202204"/>
    <n v="2022"/>
    <n v="4"/>
    <n v="33"/>
    <x v="184"/>
    <s v="イ"/>
    <s v="NTP"/>
  </r>
  <r>
    <n v="515"/>
    <s v="応用情報技術者令和4年春期 午前問35"/>
    <n v="11"/>
    <m/>
    <s v="問35"/>
    <s v="202204"/>
    <n v="2022"/>
    <n v="4"/>
    <n v="35"/>
    <x v="185"/>
    <s v="エ"/>
    <s v="データ転送機能とネットワーク制御機能を論理的に分離し，ネットワーク制御を集中的に行うことを可能にしたアーキテクチャ"/>
  </r>
  <r>
    <n v="519"/>
    <s v="応用情報技術者令和4年春期 午前問39"/>
    <n v="12"/>
    <m/>
    <s v="問39"/>
    <s v="202204"/>
    <n v="2022"/>
    <n v="4"/>
    <n v="39"/>
    <x v="186"/>
    <s v="ア"/>
    <s v="送信者が送信者の署名鍵を使ってメッセージに対する署名を作成し，メッセージに付加することによって，受信者が送信者による署名であることを確認できるようになる。"/>
  </r>
  <r>
    <n v="521"/>
    <s v="応用情報技術者令和4年春期 午前問41"/>
    <n v="13"/>
    <m/>
    <s v="問41"/>
    <s v="202204"/>
    <n v="2022"/>
    <n v="4"/>
    <n v="41"/>
    <x v="187"/>
    <s v="エ"/>
    <s v="利用者IDなどの情報をWebサーバに送信するのは，利用者のPCではなく，リバースプロキシサーバである。"/>
  </r>
  <r>
    <n v="524"/>
    <s v="応用情報技術者令和4年春期 午前問44"/>
    <n v="14"/>
    <m/>
    <s v="問44"/>
    <s v="202204"/>
    <n v="2022"/>
    <n v="4"/>
    <n v="44"/>
    <x v="188"/>
    <s v="ウ"/>
    <s v="Webサイトからの受信データを受信処理した後，生成したデスクトップ画面の画像データだけをPCに送信する。"/>
  </r>
  <r>
    <n v="525"/>
    <s v="応用情報技術者令和4年春期 午前問45"/>
    <n v="15"/>
    <m/>
    <s v="問45"/>
    <s v="202204"/>
    <n v="2022"/>
    <n v="4"/>
    <n v="45"/>
    <x v="189"/>
    <s v="ウ"/>
    <s v="ソフトウェアに，問題を引き起こしそうな多様なデータを入力し，挙動を監視して，脆弱性を見つけ出す。"/>
  </r>
  <r>
    <n v="527"/>
    <s v="応用情報技術者令和4年春期 午前問47"/>
    <n v="16"/>
    <m/>
    <s v="問47"/>
    <s v="202204"/>
    <n v="2022"/>
    <n v="4"/>
    <n v="47"/>
    <x v="190"/>
    <s v="イ"/>
    <s v="(1) A＝1，B＝0　(2) A＝1，B＝1"/>
  </r>
  <r>
    <n v="528"/>
    <s v="応用情報技術者令和4年春期 午前問48"/>
    <n v="17"/>
    <m/>
    <s v="問48"/>
    <s v="202204"/>
    <n v="2022"/>
    <n v="4"/>
    <n v="48"/>
    <x v="191"/>
    <s v="ア"/>
    <s v="完全化保守"/>
  </r>
  <r>
    <n v="531"/>
    <s v="応用情報技術者令和4年春期 午前問51"/>
    <n v="18"/>
    <m/>
    <s v="問51"/>
    <s v="202204"/>
    <n v="2022"/>
    <n v="4"/>
    <n v="51"/>
    <x v="192"/>
    <s v="エ"/>
    <s v="150"/>
  </r>
  <r>
    <n v="533"/>
    <s v="応用情報技術者令和4年春期 午前問53"/>
    <n v="19"/>
    <m/>
    <s v="問53"/>
    <s v="202204"/>
    <n v="2022"/>
    <n v="4"/>
    <n v="53"/>
    <x v="193"/>
    <s v="ウ"/>
    <s v="100"/>
  </r>
  <r>
    <n v="536"/>
    <s v="応用情報技術者令和4年春期 午前問56"/>
    <n v="20"/>
    <m/>
    <s v="問56"/>
    <s v="202204"/>
    <n v="2022"/>
    <n v="4"/>
    <n v="56"/>
    <x v="194"/>
    <s v="エ"/>
    <s v="平均サービス回復時間"/>
  </r>
  <r>
    <n v="537"/>
    <s v="応用情報技術者令和4年春期 午前問57"/>
    <n v="21"/>
    <m/>
    <s v="問57"/>
    <s v="202204"/>
    <n v="2022"/>
    <n v="4"/>
    <n v="57"/>
    <x v="195"/>
    <s v="イ"/>
    <s v="システム開発の設計工程では，主に論理データベース設計を行い，データ項目を管理して標準化する。"/>
  </r>
  <r>
    <n v="540"/>
    <s v="応用情報技術者令和4年春期 午前問60"/>
    <n v="22"/>
    <m/>
    <s v="問60"/>
    <s v="202204"/>
    <n v="2022"/>
    <n v="4"/>
    <n v="60"/>
    <x v="196"/>
    <s v="ア"/>
    <s v="アジャイル手法を用いたシステム開発プロジェクトにおいては，管理用ドキュメントとしての体裁が整っているものだけが監査証拠として利用できる。"/>
  </r>
  <r>
    <n v="543"/>
    <s v="応用情報技術者令和4年春期 午前問63"/>
    <n v="23"/>
    <m/>
    <s v="問63"/>
    <s v="202204"/>
    <n v="2022"/>
    <n v="4"/>
    <n v="63"/>
    <x v="197"/>
    <s v="イ"/>
    <s v="社内業務のうちコアビジネスでない事業に関わる業務の一部又は全部を，外部の専門的な企業に委託すること"/>
  </r>
  <r>
    <n v="544"/>
    <s v="応用情報技術者令和4年春期 午前問64"/>
    <n v="24"/>
    <m/>
    <s v="問64"/>
    <s v="202204"/>
    <n v="2022"/>
    <n v="4"/>
    <n v="64"/>
    <x v="198"/>
    <s v="ウ"/>
    <s v="PBP(Pay Back Period)"/>
  </r>
  <r>
    <n v="546"/>
    <s v="応用情報技術者令和4年春期 午前問66"/>
    <n v="25"/>
    <s v="202410"/>
    <s v="問66"/>
    <s v="202204"/>
    <n v="2022"/>
    <n v="4"/>
    <n v="66"/>
    <x v="54"/>
    <s v="ア"/>
    <s v="アクティビティ図"/>
  </r>
  <r>
    <n v="547"/>
    <s v="応用情報技術者令和4年春期 午前問67"/>
    <n v="26"/>
    <m/>
    <s v="問67"/>
    <s v="202204"/>
    <n v="2022"/>
    <n v="4"/>
    <n v="67"/>
    <x v="199"/>
    <s v="ウ"/>
    <s v="市場成長率が低く，相対的市場占有率が高い事業"/>
  </r>
  <r>
    <n v="550"/>
    <s v="応用情報技術者令和4年春期 午前問70"/>
    <n v="27"/>
    <m/>
    <s v="問70"/>
    <s v="202204"/>
    <n v="2022"/>
    <n v="4"/>
    <n v="70"/>
    <x v="200"/>
    <s v="エ"/>
    <s v="複数の企業から生産だけを専門に請け負い，多くの製品を低コストで生産する。"/>
  </r>
  <r>
    <n v="551"/>
    <s v="応用情報技術者令和4年春期 午前問71"/>
    <n v="28"/>
    <m/>
    <s v="問71"/>
    <s v="202204"/>
    <n v="2022"/>
    <n v="4"/>
    <n v="71"/>
    <x v="201"/>
    <s v="ウ"/>
    <s v="企業の財務情報"/>
  </r>
  <r>
    <n v="555"/>
    <s v="応用情報技術者令和4年春期 午前問75"/>
    <n v="29"/>
    <m/>
    <s v="問75"/>
    <s v="202204"/>
    <n v="2022"/>
    <n v="4"/>
    <n v="75"/>
    <x v="202"/>
    <s v="イ"/>
    <s v="リーダーシップのスタイルについて，目標達成能力と集団維持能力の二つの次元に焦点を当てている。"/>
  </r>
  <r>
    <n v="557"/>
    <s v="応用情報技術者令和4年春期 午前問77"/>
    <n v="30"/>
    <m/>
    <s v="問77"/>
    <s v="202204"/>
    <n v="2022"/>
    <n v="4"/>
    <n v="77"/>
    <x v="203"/>
    <s v="エ"/>
    <s v="B社に帰属する。"/>
  </r>
  <r>
    <n v="561"/>
    <s v="応用情報技術者令和3年秋期 午前問1"/>
    <n v="1"/>
    <m/>
    <s v="問1"/>
    <s v="202110"/>
    <n v="2021"/>
    <n v="10"/>
    <n v="1"/>
    <x v="204"/>
    <s v="エ"/>
    <s v="ニュートン法"/>
  </r>
  <r>
    <n v="564"/>
    <s v="応用情報技術者令和3年秋期 午前問4"/>
    <n v="2"/>
    <m/>
    <s v="問4"/>
    <s v="202110"/>
    <n v="2021"/>
    <n v="10"/>
    <n v="4"/>
    <x v="91"/>
    <s v="ア"/>
    <s v="1"/>
  </r>
  <r>
    <n v="565"/>
    <s v="応用情報技術者令和3年秋期 午前問5"/>
    <n v="3"/>
    <m/>
    <s v="問5"/>
    <s v="202110"/>
    <n v="2021"/>
    <n v="10"/>
    <n v="5"/>
    <x v="205"/>
    <s v="ウ"/>
    <s v="隣り合う要素を比較して，大小の順が逆であれば，それらの要素を入れ替えるという操作を繰り返す。"/>
  </r>
  <r>
    <n v="568"/>
    <s v="応用情報技術者令和3年秋期 午前問8"/>
    <n v="4"/>
    <m/>
    <s v="問8"/>
    <s v="202110"/>
    <n v="2021"/>
    <n v="10"/>
    <n v="8"/>
    <x v="206"/>
    <s v="エ"/>
    <s v="x1とx2の符号が異なる場合"/>
  </r>
  <r>
    <n v="572"/>
    <s v="応用情報技術者令和3年秋期 午前問12"/>
    <n v="5"/>
    <m/>
    <s v="問12"/>
    <s v="202110"/>
    <n v="2021"/>
    <n v="10"/>
    <n v="12"/>
    <x v="207"/>
    <s v="イ"/>
    <s v="システムを構成する物理サーバの台数を減らすことによって，システムとしてのリソースを最適化し，無駄なコストを削減する。"/>
  </r>
  <r>
    <n v="576"/>
    <s v="応用情報技術者令和3年秋期 午前問16"/>
    <n v="6"/>
    <s v="202410"/>
    <s v="問16"/>
    <s v="202110"/>
    <n v="2021"/>
    <n v="10"/>
    <n v="16"/>
    <x v="208"/>
    <s v="ア"/>
    <s v="スラッシング"/>
  </r>
  <r>
    <n v="582"/>
    <s v="応用情報技術者令和3年秋期 午前問22"/>
    <n v="7"/>
    <m/>
    <s v="問22"/>
    <s v="202110"/>
    <n v="2021"/>
    <n v="10"/>
    <n v="22"/>
    <x v="209"/>
    <s v="ア"/>
    <m/>
  </r>
  <r>
    <n v="586"/>
    <s v="応用情報技術者令和3年秋期 午前問26"/>
    <n v="8"/>
    <m/>
    <s v="問26"/>
    <s v="202110"/>
    <n v="2021"/>
    <n v="10"/>
    <n v="26"/>
    <x v="210"/>
    <s v="エ"/>
    <s v="和"/>
  </r>
  <r>
    <n v="587"/>
    <s v="応用情報技術者令和3年秋期 午前問27"/>
    <n v="9"/>
    <m/>
    <s v="問27"/>
    <s v="202110"/>
    <n v="2021"/>
    <n v="10"/>
    <n v="27"/>
    <x v="211"/>
    <s v="イ"/>
    <s v="システムが媒体障害以外のハードウェア障害によって停止した場合，チェックポイントの取得以前に終了したトランザクションについての回復作業は不要である。"/>
  </r>
  <r>
    <n v="592"/>
    <s v="応用情報技術者令和3年秋期 午前問32"/>
    <n v="10"/>
    <m/>
    <s v="問32"/>
    <s v="202110"/>
    <n v="2021"/>
    <n v="10"/>
    <n v="32"/>
    <x v="212"/>
    <s v="ア"/>
    <s v="IPアドレスからMACアドレスを得るプロトコルである。"/>
  </r>
  <r>
    <n v="595"/>
    <s v="応用情報技術者令和3年秋期 午前問35"/>
    <n v="11"/>
    <m/>
    <s v="問35"/>
    <s v="202110"/>
    <n v="2021"/>
    <n v="10"/>
    <n v="35"/>
    <x v="213"/>
    <s v="エ"/>
    <s v="サブネットマスクの各ビットを反転したものとIPアドレスとの論理和を取る。"/>
  </r>
  <r>
    <n v="597"/>
    <s v="応用情報技術者令和3年秋期 午前問37"/>
    <n v="12"/>
    <m/>
    <s v="問37"/>
    <s v="202110"/>
    <n v="2021"/>
    <n v="10"/>
    <n v="37"/>
    <x v="214"/>
    <s v="イ"/>
    <s v="IoT機器のアップデート方法の検討，アップデートなどの機能の搭載，アップデートの実施"/>
  </r>
  <r>
    <n v="599"/>
    <s v="応用情報技術者令和3年秋期 午前問39"/>
    <n v="13"/>
    <m/>
    <s v="問39"/>
    <s v="202110"/>
    <n v="2021"/>
    <n v="10"/>
    <n v="39"/>
    <x v="215"/>
    <s v="ア"/>
    <s v="ある利用者があるシステムを利用したという事実が証明可能である。"/>
  </r>
  <r>
    <n v="602"/>
    <s v="応用情報技術者令和3年秋期 午前問42"/>
    <n v="14"/>
    <m/>
    <s v="問42"/>
    <s v="202110"/>
    <n v="2021"/>
    <n v="10"/>
    <n v="42"/>
    <x v="216"/>
    <s v="ア"/>
    <s v="3Dセキュアによって本人確認する。"/>
  </r>
  <r>
    <n v="603"/>
    <s v="応用情報技術者令和3年秋期 午前問43"/>
    <n v="15"/>
    <m/>
    <s v="問43"/>
    <s v="202110"/>
    <n v="2021"/>
    <n v="10"/>
    <n v="43"/>
    <x v="217"/>
    <s v="ア"/>
    <s v="IPsec"/>
  </r>
  <r>
    <n v="607"/>
    <s v="応用情報技術者令和3年秋期 午前問47"/>
    <n v="16"/>
    <m/>
    <s v="問47"/>
    <s v="202110"/>
    <n v="2021"/>
    <n v="10"/>
    <n v="47"/>
    <x v="218"/>
    <s v="ア"/>
    <s v="ある振る舞いから次の振る舞いへの制御の流れを表現する。"/>
  </r>
  <r>
    <n v="609"/>
    <s v="応用情報技術者令和3年秋期 午前問49"/>
    <n v="17"/>
    <m/>
    <s v="問49"/>
    <s v="202110"/>
    <n v="2021"/>
    <n v="10"/>
    <n v="49"/>
    <x v="219"/>
    <s v="ア"/>
    <m/>
  </r>
  <r>
    <n v="612"/>
    <s v="応用情報技術者令和3年秋期 午前問52"/>
    <n v="18"/>
    <m/>
    <s v="問52"/>
    <s v="202110"/>
    <n v="2021"/>
    <n v="10"/>
    <n v="52"/>
    <x v="220"/>
    <s v="イ"/>
    <m/>
  </r>
  <r>
    <n v="613"/>
    <s v="応用情報技術者令和3年秋期 午前問53"/>
    <n v="19"/>
    <m/>
    <s v="問53"/>
    <s v="202110"/>
    <n v="2021"/>
    <n v="10"/>
    <n v="53"/>
    <x v="221"/>
    <s v="イ"/>
    <s v="プロジェクトの個別の特定した個別リスクと，プロジェクト目標全体における他の不確実性要因が複合した影響を数量的に分析する。"/>
  </r>
  <r>
    <n v="614"/>
    <s v="応用情報技術者令和3年秋期 午前問54"/>
    <n v="20"/>
    <m/>
    <s v="問54"/>
    <s v="202110"/>
    <n v="2021"/>
    <n v="10"/>
    <n v="54"/>
    <x v="222"/>
    <s v="エ"/>
    <s v="問題を特定するために，インシデントのデータ及び傾向を分析する。"/>
  </r>
  <r>
    <n v="615"/>
    <s v="応用情報技術者令和3年秋期 午前問55"/>
    <n v="21"/>
    <m/>
    <s v="問55"/>
    <s v="202110"/>
    <n v="2021"/>
    <n v="10"/>
    <n v="55"/>
    <x v="223"/>
    <s v="ウ"/>
    <s v="14"/>
  </r>
  <r>
    <n v="619"/>
    <s v="応用情報技術者令和3年秋期 午前問59"/>
    <n v="22"/>
    <m/>
    <s v="問59"/>
    <s v="202110"/>
    <n v="2021"/>
    <n v="10"/>
    <n v="59"/>
    <x v="224"/>
    <s v="イ"/>
    <s v="ウォークスルー法"/>
  </r>
  <r>
    <n v="622"/>
    <s v="応用情報技術者令和3年秋期 午前問62"/>
    <n v="23"/>
    <m/>
    <s v="問62"/>
    <s v="202110"/>
    <n v="2021"/>
    <n v="10"/>
    <n v="62"/>
    <x v="225"/>
    <s v="ウ"/>
    <s v="KPI(Key Performance Indicator)の設定"/>
  </r>
  <r>
    <n v="624"/>
    <s v="応用情報技術者令和3年秋期 午前問64"/>
    <n v="24"/>
    <m/>
    <s v="問64"/>
    <s v="202110"/>
    <n v="2021"/>
    <n v="10"/>
    <n v="64"/>
    <x v="226"/>
    <s v="イ"/>
    <s v="860"/>
  </r>
  <r>
    <n v="625"/>
    <s v="応用情報技術者令和3年秋期 午前問65"/>
    <n v="25"/>
    <m/>
    <s v="問65"/>
    <s v="202110"/>
    <n v="2021"/>
    <n v="10"/>
    <n v="65"/>
    <x v="227"/>
    <s v="イ"/>
    <s v="システム化に当たって，現在の状況において利用可能な技術・製品，ベンダーにおける導入実績など実現手段に関する情報提供をベンダーに依頼する文書"/>
  </r>
  <r>
    <n v="627"/>
    <s v="応用情報技術者令和3年秋期 午前問67"/>
    <n v="26"/>
    <m/>
    <s v="問67"/>
    <s v="202110"/>
    <n v="2021"/>
    <n v="10"/>
    <n v="67"/>
    <x v="228"/>
    <s v="ア"/>
    <s v="企業活動を，五つの主活動と四つの支援活動に区分し，企業の競争優位の源泉を分析するフレームワーク"/>
  </r>
  <r>
    <n v="629"/>
    <s v="応用情報技術者令和3年秋期 午前問69"/>
    <n v="27"/>
    <m/>
    <s v="問69"/>
    <s v="202110"/>
    <n v="2021"/>
    <n v="10"/>
    <n v="69"/>
    <x v="229"/>
    <s v="エ"/>
    <s v="実用最小限の製品・サービスを短期間で作り，構築・計測・学習というフィードバックループで改良や方向転換をして，継続的にイノベーションを行う手法"/>
  </r>
  <r>
    <n v="633"/>
    <s v="応用情報技術者令和3年秋期 午前問73"/>
    <n v="28"/>
    <m/>
    <s v="問73"/>
    <s v="202110"/>
    <n v="2021"/>
    <n v="10"/>
    <n v="73"/>
    <x v="230"/>
    <s v="ア"/>
    <s v="演算処理のリソースをセンサー端末の近傍に置くことによって，アプリケーション処理の低遅延化や通信トラフィックの最適化を行う。"/>
  </r>
  <r>
    <n v="635"/>
    <s v="応用情報技術者令和3年秋期 午前問75"/>
    <n v="29"/>
    <m/>
    <s v="問75"/>
    <s v="202110"/>
    <n v="2021"/>
    <n v="10"/>
    <n v="75"/>
    <x v="231"/>
    <s v="ア"/>
    <s v="A"/>
  </r>
  <r>
    <n v="640"/>
    <s v="応用情報技術者令和3年秋期 午前問80"/>
    <n v="30"/>
    <m/>
    <s v="問80"/>
    <s v="202110"/>
    <n v="2021"/>
    <n v="10"/>
    <n v="80"/>
    <x v="232"/>
    <s v="ア"/>
    <s v="商品の売上が予想を超えたことによって，製造，出荷及び顧客サービスの作業量が増大したので，期間を3か月間とし，限度時間を超えて勤務する人数や所要時間を定めて特別条項を適用した。"/>
  </r>
  <r>
    <n v="641"/>
    <s v="応用情報技術者令和3年春期 午前問1"/>
    <n v="1"/>
    <m/>
    <s v="問1"/>
    <s v="202104"/>
    <n v="2021"/>
    <n v="4"/>
    <n v="1"/>
    <x v="233"/>
    <s v="ア"/>
    <m/>
  </r>
  <r>
    <n v="645"/>
    <s v="応用情報技術者令和3年春期 午前問5"/>
    <n v="2"/>
    <s v="202504"/>
    <s v="問5"/>
    <s v="202104"/>
    <n v="2021"/>
    <n v="4"/>
    <n v="5"/>
    <x v="234"/>
    <s v="ウ"/>
    <s v="5"/>
  </r>
  <r>
    <n v="647"/>
    <s v="応用情報技術者令和3年春期 午前問7"/>
    <n v="3"/>
    <m/>
    <s v="問7"/>
    <s v="202104"/>
    <n v="2021"/>
    <n v="4"/>
    <n v="7"/>
    <x v="235"/>
    <s v="ウ"/>
    <s v="全体を幾つかの小さな問題に分割して，それぞれの小さな問題を独立に処理した結果をつなぎ合わせて，最終的に元の問題を解決する方法である。"/>
  </r>
  <r>
    <n v="652"/>
    <s v="応用情報技術者令和3年春期 午前問12"/>
    <n v="4"/>
    <m/>
    <s v="問12"/>
    <s v="202104"/>
    <n v="2021"/>
    <n v="4"/>
    <n v="12"/>
    <x v="236"/>
    <s v="イ"/>
    <s v="ライトスルー方式では，データをキャッシュメモリと主記憶の両方に同時に書き込むので，主記憶の内容は常に最新である。"/>
  </r>
  <r>
    <n v="654"/>
    <s v="応用情報技術者令和3年春期 午前問14"/>
    <n v="5"/>
    <m/>
    <s v="問14"/>
    <s v="202104"/>
    <n v="2021"/>
    <n v="4"/>
    <n v="14"/>
    <x v="237"/>
    <s v="エ"/>
    <m/>
  </r>
  <r>
    <n v="659"/>
    <s v="応用情報技術者令和3年春期 午前問19"/>
    <n v="6"/>
    <m/>
    <s v="問19"/>
    <s v="202104"/>
    <n v="2021"/>
    <n v="4"/>
    <n v="19"/>
    <x v="238"/>
    <s v="エ"/>
    <s v="ページフォールト＝ページイン≧ページアウト"/>
  </r>
  <r>
    <n v="661"/>
    <s v="応用情報技術者令和3年春期 午前問21"/>
    <n v="7"/>
    <m/>
    <s v="問21"/>
    <s v="202104"/>
    <n v="2021"/>
    <n v="4"/>
    <n v="21"/>
    <x v="239"/>
    <s v="エ"/>
    <s v="微小な無線チップによる人又は物の識別及び管理"/>
  </r>
  <r>
    <n v="667"/>
    <s v="応用情報技術者令和3年春期 午前問27"/>
    <n v="8"/>
    <s v="202504"/>
    <s v="問27"/>
    <s v="202104"/>
    <n v="2021"/>
    <n v="4"/>
    <n v="27"/>
    <x v="7"/>
    <s v="ウ"/>
    <s v="SVG"/>
  </r>
  <r>
    <n v="671"/>
    <s v="応用情報技術者令和3年春期 午前問31"/>
    <n v="9"/>
    <m/>
    <s v="問31"/>
    <s v="202104"/>
    <n v="2021"/>
    <n v="4"/>
    <n v="31"/>
    <x v="240"/>
    <s v="エ"/>
    <s v="必要に応じて加工するために，データを発生したままの形で格納する。"/>
  </r>
  <r>
    <n v="674"/>
    <s v="応用情報技術者令和3年春期 午前問34"/>
    <n v="10"/>
    <m/>
    <s v="問34"/>
    <s v="202104"/>
    <n v="2021"/>
    <n v="4"/>
    <n v="34"/>
    <x v="241"/>
    <s v="ウ"/>
    <s v="a＆〜m"/>
  </r>
  <r>
    <n v="675"/>
    <s v="応用情報技術者令和3年春期 午前問35"/>
    <n v="11"/>
    <m/>
    <s v="問35"/>
    <s v="202104"/>
    <n v="2021"/>
    <n v="4"/>
    <n v="35"/>
    <x v="242"/>
    <s v="エ"/>
    <s v="ネットワーク制御機能とデータ転送機能を論理的に分離し，コントローラーと呼ばれるソフトウェアで，データ転送機能をもつネットワーク機器の集中制御を可能とするアーキテクチャ"/>
  </r>
  <r>
    <n v="680"/>
    <s v="応用情報技術者令和3年春期 午前問40"/>
    <n v="12"/>
    <m/>
    <s v="問40"/>
    <s v="202104"/>
    <n v="2021"/>
    <n v="4"/>
    <n v="40"/>
    <x v="243"/>
    <s v="ア"/>
    <s v="あるハッシュ値が与えられたとき，そのハッシュ値を出力するメッセージを見つけることが計算量的に困難であるという性質"/>
  </r>
  <r>
    <n v="681"/>
    <s v="応用情報技術者令和3年春期 午前問41"/>
    <n v="13"/>
    <m/>
    <s v="問41"/>
    <s v="202104"/>
    <n v="2021"/>
    <n v="4"/>
    <n v="41"/>
    <x v="244"/>
    <s v="ア"/>
    <s v="企業がIT活用を推進していく中で，サイバー攻撃から企業を守る観点で経営者が認識すべき3原則と，情報セキュリティ対策を実施する上での責任者となる担当幹部に，経営者が指示すべき重要10項目をまとめたもの"/>
  </r>
  <r>
    <n v="682"/>
    <s v="応用情報技術者令和3年春期 午前問42"/>
    <n v="14"/>
    <m/>
    <s v="問42"/>
    <s v="202104"/>
    <n v="2021"/>
    <n v="4"/>
    <n v="42"/>
    <x v="245"/>
    <s v="ウ"/>
    <s v="特定の政府機関や企業から独立した組織であり，国内のコンピュータセキュリティインシデントに関する報告の受付，対応の支援，発生状況の把握，手口の分析，再発防止策の検討や助言を行っている。"/>
  </r>
  <r>
    <n v="684"/>
    <s v="応用情報技術者令和3年春期 午前問44"/>
    <n v="15"/>
    <m/>
    <s v="問44"/>
    <s v="202104"/>
    <n v="2021"/>
    <n v="4"/>
    <n v="44"/>
    <x v="246"/>
    <s v="イ"/>
    <s v="WebサーバにおいてセッションIDを無効にする。"/>
  </r>
  <r>
    <n v="688"/>
    <s v="応用情報技術者令和3年春期 午前問48"/>
    <n v="16"/>
    <m/>
    <s v="問48"/>
    <s v="202104"/>
    <n v="2021"/>
    <n v="4"/>
    <n v="48"/>
    <x v="247"/>
    <s v="ア"/>
    <s v="3"/>
  </r>
  <r>
    <n v="689"/>
    <s v="応用情報技術者令和3年春期 午前問49"/>
    <n v="17"/>
    <m/>
    <s v="問49"/>
    <s v="202104"/>
    <n v="2021"/>
    <n v="4"/>
    <n v="49"/>
    <x v="248"/>
    <s v="ア"/>
    <s v="ゴールとミッションが達成できるように，プロダクトバックログのアイテムの優先順位を決定する。"/>
  </r>
  <r>
    <n v="691"/>
    <s v="応用情報技術者令和3年春期 午前問51"/>
    <n v="18"/>
    <m/>
    <s v="問51"/>
    <s v="202104"/>
    <n v="2021"/>
    <n v="4"/>
    <n v="51"/>
    <x v="249"/>
    <s v="ア"/>
    <s v="スコープの定義"/>
  </r>
  <r>
    <n v="693"/>
    <s v="応用情報技術者令和3年春期 午前問53"/>
    <n v="19"/>
    <m/>
    <s v="問53"/>
    <s v="202104"/>
    <n v="2021"/>
    <n v="4"/>
    <n v="53"/>
    <x v="108"/>
    <s v="ア"/>
    <s v="1"/>
  </r>
  <r>
    <n v="695"/>
    <s v="応用情報技術者令和3年春期 午前問55"/>
    <n v="20"/>
    <m/>
    <s v="問55"/>
    <s v="202104"/>
    <n v="2021"/>
    <n v="4"/>
    <n v="55"/>
    <x v="250"/>
    <s v="エ"/>
    <s v="60"/>
  </r>
  <r>
    <n v="699"/>
    <s v="応用情報技術者令和3年春期 午前問59"/>
    <n v="21"/>
    <m/>
    <s v="問59"/>
    <s v="202104"/>
    <n v="2021"/>
    <n v="4"/>
    <n v="59"/>
    <x v="251"/>
    <s v="ア"/>
    <s v="マスタファイルが置かれているサーバを二重化し，耐障害性の向上を図っていること"/>
  </r>
  <r>
    <n v="700"/>
    <s v="応用情報技術者令和3年春期 午前問60"/>
    <n v="22"/>
    <m/>
    <s v="問60"/>
    <s v="202104"/>
    <n v="2021"/>
    <n v="4"/>
    <n v="60"/>
    <x v="252"/>
    <s v="ウ"/>
    <s v="改善提案に対する監査対象部門の改善状況をモニタリングする。"/>
  </r>
  <r>
    <n v="701"/>
    <s v="応用情報技術者令和3年春期 午前問61"/>
    <n v="23"/>
    <m/>
    <s v="問61"/>
    <s v="202104"/>
    <n v="2021"/>
    <n v="4"/>
    <n v="61"/>
    <x v="253"/>
    <s v="ウ"/>
    <s v="データアーキテクチャ"/>
  </r>
  <r>
    <n v="704"/>
    <s v="応用情報技術者令和3年春期 午前問64"/>
    <n v="24"/>
    <m/>
    <s v="問64"/>
    <s v="202104"/>
    <n v="2021"/>
    <n v="4"/>
    <n v="64"/>
    <x v="143"/>
    <s v="ア"/>
    <s v="調達者から供給者候補に対して，システム化の目的や業務内容などを示し，必要な情報の提供を依頼すること"/>
  </r>
  <r>
    <n v="706"/>
    <s v="応用情報技術者令和3年春期 午前問66"/>
    <n v="25"/>
    <m/>
    <s v="問66"/>
    <s v="202104"/>
    <n v="2021"/>
    <n v="4"/>
    <n v="66"/>
    <x v="254"/>
    <s v="ウ"/>
    <s v="開発するシステムから得られる収益を委託側が受託側にあらかじめ決められた配分率で分配する。"/>
  </r>
  <r>
    <n v="707"/>
    <s v="応用情報技術者令和3年春期 午前問67"/>
    <n v="26"/>
    <m/>
    <s v="問67"/>
    <s v="202104"/>
    <n v="2021"/>
    <n v="4"/>
    <n v="67"/>
    <x v="255"/>
    <s v="ウ"/>
    <m/>
  </r>
  <r>
    <n v="710"/>
    <s v="応用情報技術者令和3年春期 午前問70"/>
    <n v="29"/>
    <m/>
    <s v="問70"/>
    <s v="202104"/>
    <n v="2021"/>
    <n v="4"/>
    <n v="70"/>
    <x v="256"/>
    <s v="イ"/>
    <s v="顧客"/>
  </r>
  <r>
    <n v="712"/>
    <s v="応用情報技術者令和3年春期 午前問72"/>
    <n v="27"/>
    <m/>
    <s v="問72"/>
    <s v="202104"/>
    <n v="2021"/>
    <n v="4"/>
    <n v="72"/>
    <x v="257"/>
    <s v="イ"/>
    <s v="Society5.0"/>
  </r>
  <r>
    <n v="714"/>
    <s v="応用情報技術者令和3年春期 午前問74"/>
    <n v="28"/>
    <m/>
    <s v="問74"/>
    <s v="202104"/>
    <n v="2021"/>
    <n v="4"/>
    <n v="74"/>
    <x v="146"/>
    <s v="ウ"/>
    <s v="分散的に存在する事業者，個人や機能への一括的なアクセスを顧客に提供し，比較，まとめ，統一的な制御，最適な組合せなどワンストップでのサービス提供を可能にするサービス"/>
  </r>
  <r>
    <n v="720"/>
    <s v="応用情報技術者令和3年春期 午前問80"/>
    <n v="30"/>
    <m/>
    <s v="問80"/>
    <s v="202104"/>
    <n v="2021"/>
    <n v="4"/>
    <n v="80"/>
    <x v="258"/>
    <s v="イ"/>
    <s v="電子署名には，民事訴訟法における押印と同様の効力が認められる。"/>
  </r>
  <r>
    <n v="723"/>
    <s v="応用情報技術者令和2年秋期 午前問3"/>
    <n v="1"/>
    <s v="202410"/>
    <s v="問3"/>
    <s v="202010"/>
    <n v="2020"/>
    <n v="10"/>
    <n v="3"/>
    <x v="31"/>
    <s v="ウ"/>
    <s v="ABC×＋"/>
  </r>
  <r>
    <n v="724"/>
    <s v="応用情報技術者令和2年秋期 午前問4"/>
    <n v="2"/>
    <m/>
    <s v="問4"/>
    <s v="202010"/>
    <n v="2020"/>
    <n v="10"/>
    <n v="4"/>
    <x v="259"/>
    <s v="ウ"/>
    <m/>
  </r>
  <r>
    <n v="727"/>
    <s v="応用情報技術者令和2年秋期 午前問7"/>
    <n v="3"/>
    <m/>
    <s v="問7"/>
    <s v="202010"/>
    <n v="2020"/>
    <n v="10"/>
    <n v="7"/>
    <x v="260"/>
    <s v="ウ"/>
    <s v="Python"/>
  </r>
  <r>
    <n v="729"/>
    <s v="応用情報技術者令和2年秋期 午前問9"/>
    <n v="4"/>
    <m/>
    <s v="問9"/>
    <s v="202010"/>
    <n v="2020"/>
    <n v="10"/>
    <n v="9"/>
    <x v="261"/>
    <s v="エ"/>
    <s v="主記憶を複数の独立したグループに分けて，各グループに交互にアクセスすることによって，主記憶へのアクセスの高速化を図る。"/>
  </r>
  <r>
    <n v="733"/>
    <s v="応用情報技術者令和2年秋期 午前問13"/>
    <n v="5"/>
    <m/>
    <s v="問13"/>
    <s v="202010"/>
    <n v="2020"/>
    <n v="10"/>
    <n v="13"/>
    <x v="262"/>
    <s v="イ"/>
    <s v="仮想化ソフトウェアを利用して元のサーバ数よりも少なくすることによって，サーバ機器の管理コストを削減する。"/>
  </r>
  <r>
    <n v="738"/>
    <s v="応用情報技術者令和2年秋期 午前問18"/>
    <n v="6"/>
    <m/>
    <s v="問18"/>
    <s v="202010"/>
    <n v="2020"/>
    <n v="10"/>
    <n v="18"/>
    <x v="263"/>
    <s v="ア"/>
    <s v="将来必要と想定されるページを主記憶にロードしておくので，実際に必要となったときの補助記憶へのアクセスによる遅れを減少できる。"/>
  </r>
  <r>
    <n v="740"/>
    <s v="応用情報技術者令和2年秋期 午前問20"/>
    <n v="7"/>
    <m/>
    <s v="問20"/>
    <s v="202010"/>
    <n v="2020"/>
    <n v="10"/>
    <n v="20"/>
    <x v="264"/>
    <s v="ウ"/>
    <s v="メモリセル構成が単純なので，ビット当たりの単価が安くなる。"/>
  </r>
  <r>
    <n v="744"/>
    <s v="応用情報技術者令和2年秋期 午前問24"/>
    <n v="8"/>
    <s v="202504"/>
    <s v="問24"/>
    <s v="202010"/>
    <n v="2020"/>
    <n v="10"/>
    <n v="24"/>
    <x v="265"/>
    <s v="ウ"/>
    <s v="1,300"/>
  </r>
  <r>
    <n v="747"/>
    <s v="応用情報技術者令和2年秋期 午前問27"/>
    <n v="9"/>
    <m/>
    <s v="問27"/>
    <s v="202010"/>
    <n v="2020"/>
    <n v="10"/>
    <n v="27"/>
    <x v="266"/>
    <s v="ウ"/>
    <s v="部品番号とメーカ番号の組みを&quot;納入&quot;表の候補キーの一部にできる。"/>
  </r>
  <r>
    <n v="752"/>
    <s v="応用情報技術者令和2年秋期 午前問32"/>
    <n v="10"/>
    <m/>
    <s v="問32"/>
    <s v="202010"/>
    <n v="2020"/>
    <n v="10"/>
    <n v="32"/>
    <x v="267"/>
    <s v="エ"/>
    <s v="40"/>
  </r>
  <r>
    <n v="754"/>
    <s v="応用情報技術者令和2年秋期 午前問34"/>
    <n v="11"/>
    <m/>
    <s v="問34"/>
    <s v="202010"/>
    <n v="2020"/>
    <n v="10"/>
    <n v="34"/>
    <x v="268"/>
    <s v="ウ"/>
    <s v="NAPT"/>
  </r>
  <r>
    <n v="757"/>
    <s v="応用情報技術者令和2年秋期 午前問37"/>
    <n v="12"/>
    <m/>
    <s v="問37"/>
    <s v="202010"/>
    <n v="2020"/>
    <n v="10"/>
    <n v="37"/>
    <x v="74"/>
    <s v="ア"/>
    <s v="IPsec"/>
  </r>
  <r>
    <n v="760"/>
    <s v="応用情報技術者令和2年秋期 午前問40"/>
    <n v="13"/>
    <m/>
    <s v="問40"/>
    <s v="202010"/>
    <n v="2020"/>
    <n v="10"/>
    <n v="40"/>
    <x v="269"/>
    <s v="イ"/>
    <s v="文書ファイルが改ざんされていないこと，及びデジタル署名が署名生成鍵Yによって生成されたことを確認できる。"/>
  </r>
  <r>
    <n v="762"/>
    <s v="応用情報技術者令和2年秋期 午前問42"/>
    <n v="14"/>
    <m/>
    <s v="問42"/>
    <s v="202010"/>
    <n v="2020"/>
    <n v="10"/>
    <n v="42"/>
    <x v="270"/>
    <s v="イ"/>
    <s v="共通鍵暗号方式では，暗号化及び復号に同一の鍵を使用する。"/>
  </r>
  <r>
    <n v="765"/>
    <s v="応用情報技術者令和2年秋期 午前問45"/>
    <n v="15"/>
    <m/>
    <s v="問45"/>
    <s v="202010"/>
    <n v="2020"/>
    <n v="10"/>
    <n v="45"/>
    <x v="271"/>
    <s v="イ"/>
    <s v="IMAPS"/>
  </r>
  <r>
    <n v="766"/>
    <s v="応用情報技術者令和2年秋期 午前問46"/>
    <n v="16"/>
    <m/>
    <s v="問46"/>
    <s v="202010"/>
    <n v="2020"/>
    <n v="10"/>
    <n v="46"/>
    <x v="272"/>
    <s v="ア"/>
    <s v="多くの並行処理を含むシステムの，オブジェクトの振る舞いが記述できる。"/>
  </r>
  <r>
    <n v="769"/>
    <s v="応用情報技術者令和2年秋期 午前問49"/>
    <n v="17"/>
    <m/>
    <s v="問49"/>
    <s v="202010"/>
    <n v="2020"/>
    <n v="10"/>
    <n v="49"/>
    <x v="273"/>
    <s v="ウ"/>
    <s v="プロダクトオーナーなどの役割，スプリントレビューなどのイベント，プロダクトバックログなどの作成物，及びルールから成るソフトウェア開発のフレームワークである。"/>
  </r>
  <r>
    <n v="772"/>
    <s v="応用情報技術者令和2年秋期 午前問52"/>
    <n v="18"/>
    <m/>
    <s v="問52"/>
    <s v="202010"/>
    <n v="2020"/>
    <n v="10"/>
    <n v="52"/>
    <x v="274"/>
    <s v="ア"/>
    <s v="コスト，スケジュール"/>
  </r>
  <r>
    <n v="774"/>
    <s v="応用情報技術者令和2年秋期 午前問54"/>
    <n v="19"/>
    <m/>
    <s v="問54"/>
    <s v="202010"/>
    <n v="2020"/>
    <n v="10"/>
    <n v="54"/>
    <x v="275"/>
    <s v="ウ"/>
    <s v="受容"/>
  </r>
  <r>
    <n v="775"/>
    <s v="応用情報技術者令和2年秋期 午前問55"/>
    <n v="20"/>
    <m/>
    <s v="問55"/>
    <s v="202010"/>
    <n v="2020"/>
    <n v="10"/>
    <n v="55"/>
    <x v="276"/>
    <s v="ウ"/>
    <m/>
  </r>
  <r>
    <n v="776"/>
    <s v="応用情報技術者令和2年秋期 午前問56"/>
    <n v="21"/>
    <m/>
    <s v="問56"/>
    <s v="202010"/>
    <n v="2020"/>
    <n v="10"/>
    <n v="56"/>
    <x v="277"/>
    <s v="ウ"/>
    <s v="99.52"/>
  </r>
  <r>
    <n v="780"/>
    <s v="応用情報技術者令和2年秋期 午前問60"/>
    <n v="22"/>
    <m/>
    <s v="問60"/>
    <s v="202010"/>
    <n v="2020"/>
    <n v="10"/>
    <n v="60"/>
    <x v="196"/>
    <s v="ア"/>
    <s v="アジャイル手法を用いたシステム開発プロジェクトにおいては，管理用ドキュメントとしての体裁が整っているものだけが監査証拠として利用できる。"/>
  </r>
  <r>
    <n v="781"/>
    <s v="応用情報技術者令和2年秋期 午前問61"/>
    <n v="23"/>
    <m/>
    <s v="問61"/>
    <s v="202010"/>
    <n v="2020"/>
    <n v="10"/>
    <n v="61"/>
    <x v="278"/>
    <s v="エ"/>
    <s v="ROI"/>
  </r>
  <r>
    <n v="783"/>
    <s v="応用情報技術者令和2年秋期 午前問63"/>
    <n v="24"/>
    <m/>
    <s v="問63"/>
    <s v="202010"/>
    <n v="2020"/>
    <n v="10"/>
    <n v="63"/>
    <x v="82"/>
    <s v="エ"/>
    <s v="利用者の視点から各業務システムの機能を幾つかの独立した部品に分けることによって，業務プロセスとの対応付けや他のソフトウェアとの連携を容易にする手法"/>
  </r>
  <r>
    <n v="784"/>
    <s v="応用情報技術者令和2年秋期 午前問64"/>
    <n v="25"/>
    <m/>
    <s v="問64"/>
    <s v="202010"/>
    <n v="2020"/>
    <n v="10"/>
    <n v="64"/>
    <x v="279"/>
    <s v="ア"/>
    <s v="クラウドサービスの利用目的，利用範囲，利用による期待効果を検討し，クラウドサービスに求める要件やクラウド事業者に求めるコントロール水準を定める。"/>
  </r>
  <r>
    <n v="787"/>
    <s v="応用情報技術者令和2年秋期 午前問67"/>
    <n v="26"/>
    <m/>
    <s v="問67"/>
    <s v="202010"/>
    <n v="2020"/>
    <n v="10"/>
    <n v="67"/>
    <x v="280"/>
    <s v="ウ"/>
    <s v="バリューチェーン分析"/>
  </r>
  <r>
    <n v="791"/>
    <s v="応用情報技術者令和2年秋期 午前問71"/>
    <n v="27"/>
    <m/>
    <s v="問71"/>
    <s v="202010"/>
    <n v="2020"/>
    <n v="10"/>
    <n v="71"/>
    <x v="281"/>
    <s v="エ"/>
    <s v="現実世界の都市の構造や活動状況のデータによって仮想世界を構築し，災害の発生や時間軸を自由に操作して，現実世界では実現できないシミュレーションを行う。"/>
  </r>
  <r>
    <n v="792"/>
    <s v="応用情報技術者令和2年秋期 午前問72"/>
    <n v="28"/>
    <m/>
    <s v="問72"/>
    <s v="202010"/>
    <n v="2020"/>
    <n v="10"/>
    <n v="72"/>
    <x v="282"/>
    <s v="ウ"/>
    <s v="データの活用を通じて，消費者や顧客企業とのつながりや関係性を深めるためのシステム"/>
  </r>
  <r>
    <n v="797"/>
    <s v="応用情報技術者令和2年秋期 午前問77"/>
    <n v="29"/>
    <m/>
    <s v="問77"/>
    <s v="202010"/>
    <n v="2020"/>
    <n v="10"/>
    <n v="77"/>
    <x v="283"/>
    <s v="イ"/>
    <s v="525"/>
  </r>
  <r>
    <n v="798"/>
    <s v="応用情報技術者令和2年秋期 午前問78"/>
    <n v="30"/>
    <m/>
    <s v="問78"/>
    <s v="202010"/>
    <n v="2020"/>
    <n v="10"/>
    <n v="78"/>
    <x v="284"/>
    <s v="イ"/>
    <s v="権利侵害を防ぐための送信防止措置の結果，情報の発信者に損害が生じた場合でも，一定の条件を満たしていれば，特定電気通信役務提供者は賠償責任を負わない。"/>
  </r>
  <r>
    <n v="802"/>
    <s v="応用情報技術者令和元年秋期 午前問2"/>
    <n v="1"/>
    <m/>
    <s v="問2"/>
    <s v="201910"/>
    <n v="2019"/>
    <n v="10"/>
    <n v="2"/>
    <x v="285"/>
    <s v="ア"/>
    <s v="A−B"/>
  </r>
  <r>
    <n v="803"/>
    <s v="応用情報技術者令和元年秋期 午前問3"/>
    <n v="2"/>
    <m/>
    <s v="問3"/>
    <s v="201910"/>
    <n v="2019"/>
    <n v="10"/>
    <n v="3"/>
    <x v="286"/>
    <s v="イ"/>
    <s v="0.5"/>
  </r>
  <r>
    <n v="804"/>
    <s v="応用情報技術者令和元年秋期 午前問4"/>
    <n v="3"/>
    <m/>
    <s v="問4"/>
    <s v="201910"/>
    <n v="2019"/>
    <n v="10"/>
    <n v="4"/>
    <x v="287"/>
    <s v="ウ"/>
    <s v="データ同士の類似度を定義し，その定義した類似度に従って似たもの同士は同じグループに入るようにデータをグループ化するクラスタリング"/>
  </r>
  <r>
    <n v="806"/>
    <s v="応用情報技術者令和元年秋期 午前問6"/>
    <n v="4"/>
    <m/>
    <s v="問6"/>
    <s v="201910"/>
    <n v="2019"/>
    <n v="10"/>
    <n v="6"/>
    <x v="288"/>
    <s v="エ"/>
    <s v="末尾のデータを削除する処理"/>
  </r>
  <r>
    <n v="810"/>
    <s v="応用情報技術者令和元年秋期 午前問10"/>
    <n v="5"/>
    <m/>
    <s v="問10"/>
    <s v="201910"/>
    <n v="2019"/>
    <n v="10"/>
    <n v="10"/>
    <x v="289"/>
    <s v="イ"/>
    <s v="(1−r)・x＋r・y"/>
  </r>
  <r>
    <n v="814"/>
    <s v="応用情報技術者令和元年秋期 午前問14"/>
    <n v="7"/>
    <m/>
    <s v="問14"/>
    <s v="201910"/>
    <n v="2019"/>
    <n v="10"/>
    <n v="14"/>
    <x v="290"/>
    <s v="イ"/>
    <s v="システムの現在の応答時間を調査し，長期的に監視することによって，将来を含めて応答時間を維持することである。"/>
  </r>
  <r>
    <n v="817"/>
    <s v="応用情報技術者令和元年秋期 午前問17"/>
    <n v="6"/>
    <m/>
    <s v="問17"/>
    <s v="201910"/>
    <n v="2019"/>
    <n v="10"/>
    <n v="17"/>
    <x v="291"/>
    <s v="ウ"/>
    <s v="200"/>
  </r>
  <r>
    <n v="822"/>
    <s v="応用情報技術者令和元年秋期 午前問22"/>
    <n v="8"/>
    <m/>
    <s v="問22"/>
    <s v="201910"/>
    <n v="2019"/>
    <n v="10"/>
    <n v="22"/>
    <x v="292"/>
    <s v="ウ"/>
    <s v="スイッチを押す力を電力に変換して作動するRFリモコン"/>
  </r>
  <r>
    <n v="829"/>
    <s v="応用情報技術者令和元年秋期 午前問29"/>
    <n v="9"/>
    <m/>
    <s v="問29"/>
    <s v="201910"/>
    <n v="2019"/>
    <n v="10"/>
    <n v="29"/>
    <x v="293"/>
    <s v="エ"/>
    <s v="バックアップコピーでデータベースを復元し，バックアップ取得以降にコミットした全てのトランザクションをロールフォワードする。"/>
  </r>
  <r>
    <n v="832"/>
    <s v="応用情報技術者令和元年秋期 午前問32"/>
    <n v="10"/>
    <m/>
    <s v="問32"/>
    <s v="201910"/>
    <n v="2019"/>
    <n v="10"/>
    <n v="32"/>
    <x v="294"/>
    <s v="ア"/>
    <s v="それぞれのステーションがキャリア検知を行うとともに，送信データの衝突が起きた場合は再送する。"/>
  </r>
  <r>
    <n v="835"/>
    <s v="応用情報技術者令和元年秋期 午前問35"/>
    <n v="11"/>
    <m/>
    <s v="問35"/>
    <s v="201910"/>
    <n v="2019"/>
    <n v="10"/>
    <n v="35"/>
    <x v="295"/>
    <s v="ウ"/>
    <s v="Webブラウザの代理として，Webサーバに対するリクエストを送信する。"/>
  </r>
  <r>
    <n v="837"/>
    <s v="応用情報技術者令和元年秋期 午前問37"/>
    <n v="12"/>
    <m/>
    <s v="問37"/>
    <s v="201910"/>
    <n v="2019"/>
    <n v="10"/>
    <n v="37"/>
    <x v="296"/>
    <s v="エ"/>
    <s v="内部ネットワークからインターネットにアクセスする利用者PCについて，インターネットからの不正アクセスを困難にすることができる。"/>
  </r>
  <r>
    <n v="838"/>
    <s v="応用情報技術者令和元年秋期 午前問38"/>
    <n v="13"/>
    <m/>
    <s v="問38"/>
    <s v="201910"/>
    <n v="2019"/>
    <n v="10"/>
    <n v="38"/>
    <x v="297"/>
    <s v="エ"/>
    <s v="利用者が入力したパスワードと，サーバから受け取ったランダムなデータとをクライアントで演算し，その結果をサーバに送信する。"/>
  </r>
  <r>
    <n v="844"/>
    <s v="応用情報技術者令和元年秋期 午前問44"/>
    <n v="14"/>
    <m/>
    <s v="問44"/>
    <s v="201910"/>
    <n v="2019"/>
    <n v="10"/>
    <n v="44"/>
    <x v="189"/>
    <s v="ウ"/>
    <s v="ソフトウェアに，問題を引き起こしそうな多様なデータを入力し，挙動を監視して，脆弱性を見つけ出す。"/>
  </r>
  <r>
    <n v="845"/>
    <s v="応用情報技術者令和元年秋期 午前問45"/>
    <n v="15"/>
    <m/>
    <s v="問45"/>
    <s v="201910"/>
    <n v="2019"/>
    <n v="10"/>
    <n v="45"/>
    <x v="298"/>
    <s v="ウ"/>
    <s v="他人受入率を顔認証と比べて低くすることが可能である。"/>
  </r>
  <r>
    <n v="848"/>
    <s v="応用情報技術者令和元年秋期 午前問48"/>
    <n v="16"/>
    <m/>
    <s v="問48"/>
    <s v="201910"/>
    <n v="2019"/>
    <n v="10"/>
    <n v="48"/>
    <x v="299"/>
    <s v="ア"/>
    <s v="インスペクション"/>
  </r>
  <r>
    <n v="850"/>
    <s v="応用情報技術者令和元年秋期 午前問50"/>
    <n v="17"/>
    <m/>
    <s v="問50"/>
    <s v="201910"/>
    <n v="2019"/>
    <n v="10"/>
    <n v="50"/>
    <x v="300"/>
    <s v="エ"/>
    <s v="特許で保護された技術を使っていないソフトウェアであっても，使用許諾することは可能である。"/>
  </r>
  <r>
    <n v="851"/>
    <s v="応用情報技術者令和元年秋期 午前問51"/>
    <n v="18"/>
    <m/>
    <s v="問51"/>
    <s v="201910"/>
    <n v="2019"/>
    <n v="10"/>
    <n v="51"/>
    <x v="301"/>
    <s v="ウ"/>
    <s v="プロジェクトに関連するガバナンス・プロセスを標準化し，資源，方法論，ツール及び技法の共有を促進する。"/>
  </r>
  <r>
    <n v="852"/>
    <s v="応用情報技術者令和元年秋期 午前問52"/>
    <n v="19"/>
    <m/>
    <s v="問52"/>
    <s v="201910"/>
    <n v="2019"/>
    <n v="10"/>
    <n v="52"/>
    <x v="302"/>
    <s v="ウ"/>
    <s v="3"/>
  </r>
  <r>
    <n v="857"/>
    <s v="応用情報技術者令和元年秋期 午前問57"/>
    <n v="20"/>
    <m/>
    <s v="問57"/>
    <s v="201910"/>
    <n v="2019"/>
    <n v="10"/>
    <n v="57"/>
    <x v="303"/>
    <s v="エ"/>
    <s v="利用者からの障害報告を受けて，既知の誤りに該当するかどうかを照合する。"/>
  </r>
  <r>
    <n v="858"/>
    <s v="応用情報技術者令和元年秋期 午前問58"/>
    <n v="21"/>
    <m/>
    <s v="問58"/>
    <s v="201910"/>
    <n v="2019"/>
    <n v="10"/>
    <n v="58"/>
    <x v="304"/>
    <s v="ウ"/>
    <s v="クラウドサービスを提供する事業者に信頼が置け，かつ，事業やサービスが継続して提供されるかどうかが検討されているか。"/>
  </r>
  <r>
    <n v="859"/>
    <s v="応用情報技術者令和元年秋期 午前問59"/>
    <n v="22"/>
    <m/>
    <s v="問59"/>
    <s v="201910"/>
    <n v="2019"/>
    <n v="10"/>
    <n v="59"/>
    <x v="140"/>
    <s v="ア"/>
    <s v="インタビュー法とは，システム監査人が，直接，関係者に口頭で問い合わせ，回答を入手する技法をいう。"/>
  </r>
  <r>
    <n v="861"/>
    <s v="応用情報技術者令和元年秋期 午前問61"/>
    <n v="23"/>
    <m/>
    <s v="問61"/>
    <s v="201910"/>
    <n v="2019"/>
    <n v="10"/>
    <n v="61"/>
    <x v="170"/>
    <s v="エ"/>
    <s v="事業の中断・阻害に対応し，事業を復旧し，再開し，あらかじめ定められたレベルに回復するように組織を導く手順を文書化したもの"/>
  </r>
  <r>
    <n v="864"/>
    <s v="応用情報技術者令和元年秋期 午前問64"/>
    <n v="24"/>
    <m/>
    <s v="問64"/>
    <s v="201910"/>
    <n v="2019"/>
    <n v="10"/>
    <n v="64"/>
    <x v="305"/>
    <s v="イ"/>
    <s v="36"/>
  </r>
  <r>
    <n v="866"/>
    <s v="応用情報技術者令和元年秋期 午前問66"/>
    <n v="25"/>
    <m/>
    <s v="問66"/>
    <s v="201910"/>
    <n v="2019"/>
    <n v="10"/>
    <n v="66"/>
    <x v="114"/>
    <s v="エ"/>
    <s v="他社からの製造委託を受けて，半導体製品の製造を行う。"/>
  </r>
  <r>
    <n v="867"/>
    <s v="応用情報技術者令和元年秋期 午前問67"/>
    <n v="26"/>
    <m/>
    <s v="問67"/>
    <s v="201910"/>
    <n v="2019"/>
    <n v="10"/>
    <n v="67"/>
    <x v="306"/>
    <s v="ア"/>
    <s v="市場成長率，市場占有率ともに高い製品である。成長に伴う投資も必要とするので，資金創出効果は大きいとは限らない。"/>
  </r>
  <r>
    <n v="869"/>
    <s v="応用情報技術者令和元年秋期 午前問69"/>
    <n v="27"/>
    <m/>
    <s v="問69"/>
    <s v="201910"/>
    <n v="2019"/>
    <n v="10"/>
    <n v="69"/>
    <x v="307"/>
    <s v="ウ"/>
    <s v="企業内のすべての顧客チャネルで情報を共有し，サービスのレベルを引き上げて顧客満足度を高め，顧客ロイヤルティの最適化に結び付ける考え方である。"/>
  </r>
  <r>
    <n v="871"/>
    <s v="応用情報技術者令和元年秋期 午前問71"/>
    <n v="28"/>
    <m/>
    <s v="問71"/>
    <s v="201910"/>
    <n v="2019"/>
    <n v="10"/>
    <n v="71"/>
    <x v="308"/>
    <s v="ア"/>
    <s v="ホワイトカラーの単純な間接作業を，ルールエンジンや認知技術などを活用して代行するソフトウェア"/>
  </r>
  <r>
    <n v="877"/>
    <s v="応用情報技術者令和元年秋期 午前問77"/>
    <n v="29"/>
    <m/>
    <s v="問77"/>
    <s v="201910"/>
    <n v="2019"/>
    <n v="10"/>
    <n v="77"/>
    <x v="309"/>
    <s v="ア"/>
    <s v="安全余裕率はB社の方が高い。"/>
  </r>
  <r>
    <n v="878"/>
    <s v="応用情報技術者令和元年秋期 午前問78"/>
    <n v="30"/>
    <m/>
    <s v="問78"/>
    <s v="201910"/>
    <n v="2019"/>
    <n v="10"/>
    <n v="78"/>
    <x v="310"/>
    <s v="エ"/>
    <s v="処理速度を向上させるために，購入したプログラムを改変した。"/>
  </r>
  <r>
    <n v="881"/>
    <s v="応用情報技術者平成31年春期 午前問1"/>
    <n v="1"/>
    <m/>
    <s v="問1"/>
    <s v="201904"/>
    <n v="2019"/>
    <n v="4"/>
    <n v="1"/>
    <x v="119"/>
    <s v="ア"/>
    <s v="(n＋1) AND 255"/>
  </r>
  <r>
    <n v="883"/>
    <s v="応用情報技術者平成31年春期 午前問3"/>
    <n v="2"/>
    <m/>
    <s v="問3"/>
    <s v="201904"/>
    <n v="2019"/>
    <n v="4"/>
    <n v="3"/>
    <x v="311"/>
    <s v="ア"/>
    <s v="あるデータから結果を求める処理を，人間の脳神経回路のように多層の処理を重ねることによって，複雑な判断をできるようにする。"/>
  </r>
  <r>
    <n v="886"/>
    <s v="応用情報技術者平成31年春期 午前問6"/>
    <n v="3"/>
    <m/>
    <s v="問6"/>
    <s v="201904"/>
    <n v="2019"/>
    <n v="4"/>
    <n v="6"/>
    <x v="312"/>
    <s v="ア"/>
    <s v="2"/>
  </r>
  <r>
    <n v="888"/>
    <s v="応用情報技術者平成31年春期 午前問8"/>
    <n v="4"/>
    <m/>
    <s v="問8"/>
    <s v="201904"/>
    <n v="2019"/>
    <n v="4"/>
    <n v="8"/>
    <x v="313"/>
    <s v="エ"/>
    <s v="並列実行可能な複数の命令を，複数の演算器に振り分けることによって並列に実行する。"/>
  </r>
  <r>
    <n v="895"/>
    <s v="応用情報技術者平成31年春期 午前問15"/>
    <n v="5"/>
    <s v="202410"/>
    <s v="問15"/>
    <s v="201904"/>
    <n v="2019"/>
    <n v="4"/>
    <n v="15"/>
    <x v="314"/>
    <s v="ア"/>
    <s v="50"/>
  </r>
  <r>
    <n v="898"/>
    <s v="応用情報技術者平成31年春期 午前問18"/>
    <n v="6"/>
    <m/>
    <s v="問18"/>
    <s v="201904"/>
    <n v="2019"/>
    <n v="4"/>
    <n v="18"/>
    <x v="154"/>
    <s v="イ"/>
    <s v="資源獲得の順序を両方のタスクで同じにする。"/>
  </r>
  <r>
    <n v="903"/>
    <s v="応用情報技術者平成31年春期 午前問23"/>
    <n v="7"/>
    <m/>
    <s v="問23"/>
    <s v="201904"/>
    <n v="2019"/>
    <n v="4"/>
    <n v="23"/>
    <x v="315"/>
    <s v="ウ"/>
    <m/>
  </r>
  <r>
    <n v="905"/>
    <s v="応用情報技術者平成31年春期 午前問25"/>
    <n v="8"/>
    <m/>
    <s v="問25"/>
    <s v="201904"/>
    <n v="2019"/>
    <n v="4"/>
    <n v="25"/>
    <x v="316"/>
    <s v="ウ"/>
    <s v="物体の表面に陰影を付けたり，光を反射させたりして，画像を作ること"/>
  </r>
  <r>
    <n v="910"/>
    <s v="応用情報技術者平成31年春期 午前問30"/>
    <n v="9"/>
    <m/>
    <s v="問30"/>
    <s v="201904"/>
    <n v="2019"/>
    <n v="4"/>
    <n v="30"/>
    <x v="317"/>
    <s v="ア"/>
    <s v="整合性の取れたデータベースに対して，トランザクション実行後も整合性が取れている性質である。"/>
  </r>
  <r>
    <n v="911"/>
    <s v="応用情報技術者平成31年春期 午前問31"/>
    <n v="10"/>
    <m/>
    <s v="問31"/>
    <s v="201904"/>
    <n v="2019"/>
    <n v="4"/>
    <n v="31"/>
    <x v="318"/>
    <s v="イ"/>
    <m/>
  </r>
  <r>
    <n v="913"/>
    <s v="応用情報技術者平成31年春期 午前問33"/>
    <n v="11"/>
    <m/>
    <s v="問33"/>
    <s v="201904"/>
    <n v="2019"/>
    <n v="4"/>
    <n v="33"/>
    <x v="319"/>
    <s v="ウ"/>
    <m/>
  </r>
  <r>
    <n v="917"/>
    <s v="応用情報技術者平成31年春期 午前問37"/>
    <n v="12"/>
    <m/>
    <s v="問37"/>
    <s v="201904"/>
    <n v="2019"/>
    <n v="4"/>
    <n v="37"/>
    <x v="320"/>
    <s v="ウ"/>
    <s v="普段と異なる環境からのアクセスと判断した場合，追加の本人認証をすることによって，不正アクセスに対抗し安全性を高める。"/>
  </r>
  <r>
    <n v="919"/>
    <s v="応用情報技術者平成31年春期 午前問39"/>
    <n v="13"/>
    <m/>
    <s v="問39"/>
    <s v="201904"/>
    <n v="2019"/>
    <n v="4"/>
    <n v="39"/>
    <x v="321"/>
    <s v="イ"/>
    <s v="ディスクを解析し，削除されたログファイルを復元することによって，不正アクセスの痕跡を発見する。"/>
  </r>
  <r>
    <n v="923"/>
    <s v="応用情報技術者平成31年春期 午前問43"/>
    <n v="14"/>
    <m/>
    <s v="問43"/>
    <s v="201904"/>
    <n v="2019"/>
    <n v="4"/>
    <n v="43"/>
    <x v="322"/>
    <s v="エ"/>
    <s v="不正な動作の可能性があるプログラムを特別な領域で動作させることによって，他の領域に悪影響が及ぶのを防ぐ。"/>
  </r>
  <r>
    <n v="925"/>
    <s v="応用情報技術者平成31年春期 午前問45"/>
    <n v="15"/>
    <m/>
    <s v="問45"/>
    <s v="201904"/>
    <n v="2019"/>
    <n v="4"/>
    <n v="45"/>
    <x v="323"/>
    <s v="ア"/>
    <s v="Webアプリケーションへの攻撃を検知し，阻止する。"/>
  </r>
  <r>
    <n v="927"/>
    <s v="応用情報技術者平成31年春期 午前問47"/>
    <n v="16"/>
    <m/>
    <s v="問47"/>
    <s v="201904"/>
    <n v="2019"/>
    <n v="4"/>
    <n v="47"/>
    <x v="324"/>
    <s v="イ"/>
    <s v="交通管制システムが故障したときには，信号機に赤色が点灯するようにする。"/>
  </r>
  <r>
    <n v="929"/>
    <s v="応用情報技術者平成31年春期 午前問49"/>
    <n v="17"/>
    <m/>
    <s v="問49"/>
    <s v="201904"/>
    <n v="2019"/>
    <n v="4"/>
    <n v="49"/>
    <x v="219"/>
    <s v="ア"/>
    <m/>
  </r>
  <r>
    <n v="932"/>
    <s v="応用情報技術者平成31年春期 午前問52"/>
    <n v="18"/>
    <m/>
    <s v="問52"/>
    <s v="201904"/>
    <n v="2019"/>
    <n v="4"/>
    <n v="52"/>
    <x v="192"/>
    <s v="エ"/>
    <s v="150"/>
  </r>
  <r>
    <n v="933"/>
    <s v="応用情報技術者平成31年春期 午前問53"/>
    <n v="19"/>
    <m/>
    <s v="問53"/>
    <s v="201904"/>
    <n v="2019"/>
    <n v="4"/>
    <n v="53"/>
    <x v="325"/>
    <s v="ウ"/>
    <s v="作業Eの総余裕日数は30日である。"/>
  </r>
  <r>
    <n v="934"/>
    <s v="応用情報技術者平成31年春期 午前問54"/>
    <n v="20"/>
    <m/>
    <s v="問54"/>
    <s v="201904"/>
    <n v="2019"/>
    <n v="4"/>
    <n v="54"/>
    <x v="326"/>
    <s v="イ"/>
    <s v="インシデントの発生後に未知の根本原因を特定し，恒久的な解決策を策定する。"/>
  </r>
  <r>
    <n v="936"/>
    <s v="応用情報技術者平成31年春期 午前問56"/>
    <n v="21"/>
    <m/>
    <s v="問56"/>
    <s v="201904"/>
    <n v="2019"/>
    <n v="4"/>
    <n v="56"/>
    <x v="223"/>
    <s v="ウ"/>
    <s v="14"/>
  </r>
  <r>
    <n v="940"/>
    <s v="応用情報技術者平成31年春期 午前問60"/>
    <n v="22"/>
    <m/>
    <s v="問60"/>
    <s v="201904"/>
    <n v="2019"/>
    <n v="4"/>
    <n v="60"/>
    <x v="327"/>
    <s v="イ"/>
    <s v="機密性の高い情報資産が置かれている部屋には，入室許可を得た者が共通の暗証番号を入力して入室している。"/>
  </r>
  <r>
    <n v="941"/>
    <s v="応用情報技術者平成31年春期 午前問61"/>
    <n v="23"/>
    <m/>
    <s v="問61"/>
    <s v="201904"/>
    <n v="2019"/>
    <n v="4"/>
    <n v="61"/>
    <x v="328"/>
    <s v="ア"/>
    <s v="活動全体を複数のプロジェクトの結合体と捉え，複数のプロジェクトの連携，統合，相互作用を通じて価値を高め，組織全体の戦略の実現を図る。"/>
  </r>
  <r>
    <n v="942"/>
    <s v="応用情報技術者平成31年春期 午前問62"/>
    <n v="24"/>
    <s v="202504"/>
    <s v="問62"/>
    <s v="201904"/>
    <n v="2019"/>
    <n v="4"/>
    <n v="62"/>
    <x v="329"/>
    <s v="ア"/>
    <s v="CRMソリューション"/>
  </r>
  <r>
    <n v="945"/>
    <s v="応用情報技術者平成31年春期 午前問65"/>
    <n v="25"/>
    <m/>
    <s v="問65"/>
    <s v="201904"/>
    <n v="2019"/>
    <n v="4"/>
    <n v="65"/>
    <x v="330"/>
    <s v="エ"/>
    <s v="ユースケース図"/>
  </r>
  <r>
    <n v="947"/>
    <s v="応用情報技術者平成31年春期 午前問67"/>
    <n v="26"/>
    <m/>
    <s v="問67"/>
    <s v="201904"/>
    <n v="2019"/>
    <n v="4"/>
    <n v="67"/>
    <x v="331"/>
    <s v="イ"/>
    <s v="競合他社よりも効率性が高い生産システム"/>
  </r>
  <r>
    <n v="950"/>
    <s v="応用情報技術者平成31年春期 午前問70"/>
    <n v="27"/>
    <m/>
    <s v="問70"/>
    <s v="201904"/>
    <n v="2019"/>
    <n v="4"/>
    <n v="70"/>
    <x v="332"/>
    <s v="ア"/>
    <s v="社外からアイディアを募集し，新サービスの開発に活用した。"/>
  </r>
  <r>
    <n v="951"/>
    <s v="応用情報技術者平成31年春期 午前問71"/>
    <n v="28"/>
    <m/>
    <s v="問71"/>
    <s v="201904"/>
    <n v="2019"/>
    <n v="4"/>
    <n v="71"/>
    <x v="333"/>
    <s v="エ"/>
    <s v="デジタル空間に現実世界と同等な世界を，様々なセンサーで収集したデータを用いて構築し，現実世界では実施できないようなシミュレーションを行うこと"/>
  </r>
  <r>
    <n v="954"/>
    <s v="応用情報技術者平成31年春期 午前問74"/>
    <n v="29"/>
    <m/>
    <s v="問74"/>
    <s v="201904"/>
    <n v="2019"/>
    <n v="4"/>
    <n v="74"/>
    <x v="117"/>
    <s v="イ"/>
    <s v="パレート図"/>
  </r>
  <r>
    <n v="958"/>
    <s v="応用情報技術者平成31年春期 午前問78"/>
    <n v="30"/>
    <m/>
    <s v="問78"/>
    <s v="201904"/>
    <n v="2019"/>
    <n v="4"/>
    <n v="78"/>
    <x v="334"/>
    <s v="エ"/>
    <s v="本人の病歴，犯罪の経歴など不当な差別や不利益を生じさせるおそれのある情報"/>
  </r>
  <r>
    <n v="961"/>
    <s v="応用情報技術者平成30年秋期 午前問1"/>
    <n v="1"/>
    <m/>
    <s v="問1"/>
    <s v="201810"/>
    <n v="2018"/>
    <n v="10"/>
    <n v="1"/>
    <x v="233"/>
    <s v="ア"/>
    <m/>
  </r>
  <r>
    <n v="962"/>
    <s v="応用情報技術者平成30年秋期 午前問2"/>
    <n v="2"/>
    <m/>
    <s v="問2"/>
    <s v="201810"/>
    <n v="2018"/>
    <n v="10"/>
    <n v="2"/>
    <x v="335"/>
    <s v="イ"/>
    <s v="50"/>
  </r>
  <r>
    <n v="963"/>
    <s v="応用情報技術者平成30年秋期 午前問3"/>
    <n v="3"/>
    <m/>
    <s v="問3"/>
    <s v="201810"/>
    <n v="2018"/>
    <n v="10"/>
    <n v="3"/>
    <x v="336"/>
    <s v="イ"/>
    <s v="B"/>
  </r>
  <r>
    <n v="967"/>
    <s v="応用情報技術者平成30年秋期 午前問7"/>
    <n v="4"/>
    <m/>
    <s v="問7"/>
    <s v="201810"/>
    <n v="2018"/>
    <n v="10"/>
    <n v="7"/>
    <x v="337"/>
    <s v="イ"/>
    <s v="4,950"/>
  </r>
  <r>
    <n v="969"/>
    <s v="応用情報技術者平成30年秋期 午前問9"/>
    <n v="5"/>
    <m/>
    <s v="問9"/>
    <s v="201810"/>
    <n v="2018"/>
    <n v="10"/>
    <n v="9"/>
    <x v="338"/>
    <s v="エ"/>
    <s v="ハミング符号"/>
  </r>
  <r>
    <n v="978"/>
    <s v="応用情報技術者平成30年秋期 午前問18"/>
    <n v="6"/>
    <m/>
    <s v="問18"/>
    <s v="201810"/>
    <n v="2018"/>
    <n v="10"/>
    <n v="18"/>
    <x v="339"/>
    <s v="エ"/>
    <s v="0.75"/>
  </r>
  <r>
    <n v="983"/>
    <s v="応用情報技術者平成30年秋期 午前問23"/>
    <n v="7"/>
    <m/>
    <s v="問23"/>
    <s v="201810"/>
    <n v="2018"/>
    <n v="10"/>
    <n v="23"/>
    <x v="209"/>
    <s v="ア"/>
    <m/>
  </r>
  <r>
    <n v="985"/>
    <s v="応用情報技術者平成30年秋期 午前問25"/>
    <n v="8"/>
    <m/>
    <s v="問25"/>
    <s v="201810"/>
    <n v="2018"/>
    <n v="10"/>
    <n v="25"/>
    <x v="340"/>
    <s v="イ"/>
    <s v="仮想世界の情報をディスプレイに描画可能な形式の画像に変換する処理"/>
  </r>
  <r>
    <n v="987"/>
    <s v="応用情報技術者平成30年秋期 午前問27"/>
    <n v="9"/>
    <m/>
    <s v="問27"/>
    <s v="201810"/>
    <n v="2018"/>
    <n v="10"/>
    <n v="27"/>
    <x v="341"/>
    <s v="ウ"/>
    <s v="199"/>
  </r>
  <r>
    <n v="990"/>
    <s v="応用情報技術者平成30年秋期 午前問30"/>
    <n v="10"/>
    <m/>
    <s v="問30"/>
    <s v="201810"/>
    <n v="2018"/>
    <n v="10"/>
    <n v="30"/>
    <x v="342"/>
    <s v="エ"/>
    <m/>
  </r>
  <r>
    <n v="992"/>
    <s v="応用情報技術者平成30年秋期 午前問32"/>
    <n v="11"/>
    <m/>
    <s v="問32"/>
    <s v="201810"/>
    <n v="2018"/>
    <n v="10"/>
    <n v="32"/>
    <x v="343"/>
    <s v="イ"/>
    <s v="ブリッジ"/>
  </r>
  <r>
    <n v="1000"/>
    <s v="応用情報技術者平成30年秋期 午前問40"/>
    <n v="12"/>
    <m/>
    <s v="問40"/>
    <s v="201810"/>
    <n v="2018"/>
    <n v="10"/>
    <n v="40"/>
    <x v="344"/>
    <s v="エ"/>
    <s v="PCとWebサーバ間の通信データを暗号化するとともに，利用者を認証することができるようになる。"/>
  </r>
  <r>
    <n v="1001"/>
    <s v="応用情報技術者平成30年秋期 午前問41"/>
    <n v="13"/>
    <m/>
    <s v="問41"/>
    <s v="201810"/>
    <n v="2018"/>
    <n v="10"/>
    <n v="41"/>
    <x v="345"/>
    <s v="ウ"/>
    <s v="Webページに入力されたデータの出力データが，HTMLタグとして解釈されないように処理する。"/>
  </r>
  <r>
    <n v="1002"/>
    <s v="応用情報技術者平成30年秋期 午前問42"/>
    <n v="14"/>
    <m/>
    <s v="問42"/>
    <s v="201810"/>
    <n v="2018"/>
    <n v="10"/>
    <n v="42"/>
    <x v="346"/>
    <s v="ウ"/>
    <s v="使用可能な文字のあらゆる組合せをそれぞれパスワードとして，繰り返しログインを試みる。"/>
  </r>
  <r>
    <n v="1003"/>
    <s v="応用情報技術者平成30年秋期 午前問43"/>
    <n v="15"/>
    <m/>
    <s v="問43"/>
    <s v="201810"/>
    <n v="2018"/>
    <n v="10"/>
    <n v="43"/>
    <x v="347"/>
    <s v="イ"/>
    <s v="ソフトウェアのデータの入出力に注目し，問題を引き起こしそうなデータを大量に多様なパターンで入力して挙動を観察し，脆弱性を見つける。"/>
  </r>
  <r>
    <n v="1008"/>
    <s v="応用情報技術者平成30年秋期 午前問48"/>
    <n v="16"/>
    <m/>
    <s v="問48"/>
    <s v="201810"/>
    <n v="2018"/>
    <n v="10"/>
    <n v="48"/>
    <x v="348"/>
    <s v="ア"/>
    <s v="フールプルーフ"/>
  </r>
  <r>
    <n v="1010"/>
    <s v="応用情報技術者平成30年秋期 午前問50"/>
    <n v="17"/>
    <m/>
    <s v="問50"/>
    <s v="201810"/>
    <n v="2018"/>
    <n v="10"/>
    <n v="50"/>
    <x v="349"/>
    <s v="ア"/>
    <s v="ソフトウェアに存在する顧客の要求との不一致を短いサイクルで解消したり，要求の変化に柔軟に対応したりする。"/>
  </r>
  <r>
    <n v="1012"/>
    <s v="応用情報技術者平成30年秋期 午前問52"/>
    <n v="18"/>
    <m/>
    <s v="問52"/>
    <s v="201810"/>
    <n v="2018"/>
    <n v="10"/>
    <n v="52"/>
    <x v="350"/>
    <s v="ウ"/>
    <s v="作業の進捗状況と予算の消費状況を関連付けて折れ線で示したもの"/>
  </r>
  <r>
    <n v="1014"/>
    <s v="応用情報技術者平成30年秋期 午前問54"/>
    <n v="19"/>
    <m/>
    <s v="問54"/>
    <s v="201810"/>
    <n v="2018"/>
    <n v="10"/>
    <n v="54"/>
    <x v="351"/>
    <s v="イ"/>
    <s v="画面数"/>
  </r>
  <r>
    <n v="1015"/>
    <s v="応用情報技術者平成30年秋期 午前問55"/>
    <n v="20"/>
    <m/>
    <s v="問55"/>
    <s v="201810"/>
    <n v="2018"/>
    <n v="10"/>
    <n v="55"/>
    <x v="352"/>
    <s v="イ"/>
    <m/>
  </r>
  <r>
    <n v="1018"/>
    <s v="応用情報技術者平成30年秋期 午前問58"/>
    <n v="21"/>
    <m/>
    <s v="問58"/>
    <s v="201810"/>
    <n v="2018"/>
    <n v="10"/>
    <n v="58"/>
    <x v="353"/>
    <s v="ア"/>
    <s v="許容逸脱率とは，受け入れることができる所定の内部統制からの逸脱率であり，監査人がサンプルの件数を決めるときに用いられる指標である。"/>
  </r>
  <r>
    <n v="1020"/>
    <s v="応用情報技術者平成30年秋期 午前問60"/>
    <n v="22"/>
    <m/>
    <s v="問60"/>
    <s v="201810"/>
    <n v="2018"/>
    <n v="10"/>
    <n v="60"/>
    <x v="354"/>
    <s v="ア"/>
    <s v="コントロールの有効性を監査できるように，情報システムが設計・運用されていること"/>
  </r>
  <r>
    <n v="1022"/>
    <s v="応用情報技術者平成30年秋期 午前問62"/>
    <n v="23"/>
    <m/>
    <s v="問62"/>
    <s v="201810"/>
    <n v="2018"/>
    <n v="10"/>
    <n v="62"/>
    <x v="355"/>
    <s v="ウ"/>
    <s v="複数の観点でプロセスを表現するために，目的に応じたモデル図法を使用し，オブジェクトモデリングのために標準化された記述ルールで表現する。"/>
  </r>
  <r>
    <n v="1024"/>
    <s v="応用情報技術者平成30年秋期 午前問64"/>
    <n v="24"/>
    <m/>
    <s v="問64"/>
    <s v="201810"/>
    <n v="2018"/>
    <n v="10"/>
    <n v="64"/>
    <x v="356"/>
    <s v="エ"/>
    <s v="注文受付から製品出荷までの日数を3日短縮とする。"/>
  </r>
  <r>
    <n v="1025"/>
    <s v="応用情報技術者平成30年秋期 午前問65"/>
    <n v="25"/>
    <m/>
    <s v="問65"/>
    <s v="201810"/>
    <n v="2018"/>
    <n v="10"/>
    <n v="65"/>
    <x v="357"/>
    <s v="ア"/>
    <s v="AIなどの情報技術の動向を調査し，顧客対応における省力化と品質向上など，競争優位を生み出すための情報技術の利用方法について分析する。"/>
  </r>
  <r>
    <n v="1029"/>
    <s v="応用情報技術者平成30年秋期 午前問69"/>
    <n v="26"/>
    <m/>
    <s v="問69"/>
    <s v="201810"/>
    <n v="2018"/>
    <n v="10"/>
    <n v="69"/>
    <x v="358"/>
    <s v="ア"/>
    <s v="クラスタ分析法"/>
  </r>
  <r>
    <n v="1031"/>
    <s v="応用情報技術者平成30年秋期 午前問71"/>
    <n v="27"/>
    <m/>
    <s v="問71"/>
    <s v="201810"/>
    <n v="2018"/>
    <n v="10"/>
    <n v="71"/>
    <x v="359"/>
    <s v="ウ"/>
    <s v="クラウドサービスを介して，機械同土が互いの状態を常時監視・分析し，人手を介すことなく目標に合わせた協調動作を自動で行う。"/>
  </r>
  <r>
    <n v="1033"/>
    <s v="応用情報技術者平成30年秋期 午前問73"/>
    <n v="28"/>
    <m/>
    <s v="問73"/>
    <s v="201810"/>
    <n v="2018"/>
    <n v="10"/>
    <n v="73"/>
    <x v="360"/>
    <s v="イ"/>
    <s v="90"/>
  </r>
  <r>
    <n v="1037"/>
    <s v="応用情報技術者平成30年秋期 午前問77"/>
    <n v="29"/>
    <s v="202504"/>
    <s v="問77"/>
    <s v="201810"/>
    <n v="2018"/>
    <n v="10"/>
    <n v="77"/>
    <x v="28"/>
    <s v="ウ"/>
    <s v="4,800"/>
  </r>
  <r>
    <n v="1040"/>
    <s v="応用情報技術者平成30年秋期 午前問80"/>
    <n v="30"/>
    <m/>
    <s v="問80"/>
    <s v="201810"/>
    <n v="2018"/>
    <n v="10"/>
    <n v="80"/>
    <x v="361"/>
    <s v="イ"/>
    <s v="下請業者に委託する業務内容は決まっているが，ユーザーとの契約代金が未定なので，下請代金の取決めはユーザーとの契約決定後とする。"/>
  </r>
  <r>
    <n v="1043"/>
    <s v="応用情報技術者平成30年春期 午前問3"/>
    <n v="1"/>
    <m/>
    <s v="問3"/>
    <s v="201804"/>
    <n v="2018"/>
    <n v="4"/>
    <n v="3"/>
    <x v="177"/>
    <s v="ア"/>
    <s v="0110011"/>
  </r>
  <r>
    <n v="1045"/>
    <s v="応用情報技術者平成30年春期 午前問5"/>
    <n v="2"/>
    <m/>
    <s v="問5"/>
    <s v="201804"/>
    <n v="2018"/>
    <n v="4"/>
    <n v="5"/>
    <x v="362"/>
    <s v="ウ"/>
    <s v="5"/>
  </r>
  <r>
    <n v="1048"/>
    <s v="応用情報技術者平成30年春期 午前問8"/>
    <n v="3"/>
    <m/>
    <s v="問8"/>
    <s v="201804"/>
    <n v="2018"/>
    <n v="4"/>
    <n v="8"/>
    <x v="363"/>
    <s v="ウ"/>
    <s v="LIFO"/>
  </r>
  <r>
    <n v="1051"/>
    <s v="応用情報技術者平成30年春期 午前問11"/>
    <n v="4"/>
    <m/>
    <s v="問11"/>
    <s v="201804"/>
    <n v="2018"/>
    <n v="4"/>
    <n v="11"/>
    <x v="364"/>
    <s v="エ"/>
    <s v="主記憶を複数のバンクに分けて，CPUからのアクセス要求を並列的に処理できるようにする。"/>
  </r>
  <r>
    <n v="1056"/>
    <s v="応用情報技術者平成30年春期 午前問16"/>
    <n v="5"/>
    <m/>
    <s v="問16"/>
    <s v="201804"/>
    <n v="2018"/>
    <n v="4"/>
    <n v="16"/>
    <x v="365"/>
    <s v="ウ"/>
    <s v="0.92"/>
  </r>
  <r>
    <n v="1059"/>
    <s v="応用情報技術者平成30年春期 午前問19"/>
    <n v="6"/>
    <m/>
    <s v="問19"/>
    <s v="201804"/>
    <n v="2018"/>
    <n v="4"/>
    <n v="19"/>
    <x v="366"/>
    <s v="ア"/>
    <s v="プログラム実行時のページフォールトを契機に，ページをロードするのに必要な主記憶が割り当てられる。"/>
  </r>
  <r>
    <n v="1063"/>
    <s v="応用情報技術者平成30年春期 午前問23"/>
    <n v="7"/>
    <m/>
    <s v="問23"/>
    <s v="201804"/>
    <n v="2018"/>
    <n v="4"/>
    <n v="23"/>
    <x v="367"/>
    <s v="エ"/>
    <s v="1／210"/>
  </r>
  <r>
    <n v="1066"/>
    <s v="応用情報技術者平成30年春期 午前問26"/>
    <n v="8"/>
    <m/>
    <s v="問26"/>
    <s v="201804"/>
    <n v="2018"/>
    <n v="4"/>
    <n v="26"/>
    <x v="368"/>
    <s v="イ"/>
    <m/>
  </r>
  <r>
    <n v="1070"/>
    <s v="応用情報技術者平成30年春期 午前問30"/>
    <n v="9"/>
    <m/>
    <s v="問30"/>
    <s v="201804"/>
    <n v="2018"/>
    <n v="4"/>
    <n v="30"/>
    <x v="369"/>
    <s v="ウ"/>
    <s v="様々な形式のデータを一つのキーに対応付けて管理するキーバリュー型データベース"/>
  </r>
  <r>
    <n v="1072"/>
    <s v="応用情報技術者平成30年春期 午前問32"/>
    <n v="10"/>
    <m/>
    <s v="問32"/>
    <s v="201804"/>
    <n v="2018"/>
    <n v="4"/>
    <n v="32"/>
    <x v="370"/>
    <s v="イ"/>
    <s v="仮想化技術を利用し，ネットワーク機能を汎用サーバ上にソフトウェアとして実現したコンポーネントを用いることによって，柔軟なネットワーク基盤を構築する。"/>
  </r>
  <r>
    <n v="1073"/>
    <s v="応用情報技術者平成30年春期 午前問33"/>
    <n v="11"/>
    <m/>
    <s v="問33"/>
    <s v="201804"/>
    <n v="2018"/>
    <n v="4"/>
    <n v="33"/>
    <x v="371"/>
    <s v="イ"/>
    <s v="3.33×10-10"/>
  </r>
  <r>
    <n v="1077"/>
    <s v="応用情報技術者平成30年春期 午前問37"/>
    <n v="12"/>
    <m/>
    <s v="問37"/>
    <s v="201804"/>
    <n v="2018"/>
    <n v="4"/>
    <n v="37"/>
    <x v="372"/>
    <s v="ア"/>
    <s v="Webアプリケーションのフォームの入力フィールドに，悪意のあるJavaScriptコードを含んだデータを入力する。"/>
  </r>
  <r>
    <n v="1081"/>
    <s v="応用情報技術者平成30年春期 午前問41"/>
    <n v="13"/>
    <m/>
    <s v="問41"/>
    <s v="201804"/>
    <n v="2018"/>
    <n v="4"/>
    <n v="41"/>
    <x v="373"/>
    <s v="ウ"/>
    <s v="Webサイトからの受信データを処理してVDIサーバで生成したデスクトップ画面の画像データだけをPCに送信する。"/>
  </r>
  <r>
    <n v="1082"/>
    <s v="応用情報技術者平成30年春期 午前問42"/>
    <n v="14"/>
    <m/>
    <s v="問42"/>
    <s v="201804"/>
    <n v="2018"/>
    <n v="4"/>
    <n v="42"/>
    <x v="189"/>
    <s v="ウ"/>
    <s v="ソフトウェアに，問題を引き起こしそうな多様なデータを入力し，挙動を監視して，脆弱性を見つけ出す。"/>
  </r>
  <r>
    <n v="1083"/>
    <s v="応用情報技術者平成30年春期 午前問43"/>
    <n v="15"/>
    <m/>
    <s v="問43"/>
    <s v="201804"/>
    <n v="2018"/>
    <n v="4"/>
    <n v="43"/>
    <x v="246"/>
    <s v="イ"/>
    <s v="WebサーバにおいてセッションIDを無効にする。"/>
  </r>
  <r>
    <n v="1086"/>
    <s v="応用情報技術者平成30年春期 午前問46"/>
    <n v="16"/>
    <m/>
    <s v="問46"/>
    <s v="201804"/>
    <n v="2018"/>
    <n v="4"/>
    <n v="46"/>
    <x v="374"/>
    <s v="エ"/>
    <s v="ソフトウェア方式設計プロセス"/>
  </r>
  <r>
    <n v="1089"/>
    <s v="応用情報技術者平成30年春期 午前問49"/>
    <n v="17"/>
    <m/>
    <s v="問49"/>
    <s v="201804"/>
    <n v="2018"/>
    <n v="4"/>
    <n v="49"/>
    <x v="375"/>
    <s v="エ"/>
    <s v="品質の向上や知識の共有を図るために，2人のプログラマがペアとなり，その場で相談したりレビューしたりしながら，一つのプログラムの開発を行う。"/>
  </r>
  <r>
    <n v="1091"/>
    <s v="応用情報技術者平成30年春期 午前問51"/>
    <n v="18"/>
    <m/>
    <s v="問51"/>
    <s v="201804"/>
    <n v="2018"/>
    <n v="4"/>
    <n v="51"/>
    <x v="376"/>
    <s v="ウ"/>
    <s v="連携する計画であった外部システムのリリースが延期になったので，この外部システムとの連携に関わる作業は別プロジェクトで実施することにした。"/>
  </r>
  <r>
    <n v="1095"/>
    <s v="応用情報技術者平成30年春期 午前問55"/>
    <n v="19"/>
    <m/>
    <s v="問55"/>
    <s v="201804"/>
    <n v="2018"/>
    <n v="4"/>
    <n v="55"/>
    <x v="377"/>
    <s v="ウ"/>
    <s v="サービスの設計，移行，提供及び改善のためにSMSを導入し，運用する。"/>
  </r>
  <r>
    <n v="1096"/>
    <s v="応用情報技術者平成30年春期 午前問56"/>
    <n v="20"/>
    <m/>
    <s v="問56"/>
    <s v="201804"/>
    <n v="2018"/>
    <n v="4"/>
    <n v="56"/>
    <x v="378"/>
    <s v="イ"/>
    <s v="構成品目の特定，管理，記録，追跡，報告及び検証，並びにCMDBでのCI情報の管理"/>
  </r>
  <r>
    <n v="1099"/>
    <s v="応用情報技術者平成30年春期 午前問59"/>
    <n v="21"/>
    <m/>
    <s v="問59"/>
    <s v="201804"/>
    <n v="2018"/>
    <n v="4"/>
    <n v="59"/>
    <x v="379"/>
    <s v="イ"/>
    <s v="経営者"/>
  </r>
  <r>
    <n v="1100"/>
    <s v="応用情報技術者平成30年春期 午前問60"/>
    <n v="22"/>
    <m/>
    <s v="問60"/>
    <s v="201804"/>
    <n v="2018"/>
    <n v="4"/>
    <n v="60"/>
    <x v="251"/>
    <s v="ア"/>
    <s v="マスタファイルが置かれているサーバを二重化し，耐障害性の向上を図っていること"/>
  </r>
  <r>
    <n v="1104"/>
    <s v="応用情報技術者平成30年春期 午前問64"/>
    <n v="23"/>
    <m/>
    <s v="問64"/>
    <s v="201804"/>
    <n v="2018"/>
    <n v="4"/>
    <n v="64"/>
    <x v="380"/>
    <s v="イ"/>
    <s v="経営戦略に基づいて組織体全体で整合性及び一貫性を確保した情報化を推進するために，方針及び目標に基づいて策定する全体最適化計画"/>
  </r>
  <r>
    <n v="1105"/>
    <s v="応用情報技術者平成30年春期 午前問65"/>
    <n v="24"/>
    <m/>
    <s v="問65"/>
    <s v="201804"/>
    <n v="2018"/>
    <n v="4"/>
    <n v="65"/>
    <x v="83"/>
    <s v="エ"/>
    <s v="生産設備をもつ企業が，他社からの委託を受けて電子機器を製造する。"/>
  </r>
  <r>
    <n v="1106"/>
    <s v="応用情報技術者平成30年春期 午前問66"/>
    <n v="25"/>
    <m/>
    <s v="問66"/>
    <s v="201804"/>
    <n v="2018"/>
    <n v="4"/>
    <n v="66"/>
    <x v="143"/>
    <s v="ア"/>
    <s v="調達者から供給者候補に対して，システム化の目的や業務内容などを示し，必要な情報の提供を依頼すること"/>
  </r>
  <r>
    <n v="1107"/>
    <s v="応用情報技術者平成30年春期 午前問67"/>
    <n v="26"/>
    <m/>
    <s v="問67"/>
    <s v="201804"/>
    <n v="2018"/>
    <n v="4"/>
    <n v="67"/>
    <x v="199"/>
    <s v="ウ"/>
    <s v="市場成長率が低く，相対的市場占有率が高い事業"/>
  </r>
  <r>
    <n v="1108"/>
    <s v="応用情報技術者平成30年春期 午前問68"/>
    <n v="27"/>
    <m/>
    <s v="問68"/>
    <s v="201804"/>
    <n v="2018"/>
    <n v="4"/>
    <n v="68"/>
    <x v="381"/>
    <s v="エ"/>
    <s v="デルファイ法"/>
  </r>
  <r>
    <n v="1112"/>
    <s v="応用情報技術者平成30年春期 午前問72"/>
    <n v="28"/>
    <m/>
    <s v="問72"/>
    <s v="201804"/>
    <n v="2018"/>
    <n v="4"/>
    <n v="72"/>
    <x v="382"/>
    <s v="ウ"/>
    <s v="25"/>
  </r>
  <r>
    <n v="1116"/>
    <s v="応用情報技術者平成30年春期 午前問76"/>
    <n v="29"/>
    <m/>
    <s v="問76"/>
    <s v="201804"/>
    <n v="2018"/>
    <n v="4"/>
    <n v="76"/>
    <x v="383"/>
    <s v="エ"/>
    <s v="17.0"/>
  </r>
  <r>
    <n v="1119"/>
    <s v="応用情報技術者平成30年春期 午前問79"/>
    <n v="30"/>
    <m/>
    <s v="問79"/>
    <s v="201804"/>
    <n v="2018"/>
    <n v="4"/>
    <n v="79"/>
    <x v="384"/>
    <s v="ア"/>
    <s v="刑法"/>
  </r>
  <r>
    <n v="1121"/>
    <s v="応用情報技術者平成29年秋期 午前問1"/>
    <n v="1"/>
    <m/>
    <s v="問1"/>
    <s v="201710"/>
    <n v="2017"/>
    <n v="10"/>
    <n v="1"/>
    <x v="385"/>
    <s v="ア"/>
    <s v="すべての標本点が正の傾きを持つ直線上にあるときは，相関係数が＋1になる。"/>
  </r>
  <r>
    <n v="1123"/>
    <s v="応用情報技術者平成29年秋期 午前問3"/>
    <n v="2"/>
    <m/>
    <s v="問3"/>
    <s v="201710"/>
    <n v="2017"/>
    <n v="10"/>
    <n v="3"/>
    <x v="386"/>
    <s v="エ"/>
    <s v="0.95"/>
  </r>
  <r>
    <n v="1127"/>
    <s v="応用情報技術者平成29年秋期 午前問7"/>
    <n v="3"/>
    <s v="202504"/>
    <s v="問7"/>
    <s v="201710"/>
    <n v="2017"/>
    <n v="10"/>
    <n v="7"/>
    <x v="387"/>
    <s v="ウ"/>
    <s v="if n＝0 then return 1 else return n×fact(n−1)"/>
  </r>
  <r>
    <n v="1131"/>
    <s v="応用情報技術者平成29年秋期 午前問11"/>
    <n v="4"/>
    <m/>
    <s v="問11"/>
    <s v="201710"/>
    <n v="2017"/>
    <n v="10"/>
    <n v="11"/>
    <x v="289"/>
    <s v="イ"/>
    <s v="(1−r)・x＋r・y"/>
  </r>
  <r>
    <n v="1133"/>
    <s v="応用情報技術者平成29年秋期 午前問13"/>
    <n v="5"/>
    <m/>
    <s v="問13"/>
    <s v="201710"/>
    <n v="2017"/>
    <n v="10"/>
    <n v="13"/>
    <x v="388"/>
    <s v="ア"/>
    <s v="エラーログ取得機能"/>
  </r>
  <r>
    <n v="1136"/>
    <s v="応用情報技術者平成29年秋期 午前問16"/>
    <n v="6"/>
    <s v="202504"/>
    <s v="問16"/>
    <s v="201710"/>
    <n v="2017"/>
    <n v="10"/>
    <n v="16"/>
    <x v="389"/>
    <s v="イ"/>
    <s v="実行可能状態"/>
  </r>
  <r>
    <n v="1143"/>
    <s v="応用情報技術者平成29年秋期 午前問23"/>
    <n v="7"/>
    <m/>
    <s v="問23"/>
    <s v="201710"/>
    <n v="2017"/>
    <n v="10"/>
    <n v="23"/>
    <x v="390"/>
    <s v="ウ"/>
    <m/>
  </r>
  <r>
    <n v="1144"/>
    <s v="応用情報技術者平成29年秋期 午前問24"/>
    <n v="8"/>
    <m/>
    <s v="問24"/>
    <s v="201710"/>
    <n v="2017"/>
    <n v="10"/>
    <n v="24"/>
    <x v="391"/>
    <s v="イ"/>
    <s v="多様な人々に対して，利用の状況を理解しながら，多くの個人のアクセシビリティ水準を改善できるようにする。"/>
  </r>
  <r>
    <n v="1148"/>
    <s v="応用情報技術者平成29年秋期 午前問28"/>
    <n v="9"/>
    <m/>
    <s v="問28"/>
    <s v="201710"/>
    <n v="2017"/>
    <n v="10"/>
    <n v="28"/>
    <x v="392"/>
    <s v="イ"/>
    <s v="DISTINCT"/>
  </r>
  <r>
    <n v="1150"/>
    <s v="応用情報技術者平成29年秋期 午前問30"/>
    <n v="10"/>
    <m/>
    <s v="問30"/>
    <s v="201710"/>
    <n v="2017"/>
    <n v="10"/>
    <n v="30"/>
    <x v="393"/>
    <s v="エ"/>
    <s v="ニューラルネットワークや統計解析などの手法を使って，大量に蓄積されているデータから，特徴あるパターンを探し出す。"/>
  </r>
  <r>
    <n v="1153"/>
    <s v="応用情報技術者平成29年秋期 午前問33"/>
    <n v="11"/>
    <m/>
    <s v="問33"/>
    <s v="201710"/>
    <n v="2017"/>
    <n v="10"/>
    <n v="33"/>
    <x v="394"/>
    <s v="ア"/>
    <s v="衝突発生時の再送動作によって，衝突の頻度が増すとスループットが下がる。"/>
  </r>
  <r>
    <n v="1160"/>
    <s v="応用情報技術者平成29年秋期 午前問40"/>
    <n v="12"/>
    <m/>
    <s v="問40"/>
    <s v="201710"/>
    <n v="2017"/>
    <n v="10"/>
    <n v="40"/>
    <x v="395"/>
    <s v="エ"/>
    <s v="利用者がWebサイトを閲覧したとき，利用者に気付かれないように，利用者のPCに不正プログラムを転送させる。"/>
  </r>
  <r>
    <n v="1161"/>
    <s v="応用情報技術者平成29年秋期 午前問41"/>
    <n v="13"/>
    <m/>
    <s v="問41"/>
    <s v="201710"/>
    <n v="2017"/>
    <n v="10"/>
    <n v="41"/>
    <x v="270"/>
    <s v="イ"/>
    <s v="共通鍵暗号方式では，暗号化及び復号に同一の鍵を使用する。"/>
  </r>
  <r>
    <n v="1162"/>
    <s v="応用情報技術者平成29年秋期 午前問42"/>
    <n v="14"/>
    <m/>
    <s v="問42"/>
    <s v="201710"/>
    <n v="2017"/>
    <n v="10"/>
    <n v="42"/>
    <x v="396"/>
    <s v="エ"/>
    <s v="標的型サイバー攻撃を受けた組織や個人から提供された情報を分析し，社会や産業に重大な被害を及ぼしかねない標的型サイバー攻撃の把握，被害の分析，対策の早期着手の支援を行う。"/>
  </r>
  <r>
    <n v="1165"/>
    <s v="応用情報技術者平成29年秋期 午前問45"/>
    <n v="15"/>
    <m/>
    <s v="問45"/>
    <s v="201710"/>
    <n v="2017"/>
    <n v="10"/>
    <n v="45"/>
    <x v="323"/>
    <s v="ア"/>
    <s v="Webアプリケーションへの攻撃を監視し阻止する。"/>
  </r>
  <r>
    <n v="1166"/>
    <s v="応用情報技術者平成29年秋期 午前問46"/>
    <n v="16"/>
    <m/>
    <s v="問46"/>
    <s v="201710"/>
    <n v="2017"/>
    <n v="10"/>
    <n v="46"/>
    <x v="397"/>
    <s v="ア"/>
    <s v="ある木構造データを扱う機能をデータとともに一つにまとめ，木構造データをモジュールの外から見えないようにした。"/>
  </r>
  <r>
    <n v="1169"/>
    <s v="応用情報技術者平成29年秋期 午前問49"/>
    <n v="17"/>
    <m/>
    <s v="問49"/>
    <s v="201710"/>
    <n v="2017"/>
    <n v="10"/>
    <n v="49"/>
    <x v="398"/>
    <s v="ア"/>
    <s v="ソフトウェア開発組織及びプロジェクトのプロセスの成熟度を評価するためのモデルである。"/>
  </r>
  <r>
    <n v="1172"/>
    <s v="応用情報技術者平成29年秋期 午前問52"/>
    <n v="18"/>
    <m/>
    <s v="問52"/>
    <s v="201710"/>
    <n v="2017"/>
    <n v="10"/>
    <n v="52"/>
    <x v="399"/>
    <s v="ア"/>
    <s v="コスト，スケジュール"/>
  </r>
  <r>
    <n v="1174"/>
    <s v="応用情報技術者平成29年秋期 午前問54"/>
    <n v="19"/>
    <m/>
    <s v="問54"/>
    <s v="201710"/>
    <n v="2017"/>
    <n v="10"/>
    <n v="54"/>
    <x v="400"/>
    <s v="イ"/>
    <s v="(修正時間の合計)÷(修正件数)"/>
  </r>
  <r>
    <n v="1175"/>
    <s v="応用情報技術者平成29年秋期 午前問55"/>
    <n v="20"/>
    <m/>
    <s v="問55"/>
    <s v="201710"/>
    <n v="2017"/>
    <n v="10"/>
    <n v="55"/>
    <x v="401"/>
    <s v="ウ"/>
    <s v="98.3"/>
  </r>
  <r>
    <n v="1178"/>
    <s v="応用情報技術者平成29年秋期 午前問58"/>
    <n v="21"/>
    <m/>
    <s v="問58"/>
    <s v="201710"/>
    <n v="2017"/>
    <n v="10"/>
    <n v="58"/>
    <x v="402"/>
    <s v="ウ"/>
    <s v="遅れを取り戻すための方策について，被監査部門の責任者に助言する。"/>
  </r>
  <r>
    <n v="1180"/>
    <s v="応用情報技術者平成29年秋期 午前問60"/>
    <n v="22"/>
    <m/>
    <s v="問60"/>
    <s v="201710"/>
    <n v="2017"/>
    <n v="10"/>
    <n v="60"/>
    <x v="403"/>
    <s v="エ"/>
    <s v="入庫及び出庫記録に対して，自動的に連番を付与していること"/>
  </r>
  <r>
    <n v="1181"/>
    <s v="応用情報技術者平成29年秋期 午前問61"/>
    <n v="23"/>
    <m/>
    <s v="問61"/>
    <s v="201710"/>
    <n v="2017"/>
    <n v="10"/>
    <n v="61"/>
    <x v="404"/>
    <s v="イ"/>
    <s v="To-Beモデル"/>
  </r>
  <r>
    <n v="1185"/>
    <s v="応用情報技術者平成29年秋期 午前問65"/>
    <n v="24"/>
    <m/>
    <s v="問65"/>
    <s v="201710"/>
    <n v="2017"/>
    <n v="10"/>
    <n v="65"/>
    <x v="405"/>
    <s v="ア"/>
    <s v="開発段階において，前工程の遂行の結果，後工程の見積前提条件に変更が生じた場合に，各工程の開始のタイミングで，再度見積りを可能とするため"/>
  </r>
  <r>
    <n v="1186"/>
    <s v="応用情報技術者平成29年秋期 午前問66"/>
    <n v="25"/>
    <m/>
    <s v="問66"/>
    <s v="201710"/>
    <n v="2017"/>
    <n v="10"/>
    <n v="66"/>
    <x v="406"/>
    <s v="エ"/>
    <s v="製品の企画，設計及び開発は行うが，半導体製造の工場は所有しない。"/>
  </r>
  <r>
    <n v="1188"/>
    <s v="応用情報技術者平成29年秋期 午前問68"/>
    <n v="26"/>
    <m/>
    <s v="問68"/>
    <s v="201710"/>
    <n v="2017"/>
    <n v="10"/>
    <n v="68"/>
    <x v="307"/>
    <s v="ウ"/>
    <s v="企業内のすべての顧客チャネルで情報を共有し，サービスのレベルを引き上げて顧客満足度を高め，顧客ロイヤリティの最適化に結び付ける考え方である。"/>
  </r>
  <r>
    <n v="1189"/>
    <s v="応用情報技術者平成29年秋期 午前問69"/>
    <n v="27"/>
    <m/>
    <s v="問69"/>
    <s v="201710"/>
    <n v="2017"/>
    <n v="10"/>
    <n v="69"/>
    <x v="407"/>
    <s v="ア"/>
    <s v="WTO政府調達協定の加盟国では，政府調達は国際標準の仕様に従って行われる。"/>
  </r>
  <r>
    <n v="1192"/>
    <s v="応用情報技術者平成29年秋期 午前問72"/>
    <n v="28"/>
    <m/>
    <s v="問72"/>
    <s v="201710"/>
    <n v="2017"/>
    <n v="10"/>
    <n v="72"/>
    <x v="230"/>
    <s v="ア"/>
    <s v="演算処理のリソースを端末の近傍に置くことによって，アプリケーション処理の低遅延化や通信トラフィックの最適化を行う。"/>
  </r>
  <r>
    <n v="1194"/>
    <s v="応用情報技術者平成29年秋期 午前問74"/>
    <n v="29"/>
    <m/>
    <s v="問74"/>
    <s v="201710"/>
    <n v="2017"/>
    <n v="10"/>
    <n v="74"/>
    <x v="408"/>
    <s v="エ"/>
    <s v="複数の専門家へのアンケートの繰返しによる回答の収束によって将来を予測する。"/>
  </r>
  <r>
    <n v="1198"/>
    <s v="応用情報技術者平成29年秋期 午前問78"/>
    <n v="30"/>
    <m/>
    <s v="問78"/>
    <s v="201710"/>
    <n v="2017"/>
    <n v="10"/>
    <n v="78"/>
    <x v="409"/>
    <s v="ア"/>
    <s v="請負の場合は発注先に帰属し，派遣の場合は派遣先に帰属する。"/>
  </r>
  <r>
    <n v="1202"/>
    <s v="応用情報技術者平成29年春期 午前問2"/>
    <n v="1"/>
    <m/>
    <s v="問2"/>
    <s v="201704"/>
    <n v="2017"/>
    <n v="4"/>
    <n v="2"/>
    <x v="410"/>
    <s v="ア"/>
    <s v="｜α｜が1に比べて非常に小さい。"/>
  </r>
  <r>
    <n v="1204"/>
    <s v="応用情報技術者平成29年春期 午前問4"/>
    <n v="2"/>
    <m/>
    <s v="問4"/>
    <s v="201704"/>
    <n v="2017"/>
    <n v="4"/>
    <n v="4"/>
    <x v="411"/>
    <s v="エ"/>
    <s v="&lt;letter&gt;｜&lt;identifier&gt;&lt;digit&gt;｜&lt;identifier&gt;&lt;letter&gt;"/>
  </r>
  <r>
    <n v="1206"/>
    <s v="応用情報技術者平成29年春期 午前問6"/>
    <n v="3"/>
    <m/>
    <s v="問6"/>
    <s v="201704"/>
    <n v="2017"/>
    <n v="4"/>
    <n v="6"/>
    <x v="412"/>
    <s v="イ"/>
    <s v="aとbの最大公約数"/>
  </r>
  <r>
    <n v="1211"/>
    <s v="応用情報技術者平成29年春期 午前問11"/>
    <n v="4"/>
    <m/>
    <s v="問11"/>
    <s v="201704"/>
    <n v="2017"/>
    <n v="4"/>
    <n v="11"/>
    <x v="413"/>
    <s v="ア"/>
    <s v="0.48"/>
  </r>
  <r>
    <n v="1215"/>
    <s v="応用情報技術者平成29年春期 午前問15"/>
    <n v="5"/>
    <m/>
    <s v="問15"/>
    <s v="201704"/>
    <n v="2017"/>
    <n v="4"/>
    <n v="15"/>
    <x v="414"/>
    <s v="エ"/>
    <s v="0.99"/>
  </r>
  <r>
    <n v="1216"/>
    <s v="応用情報技術者平成29年春期 午前問16"/>
    <n v="6"/>
    <m/>
    <s v="問16"/>
    <s v="201704"/>
    <n v="2017"/>
    <n v="4"/>
    <n v="16"/>
    <x v="415"/>
    <s v="エ"/>
    <s v="LRU"/>
  </r>
  <r>
    <n v="1223"/>
    <s v="応用情報技術者平成29年春期 午前問23"/>
    <n v="7"/>
    <m/>
    <s v="問23"/>
    <s v="201704"/>
    <n v="2017"/>
    <n v="4"/>
    <n v="23"/>
    <x v="416"/>
    <s v="イ"/>
    <s v="F＝B"/>
  </r>
  <r>
    <n v="1229"/>
    <s v="応用情報技術者平成29年春期 午前問29"/>
    <n v="8"/>
    <m/>
    <s v="問29"/>
    <s v="201704"/>
    <n v="2017"/>
    <n v="4"/>
    <n v="29"/>
    <x v="417"/>
    <s v="エ"/>
    <s v="E"/>
  </r>
  <r>
    <n v="1230"/>
    <s v="応用情報技術者平成29年春期 午前問30"/>
    <n v="9"/>
    <m/>
    <s v="問30"/>
    <s v="201704"/>
    <n v="2017"/>
    <n v="4"/>
    <n v="30"/>
    <x v="183"/>
    <s v="ア"/>
    <s v="蓄積されたデータを分析し，単なる検索だけでは分からない隠れた規則や相関関係を見つけ出すこと"/>
  </r>
  <r>
    <n v="1231"/>
    <s v="応用情報技術者平成29年春期 午前問31"/>
    <n v="10"/>
    <m/>
    <s v="問31"/>
    <s v="201704"/>
    <n v="2017"/>
    <n v="4"/>
    <n v="31"/>
    <x v="294"/>
    <s v="ア"/>
    <s v="それぞれのステーションがキャリア検知を行うとともに，送信データの衝突が起きた場合は再送する。"/>
  </r>
  <r>
    <n v="1234"/>
    <s v="応用情報技術者平成29年春期 午前問34"/>
    <n v="11"/>
    <m/>
    <s v="問34"/>
    <s v="201704"/>
    <n v="2017"/>
    <n v="4"/>
    <n v="34"/>
    <x v="418"/>
    <s v="イ"/>
    <s v="データを転送するネットワーク機器とは分離したソフトウェアによって，ネットワーク機器を集中的に制御，管理するアーキテクチャ"/>
  </r>
  <r>
    <n v="1237"/>
    <s v="応用情報技術者平成29年春期 午前問37"/>
    <n v="12"/>
    <m/>
    <s v="問37"/>
    <s v="201704"/>
    <n v="2017"/>
    <n v="4"/>
    <n v="37"/>
    <x v="419"/>
    <s v="ウ"/>
    <s v="サーバ証明書の正当性を，認証局の公開鍵を使って検証する。"/>
  </r>
  <r>
    <n v="1238"/>
    <s v="応用情報技術者平成29年春期 午前問38"/>
    <n v="13"/>
    <m/>
    <s v="問38"/>
    <s v="201704"/>
    <n v="2017"/>
    <n v="4"/>
    <n v="38"/>
    <x v="420"/>
    <s v="ア"/>
    <s v="共通鍵暗号方式で相手ごとに秘密の通信をする場合，通信相手が多くなるに従って，鍵管理の手間が増える。"/>
  </r>
  <r>
    <n v="1239"/>
    <s v="応用情報技術者平成29年春期 午前問39"/>
    <n v="14"/>
    <m/>
    <s v="問39"/>
    <s v="201704"/>
    <n v="2017"/>
    <n v="4"/>
    <n v="39"/>
    <x v="421"/>
    <s v="ア"/>
    <s v="企業がIT活用を推進していく中で，サイバー攻撃から企業を守る観点で経営者が認識すべき3原則と，情報セキュリティ対策を実施する上での責任者となる担当幹部に，経営者が指示すべき事項をまとめたもの"/>
  </r>
  <r>
    <n v="1242"/>
    <s v="応用情報技術者平成29年春期 午前問42"/>
    <n v="15"/>
    <m/>
    <s v="問42"/>
    <s v="201704"/>
    <n v="2017"/>
    <n v="4"/>
    <n v="42"/>
    <x v="422"/>
    <s v="イ"/>
    <s v="アクセスポイントに設定されているのと同じSSIDとパスワード(Pre-Shared Key)が設定されている端末だけに接続を許可する。"/>
  </r>
  <r>
    <n v="1247"/>
    <s v="応用情報技術者平成29年春期 午前問47"/>
    <n v="16"/>
    <m/>
    <s v="問47"/>
    <s v="201704"/>
    <n v="2017"/>
    <n v="4"/>
    <n v="47"/>
    <x v="423"/>
    <s v="ア"/>
    <m/>
  </r>
  <r>
    <n v="1249"/>
    <s v="応用情報技術者平成29年春期 午前問49"/>
    <n v="17"/>
    <m/>
    <s v="問49"/>
    <s v="201704"/>
    <n v="2017"/>
    <n v="4"/>
    <n v="49"/>
    <x v="349"/>
    <s v="ア"/>
    <s v="ソフトウェアに存在する顧客の要求との不一致を解消したり，要求の変化に柔軟に対応したりする。"/>
  </r>
  <r>
    <n v="1252"/>
    <s v="応用情報技術者平成29年春期 午前問52"/>
    <n v="18"/>
    <m/>
    <s v="問52"/>
    <s v="201704"/>
    <n v="2017"/>
    <n v="4"/>
    <n v="52"/>
    <x v="424"/>
    <s v="ウ"/>
    <s v="作業Eの余裕日数は30日である。"/>
  </r>
  <r>
    <n v="1253"/>
    <s v="応用情報技術者平成29年春期 午前問53"/>
    <n v="19"/>
    <m/>
    <s v="問53"/>
    <s v="201704"/>
    <n v="2017"/>
    <n v="4"/>
    <n v="53"/>
    <x v="425"/>
    <s v="ア"/>
    <s v="特定したリスクがプロジェクト目標全体に与える影響を数量的に分析する。"/>
  </r>
  <r>
    <n v="1255"/>
    <s v="応用情報技術者平成29年春期 午前問55"/>
    <n v="20"/>
    <m/>
    <s v="問55"/>
    <s v="201704"/>
    <n v="2017"/>
    <n v="4"/>
    <n v="55"/>
    <x v="426"/>
    <s v="ア"/>
    <s v="サービスの中断回数及びそのインパクトの削減率"/>
  </r>
  <r>
    <n v="1257"/>
    <s v="応用情報技術者平成29年春期 午前問57"/>
    <n v="21"/>
    <m/>
    <s v="問57"/>
    <s v="201704"/>
    <n v="2017"/>
    <n v="4"/>
    <n v="57"/>
    <x v="427"/>
    <s v="ア"/>
    <s v="根本原因の特定"/>
  </r>
  <r>
    <n v="1258"/>
    <s v="応用情報技術者平成29年春期 午前問58"/>
    <n v="22"/>
    <m/>
    <s v="問58"/>
    <s v="201704"/>
    <n v="2017"/>
    <n v="4"/>
    <n v="58"/>
    <x v="428"/>
    <s v="エ"/>
    <s v="調査結果に事実誤認がないことを被監査部門に確認した上で，監査人が改善の必要があると判断した事項を記載する。"/>
  </r>
  <r>
    <n v="1262"/>
    <s v="応用情報技術者平成29年春期 午前問62"/>
    <n v="23"/>
    <m/>
    <s v="問62"/>
    <s v="201704"/>
    <n v="2017"/>
    <n v="4"/>
    <n v="62"/>
    <x v="328"/>
    <s v="ア"/>
    <s v="活動全体を複数のプロジェクトの結合体と捉え，複数のプロジェクトの連携，統合，相互作用を通じて価値を高め，組織全体の戦略の実現を図る。"/>
  </r>
  <r>
    <n v="1263"/>
    <s v="応用情報技術者平成29年春期 午前問63"/>
    <n v="24"/>
    <m/>
    <s v="問63"/>
    <s v="201704"/>
    <n v="2017"/>
    <n v="4"/>
    <n v="63"/>
    <x v="356"/>
    <s v="エ"/>
    <s v="注文受付から製品出荷までの日数を3日短縮とする。"/>
  </r>
  <r>
    <n v="1264"/>
    <s v="応用情報技術者平成29年春期 午前問64"/>
    <n v="25"/>
    <m/>
    <s v="問64"/>
    <s v="201704"/>
    <n v="2017"/>
    <n v="4"/>
    <n v="64"/>
    <x v="429"/>
    <s v="ア"/>
    <s v="アクティビティ図"/>
  </r>
  <r>
    <n v="1268"/>
    <s v="応用情報技術者平成29年春期 午前問68"/>
    <n v="26"/>
    <m/>
    <s v="問68"/>
    <s v="201704"/>
    <n v="2017"/>
    <n v="4"/>
    <n v="68"/>
    <x v="430"/>
    <s v="エ"/>
    <s v="低価格戦略と積極的なプロモーションによって，新製品のマーケットシェアの増大を図る。"/>
  </r>
  <r>
    <n v="1269"/>
    <s v="応用情報技術者平成29年春期 午前問69"/>
    <n v="27"/>
    <m/>
    <s v="問69"/>
    <s v="201704"/>
    <n v="2017"/>
    <n v="4"/>
    <n v="69"/>
    <x v="431"/>
    <s v="エ"/>
    <s v="デルファイ法"/>
  </r>
  <r>
    <n v="1270"/>
    <s v="応用情報技術者平成29年春期 午前問70"/>
    <n v="28"/>
    <m/>
    <s v="問70"/>
    <s v="201704"/>
    <n v="2017"/>
    <n v="4"/>
    <n v="70"/>
    <x v="432"/>
    <s v="エ"/>
    <s v="部品の組立てから完成検査まで，ほとんどの工程を1人又は数人で作業する。"/>
  </r>
  <r>
    <n v="1277"/>
    <s v="応用情報技術者平成29年春期 午前問77"/>
    <n v="29"/>
    <m/>
    <s v="問77"/>
    <s v="201704"/>
    <n v="2017"/>
    <n v="4"/>
    <n v="77"/>
    <x v="433"/>
    <s v="ウ"/>
    <s v="損益分岐点での売上高は，固定費と変動費の和に等しい。"/>
  </r>
  <r>
    <n v="1278"/>
    <s v="応用情報技術者平成29年春期 午前問78"/>
    <n v="30"/>
    <m/>
    <s v="問78"/>
    <s v="201704"/>
    <n v="2017"/>
    <n v="4"/>
    <n v="78"/>
    <x v="434"/>
    <s v="エ"/>
    <s v="特定の分野ごとにWebページのURLを収集し，独自の解釈を付けたリンク集は，著作権法で保護され得る。"/>
  </r>
  <r>
    <n v="1282"/>
    <s v="応用情報技術者平成28年秋期 午前問2"/>
    <n v="1"/>
    <s v="202504"/>
    <s v="問2"/>
    <s v="201610"/>
    <n v="2016"/>
    <n v="10"/>
    <n v="2"/>
    <x v="435"/>
    <s v="ア"/>
    <s v="10"/>
  </r>
  <r>
    <n v="1284"/>
    <s v="応用情報技術者平成28年秋期 午前問4"/>
    <n v="2"/>
    <m/>
    <s v="問4"/>
    <s v="201610"/>
    <n v="2016"/>
    <n v="10"/>
    <n v="4"/>
    <x v="436"/>
    <s v="ウ"/>
    <s v="c"/>
  </r>
  <r>
    <n v="1286"/>
    <s v="応用情報技術者平成28年秋期 午前問6"/>
    <n v="3"/>
    <m/>
    <s v="問6"/>
    <s v="201610"/>
    <n v="2016"/>
    <n v="10"/>
    <n v="6"/>
    <x v="437"/>
    <s v="エ"/>
    <s v="未整列の部分を順序木にし，そこから最小値を取り出して整列済の部分に移す。この操作を繰り返して，未整列の部分を縮めていく。"/>
  </r>
  <r>
    <n v="1290"/>
    <s v="応用情報技術者平成28年秋期 午前問10"/>
    <n v="4"/>
    <m/>
    <s v="問10"/>
    <s v="201610"/>
    <n v="2016"/>
    <n v="10"/>
    <n v="10"/>
    <x v="438"/>
    <s v="エ"/>
    <s v="複数のバンクに割り振った連続したアドレスにアクセスしたとき，アクセス時間を短くする。"/>
  </r>
  <r>
    <n v="1294"/>
    <s v="応用情報技術者平成28年秋期 午前問14"/>
    <n v="5"/>
    <m/>
    <s v="問14"/>
    <s v="201610"/>
    <n v="2016"/>
    <n v="10"/>
    <n v="14"/>
    <x v="439"/>
    <s v="エ"/>
    <s v="変わらない"/>
  </r>
  <r>
    <n v="1296"/>
    <s v="応用情報技術者平成28年秋期 午前問16"/>
    <n v="6"/>
    <m/>
    <s v="問16"/>
    <s v="201610"/>
    <n v="2016"/>
    <n v="10"/>
    <n v="16"/>
    <x v="440"/>
    <s v="イ"/>
    <s v="プログラムが使用しなくなったヒープ領域を回収して再度使用可能にすることを，ガーベジコレクションという。"/>
  </r>
  <r>
    <n v="1303"/>
    <s v="応用情報技術者平成28年秋期 午前問23"/>
    <n v="7"/>
    <m/>
    <s v="問23"/>
    <s v="201610"/>
    <n v="2016"/>
    <n v="10"/>
    <n v="23"/>
    <x v="441"/>
    <s v="エ"/>
    <s v="XOR"/>
  </r>
  <r>
    <n v="1305"/>
    <s v="応用情報技術者平成28年秋期 午前問25"/>
    <n v="8"/>
    <m/>
    <s v="問25"/>
    <s v="201610"/>
    <n v="2016"/>
    <n v="10"/>
    <n v="25"/>
    <x v="442"/>
    <s v="ウ"/>
    <s v="SMIL"/>
  </r>
  <r>
    <n v="1307"/>
    <s v="応用情報技術者平成28年秋期 午前問27"/>
    <n v="9"/>
    <m/>
    <s v="問27"/>
    <s v="201610"/>
    <n v="2016"/>
    <n v="10"/>
    <n v="27"/>
    <x v="443"/>
    <s v="イ"/>
    <s v="logX"/>
  </r>
  <r>
    <n v="1310"/>
    <s v="応用情報技術者平成28年秋期 午前問30"/>
    <n v="10"/>
    <m/>
    <s v="問30"/>
    <s v="201610"/>
    <n v="2016"/>
    <n v="10"/>
    <n v="30"/>
    <x v="98"/>
    <s v="ア"/>
    <m/>
  </r>
  <r>
    <n v="1312"/>
    <s v="応用情報技術者平成28年秋期 午前問32"/>
    <n v="11"/>
    <m/>
    <s v="問32"/>
    <s v="201610"/>
    <n v="2016"/>
    <n v="10"/>
    <n v="32"/>
    <x v="212"/>
    <s v="ア"/>
    <s v="IPアドレスからMACアドレスを得るプロトコルである。"/>
  </r>
  <r>
    <n v="1316"/>
    <s v="応用情報技術者平成28年秋期 午前問36"/>
    <n v="12"/>
    <m/>
    <s v="問36"/>
    <s v="201610"/>
    <n v="2016"/>
    <n v="10"/>
    <n v="36"/>
    <x v="444"/>
    <s v="イ"/>
    <s v="暗号化機能"/>
  </r>
  <r>
    <n v="1318"/>
    <s v="応用情報技術者平成28年秋期 午前問38"/>
    <n v="13"/>
    <m/>
    <s v="問38"/>
    <s v="201610"/>
    <n v="2016"/>
    <n v="10"/>
    <n v="38"/>
    <x v="297"/>
    <s v="エ"/>
    <s v="利用者が入力したパスワードと，サーバから送られてきたランダムなデータとをクライアント側で演算し，その結果を送信する。"/>
  </r>
  <r>
    <n v="1321"/>
    <s v="応用情報技術者平成28年秋期 午前問41"/>
    <n v="14"/>
    <m/>
    <s v="問41"/>
    <s v="201610"/>
    <n v="2016"/>
    <n v="10"/>
    <n v="41"/>
    <x v="445"/>
    <s v="イ"/>
    <s v="成人には虹(こう)彩の経年変化がなく，虹彩認証では，認証デバイスでのパターン更新がほとんど不要である。"/>
  </r>
  <r>
    <n v="1322"/>
    <s v="応用情報技術者平成28年秋期 午前問42"/>
    <n v="15"/>
    <m/>
    <s v="問42"/>
    <s v="201610"/>
    <n v="2016"/>
    <n v="10"/>
    <n v="42"/>
    <x v="446"/>
    <s v="イ"/>
    <s v="公開鍵暗号方式と共通鍵暗号方式を組み合わせることによって鍵管理コストと処理性能の両立を図る。"/>
  </r>
  <r>
    <n v="1326"/>
    <s v="応用情報技術者平成28年秋期 午前問46"/>
    <n v="16"/>
    <m/>
    <s v="問46"/>
    <s v="201610"/>
    <n v="2016"/>
    <n v="10"/>
    <n v="46"/>
    <x v="447"/>
    <s v="ウ"/>
    <s v="システムとアクタの相互作用を表現する。"/>
  </r>
  <r>
    <n v="1330"/>
    <s v="応用情報技術者平成28年秋期 午前問50"/>
    <n v="17"/>
    <m/>
    <s v="問50"/>
    <s v="201610"/>
    <n v="2016"/>
    <n v="10"/>
    <n v="50"/>
    <x v="300"/>
    <s v="ア"/>
    <s v="使用許諾対象が特許で保護された技術を使っていないソフトウェアであっても，使用許諾することは可能である。"/>
  </r>
  <r>
    <n v="1331"/>
    <s v="応用情報技術者平成28年秋期 午前問51"/>
    <n v="18"/>
    <m/>
    <s v="問51"/>
    <s v="201610"/>
    <n v="2016"/>
    <n v="10"/>
    <n v="51"/>
    <x v="448"/>
    <s v="イ"/>
    <s v="コンフィギュレーション・マネジメント"/>
  </r>
  <r>
    <n v="1332"/>
    <s v="応用情報技術者平成28年秋期 午前問52"/>
    <n v="19"/>
    <m/>
    <s v="問52"/>
    <s v="201610"/>
    <n v="2016"/>
    <n v="10"/>
    <n v="52"/>
    <x v="449"/>
    <s v="エ"/>
    <s v="21"/>
  </r>
  <r>
    <n v="1333"/>
    <s v="応用情報技術者平成28年秋期 午前問53"/>
    <n v="20"/>
    <m/>
    <s v="問53"/>
    <s v="201610"/>
    <n v="2016"/>
    <n v="10"/>
    <n v="53"/>
    <x v="450"/>
    <s v="イ"/>
    <s v="150"/>
  </r>
  <r>
    <n v="1337"/>
    <s v="応用情報技術者平成28年秋期 午前問57"/>
    <n v="21"/>
    <m/>
    <s v="問57"/>
    <s v="201610"/>
    <n v="2016"/>
    <n v="10"/>
    <n v="57"/>
    <x v="451"/>
    <s v="ウ"/>
    <s v="14"/>
  </r>
  <r>
    <n v="1340"/>
    <s v="応用情報技術者平成28年秋期 午前問60"/>
    <n v="22"/>
    <m/>
    <s v="問60"/>
    <s v="201610"/>
    <n v="2016"/>
    <n v="10"/>
    <n v="60"/>
    <x v="452"/>
    <s v="イ"/>
    <s v="ITの統制は，ITに係る全般統制及びITに係る業務処理統制から成る。"/>
  </r>
  <r>
    <n v="1342"/>
    <s v="応用情報技術者平成28年秋期 午前問62"/>
    <n v="23"/>
    <m/>
    <s v="問62"/>
    <s v="201610"/>
    <n v="2016"/>
    <n v="10"/>
    <n v="62"/>
    <x v="453"/>
    <s v="ウ"/>
    <s v="情報戦略のコンサルティングサービスに重点を置くために，社内要員30名をITのプロフェッショナルとして育成する。"/>
  </r>
  <r>
    <n v="1343"/>
    <s v="応用情報技術者平成28年秋期 午前問63"/>
    <n v="24"/>
    <m/>
    <s v="問63"/>
    <s v="201610"/>
    <n v="2016"/>
    <n v="10"/>
    <n v="63"/>
    <x v="454"/>
    <s v="イ"/>
    <s v="業績の評価や経営戦略の策定を行うために，業務システムなどに蓄積された膨大なデータを分析する。"/>
  </r>
  <r>
    <n v="1346"/>
    <s v="応用情報技術者平成28年秋期 午前問66"/>
    <n v="25"/>
    <m/>
    <s v="問66"/>
    <s v="201610"/>
    <n v="2016"/>
    <n v="10"/>
    <n v="66"/>
    <x v="455"/>
    <s v="ア"/>
    <s v="構築するシステムがどのような機能となるか明確になっていないので準委任契約にした。"/>
  </r>
  <r>
    <n v="1347"/>
    <s v="応用情報技術者平成28年秋期 午前問67"/>
    <n v="26"/>
    <m/>
    <s v="問67"/>
    <s v="201610"/>
    <n v="2016"/>
    <n v="10"/>
    <n v="67"/>
    <x v="456"/>
    <s v="ウ"/>
    <s v="優れた業績を上げている企業との比較分析から，自社の経営革新を行う。"/>
  </r>
  <r>
    <n v="1348"/>
    <s v="応用情報技術者平成28年秋期 午前問68"/>
    <n v="27"/>
    <m/>
    <s v="問68"/>
    <s v="201610"/>
    <n v="2016"/>
    <n v="10"/>
    <n v="68"/>
    <x v="457"/>
    <s v="イ"/>
    <s v="製品と市場の視点から，事業拡大の方向性を市場浸透・製品開発・市場開拓・多角化に分けて，戦略を検討する。"/>
  </r>
  <r>
    <n v="1351"/>
    <s v="応用情報技術者平成28年秋期 午前問71"/>
    <n v="28"/>
    <m/>
    <s v="問71"/>
    <s v="201610"/>
    <n v="2016"/>
    <n v="10"/>
    <n v="71"/>
    <x v="458"/>
    <s v="イ"/>
    <s v="90"/>
  </r>
  <r>
    <n v="1355"/>
    <s v="応用情報技術者平成28年秋期 午前問75"/>
    <n v="29"/>
    <m/>
    <s v="問75"/>
    <s v="201610"/>
    <n v="2016"/>
    <n v="10"/>
    <n v="75"/>
    <x v="459"/>
    <s v="イ"/>
    <s v="対象の機器・部品が，様々な環境条件の下で使用されているうちに，偶発的に故障が発生するので，予備部品などを用意しておく。"/>
  </r>
  <r>
    <n v="1358"/>
    <s v="応用情報技術者平成28年秋期 午前問78"/>
    <n v="30"/>
    <m/>
    <s v="問78"/>
    <s v="201610"/>
    <n v="2016"/>
    <n v="10"/>
    <n v="78"/>
    <x v="460"/>
    <s v="ア"/>
    <s v="意匠権，実用新案権，商標権，特許権"/>
  </r>
  <r>
    <n v="1362"/>
    <s v="応用情報技術者平成28年春期 午前問2"/>
    <n v="1"/>
    <m/>
    <s v="問2"/>
    <s v="201604"/>
    <n v="2016"/>
    <n v="4"/>
    <n v="2"/>
    <x v="461"/>
    <s v="ウ"/>
    <s v="ET"/>
  </r>
  <r>
    <n v="1364"/>
    <s v="応用情報技術者平成28年春期 午前問4"/>
    <n v="2"/>
    <m/>
    <s v="問4"/>
    <s v="201604"/>
    <n v="2016"/>
    <n v="4"/>
    <n v="4"/>
    <x v="259"/>
    <s v="ウ"/>
    <m/>
  </r>
  <r>
    <n v="1366"/>
    <s v="応用情報技術者平成28年春期 午前問6"/>
    <n v="3"/>
    <m/>
    <s v="問6"/>
    <s v="201604"/>
    <n v="2016"/>
    <n v="4"/>
    <n v="6"/>
    <x v="462"/>
    <s v="ウ"/>
    <s v="Aの後にBC又はCB，BC又はCB，…と繰り返して実行する。"/>
  </r>
  <r>
    <n v="1369"/>
    <s v="応用情報技術者平成28年春期 午前問9"/>
    <n v="4"/>
    <m/>
    <s v="問9"/>
    <s v="201604"/>
    <n v="2016"/>
    <n v="4"/>
    <n v="9"/>
    <x v="463"/>
    <s v="イ"/>
    <s v="単一命令ストリームで複数のデータストリームを処理する方式"/>
  </r>
  <r>
    <n v="1374"/>
    <s v="応用情報技術者平成28年春期 午前問14"/>
    <n v="5"/>
    <m/>
    <s v="問14"/>
    <s v="201604"/>
    <n v="2016"/>
    <n v="4"/>
    <n v="14"/>
    <x v="464"/>
    <s v="ア"/>
    <s v="仮想サーバで稼働しているOSやソフトウェアを停止することなく，他の物理サーバへ移し替える技術である。"/>
  </r>
  <r>
    <n v="1378"/>
    <s v="応用情報技術者平成28年春期 午前問18"/>
    <n v="6"/>
    <m/>
    <s v="問18"/>
    <s v="201604"/>
    <n v="2016"/>
    <n v="4"/>
    <n v="18"/>
    <x v="465"/>
    <s v="ア"/>
    <s v="LRUアルゴリズムは，使用後の経過時間が最長のページを置換対象とするページ置換アルゴリズムである。"/>
  </r>
  <r>
    <n v="1381"/>
    <s v="応用情報技術者平成28年春期 午前問21"/>
    <n v="7"/>
    <m/>
    <s v="問21"/>
    <s v="201604"/>
    <n v="2016"/>
    <n v="4"/>
    <n v="21"/>
    <x v="466"/>
    <s v="エ"/>
    <s v="リフレッシュ動作が必要なメモリであり，PCの主記憶として用いられる。"/>
  </r>
  <r>
    <n v="1385"/>
    <s v="応用情報技術者平成28年春期 午前問25"/>
    <n v="8"/>
    <m/>
    <s v="問25"/>
    <s v="201604"/>
    <n v="2016"/>
    <n v="4"/>
    <n v="25"/>
    <x v="467"/>
    <s v="ア"/>
    <s v="インタビュー法"/>
  </r>
  <r>
    <n v="1389"/>
    <s v="応用情報技術者平成28年春期 午前問29"/>
    <n v="9"/>
    <m/>
    <s v="問29"/>
    <s v="201604"/>
    <n v="2016"/>
    <n v="4"/>
    <n v="29"/>
    <x v="468"/>
    <s v="ウ"/>
    <s v="&quot;在庫&quot;表への行追加"/>
  </r>
  <r>
    <n v="1390"/>
    <s v="応用情報技術者平成28年春期 午前問30"/>
    <n v="10"/>
    <m/>
    <s v="問30"/>
    <s v="201604"/>
    <n v="2016"/>
    <n v="4"/>
    <n v="30"/>
    <x v="469"/>
    <s v="エ"/>
    <s v="バックアップ取得後にコミットした全てのトランザクションをロールフォワードする。"/>
  </r>
  <r>
    <n v="1393"/>
    <s v="応用情報技術者平成28年春期 午前問33"/>
    <n v="11"/>
    <m/>
    <s v="問33"/>
    <s v="201604"/>
    <n v="2016"/>
    <n v="4"/>
    <n v="33"/>
    <x v="343"/>
    <s v="イ"/>
    <s v="ブリッジ"/>
  </r>
  <r>
    <n v="1397"/>
    <s v="応用情報技術者平成28年春期 午前問37"/>
    <n v="12"/>
    <m/>
    <s v="問37"/>
    <s v="201604"/>
    <n v="2016"/>
    <n v="4"/>
    <n v="37"/>
    <x v="470"/>
    <s v="ア"/>
    <s v="AES"/>
  </r>
  <r>
    <n v="1400"/>
    <s v="応用情報技術者平成28年春期 午前問40"/>
    <n v="13"/>
    <m/>
    <s v="問40"/>
    <s v="201604"/>
    <n v="2016"/>
    <n v="4"/>
    <n v="40"/>
    <x v="471"/>
    <s v="エ"/>
    <s v="特徴的なパターンが含まれるかなどWebアプリケーションへの通信内容を検査して，不正な操作を遮断する。"/>
  </r>
  <r>
    <n v="1401"/>
    <s v="応用情報技術者平成28年春期 午前問41"/>
    <n v="14"/>
    <m/>
    <s v="問41"/>
    <s v="201604"/>
    <n v="2016"/>
    <n v="4"/>
    <n v="41"/>
    <x v="472"/>
    <s v="エ"/>
    <s v="パスワードによる利用者認証を行う。"/>
  </r>
  <r>
    <n v="1402"/>
    <s v="応用情報技術者平成28年春期 午前問42"/>
    <n v="15"/>
    <m/>
    <s v="問42"/>
    <s v="201604"/>
    <n v="2016"/>
    <n v="4"/>
    <n v="42"/>
    <x v="473"/>
    <s v="ウ"/>
    <s v="仮想サーバのゲストOSに係るセキュリティの設定"/>
  </r>
  <r>
    <n v="1406"/>
    <s v="応用情報技術者平成28年春期 午前問46"/>
    <n v="16"/>
    <m/>
    <s v="問46"/>
    <s v="201604"/>
    <n v="2016"/>
    <n v="4"/>
    <n v="46"/>
    <x v="474"/>
    <s v="イ"/>
    <s v="ソフトウェアにある欠陥の診断又は故障原因の追究，及びソフトウェアの修正箇所を識別しやすいかどうか。"/>
  </r>
  <r>
    <n v="1407"/>
    <s v="応用情報技術者平成28年春期 午前問47"/>
    <n v="17"/>
    <m/>
    <s v="問47"/>
    <s v="201604"/>
    <n v="2016"/>
    <n v="4"/>
    <n v="47"/>
    <x v="475"/>
    <s v="イ"/>
    <s v="単一のデータ項目を引数で受け渡す"/>
  </r>
  <r>
    <n v="1414"/>
    <s v="応用情報技術者平成28年春期 午前問54"/>
    <n v="18"/>
    <m/>
    <s v="問54"/>
    <s v="201604"/>
    <n v="2016"/>
    <n v="4"/>
    <n v="54"/>
    <x v="476"/>
    <s v="ア"/>
    <s v="COCOMOの使用には，自社における生産性に関する，蓄積されたデータが必要である。"/>
  </r>
  <r>
    <n v="1416"/>
    <s v="応用情報技術者平成28年春期 午前問56"/>
    <n v="19"/>
    <m/>
    <s v="問56"/>
    <s v="201604"/>
    <n v="2016"/>
    <n v="4"/>
    <n v="56"/>
    <x v="477"/>
    <s v="ア"/>
    <s v="あらかじめ定めた間隔で，サービス目標に照らしてサービスの傾向及びパフォーマンスを監視する。"/>
  </r>
  <r>
    <n v="1417"/>
    <s v="応用情報技術者平成28年春期 午前問57"/>
    <n v="20"/>
    <m/>
    <s v="問57"/>
    <s v="201604"/>
    <n v="2016"/>
    <n v="4"/>
    <n v="57"/>
    <x v="478"/>
    <s v="ウ"/>
    <s v="構成品目の情報を正確に把握することによって，他のプロセスの確実な実施を支援できる。"/>
  </r>
  <r>
    <n v="1418"/>
    <s v="応用情報技術者平成28年春期 午前問58"/>
    <n v="21"/>
    <m/>
    <s v="問58"/>
    <s v="201604"/>
    <n v="2016"/>
    <n v="4"/>
    <n v="58"/>
    <x v="479"/>
    <s v="ウ"/>
    <s v="クラウドサービスを提供する事業者に信頼が置け，かつ，事業やサービスが継続して提供されるかどうかが検討されているか。"/>
  </r>
  <r>
    <n v="1419"/>
    <s v="応用情報技術者平成28年春期 午前問59"/>
    <n v="22"/>
    <m/>
    <s v="問59"/>
    <s v="201604"/>
    <n v="2016"/>
    <n v="4"/>
    <n v="59"/>
    <x v="480"/>
    <s v="イ"/>
    <s v="監査対象に対する被監査部門の管理者及び担当者のリスクの認識について，アンケート調査によって情報を収集する。"/>
  </r>
  <r>
    <n v="1421"/>
    <s v="応用情報技術者平成28年春期 午前問61"/>
    <n v="23"/>
    <m/>
    <s v="問61"/>
    <s v="201604"/>
    <n v="2016"/>
    <n v="4"/>
    <n v="61"/>
    <x v="481"/>
    <s v="エ"/>
    <s v="投資目的に基づいた効果目標を設定し，実施可否判断に必要な情報を上位マネジメントに提供する。"/>
  </r>
  <r>
    <n v="1423"/>
    <s v="応用情報技術者平成28年春期 午前問63"/>
    <n v="24"/>
    <m/>
    <s v="問63"/>
    <s v="201604"/>
    <n v="2016"/>
    <n v="4"/>
    <n v="63"/>
    <x v="113"/>
    <s v="エ"/>
    <s v="ビジネスプロセスの構成要素とそれを支援するIT基盤を，ソフトウェア部品であるサービスとして提供するシステムアーキテクチャのこと"/>
  </r>
  <r>
    <n v="1426"/>
    <s v="応用情報技術者平成28年春期 午前問66"/>
    <n v="25"/>
    <m/>
    <s v="問66"/>
    <s v="201604"/>
    <n v="2016"/>
    <n v="4"/>
    <n v="66"/>
    <x v="482"/>
    <s v="エ"/>
    <s v="ユースケース図"/>
  </r>
  <r>
    <n v="1427"/>
    <s v="応用情報技術者平成28年春期 午前問67"/>
    <n v="26"/>
    <m/>
    <s v="問67"/>
    <s v="201604"/>
    <n v="2016"/>
    <n v="4"/>
    <n v="67"/>
    <x v="483"/>
    <s v="ア"/>
    <s v="上位企業の市場シェアを奪うことを目標に，製品，サービス，販売促進，流通チャネルなどのあらゆる面での差別化戦略をとる。"/>
  </r>
  <r>
    <n v="1428"/>
    <s v="応用情報技術者平成28年春期 午前問68"/>
    <n v="27"/>
    <m/>
    <s v="問68"/>
    <s v="201604"/>
    <n v="2016"/>
    <n v="4"/>
    <n v="68"/>
    <x v="484"/>
    <s v="ウ"/>
    <s v="コミュニケーション（Communication）"/>
  </r>
  <r>
    <n v="1431"/>
    <s v="応用情報技術者平成28年春期 午前問71"/>
    <n v="28"/>
    <m/>
    <s v="問71"/>
    <s v="201604"/>
    <n v="2016"/>
    <n v="4"/>
    <n v="71"/>
    <x v="485"/>
    <s v="ウ"/>
    <s v="設計部門と生産部門の作業を並列に進めるコンカレントエンジニアリング"/>
  </r>
  <r>
    <n v="1436"/>
    <s v="応用情報技術者平成28年春期 午前問76"/>
    <n v="29"/>
    <m/>
    <s v="問76"/>
    <s v="201604"/>
    <n v="2016"/>
    <n v="4"/>
    <n v="76"/>
    <x v="486"/>
    <s v="エ"/>
    <s v="多様な働き方・生き方が選択できる社会"/>
  </r>
  <r>
    <n v="1439"/>
    <s v="応用情報技術者平成28年春期 午前問79"/>
    <n v="30"/>
    <m/>
    <s v="問79"/>
    <s v="201604"/>
    <n v="2016"/>
    <n v="4"/>
    <n v="79"/>
    <x v="487"/>
    <s v="ウ"/>
    <s v="生存している個人に関する情報に限られる。"/>
  </r>
  <r>
    <n v="1442"/>
    <s v="応用情報技術者平成27年秋期 午前問2"/>
    <n v="1"/>
    <m/>
    <s v="問2"/>
    <s v="201510"/>
    <n v="2015"/>
    <n v="10"/>
    <n v="2"/>
    <x v="488"/>
    <s v="エ"/>
    <s v="(A∩B) ⊆ C"/>
  </r>
  <r>
    <n v="1444"/>
    <s v="応用情報技術者平成27年秋期 午前問4"/>
    <n v="2"/>
    <m/>
    <s v="問4"/>
    <s v="201510"/>
    <n v="2015"/>
    <n v="10"/>
    <n v="4"/>
    <x v="91"/>
    <s v="ア"/>
    <s v="1"/>
  </r>
  <r>
    <n v="1445"/>
    <s v="応用情報技術者平成27年秋期 午前問5"/>
    <n v="3"/>
    <m/>
    <s v="問5"/>
    <s v="201510"/>
    <n v="2015"/>
    <n v="10"/>
    <n v="5"/>
    <x v="489"/>
    <s v="エ"/>
    <s v="d と x"/>
  </r>
  <r>
    <n v="1449"/>
    <s v="応用情報技術者平成27年秋期 午前問9"/>
    <n v="4"/>
    <m/>
    <s v="問9"/>
    <s v="201510"/>
    <n v="2015"/>
    <n v="10"/>
    <n v="9"/>
    <x v="490"/>
    <s v="ウ"/>
    <s v="SIMD"/>
  </r>
  <r>
    <n v="1452"/>
    <s v="応用情報技術者平成27年秋期 午前問12"/>
    <n v="5"/>
    <m/>
    <s v="問12"/>
    <s v="201510"/>
    <n v="2015"/>
    <n v="10"/>
    <n v="12"/>
    <x v="491"/>
    <s v="ウ"/>
    <s v="障害ノードを排除して代替ノードでアプリケーションを実行させるフェールオーバー機能が働く。"/>
  </r>
  <r>
    <n v="1457"/>
    <s v="応用情報技術者平成27年秋期 午前問17"/>
    <n v="6"/>
    <m/>
    <s v="問17"/>
    <s v="201510"/>
    <n v="2015"/>
    <n v="10"/>
    <n v="17"/>
    <x v="492"/>
    <s v="ア"/>
    <s v="実際にアクセスが行われたときにだけ主記憶にロードするので，無駄なページをロードしなくて済む。"/>
  </r>
  <r>
    <n v="1463"/>
    <s v="応用情報技術者平成27年秋期 午前問23"/>
    <n v="7"/>
    <m/>
    <s v="問23"/>
    <s v="201510"/>
    <n v="2015"/>
    <n v="10"/>
    <n v="23"/>
    <x v="367"/>
    <s v="エ"/>
    <s v="1／210"/>
  </r>
  <r>
    <n v="1464"/>
    <s v="応用情報技術者平成27年秋期 午前問24"/>
    <n v="8"/>
    <m/>
    <s v="問24"/>
    <s v="201510"/>
    <n v="2015"/>
    <n v="10"/>
    <n v="24"/>
    <x v="493"/>
    <s v="ウ"/>
    <s v="ニモニックコード"/>
  </r>
  <r>
    <n v="1465"/>
    <s v="応用情報技術者平成27年秋期 午前問25"/>
    <n v="9"/>
    <m/>
    <s v="問25"/>
    <s v="201510"/>
    <n v="2015"/>
    <n v="10"/>
    <n v="25"/>
    <x v="494"/>
    <s v="ウ"/>
    <s v="H.264/AVC"/>
  </r>
  <r>
    <n v="1470"/>
    <s v="応用情報技術者平成27年秋期 午前問30"/>
    <n v="10"/>
    <m/>
    <s v="問30"/>
    <s v="201510"/>
    <n v="2015"/>
    <n v="10"/>
    <n v="30"/>
    <x v="495"/>
    <s v="ウ"/>
    <s v="T4 と T5"/>
  </r>
  <r>
    <n v="1471"/>
    <s v="応用情報技術者平成27年秋期 午前問31"/>
    <n v="11"/>
    <m/>
    <s v="問31"/>
    <s v="201510"/>
    <n v="2015"/>
    <n v="10"/>
    <n v="31"/>
    <x v="267"/>
    <s v="エ"/>
    <s v="40"/>
  </r>
  <r>
    <n v="1480"/>
    <s v="応用情報技術者平成27年秋期 午前問40"/>
    <n v="12"/>
    <m/>
    <s v="問40"/>
    <s v="201510"/>
    <n v="2015"/>
    <n v="10"/>
    <n v="40"/>
    <x v="496"/>
    <s v="ウ"/>
    <s v="RSA"/>
  </r>
  <r>
    <n v="1482"/>
    <s v="応用情報技術者平成27年秋期 午前問42"/>
    <n v="13"/>
    <m/>
    <s v="問42"/>
    <s v="201510"/>
    <n v="2015"/>
    <n v="10"/>
    <n v="42"/>
    <x v="497"/>
    <s v="ア"/>
    <s v="セキュリティパッチが提供される前にパッチが対象とする脆弱性を攻撃する。"/>
  </r>
  <r>
    <n v="1484"/>
    <s v="応用情報技術者平成27年秋期 午前問44"/>
    <n v="14"/>
    <m/>
    <s v="問44"/>
    <s v="201510"/>
    <n v="2015"/>
    <n v="10"/>
    <n v="44"/>
    <x v="346"/>
    <s v="イ"/>
    <s v="可能性がある文字のあらゆる組合せのパスワードでログインを試みる。"/>
  </r>
  <r>
    <n v="1485"/>
    <s v="応用情報技術者平成27年秋期 午前問45"/>
    <n v="15"/>
    <m/>
    <s v="問45"/>
    <s v="201510"/>
    <n v="2015"/>
    <n v="10"/>
    <n v="45"/>
    <x v="498"/>
    <s v="エ"/>
    <s v="ファイアウォールや公開サーバに対して侵入できないかどうかを確認する。"/>
  </r>
  <r>
    <n v="1486"/>
    <s v="応用情報技術者平成27年秋期 午前問46"/>
    <n v="16"/>
    <m/>
    <s v="問46"/>
    <s v="201510"/>
    <n v="2015"/>
    <n v="10"/>
    <n v="46"/>
    <x v="499"/>
    <s v="エ"/>
    <s v="ほかのデータストアと直接にデータフローで結ばれることはなく，処理が介在する。"/>
  </r>
  <r>
    <n v="1490"/>
    <s v="応用情報技術者平成27年秋期 午前問50"/>
    <n v="17"/>
    <m/>
    <s v="問50"/>
    <s v="201510"/>
    <n v="2015"/>
    <n v="10"/>
    <n v="50"/>
    <x v="500"/>
    <s v="エ"/>
    <s v="プロジェクトの特性や開発モデルに合わせて，アクティビティやタスクを取捨選択して適用する。"/>
  </r>
  <r>
    <n v="1492"/>
    <s v="応用情報技術者平成27年秋期 午前問52"/>
    <n v="18"/>
    <m/>
    <s v="問52"/>
    <s v="201510"/>
    <n v="2015"/>
    <n v="10"/>
    <n v="52"/>
    <x v="399"/>
    <s v="ア"/>
    <s v="コスト，スケジュール"/>
  </r>
  <r>
    <n v="1493"/>
    <s v="応用情報技術者平成27年秋期 午前問53"/>
    <n v="19"/>
    <m/>
    <s v="問53"/>
    <s v="201510"/>
    <n v="2015"/>
    <n v="10"/>
    <n v="53"/>
    <x v="501"/>
    <s v="エ"/>
    <s v="E"/>
  </r>
  <r>
    <n v="1497"/>
    <s v="応用情報技術者平成27年秋期 午前問57"/>
    <n v="20"/>
    <m/>
    <s v="問57"/>
    <s v="201510"/>
    <n v="2015"/>
    <n v="10"/>
    <n v="57"/>
    <x v="326"/>
    <s v="イ"/>
    <s v="インシデントの発生後に未知の根本原因を特定し，恒久的な解決策を策定する。"/>
  </r>
  <r>
    <n v="1498"/>
    <s v="応用情報技術者平成27年秋期 午前問58"/>
    <n v="21"/>
    <m/>
    <s v="問58"/>
    <s v="201510"/>
    <n v="2015"/>
    <n v="10"/>
    <n v="58"/>
    <x v="502"/>
    <s v="エ"/>
    <s v="被監査部門から事前に入手した資料を閲覧し，監査対象の実態を明確に把握する。"/>
  </r>
  <r>
    <n v="1499"/>
    <s v="応用情報技術者平成27年秋期 午前問59"/>
    <n v="22"/>
    <m/>
    <s v="問59"/>
    <s v="201510"/>
    <n v="2015"/>
    <n v="10"/>
    <n v="59"/>
    <x v="503"/>
    <s v="ウ"/>
    <s v="プルーフリストと受注伝票との照合が行われているか，プルーフリスト又は受注伝票上の照合印を確かめる。"/>
  </r>
  <r>
    <n v="1503"/>
    <s v="応用情報技術者平成27年秋期 午前問63"/>
    <n v="23"/>
    <m/>
    <s v="問63"/>
    <s v="201510"/>
    <n v="2015"/>
    <n v="10"/>
    <n v="63"/>
    <x v="504"/>
    <s v="ウ"/>
    <s v="経営戦略との整合性を考慮すること"/>
  </r>
  <r>
    <n v="1505"/>
    <s v="応用情報技術者平成27年秋期 午前問65"/>
    <n v="24"/>
    <m/>
    <s v="問65"/>
    <s v="201510"/>
    <n v="2015"/>
    <n v="10"/>
    <n v="65"/>
    <x v="143"/>
    <s v="ア"/>
    <s v="調達者から供給者候補に対して，システム化の目的や業務内容などを示し，情報の提供を依頼すること"/>
  </r>
  <r>
    <n v="1506"/>
    <s v="応用情報技術者平成27年秋期 午前問66"/>
    <n v="25"/>
    <m/>
    <s v="問66"/>
    <s v="201510"/>
    <n v="2015"/>
    <n v="10"/>
    <n v="66"/>
    <x v="505"/>
    <s v="ウ"/>
    <s v="製品やサービスについて，環境に配慮した点や環境負荷の低減効果などの特徴，事業者の環境配慮への姿勢を，説明文やシンボルマーク，図表などを通して主張したもの"/>
  </r>
  <r>
    <n v="1507"/>
    <s v="応用情報技術者平成27年秋期 午前問67"/>
    <n v="26"/>
    <m/>
    <s v="問67"/>
    <s v="201510"/>
    <n v="2015"/>
    <n v="10"/>
    <n v="67"/>
    <x v="506"/>
    <s v="ウ"/>
    <s v="製鉄メーカーによる鉄鋼石採掘会社の買収・合併"/>
  </r>
  <r>
    <n v="1508"/>
    <s v="応用情報技術者平成27年秋期 午前問68"/>
    <n v="27"/>
    <m/>
    <s v="問68"/>
    <s v="201510"/>
    <n v="2015"/>
    <n v="10"/>
    <n v="68"/>
    <x v="381"/>
    <s v="エ"/>
    <s v="デルファイ法"/>
  </r>
  <r>
    <n v="1512"/>
    <s v="応用情報技術者平成27年秋期 午前問72"/>
    <n v="28"/>
    <m/>
    <s v="問72"/>
    <s v="201510"/>
    <n v="2015"/>
    <n v="10"/>
    <n v="72"/>
    <x v="507"/>
    <s v="イ"/>
    <s v="前工程は後工程から回ってくるかんばんの指示量に備え，自工程の在庫を最小限に抑えながら生産しておく必要がある。"/>
  </r>
  <r>
    <n v="1515"/>
    <s v="応用情報技術者平成27年秋期 午前問75"/>
    <n v="29"/>
    <m/>
    <s v="問75"/>
    <s v="201510"/>
    <n v="2015"/>
    <n v="10"/>
    <n v="75"/>
    <x v="508"/>
    <s v="エ"/>
    <s v="マクシミン原理に基づく最適意思決定は，消極的投資である。"/>
  </r>
  <r>
    <n v="1519"/>
    <s v="応用情報技術者平成27年秋期 午前問79"/>
    <n v="30"/>
    <m/>
    <s v="問79"/>
    <s v="201510"/>
    <n v="2015"/>
    <n v="10"/>
    <n v="79"/>
    <x v="509"/>
    <s v="エ"/>
    <s v="電磁的方式によって，記録，発信，伝送，受信される情報に限られる。"/>
  </r>
  <r>
    <n v="1521"/>
    <s v="応用情報技術者平成27年春期 午前問1"/>
    <n v="1"/>
    <m/>
    <s v="問1"/>
    <s v="201504"/>
    <n v="2015"/>
    <n v="4"/>
    <n v="1"/>
    <x v="510"/>
    <s v="エ"/>
    <s v="2ρ1−2ρ×Ts"/>
  </r>
  <r>
    <n v="1523"/>
    <s v="応用情報技術者平成27年春期 午前問3"/>
    <n v="2"/>
    <m/>
    <s v="問3"/>
    <s v="201504"/>
    <n v="2015"/>
    <n v="4"/>
    <n v="3"/>
    <x v="511"/>
    <s v="イ"/>
    <s v="178245"/>
  </r>
  <r>
    <n v="1525"/>
    <s v="応用情報技術者平成27年春期 午前問5"/>
    <n v="3"/>
    <s v="202410"/>
    <s v="問5"/>
    <s v="201504"/>
    <n v="2015"/>
    <n v="4"/>
    <n v="5"/>
    <x v="512"/>
    <s v="イ"/>
    <s v="a−bがnの倍数"/>
  </r>
  <r>
    <n v="1529"/>
    <s v="応用情報技術者平成27年春期 午前問9"/>
    <n v="4"/>
    <m/>
    <s v="問9"/>
    <s v="201504"/>
    <n v="2015"/>
    <n v="4"/>
    <n v="9"/>
    <x v="513"/>
    <s v="ウ"/>
    <s v="複数のパイプラインを用いて，同時に複数の命令を実行可能にすることによって高速化を図る方式である。"/>
  </r>
  <r>
    <n v="1532"/>
    <s v="応用情報技術者平成27年春期 午前問12"/>
    <n v="5"/>
    <m/>
    <s v="問12"/>
    <s v="201504"/>
    <n v="2015"/>
    <n v="4"/>
    <n v="12"/>
    <x v="514"/>
    <s v="ウ"/>
    <s v="サーバの台数を増やして負荷分散することによって，サーバ群としての処理能力を向上させること"/>
  </r>
  <r>
    <n v="1537"/>
    <s v="応用情報技術者平成27年春期 午前問17"/>
    <n v="6"/>
    <m/>
    <s v="問17"/>
    <s v="201504"/>
    <n v="2015"/>
    <n v="4"/>
    <n v="17"/>
    <x v="515"/>
    <s v="エ"/>
    <s v="各プロセスを待ち行列の順にタイムクウォンタムずつ処理し，終了しないときは待ち行列の最後につなぐ。"/>
  </r>
  <r>
    <n v="1542"/>
    <s v="応用情報技術者平成27年春期 午前問22"/>
    <n v="7"/>
    <m/>
    <s v="問22"/>
    <s v="201504"/>
    <n v="2015"/>
    <n v="4"/>
    <n v="22"/>
    <x v="96"/>
    <s v="ア"/>
    <m/>
  </r>
  <r>
    <n v="1545"/>
    <s v="応用情報技術者平成27年春期 午前問25"/>
    <n v="8"/>
    <m/>
    <s v="問25"/>
    <s v="201504"/>
    <n v="2015"/>
    <n v="4"/>
    <n v="25"/>
    <x v="516"/>
    <s v="ウ"/>
    <s v="実際には存在しない衣料品を仮想的に試着したり，過去の建築物を3次元CGで実際の画像上に再現したりする。"/>
  </r>
  <r>
    <n v="1550"/>
    <s v="応用情報技術者平成27年春期 午前問30"/>
    <n v="9"/>
    <m/>
    <s v="問30"/>
    <s v="201504"/>
    <n v="2015"/>
    <n v="4"/>
    <n v="30"/>
    <x v="517"/>
    <s v="ウ"/>
    <s v="トランザクション内の処理は，全てが実行されるか，全てが取り消されるかのいずれかである。"/>
  </r>
  <r>
    <n v="1553"/>
    <s v="応用情報技術者平成27年春期 午前問33"/>
    <n v="10"/>
    <m/>
    <s v="問33"/>
    <s v="201504"/>
    <n v="2015"/>
    <n v="4"/>
    <n v="33"/>
    <x v="394"/>
    <s v="ア"/>
    <s v="衝突発生時の再送動作によって，衝突の頻度が増すとスループットが下がる。"/>
  </r>
  <r>
    <n v="1554"/>
    <s v="応用情報技術者平成27年春期 午前問34"/>
    <n v="11"/>
    <m/>
    <s v="問34"/>
    <s v="201504"/>
    <n v="2015"/>
    <n v="4"/>
    <n v="34"/>
    <x v="518"/>
    <s v="イ"/>
    <s v="1.56×10-7"/>
  </r>
  <r>
    <n v="1558"/>
    <s v="応用情報技術者平成27年春期 午前問38"/>
    <n v="12"/>
    <m/>
    <s v="問38"/>
    <s v="201504"/>
    <n v="2015"/>
    <n v="4"/>
    <n v="38"/>
    <x v="519"/>
    <s v="ア"/>
    <s v="Mn"/>
  </r>
  <r>
    <n v="1561"/>
    <s v="応用情報技術者平成27年春期 午前問41"/>
    <n v="13"/>
    <m/>
    <s v="問41"/>
    <s v="201504"/>
    <n v="2015"/>
    <n v="4"/>
    <n v="41"/>
    <x v="520"/>
    <s v="エ"/>
    <s v="リスク対応後に残るリスク"/>
  </r>
  <r>
    <n v="1562"/>
    <s v="応用情報技術者平成27年春期 午前問42"/>
    <n v="14"/>
    <m/>
    <s v="問42"/>
    <s v="201504"/>
    <n v="2015"/>
    <n v="4"/>
    <n v="42"/>
    <x v="521"/>
    <s v="ウ"/>
    <s v="PaaS"/>
  </r>
  <r>
    <n v="1566"/>
    <s v="応用情報技術者平成27年春期 午前問46"/>
    <n v="15"/>
    <m/>
    <s v="問46"/>
    <s v="201504"/>
    <n v="2015"/>
    <n v="4"/>
    <n v="46"/>
    <x v="522"/>
    <s v="エ"/>
    <s v="入力文字列からアクセスするファイル名を組み立てるアプリケーションに対して，攻撃者が，上位のディレクトリを意味する文字列を使って，非公開のファイルにアクセスする。"/>
  </r>
  <r>
    <n v="1568"/>
    <s v="応用情報技術者平成27年春期 午前問48"/>
    <n v="16"/>
    <m/>
    <s v="問48"/>
    <s v="201504"/>
    <n v="2015"/>
    <n v="4"/>
    <n v="48"/>
    <x v="523"/>
    <s v="ウ"/>
    <s v="中断時又は故障時に，製品又はシステムが直接的に影響を受けたデータを回復し，システムを希望する状態に復元することができる度合い"/>
  </r>
  <r>
    <n v="1570"/>
    <s v="応用情報技術者平成27年春期 午前問50"/>
    <n v="17"/>
    <m/>
    <s v="問50"/>
    <s v="201504"/>
    <n v="2015"/>
    <n v="4"/>
    <n v="50"/>
    <x v="524"/>
    <s v="ウ"/>
    <s v="単体テストを終えたプログラムは，すぐに結合して，結合テストを行う。"/>
  </r>
  <r>
    <n v="1571"/>
    <s v="応用情報技術者平成27年春期 午前問51"/>
    <n v="18"/>
    <m/>
    <s v="問51"/>
    <s v="201504"/>
    <n v="2015"/>
    <n v="4"/>
    <n v="51"/>
    <x v="525"/>
    <s v="エ"/>
    <s v="作業Jを1日短縮する。"/>
  </r>
  <r>
    <n v="1574"/>
    <s v="応用情報技術者平成27年春期 午前問54"/>
    <n v="19"/>
    <m/>
    <s v="問54"/>
    <s v="201504"/>
    <n v="2015"/>
    <n v="4"/>
    <n v="54"/>
    <x v="526"/>
    <s v="ウ"/>
    <s v="損害の発生に備えて，損害賠償保険を掛ける。"/>
  </r>
  <r>
    <n v="1575"/>
    <s v="応用情報技術者平成27年春期 午前問55"/>
    <n v="20"/>
    <m/>
    <s v="問55"/>
    <s v="201504"/>
    <n v="2015"/>
    <n v="4"/>
    <n v="55"/>
    <x v="527"/>
    <s v="ア"/>
    <s v="サービスの中断回数"/>
  </r>
  <r>
    <n v="1577"/>
    <s v="応用情報技術者平成27年春期 午前問57"/>
    <n v="21"/>
    <m/>
    <s v="問57"/>
    <s v="201504"/>
    <n v="2015"/>
    <n v="4"/>
    <n v="57"/>
    <x v="528"/>
    <s v="イ"/>
    <s v="実際に例外データや異常データの入力を行う。"/>
  </r>
  <r>
    <n v="1578"/>
    <s v="応用情報技術者平成27年春期 午前問58"/>
    <n v="22"/>
    <m/>
    <s v="問58"/>
    <s v="201504"/>
    <n v="2015"/>
    <n v="4"/>
    <n v="58"/>
    <x v="529"/>
    <s v="イ"/>
    <s v="バックアップジョブの設定内容及びジョブの実行結果ログの閲覧"/>
  </r>
  <r>
    <n v="1581"/>
    <s v="応用情報技術者平成27年春期 午前問61"/>
    <n v="23"/>
    <m/>
    <s v="問61"/>
    <s v="201504"/>
    <n v="2015"/>
    <n v="4"/>
    <n v="61"/>
    <x v="278"/>
    <s v="エ"/>
    <s v="ROI"/>
  </r>
  <r>
    <n v="1582"/>
    <s v="応用情報技術者平成27年春期 午前問62"/>
    <n v="24"/>
    <m/>
    <s v="問62"/>
    <s v="201504"/>
    <n v="2015"/>
    <n v="4"/>
    <n v="62"/>
    <x v="530"/>
    <s v="ウ"/>
    <s v="各業務と情報システムを，ビジネス，データ，アプリケーション，テクノロジの四つの体系で分析し，全体最適化の観点から見直すための技法である。"/>
  </r>
  <r>
    <n v="1584"/>
    <s v="応用情報技術者平成27年春期 午前問64"/>
    <n v="25"/>
    <m/>
    <s v="問64"/>
    <s v="201504"/>
    <n v="2015"/>
    <n v="4"/>
    <n v="64"/>
    <x v="531"/>
    <s v="エ"/>
    <s v="投資リスクや投資価値の類似性で分類したカテゴリごとのIT投資について，企業レベルで最適な資源配分を行う。"/>
  </r>
  <r>
    <n v="1588"/>
    <s v="応用情報技術者平成27年春期 午前問68"/>
    <n v="26"/>
    <m/>
    <s v="問68"/>
    <s v="201504"/>
    <n v="2015"/>
    <n v="4"/>
    <n v="68"/>
    <x v="532"/>
    <s v="ウ"/>
    <s v="技術の成熟などによって，他社製品との差別化が価格以外の点で困難になること"/>
  </r>
  <r>
    <n v="1590"/>
    <s v="応用情報技術者平成27年春期 午前問70"/>
    <n v="27"/>
    <m/>
    <s v="問70"/>
    <s v="201504"/>
    <n v="2015"/>
    <n v="4"/>
    <n v="70"/>
    <x v="533"/>
    <s v="イ"/>
    <s v="製品の品質を向上する革新的な製造工程を開発する。"/>
  </r>
  <r>
    <n v="1593"/>
    <s v="応用情報技術者平成27年春期 午前問73"/>
    <n v="28"/>
    <m/>
    <s v="問73"/>
    <s v="201504"/>
    <n v="2015"/>
    <n v="4"/>
    <n v="73"/>
    <x v="534"/>
    <s v="エ"/>
    <s v="メッセージの形式"/>
  </r>
  <r>
    <n v="1595"/>
    <s v="応用情報技術者平成27年春期 午前問75"/>
    <n v="29"/>
    <m/>
    <s v="問75"/>
    <s v="201504"/>
    <n v="2015"/>
    <n v="4"/>
    <n v="75"/>
    <x v="535"/>
    <s v="ア"/>
    <s v="OC曲線"/>
  </r>
  <r>
    <n v="1599"/>
    <s v="応用情報技術者平成27年春期 午前問79"/>
    <n v="30"/>
    <m/>
    <s v="問79"/>
    <s v="201504"/>
    <n v="2015"/>
    <n v="4"/>
    <n v="79"/>
    <x v="536"/>
    <s v="ウ"/>
    <s v="C社"/>
  </r>
  <r>
    <n v="1601"/>
    <s v="応用情報技術者平成26年秋期 午前問1"/>
    <n v="1"/>
    <m/>
    <s v="問1"/>
    <s v="201410"/>
    <n v="2014"/>
    <n v="10"/>
    <n v="1"/>
    <x v="149"/>
    <s v="エ"/>
    <s v="A・B・D＋B・D"/>
  </r>
  <r>
    <n v="1603"/>
    <s v="応用情報技術者平成26年秋期 午前問3"/>
    <n v="2"/>
    <m/>
    <s v="問3"/>
    <s v="201410"/>
    <n v="2014"/>
    <n v="10"/>
    <n v="3"/>
    <x v="537"/>
    <s v="イ"/>
    <s v="50"/>
  </r>
  <r>
    <n v="1605"/>
    <s v="応用情報技術者平成26年秋期 午前問5"/>
    <n v="3"/>
    <m/>
    <s v="問5"/>
    <s v="201410"/>
    <n v="2014"/>
    <n v="10"/>
    <n v="5"/>
    <x v="538"/>
    <s v="イ"/>
    <s v="V4，V6，V5"/>
  </r>
  <r>
    <n v="1609"/>
    <s v="応用情報技術者平成26年秋期 午前問9"/>
    <n v="4"/>
    <m/>
    <s v="問9"/>
    <s v="201410"/>
    <n v="2014"/>
    <n v="10"/>
    <n v="9"/>
    <x v="539"/>
    <s v="エ"/>
    <s v="プロセッサから主記憶への書込み頻度を減らす。"/>
  </r>
  <r>
    <n v="1614"/>
    <s v="応用情報技術者平成26年秋期 午前問14"/>
    <n v="5"/>
    <m/>
    <s v="問14"/>
    <s v="201410"/>
    <n v="2014"/>
    <n v="10"/>
    <n v="14"/>
    <x v="540"/>
    <s v="エ"/>
    <s v="0.46"/>
  </r>
  <r>
    <n v="1618"/>
    <s v="応用情報技術者平成26年秋期 午前問18"/>
    <n v="6"/>
    <m/>
    <s v="問18"/>
    <s v="201410"/>
    <n v="2014"/>
    <n v="10"/>
    <n v="18"/>
    <x v="541"/>
    <s v="エ"/>
    <s v="プロセス管理やメモリ管理などの，アプリケーションが動作するための基本機能を提供する。"/>
  </r>
  <r>
    <n v="1620"/>
    <s v="応用情報技術者平成26年秋期 午前問20"/>
    <n v="7"/>
    <m/>
    <s v="問20"/>
    <s v="201410"/>
    <n v="2014"/>
    <n v="10"/>
    <n v="20"/>
    <x v="542"/>
    <s v="ウ"/>
    <s v="X＝1，Y＝0"/>
  </r>
  <r>
    <n v="1623"/>
    <s v="応用情報技術者平成26年秋期 午前問23"/>
    <n v="8"/>
    <m/>
    <s v="問23"/>
    <s v="201410"/>
    <n v="2014"/>
    <n v="10"/>
    <n v="23"/>
    <x v="543"/>
    <s v="ア"/>
    <s v="3"/>
  </r>
  <r>
    <n v="1626"/>
    <s v="応用情報技術者平成26年秋期 午前問26"/>
    <n v="9"/>
    <m/>
    <s v="問26"/>
    <s v="201410"/>
    <n v="2014"/>
    <n v="10"/>
    <n v="26"/>
    <x v="544"/>
    <s v="ウ"/>
    <s v="{A，C}"/>
  </r>
  <r>
    <n v="1633"/>
    <s v="応用情報技術者平成26年秋期 午前問33"/>
    <n v="10"/>
    <m/>
    <s v="問33"/>
    <s v="201410"/>
    <n v="2014"/>
    <n v="10"/>
    <n v="33"/>
    <x v="545"/>
    <s v="エ"/>
    <s v="UDP"/>
  </r>
  <r>
    <n v="1634"/>
    <s v="応用情報技術者平成26年秋期 午前問34"/>
    <n v="11"/>
    <m/>
    <s v="問34"/>
    <s v="201410"/>
    <n v="2014"/>
    <n v="10"/>
    <n v="34"/>
    <x v="99"/>
    <s v="イ"/>
    <s v="172.30.120.0"/>
  </r>
  <r>
    <n v="1637"/>
    <s v="応用情報技術者平成26年秋期 午前問37"/>
    <n v="12"/>
    <m/>
    <s v="問37"/>
    <s v="201410"/>
    <n v="2014"/>
    <n v="10"/>
    <n v="37"/>
    <x v="546"/>
    <s v="ア"/>
    <s v="SMTPサーバは，クライアントがアクセスしてきた場合に利用者認証を行い，認証が成功したとき電子メールを受け付ける。"/>
  </r>
  <r>
    <n v="1639"/>
    <s v="応用情報技術者平成26年秋期 午前問39"/>
    <n v="13"/>
    <m/>
    <s v="問39"/>
    <s v="201410"/>
    <n v="2014"/>
    <n v="10"/>
    <n v="39"/>
    <x v="547"/>
    <s v="ウ"/>
    <s v="社内の利用者が，インターネット上の特定のWebサーバを参照しようとすると，本来とは異なるWebサーバに誘導される。"/>
  </r>
  <r>
    <n v="1640"/>
    <s v="応用情報技術者平成26年秋期 午前問40"/>
    <n v="14"/>
    <m/>
    <s v="問40"/>
    <s v="201410"/>
    <n v="2014"/>
    <n v="10"/>
    <n v="40"/>
    <x v="548"/>
    <s v="イ"/>
    <s v="SQLインジェクションを防ぐために，Webアプリケーション内でデータベースへの問合せを作成する際にバインド機構を使用する。"/>
  </r>
  <r>
    <n v="1641"/>
    <s v="応用情報技術者平成26年秋期 午前問41"/>
    <n v="15"/>
    <m/>
    <s v="問41"/>
    <s v="201410"/>
    <n v="2014"/>
    <n v="10"/>
    <n v="41"/>
    <x v="549"/>
    <s v="ア"/>
    <s v="AES"/>
  </r>
  <r>
    <n v="1647"/>
    <s v="応用情報技術者平成26年秋期 午前問47"/>
    <n v="16"/>
    <m/>
    <s v="問47"/>
    <s v="201410"/>
    <n v="2014"/>
    <n v="10"/>
    <n v="47"/>
    <x v="550"/>
    <s v="イ"/>
    <s v="機能仕様から同値クラスや限界値を識別し，テストデータを作成する。"/>
  </r>
  <r>
    <n v="1650"/>
    <s v="応用情報技術者平成26年秋期 午前問50"/>
    <n v="17"/>
    <m/>
    <s v="問50"/>
    <s v="201410"/>
    <n v="2014"/>
    <n v="10"/>
    <n v="50"/>
    <x v="551"/>
    <s v="ア"/>
    <s v="開発成果物を，委託元で開発する別のソフトウェアに適用できなくなる。"/>
  </r>
  <r>
    <n v="1652"/>
    <s v="応用情報技術者平成26年秋期 午前問52"/>
    <n v="18"/>
    <m/>
    <s v="問52"/>
    <s v="201410"/>
    <n v="2014"/>
    <n v="10"/>
    <n v="52"/>
    <x v="552"/>
    <s v="ウ"/>
    <s v="プログラムのバージョン"/>
  </r>
  <r>
    <n v="1654"/>
    <s v="応用情報技術者平成26年秋期 午前問54"/>
    <n v="19"/>
    <m/>
    <s v="問54"/>
    <s v="201410"/>
    <n v="2014"/>
    <n v="10"/>
    <n v="54"/>
    <x v="553"/>
    <s v="ウ"/>
    <s v="全体の設計が完了する前に，仕様が固まっているモジュールの開発を開始する。"/>
  </r>
  <r>
    <n v="1655"/>
    <s v="応用情報技術者平成26年秋期 午前問55"/>
    <n v="20"/>
    <m/>
    <s v="問55"/>
    <s v="201410"/>
    <n v="2014"/>
    <n v="10"/>
    <n v="55"/>
    <x v="554"/>
    <s v="ア"/>
    <s v="サービス及びサービス目標を特定した，サービス提供者と顧客との間の合意事項"/>
  </r>
  <r>
    <n v="1656"/>
    <s v="応用情報技術者平成26年秋期 午前問56"/>
    <n v="21"/>
    <m/>
    <s v="問56"/>
    <s v="201410"/>
    <n v="2014"/>
    <n v="10"/>
    <n v="56"/>
    <x v="555"/>
    <s v="ウ"/>
    <s v="障害発生時点の24時間前の業務データの復旧を保証する。"/>
  </r>
  <r>
    <n v="1660"/>
    <s v="応用情報技術者平成26年秋期 午前問60"/>
    <n v="22"/>
    <m/>
    <s v="問60"/>
    <s v="201410"/>
    <n v="2014"/>
    <n v="10"/>
    <n v="60"/>
    <x v="403"/>
    <s v="エ"/>
    <s v="入庫及び出庫記録に対して，自動的に連番を付与していること"/>
  </r>
  <r>
    <n v="1661"/>
    <s v="応用情報技術者平成26年秋期 午前問61"/>
    <n v="23"/>
    <m/>
    <s v="問61"/>
    <s v="201410"/>
    <n v="2014"/>
    <n v="10"/>
    <n v="61"/>
    <x v="556"/>
    <s v="ウ"/>
    <s v="財務，顧客，内部業務プロセスなど複数の視点ごとに業績評価の指標を設定し，経営戦略との適合性を評価することによって，IT投資の効果を多面的に把握する。"/>
  </r>
  <r>
    <n v="1663"/>
    <s v="応用情報技術者平成26年秋期 午前問63"/>
    <n v="24"/>
    <m/>
    <s v="問63"/>
    <s v="201410"/>
    <n v="2014"/>
    <n v="10"/>
    <n v="63"/>
    <x v="113"/>
    <s v="エ"/>
    <s v="ビジネスプロセスの構成要素とそれを支援するIT基盤を，ソフトウェア部品であるサービスとして提供するシステムアーキテクチャのこと"/>
  </r>
  <r>
    <n v="1666"/>
    <s v="応用情報技術者平成26年秋期 午前問66"/>
    <n v="25"/>
    <m/>
    <s v="問66"/>
    <s v="201410"/>
    <n v="2014"/>
    <n v="10"/>
    <n v="66"/>
    <x v="557"/>
    <s v="エ"/>
    <s v="システム内部設計フェーズからシステム結合フェーズまで"/>
  </r>
  <r>
    <n v="1669"/>
    <s v="応用情報技術者平成26年秋期 午前問69"/>
    <n v="26"/>
    <m/>
    <s v="問69"/>
    <s v="201410"/>
    <n v="2014"/>
    <n v="10"/>
    <n v="69"/>
    <x v="558"/>
    <s v="エ"/>
    <s v="SCM"/>
  </r>
  <r>
    <n v="1670"/>
    <s v="応用情報技術者平成26年秋期 午前問70"/>
    <n v="27"/>
    <m/>
    <s v="問70"/>
    <s v="201410"/>
    <n v="2014"/>
    <n v="10"/>
    <n v="70"/>
    <x v="559"/>
    <s v="イ"/>
    <s v="競合他社がまねできないような，自動車エンジンのアイドリングストップ技術"/>
  </r>
  <r>
    <n v="1672"/>
    <s v="応用情報技術者平成26年秋期 午前問72"/>
    <n v="28"/>
    <m/>
    <s v="問72"/>
    <s v="201410"/>
    <n v="2014"/>
    <n v="10"/>
    <n v="72"/>
    <x v="560"/>
    <s v="エ"/>
    <s v="製品の企画・設計・製造を同時並行処理し，全体のリードタイムを短縮すること"/>
  </r>
  <r>
    <n v="1675"/>
    <s v="応用情報技術者平成26年秋期 午前問75"/>
    <n v="29"/>
    <m/>
    <s v="問75"/>
    <s v="201410"/>
    <n v="2014"/>
    <n v="10"/>
    <n v="75"/>
    <x v="561"/>
    <s v="エ"/>
    <s v="連関図"/>
  </r>
  <r>
    <n v="1678"/>
    <s v="応用情報技術者平成26年秋期 午前問78"/>
    <n v="30"/>
    <m/>
    <s v="問78"/>
    <s v="201410"/>
    <n v="2014"/>
    <n v="10"/>
    <n v="78"/>
    <x v="562"/>
    <s v="ウ"/>
    <s v="公然と知られていないこと"/>
  </r>
  <r>
    <n v="1681"/>
    <s v="応用情報技術者平成26年春期 午前問1"/>
    <n v="1"/>
    <m/>
    <s v="問1"/>
    <s v="201404"/>
    <n v="2014"/>
    <n v="4"/>
    <n v="1"/>
    <x v="563"/>
    <s v="イ"/>
    <s v="0.45"/>
  </r>
  <r>
    <n v="1684"/>
    <s v="応用情報技術者平成26年春期 午前問4"/>
    <n v="2"/>
    <m/>
    <s v="問4"/>
    <s v="201404"/>
    <n v="2014"/>
    <n v="4"/>
    <n v="4"/>
    <x v="436"/>
    <s v="ウ"/>
    <s v="c"/>
  </r>
  <r>
    <n v="1685"/>
    <s v="応用情報技術者平成26年春期 午前問5"/>
    <n v="3"/>
    <m/>
    <s v="問5"/>
    <s v="201404"/>
    <n v="2014"/>
    <n v="4"/>
    <n v="5"/>
    <x v="564"/>
    <s v="イ"/>
    <s v="空きブロック群のうち，要求された大きさを満たす最小のものを割り当てるので，最終的には小さな空きブロックが多数残る傾向にある。"/>
  </r>
  <r>
    <n v="1689"/>
    <s v="応用情報技術者平成26年春期 午前問9"/>
    <n v="4"/>
    <m/>
    <s v="問9"/>
    <s v="201404"/>
    <n v="2014"/>
    <n v="4"/>
    <n v="9"/>
    <x v="565"/>
    <s v="ア"/>
    <s v="2"/>
  </r>
  <r>
    <n v="1695"/>
    <s v="応用情報技術者平成26年春期 午前問15"/>
    <n v="5"/>
    <m/>
    <s v="問15"/>
    <s v="201404"/>
    <n v="2014"/>
    <n v="4"/>
    <n v="15"/>
    <x v="566"/>
    <s v="ア"/>
    <s v="MTBFとMTTRは，稼働率が0.5のときに等しくなる。"/>
  </r>
  <r>
    <n v="1696"/>
    <s v="応用情報技術者平成26年春期 午前問16"/>
    <n v="6"/>
    <m/>
    <s v="問16"/>
    <s v="201404"/>
    <n v="2014"/>
    <n v="4"/>
    <n v="16"/>
    <x v="567"/>
    <s v="エ"/>
    <s v="プリエンプティブ方式を実現するには，OSがプロセスを強制的に切り替えて実行する機構が必要になる。"/>
  </r>
  <r>
    <n v="1700"/>
    <s v="応用情報技術者平成26年春期 午前問20"/>
    <n v="7"/>
    <m/>
    <s v="問20"/>
    <s v="201404"/>
    <n v="2014"/>
    <n v="4"/>
    <n v="20"/>
    <x v="125"/>
    <s v="イ"/>
    <s v="X＋Y"/>
  </r>
  <r>
    <n v="1706"/>
    <s v="応用情報技術者平成26年春期 午前問26"/>
    <n v="8"/>
    <m/>
    <s v="問26"/>
    <s v="201404"/>
    <n v="2014"/>
    <n v="4"/>
    <n v="26"/>
    <x v="568"/>
    <s v="ウ"/>
    <s v="どの部門にも所属しない社員は登録できない。"/>
  </r>
  <r>
    <n v="1709"/>
    <s v="応用情報技術者平成26年春期 午前問29"/>
    <n v="9"/>
    <m/>
    <s v="問29"/>
    <s v="201404"/>
    <n v="2014"/>
    <n v="4"/>
    <n v="29"/>
    <x v="569"/>
    <s v="イ"/>
    <s v="ROLLBACKの実行要求"/>
  </r>
  <r>
    <n v="1710"/>
    <s v="応用情報技術者平成26年春期 午前問30"/>
    <n v="10"/>
    <m/>
    <s v="問30"/>
    <s v="201404"/>
    <n v="2014"/>
    <n v="4"/>
    <n v="30"/>
    <x v="570"/>
    <s v="イ"/>
    <s v="トランザクションが完了したときの状態は，処理済みか未処理のどちらかしかない。"/>
  </r>
  <r>
    <n v="1714"/>
    <s v="応用情報技術者平成26年春期 午前問34"/>
    <n v="11"/>
    <m/>
    <s v="問34"/>
    <s v="201404"/>
    <n v="2014"/>
    <n v="4"/>
    <n v="34"/>
    <x v="571"/>
    <s v="エ"/>
    <s v="SNMP"/>
  </r>
  <r>
    <n v="1719"/>
    <s v="応用情報技術者平成26年春期 午前問39"/>
    <n v="12"/>
    <m/>
    <s v="問39"/>
    <s v="201404"/>
    <n v="2014"/>
    <n v="4"/>
    <n v="39"/>
    <x v="572"/>
    <s v="エ"/>
    <s v="ブラウザで当該認証局を信頼していない状態に設定し，Webサイトのデジタル証明書に関するエラーが出た場合はアクセスを中止する。"/>
  </r>
  <r>
    <n v="1720"/>
    <s v="応用情報技術者平成26年春期 午前問40"/>
    <n v="13"/>
    <m/>
    <s v="問40"/>
    <s v="201404"/>
    <n v="2014"/>
    <n v="4"/>
    <n v="40"/>
    <x v="573"/>
    <s v="ア"/>
    <m/>
  </r>
  <r>
    <n v="1721"/>
    <s v="応用情報技術者平成26年春期 午前問41"/>
    <n v="14"/>
    <m/>
    <s v="問41"/>
    <s v="201404"/>
    <n v="2014"/>
    <n v="4"/>
    <n v="41"/>
    <x v="574"/>
    <s v="エ"/>
    <s v="不正アクセスなどコンピュータに関する犯罪の法的な証拠性を確保できるように，原因究明に必要な情報の保全，収集，分析をすること"/>
  </r>
  <r>
    <n v="1724"/>
    <s v="応用情報技術者平成26年春期 午前問44"/>
    <n v="15"/>
    <m/>
    <s v="問44"/>
    <s v="201404"/>
    <n v="2014"/>
    <n v="4"/>
    <n v="44"/>
    <x v="575"/>
    <s v="エ"/>
    <s v="リモートログインやリモートファイルコピーのセキュリティを強化したツール及びプロトコル"/>
  </r>
  <r>
    <n v="1727"/>
    <s v="応用情報技術者平成26年春期 午前問47"/>
    <n v="16"/>
    <m/>
    <s v="問47"/>
    <s v="201404"/>
    <n v="2014"/>
    <n v="4"/>
    <n v="47"/>
    <x v="576"/>
    <s v="ア"/>
    <s v="オンラインヘルプを充実させ，利用方法を理解しやすくする。"/>
  </r>
  <r>
    <n v="1730"/>
    <s v="応用情報技術者平成26年春期 午前問50"/>
    <n v="17"/>
    <m/>
    <s v="問50"/>
    <s v="201404"/>
    <n v="2014"/>
    <n v="4"/>
    <n v="50"/>
    <x v="577"/>
    <s v="エ"/>
    <s v="公開されている複数のサービスを利用して，新たなサービスを提供する。"/>
  </r>
  <r>
    <n v="1732"/>
    <s v="応用情報技術者平成26年春期 午前問52"/>
    <n v="18"/>
    <m/>
    <s v="問52"/>
    <s v="201404"/>
    <n v="2014"/>
    <n v="4"/>
    <n v="52"/>
    <x v="578"/>
    <s v="ウ"/>
    <s v="開発コストは問題ないが，進捗に遅れが出ているので，遅れを改善するための対策が必要である。"/>
  </r>
  <r>
    <n v="1733"/>
    <s v="応用情報技術者平成26年春期 午前問53"/>
    <n v="19"/>
    <m/>
    <s v="問53"/>
    <s v="201404"/>
    <n v="2014"/>
    <n v="4"/>
    <n v="53"/>
    <x v="579"/>
    <s v="イ"/>
    <s v="クリティカルパス上のスケジュールアクティビティ"/>
  </r>
  <r>
    <n v="1736"/>
    <s v="応用情報技術者平成26年春期 午前問56"/>
    <n v="20"/>
    <m/>
    <s v="問56"/>
    <s v="201404"/>
    <n v="2014"/>
    <n v="4"/>
    <n v="56"/>
    <x v="580"/>
    <s v="エ"/>
    <s v="ログ情報によって復旧するときの処理時間が平均して約2倍になる。"/>
  </r>
  <r>
    <n v="1738"/>
    <s v="応用情報技術者平成26年春期 午前問58"/>
    <n v="21"/>
    <m/>
    <s v="問58"/>
    <s v="201404"/>
    <n v="2014"/>
    <n v="4"/>
    <n v="58"/>
    <x v="581"/>
    <s v="エ"/>
    <s v="監査報告書に記載した監査意見"/>
  </r>
  <r>
    <n v="1740"/>
    <s v="応用情報技術者平成26年春期 午前問60"/>
    <n v="22"/>
    <m/>
    <s v="問60"/>
    <s v="201404"/>
    <n v="2014"/>
    <n v="4"/>
    <n v="60"/>
    <x v="582"/>
    <s v="ア"/>
    <s v="売掛金回収条件の設定は，営業部門でなく，審査部門が行っている。"/>
  </r>
  <r>
    <n v="1743"/>
    <s v="応用情報技術者平成26年春期 午前問63"/>
    <n v="23"/>
    <m/>
    <s v="問63"/>
    <s v="201404"/>
    <n v="2014"/>
    <n v="4"/>
    <n v="63"/>
    <x v="355"/>
    <s v="ウ"/>
    <s v="複数の観点でプロセスを表現するために，目的に応じたモデル図法を使用し，オブジェクトモデリングのために標準化された記述ルールで表現する。"/>
  </r>
  <r>
    <n v="1744"/>
    <s v="応用情報技術者平成26年春期 午前問64"/>
    <n v="24"/>
    <m/>
    <s v="問64"/>
    <s v="201404"/>
    <n v="2014"/>
    <n v="4"/>
    <n v="64"/>
    <x v="583"/>
    <s v="エ"/>
    <s v="投資額を分母に，投資による収益を分子とした比率を算出し，投資に値するかどうかを評価する。"/>
  </r>
  <r>
    <n v="1745"/>
    <s v="応用情報技術者平成26年春期 午前問65"/>
    <n v="25"/>
    <m/>
    <s v="問65"/>
    <s v="201404"/>
    <n v="2014"/>
    <n v="4"/>
    <n v="65"/>
    <x v="584"/>
    <s v="ウ"/>
    <s v="ビジネスアナリシスの計画とモニタリング，引き出し，要求アナリシス，基礎コンピテンシーなど七つの知識エリアから成る知識体系"/>
  </r>
  <r>
    <n v="1747"/>
    <s v="応用情報技術者平成26年春期 午前問67"/>
    <n v="26"/>
    <m/>
    <s v="問67"/>
    <s v="201404"/>
    <n v="2014"/>
    <n v="4"/>
    <n v="67"/>
    <x v="585"/>
    <s v="イ"/>
    <s v="性別や年齢，国籍などの面で従業員の多様性を尊重することによって，組織の活力を向上させることである。"/>
  </r>
  <r>
    <n v="1748"/>
    <s v="応用情報技術者平成26年春期 午前問68"/>
    <n v="27"/>
    <m/>
    <s v="問68"/>
    <s v="201404"/>
    <n v="2014"/>
    <n v="4"/>
    <n v="68"/>
    <x v="586"/>
    <s v="イ"/>
    <s v="業務を，購買物流，製造，出荷物流，販売・マーケティング，サービスという五つの主活動と，人事・労務管理などの四つの支援活動に分類する。"/>
  </r>
  <r>
    <n v="1751"/>
    <s v="応用情報技術者平成26年春期 午前問71"/>
    <n v="28"/>
    <m/>
    <s v="問71"/>
    <s v="201404"/>
    <n v="2014"/>
    <n v="4"/>
    <n v="71"/>
    <x v="587"/>
    <s v="イ"/>
    <s v="技術の進歩の過程を表すものであり，当初は緩やかに進歩するが，やがて急激に進歩し，成熟期を迎えると進歩は停滞気味になる。"/>
  </r>
  <r>
    <n v="1754"/>
    <s v="応用情報技術者平成26年春期 午前問74"/>
    <n v="29"/>
    <m/>
    <s v="問74"/>
    <s v="201404"/>
    <n v="2014"/>
    <n v="4"/>
    <n v="74"/>
    <x v="588"/>
    <s v="ウ"/>
    <s v="購買・生産・販売・財務などの仕事の性質によって，部門を編成した組織である。"/>
  </r>
  <r>
    <n v="1759"/>
    <s v="応用情報技術者平成26年春期 午前問79"/>
    <n v="30"/>
    <m/>
    <s v="問79"/>
    <s v="201404"/>
    <n v="2014"/>
    <n v="4"/>
    <n v="79"/>
    <x v="589"/>
    <s v="ウ"/>
    <s v="派遣元事業主と派遣先事業主"/>
  </r>
  <r>
    <n v="1844"/>
    <s v="応用情報技術者平成25年春期 午前問4"/>
    <n v="1"/>
    <m/>
    <s v="問4"/>
    <s v="201304"/>
    <n v="2013"/>
    <n v="4"/>
    <n v="4"/>
    <x v="177"/>
    <s v="ア"/>
    <s v="0110011"/>
  </r>
  <r>
    <n v="1846"/>
    <s v="応用情報技術者平成25年春期 午前問6"/>
    <n v="2"/>
    <s v="202504"/>
    <s v="問6"/>
    <s v="201304"/>
    <n v="2013"/>
    <n v="4"/>
    <n v="6"/>
    <x v="387"/>
    <s v="ウ"/>
    <s v="if n＝0 then 1 else return n×fact(n−1)"/>
  </r>
  <r>
    <n v="1848"/>
    <s v="応用情報技術者平成25年春期 午前問8"/>
    <n v="3"/>
    <m/>
    <s v="問8"/>
    <s v="201304"/>
    <n v="2013"/>
    <n v="4"/>
    <n v="8"/>
    <x v="462"/>
    <s v="ウ"/>
    <s v="Aの後にBC又はCB，BC又はCB，…と繰り返して実行する。"/>
  </r>
  <r>
    <n v="1852"/>
    <s v="応用情報技術者平成25年春期 午前問12"/>
    <n v="4"/>
    <m/>
    <s v="問12"/>
    <s v="201304"/>
    <n v="2013"/>
    <n v="4"/>
    <n v="12"/>
    <x v="539"/>
    <s v="エ"/>
    <s v="プロセッサから主記憶への書込み頻度を減らす。"/>
  </r>
  <r>
    <n v="1854"/>
    <s v="応用情報技術者平成25年春期 午前問14"/>
    <n v="5"/>
    <m/>
    <s v="問14"/>
    <s v="201304"/>
    <n v="2013"/>
    <n v="4"/>
    <n v="14"/>
    <x v="590"/>
    <s v="ア"/>
    <s v="主記憶へのアクセスの競合"/>
  </r>
  <r>
    <n v="1855"/>
    <s v="応用情報技術者平成25年春期 午前問15"/>
    <n v="6"/>
    <m/>
    <s v="問15"/>
    <s v="201304"/>
    <n v="2013"/>
    <n v="4"/>
    <n v="15"/>
    <x v="591"/>
    <s v="エ"/>
    <s v="故障が発生したときに対処するのではなく，品質管理などを通じてシステム構成要素の信頼性を高めることを，フォールトアボイダンスという。"/>
  </r>
  <r>
    <n v="1860"/>
    <s v="応用情報技術者平成25年春期 午前問20"/>
    <n v="7"/>
    <m/>
    <s v="問20"/>
    <s v="201304"/>
    <n v="2013"/>
    <n v="4"/>
    <n v="20"/>
    <x v="592"/>
    <s v="イ"/>
    <m/>
  </r>
  <r>
    <n v="1862"/>
    <s v="応用情報技術者平成25年春期 午前問22"/>
    <n v="8"/>
    <m/>
    <s v="問22"/>
    <s v="201304"/>
    <n v="2013"/>
    <n v="4"/>
    <n v="22"/>
    <x v="593"/>
    <s v="ア"/>
    <s v="アンテナから電力が供給される。"/>
  </r>
  <r>
    <n v="1866"/>
    <s v="応用情報技術者平成25年春期 午前問26"/>
    <n v="9"/>
    <m/>
    <s v="問26"/>
    <s v="201304"/>
    <n v="2013"/>
    <n v="4"/>
    <n v="26"/>
    <x v="594"/>
    <s v="イ"/>
    <s v="標本化"/>
  </r>
  <r>
    <n v="1867"/>
    <s v="応用情報技術者平成25年春期 午前問27"/>
    <n v="10"/>
    <m/>
    <s v="問27"/>
    <s v="201304"/>
    <n v="2013"/>
    <n v="4"/>
    <n v="27"/>
    <x v="595"/>
    <s v="ア"/>
    <s v="クライアントとサーバ間の通信量を削減できる。"/>
  </r>
  <r>
    <n v="1868"/>
    <s v="応用情報技術者平成25年春期 午前問28"/>
    <n v="11"/>
    <m/>
    <s v="問28"/>
    <s v="201304"/>
    <n v="2013"/>
    <n v="4"/>
    <n v="28"/>
    <x v="596"/>
    <s v="エ"/>
    <s v="社員(社員番号，氏名)_x000a_プログラマ(社員番号，プログラム言語)"/>
  </r>
  <r>
    <n v="1876"/>
    <s v="応用情報技術者平成25年春期 午前問36"/>
    <n v="12"/>
    <m/>
    <s v="問36"/>
    <s v="201304"/>
    <n v="2013"/>
    <n v="4"/>
    <n v="36"/>
    <x v="597"/>
    <s v="ウ"/>
    <s v="SSL/TLS"/>
  </r>
  <r>
    <n v="1879"/>
    <s v="応用情報技術者平成25年春期 午前問39"/>
    <n v="13"/>
    <m/>
    <s v="問39"/>
    <s v="201304"/>
    <n v="2013"/>
    <n v="4"/>
    <n v="39"/>
    <x v="598"/>
    <s v="イ"/>
    <s v="2n"/>
  </r>
  <r>
    <n v="1880"/>
    <s v="応用情報技術者平成25年春期 午前問40"/>
    <n v="14"/>
    <m/>
    <s v="問40"/>
    <s v="201304"/>
    <n v="2013"/>
    <n v="4"/>
    <n v="40"/>
    <x v="599"/>
    <s v="イ"/>
    <s v="件名や本文に，受信者の業務に関係がありそうな内容が記述されている。"/>
  </r>
  <r>
    <n v="1882"/>
    <s v="応用情報技術者平成25年春期 午前問42"/>
    <n v="15"/>
    <m/>
    <s v="問42"/>
    <s v="201304"/>
    <n v="2013"/>
    <n v="4"/>
    <n v="42"/>
    <x v="600"/>
    <s v="ア"/>
    <s v="外部に公開していないサービスへのアクセス"/>
  </r>
  <r>
    <n v="1885"/>
    <s v="応用情報技術者平成25年春期 午前問45"/>
    <n v="16"/>
    <m/>
    <s v="問45"/>
    <s v="201304"/>
    <n v="2013"/>
    <n v="4"/>
    <n v="45"/>
    <x v="601"/>
    <s v="ア"/>
    <m/>
  </r>
  <r>
    <n v="1886"/>
    <s v="応用情報技術者平成25年春期 午前問46"/>
    <n v="17"/>
    <m/>
    <s v="問46"/>
    <s v="201304"/>
    <n v="2013"/>
    <n v="4"/>
    <n v="46"/>
    <x v="46"/>
    <s v="エ"/>
    <s v="利用者が，使用したいソフトウェアの使用方法を1時間以内に習得できること"/>
  </r>
  <r>
    <n v="1893"/>
    <s v="応用情報技術者平成25年春期 午前問53"/>
    <n v="18"/>
    <m/>
    <s v="問53"/>
    <s v="201304"/>
    <n v="2013"/>
    <n v="4"/>
    <n v="53"/>
    <x v="602"/>
    <s v="エ"/>
    <s v="パレート図"/>
  </r>
  <r>
    <n v="1894"/>
    <s v="応用情報技術者平成25年春期 午前問54"/>
    <n v="19"/>
    <m/>
    <s v="問54"/>
    <s v="201304"/>
    <n v="2013"/>
    <n v="4"/>
    <n v="54"/>
    <x v="603"/>
    <s v="イ"/>
    <s v="軽減"/>
  </r>
  <r>
    <n v="1895"/>
    <s v="応用情報技術者平成25年春期 午前問55"/>
    <n v="20"/>
    <m/>
    <s v="問55"/>
    <s v="201304"/>
    <n v="2013"/>
    <n v="4"/>
    <n v="55"/>
    <x v="604"/>
    <s v="ウ"/>
    <s v="サービス及びサービス目標値に関するサービス提供者と顧客間の合意"/>
  </r>
  <r>
    <n v="1898"/>
    <s v="応用情報技術者平成25年春期 午前問58"/>
    <n v="21"/>
    <m/>
    <s v="問58"/>
    <s v="201304"/>
    <n v="2013"/>
    <n v="4"/>
    <n v="58"/>
    <x v="605"/>
    <s v="ア"/>
    <s v="雇用の終了をもって守秘責任が解消されることが，雇用契約に定められている。"/>
  </r>
  <r>
    <n v="1900"/>
    <s v="応用情報技術者平成25年春期 午前問60"/>
    <n v="22"/>
    <m/>
    <s v="問60"/>
    <s v="201304"/>
    <n v="2013"/>
    <n v="4"/>
    <n v="60"/>
    <x v="606"/>
    <s v="ア"/>
    <s v="特権IDの貸出し及び返却の管理簿と，特権IDのログを照合する。"/>
  </r>
  <r>
    <n v="1902"/>
    <s v="応用情報技術者平成25年春期 午前問62"/>
    <n v="23"/>
    <m/>
    <s v="問62"/>
    <s v="201304"/>
    <n v="2013"/>
    <n v="4"/>
    <n v="62"/>
    <x v="225"/>
    <s v="ウ"/>
    <s v="KPI(Key Performance Indicator)の設定"/>
  </r>
  <r>
    <n v="1903"/>
    <s v="応用情報技術者平成25年春期 午前問63"/>
    <n v="24"/>
    <m/>
    <s v="問63"/>
    <s v="201304"/>
    <n v="2013"/>
    <n v="4"/>
    <n v="63"/>
    <x v="607"/>
    <s v="エ"/>
    <s v="通信と情報処理技術によって，発電と電力消費を総合的に制御し，再生可能エネルギーの活用，安定的な電力供給，最適な需給調整を図るシステム"/>
  </r>
  <r>
    <n v="1904"/>
    <s v="応用情報技術者平成25年春期 午前問64"/>
    <n v="25"/>
    <m/>
    <s v="問64"/>
    <s v="201304"/>
    <n v="2013"/>
    <n v="4"/>
    <n v="64"/>
    <x v="429"/>
    <s v="ア"/>
    <s v="アクティビティ図"/>
  </r>
  <r>
    <n v="1907"/>
    <s v="応用情報技術者平成25年春期 午前問67"/>
    <n v="26"/>
    <m/>
    <s v="問67"/>
    <s v="201304"/>
    <n v="2013"/>
    <n v="4"/>
    <n v="67"/>
    <x v="608"/>
    <s v="ウ"/>
    <s v="市場成長率が低く，相対的市場占有率が高い事業"/>
  </r>
  <r>
    <n v="1911"/>
    <s v="応用情報技術者平成25年春期 午前問71"/>
    <n v="27"/>
    <m/>
    <s v="問71"/>
    <s v="201304"/>
    <n v="2013"/>
    <n v="4"/>
    <n v="71"/>
    <x v="609"/>
    <s v="エ"/>
    <s v="製品の基準生産計画を基に，部品の手配数量を算出する。"/>
  </r>
  <r>
    <n v="1912"/>
    <s v="応用情報技術者平成25年春期 午前問72"/>
    <n v="28"/>
    <m/>
    <s v="問72"/>
    <s v="201304"/>
    <n v="2013"/>
    <n v="4"/>
    <n v="72"/>
    <x v="610"/>
    <s v="イ"/>
    <s v="S8＋S9＋S10＋S11−I7"/>
  </r>
  <r>
    <n v="1915"/>
    <s v="応用情報技術者平成25年春期 午前問75"/>
    <n v="29"/>
    <m/>
    <s v="問75"/>
    <s v="201304"/>
    <n v="2013"/>
    <n v="4"/>
    <n v="75"/>
    <x v="508"/>
    <s v="エ"/>
    <s v="マクシミン原理に基づく最適意思決定は，消極的投資である。"/>
  </r>
  <r>
    <n v="1920"/>
    <s v="応用情報技術者平成25年春期 午前問80"/>
    <n v="30"/>
    <m/>
    <s v="問80"/>
    <s v="201304"/>
    <n v="2013"/>
    <n v="4"/>
    <n v="80"/>
    <x v="611"/>
    <s v="エ"/>
    <s v="指揮命令権は発注者になく，受注者に所属する作業者は，新たな雇用契約を発注者と結ぶことなく，発注者の事業所で作業を実施する。"/>
  </r>
  <r>
    <n v="2001"/>
    <s v="応用情報技術者平成24年春期 午前問1"/>
    <n v="1"/>
    <m/>
    <s v="問1"/>
    <s v="201204"/>
    <n v="2012"/>
    <n v="4"/>
    <n v="1"/>
    <x v="233"/>
    <s v="ア"/>
    <m/>
  </r>
  <r>
    <n v="2005"/>
    <s v="応用情報技術者平成24年春期 午前問5"/>
    <n v="2"/>
    <m/>
    <s v="問5"/>
    <s v="201204"/>
    <n v="2012"/>
    <n v="4"/>
    <n v="5"/>
    <x v="91"/>
    <s v="ア"/>
    <s v="1"/>
  </r>
  <r>
    <n v="2008"/>
    <s v="応用情報技術者平成24年春期 午前問8"/>
    <n v="3"/>
    <m/>
    <s v="問8"/>
    <s v="201204"/>
    <n v="2012"/>
    <n v="4"/>
    <n v="8"/>
    <x v="612"/>
    <s v="ウ"/>
    <s v="4"/>
  </r>
  <r>
    <n v="2013"/>
    <s v="応用情報技術者平成24年春期 午前問13"/>
    <n v="4"/>
    <m/>
    <s v="問13"/>
    <s v="201204"/>
    <n v="2012"/>
    <n v="4"/>
    <n v="13"/>
    <x v="613"/>
    <s v="イ"/>
    <s v="ライトバック"/>
  </r>
  <r>
    <n v="2014"/>
    <s v="応用情報技術者平成24年春期 午前問14"/>
    <n v="5"/>
    <m/>
    <s v="問14"/>
    <s v="201204"/>
    <n v="2012"/>
    <n v="4"/>
    <n v="14"/>
    <x v="614"/>
    <s v="ア"/>
    <s v="RAID1"/>
  </r>
  <r>
    <n v="2019"/>
    <s v="応用情報技術者平成24年春期 午前問19"/>
    <n v="6"/>
    <s v="202410"/>
    <s v="問19"/>
    <s v="201204"/>
    <n v="2012"/>
    <n v="4"/>
    <n v="19"/>
    <x v="615"/>
    <s v="ア"/>
    <s v="50"/>
  </r>
  <r>
    <n v="2020"/>
    <s v="応用情報技術者平成24年春期 午前問20"/>
    <n v="7"/>
    <m/>
    <s v="問20"/>
    <s v="201204"/>
    <n v="2012"/>
    <n v="4"/>
    <n v="20"/>
    <x v="616"/>
    <s v="エ"/>
    <s v="22"/>
  </r>
  <r>
    <n v="2021"/>
    <s v="応用情報技術者平成24年春期 午前問21"/>
    <n v="8"/>
    <s v="202410"/>
    <s v="問21"/>
    <s v="201204"/>
    <n v="2012"/>
    <n v="4"/>
    <n v="21"/>
    <x v="208"/>
    <s v="ア"/>
    <s v="スラッシング"/>
  </r>
  <r>
    <n v="2025"/>
    <s v="応用情報技術者平成24年春期 午前問25"/>
    <n v="9"/>
    <m/>
    <s v="問25"/>
    <s v="201204"/>
    <n v="2012"/>
    <n v="4"/>
    <n v="25"/>
    <x v="617"/>
    <s v="エ"/>
    <s v="物体の表面に画像を貼り付けることによって，表面の質感を表現する。"/>
  </r>
  <r>
    <n v="2030"/>
    <s v="応用情報技術者平成24年春期 午前問30"/>
    <n v="10"/>
    <m/>
    <s v="問30"/>
    <s v="201204"/>
    <n v="2012"/>
    <n v="4"/>
    <n v="30"/>
    <x v="618"/>
    <s v="イ"/>
    <s v="原子性(atomicity)"/>
  </r>
  <r>
    <n v="2031"/>
    <s v="応用情報技術者平成24年春期 午前問31"/>
    <n v="11"/>
    <m/>
    <s v="問31"/>
    <s v="201204"/>
    <n v="2012"/>
    <n v="4"/>
    <n v="31"/>
    <x v="619"/>
    <s v="エ"/>
    <s v="バックアップコピーでデータベースを復元し，バックアップ取得以降にコミットした全てのトランザクションをロールフォワードする。"/>
  </r>
  <r>
    <n v="2032"/>
    <s v="応用情報技術者平成24年春期 午前問32"/>
    <n v="12"/>
    <m/>
    <s v="問32"/>
    <s v="201204"/>
    <n v="2012"/>
    <n v="4"/>
    <n v="32"/>
    <x v="343"/>
    <s v="イ"/>
    <s v="ブリッジ"/>
  </r>
  <r>
    <n v="2033"/>
    <s v="応用情報技術者平成24年春期 午前問33"/>
    <n v="13"/>
    <m/>
    <s v="問33"/>
    <s v="201204"/>
    <n v="2012"/>
    <n v="4"/>
    <n v="33"/>
    <x v="212"/>
    <s v="ア"/>
    <s v="IPアドレスからMACアドレスを得るプロトコルである。"/>
  </r>
  <r>
    <n v="2038"/>
    <s v="応用情報技術者平成24年春期 午前問38"/>
    <n v="14"/>
    <m/>
    <s v="問38"/>
    <s v="201204"/>
    <n v="2012"/>
    <n v="4"/>
    <n v="38"/>
    <x v="620"/>
    <s v="ウ"/>
    <s v="メッセージダイジェストからメッセージを復元することは困難である。"/>
  </r>
  <r>
    <n v="2041"/>
    <s v="応用情報技術者平成24年春期 午前問41"/>
    <n v="15"/>
    <m/>
    <s v="問41"/>
    <s v="201204"/>
    <n v="2012"/>
    <n v="4"/>
    <n v="41"/>
    <x v="621"/>
    <s v="イ"/>
    <s v="サイト運営者はサイト内のSSLで保護されたWebページにサイト運営者の公開鍵を公開し，利用者は電子メールで送信するデータをその公開鍵で暗号化する。"/>
  </r>
  <r>
    <n v="2046"/>
    <s v="応用情報技術者平成24年春期 午前問46"/>
    <n v="16"/>
    <m/>
    <s v="問46"/>
    <s v="201204"/>
    <n v="2012"/>
    <n v="4"/>
    <n v="46"/>
    <x v="622"/>
    <s v="ア"/>
    <s v="フールプルーフ"/>
  </r>
  <r>
    <n v="2047"/>
    <s v="応用情報技術者平成24年春期 午前問47"/>
    <n v="17"/>
    <m/>
    <s v="問47"/>
    <s v="201204"/>
    <n v="2012"/>
    <n v="4"/>
    <n v="47"/>
    <x v="623"/>
    <s v="ア"/>
    <s v="インスペクション"/>
  </r>
  <r>
    <n v="2052"/>
    <s v="応用情報技術者平成24年春期 午前問52"/>
    <n v="18"/>
    <m/>
    <s v="問52"/>
    <s v="201204"/>
    <n v="2012"/>
    <n v="4"/>
    <n v="52"/>
    <x v="624"/>
    <s v="ウ"/>
    <s v="プロジェクトの進捗が，計画より遅れている。"/>
  </r>
  <r>
    <n v="2053"/>
    <s v="応用情報技術者平成24年春期 午前問53"/>
    <n v="19"/>
    <m/>
    <s v="問53"/>
    <s v="201204"/>
    <n v="2012"/>
    <n v="4"/>
    <n v="53"/>
    <x v="625"/>
    <s v="ウ"/>
    <s v="システムの機能を入出力データ数やファイル数などによって定量的に計測し，複雑さとアプリケーションの特性による調整を行って，システム規模を見積もる方法である。"/>
  </r>
  <r>
    <n v="2056"/>
    <s v="応用情報技術者平成24年春期 午前問56"/>
    <n v="20"/>
    <m/>
    <s v="問56"/>
    <s v="201204"/>
    <n v="2012"/>
    <n v="4"/>
    <n v="56"/>
    <x v="626"/>
    <s v="ウ"/>
    <s v="災害発生時にシステムが長時間停止するのを防ぐ。"/>
  </r>
  <r>
    <n v="2058"/>
    <s v="応用情報技術者平成24年春期 午前問58"/>
    <n v="21"/>
    <m/>
    <s v="問58"/>
    <s v="201204"/>
    <n v="2012"/>
    <n v="4"/>
    <n v="58"/>
    <x v="627"/>
    <s v="エ"/>
    <s v="例外ケースや異常ケースを想定したテストが行われていること"/>
  </r>
  <r>
    <n v="2061"/>
    <s v="応用情報技術者平成24年春期 午前問61"/>
    <n v="22"/>
    <m/>
    <s v="問61"/>
    <s v="201204"/>
    <n v="2012"/>
    <n v="4"/>
    <n v="61"/>
    <x v="628"/>
    <s v="エ"/>
    <s v="最も緊急度の高い業務を対象に，代替設備や代替手段に切り替え，復旧作業の推進，要員などの経営資源のシフトを実施する。"/>
  </r>
  <r>
    <n v="2062"/>
    <s v="応用情報技術者平成24年春期 午前問62"/>
    <n v="23"/>
    <m/>
    <s v="問62"/>
    <s v="201204"/>
    <n v="2012"/>
    <n v="4"/>
    <n v="62"/>
    <x v="629"/>
    <s v="エ"/>
    <s v="ROI"/>
  </r>
  <r>
    <n v="2063"/>
    <s v="応用情報技術者平成24年春期 午前問63"/>
    <n v="24"/>
    <m/>
    <s v="問63"/>
    <s v="201204"/>
    <n v="2012"/>
    <n v="4"/>
    <n v="63"/>
    <x v="355"/>
    <s v="ウ"/>
    <s v="複数の観点でプロセスを表現するために，目的に応じたモデル図法を使用し，オブジェクトモデリングのために標準化された記述ルールで表現する。"/>
  </r>
  <r>
    <n v="2065"/>
    <s v="応用情報技術者平成24年春期 午前問65"/>
    <n v="25"/>
    <m/>
    <s v="問65"/>
    <s v="201204"/>
    <n v="2012"/>
    <n v="4"/>
    <n v="65"/>
    <x v="630"/>
    <s v="ウ"/>
    <s v="複数の要求事項がある場合，重要な要求とそうでない要求の区別がつくようにRFP作成時点で重要度を設定しておく。"/>
  </r>
  <r>
    <n v="2066"/>
    <s v="応用情報技術者平成24年春期 午前問66"/>
    <n v="26"/>
    <m/>
    <s v="問66"/>
    <s v="201204"/>
    <n v="2012"/>
    <n v="4"/>
    <n v="66"/>
    <x v="631"/>
    <s v="エ"/>
    <s v="データセンターの資源を生かしてクラウドコンピューティングサービスを提供する。"/>
  </r>
  <r>
    <n v="2070"/>
    <s v="応用情報技術者平成24年春期 午前問70"/>
    <n v="27"/>
    <m/>
    <s v="問70"/>
    <s v="201204"/>
    <n v="2012"/>
    <n v="4"/>
    <n v="70"/>
    <x v="632"/>
    <s v="ウ"/>
    <s v="バランススコアカード"/>
  </r>
  <r>
    <n v="2072"/>
    <s v="応用情報技術者平成24年春期 午前問72"/>
    <n v="28"/>
    <m/>
    <s v="問72"/>
    <s v="201204"/>
    <n v="2012"/>
    <n v="4"/>
    <n v="72"/>
    <x v="534"/>
    <s v="エ"/>
    <s v="メッセージの形式"/>
  </r>
  <r>
    <n v="2075"/>
    <s v="応用情報技術者平成24年春期 午前問75"/>
    <n v="29"/>
    <m/>
    <s v="問75"/>
    <s v="201204"/>
    <n v="2012"/>
    <n v="4"/>
    <n v="75"/>
    <x v="633"/>
    <s v="ア"/>
    <s v="(C[n-1]＋C[n])／2×1.1−B[n]"/>
  </r>
  <r>
    <n v="2079"/>
    <s v="応用情報技術者平成24年春期 午前問79"/>
    <n v="30"/>
    <m/>
    <s v="問79"/>
    <s v="201204"/>
    <n v="2012"/>
    <n v="4"/>
    <n v="79"/>
    <x v="634"/>
    <s v="エ"/>
    <s v="B社に帰属する。"/>
  </r>
  <r>
    <n v="2163"/>
    <s v="応用情報技術者平成23年特別 午前問3"/>
    <n v="1"/>
    <m/>
    <s v="問3"/>
    <s v="201106"/>
    <n v="2011"/>
    <n v="6"/>
    <n v="3"/>
    <x v="385"/>
    <s v="ア"/>
    <s v="すべての標本点が正の傾きを持つ直線上にあるときは，相関係数が＋1になる。"/>
  </r>
  <r>
    <n v="2164"/>
    <s v="応用情報技術者平成23年特別 午前問4"/>
    <n v="2"/>
    <m/>
    <s v="問4"/>
    <s v="201106"/>
    <n v="2011"/>
    <n v="6"/>
    <n v="4"/>
    <x v="411"/>
    <s v="エ"/>
    <s v="&lt;letter&gt;｜&lt;identifier&gt;&lt;digit&gt;｜&lt;identifier&gt;&lt;letter&gt;"/>
  </r>
  <r>
    <n v="2168"/>
    <s v="応用情報技術者平成23年特別 午前問8"/>
    <n v="3"/>
    <m/>
    <s v="問8"/>
    <s v="201106"/>
    <n v="2011"/>
    <n v="6"/>
    <n v="8"/>
    <x v="635"/>
    <s v="エ"/>
    <s v="d と x"/>
  </r>
  <r>
    <n v="2172"/>
    <s v="応用情報技術者平成23年特別 午前問12"/>
    <n v="4"/>
    <m/>
    <s v="問12"/>
    <s v="201106"/>
    <n v="2011"/>
    <n v="6"/>
    <n v="12"/>
    <x v="636"/>
    <s v="イ"/>
    <s v="キャッシュメモリにだけ書き込み，対応する主記憶の更新は，キャッシュメモリからデータが追い出されるときに行う。"/>
  </r>
  <r>
    <n v="2177"/>
    <s v="応用情報技術者平成23年特別 午前問17"/>
    <n v="5"/>
    <m/>
    <s v="問17"/>
    <s v="201106"/>
    <n v="2011"/>
    <n v="6"/>
    <n v="17"/>
    <x v="637"/>
    <s v="ウ"/>
    <s v="平均故障間隔／（平均故障間隔＋平均修理時間）"/>
  </r>
  <r>
    <n v="2179"/>
    <s v="応用情報技術者平成23年特別 午前問19"/>
    <n v="6"/>
    <m/>
    <s v="問19"/>
    <s v="201106"/>
    <n v="2011"/>
    <n v="6"/>
    <n v="19"/>
    <x v="638"/>
    <s v="ウ"/>
    <s v="優先度順方式では，一部のジョブの応答時間が極端に長くなることがある。"/>
  </r>
  <r>
    <n v="2182"/>
    <s v="応用情報技術者平成23年特別 午前問22"/>
    <n v="7"/>
    <m/>
    <s v="問22"/>
    <s v="201106"/>
    <n v="2011"/>
    <n v="6"/>
    <n v="22"/>
    <x v="639"/>
    <s v="イ"/>
    <s v="クロスコンパイラ"/>
  </r>
  <r>
    <n v="2184"/>
    <s v="応用情報技術者平成23年特別 午前問24"/>
    <n v="8"/>
    <m/>
    <s v="問24"/>
    <s v="201106"/>
    <n v="2011"/>
    <n v="6"/>
    <n v="24"/>
    <x v="640"/>
    <s v="イ"/>
    <s v="X＋Y"/>
  </r>
  <r>
    <n v="2186"/>
    <s v="応用情報技術者平成23年特別 午前問26"/>
    <n v="9"/>
    <m/>
    <s v="問26"/>
    <s v="201106"/>
    <n v="2011"/>
    <n v="6"/>
    <n v="26"/>
    <x v="641"/>
    <s v="ウ"/>
    <s v="入力が必須な項目は，色で強調するだけでなく，項目名の隣に&quot;(必須)&quot;などと明記する。"/>
  </r>
  <r>
    <n v="2187"/>
    <s v="応用情報技術者平成23年特別 午前問27"/>
    <n v="10"/>
    <m/>
    <s v="問27"/>
    <s v="201106"/>
    <n v="2011"/>
    <n v="6"/>
    <n v="27"/>
    <x v="442"/>
    <s v="ウ"/>
    <s v="SMIL"/>
  </r>
  <r>
    <n v="2189"/>
    <s v="応用情報技術者平成23年特別 午前問29"/>
    <n v="11"/>
    <m/>
    <s v="問29"/>
    <s v="201106"/>
    <n v="2011"/>
    <n v="6"/>
    <n v="29"/>
    <x v="642"/>
    <s v="イ"/>
    <s v="射影(projection)"/>
  </r>
  <r>
    <n v="2198"/>
    <s v="応用情報技術者平成23年特別 午前問38"/>
    <n v="12"/>
    <m/>
    <s v="問38"/>
    <s v="201106"/>
    <n v="2011"/>
    <n v="6"/>
    <n v="38"/>
    <x v="643"/>
    <s v="ウ"/>
    <m/>
  </r>
  <r>
    <n v="2202"/>
    <s v="応用情報技術者平成23年特別 午前問42"/>
    <n v="13"/>
    <m/>
    <s v="問42"/>
    <s v="201106"/>
    <n v="2011"/>
    <n v="6"/>
    <n v="42"/>
    <x v="644"/>
    <s v="ア"/>
    <s v="ソーシャルエンジニアリング"/>
  </r>
  <r>
    <n v="2204"/>
    <s v="応用情報技術者平成23年特別 午前問44"/>
    <n v="14"/>
    <m/>
    <s v="問44"/>
    <s v="201106"/>
    <n v="2011"/>
    <n v="6"/>
    <n v="44"/>
    <x v="497"/>
    <s v="ア"/>
    <s v="セキュリティパッチが提供される前に攻撃する。"/>
  </r>
  <r>
    <n v="2205"/>
    <s v="応用情報技術者平成23年特別 午前問45"/>
    <n v="15"/>
    <m/>
    <s v="問45"/>
    <s v="201106"/>
    <n v="2011"/>
    <n v="6"/>
    <n v="45"/>
    <x v="601"/>
    <s v="ア"/>
    <m/>
  </r>
  <r>
    <n v="2208"/>
    <s v="応用情報技術者平成23年特別 午前問48"/>
    <n v="16"/>
    <m/>
    <s v="問48"/>
    <s v="201106"/>
    <n v="2011"/>
    <n v="6"/>
    <n v="48"/>
    <x v="645"/>
    <s v="エ"/>
    <s v="ドライバは，テスト対象モジュールに引数を渡して呼び出す。"/>
  </r>
  <r>
    <n v="2209"/>
    <s v="応用情報技術者平成23年特別 午前問49"/>
    <n v="17"/>
    <m/>
    <s v="問49"/>
    <s v="201106"/>
    <n v="2011"/>
    <n v="6"/>
    <n v="49"/>
    <x v="646"/>
    <s v="ウ"/>
    <s v="ソフトウェアの開発及び取引の内容を明確にし，市場の透明性を高め，取引の更なる可視化を実現する。"/>
  </r>
  <r>
    <n v="2212"/>
    <s v="応用情報技術者平成23年特別 午前問52"/>
    <n v="18"/>
    <m/>
    <s v="問52"/>
    <s v="201106"/>
    <n v="2011"/>
    <n v="6"/>
    <n v="52"/>
    <x v="647"/>
    <s v="エ"/>
    <s v="4"/>
  </r>
  <r>
    <n v="2213"/>
    <s v="応用情報技術者平成23年特別 午前問53"/>
    <n v="19"/>
    <m/>
    <s v="問53"/>
    <s v="201106"/>
    <n v="2011"/>
    <n v="6"/>
    <n v="53"/>
    <x v="648"/>
    <s v="イ"/>
    <s v="項目別に層別して出現度数の大きさの順に並べるとともに累積和を示した図であり，主要な原因を識別するために用いる。"/>
  </r>
  <r>
    <n v="2215"/>
    <s v="応用情報技術者平成23年特別 午前問55"/>
    <n v="20"/>
    <m/>
    <s v="問55"/>
    <s v="201106"/>
    <n v="2011"/>
    <n v="6"/>
    <n v="55"/>
    <x v="554"/>
    <s v="ア"/>
    <s v="顧客とサービスプロバイダの間で合意されたサービスの目標及び責任範囲"/>
  </r>
  <r>
    <n v="2216"/>
    <s v="応用情報技術者平成23年特別 午前問56"/>
    <n v="21"/>
    <m/>
    <s v="問56"/>
    <s v="201106"/>
    <n v="2011"/>
    <n v="6"/>
    <n v="56"/>
    <x v="649"/>
    <s v="イ"/>
    <s v="システム開発の設計工程では，主に論理データベース設計を行い，データ項目を管理して標準化する。"/>
  </r>
  <r>
    <n v="2217"/>
    <s v="応用情報技術者平成23年特別 午前問57"/>
    <n v="22"/>
    <m/>
    <s v="問57"/>
    <s v="201106"/>
    <n v="2011"/>
    <n v="6"/>
    <n v="57"/>
    <x v="650"/>
    <s v="ウ"/>
    <s v="情報システムにまつわるリスクに対するコントロールの整備・運用状況を評価し，改善につなげることによって，ITガバナンスの実現に寄与する。"/>
  </r>
  <r>
    <n v="2221"/>
    <s v="応用情報技術者平成23年特別 午前問61"/>
    <n v="23"/>
    <m/>
    <s v="問61"/>
    <s v="201106"/>
    <n v="2011"/>
    <n v="6"/>
    <n v="61"/>
    <x v="651"/>
    <s v="ウ"/>
    <s v="情報技術の動向に対応するため，技術採用に関する指針を明確にする。"/>
  </r>
  <r>
    <n v="2222"/>
    <s v="応用情報技術者平成23年特別 午前問62"/>
    <n v="24"/>
    <m/>
    <s v="問62"/>
    <s v="201106"/>
    <n v="2011"/>
    <n v="6"/>
    <n v="62"/>
    <x v="652"/>
    <s v="ウ"/>
    <s v="全体最適化計画"/>
  </r>
  <r>
    <n v="2225"/>
    <s v="応用情報技術者平成23年特別 午前問65"/>
    <n v="25"/>
    <m/>
    <s v="問65"/>
    <s v="201106"/>
    <n v="2011"/>
    <n v="6"/>
    <n v="65"/>
    <x v="653"/>
    <s v="イ"/>
    <s v="受注管理システムの稼働率を決められた水準に維持するために、障害発生時は半日以内に回復できること"/>
  </r>
  <r>
    <n v="2226"/>
    <s v="応用情報技術者平成23年特別 午前問66"/>
    <n v="26"/>
    <m/>
    <s v="問66"/>
    <s v="201106"/>
    <n v="2011"/>
    <n v="6"/>
    <n v="66"/>
    <x v="654"/>
    <s v="エ"/>
    <s v="他社との差別化の源泉となる経営資源"/>
  </r>
  <r>
    <n v="2229"/>
    <s v="応用情報技術者平成23年特別 午前問69"/>
    <n v="27"/>
    <m/>
    <s v="問69"/>
    <s v="201106"/>
    <n v="2011"/>
    <n v="6"/>
    <n v="69"/>
    <x v="655"/>
    <s v="ア"/>
    <s v="技術のSカーブ"/>
  </r>
  <r>
    <n v="2231"/>
    <s v="応用情報技術者平成23年特別 午前問71"/>
    <n v="28"/>
    <m/>
    <s v="問71"/>
    <s v="201106"/>
    <n v="2011"/>
    <n v="6"/>
    <n v="71"/>
    <x v="656"/>
    <s v="ウ"/>
    <s v="多種類かつフレキシブルな生産が求められるもの"/>
  </r>
  <r>
    <n v="2234"/>
    <s v="応用情報技術者平成23年特別 午前問74"/>
    <n v="29"/>
    <m/>
    <s v="問74"/>
    <s v="201106"/>
    <n v="2011"/>
    <n v="6"/>
    <n v="74"/>
    <x v="657"/>
    <s v="イ"/>
    <s v="商品の仕入れによる支出"/>
  </r>
  <r>
    <n v="2238"/>
    <s v="応用情報技術者平成23年特別 午前問78"/>
    <n v="30"/>
    <m/>
    <s v="問78"/>
    <s v="201106"/>
    <n v="2011"/>
    <n v="6"/>
    <n v="78"/>
    <x v="658"/>
    <s v="ウ"/>
    <s v="請負契約の要員と発注者の社員が混在しているチームで，発注者側の責任者が業務の割振り，指示を行う。"/>
  </r>
  <r>
    <n v="2323"/>
    <s v="応用情報技術者平成22年春期 午前問3"/>
    <n v="1"/>
    <m/>
    <s v="問3"/>
    <s v="201004"/>
    <n v="2010"/>
    <n v="4"/>
    <n v="3"/>
    <x v="659"/>
    <s v="イ"/>
    <s v="印刷の緊急性や印刷量の多少にかかわらず，先着順に印刷する。"/>
  </r>
  <r>
    <n v="2325"/>
    <s v="応用情報技術者平成22年春期 午前問5"/>
    <n v="2"/>
    <m/>
    <s v="問5"/>
    <s v="201004"/>
    <n v="2010"/>
    <n v="4"/>
    <n v="5"/>
    <x v="660"/>
    <s v="ア"/>
    <m/>
  </r>
  <r>
    <n v="2328"/>
    <s v="応用情報技術者平成22年春期 午前問8"/>
    <n v="3"/>
    <m/>
    <s v="問8"/>
    <s v="201004"/>
    <n v="2010"/>
    <n v="4"/>
    <n v="8"/>
    <x v="661"/>
    <s v="ア"/>
    <s v="DTDに適合している。"/>
  </r>
  <r>
    <n v="2331"/>
    <s v="応用情報技術者平成22年春期 午前問11"/>
    <n v="4"/>
    <m/>
    <s v="問11"/>
    <s v="201004"/>
    <n v="2010"/>
    <n v="4"/>
    <n v="11"/>
    <x v="662"/>
    <s v="エ"/>
    <s v="ハミング符号"/>
  </r>
  <r>
    <n v="2336"/>
    <s v="応用情報技術者平成22年春期 午前問16"/>
    <n v="5"/>
    <m/>
    <s v="問16"/>
    <s v="201004"/>
    <n v="2010"/>
    <n v="4"/>
    <n v="16"/>
    <x v="663"/>
    <s v="ウ"/>
    <s v="0.03"/>
  </r>
  <r>
    <n v="2340"/>
    <s v="応用情報技術者平成22年春期 午前問20"/>
    <n v="6"/>
    <m/>
    <s v="問20"/>
    <s v="201004"/>
    <n v="2010"/>
    <n v="4"/>
    <n v="20"/>
    <x v="664"/>
    <s v="エ"/>
    <s v="C，B，A"/>
  </r>
  <r>
    <n v="2341"/>
    <s v="応用情報技術者平成22年春期 午前問21"/>
    <n v="7"/>
    <m/>
    <s v="問21"/>
    <s v="201004"/>
    <n v="2010"/>
    <n v="4"/>
    <n v="21"/>
    <x v="665"/>
    <s v="ア"/>
    <s v="インスペクターは，プログラム実行時にデータ内容を表示する。"/>
  </r>
  <r>
    <n v="2344"/>
    <s v="応用情報技術者平成22年春期 午前問24"/>
    <n v="8"/>
    <m/>
    <s v="問24"/>
    <s v="201004"/>
    <n v="2010"/>
    <n v="4"/>
    <n v="24"/>
    <x v="264"/>
    <s v="エ"/>
    <s v="ビット当たりの面積を小さくできるので，高集積化に適している。"/>
  </r>
  <r>
    <n v="2346"/>
    <s v="応用情報技術者平成22年春期 午前問26"/>
    <n v="9"/>
    <m/>
    <s v="問26"/>
    <s v="201004"/>
    <n v="2010"/>
    <n v="4"/>
    <n v="26"/>
    <x v="666"/>
    <s v="エ"/>
    <s v="ヒューリスティック評価法"/>
  </r>
  <r>
    <n v="2347"/>
    <s v="応用情報技術者平成22年春期 午前問27"/>
    <n v="10"/>
    <m/>
    <s v="問27"/>
    <s v="201004"/>
    <n v="2010"/>
    <n v="4"/>
    <n v="27"/>
    <x v="594"/>
    <s v="イ"/>
    <s v="標本化"/>
  </r>
  <r>
    <n v="2349"/>
    <s v="応用情報技術者平成22年春期 午前問29"/>
    <n v="11"/>
    <m/>
    <s v="問29"/>
    <s v="201004"/>
    <n v="2010"/>
    <n v="4"/>
    <n v="29"/>
    <x v="667"/>
    <s v="エ"/>
    <s v="&quot;口座&quot;表には二つ以上の外部キーがある。"/>
  </r>
  <r>
    <n v="2354"/>
    <s v="応用情報技術者平成22年春期 午前問34"/>
    <n v="12"/>
    <m/>
    <s v="問34"/>
    <s v="201004"/>
    <n v="2010"/>
    <n v="4"/>
    <n v="34"/>
    <x v="668"/>
    <s v="ウ"/>
    <s v="チェックポイント情報と更新後ログを使って回復する。"/>
  </r>
  <r>
    <n v="2359"/>
    <s v="応用情報技術者平成22年春期 午前問39"/>
    <n v="13"/>
    <m/>
    <s v="問39"/>
    <s v="201004"/>
    <n v="2010"/>
    <n v="4"/>
    <n v="39"/>
    <x v="669"/>
    <s v="エ"/>
    <s v="プロキシ"/>
  </r>
  <r>
    <n v="2362"/>
    <s v="応用情報技術者平成22年春期 午前問42"/>
    <n v="14"/>
    <m/>
    <s v="問42"/>
    <s v="201004"/>
    <n v="2010"/>
    <n v="4"/>
    <n v="42"/>
    <x v="670"/>
    <s v="イ"/>
    <s v="LANアナライザーにはネットワークを通過するパケットを表示できるので，盗聴などに悪用されないように注意する必要がある。"/>
  </r>
  <r>
    <n v="2363"/>
    <s v="応用情報技術者平成22年春期 午前問43"/>
    <n v="15"/>
    <m/>
    <s v="問43"/>
    <s v="201004"/>
    <n v="2010"/>
    <n v="4"/>
    <n v="43"/>
    <x v="671"/>
    <s v="ア"/>
    <s v="Webアプリケーションに悪意のある入力データを与えてデータベースの問合せや操作を行う命令文を組み立てて，データを改ざんしたり不正に情報取得したりする攻撃"/>
  </r>
  <r>
    <n v="2364"/>
    <s v="応用情報技術者平成22年春期 午前問44"/>
    <n v="16"/>
    <m/>
    <s v="問44"/>
    <s v="201004"/>
    <n v="2010"/>
    <n v="4"/>
    <n v="44"/>
    <x v="672"/>
    <s v="ウ"/>
    <s v="シーケンス図"/>
  </r>
  <r>
    <n v="2369"/>
    <s v="応用情報技術者平成22年春期 午前問49"/>
    <n v="17"/>
    <m/>
    <s v="問49"/>
    <s v="201004"/>
    <n v="2010"/>
    <n v="4"/>
    <n v="49"/>
    <x v="673"/>
    <s v="ア"/>
    <s v="CMMI"/>
  </r>
  <r>
    <n v="2371"/>
    <s v="応用情報技術者平成22年春期 午前問51"/>
    <n v="18"/>
    <m/>
    <s v="問51"/>
    <s v="201004"/>
    <n v="2010"/>
    <n v="4"/>
    <n v="51"/>
    <x v="674"/>
    <s v="イ"/>
    <s v="プロジェクトの開始時は不確実性の度合いが最も高いので，プロジェクト目標が達成できないリスクが最も大きい。"/>
  </r>
  <r>
    <n v="2372"/>
    <s v="応用情報技術者平成22年春期 午前問52"/>
    <n v="19"/>
    <m/>
    <s v="問52"/>
    <s v="201004"/>
    <n v="2010"/>
    <n v="4"/>
    <n v="52"/>
    <x v="675"/>
    <s v="ウ"/>
    <s v="13"/>
  </r>
  <r>
    <n v="2374"/>
    <s v="応用情報技術者平成22年春期 午前問54"/>
    <n v="20"/>
    <m/>
    <s v="問54"/>
    <s v="201004"/>
    <n v="2010"/>
    <n v="4"/>
    <n v="54"/>
    <x v="676"/>
    <s v="ウ"/>
    <s v="インシデントの根本原因を突き止めて排除したり，インシデントの発生を予防したりする。"/>
  </r>
  <r>
    <n v="2376"/>
    <s v="応用情報技術者平成22年春期 午前問56"/>
    <n v="21"/>
    <m/>
    <s v="問56"/>
    <s v="201004"/>
    <n v="2010"/>
    <n v="4"/>
    <n v="56"/>
    <x v="580"/>
    <s v="ア"/>
    <s v="ジャーナル情報からの復旧処理時間が平均して約2倍になる。"/>
  </r>
  <r>
    <n v="2379"/>
    <s v="応用情報技術者平成22年春期 午前問59"/>
    <n v="22"/>
    <m/>
    <s v="問59"/>
    <s v="201004"/>
    <n v="2010"/>
    <n v="4"/>
    <n v="59"/>
    <x v="677"/>
    <s v="ウ"/>
    <s v="受託者から納品された成果物に対して，委託者が受入テストを実施していること"/>
  </r>
  <r>
    <n v="2383"/>
    <s v="応用情報技術者平成22年春期 午前問63"/>
    <n v="23"/>
    <m/>
    <s v="問63"/>
    <s v="201004"/>
    <n v="2010"/>
    <n v="4"/>
    <n v="63"/>
    <x v="678"/>
    <s v="ア"/>
    <s v="インターネット経由でアプリケーションソフトウェアの機能を，必要なときだけ利用者に提供するサービスのこと"/>
  </r>
  <r>
    <n v="2384"/>
    <s v="応用情報技術者平成22年春期 午前問64"/>
    <n v="24"/>
    <m/>
    <s v="問64"/>
    <s v="201004"/>
    <n v="2010"/>
    <n v="4"/>
    <n v="64"/>
    <x v="679"/>
    <s v="エ"/>
    <s v="ROI"/>
  </r>
  <r>
    <n v="2385"/>
    <s v="応用情報技術者平成22年春期 午前問65"/>
    <n v="25"/>
    <m/>
    <s v="問65"/>
    <s v="201004"/>
    <n v="2010"/>
    <n v="4"/>
    <n v="65"/>
    <x v="680"/>
    <s v="エ"/>
    <s v="要件定義を機能要件，非機能要件にまとめて，ベンダーに提示する。"/>
  </r>
  <r>
    <n v="2387"/>
    <s v="応用情報技術者平成22年春期 午前問67"/>
    <n v="26"/>
    <m/>
    <s v="問67"/>
    <s v="201004"/>
    <n v="2010"/>
    <n v="4"/>
    <n v="67"/>
    <x v="483"/>
    <s v="ア"/>
    <s v="上位企業の市場シェアを奪うことを目標に，製品，サービス，販売促進，流通チャネルなどのあらゆる面での差別化戦略をとる。"/>
  </r>
  <r>
    <n v="2389"/>
    <s v="応用情報技術者平成22年春期 午前問69"/>
    <n v="27"/>
    <m/>
    <s v="問69"/>
    <s v="201004"/>
    <n v="2010"/>
    <n v="4"/>
    <n v="69"/>
    <x v="587"/>
    <s v="イ"/>
    <s v="技術の進歩の過程を表すものであり，当初は緩やかに進歩するが，やがて急激に進歩し，成熟期を迎えると進歩は停滞気味になる。"/>
  </r>
  <r>
    <n v="2392"/>
    <s v="応用情報技術者平成22年春期 午前問72"/>
    <n v="28"/>
    <m/>
    <s v="問72"/>
    <s v="201004"/>
    <n v="2010"/>
    <n v="4"/>
    <n v="72"/>
    <x v="681"/>
    <s v="エ"/>
    <s v="汚れに強く，梱(こん)包の外からも記録された情報を読むことができる。"/>
  </r>
  <r>
    <n v="2398"/>
    <s v="応用情報技術者平成22年春期 午前問78"/>
    <n v="29"/>
    <m/>
    <s v="問78"/>
    <s v="201004"/>
    <n v="2010"/>
    <n v="4"/>
    <n v="78"/>
    <x v="682"/>
    <s v="イ"/>
    <s v="300"/>
  </r>
  <r>
    <n v="2399"/>
    <s v="応用情報技術者平成22年春期 午前問79"/>
    <n v="30"/>
    <m/>
    <s v="問79"/>
    <s v="201004"/>
    <n v="2010"/>
    <n v="4"/>
    <n v="79"/>
    <x v="683"/>
    <s v="エ"/>
    <s v="処理速度の向上など，購入したプログラムを効果的に利用するために改変した。"/>
  </r>
  <r>
    <n v="2482"/>
    <s v="応用情報技術者平成21年春期 午前問2"/>
    <n v="1"/>
    <m/>
    <s v="問2"/>
    <s v="200904"/>
    <n v="2009"/>
    <n v="4"/>
    <n v="2"/>
    <x v="410"/>
    <s v="ア"/>
    <s v="｜α｜が1に比べて非常に小さい。"/>
  </r>
  <r>
    <n v="2483"/>
    <s v="応用情報技術者平成21年春期 午前問3"/>
    <n v="2"/>
    <m/>
    <s v="問3"/>
    <s v="200904"/>
    <n v="2009"/>
    <n v="4"/>
    <n v="3"/>
    <x v="684"/>
    <s v="ウ"/>
    <s v="1101"/>
  </r>
  <r>
    <n v="2486"/>
    <s v="応用情報技術者平成21年春期 午前問6"/>
    <n v="3"/>
    <s v="202410"/>
    <s v="問6"/>
    <s v="200904"/>
    <n v="2009"/>
    <n v="4"/>
    <n v="6"/>
    <x v="685"/>
    <s v="イ"/>
    <s v="a−bがnの倍数"/>
  </r>
  <r>
    <n v="2492"/>
    <s v="応用情報技術者平成21年春期 午前問12"/>
    <n v="4"/>
    <m/>
    <s v="問12"/>
    <s v="200904"/>
    <n v="2009"/>
    <n v="4"/>
    <n v="12"/>
    <x v="338"/>
    <s v="エ"/>
    <s v="ハミング符号"/>
  </r>
  <r>
    <n v="2496"/>
    <s v="応用情報技術者平成21年春期 午前問16"/>
    <n v="5"/>
    <m/>
    <s v="問16"/>
    <s v="200904"/>
    <n v="2009"/>
    <n v="4"/>
    <n v="16"/>
    <x v="686"/>
    <s v="エ"/>
    <s v="常にBの稼働率が高い。"/>
  </r>
  <r>
    <n v="2499"/>
    <s v="応用情報技術者平成21年春期 午前問19"/>
    <n v="6"/>
    <m/>
    <s v="問19"/>
    <s v="200904"/>
    <n v="2009"/>
    <n v="4"/>
    <n v="19"/>
    <x v="687"/>
    <s v="ウ"/>
    <s v="5"/>
  </r>
  <r>
    <n v="2501"/>
    <s v="応用情報技術者平成21年春期 午前問21"/>
    <n v="7"/>
    <m/>
    <s v="問21"/>
    <s v="200904"/>
    <n v="2009"/>
    <n v="4"/>
    <n v="21"/>
    <x v="688"/>
    <s v="イ"/>
    <m/>
  </r>
  <r>
    <n v="2504"/>
    <s v="応用情報技術者平成21年春期 午前問24"/>
    <n v="8"/>
    <m/>
    <s v="問24"/>
    <s v="200904"/>
    <n v="2009"/>
    <n v="4"/>
    <n v="24"/>
    <x v="689"/>
    <s v="イ"/>
    <m/>
  </r>
  <r>
    <n v="2505"/>
    <s v="応用情報技術者平成21年春期 午前問25"/>
    <n v="9"/>
    <m/>
    <s v="問25"/>
    <s v="200904"/>
    <n v="2009"/>
    <n v="4"/>
    <n v="25"/>
    <x v="690"/>
    <s v="ウ"/>
    <s v="閲覧しているページがWebサイトの中のどこに位置しているかを表示することによって，利用者がWebサイト内を移動しやすくする。"/>
  </r>
  <r>
    <n v="2508"/>
    <s v="応用情報技術者平成21年春期 午前問28"/>
    <n v="10"/>
    <m/>
    <s v="問28"/>
    <s v="200904"/>
    <n v="2009"/>
    <n v="4"/>
    <n v="28"/>
    <x v="691"/>
    <s v="ア"/>
    <s v="1.5Mビット／秒程度の圧縮方式であり，主にCD−ROMなどの蓄積型メディアを対象にしている。"/>
  </r>
  <r>
    <n v="2512"/>
    <s v="応用情報技術者平成21年春期 午前問32"/>
    <n v="11"/>
    <m/>
    <s v="問32"/>
    <s v="200904"/>
    <n v="2009"/>
    <n v="4"/>
    <n v="32"/>
    <x v="692"/>
    <s v="ウ"/>
    <s v="従業員は，同時に複数の部署に所属してもよい。"/>
  </r>
  <r>
    <n v="2516"/>
    <s v="応用情報技術者平成21年春期 午前問36"/>
    <n v="12"/>
    <m/>
    <s v="問36"/>
    <s v="200904"/>
    <n v="2009"/>
    <n v="4"/>
    <n v="36"/>
    <x v="693"/>
    <s v="イ"/>
    <s v="AとD"/>
  </r>
  <r>
    <n v="2517"/>
    <s v="応用情報技術者平成21年春期 午前問37"/>
    <n v="13"/>
    <m/>
    <s v="問37"/>
    <s v="200904"/>
    <n v="2009"/>
    <n v="4"/>
    <n v="37"/>
    <x v="694"/>
    <s v="ア"/>
    <s v="POP3"/>
  </r>
  <r>
    <n v="2520"/>
    <s v="応用情報技術者平成21年春期 午前問40"/>
    <n v="14"/>
    <m/>
    <s v="問40"/>
    <s v="200904"/>
    <n v="2009"/>
    <n v="4"/>
    <n v="40"/>
    <x v="695"/>
    <s v="イ"/>
    <s v="情報セキュリティのための経営陣の方向性及び支持を規定する。"/>
  </r>
  <r>
    <n v="2521"/>
    <s v="応用情報技術者平成21年春期 午前問41"/>
    <n v="15"/>
    <m/>
    <s v="問41"/>
    <s v="200904"/>
    <n v="2009"/>
    <n v="4"/>
    <n v="41"/>
    <x v="696"/>
    <s v="ウ"/>
    <s v="バックドア"/>
  </r>
  <r>
    <n v="2524"/>
    <s v="応用情報技術者平成21年春期 午前問44"/>
    <n v="16"/>
    <m/>
    <s v="問44"/>
    <s v="200904"/>
    <n v="2009"/>
    <n v="4"/>
    <n v="44"/>
    <x v="697"/>
    <s v="イ"/>
    <s v="現物理モデル→現論理モデル→新論理モデル→新物理モデル"/>
  </r>
  <r>
    <n v="2528"/>
    <s v="応用情報技術者平成21年春期 午前問48"/>
    <n v="17"/>
    <m/>
    <s v="問48"/>
    <s v="200904"/>
    <n v="2009"/>
    <n v="4"/>
    <n v="48"/>
    <x v="698"/>
    <s v="イ"/>
    <s v="製品やサービスについて，組織が開発と保守やプロセスを改善するのを助ける。"/>
  </r>
  <r>
    <n v="2530"/>
    <s v="応用情報技術者平成21年春期 午前問50"/>
    <n v="18"/>
    <m/>
    <s v="問50"/>
    <s v="200904"/>
    <n v="2009"/>
    <n v="4"/>
    <n v="50"/>
    <x v="699"/>
    <s v="ア"/>
    <s v="作業の内容や範囲が体系的に整理でき，作業の全体が把握しやすくなる。"/>
  </r>
  <r>
    <n v="2531"/>
    <s v="応用情報技術者平成21年春期 午前問51"/>
    <n v="19"/>
    <m/>
    <s v="問51"/>
    <s v="200904"/>
    <n v="2009"/>
    <n v="4"/>
    <n v="51"/>
    <x v="700"/>
    <s v="エ"/>
    <s v="55"/>
  </r>
  <r>
    <n v="2535"/>
    <s v="応用情報技術者平成21年春期 午前問55"/>
    <n v="20"/>
    <m/>
    <s v="問55"/>
    <s v="200904"/>
    <n v="2009"/>
    <n v="4"/>
    <n v="55"/>
    <x v="554"/>
    <s v="ア"/>
    <s v="顧客とサービスプロバイダの間で合意されたサービスの目標及び責任範囲"/>
  </r>
  <r>
    <n v="2537"/>
    <s v="応用情報技術者平成21年春期 午前問57"/>
    <n v="21"/>
    <m/>
    <s v="問57"/>
    <s v="200904"/>
    <n v="2009"/>
    <n v="4"/>
    <n v="57"/>
    <x v="701"/>
    <s v="ウ"/>
    <s v="各工程での成果物を一元管理することによって、開発・保守作業の効率が良くなり，用語を統一することができる。"/>
  </r>
  <r>
    <n v="2539"/>
    <s v="応用情報技術者平成21年春期 午前問59"/>
    <n v="22"/>
    <m/>
    <s v="問59"/>
    <s v="200904"/>
    <n v="2009"/>
    <n v="4"/>
    <n v="59"/>
    <x v="702"/>
    <s v="イ"/>
    <s v="アクセスログ"/>
  </r>
  <r>
    <n v="2542"/>
    <s v="応用情報技術者平成21年春期 午前問62"/>
    <n v="23"/>
    <m/>
    <s v="問62"/>
    <s v="200904"/>
    <n v="2009"/>
    <n v="4"/>
    <n v="62"/>
    <x v="703"/>
    <s v="ア"/>
    <s v="企業の全体業務と使用される情報の関連を整理し，情報システムの全体像を明確化すること"/>
  </r>
  <r>
    <n v="2544"/>
    <s v="応用情報技術者平成21年春期 午前問64"/>
    <n v="24"/>
    <m/>
    <s v="問64"/>
    <s v="200904"/>
    <n v="2009"/>
    <n v="4"/>
    <n v="64"/>
    <x v="704"/>
    <s v="エ"/>
    <s v="パッケージが前提としている業務モデルに配慮して，会社全体の業務プロセスを再設計することが重要である。"/>
  </r>
  <r>
    <n v="2545"/>
    <s v="応用情報技術者平成21年春期 午前問65"/>
    <n v="25"/>
    <m/>
    <s v="問65"/>
    <s v="200904"/>
    <n v="2009"/>
    <n v="4"/>
    <n v="65"/>
    <x v="705"/>
    <s v="ア"/>
    <s v="新しい業務のあり方や運用をまとめた上で，業務上実現すべき要件を定義する。"/>
  </r>
  <r>
    <n v="2547"/>
    <s v="応用情報技術者平成21年春期 午前問67"/>
    <n v="26"/>
    <m/>
    <s v="問67"/>
    <s v="200904"/>
    <n v="2009"/>
    <n v="4"/>
    <n v="67"/>
    <x v="706"/>
    <s v="イ"/>
    <s v="目標を設定し，資源配分の優先順位を設定するための基礎として，自らの置かれた立場を評価する。"/>
  </r>
  <r>
    <n v="2550"/>
    <s v="応用情報技術者平成21年春期 午前問70"/>
    <n v="27"/>
    <m/>
    <s v="問70"/>
    <s v="200904"/>
    <n v="2009"/>
    <n v="4"/>
    <n v="70"/>
    <x v="707"/>
    <s v="ウ"/>
    <s v="大学の研究成果を特許化し，又は企業への技術移転を支援し，産学の仲介役を果たす。"/>
  </r>
  <r>
    <n v="2551"/>
    <s v="応用情報技術者平成21年春期 午前問71"/>
    <n v="28"/>
    <m/>
    <s v="問71"/>
    <s v="200904"/>
    <n v="2009"/>
    <n v="4"/>
    <n v="71"/>
    <x v="458"/>
    <s v="イ"/>
    <s v="90"/>
  </r>
  <r>
    <n v="2556"/>
    <s v="応用情報技術者平成21年春期 午前問76"/>
    <n v="29"/>
    <m/>
    <s v="問76"/>
    <s v="200904"/>
    <n v="2009"/>
    <n v="4"/>
    <n v="76"/>
    <x v="708"/>
    <s v="ウ"/>
    <s v="競争者がいる地域での販売戦略の策定"/>
  </r>
  <r>
    <n v="2559"/>
    <s v="応用情報技術者平成21年春期 午前問79"/>
    <n v="30"/>
    <m/>
    <s v="問79"/>
    <s v="200904"/>
    <n v="2009"/>
    <n v="4"/>
    <n v="79"/>
    <x v="709"/>
    <s v="イ"/>
    <s v="雇用主は自らの指揮命令の下で当該労働者を業務に従事させる。"/>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r>
    <m/>
    <m/>
    <m/>
    <m/>
    <m/>
    <m/>
    <m/>
    <m/>
    <m/>
    <x v="71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E9130B-91E0-457F-8BBA-AA3B93CB3C8C}" name="ピボットテーブル5" cacheId="13" applyNumberFormats="0" applyBorderFormats="0" applyFontFormats="0" applyPatternFormats="0" applyAlignmentFormats="0" applyWidthHeightFormats="1" dataCaption="値" updatedVersion="6" minRefreshableVersion="3" useAutoFormatting="1" itemPrintTitles="1" createdVersion="6" indent="0" outline="1" outlineData="1" multipleFieldFilters="0">
  <location ref="A3:B4812" firstHeaderRow="1" firstDataRow="1" firstDataCol="1"/>
  <pivotFields count="12">
    <pivotField showAll="0"/>
    <pivotField showAll="0"/>
    <pivotField showAll="0"/>
    <pivotField showAll="0"/>
    <pivotField showAll="0"/>
    <pivotField showAll="0"/>
    <pivotField showAll="0"/>
    <pivotField showAll="0"/>
    <pivotField showAll="0"/>
    <pivotField axis="axisRow" dataField="1" showAll="0">
      <items count="4809">
        <item x="581"/>
        <item x="3441"/>
        <item x="2265"/>
        <item x="2071"/>
        <item x="3611"/>
        <item x="524"/>
        <item x="3862"/>
        <item x="1111"/>
        <item x="1756"/>
        <item x="3692"/>
        <item x="1819"/>
        <item x="3641"/>
        <item x="3362"/>
        <item x="3310"/>
        <item x="1758"/>
        <item x="1534"/>
        <item x="3599"/>
        <item x="1259"/>
        <item x="1484"/>
        <item x="1994"/>
        <item x="1759"/>
        <item x="1942"/>
        <item x="1939"/>
        <item x="3081"/>
        <item x="221"/>
        <item x="1508"/>
        <item x="4578"/>
        <item x="2307"/>
        <item x="2189"/>
        <item x="4794"/>
        <item x="1287"/>
        <item x="2816"/>
        <item x="4231"/>
        <item x="662"/>
        <item x="4662"/>
        <item x="4239"/>
        <item x="2264"/>
        <item x="3959"/>
        <item x="2061"/>
        <item x="1740"/>
        <item x="2498"/>
        <item x="2564"/>
        <item x="1738"/>
        <item x="1049"/>
        <item x="1852"/>
        <item x="2064"/>
        <item x="420"/>
        <item x="3827"/>
        <item x="3174"/>
        <item x="3338"/>
        <item x="2706"/>
        <item x="3399"/>
        <item x="421"/>
        <item x="3672"/>
        <item x="3483"/>
        <item x="4012"/>
        <item x="4230"/>
        <item x="1372"/>
        <item x="1016"/>
        <item x="1139"/>
        <item x="453"/>
        <item x="3958"/>
        <item x="109"/>
        <item x="355"/>
        <item x="268"/>
        <item x="1234"/>
        <item x="3440"/>
        <item x="2814"/>
        <item x="2497"/>
        <item x="2126"/>
        <item x="1706"/>
        <item x="1285"/>
        <item x="693"/>
        <item x="2742"/>
        <item x="3283"/>
        <item x="265"/>
        <item x="876"/>
        <item x="1050"/>
        <item x="1681"/>
        <item x="1288"/>
        <item x="185"/>
        <item x="554"/>
        <item x="3551"/>
        <item x="1529"/>
        <item x="774"/>
        <item x="1028"/>
        <item x="1495"/>
        <item x="2369"/>
        <item x="3146"/>
        <item x="3742"/>
        <item x="1655"/>
        <item x="4188"/>
        <item x="1641"/>
        <item x="3849"/>
        <item x="3741"/>
        <item x="3720"/>
        <item x="1"/>
        <item x="1089"/>
        <item x="4612"/>
        <item x="4191"/>
        <item x="3804"/>
        <item x="3269"/>
        <item x="1890"/>
        <item x="3869"/>
        <item x="4545"/>
        <item x="3866"/>
        <item x="2984"/>
        <item x="2323"/>
        <item x="1831"/>
        <item x="317"/>
        <item x="2664"/>
        <item x="3831"/>
        <item x="2881"/>
        <item x="1916"/>
        <item x="2560"/>
        <item x="1387"/>
        <item x="348"/>
        <item x="1855"/>
        <item x="1177"/>
        <item x="270"/>
        <item x="4423"/>
        <item x="2079"/>
        <item x="2311"/>
        <item x="4726"/>
        <item x="4792"/>
        <item x="4466"/>
        <item x="3527"/>
        <item x="2941"/>
        <item x="1683"/>
        <item x="2249"/>
        <item x="2492"/>
        <item x="2746"/>
        <item x="3099"/>
        <item x="1153"/>
        <item x="3559"/>
        <item x="4479"/>
        <item x="2790"/>
        <item x="3268"/>
        <item x="3427"/>
        <item x="2728"/>
        <item x="3194"/>
        <item x="2767"/>
        <item x="1035"/>
        <item x="170"/>
        <item x="2074"/>
        <item x="3422"/>
        <item x="3916"/>
        <item x="4305"/>
        <item x="1045"/>
        <item x="3974"/>
        <item x="4306"/>
        <item x="3699"/>
        <item x="3653"/>
        <item x="1908"/>
        <item x="1044"/>
        <item x="4539"/>
        <item x="2084"/>
        <item x="4367"/>
        <item x="2692"/>
        <item x="2819"/>
        <item x="3987"/>
        <item x="2730"/>
        <item x="111"/>
        <item x="3047"/>
        <item x="4318"/>
        <item x="4431"/>
        <item x="4077"/>
        <item x="1512"/>
        <item x="4634"/>
        <item x="2668"/>
        <item x="4364"/>
        <item x="2091"/>
        <item x="4037"/>
        <item x="549"/>
        <item x="2468"/>
        <item x="2231"/>
        <item x="544"/>
        <item x="3381"/>
        <item x="2333"/>
        <item x="4552"/>
        <item x="349"/>
        <item x="4690"/>
        <item x="173"/>
        <item x="2099"/>
        <item x="982"/>
        <item x="2121"/>
        <item x="2756"/>
        <item x="3012"/>
        <item x="3294"/>
        <item x="3423"/>
        <item x="3383"/>
        <item x="3871"/>
        <item x="630"/>
        <item x="2077"/>
        <item x="1270"/>
        <item x="240"/>
        <item x="2631"/>
        <item x="4678"/>
        <item x="2465"/>
        <item x="3921"/>
        <item x="3100"/>
        <item x="860"/>
        <item x="3082"/>
        <item x="4366"/>
        <item x="4419"/>
        <item x="4676"/>
        <item x="1383"/>
        <item x="4611"/>
        <item x="4740"/>
        <item x="1889"/>
        <item x="2211"/>
        <item x="2449"/>
        <item x="3163"/>
        <item x="106"/>
        <item x="2745"/>
        <item x="4502"/>
        <item x="3279"/>
        <item x="3061"/>
        <item x="3050"/>
        <item x="479"/>
        <item x="2732"/>
        <item x="878"/>
        <item x="2874"/>
        <item x="4255"/>
        <item x="3271"/>
        <item x="2794"/>
        <item x="3044"/>
        <item x="3322"/>
        <item x="3982"/>
        <item x="4427"/>
        <item x="2635"/>
        <item x="3188"/>
        <item x="2646"/>
        <item x="3041"/>
        <item x="33"/>
        <item x="3042"/>
        <item x="3374"/>
        <item x="2572"/>
        <item x="194"/>
        <item x="2801"/>
        <item x="679"/>
        <item x="1021"/>
        <item x="753"/>
        <item x="2345"/>
        <item x="1969"/>
        <item x="3669"/>
        <item x="3522"/>
        <item x="940"/>
        <item x="1912"/>
        <item x="1730"/>
        <item x="2592"/>
        <item x="3711"/>
        <item x="1391"/>
        <item x="1500"/>
        <item x="1329"/>
        <item x="2227"/>
        <item x="2533"/>
        <item x="3048"/>
        <item x="4329"/>
        <item x="3997"/>
        <item x="3760"/>
        <item x="671"/>
        <item x="1501"/>
        <item x="332"/>
        <item x="1968"/>
        <item x="1321"/>
        <item x="2700"/>
        <item x="1546"/>
        <item x="4613"/>
        <item x="4682"/>
        <item x="4687"/>
        <item x="3622"/>
        <item x="3874"/>
        <item x="1040"/>
        <item x="3375"/>
        <item x="932"/>
        <item x="4771"/>
        <item x="1282"/>
        <item x="4496"/>
        <item x="3162"/>
        <item x="3159"/>
        <item x="4754"/>
        <item x="4371"/>
        <item x="4315"/>
        <item x="3658"/>
        <item x="3941"/>
        <item x="2633"/>
        <item x="3521"/>
        <item x="4406"/>
        <item x="4791"/>
        <item x="3120"/>
        <item x="3767"/>
        <item x="4140"/>
        <item x="3057"/>
        <item x="3520"/>
        <item x="2513"/>
        <item x="2014"/>
        <item x="3923"/>
        <item x="105"/>
        <item x="2153"/>
        <item x="1447"/>
        <item x="475"/>
        <item x="17"/>
        <item x="4079"/>
        <item x="3466"/>
        <item x="2571"/>
        <item x="1560"/>
        <item x="1088"/>
        <item x="4311"/>
        <item x="3039"/>
        <item x="2384"/>
        <item x="2722"/>
        <item x="4745"/>
        <item x="2800"/>
        <item x="1773"/>
        <item x="672"/>
        <item x="2302"/>
        <item x="3656"/>
        <item x="396"/>
        <item x="2144"/>
        <item x="606"/>
        <item x="4"/>
        <item x="2577"/>
        <item x="4383"/>
        <item x="3762"/>
        <item x="2993"/>
        <item x="3994"/>
        <item x="2726"/>
        <item x="3701"/>
        <item x="4474"/>
        <item x="4184"/>
        <item x="2719"/>
        <item x="2978"/>
        <item x="4241"/>
        <item x="423"/>
        <item x="2171"/>
        <item x="2608"/>
        <item x="4286"/>
        <item x="3944"/>
        <item x="4151"/>
        <item x="2799"/>
        <item x="2886"/>
        <item x="162"/>
        <item x="534"/>
        <item x="2922"/>
        <item x="398"/>
        <item x="319"/>
        <item x="2"/>
        <item x="2858"/>
        <item x="81"/>
        <item x="739"/>
        <item x="3754"/>
        <item x="4027"/>
        <item x="486"/>
        <item x="457"/>
        <item x="1344"/>
        <item x="2936"/>
        <item x="3546"/>
        <item x="533"/>
        <item x="161"/>
        <item x="2056"/>
        <item x="4116"/>
        <item x="4594"/>
        <item x="4062"/>
        <item x="2181"/>
        <item x="1804"/>
        <item x="2948"/>
        <item x="1494"/>
        <item x="395"/>
        <item x="2723"/>
        <item x="3154"/>
        <item x="4328"/>
        <item x="2843"/>
        <item x="1215"/>
        <item x="2642"/>
        <item x="1966"/>
        <item x="4779"/>
        <item x="2175"/>
        <item x="3915"/>
        <item x="1653"/>
        <item x="154"/>
        <item x="4186"/>
        <item x="598"/>
        <item x="156"/>
        <item x="1056"/>
        <item x="1407"/>
        <item x="2132"/>
        <item x="3912"/>
        <item x="3893"/>
        <item x="3736"/>
        <item x="4784"/>
        <item x="1658"/>
        <item x="3420"/>
        <item x="1829"/>
        <item x="529"/>
        <item x="2981"/>
        <item x="1830"/>
        <item x="61"/>
        <item x="55"/>
        <item x="589"/>
        <item x="736"/>
        <item x="531"/>
        <item x="4803"/>
        <item x="464"/>
        <item x="1320"/>
        <item x="1543"/>
        <item x="4528"/>
        <item x="1509"/>
        <item x="376"/>
        <item x="1109"/>
        <item x="1205"/>
        <item x="310"/>
        <item x="2785"/>
        <item x="450"/>
        <item x="1136"/>
        <item x="3429"/>
        <item x="3499"/>
        <item x="3642"/>
        <item x="519"/>
        <item x="1584"/>
        <item x="143"/>
        <item x="3791"/>
        <item x="2569"/>
        <item x="1377"/>
        <item x="2429"/>
        <item x="3028"/>
        <item x="3127"/>
        <item x="2015"/>
        <item x="3314"/>
        <item x="2822"/>
        <item x="485"/>
        <item x="2287"/>
        <item x="4775"/>
        <item x="4048"/>
        <item x="4169"/>
        <item x="4435"/>
        <item x="4631"/>
        <item x="4758"/>
        <item x="4204"/>
        <item x="1378"/>
        <item x="3035"/>
        <item x="2850"/>
        <item x="1849"/>
        <item x="1339"/>
        <item x="916"/>
        <item x="2786"/>
        <item x="2915"/>
        <item x="4533"/>
        <item x="4489"/>
        <item x="4551"/>
        <item x="1983"/>
        <item x="1003"/>
        <item x="1304"/>
        <item x="2475"/>
        <item x="40"/>
        <item x="3907"/>
        <item x="2266"/>
        <item x="308"/>
        <item x="3618"/>
        <item x="984"/>
        <item x="2338"/>
        <item x="330"/>
        <item x="1037"/>
        <item x="2404"/>
        <item x="1555"/>
        <item x="1956"/>
        <item x="2152"/>
        <item x="2334"/>
        <item x="1276"/>
        <item x="676"/>
        <item x="1157"/>
        <item x="1499"/>
        <item x="1663"/>
        <item x="1221"/>
        <item x="743"/>
        <item x="4381"/>
        <item x="4297"/>
        <item x="3089"/>
        <item x="789"/>
        <item x="571"/>
        <item x="4595"/>
        <item x="4225"/>
        <item x="993"/>
        <item x="4525"/>
        <item x="879"/>
        <item x="2424"/>
        <item x="4010"/>
        <item x="3232"/>
        <item x="189"/>
        <item x="1941"/>
        <item x="3085"/>
        <item x="2241"/>
        <item x="3721"/>
        <item x="2621"/>
        <item x="3484"/>
        <item x="4795"/>
        <item x="3629"/>
        <item x="2937"/>
        <item x="3172"/>
        <item x="3119"/>
        <item x="3575"/>
        <item x="3525"/>
        <item x="1289"/>
        <item x="110"/>
        <item x="4796"/>
        <item x="1854"/>
        <item x="3526"/>
        <item x="4730"/>
        <item x="1619"/>
        <item x="269"/>
        <item x="2128"/>
        <item x="2087"/>
        <item x="1247"/>
        <item x="2168"/>
        <item x="3679"/>
        <item x="2674"/>
        <item x="2042"/>
        <item x="282"/>
        <item x="8"/>
        <item x="1778"/>
        <item x="1446"/>
        <item x="2154"/>
        <item x="196"/>
        <item x="283"/>
        <item x="123"/>
        <item x="883"/>
        <item x="1295"/>
        <item x="121"/>
        <item x="4352"/>
        <item x="112"/>
        <item x="811"/>
        <item x="3513"/>
        <item x="1167"/>
        <item x="2736"/>
        <item x="1786"/>
        <item x="2545"/>
        <item x="4556"/>
        <item x="60"/>
        <item x="1590"/>
        <item x="4304"/>
        <item x="1838"/>
        <item x="1612"/>
        <item x="1826"/>
        <item x="4804"/>
        <item x="4417"/>
        <item x="729"/>
        <item x="4022"/>
        <item x="1211"/>
        <item x="4761"/>
        <item x="2408"/>
        <item x="3145"/>
        <item x="224"/>
        <item x="4574"/>
        <item x="1996"/>
        <item x="3909"/>
        <item x="4576"/>
        <item x="4154"/>
        <item x="3635"/>
        <item x="2365"/>
        <item x="3481"/>
        <item x="3245"/>
        <item x="944"/>
        <item x="4799"/>
        <item x="3685"/>
        <item x="210"/>
        <item x="51"/>
        <item x="1541"/>
        <item x="3263"/>
        <item x="6"/>
        <item x="19"/>
        <item x="687"/>
        <item x="259"/>
        <item x="4658"/>
        <item x="3392"/>
        <item x="1504"/>
        <item x="4718"/>
        <item x="2811"/>
        <item x="4454"/>
        <item x="3765"/>
        <item x="418"/>
        <item x="2740"/>
        <item x="304"/>
        <item x="617"/>
        <item x="4059"/>
        <item x="4523"/>
        <item x="2660"/>
        <item x="1836"/>
        <item x="3529"/>
        <item x="3115"/>
        <item x="1239"/>
        <item x="3297"/>
        <item x="2262"/>
        <item x="1513"/>
        <item x="253"/>
        <item x="3067"/>
        <item x="2261"/>
        <item x="203"/>
        <item x="1882"/>
        <item x="2373"/>
        <item x="2890"/>
        <item x="2120"/>
        <item x="4632"/>
        <item x="2975"/>
        <item x="3141"/>
        <item x="913"/>
        <item x="20"/>
        <item x="981"/>
        <item x="565"/>
        <item x="626"/>
        <item x="2849"/>
        <item x="231"/>
        <item x="595"/>
        <item x="2913"/>
        <item x="230"/>
        <item x="385"/>
        <item x="229"/>
        <item x="562"/>
        <item x="2057"/>
        <item x="2681"/>
        <item x="4164"/>
        <item x="3006"/>
        <item x="1403"/>
        <item x="3179"/>
        <item x="3443"/>
        <item x="493"/>
        <item x="2708"/>
        <item x="994"/>
        <item x="2115"/>
        <item x="3178"/>
        <item x="1238"/>
        <item x="628"/>
        <item x="1458"/>
        <item x="698"/>
        <item x="560"/>
        <item x="113"/>
        <item x="274"/>
        <item x="2355"/>
        <item x="4524"/>
        <item x="115"/>
        <item x="3235"/>
        <item x="425"/>
        <item x="3339"/>
        <item x="490"/>
        <item x="561"/>
        <item x="1114"/>
        <item x="2556"/>
        <item x="3233"/>
        <item x="3775"/>
        <item x="3833"/>
        <item x="1796"/>
        <item x="3122"/>
        <item x="190"/>
        <item x="1294"/>
        <item x="3894"/>
        <item x="4008"/>
        <item x="424"/>
        <item x="3340"/>
        <item x="1973"/>
        <item x="350"/>
        <item x="1293"/>
        <item x="2244"/>
        <item x="1684"/>
        <item x="426"/>
        <item x="3943"/>
        <item x="1464"/>
        <item x="2317"/>
        <item x="2200"/>
        <item x="2439"/>
        <item x="1803"/>
        <item x="2506"/>
        <item x="2198"/>
        <item x="3185"/>
        <item x="1976"/>
        <item x="958"/>
        <item x="4532"/>
        <item x="1019"/>
        <item x="1115"/>
        <item x="513"/>
        <item x="780"/>
        <item x="839"/>
        <item x="779"/>
        <item x="648"/>
        <item x="900"/>
        <item x="1069"/>
        <item x="3787"/>
        <item x="1870"/>
        <item x="3080"/>
        <item x="1934"/>
        <item x="2243"/>
        <item x="1196"/>
        <item x="2113"/>
        <item x="3078"/>
        <item x="1476"/>
        <item x="1871"/>
        <item x="1310"/>
        <item x="1255"/>
        <item x="715"/>
        <item x="3413"/>
        <item x="1872"/>
        <item x="3735"/>
        <item x="2685"/>
        <item x="1130"/>
        <item x="3357"/>
        <item x="3136"/>
        <item x="1581"/>
        <item x="1197"/>
        <item x="899"/>
        <item x="1421"/>
        <item x="2963"/>
        <item x="838"/>
        <item x="1071"/>
        <item x="1638"/>
        <item x="3254"/>
        <item x="3137"/>
        <item x="1198"/>
        <item x="2052"/>
        <item x="1582"/>
        <item x="3639"/>
        <item x="781"/>
        <item x="3540"/>
        <item x="1699"/>
        <item x="3026"/>
        <item x="3305"/>
        <item x="3256"/>
        <item x="1135"/>
        <item x="1481"/>
        <item x="907"/>
        <item x="1368"/>
        <item x="904"/>
        <item x="1314"/>
        <item x="1485"/>
        <item x="3201"/>
        <item x="223"/>
        <item x="1427"/>
        <item x="301"/>
        <item x="1202"/>
        <item x="2905"/>
        <item x="3850"/>
        <item x="3594"/>
        <item x="2233"/>
        <item x="4046"/>
        <item x="3705"/>
        <item x="1220"/>
        <item x="1566"/>
        <item x="246"/>
        <item x="801"/>
        <item x="2833"/>
        <item x="2167"/>
        <item x="2347"/>
        <item x="4334"/>
        <item x="3621"/>
        <item x="3627"/>
        <item x="3218"/>
        <item x="2286"/>
        <item x="960"/>
        <item x="370"/>
        <item x="135"/>
        <item x="371"/>
        <item x="3079"/>
        <item x="1129"/>
        <item x="961"/>
        <item x="1920"/>
        <item x="836"/>
        <item x="644"/>
        <item x="212"/>
        <item x="2826"/>
        <item x="767"/>
        <item x="2949"/>
        <item x="279"/>
        <item x="564"/>
        <item x="502"/>
        <item x="2888"/>
        <item x="1182"/>
        <item x="3747"/>
        <item x="3967"/>
        <item x="448"/>
        <item x="1626"/>
        <item x="1860"/>
        <item x="1297"/>
        <item x="199"/>
        <item x="433"/>
        <item x="2136"/>
        <item x="4238"/>
        <item x="2378"/>
        <item x="2240"/>
        <item x="1927"/>
        <item x="4296"/>
        <item x="1123"/>
        <item x="772"/>
        <item x="1303"/>
        <item x="208"/>
        <item x="263"/>
        <item x="882"/>
        <item x="2612"/>
        <item x="2174"/>
        <item x="1296"/>
        <item x="278"/>
        <item x="432"/>
        <item x="636"/>
        <item x="342"/>
        <item x="120"/>
        <item x="404"/>
        <item x="3896"/>
        <item x="2620"/>
        <item x="3287"/>
        <item x="4407"/>
        <item x="412"/>
        <item x="3177"/>
        <item x="4463"/>
        <item x="4223"/>
        <item x="2943"/>
        <item x="3004"/>
        <item x="2178"/>
        <item x="2748"/>
        <item x="2359"/>
        <item x="2561"/>
        <item x="2183"/>
        <item x="2298"/>
        <item x="2058"/>
        <item x="1794"/>
        <item x="3774"/>
        <item x="4437"/>
        <item x="1334"/>
        <item x="258"/>
        <item x="1894"/>
        <item x="3947"/>
        <item x="3053"/>
        <item x="1673"/>
        <item x="1168"/>
        <item x="454"/>
        <item x="3859"/>
        <item x="1707"/>
        <item x="1595"/>
        <item x="80"/>
        <item x="2467"/>
        <item x="2035"/>
        <item x="1187"/>
        <item x="1223"/>
        <item x="260"/>
        <item x="1967"/>
        <item x="912"/>
        <item x="727"/>
        <item x="3428"/>
        <item x="3604"/>
        <item x="4189"/>
        <item x="1539"/>
        <item x="2284"/>
        <item x="4509"/>
        <item x="3386"/>
        <item x="3431"/>
        <item x="1669"/>
        <item x="1225"/>
        <item x="3164"/>
        <item x="478"/>
        <item x="29"/>
        <item x="3471"/>
        <item x="4143"/>
        <item x="927"/>
        <item x="1735"/>
        <item x="337"/>
        <item x="2022"/>
        <item x="3479"/>
        <item x="4261"/>
        <item x="3662"/>
        <item x="1553"/>
        <item x="4043"/>
        <item x="2097"/>
        <item x="1330"/>
        <item x="2281"/>
        <item x="340"/>
        <item x="1298"/>
        <item x="622"/>
        <item x="3631"/>
        <item x="3101"/>
        <item x="3872"/>
        <item x="4420"/>
        <item x="1152"/>
        <item x="4748"/>
        <item x="2210"/>
        <item x="4614"/>
        <item x="3748"/>
        <item x="4026"/>
        <item x="1661"/>
        <item x="1892"/>
        <item x="700"/>
        <item x="4669"/>
        <item x="4125"/>
        <item x="629"/>
        <item x="16"/>
        <item x="494"/>
        <item x="193"/>
        <item x="1118"/>
        <item x="1905"/>
        <item x="3819"/>
        <item x="2808"/>
        <item x="1856"/>
        <item x="2420"/>
        <item x="3488"/>
        <item x="2179"/>
        <item x="2490"/>
        <item x="2818"/>
        <item x="568"/>
        <item x="2675"/>
        <item x="3176"/>
        <item x="4598"/>
        <item x="685"/>
        <item x="1734"/>
        <item x="2234"/>
        <item x="2103"/>
        <item x="3477"/>
        <item x="4208"/>
        <item x="3937"/>
        <item x="4639"/>
        <item x="2278"/>
        <item x="2464"/>
        <item x="1731"/>
        <item x="4441"/>
        <item x="2462"/>
        <item x="1393"/>
        <item x="4766"/>
        <item x="2032"/>
        <item x="2792"/>
        <item x="3979"/>
        <item x="2524"/>
        <item x="1774"/>
        <item x="3098"/>
        <item x="2180"/>
        <item x="3376"/>
        <item x="558"/>
        <item x="201"/>
        <item x="2821"/>
        <item x="745"/>
        <item x="4093"/>
        <item x="3103"/>
        <item x="4179"/>
        <item x="281"/>
        <item x="3070"/>
        <item x="929"/>
        <item x="1396"/>
        <item x="848"/>
        <item x="4560"/>
        <item x="2525"/>
        <item x="2661"/>
        <item x="2275"/>
        <item x="4457"/>
        <item x="4781"/>
        <item x="1306"/>
        <item x="2619"/>
        <item x="3341"/>
        <item x="3066"/>
        <item x="37"/>
        <item x="1736"/>
        <item x="1589"/>
        <item x="1068"/>
        <item x="957"/>
        <item x="1067"/>
        <item x="712"/>
        <item x="776"/>
        <item x="576"/>
        <item x="646"/>
        <item x="578"/>
        <item x="714"/>
        <item x="131"/>
        <item x="289"/>
        <item x="1813"/>
        <item x="1307"/>
        <item x="3453"/>
        <item x="3304"/>
        <item x="1128"/>
        <item x="1750"/>
        <item x="1417"/>
        <item x="1125"/>
        <item x="226"/>
        <item x="2119"/>
        <item x="1721"/>
        <item x="4193"/>
        <item x="4243"/>
        <item x="2202"/>
        <item x="4016"/>
        <item x="4759"/>
        <item x="1277"/>
        <item x="2483"/>
        <item x="4497"/>
        <item x="4375"/>
        <item x="1390"/>
        <item x="1604"/>
        <item x="4694"/>
        <item x="2204"/>
        <item x="2012"/>
        <item x="2724"/>
        <item x="4570"/>
        <item x="4150"/>
        <item x="1840"/>
        <item x="3000"/>
        <item x="817"/>
        <item x="3282"/>
        <item x="1456"/>
        <item x="757"/>
        <item x="2940"/>
        <item x="3613"/>
        <item x="547"/>
        <item x="618"/>
        <item x="1711"/>
        <item x="3743"/>
        <item x="3086"/>
        <item x="590"/>
        <item x="1142"/>
        <item x="2394"/>
        <item x="3104"/>
        <item x="87"/>
        <item x="1947"/>
        <item x="4127"/>
        <item x="2788"/>
        <item x="791"/>
        <item x="1666"/>
        <item x="1451"/>
        <item x="1564"/>
        <item x="214"/>
        <item x="3126"/>
        <item x="1877"/>
        <item x="2320"/>
        <item x="2072"/>
        <item x="2507"/>
        <item x="251"/>
        <item x="4413"/>
        <item x="146"/>
        <item x="4017"/>
        <item x="2585"/>
        <item x="4559"/>
        <item x="746"/>
        <item x="849"/>
        <item x="701"/>
        <item x="3646"/>
        <item x="594"/>
        <item x="2600"/>
        <item x="2757"/>
        <item x="995"/>
        <item x="1363"/>
        <item x="2293"/>
        <item x="1698"/>
        <item x="1528"/>
        <item x="1346"/>
        <item x="2314"/>
        <item x="4224"/>
        <item x="664"/>
        <item x="1576"/>
        <item x="222"/>
        <item x="300"/>
        <item x="1169"/>
        <item x="1962"/>
        <item x="101"/>
        <item x="202"/>
        <item x="1300"/>
        <item x="1861"/>
        <item x="2709"/>
        <item x="3240"/>
        <item x="2067"/>
        <item x="2131"/>
        <item x="942"/>
        <item x="2565"/>
        <item x="3771"/>
        <item x="1397"/>
        <item x="26"/>
        <item x="2494"/>
        <item x="3335"/>
        <item x="686"/>
        <item x="4751"/>
        <item x="1212"/>
        <item x="1411"/>
        <item x="2069"/>
        <item x="4014"/>
        <item x="1567"/>
        <item x="2197"/>
        <item x="1999"/>
        <item x="3260"/>
        <item x="890"/>
        <item x="3465"/>
        <item x="2254"/>
        <item x="783"/>
        <item x="1700"/>
        <item x="697"/>
        <item x="2487"/>
        <item x="2418"/>
        <item x="1797"/>
        <item x="32"/>
        <item x="3288"/>
        <item x="2882"/>
        <item x="4387"/>
        <item x="2295"/>
        <item x="4166"/>
        <item x="762"/>
        <item x="3632"/>
        <item x="2296"/>
        <item x="3180"/>
        <item x="2294"/>
        <item x="3579"/>
        <item x="3673"/>
        <item x="1744"/>
        <item x="557"/>
        <item x="946"/>
        <item x="763"/>
        <item x="2054"/>
        <item x="1974"/>
        <item x="4114"/>
        <item x="4405"/>
        <item x="3444"/>
        <item x="3290"/>
        <item x="1404"/>
        <item x="3234"/>
        <item x="2488"/>
        <item x="3578"/>
        <item x="4591"/>
        <item x="4284"/>
        <item x="272"/>
        <item x="3724"/>
        <item x="2357"/>
        <item x="3630"/>
        <item x="790"/>
        <item x="2001"/>
        <item x="639"/>
        <item x="357"/>
        <item x="2566"/>
        <item x="2277"/>
        <item x="2911"/>
        <item x="3461"/>
        <item x="3601"/>
        <item x="4608"/>
        <item x="4130"/>
        <item x="4303"/>
        <item x="2570"/>
        <item x="4069"/>
        <item x="2073"/>
        <item x="559"/>
        <item x="492"/>
        <item x="4214"/>
        <item x="3779"/>
        <item x="1862"/>
        <item x="2048"/>
        <item x="2169"/>
        <item x="2892"/>
        <item x="2410"/>
        <item x="1573"/>
        <item x="572"/>
        <item x="3347"/>
        <item x="707"/>
        <item x="1922"/>
        <item x="4155"/>
        <item x="4003"/>
        <item x="2710"/>
        <item x="3493"/>
        <item x="1688"/>
        <item x="1121"/>
        <item x="145"/>
        <item x="2109"/>
        <item x="2970"/>
        <item x="691"/>
        <item x="3438"/>
        <item x="345"/>
        <item x="3574"/>
        <item x="3626"/>
        <item x="24"/>
        <item x="2741"/>
        <item x="1398"/>
        <item x="488"/>
        <item x="4412"/>
        <item x="1597"/>
        <item x="1904"/>
        <item x="3112"/>
        <item x="2226"/>
        <item x="3097"/>
        <item x="1783"/>
        <item x="3716"/>
        <item x="2401"/>
        <item x="2159"/>
        <item x="540"/>
        <item x="2274"/>
        <item x="1898"/>
        <item x="2865"/>
        <item x="928"/>
        <item x="1159"/>
        <item x="3756"/>
        <item x="3933"/>
        <item x="4146"/>
        <item x="3990"/>
        <item x="3876"/>
        <item x="978"/>
        <item x="2260"/>
        <item x="1489"/>
        <item x="124"/>
        <item x="2023"/>
        <item x="760"/>
        <item x="828"/>
        <item x="42"/>
        <item x="2549"/>
        <item x="22"/>
        <item x="2043"/>
        <item x="3295"/>
        <item x="200"/>
        <item x="1183"/>
        <item x="831"/>
        <item x="1053"/>
        <item x="1359"/>
        <item x="1810"/>
        <item x="1252"/>
        <item x="1094"/>
        <item x="1909"/>
        <item x="4226"/>
        <item x="4104"/>
        <item x="91"/>
        <item x="41"/>
        <item x="1349"/>
        <item x="1627"/>
        <item x="1184"/>
        <item x="3822"/>
        <item x="806"/>
        <item x="3906"/>
        <item x="3619"/>
        <item x="2945"/>
        <item x="3725"/>
        <item x="1412"/>
        <item x="3999"/>
        <item x="3241"/>
        <item x="35"/>
        <item x="3014"/>
        <item x="824"/>
        <item x="1847"/>
        <item x="2546"/>
        <item x="3585"/>
        <item x="2676"/>
        <item x="631"/>
        <item x="2866"/>
        <item x="638"/>
        <item x="1036"/>
        <item x="3125"/>
        <item x="381"/>
        <item x="4467"/>
        <item x="4597"/>
        <item x="3837"/>
        <item x="2259"/>
        <item x="499"/>
        <item x="1964"/>
        <item x="3480"/>
        <item x="1405"/>
        <item x="104"/>
        <item x="939"/>
        <item x="1737"/>
        <item x="1086"/>
        <item x="4174"/>
        <item x="3045"/>
        <item x="2752"/>
        <item x="3796"/>
        <item x="2325"/>
        <item x="4312"/>
        <item x="523"/>
        <item x="1880"/>
        <item x="401"/>
        <item x="4512"/>
        <item x="3273"/>
        <item x="3472"/>
        <item x="4045"/>
        <item x="2927"/>
        <item x="4393"/>
        <item x="1895"/>
        <item x="2763"/>
        <item x="3249"/>
        <item x="47"/>
        <item x="1808"/>
        <item x="2896"/>
        <item x="2482"/>
        <item x="2627"/>
        <item x="2499"/>
        <item x="3447"/>
        <item x="3183"/>
        <item x="2078"/>
        <item x="2985"/>
        <item x="3102"/>
        <item x="1660"/>
        <item x="3700"/>
        <item x="1654"/>
        <item x="4535"/>
        <item x="294"/>
        <item x="805"/>
        <item x="1262"/>
        <item x="986"/>
        <item x="4691"/>
        <item x="2637"/>
        <item x="1117"/>
        <item x="3414"/>
        <item x="3139"/>
        <item x="2772"/>
        <item x="413"/>
        <item x="102"/>
        <item x="254"/>
        <item x="386"/>
        <item x="1357"/>
        <item x="287"/>
        <item x="894"/>
        <item x="643"/>
        <item x="574"/>
        <item x="1002"/>
        <item x="956"/>
        <item x="506"/>
        <item x="128"/>
        <item x="583"/>
        <item x="575"/>
        <item x="710"/>
        <item x="4370"/>
        <item x="2421"/>
        <item x="2055"/>
        <item x="3424"/>
        <item x="3614"/>
        <item x="3156"/>
        <item x="3334"/>
        <item x="3055"/>
        <item x="2885"/>
        <item x="285"/>
        <item x="1472"/>
        <item x="2804"/>
        <item x="3590"/>
        <item x="4677"/>
        <item x="1092"/>
        <item x="4505"/>
        <item x="4343"/>
        <item x="4587"/>
        <item x="2282"/>
        <item x="1842"/>
        <item x="1609"/>
        <item x="2403"/>
        <item x="94"/>
        <item x="408"/>
        <item x="1549"/>
        <item x="608"/>
        <item x="1746"/>
        <item x="4672"/>
        <item x="4430"/>
        <item x="257"/>
        <item x="4212"/>
        <item x="446"/>
        <item x="54"/>
        <item x="31"/>
        <item x="1841"/>
        <item x="407"/>
        <item x="512"/>
        <item x="4385"/>
        <item x="4592"/>
        <item x="4805"/>
        <item x="896"/>
        <item x="2716"/>
        <item x="443"/>
        <item x="4519"/>
        <item x="4159"/>
        <item x="3783"/>
        <item x="53"/>
        <item x="444"/>
        <item x="2962"/>
        <item x="1866"/>
        <item x="2112"/>
        <item x="959"/>
        <item x="2717"/>
        <item x="245"/>
        <item x="4705"/>
        <item x="4487"/>
        <item x="3706"/>
        <item x="2415"/>
        <item x="641"/>
        <item x="2613"/>
        <item x="4765"/>
        <item x="1752"/>
        <item x="1308"/>
        <item x="4035"/>
        <item x="2407"/>
        <item x="1030"/>
        <item x="2413"/>
        <item x="2173"/>
        <item x="1193"/>
        <item x="2960"/>
        <item x="2611"/>
        <item x="1751"/>
        <item x="1126"/>
        <item x="2765"/>
        <item x="4145"/>
        <item x="737"/>
        <item x="1486"/>
        <item x="592"/>
        <item x="1760"/>
        <item x="1995"/>
        <item x="2526"/>
        <item x="4638"/>
        <item x="1420"/>
        <item x="1540"/>
        <item x="2835"/>
        <item x="4782"/>
        <item x="1985"/>
        <item x="4344"/>
        <item x="908"/>
        <item x="2617"/>
        <item x="2238"/>
        <item x="3824"/>
        <item x="1144"/>
        <item x="915"/>
        <item x="1910"/>
        <item x="3151"/>
        <item x="3971"/>
        <item x="3040"/>
        <item x="3090"/>
        <item x="3366"/>
        <item x="3797"/>
        <item x="3602"/>
        <item x="4310"/>
        <item x="2662"/>
        <item x="3554"/>
        <item x="4028"/>
        <item x="3051"/>
        <item x="4589"/>
        <item x="4247"/>
        <item x="4177"/>
        <item x="3835"/>
        <item x="4666"/>
        <item x="4356"/>
        <item x="2704"/>
        <item x="3845"/>
        <item x="2918"/>
        <item x="3969"/>
        <item x="3355"/>
        <item x="3496"/>
        <item x="2899"/>
        <item x="4741"/>
        <item x="2921"/>
        <item x="1208"/>
        <item x="3841"/>
        <item x="4472"/>
        <item x="3795"/>
        <item x="3645"/>
        <item x="3365"/>
        <item x="2910"/>
        <item x="508"/>
        <item x="4416"/>
        <item x="4606"/>
        <item x="4455"/>
        <item x="4724"/>
        <item x="777"/>
        <item x="1812"/>
        <item x="3970"/>
        <item x="3842"/>
        <item x="2836"/>
        <item x="3032"/>
        <item x="1141"/>
        <item x="1587"/>
        <item x="147"/>
        <item x="761"/>
        <item x="1511"/>
        <item x="556"/>
        <item x="1460"/>
        <item x="597"/>
        <item x="2093"/>
        <item x="4295"/>
        <item x="3367"/>
        <item x="1080"/>
        <item x="4571"/>
        <item x="970"/>
        <item x="4178"/>
        <item x="2193"/>
        <item x="2616"/>
        <item x="4167"/>
        <item x="2540"/>
        <item x="2856"/>
        <item x="764"/>
        <item x="4117"/>
        <item x="1263"/>
        <item x="3885"/>
        <item x="2883"/>
        <item x="4060"/>
        <item x="4330"/>
        <item x="884"/>
        <item x="1055"/>
        <item x="1081"/>
        <item x="2783"/>
        <item x="2184"/>
        <item x="1710"/>
        <item x="3036"/>
        <item x="793"/>
        <item x="3147"/>
        <item x="2557"/>
        <item x="117"/>
        <item x="821"/>
        <item x="1743"/>
        <item x="2299"/>
        <item x="4470"/>
        <item x="4798"/>
        <item x="2807"/>
        <item x="4201"/>
        <item x="3173"/>
        <item x="1850"/>
        <item x="1312"/>
        <item x="3492"/>
        <item x="3068"/>
        <item x="1572"/>
        <item x="3296"/>
        <item x="3782"/>
        <item x="4275"/>
        <item x="4514"/>
        <item x="4401"/>
        <item x="3638"/>
        <item x="1337"/>
        <item x="179"/>
        <item x="2409"/>
        <item x="1250"/>
        <item x="1305"/>
        <item x="1192"/>
        <item x="439"/>
        <item x="2958"/>
        <item x="768"/>
        <item x="125"/>
        <item x="752"/>
        <item x="2172"/>
        <item x="1522"/>
        <item x="2761"/>
        <item x="3713"/>
        <item x="451"/>
        <item x="3691"/>
        <item x="1013"/>
        <item x="1821"/>
        <item x="1703"/>
        <item x="653"/>
        <item x="220"/>
        <item x="1937"/>
        <item x="3595"/>
        <item x="1938"/>
        <item x="1482"/>
        <item x="2555"/>
        <item x="4723"/>
        <item x="847"/>
        <item x="307"/>
        <item x="1784"/>
        <item x="4337"/>
        <item x="3169"/>
        <item x="3280"/>
        <item x="1043"/>
        <item x="784"/>
        <item x="428"/>
        <item x="569"/>
        <item x="172"/>
        <item x="9"/>
        <item x="3780"/>
        <item x="2954"/>
        <item x="2553"/>
        <item x="4577"/>
        <item x="2554"/>
        <item x="3680"/>
        <item x="2895"/>
        <item x="4156"/>
        <item x="2606"/>
        <item x="2106"/>
        <item x="1923"/>
        <item x="3072"/>
        <item x="2893"/>
        <item x="204"/>
        <item x="2651"/>
        <item x="1629"/>
        <item x="4394"/>
        <item x="4516"/>
        <item x="4778"/>
        <item x="3348"/>
        <item x="675"/>
        <item x="2046"/>
        <item x="3017"/>
        <item x="3246"/>
        <item x="2411"/>
        <item x="925"/>
        <item x="3534"/>
        <item x="1690"/>
        <item x="3753"/>
        <item x="4103"/>
        <item x="3406"/>
        <item x="4646"/>
        <item x="1122"/>
        <item x="4449"/>
        <item x="834"/>
        <item x="1204"/>
        <item x="2844"/>
        <item x="3761"/>
        <item x="4110"/>
        <item x="1901"/>
        <item x="2370"/>
        <item x="1101"/>
        <item x="2594"/>
        <item x="3222"/>
        <item x="3516"/>
        <item x="68"/>
        <item x="4120"/>
        <item x="1147"/>
        <item x="1264"/>
        <item x="3926"/>
        <item x="1722"/>
        <item x="1218"/>
        <item x="3236"/>
        <item x="2331"/>
        <item x="2390"/>
        <item x="808"/>
        <item x="1328"/>
        <item x="3208"/>
        <item x="666"/>
        <item x="3278"/>
        <item x="4372"/>
        <item x="1601"/>
        <item x="2273"/>
        <item x="4629"/>
        <item x="1897"/>
        <item x="2217"/>
        <item x="89"/>
        <item x="2455"/>
        <item x="2395"/>
        <item x="474"/>
        <item x="403"/>
        <item x="3105"/>
        <item x="2025"/>
        <item x="2454"/>
        <item x="326"/>
        <item x="3160"/>
        <item x="1603"/>
        <item x="1392"/>
        <item x="2471"/>
        <item x="3387"/>
        <item x="1668"/>
        <item x="747"/>
        <item x="2900"/>
        <item x="2694"/>
        <item x="2389"/>
        <item x="2861"/>
        <item x="2749"/>
        <item x="3402"/>
        <item x="1507"/>
        <item x="2129"/>
        <item x="2034"/>
        <item x="3396"/>
        <item x="4266"/>
        <item x="4099"/>
        <item x="1455"/>
        <item x="1231"/>
        <item x="343"/>
        <item x="2308"/>
        <item x="1161"/>
        <item x="1957"/>
        <item x="3758"/>
        <item x="4042"/>
        <item x="4209"/>
        <item x="3128"/>
        <item x="1687"/>
        <item x="4733"/>
        <item x="4348"/>
        <item x="3786"/>
        <item x="500"/>
        <item x="3515"/>
        <item x="62"/>
        <item x="782"/>
        <item x="1199"/>
        <item x="1015"/>
        <item x="722"/>
        <item x="1145"/>
        <item x="70"/>
        <item x="1185"/>
        <item x="2618"/>
        <item x="4270"/>
        <item x="1858"/>
        <item x="2117"/>
        <item x="1178"/>
        <item x="2246"/>
        <item x="114"/>
        <item x="1224"/>
        <item x="1606"/>
        <item x="4185"/>
        <item x="1324"/>
        <item x="1986"/>
        <item x="3142"/>
        <item x="919"/>
        <item x="3882"/>
        <item x="611"/>
        <item x="2098"/>
        <item x="2276"/>
        <item x="367"/>
        <item x="703"/>
        <item x="637"/>
        <item x="2316"/>
        <item x="1240"/>
        <item x="948"/>
        <item x="885"/>
        <item x="2737"/>
        <item x="937"/>
        <item x="1395"/>
        <item x="3929"/>
        <item x="232"/>
        <item x="2005"/>
        <item x="2010"/>
        <item x="3654"/>
        <item x="148"/>
        <item x="845"/>
        <item x="3030"/>
        <item x="1762"/>
        <item x="3549"/>
        <item x="1376"/>
        <item x="4251"/>
        <item x="2739"/>
        <item x="814"/>
        <item x="1965"/>
        <item x="1768"/>
        <item x="3566"/>
        <item x="1708"/>
        <item x="3087"/>
        <item x="624"/>
        <item x="3363"/>
        <item x="3203"/>
        <item x="2419"/>
        <item x="4645"/>
        <item x="1315"/>
        <item x="3313"/>
        <item x="2587"/>
        <item x="456"/>
        <item x="336"/>
        <item x="406"/>
        <item x="620"/>
        <item x="4153"/>
        <item x="3168"/>
        <item x="3113"/>
        <item x="1449"/>
        <item x="2285"/>
        <item x="2703"/>
        <item x="2599"/>
        <item x="3391"/>
        <item x="72"/>
        <item x="2976"/>
        <item x="2672"/>
        <item x="4602"/>
        <item x="2315"/>
        <item x="1087"/>
        <item x="4234"/>
        <item x="3581"/>
        <item x="4293"/>
        <item x="3769"/>
        <item x="815"/>
        <item x="341"/>
        <item x="1171"/>
        <item x="2470"/>
        <item x="4221"/>
        <item x="3432"/>
        <item x="3388"/>
        <item x="2102"/>
        <item x="3277"/>
        <item x="4384"/>
        <item x="4404"/>
        <item x="3615"/>
        <item x="4444"/>
        <item x="1726"/>
        <item x="2597"/>
        <item x="3942"/>
        <item x="1554"/>
        <item x="331"/>
        <item x="4210"/>
        <item x="1038"/>
        <item x="4460"/>
        <item x="3640"/>
        <item x="3954"/>
        <item x="1992"/>
        <item x="2628"/>
        <item x="4734"/>
        <item x="2380"/>
        <item x="3976"/>
        <item x="3560"/>
        <item x="4422"/>
        <item x="2138"/>
        <item x="2053"/>
        <item x="855"/>
        <item x="1322"/>
        <item x="2536"/>
        <item x="4438"/>
        <item x="4263"/>
        <item x="4259"/>
        <item x="2142"/>
        <item x="174"/>
        <item x="3995"/>
        <item x="3274"/>
        <item x="4144"/>
        <item x="2149"/>
        <item x="2666"/>
        <item x="4076"/>
        <item x="3244"/>
        <item x="2930"/>
        <item x="3734"/>
        <item x="4421"/>
        <item x="2377"/>
        <item x="1041"/>
        <item x="2104"/>
        <item x="1299"/>
        <item x="2965"/>
        <item x="1961"/>
        <item x="366"/>
        <item x="1467"/>
        <item x="1491"/>
        <item x="2964"/>
        <item x="3456"/>
        <item x="56"/>
        <item x="293"/>
        <item x="2768"/>
        <item x="3021"/>
        <item x="579"/>
        <item x="134"/>
        <item x="215"/>
        <item x="445"/>
        <item x="2838"/>
        <item x="717"/>
        <item x="1817"/>
        <item x="716"/>
        <item x="1007"/>
        <item x="4309"/>
        <item x="2848"/>
        <item x="429"/>
        <item x="1625"/>
        <item x="496"/>
        <item x="1269"/>
        <item x="880"/>
        <item x="3211"/>
        <item x="460"/>
        <item x="998"/>
        <item x="951"/>
        <item x="844"/>
        <item x="273"/>
        <item x="1822"/>
        <item x="2000"/>
        <item x="3536"/>
        <item x="1520"/>
        <item x="1120"/>
        <item x="604"/>
        <item x="2851"/>
        <item x="660"/>
        <item x="3519"/>
        <item x="3988"/>
        <item x="4317"/>
        <item x="1787"/>
        <item x="3694"/>
        <item x="3998"/>
        <item x="542"/>
        <item x="3663"/>
        <item x="3253"/>
        <item x="3107"/>
        <item x="2770"/>
        <item x="4518"/>
        <item x="2101"/>
        <item x="3023"/>
        <item x="2931"/>
        <item x="4580"/>
        <item x="2839"/>
        <item x="1988"/>
        <item x="1933"/>
        <item x="3356"/>
        <item x="3497"/>
        <item x="4347"/>
        <item x="4007"/>
        <item x="3306"/>
        <item x="4072"/>
        <item x="3884"/>
        <item x="3109"/>
        <item x="1729"/>
        <item x="2038"/>
        <item x="3953"/>
        <item x="1815"/>
        <item x="4451"/>
        <item x="3015"/>
        <item x="3495"/>
        <item x="1781"/>
        <item x="4783"/>
        <item x="4656"/>
        <item x="1728"/>
        <item x="3847"/>
        <item x="3814"/>
        <item x="748"/>
        <item x="867"/>
        <item x="171"/>
        <item x="3617"/>
        <item x="2988"/>
        <item x="252"/>
        <item x="4445"/>
        <item x="4706"/>
        <item x="4508"/>
        <item x="2405"/>
        <item x="3255"/>
        <item x="3766"/>
        <item x="4788"/>
        <item x="4111"/>
        <item x="1637"/>
        <item x="144"/>
        <item x="2458"/>
        <item x="45"/>
        <item x="724"/>
        <item x="2837"/>
        <item x="3303"/>
        <item x="3683"/>
        <item x="2656"/>
        <item x="4163"/>
        <item x="1353"/>
        <item x="2614"/>
        <item x="1935"/>
        <item x="2481"/>
        <item x="2906"/>
        <item x="3598"/>
        <item x="2711"/>
        <item x="4339"/>
        <item x="2961"/>
        <item x="4585"/>
        <item x="3839"/>
        <item x="1195"/>
        <item x="4538"/>
        <item x="3785"/>
        <item x="1418"/>
        <item x="290"/>
        <item x="2044"/>
        <item x="1636"/>
        <item x="3838"/>
        <item x="2776"/>
        <item x="895"/>
        <item x="3352"/>
        <item x="302"/>
        <item x="3539"/>
        <item x="3890"/>
        <item x="3794"/>
        <item x="3544"/>
        <item x="2548"/>
        <item x="657"/>
        <item x="840"/>
        <item x="1874"/>
        <item x="1480"/>
        <item x="3415"/>
        <item x="902"/>
        <item x="137"/>
        <item x="3545"/>
        <item x="2657"/>
        <item x="58"/>
        <item x="1818"/>
        <item x="901"/>
        <item x="57"/>
        <item x="3688"/>
        <item x="719"/>
        <item x="1010"/>
        <item x="3024"/>
        <item x="718"/>
        <item x="373"/>
        <item x="372"/>
        <item x="585"/>
        <item x="217"/>
        <item x="139"/>
        <item x="138"/>
        <item x="218"/>
        <item x="449"/>
        <item x="3738"/>
        <item x="1479"/>
        <item x="3022"/>
        <item x="1256"/>
        <item x="2841"/>
        <item x="1072"/>
        <item x="3257"/>
        <item x="652"/>
        <item x="1936"/>
        <item x="296"/>
        <item x="1424"/>
        <item x="1200"/>
        <item x="1366"/>
        <item x="2966"/>
        <item x="3543"/>
        <item x="1132"/>
        <item x="3308"/>
        <item x="1757"/>
        <item x="1133"/>
        <item x="2718"/>
        <item x="967"/>
        <item x="1014"/>
        <item x="518"/>
        <item x="59"/>
        <item x="64"/>
        <item x="3199"/>
        <item x="2441"/>
        <item x="3130"/>
        <item x="2901"/>
        <item x="4219"/>
        <item x="3307"/>
        <item x="2417"/>
        <item x="3532"/>
        <item x="3592"/>
        <item x="3359"/>
        <item x="3714"/>
        <item x="3165"/>
        <item x="4269"/>
        <item x="3781"/>
        <item x="2551"/>
        <item x="378"/>
        <item x="963"/>
        <item x="4326"/>
        <item x="2283"/>
        <item x="1657"/>
        <item x="2399"/>
        <item x="2224"/>
        <item x="4503"/>
        <item x="614"/>
        <item x="480"/>
        <item x="2090"/>
        <item x="3877"/>
        <item x="491"/>
        <item x="3567"/>
        <item x="1569"/>
        <item x="3811"/>
        <item x="2466"/>
        <item x="696"/>
        <item x="2220"/>
        <item x="802"/>
        <item x="1275"/>
        <item x="4409"/>
        <item x="642"/>
        <item x="364"/>
        <item x="49"/>
        <item x="440"/>
        <item x="329"/>
        <item x="2871"/>
        <item x="2030"/>
        <item x="1419"/>
        <item x="4659"/>
        <item x="3562"/>
        <item x="4685"/>
        <item x="2516"/>
        <item x="4547"/>
        <item x="4428"/>
        <item x="2713"/>
        <item x="1628"/>
        <item x="2192"/>
        <item x="1605"/>
        <item x="184"/>
        <item x="90"/>
        <item x="864"/>
        <item x="3451"/>
        <item x="2501"/>
        <item x="3124"/>
        <item x="360"/>
        <item x="3224"/>
        <item x="4442"/>
        <item x="2870"/>
        <item x="4504"/>
        <item x="3198"/>
        <item x="1425"/>
        <item x="2215"/>
        <item x="4200"/>
        <item x="2208"/>
        <item x="4198"/>
        <item x="1535"/>
        <item x="71"/>
        <item x="247"/>
        <item x="3329"/>
        <item x="1608"/>
        <item x="2589"/>
        <item x="4175"/>
        <item x="4562"/>
        <item x="353"/>
        <item x="280"/>
        <item x="2950"/>
        <item x="4123"/>
        <item x="2629"/>
        <item x="2247"/>
        <item x="4603"/>
        <item x="1799"/>
        <item x="2137"/>
        <item x="2437"/>
        <item x="2461"/>
        <item x="934"/>
        <item x="1079"/>
        <item x="1766"/>
        <item x="1244"/>
        <item x="2381"/>
        <item x="1800"/>
        <item x="1517"/>
        <item x="3462"/>
        <item x="3206"/>
        <item x="3197"/>
        <item x="3191"/>
        <item x="1341"/>
        <item x="891"/>
        <item x="4452"/>
        <item x="4657"/>
        <item x="122"/>
        <item x="2831"/>
        <item x="3299"/>
        <item x="3840"/>
        <item x="4279"/>
        <item x="3140"/>
        <item x="4216"/>
        <item x="3537"/>
        <item x="1523"/>
        <item x="3016"/>
        <item x="2288"/>
        <item x="3843"/>
        <item x="4722"/>
        <item x="1931"/>
        <item x="1254"/>
        <item x="356"/>
        <item x="897"/>
        <item x="4053"/>
        <item x="1575"/>
        <item x="2235"/>
        <item x="1414"/>
        <item x="127"/>
        <item x="1701"/>
        <item x="39"/>
        <item x="4715"/>
        <item x="2933"/>
        <item x="1188"/>
        <item x="3733"/>
        <item x="4716"/>
        <item x="2107"/>
        <item x="832"/>
        <item x="3405"/>
        <item x="1747"/>
        <item x="4462"/>
        <item x="4058"/>
        <item x="2114"/>
        <item x="46"/>
        <item x="2550"/>
        <item x="771"/>
        <item x="1574"/>
        <item x="4131"/>
        <item x="1865"/>
        <item x="466"/>
        <item x="954"/>
        <item x="835"/>
        <item x="1940"/>
        <item x="2630"/>
        <item x="1124"/>
        <item x="1989"/>
        <item x="3132"/>
        <item x="4218"/>
        <item x="3408"/>
        <item x="3535"/>
        <item x="2474"/>
        <item x="4652"/>
        <item x="507"/>
        <item x="1248"/>
        <item x="4050"/>
        <item x="2547"/>
        <item x="2714"/>
        <item x="3351"/>
        <item x="1814"/>
        <item x="2766"/>
        <item x="1360"/>
        <item x="1004"/>
        <item x="510"/>
        <item x="2897"/>
        <item x="2602"/>
        <item x="392"/>
        <item x="853"/>
        <item x="3371"/>
        <item x="2105"/>
        <item x="3309"/>
        <item x="206"/>
        <item x="563"/>
        <item x="709"/>
        <item x="769"/>
        <item x="455"/>
        <item x="2165"/>
        <item x="1429"/>
        <item x="1104"/>
        <item x="2116"/>
        <item x="4273"/>
        <item x="3946"/>
        <item x="2279"/>
        <item x="2094"/>
        <item x="95"/>
        <item x="1670"/>
        <item x="3879"/>
        <item x="3542"/>
        <item x="2062"/>
        <item x="2431"/>
        <item x="1235"/>
        <item x="422"/>
        <item x="497"/>
        <item x="1408"/>
        <item x="765"/>
        <item x="2176"/>
        <item x="118"/>
        <item x="402"/>
        <item x="3661"/>
        <item x="2584"/>
        <item x="4521"/>
        <item x="2840"/>
        <item x="1365"/>
        <item x="2459"/>
        <item x="1978"/>
        <item x="949"/>
        <item x="4294"/>
        <item x="2280"/>
        <item x="92"/>
        <item x="1565"/>
        <item x="187"/>
        <item x="4181"/>
        <item x="1789"/>
        <item x="1662"/>
        <item x="2239"/>
        <item x="182"/>
        <item x="2416"/>
        <item x="3412"/>
        <item x="2083"/>
        <item x="4353"/>
        <item x="1851"/>
        <item x="4527"/>
        <item x="584"/>
        <item x="4534"/>
        <item x="2484"/>
        <item x="1422"/>
        <item x="2615"/>
        <item x="3903"/>
        <item x="4588"/>
        <item x="1099"/>
        <item x="2880"/>
        <item x="4665"/>
        <item x="3826"/>
        <item x="3848"/>
        <item x="877"/>
        <item x="4354"/>
        <item x="4287"/>
        <item x="344"/>
        <item x="1116"/>
        <item x="1742"/>
        <item x="758"/>
        <item x="2186"/>
        <item x="1108"/>
        <item x="2677"/>
        <item x="4529"/>
        <item x="3285"/>
        <item x="4600"/>
        <item x="2673"/>
        <item x="1477"/>
        <item x="3686"/>
        <item x="4005"/>
        <item x="3961"/>
        <item x="755"/>
        <item x="2939"/>
        <item x="4731"/>
        <item x="4345"/>
        <item x="4282"/>
        <item x="552"/>
        <item x="3900"/>
        <item x="2251"/>
        <item x="4172"/>
        <item x="3899"/>
        <item x="3442"/>
        <item x="2123"/>
        <item x="816"/>
        <item x="2191"/>
        <item x="3901"/>
        <item x="2541"/>
        <item x="2598"/>
        <item x="990"/>
        <item x="1343"/>
        <item x="3728"/>
        <item x="4228"/>
        <item x="2623"/>
        <item x="4276"/>
        <item x="1048"/>
        <item x="625"/>
        <item x="4703"/>
        <item x="4320"/>
        <item x="2219"/>
        <item x="3332"/>
        <item x="1755"/>
        <item x="3908"/>
        <item x="2806"/>
        <item x="2327"/>
        <item x="4199"/>
        <item x="1960"/>
        <item x="2986"/>
        <item x="4390"/>
        <item x="419"/>
        <item x="4323"/>
        <item x="1325"/>
        <item x="2422"/>
        <item x="1613"/>
        <item x="44"/>
        <item x="3950"/>
        <item x="3755"/>
        <item x="1146"/>
        <item x="1228"/>
        <item x="3361"/>
        <item x="2781"/>
        <item x="1946"/>
        <item x="1230"/>
        <item x="1466"/>
        <item x="358"/>
        <item x="826"/>
        <item x="1245"/>
        <item x="159"/>
        <item x="1622"/>
        <item x="1463"/>
        <item x="1624"/>
        <item x="3237"/>
        <item x="3674"/>
        <item x="1345"/>
        <item x="1685"/>
        <item x="4121"/>
        <item x="4530"/>
        <item x="2372"/>
        <item x="3726"/>
        <item x="1347"/>
        <item x="430"/>
        <item x="4013"/>
        <item x="3291"/>
        <item x="34"/>
        <item x="2110"/>
        <item x="1748"/>
        <item x="1001"/>
        <item x="3588"/>
        <item x="3020"/>
        <item x="1806"/>
        <item x="4398"/>
        <item x="2805"/>
        <item x="3161"/>
        <item x="4213"/>
        <item x="3858"/>
        <item x="1671"/>
        <item x="1226"/>
        <item x="4327"/>
        <item x="4567"/>
        <item x="3475"/>
        <item x="1785"/>
        <item x="1765"/>
        <item x="1943"/>
        <item x="4475"/>
        <item x="586"/>
        <item x="2068"/>
        <item x="2423"/>
        <item x="209"/>
        <item x="1702"/>
        <item x="4717"/>
        <item x="2414"/>
        <item x="4650"/>
        <item x="320"/>
        <item x="2946"/>
        <item x="997"/>
        <item x="1173"/>
        <item x="989"/>
        <item x="1051"/>
        <item x="2255"/>
        <item x="186"/>
        <item x="3830"/>
        <item x="3059"/>
        <item x="1618"/>
        <item x="3117"/>
        <item x="4173"/>
        <item x="820"/>
        <item x="2130"/>
        <item x="694"/>
        <item x="2063"/>
        <item x="1401"/>
        <item x="1510"/>
        <item x="2190"/>
        <item x="2820"/>
        <item x="3625"/>
        <item x="1020"/>
        <item x="2974"/>
        <item x="3687"/>
        <item x="2914"/>
        <item x="2177"/>
        <item x="4068"/>
        <item x="2558"/>
        <item x="3487"/>
        <item x="3489"/>
        <item x="1052"/>
        <item x="1518"/>
        <item x="4236"/>
        <item x="979"/>
        <item x="1279"/>
        <item x="1029"/>
        <item x="1165"/>
        <item x="3225"/>
        <item x="175"/>
        <item x="4162"/>
        <item x="4604"/>
        <item x="461"/>
        <item x="872"/>
        <item x="264"/>
        <item x="4447"/>
        <item x="3963"/>
        <item x="3239"/>
        <item x="3490"/>
        <item x="2088"/>
        <item x="1896"/>
        <item x="1723"/>
        <item x="248"/>
        <item x="3660"/>
        <item x="980"/>
        <item x="1326"/>
        <item x="521"/>
        <item x="4399"/>
        <item x="4280"/>
        <item x="3889"/>
        <item x="2610"/>
        <item x="830"/>
        <item x="3448"/>
        <item x="3187"/>
        <item x="2134"/>
        <item x="953"/>
        <item x="2297"/>
        <item x="2491"/>
        <item x="3895"/>
        <item x="1542"/>
        <item x="43"/>
        <item x="275"/>
        <item x="501"/>
        <item x="2435"/>
        <item x="996"/>
        <item x="119"/>
        <item x="2823"/>
        <item x="3345"/>
        <item x="804"/>
        <item x="4760"/>
        <item x="4494"/>
        <item x="4376"/>
        <item x="2397"/>
        <item x="4491"/>
        <item x="4382"/>
        <item x="4590"/>
        <item x="4767"/>
        <item x="4403"/>
        <item x="4787"/>
        <item x="3275"/>
        <item x="1008"/>
        <item x="2735"/>
        <item x="299"/>
        <item x="2500"/>
        <item x="335"/>
        <item x="3704"/>
        <item x="2341"/>
        <item x="3881"/>
        <item x="535"/>
        <item x="2080"/>
        <item x="469"/>
        <item x="382"/>
        <item x="3033"/>
        <item x="3550"/>
        <item x="661"/>
        <item x="2779"/>
        <item x="1430"/>
        <item x="910"/>
        <item x="591"/>
        <item x="1435"/>
        <item x="1753"/>
        <item x="3553"/>
        <item x="2230"/>
        <item x="1990"/>
        <item x="1093"/>
        <item x="1705"/>
        <item x="3698"/>
        <item x="819"/>
        <item x="2845"/>
        <item x="3002"/>
        <item x="188"/>
        <item x="2817"/>
        <item x="377"/>
        <item x="489"/>
        <item x="842"/>
        <item x="2969"/>
        <item x="389"/>
        <item x="183"/>
        <item x="192"/>
        <item x="4061"/>
        <item x="1459"/>
        <item x="4616"/>
        <item x="4746"/>
        <item x="2082"/>
        <item x="2495"/>
        <item x="1465"/>
        <item x="2305"/>
        <item x="3333"/>
        <item x="3823"/>
        <item x="2686"/>
        <item x="4357"/>
        <item x="4180"/>
        <item x="2503"/>
        <item x="2229"/>
        <item x="2679"/>
        <item x="2932"/>
        <item x="249"/>
        <item x="4655"/>
        <item x="3938"/>
        <item x="3242"/>
        <item x="3491"/>
        <item x="2754"/>
        <item x="4702"/>
        <item x="2095"/>
        <item x="2829"/>
        <item x="435"/>
        <item x="1525"/>
        <item x="3637"/>
        <item x="458"/>
        <item x="4054"/>
        <item x="3077"/>
        <item x="4458"/>
        <item x="4520"/>
        <item x="1930"/>
        <item x="3411"/>
        <item x="228"/>
        <item x="3702"/>
        <item x="1686"/>
        <item x="4122"/>
        <item x="792"/>
        <item x="1675"/>
        <item x="833"/>
        <item x="1164"/>
        <item x="3330"/>
        <item x="931"/>
        <item x="4769"/>
        <item x="3385"/>
        <item x="3430"/>
        <item x="2929"/>
        <item x="2336"/>
        <item x="67"/>
        <item x="3121"/>
        <item x="271"/>
        <item x="2438"/>
        <item x="1290"/>
        <item x="4708"/>
        <item x="4593"/>
        <item x="482"/>
        <item x="3514"/>
        <item x="2028"/>
        <item x="1692"/>
        <item x="3350"/>
        <item x="2830"/>
        <item x="2607"/>
        <item x="1355"/>
        <item x="2956"/>
        <item x="327"/>
        <item x="1105"/>
        <item x="3667"/>
        <item x="415"/>
        <item x="69"/>
        <item x="869"/>
        <item x="256"/>
        <item x="4573"/>
        <item x="3984"/>
        <item x="886"/>
        <item x="295"/>
        <item x="649"/>
        <item x="1754"/>
        <item x="1932"/>
        <item x="1054"/>
        <item x="4336"/>
        <item x="1846"/>
        <item x="3593"/>
        <item x="3951"/>
        <item x="778"/>
        <item x="3730"/>
        <item x="3300"/>
        <item x="4651"/>
        <item x="4004"/>
        <item x="1103"/>
        <item x="2609"/>
        <item x="1632"/>
        <item x="3815"/>
        <item x="2862"/>
        <item x="1023"/>
        <item x="4584"/>
        <item x="4278"/>
        <item x="1415"/>
        <item x="4719"/>
        <item x="4041"/>
        <item x="4001"/>
        <item x="1844"/>
        <item x="893"/>
        <item x="4709"/>
        <item x="4720"/>
        <item x="1274"/>
        <item x="2400"/>
        <item x="810"/>
        <item x="4331"/>
        <item x="4152"/>
        <item x="870"/>
        <item x="3666"/>
        <item x="4710"/>
        <item x="4673"/>
        <item x="4537"/>
        <item x="1577"/>
        <item x="314"/>
        <item x="1887"/>
        <item x="4721"/>
        <item x="1033"/>
        <item x="2353"/>
        <item x="2957"/>
        <item x="2352"/>
        <item x="3952"/>
        <item x="3478"/>
        <item x="178"/>
        <item x="3993"/>
        <item x="3991"/>
        <item x="3093"/>
        <item x="4392"/>
        <item x="1386"/>
        <item x="3888"/>
        <item x="4272"/>
        <item x="472"/>
        <item x="4450"/>
        <item x="615"/>
        <item x="2590"/>
        <item x="1805"/>
        <item x="4776"/>
        <item x="4108"/>
        <item x="3801"/>
        <item x="3190"/>
        <item x="536"/>
        <item x="3251"/>
        <item x="2653"/>
        <item x="3455"/>
        <item x="3250"/>
        <item x="511"/>
        <item x="291"/>
        <item x="509"/>
        <item x="4654"/>
        <item x="1929"/>
        <item x="3195"/>
        <item x="369"/>
        <item x="52"/>
        <item x="2291"/>
        <item x="1695"/>
        <item x="1361"/>
        <item x="3407"/>
        <item x="3454"/>
        <item x="1580"/>
        <item x="3133"/>
        <item x="3301"/>
        <item x="292"/>
        <item x="132"/>
        <item x="2834"/>
        <item x="713"/>
        <item x="50"/>
        <item x="441"/>
        <item x="130"/>
        <item x="133"/>
        <item x="1309"/>
        <item x="1475"/>
        <item x="3076"/>
        <item x="647"/>
        <item x="3135"/>
        <item x="2715"/>
        <item x="3696"/>
        <item x="2480"/>
        <item x="1005"/>
        <item x="3134"/>
        <item x="3150"/>
        <item x="1869"/>
        <item x="1527"/>
        <item x="1317"/>
        <item x="1281"/>
        <item x="1611"/>
        <item x="1190"/>
        <item x="4215"/>
        <item x="4492"/>
        <item x="1665"/>
        <item x="4624"/>
        <item x="3812"/>
        <item x="2089"/>
        <item x="1664"/>
        <item x="3382"/>
        <item x="4433"/>
        <item x="2582"/>
        <item x="473"/>
        <item x="1098"/>
        <item x="1034"/>
        <item x="4039"/>
        <item x="4380"/>
        <item x="4762"/>
        <item x="476"/>
        <item x="1488"/>
        <item x="1537"/>
        <item x="787"/>
        <item x="3548"/>
        <item x="658"/>
        <item x="3460"/>
        <item x="2973"/>
        <item x="2909"/>
        <item x="3364"/>
        <item x="3312"/>
        <item x="2782"/>
        <item x="2601"/>
        <item x="3731"/>
        <item x="734"/>
        <item x="155"/>
        <item x="4379"/>
        <item x="4501"/>
        <item x="2342"/>
        <item x="255"/>
        <item x="2092"/>
        <item x="616"/>
        <item x="2527"/>
        <item x="1502"/>
        <item x="3226"/>
        <item x="96"/>
        <item x="749"/>
        <item x="2670"/>
        <item x="2036"/>
        <item x="2155"/>
        <item x="935"/>
        <item x="1557"/>
        <item x="3331"/>
        <item x="2991"/>
        <item x="3518"/>
        <item x="2335"/>
        <item x="4038"/>
        <item x="2344"/>
        <item x="1246"/>
        <item x="909"/>
        <item x="65"/>
        <item x="1879"/>
        <item x="1140"/>
        <item x="2537"/>
        <item x="2989"/>
        <item x="4764"/>
        <item x="673"/>
        <item x="2300"/>
        <item x="4558"/>
        <item x="1798"/>
        <item x="1113"/>
        <item x="3027"/>
        <item x="4641"/>
        <item x="477"/>
        <item x="3759"/>
        <item x="352"/>
        <item x="705"/>
        <item x="2170"/>
        <item x="410"/>
        <item x="950"/>
        <item x="3973"/>
        <item x="2049"/>
        <item x="3437"/>
        <item x="1042"/>
        <item x="1807"/>
        <item x="4581"/>
        <item x="3949"/>
        <item x="3636"/>
        <item x="3600"/>
        <item x="2033"/>
        <item x="126"/>
        <item x="1674"/>
        <item x="103"/>
        <item x="1779"/>
        <item x="550"/>
        <item x="1026"/>
        <item x="735"/>
        <item x="651"/>
        <item x="1416"/>
        <item x="1471"/>
        <item x="1633"/>
        <item x="2688"/>
        <item x="4802"/>
        <item x="4301"/>
        <item x="2751"/>
        <item x="3094"/>
        <item x="827"/>
        <item x="3511"/>
        <item x="3052"/>
        <item x="10"/>
        <item x="4325"/>
        <item x="1478"/>
        <item x="4713"/>
        <item x="1672"/>
        <item x="1166"/>
        <item x="1388"/>
        <item x="2040"/>
        <item x="2648"/>
        <item x="354"/>
        <item x="498"/>
        <item x="3065"/>
        <item x="2824"/>
        <item x="2747"/>
        <item x="4493"/>
        <item x="2522"/>
        <item x="539"/>
        <item x="3989"/>
        <item x="677"/>
        <item x="1097"/>
        <item x="2218"/>
        <item x="2809"/>
        <item x="2864"/>
        <item x="678"/>
        <item x="2457"/>
        <item x="862"/>
        <item x="3327"/>
        <item x="2340"/>
        <item x="3389"/>
        <item x="688"/>
        <item x="4388"/>
        <item x="4340"/>
        <item x="1189"/>
        <item x="1863"/>
        <item x="504"/>
        <item x="2108"/>
        <item x="2478"/>
        <item x="362"/>
        <item x="3584"/>
        <item x="4157"/>
        <item x="2894"/>
        <item x="4106"/>
        <item x="4051"/>
        <item x="1924"/>
        <item x="2760"/>
        <item x="205"/>
        <item x="1000"/>
        <item x="2351"/>
        <item x="3583"/>
        <item x="4341"/>
        <item x="1413"/>
        <item x="4579"/>
        <item x="1883"/>
        <item x="4661"/>
        <item x="3075"/>
        <item x="1727"/>
        <item x="351"/>
        <item x="1273"/>
        <item x="1788"/>
        <item x="4732"/>
        <item x="483"/>
        <item x="754"/>
        <item x="21"/>
        <item x="921"/>
        <item x="4411"/>
        <item x="3690"/>
        <item x="2047"/>
        <item x="1453"/>
        <item x="1979"/>
        <item x="2225"/>
        <item x="1944"/>
        <item x="2591"/>
        <item x="13"/>
        <item x="1903"/>
        <item x="1156"/>
        <item x="4644"/>
        <item x="2472"/>
        <item x="3816"/>
        <item x="3"/>
        <item x="1490"/>
        <item x="311"/>
        <item x="527"/>
        <item x="596"/>
        <item x="1213"/>
        <item x="1538"/>
        <item x="207"/>
        <item x="1137"/>
        <item x="3293"/>
        <item x="1873"/>
        <item x="3790"/>
        <item x="633"/>
        <item x="2440"/>
        <item x="3025"/>
        <item x="3677"/>
        <item x="3836"/>
        <item x="3401"/>
        <item x="3684"/>
        <item x="2825"/>
        <item x="3966"/>
        <item x="470"/>
        <item x="3378"/>
        <item x="2925"/>
        <item x="1634"/>
        <item x="2678"/>
        <item x="2041"/>
        <item x="2778"/>
        <item x="2873"/>
        <item x="4772"/>
        <item x="1568"/>
        <item x="3005"/>
        <item x="1236"/>
        <item x="4727"/>
        <item x="4063"/>
        <item x="1857"/>
        <item x="1112"/>
        <item x="191"/>
        <item x="484"/>
        <item x="1402"/>
        <item x="2301"/>
        <item x="3878"/>
        <item x="4242"/>
        <item x="4693"/>
        <item x="655"/>
        <item x="129"/>
        <item x="3189"/>
        <item x="1639"/>
        <item x="3049"/>
        <item x="2879"/>
        <item x="3175"/>
        <item x="1775"/>
        <item x="2977"/>
        <item x="3148"/>
        <item x="4415"/>
        <item x="794"/>
        <item x="1083"/>
        <item x="3258"/>
        <item x="4681"/>
        <item x="4725"/>
        <item x="3186"/>
        <item x="938"/>
        <item x="1825"/>
        <item x="2640"/>
        <item x="1650"/>
        <item x="2508"/>
        <item x="2008"/>
        <item x="1771"/>
        <item x="1410"/>
        <item x="1630"/>
        <item x="892"/>
        <item x="3071"/>
        <item x="1514"/>
        <item x="999"/>
        <item x="1186"/>
        <item x="4797"/>
        <item x="1515"/>
        <item x="3182"/>
        <item x="634"/>
        <item x="36"/>
        <item x="704"/>
        <item x="1057"/>
        <item x="1180"/>
        <item x="2257"/>
        <item x="924"/>
        <item x="3261"/>
        <item x="481"/>
        <item x="2039"/>
        <item x="2337"/>
        <item x="4637"/>
        <item x="4440"/>
        <item x="2744"/>
        <item x="4555"/>
        <item x="4495"/>
        <item x="2059"/>
        <item x="2309"/>
        <item x="3846"/>
        <item x="4680"/>
        <item x="2669"/>
        <item x="1848"/>
        <item x="1585"/>
        <item x="4267"/>
        <item x="74"/>
        <item x="3380"/>
        <item x="1713"/>
        <item x="3494"/>
        <item x="4056"/>
        <item x="3892"/>
        <item x="4346"/>
        <item x="1258"/>
        <item x="4018"/>
        <item x="1764"/>
        <item x="1018"/>
        <item x="3468"/>
        <item x="4425"/>
        <item x="1160"/>
        <item x="4095"/>
        <item x="2877"/>
        <item x="4633"/>
        <item x="4378"/>
        <item x="1899"/>
        <item x="674"/>
        <item x="538"/>
        <item x="2432"/>
        <item x="4500"/>
        <item x="4096"/>
        <item x="4262"/>
        <item x="917"/>
        <item x="79"/>
        <item x="38"/>
        <item x="216"/>
        <item x="2027"/>
        <item x="1506"/>
        <item x="2997"/>
        <item x="4464"/>
        <item x="2358"/>
        <item x="3768"/>
        <item x="2812"/>
        <item x="812"/>
        <item x="1716"/>
        <item x="797"/>
        <item x="4575"/>
        <item x="570"/>
        <item x="3897"/>
        <item x="107"/>
        <item x="865"/>
        <item x="1100"/>
        <item x="3221"/>
        <item x="4699"/>
        <item x="333"/>
        <item x="2222"/>
        <item x="2588"/>
        <item x="4763"/>
        <item x="4147"/>
        <item x="2639"/>
        <item x="2460"/>
        <item x="2221"/>
        <item x="3715"/>
        <item x="2156"/>
        <item x="1558"/>
        <item x="2528"/>
        <item x="14"/>
        <item x="3435"/>
        <item x="2029"/>
        <item x="3166"/>
        <item x="4211"/>
        <item x="684"/>
        <item x="1280"/>
        <item x="3665"/>
        <item x="4205"/>
        <item x="97"/>
        <item x="2463"/>
        <item x="1394"/>
        <item x="1503"/>
        <item x="546"/>
        <item x="334"/>
        <item x="1732"/>
        <item x="1733"/>
        <item x="4635"/>
        <item x="4040"/>
        <item x="1678"/>
        <item x="2695"/>
        <item x="434"/>
        <item x="799"/>
        <item x="2671"/>
        <item x="2625"/>
        <item x="2867"/>
        <item x="4569"/>
        <item x="4100"/>
        <item x="4707"/>
        <item x="2990"/>
        <item x="3712"/>
        <item x="1448"/>
        <item x="612"/>
        <item x="3223"/>
        <item x="4101"/>
        <item x="93"/>
        <item x="2037"/>
        <item x="807"/>
        <item x="818"/>
        <item x="2603"/>
        <item x="1127"/>
        <item x="1473"/>
        <item x="368"/>
        <item x="1588"/>
        <item x="2904"/>
        <item x="3634"/>
        <item x="3719"/>
        <item x="4561"/>
        <item x="250"/>
        <item x="1438"/>
        <item x="526"/>
        <item x="391"/>
        <item x="3343"/>
        <item x="3934"/>
        <item x="1356"/>
        <item x="2268"/>
        <item x="4373"/>
        <item x="4094"/>
        <item x="3220"/>
        <item x="3875"/>
        <item x="2026"/>
        <item x="3084"/>
        <item x="1011"/>
        <item x="2955"/>
        <item x="3450"/>
        <item x="2684"/>
        <item x="3891"/>
        <item x="2111"/>
        <item x="4052"/>
        <item x="3074"/>
        <item x="4461"/>
        <item x="1367"/>
        <item x="1201"/>
        <item x="2699"/>
        <item x="4202"/>
        <item x="3512"/>
        <item x="2798"/>
        <item x="1955"/>
        <item x="4610"/>
        <item x="4277"/>
        <item x="4049"/>
        <item x="4105"/>
        <item x="2903"/>
        <item x="2366"/>
        <item x="4636"/>
        <item x="4207"/>
        <item x="165"/>
        <item x="1911"/>
        <item x="387"/>
        <item x="4002"/>
        <item x="1284"/>
        <item x="3054"/>
        <item x="4338"/>
        <item x="4628"/>
        <item x="4258"/>
        <item x="2863"/>
        <item x="4553"/>
        <item x="3473"/>
        <item x="2133"/>
        <item x="1571"/>
        <item x="141"/>
        <item x="1261"/>
        <item x="1642"/>
        <item x="517"/>
        <item x="516"/>
        <item x="3457"/>
        <item x="4476"/>
        <item x="4129"/>
        <item x="911"/>
        <item x="1096"/>
        <item x="692"/>
        <item x="2428"/>
        <item x="1340"/>
        <item x="1233"/>
        <item x="988"/>
        <item x="551"/>
        <item x="3116"/>
        <item x="2878"/>
        <item x="3485"/>
        <item x="4288"/>
        <item x="2363"/>
        <item x="1915"/>
        <item x="2188"/>
        <item x="3118"/>
        <item x="3628"/>
        <item x="3671"/>
        <item x="1739"/>
        <item x="4408"/>
        <item x="1792"/>
        <item x="1110"/>
        <item x="3828"/>
        <item x="1971"/>
        <item x="1741"/>
        <item x="2425"/>
        <item x="3397"/>
        <item x="941"/>
        <item x="4601"/>
        <item x="2496"/>
        <item x="4729"/>
        <item x="2253"/>
        <item x="1790"/>
        <item x="4728"/>
        <item x="3770"/>
        <item x="3398"/>
        <item x="2493"/>
        <item x="3829"/>
        <item x="3337"/>
        <item x="3576"/>
        <item x="4011"/>
        <item x="3482"/>
        <item x="1617"/>
        <item x="2402"/>
        <item x="3523"/>
        <item x="943"/>
        <item x="1616"/>
        <item x="4064"/>
        <item x="4118"/>
        <item x="2705"/>
        <item x="2743"/>
        <item x="2815"/>
        <item x="266"/>
        <item x="2813"/>
        <item x="25"/>
        <item x="3284"/>
        <item x="4793"/>
        <item x="4229"/>
        <item x="2125"/>
        <item x="3058"/>
        <item x="2393"/>
        <item x="2987"/>
        <item x="4482"/>
        <item x="3155"/>
        <item x="2383"/>
        <item x="3867"/>
        <item x="1599"/>
        <item x="2011"/>
        <item x="3807"/>
        <item x="1172"/>
        <item x="4679"/>
        <item x="3029"/>
        <item x="2907"/>
        <item x="600"/>
        <item x="2775"/>
        <item x="599"/>
        <item x="3264"/>
        <item x="2852"/>
        <item x="1025"/>
        <item x="227"/>
        <item x="3200"/>
        <item x="728"/>
        <item x="384"/>
        <item x="964"/>
        <item x="149"/>
        <item x="3678"/>
        <item x="1179"/>
        <item x="195"/>
        <item x="1348"/>
        <item x="973"/>
        <item x="4536"/>
        <item x="1207"/>
        <item x="659"/>
        <item x="2659"/>
        <item x="906"/>
        <item x="725"/>
        <item x="4531"/>
        <item x="3722"/>
        <item x="4102"/>
        <item x="2004"/>
        <item x="3083"/>
        <item x="2847"/>
        <item x="3143"/>
        <item x="4070"/>
        <item x="153"/>
        <item x="1265"/>
        <item x="2972"/>
        <item x="1884"/>
        <item x="1379"/>
        <item x="3149"/>
        <item x="3346"/>
        <item x="116"/>
        <item x="1977"/>
        <item x="514"/>
        <item x="2009"/>
        <item x="2236"/>
        <item x="566"/>
        <item x="4522"/>
        <item x="3723"/>
        <item x="1065"/>
        <item x="4473"/>
        <item x="4736"/>
        <item x="1886"/>
        <item x="2793"/>
        <item x="3170"/>
        <item x="3624"/>
        <item x="3129"/>
        <item x="3458"/>
        <item x="2382"/>
        <item x="4630"/>
        <item x="683"/>
        <item x="4324"/>
        <item x="1385"/>
        <item x="2396"/>
        <item x="1770"/>
        <item x="1209"/>
        <item x="2912"/>
        <item x="798"/>
        <item x="2780"/>
        <item x="1143"/>
        <item x="854"/>
        <item x="394"/>
        <item x="2469"/>
        <item x="242"/>
        <item x="3750"/>
        <item x="1090"/>
        <item x="2568"/>
        <item x="3031"/>
        <item x="3695"/>
        <item x="3857"/>
        <item x="1649"/>
        <item x="3854"/>
        <item x="1876"/>
        <item x="1646"/>
        <item x="3792"/>
        <item x="3643"/>
        <item x="3501"/>
        <item x="1993"/>
        <item x="3855"/>
        <item x="3793"/>
        <item x="1997"/>
        <item x="1761"/>
        <item x="1693"/>
        <item x="1749"/>
        <item x="965"/>
        <item x="721"/>
        <item x="786"/>
        <item x="2318"/>
        <item x="3360"/>
        <item x="3259"/>
        <item x="3311"/>
        <item x="3192"/>
        <item x="1251"/>
        <item x="3008"/>
        <item x="2887"/>
        <item x="1987"/>
        <item x="4397"/>
        <item x="654"/>
        <item x="1583"/>
        <item x="1313"/>
        <item x="1483"/>
        <item x="3873"/>
        <item x="4749"/>
        <item x="3596"/>
        <item x="905"/>
        <item x="2680"/>
        <item x="2252"/>
        <item x="142"/>
        <item x="962"/>
        <item x="1074"/>
        <item x="4015"/>
        <item x="3344"/>
        <item x="1745"/>
        <item x="298"/>
        <item x="374"/>
        <item x="1134"/>
        <item x="2135"/>
        <item x="1875"/>
        <item x="3732"/>
        <item x="3609"/>
        <item x="3752"/>
        <item x="4139"/>
        <item x="3323"/>
        <item x="1009"/>
        <item x="3267"/>
        <item x="3856"/>
        <item x="4321"/>
        <item x="1271"/>
        <item x="1652"/>
        <item x="3932"/>
        <item x="2884"/>
        <item x="4299"/>
        <item x="665"/>
        <item x="1266"/>
        <item x="2842"/>
        <item x="3689"/>
        <item x="1824"/>
        <item x="3204"/>
        <item x="3419"/>
        <item x="2070"/>
        <item x="582"/>
        <item x="4237"/>
        <item x="4124"/>
        <item x="140"/>
        <item x="3009"/>
        <item x="1058"/>
        <item x="635"/>
        <item x="3498"/>
        <item x="603"/>
        <item x="3214"/>
        <item x="1982"/>
        <item x="2755"/>
        <item x="3123"/>
        <item x="4265"/>
        <item x="2430"/>
        <item x="1682"/>
        <item x="390"/>
        <item x="3800"/>
        <item x="1327"/>
        <item x="726"/>
        <item x="4700"/>
        <item x="680"/>
        <item x="1900"/>
        <item x="1162"/>
        <item x="1667"/>
        <item x="4333"/>
        <item x="309"/>
        <item x="3421"/>
        <item x="239"/>
        <item x="2919"/>
        <item x="1216"/>
        <item x="3552"/>
        <item x="1333"/>
        <item x="2539"/>
        <item x="2406"/>
        <item x="1148"/>
        <item x="1176"/>
        <item x="305"/>
        <item x="4785"/>
        <item x="4459"/>
        <item x="914"/>
        <item x="2996"/>
        <item x="417"/>
        <item x="1338"/>
        <item x="1563"/>
        <item x="2697"/>
        <item x="809"/>
        <item x="1782"/>
        <item x="4206"/>
        <item x="4563"/>
        <item x="1102"/>
        <item x="1772"/>
        <item x="3507"/>
        <item x="4137"/>
        <item x="1891"/>
        <item x="4695"/>
        <item x="4469"/>
        <item x="4291"/>
        <item x="4292"/>
        <item x="1516"/>
        <item x="1975"/>
        <item x="1802"/>
        <item x="2258"/>
        <item x="2065"/>
        <item x="1801"/>
        <item x="1242"/>
        <item x="1919"/>
        <item x="197"/>
        <item x="2434"/>
        <item x="3238"/>
        <item x="1918"/>
        <item x="2313"/>
        <item x="2066"/>
        <item x="4526"/>
        <item x="359"/>
        <item x="2891"/>
        <item x="1362"/>
        <item x="4609"/>
        <item x="4149"/>
        <item x="2689"/>
        <item x="918"/>
        <item x="213"/>
        <item x="2683"/>
        <item x="1811"/>
        <item x="920"/>
        <item x="1972"/>
        <item x="4770"/>
        <item x="1061"/>
        <item x="2947"/>
        <item x="632"/>
        <item x="3007"/>
        <item x="2750"/>
        <item x="267"/>
        <item x="2367"/>
        <item x="1679"/>
        <item x="4065"/>
        <item x="3798"/>
        <item x="459"/>
        <item x="152"/>
        <item x="2476"/>
        <item x="4517"/>
        <item x="4515"/>
        <item x="4426"/>
        <item x="2060"/>
        <item x="3336"/>
        <item x="4171"/>
        <item x="4599"/>
        <item x="4790"/>
        <item x="2654"/>
        <item x="1151"/>
        <item x="3418"/>
        <item x="2971"/>
        <item x="656"/>
        <item x="4289"/>
        <item x="1592"/>
        <item x="795"/>
        <item x="2379"/>
        <item x="1319"/>
        <item x="235"/>
        <item x="1024"/>
        <item x="2515"/>
        <item x="2444"/>
        <item x="3510"/>
        <item x="926"/>
        <item x="4572"/>
        <item x="1443"/>
        <item x="4332"/>
        <item x="4448"/>
        <item x="1776"/>
        <item x="2542"/>
        <item x="471"/>
        <item x="3925"/>
        <item x="2348"/>
        <item x="2791"/>
        <item x="1381"/>
        <item x="1644"/>
        <item x="3676"/>
        <item x="3502"/>
        <item x="1012"/>
        <item x="4240"/>
        <item x="3910"/>
        <item x="3152"/>
        <item x="1631"/>
        <item x="1191"/>
        <item x="773"/>
        <item x="3745"/>
        <item x="4020"/>
        <item x="4477"/>
        <item x="4737"/>
        <item x="4187"/>
        <item x="1384"/>
        <item x="2795"/>
        <item x="2157"/>
        <item x="933"/>
        <item x="2223"/>
        <item x="4439"/>
        <item x="3433"/>
        <item x="2869"/>
        <item x="2127"/>
        <item x="2158"/>
        <item x="1332"/>
        <item x="176"/>
        <item x="3608"/>
        <item x="3266"/>
        <item x="4302"/>
        <item x="2163"/>
        <item x="1559"/>
        <item x="1845"/>
        <item x="750"/>
        <item x="4176"/>
        <item x="3504"/>
        <item x="1906"/>
        <item x="18"/>
        <item x="3751"/>
        <item x="3603"/>
        <item x="436"/>
        <item x="3668"/>
        <item x="1170"/>
        <item x="977"/>
        <item x="2992"/>
        <item x="3469"/>
        <item x="3315"/>
        <item x="4621"/>
        <item x="2206"/>
        <item x="4044"/>
        <item x="3664"/>
        <item x="2368"/>
        <item x="4087"/>
        <item x="306"/>
        <item x="66"/>
        <item x="1835"/>
        <item x="2581"/>
        <item x="2256"/>
        <item x="1316"/>
        <item x="4663"/>
        <item x="1561"/>
        <item x="4316"/>
        <item x="974"/>
        <item x="78"/>
        <item x="733"/>
        <item x="3644"/>
        <item x="515"/>
        <item x="2769"/>
        <item x="3557"/>
        <item x="1077"/>
        <item x="3605"/>
        <item x="388"/>
        <item x="3744"/>
        <item x="2371"/>
        <item x="588"/>
        <item x="4308"/>
        <item x="2552"/>
        <item x="2643"/>
        <item x="4355"/>
        <item x="841"/>
        <item x="2531"/>
        <item x="723"/>
        <item x="1219"/>
        <item x="2271"/>
        <item x="2020"/>
        <item x="361"/>
        <item x="857"/>
        <item x="2326"/>
        <item x="3270"/>
        <item x="3213"/>
        <item x="2857"/>
        <item x="2731"/>
        <item x="1951"/>
        <item x="3670"/>
        <item x="3318"/>
        <item x="2509"/>
        <item x="4080"/>
        <item x="2387"/>
        <item x="4684"/>
        <item x="3425"/>
        <item x="84"/>
        <item x="4031"/>
        <item x="2385"/>
        <item x="1596"/>
        <item x="2725"/>
        <item x="3924"/>
        <item x="976"/>
        <item x="4714"/>
        <item x="1468"/>
        <item x="2350"/>
        <item x="823"/>
        <item x="3956"/>
        <item x="2624"/>
        <item x="2626"/>
        <item x="3898"/>
        <item x="2306"/>
        <item x="427"/>
        <item x="2346"/>
        <item x="3587"/>
        <item x="4739"/>
        <item x="4342"/>
        <item x="2682"/>
        <item x="108"/>
        <item x="983"/>
        <item x="682"/>
        <item x="2574"/>
        <item x="2479"/>
        <item x="2289"/>
        <item x="1926"/>
        <item x="2942"/>
        <item x="3289"/>
        <item x="2595"/>
        <item x="4640"/>
        <item x="577"/>
        <item x="4542"/>
        <item x="4135"/>
        <item x="2544"/>
        <item x="4583"/>
        <item x="2364"/>
        <item x="4619"/>
        <item x="3056"/>
        <item x="2935"/>
        <item x="30"/>
        <item x="3717"/>
        <item x="3957"/>
        <item x="2738"/>
        <item x="1970"/>
        <item x="2250"/>
        <item x="3272"/>
        <item x="2543"/>
        <item x="2019"/>
        <item x="1550"/>
        <item x="3561"/>
        <item x="3563"/>
        <item x="4090"/>
        <item x="3379"/>
        <item x="4132"/>
        <item x="3436"/>
        <item x="4361"/>
        <item x="2634"/>
        <item x="800"/>
        <item x="1598"/>
        <item x="2517"/>
        <item x="2145"/>
        <item x="1816"/>
        <item x="4222"/>
        <item x="1131"/>
        <item x="580"/>
        <item x="2328"/>
        <item x="2902"/>
        <item x="3737"/>
        <item x="3591"/>
        <item x="3358"/>
        <item x="4112"/>
        <item x="4148"/>
        <item x="1331"/>
        <item x="4801"/>
        <item x="3517"/>
        <item x="4752"/>
        <item x="1106"/>
        <item x="3096"/>
        <item x="3980"/>
        <item x="4546"/>
        <item x="4084"/>
        <item x="3868"/>
        <item x="4396"/>
        <item x="4092"/>
        <item x="1302"/>
        <item x="4252"/>
        <item x="1031"/>
        <item x="2446"/>
        <item x="414"/>
        <item x="609"/>
        <item x="86"/>
        <item x="2924"/>
        <item x="813"/>
        <item x="1174"/>
        <item x="4119"/>
        <item x="689"/>
        <item x="2644"/>
        <item x="1091"/>
        <item x="4314"/>
        <item x="4747"/>
        <item x="3321"/>
        <item x="4136"/>
        <item x="1399"/>
        <item x="1793"/>
        <item x="2075"/>
        <item x="2321"/>
        <item x="4391"/>
        <item x="871"/>
        <item x="181"/>
        <item x="4648"/>
        <item x="4453"/>
        <item x="4313"/>
        <item x="2938"/>
        <item x="2143"/>
        <item x="708"/>
        <item x="2580"/>
        <item x="2085"/>
        <item x="505"/>
        <item x="1893"/>
        <item x="2452"/>
        <item x="2214"/>
        <item x="1032"/>
        <item x="3863"/>
        <item x="2721"/>
        <item x="3610"/>
        <item x="2796"/>
        <item x="3927"/>
        <item x="2148"/>
        <item x="4142"/>
        <item x="4620"/>
        <item x="2451"/>
        <item x="3215"/>
        <item x="1719"/>
        <item x="4498"/>
        <item x="4434"/>
        <item x="3931"/>
        <item x="4557"/>
        <item x="2530"/>
        <item x="3565"/>
        <item x="4260"/>
        <item x="4757"/>
        <item x="3328"/>
        <item x="2361"/>
        <item x="4786"/>
        <item x="4696"/>
        <item x="2242"/>
        <item x="2774"/>
        <item x="1352"/>
        <item x="277"/>
        <item x="775"/>
        <item x="198"/>
        <item x="1676"/>
        <item x="2729"/>
        <item x="3810"/>
        <item x="2391"/>
        <item x="1272"/>
        <item x="399"/>
        <item x="2519"/>
        <item x="1442"/>
        <item x="2146"/>
        <item x="1953"/>
        <item x="85"/>
        <item x="874"/>
        <item x="2343"/>
        <item x="83"/>
        <item x="3710"/>
        <item x="2081"/>
        <item x="2447"/>
        <item x="82"/>
        <item x="1547"/>
        <item x="1073"/>
        <item x="4362"/>
        <item x="3749"/>
        <item x="3865"/>
        <item x="4744"/>
        <item x="3243"/>
        <item x="1232"/>
        <item x="873"/>
        <item x="2853"/>
        <item x="1859"/>
        <item x="4000"/>
        <item x="2952"/>
        <item x="3011"/>
        <item x="2195"/>
        <item x="3778"/>
        <item x="3404"/>
        <item x="2312"/>
        <item x="2658"/>
        <item x="1428"/>
        <item x="339"/>
        <item x="2310"/>
        <item x="1725"/>
        <item x="3325"/>
        <item x="1724"/>
        <item x="3612"/>
        <item x="169"/>
        <item x="3326"/>
        <item x="3046"/>
        <item x="3434"/>
        <item x="1959"/>
        <item x="545"/>
        <item x="3928"/>
        <item x="4692"/>
        <item x="2031"/>
        <item x="2456"/>
        <item x="4756"/>
        <item x="3860"/>
        <item x="3968"/>
        <item x="888"/>
        <item x="313"/>
        <item x="1928"/>
        <item x="1623"/>
        <item x="3446"/>
        <item x="1570"/>
        <item x="1241"/>
        <item x="3445"/>
        <item x="3181"/>
        <item x="3675"/>
        <item x="99"/>
        <item x="2872"/>
        <item x="856"/>
        <item x="1119"/>
        <item x="2304"/>
        <item x="1370"/>
        <item x="553"/>
        <item x="4377"/>
        <item x="2386"/>
        <item x="3373"/>
        <item x="1217"/>
        <item x="2983"/>
        <item x="3978"/>
        <item x="4253"/>
        <item x="2511"/>
        <item x="2665"/>
        <item x="3265"/>
        <item x="2018"/>
        <item x="322"/>
        <item x="4126"/>
        <item x="1181"/>
        <item x="2859"/>
        <item x="3227"/>
        <item x="3992"/>
        <item x="3317"/>
        <item x="4566"/>
        <item x="4271"/>
        <item x="3883"/>
        <item x="868"/>
        <item x="3930"/>
        <item x="4755"/>
        <item x="4688"/>
        <item x="4689"/>
        <item x="1621"/>
        <item x="2980"/>
        <item x="4414"/>
        <item x="3649"/>
        <item x="3503"/>
        <item x="2916"/>
        <item x="623"/>
        <item x="866"/>
        <item x="1780"/>
        <item x="3697"/>
        <item x="3571"/>
        <item x="3647"/>
        <item x="3983"/>
        <item x="2448"/>
        <item x="4089"/>
        <item x="3809"/>
        <item x="4141"/>
        <item x="3470"/>
        <item x="4671"/>
        <item x="4513"/>
        <item x="2802"/>
        <item x="2502"/>
        <item x="1643"/>
        <item x="219"/>
        <item x="3789"/>
        <item x="2263"/>
        <item x="1991"/>
        <item x="3196"/>
        <item x="903"/>
        <item x="1647"/>
        <item x="1311"/>
        <item x="4735"/>
        <item x="3851"/>
        <item x="379"/>
        <item x="3965"/>
        <item x="2375"/>
        <item x="3788"/>
        <item x="1493"/>
        <item x="1203"/>
        <item x="1709"/>
        <item x="1532"/>
        <item x="2771"/>
        <item x="2753"/>
        <item x="3342"/>
        <item x="825"/>
        <item x="829"/>
        <item x="3010"/>
        <item x="1531"/>
        <item x="2967"/>
        <item x="650"/>
        <item x="2376"/>
        <item x="3064"/>
        <item x="4360"/>
        <item x="3500"/>
        <item x="2773"/>
        <item x="375"/>
        <item x="1704"/>
        <item x="720"/>
        <item x="1878"/>
        <item x="1645"/>
        <item x="1369"/>
        <item x="3292"/>
        <item x="2332"/>
        <item x="2832"/>
        <item x="2604"/>
        <item x="4777"/>
        <item x="2045"/>
        <item x="640"/>
        <item x="1433"/>
        <item x="1545"/>
        <item x="437"/>
        <item x="543"/>
        <item x="3568"/>
        <item x="2269"/>
        <item x="1607"/>
        <item x="2828"/>
        <item x="4268"/>
        <item x="593"/>
        <item x="1980"/>
        <item x="1530"/>
        <item x="2655"/>
        <item x="1070"/>
        <item x="1640"/>
        <item x="4217"/>
        <item x="3230"/>
        <item x="383"/>
        <item x="1374"/>
        <item x="528"/>
        <item x="4544"/>
        <item x="262"/>
        <item x="3870"/>
        <item x="1591"/>
        <item x="3037"/>
        <item x="4281"/>
        <item x="1406"/>
        <item x="338"/>
        <item x="1620"/>
        <item x="2185"/>
        <item x="2050"/>
        <item x="4086"/>
        <item x="2477"/>
        <item x="1981"/>
        <item x="2995"/>
        <item x="1431"/>
        <item x="1832"/>
        <item x="3821"/>
        <item x="3623"/>
        <item x="2122"/>
        <item x="1461"/>
        <item x="3986"/>
        <item x="3302"/>
        <item x="4161"/>
        <item x="2596"/>
        <item x="2701"/>
        <item x="3228"/>
        <item x="4109"/>
        <item x="1635"/>
        <item x="1253"/>
        <item x="3905"/>
        <item x="3354"/>
        <item x="3144"/>
        <item x="1763"/>
        <item x="4697"/>
        <item x="1839"/>
        <item x="3939"/>
        <item x="3757"/>
        <item x="3219"/>
        <item x="4436"/>
        <item x="2667"/>
        <item x="3708"/>
        <item x="1505"/>
        <item x="2908"/>
        <item x="3547"/>
        <item x="2641"/>
        <item x="1039"/>
        <item x="3948"/>
        <item x="852"/>
        <item x="2207"/>
        <item x="5"/>
        <item x="2147"/>
        <item x="4615"/>
        <item x="3171"/>
        <item x="2245"/>
        <item x="2151"/>
        <item x="1066"/>
        <item x="837"/>
        <item x="1579"/>
        <item x="211"/>
        <item x="3019"/>
        <item x="2959"/>
        <item x="3229"/>
        <item x="2999"/>
        <item x="1984"/>
        <item x="1868"/>
        <item x="3167"/>
        <item x="3476"/>
        <item x="1795"/>
        <item x="822"/>
        <item x="2360"/>
        <item x="4386"/>
        <item x="3533"/>
        <item x="695"/>
        <item x="2559"/>
        <item x="756"/>
        <item x="346"/>
        <item x="3803"/>
        <item x="1243"/>
        <item x="2650"/>
        <item x="1060"/>
        <item x="2578"/>
        <item x="3648"/>
        <item x="1843"/>
        <item x="4446"/>
        <item x="3108"/>
        <item x="2803"/>
        <item x="3940"/>
        <item x="2100"/>
        <item x="1291"/>
        <item x="4227"/>
        <item x="3964"/>
        <item x="3682"/>
        <item x="3353"/>
        <item x="243"/>
        <item x="2248"/>
        <item x="12"/>
        <item x="1556"/>
        <item x="1046"/>
        <item x="1452"/>
        <item x="1336"/>
        <item x="4443"/>
        <item x="3834"/>
        <item x="3248"/>
        <item x="2013"/>
        <item x="2733"/>
        <item x="3555"/>
        <item x="4456"/>
        <item x="936"/>
        <item x="4543"/>
        <item x="4257"/>
        <item x="3820"/>
        <item x="4623"/>
        <item x="4091"/>
        <item x="1907"/>
        <item x="1335"/>
        <item x="261"/>
        <item x="1229"/>
        <item x="1521"/>
        <item x="4485"/>
        <item x="3231"/>
        <item x="898"/>
        <item x="2489"/>
        <item x="3252"/>
        <item x="4400"/>
        <item x="573"/>
        <item x="971"/>
        <item x="3247"/>
        <item x="2237"/>
        <item x="2562"/>
        <item x="4586"/>
        <item x="2349"/>
        <item x="316"/>
        <item x="1917"/>
        <item x="3426"/>
        <item x="3852"/>
        <item x="1496"/>
        <item x="442"/>
        <item x="3034"/>
        <item x="3091"/>
        <item x="969"/>
        <item x="1432"/>
        <item x="3370"/>
        <item x="4244"/>
        <item x="4607"/>
        <item x="2486"/>
        <item x="1380"/>
        <item x="731"/>
        <item x="2576"/>
        <item x="2362"/>
        <item x="4254"/>
        <item x="3508"/>
        <item x="619"/>
        <item x="3062"/>
        <item x="4626"/>
        <item x="100"/>
        <item x="3818"/>
        <item x="4098"/>
        <item x="2928"/>
        <item x="4564"/>
        <item x="3570"/>
        <item x="3880"/>
        <item x="2433"/>
        <item x="2759"/>
        <item x="3727"/>
        <item x="3409"/>
        <item x="3763"/>
        <item x="2854"/>
        <item x="3556"/>
        <item x="2563"/>
        <item x="4075"/>
        <item x="2228"/>
        <item x="1059"/>
        <item x="4249"/>
        <item x="4541"/>
        <item x="4486"/>
        <item x="4742"/>
        <item x="4078"/>
        <item x="4480"/>
        <item x="3095"/>
        <item x="2443"/>
        <item x="3918"/>
        <item x="4134"/>
        <item x="4627"/>
        <item x="2201"/>
        <item x="1902"/>
        <item x="4351"/>
        <item x="4642"/>
        <item x="4568"/>
        <item x="968"/>
        <item x="663"/>
        <item x="1837"/>
        <item x="3073"/>
        <item x="1718"/>
        <item x="4192"/>
        <item x="2520"/>
        <item x="4750"/>
        <item x="3158"/>
        <item x="3217"/>
        <item x="2017"/>
        <item x="166"/>
        <item x="2579"/>
        <item x="164"/>
        <item x="4675"/>
        <item x="4023"/>
        <item x="670"/>
        <item x="4617"/>
        <item x="4197"/>
        <item x="3320"/>
        <item x="4138"/>
        <item x="4618"/>
        <item x="2784"/>
        <item x="4359"/>
        <item x="3589"/>
        <item x="150"/>
        <item x="2953"/>
        <item x="1827"/>
        <item x="2002"/>
        <item x="525"/>
        <item x="151"/>
        <item x="1082"/>
        <item x="1544"/>
        <item x="972"/>
        <item x="4806"/>
        <item x="3558"/>
        <item x="397"/>
        <item x="3913"/>
        <item x="234"/>
        <item x="63"/>
        <item x="2787"/>
        <item x="1210"/>
        <item x="1594"/>
        <item x="2007"/>
        <item x="2920"/>
        <item x="3825"/>
        <item x="2442"/>
        <item x="3114"/>
        <item x="537"/>
        <item x="3384"/>
        <item x="887"/>
        <item x="4363"/>
        <item x="4036"/>
        <item x="2398"/>
        <item x="2712"/>
        <item x="3729"/>
        <item x="3538"/>
        <item x="4158"/>
        <item x="1469"/>
        <item x="992"/>
        <item x="4168"/>
        <item x="1487"/>
        <item x="1651"/>
        <item x="3657"/>
        <item x="2016"/>
        <item x="3817"/>
        <item x="741"/>
        <item x="1648"/>
        <item x="1492"/>
        <item x="325"/>
        <item x="1095"/>
        <item x="2698"/>
        <item x="4605"/>
        <item x="1426"/>
        <item x="468"/>
        <item x="2140"/>
        <item x="2324"/>
        <item x="3410"/>
        <item x="4550"/>
        <item x="3620"/>
        <item x="548"/>
        <item x="740"/>
        <item x="955"/>
        <item x="288"/>
        <item x="3564"/>
        <item x="3681"/>
        <item x="2003"/>
        <item x="1075"/>
        <item x="3110"/>
        <item x="1062"/>
        <item x="225"/>
        <item x="380"/>
        <item x="1358"/>
        <item x="1194"/>
        <item x="4800"/>
        <item x="1885"/>
        <item x="2889"/>
        <item x="431"/>
        <item x="3703"/>
        <item x="244"/>
        <item x="2450"/>
        <item x="1600"/>
        <item x="975"/>
        <item x="2139"/>
        <item x="4113"/>
        <item x="863"/>
        <item x="1371"/>
        <item x="3202"/>
        <item x="3616"/>
        <item x="702"/>
        <item x="2374"/>
        <item x="3962"/>
        <item x="3530"/>
        <item x="3655"/>
        <item x="2998"/>
        <item x="2124"/>
        <item x="2303"/>
        <item x="236"/>
        <item x="4670"/>
        <item x="1085"/>
        <item x="796"/>
        <item x="1078"/>
        <item x="3802"/>
        <item x="4194"/>
        <item x="1867"/>
        <item x="4499"/>
        <item x="1076"/>
        <item x="4701"/>
        <item x="2354"/>
        <item x="1154"/>
        <item x="2934"/>
        <item x="3509"/>
        <item x="3298"/>
        <item x="881"/>
        <item x="276"/>
        <item x="605"/>
        <item x="1820"/>
        <item x="3377"/>
        <item x="2860"/>
        <item x="2267"/>
        <item x="2979"/>
        <item x="4182"/>
        <item x="2514"/>
        <item x="2051"/>
        <item x="4047"/>
        <item x="4395"/>
        <item x="158"/>
        <item x="3886"/>
        <item x="23"/>
        <item x="2523"/>
        <item x="875"/>
        <item x="1615"/>
        <item x="2426"/>
        <item x="487"/>
        <item x="987"/>
        <item x="4468"/>
        <item x="2762"/>
        <item x="4622"/>
        <item x="2392"/>
        <item x="861"/>
        <item x="1497"/>
        <item x="3981"/>
        <item x="3467"/>
        <item x="4083"/>
        <item x="363"/>
        <item x="3945"/>
        <item x="846"/>
        <item x="1694"/>
        <item x="1457"/>
        <item x="3063"/>
        <item x="2968"/>
        <item x="2473"/>
        <item x="157"/>
        <item x="3153"/>
        <item x="3038"/>
        <item x="4418"/>
        <item x="2691"/>
        <item x="4190"/>
        <item x="3651"/>
        <item x="77"/>
        <item x="2855"/>
        <item x="4350"/>
        <item x="4789"/>
        <item x="4085"/>
        <item x="3324"/>
        <item x="4686"/>
        <item x="1952"/>
        <item x="3390"/>
        <item x="4506"/>
        <item x="1351"/>
        <item x="4115"/>
        <item x="2693"/>
        <item x="1440"/>
        <item x="738"/>
        <item x="3207"/>
        <item x="1767"/>
        <item x="347"/>
        <item x="4465"/>
        <item x="3486"/>
        <item x="3902"/>
        <item x="4565"/>
        <item x="3394"/>
        <item x="1318"/>
        <item x="785"/>
        <item x="966"/>
        <item x="3853"/>
        <item x="850"/>
        <item x="1084"/>
        <item x="1998"/>
        <item x="4554"/>
        <item x="945"/>
        <item x="1292"/>
        <item x="2182"/>
        <item x="4322"/>
        <item x="1712"/>
        <item x="405"/>
        <item x="4256"/>
        <item x="4057"/>
        <item x="1423"/>
        <item x="3528"/>
        <item x="2118"/>
        <item x="2645"/>
        <item x="2356"/>
        <item x="2567"/>
        <item x="1354"/>
        <item x="2944"/>
        <item x="3013"/>
        <item x="4410"/>
        <item x="1237"/>
        <item x="706"/>
        <item x="2758"/>
        <item x="4233"/>
        <item x="3449"/>
        <item x="3582"/>
        <item x="4647"/>
        <item x="1881"/>
        <item x="3262"/>
        <item x="1945"/>
        <item x="669"/>
        <item x="3799"/>
        <item x="2504"/>
        <item x="2166"/>
        <item x="2846"/>
        <item x="452"/>
        <item x="2868"/>
        <item x="3276"/>
        <item x="3813"/>
        <item x="4643"/>
        <item x="3569"/>
        <item x="2232"/>
        <item x="2485"/>
        <item x="567"/>
        <item x="2690"/>
        <item x="4183"/>
        <item x="1454"/>
        <item x="1107"/>
        <item x="4660"/>
        <item x="1777"/>
        <item x="324"/>
        <item x="4160"/>
        <item x="4511"/>
        <item x="3887"/>
        <item x="3573"/>
        <item x="1602"/>
        <item x="7"/>
        <item x="2150"/>
        <item x="167"/>
        <item x="803"/>
        <item x="2453"/>
        <item x="1680"/>
        <item x="315"/>
        <item x="3972"/>
        <item x="1524"/>
        <item x="1809"/>
        <item x="3914"/>
        <item x="3861"/>
        <item x="237"/>
        <item x="1533"/>
        <item x="4358"/>
        <item x="4300"/>
        <item x="1717"/>
        <item x="3368"/>
        <item x="3936"/>
        <item x="1373"/>
        <item x="668"/>
        <item x="3212"/>
        <item x="1214"/>
        <item x="503"/>
        <item x="952"/>
        <item x="2521"/>
        <item x="2583"/>
        <item x="1689"/>
        <item x="2199"/>
        <item x="3739"/>
        <item x="947"/>
        <item x="4170"/>
        <item x="3060"/>
        <item x="2764"/>
        <item x="11"/>
        <item x="2339"/>
        <item x="409"/>
        <item x="1610"/>
        <item x="3718"/>
        <item x="3281"/>
        <item x="2538"/>
        <item x="4067"/>
        <item x="1249"/>
        <item x="2810"/>
        <item x="2875"/>
        <item x="770"/>
        <item x="4246"/>
        <item x="1150"/>
        <item x="1578"/>
        <item x="711"/>
        <item x="365"/>
        <item x="627"/>
        <item x="1950"/>
        <item x="2505"/>
        <item x="2649"/>
        <item x="447"/>
        <item x="136"/>
        <item x="2096"/>
        <item x="3111"/>
        <item x="4097"/>
        <item x="3784"/>
        <item x="985"/>
        <item x="416"/>
        <item x="3985"/>
        <item x="180"/>
        <item x="3216"/>
        <item x="3580"/>
        <item x="4649"/>
        <item x="2923"/>
        <item x="3935"/>
        <item x="602"/>
        <item x="3633"/>
        <item x="1409"/>
        <item x="699"/>
        <item x="3606"/>
        <item x="3505"/>
        <item x="4196"/>
        <item x="2388"/>
        <item x="607"/>
        <item x="1323"/>
        <item x="2209"/>
        <item x="4033"/>
        <item x="4488"/>
        <item x="3157"/>
        <item x="2727"/>
        <item x="1498"/>
        <item x="4369"/>
        <item x="3808"/>
        <item x="323"/>
        <item x="1548"/>
        <item x="2212"/>
        <item x="2270"/>
        <item x="1175"/>
        <item x="3577"/>
        <item x="3772"/>
        <item x="788"/>
        <item x="3088"/>
        <item x="2652"/>
        <item x="2789"/>
        <item x="76"/>
        <item x="3650"/>
        <item x="3977"/>
        <item x="2647"/>
        <item x="312"/>
        <item x="465"/>
        <item x="4245"/>
        <item x="1434"/>
        <item x="1017"/>
        <item x="303"/>
        <item x="522"/>
        <item x="1283"/>
        <item x="1063"/>
        <item x="2605"/>
        <item x="2586"/>
        <item x="1593"/>
        <item x="4019"/>
        <item x="1614"/>
        <item x="2622"/>
        <item x="2427"/>
        <item x="1257"/>
        <item x="297"/>
        <item x="4006"/>
        <item x="1586"/>
        <item x="520"/>
        <item x="2777"/>
        <item x="3459"/>
        <item x="1138"/>
        <item x="3417"/>
        <item x="1462"/>
        <item x="532"/>
        <item x="3506"/>
        <item x="923"/>
        <item x="4368"/>
        <item x="2213"/>
        <item x="1697"/>
        <item x="4298"/>
        <item x="3184"/>
        <item x="3043"/>
        <item x="3922"/>
        <item x="2187"/>
        <item x="1853"/>
        <item x="3524"/>
        <item x="1267"/>
        <item x="75"/>
        <item x="3210"/>
        <item x="2532"/>
        <item x="541"/>
        <item x="2216"/>
        <item x="610"/>
        <item x="690"/>
        <item x="3707"/>
        <item x="2024"/>
        <item x="1268"/>
        <item x="3193"/>
        <item x="4374"/>
        <item x="4203"/>
        <item x="851"/>
        <item x="4128"/>
        <item x="1677"/>
        <item x="4074"/>
        <item x="1149"/>
        <item x="1714"/>
        <item x="1948"/>
        <item x="463"/>
        <item x="2898"/>
        <item x="3844"/>
        <item x="645"/>
        <item x="4490"/>
        <item x="2292"/>
        <item x="1691"/>
        <item x="4107"/>
        <item x="2290"/>
        <item x="1696"/>
        <item x="2006"/>
        <item x="2205"/>
        <item x="3960"/>
        <item x="3400"/>
        <item x="1206"/>
        <item x="1864"/>
        <item x="1470"/>
        <item x="4021"/>
        <item x="4549"/>
        <item x="3463"/>
        <item x="3205"/>
        <item x="4088"/>
        <item x="922"/>
        <item x="1450"/>
        <item x="15"/>
        <item x="1656"/>
        <item x="4774"/>
        <item x="4335"/>
        <item x="4712"/>
        <item x="4274"/>
        <item x="4698"/>
        <item x="3106"/>
        <item x="1047"/>
        <item x="4429"/>
        <item x="2926"/>
        <item x="1006"/>
        <item x="3092"/>
        <item x="1828"/>
        <item x="1526"/>
        <item x="3764"/>
        <item x="530"/>
        <item x="1888"/>
        <item x="4674"/>
        <item x="3652"/>
        <item x="4478"/>
        <item x="2827"/>
        <item x="4667"/>
        <item x="667"/>
        <item x="1715"/>
        <item x="1382"/>
        <item x="3464"/>
        <item x="238"/>
        <item x="2194"/>
        <item x="4668"/>
        <item x="4471"/>
        <item x="3911"/>
        <item x="730"/>
        <item x="3864"/>
        <item x="4743"/>
        <item x="2076"/>
        <item x="3975"/>
        <item x="4082"/>
        <item x="467"/>
        <item x="4195"/>
        <item x="4307"/>
        <item x="3919"/>
        <item x="4025"/>
        <item x="3286"/>
        <item x="4165"/>
        <item x="858"/>
        <item x="163"/>
        <item x="1439"/>
        <item x="2510"/>
        <item x="2322"/>
        <item x="4081"/>
        <item x="4540"/>
        <item x="4248"/>
        <item x="4481"/>
        <item x="3917"/>
        <item x="2203"/>
        <item x="4133"/>
        <item x="4024"/>
        <item x="3316"/>
        <item x="1375"/>
        <item x="1913"/>
        <item x="732"/>
        <item x="2707"/>
        <item x="3832"/>
        <item x="2162"/>
        <item x="177"/>
        <item x="4507"/>
        <item x="681"/>
        <item x="495"/>
        <item x="2687"/>
        <item x="1222"/>
        <item x="2272"/>
        <item x="4389"/>
        <item x="2797"/>
        <item x="3955"/>
        <item x="3541"/>
        <item x="160"/>
        <item x="2534"/>
        <item x="241"/>
        <item x="4768"/>
        <item x="2161"/>
        <item x="930"/>
        <item x="1278"/>
        <item x="1958"/>
        <item x="587"/>
        <item x="3393"/>
        <item x="751"/>
        <item x="742"/>
        <item x="2330"/>
        <item x="4283"/>
        <item x="48"/>
        <item x="4232"/>
        <item x="4664"/>
        <item x="3001"/>
        <item x="1791"/>
        <item x="1342"/>
        <item x="1400"/>
        <item x="555"/>
        <item x="3773"/>
        <item x="759"/>
        <item x="1914"/>
        <item x="98"/>
        <item x="1163"/>
        <item x="2535"/>
        <item x="233"/>
        <item x="4030"/>
        <item x="4032"/>
        <item x="1954"/>
        <item x="3806"/>
        <item x="4773"/>
        <item x="4711"/>
        <item x="3531"/>
        <item x="4066"/>
        <item x="2573"/>
        <item x="318"/>
        <item x="2593"/>
        <item x="3996"/>
        <item x="2164"/>
        <item x="4432"/>
        <item x="3659"/>
        <item x="1769"/>
        <item x="3209"/>
        <item x="2529"/>
        <item x="4319"/>
        <item x="3474"/>
        <item x="1158"/>
        <item x="2319"/>
        <item x="3069"/>
        <item x="2994"/>
        <item x="2021"/>
        <item x="1925"/>
        <item x="3452"/>
        <item x="3920"/>
        <item x="4250"/>
        <item x="1022"/>
        <item x="3003"/>
        <item x="4285"/>
        <item x="4510"/>
        <item x="1286"/>
        <item x="4290"/>
        <item x="1519"/>
        <item x="4071"/>
        <item x="2638"/>
        <item x="1552"/>
        <item x="400"/>
        <item x="4548"/>
        <item x="1444"/>
        <item x="4704"/>
        <item x="613"/>
        <item x="2160"/>
        <item x="4596"/>
        <item x="991"/>
        <item x="1921"/>
        <item x="28"/>
        <item x="889"/>
        <item x="2436"/>
        <item x="3776"/>
        <item x="1350"/>
        <item x="766"/>
        <item x="3709"/>
        <item x="1389"/>
        <item x="4625"/>
        <item x="4753"/>
        <item x="1551"/>
        <item x="4034"/>
        <item x="2196"/>
        <item x="4780"/>
        <item x="1227"/>
        <item x="1364"/>
        <item x="286"/>
        <item x="284"/>
        <item x="2734"/>
        <item x="411"/>
        <item x="328"/>
        <item x="1474"/>
        <item x="462"/>
        <item x="2518"/>
        <item x="4402"/>
        <item x="4055"/>
        <item x="2636"/>
        <item x="4683"/>
        <item x="1445"/>
        <item x="744"/>
        <item x="4220"/>
        <item x="2702"/>
        <item x="73"/>
        <item x="4264"/>
        <item x="1720"/>
        <item x="1441"/>
        <item x="859"/>
        <item x="321"/>
        <item x="2329"/>
        <item x="3349"/>
        <item x="3586"/>
        <item x="1823"/>
        <item x="1260"/>
        <item x="843"/>
        <item x="3740"/>
        <item x="3597"/>
        <item x="1536"/>
        <item x="2696"/>
        <item x="3138"/>
        <item x="4073"/>
        <item x="3693"/>
        <item x="1949"/>
        <item x="4235"/>
        <item x="1301"/>
        <item x="3416"/>
        <item x="621"/>
        <item x="4009"/>
        <item x="4349"/>
        <item x="2951"/>
        <item x="3777"/>
        <item x="3403"/>
        <item x="3904"/>
        <item x="4653"/>
        <item x="438"/>
        <item x="3131"/>
        <item x="4582"/>
        <item x="3018"/>
        <item x="1064"/>
        <item x="2086"/>
        <item x="1155"/>
        <item x="1834"/>
        <item x="2720"/>
        <item x="168"/>
        <item x="88"/>
        <item x="2632"/>
        <item x="3439"/>
        <item x="2876"/>
        <item x="4738"/>
        <item x="2917"/>
        <item x="1833"/>
        <item x="601"/>
        <item x="1436"/>
        <item x="2663"/>
        <item x="3372"/>
        <item x="393"/>
        <item x="1659"/>
        <item x="3746"/>
        <item x="1437"/>
        <item x="2982"/>
        <item x="1562"/>
        <item x="3369"/>
        <item x="2412"/>
        <item x="4365"/>
        <item x="4029"/>
        <item x="3607"/>
        <item x="3805"/>
        <item x="2575"/>
        <item x="4484"/>
        <item x="4483"/>
        <item x="3319"/>
        <item x="2445"/>
        <item x="4424"/>
        <item x="0"/>
        <item x="2512"/>
        <item x="2141"/>
        <item x="3572"/>
        <item x="1963"/>
        <item x="3395"/>
        <item x="1027"/>
        <item x="27"/>
        <item x="4807"/>
        <item t="default"/>
      </items>
    </pivotField>
    <pivotField showAll="0"/>
    <pivotField showAll="0"/>
  </pivotFields>
  <rowFields count="1">
    <field x="9"/>
  </rowFields>
  <rowItems count="48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t="grand">
      <x/>
    </i>
  </rowItems>
  <colItems count="1">
    <i/>
  </colItems>
  <dataFields count="1">
    <dataField name="個数 / 問題"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C191D-C121-465B-9C9A-945C1C3A57B7}" name="ピボットテーブル6" cacheId="16" applyNumberFormats="0" applyBorderFormats="0" applyFontFormats="0" applyPatternFormats="0" applyAlignmentFormats="0" applyWidthHeightFormats="1" dataCaption="値" updatedVersion="6" minRefreshableVersion="3" useAutoFormatting="1" itemPrintTitles="1" createdVersion="6" indent="0" outline="1" outlineData="1" multipleFieldFilters="0">
  <location ref="A3:B715" firstHeaderRow="1" firstDataRow="1" firstDataCol="1"/>
  <pivotFields count="12">
    <pivotField showAll="0"/>
    <pivotField showAll="0"/>
    <pivotField showAll="0"/>
    <pivotField showAll="0"/>
    <pivotField showAll="0"/>
    <pivotField showAll="0"/>
    <pivotField showAll="0"/>
    <pivotField showAll="0"/>
    <pivotField showAll="0"/>
    <pivotField axis="axisRow" dataField="1" showAll="0">
      <items count="712">
        <item x="650"/>
        <item x="651"/>
        <item x="504"/>
        <item x="703"/>
        <item x="652"/>
        <item x="596"/>
        <item x="587"/>
        <item x="557"/>
        <item x="405"/>
        <item x="455"/>
        <item x="410"/>
        <item x="627"/>
        <item x="0"/>
        <item x="435"/>
        <item x="119"/>
        <item x="461"/>
        <item x="413"/>
        <item x="209"/>
        <item x="128"/>
        <item x="337"/>
        <item x="563"/>
        <item x="540"/>
        <item x="71"/>
        <item x="686"/>
        <item x="415"/>
        <item x="365"/>
        <item x="38"/>
        <item x="265"/>
        <item x="259"/>
        <item x="149"/>
        <item x="234"/>
        <item x="2"/>
        <item x="158"/>
        <item x="311"/>
        <item x="150"/>
        <item x="1"/>
        <item x="30"/>
        <item x="287"/>
        <item x="173"/>
        <item x="510"/>
        <item x="60"/>
        <item x="419"/>
        <item x="634"/>
        <item x="203"/>
        <item x="329"/>
        <item x="226"/>
        <item x="176"/>
        <item x="536"/>
        <item x="443"/>
        <item x="584"/>
        <item x="170"/>
        <item x="454"/>
        <item x="197"/>
        <item x="53"/>
        <item x="560"/>
        <item x="698"/>
        <item x="398"/>
        <item x="281"/>
        <item x="307"/>
        <item x="394"/>
        <item x="343"/>
        <item x="69"/>
        <item x="517"/>
        <item x="668"/>
        <item x="619"/>
        <item x="98"/>
        <item x="499"/>
        <item x="104"/>
        <item x="44"/>
        <item x="40"/>
        <item x="466"/>
        <item x="22"/>
        <item x="662"/>
        <item x="534"/>
        <item x="83"/>
        <item x="704"/>
        <item x="370"/>
        <item x="77"/>
        <item x="17"/>
        <item x="387"/>
        <item x="597"/>
        <item x="94"/>
        <item x="681"/>
        <item x="359"/>
        <item x="6"/>
        <item x="87"/>
        <item x="230"/>
        <item x="145"/>
        <item x="333"/>
        <item x="214"/>
        <item x="241"/>
        <item x="213"/>
        <item x="100"/>
        <item x="41"/>
        <item x="444"/>
        <item x="159"/>
        <item x="693"/>
        <item x="545"/>
        <item x="695"/>
        <item x="407"/>
        <item x="194"/>
        <item x="426"/>
        <item x="676"/>
        <item x="527"/>
        <item x="276"/>
        <item x="477"/>
        <item x="326"/>
        <item x="427"/>
        <item x="478"/>
        <item x="303"/>
        <item x="453"/>
        <item x="356"/>
        <item x="556"/>
        <item x="531"/>
        <item x="583"/>
        <item x="198"/>
        <item x="481"/>
        <item x="377"/>
        <item x="138"/>
        <item x="378"/>
        <item x="249"/>
        <item x="215"/>
        <item x="169"/>
        <item x="520"/>
        <item x="161"/>
        <item x="523"/>
        <item x="103"/>
        <item x="245"/>
        <item x="43"/>
        <item x="152"/>
        <item x="541"/>
        <item x="691"/>
        <item x="609"/>
        <item x="388"/>
        <item x="640"/>
        <item x="125"/>
        <item x="521"/>
        <item x="242"/>
        <item x="185"/>
        <item x="418"/>
        <item x="446"/>
        <item x="217"/>
        <item x="638"/>
        <item x="567"/>
        <item x="74"/>
        <item x="525"/>
        <item x="425"/>
        <item x="301"/>
        <item x="221"/>
        <item x="275"/>
        <item x="107"/>
        <item x="448"/>
        <item x="199"/>
        <item x="614"/>
        <item x="593"/>
        <item x="239"/>
        <item x="227"/>
        <item x="308"/>
        <item x="678"/>
        <item x="554"/>
        <item x="604"/>
        <item x="546"/>
        <item x="82"/>
        <item x="113"/>
        <item x="671"/>
        <item x="9"/>
        <item x="264"/>
        <item x="575"/>
        <item x="643"/>
        <item x="268"/>
        <item x="212"/>
        <item x="295"/>
        <item x="694"/>
        <item x="571"/>
        <item x="707"/>
        <item x="184"/>
        <item x="672"/>
        <item x="218"/>
        <item x="272"/>
        <item x="447"/>
        <item x="54"/>
        <item x="266"/>
        <item x="127"/>
        <item x="568"/>
        <item x="14"/>
        <item x="7"/>
        <item x="162"/>
        <item x="471"/>
        <item x="323"/>
        <item x="699"/>
        <item x="34"/>
        <item x="13"/>
        <item x="548"/>
        <item x="472"/>
        <item x="246"/>
        <item x="690"/>
        <item x="641"/>
        <item x="434"/>
        <item x="201"/>
        <item x="633"/>
        <item x="109"/>
        <item x="391"/>
        <item x="445"/>
        <item x="37"/>
        <item x="146"/>
        <item x="349"/>
        <item x="375"/>
        <item x="219"/>
        <item x="273"/>
        <item x="105"/>
        <item x="615"/>
        <item x="314"/>
        <item x="235"/>
        <item x="639"/>
        <item x="19"/>
        <item x="663"/>
        <item x="439"/>
        <item x="167"/>
        <item x="92"/>
        <item x="247"/>
        <item x="647"/>
        <item x="411"/>
        <item x="449"/>
        <item x="610"/>
        <item x="357"/>
        <item x="458"/>
        <item x="360"/>
        <item x="192"/>
        <item x="302"/>
        <item x="457"/>
        <item x="294"/>
        <item x="231"/>
        <item x="296"/>
        <item x="344"/>
        <item x="528"/>
        <item x="524"/>
        <item x="45"/>
        <item x="292"/>
        <item x="530"/>
        <item x="404"/>
        <item x="253"/>
        <item x="332"/>
        <item x="116"/>
        <item x="75"/>
        <item x="260"/>
        <item x="507"/>
        <item x="635"/>
        <item x="489"/>
        <item x="539"/>
        <item x="657"/>
        <item x="33"/>
        <item x="236"/>
        <item x="613"/>
        <item x="290"/>
        <item x="595"/>
        <item x="187"/>
        <item x="23"/>
        <item x="304"/>
        <item x="479"/>
        <item x="279"/>
        <item x="26"/>
        <item x="473"/>
        <item x="491"/>
        <item x="538"/>
        <item x="372"/>
        <item x="345"/>
        <item x="708"/>
        <item x="55"/>
        <item x="331"/>
        <item x="654"/>
        <item x="559"/>
        <item x="493"/>
        <item x="532"/>
        <item x="172"/>
        <item x="153"/>
        <item x="316"/>
        <item x="126"/>
        <item x="335"/>
        <item x="537"/>
        <item x="688"/>
        <item x="135"/>
        <item x="222"/>
        <item x="49"/>
        <item x="79"/>
        <item x="168"/>
        <item x="277"/>
        <item x="401"/>
        <item x="621"/>
        <item x="509"/>
        <item x="174"/>
        <item x="396"/>
        <item x="99"/>
        <item x="207"/>
        <item x="637"/>
        <item x="591"/>
        <item x="566"/>
        <item x="64"/>
        <item x="476"/>
        <item x="578"/>
        <item x="624"/>
        <item x="625"/>
        <item x="350"/>
        <item x="254"/>
        <item x="677"/>
        <item x="50"/>
        <item x="21"/>
        <item x="353"/>
        <item x="20"/>
        <item x="402"/>
        <item x="140"/>
        <item x="139"/>
        <item x="51"/>
        <item x="80"/>
        <item x="502"/>
        <item x="428"/>
        <item x="252"/>
        <item x="581"/>
        <item x="480"/>
        <item x="380"/>
        <item x="142"/>
        <item x="291"/>
        <item x="313"/>
        <item x="513"/>
        <item x="248"/>
        <item x="16"/>
        <item x="165"/>
        <item x="123"/>
        <item x="579"/>
        <item x="68"/>
        <item x="132"/>
        <item x="607"/>
        <item x="27"/>
        <item x="432"/>
        <item x="656"/>
        <item x="497"/>
        <item x="599"/>
        <item x="351"/>
        <item x="576"/>
        <item x="46"/>
        <item x="12"/>
        <item x="474"/>
        <item x="673"/>
        <item x="374"/>
        <item x="701"/>
        <item x="552"/>
        <item x="193"/>
        <item x="76"/>
        <item x="585"/>
        <item x="495"/>
        <item x="157"/>
        <item x="297"/>
        <item x="42"/>
        <item x="522"/>
        <item x="224"/>
        <item x="580"/>
        <item x="342"/>
        <item x="293"/>
        <item x="211"/>
        <item x="393"/>
        <item x="240"/>
        <item x="649"/>
        <item x="617"/>
        <item x="15"/>
        <item x="494"/>
        <item x="131"/>
        <item x="321"/>
        <item x="574"/>
        <item x="620"/>
        <item x="160"/>
        <item x="11"/>
        <item x="645"/>
        <item x="492"/>
        <item x="395"/>
        <item x="417"/>
        <item x="618"/>
        <item x="317"/>
        <item x="570"/>
        <item x="670"/>
        <item x="340"/>
        <item x="97"/>
        <item x="93"/>
        <item x="600"/>
        <item x="101"/>
        <item x="519"/>
        <item x="112"/>
        <item x="124"/>
        <item x="205"/>
        <item x="177"/>
        <item x="144"/>
        <item x="256"/>
        <item x="586"/>
        <item x="228"/>
        <item x="648"/>
        <item x="437"/>
        <item x="369"/>
        <item x="183"/>
        <item x="67"/>
        <item x="70"/>
        <item x="189"/>
        <item x="86"/>
        <item x="324"/>
        <item x="318"/>
        <item x="550"/>
        <item x="95"/>
        <item x="346"/>
        <item x="110"/>
        <item x="665"/>
        <item x="310"/>
        <item x="683"/>
        <item x="179"/>
        <item x="440"/>
        <item x="108"/>
        <item x="18"/>
        <item x="274"/>
        <item x="136"/>
        <item x="376"/>
        <item x="47"/>
        <item x="48"/>
        <item x="526"/>
        <item x="250"/>
        <item x="399"/>
        <item x="603"/>
        <item x="533"/>
        <item x="515"/>
        <item x="180"/>
        <item x="608"/>
        <item x="306"/>
        <item x="255"/>
        <item x="284"/>
        <item x="339"/>
        <item x="238"/>
        <item x="208"/>
        <item x="366"/>
        <item x="498"/>
        <item x="24"/>
        <item x="680"/>
        <item x="456"/>
        <item x="130"/>
        <item x="251"/>
        <item x="577"/>
        <item x="592"/>
        <item x="565"/>
        <item x="186"/>
        <item x="364"/>
        <item x="261"/>
        <item x="438"/>
        <item x="338"/>
        <item x="475"/>
        <item x="134"/>
        <item x="397"/>
        <item x="129"/>
        <item x="361"/>
        <item x="389"/>
        <item x="202"/>
        <item x="320"/>
        <item x="178"/>
        <item x="626"/>
        <item x="367"/>
        <item x="573"/>
        <item x="622"/>
        <item x="348"/>
        <item x="243"/>
        <item x="270"/>
        <item x="420"/>
        <item x="470"/>
        <item x="181"/>
        <item x="666"/>
        <item x="175"/>
        <item x="582"/>
        <item x="206"/>
        <item x="535"/>
        <item x="594"/>
        <item x="39"/>
        <item x="464"/>
        <item x="5"/>
        <item x="263"/>
        <item x="35"/>
        <item x="465"/>
        <item x="163"/>
        <item x="237"/>
        <item x="450"/>
        <item x="137"/>
        <item x="62"/>
        <item x="516"/>
        <item x="505"/>
        <item x="196"/>
        <item x="358"/>
        <item x="544"/>
        <item x="392"/>
        <item x="210"/>
        <item x="642"/>
        <item x="368"/>
        <item x="8"/>
        <item x="612"/>
        <item x="409"/>
        <item x="85"/>
        <item x="282"/>
        <item x="379"/>
        <item x="56"/>
        <item x="547"/>
        <item x="384"/>
        <item x="483"/>
        <item x="280"/>
        <item x="58"/>
        <item x="696"/>
        <item x="195"/>
        <item x="682"/>
        <item x="564"/>
        <item x="658"/>
        <item x="655"/>
        <item x="90"/>
        <item x="705"/>
        <item x="646"/>
        <item x="500"/>
        <item x="529"/>
        <item x="355"/>
        <item x="429"/>
        <item x="644"/>
        <item x="452"/>
        <item x="508"/>
        <item x="52"/>
        <item x="421"/>
        <item x="244"/>
        <item x="147"/>
        <item x="381"/>
        <item x="334"/>
        <item x="487"/>
        <item x="459"/>
        <item x="156"/>
        <item x="543"/>
        <item x="667"/>
        <item x="598"/>
        <item x="496"/>
        <item x="72"/>
        <item x="553"/>
        <item x="78"/>
        <item x="57"/>
        <item x="363"/>
        <item x="628"/>
        <item x="403"/>
        <item x="623"/>
        <item x="299"/>
        <item x="65"/>
        <item x="664"/>
        <item x="164"/>
        <item x="467"/>
        <item x="386"/>
        <item x="115"/>
        <item x="25"/>
        <item x="283"/>
        <item x="430"/>
        <item x="328"/>
        <item x="327"/>
        <item x="133"/>
        <item x="684"/>
        <item x="220"/>
        <item x="692"/>
        <item x="312"/>
        <item x="451"/>
        <item x="223"/>
        <item x="441"/>
        <item x="315"/>
        <item x="468"/>
        <item x="436"/>
        <item x="190"/>
        <item x="412"/>
        <item x="102"/>
        <item x="300"/>
        <item x="73"/>
        <item x="512"/>
        <item x="151"/>
        <item x="685"/>
        <item x="32"/>
        <item x="341"/>
        <item x="31"/>
        <item x="669"/>
        <item x="636"/>
        <item x="687"/>
        <item x="383"/>
        <item x="36"/>
        <item x="336"/>
        <item x="653"/>
        <item x="488"/>
        <item x="81"/>
        <item x="702"/>
        <item x="354"/>
        <item x="630"/>
        <item x="143"/>
        <item x="322"/>
        <item x="605"/>
        <item x="141"/>
        <item x="278"/>
        <item x="679"/>
        <item x="629"/>
        <item x="588"/>
        <item x="229"/>
        <item x="697"/>
        <item x="96"/>
        <item x="501"/>
        <item x="706"/>
        <item x="414"/>
        <item x="424"/>
        <item x="325"/>
        <item x="700"/>
        <item x="675"/>
        <item x="319"/>
        <item x="267"/>
        <item x="91"/>
        <item x="416"/>
        <item x="542"/>
        <item x="601"/>
        <item x="352"/>
        <item x="166"/>
        <item x="382"/>
        <item x="257"/>
        <item x="661"/>
        <item x="511"/>
        <item x="485"/>
        <item x="709"/>
        <item x="347"/>
        <item x="632"/>
        <item x="288"/>
        <item x="631"/>
        <item x="285"/>
        <item x="106"/>
        <item x="84"/>
        <item x="551"/>
        <item x="385"/>
        <item x="269"/>
        <item x="88"/>
        <item x="433"/>
        <item x="309"/>
        <item x="431"/>
        <item x="674"/>
        <item x="506"/>
        <item x="659"/>
        <item x="59"/>
        <item x="182"/>
        <item x="29"/>
        <item x="286"/>
        <item x="305"/>
        <item x="371"/>
        <item x="518"/>
        <item x="271"/>
        <item x="258"/>
        <item x="171"/>
        <item x="216"/>
        <item x="442"/>
        <item x="122"/>
        <item x="3"/>
        <item x="118"/>
        <item x="606"/>
        <item x="486"/>
        <item x="188"/>
        <item x="373"/>
        <item x="4"/>
        <item x="154"/>
        <item x="616"/>
        <item x="298"/>
        <item x="460"/>
        <item x="390"/>
        <item x="155"/>
        <item x="66"/>
        <item x="233"/>
        <item x="572"/>
        <item x="121"/>
        <item x="469"/>
        <item x="484"/>
        <item x="28"/>
        <item x="117"/>
        <item x="611"/>
        <item x="406"/>
        <item x="114"/>
        <item x="200"/>
        <item x="423"/>
        <item x="503"/>
        <item x="111"/>
        <item x="204"/>
        <item x="362"/>
        <item x="482"/>
        <item x="400"/>
        <item x="602"/>
        <item x="562"/>
        <item x="89"/>
        <item x="61"/>
        <item x="558"/>
        <item x="262"/>
        <item x="490"/>
        <item x="514"/>
        <item x="225"/>
        <item x="569"/>
        <item x="561"/>
        <item x="120"/>
        <item x="463"/>
        <item x="590"/>
        <item x="10"/>
        <item x="549"/>
        <item x="422"/>
        <item x="555"/>
        <item x="191"/>
        <item x="408"/>
        <item x="289"/>
        <item x="330"/>
        <item x="462"/>
        <item x="660"/>
        <item x="63"/>
        <item x="232"/>
        <item x="148"/>
        <item x="589"/>
        <item x="689"/>
        <item x="710"/>
        <item t="default"/>
      </items>
    </pivotField>
    <pivotField showAll="0"/>
    <pivotField showAll="0"/>
  </pivotFields>
  <rowFields count="1">
    <field x="9"/>
  </rowFields>
  <rowItems count="71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t="grand">
      <x/>
    </i>
  </rowItems>
  <colItems count="1">
    <i/>
  </colItems>
  <dataFields count="1">
    <dataField name="個数 / 問題"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host.example.co.jp:8080/file%20&#12391;&#31034;&#12373;&#12428;&#12427;URL&#12398;&#35500;&#26126;&#12392;&#12375;&#12390;&#65292;&#36969;&#20999;&#12394;&#12418;&#12398;&#12399;&#12393;&#12428;&#12363;&#12290;" TargetMode="External"/><Relationship Id="rId1" Type="http://schemas.openxmlformats.org/officeDocument/2006/relationships/hyperlink" Target="http://host.example.co.jp:8080/file%20&#12391;&#31034;&#12373;&#12428;&#12427;URL&#12398;&#35500;&#26126;&#12392;&#12375;&#12390;&#65292;&#36969;&#20999;&#12394;&#12418;&#12398;&#12399;&#12393;&#12428;&#12363;&#12290;"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L6561"/>
  <sheetViews>
    <sheetView tabSelected="1" zoomScaleNormal="100" workbookViewId="0">
      <pane xSplit="2" ySplit="1" topLeftCell="I2" activePane="bottomRight" state="frozen"/>
      <selection pane="topRight" activeCell="C1" sqref="C1"/>
      <selection pane="bottomLeft" activeCell="A2" sqref="A2"/>
      <selection pane="bottomRight" activeCell="J993" sqref="J993"/>
    </sheetView>
  </sheetViews>
  <sheetFormatPr defaultRowHeight="13.2" x14ac:dyDescent="0.2"/>
  <cols>
    <col min="1" max="1" width="5.5546875" style="1" bestFit="1" customWidth="1"/>
    <col min="2" max="2" width="44.77734375" style="1" bestFit="1" customWidth="1"/>
    <col min="3" max="3" width="14.44140625" style="1" customWidth="1"/>
    <col min="4" max="4" width="14.44140625" style="1" bestFit="1" customWidth="1"/>
    <col min="5" max="5" width="10" style="1" bestFit="1" customWidth="1"/>
    <col min="6" max="6" width="10.21875" style="1" bestFit="1" customWidth="1"/>
    <col min="7" max="8" width="10" style="1" hidden="1" customWidth="1"/>
    <col min="9" max="9" width="10.21875" style="1" bestFit="1" customWidth="1"/>
    <col min="10" max="10" width="128.77734375" style="1" customWidth="1"/>
    <col min="11" max="11" width="15.33203125" style="1" bestFit="1" customWidth="1"/>
    <col min="12" max="12" width="255.77734375" style="1" bestFit="1" customWidth="1"/>
    <col min="13" max="16384" width="8.88671875" style="1"/>
  </cols>
  <sheetData>
    <row r="1" spans="1:12" x14ac:dyDescent="0.2">
      <c r="A1" s="3" t="s">
        <v>15121</v>
      </c>
      <c r="B1" s="3" t="s">
        <v>0</v>
      </c>
      <c r="C1" s="3" t="s">
        <v>15662</v>
      </c>
      <c r="D1" s="3" t="s">
        <v>15124</v>
      </c>
      <c r="E1" s="3" t="s">
        <v>1</v>
      </c>
      <c r="F1" s="3" t="s">
        <v>15123</v>
      </c>
      <c r="G1" s="3" t="s">
        <v>15118</v>
      </c>
      <c r="H1" s="3" t="s">
        <v>15119</v>
      </c>
      <c r="I1" s="3" t="s">
        <v>15120</v>
      </c>
      <c r="J1" s="3" t="s">
        <v>2</v>
      </c>
      <c r="K1" s="3" t="s">
        <v>3</v>
      </c>
      <c r="L1" s="3" t="s">
        <v>4</v>
      </c>
    </row>
    <row r="2" spans="1:12" hidden="1" x14ac:dyDescent="0.2">
      <c r="A2" s="1">
        <v>1</v>
      </c>
      <c r="B2" s="1" t="s">
        <v>5</v>
      </c>
      <c r="C2" s="1" t="str">
        <f>IFERROR(VLOOKUP(B2,Merged!E:G,3,FALSE),"")</f>
        <v/>
      </c>
      <c r="D2" s="4" t="s">
        <v>15125</v>
      </c>
      <c r="E2" s="1" t="s">
        <v>6561</v>
      </c>
      <c r="F2" s="1" t="str">
        <f>TEXT($G2,"0000") &amp; TEXT($H2,"00")</f>
        <v>202504</v>
      </c>
      <c r="G2" s="1">
        <f>IFERROR(
  IF(ISNUMBER(SEARCH("平成",B2)),
     1988 + VALUE(MID(B2, SEARCH("平成",B2) + 2, FIND("年", B2) - SEARCH("平成",B2) - 2)),
  IF(ISNUMBER(SEARCH("令和元年",B2)),
     2019,
  IF(ISNUMBER(SEARCH("令和",B2)),
     2018 + VALUE(MID(B2, SEARCH("令和",B2) + 2, FIND("年", B2) - SEARCH("令和",B2) - 2)),
  ""))),
"")</f>
        <v>2025</v>
      </c>
      <c r="H2" s="1">
        <v>4</v>
      </c>
      <c r="I2" s="5">
        <f>VALUE(RIGHT($E2,LEN($E2)-1))</f>
        <v>1</v>
      </c>
      <c r="J2" s="1" t="s">
        <v>6641</v>
      </c>
      <c r="K2" s="1" t="s">
        <v>11442</v>
      </c>
      <c r="L2" s="1" t="s">
        <v>11447</v>
      </c>
    </row>
    <row r="3" spans="1:12" hidden="1" x14ac:dyDescent="0.2">
      <c r="A3" s="1">
        <v>2</v>
      </c>
      <c r="B3" s="1" t="s">
        <v>6</v>
      </c>
      <c r="C3" s="1">
        <v>1</v>
      </c>
      <c r="D3" s="4" t="s">
        <v>15125</v>
      </c>
      <c r="E3" s="1" t="s">
        <v>6562</v>
      </c>
      <c r="F3" s="1" t="str">
        <f>TEXT($G3,"0000") &amp; TEXT($H3,"00")</f>
        <v>202504</v>
      </c>
      <c r="G3" s="1">
        <f>IFERROR(
  IF(ISNUMBER(SEARCH("平成",B3)),
     1988 + VALUE(MID(B3, SEARCH("平成",B3) + 2, FIND("年", B3) - SEARCH("平成",B3) - 2)),
  IF(ISNUMBER(SEARCH("令和元年",B3)),
     2019,
  IF(ISNUMBER(SEARCH("令和",B3)),
     2018 + VALUE(MID(B3, SEARCH("令和",B3) + 2, FIND("年", B3) - SEARCH("令和",B3) - 2)),
  ""))),
"")</f>
        <v>2025</v>
      </c>
      <c r="H3" s="1">
        <v>4</v>
      </c>
      <c r="I3" s="5">
        <f>VALUE(RIGHT($E3,LEN($E3)-1))</f>
        <v>2</v>
      </c>
      <c r="J3" s="1" t="s">
        <v>6642</v>
      </c>
      <c r="K3" s="1" t="s">
        <v>11443</v>
      </c>
      <c r="L3" s="1" t="s">
        <v>11448</v>
      </c>
    </row>
    <row r="4" spans="1:12" hidden="1" x14ac:dyDescent="0.2">
      <c r="A4" s="1">
        <v>3</v>
      </c>
      <c r="B4" s="1" t="s">
        <v>7</v>
      </c>
      <c r="C4" s="1">
        <v>2</v>
      </c>
      <c r="D4" s="4" t="s">
        <v>15125</v>
      </c>
      <c r="E4" s="1" t="s">
        <v>6563</v>
      </c>
      <c r="F4" s="1" t="str">
        <f>TEXT($G4,"0000") &amp; TEXT($H4,"00")</f>
        <v>202504</v>
      </c>
      <c r="G4" s="1">
        <f>IFERROR(
  IF(ISNUMBER(SEARCH("平成",B4)),
     1988 + VALUE(MID(B4, SEARCH("平成",B4) + 2, FIND("年", B4) - SEARCH("平成",B4) - 2)),
  IF(ISNUMBER(SEARCH("令和元年",B4)),
     2019,
  IF(ISNUMBER(SEARCH("令和",B4)),
     2018 + VALUE(MID(B4, SEARCH("令和",B4) + 2, FIND("年", B4) - SEARCH("令和",B4) - 2)),
  ""))),
"")</f>
        <v>2025</v>
      </c>
      <c r="H4" s="1">
        <v>4</v>
      </c>
      <c r="I4" s="5">
        <f>VALUE(RIGHT($E4,LEN($E4)-1))</f>
        <v>3</v>
      </c>
      <c r="J4" s="1" t="s">
        <v>6643</v>
      </c>
      <c r="K4" s="1" t="s">
        <v>11444</v>
      </c>
      <c r="L4" s="1" t="s">
        <v>11449</v>
      </c>
    </row>
    <row r="5" spans="1:12" hidden="1" x14ac:dyDescent="0.2">
      <c r="A5" s="1">
        <v>4</v>
      </c>
      <c r="B5" s="1" t="s">
        <v>8</v>
      </c>
      <c r="C5" s="1" t="str">
        <f>IFERROR(VLOOKUP(B5,Merged!E:G,3,FALSE),"")</f>
        <v/>
      </c>
      <c r="D5" s="4" t="s">
        <v>15125</v>
      </c>
      <c r="E5" s="1" t="s">
        <v>6564</v>
      </c>
      <c r="F5" s="1" t="str">
        <f>TEXT($G5,"0000") &amp; TEXT($H5,"00")</f>
        <v>202504</v>
      </c>
      <c r="G5" s="1">
        <f>IFERROR(
  IF(ISNUMBER(SEARCH("平成",B5)),
     1988 + VALUE(MID(B5, SEARCH("平成",B5) + 2, FIND("年", B5) - SEARCH("平成",B5) - 2)),
  IF(ISNUMBER(SEARCH("令和元年",B5)),
     2019,
  IF(ISNUMBER(SEARCH("令和",B5)),
     2018 + VALUE(MID(B5, SEARCH("令和",B5) + 2, FIND("年", B5) - SEARCH("令和",B5) - 2)),
  ""))),
"")</f>
        <v>2025</v>
      </c>
      <c r="H5" s="1">
        <v>4</v>
      </c>
      <c r="I5" s="5">
        <f>VALUE(RIGHT($E5,LEN($E5)-1))</f>
        <v>4</v>
      </c>
      <c r="J5" s="1" t="s">
        <v>6644</v>
      </c>
      <c r="K5" s="1" t="s">
        <v>11444</v>
      </c>
      <c r="L5" s="1" t="s">
        <v>11450</v>
      </c>
    </row>
    <row r="6" spans="1:12" hidden="1" x14ac:dyDescent="0.2">
      <c r="A6" s="1">
        <v>5</v>
      </c>
      <c r="B6" s="1" t="s">
        <v>9</v>
      </c>
      <c r="C6" s="1">
        <v>3</v>
      </c>
      <c r="D6" s="4" t="s">
        <v>15125</v>
      </c>
      <c r="E6" s="1" t="s">
        <v>6565</v>
      </c>
      <c r="F6" s="1" t="str">
        <f>TEXT($G6,"0000") &amp; TEXT($H6,"00")</f>
        <v>202504</v>
      </c>
      <c r="G6" s="1">
        <f>IFERROR(
  IF(ISNUMBER(SEARCH("平成",B6)),
     1988 + VALUE(MID(B6, SEARCH("平成",B6) + 2, FIND("年", B6) - SEARCH("平成",B6) - 2)),
  IF(ISNUMBER(SEARCH("令和元年",B6)),
     2019,
  IF(ISNUMBER(SEARCH("令和",B6)),
     2018 + VALUE(MID(B6, SEARCH("令和",B6) + 2, FIND("年", B6) - SEARCH("令和",B6) - 2)),
  ""))),
"")</f>
        <v>2025</v>
      </c>
      <c r="H6" s="1">
        <v>4</v>
      </c>
      <c r="I6" s="5">
        <f>VALUE(RIGHT($E6,LEN($E6)-1))</f>
        <v>5</v>
      </c>
      <c r="J6" s="1" t="s">
        <v>6645</v>
      </c>
      <c r="K6" s="1" t="s">
        <v>11445</v>
      </c>
      <c r="L6" s="1" t="s">
        <v>11451</v>
      </c>
    </row>
    <row r="7" spans="1:12" hidden="1" x14ac:dyDescent="0.2">
      <c r="A7" s="1">
        <v>6</v>
      </c>
      <c r="B7" s="1" t="s">
        <v>10</v>
      </c>
      <c r="C7" s="1" t="str">
        <f>IFERROR(VLOOKUP(B7,Merged!E:G,3,FALSE),"")</f>
        <v/>
      </c>
      <c r="D7" s="4" t="s">
        <v>15125</v>
      </c>
      <c r="E7" s="1" t="s">
        <v>6566</v>
      </c>
      <c r="F7" s="1" t="str">
        <f>TEXT($G7,"0000") &amp; TEXT($H7,"00")</f>
        <v>202504</v>
      </c>
      <c r="G7" s="1">
        <f>IFERROR(
  IF(ISNUMBER(SEARCH("平成",B7)),
     1988 + VALUE(MID(B7, SEARCH("平成",B7) + 2, FIND("年", B7) - SEARCH("平成",B7) - 2)),
  IF(ISNUMBER(SEARCH("令和元年",B7)),
     2019,
  IF(ISNUMBER(SEARCH("令和",B7)),
     2018 + VALUE(MID(B7, SEARCH("令和",B7) + 2, FIND("年", B7) - SEARCH("令和",B7) - 2)),
  ""))),
"")</f>
        <v>2025</v>
      </c>
      <c r="H7" s="1">
        <v>4</v>
      </c>
      <c r="I7" s="5">
        <f>VALUE(RIGHT($E7,LEN($E7)-1))</f>
        <v>6</v>
      </c>
      <c r="J7" s="1" t="s">
        <v>6646</v>
      </c>
      <c r="K7" s="1" t="s">
        <v>11445</v>
      </c>
    </row>
    <row r="8" spans="1:12" hidden="1" x14ac:dyDescent="0.2">
      <c r="A8" s="1">
        <v>7</v>
      </c>
      <c r="B8" s="1" t="s">
        <v>11</v>
      </c>
      <c r="C8" s="1" t="str">
        <f>IFERROR(VLOOKUP(B8,Merged!E:G,3,FALSE),"")</f>
        <v/>
      </c>
      <c r="D8" s="4" t="s">
        <v>15125</v>
      </c>
      <c r="E8" s="1" t="s">
        <v>6567</v>
      </c>
      <c r="F8" s="1" t="str">
        <f>TEXT($G8,"0000") &amp; TEXT($H8,"00")</f>
        <v>202504</v>
      </c>
      <c r="G8" s="1">
        <f>IFERROR(
  IF(ISNUMBER(SEARCH("平成",B8)),
     1988 + VALUE(MID(B8, SEARCH("平成",B8) + 2, FIND("年", B8) - SEARCH("平成",B8) - 2)),
  IF(ISNUMBER(SEARCH("令和元年",B8)),
     2019,
  IF(ISNUMBER(SEARCH("令和",B8)),
     2018 + VALUE(MID(B8, SEARCH("令和",B8) + 2, FIND("年", B8) - SEARCH("令和",B8) - 2)),
  ""))),
"")</f>
        <v>2025</v>
      </c>
      <c r="H8" s="1">
        <v>4</v>
      </c>
      <c r="I8" s="5">
        <f>VALUE(RIGHT($E8,LEN($E8)-1))</f>
        <v>7</v>
      </c>
      <c r="J8" s="1" t="s">
        <v>6647</v>
      </c>
      <c r="K8" s="1" t="s">
        <v>11445</v>
      </c>
      <c r="L8" s="1" t="s">
        <v>11452</v>
      </c>
    </row>
    <row r="9" spans="1:12" hidden="1" x14ac:dyDescent="0.2">
      <c r="A9" s="1">
        <v>8</v>
      </c>
      <c r="B9" s="1" t="s">
        <v>12</v>
      </c>
      <c r="C9" s="1">
        <v>4</v>
      </c>
      <c r="D9" s="4" t="s">
        <v>15125</v>
      </c>
      <c r="E9" s="1" t="s">
        <v>6568</v>
      </c>
      <c r="F9" s="1" t="str">
        <f>TEXT($G9,"0000") &amp; TEXT($H9,"00")</f>
        <v>202504</v>
      </c>
      <c r="G9" s="1">
        <f>IFERROR(
  IF(ISNUMBER(SEARCH("平成",B9)),
     1988 + VALUE(MID(B9, SEARCH("平成",B9) + 2, FIND("年", B9) - SEARCH("平成",B9) - 2)),
  IF(ISNUMBER(SEARCH("令和元年",B9)),
     2019,
  IF(ISNUMBER(SEARCH("令和",B9)),
     2018 + VALUE(MID(B9, SEARCH("令和",B9) + 2, FIND("年", B9) - SEARCH("令和",B9) - 2)),
  ""))),
"")</f>
        <v>2025</v>
      </c>
      <c r="H9" s="1">
        <v>4</v>
      </c>
      <c r="I9" s="5">
        <f>VALUE(RIGHT($E9,LEN($E9)-1))</f>
        <v>8</v>
      </c>
      <c r="J9" s="1" t="s">
        <v>6648</v>
      </c>
      <c r="K9" s="1" t="s">
        <v>11445</v>
      </c>
      <c r="L9" s="1" t="s">
        <v>11453</v>
      </c>
    </row>
    <row r="10" spans="1:12" hidden="1" x14ac:dyDescent="0.2">
      <c r="A10" s="1">
        <v>9</v>
      </c>
      <c r="B10" s="1" t="s">
        <v>13</v>
      </c>
      <c r="C10" s="1" t="str">
        <f>IFERROR(VLOOKUP(B10,Merged!E:G,3,FALSE),"")</f>
        <v/>
      </c>
      <c r="D10" s="4" t="s">
        <v>15125</v>
      </c>
      <c r="E10" s="1" t="s">
        <v>6569</v>
      </c>
      <c r="F10" s="1" t="str">
        <f>TEXT($G10,"0000") &amp; TEXT($H10,"00")</f>
        <v>202504</v>
      </c>
      <c r="G10" s="1">
        <f>IFERROR(
  IF(ISNUMBER(SEARCH("平成",B10)),
     1988 + VALUE(MID(B10, SEARCH("平成",B10) + 2, FIND("年", B10) - SEARCH("平成",B10) - 2)),
  IF(ISNUMBER(SEARCH("令和元年",B10)),
     2019,
  IF(ISNUMBER(SEARCH("令和",B10)),
     2018 + VALUE(MID(B10, SEARCH("令和",B10) + 2, FIND("年", B10) - SEARCH("令和",B10) - 2)),
  ""))),
"")</f>
        <v>2025</v>
      </c>
      <c r="H10" s="1">
        <v>4</v>
      </c>
      <c r="I10" s="5">
        <f>VALUE(RIGHT($E10,LEN($E10)-1))</f>
        <v>9</v>
      </c>
      <c r="J10" s="1" t="s">
        <v>6649</v>
      </c>
      <c r="K10" s="1" t="s">
        <v>11442</v>
      </c>
      <c r="L10" s="1" t="s">
        <v>11454</v>
      </c>
    </row>
    <row r="11" spans="1:12" hidden="1" x14ac:dyDescent="0.2">
      <c r="A11" s="1">
        <v>10</v>
      </c>
      <c r="B11" s="1" t="s">
        <v>14</v>
      </c>
      <c r="C11" s="1" t="str">
        <f>IFERROR(VLOOKUP(B11,Merged!E:G,3,FALSE),"")</f>
        <v/>
      </c>
      <c r="D11" s="4" t="s">
        <v>15125</v>
      </c>
      <c r="E11" s="1" t="s">
        <v>6570</v>
      </c>
      <c r="F11" s="1" t="str">
        <f>TEXT($G11,"0000") &amp; TEXT($H11,"00")</f>
        <v>202504</v>
      </c>
      <c r="G11" s="1">
        <f>IFERROR(
  IF(ISNUMBER(SEARCH("平成",B11)),
     1988 + VALUE(MID(B11, SEARCH("平成",B11) + 2, FIND("年", B11) - SEARCH("平成",B11) - 2)),
  IF(ISNUMBER(SEARCH("令和元年",B11)),
     2019,
  IF(ISNUMBER(SEARCH("令和",B11)),
     2018 + VALUE(MID(B11, SEARCH("令和",B11) + 2, FIND("年", B11) - SEARCH("令和",B11) - 2)),
  ""))),
"")</f>
        <v>2025</v>
      </c>
      <c r="H11" s="1">
        <v>4</v>
      </c>
      <c r="I11" s="5">
        <f>VALUE(RIGHT($E11,LEN($E11)-1))</f>
        <v>10</v>
      </c>
      <c r="J11" s="1" t="s">
        <v>6650</v>
      </c>
      <c r="K11" s="1" t="s">
        <v>11443</v>
      </c>
      <c r="L11" s="1" t="s">
        <v>11455</v>
      </c>
    </row>
    <row r="12" spans="1:12" hidden="1" x14ac:dyDescent="0.2">
      <c r="A12" s="1">
        <v>11</v>
      </c>
      <c r="B12" s="1" t="s">
        <v>15</v>
      </c>
      <c r="C12" s="1" t="str">
        <f>IFERROR(VLOOKUP(B12,Merged!E:G,3,FALSE),"")</f>
        <v/>
      </c>
      <c r="D12" s="4" t="s">
        <v>15125</v>
      </c>
      <c r="E12" s="1" t="s">
        <v>6571</v>
      </c>
      <c r="F12" s="1" t="str">
        <f>TEXT($G12,"0000") &amp; TEXT($H12,"00")</f>
        <v>202504</v>
      </c>
      <c r="G12" s="1">
        <f>IFERROR(
  IF(ISNUMBER(SEARCH("平成",B12)),
     1988 + VALUE(MID(B12, SEARCH("平成",B12) + 2, FIND("年", B12) - SEARCH("平成",B12) - 2)),
  IF(ISNUMBER(SEARCH("令和元年",B12)),
     2019,
  IF(ISNUMBER(SEARCH("令和",B12)),
     2018 + VALUE(MID(B12, SEARCH("令和",B12) + 2, FIND("年", B12) - SEARCH("令和",B12) - 2)),
  ""))),
"")</f>
        <v>2025</v>
      </c>
      <c r="H12" s="1">
        <v>4</v>
      </c>
      <c r="I12" s="5">
        <f>VALUE(RIGHT($E12,LEN($E12)-1))</f>
        <v>11</v>
      </c>
      <c r="J12" s="1" t="s">
        <v>6651</v>
      </c>
      <c r="K12" s="1" t="s">
        <v>11442</v>
      </c>
      <c r="L12" s="1" t="s">
        <v>11456</v>
      </c>
    </row>
    <row r="13" spans="1:12" hidden="1" x14ac:dyDescent="0.2">
      <c r="A13" s="1">
        <v>12</v>
      </c>
      <c r="B13" s="1" t="s">
        <v>16</v>
      </c>
      <c r="C13" s="1">
        <v>5</v>
      </c>
      <c r="D13" s="4" t="s">
        <v>15125</v>
      </c>
      <c r="E13" s="1" t="s">
        <v>6572</v>
      </c>
      <c r="F13" s="1" t="str">
        <f>TEXT($G13,"0000") &amp; TEXT($H13,"00")</f>
        <v>202504</v>
      </c>
      <c r="G13" s="1">
        <f>IFERROR(
  IF(ISNUMBER(SEARCH("平成",B13)),
     1988 + VALUE(MID(B13, SEARCH("平成",B13) + 2, FIND("年", B13) - SEARCH("平成",B13) - 2)),
  IF(ISNUMBER(SEARCH("令和元年",B13)),
     2019,
  IF(ISNUMBER(SEARCH("令和",B13)),
     2018 + VALUE(MID(B13, SEARCH("令和",B13) + 2, FIND("年", B13) - SEARCH("令和",B13) - 2)),
  ""))),
"")</f>
        <v>2025</v>
      </c>
      <c r="H13" s="1">
        <v>4</v>
      </c>
      <c r="I13" s="5">
        <f>VALUE(RIGHT($E13,LEN($E13)-1))</f>
        <v>12</v>
      </c>
      <c r="J13" s="1" t="s">
        <v>6652</v>
      </c>
      <c r="K13" s="1" t="s">
        <v>11444</v>
      </c>
      <c r="L13" s="1" t="s">
        <v>11457</v>
      </c>
    </row>
    <row r="14" spans="1:12" hidden="1" x14ac:dyDescent="0.2">
      <c r="A14" s="1">
        <v>13</v>
      </c>
      <c r="B14" s="1" t="s">
        <v>17</v>
      </c>
      <c r="C14" s="1" t="str">
        <f>IFERROR(VLOOKUP(B14,Merged!E:G,3,FALSE),"")</f>
        <v/>
      </c>
      <c r="D14" s="4" t="s">
        <v>15125</v>
      </c>
      <c r="E14" s="1" t="s">
        <v>6573</v>
      </c>
      <c r="F14" s="1" t="str">
        <f>TEXT($G14,"0000") &amp; TEXT($H14,"00")</f>
        <v>202504</v>
      </c>
      <c r="G14" s="1">
        <f>IFERROR(
  IF(ISNUMBER(SEARCH("平成",B14)),
     1988 + VALUE(MID(B14, SEARCH("平成",B14) + 2, FIND("年", B14) - SEARCH("平成",B14) - 2)),
  IF(ISNUMBER(SEARCH("令和元年",B14)),
     2019,
  IF(ISNUMBER(SEARCH("令和",B14)),
     2018 + VALUE(MID(B14, SEARCH("令和",B14) + 2, FIND("年", B14) - SEARCH("令和",B14) - 2)),
  ""))),
"")</f>
        <v>2025</v>
      </c>
      <c r="H14" s="1">
        <v>4</v>
      </c>
      <c r="I14" s="5">
        <f>VALUE(RIGHT($E14,LEN($E14)-1))</f>
        <v>13</v>
      </c>
      <c r="J14" s="1" t="s">
        <v>6653</v>
      </c>
      <c r="K14" s="1" t="s">
        <v>11442</v>
      </c>
    </row>
    <row r="15" spans="1:12" hidden="1" x14ac:dyDescent="0.2">
      <c r="A15" s="1">
        <v>14</v>
      </c>
      <c r="B15" s="1" t="s">
        <v>18</v>
      </c>
      <c r="C15" s="1" t="str">
        <f>IFERROR(VLOOKUP(B15,Merged!E:G,3,FALSE),"")</f>
        <v/>
      </c>
      <c r="D15" s="4" t="s">
        <v>15125</v>
      </c>
      <c r="E15" s="1" t="s">
        <v>6574</v>
      </c>
      <c r="F15" s="1" t="str">
        <f>TEXT($G15,"0000") &amp; TEXT($H15,"00")</f>
        <v>202504</v>
      </c>
      <c r="G15" s="1">
        <f>IFERROR(
  IF(ISNUMBER(SEARCH("平成",B15)),
     1988 + VALUE(MID(B15, SEARCH("平成",B15) + 2, FIND("年", B15) - SEARCH("平成",B15) - 2)),
  IF(ISNUMBER(SEARCH("令和元年",B15)),
     2019,
  IF(ISNUMBER(SEARCH("令和",B15)),
     2018 + VALUE(MID(B15, SEARCH("令和",B15) + 2, FIND("年", B15) - SEARCH("令和",B15) - 2)),
  ""))),
"")</f>
        <v>2025</v>
      </c>
      <c r="H15" s="1">
        <v>4</v>
      </c>
      <c r="I15" s="5">
        <f>VALUE(RIGHT($E15,LEN($E15)-1))</f>
        <v>14</v>
      </c>
      <c r="J15" s="1" t="s">
        <v>6654</v>
      </c>
      <c r="K15" s="1" t="s">
        <v>11444</v>
      </c>
      <c r="L15" s="1" t="s">
        <v>11458</v>
      </c>
    </row>
    <row r="16" spans="1:12" hidden="1" x14ac:dyDescent="0.2">
      <c r="A16" s="1">
        <v>15</v>
      </c>
      <c r="B16" s="1" t="s">
        <v>19</v>
      </c>
      <c r="C16" s="1">
        <v>6</v>
      </c>
      <c r="D16" s="4" t="s">
        <v>15125</v>
      </c>
      <c r="E16" s="1" t="s">
        <v>6575</v>
      </c>
      <c r="F16" s="1" t="str">
        <f>TEXT($G16,"0000") &amp; TEXT($H16,"00")</f>
        <v>202504</v>
      </c>
      <c r="G16" s="1">
        <f>IFERROR(
  IF(ISNUMBER(SEARCH("平成",B16)),
     1988 + VALUE(MID(B16, SEARCH("平成",B16) + 2, FIND("年", B16) - SEARCH("平成",B16) - 2)),
  IF(ISNUMBER(SEARCH("令和元年",B16)),
     2019,
  IF(ISNUMBER(SEARCH("令和",B16)),
     2018 + VALUE(MID(B16, SEARCH("令和",B16) + 2, FIND("年", B16) - SEARCH("令和",B16) - 2)),
  ""))),
"")</f>
        <v>2025</v>
      </c>
      <c r="H16" s="1">
        <v>4</v>
      </c>
      <c r="I16" s="5">
        <f>VALUE(RIGHT($E16,LEN($E16)-1))</f>
        <v>15</v>
      </c>
      <c r="J16" s="1" t="s">
        <v>6655</v>
      </c>
      <c r="K16" s="1" t="s">
        <v>11445</v>
      </c>
      <c r="L16" s="1" t="s">
        <v>11459</v>
      </c>
    </row>
    <row r="17" spans="1:12" hidden="1" x14ac:dyDescent="0.2">
      <c r="A17" s="1">
        <v>16</v>
      </c>
      <c r="B17" s="1" t="s">
        <v>20</v>
      </c>
      <c r="C17" s="1" t="str">
        <f>IFERROR(VLOOKUP(B17,Merged!E:G,3,FALSE),"")</f>
        <v/>
      </c>
      <c r="D17" s="4" t="s">
        <v>15125</v>
      </c>
      <c r="E17" s="1" t="s">
        <v>6576</v>
      </c>
      <c r="F17" s="1" t="str">
        <f>TEXT($G17,"0000") &amp; TEXT($H17,"00")</f>
        <v>202504</v>
      </c>
      <c r="G17" s="1">
        <f>IFERROR(
  IF(ISNUMBER(SEARCH("平成",B17)),
     1988 + VALUE(MID(B17, SEARCH("平成",B17) + 2, FIND("年", B17) - SEARCH("平成",B17) - 2)),
  IF(ISNUMBER(SEARCH("令和元年",B17)),
     2019,
  IF(ISNUMBER(SEARCH("令和",B17)),
     2018 + VALUE(MID(B17, SEARCH("令和",B17) + 2, FIND("年", B17) - SEARCH("令和",B17) - 2)),
  ""))),
"")</f>
        <v>2025</v>
      </c>
      <c r="H17" s="1">
        <v>4</v>
      </c>
      <c r="I17" s="5">
        <f>VALUE(RIGHT($E17,LEN($E17)-1))</f>
        <v>16</v>
      </c>
      <c r="J17" s="1" t="s">
        <v>6656</v>
      </c>
      <c r="K17" s="1" t="s">
        <v>11443</v>
      </c>
    </row>
    <row r="18" spans="1:12" hidden="1" x14ac:dyDescent="0.2">
      <c r="A18" s="1">
        <v>17</v>
      </c>
      <c r="B18" s="1" t="s">
        <v>21</v>
      </c>
      <c r="C18" s="1" t="str">
        <f>IFERROR(VLOOKUP(B18,Merged!E:G,3,FALSE),"")</f>
        <v/>
      </c>
      <c r="D18" s="4" t="s">
        <v>15125</v>
      </c>
      <c r="E18" s="1" t="s">
        <v>6577</v>
      </c>
      <c r="F18" s="1" t="str">
        <f>TEXT($G18,"0000") &amp; TEXT($H18,"00")</f>
        <v>202504</v>
      </c>
      <c r="G18" s="1">
        <f>IFERROR(
  IF(ISNUMBER(SEARCH("平成",B18)),
     1988 + VALUE(MID(B18, SEARCH("平成",B18) + 2, FIND("年", B18) - SEARCH("平成",B18) - 2)),
  IF(ISNUMBER(SEARCH("令和元年",B18)),
     2019,
  IF(ISNUMBER(SEARCH("令和",B18)),
     2018 + VALUE(MID(B18, SEARCH("令和",B18) + 2, FIND("年", B18) - SEARCH("令和",B18) - 2)),
  ""))),
"")</f>
        <v>2025</v>
      </c>
      <c r="H18" s="1">
        <v>4</v>
      </c>
      <c r="I18" s="5">
        <f>VALUE(RIGHT($E18,LEN($E18)-1))</f>
        <v>17</v>
      </c>
      <c r="J18" s="1" t="s">
        <v>6657</v>
      </c>
      <c r="K18" s="1" t="s">
        <v>11442</v>
      </c>
      <c r="L18" s="1" t="s">
        <v>11460</v>
      </c>
    </row>
    <row r="19" spans="1:12" hidden="1" x14ac:dyDescent="0.2">
      <c r="A19" s="1">
        <v>18</v>
      </c>
      <c r="B19" s="1" t="s">
        <v>22</v>
      </c>
      <c r="C19" s="1" t="str">
        <f>IFERROR(VLOOKUP(B19,Merged!E:G,3,FALSE),"")</f>
        <v/>
      </c>
      <c r="D19" s="4" t="s">
        <v>15125</v>
      </c>
      <c r="E19" s="1" t="s">
        <v>6578</v>
      </c>
      <c r="F19" s="1" t="str">
        <f>TEXT($G19,"0000") &amp; TEXT($H19,"00")</f>
        <v>202504</v>
      </c>
      <c r="G19" s="1">
        <f>IFERROR(
  IF(ISNUMBER(SEARCH("平成",B19)),
     1988 + VALUE(MID(B19, SEARCH("平成",B19) + 2, FIND("年", B19) - SEARCH("平成",B19) - 2)),
  IF(ISNUMBER(SEARCH("令和元年",B19)),
     2019,
  IF(ISNUMBER(SEARCH("令和",B19)),
     2018 + VALUE(MID(B19, SEARCH("令和",B19) + 2, FIND("年", B19) - SEARCH("令和",B19) - 2)),
  ""))),
"")</f>
        <v>2025</v>
      </c>
      <c r="H19" s="1">
        <v>4</v>
      </c>
      <c r="I19" s="5">
        <f>VALUE(RIGHT($E19,LEN($E19)-1))</f>
        <v>18</v>
      </c>
      <c r="J19" s="1" t="s">
        <v>6658</v>
      </c>
      <c r="K19" s="1" t="s">
        <v>11445</v>
      </c>
      <c r="L19" s="1" t="s">
        <v>11461</v>
      </c>
    </row>
    <row r="20" spans="1:12" hidden="1" x14ac:dyDescent="0.2">
      <c r="A20" s="1">
        <v>19</v>
      </c>
      <c r="B20" s="1" t="s">
        <v>23</v>
      </c>
      <c r="C20" s="1" t="str">
        <f>IFERROR(VLOOKUP(B20,Merged!E:G,3,FALSE),"")</f>
        <v/>
      </c>
      <c r="D20" s="4" t="s">
        <v>15125</v>
      </c>
      <c r="E20" s="1" t="s">
        <v>6579</v>
      </c>
      <c r="F20" s="1" t="str">
        <f>TEXT($G20,"0000") &amp; TEXT($H20,"00")</f>
        <v>202504</v>
      </c>
      <c r="G20" s="1">
        <f>IFERROR(
  IF(ISNUMBER(SEARCH("平成",B20)),
     1988 + VALUE(MID(B20, SEARCH("平成",B20) + 2, FIND("年", B20) - SEARCH("平成",B20) - 2)),
  IF(ISNUMBER(SEARCH("令和元年",B20)),
     2019,
  IF(ISNUMBER(SEARCH("令和",B20)),
     2018 + VALUE(MID(B20, SEARCH("令和",B20) + 2, FIND("年", B20) - SEARCH("令和",B20) - 2)),
  ""))),
"")</f>
        <v>2025</v>
      </c>
      <c r="H20" s="1">
        <v>4</v>
      </c>
      <c r="I20" s="5">
        <f>VALUE(RIGHT($E20,LEN($E20)-1))</f>
        <v>19</v>
      </c>
      <c r="J20" s="1" t="s">
        <v>6659</v>
      </c>
      <c r="K20" s="1" t="s">
        <v>11444</v>
      </c>
      <c r="L20" s="1" t="s">
        <v>11462</v>
      </c>
    </row>
    <row r="21" spans="1:12" hidden="1" x14ac:dyDescent="0.2">
      <c r="A21" s="1">
        <v>20</v>
      </c>
      <c r="B21" s="1" t="s">
        <v>24</v>
      </c>
      <c r="C21" s="1" t="str">
        <f>IFERROR(VLOOKUP(B21,Merged!E:G,3,FALSE),"")</f>
        <v/>
      </c>
      <c r="D21" s="4" t="s">
        <v>15125</v>
      </c>
      <c r="E21" s="1" t="s">
        <v>6580</v>
      </c>
      <c r="F21" s="1" t="str">
        <f>TEXT($G21,"0000") &amp; TEXT($H21,"00")</f>
        <v>202504</v>
      </c>
      <c r="G21" s="1">
        <f>IFERROR(
  IF(ISNUMBER(SEARCH("平成",B21)),
     1988 + VALUE(MID(B21, SEARCH("平成",B21) + 2, FIND("年", B21) - SEARCH("平成",B21) - 2)),
  IF(ISNUMBER(SEARCH("令和元年",B21)),
     2019,
  IF(ISNUMBER(SEARCH("令和",B21)),
     2018 + VALUE(MID(B21, SEARCH("令和",B21) + 2, FIND("年", B21) - SEARCH("令和",B21) - 2)),
  ""))),
"")</f>
        <v>2025</v>
      </c>
      <c r="H21" s="1">
        <v>4</v>
      </c>
      <c r="I21" s="5">
        <f>VALUE(RIGHT($E21,LEN($E21)-1))</f>
        <v>20</v>
      </c>
      <c r="J21" s="1" t="s">
        <v>6660</v>
      </c>
      <c r="K21" s="1" t="s">
        <v>11444</v>
      </c>
      <c r="L21" s="1" t="s">
        <v>11463</v>
      </c>
    </row>
    <row r="22" spans="1:12" hidden="1" x14ac:dyDescent="0.2">
      <c r="A22" s="1">
        <v>21</v>
      </c>
      <c r="B22" s="1" t="s">
        <v>25</v>
      </c>
      <c r="C22" s="1">
        <v>7</v>
      </c>
      <c r="D22" s="4" t="s">
        <v>15125</v>
      </c>
      <c r="E22" s="1" t="s">
        <v>6581</v>
      </c>
      <c r="F22" s="1" t="str">
        <f>TEXT($G22,"0000") &amp; TEXT($H22,"00")</f>
        <v>202504</v>
      </c>
      <c r="G22" s="1">
        <f>IFERROR(
  IF(ISNUMBER(SEARCH("平成",B22)),
     1988 + VALUE(MID(B22, SEARCH("平成",B22) + 2, FIND("年", B22) - SEARCH("平成",B22) - 2)),
  IF(ISNUMBER(SEARCH("令和元年",B22)),
     2019,
  IF(ISNUMBER(SEARCH("令和",B22)),
     2018 + VALUE(MID(B22, SEARCH("令和",B22) + 2, FIND("年", B22) - SEARCH("令和",B22) - 2)),
  ""))),
"")</f>
        <v>2025</v>
      </c>
      <c r="H22" s="1">
        <v>4</v>
      </c>
      <c r="I22" s="5">
        <f>VALUE(RIGHT($E22,LEN($E22)-1))</f>
        <v>21</v>
      </c>
      <c r="J22" s="1" t="s">
        <v>6661</v>
      </c>
      <c r="K22" s="1" t="s">
        <v>11445</v>
      </c>
      <c r="L22" s="1" t="s">
        <v>11464</v>
      </c>
    </row>
    <row r="23" spans="1:12" hidden="1" x14ac:dyDescent="0.2">
      <c r="A23" s="1">
        <v>22</v>
      </c>
      <c r="B23" s="1" t="s">
        <v>26</v>
      </c>
      <c r="C23" s="1" t="str">
        <f>IFERROR(VLOOKUP(B23,Merged!E:G,3,FALSE),"")</f>
        <v/>
      </c>
      <c r="D23" s="4" t="s">
        <v>15125</v>
      </c>
      <c r="E23" s="1" t="s">
        <v>6582</v>
      </c>
      <c r="F23" s="1" t="str">
        <f>TEXT($G23,"0000") &amp; TEXT($H23,"00")</f>
        <v>202504</v>
      </c>
      <c r="G23" s="1">
        <f>IFERROR(
  IF(ISNUMBER(SEARCH("平成",B23)),
     1988 + VALUE(MID(B23, SEARCH("平成",B23) + 2, FIND("年", B23) - SEARCH("平成",B23) - 2)),
  IF(ISNUMBER(SEARCH("令和元年",B23)),
     2019,
  IF(ISNUMBER(SEARCH("令和",B23)),
     2018 + VALUE(MID(B23, SEARCH("令和",B23) + 2, FIND("年", B23) - SEARCH("令和",B23) - 2)),
  ""))),
"")</f>
        <v>2025</v>
      </c>
      <c r="H23" s="1">
        <v>4</v>
      </c>
      <c r="I23" s="5">
        <f>VALUE(RIGHT($E23,LEN($E23)-1))</f>
        <v>22</v>
      </c>
      <c r="J23" s="1" t="s">
        <v>15122</v>
      </c>
      <c r="K23" s="1" t="s">
        <v>11445</v>
      </c>
    </row>
    <row r="24" spans="1:12" hidden="1" x14ac:dyDescent="0.2">
      <c r="A24" s="1">
        <v>23</v>
      </c>
      <c r="B24" s="1" t="s">
        <v>27</v>
      </c>
      <c r="C24" s="1">
        <v>8</v>
      </c>
      <c r="D24" s="4" t="s">
        <v>15125</v>
      </c>
      <c r="E24" s="1" t="s">
        <v>6583</v>
      </c>
      <c r="F24" s="1" t="str">
        <f>TEXT($G24,"0000") &amp; TEXT($H24,"00")</f>
        <v>202504</v>
      </c>
      <c r="G24" s="1">
        <f>IFERROR(
  IF(ISNUMBER(SEARCH("平成",B24)),
     1988 + VALUE(MID(B24, SEARCH("平成",B24) + 2, FIND("年", B24) - SEARCH("平成",B24) - 2)),
  IF(ISNUMBER(SEARCH("令和元年",B24)),
     2019,
  IF(ISNUMBER(SEARCH("令和",B24)),
     2018 + VALUE(MID(B24, SEARCH("令和",B24) + 2, FIND("年", B24) - SEARCH("令和",B24) - 2)),
  ""))),
"")</f>
        <v>2025</v>
      </c>
      <c r="H24" s="1">
        <v>4</v>
      </c>
      <c r="I24" s="5">
        <f>VALUE(RIGHT($E24,LEN($E24)-1))</f>
        <v>23</v>
      </c>
      <c r="J24" s="1" t="s">
        <v>6662</v>
      </c>
      <c r="K24" s="1" t="s">
        <v>11445</v>
      </c>
      <c r="L24" s="1" t="s">
        <v>11465</v>
      </c>
    </row>
    <row r="25" spans="1:12" hidden="1" x14ac:dyDescent="0.2">
      <c r="A25" s="1">
        <v>24</v>
      </c>
      <c r="B25" s="1" t="s">
        <v>28</v>
      </c>
      <c r="C25" s="1" t="str">
        <f>IFERROR(VLOOKUP(B25,Merged!E:G,3,FALSE),"")</f>
        <v/>
      </c>
      <c r="D25" s="4" t="s">
        <v>15125</v>
      </c>
      <c r="E25" s="1" t="s">
        <v>6584</v>
      </c>
      <c r="F25" s="1" t="str">
        <f>TEXT($G25,"0000") &amp; TEXT($H25,"00")</f>
        <v>202504</v>
      </c>
      <c r="G25" s="1">
        <f>IFERROR(
  IF(ISNUMBER(SEARCH("平成",B25)),
     1988 + VALUE(MID(B25, SEARCH("平成",B25) + 2, FIND("年", B25) - SEARCH("平成",B25) - 2)),
  IF(ISNUMBER(SEARCH("令和元年",B25)),
     2019,
  IF(ISNUMBER(SEARCH("令和",B25)),
     2018 + VALUE(MID(B25, SEARCH("令和",B25) + 2, FIND("年", B25) - SEARCH("令和",B25) - 2)),
  ""))),
"")</f>
        <v>2025</v>
      </c>
      <c r="H25" s="1">
        <v>4</v>
      </c>
      <c r="I25" s="5">
        <f>VALUE(RIGHT($E25,LEN($E25)-1))</f>
        <v>24</v>
      </c>
      <c r="J25" s="1" t="s">
        <v>6663</v>
      </c>
      <c r="K25" s="1" t="s">
        <v>11442</v>
      </c>
      <c r="L25" s="1" t="s">
        <v>11466</v>
      </c>
    </row>
    <row r="26" spans="1:12" hidden="1" x14ac:dyDescent="0.2">
      <c r="A26" s="1">
        <v>25</v>
      </c>
      <c r="B26" s="1" t="s">
        <v>29</v>
      </c>
      <c r="C26" s="1" t="str">
        <f>IFERROR(VLOOKUP(B26,Merged!E:G,3,FALSE),"")</f>
        <v/>
      </c>
      <c r="D26" s="4" t="s">
        <v>15125</v>
      </c>
      <c r="E26" s="1" t="s">
        <v>6585</v>
      </c>
      <c r="F26" s="1" t="str">
        <f>TEXT($G26,"0000") &amp; TEXT($H26,"00")</f>
        <v>202504</v>
      </c>
      <c r="G26" s="1">
        <f>IFERROR(
  IF(ISNUMBER(SEARCH("平成",B26)),
     1988 + VALUE(MID(B26, SEARCH("平成",B26) + 2, FIND("年", B26) - SEARCH("平成",B26) - 2)),
  IF(ISNUMBER(SEARCH("令和元年",B26)),
     2019,
  IF(ISNUMBER(SEARCH("令和",B26)),
     2018 + VALUE(MID(B26, SEARCH("令和",B26) + 2, FIND("年", B26) - SEARCH("令和",B26) - 2)),
  ""))),
"")</f>
        <v>2025</v>
      </c>
      <c r="H26" s="1">
        <v>4</v>
      </c>
      <c r="I26" s="5">
        <f>VALUE(RIGHT($E26,LEN($E26)-1))</f>
        <v>25</v>
      </c>
      <c r="J26" s="1" t="s">
        <v>6664</v>
      </c>
      <c r="K26" s="1" t="s">
        <v>11445</v>
      </c>
      <c r="L26" s="1" t="s">
        <v>11467</v>
      </c>
    </row>
    <row r="27" spans="1:12" hidden="1" x14ac:dyDescent="0.2">
      <c r="A27" s="1">
        <v>26</v>
      </c>
      <c r="B27" s="1" t="s">
        <v>30</v>
      </c>
      <c r="C27" s="1">
        <v>9</v>
      </c>
      <c r="D27" s="4" t="s">
        <v>15125</v>
      </c>
      <c r="E27" s="1" t="s">
        <v>6586</v>
      </c>
      <c r="F27" s="1" t="str">
        <f>TEXT($G27,"0000") &amp; TEXT($H27,"00")</f>
        <v>202504</v>
      </c>
      <c r="G27" s="1">
        <f>IFERROR(
  IF(ISNUMBER(SEARCH("平成",B27)),
     1988 + VALUE(MID(B27, SEARCH("平成",B27) + 2, FIND("年", B27) - SEARCH("平成",B27) - 2)),
  IF(ISNUMBER(SEARCH("令和元年",B27)),
     2019,
  IF(ISNUMBER(SEARCH("令和",B27)),
     2018 + VALUE(MID(B27, SEARCH("令和",B27) + 2, FIND("年", B27) - SEARCH("令和",B27) - 2)),
  ""))),
"")</f>
        <v>2025</v>
      </c>
      <c r="H27" s="1">
        <v>4</v>
      </c>
      <c r="I27" s="5">
        <f>VALUE(RIGHT($E27,LEN($E27)-1))</f>
        <v>26</v>
      </c>
      <c r="J27" s="1" t="s">
        <v>6665</v>
      </c>
      <c r="K27" s="1" t="s">
        <v>11444</v>
      </c>
      <c r="L27" s="1" t="s">
        <v>11468</v>
      </c>
    </row>
    <row r="28" spans="1:12" hidden="1" x14ac:dyDescent="0.2">
      <c r="A28" s="1">
        <v>27</v>
      </c>
      <c r="B28" s="1" t="s">
        <v>31</v>
      </c>
      <c r="C28" s="1">
        <v>10</v>
      </c>
      <c r="D28" s="4" t="s">
        <v>15125</v>
      </c>
      <c r="E28" s="1" t="s">
        <v>6587</v>
      </c>
      <c r="F28" s="1" t="str">
        <f>TEXT($G28,"0000") &amp; TEXT($H28,"00")</f>
        <v>202504</v>
      </c>
      <c r="G28" s="1">
        <f>IFERROR(
  IF(ISNUMBER(SEARCH("平成",B28)),
     1988 + VALUE(MID(B28, SEARCH("平成",B28) + 2, FIND("年", B28) - SEARCH("平成",B28) - 2)),
  IF(ISNUMBER(SEARCH("令和元年",B28)),
     2019,
  IF(ISNUMBER(SEARCH("令和",B28)),
     2018 + VALUE(MID(B28, SEARCH("令和",B28) + 2, FIND("年", B28) - SEARCH("令和",B28) - 2)),
  ""))),
"")</f>
        <v>2025</v>
      </c>
      <c r="H28" s="1">
        <v>4</v>
      </c>
      <c r="I28" s="5">
        <f>VALUE(RIGHT($E28,LEN($E28)-1))</f>
        <v>27</v>
      </c>
      <c r="J28" s="1" t="s">
        <v>6666</v>
      </c>
      <c r="K28" s="1" t="s">
        <v>11443</v>
      </c>
      <c r="L28" s="1" t="s">
        <v>11469</v>
      </c>
    </row>
    <row r="29" spans="1:12" hidden="1" x14ac:dyDescent="0.2">
      <c r="A29" s="1">
        <v>28</v>
      </c>
      <c r="B29" s="1" t="s">
        <v>32</v>
      </c>
      <c r="C29" s="1" t="str">
        <f>IFERROR(VLOOKUP(B29,Merged!E:G,3,FALSE),"")</f>
        <v/>
      </c>
      <c r="D29" s="4" t="s">
        <v>15125</v>
      </c>
      <c r="E29" s="1" t="s">
        <v>6588</v>
      </c>
      <c r="F29" s="1" t="str">
        <f>TEXT($G29,"0000") &amp; TEXT($H29,"00")</f>
        <v>202504</v>
      </c>
      <c r="G29" s="1">
        <f>IFERROR(
  IF(ISNUMBER(SEARCH("平成",B29)),
     1988 + VALUE(MID(B29, SEARCH("平成",B29) + 2, FIND("年", B29) - SEARCH("平成",B29) - 2)),
  IF(ISNUMBER(SEARCH("令和元年",B29)),
     2019,
  IF(ISNUMBER(SEARCH("令和",B29)),
     2018 + VALUE(MID(B29, SEARCH("令和",B29) + 2, FIND("年", B29) - SEARCH("令和",B29) - 2)),
  ""))),
"")</f>
        <v>2025</v>
      </c>
      <c r="H29" s="1">
        <v>4</v>
      </c>
      <c r="I29" s="5">
        <f>VALUE(RIGHT($E29,LEN($E29)-1))</f>
        <v>28</v>
      </c>
      <c r="J29" s="1" t="s">
        <v>6667</v>
      </c>
      <c r="K29" s="1" t="s">
        <v>11444</v>
      </c>
      <c r="L29" s="1" t="s">
        <v>11470</v>
      </c>
    </row>
    <row r="30" spans="1:12" hidden="1" x14ac:dyDescent="0.2">
      <c r="A30" s="1">
        <v>29</v>
      </c>
      <c r="B30" s="1" t="s">
        <v>33</v>
      </c>
      <c r="C30" s="1">
        <v>11</v>
      </c>
      <c r="D30" s="4" t="s">
        <v>15125</v>
      </c>
      <c r="E30" s="1" t="s">
        <v>6589</v>
      </c>
      <c r="F30" s="1" t="str">
        <f>TEXT($G30,"0000") &amp; TEXT($H30,"00")</f>
        <v>202504</v>
      </c>
      <c r="G30" s="1">
        <f>IFERROR(
  IF(ISNUMBER(SEARCH("平成",B30)),
     1988 + VALUE(MID(B30, SEARCH("平成",B30) + 2, FIND("年", B30) - SEARCH("平成",B30) - 2)),
  IF(ISNUMBER(SEARCH("令和元年",B30)),
     2019,
  IF(ISNUMBER(SEARCH("令和",B30)),
     2018 + VALUE(MID(B30, SEARCH("令和",B30) + 2, FIND("年", B30) - SEARCH("令和",B30) - 2)),
  ""))),
"")</f>
        <v>2025</v>
      </c>
      <c r="H30" s="1">
        <v>4</v>
      </c>
      <c r="I30" s="5">
        <f>VALUE(RIGHT($E30,LEN($E30)-1))</f>
        <v>29</v>
      </c>
      <c r="J30" s="1" t="s">
        <v>6668</v>
      </c>
      <c r="K30" s="1" t="s">
        <v>11444</v>
      </c>
      <c r="L30" s="1" t="s">
        <v>11471</v>
      </c>
    </row>
    <row r="31" spans="1:12" hidden="1" x14ac:dyDescent="0.2">
      <c r="A31" s="1">
        <v>30</v>
      </c>
      <c r="B31" s="1" t="s">
        <v>34</v>
      </c>
      <c r="C31" s="1" t="str">
        <f>IFERROR(VLOOKUP(B31,Merged!E:G,3,FALSE),"")</f>
        <v/>
      </c>
      <c r="D31" s="4" t="s">
        <v>15125</v>
      </c>
      <c r="E31" s="1" t="s">
        <v>6590</v>
      </c>
      <c r="F31" s="1" t="str">
        <f>TEXT($G31,"0000") &amp; TEXT($H31,"00")</f>
        <v>202504</v>
      </c>
      <c r="G31" s="1">
        <f>IFERROR(
  IF(ISNUMBER(SEARCH("平成",B31)),
     1988 + VALUE(MID(B31, SEARCH("平成",B31) + 2, FIND("年", B31) - SEARCH("平成",B31) - 2)),
  IF(ISNUMBER(SEARCH("令和元年",B31)),
     2019,
  IF(ISNUMBER(SEARCH("令和",B31)),
     2018 + VALUE(MID(B31, SEARCH("令和",B31) + 2, FIND("年", B31) - SEARCH("令和",B31) - 2)),
  ""))),
"")</f>
        <v>2025</v>
      </c>
      <c r="H31" s="1">
        <v>4</v>
      </c>
      <c r="I31" s="5">
        <f>VALUE(RIGHT($E31,LEN($E31)-1))</f>
        <v>30</v>
      </c>
      <c r="J31" s="1" t="s">
        <v>6669</v>
      </c>
      <c r="K31" s="1" t="s">
        <v>11444</v>
      </c>
      <c r="L31" s="1" t="s">
        <v>11472</v>
      </c>
    </row>
    <row r="32" spans="1:12" hidden="1" x14ac:dyDescent="0.2">
      <c r="A32" s="1">
        <v>31</v>
      </c>
      <c r="B32" s="1" t="s">
        <v>35</v>
      </c>
      <c r="C32" s="1" t="str">
        <f>IFERROR(VLOOKUP(B32,Merged!E:G,3,FALSE),"")</f>
        <v/>
      </c>
      <c r="D32" s="4" t="s">
        <v>15125</v>
      </c>
      <c r="E32" s="1" t="s">
        <v>6591</v>
      </c>
      <c r="F32" s="1" t="str">
        <f>TEXT($G32,"0000") &amp; TEXT($H32,"00")</f>
        <v>202504</v>
      </c>
      <c r="G32" s="1">
        <f>IFERROR(
  IF(ISNUMBER(SEARCH("平成",B32)),
     1988 + VALUE(MID(B32, SEARCH("平成",B32) + 2, FIND("年", B32) - SEARCH("平成",B32) - 2)),
  IF(ISNUMBER(SEARCH("令和元年",B32)),
     2019,
  IF(ISNUMBER(SEARCH("令和",B32)),
     2018 + VALUE(MID(B32, SEARCH("令和",B32) + 2, FIND("年", B32) - SEARCH("令和",B32) - 2)),
  ""))),
"")</f>
        <v>2025</v>
      </c>
      <c r="H32" s="1">
        <v>4</v>
      </c>
      <c r="I32" s="5">
        <f>VALUE(RIGHT($E32,LEN($E32)-1))</f>
        <v>31</v>
      </c>
      <c r="J32" s="1" t="s">
        <v>6670</v>
      </c>
      <c r="K32" s="1" t="s">
        <v>11442</v>
      </c>
      <c r="L32" s="1" t="s">
        <v>11473</v>
      </c>
    </row>
    <row r="33" spans="1:12" hidden="1" x14ac:dyDescent="0.2">
      <c r="A33" s="1">
        <v>32</v>
      </c>
      <c r="B33" s="1" t="s">
        <v>36</v>
      </c>
      <c r="C33" s="1" t="str">
        <f>IFERROR(VLOOKUP(B33,Merged!E:G,3,FALSE),"")</f>
        <v/>
      </c>
      <c r="D33" s="4" t="s">
        <v>15125</v>
      </c>
      <c r="E33" s="1" t="s">
        <v>6592</v>
      </c>
      <c r="F33" s="1" t="str">
        <f>TEXT($G33,"0000") &amp; TEXT($H33,"00")</f>
        <v>202504</v>
      </c>
      <c r="G33" s="1">
        <f>IFERROR(
  IF(ISNUMBER(SEARCH("平成",B33)),
     1988 + VALUE(MID(B33, SEARCH("平成",B33) + 2, FIND("年", B33) - SEARCH("平成",B33) - 2)),
  IF(ISNUMBER(SEARCH("令和元年",B33)),
     2019,
  IF(ISNUMBER(SEARCH("令和",B33)),
     2018 + VALUE(MID(B33, SEARCH("令和",B33) + 2, FIND("年", B33) - SEARCH("令和",B33) - 2)),
  ""))),
"")</f>
        <v>2025</v>
      </c>
      <c r="H33" s="1">
        <v>4</v>
      </c>
      <c r="I33" s="5">
        <f>VALUE(RIGHT($E33,LEN($E33)-1))</f>
        <v>32</v>
      </c>
      <c r="J33" s="1" t="s">
        <v>6671</v>
      </c>
      <c r="K33" s="1" t="s">
        <v>11445</v>
      </c>
      <c r="L33" s="1" t="s">
        <v>11474</v>
      </c>
    </row>
    <row r="34" spans="1:12" hidden="1" x14ac:dyDescent="0.2">
      <c r="A34" s="1">
        <v>33</v>
      </c>
      <c r="B34" s="1" t="s">
        <v>37</v>
      </c>
      <c r="C34" s="1" t="str">
        <f>IFERROR(VLOOKUP(B34,Merged!E:G,3,FALSE),"")</f>
        <v/>
      </c>
      <c r="D34" s="4" t="s">
        <v>15125</v>
      </c>
      <c r="E34" s="1" t="s">
        <v>6593</v>
      </c>
      <c r="F34" s="1" t="str">
        <f>TEXT($G34,"0000") &amp; TEXT($H34,"00")</f>
        <v>202504</v>
      </c>
      <c r="G34" s="1">
        <f>IFERROR(
  IF(ISNUMBER(SEARCH("平成",B34)),
     1988 + VALUE(MID(B34, SEARCH("平成",B34) + 2, FIND("年", B34) - SEARCH("平成",B34) - 2)),
  IF(ISNUMBER(SEARCH("令和元年",B34)),
     2019,
  IF(ISNUMBER(SEARCH("令和",B34)),
     2018 + VALUE(MID(B34, SEARCH("令和",B34) + 2, FIND("年", B34) - SEARCH("令和",B34) - 2)),
  ""))),
"")</f>
        <v>2025</v>
      </c>
      <c r="H34" s="1">
        <v>4</v>
      </c>
      <c r="I34" s="5">
        <f>VALUE(RIGHT($E34,LEN($E34)-1))</f>
        <v>33</v>
      </c>
      <c r="J34" s="1" t="s">
        <v>6672</v>
      </c>
      <c r="K34" s="1" t="s">
        <v>11443</v>
      </c>
      <c r="L34" s="1" t="s">
        <v>11475</v>
      </c>
    </row>
    <row r="35" spans="1:12" hidden="1" x14ac:dyDescent="0.2">
      <c r="A35" s="1">
        <v>34</v>
      </c>
      <c r="B35" s="1" t="s">
        <v>38</v>
      </c>
      <c r="C35" s="1" t="str">
        <f>IFERROR(VLOOKUP(B35,Merged!E:G,3,FALSE),"")</f>
        <v/>
      </c>
      <c r="D35" s="4" t="s">
        <v>15125</v>
      </c>
      <c r="E35" s="1" t="s">
        <v>6594</v>
      </c>
      <c r="F35" s="1" t="str">
        <f>TEXT($G35,"0000") &amp; TEXT($H35,"00")</f>
        <v>202504</v>
      </c>
      <c r="G35" s="1">
        <f>IFERROR(
  IF(ISNUMBER(SEARCH("平成",B35)),
     1988 + VALUE(MID(B35, SEARCH("平成",B35) + 2, FIND("年", B35) - SEARCH("平成",B35) - 2)),
  IF(ISNUMBER(SEARCH("令和元年",B35)),
     2019,
  IF(ISNUMBER(SEARCH("令和",B35)),
     2018 + VALUE(MID(B35, SEARCH("令和",B35) + 2, FIND("年", B35) - SEARCH("令和",B35) - 2)),
  ""))),
"")</f>
        <v>2025</v>
      </c>
      <c r="H35" s="1">
        <v>4</v>
      </c>
      <c r="I35" s="5">
        <f>VALUE(RIGHT($E35,LEN($E35)-1))</f>
        <v>34</v>
      </c>
      <c r="J35" s="1" t="s">
        <v>6673</v>
      </c>
      <c r="K35" s="1" t="s">
        <v>11445</v>
      </c>
      <c r="L35" s="1" t="s">
        <v>11476</v>
      </c>
    </row>
    <row r="36" spans="1:12" hidden="1" x14ac:dyDescent="0.2">
      <c r="A36" s="1">
        <v>35</v>
      </c>
      <c r="B36" s="1" t="s">
        <v>39</v>
      </c>
      <c r="C36" s="1">
        <v>12</v>
      </c>
      <c r="D36" s="4" t="s">
        <v>15125</v>
      </c>
      <c r="E36" s="1" t="s">
        <v>6595</v>
      </c>
      <c r="F36" s="1" t="str">
        <f>TEXT($G36,"0000") &amp; TEXT($H36,"00")</f>
        <v>202504</v>
      </c>
      <c r="G36" s="1">
        <f>IFERROR(
  IF(ISNUMBER(SEARCH("平成",B36)),
     1988 + VALUE(MID(B36, SEARCH("平成",B36) + 2, FIND("年", B36) - SEARCH("平成",B36) - 2)),
  IF(ISNUMBER(SEARCH("令和元年",B36)),
     2019,
  IF(ISNUMBER(SEARCH("令和",B36)),
     2018 + VALUE(MID(B36, SEARCH("令和",B36) + 2, FIND("年", B36) - SEARCH("令和",B36) - 2)),
  ""))),
"")</f>
        <v>2025</v>
      </c>
      <c r="H36" s="1">
        <v>4</v>
      </c>
      <c r="I36" s="5">
        <f>VALUE(RIGHT($E36,LEN($E36)-1))</f>
        <v>35</v>
      </c>
      <c r="J36" s="1" t="s">
        <v>6674</v>
      </c>
      <c r="K36" s="1" t="s">
        <v>11445</v>
      </c>
      <c r="L36" s="1" t="s">
        <v>11477</v>
      </c>
    </row>
    <row r="37" spans="1:12" hidden="1" x14ac:dyDescent="0.2">
      <c r="A37" s="1">
        <v>36</v>
      </c>
      <c r="B37" s="1" t="s">
        <v>40</v>
      </c>
      <c r="C37" s="1" t="str">
        <f>IFERROR(VLOOKUP(B37,Merged!E:G,3,FALSE),"")</f>
        <v/>
      </c>
      <c r="D37" s="4" t="s">
        <v>15125</v>
      </c>
      <c r="E37" s="1" t="s">
        <v>6596</v>
      </c>
      <c r="F37" s="1" t="str">
        <f>TEXT($G37,"0000") &amp; TEXT($H37,"00")</f>
        <v>202504</v>
      </c>
      <c r="G37" s="1">
        <f>IFERROR(
  IF(ISNUMBER(SEARCH("平成",B37)),
     1988 + VALUE(MID(B37, SEARCH("平成",B37) + 2, FIND("年", B37) - SEARCH("平成",B37) - 2)),
  IF(ISNUMBER(SEARCH("令和元年",B37)),
     2019,
  IF(ISNUMBER(SEARCH("令和",B37)),
     2018 + VALUE(MID(B37, SEARCH("令和",B37) + 2, FIND("年", B37) - SEARCH("令和",B37) - 2)),
  ""))),
"")</f>
        <v>2025</v>
      </c>
      <c r="H37" s="1">
        <v>4</v>
      </c>
      <c r="I37" s="5">
        <f>VALUE(RIGHT($E37,LEN($E37)-1))</f>
        <v>36</v>
      </c>
      <c r="J37" s="1" t="s">
        <v>6675</v>
      </c>
      <c r="K37" s="1" t="s">
        <v>11444</v>
      </c>
      <c r="L37" s="1" t="s">
        <v>11478</v>
      </c>
    </row>
    <row r="38" spans="1:12" hidden="1" x14ac:dyDescent="0.2">
      <c r="A38" s="1">
        <v>37</v>
      </c>
      <c r="B38" s="1" t="s">
        <v>41</v>
      </c>
      <c r="C38" s="1" t="str">
        <f>IFERROR(VLOOKUP(B38,Merged!E:G,3,FALSE),"")</f>
        <v/>
      </c>
      <c r="D38" s="4" t="s">
        <v>15125</v>
      </c>
      <c r="E38" s="1" t="s">
        <v>6597</v>
      </c>
      <c r="F38" s="1" t="str">
        <f>TEXT($G38,"0000") &amp; TEXT($H38,"00")</f>
        <v>202504</v>
      </c>
      <c r="G38" s="1">
        <f>IFERROR(
  IF(ISNUMBER(SEARCH("平成",B38)),
     1988 + VALUE(MID(B38, SEARCH("平成",B38) + 2, FIND("年", B38) - SEARCH("平成",B38) - 2)),
  IF(ISNUMBER(SEARCH("令和元年",B38)),
     2019,
  IF(ISNUMBER(SEARCH("令和",B38)),
     2018 + VALUE(MID(B38, SEARCH("令和",B38) + 2, FIND("年", B38) - SEARCH("令和",B38) - 2)),
  ""))),
"")</f>
        <v>2025</v>
      </c>
      <c r="H38" s="1">
        <v>4</v>
      </c>
      <c r="I38" s="5">
        <f>VALUE(RIGHT($E38,LEN($E38)-1))</f>
        <v>37</v>
      </c>
      <c r="J38" s="1" t="s">
        <v>6676</v>
      </c>
      <c r="K38" s="1" t="s">
        <v>11444</v>
      </c>
      <c r="L38" s="1" t="s">
        <v>11479</v>
      </c>
    </row>
    <row r="39" spans="1:12" hidden="1" x14ac:dyDescent="0.2">
      <c r="A39" s="1">
        <v>38</v>
      </c>
      <c r="B39" s="1" t="s">
        <v>42</v>
      </c>
      <c r="C39" s="1" t="str">
        <f>IFERROR(VLOOKUP(B39,Merged!E:G,3,FALSE),"")</f>
        <v/>
      </c>
      <c r="D39" s="4" t="s">
        <v>15125</v>
      </c>
      <c r="E39" s="1" t="s">
        <v>6598</v>
      </c>
      <c r="F39" s="1" t="str">
        <f>TEXT($G39,"0000") &amp; TEXT($H39,"00")</f>
        <v>202504</v>
      </c>
      <c r="G39" s="1">
        <f>IFERROR(
  IF(ISNUMBER(SEARCH("平成",B39)),
     1988 + VALUE(MID(B39, SEARCH("平成",B39) + 2, FIND("年", B39) - SEARCH("平成",B39) - 2)),
  IF(ISNUMBER(SEARCH("令和元年",B39)),
     2019,
  IF(ISNUMBER(SEARCH("令和",B39)),
     2018 + VALUE(MID(B39, SEARCH("令和",B39) + 2, FIND("年", B39) - SEARCH("令和",B39) - 2)),
  ""))),
"")</f>
        <v>2025</v>
      </c>
      <c r="H39" s="1">
        <v>4</v>
      </c>
      <c r="I39" s="5">
        <f>VALUE(RIGHT($E39,LEN($E39)-1))</f>
        <v>38</v>
      </c>
      <c r="J39" s="1" t="s">
        <v>6677</v>
      </c>
      <c r="K39" s="1" t="s">
        <v>11445</v>
      </c>
      <c r="L39" s="1" t="s">
        <v>11480</v>
      </c>
    </row>
    <row r="40" spans="1:12" hidden="1" x14ac:dyDescent="0.2">
      <c r="A40" s="1">
        <v>39</v>
      </c>
      <c r="B40" s="1" t="s">
        <v>43</v>
      </c>
      <c r="C40" s="1" t="str">
        <f>IFERROR(VLOOKUP(B40,Merged!E:G,3,FALSE),"")</f>
        <v/>
      </c>
      <c r="D40" s="4" t="s">
        <v>15125</v>
      </c>
      <c r="E40" s="1" t="s">
        <v>6599</v>
      </c>
      <c r="F40" s="1" t="str">
        <f>TEXT($G40,"0000") &amp; TEXT($H40,"00")</f>
        <v>202504</v>
      </c>
      <c r="G40" s="1">
        <f>IFERROR(
  IF(ISNUMBER(SEARCH("平成",B40)),
     1988 + VALUE(MID(B40, SEARCH("平成",B40) + 2, FIND("年", B40) - SEARCH("平成",B40) - 2)),
  IF(ISNUMBER(SEARCH("令和元年",B40)),
     2019,
  IF(ISNUMBER(SEARCH("令和",B40)),
     2018 + VALUE(MID(B40, SEARCH("令和",B40) + 2, FIND("年", B40) - SEARCH("令和",B40) - 2)),
  ""))),
"")</f>
        <v>2025</v>
      </c>
      <c r="H40" s="1">
        <v>4</v>
      </c>
      <c r="I40" s="5">
        <f>VALUE(RIGHT($E40,LEN($E40)-1))</f>
        <v>39</v>
      </c>
      <c r="J40" s="1" t="s">
        <v>6678</v>
      </c>
      <c r="K40" s="1" t="s">
        <v>11445</v>
      </c>
      <c r="L40" s="1" t="s">
        <v>11481</v>
      </c>
    </row>
    <row r="41" spans="1:12" hidden="1" x14ac:dyDescent="0.2">
      <c r="A41" s="1">
        <v>40</v>
      </c>
      <c r="B41" s="1" t="s">
        <v>44</v>
      </c>
      <c r="C41" s="1">
        <v>13</v>
      </c>
      <c r="D41" s="4" t="s">
        <v>15125</v>
      </c>
      <c r="E41" s="1" t="s">
        <v>6600</v>
      </c>
      <c r="F41" s="1" t="str">
        <f>TEXT($G41,"0000") &amp; TEXT($H41,"00")</f>
        <v>202504</v>
      </c>
      <c r="G41" s="1">
        <f>IFERROR(
  IF(ISNUMBER(SEARCH("平成",B41)),
     1988 + VALUE(MID(B41, SEARCH("平成",B41) + 2, FIND("年", B41) - SEARCH("平成",B41) - 2)),
  IF(ISNUMBER(SEARCH("令和元年",B41)),
     2019,
  IF(ISNUMBER(SEARCH("令和",B41)),
     2018 + VALUE(MID(B41, SEARCH("令和",B41) + 2, FIND("年", B41) - SEARCH("令和",B41) - 2)),
  ""))),
"")</f>
        <v>2025</v>
      </c>
      <c r="H41" s="1">
        <v>4</v>
      </c>
      <c r="I41" s="5">
        <f>VALUE(RIGHT($E41,LEN($E41)-1))</f>
        <v>40</v>
      </c>
      <c r="J41" s="1" t="s">
        <v>6679</v>
      </c>
      <c r="K41" s="1" t="s">
        <v>11444</v>
      </c>
      <c r="L41" s="1" t="s">
        <v>11482</v>
      </c>
    </row>
    <row r="42" spans="1:12" hidden="1" x14ac:dyDescent="0.2">
      <c r="A42" s="1">
        <v>41</v>
      </c>
      <c r="B42" s="1" t="s">
        <v>45</v>
      </c>
      <c r="C42" s="1" t="str">
        <f>IFERROR(VLOOKUP(B42,Merged!E:G,3,FALSE),"")</f>
        <v/>
      </c>
      <c r="D42" s="4" t="s">
        <v>15125</v>
      </c>
      <c r="E42" s="1" t="s">
        <v>6601</v>
      </c>
      <c r="F42" s="1" t="str">
        <f>TEXT($G42,"0000") &amp; TEXT($H42,"00")</f>
        <v>202504</v>
      </c>
      <c r="G42" s="1">
        <f>IFERROR(
  IF(ISNUMBER(SEARCH("平成",B42)),
     1988 + VALUE(MID(B42, SEARCH("平成",B42) + 2, FIND("年", B42) - SEARCH("平成",B42) - 2)),
  IF(ISNUMBER(SEARCH("令和元年",B42)),
     2019,
  IF(ISNUMBER(SEARCH("令和",B42)),
     2018 + VALUE(MID(B42, SEARCH("令和",B42) + 2, FIND("年", B42) - SEARCH("令和",B42) - 2)),
  ""))),
"")</f>
        <v>2025</v>
      </c>
      <c r="H42" s="1">
        <v>4</v>
      </c>
      <c r="I42" s="5">
        <f>VALUE(RIGHT($E42,LEN($E42)-1))</f>
        <v>41</v>
      </c>
      <c r="J42" s="1" t="s">
        <v>6680</v>
      </c>
      <c r="K42" s="1" t="s">
        <v>11444</v>
      </c>
      <c r="L42" s="1" t="s">
        <v>11483</v>
      </c>
    </row>
    <row r="43" spans="1:12" hidden="1" x14ac:dyDescent="0.2">
      <c r="A43" s="1">
        <v>42</v>
      </c>
      <c r="B43" s="1" t="s">
        <v>46</v>
      </c>
      <c r="C43" s="1">
        <v>14</v>
      </c>
      <c r="D43" s="4" t="s">
        <v>15125</v>
      </c>
      <c r="E43" s="1" t="s">
        <v>6602</v>
      </c>
      <c r="F43" s="1" t="str">
        <f>TEXT($G43,"0000") &amp; TEXT($H43,"00")</f>
        <v>202504</v>
      </c>
      <c r="G43" s="1">
        <f>IFERROR(
  IF(ISNUMBER(SEARCH("平成",B43)),
     1988 + VALUE(MID(B43, SEARCH("平成",B43) + 2, FIND("年", B43) - SEARCH("平成",B43) - 2)),
  IF(ISNUMBER(SEARCH("令和元年",B43)),
     2019,
  IF(ISNUMBER(SEARCH("令和",B43)),
     2018 + VALUE(MID(B43, SEARCH("令和",B43) + 2, FIND("年", B43) - SEARCH("令和",B43) - 2)),
  ""))),
"")</f>
        <v>2025</v>
      </c>
      <c r="H43" s="1">
        <v>4</v>
      </c>
      <c r="I43" s="5">
        <f>VALUE(RIGHT($E43,LEN($E43)-1))</f>
        <v>42</v>
      </c>
      <c r="J43" s="1" t="s">
        <v>6681</v>
      </c>
      <c r="K43" s="1" t="s">
        <v>11444</v>
      </c>
      <c r="L43" s="1" t="s">
        <v>11484</v>
      </c>
    </row>
    <row r="44" spans="1:12" hidden="1" x14ac:dyDescent="0.2">
      <c r="A44" s="1">
        <v>43</v>
      </c>
      <c r="B44" s="1" t="s">
        <v>47</v>
      </c>
      <c r="C44" s="1">
        <v>15</v>
      </c>
      <c r="D44" s="4" t="s">
        <v>15125</v>
      </c>
      <c r="E44" s="1" t="s">
        <v>6603</v>
      </c>
      <c r="F44" s="1" t="str">
        <f>TEXT($G44,"0000") &amp; TEXT($H44,"00")</f>
        <v>202504</v>
      </c>
      <c r="G44" s="1">
        <f>IFERROR(
  IF(ISNUMBER(SEARCH("平成",B44)),
     1988 + VALUE(MID(B44, SEARCH("平成",B44) + 2, FIND("年", B44) - SEARCH("平成",B44) - 2)),
  IF(ISNUMBER(SEARCH("令和元年",B44)),
     2019,
  IF(ISNUMBER(SEARCH("令和",B44)),
     2018 + VALUE(MID(B44, SEARCH("令和",B44) + 2, FIND("年", B44) - SEARCH("令和",B44) - 2)),
  ""))),
"")</f>
        <v>2025</v>
      </c>
      <c r="H44" s="1">
        <v>4</v>
      </c>
      <c r="I44" s="5">
        <f>VALUE(RIGHT($E44,LEN($E44)-1))</f>
        <v>43</v>
      </c>
      <c r="J44" s="1" t="s">
        <v>6682</v>
      </c>
      <c r="K44" s="1" t="s">
        <v>11445</v>
      </c>
      <c r="L44" s="1" t="s">
        <v>11485</v>
      </c>
    </row>
    <row r="45" spans="1:12" hidden="1" x14ac:dyDescent="0.2">
      <c r="A45" s="1">
        <v>44</v>
      </c>
      <c r="B45" s="1" t="s">
        <v>48</v>
      </c>
      <c r="C45" s="1" t="str">
        <f>IFERROR(VLOOKUP(B45,Merged!E:G,3,FALSE),"")</f>
        <v/>
      </c>
      <c r="D45" s="4" t="s">
        <v>15125</v>
      </c>
      <c r="E45" s="1" t="s">
        <v>6604</v>
      </c>
      <c r="F45" s="1" t="str">
        <f>TEXT($G45,"0000") &amp; TEXT($H45,"00")</f>
        <v>202504</v>
      </c>
      <c r="G45" s="1">
        <f>IFERROR(
  IF(ISNUMBER(SEARCH("平成",B45)),
     1988 + VALUE(MID(B45, SEARCH("平成",B45) + 2, FIND("年", B45) - SEARCH("平成",B45) - 2)),
  IF(ISNUMBER(SEARCH("令和元年",B45)),
     2019,
  IF(ISNUMBER(SEARCH("令和",B45)),
     2018 + VALUE(MID(B45, SEARCH("令和",B45) + 2, FIND("年", B45) - SEARCH("令和",B45) - 2)),
  ""))),
"")</f>
        <v>2025</v>
      </c>
      <c r="H45" s="1">
        <v>4</v>
      </c>
      <c r="I45" s="5">
        <f>VALUE(RIGHT($E45,LEN($E45)-1))</f>
        <v>44</v>
      </c>
      <c r="J45" s="1" t="s">
        <v>6683</v>
      </c>
      <c r="K45" s="1" t="s">
        <v>11445</v>
      </c>
      <c r="L45" s="1" t="s">
        <v>11486</v>
      </c>
    </row>
    <row r="46" spans="1:12" hidden="1" x14ac:dyDescent="0.2">
      <c r="A46" s="1">
        <v>45</v>
      </c>
      <c r="B46" s="1" t="s">
        <v>49</v>
      </c>
      <c r="C46" s="1">
        <v>16</v>
      </c>
      <c r="D46" s="4" t="s">
        <v>15125</v>
      </c>
      <c r="E46" s="1" t="s">
        <v>6605</v>
      </c>
      <c r="F46" s="1" t="str">
        <f>TEXT($G46,"0000") &amp; TEXT($H46,"00")</f>
        <v>202504</v>
      </c>
      <c r="G46" s="1">
        <f>IFERROR(
  IF(ISNUMBER(SEARCH("平成",B46)),
     1988 + VALUE(MID(B46, SEARCH("平成",B46) + 2, FIND("年", B46) - SEARCH("平成",B46) - 2)),
  IF(ISNUMBER(SEARCH("令和元年",B46)),
     2019,
  IF(ISNUMBER(SEARCH("令和",B46)),
     2018 + VALUE(MID(B46, SEARCH("令和",B46) + 2, FIND("年", B46) - SEARCH("令和",B46) - 2)),
  ""))),
"")</f>
        <v>2025</v>
      </c>
      <c r="H46" s="1">
        <v>4</v>
      </c>
      <c r="I46" s="5">
        <f>VALUE(RIGHT($E46,LEN($E46)-1))</f>
        <v>45</v>
      </c>
      <c r="J46" s="1" t="s">
        <v>6684</v>
      </c>
      <c r="K46" s="1" t="s">
        <v>11443</v>
      </c>
      <c r="L46" s="1" t="s">
        <v>11487</v>
      </c>
    </row>
    <row r="47" spans="1:12" hidden="1" x14ac:dyDescent="0.2">
      <c r="A47" s="1">
        <v>46</v>
      </c>
      <c r="B47" s="1" t="s">
        <v>50</v>
      </c>
      <c r="C47" s="1" t="str">
        <f>IFERROR(VLOOKUP(B47,Merged!E:G,3,FALSE),"")</f>
        <v/>
      </c>
      <c r="D47" s="4" t="s">
        <v>15125</v>
      </c>
      <c r="E47" s="1" t="s">
        <v>6606</v>
      </c>
      <c r="F47" s="1" t="str">
        <f>TEXT($G47,"0000") &amp; TEXT($H47,"00")</f>
        <v>202504</v>
      </c>
      <c r="G47" s="1">
        <f>IFERROR(
  IF(ISNUMBER(SEARCH("平成",B47)),
     1988 + VALUE(MID(B47, SEARCH("平成",B47) + 2, FIND("年", B47) - SEARCH("平成",B47) - 2)),
  IF(ISNUMBER(SEARCH("令和元年",B47)),
     2019,
  IF(ISNUMBER(SEARCH("令和",B47)),
     2018 + VALUE(MID(B47, SEARCH("令和",B47) + 2, FIND("年", B47) - SEARCH("令和",B47) - 2)),
  ""))),
"")</f>
        <v>2025</v>
      </c>
      <c r="H47" s="1">
        <v>4</v>
      </c>
      <c r="I47" s="5">
        <f>VALUE(RIGHT($E47,LEN($E47)-1))</f>
        <v>46</v>
      </c>
      <c r="J47" s="1" t="s">
        <v>6685</v>
      </c>
      <c r="K47" s="1" t="s">
        <v>11443</v>
      </c>
      <c r="L47" s="1" t="s">
        <v>11488</v>
      </c>
    </row>
    <row r="48" spans="1:12" hidden="1" x14ac:dyDescent="0.2">
      <c r="A48" s="1">
        <v>47</v>
      </c>
      <c r="B48" s="1" t="s">
        <v>51</v>
      </c>
      <c r="C48" s="1" t="str">
        <f>IFERROR(VLOOKUP(B48,Merged!E:G,3,FALSE),"")</f>
        <v/>
      </c>
      <c r="D48" s="4" t="s">
        <v>15125</v>
      </c>
      <c r="E48" s="1" t="s">
        <v>6607</v>
      </c>
      <c r="F48" s="1" t="str">
        <f>TEXT($G48,"0000") &amp; TEXT($H48,"00")</f>
        <v>202504</v>
      </c>
      <c r="G48" s="1">
        <f>IFERROR(
  IF(ISNUMBER(SEARCH("平成",B48)),
     1988 + VALUE(MID(B48, SEARCH("平成",B48) + 2, FIND("年", B48) - SEARCH("平成",B48) - 2)),
  IF(ISNUMBER(SEARCH("令和元年",B48)),
     2019,
  IF(ISNUMBER(SEARCH("令和",B48)),
     2018 + VALUE(MID(B48, SEARCH("令和",B48) + 2, FIND("年", B48) - SEARCH("令和",B48) - 2)),
  ""))),
"")</f>
        <v>2025</v>
      </c>
      <c r="H48" s="1">
        <v>4</v>
      </c>
      <c r="I48" s="5">
        <f>VALUE(RIGHT($E48,LEN($E48)-1))</f>
        <v>47</v>
      </c>
      <c r="J48" s="1" t="s">
        <v>6686</v>
      </c>
      <c r="K48" s="1" t="s">
        <v>11444</v>
      </c>
      <c r="L48" s="1" t="s">
        <v>11489</v>
      </c>
    </row>
    <row r="49" spans="1:12" hidden="1" x14ac:dyDescent="0.2">
      <c r="A49" s="1">
        <v>48</v>
      </c>
      <c r="B49" s="1" t="s">
        <v>52</v>
      </c>
      <c r="C49" s="1" t="str">
        <f>IFERROR(VLOOKUP(B49,Merged!E:G,3,FALSE),"")</f>
        <v/>
      </c>
      <c r="D49" s="4" t="s">
        <v>15125</v>
      </c>
      <c r="E49" s="1" t="s">
        <v>6608</v>
      </c>
      <c r="F49" s="1" t="str">
        <f>TEXT($G49,"0000") &amp; TEXT($H49,"00")</f>
        <v>202504</v>
      </c>
      <c r="G49" s="1">
        <f>IFERROR(
  IF(ISNUMBER(SEARCH("平成",B49)),
     1988 + VALUE(MID(B49, SEARCH("平成",B49) + 2, FIND("年", B49) - SEARCH("平成",B49) - 2)),
  IF(ISNUMBER(SEARCH("令和元年",B49)),
     2019,
  IF(ISNUMBER(SEARCH("令和",B49)),
     2018 + VALUE(MID(B49, SEARCH("令和",B49) + 2, FIND("年", B49) - SEARCH("令和",B49) - 2)),
  ""))),
"")</f>
        <v>2025</v>
      </c>
      <c r="H49" s="1">
        <v>4</v>
      </c>
      <c r="I49" s="5">
        <f>VALUE(RIGHT($E49,LEN($E49)-1))</f>
        <v>48</v>
      </c>
      <c r="J49" s="1" t="s">
        <v>6687</v>
      </c>
      <c r="K49" s="1" t="s">
        <v>11442</v>
      </c>
      <c r="L49" s="1" t="s">
        <v>11490</v>
      </c>
    </row>
    <row r="50" spans="1:12" hidden="1" x14ac:dyDescent="0.2">
      <c r="A50" s="1">
        <v>49</v>
      </c>
      <c r="B50" s="1" t="s">
        <v>53</v>
      </c>
      <c r="C50" s="1" t="str">
        <f>IFERROR(VLOOKUP(B50,Merged!E:G,3,FALSE),"")</f>
        <v/>
      </c>
      <c r="D50" s="4" t="s">
        <v>15125</v>
      </c>
      <c r="E50" s="1" t="s">
        <v>6609</v>
      </c>
      <c r="F50" s="1" t="str">
        <f>TEXT($G50,"0000") &amp; TEXT($H50,"00")</f>
        <v>202504</v>
      </c>
      <c r="G50" s="1">
        <f>IFERROR(
  IF(ISNUMBER(SEARCH("平成",B50)),
     1988 + VALUE(MID(B50, SEARCH("平成",B50) + 2, FIND("年", B50) - SEARCH("平成",B50) - 2)),
  IF(ISNUMBER(SEARCH("令和元年",B50)),
     2019,
  IF(ISNUMBER(SEARCH("令和",B50)),
     2018 + VALUE(MID(B50, SEARCH("令和",B50) + 2, FIND("年", B50) - SEARCH("令和",B50) - 2)),
  ""))),
"")</f>
        <v>2025</v>
      </c>
      <c r="H50" s="1">
        <v>4</v>
      </c>
      <c r="I50" s="5">
        <f>VALUE(RIGHT($E50,LEN($E50)-1))</f>
        <v>49</v>
      </c>
      <c r="J50" s="1" t="s">
        <v>6688</v>
      </c>
      <c r="K50" s="1" t="s">
        <v>11445</v>
      </c>
      <c r="L50" s="1" t="s">
        <v>11491</v>
      </c>
    </row>
    <row r="51" spans="1:12" hidden="1" x14ac:dyDescent="0.2">
      <c r="A51" s="1">
        <v>50</v>
      </c>
      <c r="B51" s="1" t="s">
        <v>54</v>
      </c>
      <c r="C51" s="1">
        <v>17</v>
      </c>
      <c r="D51" s="4" t="s">
        <v>15125</v>
      </c>
      <c r="E51" s="1" t="s">
        <v>6610</v>
      </c>
      <c r="F51" s="1" t="str">
        <f>TEXT($G51,"0000") &amp; TEXT($H51,"00")</f>
        <v>202504</v>
      </c>
      <c r="G51" s="1">
        <f>IFERROR(
  IF(ISNUMBER(SEARCH("平成",B51)),
     1988 + VALUE(MID(B51, SEARCH("平成",B51) + 2, FIND("年", B51) - SEARCH("平成",B51) - 2)),
  IF(ISNUMBER(SEARCH("令和元年",B51)),
     2019,
  IF(ISNUMBER(SEARCH("令和",B51)),
     2018 + VALUE(MID(B51, SEARCH("令和",B51) + 2, FIND("年", B51) - SEARCH("令和",B51) - 2)),
  ""))),
"")</f>
        <v>2025</v>
      </c>
      <c r="H51" s="1">
        <v>4</v>
      </c>
      <c r="I51" s="5">
        <f>VALUE(RIGHT($E51,LEN($E51)-1))</f>
        <v>50</v>
      </c>
      <c r="J51" s="1" t="s">
        <v>6689</v>
      </c>
      <c r="K51" s="1" t="s">
        <v>11444</v>
      </c>
      <c r="L51" s="1" t="s">
        <v>11492</v>
      </c>
    </row>
    <row r="52" spans="1:12" hidden="1" x14ac:dyDescent="0.2">
      <c r="A52" s="1">
        <v>51</v>
      </c>
      <c r="B52" s="1" t="s">
        <v>55</v>
      </c>
      <c r="C52" s="1" t="str">
        <f>IFERROR(VLOOKUP(B52,Merged!E:G,3,FALSE),"")</f>
        <v/>
      </c>
      <c r="D52" s="4" t="s">
        <v>15125</v>
      </c>
      <c r="E52" s="1" t="s">
        <v>6611</v>
      </c>
      <c r="F52" s="1" t="str">
        <f>TEXT($G52,"0000") &amp; TEXT($H52,"00")</f>
        <v>202504</v>
      </c>
      <c r="G52" s="1">
        <f>IFERROR(
  IF(ISNUMBER(SEARCH("平成",B52)),
     1988 + VALUE(MID(B52, SEARCH("平成",B52) + 2, FIND("年", B52) - SEARCH("平成",B52) - 2)),
  IF(ISNUMBER(SEARCH("令和元年",B52)),
     2019,
  IF(ISNUMBER(SEARCH("令和",B52)),
     2018 + VALUE(MID(B52, SEARCH("令和",B52) + 2, FIND("年", B52) - SEARCH("令和",B52) - 2)),
  ""))),
"")</f>
        <v>2025</v>
      </c>
      <c r="H52" s="1">
        <v>4</v>
      </c>
      <c r="I52" s="5">
        <f>VALUE(RIGHT($E52,LEN($E52)-1))</f>
        <v>51</v>
      </c>
      <c r="J52" s="1" t="s">
        <v>6690</v>
      </c>
      <c r="K52" s="1" t="s">
        <v>11442</v>
      </c>
      <c r="L52" s="1" t="s">
        <v>11493</v>
      </c>
    </row>
    <row r="53" spans="1:12" hidden="1" x14ac:dyDescent="0.2">
      <c r="A53" s="1">
        <v>52</v>
      </c>
      <c r="B53" s="1" t="s">
        <v>56</v>
      </c>
      <c r="C53" s="1">
        <v>18</v>
      </c>
      <c r="D53" s="4" t="s">
        <v>15125</v>
      </c>
      <c r="E53" s="1" t="s">
        <v>6612</v>
      </c>
      <c r="F53" s="1" t="str">
        <f>TEXT($G53,"0000") &amp; TEXT($H53,"00")</f>
        <v>202504</v>
      </c>
      <c r="G53" s="1">
        <f>IFERROR(
  IF(ISNUMBER(SEARCH("平成",B53)),
     1988 + VALUE(MID(B53, SEARCH("平成",B53) + 2, FIND("年", B53) - SEARCH("平成",B53) - 2)),
  IF(ISNUMBER(SEARCH("令和元年",B53)),
     2019,
  IF(ISNUMBER(SEARCH("令和",B53)),
     2018 + VALUE(MID(B53, SEARCH("令和",B53) + 2, FIND("年", B53) - SEARCH("令和",B53) - 2)),
  ""))),
"")</f>
        <v>2025</v>
      </c>
      <c r="H53" s="1">
        <v>4</v>
      </c>
      <c r="I53" s="5">
        <f>VALUE(RIGHT($E53,LEN($E53)-1))</f>
        <v>52</v>
      </c>
      <c r="J53" s="1" t="s">
        <v>6691</v>
      </c>
      <c r="K53" s="1" t="s">
        <v>11444</v>
      </c>
      <c r="L53" s="1" t="s">
        <v>11494</v>
      </c>
    </row>
    <row r="54" spans="1:12" hidden="1" x14ac:dyDescent="0.2">
      <c r="A54" s="1">
        <v>53</v>
      </c>
      <c r="B54" s="1" t="s">
        <v>57</v>
      </c>
      <c r="C54" s="1">
        <v>19</v>
      </c>
      <c r="D54" s="4" t="s">
        <v>15125</v>
      </c>
      <c r="E54" s="1" t="s">
        <v>6613</v>
      </c>
      <c r="F54" s="1" t="str">
        <f>TEXT($G54,"0000") &amp; TEXT($H54,"00")</f>
        <v>202504</v>
      </c>
      <c r="G54" s="1">
        <f>IFERROR(
  IF(ISNUMBER(SEARCH("平成",B54)),
     1988 + VALUE(MID(B54, SEARCH("平成",B54) + 2, FIND("年", B54) - SEARCH("平成",B54) - 2)),
  IF(ISNUMBER(SEARCH("令和元年",B54)),
     2019,
  IF(ISNUMBER(SEARCH("令和",B54)),
     2018 + VALUE(MID(B54, SEARCH("令和",B54) + 2, FIND("年", B54) - SEARCH("令和",B54) - 2)),
  ""))),
"")</f>
        <v>2025</v>
      </c>
      <c r="H54" s="1">
        <v>4</v>
      </c>
      <c r="I54" s="5">
        <f>VALUE(RIGHT($E54,LEN($E54)-1))</f>
        <v>53</v>
      </c>
      <c r="J54" s="1" t="s">
        <v>6692</v>
      </c>
      <c r="K54" s="1" t="s">
        <v>11442</v>
      </c>
      <c r="L54" s="1" t="s">
        <v>11495</v>
      </c>
    </row>
    <row r="55" spans="1:12" hidden="1" x14ac:dyDescent="0.2">
      <c r="A55" s="1">
        <v>54</v>
      </c>
      <c r="B55" s="1" t="s">
        <v>58</v>
      </c>
      <c r="C55" s="1" t="str">
        <f>IFERROR(VLOOKUP(B55,Merged!E:G,3,FALSE),"")</f>
        <v/>
      </c>
      <c r="D55" s="4" t="s">
        <v>15125</v>
      </c>
      <c r="E55" s="1" t="s">
        <v>6614</v>
      </c>
      <c r="F55" s="1" t="str">
        <f>TEXT($G55,"0000") &amp; TEXT($H55,"00")</f>
        <v>202504</v>
      </c>
      <c r="G55" s="1">
        <f>IFERROR(
  IF(ISNUMBER(SEARCH("平成",B55)),
     1988 + VALUE(MID(B55, SEARCH("平成",B55) + 2, FIND("年", B55) - SEARCH("平成",B55) - 2)),
  IF(ISNUMBER(SEARCH("令和元年",B55)),
     2019,
  IF(ISNUMBER(SEARCH("令和",B55)),
     2018 + VALUE(MID(B55, SEARCH("令和",B55) + 2, FIND("年", B55) - SEARCH("令和",B55) - 2)),
  ""))),
"")</f>
        <v>2025</v>
      </c>
      <c r="H55" s="1">
        <v>4</v>
      </c>
      <c r="I55" s="5">
        <f>VALUE(RIGHT($E55,LEN($E55)-1))</f>
        <v>54</v>
      </c>
      <c r="J55" s="1" t="s">
        <v>6693</v>
      </c>
      <c r="K55" s="1" t="s">
        <v>11445</v>
      </c>
      <c r="L55" s="1" t="s">
        <v>11496</v>
      </c>
    </row>
    <row r="56" spans="1:12" hidden="1" x14ac:dyDescent="0.2">
      <c r="A56" s="1">
        <v>55</v>
      </c>
      <c r="B56" s="1" t="s">
        <v>59</v>
      </c>
      <c r="C56" s="1">
        <v>20</v>
      </c>
      <c r="D56" s="4" t="s">
        <v>15125</v>
      </c>
      <c r="E56" s="1" t="s">
        <v>6615</v>
      </c>
      <c r="F56" s="1" t="str">
        <f>TEXT($G56,"0000") &amp; TEXT($H56,"00")</f>
        <v>202504</v>
      </c>
      <c r="G56" s="1">
        <f>IFERROR(
  IF(ISNUMBER(SEARCH("平成",B56)),
     1988 + VALUE(MID(B56, SEARCH("平成",B56) + 2, FIND("年", B56) - SEARCH("平成",B56) - 2)),
  IF(ISNUMBER(SEARCH("令和元年",B56)),
     2019,
  IF(ISNUMBER(SEARCH("令和",B56)),
     2018 + VALUE(MID(B56, SEARCH("令和",B56) + 2, FIND("年", B56) - SEARCH("令和",B56) - 2)),
  ""))),
"")</f>
        <v>2025</v>
      </c>
      <c r="H56" s="1">
        <v>4</v>
      </c>
      <c r="I56" s="5">
        <f>VALUE(RIGHT($E56,LEN($E56)-1))</f>
        <v>55</v>
      </c>
      <c r="J56" s="1" t="s">
        <v>6694</v>
      </c>
      <c r="K56" s="1" t="s">
        <v>11444</v>
      </c>
      <c r="L56" s="1" t="s">
        <v>11497</v>
      </c>
    </row>
    <row r="57" spans="1:12" hidden="1" x14ac:dyDescent="0.2">
      <c r="A57" s="1">
        <v>56</v>
      </c>
      <c r="B57" s="1" t="s">
        <v>60</v>
      </c>
      <c r="C57" s="1" t="str">
        <f>IFERROR(VLOOKUP(B57,Merged!E:G,3,FALSE),"")</f>
        <v/>
      </c>
      <c r="D57" s="4" t="s">
        <v>15125</v>
      </c>
      <c r="E57" s="1" t="s">
        <v>6616</v>
      </c>
      <c r="F57" s="1" t="str">
        <f>TEXT($G57,"0000") &amp; TEXT($H57,"00")</f>
        <v>202504</v>
      </c>
      <c r="G57" s="1">
        <f>IFERROR(
  IF(ISNUMBER(SEARCH("平成",B57)),
     1988 + VALUE(MID(B57, SEARCH("平成",B57) + 2, FIND("年", B57) - SEARCH("平成",B57) - 2)),
  IF(ISNUMBER(SEARCH("令和元年",B57)),
     2019,
  IF(ISNUMBER(SEARCH("令和",B57)),
     2018 + VALUE(MID(B57, SEARCH("令和",B57) + 2, FIND("年", B57) - SEARCH("令和",B57) - 2)),
  ""))),
"")</f>
        <v>2025</v>
      </c>
      <c r="H57" s="1">
        <v>4</v>
      </c>
      <c r="I57" s="5">
        <f>VALUE(RIGHT($E57,LEN($E57)-1))</f>
        <v>56</v>
      </c>
      <c r="J57" s="1" t="s">
        <v>6695</v>
      </c>
      <c r="K57" s="1" t="s">
        <v>11445</v>
      </c>
    </row>
    <row r="58" spans="1:12" hidden="1" x14ac:dyDescent="0.2">
      <c r="A58" s="1">
        <v>57</v>
      </c>
      <c r="B58" s="1" t="s">
        <v>61</v>
      </c>
      <c r="C58" s="1" t="str">
        <f>IFERROR(VLOOKUP(B58,Merged!E:G,3,FALSE),"")</f>
        <v/>
      </c>
      <c r="D58" s="4" t="s">
        <v>15125</v>
      </c>
      <c r="E58" s="1" t="s">
        <v>6617</v>
      </c>
      <c r="F58" s="1" t="str">
        <f>TEXT($G58,"0000") &amp; TEXT($H58,"00")</f>
        <v>202504</v>
      </c>
      <c r="G58" s="1">
        <f>IFERROR(
  IF(ISNUMBER(SEARCH("平成",B58)),
     1988 + VALUE(MID(B58, SEARCH("平成",B58) + 2, FIND("年", B58) - SEARCH("平成",B58) - 2)),
  IF(ISNUMBER(SEARCH("令和元年",B58)),
     2019,
  IF(ISNUMBER(SEARCH("令和",B58)),
     2018 + VALUE(MID(B58, SEARCH("令和",B58) + 2, FIND("年", B58) - SEARCH("令和",B58) - 2)),
  ""))),
"")</f>
        <v>2025</v>
      </c>
      <c r="H58" s="1">
        <v>4</v>
      </c>
      <c r="I58" s="5">
        <f>VALUE(RIGHT($E58,LEN($E58)-1))</f>
        <v>57</v>
      </c>
      <c r="J58" s="1" t="s">
        <v>6696</v>
      </c>
      <c r="K58" s="1" t="s">
        <v>11443</v>
      </c>
      <c r="L58" s="1" t="s">
        <v>11498</v>
      </c>
    </row>
    <row r="59" spans="1:12" hidden="1" x14ac:dyDescent="0.2">
      <c r="A59" s="1">
        <v>58</v>
      </c>
      <c r="B59" s="1" t="s">
        <v>62</v>
      </c>
      <c r="C59" s="1">
        <v>21</v>
      </c>
      <c r="D59" s="4" t="s">
        <v>15125</v>
      </c>
      <c r="E59" s="1" t="s">
        <v>6618</v>
      </c>
      <c r="F59" s="1" t="str">
        <f>TEXT($G59,"0000") &amp; TEXT($H59,"00")</f>
        <v>202504</v>
      </c>
      <c r="G59" s="1">
        <f>IFERROR(
  IF(ISNUMBER(SEARCH("平成",B59)),
     1988 + VALUE(MID(B59, SEARCH("平成",B59) + 2, FIND("年", B59) - SEARCH("平成",B59) - 2)),
  IF(ISNUMBER(SEARCH("令和元年",B59)),
     2019,
  IF(ISNUMBER(SEARCH("令和",B59)),
     2018 + VALUE(MID(B59, SEARCH("令和",B59) + 2, FIND("年", B59) - SEARCH("令和",B59) - 2)),
  ""))),
"")</f>
        <v>2025</v>
      </c>
      <c r="H59" s="1">
        <v>4</v>
      </c>
      <c r="I59" s="5">
        <f>VALUE(RIGHT($E59,LEN($E59)-1))</f>
        <v>58</v>
      </c>
      <c r="J59" s="1" t="s">
        <v>6697</v>
      </c>
      <c r="K59" s="1" t="s">
        <v>11445</v>
      </c>
      <c r="L59" s="1" t="s">
        <v>11499</v>
      </c>
    </row>
    <row r="60" spans="1:12" hidden="1" x14ac:dyDescent="0.2">
      <c r="A60" s="1">
        <v>59</v>
      </c>
      <c r="B60" s="1" t="s">
        <v>63</v>
      </c>
      <c r="C60" s="1">
        <v>22</v>
      </c>
      <c r="D60" s="4" t="s">
        <v>15125</v>
      </c>
      <c r="E60" s="1" t="s">
        <v>6619</v>
      </c>
      <c r="F60" s="1" t="str">
        <f>TEXT($G60,"0000") &amp; TEXT($H60,"00")</f>
        <v>202504</v>
      </c>
      <c r="G60" s="1">
        <f>IFERROR(
  IF(ISNUMBER(SEARCH("平成",B60)),
     1988 + VALUE(MID(B60, SEARCH("平成",B60) + 2, FIND("年", B60) - SEARCH("平成",B60) - 2)),
  IF(ISNUMBER(SEARCH("令和元年",B60)),
     2019,
  IF(ISNUMBER(SEARCH("令和",B60)),
     2018 + VALUE(MID(B60, SEARCH("令和",B60) + 2, FIND("年", B60) - SEARCH("令和",B60) - 2)),
  ""))),
"")</f>
        <v>2025</v>
      </c>
      <c r="H60" s="1">
        <v>4</v>
      </c>
      <c r="I60" s="5">
        <f>VALUE(RIGHT($E60,LEN($E60)-1))</f>
        <v>59</v>
      </c>
      <c r="J60" s="1" t="s">
        <v>6698</v>
      </c>
      <c r="K60" s="1" t="s">
        <v>11445</v>
      </c>
      <c r="L60" s="1" t="s">
        <v>11500</v>
      </c>
    </row>
    <row r="61" spans="1:12" hidden="1" x14ac:dyDescent="0.2">
      <c r="A61" s="1">
        <v>60</v>
      </c>
      <c r="B61" s="1" t="s">
        <v>64</v>
      </c>
      <c r="C61" s="1" t="str">
        <f>IFERROR(VLOOKUP(B61,Merged!E:G,3,FALSE),"")</f>
        <v/>
      </c>
      <c r="D61" s="4" t="s">
        <v>15125</v>
      </c>
      <c r="E61" s="1" t="s">
        <v>6620</v>
      </c>
      <c r="F61" s="1" t="str">
        <f>TEXT($G61,"0000") &amp; TEXT($H61,"00")</f>
        <v>202504</v>
      </c>
      <c r="G61" s="1">
        <f>IFERROR(
  IF(ISNUMBER(SEARCH("平成",B61)),
     1988 + VALUE(MID(B61, SEARCH("平成",B61) + 2, FIND("年", B61) - SEARCH("平成",B61) - 2)),
  IF(ISNUMBER(SEARCH("令和元年",B61)),
     2019,
  IF(ISNUMBER(SEARCH("令和",B61)),
     2018 + VALUE(MID(B61, SEARCH("令和",B61) + 2, FIND("年", B61) - SEARCH("令和",B61) - 2)),
  ""))),
"")</f>
        <v>2025</v>
      </c>
      <c r="H61" s="1">
        <v>4</v>
      </c>
      <c r="I61" s="5">
        <f>VALUE(RIGHT($E61,LEN($E61)-1))</f>
        <v>60</v>
      </c>
      <c r="J61" s="1" t="s">
        <v>6699</v>
      </c>
      <c r="K61" s="1" t="s">
        <v>11443</v>
      </c>
      <c r="L61" s="1" t="s">
        <v>11501</v>
      </c>
    </row>
    <row r="62" spans="1:12" hidden="1" x14ac:dyDescent="0.2">
      <c r="A62" s="1">
        <v>61</v>
      </c>
      <c r="B62" s="1" t="s">
        <v>65</v>
      </c>
      <c r="C62" s="1">
        <v>23</v>
      </c>
      <c r="D62" s="4" t="s">
        <v>15125</v>
      </c>
      <c r="E62" s="1" t="s">
        <v>6621</v>
      </c>
      <c r="F62" s="1" t="str">
        <f>TEXT($G62,"0000") &amp; TEXT($H62,"00")</f>
        <v>202504</v>
      </c>
      <c r="G62" s="1">
        <f>IFERROR(
  IF(ISNUMBER(SEARCH("平成",B62)),
     1988 + VALUE(MID(B62, SEARCH("平成",B62) + 2, FIND("年", B62) - SEARCH("平成",B62) - 2)),
  IF(ISNUMBER(SEARCH("令和元年",B62)),
     2019,
  IF(ISNUMBER(SEARCH("令和",B62)),
     2018 + VALUE(MID(B62, SEARCH("令和",B62) + 2, FIND("年", B62) - SEARCH("令和",B62) - 2)),
  ""))),
"")</f>
        <v>2025</v>
      </c>
      <c r="H62" s="1">
        <v>4</v>
      </c>
      <c r="I62" s="5">
        <f>VALUE(RIGHT($E62,LEN($E62)-1))</f>
        <v>61</v>
      </c>
      <c r="J62" s="1" t="s">
        <v>6700</v>
      </c>
      <c r="K62" s="1" t="s">
        <v>11444</v>
      </c>
      <c r="L62" s="1" t="s">
        <v>11502</v>
      </c>
    </row>
    <row r="63" spans="1:12" hidden="1" x14ac:dyDescent="0.2">
      <c r="A63" s="1">
        <v>62</v>
      </c>
      <c r="B63" s="1" t="s">
        <v>66</v>
      </c>
      <c r="C63" s="1" t="str">
        <f>IFERROR(VLOOKUP(B63,Merged!E:G,3,FALSE),"")</f>
        <v/>
      </c>
      <c r="D63" s="4" t="s">
        <v>15125</v>
      </c>
      <c r="E63" s="1" t="s">
        <v>6622</v>
      </c>
      <c r="F63" s="1" t="str">
        <f>TEXT($G63,"0000") &amp; TEXT($H63,"00")</f>
        <v>202504</v>
      </c>
      <c r="G63" s="1">
        <f>IFERROR(
  IF(ISNUMBER(SEARCH("平成",B63)),
     1988 + VALUE(MID(B63, SEARCH("平成",B63) + 2, FIND("年", B63) - SEARCH("平成",B63) - 2)),
  IF(ISNUMBER(SEARCH("令和元年",B63)),
     2019,
  IF(ISNUMBER(SEARCH("令和",B63)),
     2018 + VALUE(MID(B63, SEARCH("令和",B63) + 2, FIND("年", B63) - SEARCH("令和",B63) - 2)),
  ""))),
"")</f>
        <v>2025</v>
      </c>
      <c r="H63" s="1">
        <v>4</v>
      </c>
      <c r="I63" s="5">
        <f>VALUE(RIGHT($E63,LEN($E63)-1))</f>
        <v>62</v>
      </c>
      <c r="J63" s="1" t="s">
        <v>6701</v>
      </c>
      <c r="K63" s="1" t="s">
        <v>11443</v>
      </c>
      <c r="L63" s="1" t="s">
        <v>11503</v>
      </c>
    </row>
    <row r="64" spans="1:12" hidden="1" x14ac:dyDescent="0.2">
      <c r="A64" s="1">
        <v>63</v>
      </c>
      <c r="B64" s="1" t="s">
        <v>67</v>
      </c>
      <c r="C64" s="1">
        <v>24</v>
      </c>
      <c r="D64" s="4" t="s">
        <v>15125</v>
      </c>
      <c r="E64" s="1" t="s">
        <v>6623</v>
      </c>
      <c r="F64" s="1" t="str">
        <f>TEXT($G64,"0000") &amp; TEXT($H64,"00")</f>
        <v>202504</v>
      </c>
      <c r="G64" s="1">
        <f>IFERROR(
  IF(ISNUMBER(SEARCH("平成",B64)),
     1988 + VALUE(MID(B64, SEARCH("平成",B64) + 2, FIND("年", B64) - SEARCH("平成",B64) - 2)),
  IF(ISNUMBER(SEARCH("令和元年",B64)),
     2019,
  IF(ISNUMBER(SEARCH("令和",B64)),
     2018 + VALUE(MID(B64, SEARCH("令和",B64) + 2, FIND("年", B64) - SEARCH("令和",B64) - 2)),
  ""))),
"")</f>
        <v>2025</v>
      </c>
      <c r="H64" s="1">
        <v>4</v>
      </c>
      <c r="I64" s="5">
        <f>VALUE(RIGHT($E64,LEN($E64)-1))</f>
        <v>63</v>
      </c>
      <c r="J64" s="1" t="s">
        <v>6702</v>
      </c>
      <c r="K64" s="1" t="s">
        <v>11442</v>
      </c>
      <c r="L64" s="1" t="s">
        <v>11504</v>
      </c>
    </row>
    <row r="65" spans="1:12" hidden="1" x14ac:dyDescent="0.2">
      <c r="A65" s="1">
        <v>64</v>
      </c>
      <c r="B65" s="1" t="s">
        <v>68</v>
      </c>
      <c r="C65" s="1" t="str">
        <f>IFERROR(VLOOKUP(B65,Merged!E:G,3,FALSE),"")</f>
        <v/>
      </c>
      <c r="D65" s="4" t="s">
        <v>15125</v>
      </c>
      <c r="E65" s="1" t="s">
        <v>6624</v>
      </c>
      <c r="F65" s="1" t="str">
        <f>TEXT($G65,"0000") &amp; TEXT($H65,"00")</f>
        <v>202504</v>
      </c>
      <c r="G65" s="1">
        <f>IFERROR(
  IF(ISNUMBER(SEARCH("平成",B65)),
     1988 + VALUE(MID(B65, SEARCH("平成",B65) + 2, FIND("年", B65) - SEARCH("平成",B65) - 2)),
  IF(ISNUMBER(SEARCH("令和元年",B65)),
     2019,
  IF(ISNUMBER(SEARCH("令和",B65)),
     2018 + VALUE(MID(B65, SEARCH("令和",B65) + 2, FIND("年", B65) - SEARCH("令和",B65) - 2)),
  ""))),
"")</f>
        <v>2025</v>
      </c>
      <c r="H65" s="1">
        <v>4</v>
      </c>
      <c r="I65" s="5">
        <f>VALUE(RIGHT($E65,LEN($E65)-1))</f>
        <v>64</v>
      </c>
      <c r="J65" s="1" t="s">
        <v>6703</v>
      </c>
      <c r="K65" s="1" t="s">
        <v>11445</v>
      </c>
      <c r="L65" s="1" t="s">
        <v>11505</v>
      </c>
    </row>
    <row r="66" spans="1:12" hidden="1" x14ac:dyDescent="0.2">
      <c r="A66" s="1">
        <v>65</v>
      </c>
      <c r="B66" s="1" t="s">
        <v>69</v>
      </c>
      <c r="C66" s="1" t="str">
        <f>IFERROR(VLOOKUP(B66,Merged!E:G,3,FALSE),"")</f>
        <v/>
      </c>
      <c r="D66" s="4" t="s">
        <v>15125</v>
      </c>
      <c r="E66" s="1" t="s">
        <v>6625</v>
      </c>
      <c r="F66" s="1" t="str">
        <f>TEXT($G66,"0000") &amp; TEXT($H66,"00")</f>
        <v>202504</v>
      </c>
      <c r="G66" s="1">
        <f>IFERROR(
  IF(ISNUMBER(SEARCH("平成",B66)),
     1988 + VALUE(MID(B66, SEARCH("平成",B66) + 2, FIND("年", B66) - SEARCH("平成",B66) - 2)),
  IF(ISNUMBER(SEARCH("令和元年",B66)),
     2019,
  IF(ISNUMBER(SEARCH("令和",B66)),
     2018 + VALUE(MID(B66, SEARCH("令和",B66) + 2, FIND("年", B66) - SEARCH("令和",B66) - 2)),
  ""))),
"")</f>
        <v>2025</v>
      </c>
      <c r="H66" s="1">
        <v>4</v>
      </c>
      <c r="I66" s="5">
        <f>VALUE(RIGHT($E66,LEN($E66)-1))</f>
        <v>65</v>
      </c>
      <c r="J66" s="1" t="s">
        <v>6704</v>
      </c>
      <c r="K66" s="1" t="s">
        <v>11443</v>
      </c>
      <c r="L66" s="1" t="s">
        <v>11506</v>
      </c>
    </row>
    <row r="67" spans="1:12" hidden="1" x14ac:dyDescent="0.2">
      <c r="A67" s="1">
        <v>66</v>
      </c>
      <c r="B67" s="1" t="s">
        <v>70</v>
      </c>
      <c r="C67" s="1">
        <v>25</v>
      </c>
      <c r="D67" s="4" t="s">
        <v>15125</v>
      </c>
      <c r="E67" s="1" t="s">
        <v>6626</v>
      </c>
      <c r="F67" s="1" t="str">
        <f>TEXT($G67,"0000") &amp; TEXT($H67,"00")</f>
        <v>202504</v>
      </c>
      <c r="G67" s="1">
        <f>IFERROR(
  IF(ISNUMBER(SEARCH("平成",B67)),
     1988 + VALUE(MID(B67, SEARCH("平成",B67) + 2, FIND("年", B67) - SEARCH("平成",B67) - 2)),
  IF(ISNUMBER(SEARCH("令和元年",B67)),
     2019,
  IF(ISNUMBER(SEARCH("令和",B67)),
     2018 + VALUE(MID(B67, SEARCH("令和",B67) + 2, FIND("年", B67) - SEARCH("令和",B67) - 2)),
  ""))),
"")</f>
        <v>2025</v>
      </c>
      <c r="H67" s="1">
        <v>4</v>
      </c>
      <c r="I67" s="5">
        <f>VALUE(RIGHT($E67,LEN($E67)-1))</f>
        <v>66</v>
      </c>
      <c r="J67" s="1" t="s">
        <v>6705</v>
      </c>
      <c r="K67" s="1" t="s">
        <v>11444</v>
      </c>
      <c r="L67" s="1" t="s">
        <v>11507</v>
      </c>
    </row>
    <row r="68" spans="1:12" hidden="1" x14ac:dyDescent="0.2">
      <c r="A68" s="1">
        <v>67</v>
      </c>
      <c r="B68" s="1" t="s">
        <v>71</v>
      </c>
      <c r="C68" s="1">
        <v>26</v>
      </c>
      <c r="D68" s="4" t="s">
        <v>15125</v>
      </c>
      <c r="E68" s="1" t="s">
        <v>6627</v>
      </c>
      <c r="F68" s="1" t="str">
        <f>TEXT($G68,"0000") &amp; TEXT($H68,"00")</f>
        <v>202504</v>
      </c>
      <c r="G68" s="1">
        <f>IFERROR(
  IF(ISNUMBER(SEARCH("平成",B68)),
     1988 + VALUE(MID(B68, SEARCH("平成",B68) + 2, FIND("年", B68) - SEARCH("平成",B68) - 2)),
  IF(ISNUMBER(SEARCH("令和元年",B68)),
     2019,
  IF(ISNUMBER(SEARCH("令和",B68)),
     2018 + VALUE(MID(B68, SEARCH("令和",B68) + 2, FIND("年", B68) - SEARCH("令和",B68) - 2)),
  ""))),
"")</f>
        <v>2025</v>
      </c>
      <c r="H68" s="1">
        <v>4</v>
      </c>
      <c r="I68" s="5">
        <f>VALUE(RIGHT($E68,LEN($E68)-1))</f>
        <v>67</v>
      </c>
      <c r="J68" s="1" t="s">
        <v>6706</v>
      </c>
      <c r="K68" s="1" t="s">
        <v>11445</v>
      </c>
      <c r="L68" s="1" t="s">
        <v>11508</v>
      </c>
    </row>
    <row r="69" spans="1:12" hidden="1" x14ac:dyDescent="0.2">
      <c r="A69" s="1">
        <v>68</v>
      </c>
      <c r="B69" s="1" t="s">
        <v>72</v>
      </c>
      <c r="C69" s="1" t="str">
        <f>IFERROR(VLOOKUP(B69,Merged!E:G,3,FALSE),"")</f>
        <v/>
      </c>
      <c r="D69" s="4" t="s">
        <v>15125</v>
      </c>
      <c r="E69" s="1" t="s">
        <v>6628</v>
      </c>
      <c r="F69" s="1" t="str">
        <f>TEXT($G69,"0000") &amp; TEXT($H69,"00")</f>
        <v>202504</v>
      </c>
      <c r="G69" s="1">
        <f>IFERROR(
  IF(ISNUMBER(SEARCH("平成",B69)),
     1988 + VALUE(MID(B69, SEARCH("平成",B69) + 2, FIND("年", B69) - SEARCH("平成",B69) - 2)),
  IF(ISNUMBER(SEARCH("令和元年",B69)),
     2019,
  IF(ISNUMBER(SEARCH("令和",B69)),
     2018 + VALUE(MID(B69, SEARCH("令和",B69) + 2, FIND("年", B69) - SEARCH("令和",B69) - 2)),
  ""))),
"")</f>
        <v>2025</v>
      </c>
      <c r="H69" s="1">
        <v>4</v>
      </c>
      <c r="I69" s="5">
        <f>VALUE(RIGHT($E69,LEN($E69)-1))</f>
        <v>68</v>
      </c>
      <c r="J69" s="1" t="s">
        <v>6707</v>
      </c>
      <c r="K69" s="1" t="s">
        <v>11443</v>
      </c>
      <c r="L69" s="1" t="s">
        <v>11509</v>
      </c>
    </row>
    <row r="70" spans="1:12" hidden="1" x14ac:dyDescent="0.2">
      <c r="A70" s="1">
        <v>69</v>
      </c>
      <c r="B70" s="1" t="s">
        <v>73</v>
      </c>
      <c r="C70" s="1" t="str">
        <f>IFERROR(VLOOKUP(B70,Merged!E:G,3,FALSE),"")</f>
        <v/>
      </c>
      <c r="D70" s="4" t="s">
        <v>15125</v>
      </c>
      <c r="E70" s="1" t="s">
        <v>6629</v>
      </c>
      <c r="F70" s="1" t="str">
        <f>TEXT($G70,"0000") &amp; TEXT($H70,"00")</f>
        <v>202504</v>
      </c>
      <c r="G70" s="1">
        <f>IFERROR(
  IF(ISNUMBER(SEARCH("平成",B70)),
     1988 + VALUE(MID(B70, SEARCH("平成",B70) + 2, FIND("年", B70) - SEARCH("平成",B70) - 2)),
  IF(ISNUMBER(SEARCH("令和元年",B70)),
     2019,
  IF(ISNUMBER(SEARCH("令和",B70)),
     2018 + VALUE(MID(B70, SEARCH("令和",B70) + 2, FIND("年", B70) - SEARCH("令和",B70) - 2)),
  ""))),
"")</f>
        <v>2025</v>
      </c>
      <c r="H70" s="1">
        <v>4</v>
      </c>
      <c r="I70" s="5">
        <f>VALUE(RIGHT($E70,LEN($E70)-1))</f>
        <v>69</v>
      </c>
      <c r="J70" s="1" t="s">
        <v>6708</v>
      </c>
      <c r="K70" s="1" t="s">
        <v>11445</v>
      </c>
      <c r="L70" s="1" t="s">
        <v>11510</v>
      </c>
    </row>
    <row r="71" spans="1:12" hidden="1" x14ac:dyDescent="0.2">
      <c r="A71" s="1">
        <v>70</v>
      </c>
      <c r="B71" s="1" t="s">
        <v>74</v>
      </c>
      <c r="C71" s="1" t="str">
        <f>IFERROR(VLOOKUP(B71,Merged!E:G,3,FALSE),"")</f>
        <v/>
      </c>
      <c r="D71" s="4" t="s">
        <v>15125</v>
      </c>
      <c r="E71" s="1" t="s">
        <v>6630</v>
      </c>
      <c r="F71" s="1" t="str">
        <f>TEXT($G71,"0000") &amp; TEXT($H71,"00")</f>
        <v>202504</v>
      </c>
      <c r="G71" s="1">
        <f>IFERROR(
  IF(ISNUMBER(SEARCH("平成",B71)),
     1988 + VALUE(MID(B71, SEARCH("平成",B71) + 2, FIND("年", B71) - SEARCH("平成",B71) - 2)),
  IF(ISNUMBER(SEARCH("令和元年",B71)),
     2019,
  IF(ISNUMBER(SEARCH("令和",B71)),
     2018 + VALUE(MID(B71, SEARCH("令和",B71) + 2, FIND("年", B71) - SEARCH("令和",B71) - 2)),
  ""))),
"")</f>
        <v>2025</v>
      </c>
      <c r="H71" s="1">
        <v>4</v>
      </c>
      <c r="I71" s="5">
        <f>VALUE(RIGHT($E71,LEN($E71)-1))</f>
        <v>70</v>
      </c>
      <c r="J71" s="1" t="s">
        <v>6709</v>
      </c>
      <c r="K71" s="1" t="s">
        <v>11445</v>
      </c>
      <c r="L71" s="1" t="s">
        <v>11511</v>
      </c>
    </row>
    <row r="72" spans="1:12" hidden="1" x14ac:dyDescent="0.2">
      <c r="A72" s="1">
        <v>71</v>
      </c>
      <c r="B72" s="1" t="s">
        <v>75</v>
      </c>
      <c r="C72" s="1">
        <v>27</v>
      </c>
      <c r="D72" s="4" t="s">
        <v>15125</v>
      </c>
      <c r="E72" s="1" t="s">
        <v>6631</v>
      </c>
      <c r="F72" s="1" t="str">
        <f>TEXT($G72,"0000") &amp; TEXT($H72,"00")</f>
        <v>202504</v>
      </c>
      <c r="G72" s="1">
        <f>IFERROR(
  IF(ISNUMBER(SEARCH("平成",B72)),
     1988 + VALUE(MID(B72, SEARCH("平成",B72) + 2, FIND("年", B72) - SEARCH("平成",B72) - 2)),
  IF(ISNUMBER(SEARCH("令和元年",B72)),
     2019,
  IF(ISNUMBER(SEARCH("令和",B72)),
     2018 + VALUE(MID(B72, SEARCH("令和",B72) + 2, FIND("年", B72) - SEARCH("令和",B72) - 2)),
  ""))),
"")</f>
        <v>2025</v>
      </c>
      <c r="H72" s="1">
        <v>4</v>
      </c>
      <c r="I72" s="5">
        <f>VALUE(RIGHT($E72,LEN($E72)-1))</f>
        <v>71</v>
      </c>
      <c r="J72" s="1" t="s">
        <v>6710</v>
      </c>
      <c r="K72" s="1" t="s">
        <v>11444</v>
      </c>
      <c r="L72" s="1" t="s">
        <v>11512</v>
      </c>
    </row>
    <row r="73" spans="1:12" hidden="1" x14ac:dyDescent="0.2">
      <c r="A73" s="1">
        <v>72</v>
      </c>
      <c r="B73" s="1" t="s">
        <v>76</v>
      </c>
      <c r="C73" s="1">
        <v>28</v>
      </c>
      <c r="D73" s="4" t="s">
        <v>15125</v>
      </c>
      <c r="E73" s="1" t="s">
        <v>6632</v>
      </c>
      <c r="F73" s="1" t="str">
        <f>TEXT($G73,"0000") &amp; TEXT($H73,"00")</f>
        <v>202504</v>
      </c>
      <c r="G73" s="1">
        <f>IFERROR(
  IF(ISNUMBER(SEARCH("平成",B73)),
     1988 + VALUE(MID(B73, SEARCH("平成",B73) + 2, FIND("年", B73) - SEARCH("平成",B73) - 2)),
  IF(ISNUMBER(SEARCH("令和元年",B73)),
     2019,
  IF(ISNUMBER(SEARCH("令和",B73)),
     2018 + VALUE(MID(B73, SEARCH("令和",B73) + 2, FIND("年", B73) - SEARCH("令和",B73) - 2)),
  ""))),
"")</f>
        <v>2025</v>
      </c>
      <c r="H73" s="1">
        <v>4</v>
      </c>
      <c r="I73" s="5">
        <f>VALUE(RIGHT($E73,LEN($E73)-1))</f>
        <v>72</v>
      </c>
      <c r="J73" s="1" t="s">
        <v>6711</v>
      </c>
      <c r="K73" s="1" t="s">
        <v>11442</v>
      </c>
      <c r="L73" s="1" t="s">
        <v>11513</v>
      </c>
    </row>
    <row r="74" spans="1:12" hidden="1" x14ac:dyDescent="0.2">
      <c r="A74" s="1">
        <v>73</v>
      </c>
      <c r="B74" s="1" t="s">
        <v>77</v>
      </c>
      <c r="C74" s="1" t="str">
        <f>IFERROR(VLOOKUP(B74,Merged!E:G,3,FALSE),"")</f>
        <v/>
      </c>
      <c r="D74" s="4" t="s">
        <v>15125</v>
      </c>
      <c r="E74" s="1" t="s">
        <v>6633</v>
      </c>
      <c r="F74" s="1" t="str">
        <f>TEXT($G74,"0000") &amp; TEXT($H74,"00")</f>
        <v>202504</v>
      </c>
      <c r="G74" s="1">
        <f>IFERROR(
  IF(ISNUMBER(SEARCH("平成",B74)),
     1988 + VALUE(MID(B74, SEARCH("平成",B74) + 2, FIND("年", B74) - SEARCH("平成",B74) - 2)),
  IF(ISNUMBER(SEARCH("令和元年",B74)),
     2019,
  IF(ISNUMBER(SEARCH("令和",B74)),
     2018 + VALUE(MID(B74, SEARCH("令和",B74) + 2, FIND("年", B74) - SEARCH("令和",B74) - 2)),
  ""))),
"")</f>
        <v>2025</v>
      </c>
      <c r="H74" s="1">
        <v>4</v>
      </c>
      <c r="I74" s="5">
        <f>VALUE(RIGHT($E74,LEN($E74)-1))</f>
        <v>73</v>
      </c>
      <c r="J74" s="1" t="s">
        <v>6712</v>
      </c>
      <c r="K74" s="1" t="s">
        <v>11445</v>
      </c>
      <c r="L74" s="1" t="s">
        <v>11514</v>
      </c>
    </row>
    <row r="75" spans="1:12" hidden="1" x14ac:dyDescent="0.2">
      <c r="A75" s="1">
        <v>74</v>
      </c>
      <c r="B75" s="1" t="s">
        <v>78</v>
      </c>
      <c r="C75" s="1" t="str">
        <f>IFERROR(VLOOKUP(B75,Merged!E:G,3,FALSE),"")</f>
        <v/>
      </c>
      <c r="D75" s="4" t="s">
        <v>15125</v>
      </c>
      <c r="E75" s="1" t="s">
        <v>6634</v>
      </c>
      <c r="F75" s="1" t="str">
        <f>TEXT($G75,"0000") &amp; TEXT($H75,"00")</f>
        <v>202504</v>
      </c>
      <c r="G75" s="1">
        <f>IFERROR(
  IF(ISNUMBER(SEARCH("平成",B75)),
     1988 + VALUE(MID(B75, SEARCH("平成",B75) + 2, FIND("年", B75) - SEARCH("平成",B75) - 2)),
  IF(ISNUMBER(SEARCH("令和元年",B75)),
     2019,
  IF(ISNUMBER(SEARCH("令和",B75)),
     2018 + VALUE(MID(B75, SEARCH("令和",B75) + 2, FIND("年", B75) - SEARCH("令和",B75) - 2)),
  ""))),
"")</f>
        <v>2025</v>
      </c>
      <c r="H75" s="1">
        <v>4</v>
      </c>
      <c r="I75" s="5">
        <f>VALUE(RIGHT($E75,LEN($E75)-1))</f>
        <v>74</v>
      </c>
      <c r="J75" s="1" t="s">
        <v>6713</v>
      </c>
      <c r="K75" s="1" t="s">
        <v>11442</v>
      </c>
      <c r="L75" s="1" t="s">
        <v>11515</v>
      </c>
    </row>
    <row r="76" spans="1:12" hidden="1" x14ac:dyDescent="0.2">
      <c r="A76" s="1">
        <v>75</v>
      </c>
      <c r="B76" s="1" t="s">
        <v>79</v>
      </c>
      <c r="C76" s="1" t="str">
        <f>IFERROR(VLOOKUP(B76,Merged!E:G,3,FALSE),"")</f>
        <v/>
      </c>
      <c r="D76" s="4" t="s">
        <v>15125</v>
      </c>
      <c r="E76" s="1" t="s">
        <v>6635</v>
      </c>
      <c r="F76" s="1" t="str">
        <f>TEXT($G76,"0000") &amp; TEXT($H76,"00")</f>
        <v>202504</v>
      </c>
      <c r="G76" s="1">
        <f>IFERROR(
  IF(ISNUMBER(SEARCH("平成",B76)),
     1988 + VALUE(MID(B76, SEARCH("平成",B76) + 2, FIND("年", B76) - SEARCH("平成",B76) - 2)),
  IF(ISNUMBER(SEARCH("令和元年",B76)),
     2019,
  IF(ISNUMBER(SEARCH("令和",B76)),
     2018 + VALUE(MID(B76, SEARCH("令和",B76) + 2, FIND("年", B76) - SEARCH("令和",B76) - 2)),
  ""))),
"")</f>
        <v>2025</v>
      </c>
      <c r="H76" s="1">
        <v>4</v>
      </c>
      <c r="I76" s="5">
        <f>VALUE(RIGHT($E76,LEN($E76)-1))</f>
        <v>75</v>
      </c>
      <c r="J76" s="1" t="s">
        <v>6714</v>
      </c>
      <c r="K76" s="1" t="s">
        <v>11445</v>
      </c>
      <c r="L76" s="1" t="s">
        <v>11516</v>
      </c>
    </row>
    <row r="77" spans="1:12" hidden="1" x14ac:dyDescent="0.2">
      <c r="A77" s="1">
        <v>76</v>
      </c>
      <c r="B77" s="1" t="s">
        <v>80</v>
      </c>
      <c r="C77" s="1" t="str">
        <f>IFERROR(VLOOKUP(B77,Merged!E:G,3,FALSE),"")</f>
        <v/>
      </c>
      <c r="D77" s="4" t="s">
        <v>15125</v>
      </c>
      <c r="E77" s="1" t="s">
        <v>6636</v>
      </c>
      <c r="F77" s="1" t="str">
        <f>TEXT($G77,"0000") &amp; TEXT($H77,"00")</f>
        <v>202504</v>
      </c>
      <c r="G77" s="1">
        <f>IFERROR(
  IF(ISNUMBER(SEARCH("平成",B77)),
     1988 + VALUE(MID(B77, SEARCH("平成",B77) + 2, FIND("年", B77) - SEARCH("平成",B77) - 2)),
  IF(ISNUMBER(SEARCH("令和元年",B77)),
     2019,
  IF(ISNUMBER(SEARCH("令和",B77)),
     2018 + VALUE(MID(B77, SEARCH("令和",B77) + 2, FIND("年", B77) - SEARCH("令和",B77) - 2)),
  ""))),
"")</f>
        <v>2025</v>
      </c>
      <c r="H77" s="1">
        <v>4</v>
      </c>
      <c r="I77" s="5">
        <f>VALUE(RIGHT($E77,LEN($E77)-1))</f>
        <v>76</v>
      </c>
      <c r="J77" s="1" t="s">
        <v>6715</v>
      </c>
      <c r="K77" s="1" t="s">
        <v>11442</v>
      </c>
      <c r="L77" s="1" t="s">
        <v>11517</v>
      </c>
    </row>
    <row r="78" spans="1:12" hidden="1" x14ac:dyDescent="0.2">
      <c r="A78" s="1">
        <v>77</v>
      </c>
      <c r="B78" s="1" t="s">
        <v>81</v>
      </c>
      <c r="C78" s="1">
        <v>29</v>
      </c>
      <c r="D78" s="4" t="s">
        <v>15125</v>
      </c>
      <c r="E78" s="1" t="s">
        <v>6637</v>
      </c>
      <c r="F78" s="1" t="str">
        <f>TEXT($G78,"0000") &amp; TEXT($H78,"00")</f>
        <v>202504</v>
      </c>
      <c r="G78" s="1">
        <f>IFERROR(
  IF(ISNUMBER(SEARCH("平成",B78)),
     1988 + VALUE(MID(B78, SEARCH("平成",B78) + 2, FIND("年", B78) - SEARCH("平成",B78) - 2)),
  IF(ISNUMBER(SEARCH("令和元年",B78)),
     2019,
  IF(ISNUMBER(SEARCH("令和",B78)),
     2018 + VALUE(MID(B78, SEARCH("令和",B78) + 2, FIND("年", B78) - SEARCH("令和",B78) - 2)),
  ""))),
"")</f>
        <v>2025</v>
      </c>
      <c r="H78" s="1">
        <v>4</v>
      </c>
      <c r="I78" s="5">
        <f>VALUE(RIGHT($E78,LEN($E78)-1))</f>
        <v>77</v>
      </c>
      <c r="J78" s="1" t="s">
        <v>6716</v>
      </c>
      <c r="K78" s="1" t="s">
        <v>11445</v>
      </c>
      <c r="L78" s="1" t="s">
        <v>11518</v>
      </c>
    </row>
    <row r="79" spans="1:12" hidden="1" x14ac:dyDescent="0.2">
      <c r="A79" s="1">
        <v>78</v>
      </c>
      <c r="B79" s="1" t="s">
        <v>82</v>
      </c>
      <c r="C79" s="1">
        <v>30</v>
      </c>
      <c r="D79" s="4" t="s">
        <v>15125</v>
      </c>
      <c r="E79" s="1" t="s">
        <v>6638</v>
      </c>
      <c r="F79" s="1" t="str">
        <f>TEXT($G79,"0000") &amp; TEXT($H79,"00")</f>
        <v>202504</v>
      </c>
      <c r="G79" s="1">
        <f>IFERROR(
  IF(ISNUMBER(SEARCH("平成",B79)),
     1988 + VALUE(MID(B79, SEARCH("平成",B79) + 2, FIND("年", B79) - SEARCH("平成",B79) - 2)),
  IF(ISNUMBER(SEARCH("令和元年",B79)),
     2019,
  IF(ISNUMBER(SEARCH("令和",B79)),
     2018 + VALUE(MID(B79, SEARCH("令和",B79) + 2, FIND("年", B79) - SEARCH("令和",B79) - 2)),
  ""))),
"")</f>
        <v>2025</v>
      </c>
      <c r="H79" s="1">
        <v>4</v>
      </c>
      <c r="I79" s="5">
        <f>VALUE(RIGHT($E79,LEN($E79)-1))</f>
        <v>78</v>
      </c>
      <c r="J79" s="1" t="s">
        <v>6717</v>
      </c>
      <c r="K79" s="1" t="s">
        <v>11444</v>
      </c>
      <c r="L79" s="1" t="s">
        <v>11519</v>
      </c>
    </row>
    <row r="80" spans="1:12" hidden="1" x14ac:dyDescent="0.2">
      <c r="A80" s="1">
        <v>79</v>
      </c>
      <c r="B80" s="1" t="s">
        <v>83</v>
      </c>
      <c r="C80" s="1" t="str">
        <f>IFERROR(VLOOKUP(B80,Merged!E:G,3,FALSE),"")</f>
        <v/>
      </c>
      <c r="D80" s="4" t="s">
        <v>15125</v>
      </c>
      <c r="E80" s="1" t="s">
        <v>6639</v>
      </c>
      <c r="F80" s="1" t="str">
        <f>TEXT($G80,"0000") &amp; TEXT($H80,"00")</f>
        <v>202504</v>
      </c>
      <c r="G80" s="1">
        <f>IFERROR(
  IF(ISNUMBER(SEARCH("平成",B80)),
     1988 + VALUE(MID(B80, SEARCH("平成",B80) + 2, FIND("年", B80) - SEARCH("平成",B80) - 2)),
  IF(ISNUMBER(SEARCH("令和元年",B80)),
     2019,
  IF(ISNUMBER(SEARCH("令和",B80)),
     2018 + VALUE(MID(B80, SEARCH("令和",B80) + 2, FIND("年", B80) - SEARCH("令和",B80) - 2)),
  ""))),
"")</f>
        <v>2025</v>
      </c>
      <c r="H80" s="1">
        <v>4</v>
      </c>
      <c r="I80" s="5">
        <f>VALUE(RIGHT($E80,LEN($E80)-1))</f>
        <v>79</v>
      </c>
      <c r="J80" s="1" t="s">
        <v>6718</v>
      </c>
      <c r="K80" s="1" t="s">
        <v>11444</v>
      </c>
      <c r="L80" s="1" t="s">
        <v>11520</v>
      </c>
    </row>
    <row r="81" spans="1:12" hidden="1" x14ac:dyDescent="0.2">
      <c r="A81" s="1">
        <v>80</v>
      </c>
      <c r="B81" s="1" t="s">
        <v>84</v>
      </c>
      <c r="C81" s="1" t="str">
        <f>IFERROR(VLOOKUP(B81,Merged!E:G,3,FALSE),"")</f>
        <v/>
      </c>
      <c r="D81" s="4" t="s">
        <v>15125</v>
      </c>
      <c r="E81" s="1" t="s">
        <v>6640</v>
      </c>
      <c r="F81" s="1" t="str">
        <f>TEXT($G81,"0000") &amp; TEXT($H81,"00")</f>
        <v>202504</v>
      </c>
      <c r="G81" s="1">
        <f>IFERROR(
  IF(ISNUMBER(SEARCH("平成",B81)),
     1988 + VALUE(MID(B81, SEARCH("平成",B81) + 2, FIND("年", B81) - SEARCH("平成",B81) - 2)),
  IF(ISNUMBER(SEARCH("令和元年",B81)),
     2019,
  IF(ISNUMBER(SEARCH("令和",B81)),
     2018 + VALUE(MID(B81, SEARCH("令和",B81) + 2, FIND("年", B81) - SEARCH("令和",B81) - 2)),
  ""))),
"")</f>
        <v>2025</v>
      </c>
      <c r="H81" s="1">
        <v>4</v>
      </c>
      <c r="I81" s="5">
        <f>VALUE(RIGHT($E81,LEN($E81)-1))</f>
        <v>80</v>
      </c>
      <c r="J81" s="1" t="s">
        <v>6719</v>
      </c>
      <c r="K81" s="1" t="s">
        <v>11442</v>
      </c>
      <c r="L81" s="1" t="s">
        <v>11521</v>
      </c>
    </row>
    <row r="82" spans="1:12" hidden="1" x14ac:dyDescent="0.2">
      <c r="A82" s="1">
        <v>81</v>
      </c>
      <c r="B82" s="1" t="s">
        <v>85</v>
      </c>
      <c r="C82" s="1" t="str">
        <f>IFERROR(VLOOKUP(B82,Merged!E:G,3,FALSE),"")</f>
        <v/>
      </c>
      <c r="D82" s="4" t="s">
        <v>15126</v>
      </c>
      <c r="E82" s="1" t="s">
        <v>6561</v>
      </c>
      <c r="F82" s="1" t="str">
        <f>TEXT($G82,"0000") &amp; TEXT($H82,"00")</f>
        <v>202410</v>
      </c>
      <c r="G82" s="1">
        <f>IFERROR(
  IF(ISNUMBER(SEARCH("平成",B82)),
     1988 + VALUE(MID(B82, SEARCH("平成",B82) + 2, FIND("年", B82) - SEARCH("平成",B82) - 2)),
  IF(ISNUMBER(SEARCH("令和元年",B82)),
     2019,
  IF(ISNUMBER(SEARCH("令和",B82)),
     2018 + VALUE(MID(B82, SEARCH("令和",B82) + 2, FIND("年", B82) - SEARCH("令和",B82) - 2)),
  ""))),
"")</f>
        <v>2024</v>
      </c>
      <c r="H82" s="1">
        <v>10</v>
      </c>
      <c r="I82" s="5">
        <f>VALUE(RIGHT($E82,LEN($E82)-1))</f>
        <v>1</v>
      </c>
      <c r="J82" s="1" t="s">
        <v>6720</v>
      </c>
      <c r="K82" s="1" t="s">
        <v>11445</v>
      </c>
      <c r="L82" s="1" t="s">
        <v>11522</v>
      </c>
    </row>
    <row r="83" spans="1:12" hidden="1" x14ac:dyDescent="0.2">
      <c r="A83" s="1">
        <v>82</v>
      </c>
      <c r="B83" s="1" t="s">
        <v>15128</v>
      </c>
      <c r="C83" s="1">
        <f>IFERROR(VLOOKUP(B83,Merged!E:G,3,FALSE),"")</f>
        <v>1</v>
      </c>
      <c r="D83" s="4" t="s">
        <v>15126</v>
      </c>
      <c r="E83" s="1" t="s">
        <v>6562</v>
      </c>
      <c r="F83" s="1" t="str">
        <f>TEXT($G83,"0000") &amp; TEXT($H83,"00")</f>
        <v>202410</v>
      </c>
      <c r="G83" s="1">
        <f>IFERROR(
  IF(ISNUMBER(SEARCH("平成",B83)),
     1988 + VALUE(MID(B83, SEARCH("平成",B83) + 2, FIND("年", B83) - SEARCH("平成",B83) - 2)),
  IF(ISNUMBER(SEARCH("令和元年",B83)),
     2019,
  IF(ISNUMBER(SEARCH("令和",B83)),
     2018 + VALUE(MID(B83, SEARCH("令和",B83) + 2, FIND("年", B83) - SEARCH("令和",B83) - 2)),
  ""))),
"")</f>
        <v>2024</v>
      </c>
      <c r="H83" s="1">
        <v>10</v>
      </c>
      <c r="I83" s="5">
        <f>VALUE(RIGHT($E83,LEN($E83)-1))</f>
        <v>2</v>
      </c>
      <c r="J83" s="1" t="s">
        <v>6721</v>
      </c>
      <c r="K83" s="1" t="s">
        <v>11442</v>
      </c>
      <c r="L83" s="1" t="s">
        <v>11523</v>
      </c>
    </row>
    <row r="84" spans="1:12" hidden="1" x14ac:dyDescent="0.2">
      <c r="A84" s="1">
        <v>83</v>
      </c>
      <c r="B84" s="1" t="s">
        <v>86</v>
      </c>
      <c r="C84" s="1">
        <f>IFERROR(VLOOKUP(B84,Merged!E:G,3,FALSE),"")</f>
        <v>2</v>
      </c>
      <c r="D84" s="4" t="s">
        <v>15126</v>
      </c>
      <c r="E84" s="1" t="s">
        <v>6563</v>
      </c>
      <c r="F84" s="1" t="str">
        <f>TEXT($G84,"0000") &amp; TEXT($H84,"00")</f>
        <v>202410</v>
      </c>
      <c r="G84" s="1">
        <f>IFERROR(
  IF(ISNUMBER(SEARCH("平成",B84)),
     1988 + VALUE(MID(B84, SEARCH("平成",B84) + 2, FIND("年", B84) - SEARCH("平成",B84) - 2)),
  IF(ISNUMBER(SEARCH("令和元年",B84)),
     2019,
  IF(ISNUMBER(SEARCH("令和",B84)),
     2018 + VALUE(MID(B84, SEARCH("令和",B84) + 2, FIND("年", B84) - SEARCH("令和",B84) - 2)),
  ""))),
"")</f>
        <v>2024</v>
      </c>
      <c r="H84" s="1">
        <v>10</v>
      </c>
      <c r="I84" s="5">
        <f>VALUE(RIGHT($E84,LEN($E84)-1))</f>
        <v>3</v>
      </c>
      <c r="J84" s="1" t="s">
        <v>6722</v>
      </c>
      <c r="K84" s="1" t="s">
        <v>11445</v>
      </c>
      <c r="L84" s="1" t="s">
        <v>11524</v>
      </c>
    </row>
    <row r="85" spans="1:12" hidden="1" x14ac:dyDescent="0.2">
      <c r="A85" s="1">
        <v>84</v>
      </c>
      <c r="B85" s="1" t="s">
        <v>87</v>
      </c>
      <c r="C85" s="1" t="str">
        <f>IFERROR(VLOOKUP(B85,Merged!E:G,3,FALSE),"")</f>
        <v/>
      </c>
      <c r="D85" s="4" t="s">
        <v>15126</v>
      </c>
      <c r="E85" s="1" t="s">
        <v>6564</v>
      </c>
      <c r="F85" s="1" t="str">
        <f>TEXT($G85,"0000") &amp; TEXT($H85,"00")</f>
        <v>202410</v>
      </c>
      <c r="G85" s="1">
        <f>IFERROR(
  IF(ISNUMBER(SEARCH("平成",B85)),
     1988 + VALUE(MID(B85, SEARCH("平成",B85) + 2, FIND("年", B85) - SEARCH("平成",B85) - 2)),
  IF(ISNUMBER(SEARCH("令和元年",B85)),
     2019,
  IF(ISNUMBER(SEARCH("令和",B85)),
     2018 + VALUE(MID(B85, SEARCH("令和",B85) + 2, FIND("年", B85) - SEARCH("令和",B85) - 2)),
  ""))),
"")</f>
        <v>2024</v>
      </c>
      <c r="H85" s="1">
        <v>10</v>
      </c>
      <c r="I85" s="5">
        <f>VALUE(RIGHT($E85,LEN($E85)-1))</f>
        <v>4</v>
      </c>
      <c r="J85" s="1" t="s">
        <v>6723</v>
      </c>
      <c r="K85" s="1" t="s">
        <v>11443</v>
      </c>
      <c r="L85" s="1" t="s">
        <v>11525</v>
      </c>
    </row>
    <row r="86" spans="1:12" hidden="1" x14ac:dyDescent="0.2">
      <c r="A86" s="1">
        <v>85</v>
      </c>
      <c r="B86" s="1" t="s">
        <v>88</v>
      </c>
      <c r="C86" s="1" t="str">
        <f>IFERROR(VLOOKUP(B86,Merged!E:G,3,FALSE),"")</f>
        <v/>
      </c>
      <c r="D86" s="4" t="s">
        <v>15126</v>
      </c>
      <c r="E86" s="1" t="s">
        <v>6565</v>
      </c>
      <c r="F86" s="1" t="str">
        <f>TEXT($G86,"0000") &amp; TEXT($H86,"00")</f>
        <v>202410</v>
      </c>
      <c r="G86" s="1">
        <f>IFERROR(
  IF(ISNUMBER(SEARCH("平成",B86)),
     1988 + VALUE(MID(B86, SEARCH("平成",B86) + 2, FIND("年", B86) - SEARCH("平成",B86) - 2)),
  IF(ISNUMBER(SEARCH("令和元年",B86)),
     2019,
  IF(ISNUMBER(SEARCH("令和",B86)),
     2018 + VALUE(MID(B86, SEARCH("令和",B86) + 2, FIND("年", B86) - SEARCH("令和",B86) - 2)),
  ""))),
"")</f>
        <v>2024</v>
      </c>
      <c r="H86" s="1">
        <v>10</v>
      </c>
      <c r="I86" s="5">
        <f>VALUE(RIGHT($E86,LEN($E86)-1))</f>
        <v>5</v>
      </c>
      <c r="J86" s="1" t="s">
        <v>6724</v>
      </c>
      <c r="K86" s="1" t="s">
        <v>11445</v>
      </c>
      <c r="L86" s="1" t="s">
        <v>11526</v>
      </c>
    </row>
    <row r="87" spans="1:12" hidden="1" x14ac:dyDescent="0.2">
      <c r="A87" s="1">
        <v>86</v>
      </c>
      <c r="B87" s="1" t="s">
        <v>89</v>
      </c>
      <c r="C87" s="1">
        <f>IFERROR(VLOOKUP(B87,Merged!E:G,3,FALSE),"")</f>
        <v>3</v>
      </c>
      <c r="D87" s="4" t="s">
        <v>15126</v>
      </c>
      <c r="E87" s="1" t="s">
        <v>6566</v>
      </c>
      <c r="F87" s="1" t="str">
        <f>TEXT($G87,"0000") &amp; TEXT($H87,"00")</f>
        <v>202410</v>
      </c>
      <c r="G87" s="1">
        <f>IFERROR(
  IF(ISNUMBER(SEARCH("平成",B87)),
     1988 + VALUE(MID(B87, SEARCH("平成",B87) + 2, FIND("年", B87) - SEARCH("平成",B87) - 2)),
  IF(ISNUMBER(SEARCH("令和元年",B87)),
     2019,
  IF(ISNUMBER(SEARCH("令和",B87)),
     2018 + VALUE(MID(B87, SEARCH("令和",B87) + 2, FIND("年", B87) - SEARCH("令和",B87) - 2)),
  ""))),
"")</f>
        <v>2024</v>
      </c>
      <c r="H87" s="1">
        <v>10</v>
      </c>
      <c r="I87" s="5">
        <f>VALUE(RIGHT($E87,LEN($E87)-1))</f>
        <v>6</v>
      </c>
      <c r="J87" s="1" t="s">
        <v>6725</v>
      </c>
      <c r="K87" s="1" t="s">
        <v>11444</v>
      </c>
      <c r="L87" s="1" t="s">
        <v>11527</v>
      </c>
    </row>
    <row r="88" spans="1:12" hidden="1" x14ac:dyDescent="0.2">
      <c r="A88" s="1">
        <v>87</v>
      </c>
      <c r="B88" s="1" t="s">
        <v>90</v>
      </c>
      <c r="C88" s="1" t="str">
        <f>IFERROR(VLOOKUP(B88,Merged!E:G,3,FALSE),"")</f>
        <v/>
      </c>
      <c r="D88" s="4" t="s">
        <v>15126</v>
      </c>
      <c r="E88" s="1" t="s">
        <v>6567</v>
      </c>
      <c r="F88" s="1" t="str">
        <f>TEXT($G88,"0000") &amp; TEXT($H88,"00")</f>
        <v>202410</v>
      </c>
      <c r="G88" s="1">
        <f>IFERROR(
  IF(ISNUMBER(SEARCH("平成",B88)),
     1988 + VALUE(MID(B88, SEARCH("平成",B88) + 2, FIND("年", B88) - SEARCH("平成",B88) - 2)),
  IF(ISNUMBER(SEARCH("令和元年",B88)),
     2019,
  IF(ISNUMBER(SEARCH("令和",B88)),
     2018 + VALUE(MID(B88, SEARCH("令和",B88) + 2, FIND("年", B88) - SEARCH("令和",B88) - 2)),
  ""))),
"")</f>
        <v>2024</v>
      </c>
      <c r="H88" s="1">
        <v>10</v>
      </c>
      <c r="I88" s="5">
        <f>VALUE(RIGHT($E88,LEN($E88)-1))</f>
        <v>7</v>
      </c>
      <c r="J88" s="1" t="s">
        <v>6726</v>
      </c>
      <c r="K88" s="1" t="s">
        <v>11445</v>
      </c>
      <c r="L88" s="1" t="s">
        <v>11528</v>
      </c>
    </row>
    <row r="89" spans="1:12" hidden="1" x14ac:dyDescent="0.2">
      <c r="A89" s="1">
        <v>88</v>
      </c>
      <c r="B89" s="1" t="s">
        <v>91</v>
      </c>
      <c r="C89" s="1" t="str">
        <f>IFERROR(VLOOKUP(B89,Merged!E:G,3,FALSE),"")</f>
        <v/>
      </c>
      <c r="D89" s="4" t="s">
        <v>15126</v>
      </c>
      <c r="E89" s="1" t="s">
        <v>6568</v>
      </c>
      <c r="F89" s="1" t="str">
        <f>TEXT($G89,"0000") &amp; TEXT($H89,"00")</f>
        <v>202410</v>
      </c>
      <c r="G89" s="1">
        <f>IFERROR(
  IF(ISNUMBER(SEARCH("平成",B89)),
     1988 + VALUE(MID(B89, SEARCH("平成",B89) + 2, FIND("年", B89) - SEARCH("平成",B89) - 2)),
  IF(ISNUMBER(SEARCH("令和元年",B89)),
     2019,
  IF(ISNUMBER(SEARCH("令和",B89)),
     2018 + VALUE(MID(B89, SEARCH("令和",B89) + 2, FIND("年", B89) - SEARCH("令和",B89) - 2)),
  ""))),
"")</f>
        <v>2024</v>
      </c>
      <c r="H89" s="1">
        <v>10</v>
      </c>
      <c r="I89" s="5">
        <f>VALUE(RIGHT($E89,LEN($E89)-1))</f>
        <v>8</v>
      </c>
      <c r="J89" s="1" t="s">
        <v>6727</v>
      </c>
      <c r="K89" s="1" t="s">
        <v>11445</v>
      </c>
      <c r="L89" s="1" t="s">
        <v>11529</v>
      </c>
    </row>
    <row r="90" spans="1:12" hidden="1" x14ac:dyDescent="0.2">
      <c r="A90" s="1">
        <v>89</v>
      </c>
      <c r="B90" s="1" t="s">
        <v>92</v>
      </c>
      <c r="C90" s="1" t="str">
        <f>IFERROR(VLOOKUP(B90,Merged!E:G,3,FALSE),"")</f>
        <v/>
      </c>
      <c r="D90" s="4" t="s">
        <v>15126</v>
      </c>
      <c r="E90" s="1" t="s">
        <v>6569</v>
      </c>
      <c r="F90" s="1" t="str">
        <f>TEXT($G90,"0000") &amp; TEXT($H90,"00")</f>
        <v>202410</v>
      </c>
      <c r="G90" s="1">
        <f>IFERROR(
  IF(ISNUMBER(SEARCH("平成",B90)),
     1988 + VALUE(MID(B90, SEARCH("平成",B90) + 2, FIND("年", B90) - SEARCH("平成",B90) - 2)),
  IF(ISNUMBER(SEARCH("令和元年",B90)),
     2019,
  IF(ISNUMBER(SEARCH("令和",B90)),
     2018 + VALUE(MID(B90, SEARCH("令和",B90) + 2, FIND("年", B90) - SEARCH("令和",B90) - 2)),
  ""))),
"")</f>
        <v>2024</v>
      </c>
      <c r="H90" s="1">
        <v>10</v>
      </c>
      <c r="I90" s="5">
        <f>VALUE(RIGHT($E90,LEN($E90)-1))</f>
        <v>9</v>
      </c>
      <c r="J90" s="1" t="s">
        <v>6728</v>
      </c>
      <c r="K90" s="1" t="s">
        <v>11445</v>
      </c>
      <c r="L90" s="1" t="s">
        <v>11530</v>
      </c>
    </row>
    <row r="91" spans="1:12" hidden="1" x14ac:dyDescent="0.2">
      <c r="A91" s="1">
        <v>90</v>
      </c>
      <c r="B91" s="1" t="s">
        <v>93</v>
      </c>
      <c r="C91" s="1">
        <f>IFERROR(VLOOKUP(B91,Merged!E:G,3,FALSE),"")</f>
        <v>4</v>
      </c>
      <c r="D91" s="4" t="s">
        <v>15126</v>
      </c>
      <c r="E91" s="1" t="s">
        <v>6570</v>
      </c>
      <c r="F91" s="1" t="str">
        <f>TEXT($G91,"0000") &amp; TEXT($H91,"00")</f>
        <v>202410</v>
      </c>
      <c r="G91" s="1">
        <f>IFERROR(
  IF(ISNUMBER(SEARCH("平成",B91)),
     1988 + VALUE(MID(B91, SEARCH("平成",B91) + 2, FIND("年", B91) - SEARCH("平成",B91) - 2)),
  IF(ISNUMBER(SEARCH("令和元年",B91)),
     2019,
  IF(ISNUMBER(SEARCH("令和",B91)),
     2018 + VALUE(MID(B91, SEARCH("令和",B91) + 2, FIND("年", B91) - SEARCH("令和",B91) - 2)),
  ""))),
"")</f>
        <v>2024</v>
      </c>
      <c r="H91" s="1">
        <v>10</v>
      </c>
      <c r="I91" s="5">
        <f>VALUE(RIGHT($E91,LEN($E91)-1))</f>
        <v>10</v>
      </c>
      <c r="J91" s="1" t="s">
        <v>6729</v>
      </c>
      <c r="K91" s="1" t="s">
        <v>11444</v>
      </c>
      <c r="L91" s="1" t="s">
        <v>11531</v>
      </c>
    </row>
    <row r="92" spans="1:12" hidden="1" x14ac:dyDescent="0.2">
      <c r="A92" s="1">
        <v>91</v>
      </c>
      <c r="B92" s="1" t="s">
        <v>94</v>
      </c>
      <c r="C92" s="1" t="str">
        <f>IFERROR(VLOOKUP(B92,Merged!E:G,3,FALSE),"")</f>
        <v/>
      </c>
      <c r="D92" s="4" t="s">
        <v>15126</v>
      </c>
      <c r="E92" s="1" t="s">
        <v>6571</v>
      </c>
      <c r="F92" s="1" t="str">
        <f>TEXT($G92,"0000") &amp; TEXT($H92,"00")</f>
        <v>202410</v>
      </c>
      <c r="G92" s="1">
        <f>IFERROR(
  IF(ISNUMBER(SEARCH("平成",B92)),
     1988 + VALUE(MID(B92, SEARCH("平成",B92) + 2, FIND("年", B92) - SEARCH("平成",B92) - 2)),
  IF(ISNUMBER(SEARCH("令和元年",B92)),
     2019,
  IF(ISNUMBER(SEARCH("令和",B92)),
     2018 + VALUE(MID(B92, SEARCH("令和",B92) + 2, FIND("年", B92) - SEARCH("令和",B92) - 2)),
  ""))),
"")</f>
        <v>2024</v>
      </c>
      <c r="H92" s="1">
        <v>10</v>
      </c>
      <c r="I92" s="5">
        <f>VALUE(RIGHT($E92,LEN($E92)-1))</f>
        <v>11</v>
      </c>
      <c r="J92" s="1" t="s">
        <v>6730</v>
      </c>
      <c r="K92" s="1" t="s">
        <v>11445</v>
      </c>
      <c r="L92" s="1" t="s">
        <v>11532</v>
      </c>
    </row>
    <row r="93" spans="1:12" hidden="1" x14ac:dyDescent="0.2">
      <c r="A93" s="1">
        <v>92</v>
      </c>
      <c r="B93" s="1" t="s">
        <v>95</v>
      </c>
      <c r="C93" s="1">
        <f>IFERROR(VLOOKUP(B93,Merged!E:G,3,FALSE),"")</f>
        <v>5</v>
      </c>
      <c r="D93" s="4" t="s">
        <v>15126</v>
      </c>
      <c r="E93" s="1" t="s">
        <v>6572</v>
      </c>
      <c r="F93" s="1" t="str">
        <f>TEXT($G93,"0000") &amp; TEXT($H93,"00")</f>
        <v>202410</v>
      </c>
      <c r="G93" s="1">
        <f>IFERROR(
  IF(ISNUMBER(SEARCH("平成",B93)),
     1988 + VALUE(MID(B93, SEARCH("平成",B93) + 2, FIND("年", B93) - SEARCH("平成",B93) - 2)),
  IF(ISNUMBER(SEARCH("令和元年",B93)),
     2019,
  IF(ISNUMBER(SEARCH("令和",B93)),
     2018 + VALUE(MID(B93, SEARCH("令和",B93) + 2, FIND("年", B93) - SEARCH("令和",B93) - 2)),
  ""))),
"")</f>
        <v>2024</v>
      </c>
      <c r="H93" s="1">
        <v>10</v>
      </c>
      <c r="I93" s="5">
        <f>VALUE(RIGHT($E93,LEN($E93)-1))</f>
        <v>12</v>
      </c>
      <c r="J93" s="1" t="s">
        <v>6731</v>
      </c>
      <c r="K93" s="1" t="s">
        <v>11442</v>
      </c>
      <c r="L93" s="1" t="s">
        <v>11533</v>
      </c>
    </row>
    <row r="94" spans="1:12" hidden="1" x14ac:dyDescent="0.2">
      <c r="A94" s="1">
        <v>93</v>
      </c>
      <c r="B94" s="1" t="s">
        <v>96</v>
      </c>
      <c r="C94" s="1" t="str">
        <f>IFERROR(VLOOKUP(B94,Merged!E:G,3,FALSE),"")</f>
        <v/>
      </c>
      <c r="D94" s="4" t="s">
        <v>15126</v>
      </c>
      <c r="E94" s="1" t="s">
        <v>6573</v>
      </c>
      <c r="F94" s="1" t="str">
        <f>TEXT($G94,"0000") &amp; TEXT($H94,"00")</f>
        <v>202410</v>
      </c>
      <c r="G94" s="1">
        <f>IFERROR(
  IF(ISNUMBER(SEARCH("平成",B94)),
     1988 + VALUE(MID(B94, SEARCH("平成",B94) + 2, FIND("年", B94) - SEARCH("平成",B94) - 2)),
  IF(ISNUMBER(SEARCH("令和元年",B94)),
     2019,
  IF(ISNUMBER(SEARCH("令和",B94)),
     2018 + VALUE(MID(B94, SEARCH("令和",B94) + 2, FIND("年", B94) - SEARCH("令和",B94) - 2)),
  ""))),
"")</f>
        <v>2024</v>
      </c>
      <c r="H94" s="1">
        <v>10</v>
      </c>
      <c r="I94" s="5">
        <f>VALUE(RIGHT($E94,LEN($E94)-1))</f>
        <v>13</v>
      </c>
      <c r="J94" s="1" t="s">
        <v>6732</v>
      </c>
      <c r="K94" s="1" t="s">
        <v>11442</v>
      </c>
      <c r="L94" s="1" t="s">
        <v>11534</v>
      </c>
    </row>
    <row r="95" spans="1:12" hidden="1" x14ac:dyDescent="0.2">
      <c r="A95" s="1">
        <v>94</v>
      </c>
      <c r="B95" s="1" t="s">
        <v>97</v>
      </c>
      <c r="C95" s="1" t="str">
        <f>IFERROR(VLOOKUP(B95,Merged!E:G,3,FALSE),"")</f>
        <v/>
      </c>
      <c r="D95" s="4" t="s">
        <v>15126</v>
      </c>
      <c r="E95" s="1" t="s">
        <v>6574</v>
      </c>
      <c r="F95" s="1" t="str">
        <f>TEXT($G95,"0000") &amp; TEXT($H95,"00")</f>
        <v>202410</v>
      </c>
      <c r="G95" s="1">
        <f>IFERROR(
  IF(ISNUMBER(SEARCH("平成",B95)),
     1988 + VALUE(MID(B95, SEARCH("平成",B95) + 2, FIND("年", B95) - SEARCH("平成",B95) - 2)),
  IF(ISNUMBER(SEARCH("令和元年",B95)),
     2019,
  IF(ISNUMBER(SEARCH("令和",B95)),
     2018 + VALUE(MID(B95, SEARCH("令和",B95) + 2, FIND("年", B95) - SEARCH("令和",B95) - 2)),
  ""))),
"")</f>
        <v>2024</v>
      </c>
      <c r="H95" s="1">
        <v>10</v>
      </c>
      <c r="I95" s="5">
        <f>VALUE(RIGHT($E95,LEN($E95)-1))</f>
        <v>14</v>
      </c>
      <c r="J95" s="1" t="s">
        <v>6733</v>
      </c>
      <c r="K95" s="1" t="s">
        <v>11444</v>
      </c>
      <c r="L95" s="1" t="s">
        <v>11535</v>
      </c>
    </row>
    <row r="96" spans="1:12" hidden="1" x14ac:dyDescent="0.2">
      <c r="A96" s="1">
        <v>95</v>
      </c>
      <c r="B96" s="1" t="s">
        <v>98</v>
      </c>
      <c r="C96" s="1" t="str">
        <f>IFERROR(VLOOKUP(B96,Merged!E:G,3,FALSE),"")</f>
        <v/>
      </c>
      <c r="D96" s="4" t="s">
        <v>15126</v>
      </c>
      <c r="E96" s="1" t="s">
        <v>6575</v>
      </c>
      <c r="F96" s="1" t="str">
        <f>TEXT($G96,"0000") &amp; TEXT($H96,"00")</f>
        <v>202410</v>
      </c>
      <c r="G96" s="1">
        <f>IFERROR(
  IF(ISNUMBER(SEARCH("平成",B96)),
     1988 + VALUE(MID(B96, SEARCH("平成",B96) + 2, FIND("年", B96) - SEARCH("平成",B96) - 2)),
  IF(ISNUMBER(SEARCH("令和元年",B96)),
     2019,
  IF(ISNUMBER(SEARCH("令和",B96)),
     2018 + VALUE(MID(B96, SEARCH("令和",B96) + 2, FIND("年", B96) - SEARCH("令和",B96) - 2)),
  ""))),
"")</f>
        <v>2024</v>
      </c>
      <c r="H96" s="1">
        <v>10</v>
      </c>
      <c r="I96" s="5">
        <f>VALUE(RIGHT($E96,LEN($E96)-1))</f>
        <v>15</v>
      </c>
      <c r="J96" s="1" t="s">
        <v>6734</v>
      </c>
      <c r="K96" s="1" t="s">
        <v>11443</v>
      </c>
      <c r="L96" s="1" t="s">
        <v>11536</v>
      </c>
    </row>
    <row r="97" spans="1:12" hidden="1" x14ac:dyDescent="0.2">
      <c r="A97" s="1">
        <v>96</v>
      </c>
      <c r="B97" s="1" t="s">
        <v>99</v>
      </c>
      <c r="C97" s="1" t="str">
        <f>IFERROR(VLOOKUP(B97,Merged!E:G,3,FALSE),"")</f>
        <v/>
      </c>
      <c r="D97" s="4" t="s">
        <v>15126</v>
      </c>
      <c r="E97" s="1" t="s">
        <v>6576</v>
      </c>
      <c r="F97" s="1" t="str">
        <f>TEXT($G97,"0000") &amp; TEXT($H97,"00")</f>
        <v>202410</v>
      </c>
      <c r="G97" s="1">
        <f>IFERROR(
  IF(ISNUMBER(SEARCH("平成",B97)),
     1988 + VALUE(MID(B97, SEARCH("平成",B97) + 2, FIND("年", B97) - SEARCH("平成",B97) - 2)),
  IF(ISNUMBER(SEARCH("令和元年",B97)),
     2019,
  IF(ISNUMBER(SEARCH("令和",B97)),
     2018 + VALUE(MID(B97, SEARCH("令和",B97) + 2, FIND("年", B97) - SEARCH("令和",B97) - 2)),
  ""))),
"")</f>
        <v>2024</v>
      </c>
      <c r="H97" s="1">
        <v>10</v>
      </c>
      <c r="I97" s="5">
        <f>VALUE(RIGHT($E97,LEN($E97)-1))</f>
        <v>16</v>
      </c>
      <c r="J97" s="1" t="s">
        <v>6735</v>
      </c>
      <c r="K97" s="1" t="s">
        <v>11445</v>
      </c>
      <c r="L97" s="1" t="s">
        <v>11537</v>
      </c>
    </row>
    <row r="98" spans="1:12" hidden="1" x14ac:dyDescent="0.2">
      <c r="A98" s="1">
        <v>97</v>
      </c>
      <c r="B98" s="1" t="s">
        <v>100</v>
      </c>
      <c r="C98" s="1" t="str">
        <f>IFERROR(VLOOKUP(B98,Merged!E:G,3,FALSE),"")</f>
        <v/>
      </c>
      <c r="D98" s="4" t="s">
        <v>15126</v>
      </c>
      <c r="E98" s="1" t="s">
        <v>6577</v>
      </c>
      <c r="F98" s="1" t="str">
        <f>TEXT($G98,"0000") &amp; TEXT($H98,"00")</f>
        <v>202410</v>
      </c>
      <c r="G98" s="1">
        <f>IFERROR(
  IF(ISNUMBER(SEARCH("平成",B98)),
     1988 + VALUE(MID(B98, SEARCH("平成",B98) + 2, FIND("年", B98) - SEARCH("平成",B98) - 2)),
  IF(ISNUMBER(SEARCH("令和元年",B98)),
     2019,
  IF(ISNUMBER(SEARCH("令和",B98)),
     2018 + VALUE(MID(B98, SEARCH("令和",B98) + 2, FIND("年", B98) - SEARCH("令和",B98) - 2)),
  ""))),
"")</f>
        <v>2024</v>
      </c>
      <c r="H98" s="1">
        <v>10</v>
      </c>
      <c r="I98" s="5">
        <f>VALUE(RIGHT($E98,LEN($E98)-1))</f>
        <v>17</v>
      </c>
      <c r="J98" s="1" t="s">
        <v>6736</v>
      </c>
      <c r="K98" s="1" t="s">
        <v>11443</v>
      </c>
      <c r="L98" s="1" t="s">
        <v>11538</v>
      </c>
    </row>
    <row r="99" spans="1:12" hidden="1" x14ac:dyDescent="0.2">
      <c r="A99" s="1">
        <v>98</v>
      </c>
      <c r="B99" s="1" t="s">
        <v>101</v>
      </c>
      <c r="C99" s="1">
        <f>IFERROR(VLOOKUP(B99,Merged!E:G,3,FALSE),"")</f>
        <v>6</v>
      </c>
      <c r="D99" s="4" t="s">
        <v>15126</v>
      </c>
      <c r="E99" s="1" t="s">
        <v>6578</v>
      </c>
      <c r="F99" s="1" t="str">
        <f>TEXT($G99,"0000") &amp; TEXT($H99,"00")</f>
        <v>202410</v>
      </c>
      <c r="G99" s="1">
        <f>IFERROR(
  IF(ISNUMBER(SEARCH("平成",B99)),
     1988 + VALUE(MID(B99, SEARCH("平成",B99) + 2, FIND("年", B99) - SEARCH("平成",B99) - 2)),
  IF(ISNUMBER(SEARCH("令和元年",B99)),
     2019,
  IF(ISNUMBER(SEARCH("令和",B99)),
     2018 + VALUE(MID(B99, SEARCH("令和",B99) + 2, FIND("年", B99) - SEARCH("令和",B99) - 2)),
  ""))),
"")</f>
        <v>2024</v>
      </c>
      <c r="H99" s="1">
        <v>10</v>
      </c>
      <c r="I99" s="5">
        <f>VALUE(RIGHT($E99,LEN($E99)-1))</f>
        <v>18</v>
      </c>
      <c r="J99" s="1" t="s">
        <v>6737</v>
      </c>
      <c r="K99" s="1" t="s">
        <v>11442</v>
      </c>
      <c r="L99" s="1" t="s">
        <v>11539</v>
      </c>
    </row>
    <row r="100" spans="1:12" hidden="1" x14ac:dyDescent="0.2">
      <c r="A100" s="1">
        <v>99</v>
      </c>
      <c r="B100" s="1" t="s">
        <v>102</v>
      </c>
      <c r="C100" s="1" t="str">
        <f>IFERROR(VLOOKUP(B100,Merged!E:G,3,FALSE),"")</f>
        <v/>
      </c>
      <c r="D100" s="4" t="s">
        <v>15126</v>
      </c>
      <c r="E100" s="1" t="s">
        <v>6579</v>
      </c>
      <c r="F100" s="1" t="str">
        <f>TEXT($G100,"0000") &amp; TEXT($H100,"00")</f>
        <v>202410</v>
      </c>
      <c r="G100" s="1">
        <f>IFERROR(
  IF(ISNUMBER(SEARCH("平成",B100)),
     1988 + VALUE(MID(B100, SEARCH("平成",B100) + 2, FIND("年", B100) - SEARCH("平成",B100) - 2)),
  IF(ISNUMBER(SEARCH("令和元年",B100)),
     2019,
  IF(ISNUMBER(SEARCH("令和",B100)),
     2018 + VALUE(MID(B100, SEARCH("令和",B100) + 2, FIND("年", B100) - SEARCH("令和",B100) - 2)),
  ""))),
"")</f>
        <v>2024</v>
      </c>
      <c r="H100" s="1">
        <v>10</v>
      </c>
      <c r="I100" s="5">
        <f>VALUE(RIGHT($E100,LEN($E100)-1))</f>
        <v>19</v>
      </c>
      <c r="J100" s="1" t="s">
        <v>6738</v>
      </c>
      <c r="K100" s="1" t="s">
        <v>11445</v>
      </c>
      <c r="L100" s="1" t="s">
        <v>11540</v>
      </c>
    </row>
    <row r="101" spans="1:12" hidden="1" x14ac:dyDescent="0.2">
      <c r="A101" s="1">
        <v>100</v>
      </c>
      <c r="B101" s="1" t="s">
        <v>103</v>
      </c>
      <c r="C101" s="1">
        <f>IFERROR(VLOOKUP(B101,Merged!E:G,3,FALSE),"")</f>
        <v>7</v>
      </c>
      <c r="D101" s="4" t="s">
        <v>15126</v>
      </c>
      <c r="E101" s="1" t="s">
        <v>6580</v>
      </c>
      <c r="F101" s="1" t="str">
        <f>TEXT($G101,"0000") &amp; TEXT($H101,"00")</f>
        <v>202410</v>
      </c>
      <c r="G101" s="1">
        <f>IFERROR(
  IF(ISNUMBER(SEARCH("平成",B101)),
     1988 + VALUE(MID(B101, SEARCH("平成",B101) + 2, FIND("年", B101) - SEARCH("平成",B101) - 2)),
  IF(ISNUMBER(SEARCH("令和元年",B101)),
     2019,
  IF(ISNUMBER(SEARCH("令和",B101)),
     2018 + VALUE(MID(B101, SEARCH("令和",B101) + 2, FIND("年", B101) - SEARCH("令和",B101) - 2)),
  ""))),
"")</f>
        <v>2024</v>
      </c>
      <c r="H101" s="1">
        <v>10</v>
      </c>
      <c r="I101" s="5">
        <f>VALUE(RIGHT($E101,LEN($E101)-1))</f>
        <v>20</v>
      </c>
      <c r="J101" s="1" t="s">
        <v>6739</v>
      </c>
      <c r="K101" s="1" t="s">
        <v>11445</v>
      </c>
      <c r="L101" s="1" t="s">
        <v>11541</v>
      </c>
    </row>
    <row r="102" spans="1:12" hidden="1" x14ac:dyDescent="0.2">
      <c r="A102" s="1">
        <v>101</v>
      </c>
      <c r="B102" s="1" t="s">
        <v>104</v>
      </c>
      <c r="C102" s="1" t="str">
        <f>IFERROR(VLOOKUP(B102,Merged!E:G,3,FALSE),"")</f>
        <v/>
      </c>
      <c r="D102" s="4" t="s">
        <v>15126</v>
      </c>
      <c r="E102" s="1" t="s">
        <v>6581</v>
      </c>
      <c r="F102" s="1" t="str">
        <f>TEXT($G102,"0000") &amp; TEXT($H102,"00")</f>
        <v>202410</v>
      </c>
      <c r="G102" s="1">
        <f>IFERROR(
  IF(ISNUMBER(SEARCH("平成",B102)),
     1988 + VALUE(MID(B102, SEARCH("平成",B102) + 2, FIND("年", B102) - SEARCH("平成",B102) - 2)),
  IF(ISNUMBER(SEARCH("令和元年",B102)),
     2019,
  IF(ISNUMBER(SEARCH("令和",B102)),
     2018 + VALUE(MID(B102, SEARCH("令和",B102) + 2, FIND("年", B102) - SEARCH("令和",B102) - 2)),
  ""))),
"")</f>
        <v>2024</v>
      </c>
      <c r="H102" s="1">
        <v>10</v>
      </c>
      <c r="I102" s="5">
        <f>VALUE(RIGHT($E102,LEN($E102)-1))</f>
        <v>21</v>
      </c>
      <c r="J102" s="1" t="s">
        <v>6740</v>
      </c>
      <c r="K102" s="1" t="s">
        <v>11445</v>
      </c>
    </row>
    <row r="103" spans="1:12" hidden="1" x14ac:dyDescent="0.2">
      <c r="A103" s="1">
        <v>102</v>
      </c>
      <c r="B103" s="1" t="s">
        <v>105</v>
      </c>
      <c r="C103" s="1" t="str">
        <f>IFERROR(VLOOKUP(B103,Merged!E:G,3,FALSE),"")</f>
        <v/>
      </c>
      <c r="D103" s="4" t="s">
        <v>15126</v>
      </c>
      <c r="E103" s="1" t="s">
        <v>6582</v>
      </c>
      <c r="F103" s="1" t="str">
        <f>TEXT($G103,"0000") &amp; TEXT($H103,"00")</f>
        <v>202410</v>
      </c>
      <c r="G103" s="1">
        <f>IFERROR(
  IF(ISNUMBER(SEARCH("平成",B103)),
     1988 + VALUE(MID(B103, SEARCH("平成",B103) + 2, FIND("年", B103) - SEARCH("平成",B103) - 2)),
  IF(ISNUMBER(SEARCH("令和元年",B103)),
     2019,
  IF(ISNUMBER(SEARCH("令和",B103)),
     2018 + VALUE(MID(B103, SEARCH("令和",B103) + 2, FIND("年", B103) - SEARCH("令和",B103) - 2)),
  ""))),
"")</f>
        <v>2024</v>
      </c>
      <c r="H103" s="1">
        <v>10</v>
      </c>
      <c r="I103" s="5">
        <f>VALUE(RIGHT($E103,LEN($E103)-1))</f>
        <v>22</v>
      </c>
      <c r="J103" s="1" t="s">
        <v>6741</v>
      </c>
      <c r="K103" s="1" t="s">
        <v>11445</v>
      </c>
      <c r="L103" s="1" t="s">
        <v>11542</v>
      </c>
    </row>
    <row r="104" spans="1:12" hidden="1" x14ac:dyDescent="0.2">
      <c r="A104" s="1">
        <v>103</v>
      </c>
      <c r="B104" s="1" t="s">
        <v>106</v>
      </c>
      <c r="C104" s="1">
        <f>IFERROR(VLOOKUP(B104,Merged!E:G,3,FALSE),"")</f>
        <v>8</v>
      </c>
      <c r="D104" s="4" t="s">
        <v>15126</v>
      </c>
      <c r="E104" s="1" t="s">
        <v>6583</v>
      </c>
      <c r="F104" s="1" t="str">
        <f>TEXT($G104,"0000") &amp; TEXT($H104,"00")</f>
        <v>202410</v>
      </c>
      <c r="G104" s="1">
        <f>IFERROR(
  IF(ISNUMBER(SEARCH("平成",B104)),
     1988 + VALUE(MID(B104, SEARCH("平成",B104) + 2, FIND("年", B104) - SEARCH("平成",B104) - 2)),
  IF(ISNUMBER(SEARCH("令和元年",B104)),
     2019,
  IF(ISNUMBER(SEARCH("令和",B104)),
     2018 + VALUE(MID(B104, SEARCH("令和",B104) + 2, FIND("年", B104) - SEARCH("令和",B104) - 2)),
  ""))),
"")</f>
        <v>2024</v>
      </c>
      <c r="H104" s="1">
        <v>10</v>
      </c>
      <c r="I104" s="5">
        <f>VALUE(RIGHT($E104,LEN($E104)-1))</f>
        <v>23</v>
      </c>
      <c r="J104" s="1" t="s">
        <v>6742</v>
      </c>
      <c r="K104" s="1" t="s">
        <v>11445</v>
      </c>
      <c r="L104" s="1" t="s">
        <v>11543</v>
      </c>
    </row>
    <row r="105" spans="1:12" hidden="1" x14ac:dyDescent="0.2">
      <c r="A105" s="1">
        <v>104</v>
      </c>
      <c r="B105" s="1" t="s">
        <v>107</v>
      </c>
      <c r="C105" s="1" t="str">
        <f>IFERROR(VLOOKUP(B105,Merged!E:G,3,FALSE),"")</f>
        <v/>
      </c>
      <c r="D105" s="4" t="s">
        <v>15126</v>
      </c>
      <c r="E105" s="1" t="s">
        <v>6584</v>
      </c>
      <c r="F105" s="1" t="str">
        <f>TEXT($G105,"0000") &amp; TEXT($H105,"00")</f>
        <v>202410</v>
      </c>
      <c r="G105" s="1">
        <f>IFERROR(
  IF(ISNUMBER(SEARCH("平成",B105)),
     1988 + VALUE(MID(B105, SEARCH("平成",B105) + 2, FIND("年", B105) - SEARCH("平成",B105) - 2)),
  IF(ISNUMBER(SEARCH("令和元年",B105)),
     2019,
  IF(ISNUMBER(SEARCH("令和",B105)),
     2018 + VALUE(MID(B105, SEARCH("令和",B105) + 2, FIND("年", B105) - SEARCH("令和",B105) - 2)),
  ""))),
"")</f>
        <v>2024</v>
      </c>
      <c r="H105" s="1">
        <v>10</v>
      </c>
      <c r="I105" s="5">
        <f>VALUE(RIGHT($E105,LEN($E105)-1))</f>
        <v>24</v>
      </c>
      <c r="J105" s="1" t="s">
        <v>6743</v>
      </c>
      <c r="K105" s="1" t="s">
        <v>11445</v>
      </c>
      <c r="L105" s="1" t="s">
        <v>11544</v>
      </c>
    </row>
    <row r="106" spans="1:12" hidden="1" x14ac:dyDescent="0.2">
      <c r="A106" s="1">
        <v>105</v>
      </c>
      <c r="B106" s="1" t="s">
        <v>108</v>
      </c>
      <c r="C106" s="1" t="str">
        <f>IFERROR(VLOOKUP(B106,Merged!E:G,3,FALSE),"")</f>
        <v/>
      </c>
      <c r="D106" s="4" t="s">
        <v>15126</v>
      </c>
      <c r="E106" s="1" t="s">
        <v>6585</v>
      </c>
      <c r="F106" s="1" t="str">
        <f>TEXT($G106,"0000") &amp; TEXT($H106,"00")</f>
        <v>202410</v>
      </c>
      <c r="G106" s="1">
        <f>IFERROR(
  IF(ISNUMBER(SEARCH("平成",B106)),
     1988 + VALUE(MID(B106, SEARCH("平成",B106) + 2, FIND("年", B106) - SEARCH("平成",B106) - 2)),
  IF(ISNUMBER(SEARCH("令和元年",B106)),
     2019,
  IF(ISNUMBER(SEARCH("令和",B106)),
     2018 + VALUE(MID(B106, SEARCH("令和",B106) + 2, FIND("年", B106) - SEARCH("令和",B106) - 2)),
  ""))),
"")</f>
        <v>2024</v>
      </c>
      <c r="H106" s="1">
        <v>10</v>
      </c>
      <c r="I106" s="5">
        <f>VALUE(RIGHT($E106,LEN($E106)-1))</f>
        <v>25</v>
      </c>
      <c r="J106" s="1" t="s">
        <v>6744</v>
      </c>
      <c r="K106" s="1" t="s">
        <v>11444</v>
      </c>
      <c r="L106" s="1" t="s">
        <v>11545</v>
      </c>
    </row>
    <row r="107" spans="1:12" hidden="1" x14ac:dyDescent="0.2">
      <c r="A107" s="1">
        <v>106</v>
      </c>
      <c r="B107" s="1" t="s">
        <v>109</v>
      </c>
      <c r="C107" s="1">
        <f>IFERROR(VLOOKUP(B107,Merged!E:G,3,FALSE),"")</f>
        <v>9</v>
      </c>
      <c r="D107" s="4" t="s">
        <v>15126</v>
      </c>
      <c r="E107" s="1" t="s">
        <v>6586</v>
      </c>
      <c r="F107" s="1" t="str">
        <f>TEXT($G107,"0000") &amp; TEXT($H107,"00")</f>
        <v>202410</v>
      </c>
      <c r="G107" s="1">
        <f>IFERROR(
  IF(ISNUMBER(SEARCH("平成",B107)),
     1988 + VALUE(MID(B107, SEARCH("平成",B107) + 2, FIND("年", B107) - SEARCH("平成",B107) - 2)),
  IF(ISNUMBER(SEARCH("令和元年",B107)),
     2019,
  IF(ISNUMBER(SEARCH("令和",B107)),
     2018 + VALUE(MID(B107, SEARCH("令和",B107) + 2, FIND("年", B107) - SEARCH("令和",B107) - 2)),
  ""))),
"")</f>
        <v>2024</v>
      </c>
      <c r="H107" s="1">
        <v>10</v>
      </c>
      <c r="I107" s="5">
        <f>VALUE(RIGHT($E107,LEN($E107)-1))</f>
        <v>26</v>
      </c>
      <c r="J107" s="1" t="s">
        <v>6745</v>
      </c>
      <c r="K107" s="1" t="s">
        <v>11442</v>
      </c>
      <c r="L107" s="1" t="s">
        <v>11546</v>
      </c>
    </row>
    <row r="108" spans="1:12" hidden="1" x14ac:dyDescent="0.2">
      <c r="A108" s="1">
        <v>107</v>
      </c>
      <c r="B108" s="1" t="s">
        <v>110</v>
      </c>
      <c r="C108" s="1" t="str">
        <f>IFERROR(VLOOKUP(B108,Merged!E:G,3,FALSE),"")</f>
        <v/>
      </c>
      <c r="D108" s="4" t="s">
        <v>15126</v>
      </c>
      <c r="E108" s="1" t="s">
        <v>6587</v>
      </c>
      <c r="F108" s="1" t="str">
        <f>TEXT($G108,"0000") &amp; TEXT($H108,"00")</f>
        <v>202410</v>
      </c>
      <c r="G108" s="1">
        <f>IFERROR(
  IF(ISNUMBER(SEARCH("平成",B108)),
     1988 + VALUE(MID(B108, SEARCH("平成",B108) + 2, FIND("年", B108) - SEARCH("平成",B108) - 2)),
  IF(ISNUMBER(SEARCH("令和元年",B108)),
     2019,
  IF(ISNUMBER(SEARCH("令和",B108)),
     2018 + VALUE(MID(B108, SEARCH("令和",B108) + 2, FIND("年", B108) - SEARCH("令和",B108) - 2)),
  ""))),
"")</f>
        <v>2024</v>
      </c>
      <c r="H108" s="1">
        <v>10</v>
      </c>
      <c r="I108" s="5">
        <f>VALUE(RIGHT($E108,LEN($E108)-1))</f>
        <v>27</v>
      </c>
      <c r="J108" s="1" t="s">
        <v>15127</v>
      </c>
      <c r="K108" s="1" t="s">
        <v>11444</v>
      </c>
      <c r="L108" s="1" t="s">
        <v>11547</v>
      </c>
    </row>
    <row r="109" spans="1:12" hidden="1" x14ac:dyDescent="0.2">
      <c r="A109" s="1">
        <v>108</v>
      </c>
      <c r="B109" s="1" t="s">
        <v>111</v>
      </c>
      <c r="C109" s="1">
        <f>IFERROR(VLOOKUP(B109,Merged!E:G,3,FALSE),"")</f>
        <v>10</v>
      </c>
      <c r="D109" s="4" t="s">
        <v>15126</v>
      </c>
      <c r="E109" s="1" t="s">
        <v>6588</v>
      </c>
      <c r="F109" s="1" t="str">
        <f>TEXT($G109,"0000") &amp; TEXT($H109,"00")</f>
        <v>202410</v>
      </c>
      <c r="G109" s="1">
        <f>IFERROR(
  IF(ISNUMBER(SEARCH("平成",B109)),
     1988 + VALUE(MID(B109, SEARCH("平成",B109) + 2, FIND("年", B109) - SEARCH("平成",B109) - 2)),
  IF(ISNUMBER(SEARCH("令和元年",B109)),
     2019,
  IF(ISNUMBER(SEARCH("令和",B109)),
     2018 + VALUE(MID(B109, SEARCH("令和",B109) + 2, FIND("年", B109) - SEARCH("令和",B109) - 2)),
  ""))),
"")</f>
        <v>2024</v>
      </c>
      <c r="H109" s="1">
        <v>10</v>
      </c>
      <c r="I109" s="5">
        <f>VALUE(RIGHT($E109,LEN($E109)-1))</f>
        <v>28</v>
      </c>
      <c r="J109" s="1" t="s">
        <v>6746</v>
      </c>
      <c r="K109" s="1" t="s">
        <v>11445</v>
      </c>
      <c r="L109" s="1" t="s">
        <v>11548</v>
      </c>
    </row>
    <row r="110" spans="1:12" hidden="1" x14ac:dyDescent="0.2">
      <c r="A110" s="1">
        <v>109</v>
      </c>
      <c r="B110" s="1" t="s">
        <v>112</v>
      </c>
      <c r="C110" s="1" t="str">
        <f>IFERROR(VLOOKUP(B110,Merged!E:G,3,FALSE),"")</f>
        <v/>
      </c>
      <c r="D110" s="4" t="s">
        <v>15126</v>
      </c>
      <c r="E110" s="1" t="s">
        <v>6589</v>
      </c>
      <c r="F110" s="1" t="str">
        <f>TEXT($G110,"0000") &amp; TEXT($H110,"00")</f>
        <v>202410</v>
      </c>
      <c r="G110" s="1">
        <f>IFERROR(
  IF(ISNUMBER(SEARCH("平成",B110)),
     1988 + VALUE(MID(B110, SEARCH("平成",B110) + 2, FIND("年", B110) - SEARCH("平成",B110) - 2)),
  IF(ISNUMBER(SEARCH("令和元年",B110)),
     2019,
  IF(ISNUMBER(SEARCH("令和",B110)),
     2018 + VALUE(MID(B110, SEARCH("令和",B110) + 2, FIND("年", B110) - SEARCH("令和",B110) - 2)),
  ""))),
"")</f>
        <v>2024</v>
      </c>
      <c r="H110" s="1">
        <v>10</v>
      </c>
      <c r="I110" s="5">
        <f>VALUE(RIGHT($E110,LEN($E110)-1))</f>
        <v>29</v>
      </c>
      <c r="J110" s="1" t="s">
        <v>6747</v>
      </c>
      <c r="K110" s="1" t="s">
        <v>11444</v>
      </c>
    </row>
    <row r="111" spans="1:12" hidden="1" x14ac:dyDescent="0.2">
      <c r="A111" s="1">
        <v>110</v>
      </c>
      <c r="B111" s="1" t="s">
        <v>113</v>
      </c>
      <c r="C111" s="1" t="str">
        <f>IFERROR(VLOOKUP(B111,Merged!E:G,3,FALSE),"")</f>
        <v/>
      </c>
      <c r="D111" s="4" t="s">
        <v>15126</v>
      </c>
      <c r="E111" s="1" t="s">
        <v>6590</v>
      </c>
      <c r="F111" s="1" t="str">
        <f>TEXT($G111,"0000") &amp; TEXT($H111,"00")</f>
        <v>202410</v>
      </c>
      <c r="G111" s="1">
        <f>IFERROR(
  IF(ISNUMBER(SEARCH("平成",B111)),
     1988 + VALUE(MID(B111, SEARCH("平成",B111) + 2, FIND("年", B111) - SEARCH("平成",B111) - 2)),
  IF(ISNUMBER(SEARCH("令和元年",B111)),
     2019,
  IF(ISNUMBER(SEARCH("令和",B111)),
     2018 + VALUE(MID(B111, SEARCH("令和",B111) + 2, FIND("年", B111) - SEARCH("令和",B111) - 2)),
  ""))),
"")</f>
        <v>2024</v>
      </c>
      <c r="H111" s="1">
        <v>10</v>
      </c>
      <c r="I111" s="5">
        <f>VALUE(RIGHT($E111,LEN($E111)-1))</f>
        <v>30</v>
      </c>
      <c r="J111" s="1" t="s">
        <v>6748</v>
      </c>
      <c r="K111" s="1" t="s">
        <v>11444</v>
      </c>
      <c r="L111" s="1" t="s">
        <v>11549</v>
      </c>
    </row>
    <row r="112" spans="1:12" hidden="1" x14ac:dyDescent="0.2">
      <c r="A112" s="1">
        <v>111</v>
      </c>
      <c r="B112" s="1" t="s">
        <v>114</v>
      </c>
      <c r="C112" s="1" t="str">
        <f>IFERROR(VLOOKUP(B112,Merged!E:G,3,FALSE),"")</f>
        <v/>
      </c>
      <c r="D112" s="4" t="s">
        <v>15126</v>
      </c>
      <c r="E112" s="1" t="s">
        <v>6591</v>
      </c>
      <c r="F112" s="1" t="str">
        <f>TEXT($G112,"0000") &amp; TEXT($H112,"00")</f>
        <v>202410</v>
      </c>
      <c r="G112" s="1">
        <f>IFERROR(
  IF(ISNUMBER(SEARCH("平成",B112)),
     1988 + VALUE(MID(B112, SEARCH("平成",B112) + 2, FIND("年", B112) - SEARCH("平成",B112) - 2)),
  IF(ISNUMBER(SEARCH("令和元年",B112)),
     2019,
  IF(ISNUMBER(SEARCH("令和",B112)),
     2018 + VALUE(MID(B112, SEARCH("令和",B112) + 2, FIND("年", B112) - SEARCH("令和",B112) - 2)),
  ""))),
"")</f>
        <v>2024</v>
      </c>
      <c r="H112" s="1">
        <v>10</v>
      </c>
      <c r="I112" s="5">
        <f>VALUE(RIGHT($E112,LEN($E112)-1))</f>
        <v>31</v>
      </c>
      <c r="J112" s="1" t="s">
        <v>6749</v>
      </c>
      <c r="K112" s="1" t="s">
        <v>11444</v>
      </c>
      <c r="L112" s="1" t="s">
        <v>11550</v>
      </c>
    </row>
    <row r="113" spans="1:12" hidden="1" x14ac:dyDescent="0.2">
      <c r="A113" s="1">
        <v>112</v>
      </c>
      <c r="B113" s="1" t="s">
        <v>115</v>
      </c>
      <c r="C113" s="1" t="str">
        <f>IFERROR(VLOOKUP(B113,Merged!E:G,3,FALSE),"")</f>
        <v/>
      </c>
      <c r="D113" s="4" t="s">
        <v>15126</v>
      </c>
      <c r="E113" s="1" t="s">
        <v>6592</v>
      </c>
      <c r="F113" s="1" t="str">
        <f>TEXT($G113,"0000") &amp; TEXT($H113,"00")</f>
        <v>202410</v>
      </c>
      <c r="G113" s="1">
        <f>IFERROR(
  IF(ISNUMBER(SEARCH("平成",B113)),
     1988 + VALUE(MID(B113, SEARCH("平成",B113) + 2, FIND("年", B113) - SEARCH("平成",B113) - 2)),
  IF(ISNUMBER(SEARCH("令和元年",B113)),
     2019,
  IF(ISNUMBER(SEARCH("令和",B113)),
     2018 + VALUE(MID(B113, SEARCH("令和",B113) + 2, FIND("年", B113) - SEARCH("令和",B113) - 2)),
  ""))),
"")</f>
        <v>2024</v>
      </c>
      <c r="H113" s="1">
        <v>10</v>
      </c>
      <c r="I113" s="5">
        <f>VALUE(RIGHT($E113,LEN($E113)-1))</f>
        <v>32</v>
      </c>
      <c r="J113" s="1" t="s">
        <v>6750</v>
      </c>
      <c r="K113" s="1" t="s">
        <v>11445</v>
      </c>
      <c r="L113" s="1" t="s">
        <v>11551</v>
      </c>
    </row>
    <row r="114" spans="1:12" hidden="1" x14ac:dyDescent="0.2">
      <c r="A114" s="1">
        <v>113</v>
      </c>
      <c r="B114" s="1" t="s">
        <v>116</v>
      </c>
      <c r="C114" s="1">
        <f>IFERROR(VLOOKUP(B114,Merged!E:G,3,FALSE),"")</f>
        <v>11</v>
      </c>
      <c r="D114" s="4" t="s">
        <v>15126</v>
      </c>
      <c r="E114" s="1" t="s">
        <v>6593</v>
      </c>
      <c r="F114" s="1" t="str">
        <f>TEXT($G114,"0000") &amp; TEXT($H114,"00")</f>
        <v>202410</v>
      </c>
      <c r="G114" s="1">
        <f>IFERROR(
  IF(ISNUMBER(SEARCH("平成",B114)),
     1988 + VALUE(MID(B114, SEARCH("平成",B114) + 2, FIND("年", B114) - SEARCH("平成",B114) - 2)),
  IF(ISNUMBER(SEARCH("令和元年",B114)),
     2019,
  IF(ISNUMBER(SEARCH("令和",B114)),
     2018 + VALUE(MID(B114, SEARCH("令和",B114) + 2, FIND("年", B114) - SEARCH("令和",B114) - 2)),
  ""))),
"")</f>
        <v>2024</v>
      </c>
      <c r="H114" s="1">
        <v>10</v>
      </c>
      <c r="I114" s="5">
        <f>VALUE(RIGHT($E114,LEN($E114)-1))</f>
        <v>33</v>
      </c>
      <c r="J114" s="1" t="s">
        <v>6751</v>
      </c>
      <c r="K114" s="1" t="s">
        <v>11445</v>
      </c>
      <c r="L114" s="1" t="s">
        <v>11552</v>
      </c>
    </row>
    <row r="115" spans="1:12" hidden="1" x14ac:dyDescent="0.2">
      <c r="A115" s="1">
        <v>114</v>
      </c>
      <c r="B115" s="1" t="s">
        <v>117</v>
      </c>
      <c r="C115" s="1" t="str">
        <f>IFERROR(VLOOKUP(B115,Merged!E:G,3,FALSE),"")</f>
        <v/>
      </c>
      <c r="D115" s="4" t="s">
        <v>15126</v>
      </c>
      <c r="E115" s="1" t="s">
        <v>6594</v>
      </c>
      <c r="F115" s="1" t="str">
        <f>TEXT($G115,"0000") &amp; TEXT($H115,"00")</f>
        <v>202410</v>
      </c>
      <c r="G115" s="1">
        <f>IFERROR(
  IF(ISNUMBER(SEARCH("平成",B115)),
     1988 + VALUE(MID(B115, SEARCH("平成",B115) + 2, FIND("年", B115) - SEARCH("平成",B115) - 2)),
  IF(ISNUMBER(SEARCH("令和元年",B115)),
     2019,
  IF(ISNUMBER(SEARCH("令和",B115)),
     2018 + VALUE(MID(B115, SEARCH("令和",B115) + 2, FIND("年", B115) - SEARCH("令和",B115) - 2)),
  ""))),
"")</f>
        <v>2024</v>
      </c>
      <c r="H115" s="1">
        <v>10</v>
      </c>
      <c r="I115" s="5">
        <f>VALUE(RIGHT($E115,LEN($E115)-1))</f>
        <v>34</v>
      </c>
      <c r="J115" s="1" t="s">
        <v>6752</v>
      </c>
      <c r="K115" s="1" t="s">
        <v>11445</v>
      </c>
      <c r="L115" s="1" t="s">
        <v>11553</v>
      </c>
    </row>
    <row r="116" spans="1:12" hidden="1" x14ac:dyDescent="0.2">
      <c r="A116" s="1">
        <v>115</v>
      </c>
      <c r="B116" s="1" t="s">
        <v>118</v>
      </c>
      <c r="C116" s="1" t="str">
        <f>IFERROR(VLOOKUP(B116,Merged!E:G,3,FALSE),"")</f>
        <v/>
      </c>
      <c r="D116" s="4" t="s">
        <v>15126</v>
      </c>
      <c r="E116" s="1" t="s">
        <v>6595</v>
      </c>
      <c r="F116" s="1" t="str">
        <f>TEXT($G116,"0000") &amp; TEXT($H116,"00")</f>
        <v>202410</v>
      </c>
      <c r="G116" s="1">
        <f>IFERROR(
  IF(ISNUMBER(SEARCH("平成",B116)),
     1988 + VALUE(MID(B116, SEARCH("平成",B116) + 2, FIND("年", B116) - SEARCH("平成",B116) - 2)),
  IF(ISNUMBER(SEARCH("令和元年",B116)),
     2019,
  IF(ISNUMBER(SEARCH("令和",B116)),
     2018 + VALUE(MID(B116, SEARCH("令和",B116) + 2, FIND("年", B116) - SEARCH("令和",B116) - 2)),
  ""))),
"")</f>
        <v>2024</v>
      </c>
      <c r="H116" s="1">
        <v>10</v>
      </c>
      <c r="I116" s="5">
        <f>VALUE(RIGHT($E116,LEN($E116)-1))</f>
        <v>35</v>
      </c>
      <c r="J116" s="1" t="s">
        <v>6753</v>
      </c>
      <c r="K116" s="1" t="s">
        <v>11442</v>
      </c>
      <c r="L116" s="1" t="s">
        <v>11554</v>
      </c>
    </row>
    <row r="117" spans="1:12" hidden="1" x14ac:dyDescent="0.2">
      <c r="A117" s="1">
        <v>116</v>
      </c>
      <c r="B117" s="1" t="s">
        <v>119</v>
      </c>
      <c r="C117" s="1">
        <f>IFERROR(VLOOKUP(B117,Merged!E:G,3,FALSE),"")</f>
        <v>12</v>
      </c>
      <c r="D117" s="4" t="s">
        <v>15126</v>
      </c>
      <c r="E117" s="1" t="s">
        <v>6596</v>
      </c>
      <c r="F117" s="1" t="str">
        <f>TEXT($G117,"0000") &amp; TEXT($H117,"00")</f>
        <v>202410</v>
      </c>
      <c r="G117" s="1">
        <f>IFERROR(
  IF(ISNUMBER(SEARCH("平成",B117)),
     1988 + VALUE(MID(B117, SEARCH("平成",B117) + 2, FIND("年", B117) - SEARCH("平成",B117) - 2)),
  IF(ISNUMBER(SEARCH("令和元年",B117)),
     2019,
  IF(ISNUMBER(SEARCH("令和",B117)),
     2018 + VALUE(MID(B117, SEARCH("令和",B117) + 2, FIND("年", B117) - SEARCH("令和",B117) - 2)),
  ""))),
"")</f>
        <v>2024</v>
      </c>
      <c r="H117" s="1">
        <v>10</v>
      </c>
      <c r="I117" s="5">
        <f>VALUE(RIGHT($E117,LEN($E117)-1))</f>
        <v>36</v>
      </c>
      <c r="J117" s="1" t="s">
        <v>6754</v>
      </c>
      <c r="K117" s="1" t="s">
        <v>11443</v>
      </c>
      <c r="L117" s="1" t="s">
        <v>11555</v>
      </c>
    </row>
    <row r="118" spans="1:12" hidden="1" x14ac:dyDescent="0.2">
      <c r="A118" s="1">
        <v>117</v>
      </c>
      <c r="B118" s="1" t="s">
        <v>120</v>
      </c>
      <c r="C118" s="1" t="str">
        <f>IFERROR(VLOOKUP(B118,Merged!E:G,3,FALSE),"")</f>
        <v/>
      </c>
      <c r="D118" s="4" t="s">
        <v>15126</v>
      </c>
      <c r="E118" s="1" t="s">
        <v>6597</v>
      </c>
      <c r="F118" s="1" t="str">
        <f>TEXT($G118,"0000") &amp; TEXT($H118,"00")</f>
        <v>202410</v>
      </c>
      <c r="G118" s="1">
        <f>IFERROR(
  IF(ISNUMBER(SEARCH("平成",B118)),
     1988 + VALUE(MID(B118, SEARCH("平成",B118) + 2, FIND("年", B118) - SEARCH("平成",B118) - 2)),
  IF(ISNUMBER(SEARCH("令和元年",B118)),
     2019,
  IF(ISNUMBER(SEARCH("令和",B118)),
     2018 + VALUE(MID(B118, SEARCH("令和",B118) + 2, FIND("年", B118) - SEARCH("令和",B118) - 2)),
  ""))),
"")</f>
        <v>2024</v>
      </c>
      <c r="H118" s="1">
        <v>10</v>
      </c>
      <c r="I118" s="5">
        <f>VALUE(RIGHT($E118,LEN($E118)-1))</f>
        <v>37</v>
      </c>
      <c r="J118" s="1" t="s">
        <v>6755</v>
      </c>
      <c r="K118" s="1" t="s">
        <v>11445</v>
      </c>
      <c r="L118" s="1" t="s">
        <v>11556</v>
      </c>
    </row>
    <row r="119" spans="1:12" hidden="1" x14ac:dyDescent="0.2">
      <c r="A119" s="1">
        <v>118</v>
      </c>
      <c r="B119" s="1" t="s">
        <v>121</v>
      </c>
      <c r="C119" s="1" t="str">
        <f>IFERROR(VLOOKUP(B119,Merged!E:G,3,FALSE),"")</f>
        <v/>
      </c>
      <c r="D119" s="4" t="s">
        <v>15126</v>
      </c>
      <c r="E119" s="1" t="s">
        <v>6598</v>
      </c>
      <c r="F119" s="1" t="str">
        <f>TEXT($G119,"0000") &amp; TEXT($H119,"00")</f>
        <v>202410</v>
      </c>
      <c r="G119" s="1">
        <f>IFERROR(
  IF(ISNUMBER(SEARCH("平成",B119)),
     1988 + VALUE(MID(B119, SEARCH("平成",B119) + 2, FIND("年", B119) - SEARCH("平成",B119) - 2)),
  IF(ISNUMBER(SEARCH("令和元年",B119)),
     2019,
  IF(ISNUMBER(SEARCH("令和",B119)),
     2018 + VALUE(MID(B119, SEARCH("令和",B119) + 2, FIND("年", B119) - SEARCH("令和",B119) - 2)),
  ""))),
"")</f>
        <v>2024</v>
      </c>
      <c r="H119" s="1">
        <v>10</v>
      </c>
      <c r="I119" s="5">
        <f>VALUE(RIGHT($E119,LEN($E119)-1))</f>
        <v>38</v>
      </c>
      <c r="J119" s="1" t="s">
        <v>6756</v>
      </c>
      <c r="K119" s="1" t="s">
        <v>11445</v>
      </c>
      <c r="L119" s="1" t="s">
        <v>11557</v>
      </c>
    </row>
    <row r="120" spans="1:12" hidden="1" x14ac:dyDescent="0.2">
      <c r="A120" s="1">
        <v>119</v>
      </c>
      <c r="B120" s="1" t="s">
        <v>122</v>
      </c>
      <c r="C120" s="1">
        <f>IFERROR(VLOOKUP(B120,Merged!E:G,3,FALSE),"")</f>
        <v>13</v>
      </c>
      <c r="D120" s="4" t="s">
        <v>15126</v>
      </c>
      <c r="E120" s="1" t="s">
        <v>6599</v>
      </c>
      <c r="F120" s="1" t="str">
        <f>TEXT($G120,"0000") &amp; TEXT($H120,"00")</f>
        <v>202410</v>
      </c>
      <c r="G120" s="1">
        <f>IFERROR(
  IF(ISNUMBER(SEARCH("平成",B120)),
     1988 + VALUE(MID(B120, SEARCH("平成",B120) + 2, FIND("年", B120) - SEARCH("平成",B120) - 2)),
  IF(ISNUMBER(SEARCH("令和元年",B120)),
     2019,
  IF(ISNUMBER(SEARCH("令和",B120)),
     2018 + VALUE(MID(B120, SEARCH("令和",B120) + 2, FIND("年", B120) - SEARCH("令和",B120) - 2)),
  ""))),
"")</f>
        <v>2024</v>
      </c>
      <c r="H120" s="1">
        <v>10</v>
      </c>
      <c r="I120" s="5">
        <f>VALUE(RIGHT($E120,LEN($E120)-1))</f>
        <v>39</v>
      </c>
      <c r="J120" s="1" t="s">
        <v>6757</v>
      </c>
      <c r="K120" s="1" t="s">
        <v>11443</v>
      </c>
      <c r="L120" s="1" t="s">
        <v>11558</v>
      </c>
    </row>
    <row r="121" spans="1:12" hidden="1" x14ac:dyDescent="0.2">
      <c r="A121" s="1">
        <v>120</v>
      </c>
      <c r="B121" s="1" t="s">
        <v>123</v>
      </c>
      <c r="C121" s="1" t="str">
        <f>IFERROR(VLOOKUP(B121,Merged!E:G,3,FALSE),"")</f>
        <v/>
      </c>
      <c r="D121" s="4" t="s">
        <v>15126</v>
      </c>
      <c r="E121" s="1" t="s">
        <v>6600</v>
      </c>
      <c r="F121" s="1" t="str">
        <f>TEXT($G121,"0000") &amp; TEXT($H121,"00")</f>
        <v>202410</v>
      </c>
      <c r="G121" s="1">
        <f>IFERROR(
  IF(ISNUMBER(SEARCH("平成",B121)),
     1988 + VALUE(MID(B121, SEARCH("平成",B121) + 2, FIND("年", B121) - SEARCH("平成",B121) - 2)),
  IF(ISNUMBER(SEARCH("令和元年",B121)),
     2019,
  IF(ISNUMBER(SEARCH("令和",B121)),
     2018 + VALUE(MID(B121, SEARCH("令和",B121) + 2, FIND("年", B121) - SEARCH("令和",B121) - 2)),
  ""))),
"")</f>
        <v>2024</v>
      </c>
      <c r="H121" s="1">
        <v>10</v>
      </c>
      <c r="I121" s="5">
        <f>VALUE(RIGHT($E121,LEN($E121)-1))</f>
        <v>40</v>
      </c>
      <c r="J121" s="1" t="s">
        <v>6758</v>
      </c>
      <c r="K121" s="1" t="s">
        <v>11445</v>
      </c>
      <c r="L121" s="1" t="s">
        <v>11559</v>
      </c>
    </row>
    <row r="122" spans="1:12" hidden="1" x14ac:dyDescent="0.2">
      <c r="A122" s="1">
        <v>121</v>
      </c>
      <c r="B122" s="1" t="s">
        <v>124</v>
      </c>
      <c r="C122" s="1">
        <f>IFERROR(VLOOKUP(B122,Merged!E:G,3,FALSE),"")</f>
        <v>14</v>
      </c>
      <c r="D122" s="4" t="s">
        <v>15126</v>
      </c>
      <c r="E122" s="1" t="s">
        <v>6601</v>
      </c>
      <c r="F122" s="1" t="str">
        <f>TEXT($G122,"0000") &amp; TEXT($H122,"00")</f>
        <v>202410</v>
      </c>
      <c r="G122" s="1">
        <f>IFERROR(
  IF(ISNUMBER(SEARCH("平成",B122)),
     1988 + VALUE(MID(B122, SEARCH("平成",B122) + 2, FIND("年", B122) - SEARCH("平成",B122) - 2)),
  IF(ISNUMBER(SEARCH("令和元年",B122)),
     2019,
  IF(ISNUMBER(SEARCH("令和",B122)),
     2018 + VALUE(MID(B122, SEARCH("令和",B122) + 2, FIND("年", B122) - SEARCH("令和",B122) - 2)),
  ""))),
"")</f>
        <v>2024</v>
      </c>
      <c r="H122" s="1">
        <v>10</v>
      </c>
      <c r="I122" s="5">
        <f>VALUE(RIGHT($E122,LEN($E122)-1))</f>
        <v>41</v>
      </c>
      <c r="J122" s="1" t="s">
        <v>6759</v>
      </c>
      <c r="K122" s="1" t="s">
        <v>11445</v>
      </c>
      <c r="L122" s="1" t="s">
        <v>11560</v>
      </c>
    </row>
    <row r="123" spans="1:12" hidden="1" x14ac:dyDescent="0.2">
      <c r="A123" s="1">
        <v>122</v>
      </c>
      <c r="B123" s="1" t="s">
        <v>125</v>
      </c>
      <c r="C123" s="1">
        <f>IFERROR(VLOOKUP(B123,Merged!E:G,3,FALSE),"")</f>
        <v>15</v>
      </c>
      <c r="D123" s="4" t="s">
        <v>15126</v>
      </c>
      <c r="E123" s="1" t="s">
        <v>6602</v>
      </c>
      <c r="F123" s="1" t="str">
        <f>TEXT($G123,"0000") &amp; TEXT($H123,"00")</f>
        <v>202410</v>
      </c>
      <c r="G123" s="1">
        <f>IFERROR(
  IF(ISNUMBER(SEARCH("平成",B123)),
     1988 + VALUE(MID(B123, SEARCH("平成",B123) + 2, FIND("年", B123) - SEARCH("平成",B123) - 2)),
  IF(ISNUMBER(SEARCH("令和元年",B123)),
     2019,
  IF(ISNUMBER(SEARCH("令和",B123)),
     2018 + VALUE(MID(B123, SEARCH("令和",B123) + 2, FIND("年", B123) - SEARCH("令和",B123) - 2)),
  ""))),
"")</f>
        <v>2024</v>
      </c>
      <c r="H123" s="1">
        <v>10</v>
      </c>
      <c r="I123" s="5">
        <f>VALUE(RIGHT($E123,LEN($E123)-1))</f>
        <v>42</v>
      </c>
      <c r="J123" s="1" t="s">
        <v>6760</v>
      </c>
      <c r="K123" s="1" t="s">
        <v>11444</v>
      </c>
      <c r="L123" s="1" t="s">
        <v>11561</v>
      </c>
    </row>
    <row r="124" spans="1:12" hidden="1" x14ac:dyDescent="0.2">
      <c r="A124" s="1">
        <v>123</v>
      </c>
      <c r="B124" s="1" t="s">
        <v>126</v>
      </c>
      <c r="C124" s="1" t="str">
        <f>IFERROR(VLOOKUP(B124,Merged!E:G,3,FALSE),"")</f>
        <v/>
      </c>
      <c r="D124" s="4" t="s">
        <v>15126</v>
      </c>
      <c r="E124" s="1" t="s">
        <v>6603</v>
      </c>
      <c r="F124" s="1" t="str">
        <f>TEXT($G124,"0000") &amp; TEXT($H124,"00")</f>
        <v>202410</v>
      </c>
      <c r="G124" s="1">
        <f>IFERROR(
  IF(ISNUMBER(SEARCH("平成",B124)),
     1988 + VALUE(MID(B124, SEARCH("平成",B124) + 2, FIND("年", B124) - SEARCH("平成",B124) - 2)),
  IF(ISNUMBER(SEARCH("令和元年",B124)),
     2019,
  IF(ISNUMBER(SEARCH("令和",B124)),
     2018 + VALUE(MID(B124, SEARCH("令和",B124) + 2, FIND("年", B124) - SEARCH("令和",B124) - 2)),
  ""))),
"")</f>
        <v>2024</v>
      </c>
      <c r="H124" s="1">
        <v>10</v>
      </c>
      <c r="I124" s="5">
        <f>VALUE(RIGHT($E124,LEN($E124)-1))</f>
        <v>43</v>
      </c>
      <c r="J124" s="1" t="s">
        <v>6761</v>
      </c>
      <c r="K124" s="1" t="s">
        <v>11442</v>
      </c>
      <c r="L124" s="1" t="s">
        <v>11562</v>
      </c>
    </row>
    <row r="125" spans="1:12" hidden="1" x14ac:dyDescent="0.2">
      <c r="A125" s="1">
        <v>124</v>
      </c>
      <c r="B125" s="1" t="s">
        <v>127</v>
      </c>
      <c r="C125" s="1" t="str">
        <f>IFERROR(VLOOKUP(B125,Merged!E:G,3,FALSE),"")</f>
        <v/>
      </c>
      <c r="D125" s="4" t="s">
        <v>15126</v>
      </c>
      <c r="E125" s="1" t="s">
        <v>6604</v>
      </c>
      <c r="F125" s="1" t="str">
        <f>TEXT($G125,"0000") &amp; TEXT($H125,"00")</f>
        <v>202410</v>
      </c>
      <c r="G125" s="1">
        <f>IFERROR(
  IF(ISNUMBER(SEARCH("平成",B125)),
     1988 + VALUE(MID(B125, SEARCH("平成",B125) + 2, FIND("年", B125) - SEARCH("平成",B125) - 2)),
  IF(ISNUMBER(SEARCH("令和元年",B125)),
     2019,
  IF(ISNUMBER(SEARCH("令和",B125)),
     2018 + VALUE(MID(B125, SEARCH("令和",B125) + 2, FIND("年", B125) - SEARCH("令和",B125) - 2)),
  ""))),
"")</f>
        <v>2024</v>
      </c>
      <c r="H125" s="1">
        <v>10</v>
      </c>
      <c r="I125" s="5">
        <f>VALUE(RIGHT($E125,LEN($E125)-1))</f>
        <v>44</v>
      </c>
      <c r="J125" s="1" t="s">
        <v>6762</v>
      </c>
      <c r="K125" s="1" t="s">
        <v>11444</v>
      </c>
      <c r="L125" s="1" t="s">
        <v>11563</v>
      </c>
    </row>
    <row r="126" spans="1:12" hidden="1" x14ac:dyDescent="0.2">
      <c r="A126" s="1">
        <v>125</v>
      </c>
      <c r="B126" s="1" t="s">
        <v>128</v>
      </c>
      <c r="C126" s="1" t="str">
        <f>IFERROR(VLOOKUP(B126,Merged!E:G,3,FALSE),"")</f>
        <v/>
      </c>
      <c r="D126" s="4" t="s">
        <v>15126</v>
      </c>
      <c r="E126" s="1" t="s">
        <v>6605</v>
      </c>
      <c r="F126" s="1" t="str">
        <f>TEXT($G126,"0000") &amp; TEXT($H126,"00")</f>
        <v>202410</v>
      </c>
      <c r="G126" s="1">
        <f>IFERROR(
  IF(ISNUMBER(SEARCH("平成",B126)),
     1988 + VALUE(MID(B126, SEARCH("平成",B126) + 2, FIND("年", B126) - SEARCH("平成",B126) - 2)),
  IF(ISNUMBER(SEARCH("令和元年",B126)),
     2019,
  IF(ISNUMBER(SEARCH("令和",B126)),
     2018 + VALUE(MID(B126, SEARCH("令和",B126) + 2, FIND("年", B126) - SEARCH("令和",B126) - 2)),
  ""))),
"")</f>
        <v>2024</v>
      </c>
      <c r="H126" s="1">
        <v>10</v>
      </c>
      <c r="I126" s="5">
        <f>VALUE(RIGHT($E126,LEN($E126)-1))</f>
        <v>45</v>
      </c>
      <c r="J126" s="1" t="s">
        <v>6763</v>
      </c>
      <c r="K126" s="1" t="s">
        <v>11444</v>
      </c>
      <c r="L126" s="1" t="s">
        <v>11564</v>
      </c>
    </row>
    <row r="127" spans="1:12" hidden="1" x14ac:dyDescent="0.2">
      <c r="A127" s="1">
        <v>126</v>
      </c>
      <c r="B127" s="1" t="s">
        <v>129</v>
      </c>
      <c r="C127" s="1">
        <f>IFERROR(VLOOKUP(B127,Merged!E:G,3,FALSE),"")</f>
        <v>16</v>
      </c>
      <c r="D127" s="4" t="s">
        <v>15126</v>
      </c>
      <c r="E127" s="1" t="s">
        <v>6606</v>
      </c>
      <c r="F127" s="1" t="str">
        <f>TEXT($G127,"0000") &amp; TEXT($H127,"00")</f>
        <v>202410</v>
      </c>
      <c r="G127" s="1">
        <f>IFERROR(
  IF(ISNUMBER(SEARCH("平成",B127)),
     1988 + VALUE(MID(B127, SEARCH("平成",B127) + 2, FIND("年", B127) - SEARCH("平成",B127) - 2)),
  IF(ISNUMBER(SEARCH("令和元年",B127)),
     2019,
  IF(ISNUMBER(SEARCH("令和",B127)),
     2018 + VALUE(MID(B127, SEARCH("令和",B127) + 2, FIND("年", B127) - SEARCH("令和",B127) - 2)),
  ""))),
"")</f>
        <v>2024</v>
      </c>
      <c r="H127" s="1">
        <v>10</v>
      </c>
      <c r="I127" s="5">
        <f>VALUE(RIGHT($E127,LEN($E127)-1))</f>
        <v>46</v>
      </c>
      <c r="J127" s="1" t="s">
        <v>6764</v>
      </c>
      <c r="K127" s="1" t="s">
        <v>11443</v>
      </c>
      <c r="L127" s="1" t="s">
        <v>11565</v>
      </c>
    </row>
    <row r="128" spans="1:12" hidden="1" x14ac:dyDescent="0.2">
      <c r="A128" s="1">
        <v>127</v>
      </c>
      <c r="B128" s="1" t="s">
        <v>130</v>
      </c>
      <c r="C128" s="1" t="str">
        <f>IFERROR(VLOOKUP(B128,Merged!E:G,3,FALSE),"")</f>
        <v/>
      </c>
      <c r="D128" s="4" t="s">
        <v>15126</v>
      </c>
      <c r="E128" s="1" t="s">
        <v>6607</v>
      </c>
      <c r="F128" s="1" t="str">
        <f>TEXT($G128,"0000") &amp; TEXT($H128,"00")</f>
        <v>202410</v>
      </c>
      <c r="G128" s="1">
        <f>IFERROR(
  IF(ISNUMBER(SEARCH("平成",B128)),
     1988 + VALUE(MID(B128, SEARCH("平成",B128) + 2, FIND("年", B128) - SEARCH("平成",B128) - 2)),
  IF(ISNUMBER(SEARCH("令和元年",B128)),
     2019,
  IF(ISNUMBER(SEARCH("令和",B128)),
     2018 + VALUE(MID(B128, SEARCH("令和",B128) + 2, FIND("年", B128) - SEARCH("令和",B128) - 2)),
  ""))),
"")</f>
        <v>2024</v>
      </c>
      <c r="H128" s="1">
        <v>10</v>
      </c>
      <c r="I128" s="5">
        <f>VALUE(RIGHT($E128,LEN($E128)-1))</f>
        <v>47</v>
      </c>
      <c r="J128" s="1" t="s">
        <v>6765</v>
      </c>
      <c r="K128" s="1" t="s">
        <v>11445</v>
      </c>
      <c r="L128" s="1" t="s">
        <v>11566</v>
      </c>
    </row>
    <row r="129" spans="1:12" hidden="1" x14ac:dyDescent="0.2">
      <c r="A129" s="1">
        <v>128</v>
      </c>
      <c r="B129" s="1" t="s">
        <v>131</v>
      </c>
      <c r="C129" s="1">
        <f>IFERROR(VLOOKUP(B129,Merged!E:G,3,FALSE),"")</f>
        <v>17</v>
      </c>
      <c r="D129" s="4" t="s">
        <v>15126</v>
      </c>
      <c r="E129" s="1" t="s">
        <v>6608</v>
      </c>
      <c r="F129" s="1" t="str">
        <f>TEXT($G129,"0000") &amp; TEXT($H129,"00")</f>
        <v>202410</v>
      </c>
      <c r="G129" s="1">
        <f>IFERROR(
  IF(ISNUMBER(SEARCH("平成",B129)),
     1988 + VALUE(MID(B129, SEARCH("平成",B129) + 2, FIND("年", B129) - SEARCH("平成",B129) - 2)),
  IF(ISNUMBER(SEARCH("令和元年",B129)),
     2019,
  IF(ISNUMBER(SEARCH("令和",B129)),
     2018 + VALUE(MID(B129, SEARCH("令和",B129) + 2, FIND("年", B129) - SEARCH("令和",B129) - 2)),
  ""))),
"")</f>
        <v>2024</v>
      </c>
      <c r="H129" s="1">
        <v>10</v>
      </c>
      <c r="I129" s="5">
        <f>VALUE(RIGHT($E129,LEN($E129)-1))</f>
        <v>48</v>
      </c>
      <c r="J129" s="1" t="s">
        <v>6766</v>
      </c>
      <c r="K129" s="1" t="s">
        <v>11444</v>
      </c>
      <c r="L129" s="1" t="s">
        <v>11567</v>
      </c>
    </row>
    <row r="130" spans="1:12" hidden="1" x14ac:dyDescent="0.2">
      <c r="A130" s="1">
        <v>129</v>
      </c>
      <c r="B130" s="1" t="s">
        <v>132</v>
      </c>
      <c r="C130" s="1" t="str">
        <f>IFERROR(VLOOKUP(B130,Merged!E:G,3,FALSE),"")</f>
        <v/>
      </c>
      <c r="D130" s="4" t="s">
        <v>15126</v>
      </c>
      <c r="E130" s="1" t="s">
        <v>6609</v>
      </c>
      <c r="F130" s="1" t="str">
        <f>TEXT($G130,"0000") &amp; TEXT($H130,"00")</f>
        <v>202410</v>
      </c>
      <c r="G130" s="1">
        <f>IFERROR(
  IF(ISNUMBER(SEARCH("平成",B130)),
     1988 + VALUE(MID(B130, SEARCH("平成",B130) + 2, FIND("年", B130) - SEARCH("平成",B130) - 2)),
  IF(ISNUMBER(SEARCH("令和元年",B130)),
     2019,
  IF(ISNUMBER(SEARCH("令和",B130)),
     2018 + VALUE(MID(B130, SEARCH("令和",B130) + 2, FIND("年", B130) - SEARCH("令和",B130) - 2)),
  ""))),
"")</f>
        <v>2024</v>
      </c>
      <c r="H130" s="1">
        <v>10</v>
      </c>
      <c r="I130" s="5">
        <f>VALUE(RIGHT($E130,LEN($E130)-1))</f>
        <v>49</v>
      </c>
      <c r="J130" s="1" t="s">
        <v>6767</v>
      </c>
      <c r="K130" s="1" t="s">
        <v>11444</v>
      </c>
      <c r="L130" s="1" t="s">
        <v>11568</v>
      </c>
    </row>
    <row r="131" spans="1:12" hidden="1" x14ac:dyDescent="0.2">
      <c r="A131" s="1">
        <v>130</v>
      </c>
      <c r="B131" s="1" t="s">
        <v>133</v>
      </c>
      <c r="C131" s="1" t="str">
        <f>IFERROR(VLOOKUP(B131,Merged!E:G,3,FALSE),"")</f>
        <v/>
      </c>
      <c r="D131" s="4" t="s">
        <v>15126</v>
      </c>
      <c r="E131" s="1" t="s">
        <v>6610</v>
      </c>
      <c r="F131" s="1" t="str">
        <f>TEXT($G131,"0000") &amp; TEXT($H131,"00")</f>
        <v>202410</v>
      </c>
      <c r="G131" s="1">
        <f>IFERROR(
  IF(ISNUMBER(SEARCH("平成",B131)),
     1988 + VALUE(MID(B131, SEARCH("平成",B131) + 2, FIND("年", B131) - SEARCH("平成",B131) - 2)),
  IF(ISNUMBER(SEARCH("令和元年",B131)),
     2019,
  IF(ISNUMBER(SEARCH("令和",B131)),
     2018 + VALUE(MID(B131, SEARCH("令和",B131) + 2, FIND("年", B131) - SEARCH("令和",B131) - 2)),
  ""))),
"")</f>
        <v>2024</v>
      </c>
      <c r="H131" s="1">
        <v>10</v>
      </c>
      <c r="I131" s="5">
        <f>VALUE(RIGHT($E131,LEN($E131)-1))</f>
        <v>50</v>
      </c>
      <c r="J131" s="1" t="s">
        <v>6768</v>
      </c>
      <c r="K131" s="1" t="s">
        <v>11442</v>
      </c>
      <c r="L131" s="1" t="s">
        <v>11569</v>
      </c>
    </row>
    <row r="132" spans="1:12" hidden="1" x14ac:dyDescent="0.2">
      <c r="A132" s="1">
        <v>131</v>
      </c>
      <c r="B132" s="1" t="s">
        <v>134</v>
      </c>
      <c r="C132" s="1">
        <f>IFERROR(VLOOKUP(B132,Merged!E:G,3,FALSE),"")</f>
        <v>18</v>
      </c>
      <c r="D132" s="4" t="s">
        <v>15126</v>
      </c>
      <c r="E132" s="1" t="s">
        <v>6611</v>
      </c>
      <c r="F132" s="1" t="str">
        <f>TEXT($G132,"0000") &amp; TEXT($H132,"00")</f>
        <v>202410</v>
      </c>
      <c r="G132" s="1">
        <f>IFERROR(
  IF(ISNUMBER(SEARCH("平成",B132)),
     1988 + VALUE(MID(B132, SEARCH("平成",B132) + 2, FIND("年", B132) - SEARCH("平成",B132) - 2)),
  IF(ISNUMBER(SEARCH("令和元年",B132)),
     2019,
  IF(ISNUMBER(SEARCH("令和",B132)),
     2018 + VALUE(MID(B132, SEARCH("令和",B132) + 2, FIND("年", B132) - SEARCH("令和",B132) - 2)),
  ""))),
"")</f>
        <v>2024</v>
      </c>
      <c r="H132" s="1">
        <v>10</v>
      </c>
      <c r="I132" s="5">
        <f>VALUE(RIGHT($E132,LEN($E132)-1))</f>
        <v>51</v>
      </c>
      <c r="J132" s="1" t="s">
        <v>6769</v>
      </c>
      <c r="K132" s="1" t="s">
        <v>11445</v>
      </c>
      <c r="L132" s="1" t="s">
        <v>11570</v>
      </c>
    </row>
    <row r="133" spans="1:12" hidden="1" x14ac:dyDescent="0.2">
      <c r="A133" s="1">
        <v>132</v>
      </c>
      <c r="B133" s="1" t="s">
        <v>135</v>
      </c>
      <c r="C133" s="1" t="str">
        <f>IFERROR(VLOOKUP(B133,Merged!E:G,3,FALSE),"")</f>
        <v/>
      </c>
      <c r="D133" s="4" t="s">
        <v>15126</v>
      </c>
      <c r="E133" s="1" t="s">
        <v>6612</v>
      </c>
      <c r="F133" s="1" t="str">
        <f>TEXT($G133,"0000") &amp; TEXT($H133,"00")</f>
        <v>202410</v>
      </c>
      <c r="G133" s="1">
        <f>IFERROR(
  IF(ISNUMBER(SEARCH("平成",B133)),
     1988 + VALUE(MID(B133, SEARCH("平成",B133) + 2, FIND("年", B133) - SEARCH("平成",B133) - 2)),
  IF(ISNUMBER(SEARCH("令和元年",B133)),
     2019,
  IF(ISNUMBER(SEARCH("令和",B133)),
     2018 + VALUE(MID(B133, SEARCH("令和",B133) + 2, FIND("年", B133) - SEARCH("令和",B133) - 2)),
  ""))),
"")</f>
        <v>2024</v>
      </c>
      <c r="H133" s="1">
        <v>10</v>
      </c>
      <c r="I133" s="5">
        <f>VALUE(RIGHT($E133,LEN($E133)-1))</f>
        <v>52</v>
      </c>
      <c r="J133" s="1" t="s">
        <v>6770</v>
      </c>
      <c r="K133" s="1" t="s">
        <v>11442</v>
      </c>
      <c r="L133" s="1" t="s">
        <v>11571</v>
      </c>
    </row>
    <row r="134" spans="1:12" hidden="1" x14ac:dyDescent="0.2">
      <c r="A134" s="1">
        <v>133</v>
      </c>
      <c r="B134" s="1" t="s">
        <v>136</v>
      </c>
      <c r="C134" s="1" t="str">
        <f>IFERROR(VLOOKUP(B134,Merged!E:G,3,FALSE),"")</f>
        <v/>
      </c>
      <c r="D134" s="4" t="s">
        <v>15126</v>
      </c>
      <c r="E134" s="1" t="s">
        <v>6613</v>
      </c>
      <c r="F134" s="1" t="str">
        <f>TEXT($G134,"0000") &amp; TEXT($H134,"00")</f>
        <v>202410</v>
      </c>
      <c r="G134" s="1">
        <f>IFERROR(
  IF(ISNUMBER(SEARCH("平成",B134)),
     1988 + VALUE(MID(B134, SEARCH("平成",B134) + 2, FIND("年", B134) - SEARCH("平成",B134) - 2)),
  IF(ISNUMBER(SEARCH("令和元年",B134)),
     2019,
  IF(ISNUMBER(SEARCH("令和",B134)),
     2018 + VALUE(MID(B134, SEARCH("令和",B134) + 2, FIND("年", B134) - SEARCH("令和",B134) - 2)),
  ""))),
"")</f>
        <v>2024</v>
      </c>
      <c r="H134" s="1">
        <v>10</v>
      </c>
      <c r="I134" s="5">
        <f>VALUE(RIGHT($E134,LEN($E134)-1))</f>
        <v>53</v>
      </c>
      <c r="J134" s="1" t="s">
        <v>6771</v>
      </c>
      <c r="K134" s="1" t="s">
        <v>11443</v>
      </c>
      <c r="L134" s="1" t="s">
        <v>11572</v>
      </c>
    </row>
    <row r="135" spans="1:12" hidden="1" x14ac:dyDescent="0.2">
      <c r="A135" s="1">
        <v>134</v>
      </c>
      <c r="B135" s="1" t="s">
        <v>137</v>
      </c>
      <c r="C135" s="1">
        <f>IFERROR(VLOOKUP(B135,Merged!E:G,3,FALSE),"")</f>
        <v>19</v>
      </c>
      <c r="D135" s="4" t="s">
        <v>15126</v>
      </c>
      <c r="E135" s="1" t="s">
        <v>6614</v>
      </c>
      <c r="F135" s="1" t="str">
        <f>TEXT($G135,"0000") &amp; TEXT($H135,"00")</f>
        <v>202410</v>
      </c>
      <c r="G135" s="1">
        <f>IFERROR(
  IF(ISNUMBER(SEARCH("平成",B135)),
     1988 + VALUE(MID(B135, SEARCH("平成",B135) + 2, FIND("年", B135) - SEARCH("平成",B135) - 2)),
  IF(ISNUMBER(SEARCH("令和元年",B135)),
     2019,
  IF(ISNUMBER(SEARCH("令和",B135)),
     2018 + VALUE(MID(B135, SEARCH("令和",B135) + 2, FIND("年", B135) - SEARCH("令和",B135) - 2)),
  ""))),
"")</f>
        <v>2024</v>
      </c>
      <c r="H135" s="1">
        <v>10</v>
      </c>
      <c r="I135" s="5">
        <f>VALUE(RIGHT($E135,LEN($E135)-1))</f>
        <v>54</v>
      </c>
      <c r="J135" s="1" t="s">
        <v>15677</v>
      </c>
      <c r="K135" s="1" t="s">
        <v>11442</v>
      </c>
      <c r="L135" s="1" t="s">
        <v>11573</v>
      </c>
    </row>
    <row r="136" spans="1:12" hidden="1" x14ac:dyDescent="0.2">
      <c r="A136" s="1">
        <v>135</v>
      </c>
      <c r="B136" s="1" t="s">
        <v>138</v>
      </c>
      <c r="C136" s="1">
        <f>IFERROR(VLOOKUP(B136,Merged!E:G,3,FALSE),"")</f>
        <v>20</v>
      </c>
      <c r="D136" s="4" t="s">
        <v>15126</v>
      </c>
      <c r="E136" s="1" t="s">
        <v>6615</v>
      </c>
      <c r="F136" s="1" t="str">
        <f>TEXT($G136,"0000") &amp; TEXT($H136,"00")</f>
        <v>202410</v>
      </c>
      <c r="G136" s="1">
        <f>IFERROR(
  IF(ISNUMBER(SEARCH("平成",B136)),
     1988 + VALUE(MID(B136, SEARCH("平成",B136) + 2, FIND("年", B136) - SEARCH("平成",B136) - 2)),
  IF(ISNUMBER(SEARCH("令和元年",B136)),
     2019,
  IF(ISNUMBER(SEARCH("令和",B136)),
     2018 + VALUE(MID(B136, SEARCH("令和",B136) + 2, FIND("年", B136) - SEARCH("令和",B136) - 2)),
  ""))),
"")</f>
        <v>2024</v>
      </c>
      <c r="H136" s="1">
        <v>10</v>
      </c>
      <c r="I136" s="5">
        <f>VALUE(RIGHT($E136,LEN($E136)-1))</f>
        <v>55</v>
      </c>
      <c r="J136" s="1" t="s">
        <v>6772</v>
      </c>
      <c r="K136" s="1" t="s">
        <v>11442</v>
      </c>
      <c r="L136" s="1" t="s">
        <v>11574</v>
      </c>
    </row>
    <row r="137" spans="1:12" hidden="1" x14ac:dyDescent="0.2">
      <c r="A137" s="1">
        <v>136</v>
      </c>
      <c r="B137" s="1" t="s">
        <v>139</v>
      </c>
      <c r="C137" s="1" t="str">
        <f>IFERROR(VLOOKUP(B137,Merged!E:G,3,FALSE),"")</f>
        <v/>
      </c>
      <c r="D137" s="4" t="s">
        <v>15126</v>
      </c>
      <c r="E137" s="1" t="s">
        <v>6616</v>
      </c>
      <c r="F137" s="1" t="str">
        <f>TEXT($G137,"0000") &amp; TEXT($H137,"00")</f>
        <v>202410</v>
      </c>
      <c r="G137" s="1">
        <f>IFERROR(
  IF(ISNUMBER(SEARCH("平成",B137)),
     1988 + VALUE(MID(B137, SEARCH("平成",B137) + 2, FIND("年", B137) - SEARCH("平成",B137) - 2)),
  IF(ISNUMBER(SEARCH("令和元年",B137)),
     2019,
  IF(ISNUMBER(SEARCH("令和",B137)),
     2018 + VALUE(MID(B137, SEARCH("令和",B137) + 2, FIND("年", B137) - SEARCH("令和",B137) - 2)),
  ""))),
"")</f>
        <v>2024</v>
      </c>
      <c r="H137" s="1">
        <v>10</v>
      </c>
      <c r="I137" s="5">
        <f>VALUE(RIGHT($E137,LEN($E137)-1))</f>
        <v>56</v>
      </c>
      <c r="J137" s="1" t="s">
        <v>6773</v>
      </c>
      <c r="K137" s="1" t="s">
        <v>11445</v>
      </c>
      <c r="L137" s="1" t="s">
        <v>11575</v>
      </c>
    </row>
    <row r="138" spans="1:12" hidden="1" x14ac:dyDescent="0.2">
      <c r="A138" s="1">
        <v>137</v>
      </c>
      <c r="B138" s="1" t="s">
        <v>140</v>
      </c>
      <c r="C138" s="1" t="str">
        <f>IFERROR(VLOOKUP(B138,Merged!E:G,3,FALSE),"")</f>
        <v/>
      </c>
      <c r="D138" s="4" t="s">
        <v>15126</v>
      </c>
      <c r="E138" s="1" t="s">
        <v>6617</v>
      </c>
      <c r="F138" s="1" t="str">
        <f>TEXT($G138,"0000") &amp; TEXT($H138,"00")</f>
        <v>202410</v>
      </c>
      <c r="G138" s="1">
        <f>IFERROR(
  IF(ISNUMBER(SEARCH("平成",B138)),
     1988 + VALUE(MID(B138, SEARCH("平成",B138) + 2, FIND("年", B138) - SEARCH("平成",B138) - 2)),
  IF(ISNUMBER(SEARCH("令和元年",B138)),
     2019,
  IF(ISNUMBER(SEARCH("令和",B138)),
     2018 + VALUE(MID(B138, SEARCH("令和",B138) + 2, FIND("年", B138) - SEARCH("令和",B138) - 2)),
  ""))),
"")</f>
        <v>2024</v>
      </c>
      <c r="H138" s="1">
        <v>10</v>
      </c>
      <c r="I138" s="5">
        <f>VALUE(RIGHT($E138,LEN($E138)-1))</f>
        <v>57</v>
      </c>
      <c r="J138" s="1" t="s">
        <v>6774</v>
      </c>
      <c r="K138" s="1" t="s">
        <v>11444</v>
      </c>
      <c r="L138" s="1" t="s">
        <v>11576</v>
      </c>
    </row>
    <row r="139" spans="1:12" hidden="1" x14ac:dyDescent="0.2">
      <c r="A139" s="1">
        <v>138</v>
      </c>
      <c r="B139" s="1" t="s">
        <v>141</v>
      </c>
      <c r="C139" s="1">
        <f>IFERROR(VLOOKUP(B139,Merged!E:G,3,FALSE),"")</f>
        <v>21</v>
      </c>
      <c r="D139" s="4" t="s">
        <v>15126</v>
      </c>
      <c r="E139" s="1" t="s">
        <v>6618</v>
      </c>
      <c r="F139" s="1" t="str">
        <f>TEXT($G139,"0000") &amp; TEXT($H139,"00")</f>
        <v>202410</v>
      </c>
      <c r="G139" s="1">
        <f>IFERROR(
  IF(ISNUMBER(SEARCH("平成",B139)),
     1988 + VALUE(MID(B139, SEARCH("平成",B139) + 2, FIND("年", B139) - SEARCH("平成",B139) - 2)),
  IF(ISNUMBER(SEARCH("令和元年",B139)),
     2019,
  IF(ISNUMBER(SEARCH("令和",B139)),
     2018 + VALUE(MID(B139, SEARCH("令和",B139) + 2, FIND("年", B139) - SEARCH("令和",B139) - 2)),
  ""))),
"")</f>
        <v>2024</v>
      </c>
      <c r="H139" s="1">
        <v>10</v>
      </c>
      <c r="I139" s="5">
        <f>VALUE(RIGHT($E139,LEN($E139)-1))</f>
        <v>58</v>
      </c>
      <c r="J139" s="1" t="s">
        <v>6775</v>
      </c>
      <c r="K139" s="1" t="s">
        <v>11443</v>
      </c>
      <c r="L139" s="1" t="s">
        <v>11577</v>
      </c>
    </row>
    <row r="140" spans="1:12" hidden="1" x14ac:dyDescent="0.2">
      <c r="A140" s="1">
        <v>139</v>
      </c>
      <c r="B140" s="1" t="s">
        <v>142</v>
      </c>
      <c r="C140" s="1" t="str">
        <f>IFERROR(VLOOKUP(B140,Merged!E:G,3,FALSE),"")</f>
        <v/>
      </c>
      <c r="D140" s="4" t="s">
        <v>15126</v>
      </c>
      <c r="E140" s="1" t="s">
        <v>6619</v>
      </c>
      <c r="F140" s="1" t="str">
        <f>TEXT($G140,"0000") &amp; TEXT($H140,"00")</f>
        <v>202410</v>
      </c>
      <c r="G140" s="1">
        <f>IFERROR(
  IF(ISNUMBER(SEARCH("平成",B140)),
     1988 + VALUE(MID(B140, SEARCH("平成",B140) + 2, FIND("年", B140) - SEARCH("平成",B140) - 2)),
  IF(ISNUMBER(SEARCH("令和元年",B140)),
     2019,
  IF(ISNUMBER(SEARCH("令和",B140)),
     2018 + VALUE(MID(B140, SEARCH("令和",B140) + 2, FIND("年", B140) - SEARCH("令和",B140) - 2)),
  ""))),
"")</f>
        <v>2024</v>
      </c>
      <c r="H140" s="1">
        <v>10</v>
      </c>
      <c r="I140" s="5">
        <f>VALUE(RIGHT($E140,LEN($E140)-1))</f>
        <v>59</v>
      </c>
      <c r="J140" s="1" t="s">
        <v>6776</v>
      </c>
      <c r="K140" s="1" t="s">
        <v>11443</v>
      </c>
      <c r="L140" s="1" t="s">
        <v>11578</v>
      </c>
    </row>
    <row r="141" spans="1:12" hidden="1" x14ac:dyDescent="0.2">
      <c r="A141" s="1">
        <v>140</v>
      </c>
      <c r="B141" s="1" t="s">
        <v>143</v>
      </c>
      <c r="C141" s="1">
        <f>IFERROR(VLOOKUP(B141,Merged!E:G,3,FALSE),"")</f>
        <v>22</v>
      </c>
      <c r="D141" s="4" t="s">
        <v>15126</v>
      </c>
      <c r="E141" s="1" t="s">
        <v>6620</v>
      </c>
      <c r="F141" s="1" t="str">
        <f>TEXT($G141,"0000") &amp; TEXT($H141,"00")</f>
        <v>202410</v>
      </c>
      <c r="G141" s="1">
        <f>IFERROR(
  IF(ISNUMBER(SEARCH("平成",B141)),
     1988 + VALUE(MID(B141, SEARCH("平成",B141) + 2, FIND("年", B141) - SEARCH("平成",B141) - 2)),
  IF(ISNUMBER(SEARCH("令和元年",B141)),
     2019,
  IF(ISNUMBER(SEARCH("令和",B141)),
     2018 + VALUE(MID(B141, SEARCH("令和",B141) + 2, FIND("年", B141) - SEARCH("令和",B141) - 2)),
  ""))),
"")</f>
        <v>2024</v>
      </c>
      <c r="H141" s="1">
        <v>10</v>
      </c>
      <c r="I141" s="5">
        <f>VALUE(RIGHT($E141,LEN($E141)-1))</f>
        <v>60</v>
      </c>
      <c r="J141" s="1" t="s">
        <v>6777</v>
      </c>
      <c r="K141" s="1" t="s">
        <v>11445</v>
      </c>
      <c r="L141" s="1" t="s">
        <v>11579</v>
      </c>
    </row>
    <row r="142" spans="1:12" hidden="1" x14ac:dyDescent="0.2">
      <c r="A142" s="1">
        <v>141</v>
      </c>
      <c r="B142" s="1" t="s">
        <v>144</v>
      </c>
      <c r="C142" s="1">
        <f>IFERROR(VLOOKUP(B142,Merged!E:G,3,FALSE),"")</f>
        <v>23</v>
      </c>
      <c r="D142" s="4" t="s">
        <v>15126</v>
      </c>
      <c r="E142" s="1" t="s">
        <v>6621</v>
      </c>
      <c r="F142" s="1" t="str">
        <f>TEXT($G142,"0000") &amp; TEXT($H142,"00")</f>
        <v>202410</v>
      </c>
      <c r="G142" s="1">
        <f>IFERROR(
  IF(ISNUMBER(SEARCH("平成",B142)),
     1988 + VALUE(MID(B142, SEARCH("平成",B142) + 2, FIND("年", B142) - SEARCH("平成",B142) - 2)),
  IF(ISNUMBER(SEARCH("令和元年",B142)),
     2019,
  IF(ISNUMBER(SEARCH("令和",B142)),
     2018 + VALUE(MID(B142, SEARCH("令和",B142) + 2, FIND("年", B142) - SEARCH("令和",B142) - 2)),
  ""))),
"")</f>
        <v>2024</v>
      </c>
      <c r="H142" s="1">
        <v>10</v>
      </c>
      <c r="I142" s="5">
        <f>VALUE(RIGHT($E142,LEN($E142)-1))</f>
        <v>61</v>
      </c>
      <c r="J142" s="1" t="s">
        <v>6778</v>
      </c>
      <c r="K142" s="1" t="s">
        <v>11444</v>
      </c>
      <c r="L142" s="1" t="s">
        <v>11580</v>
      </c>
    </row>
    <row r="143" spans="1:12" hidden="1" x14ac:dyDescent="0.2">
      <c r="A143" s="1">
        <v>142</v>
      </c>
      <c r="B143" s="1" t="s">
        <v>145</v>
      </c>
      <c r="C143" s="1" t="str">
        <f>IFERROR(VLOOKUP(B143,Merged!E:G,3,FALSE),"")</f>
        <v/>
      </c>
      <c r="D143" s="4" t="s">
        <v>15126</v>
      </c>
      <c r="E143" s="1" t="s">
        <v>6622</v>
      </c>
      <c r="F143" s="1" t="str">
        <f>TEXT($G143,"0000") &amp; TEXT($H143,"00")</f>
        <v>202410</v>
      </c>
      <c r="G143" s="1">
        <f>IFERROR(
  IF(ISNUMBER(SEARCH("平成",B143)),
     1988 + VALUE(MID(B143, SEARCH("平成",B143) + 2, FIND("年", B143) - SEARCH("平成",B143) - 2)),
  IF(ISNUMBER(SEARCH("令和元年",B143)),
     2019,
  IF(ISNUMBER(SEARCH("令和",B143)),
     2018 + VALUE(MID(B143, SEARCH("令和",B143) + 2, FIND("年", B143) - SEARCH("令和",B143) - 2)),
  ""))),
"")</f>
        <v>2024</v>
      </c>
      <c r="H143" s="1">
        <v>10</v>
      </c>
      <c r="I143" s="5">
        <f>VALUE(RIGHT($E143,LEN($E143)-1))</f>
        <v>62</v>
      </c>
      <c r="J143" s="1" t="s">
        <v>6779</v>
      </c>
      <c r="K143" s="1" t="s">
        <v>11442</v>
      </c>
      <c r="L143" s="1" t="s">
        <v>11581</v>
      </c>
    </row>
    <row r="144" spans="1:12" hidden="1" x14ac:dyDescent="0.2">
      <c r="A144" s="1">
        <v>143</v>
      </c>
      <c r="B144" s="1" t="s">
        <v>146</v>
      </c>
      <c r="C144" s="1" t="str">
        <f>IFERROR(VLOOKUP(B144,Merged!E:G,3,FALSE),"")</f>
        <v/>
      </c>
      <c r="D144" s="4" t="s">
        <v>15126</v>
      </c>
      <c r="E144" s="1" t="s">
        <v>6623</v>
      </c>
      <c r="F144" s="1" t="str">
        <f>TEXT($G144,"0000") &amp; TEXT($H144,"00")</f>
        <v>202410</v>
      </c>
      <c r="G144" s="1">
        <f>IFERROR(
  IF(ISNUMBER(SEARCH("平成",B144)),
     1988 + VALUE(MID(B144, SEARCH("平成",B144) + 2, FIND("年", B144) - SEARCH("平成",B144) - 2)),
  IF(ISNUMBER(SEARCH("令和元年",B144)),
     2019,
  IF(ISNUMBER(SEARCH("令和",B144)),
     2018 + VALUE(MID(B144, SEARCH("令和",B144) + 2, FIND("年", B144) - SEARCH("令和",B144) - 2)),
  ""))),
"")</f>
        <v>2024</v>
      </c>
      <c r="H144" s="1">
        <v>10</v>
      </c>
      <c r="I144" s="5">
        <f>VALUE(RIGHT($E144,LEN($E144)-1))</f>
        <v>63</v>
      </c>
      <c r="J144" s="1" t="s">
        <v>6780</v>
      </c>
      <c r="K144" s="1" t="s">
        <v>11444</v>
      </c>
      <c r="L144" s="1" t="s">
        <v>11582</v>
      </c>
    </row>
    <row r="145" spans="1:12" hidden="1" x14ac:dyDescent="0.2">
      <c r="A145" s="1">
        <v>144</v>
      </c>
      <c r="B145" s="1" t="s">
        <v>147</v>
      </c>
      <c r="C145" s="1">
        <f>IFERROR(VLOOKUP(B145,Merged!E:G,3,FALSE),"")</f>
        <v>24</v>
      </c>
      <c r="D145" s="4" t="s">
        <v>15126</v>
      </c>
      <c r="E145" s="1" t="s">
        <v>6624</v>
      </c>
      <c r="F145" s="1" t="str">
        <f>TEXT($G145,"0000") &amp; TEXT($H145,"00")</f>
        <v>202410</v>
      </c>
      <c r="G145" s="1">
        <f>IFERROR(
  IF(ISNUMBER(SEARCH("平成",B145)),
     1988 + VALUE(MID(B145, SEARCH("平成",B145) + 2, FIND("年", B145) - SEARCH("平成",B145) - 2)),
  IF(ISNUMBER(SEARCH("令和元年",B145)),
     2019,
  IF(ISNUMBER(SEARCH("令和",B145)),
     2018 + VALUE(MID(B145, SEARCH("令和",B145) + 2, FIND("年", B145) - SEARCH("令和",B145) - 2)),
  ""))),
"")</f>
        <v>2024</v>
      </c>
      <c r="H145" s="1">
        <v>10</v>
      </c>
      <c r="I145" s="5">
        <f>VALUE(RIGHT($E145,LEN($E145)-1))</f>
        <v>64</v>
      </c>
      <c r="J145" s="1" t="s">
        <v>6781</v>
      </c>
      <c r="K145" s="1" t="s">
        <v>11444</v>
      </c>
      <c r="L145" s="1" t="s">
        <v>11583</v>
      </c>
    </row>
    <row r="146" spans="1:12" hidden="1" x14ac:dyDescent="0.2">
      <c r="A146" s="1">
        <v>145</v>
      </c>
      <c r="B146" s="1" t="s">
        <v>148</v>
      </c>
      <c r="C146" s="1" t="str">
        <f>IFERROR(VLOOKUP(B146,Merged!E:G,3,FALSE),"")</f>
        <v/>
      </c>
      <c r="D146" s="4" t="s">
        <v>15126</v>
      </c>
      <c r="E146" s="1" t="s">
        <v>6625</v>
      </c>
      <c r="F146" s="1" t="str">
        <f>TEXT($G146,"0000") &amp; TEXT($H146,"00")</f>
        <v>202410</v>
      </c>
      <c r="G146" s="1">
        <f>IFERROR(
  IF(ISNUMBER(SEARCH("平成",B146)),
     1988 + VALUE(MID(B146, SEARCH("平成",B146) + 2, FIND("年", B146) - SEARCH("平成",B146) - 2)),
  IF(ISNUMBER(SEARCH("令和元年",B146)),
     2019,
  IF(ISNUMBER(SEARCH("令和",B146)),
     2018 + VALUE(MID(B146, SEARCH("令和",B146) + 2, FIND("年", B146) - SEARCH("令和",B146) - 2)),
  ""))),
"")</f>
        <v>2024</v>
      </c>
      <c r="H146" s="1">
        <v>10</v>
      </c>
      <c r="I146" s="5">
        <f>VALUE(RIGHT($E146,LEN($E146)-1))</f>
        <v>65</v>
      </c>
      <c r="J146" s="1" t="s">
        <v>6782</v>
      </c>
      <c r="K146" s="1" t="s">
        <v>11445</v>
      </c>
      <c r="L146" s="1" t="s">
        <v>11584</v>
      </c>
    </row>
    <row r="147" spans="1:12" hidden="1" x14ac:dyDescent="0.2">
      <c r="A147" s="1">
        <v>146</v>
      </c>
      <c r="B147" s="1" t="s">
        <v>149</v>
      </c>
      <c r="C147" s="1">
        <f>IFERROR(VLOOKUP(B147,Merged!E:G,3,FALSE),"")</f>
        <v>25</v>
      </c>
      <c r="D147" s="4" t="s">
        <v>15126</v>
      </c>
      <c r="E147" s="1" t="s">
        <v>6626</v>
      </c>
      <c r="F147" s="1" t="str">
        <f>TEXT($G147,"0000") &amp; TEXT($H147,"00")</f>
        <v>202410</v>
      </c>
      <c r="G147" s="1">
        <f>IFERROR(
  IF(ISNUMBER(SEARCH("平成",B147)),
     1988 + VALUE(MID(B147, SEARCH("平成",B147) + 2, FIND("年", B147) - SEARCH("平成",B147) - 2)),
  IF(ISNUMBER(SEARCH("令和元年",B147)),
     2019,
  IF(ISNUMBER(SEARCH("令和",B147)),
     2018 + VALUE(MID(B147, SEARCH("令和",B147) + 2, FIND("年", B147) - SEARCH("令和",B147) - 2)),
  ""))),
"")</f>
        <v>2024</v>
      </c>
      <c r="H147" s="1">
        <v>10</v>
      </c>
      <c r="I147" s="5">
        <f>VALUE(RIGHT($E147,LEN($E147)-1))</f>
        <v>66</v>
      </c>
      <c r="J147" s="1" t="s">
        <v>6783</v>
      </c>
      <c r="K147" s="1" t="s">
        <v>11443</v>
      </c>
      <c r="L147" s="1" t="s">
        <v>11585</v>
      </c>
    </row>
    <row r="148" spans="1:12" hidden="1" x14ac:dyDescent="0.2">
      <c r="A148" s="1">
        <v>147</v>
      </c>
      <c r="B148" s="1" t="s">
        <v>150</v>
      </c>
      <c r="C148" s="1" t="str">
        <f>IFERROR(VLOOKUP(B148,Merged!E:G,3,FALSE),"")</f>
        <v/>
      </c>
      <c r="D148" s="4" t="s">
        <v>15126</v>
      </c>
      <c r="E148" s="1" t="s">
        <v>6627</v>
      </c>
      <c r="F148" s="1" t="str">
        <f>TEXT($G148,"0000") &amp; TEXT($H148,"00")</f>
        <v>202410</v>
      </c>
      <c r="G148" s="1">
        <f>IFERROR(
  IF(ISNUMBER(SEARCH("平成",B148)),
     1988 + VALUE(MID(B148, SEARCH("平成",B148) + 2, FIND("年", B148) - SEARCH("平成",B148) - 2)),
  IF(ISNUMBER(SEARCH("令和元年",B148)),
     2019,
  IF(ISNUMBER(SEARCH("令和",B148)),
     2018 + VALUE(MID(B148, SEARCH("令和",B148) + 2, FIND("年", B148) - SEARCH("令和",B148) - 2)),
  ""))),
"")</f>
        <v>2024</v>
      </c>
      <c r="H148" s="1">
        <v>10</v>
      </c>
      <c r="I148" s="5">
        <f>VALUE(RIGHT($E148,LEN($E148)-1))</f>
        <v>67</v>
      </c>
      <c r="J148" s="1" t="s">
        <v>6784</v>
      </c>
      <c r="K148" s="1" t="s">
        <v>11442</v>
      </c>
      <c r="L148" s="1" t="s">
        <v>11586</v>
      </c>
    </row>
    <row r="149" spans="1:12" hidden="1" x14ac:dyDescent="0.2">
      <c r="A149" s="1">
        <v>148</v>
      </c>
      <c r="B149" s="1" t="s">
        <v>151</v>
      </c>
      <c r="C149" s="1" t="str">
        <f>IFERROR(VLOOKUP(B149,Merged!E:G,3,FALSE),"")</f>
        <v/>
      </c>
      <c r="D149" s="4" t="s">
        <v>15126</v>
      </c>
      <c r="E149" s="1" t="s">
        <v>6628</v>
      </c>
      <c r="F149" s="1" t="str">
        <f>TEXT($G149,"0000") &amp; TEXT($H149,"00")</f>
        <v>202410</v>
      </c>
      <c r="G149" s="1">
        <f>IFERROR(
  IF(ISNUMBER(SEARCH("平成",B149)),
     1988 + VALUE(MID(B149, SEARCH("平成",B149) + 2, FIND("年", B149) - SEARCH("平成",B149) - 2)),
  IF(ISNUMBER(SEARCH("令和元年",B149)),
     2019,
  IF(ISNUMBER(SEARCH("令和",B149)),
     2018 + VALUE(MID(B149, SEARCH("令和",B149) + 2, FIND("年", B149) - SEARCH("令和",B149) - 2)),
  ""))),
"")</f>
        <v>2024</v>
      </c>
      <c r="H149" s="1">
        <v>10</v>
      </c>
      <c r="I149" s="5">
        <f>VALUE(RIGHT($E149,LEN($E149)-1))</f>
        <v>68</v>
      </c>
      <c r="J149" s="1" t="s">
        <v>6785</v>
      </c>
      <c r="K149" s="1" t="s">
        <v>11445</v>
      </c>
      <c r="L149" s="1" t="s">
        <v>11587</v>
      </c>
    </row>
    <row r="150" spans="1:12" hidden="1" x14ac:dyDescent="0.2">
      <c r="A150" s="1">
        <v>149</v>
      </c>
      <c r="B150" s="1" t="s">
        <v>152</v>
      </c>
      <c r="C150" s="1">
        <f>IFERROR(VLOOKUP(B150,Merged!E:G,3,FALSE),"")</f>
        <v>26</v>
      </c>
      <c r="D150" s="4" t="s">
        <v>15126</v>
      </c>
      <c r="E150" s="1" t="s">
        <v>6629</v>
      </c>
      <c r="F150" s="1" t="str">
        <f>TEXT($G150,"0000") &amp; TEXT($H150,"00")</f>
        <v>202410</v>
      </c>
      <c r="G150" s="1">
        <f>IFERROR(
  IF(ISNUMBER(SEARCH("平成",B150)),
     1988 + VALUE(MID(B150, SEARCH("平成",B150) + 2, FIND("年", B150) - SEARCH("平成",B150) - 2)),
  IF(ISNUMBER(SEARCH("令和元年",B150)),
     2019,
  IF(ISNUMBER(SEARCH("令和",B150)),
     2018 + VALUE(MID(B150, SEARCH("令和",B150) + 2, FIND("年", B150) - SEARCH("令和",B150) - 2)),
  ""))),
"")</f>
        <v>2024</v>
      </c>
      <c r="H150" s="1">
        <v>10</v>
      </c>
      <c r="I150" s="5">
        <f>VALUE(RIGHT($E150,LEN($E150)-1))</f>
        <v>69</v>
      </c>
      <c r="J150" s="1" t="s">
        <v>6786</v>
      </c>
      <c r="K150" s="1" t="s">
        <v>11445</v>
      </c>
      <c r="L150" s="1" t="s">
        <v>11588</v>
      </c>
    </row>
    <row r="151" spans="1:12" hidden="1" x14ac:dyDescent="0.2">
      <c r="A151" s="1">
        <v>150</v>
      </c>
      <c r="B151" s="1" t="s">
        <v>153</v>
      </c>
      <c r="C151" s="1">
        <f>IFERROR(VLOOKUP(B151,Merged!E:G,3,FALSE),"")</f>
        <v>27</v>
      </c>
      <c r="D151" s="4" t="s">
        <v>15126</v>
      </c>
      <c r="E151" s="1" t="s">
        <v>6630</v>
      </c>
      <c r="F151" s="1" t="str">
        <f>TEXT($G151,"0000") &amp; TEXT($H151,"00")</f>
        <v>202410</v>
      </c>
      <c r="G151" s="1">
        <f>IFERROR(
  IF(ISNUMBER(SEARCH("平成",B151)),
     1988 + VALUE(MID(B151, SEARCH("平成",B151) + 2, FIND("年", B151) - SEARCH("平成",B151) - 2)),
  IF(ISNUMBER(SEARCH("令和元年",B151)),
     2019,
  IF(ISNUMBER(SEARCH("令和",B151)),
     2018 + VALUE(MID(B151, SEARCH("令和",B151) + 2, FIND("年", B151) - SEARCH("令和",B151) - 2)),
  ""))),
"")</f>
        <v>2024</v>
      </c>
      <c r="H151" s="1">
        <v>10</v>
      </c>
      <c r="I151" s="5">
        <f>VALUE(RIGHT($E151,LEN($E151)-1))</f>
        <v>70</v>
      </c>
      <c r="J151" s="1" t="s">
        <v>6787</v>
      </c>
      <c r="K151" s="1" t="s">
        <v>11445</v>
      </c>
      <c r="L151" s="1" t="s">
        <v>11589</v>
      </c>
    </row>
    <row r="152" spans="1:12" hidden="1" x14ac:dyDescent="0.2">
      <c r="A152" s="1">
        <v>151</v>
      </c>
      <c r="B152" s="1" t="s">
        <v>154</v>
      </c>
      <c r="C152" s="1" t="str">
        <f>IFERROR(VLOOKUP(B152,Merged!E:G,3,FALSE),"")</f>
        <v/>
      </c>
      <c r="D152" s="4" t="s">
        <v>15126</v>
      </c>
      <c r="E152" s="1" t="s">
        <v>6631</v>
      </c>
      <c r="F152" s="1" t="str">
        <f>TEXT($G152,"0000") &amp; TEXT($H152,"00")</f>
        <v>202410</v>
      </c>
      <c r="G152" s="1">
        <f>IFERROR(
  IF(ISNUMBER(SEARCH("平成",B152)),
     1988 + VALUE(MID(B152, SEARCH("平成",B152) + 2, FIND("年", B152) - SEARCH("平成",B152) - 2)),
  IF(ISNUMBER(SEARCH("令和元年",B152)),
     2019,
  IF(ISNUMBER(SEARCH("令和",B152)),
     2018 + VALUE(MID(B152, SEARCH("令和",B152) + 2, FIND("年", B152) - SEARCH("令和",B152) - 2)),
  ""))),
"")</f>
        <v>2024</v>
      </c>
      <c r="H152" s="1">
        <v>10</v>
      </c>
      <c r="I152" s="5">
        <f>VALUE(RIGHT($E152,LEN($E152)-1))</f>
        <v>71</v>
      </c>
      <c r="J152" s="1" t="s">
        <v>6788</v>
      </c>
      <c r="K152" s="1" t="s">
        <v>11445</v>
      </c>
      <c r="L152" s="1" t="s">
        <v>11590</v>
      </c>
    </row>
    <row r="153" spans="1:12" hidden="1" x14ac:dyDescent="0.2">
      <c r="A153" s="1">
        <v>152</v>
      </c>
      <c r="B153" s="1" t="s">
        <v>155</v>
      </c>
      <c r="C153" s="1" t="str">
        <f>IFERROR(VLOOKUP(B153,Merged!E:G,3,FALSE),"")</f>
        <v/>
      </c>
      <c r="D153" s="4" t="s">
        <v>15126</v>
      </c>
      <c r="E153" s="1" t="s">
        <v>6632</v>
      </c>
      <c r="F153" s="1" t="str">
        <f>TEXT($G153,"0000") &amp; TEXT($H153,"00")</f>
        <v>202410</v>
      </c>
      <c r="G153" s="1">
        <f>IFERROR(
  IF(ISNUMBER(SEARCH("平成",B153)),
     1988 + VALUE(MID(B153, SEARCH("平成",B153) + 2, FIND("年", B153) - SEARCH("平成",B153) - 2)),
  IF(ISNUMBER(SEARCH("令和元年",B153)),
     2019,
  IF(ISNUMBER(SEARCH("令和",B153)),
     2018 + VALUE(MID(B153, SEARCH("令和",B153) + 2, FIND("年", B153) - SEARCH("令和",B153) - 2)),
  ""))),
"")</f>
        <v>2024</v>
      </c>
      <c r="H153" s="1">
        <v>10</v>
      </c>
      <c r="I153" s="5">
        <f>VALUE(RIGHT($E153,LEN($E153)-1))</f>
        <v>72</v>
      </c>
      <c r="J153" s="1" t="s">
        <v>6789</v>
      </c>
      <c r="K153" s="1" t="s">
        <v>11443</v>
      </c>
      <c r="L153" s="1" t="s">
        <v>11591</v>
      </c>
    </row>
    <row r="154" spans="1:12" hidden="1" x14ac:dyDescent="0.2">
      <c r="A154" s="1">
        <v>153</v>
      </c>
      <c r="B154" s="1" t="s">
        <v>156</v>
      </c>
      <c r="C154" s="1">
        <f>IFERROR(VLOOKUP(B154,Merged!E:G,3,FALSE),"")</f>
        <v>28</v>
      </c>
      <c r="D154" s="4" t="s">
        <v>15126</v>
      </c>
      <c r="E154" s="1" t="s">
        <v>6633</v>
      </c>
      <c r="F154" s="1" t="str">
        <f>TEXT($G154,"0000") &amp; TEXT($H154,"00")</f>
        <v>202410</v>
      </c>
      <c r="G154" s="1">
        <f>IFERROR(
  IF(ISNUMBER(SEARCH("平成",B154)),
     1988 + VALUE(MID(B154, SEARCH("平成",B154) + 2, FIND("年", B154) - SEARCH("平成",B154) - 2)),
  IF(ISNUMBER(SEARCH("令和元年",B154)),
     2019,
  IF(ISNUMBER(SEARCH("令和",B154)),
     2018 + VALUE(MID(B154, SEARCH("令和",B154) + 2, FIND("年", B154) - SEARCH("令和",B154) - 2)),
  ""))),
"")</f>
        <v>2024</v>
      </c>
      <c r="H154" s="1">
        <v>10</v>
      </c>
      <c r="I154" s="5">
        <f>VALUE(RIGHT($E154,LEN($E154)-1))</f>
        <v>73</v>
      </c>
      <c r="J154" s="1" t="s">
        <v>6790</v>
      </c>
      <c r="K154" s="1" t="s">
        <v>11444</v>
      </c>
      <c r="L154" s="1" t="s">
        <v>11592</v>
      </c>
    </row>
    <row r="155" spans="1:12" hidden="1" x14ac:dyDescent="0.2">
      <c r="A155" s="1">
        <v>154</v>
      </c>
      <c r="B155" s="1" t="s">
        <v>157</v>
      </c>
      <c r="C155" s="1">
        <f>IFERROR(VLOOKUP(B155,Merged!E:G,3,FALSE),"")</f>
        <v>29</v>
      </c>
      <c r="D155" s="4" t="s">
        <v>15126</v>
      </c>
      <c r="E155" s="1" t="s">
        <v>6634</v>
      </c>
      <c r="F155" s="1" t="str">
        <f>TEXT($G155,"0000") &amp; TEXT($H155,"00")</f>
        <v>202410</v>
      </c>
      <c r="G155" s="1">
        <f>IFERROR(
  IF(ISNUMBER(SEARCH("平成",B155)),
     1988 + VALUE(MID(B155, SEARCH("平成",B155) + 2, FIND("年", B155) - SEARCH("平成",B155) - 2)),
  IF(ISNUMBER(SEARCH("令和元年",B155)),
     2019,
  IF(ISNUMBER(SEARCH("令和",B155)),
     2018 + VALUE(MID(B155, SEARCH("令和",B155) + 2, FIND("年", B155) - SEARCH("令和",B155) - 2)),
  ""))),
"")</f>
        <v>2024</v>
      </c>
      <c r="H155" s="1">
        <v>10</v>
      </c>
      <c r="I155" s="5">
        <f>VALUE(RIGHT($E155,LEN($E155)-1))</f>
        <v>74</v>
      </c>
      <c r="J155" s="1" t="s">
        <v>6791</v>
      </c>
      <c r="K155" s="1" t="s">
        <v>11445</v>
      </c>
      <c r="L155" s="1" t="s">
        <v>11593</v>
      </c>
    </row>
    <row r="156" spans="1:12" hidden="1" x14ac:dyDescent="0.2">
      <c r="A156" s="1">
        <v>155</v>
      </c>
      <c r="B156" s="1" t="s">
        <v>158</v>
      </c>
      <c r="C156" s="1" t="str">
        <f>IFERROR(VLOOKUP(B156,Merged!E:G,3,FALSE),"")</f>
        <v/>
      </c>
      <c r="D156" s="4" t="s">
        <v>15126</v>
      </c>
      <c r="E156" s="1" t="s">
        <v>6635</v>
      </c>
      <c r="F156" s="1" t="str">
        <f>TEXT($G156,"0000") &amp; TEXT($H156,"00")</f>
        <v>202410</v>
      </c>
      <c r="G156" s="1">
        <f>IFERROR(
  IF(ISNUMBER(SEARCH("平成",B156)),
     1988 + VALUE(MID(B156, SEARCH("平成",B156) + 2, FIND("年", B156) - SEARCH("平成",B156) - 2)),
  IF(ISNUMBER(SEARCH("令和元年",B156)),
     2019,
  IF(ISNUMBER(SEARCH("令和",B156)),
     2018 + VALUE(MID(B156, SEARCH("令和",B156) + 2, FIND("年", B156) - SEARCH("令和",B156) - 2)),
  ""))),
"")</f>
        <v>2024</v>
      </c>
      <c r="H156" s="1">
        <v>10</v>
      </c>
      <c r="I156" s="5">
        <f>VALUE(RIGHT($E156,LEN($E156)-1))</f>
        <v>75</v>
      </c>
      <c r="J156" s="1" t="s">
        <v>6792</v>
      </c>
      <c r="K156" s="1" t="s">
        <v>11444</v>
      </c>
      <c r="L156" s="1" t="s">
        <v>11594</v>
      </c>
    </row>
    <row r="157" spans="1:12" hidden="1" x14ac:dyDescent="0.2">
      <c r="A157" s="1">
        <v>156</v>
      </c>
      <c r="B157" s="1" t="s">
        <v>159</v>
      </c>
      <c r="C157" s="1" t="str">
        <f>IFERROR(VLOOKUP(B157,Merged!E:G,3,FALSE),"")</f>
        <v/>
      </c>
      <c r="D157" s="4" t="s">
        <v>15126</v>
      </c>
      <c r="E157" s="1" t="s">
        <v>6636</v>
      </c>
      <c r="F157" s="1" t="str">
        <f>TEXT($G157,"0000") &amp; TEXT($H157,"00")</f>
        <v>202410</v>
      </c>
      <c r="G157" s="1">
        <f>IFERROR(
  IF(ISNUMBER(SEARCH("平成",B157)),
     1988 + VALUE(MID(B157, SEARCH("平成",B157) + 2, FIND("年", B157) - SEARCH("平成",B157) - 2)),
  IF(ISNUMBER(SEARCH("令和元年",B157)),
     2019,
  IF(ISNUMBER(SEARCH("令和",B157)),
     2018 + VALUE(MID(B157, SEARCH("令和",B157) + 2, FIND("年", B157) - SEARCH("令和",B157) - 2)),
  ""))),
"")</f>
        <v>2024</v>
      </c>
      <c r="H157" s="1">
        <v>10</v>
      </c>
      <c r="I157" s="5">
        <f>VALUE(RIGHT($E157,LEN($E157)-1))</f>
        <v>76</v>
      </c>
      <c r="J157" s="1" t="s">
        <v>6793</v>
      </c>
      <c r="K157" s="1" t="s">
        <v>11444</v>
      </c>
      <c r="L157" s="1" t="s">
        <v>11595</v>
      </c>
    </row>
    <row r="158" spans="1:12" hidden="1" x14ac:dyDescent="0.2">
      <c r="A158" s="1">
        <v>157</v>
      </c>
      <c r="B158" s="1" t="s">
        <v>160</v>
      </c>
      <c r="C158" s="1" t="str">
        <f>IFERROR(VLOOKUP(B158,Merged!E:G,3,FALSE),"")</f>
        <v/>
      </c>
      <c r="D158" s="4" t="s">
        <v>15126</v>
      </c>
      <c r="E158" s="1" t="s">
        <v>6637</v>
      </c>
      <c r="F158" s="1" t="str">
        <f>TEXT($G158,"0000") &amp; TEXT($H158,"00")</f>
        <v>202410</v>
      </c>
      <c r="G158" s="1">
        <f>IFERROR(
  IF(ISNUMBER(SEARCH("平成",B158)),
     1988 + VALUE(MID(B158, SEARCH("平成",B158) + 2, FIND("年", B158) - SEARCH("平成",B158) - 2)),
  IF(ISNUMBER(SEARCH("令和元年",B158)),
     2019,
  IF(ISNUMBER(SEARCH("令和",B158)),
     2018 + VALUE(MID(B158, SEARCH("令和",B158) + 2, FIND("年", B158) - SEARCH("令和",B158) - 2)),
  ""))),
"")</f>
        <v>2024</v>
      </c>
      <c r="H158" s="1">
        <v>10</v>
      </c>
      <c r="I158" s="5">
        <f>VALUE(RIGHT($E158,LEN($E158)-1))</f>
        <v>77</v>
      </c>
      <c r="J158" s="1" t="s">
        <v>6794</v>
      </c>
      <c r="K158" s="1" t="s">
        <v>11443</v>
      </c>
      <c r="L158" s="1" t="s">
        <v>11596</v>
      </c>
    </row>
    <row r="159" spans="1:12" hidden="1" x14ac:dyDescent="0.2">
      <c r="A159" s="1">
        <v>158</v>
      </c>
      <c r="B159" s="1" t="s">
        <v>161</v>
      </c>
      <c r="C159" s="1" t="str">
        <f>IFERROR(VLOOKUP(B159,Merged!E:G,3,FALSE),"")</f>
        <v/>
      </c>
      <c r="D159" s="4" t="s">
        <v>15126</v>
      </c>
      <c r="E159" s="1" t="s">
        <v>6638</v>
      </c>
      <c r="F159" s="1" t="str">
        <f>TEXT($G159,"0000") &amp; TEXT($H159,"00")</f>
        <v>202410</v>
      </c>
      <c r="G159" s="1">
        <f>IFERROR(
  IF(ISNUMBER(SEARCH("平成",B159)),
     1988 + VALUE(MID(B159, SEARCH("平成",B159) + 2, FIND("年", B159) - SEARCH("平成",B159) - 2)),
  IF(ISNUMBER(SEARCH("令和元年",B159)),
     2019,
  IF(ISNUMBER(SEARCH("令和",B159)),
     2018 + VALUE(MID(B159, SEARCH("令和",B159) + 2, FIND("年", B159) - SEARCH("令和",B159) - 2)),
  ""))),
"")</f>
        <v>2024</v>
      </c>
      <c r="H159" s="1">
        <v>10</v>
      </c>
      <c r="I159" s="5">
        <f>VALUE(RIGHT($E159,LEN($E159)-1))</f>
        <v>78</v>
      </c>
      <c r="J159" s="1" t="s">
        <v>6795</v>
      </c>
      <c r="K159" s="1" t="s">
        <v>11444</v>
      </c>
      <c r="L159" s="1" t="s">
        <v>11597</v>
      </c>
    </row>
    <row r="160" spans="1:12" hidden="1" x14ac:dyDescent="0.2">
      <c r="A160" s="1">
        <v>159</v>
      </c>
      <c r="B160" s="1" t="s">
        <v>162</v>
      </c>
      <c r="C160" s="1">
        <f>IFERROR(VLOOKUP(B160,Merged!E:G,3,FALSE),"")</f>
        <v>30</v>
      </c>
      <c r="D160" s="4" t="s">
        <v>15126</v>
      </c>
      <c r="E160" s="1" t="s">
        <v>6639</v>
      </c>
      <c r="F160" s="1" t="str">
        <f>TEXT($G160,"0000") &amp; TEXT($H160,"00")</f>
        <v>202410</v>
      </c>
      <c r="G160" s="1">
        <f>IFERROR(
  IF(ISNUMBER(SEARCH("平成",B160)),
     1988 + VALUE(MID(B160, SEARCH("平成",B160) + 2, FIND("年", B160) - SEARCH("平成",B160) - 2)),
  IF(ISNUMBER(SEARCH("令和元年",B160)),
     2019,
  IF(ISNUMBER(SEARCH("令和",B160)),
     2018 + VALUE(MID(B160, SEARCH("令和",B160) + 2, FIND("年", B160) - SEARCH("令和",B160) - 2)),
  ""))),
"")</f>
        <v>2024</v>
      </c>
      <c r="H160" s="1">
        <v>10</v>
      </c>
      <c r="I160" s="5">
        <f>VALUE(RIGHT($E160,LEN($E160)-1))</f>
        <v>79</v>
      </c>
      <c r="J160" s="1" t="s">
        <v>6796</v>
      </c>
      <c r="K160" s="1" t="s">
        <v>11443</v>
      </c>
      <c r="L160" s="1" t="s">
        <v>11598</v>
      </c>
    </row>
    <row r="161" spans="1:12" hidden="1" x14ac:dyDescent="0.2">
      <c r="A161" s="1">
        <v>160</v>
      </c>
      <c r="B161" s="1" t="s">
        <v>163</v>
      </c>
      <c r="C161" s="1" t="str">
        <f>IFERROR(VLOOKUP(B161,Merged!E:G,3,FALSE),"")</f>
        <v/>
      </c>
      <c r="D161" s="4" t="s">
        <v>15126</v>
      </c>
      <c r="E161" s="1" t="s">
        <v>6640</v>
      </c>
      <c r="F161" s="1" t="str">
        <f>TEXT($G161,"0000") &amp; TEXT($H161,"00")</f>
        <v>202410</v>
      </c>
      <c r="G161" s="1">
        <f>IFERROR(
  IF(ISNUMBER(SEARCH("平成",B161)),
     1988 + VALUE(MID(B161, SEARCH("平成",B161) + 2, FIND("年", B161) - SEARCH("平成",B161) - 2)),
  IF(ISNUMBER(SEARCH("令和元年",B161)),
     2019,
  IF(ISNUMBER(SEARCH("令和",B161)),
     2018 + VALUE(MID(B161, SEARCH("令和",B161) + 2, FIND("年", B161) - SEARCH("令和",B161) - 2)),
  ""))),
"")</f>
        <v>2024</v>
      </c>
      <c r="H161" s="1">
        <v>10</v>
      </c>
      <c r="I161" s="5">
        <f>VALUE(RIGHT($E161,LEN($E161)-1))</f>
        <v>80</v>
      </c>
      <c r="J161" s="1" t="s">
        <v>6797</v>
      </c>
      <c r="K161" s="1" t="s">
        <v>11445</v>
      </c>
      <c r="L161" s="1" t="s">
        <v>11599</v>
      </c>
    </row>
    <row r="162" spans="1:12" hidden="1" x14ac:dyDescent="0.2">
      <c r="A162" s="1">
        <v>161</v>
      </c>
      <c r="B162" s="1" t="s">
        <v>164</v>
      </c>
      <c r="C162" s="1" t="str">
        <f>IFERROR(VLOOKUP(B162,Merged!E:G,3,FALSE),"")</f>
        <v/>
      </c>
      <c r="E162" s="1" t="s">
        <v>6561</v>
      </c>
      <c r="F162" s="1" t="str">
        <f>TEXT($G162,"0000") &amp; TEXT($H162,"00")</f>
        <v>202404</v>
      </c>
      <c r="G162" s="1">
        <f>IFERROR(
  IF(ISNUMBER(SEARCH("平成",B162)),
     1988 + VALUE(MID(B162, SEARCH("平成",B162) + 2, FIND("年", B162) - SEARCH("平成",B162) - 2)),
  IF(ISNUMBER(SEARCH("令和元年",B162)),
     2019,
  IF(ISNUMBER(SEARCH("令和",B162)),
     2018 + VALUE(MID(B162, SEARCH("令和",B162) + 2, FIND("年", B162) - SEARCH("令和",B162) - 2)),
  ""))),
"")</f>
        <v>2024</v>
      </c>
      <c r="H162" s="1">
        <v>4</v>
      </c>
      <c r="I162" s="5">
        <f>VALUE(RIGHT($E162,LEN($E162)-1))</f>
        <v>1</v>
      </c>
      <c r="J162" s="1" t="s">
        <v>6798</v>
      </c>
      <c r="K162" s="1" t="s">
        <v>11442</v>
      </c>
      <c r="L162" s="1" t="s">
        <v>11600</v>
      </c>
    </row>
    <row r="163" spans="1:12" hidden="1" x14ac:dyDescent="0.2">
      <c r="A163" s="1">
        <v>162</v>
      </c>
      <c r="B163" s="1" t="s">
        <v>165</v>
      </c>
      <c r="C163" s="1">
        <v>1</v>
      </c>
      <c r="E163" s="1" t="s">
        <v>6562</v>
      </c>
      <c r="F163" s="1" t="str">
        <f>TEXT($G163,"0000") &amp; TEXT($H163,"00")</f>
        <v>202404</v>
      </c>
      <c r="G163" s="1">
        <f>IFERROR(
  IF(ISNUMBER(SEARCH("平成",B163)),
     1988 + VALUE(MID(B163, SEARCH("平成",B163) + 2, FIND("年", B163) - SEARCH("平成",B163) - 2)),
  IF(ISNUMBER(SEARCH("令和元年",B163)),
     2019,
  IF(ISNUMBER(SEARCH("令和",B163)),
     2018 + VALUE(MID(B163, SEARCH("令和",B163) + 2, FIND("年", B163) - SEARCH("令和",B163) - 2)),
  ""))),
"")</f>
        <v>2024</v>
      </c>
      <c r="H163" s="1">
        <v>4</v>
      </c>
      <c r="I163" s="5">
        <f>VALUE(RIGHT($E163,LEN($E163)-1))</f>
        <v>2</v>
      </c>
      <c r="J163" s="1" t="s">
        <v>6799</v>
      </c>
      <c r="K163" s="1" t="s">
        <v>11442</v>
      </c>
      <c r="L163" s="1" t="s">
        <v>11601</v>
      </c>
    </row>
    <row r="164" spans="1:12" hidden="1" x14ac:dyDescent="0.2">
      <c r="A164" s="1">
        <v>163</v>
      </c>
      <c r="B164" s="1" t="s">
        <v>166</v>
      </c>
      <c r="C164" s="1" t="str">
        <f>IFERROR(VLOOKUP(B164,Merged!E:G,3,FALSE),"")</f>
        <v/>
      </c>
      <c r="E164" s="1" t="s">
        <v>6563</v>
      </c>
      <c r="F164" s="1" t="str">
        <f>TEXT($G164,"0000") &amp; TEXT($H164,"00")</f>
        <v>202404</v>
      </c>
      <c r="G164" s="1">
        <f>IFERROR(
  IF(ISNUMBER(SEARCH("平成",B164)),
     1988 + VALUE(MID(B164, SEARCH("平成",B164) + 2, FIND("年", B164) - SEARCH("平成",B164) - 2)),
  IF(ISNUMBER(SEARCH("令和元年",B164)),
     2019,
  IF(ISNUMBER(SEARCH("令和",B164)),
     2018 + VALUE(MID(B164, SEARCH("令和",B164) + 2, FIND("年", B164) - SEARCH("令和",B164) - 2)),
  ""))),
"")</f>
        <v>2024</v>
      </c>
      <c r="H164" s="1">
        <v>4</v>
      </c>
      <c r="I164" s="5">
        <f>VALUE(RIGHT($E164,LEN($E164)-1))</f>
        <v>3</v>
      </c>
      <c r="J164" s="1" t="s">
        <v>6800</v>
      </c>
      <c r="K164" s="1" t="s">
        <v>11443</v>
      </c>
      <c r="L164" s="1" t="s">
        <v>11602</v>
      </c>
    </row>
    <row r="165" spans="1:12" hidden="1" x14ac:dyDescent="0.2">
      <c r="A165" s="1">
        <v>164</v>
      </c>
      <c r="B165" s="1" t="s">
        <v>167</v>
      </c>
      <c r="C165" s="1">
        <v>2</v>
      </c>
      <c r="E165" s="1" t="s">
        <v>6564</v>
      </c>
      <c r="F165" s="1" t="str">
        <f>TEXT($G165,"0000") &amp; TEXT($H165,"00")</f>
        <v>202404</v>
      </c>
      <c r="G165" s="1">
        <f>IFERROR(
  IF(ISNUMBER(SEARCH("平成",B165)),
     1988 + VALUE(MID(B165, SEARCH("平成",B165) + 2, FIND("年", B165) - SEARCH("平成",B165) - 2)),
  IF(ISNUMBER(SEARCH("令和元年",B165)),
     2019,
  IF(ISNUMBER(SEARCH("令和",B165)),
     2018 + VALUE(MID(B165, SEARCH("令和",B165) + 2, FIND("年", B165) - SEARCH("令和",B165) - 2)),
  ""))),
"")</f>
        <v>2024</v>
      </c>
      <c r="H165" s="1">
        <v>4</v>
      </c>
      <c r="I165" s="5">
        <f>VALUE(RIGHT($E165,LEN($E165)-1))</f>
        <v>4</v>
      </c>
      <c r="J165" s="1" t="s">
        <v>6801</v>
      </c>
      <c r="K165" s="1" t="s">
        <v>11442</v>
      </c>
      <c r="L165" s="1" t="s">
        <v>11603</v>
      </c>
    </row>
    <row r="166" spans="1:12" hidden="1" x14ac:dyDescent="0.2">
      <c r="A166" s="1">
        <v>165</v>
      </c>
      <c r="B166" s="1" t="s">
        <v>168</v>
      </c>
      <c r="C166" s="1" t="str">
        <f>IFERROR(VLOOKUP(B166,Merged!E:G,3,FALSE),"")</f>
        <v/>
      </c>
      <c r="E166" s="1" t="s">
        <v>6565</v>
      </c>
      <c r="F166" s="1" t="str">
        <f>TEXT($G166,"0000") &amp; TEXT($H166,"00")</f>
        <v>202404</v>
      </c>
      <c r="G166" s="1">
        <f>IFERROR(
  IF(ISNUMBER(SEARCH("平成",B166)),
     1988 + VALUE(MID(B166, SEARCH("平成",B166) + 2, FIND("年", B166) - SEARCH("平成",B166) - 2)),
  IF(ISNUMBER(SEARCH("令和元年",B166)),
     2019,
  IF(ISNUMBER(SEARCH("令和",B166)),
     2018 + VALUE(MID(B166, SEARCH("令和",B166) + 2, FIND("年", B166) - SEARCH("令和",B166) - 2)),
  ""))),
"")</f>
        <v>2024</v>
      </c>
      <c r="H166" s="1">
        <v>4</v>
      </c>
      <c r="I166" s="5">
        <f>VALUE(RIGHT($E166,LEN($E166)-1))</f>
        <v>5</v>
      </c>
      <c r="J166" s="1" t="s">
        <v>6802</v>
      </c>
      <c r="K166" s="1" t="s">
        <v>11445</v>
      </c>
      <c r="L166" s="1" t="s">
        <v>11604</v>
      </c>
    </row>
    <row r="167" spans="1:12" hidden="1" x14ac:dyDescent="0.2">
      <c r="A167" s="1">
        <v>166</v>
      </c>
      <c r="B167" s="1" t="s">
        <v>169</v>
      </c>
      <c r="C167" s="1">
        <v>3</v>
      </c>
      <c r="E167" s="1" t="s">
        <v>6566</v>
      </c>
      <c r="F167" s="1" t="str">
        <f>TEXT($G167,"0000") &amp; TEXT($H167,"00")</f>
        <v>202404</v>
      </c>
      <c r="G167" s="1">
        <f>IFERROR(
  IF(ISNUMBER(SEARCH("平成",B167)),
     1988 + VALUE(MID(B167, SEARCH("平成",B167) + 2, FIND("年", B167) - SEARCH("平成",B167) - 2)),
  IF(ISNUMBER(SEARCH("令和元年",B167)),
     2019,
  IF(ISNUMBER(SEARCH("令和",B167)),
     2018 + VALUE(MID(B167, SEARCH("令和",B167) + 2, FIND("年", B167) - SEARCH("令和",B167) - 2)),
  ""))),
"")</f>
        <v>2024</v>
      </c>
      <c r="H167" s="1">
        <v>4</v>
      </c>
      <c r="I167" s="5">
        <f>VALUE(RIGHT($E167,LEN($E167)-1))</f>
        <v>6</v>
      </c>
      <c r="J167" s="1" t="s">
        <v>6803</v>
      </c>
      <c r="K167" s="1" t="s">
        <v>11442</v>
      </c>
      <c r="L167" s="1" t="s">
        <v>11605</v>
      </c>
    </row>
    <row r="168" spans="1:12" hidden="1" x14ac:dyDescent="0.2">
      <c r="A168" s="1">
        <v>167</v>
      </c>
      <c r="B168" s="1" t="s">
        <v>170</v>
      </c>
      <c r="C168" s="1" t="str">
        <f>IFERROR(VLOOKUP(B168,Merged!E:G,3,FALSE),"")</f>
        <v/>
      </c>
      <c r="E168" s="1" t="s">
        <v>6567</v>
      </c>
      <c r="F168" s="1" t="str">
        <f>TEXT($G168,"0000") &amp; TEXT($H168,"00")</f>
        <v>202404</v>
      </c>
      <c r="G168" s="1">
        <f>IFERROR(
  IF(ISNUMBER(SEARCH("平成",B168)),
     1988 + VALUE(MID(B168, SEARCH("平成",B168) + 2, FIND("年", B168) - SEARCH("平成",B168) - 2)),
  IF(ISNUMBER(SEARCH("令和元年",B168)),
     2019,
  IF(ISNUMBER(SEARCH("令和",B168)),
     2018 + VALUE(MID(B168, SEARCH("令和",B168) + 2, FIND("年", B168) - SEARCH("令和",B168) - 2)),
  ""))),
"")</f>
        <v>2024</v>
      </c>
      <c r="H168" s="1">
        <v>4</v>
      </c>
      <c r="I168" s="5">
        <f>VALUE(RIGHT($E168,LEN($E168)-1))</f>
        <v>7</v>
      </c>
      <c r="J168" s="1" t="s">
        <v>6804</v>
      </c>
      <c r="K168" s="1" t="s">
        <v>11443</v>
      </c>
      <c r="L168" s="1" t="s">
        <v>11606</v>
      </c>
    </row>
    <row r="169" spans="1:12" hidden="1" x14ac:dyDescent="0.2">
      <c r="A169" s="1">
        <v>168</v>
      </c>
      <c r="B169" s="1" t="s">
        <v>171</v>
      </c>
      <c r="C169" s="1" t="str">
        <f>IFERROR(VLOOKUP(B169,Merged!E:G,3,FALSE),"")</f>
        <v/>
      </c>
      <c r="E169" s="1" t="s">
        <v>6568</v>
      </c>
      <c r="F169" s="1" t="str">
        <f>TEXT($G169,"0000") &amp; TEXT($H169,"00")</f>
        <v>202404</v>
      </c>
      <c r="G169" s="1">
        <f>IFERROR(
  IF(ISNUMBER(SEARCH("平成",B169)),
     1988 + VALUE(MID(B169, SEARCH("平成",B169) + 2, FIND("年", B169) - SEARCH("平成",B169) - 2)),
  IF(ISNUMBER(SEARCH("令和元年",B169)),
     2019,
  IF(ISNUMBER(SEARCH("令和",B169)),
     2018 + VALUE(MID(B169, SEARCH("令和",B169) + 2, FIND("年", B169) - SEARCH("令和",B169) - 2)),
  ""))),
"")</f>
        <v>2024</v>
      </c>
      <c r="H169" s="1">
        <v>4</v>
      </c>
      <c r="I169" s="5">
        <f>VALUE(RIGHT($E169,LEN($E169)-1))</f>
        <v>8</v>
      </c>
      <c r="J169" s="1" t="s">
        <v>6805</v>
      </c>
      <c r="K169" s="1" t="s">
        <v>11442</v>
      </c>
    </row>
    <row r="170" spans="1:12" hidden="1" x14ac:dyDescent="0.2">
      <c r="A170" s="1">
        <v>169</v>
      </c>
      <c r="B170" s="1" t="s">
        <v>172</v>
      </c>
      <c r="C170" s="1">
        <v>4</v>
      </c>
      <c r="E170" s="1" t="s">
        <v>6569</v>
      </c>
      <c r="F170" s="1" t="str">
        <f>TEXT($G170,"0000") &amp; TEXT($H170,"00")</f>
        <v>202404</v>
      </c>
      <c r="G170" s="1">
        <f>IFERROR(
  IF(ISNUMBER(SEARCH("平成",B170)),
     1988 + VALUE(MID(B170, SEARCH("平成",B170) + 2, FIND("年", B170) - SEARCH("平成",B170) - 2)),
  IF(ISNUMBER(SEARCH("令和元年",B170)),
     2019,
  IF(ISNUMBER(SEARCH("令和",B170)),
     2018 + VALUE(MID(B170, SEARCH("令和",B170) + 2, FIND("年", B170) - SEARCH("令和",B170) - 2)),
  ""))),
"")</f>
        <v>2024</v>
      </c>
      <c r="H170" s="1">
        <v>4</v>
      </c>
      <c r="I170" s="5">
        <f>VALUE(RIGHT($E170,LEN($E170)-1))</f>
        <v>9</v>
      </c>
      <c r="J170" s="1" t="s">
        <v>6806</v>
      </c>
      <c r="K170" s="1" t="s">
        <v>11445</v>
      </c>
      <c r="L170" s="1" t="s">
        <v>11607</v>
      </c>
    </row>
    <row r="171" spans="1:12" hidden="1" x14ac:dyDescent="0.2">
      <c r="A171" s="1">
        <v>170</v>
      </c>
      <c r="B171" s="1" t="s">
        <v>173</v>
      </c>
      <c r="C171" s="1" t="str">
        <f>IFERROR(VLOOKUP(B171,Merged!E:G,3,FALSE),"")</f>
        <v/>
      </c>
      <c r="E171" s="1" t="s">
        <v>6570</v>
      </c>
      <c r="F171" s="1" t="str">
        <f>TEXT($G171,"0000") &amp; TEXT($H171,"00")</f>
        <v>202404</v>
      </c>
      <c r="G171" s="1">
        <f>IFERROR(
  IF(ISNUMBER(SEARCH("平成",B171)),
     1988 + VALUE(MID(B171, SEARCH("平成",B171) + 2, FIND("年", B171) - SEARCH("平成",B171) - 2)),
  IF(ISNUMBER(SEARCH("令和元年",B171)),
     2019,
  IF(ISNUMBER(SEARCH("令和",B171)),
     2018 + VALUE(MID(B171, SEARCH("令和",B171) + 2, FIND("年", B171) - SEARCH("令和",B171) - 2)),
  ""))),
"")</f>
        <v>2024</v>
      </c>
      <c r="H171" s="1">
        <v>4</v>
      </c>
      <c r="I171" s="5">
        <f>VALUE(RIGHT($E171,LEN($E171)-1))</f>
        <v>10</v>
      </c>
      <c r="J171" s="1" t="s">
        <v>6807</v>
      </c>
      <c r="K171" s="1" t="s">
        <v>11442</v>
      </c>
      <c r="L171" s="1" t="s">
        <v>11608</v>
      </c>
    </row>
    <row r="172" spans="1:12" hidden="1" x14ac:dyDescent="0.2">
      <c r="A172" s="1">
        <v>171</v>
      </c>
      <c r="B172" s="1" t="s">
        <v>174</v>
      </c>
      <c r="C172" s="1" t="str">
        <f>IFERROR(VLOOKUP(B172,Merged!E:G,3,FALSE),"")</f>
        <v/>
      </c>
      <c r="E172" s="1" t="s">
        <v>6571</v>
      </c>
      <c r="F172" s="1" t="str">
        <f>TEXT($G172,"0000") &amp; TEXT($H172,"00")</f>
        <v>202404</v>
      </c>
      <c r="G172" s="1">
        <f>IFERROR(
  IF(ISNUMBER(SEARCH("平成",B172)),
     1988 + VALUE(MID(B172, SEARCH("平成",B172) + 2, FIND("年", B172) - SEARCH("平成",B172) - 2)),
  IF(ISNUMBER(SEARCH("令和元年",B172)),
     2019,
  IF(ISNUMBER(SEARCH("令和",B172)),
     2018 + VALUE(MID(B172, SEARCH("令和",B172) + 2, FIND("年", B172) - SEARCH("令和",B172) - 2)),
  ""))),
"")</f>
        <v>2024</v>
      </c>
      <c r="H172" s="1">
        <v>4</v>
      </c>
      <c r="I172" s="5">
        <f>VALUE(RIGHT($E172,LEN($E172)-1))</f>
        <v>11</v>
      </c>
      <c r="J172" s="1" t="s">
        <v>6808</v>
      </c>
      <c r="K172" s="1" t="s">
        <v>11443</v>
      </c>
      <c r="L172" s="1" t="s">
        <v>11609</v>
      </c>
    </row>
    <row r="173" spans="1:12" hidden="1" x14ac:dyDescent="0.2">
      <c r="A173" s="1">
        <v>172</v>
      </c>
      <c r="B173" s="1" t="s">
        <v>175</v>
      </c>
      <c r="C173" s="1">
        <v>5</v>
      </c>
      <c r="E173" s="1" t="s">
        <v>6572</v>
      </c>
      <c r="F173" s="1" t="str">
        <f>TEXT($G173,"0000") &amp; TEXT($H173,"00")</f>
        <v>202404</v>
      </c>
      <c r="G173" s="1">
        <f>IFERROR(
  IF(ISNUMBER(SEARCH("平成",B173)),
     1988 + VALUE(MID(B173, SEARCH("平成",B173) + 2, FIND("年", B173) - SEARCH("平成",B173) - 2)),
  IF(ISNUMBER(SEARCH("令和元年",B173)),
     2019,
  IF(ISNUMBER(SEARCH("令和",B173)),
     2018 + VALUE(MID(B173, SEARCH("令和",B173) + 2, FIND("年", B173) - SEARCH("令和",B173) - 2)),
  ""))),
"")</f>
        <v>2024</v>
      </c>
      <c r="H173" s="1">
        <v>4</v>
      </c>
      <c r="I173" s="5">
        <f>VALUE(RIGHT($E173,LEN($E173)-1))</f>
        <v>12</v>
      </c>
      <c r="J173" s="1" t="s">
        <v>6809</v>
      </c>
      <c r="K173" s="1" t="s">
        <v>11445</v>
      </c>
      <c r="L173" s="1" t="s">
        <v>11610</v>
      </c>
    </row>
    <row r="174" spans="1:12" hidden="1" x14ac:dyDescent="0.2">
      <c r="A174" s="1">
        <v>173</v>
      </c>
      <c r="B174" s="1" t="s">
        <v>176</v>
      </c>
      <c r="C174" s="1" t="str">
        <f>IFERROR(VLOOKUP(B174,Merged!E:G,3,FALSE),"")</f>
        <v/>
      </c>
      <c r="E174" s="1" t="s">
        <v>6573</v>
      </c>
      <c r="F174" s="1" t="str">
        <f>TEXT($G174,"0000") &amp; TEXT($H174,"00")</f>
        <v>202404</v>
      </c>
      <c r="G174" s="1">
        <f>IFERROR(
  IF(ISNUMBER(SEARCH("平成",B174)),
     1988 + VALUE(MID(B174, SEARCH("平成",B174) + 2, FIND("年", B174) - SEARCH("平成",B174) - 2)),
  IF(ISNUMBER(SEARCH("令和元年",B174)),
     2019,
  IF(ISNUMBER(SEARCH("令和",B174)),
     2018 + VALUE(MID(B174, SEARCH("令和",B174) + 2, FIND("年", B174) - SEARCH("令和",B174) - 2)),
  ""))),
"")</f>
        <v>2024</v>
      </c>
      <c r="H174" s="1">
        <v>4</v>
      </c>
      <c r="I174" s="5">
        <f>VALUE(RIGHT($E174,LEN($E174)-1))</f>
        <v>13</v>
      </c>
      <c r="J174" s="1" t="s">
        <v>6810</v>
      </c>
      <c r="K174" s="1" t="s">
        <v>11443</v>
      </c>
      <c r="L174" s="1" t="s">
        <v>11611</v>
      </c>
    </row>
    <row r="175" spans="1:12" hidden="1" x14ac:dyDescent="0.2">
      <c r="A175" s="1">
        <v>174</v>
      </c>
      <c r="B175" s="1" t="s">
        <v>177</v>
      </c>
      <c r="C175" s="1" t="str">
        <f>IFERROR(VLOOKUP(B175,Merged!E:G,3,FALSE),"")</f>
        <v/>
      </c>
      <c r="E175" s="1" t="s">
        <v>6574</v>
      </c>
      <c r="F175" s="1" t="str">
        <f>TEXT($G175,"0000") &amp; TEXT($H175,"00")</f>
        <v>202404</v>
      </c>
      <c r="G175" s="1">
        <f>IFERROR(
  IF(ISNUMBER(SEARCH("平成",B175)),
     1988 + VALUE(MID(B175, SEARCH("平成",B175) + 2, FIND("年", B175) - SEARCH("平成",B175) - 2)),
  IF(ISNUMBER(SEARCH("令和元年",B175)),
     2019,
  IF(ISNUMBER(SEARCH("令和",B175)),
     2018 + VALUE(MID(B175, SEARCH("令和",B175) + 2, FIND("年", B175) - SEARCH("令和",B175) - 2)),
  ""))),
"")</f>
        <v>2024</v>
      </c>
      <c r="H175" s="1">
        <v>4</v>
      </c>
      <c r="I175" s="5">
        <f>VALUE(RIGHT($E175,LEN($E175)-1))</f>
        <v>14</v>
      </c>
      <c r="J175" s="1" t="s">
        <v>6811</v>
      </c>
      <c r="K175" s="1" t="s">
        <v>11444</v>
      </c>
      <c r="L175" s="1" t="s">
        <v>11448</v>
      </c>
    </row>
    <row r="176" spans="1:12" hidden="1" x14ac:dyDescent="0.2">
      <c r="A176" s="1">
        <v>175</v>
      </c>
      <c r="B176" s="1" t="s">
        <v>178</v>
      </c>
      <c r="C176" s="1" t="str">
        <f>IFERROR(VLOOKUP(B176,Merged!E:G,3,FALSE),"")</f>
        <v/>
      </c>
      <c r="E176" s="1" t="s">
        <v>6575</v>
      </c>
      <c r="F176" s="1" t="str">
        <f>TEXT($G176,"0000") &amp; TEXT($H176,"00")</f>
        <v>202404</v>
      </c>
      <c r="G176" s="1">
        <f>IFERROR(
  IF(ISNUMBER(SEARCH("平成",B176)),
     1988 + VALUE(MID(B176, SEARCH("平成",B176) + 2, FIND("年", B176) - SEARCH("平成",B176) - 2)),
  IF(ISNUMBER(SEARCH("令和元年",B176)),
     2019,
  IF(ISNUMBER(SEARCH("令和",B176)),
     2018 + VALUE(MID(B176, SEARCH("令和",B176) + 2, FIND("年", B176) - SEARCH("令和",B176) - 2)),
  ""))),
"")</f>
        <v>2024</v>
      </c>
      <c r="H176" s="1">
        <v>4</v>
      </c>
      <c r="I176" s="5">
        <f>VALUE(RIGHT($E176,LEN($E176)-1))</f>
        <v>15</v>
      </c>
      <c r="J176" s="1" t="s">
        <v>6812</v>
      </c>
      <c r="K176" s="1" t="s">
        <v>11445</v>
      </c>
      <c r="L176" s="1" t="s">
        <v>11612</v>
      </c>
    </row>
    <row r="177" spans="1:12" hidden="1" x14ac:dyDescent="0.2">
      <c r="A177" s="1">
        <v>176</v>
      </c>
      <c r="B177" s="1" t="s">
        <v>179</v>
      </c>
      <c r="C177" s="1" t="str">
        <f>IFERROR(VLOOKUP(B177,Merged!E:G,3,FALSE),"")</f>
        <v/>
      </c>
      <c r="E177" s="1" t="s">
        <v>6576</v>
      </c>
      <c r="F177" s="1" t="str">
        <f>TEXT($G177,"0000") &amp; TEXT($H177,"00")</f>
        <v>202404</v>
      </c>
      <c r="G177" s="1">
        <f>IFERROR(
  IF(ISNUMBER(SEARCH("平成",B177)),
     1988 + VALUE(MID(B177, SEARCH("平成",B177) + 2, FIND("年", B177) - SEARCH("平成",B177) - 2)),
  IF(ISNUMBER(SEARCH("令和元年",B177)),
     2019,
  IF(ISNUMBER(SEARCH("令和",B177)),
     2018 + VALUE(MID(B177, SEARCH("令和",B177) + 2, FIND("年", B177) - SEARCH("令和",B177) - 2)),
  ""))),
"")</f>
        <v>2024</v>
      </c>
      <c r="H177" s="1">
        <v>4</v>
      </c>
      <c r="I177" s="5">
        <f>VALUE(RIGHT($E177,LEN($E177)-1))</f>
        <v>16</v>
      </c>
      <c r="J177" s="1" t="s">
        <v>6813</v>
      </c>
      <c r="K177" s="1" t="s">
        <v>11444</v>
      </c>
      <c r="L177" s="1" t="s">
        <v>11613</v>
      </c>
    </row>
    <row r="178" spans="1:12" hidden="1" x14ac:dyDescent="0.2">
      <c r="A178" s="1">
        <v>177</v>
      </c>
      <c r="B178" s="1" t="s">
        <v>180</v>
      </c>
      <c r="C178" s="1">
        <v>6</v>
      </c>
      <c r="E178" s="1" t="s">
        <v>6577</v>
      </c>
      <c r="F178" s="1" t="str">
        <f>TEXT($G178,"0000") &amp; TEXT($H178,"00")</f>
        <v>202404</v>
      </c>
      <c r="G178" s="1">
        <f>IFERROR(
  IF(ISNUMBER(SEARCH("平成",B178)),
     1988 + VALUE(MID(B178, SEARCH("平成",B178) + 2, FIND("年", B178) - SEARCH("平成",B178) - 2)),
  IF(ISNUMBER(SEARCH("令和元年",B178)),
     2019,
  IF(ISNUMBER(SEARCH("令和",B178)),
     2018 + VALUE(MID(B178, SEARCH("令和",B178) + 2, FIND("年", B178) - SEARCH("令和",B178) - 2)),
  ""))),
"")</f>
        <v>2024</v>
      </c>
      <c r="H178" s="1">
        <v>4</v>
      </c>
      <c r="I178" s="5">
        <f>VALUE(RIGHT($E178,LEN($E178)-1))</f>
        <v>17</v>
      </c>
      <c r="J178" s="1" t="s">
        <v>6814</v>
      </c>
      <c r="K178" s="1" t="s">
        <v>11444</v>
      </c>
      <c r="L178" s="1" t="s">
        <v>11614</v>
      </c>
    </row>
    <row r="179" spans="1:12" hidden="1" x14ac:dyDescent="0.2">
      <c r="A179" s="1">
        <v>178</v>
      </c>
      <c r="B179" s="1" t="s">
        <v>181</v>
      </c>
      <c r="C179" s="1" t="str">
        <f>IFERROR(VLOOKUP(B179,Merged!E:G,3,FALSE),"")</f>
        <v/>
      </c>
      <c r="E179" s="1" t="s">
        <v>6578</v>
      </c>
      <c r="F179" s="1" t="str">
        <f>TEXT($G179,"0000") &amp; TEXT($H179,"00")</f>
        <v>202404</v>
      </c>
      <c r="G179" s="1">
        <f>IFERROR(
  IF(ISNUMBER(SEARCH("平成",B179)),
     1988 + VALUE(MID(B179, SEARCH("平成",B179) + 2, FIND("年", B179) - SEARCH("平成",B179) - 2)),
  IF(ISNUMBER(SEARCH("令和元年",B179)),
     2019,
  IF(ISNUMBER(SEARCH("令和",B179)),
     2018 + VALUE(MID(B179, SEARCH("令和",B179) + 2, FIND("年", B179) - SEARCH("令和",B179) - 2)),
  ""))),
"")</f>
        <v>2024</v>
      </c>
      <c r="H179" s="1">
        <v>4</v>
      </c>
      <c r="I179" s="5">
        <f>VALUE(RIGHT($E179,LEN($E179)-1))</f>
        <v>18</v>
      </c>
      <c r="J179" s="1" t="s">
        <v>6815</v>
      </c>
      <c r="K179" s="1" t="s">
        <v>11444</v>
      </c>
      <c r="L179" s="1" t="s">
        <v>11615</v>
      </c>
    </row>
    <row r="180" spans="1:12" hidden="1" x14ac:dyDescent="0.2">
      <c r="A180" s="1">
        <v>179</v>
      </c>
      <c r="B180" s="1" t="s">
        <v>182</v>
      </c>
      <c r="C180" s="1" t="str">
        <f>IFERROR(VLOOKUP(B180,Merged!E:G,3,FALSE),"")</f>
        <v/>
      </c>
      <c r="E180" s="1" t="s">
        <v>6579</v>
      </c>
      <c r="F180" s="1" t="str">
        <f>TEXT($G180,"0000") &amp; TEXT($H180,"00")</f>
        <v>202404</v>
      </c>
      <c r="G180" s="1">
        <f>IFERROR(
  IF(ISNUMBER(SEARCH("平成",B180)),
     1988 + VALUE(MID(B180, SEARCH("平成",B180) + 2, FIND("年", B180) - SEARCH("平成",B180) - 2)),
  IF(ISNUMBER(SEARCH("令和元年",B180)),
     2019,
  IF(ISNUMBER(SEARCH("令和",B180)),
     2018 + VALUE(MID(B180, SEARCH("令和",B180) + 2, FIND("年", B180) - SEARCH("令和",B180) - 2)),
  ""))),
"")</f>
        <v>2024</v>
      </c>
      <c r="H180" s="1">
        <v>4</v>
      </c>
      <c r="I180" s="5">
        <f>VALUE(RIGHT($E180,LEN($E180)-1))</f>
        <v>19</v>
      </c>
      <c r="J180" s="1" t="s">
        <v>6816</v>
      </c>
      <c r="K180" s="1" t="s">
        <v>11442</v>
      </c>
      <c r="L180" s="1" t="s">
        <v>11616</v>
      </c>
    </row>
    <row r="181" spans="1:12" hidden="1" x14ac:dyDescent="0.2">
      <c r="A181" s="1">
        <v>180</v>
      </c>
      <c r="B181" s="1" t="s">
        <v>183</v>
      </c>
      <c r="C181" s="1" t="str">
        <f>IFERROR(VLOOKUP(B181,Merged!E:G,3,FALSE),"")</f>
        <v/>
      </c>
      <c r="E181" s="1" t="s">
        <v>6580</v>
      </c>
      <c r="F181" s="1" t="str">
        <f>TEXT($G181,"0000") &amp; TEXT($H181,"00")</f>
        <v>202404</v>
      </c>
      <c r="G181" s="1">
        <f>IFERROR(
  IF(ISNUMBER(SEARCH("平成",B181)),
     1988 + VALUE(MID(B181, SEARCH("平成",B181) + 2, FIND("年", B181) - SEARCH("平成",B181) - 2)),
  IF(ISNUMBER(SEARCH("令和元年",B181)),
     2019,
  IF(ISNUMBER(SEARCH("令和",B181)),
     2018 + VALUE(MID(B181, SEARCH("令和",B181) + 2, FIND("年", B181) - SEARCH("令和",B181) - 2)),
  ""))),
"")</f>
        <v>2024</v>
      </c>
      <c r="H181" s="1">
        <v>4</v>
      </c>
      <c r="I181" s="5">
        <f>VALUE(RIGHT($E181,LEN($E181)-1))</f>
        <v>20</v>
      </c>
      <c r="J181" s="1" t="s">
        <v>6817</v>
      </c>
      <c r="K181" s="1" t="s">
        <v>11442</v>
      </c>
      <c r="L181" s="1" t="s">
        <v>11617</v>
      </c>
    </row>
    <row r="182" spans="1:12" hidden="1" x14ac:dyDescent="0.2">
      <c r="A182" s="1">
        <v>181</v>
      </c>
      <c r="B182" s="1" t="s">
        <v>184</v>
      </c>
      <c r="C182" s="1">
        <v>7</v>
      </c>
      <c r="E182" s="1" t="s">
        <v>6581</v>
      </c>
      <c r="F182" s="1" t="str">
        <f>TEXT($G182,"0000") &amp; TEXT($H182,"00")</f>
        <v>202404</v>
      </c>
      <c r="G182" s="1">
        <f>IFERROR(
  IF(ISNUMBER(SEARCH("平成",B182)),
     1988 + VALUE(MID(B182, SEARCH("平成",B182) + 2, FIND("年", B182) - SEARCH("平成",B182) - 2)),
  IF(ISNUMBER(SEARCH("令和元年",B182)),
     2019,
  IF(ISNUMBER(SEARCH("令和",B182)),
     2018 + VALUE(MID(B182, SEARCH("令和",B182) + 2, FIND("年", B182) - SEARCH("令和",B182) - 2)),
  ""))),
"")</f>
        <v>2024</v>
      </c>
      <c r="H182" s="1">
        <v>4</v>
      </c>
      <c r="I182" s="5">
        <f>VALUE(RIGHT($E182,LEN($E182)-1))</f>
        <v>21</v>
      </c>
      <c r="J182" s="1" t="s">
        <v>6818</v>
      </c>
      <c r="K182" s="1" t="s">
        <v>11445</v>
      </c>
      <c r="L182" s="1" t="s">
        <v>11618</v>
      </c>
    </row>
    <row r="183" spans="1:12" hidden="1" x14ac:dyDescent="0.2">
      <c r="A183" s="1">
        <v>182</v>
      </c>
      <c r="B183" s="1" t="s">
        <v>185</v>
      </c>
      <c r="C183" s="1" t="str">
        <f>IFERROR(VLOOKUP(B183,Merged!E:G,3,FALSE),"")</f>
        <v/>
      </c>
      <c r="E183" s="1" t="s">
        <v>6582</v>
      </c>
      <c r="F183" s="1" t="str">
        <f>TEXT($G183,"0000") &amp; TEXT($H183,"00")</f>
        <v>202404</v>
      </c>
      <c r="G183" s="1">
        <f>IFERROR(
  IF(ISNUMBER(SEARCH("平成",B183)),
     1988 + VALUE(MID(B183, SEARCH("平成",B183) + 2, FIND("年", B183) - SEARCH("平成",B183) - 2)),
  IF(ISNUMBER(SEARCH("令和元年",B183)),
     2019,
  IF(ISNUMBER(SEARCH("令和",B183)),
     2018 + VALUE(MID(B183, SEARCH("令和",B183) + 2, FIND("年", B183) - SEARCH("令和",B183) - 2)),
  ""))),
"")</f>
        <v>2024</v>
      </c>
      <c r="H183" s="1">
        <v>4</v>
      </c>
      <c r="I183" s="5">
        <f>VALUE(RIGHT($E183,LEN($E183)-1))</f>
        <v>22</v>
      </c>
      <c r="J183" s="1" t="s">
        <v>6819</v>
      </c>
      <c r="K183" s="1" t="s">
        <v>11445</v>
      </c>
      <c r="L183" s="1" t="s">
        <v>11619</v>
      </c>
    </row>
    <row r="184" spans="1:12" hidden="1" x14ac:dyDescent="0.2">
      <c r="A184" s="1">
        <v>183</v>
      </c>
      <c r="B184" s="1" t="s">
        <v>186</v>
      </c>
      <c r="C184" s="1" t="str">
        <f>IFERROR(VLOOKUP(B184,Merged!E:G,3,FALSE),"")</f>
        <v/>
      </c>
      <c r="E184" s="1" t="s">
        <v>6583</v>
      </c>
      <c r="F184" s="1" t="str">
        <f>TEXT($G184,"0000") &amp; TEXT($H184,"00")</f>
        <v>202404</v>
      </c>
      <c r="G184" s="1">
        <f>IFERROR(
  IF(ISNUMBER(SEARCH("平成",B184)),
     1988 + VALUE(MID(B184, SEARCH("平成",B184) + 2, FIND("年", B184) - SEARCH("平成",B184) - 2)),
  IF(ISNUMBER(SEARCH("令和元年",B184)),
     2019,
  IF(ISNUMBER(SEARCH("令和",B184)),
     2018 + VALUE(MID(B184, SEARCH("令和",B184) + 2, FIND("年", B184) - SEARCH("令和",B184) - 2)),
  ""))),
"")</f>
        <v>2024</v>
      </c>
      <c r="H184" s="1">
        <v>4</v>
      </c>
      <c r="I184" s="5">
        <f>VALUE(RIGHT($E184,LEN($E184)-1))</f>
        <v>23</v>
      </c>
      <c r="J184" s="1" t="s">
        <v>6820</v>
      </c>
      <c r="K184" s="1" t="s">
        <v>11443</v>
      </c>
      <c r="L184" s="1" t="s">
        <v>11620</v>
      </c>
    </row>
    <row r="185" spans="1:12" hidden="1" x14ac:dyDescent="0.2">
      <c r="A185" s="1">
        <v>184</v>
      </c>
      <c r="B185" s="1" t="s">
        <v>187</v>
      </c>
      <c r="C185" s="1">
        <v>8</v>
      </c>
      <c r="E185" s="1" t="s">
        <v>6584</v>
      </c>
      <c r="F185" s="1" t="str">
        <f>TEXT($G185,"0000") &amp; TEXT($H185,"00")</f>
        <v>202404</v>
      </c>
      <c r="G185" s="1">
        <f>IFERROR(
  IF(ISNUMBER(SEARCH("平成",B185)),
     1988 + VALUE(MID(B185, SEARCH("平成",B185) + 2, FIND("年", B185) - SEARCH("平成",B185) - 2)),
  IF(ISNUMBER(SEARCH("令和元年",B185)),
     2019,
  IF(ISNUMBER(SEARCH("令和",B185)),
     2018 + VALUE(MID(B185, SEARCH("令和",B185) + 2, FIND("年", B185) - SEARCH("令和",B185) - 2)),
  ""))),
"")</f>
        <v>2024</v>
      </c>
      <c r="H185" s="1">
        <v>4</v>
      </c>
      <c r="I185" s="5">
        <f>VALUE(RIGHT($E185,LEN($E185)-1))</f>
        <v>24</v>
      </c>
      <c r="J185" s="1" t="s">
        <v>6821</v>
      </c>
      <c r="K185" s="1" t="s">
        <v>11442</v>
      </c>
      <c r="L185" s="1" t="s">
        <v>11621</v>
      </c>
    </row>
    <row r="186" spans="1:12" hidden="1" x14ac:dyDescent="0.2">
      <c r="A186" s="1">
        <v>185</v>
      </c>
      <c r="B186" s="1" t="s">
        <v>188</v>
      </c>
      <c r="C186" s="1">
        <v>9</v>
      </c>
      <c r="E186" s="1" t="s">
        <v>6585</v>
      </c>
      <c r="F186" s="1" t="str">
        <f>TEXT($G186,"0000") &amp; TEXT($H186,"00")</f>
        <v>202404</v>
      </c>
      <c r="G186" s="1">
        <f>IFERROR(
  IF(ISNUMBER(SEARCH("平成",B186)),
     1988 + VALUE(MID(B186, SEARCH("平成",B186) + 2, FIND("年", B186) - SEARCH("平成",B186) - 2)),
  IF(ISNUMBER(SEARCH("令和元年",B186)),
     2019,
  IF(ISNUMBER(SEARCH("令和",B186)),
     2018 + VALUE(MID(B186, SEARCH("令和",B186) + 2, FIND("年", B186) - SEARCH("令和",B186) - 2)),
  ""))),
"")</f>
        <v>2024</v>
      </c>
      <c r="H186" s="1">
        <v>4</v>
      </c>
      <c r="I186" s="5">
        <f>VALUE(RIGHT($E186,LEN($E186)-1))</f>
        <v>25</v>
      </c>
      <c r="J186" s="1" t="s">
        <v>6822</v>
      </c>
      <c r="K186" s="1" t="s">
        <v>11443</v>
      </c>
      <c r="L186" s="1" t="s">
        <v>11622</v>
      </c>
    </row>
    <row r="187" spans="1:12" hidden="1" x14ac:dyDescent="0.2">
      <c r="A187" s="1">
        <v>186</v>
      </c>
      <c r="B187" s="1" t="s">
        <v>189</v>
      </c>
      <c r="C187" s="1" t="str">
        <f>IFERROR(VLOOKUP(B187,Merged!E:G,3,FALSE),"")</f>
        <v/>
      </c>
      <c r="E187" s="1" t="s">
        <v>6586</v>
      </c>
      <c r="F187" s="1" t="str">
        <f>TEXT($G187,"0000") &amp; TEXT($H187,"00")</f>
        <v>202404</v>
      </c>
      <c r="G187" s="1">
        <f>IFERROR(
  IF(ISNUMBER(SEARCH("平成",B187)),
     1988 + VALUE(MID(B187, SEARCH("平成",B187) + 2, FIND("年", B187) - SEARCH("平成",B187) - 2)),
  IF(ISNUMBER(SEARCH("令和元年",B187)),
     2019,
  IF(ISNUMBER(SEARCH("令和",B187)),
     2018 + VALUE(MID(B187, SEARCH("令和",B187) + 2, FIND("年", B187) - SEARCH("令和",B187) - 2)),
  ""))),
"")</f>
        <v>2024</v>
      </c>
      <c r="H187" s="1">
        <v>4</v>
      </c>
      <c r="I187" s="5">
        <f>VALUE(RIGHT($E187,LEN($E187)-1))</f>
        <v>26</v>
      </c>
      <c r="J187" s="1" t="s">
        <v>6823</v>
      </c>
      <c r="K187" s="1" t="s">
        <v>11445</v>
      </c>
      <c r="L187" s="1" t="s">
        <v>11623</v>
      </c>
    </row>
    <row r="188" spans="1:12" hidden="1" x14ac:dyDescent="0.2">
      <c r="A188" s="1">
        <v>187</v>
      </c>
      <c r="B188" s="1" t="s">
        <v>190</v>
      </c>
      <c r="C188" s="1" t="str">
        <f>IFERROR(VLOOKUP(B188,Merged!E:G,3,FALSE),"")</f>
        <v/>
      </c>
      <c r="E188" s="1" t="s">
        <v>6587</v>
      </c>
      <c r="F188" s="1" t="str">
        <f>TEXT($G188,"0000") &amp; TEXT($H188,"00")</f>
        <v>202404</v>
      </c>
      <c r="G188" s="1">
        <f>IFERROR(
  IF(ISNUMBER(SEARCH("平成",B188)),
     1988 + VALUE(MID(B188, SEARCH("平成",B188) + 2, FIND("年", B188) - SEARCH("平成",B188) - 2)),
  IF(ISNUMBER(SEARCH("令和元年",B188)),
     2019,
  IF(ISNUMBER(SEARCH("令和",B188)),
     2018 + VALUE(MID(B188, SEARCH("令和",B188) + 2, FIND("年", B188) - SEARCH("令和",B188) - 2)),
  ""))),
"")</f>
        <v>2024</v>
      </c>
      <c r="H188" s="1">
        <v>4</v>
      </c>
      <c r="I188" s="5">
        <f>VALUE(RIGHT($E188,LEN($E188)-1))</f>
        <v>27</v>
      </c>
      <c r="J188" s="1" t="s">
        <v>6824</v>
      </c>
      <c r="K188" s="1" t="s">
        <v>11442</v>
      </c>
      <c r="L188" s="1" t="s">
        <v>11624</v>
      </c>
    </row>
    <row r="189" spans="1:12" hidden="1" x14ac:dyDescent="0.2">
      <c r="A189" s="1">
        <v>188</v>
      </c>
      <c r="B189" s="1" t="s">
        <v>191</v>
      </c>
      <c r="C189" s="1" t="str">
        <f>IFERROR(VLOOKUP(B189,Merged!E:G,3,FALSE),"")</f>
        <v/>
      </c>
      <c r="E189" s="1" t="s">
        <v>6588</v>
      </c>
      <c r="F189" s="1" t="str">
        <f>TEXT($G189,"0000") &amp; TEXT($H189,"00")</f>
        <v>202404</v>
      </c>
      <c r="G189" s="1">
        <f>IFERROR(
  IF(ISNUMBER(SEARCH("平成",B189)),
     1988 + VALUE(MID(B189, SEARCH("平成",B189) + 2, FIND("年", B189) - SEARCH("平成",B189) - 2)),
  IF(ISNUMBER(SEARCH("令和元年",B189)),
     2019,
  IF(ISNUMBER(SEARCH("令和",B189)),
     2018 + VALUE(MID(B189, SEARCH("令和",B189) + 2, FIND("年", B189) - SEARCH("令和",B189) - 2)),
  ""))),
"")</f>
        <v>2024</v>
      </c>
      <c r="H189" s="1">
        <v>4</v>
      </c>
      <c r="I189" s="5">
        <f>VALUE(RIGHT($E189,LEN($E189)-1))</f>
        <v>28</v>
      </c>
      <c r="J189" s="1" t="s">
        <v>6825</v>
      </c>
      <c r="K189" s="1" t="s">
        <v>11445</v>
      </c>
      <c r="L189" s="1" t="s">
        <v>11625</v>
      </c>
    </row>
    <row r="190" spans="1:12" hidden="1" x14ac:dyDescent="0.2">
      <c r="A190" s="1">
        <v>189</v>
      </c>
      <c r="B190" s="1" t="s">
        <v>192</v>
      </c>
      <c r="C190" s="1" t="str">
        <f>IFERROR(VLOOKUP(B190,Merged!E:G,3,FALSE),"")</f>
        <v/>
      </c>
      <c r="E190" s="1" t="s">
        <v>6589</v>
      </c>
      <c r="F190" s="1" t="str">
        <f>TEXT($G190,"0000") &amp; TEXT($H190,"00")</f>
        <v>202404</v>
      </c>
      <c r="G190" s="1">
        <f>IFERROR(
  IF(ISNUMBER(SEARCH("平成",B190)),
     1988 + VALUE(MID(B190, SEARCH("平成",B190) + 2, FIND("年", B190) - SEARCH("平成",B190) - 2)),
  IF(ISNUMBER(SEARCH("令和元年",B190)),
     2019,
  IF(ISNUMBER(SEARCH("令和",B190)),
     2018 + VALUE(MID(B190, SEARCH("令和",B190) + 2, FIND("年", B190) - SEARCH("令和",B190) - 2)),
  ""))),
"")</f>
        <v>2024</v>
      </c>
      <c r="H190" s="1">
        <v>4</v>
      </c>
      <c r="I190" s="5">
        <f>VALUE(RIGHT($E190,LEN($E190)-1))</f>
        <v>29</v>
      </c>
      <c r="J190" s="1" t="s">
        <v>6826</v>
      </c>
      <c r="K190" s="1" t="s">
        <v>11445</v>
      </c>
      <c r="L190" s="1" t="s">
        <v>11626</v>
      </c>
    </row>
    <row r="191" spans="1:12" x14ac:dyDescent="0.2">
      <c r="A191" s="1">
        <v>190</v>
      </c>
      <c r="B191" s="1" t="s">
        <v>193</v>
      </c>
      <c r="C191" s="1">
        <v>10</v>
      </c>
      <c r="E191" s="1" t="s">
        <v>6590</v>
      </c>
      <c r="F191" s="1" t="str">
        <f>TEXT($G191,"0000") &amp; TEXT($H191,"00")</f>
        <v>202404</v>
      </c>
      <c r="G191" s="1">
        <f>IFERROR(
  IF(ISNUMBER(SEARCH("平成",B191)),
     1988 + VALUE(MID(B191, SEARCH("平成",B191) + 2, FIND("年", B191) - SEARCH("平成",B191) - 2)),
  IF(ISNUMBER(SEARCH("令和元年",B191)),
     2019,
  IF(ISNUMBER(SEARCH("令和",B191)),
     2018 + VALUE(MID(B191, SEARCH("令和",B191) + 2, FIND("年", B191) - SEARCH("令和",B191) - 2)),
  ""))),
"")</f>
        <v>2024</v>
      </c>
      <c r="H191" s="1">
        <v>4</v>
      </c>
      <c r="I191" s="5">
        <f>VALUE(RIGHT($E191,LEN($E191)-1))</f>
        <v>30</v>
      </c>
      <c r="J191" s="1" t="s">
        <v>15697</v>
      </c>
      <c r="K191" s="1" t="s">
        <v>11444</v>
      </c>
      <c r="L191" s="1" t="s">
        <v>11627</v>
      </c>
    </row>
    <row r="192" spans="1:12" hidden="1" x14ac:dyDescent="0.2">
      <c r="A192" s="1">
        <v>191</v>
      </c>
      <c r="B192" s="1" t="s">
        <v>194</v>
      </c>
      <c r="C192" s="1" t="str">
        <f>IFERROR(VLOOKUP(B192,Merged!E:G,3,FALSE),"")</f>
        <v/>
      </c>
      <c r="E192" s="1" t="s">
        <v>6591</v>
      </c>
      <c r="F192" s="1" t="str">
        <f>TEXT($G192,"0000") &amp; TEXT($H192,"00")</f>
        <v>202404</v>
      </c>
      <c r="G192" s="1">
        <f>IFERROR(
  IF(ISNUMBER(SEARCH("平成",B192)),
     1988 + VALUE(MID(B192, SEARCH("平成",B192) + 2, FIND("年", B192) - SEARCH("平成",B192) - 2)),
  IF(ISNUMBER(SEARCH("令和元年",B192)),
     2019,
  IF(ISNUMBER(SEARCH("令和",B192)),
     2018 + VALUE(MID(B192, SEARCH("令和",B192) + 2, FIND("年", B192) - SEARCH("令和",B192) - 2)),
  ""))),
"")</f>
        <v>2024</v>
      </c>
      <c r="H192" s="1">
        <v>4</v>
      </c>
      <c r="I192" s="5">
        <f>VALUE(RIGHT($E192,LEN($E192)-1))</f>
        <v>31</v>
      </c>
      <c r="J192" s="1" t="s">
        <v>6828</v>
      </c>
      <c r="K192" s="1" t="s">
        <v>11443</v>
      </c>
      <c r="L192" s="1" t="s">
        <v>11628</v>
      </c>
    </row>
    <row r="193" spans="1:12" hidden="1" x14ac:dyDescent="0.2">
      <c r="A193" s="1">
        <v>192</v>
      </c>
      <c r="B193" s="1" t="s">
        <v>195</v>
      </c>
      <c r="C193" s="1" t="str">
        <f>IFERROR(VLOOKUP(B193,Merged!E:G,3,FALSE),"")</f>
        <v/>
      </c>
      <c r="E193" s="1" t="s">
        <v>6592</v>
      </c>
      <c r="F193" s="1" t="str">
        <f>TEXT($G193,"0000") &amp; TEXT($H193,"00")</f>
        <v>202404</v>
      </c>
      <c r="G193" s="1">
        <f>IFERROR(
  IF(ISNUMBER(SEARCH("平成",B193)),
     1988 + VALUE(MID(B193, SEARCH("平成",B193) + 2, FIND("年", B193) - SEARCH("平成",B193) - 2)),
  IF(ISNUMBER(SEARCH("令和元年",B193)),
     2019,
  IF(ISNUMBER(SEARCH("令和",B193)),
     2018 + VALUE(MID(B193, SEARCH("令和",B193) + 2, FIND("年", B193) - SEARCH("令和",B193) - 2)),
  ""))),
"")</f>
        <v>2024</v>
      </c>
      <c r="H193" s="1">
        <v>4</v>
      </c>
      <c r="I193" s="5">
        <f>VALUE(RIGHT($E193,LEN($E193)-1))</f>
        <v>32</v>
      </c>
      <c r="J193" s="1" t="s">
        <v>6829</v>
      </c>
      <c r="K193" s="1" t="s">
        <v>11442</v>
      </c>
      <c r="L193" s="1" t="s">
        <v>11629</v>
      </c>
    </row>
    <row r="194" spans="1:12" hidden="1" x14ac:dyDescent="0.2">
      <c r="A194" s="1">
        <v>193</v>
      </c>
      <c r="B194" s="1" t="s">
        <v>196</v>
      </c>
      <c r="C194" s="1">
        <v>11</v>
      </c>
      <c r="E194" s="1" t="s">
        <v>6593</v>
      </c>
      <c r="F194" s="1" t="str">
        <f>TEXT($G194,"0000") &amp; TEXT($H194,"00")</f>
        <v>202404</v>
      </c>
      <c r="G194" s="1">
        <f>IFERROR(
  IF(ISNUMBER(SEARCH("平成",B194)),
     1988 + VALUE(MID(B194, SEARCH("平成",B194) + 2, FIND("年", B194) - SEARCH("平成",B194) - 2)),
  IF(ISNUMBER(SEARCH("令和元年",B194)),
     2019,
  IF(ISNUMBER(SEARCH("令和",B194)),
     2018 + VALUE(MID(B194, SEARCH("令和",B194) + 2, FIND("年", B194) - SEARCH("令和",B194) - 2)),
  ""))),
"")</f>
        <v>2024</v>
      </c>
      <c r="H194" s="1">
        <v>4</v>
      </c>
      <c r="I194" s="5">
        <f>VALUE(RIGHT($E194,LEN($E194)-1))</f>
        <v>33</v>
      </c>
      <c r="J194" s="1" t="s">
        <v>6830</v>
      </c>
      <c r="K194" s="1" t="s">
        <v>11442</v>
      </c>
      <c r="L194" s="1" t="s">
        <v>11630</v>
      </c>
    </row>
    <row r="195" spans="1:12" hidden="1" x14ac:dyDescent="0.2">
      <c r="A195" s="1">
        <v>194</v>
      </c>
      <c r="B195" s="1" t="s">
        <v>197</v>
      </c>
      <c r="C195" s="1" t="str">
        <f>IFERROR(VLOOKUP(B195,Merged!E:G,3,FALSE),"")</f>
        <v/>
      </c>
      <c r="E195" s="1" t="s">
        <v>6594</v>
      </c>
      <c r="F195" s="1" t="str">
        <f>TEXT($G195,"0000") &amp; TEXT($H195,"00")</f>
        <v>202404</v>
      </c>
      <c r="G195" s="1">
        <f>IFERROR(
  IF(ISNUMBER(SEARCH("平成",B195)),
     1988 + VALUE(MID(B195, SEARCH("平成",B195) + 2, FIND("年", B195) - SEARCH("平成",B195) - 2)),
  IF(ISNUMBER(SEARCH("令和元年",B195)),
     2019,
  IF(ISNUMBER(SEARCH("令和",B195)),
     2018 + VALUE(MID(B195, SEARCH("令和",B195) + 2, FIND("年", B195) - SEARCH("令和",B195) - 2)),
  ""))),
"")</f>
        <v>2024</v>
      </c>
      <c r="H195" s="1">
        <v>4</v>
      </c>
      <c r="I195" s="5">
        <f>VALUE(RIGHT($E195,LEN($E195)-1))</f>
        <v>34</v>
      </c>
      <c r="J195" s="1" t="s">
        <v>6831</v>
      </c>
      <c r="K195" s="1" t="s">
        <v>11444</v>
      </c>
      <c r="L195" s="1" t="s">
        <v>11631</v>
      </c>
    </row>
    <row r="196" spans="1:12" hidden="1" x14ac:dyDescent="0.2">
      <c r="A196" s="1">
        <v>195</v>
      </c>
      <c r="B196" s="1" t="s">
        <v>198</v>
      </c>
      <c r="C196" s="1">
        <v>12</v>
      </c>
      <c r="E196" s="1" t="s">
        <v>6595</v>
      </c>
      <c r="F196" s="1" t="str">
        <f>TEXT($G196,"0000") &amp; TEXT($H196,"00")</f>
        <v>202404</v>
      </c>
      <c r="G196" s="1">
        <f>IFERROR(
  IF(ISNUMBER(SEARCH("平成",B196)),
     1988 + VALUE(MID(B196, SEARCH("平成",B196) + 2, FIND("年", B196) - SEARCH("平成",B196) - 2)),
  IF(ISNUMBER(SEARCH("令和元年",B196)),
     2019,
  IF(ISNUMBER(SEARCH("令和",B196)),
     2018 + VALUE(MID(B196, SEARCH("令和",B196) + 2, FIND("年", B196) - SEARCH("令和",B196) - 2)),
  ""))),
"")</f>
        <v>2024</v>
      </c>
      <c r="H196" s="1">
        <v>4</v>
      </c>
      <c r="I196" s="5">
        <f>VALUE(RIGHT($E196,LEN($E196)-1))</f>
        <v>35</v>
      </c>
      <c r="J196" s="1" t="s">
        <v>6832</v>
      </c>
      <c r="K196" s="1" t="s">
        <v>11444</v>
      </c>
      <c r="L196" s="1" t="s">
        <v>11632</v>
      </c>
    </row>
    <row r="197" spans="1:12" hidden="1" x14ac:dyDescent="0.2">
      <c r="A197" s="1">
        <v>196</v>
      </c>
      <c r="B197" s="1" t="s">
        <v>199</v>
      </c>
      <c r="C197" s="1" t="str">
        <f>IFERROR(VLOOKUP(B197,Merged!E:G,3,FALSE),"")</f>
        <v/>
      </c>
      <c r="E197" s="1" t="s">
        <v>6596</v>
      </c>
      <c r="F197" s="1" t="str">
        <f>TEXT($G197,"0000") &amp; TEXT($H197,"00")</f>
        <v>202404</v>
      </c>
      <c r="G197" s="1">
        <f>IFERROR(
  IF(ISNUMBER(SEARCH("平成",B197)),
     1988 + VALUE(MID(B197, SEARCH("平成",B197) + 2, FIND("年", B197) - SEARCH("平成",B197) - 2)),
  IF(ISNUMBER(SEARCH("令和元年",B197)),
     2019,
  IF(ISNUMBER(SEARCH("令和",B197)),
     2018 + VALUE(MID(B197, SEARCH("令和",B197) + 2, FIND("年", B197) - SEARCH("令和",B197) - 2)),
  ""))),
"")</f>
        <v>2024</v>
      </c>
      <c r="H197" s="1">
        <v>4</v>
      </c>
      <c r="I197" s="5">
        <f>VALUE(RIGHT($E197,LEN($E197)-1))</f>
        <v>36</v>
      </c>
      <c r="J197" s="1" t="s">
        <v>6833</v>
      </c>
      <c r="K197" s="1" t="s">
        <v>11445</v>
      </c>
      <c r="L197" s="1" t="s">
        <v>11633</v>
      </c>
    </row>
    <row r="198" spans="1:12" hidden="1" x14ac:dyDescent="0.2">
      <c r="A198" s="1">
        <v>197</v>
      </c>
      <c r="B198" s="1" t="s">
        <v>200</v>
      </c>
      <c r="C198" s="1" t="str">
        <f>IFERROR(VLOOKUP(B198,Merged!E:G,3,FALSE),"")</f>
        <v/>
      </c>
      <c r="E198" s="1" t="s">
        <v>6597</v>
      </c>
      <c r="F198" s="1" t="str">
        <f>TEXT($G198,"0000") &amp; TEXT($H198,"00")</f>
        <v>202404</v>
      </c>
      <c r="G198" s="1">
        <f>IFERROR(
  IF(ISNUMBER(SEARCH("平成",B198)),
     1988 + VALUE(MID(B198, SEARCH("平成",B198) + 2, FIND("年", B198) - SEARCH("平成",B198) - 2)),
  IF(ISNUMBER(SEARCH("令和元年",B198)),
     2019,
  IF(ISNUMBER(SEARCH("令和",B198)),
     2018 + VALUE(MID(B198, SEARCH("令和",B198) + 2, FIND("年", B198) - SEARCH("令和",B198) - 2)),
  ""))),
"")</f>
        <v>2024</v>
      </c>
      <c r="H198" s="1">
        <v>4</v>
      </c>
      <c r="I198" s="5">
        <f>VALUE(RIGHT($E198,LEN($E198)-1))</f>
        <v>37</v>
      </c>
      <c r="J198" s="1" t="s">
        <v>6834</v>
      </c>
      <c r="K198" s="1" t="s">
        <v>11443</v>
      </c>
      <c r="L198" s="1" t="s">
        <v>11634</v>
      </c>
    </row>
    <row r="199" spans="1:12" hidden="1" x14ac:dyDescent="0.2">
      <c r="A199" s="1">
        <v>198</v>
      </c>
      <c r="B199" s="1" t="s">
        <v>201</v>
      </c>
      <c r="C199" s="1">
        <v>13</v>
      </c>
      <c r="E199" s="1" t="s">
        <v>6598</v>
      </c>
      <c r="F199" s="1" t="str">
        <f>TEXT($G199,"0000") &amp; TEXT($H199,"00")</f>
        <v>202404</v>
      </c>
      <c r="G199" s="1">
        <f>IFERROR(
  IF(ISNUMBER(SEARCH("平成",B199)),
     1988 + VALUE(MID(B199, SEARCH("平成",B199) + 2, FIND("年", B199) - SEARCH("平成",B199) - 2)),
  IF(ISNUMBER(SEARCH("令和元年",B199)),
     2019,
  IF(ISNUMBER(SEARCH("令和",B199)),
     2018 + VALUE(MID(B199, SEARCH("令和",B199) + 2, FIND("年", B199) - SEARCH("令和",B199) - 2)),
  ""))),
"")</f>
        <v>2024</v>
      </c>
      <c r="H199" s="1">
        <v>4</v>
      </c>
      <c r="I199" s="5">
        <f>VALUE(RIGHT($E199,LEN($E199)-1))</f>
        <v>38</v>
      </c>
      <c r="J199" s="1" t="s">
        <v>6835</v>
      </c>
      <c r="K199" s="1" t="s">
        <v>11444</v>
      </c>
      <c r="L199" s="1" t="s">
        <v>11635</v>
      </c>
    </row>
    <row r="200" spans="1:12" hidden="1" x14ac:dyDescent="0.2">
      <c r="A200" s="1">
        <v>199</v>
      </c>
      <c r="B200" s="1" t="s">
        <v>202</v>
      </c>
      <c r="C200" s="1">
        <v>14</v>
      </c>
      <c r="E200" s="1" t="s">
        <v>6599</v>
      </c>
      <c r="F200" s="1" t="str">
        <f>TEXT($G200,"0000") &amp; TEXT($H200,"00")</f>
        <v>202404</v>
      </c>
      <c r="G200" s="1">
        <f>IFERROR(
  IF(ISNUMBER(SEARCH("平成",B200)),
     1988 + VALUE(MID(B200, SEARCH("平成",B200) + 2, FIND("年", B200) - SEARCH("平成",B200) - 2)),
  IF(ISNUMBER(SEARCH("令和元年",B200)),
     2019,
  IF(ISNUMBER(SEARCH("令和",B200)),
     2018 + VALUE(MID(B200, SEARCH("令和",B200) + 2, FIND("年", B200) - SEARCH("令和",B200) - 2)),
  ""))),
"")</f>
        <v>2024</v>
      </c>
      <c r="H200" s="1">
        <v>4</v>
      </c>
      <c r="I200" s="5">
        <f>VALUE(RIGHT($E200,LEN($E200)-1))</f>
        <v>39</v>
      </c>
      <c r="J200" s="1" t="s">
        <v>6836</v>
      </c>
      <c r="K200" s="1" t="s">
        <v>11444</v>
      </c>
      <c r="L200" s="1" t="s">
        <v>11636</v>
      </c>
    </row>
    <row r="201" spans="1:12" hidden="1" x14ac:dyDescent="0.2">
      <c r="A201" s="1">
        <v>200</v>
      </c>
      <c r="B201" s="1" t="s">
        <v>203</v>
      </c>
      <c r="C201" s="1" t="str">
        <f>IFERROR(VLOOKUP(B201,Merged!E:G,3,FALSE),"")</f>
        <v/>
      </c>
      <c r="E201" s="1" t="s">
        <v>6600</v>
      </c>
      <c r="F201" s="1" t="str">
        <f>TEXT($G201,"0000") &amp; TEXT($H201,"00")</f>
        <v>202404</v>
      </c>
      <c r="G201" s="1">
        <f>IFERROR(
  IF(ISNUMBER(SEARCH("平成",B201)),
     1988 + VALUE(MID(B201, SEARCH("平成",B201) + 2, FIND("年", B201) - SEARCH("平成",B201) - 2)),
  IF(ISNUMBER(SEARCH("令和元年",B201)),
     2019,
  IF(ISNUMBER(SEARCH("令和",B201)),
     2018 + VALUE(MID(B201, SEARCH("令和",B201) + 2, FIND("年", B201) - SEARCH("令和",B201) - 2)),
  ""))),
"")</f>
        <v>2024</v>
      </c>
      <c r="H201" s="1">
        <v>4</v>
      </c>
      <c r="I201" s="5">
        <f>VALUE(RIGHT($E201,LEN($E201)-1))</f>
        <v>40</v>
      </c>
      <c r="J201" s="1" t="s">
        <v>6837</v>
      </c>
      <c r="K201" s="1" t="s">
        <v>11445</v>
      </c>
      <c r="L201" s="1" t="s">
        <v>11637</v>
      </c>
    </row>
    <row r="202" spans="1:12" hidden="1" x14ac:dyDescent="0.2">
      <c r="A202" s="1">
        <v>201</v>
      </c>
      <c r="B202" s="1" t="s">
        <v>204</v>
      </c>
      <c r="C202" s="1" t="str">
        <f>IFERROR(VLOOKUP(B202,Merged!E:G,3,FALSE),"")</f>
        <v/>
      </c>
      <c r="E202" s="1" t="s">
        <v>6601</v>
      </c>
      <c r="F202" s="1" t="str">
        <f>TEXT($G202,"0000") &amp; TEXT($H202,"00")</f>
        <v>202404</v>
      </c>
      <c r="G202" s="1">
        <f>IFERROR(
  IF(ISNUMBER(SEARCH("平成",B202)),
     1988 + VALUE(MID(B202, SEARCH("平成",B202) + 2, FIND("年", B202) - SEARCH("平成",B202) - 2)),
  IF(ISNUMBER(SEARCH("令和元年",B202)),
     2019,
  IF(ISNUMBER(SEARCH("令和",B202)),
     2018 + VALUE(MID(B202, SEARCH("令和",B202) + 2, FIND("年", B202) - SEARCH("令和",B202) - 2)),
  ""))),
"")</f>
        <v>2024</v>
      </c>
      <c r="H202" s="1">
        <v>4</v>
      </c>
      <c r="I202" s="5">
        <f>VALUE(RIGHT($E202,LEN($E202)-1))</f>
        <v>41</v>
      </c>
      <c r="J202" s="1" t="s">
        <v>6838</v>
      </c>
      <c r="K202" s="1" t="s">
        <v>11444</v>
      </c>
      <c r="L202" s="1" t="s">
        <v>11638</v>
      </c>
    </row>
    <row r="203" spans="1:12" hidden="1" x14ac:dyDescent="0.2">
      <c r="A203" s="1">
        <v>202</v>
      </c>
      <c r="B203" s="1" t="s">
        <v>205</v>
      </c>
      <c r="C203" s="1">
        <v>15</v>
      </c>
      <c r="E203" s="1" t="s">
        <v>6602</v>
      </c>
      <c r="F203" s="1" t="str">
        <f>TEXT($G203,"0000") &amp; TEXT($H203,"00")</f>
        <v>202404</v>
      </c>
      <c r="G203" s="1">
        <f>IFERROR(
  IF(ISNUMBER(SEARCH("平成",B203)),
     1988 + VALUE(MID(B203, SEARCH("平成",B203) + 2, FIND("年", B203) - SEARCH("平成",B203) - 2)),
  IF(ISNUMBER(SEARCH("令和元年",B203)),
     2019,
  IF(ISNUMBER(SEARCH("令和",B203)),
     2018 + VALUE(MID(B203, SEARCH("令和",B203) + 2, FIND("年", B203) - SEARCH("令和",B203) - 2)),
  ""))),
"")</f>
        <v>2024</v>
      </c>
      <c r="H203" s="1">
        <v>4</v>
      </c>
      <c r="I203" s="5">
        <f>VALUE(RIGHT($E203,LEN($E203)-1))</f>
        <v>42</v>
      </c>
      <c r="J203" s="1" t="s">
        <v>6839</v>
      </c>
      <c r="K203" s="1" t="s">
        <v>11443</v>
      </c>
      <c r="L203" s="1" t="s">
        <v>11639</v>
      </c>
    </row>
    <row r="204" spans="1:12" hidden="1" x14ac:dyDescent="0.2">
      <c r="A204" s="1">
        <v>203</v>
      </c>
      <c r="B204" s="1" t="s">
        <v>206</v>
      </c>
      <c r="C204" s="1" t="str">
        <f>IFERROR(VLOOKUP(B204,Merged!E:G,3,FALSE),"")</f>
        <v/>
      </c>
      <c r="E204" s="1" t="s">
        <v>6603</v>
      </c>
      <c r="F204" s="1" t="str">
        <f>TEXT($G204,"0000") &amp; TEXT($H204,"00")</f>
        <v>202404</v>
      </c>
      <c r="G204" s="1">
        <f>IFERROR(
  IF(ISNUMBER(SEARCH("平成",B204)),
     1988 + VALUE(MID(B204, SEARCH("平成",B204) + 2, FIND("年", B204) - SEARCH("平成",B204) - 2)),
  IF(ISNUMBER(SEARCH("令和元年",B204)),
     2019,
  IF(ISNUMBER(SEARCH("令和",B204)),
     2018 + VALUE(MID(B204, SEARCH("令和",B204) + 2, FIND("年", B204) - SEARCH("令和",B204) - 2)),
  ""))),
"")</f>
        <v>2024</v>
      </c>
      <c r="H204" s="1">
        <v>4</v>
      </c>
      <c r="I204" s="5">
        <f>VALUE(RIGHT($E204,LEN($E204)-1))</f>
        <v>43</v>
      </c>
      <c r="J204" s="1" t="s">
        <v>6840</v>
      </c>
      <c r="K204" s="1" t="s">
        <v>11444</v>
      </c>
      <c r="L204" s="1" t="s">
        <v>11640</v>
      </c>
    </row>
    <row r="205" spans="1:12" hidden="1" x14ac:dyDescent="0.2">
      <c r="A205" s="1">
        <v>204</v>
      </c>
      <c r="B205" s="1" t="s">
        <v>207</v>
      </c>
      <c r="C205" s="1" t="str">
        <f>IFERROR(VLOOKUP(B205,Merged!E:G,3,FALSE),"")</f>
        <v/>
      </c>
      <c r="E205" s="1" t="s">
        <v>6604</v>
      </c>
      <c r="F205" s="1" t="str">
        <f>TEXT($G205,"0000") &amp; TEXT($H205,"00")</f>
        <v>202404</v>
      </c>
      <c r="G205" s="1">
        <f>IFERROR(
  IF(ISNUMBER(SEARCH("平成",B205)),
     1988 + VALUE(MID(B205, SEARCH("平成",B205) + 2, FIND("年", B205) - SEARCH("平成",B205) - 2)),
  IF(ISNUMBER(SEARCH("令和元年",B205)),
     2019,
  IF(ISNUMBER(SEARCH("令和",B205)),
     2018 + VALUE(MID(B205, SEARCH("令和",B205) + 2, FIND("年", B205) - SEARCH("令和",B205) - 2)),
  ""))),
"")</f>
        <v>2024</v>
      </c>
      <c r="H205" s="1">
        <v>4</v>
      </c>
      <c r="I205" s="5">
        <f>VALUE(RIGHT($E205,LEN($E205)-1))</f>
        <v>44</v>
      </c>
      <c r="J205" s="1" t="s">
        <v>6841</v>
      </c>
      <c r="K205" s="1" t="s">
        <v>11445</v>
      </c>
      <c r="L205" s="1" t="s">
        <v>11641</v>
      </c>
    </row>
    <row r="206" spans="1:12" hidden="1" x14ac:dyDescent="0.2">
      <c r="A206" s="1">
        <v>205</v>
      </c>
      <c r="B206" s="1" t="s">
        <v>208</v>
      </c>
      <c r="C206" s="1">
        <v>16</v>
      </c>
      <c r="E206" s="1" t="s">
        <v>6605</v>
      </c>
      <c r="F206" s="1" t="str">
        <f>TEXT($G206,"0000") &amp; TEXT($H206,"00")</f>
        <v>202404</v>
      </c>
      <c r="G206" s="1">
        <f>IFERROR(
  IF(ISNUMBER(SEARCH("平成",B206)),
     1988 + VALUE(MID(B206, SEARCH("平成",B206) + 2, FIND("年", B206) - SEARCH("平成",B206) - 2)),
  IF(ISNUMBER(SEARCH("令和元年",B206)),
     2019,
  IF(ISNUMBER(SEARCH("令和",B206)),
     2018 + VALUE(MID(B206, SEARCH("令和",B206) + 2, FIND("年", B206) - SEARCH("令和",B206) - 2)),
  ""))),
"")</f>
        <v>2024</v>
      </c>
      <c r="H206" s="1">
        <v>4</v>
      </c>
      <c r="I206" s="5">
        <f>VALUE(RIGHT($E206,LEN($E206)-1))</f>
        <v>45</v>
      </c>
      <c r="J206" s="1" t="s">
        <v>6842</v>
      </c>
      <c r="K206" s="1" t="s">
        <v>11444</v>
      </c>
      <c r="L206" s="1" t="s">
        <v>11642</v>
      </c>
    </row>
    <row r="207" spans="1:12" hidden="1" x14ac:dyDescent="0.2">
      <c r="A207" s="1">
        <v>206</v>
      </c>
      <c r="B207" s="1" t="s">
        <v>209</v>
      </c>
      <c r="C207" s="1" t="str">
        <f>IFERROR(VLOOKUP(B207,Merged!E:G,3,FALSE),"")</f>
        <v/>
      </c>
      <c r="E207" s="1" t="s">
        <v>6606</v>
      </c>
      <c r="F207" s="1" t="str">
        <f>TEXT($G207,"0000") &amp; TEXT($H207,"00")</f>
        <v>202404</v>
      </c>
      <c r="G207" s="1">
        <f>IFERROR(
  IF(ISNUMBER(SEARCH("平成",B207)),
     1988 + VALUE(MID(B207, SEARCH("平成",B207) + 2, FIND("年", B207) - SEARCH("平成",B207) - 2)),
  IF(ISNUMBER(SEARCH("令和元年",B207)),
     2019,
  IF(ISNUMBER(SEARCH("令和",B207)),
     2018 + VALUE(MID(B207, SEARCH("令和",B207) + 2, FIND("年", B207) - SEARCH("令和",B207) - 2)),
  ""))),
"")</f>
        <v>2024</v>
      </c>
      <c r="H207" s="1">
        <v>4</v>
      </c>
      <c r="I207" s="5">
        <f>VALUE(RIGHT($E207,LEN($E207)-1))</f>
        <v>46</v>
      </c>
      <c r="J207" s="1" t="s">
        <v>6843</v>
      </c>
      <c r="K207" s="1" t="s">
        <v>11442</v>
      </c>
      <c r="L207" s="1" t="s">
        <v>11643</v>
      </c>
    </row>
    <row r="208" spans="1:12" hidden="1" x14ac:dyDescent="0.2">
      <c r="A208" s="1">
        <v>207</v>
      </c>
      <c r="B208" s="1" t="s">
        <v>210</v>
      </c>
      <c r="C208" s="1">
        <v>17</v>
      </c>
      <c r="E208" s="1" t="s">
        <v>6607</v>
      </c>
      <c r="F208" s="1" t="str">
        <f>TEXT($G208,"0000") &amp; TEXT($H208,"00")</f>
        <v>202404</v>
      </c>
      <c r="G208" s="1">
        <f>IFERROR(
  IF(ISNUMBER(SEARCH("平成",B208)),
     1988 + VALUE(MID(B208, SEARCH("平成",B208) + 2, FIND("年", B208) - SEARCH("平成",B208) - 2)),
  IF(ISNUMBER(SEARCH("令和元年",B208)),
     2019,
  IF(ISNUMBER(SEARCH("令和",B208)),
     2018 + VALUE(MID(B208, SEARCH("令和",B208) + 2, FIND("年", B208) - SEARCH("令和",B208) - 2)),
  ""))),
"")</f>
        <v>2024</v>
      </c>
      <c r="H208" s="1">
        <v>4</v>
      </c>
      <c r="I208" s="5">
        <f>VALUE(RIGHT($E208,LEN($E208)-1))</f>
        <v>47</v>
      </c>
      <c r="J208" s="1" t="s">
        <v>6844</v>
      </c>
      <c r="K208" s="1" t="s">
        <v>11445</v>
      </c>
    </row>
    <row r="209" spans="1:12" hidden="1" x14ac:dyDescent="0.2">
      <c r="A209" s="1">
        <v>208</v>
      </c>
      <c r="B209" s="1" t="s">
        <v>211</v>
      </c>
      <c r="C209" s="1" t="str">
        <f>IFERROR(VLOOKUP(B209,Merged!E:G,3,FALSE),"")</f>
        <v/>
      </c>
      <c r="E209" s="1" t="s">
        <v>6608</v>
      </c>
      <c r="F209" s="1" t="str">
        <f>TEXT($G209,"0000") &amp; TEXT($H209,"00")</f>
        <v>202404</v>
      </c>
      <c r="G209" s="1">
        <f>IFERROR(
  IF(ISNUMBER(SEARCH("平成",B209)),
     1988 + VALUE(MID(B209, SEARCH("平成",B209) + 2, FIND("年", B209) - SEARCH("平成",B209) - 2)),
  IF(ISNUMBER(SEARCH("令和元年",B209)),
     2019,
  IF(ISNUMBER(SEARCH("令和",B209)),
     2018 + VALUE(MID(B209, SEARCH("令和",B209) + 2, FIND("年", B209) - SEARCH("令和",B209) - 2)),
  ""))),
"")</f>
        <v>2024</v>
      </c>
      <c r="H209" s="1">
        <v>4</v>
      </c>
      <c r="I209" s="5">
        <f>VALUE(RIGHT($E209,LEN($E209)-1))</f>
        <v>48</v>
      </c>
      <c r="J209" s="1" t="s">
        <v>6845</v>
      </c>
      <c r="K209" s="1" t="s">
        <v>11442</v>
      </c>
      <c r="L209" s="1" t="s">
        <v>11644</v>
      </c>
    </row>
    <row r="210" spans="1:12" hidden="1" x14ac:dyDescent="0.2">
      <c r="A210" s="1">
        <v>209</v>
      </c>
      <c r="B210" s="1" t="s">
        <v>212</v>
      </c>
      <c r="C210" s="1" t="str">
        <f>IFERROR(VLOOKUP(B210,Merged!E:G,3,FALSE),"")</f>
        <v/>
      </c>
      <c r="E210" s="1" t="s">
        <v>6609</v>
      </c>
      <c r="F210" s="1" t="str">
        <f>TEXT($G210,"0000") &amp; TEXT($H210,"00")</f>
        <v>202404</v>
      </c>
      <c r="G210" s="1">
        <f>IFERROR(
  IF(ISNUMBER(SEARCH("平成",B210)),
     1988 + VALUE(MID(B210, SEARCH("平成",B210) + 2, FIND("年", B210) - SEARCH("平成",B210) - 2)),
  IF(ISNUMBER(SEARCH("令和元年",B210)),
     2019,
  IF(ISNUMBER(SEARCH("令和",B210)),
     2018 + VALUE(MID(B210, SEARCH("令和",B210) + 2, FIND("年", B210) - SEARCH("令和",B210) - 2)),
  ""))),
"")</f>
        <v>2024</v>
      </c>
      <c r="H210" s="1">
        <v>4</v>
      </c>
      <c r="I210" s="5">
        <f>VALUE(RIGHT($E210,LEN($E210)-1))</f>
        <v>49</v>
      </c>
      <c r="J210" s="1" t="s">
        <v>6846</v>
      </c>
      <c r="K210" s="1" t="s">
        <v>11444</v>
      </c>
      <c r="L210" s="1" t="s">
        <v>11645</v>
      </c>
    </row>
    <row r="211" spans="1:12" hidden="1" x14ac:dyDescent="0.2">
      <c r="A211" s="1">
        <v>210</v>
      </c>
      <c r="B211" s="1" t="s">
        <v>213</v>
      </c>
      <c r="C211" s="1" t="str">
        <f>IFERROR(VLOOKUP(B211,Merged!E:G,3,FALSE),"")</f>
        <v/>
      </c>
      <c r="E211" s="1" t="s">
        <v>6610</v>
      </c>
      <c r="F211" s="1" t="str">
        <f>TEXT($G211,"0000") &amp; TEXT($H211,"00")</f>
        <v>202404</v>
      </c>
      <c r="G211" s="1">
        <f>IFERROR(
  IF(ISNUMBER(SEARCH("平成",B211)),
     1988 + VALUE(MID(B211, SEARCH("平成",B211) + 2, FIND("年", B211) - SEARCH("平成",B211) - 2)),
  IF(ISNUMBER(SEARCH("令和元年",B211)),
     2019,
  IF(ISNUMBER(SEARCH("令和",B211)),
     2018 + VALUE(MID(B211, SEARCH("令和",B211) + 2, FIND("年", B211) - SEARCH("令和",B211) - 2)),
  ""))),
"")</f>
        <v>2024</v>
      </c>
      <c r="H211" s="1">
        <v>4</v>
      </c>
      <c r="I211" s="5">
        <f>VALUE(RIGHT($E211,LEN($E211)-1))</f>
        <v>50</v>
      </c>
      <c r="J211" s="1" t="s">
        <v>6847</v>
      </c>
      <c r="K211" s="1" t="s">
        <v>11444</v>
      </c>
      <c r="L211" s="1" t="s">
        <v>11646</v>
      </c>
    </row>
    <row r="212" spans="1:12" hidden="1" x14ac:dyDescent="0.2">
      <c r="A212" s="1">
        <v>211</v>
      </c>
      <c r="B212" s="1" t="s">
        <v>214</v>
      </c>
      <c r="C212" s="1">
        <v>18</v>
      </c>
      <c r="E212" s="1" t="s">
        <v>6611</v>
      </c>
      <c r="F212" s="1" t="str">
        <f>TEXT($G212,"0000") &amp; TEXT($H212,"00")</f>
        <v>202404</v>
      </c>
      <c r="G212" s="1">
        <f>IFERROR(
  IF(ISNUMBER(SEARCH("平成",B212)),
     1988 + VALUE(MID(B212, SEARCH("平成",B212) + 2, FIND("年", B212) - SEARCH("平成",B212) - 2)),
  IF(ISNUMBER(SEARCH("令和元年",B212)),
     2019,
  IF(ISNUMBER(SEARCH("令和",B212)),
     2018 + VALUE(MID(B212, SEARCH("令和",B212) + 2, FIND("年", B212) - SEARCH("令和",B212) - 2)),
  ""))),
"")</f>
        <v>2024</v>
      </c>
      <c r="H212" s="1">
        <v>4</v>
      </c>
      <c r="I212" s="5">
        <f>VALUE(RIGHT($E212,LEN($E212)-1))</f>
        <v>51</v>
      </c>
      <c r="J212" s="1" t="s">
        <v>6848</v>
      </c>
      <c r="K212" s="1" t="s">
        <v>11443</v>
      </c>
      <c r="L212" s="1" t="s">
        <v>11647</v>
      </c>
    </row>
    <row r="213" spans="1:12" hidden="1" x14ac:dyDescent="0.2">
      <c r="A213" s="1">
        <v>212</v>
      </c>
      <c r="B213" s="1" t="s">
        <v>215</v>
      </c>
      <c r="C213" s="1" t="str">
        <f>IFERROR(VLOOKUP(B213,Merged!E:G,3,FALSE),"")</f>
        <v/>
      </c>
      <c r="E213" s="1" t="s">
        <v>6612</v>
      </c>
      <c r="F213" s="1" t="str">
        <f>TEXT($G213,"0000") &amp; TEXT($H213,"00")</f>
        <v>202404</v>
      </c>
      <c r="G213" s="1">
        <f>IFERROR(
  IF(ISNUMBER(SEARCH("平成",B213)),
     1988 + VALUE(MID(B213, SEARCH("平成",B213) + 2, FIND("年", B213) - SEARCH("平成",B213) - 2)),
  IF(ISNUMBER(SEARCH("令和元年",B213)),
     2019,
  IF(ISNUMBER(SEARCH("令和",B213)),
     2018 + VALUE(MID(B213, SEARCH("令和",B213) + 2, FIND("年", B213) - SEARCH("令和",B213) - 2)),
  ""))),
"")</f>
        <v>2024</v>
      </c>
      <c r="H213" s="1">
        <v>4</v>
      </c>
      <c r="I213" s="5">
        <f>VALUE(RIGHT($E213,LEN($E213)-1))</f>
        <v>52</v>
      </c>
      <c r="J213" s="1" t="s">
        <v>6849</v>
      </c>
      <c r="K213" s="1" t="s">
        <v>11442</v>
      </c>
      <c r="L213" s="1" t="s">
        <v>11615</v>
      </c>
    </row>
    <row r="214" spans="1:12" hidden="1" x14ac:dyDescent="0.2">
      <c r="A214" s="1">
        <v>213</v>
      </c>
      <c r="B214" s="1" t="s">
        <v>216</v>
      </c>
      <c r="C214" s="1" t="str">
        <f>IFERROR(VLOOKUP(B214,Merged!E:G,3,FALSE),"")</f>
        <v/>
      </c>
      <c r="E214" s="1" t="s">
        <v>6613</v>
      </c>
      <c r="F214" s="1" t="str">
        <f>TEXT($G214,"0000") &amp; TEXT($H214,"00")</f>
        <v>202404</v>
      </c>
      <c r="G214" s="1">
        <f>IFERROR(
  IF(ISNUMBER(SEARCH("平成",B214)),
     1988 + VALUE(MID(B214, SEARCH("平成",B214) + 2, FIND("年", B214) - SEARCH("平成",B214) - 2)),
  IF(ISNUMBER(SEARCH("令和元年",B214)),
     2019,
  IF(ISNUMBER(SEARCH("令和",B214)),
     2018 + VALUE(MID(B214, SEARCH("令和",B214) + 2, FIND("年", B214) - SEARCH("令和",B214) - 2)),
  ""))),
"")</f>
        <v>2024</v>
      </c>
      <c r="H214" s="1">
        <v>4</v>
      </c>
      <c r="I214" s="5">
        <f>VALUE(RIGHT($E214,LEN($E214)-1))</f>
        <v>53</v>
      </c>
      <c r="J214" s="1" t="s">
        <v>6850</v>
      </c>
      <c r="K214" s="1" t="s">
        <v>11442</v>
      </c>
      <c r="L214" s="1" t="s">
        <v>11648</v>
      </c>
    </row>
    <row r="215" spans="1:12" hidden="1" x14ac:dyDescent="0.2">
      <c r="A215" s="1">
        <v>214</v>
      </c>
      <c r="B215" s="1" t="s">
        <v>217</v>
      </c>
      <c r="C215" s="1">
        <v>19</v>
      </c>
      <c r="E215" s="1" t="s">
        <v>6614</v>
      </c>
      <c r="F215" s="1" t="str">
        <f>TEXT($G215,"0000") &amp; TEXT($H215,"00")</f>
        <v>202404</v>
      </c>
      <c r="G215" s="1">
        <f>IFERROR(
  IF(ISNUMBER(SEARCH("平成",B215)),
     1988 + VALUE(MID(B215, SEARCH("平成",B215) + 2, FIND("年", B215) - SEARCH("平成",B215) - 2)),
  IF(ISNUMBER(SEARCH("令和元年",B215)),
     2019,
  IF(ISNUMBER(SEARCH("令和",B215)),
     2018 + VALUE(MID(B215, SEARCH("令和",B215) + 2, FIND("年", B215) - SEARCH("令和",B215) - 2)),
  ""))),
"")</f>
        <v>2024</v>
      </c>
      <c r="H215" s="1">
        <v>4</v>
      </c>
      <c r="I215" s="5">
        <f>VALUE(RIGHT($E215,LEN($E215)-1))</f>
        <v>54</v>
      </c>
      <c r="J215" s="1" t="s">
        <v>6851</v>
      </c>
      <c r="K215" s="1" t="s">
        <v>11443</v>
      </c>
    </row>
    <row r="216" spans="1:12" hidden="1" x14ac:dyDescent="0.2">
      <c r="A216" s="1">
        <v>215</v>
      </c>
      <c r="B216" s="1" t="s">
        <v>218</v>
      </c>
      <c r="C216" s="1" t="str">
        <f>IFERROR(VLOOKUP(B216,Merged!E:G,3,FALSE),"")</f>
        <v/>
      </c>
      <c r="E216" s="1" t="s">
        <v>6615</v>
      </c>
      <c r="F216" s="1" t="str">
        <f>TEXT($G216,"0000") &amp; TEXT($H216,"00")</f>
        <v>202404</v>
      </c>
      <c r="G216" s="1">
        <f>IFERROR(
  IF(ISNUMBER(SEARCH("平成",B216)),
     1988 + VALUE(MID(B216, SEARCH("平成",B216) + 2, FIND("年", B216) - SEARCH("平成",B216) - 2)),
  IF(ISNUMBER(SEARCH("令和元年",B216)),
     2019,
  IF(ISNUMBER(SEARCH("令和",B216)),
     2018 + VALUE(MID(B216, SEARCH("令和",B216) + 2, FIND("年", B216) - SEARCH("令和",B216) - 2)),
  ""))),
"")</f>
        <v>2024</v>
      </c>
      <c r="H216" s="1">
        <v>4</v>
      </c>
      <c r="I216" s="5">
        <f>VALUE(RIGHT($E216,LEN($E216)-1))</f>
        <v>55</v>
      </c>
      <c r="J216" s="1" t="s">
        <v>6852</v>
      </c>
      <c r="K216" s="1" t="s">
        <v>11445</v>
      </c>
      <c r="L216" s="1" t="s">
        <v>11649</v>
      </c>
    </row>
    <row r="217" spans="1:12" hidden="1" x14ac:dyDescent="0.2">
      <c r="A217" s="1">
        <v>216</v>
      </c>
      <c r="B217" s="1" t="s">
        <v>219</v>
      </c>
      <c r="C217" s="1">
        <v>20</v>
      </c>
      <c r="E217" s="1" t="s">
        <v>6616</v>
      </c>
      <c r="F217" s="1" t="str">
        <f>TEXT($G217,"0000") &amp; TEXT($H217,"00")</f>
        <v>202404</v>
      </c>
      <c r="G217" s="1">
        <f>IFERROR(
  IF(ISNUMBER(SEARCH("平成",B217)),
     1988 + VALUE(MID(B217, SEARCH("平成",B217) + 2, FIND("年", B217) - SEARCH("平成",B217) - 2)),
  IF(ISNUMBER(SEARCH("令和元年",B217)),
     2019,
  IF(ISNUMBER(SEARCH("令和",B217)),
     2018 + VALUE(MID(B217, SEARCH("令和",B217) + 2, FIND("年", B217) - SEARCH("令和",B217) - 2)),
  ""))),
"")</f>
        <v>2024</v>
      </c>
      <c r="H217" s="1">
        <v>4</v>
      </c>
      <c r="I217" s="5">
        <f>VALUE(RIGHT($E217,LEN($E217)-1))</f>
        <v>56</v>
      </c>
      <c r="J217" s="1" t="s">
        <v>6853</v>
      </c>
      <c r="K217" s="1" t="s">
        <v>11442</v>
      </c>
      <c r="L217" s="1" t="s">
        <v>11650</v>
      </c>
    </row>
    <row r="218" spans="1:12" hidden="1" x14ac:dyDescent="0.2">
      <c r="A218" s="1">
        <v>217</v>
      </c>
      <c r="B218" s="1" t="s">
        <v>220</v>
      </c>
      <c r="C218" s="1" t="str">
        <f>IFERROR(VLOOKUP(B218,Merged!E:G,3,FALSE),"")</f>
        <v/>
      </c>
      <c r="E218" s="1" t="s">
        <v>6617</v>
      </c>
      <c r="F218" s="1" t="str">
        <f>TEXT($G218,"0000") &amp; TEXT($H218,"00")</f>
        <v>202404</v>
      </c>
      <c r="G218" s="1">
        <f>IFERROR(
  IF(ISNUMBER(SEARCH("平成",B218)),
     1988 + VALUE(MID(B218, SEARCH("平成",B218) + 2, FIND("年", B218) - SEARCH("平成",B218) - 2)),
  IF(ISNUMBER(SEARCH("令和元年",B218)),
     2019,
  IF(ISNUMBER(SEARCH("令和",B218)),
     2018 + VALUE(MID(B218, SEARCH("令和",B218) + 2, FIND("年", B218) - SEARCH("令和",B218) - 2)),
  ""))),
"")</f>
        <v>2024</v>
      </c>
      <c r="H218" s="1">
        <v>4</v>
      </c>
      <c r="I218" s="5">
        <f>VALUE(RIGHT($E218,LEN($E218)-1))</f>
        <v>57</v>
      </c>
      <c r="J218" s="1" t="s">
        <v>6854</v>
      </c>
      <c r="K218" s="1" t="s">
        <v>11445</v>
      </c>
      <c r="L218" s="1" t="s">
        <v>11651</v>
      </c>
    </row>
    <row r="219" spans="1:12" hidden="1" x14ac:dyDescent="0.2">
      <c r="A219" s="1">
        <v>218</v>
      </c>
      <c r="B219" s="1" t="s">
        <v>221</v>
      </c>
      <c r="E219" s="1" t="s">
        <v>6618</v>
      </c>
      <c r="F219" s="1" t="str">
        <f>TEXT($G219,"0000") &amp; TEXT($H219,"00")</f>
        <v>202404</v>
      </c>
      <c r="G219" s="1">
        <f>IFERROR(
  IF(ISNUMBER(SEARCH("平成",B219)),
     1988 + VALUE(MID(B219, SEARCH("平成",B219) + 2, FIND("年", B219) - SEARCH("平成",B219) - 2)),
  IF(ISNUMBER(SEARCH("令和元年",B219)),
     2019,
  IF(ISNUMBER(SEARCH("令和",B219)),
     2018 + VALUE(MID(B219, SEARCH("令和",B219) + 2, FIND("年", B219) - SEARCH("令和",B219) - 2)),
  ""))),
"")</f>
        <v>2024</v>
      </c>
      <c r="H219" s="1">
        <v>4</v>
      </c>
      <c r="I219" s="5">
        <f>VALUE(RIGHT($E219,LEN($E219)-1))</f>
        <v>58</v>
      </c>
      <c r="J219" s="1" t="s">
        <v>6855</v>
      </c>
      <c r="K219" s="1" t="s">
        <v>11443</v>
      </c>
      <c r="L219" s="1" t="s">
        <v>11652</v>
      </c>
    </row>
    <row r="220" spans="1:12" hidden="1" x14ac:dyDescent="0.2">
      <c r="A220" s="1">
        <v>219</v>
      </c>
      <c r="B220" s="1" t="s">
        <v>222</v>
      </c>
      <c r="C220" s="1">
        <v>21</v>
      </c>
      <c r="E220" s="1" t="s">
        <v>6619</v>
      </c>
      <c r="F220" s="1" t="str">
        <f>TEXT($G220,"0000") &amp; TEXT($H220,"00")</f>
        <v>202404</v>
      </c>
      <c r="G220" s="1">
        <f>IFERROR(
  IF(ISNUMBER(SEARCH("平成",B220)),
     1988 + VALUE(MID(B220, SEARCH("平成",B220) + 2, FIND("年", B220) - SEARCH("平成",B220) - 2)),
  IF(ISNUMBER(SEARCH("令和元年",B220)),
     2019,
  IF(ISNUMBER(SEARCH("令和",B220)),
     2018 + VALUE(MID(B220, SEARCH("令和",B220) + 2, FIND("年", B220) - SEARCH("令和",B220) - 2)),
  ""))),
"")</f>
        <v>2024</v>
      </c>
      <c r="H220" s="1">
        <v>4</v>
      </c>
      <c r="I220" s="5">
        <f>VALUE(RIGHT($E220,LEN($E220)-1))</f>
        <v>59</v>
      </c>
      <c r="J220" s="1" t="s">
        <v>6856</v>
      </c>
      <c r="K220" s="1" t="s">
        <v>11443</v>
      </c>
      <c r="L220" s="1" t="s">
        <v>11653</v>
      </c>
    </row>
    <row r="221" spans="1:12" hidden="1" x14ac:dyDescent="0.2">
      <c r="A221" s="1">
        <v>220</v>
      </c>
      <c r="B221" s="1" t="s">
        <v>223</v>
      </c>
      <c r="C221" s="1">
        <v>22</v>
      </c>
      <c r="E221" s="1" t="s">
        <v>6620</v>
      </c>
      <c r="F221" s="1" t="str">
        <f>TEXT($G221,"0000") &amp; TEXT($H221,"00")</f>
        <v>202404</v>
      </c>
      <c r="G221" s="1">
        <f>IFERROR(
  IF(ISNUMBER(SEARCH("平成",B221)),
     1988 + VALUE(MID(B221, SEARCH("平成",B221) + 2, FIND("年", B221) - SEARCH("平成",B221) - 2)),
  IF(ISNUMBER(SEARCH("令和元年",B221)),
     2019,
  IF(ISNUMBER(SEARCH("令和",B221)),
     2018 + VALUE(MID(B221, SEARCH("令和",B221) + 2, FIND("年", B221) - SEARCH("令和",B221) - 2)),
  ""))),
"")</f>
        <v>2024</v>
      </c>
      <c r="H221" s="1">
        <v>4</v>
      </c>
      <c r="I221" s="5">
        <f>VALUE(RIGHT($E221,LEN($E221)-1))</f>
        <v>60</v>
      </c>
      <c r="J221" s="1" t="s">
        <v>6857</v>
      </c>
      <c r="K221" s="1" t="s">
        <v>11445</v>
      </c>
      <c r="L221" s="1" t="s">
        <v>11654</v>
      </c>
    </row>
    <row r="222" spans="1:12" hidden="1" x14ac:dyDescent="0.2">
      <c r="A222" s="1">
        <v>221</v>
      </c>
      <c r="B222" s="1" t="s">
        <v>224</v>
      </c>
      <c r="C222" s="1" t="str">
        <f>IFERROR(VLOOKUP(B222,Merged!E:G,3,FALSE),"")</f>
        <v/>
      </c>
      <c r="E222" s="1" t="s">
        <v>6621</v>
      </c>
      <c r="F222" s="1" t="str">
        <f>TEXT($G222,"0000") &amp; TEXT($H222,"00")</f>
        <v>202404</v>
      </c>
      <c r="G222" s="1">
        <f>IFERROR(
  IF(ISNUMBER(SEARCH("平成",B222)),
     1988 + VALUE(MID(B222, SEARCH("平成",B222) + 2, FIND("年", B222) - SEARCH("平成",B222) - 2)),
  IF(ISNUMBER(SEARCH("令和元年",B222)),
     2019,
  IF(ISNUMBER(SEARCH("令和",B222)),
     2018 + VALUE(MID(B222, SEARCH("令和",B222) + 2, FIND("年", B222) - SEARCH("令和",B222) - 2)),
  ""))),
"")</f>
        <v>2024</v>
      </c>
      <c r="H222" s="1">
        <v>4</v>
      </c>
      <c r="I222" s="5">
        <f>VALUE(RIGHT($E222,LEN($E222)-1))</f>
        <v>61</v>
      </c>
      <c r="J222" s="1" t="s">
        <v>6858</v>
      </c>
      <c r="K222" s="1" t="s">
        <v>11445</v>
      </c>
      <c r="L222" s="1" t="s">
        <v>11655</v>
      </c>
    </row>
    <row r="223" spans="1:12" hidden="1" x14ac:dyDescent="0.2">
      <c r="A223" s="1">
        <v>222</v>
      </c>
      <c r="B223" s="1" t="s">
        <v>225</v>
      </c>
      <c r="C223" s="1" t="str">
        <f>IFERROR(VLOOKUP(B223,Merged!E:G,3,FALSE),"")</f>
        <v/>
      </c>
      <c r="E223" s="1" t="s">
        <v>6622</v>
      </c>
      <c r="F223" s="1" t="str">
        <f>TEXT($G223,"0000") &amp; TEXT($H223,"00")</f>
        <v>202404</v>
      </c>
      <c r="G223" s="1">
        <f>IFERROR(
  IF(ISNUMBER(SEARCH("平成",B223)),
     1988 + VALUE(MID(B223, SEARCH("平成",B223) + 2, FIND("年", B223) - SEARCH("平成",B223) - 2)),
  IF(ISNUMBER(SEARCH("令和元年",B223)),
     2019,
  IF(ISNUMBER(SEARCH("令和",B223)),
     2018 + VALUE(MID(B223, SEARCH("令和",B223) + 2, FIND("年", B223) - SEARCH("令和",B223) - 2)),
  ""))),
"")</f>
        <v>2024</v>
      </c>
      <c r="H223" s="1">
        <v>4</v>
      </c>
      <c r="I223" s="5">
        <f>VALUE(RIGHT($E223,LEN($E223)-1))</f>
        <v>62</v>
      </c>
      <c r="J223" s="1" t="s">
        <v>6859</v>
      </c>
      <c r="K223" s="1" t="s">
        <v>11443</v>
      </c>
      <c r="L223" s="1" t="s">
        <v>11656</v>
      </c>
    </row>
    <row r="224" spans="1:12" hidden="1" x14ac:dyDescent="0.2">
      <c r="A224" s="1">
        <v>223</v>
      </c>
      <c r="B224" s="1" t="s">
        <v>226</v>
      </c>
      <c r="C224" s="1">
        <v>23</v>
      </c>
      <c r="E224" s="1" t="s">
        <v>6623</v>
      </c>
      <c r="F224" s="1" t="str">
        <f>TEXT($G224,"0000") &amp; TEXT($H224,"00")</f>
        <v>202404</v>
      </c>
      <c r="G224" s="1">
        <f>IFERROR(
  IF(ISNUMBER(SEARCH("平成",B224)),
     1988 + VALUE(MID(B224, SEARCH("平成",B224) + 2, FIND("年", B224) - SEARCH("平成",B224) - 2)),
  IF(ISNUMBER(SEARCH("令和元年",B224)),
     2019,
  IF(ISNUMBER(SEARCH("令和",B224)),
     2018 + VALUE(MID(B224, SEARCH("令和",B224) + 2, FIND("年", B224) - SEARCH("令和",B224) - 2)),
  ""))),
"")</f>
        <v>2024</v>
      </c>
      <c r="H224" s="1">
        <v>4</v>
      </c>
      <c r="I224" s="5">
        <f>VALUE(RIGHT($E224,LEN($E224)-1))</f>
        <v>63</v>
      </c>
      <c r="J224" s="1" t="s">
        <v>6860</v>
      </c>
      <c r="K224" s="1" t="s">
        <v>11442</v>
      </c>
      <c r="L224" s="1" t="s">
        <v>11657</v>
      </c>
    </row>
    <row r="225" spans="1:12" hidden="1" x14ac:dyDescent="0.2">
      <c r="A225" s="1">
        <v>224</v>
      </c>
      <c r="B225" s="1" t="s">
        <v>227</v>
      </c>
      <c r="C225" s="1" t="str">
        <f>IFERROR(VLOOKUP(B225,Merged!E:G,3,FALSE),"")</f>
        <v/>
      </c>
      <c r="E225" s="1" t="s">
        <v>6624</v>
      </c>
      <c r="F225" s="1" t="str">
        <f>TEXT($G225,"0000") &amp; TEXT($H225,"00")</f>
        <v>202404</v>
      </c>
      <c r="G225" s="1">
        <f>IFERROR(
  IF(ISNUMBER(SEARCH("平成",B225)),
     1988 + VALUE(MID(B225, SEARCH("平成",B225) + 2, FIND("年", B225) - SEARCH("平成",B225) - 2)),
  IF(ISNUMBER(SEARCH("令和元年",B225)),
     2019,
  IF(ISNUMBER(SEARCH("令和",B225)),
     2018 + VALUE(MID(B225, SEARCH("令和",B225) + 2, FIND("年", B225) - SEARCH("令和",B225) - 2)),
  ""))),
"")</f>
        <v>2024</v>
      </c>
      <c r="H225" s="1">
        <v>4</v>
      </c>
      <c r="I225" s="5">
        <f>VALUE(RIGHT($E225,LEN($E225)-1))</f>
        <v>64</v>
      </c>
      <c r="J225" s="1" t="s">
        <v>6861</v>
      </c>
      <c r="K225" s="1" t="s">
        <v>11442</v>
      </c>
      <c r="L225" s="1" t="s">
        <v>11658</v>
      </c>
    </row>
    <row r="226" spans="1:12" hidden="1" x14ac:dyDescent="0.2">
      <c r="A226" s="1">
        <v>225</v>
      </c>
      <c r="B226" s="1" t="s">
        <v>228</v>
      </c>
      <c r="C226" s="1">
        <v>24</v>
      </c>
      <c r="E226" s="1" t="s">
        <v>6625</v>
      </c>
      <c r="F226" s="1" t="str">
        <f>TEXT($G226,"0000") &amp; TEXT($H226,"00")</f>
        <v>202404</v>
      </c>
      <c r="G226" s="1">
        <f>IFERROR(
  IF(ISNUMBER(SEARCH("平成",B226)),
     1988 + VALUE(MID(B226, SEARCH("平成",B226) + 2, FIND("年", B226) - SEARCH("平成",B226) - 2)),
  IF(ISNUMBER(SEARCH("令和元年",B226)),
     2019,
  IF(ISNUMBER(SEARCH("令和",B226)),
     2018 + VALUE(MID(B226, SEARCH("令和",B226) + 2, FIND("年", B226) - SEARCH("令和",B226) - 2)),
  ""))),
"")</f>
        <v>2024</v>
      </c>
      <c r="H226" s="1">
        <v>4</v>
      </c>
      <c r="I226" s="5">
        <f>VALUE(RIGHT($E226,LEN($E226)-1))</f>
        <v>65</v>
      </c>
      <c r="J226" s="1" t="s">
        <v>6862</v>
      </c>
      <c r="K226" s="1" t="s">
        <v>11442</v>
      </c>
      <c r="L226" s="1" t="s">
        <v>11659</v>
      </c>
    </row>
    <row r="227" spans="1:12" hidden="1" x14ac:dyDescent="0.2">
      <c r="A227" s="1">
        <v>226</v>
      </c>
      <c r="B227" s="1" t="s">
        <v>229</v>
      </c>
      <c r="C227" s="1">
        <v>25</v>
      </c>
      <c r="E227" s="1" t="s">
        <v>6626</v>
      </c>
      <c r="F227" s="1" t="str">
        <f>TEXT($G227,"0000") &amp; TEXT($H227,"00")</f>
        <v>202404</v>
      </c>
      <c r="G227" s="1">
        <f>IFERROR(
  IF(ISNUMBER(SEARCH("平成",B227)),
     1988 + VALUE(MID(B227, SEARCH("平成",B227) + 2, FIND("年", B227) - SEARCH("平成",B227) - 2)),
  IF(ISNUMBER(SEARCH("令和元年",B227)),
     2019,
  IF(ISNUMBER(SEARCH("令和",B227)),
     2018 + VALUE(MID(B227, SEARCH("令和",B227) + 2, FIND("年", B227) - SEARCH("令和",B227) - 2)),
  ""))),
"")</f>
        <v>2024</v>
      </c>
      <c r="H227" s="1">
        <v>4</v>
      </c>
      <c r="I227" s="5">
        <f>VALUE(RIGHT($E227,LEN($E227)-1))</f>
        <v>66</v>
      </c>
      <c r="J227" s="1" t="s">
        <v>6863</v>
      </c>
      <c r="K227" s="1" t="s">
        <v>11442</v>
      </c>
      <c r="L227" s="1" t="s">
        <v>11660</v>
      </c>
    </row>
    <row r="228" spans="1:12" hidden="1" x14ac:dyDescent="0.2">
      <c r="A228" s="1">
        <v>227</v>
      </c>
      <c r="B228" s="1" t="s">
        <v>230</v>
      </c>
      <c r="C228" s="1" t="str">
        <f>IFERROR(VLOOKUP(B228,Merged!E:G,3,FALSE),"")</f>
        <v/>
      </c>
      <c r="E228" s="1" t="s">
        <v>6627</v>
      </c>
      <c r="F228" s="1" t="str">
        <f>TEXT($G228,"0000") &amp; TEXT($H228,"00")</f>
        <v>202404</v>
      </c>
      <c r="G228" s="1">
        <f>IFERROR(
  IF(ISNUMBER(SEARCH("平成",B228)),
     1988 + VALUE(MID(B228, SEARCH("平成",B228) + 2, FIND("年", B228) - SEARCH("平成",B228) - 2)),
  IF(ISNUMBER(SEARCH("令和元年",B228)),
     2019,
  IF(ISNUMBER(SEARCH("令和",B228)),
     2018 + VALUE(MID(B228, SEARCH("令和",B228) + 2, FIND("年", B228) - SEARCH("令和",B228) - 2)),
  ""))),
"")</f>
        <v>2024</v>
      </c>
      <c r="H228" s="1">
        <v>4</v>
      </c>
      <c r="I228" s="5">
        <f>VALUE(RIGHT($E228,LEN($E228)-1))</f>
        <v>67</v>
      </c>
      <c r="J228" s="1" t="s">
        <v>6864</v>
      </c>
      <c r="K228" s="1" t="s">
        <v>11445</v>
      </c>
      <c r="L228" s="1" t="s">
        <v>11661</v>
      </c>
    </row>
    <row r="229" spans="1:12" hidden="1" x14ac:dyDescent="0.2">
      <c r="A229" s="1">
        <v>228</v>
      </c>
      <c r="B229" s="1" t="s">
        <v>231</v>
      </c>
      <c r="C229" s="1">
        <v>26</v>
      </c>
      <c r="E229" s="1" t="s">
        <v>6628</v>
      </c>
      <c r="F229" s="1" t="str">
        <f>TEXT($G229,"0000") &amp; TEXT($H229,"00")</f>
        <v>202404</v>
      </c>
      <c r="G229" s="1">
        <f>IFERROR(
  IF(ISNUMBER(SEARCH("平成",B229)),
     1988 + VALUE(MID(B229, SEARCH("平成",B229) + 2, FIND("年", B229) - SEARCH("平成",B229) - 2)),
  IF(ISNUMBER(SEARCH("令和元年",B229)),
     2019,
  IF(ISNUMBER(SEARCH("令和",B229)),
     2018 + VALUE(MID(B229, SEARCH("令和",B229) + 2, FIND("年", B229) - SEARCH("令和",B229) - 2)),
  ""))),
"")</f>
        <v>2024</v>
      </c>
      <c r="H229" s="1">
        <v>4</v>
      </c>
      <c r="I229" s="5">
        <f>VALUE(RIGHT($E229,LEN($E229)-1))</f>
        <v>68</v>
      </c>
      <c r="J229" s="1" t="s">
        <v>6865</v>
      </c>
      <c r="K229" s="1" t="s">
        <v>11442</v>
      </c>
      <c r="L229" s="1" t="s">
        <v>11662</v>
      </c>
    </row>
    <row r="230" spans="1:12" hidden="1" x14ac:dyDescent="0.2">
      <c r="A230" s="1">
        <v>229</v>
      </c>
      <c r="B230" s="1" t="s">
        <v>232</v>
      </c>
      <c r="C230" s="1">
        <v>27</v>
      </c>
      <c r="E230" s="1" t="s">
        <v>6629</v>
      </c>
      <c r="F230" s="1" t="str">
        <f>TEXT($G230,"0000") &amp; TEXT($H230,"00")</f>
        <v>202404</v>
      </c>
      <c r="G230" s="1">
        <f>IFERROR(
  IF(ISNUMBER(SEARCH("平成",B230)),
     1988 + VALUE(MID(B230, SEARCH("平成",B230) + 2, FIND("年", B230) - SEARCH("平成",B230) - 2)),
  IF(ISNUMBER(SEARCH("令和元年",B230)),
     2019,
  IF(ISNUMBER(SEARCH("令和",B230)),
     2018 + VALUE(MID(B230, SEARCH("令和",B230) + 2, FIND("年", B230) - SEARCH("令和",B230) - 2)),
  ""))),
"")</f>
        <v>2024</v>
      </c>
      <c r="H230" s="1">
        <v>4</v>
      </c>
      <c r="I230" s="5">
        <f>VALUE(RIGHT($E230,LEN($E230)-1))</f>
        <v>69</v>
      </c>
      <c r="J230" s="1" t="s">
        <v>6866</v>
      </c>
      <c r="K230" s="1" t="s">
        <v>11443</v>
      </c>
      <c r="L230" s="1" t="s">
        <v>11663</v>
      </c>
    </row>
    <row r="231" spans="1:12" hidden="1" x14ac:dyDescent="0.2">
      <c r="A231" s="1">
        <v>230</v>
      </c>
      <c r="B231" s="1" t="s">
        <v>233</v>
      </c>
      <c r="C231" s="1" t="str">
        <f>IFERROR(VLOOKUP(B231,Merged!E:G,3,FALSE),"")</f>
        <v/>
      </c>
      <c r="E231" s="1" t="s">
        <v>6630</v>
      </c>
      <c r="F231" s="1" t="str">
        <f>TEXT($G231,"0000") &amp; TEXT($H231,"00")</f>
        <v>202404</v>
      </c>
      <c r="G231" s="1">
        <f>IFERROR(
  IF(ISNUMBER(SEARCH("平成",B231)),
     1988 + VALUE(MID(B231, SEARCH("平成",B231) + 2, FIND("年", B231) - SEARCH("平成",B231) - 2)),
  IF(ISNUMBER(SEARCH("令和元年",B231)),
     2019,
  IF(ISNUMBER(SEARCH("令和",B231)),
     2018 + VALUE(MID(B231, SEARCH("令和",B231) + 2, FIND("年", B231) - SEARCH("令和",B231) - 2)),
  ""))),
"")</f>
        <v>2024</v>
      </c>
      <c r="H231" s="1">
        <v>4</v>
      </c>
      <c r="I231" s="5">
        <f>VALUE(RIGHT($E231,LEN($E231)-1))</f>
        <v>70</v>
      </c>
      <c r="J231" s="1" t="s">
        <v>6867</v>
      </c>
      <c r="K231" s="1" t="s">
        <v>11442</v>
      </c>
      <c r="L231" s="1" t="s">
        <v>11664</v>
      </c>
    </row>
    <row r="232" spans="1:12" hidden="1" x14ac:dyDescent="0.2">
      <c r="A232" s="1">
        <v>231</v>
      </c>
      <c r="B232" s="1" t="s">
        <v>234</v>
      </c>
      <c r="C232" s="1" t="str">
        <f>IFERROR(VLOOKUP(B232,Merged!E:G,3,FALSE),"")</f>
        <v/>
      </c>
      <c r="E232" s="1" t="s">
        <v>6631</v>
      </c>
      <c r="F232" s="1" t="str">
        <f>TEXT($G232,"0000") &amp; TEXT($H232,"00")</f>
        <v>202404</v>
      </c>
      <c r="G232" s="1">
        <f>IFERROR(
  IF(ISNUMBER(SEARCH("平成",B232)),
     1988 + VALUE(MID(B232, SEARCH("平成",B232) + 2, FIND("年", B232) - SEARCH("平成",B232) - 2)),
  IF(ISNUMBER(SEARCH("令和元年",B232)),
     2019,
  IF(ISNUMBER(SEARCH("令和",B232)),
     2018 + VALUE(MID(B232, SEARCH("令和",B232) + 2, FIND("年", B232) - SEARCH("令和",B232) - 2)),
  ""))),
"")</f>
        <v>2024</v>
      </c>
      <c r="H232" s="1">
        <v>4</v>
      </c>
      <c r="I232" s="5">
        <f>VALUE(RIGHT($E232,LEN($E232)-1))</f>
        <v>71</v>
      </c>
      <c r="J232" s="1" t="s">
        <v>6868</v>
      </c>
      <c r="K232" s="1" t="s">
        <v>11442</v>
      </c>
      <c r="L232" s="1" t="s">
        <v>11665</v>
      </c>
    </row>
    <row r="233" spans="1:12" hidden="1" x14ac:dyDescent="0.2">
      <c r="A233" s="1">
        <v>232</v>
      </c>
      <c r="B233" s="1" t="s">
        <v>235</v>
      </c>
      <c r="C233" s="1">
        <v>28</v>
      </c>
      <c r="E233" s="1" t="s">
        <v>6632</v>
      </c>
      <c r="F233" s="1" t="str">
        <f>TEXT($G233,"0000") &amp; TEXT($H233,"00")</f>
        <v>202404</v>
      </c>
      <c r="G233" s="1">
        <f>IFERROR(
  IF(ISNUMBER(SEARCH("平成",B233)),
     1988 + VALUE(MID(B233, SEARCH("平成",B233) + 2, FIND("年", B233) - SEARCH("平成",B233) - 2)),
  IF(ISNUMBER(SEARCH("令和元年",B233)),
     2019,
  IF(ISNUMBER(SEARCH("令和",B233)),
     2018 + VALUE(MID(B233, SEARCH("令和",B233) + 2, FIND("年", B233) - SEARCH("令和",B233) - 2)),
  ""))),
"")</f>
        <v>2024</v>
      </c>
      <c r="H233" s="1">
        <v>4</v>
      </c>
      <c r="I233" s="5">
        <f>VALUE(RIGHT($E233,LEN($E233)-1))</f>
        <v>72</v>
      </c>
      <c r="J233" s="1" t="s">
        <v>6869</v>
      </c>
      <c r="K233" s="1" t="s">
        <v>11443</v>
      </c>
      <c r="L233" s="1" t="s">
        <v>11666</v>
      </c>
    </row>
    <row r="234" spans="1:12" hidden="1" x14ac:dyDescent="0.2">
      <c r="A234" s="1">
        <v>233</v>
      </c>
      <c r="B234" s="1" t="s">
        <v>236</v>
      </c>
      <c r="C234" s="1" t="str">
        <f>IFERROR(VLOOKUP(B234,Merged!E:G,3,FALSE),"")</f>
        <v/>
      </c>
      <c r="E234" s="1" t="s">
        <v>6633</v>
      </c>
      <c r="F234" s="1" t="str">
        <f>TEXT($G234,"0000") &amp; TEXT($H234,"00")</f>
        <v>202404</v>
      </c>
      <c r="G234" s="1">
        <f>IFERROR(
  IF(ISNUMBER(SEARCH("平成",B234)),
     1988 + VALUE(MID(B234, SEARCH("平成",B234) + 2, FIND("年", B234) - SEARCH("平成",B234) - 2)),
  IF(ISNUMBER(SEARCH("令和元年",B234)),
     2019,
  IF(ISNUMBER(SEARCH("令和",B234)),
     2018 + VALUE(MID(B234, SEARCH("令和",B234) + 2, FIND("年", B234) - SEARCH("令和",B234) - 2)),
  ""))),
"")</f>
        <v>2024</v>
      </c>
      <c r="H234" s="1">
        <v>4</v>
      </c>
      <c r="I234" s="5">
        <f>VALUE(RIGHT($E234,LEN($E234)-1))</f>
        <v>73</v>
      </c>
      <c r="J234" s="1" t="s">
        <v>6870</v>
      </c>
      <c r="K234" s="1" t="s">
        <v>11442</v>
      </c>
      <c r="L234" s="1" t="s">
        <v>11667</v>
      </c>
    </row>
    <row r="235" spans="1:12" hidden="1" x14ac:dyDescent="0.2">
      <c r="A235" s="1">
        <v>234</v>
      </c>
      <c r="B235" s="1" t="s">
        <v>237</v>
      </c>
      <c r="C235" s="1" t="str">
        <f>IFERROR(VLOOKUP(B235,Merged!E:G,3,FALSE),"")</f>
        <v/>
      </c>
      <c r="E235" s="1" t="s">
        <v>6634</v>
      </c>
      <c r="F235" s="1" t="str">
        <f>TEXT($G235,"0000") &amp; TEXT($H235,"00")</f>
        <v>202404</v>
      </c>
      <c r="G235" s="1">
        <f>IFERROR(
  IF(ISNUMBER(SEARCH("平成",B235)),
     1988 + VALUE(MID(B235, SEARCH("平成",B235) + 2, FIND("年", B235) - SEARCH("平成",B235) - 2)),
  IF(ISNUMBER(SEARCH("令和元年",B235)),
     2019,
  IF(ISNUMBER(SEARCH("令和",B235)),
     2018 + VALUE(MID(B235, SEARCH("令和",B235) + 2, FIND("年", B235) - SEARCH("令和",B235) - 2)),
  ""))),
"")</f>
        <v>2024</v>
      </c>
      <c r="H235" s="1">
        <v>4</v>
      </c>
      <c r="I235" s="5">
        <f>VALUE(RIGHT($E235,LEN($E235)-1))</f>
        <v>74</v>
      </c>
      <c r="J235" s="1" t="s">
        <v>6871</v>
      </c>
      <c r="K235" s="1" t="s">
        <v>11442</v>
      </c>
      <c r="L235" s="1" t="s">
        <v>11668</v>
      </c>
    </row>
    <row r="236" spans="1:12" hidden="1" x14ac:dyDescent="0.2">
      <c r="A236" s="1">
        <v>235</v>
      </c>
      <c r="B236" s="1" t="s">
        <v>238</v>
      </c>
      <c r="C236" s="1" t="str">
        <f>IFERROR(VLOOKUP(B236,Merged!E:G,3,FALSE),"")</f>
        <v/>
      </c>
      <c r="E236" s="1" t="s">
        <v>6635</v>
      </c>
      <c r="F236" s="1" t="str">
        <f>TEXT($G236,"0000") &amp; TEXT($H236,"00")</f>
        <v>202404</v>
      </c>
      <c r="G236" s="1">
        <f>IFERROR(
  IF(ISNUMBER(SEARCH("平成",B236)),
     1988 + VALUE(MID(B236, SEARCH("平成",B236) + 2, FIND("年", B236) - SEARCH("平成",B236) - 2)),
  IF(ISNUMBER(SEARCH("令和元年",B236)),
     2019,
  IF(ISNUMBER(SEARCH("令和",B236)),
     2018 + VALUE(MID(B236, SEARCH("令和",B236) + 2, FIND("年", B236) - SEARCH("令和",B236) - 2)),
  ""))),
"")</f>
        <v>2024</v>
      </c>
      <c r="H236" s="1">
        <v>4</v>
      </c>
      <c r="I236" s="5">
        <f>VALUE(RIGHT($E236,LEN($E236)-1))</f>
        <v>75</v>
      </c>
      <c r="J236" s="1" t="s">
        <v>6872</v>
      </c>
      <c r="K236" s="1" t="s">
        <v>11445</v>
      </c>
      <c r="L236" s="1" t="s">
        <v>11669</v>
      </c>
    </row>
    <row r="237" spans="1:12" hidden="1" x14ac:dyDescent="0.2">
      <c r="A237" s="1">
        <v>236</v>
      </c>
      <c r="B237" s="1" t="s">
        <v>239</v>
      </c>
      <c r="C237" s="1" t="str">
        <f>IFERROR(VLOOKUP(B237,Merged!E:G,3,FALSE),"")</f>
        <v/>
      </c>
      <c r="E237" s="1" t="s">
        <v>6636</v>
      </c>
      <c r="F237" s="1" t="str">
        <f>TEXT($G237,"0000") &amp; TEXT($H237,"00")</f>
        <v>202404</v>
      </c>
      <c r="G237" s="1">
        <f>IFERROR(
  IF(ISNUMBER(SEARCH("平成",B237)),
     1988 + VALUE(MID(B237, SEARCH("平成",B237) + 2, FIND("年", B237) - SEARCH("平成",B237) - 2)),
  IF(ISNUMBER(SEARCH("令和元年",B237)),
     2019,
  IF(ISNUMBER(SEARCH("令和",B237)),
     2018 + VALUE(MID(B237, SEARCH("令和",B237) + 2, FIND("年", B237) - SEARCH("令和",B237) - 2)),
  ""))),
"")</f>
        <v>2024</v>
      </c>
      <c r="H237" s="1">
        <v>4</v>
      </c>
      <c r="I237" s="5">
        <f>VALUE(RIGHT($E237,LEN($E237)-1))</f>
        <v>76</v>
      </c>
      <c r="J237" s="1" t="s">
        <v>6873</v>
      </c>
      <c r="K237" s="1" t="s">
        <v>11442</v>
      </c>
      <c r="L237" s="1" t="s">
        <v>11670</v>
      </c>
    </row>
    <row r="238" spans="1:12" hidden="1" x14ac:dyDescent="0.2">
      <c r="A238" s="1">
        <v>237</v>
      </c>
      <c r="B238" s="1" t="s">
        <v>240</v>
      </c>
      <c r="C238" s="1">
        <v>29</v>
      </c>
      <c r="E238" s="1" t="s">
        <v>6637</v>
      </c>
      <c r="F238" s="1" t="str">
        <f>TEXT($G238,"0000") &amp; TEXT($H238,"00")</f>
        <v>202404</v>
      </c>
      <c r="G238" s="1">
        <f>IFERROR(
  IF(ISNUMBER(SEARCH("平成",B238)),
     1988 + VALUE(MID(B238, SEARCH("平成",B238) + 2, FIND("年", B238) - SEARCH("平成",B238) - 2)),
  IF(ISNUMBER(SEARCH("令和元年",B238)),
     2019,
  IF(ISNUMBER(SEARCH("令和",B238)),
     2018 + VALUE(MID(B238, SEARCH("令和",B238) + 2, FIND("年", B238) - SEARCH("令和",B238) - 2)),
  ""))),
"")</f>
        <v>2024</v>
      </c>
      <c r="H238" s="1">
        <v>4</v>
      </c>
      <c r="I238" s="5">
        <f>VALUE(RIGHT($E238,LEN($E238)-1))</f>
        <v>77</v>
      </c>
      <c r="J238" s="1" t="s">
        <v>6874</v>
      </c>
      <c r="K238" s="1" t="s">
        <v>11445</v>
      </c>
      <c r="L238" s="1" t="s">
        <v>11671</v>
      </c>
    </row>
    <row r="239" spans="1:12" hidden="1" x14ac:dyDescent="0.2">
      <c r="A239" s="1">
        <v>238</v>
      </c>
      <c r="B239" s="1" t="s">
        <v>241</v>
      </c>
      <c r="C239" s="1" t="str">
        <f>IFERROR(VLOOKUP(B239,Merged!E:G,3,FALSE),"")</f>
        <v/>
      </c>
      <c r="E239" s="1" t="s">
        <v>6638</v>
      </c>
      <c r="F239" s="1" t="str">
        <f>TEXT($G239,"0000") &amp; TEXT($H239,"00")</f>
        <v>202404</v>
      </c>
      <c r="G239" s="1">
        <f>IFERROR(
  IF(ISNUMBER(SEARCH("平成",B239)),
     1988 + VALUE(MID(B239, SEARCH("平成",B239) + 2, FIND("年", B239) - SEARCH("平成",B239) - 2)),
  IF(ISNUMBER(SEARCH("令和元年",B239)),
     2019,
  IF(ISNUMBER(SEARCH("令和",B239)),
     2018 + VALUE(MID(B239, SEARCH("令和",B239) + 2, FIND("年", B239) - SEARCH("令和",B239) - 2)),
  ""))),
"")</f>
        <v>2024</v>
      </c>
      <c r="H239" s="1">
        <v>4</v>
      </c>
      <c r="I239" s="5">
        <f>VALUE(RIGHT($E239,LEN($E239)-1))</f>
        <v>78</v>
      </c>
      <c r="J239" s="1" t="s">
        <v>6875</v>
      </c>
      <c r="K239" s="1" t="s">
        <v>11443</v>
      </c>
      <c r="L239" s="1" t="s">
        <v>11672</v>
      </c>
    </row>
    <row r="240" spans="1:12" hidden="1" x14ac:dyDescent="0.2">
      <c r="A240" s="1">
        <v>239</v>
      </c>
      <c r="B240" s="1" t="s">
        <v>242</v>
      </c>
      <c r="C240" s="1">
        <v>30</v>
      </c>
      <c r="E240" s="1" t="s">
        <v>6639</v>
      </c>
      <c r="F240" s="1" t="str">
        <f>TEXT($G240,"0000") &amp; TEXT($H240,"00")</f>
        <v>202404</v>
      </c>
      <c r="G240" s="1">
        <f>IFERROR(
  IF(ISNUMBER(SEARCH("平成",B240)),
     1988 + VALUE(MID(B240, SEARCH("平成",B240) + 2, FIND("年", B240) - SEARCH("平成",B240) - 2)),
  IF(ISNUMBER(SEARCH("令和元年",B240)),
     2019,
  IF(ISNUMBER(SEARCH("令和",B240)),
     2018 + VALUE(MID(B240, SEARCH("令和",B240) + 2, FIND("年", B240) - SEARCH("令和",B240) - 2)),
  ""))),
"")</f>
        <v>2024</v>
      </c>
      <c r="H240" s="1">
        <v>4</v>
      </c>
      <c r="I240" s="5">
        <f>VALUE(RIGHT($E240,LEN($E240)-1))</f>
        <v>79</v>
      </c>
      <c r="J240" s="1" t="s">
        <v>6876</v>
      </c>
      <c r="K240" s="1" t="s">
        <v>11445</v>
      </c>
      <c r="L240" s="1" t="s">
        <v>11673</v>
      </c>
    </row>
    <row r="241" spans="1:12" hidden="1" x14ac:dyDescent="0.2">
      <c r="A241" s="1">
        <v>240</v>
      </c>
      <c r="B241" s="1" t="s">
        <v>243</v>
      </c>
      <c r="C241" s="1" t="str">
        <f>IFERROR(VLOOKUP(B241,Merged!E:G,3,FALSE),"")</f>
        <v/>
      </c>
      <c r="E241" s="1" t="s">
        <v>6640</v>
      </c>
      <c r="F241" s="1" t="str">
        <f>TEXT($G241,"0000") &amp; TEXT($H241,"00")</f>
        <v>202404</v>
      </c>
      <c r="G241" s="1">
        <f>IFERROR(
  IF(ISNUMBER(SEARCH("平成",B241)),
     1988 + VALUE(MID(B241, SEARCH("平成",B241) + 2, FIND("年", B241) - SEARCH("平成",B241) - 2)),
  IF(ISNUMBER(SEARCH("令和元年",B241)),
     2019,
  IF(ISNUMBER(SEARCH("令和",B241)),
     2018 + VALUE(MID(B241, SEARCH("令和",B241) + 2, FIND("年", B241) - SEARCH("令和",B241) - 2)),
  ""))),
"")</f>
        <v>2024</v>
      </c>
      <c r="H241" s="1">
        <v>4</v>
      </c>
      <c r="I241" s="5">
        <f>VALUE(RIGHT($E241,LEN($E241)-1))</f>
        <v>80</v>
      </c>
      <c r="J241" s="1" t="s">
        <v>6877</v>
      </c>
      <c r="K241" s="1" t="s">
        <v>11442</v>
      </c>
      <c r="L241" s="1" t="s">
        <v>11674</v>
      </c>
    </row>
    <row r="242" spans="1:12" hidden="1" x14ac:dyDescent="0.2">
      <c r="A242" s="1">
        <v>241</v>
      </c>
      <c r="B242" s="1" t="s">
        <v>244</v>
      </c>
      <c r="C242" s="1" t="str">
        <f>IFERROR(VLOOKUP(B242,Merged!E:G,3,FALSE),"")</f>
        <v/>
      </c>
      <c r="E242" s="1" t="s">
        <v>6561</v>
      </c>
      <c r="F242" s="1" t="str">
        <f>TEXT($G242,"0000") &amp; TEXT($H242,"00")</f>
        <v>202310</v>
      </c>
      <c r="G242" s="1">
        <f>IFERROR(
  IF(ISNUMBER(SEARCH("平成",B242)),
     1988 + VALUE(MID(B242, SEARCH("平成",B242) + 2, FIND("年", B242) - SEARCH("平成",B242) - 2)),
  IF(ISNUMBER(SEARCH("令和元年",B242)),
     2019,
  IF(ISNUMBER(SEARCH("令和",B242)),
     2018 + VALUE(MID(B242, SEARCH("令和",B242) + 2, FIND("年", B242) - SEARCH("令和",B242) - 2)),
  ""))),
"")</f>
        <v>2023</v>
      </c>
      <c r="H242" s="1">
        <v>10</v>
      </c>
      <c r="I242" s="5">
        <f>VALUE(RIGHT($E242,LEN($E242)-1))</f>
        <v>1</v>
      </c>
      <c r="J242" s="1" t="s">
        <v>6878</v>
      </c>
      <c r="K242" s="1" t="s">
        <v>11445</v>
      </c>
      <c r="L242" s="1" t="s">
        <v>11675</v>
      </c>
    </row>
    <row r="243" spans="1:12" hidden="1" x14ac:dyDescent="0.2">
      <c r="A243" s="1">
        <v>242</v>
      </c>
      <c r="B243" s="1" t="s">
        <v>245</v>
      </c>
      <c r="C243" s="1" t="str">
        <f>IFERROR(VLOOKUP(B243,Merged!E:G,3,FALSE),"")</f>
        <v/>
      </c>
      <c r="E243" s="1" t="s">
        <v>6562</v>
      </c>
      <c r="F243" s="1" t="str">
        <f>TEXT($G243,"0000") &amp; TEXT($H243,"00")</f>
        <v>202310</v>
      </c>
      <c r="G243" s="1">
        <f>IFERROR(
  IF(ISNUMBER(SEARCH("平成",B243)),
     1988 + VALUE(MID(B243, SEARCH("平成",B243) + 2, FIND("年", B243) - SEARCH("平成",B243) - 2)),
  IF(ISNUMBER(SEARCH("令和元年",B243)),
     2019,
  IF(ISNUMBER(SEARCH("令和",B243)),
     2018 + VALUE(MID(B243, SEARCH("令和",B243) + 2, FIND("年", B243) - SEARCH("令和",B243) - 2)),
  ""))),
"")</f>
        <v>2023</v>
      </c>
      <c r="H243" s="1">
        <v>10</v>
      </c>
      <c r="I243" s="5">
        <f>VALUE(RIGHT($E243,LEN($E243)-1))</f>
        <v>2</v>
      </c>
      <c r="J243" s="1" t="s">
        <v>6879</v>
      </c>
      <c r="K243" s="1" t="s">
        <v>11442</v>
      </c>
      <c r="L243" s="1" t="s">
        <v>11676</v>
      </c>
    </row>
    <row r="244" spans="1:12" hidden="1" x14ac:dyDescent="0.2">
      <c r="A244" s="1">
        <v>243</v>
      </c>
      <c r="B244" s="1" t="s">
        <v>246</v>
      </c>
      <c r="C244" s="1">
        <f>IFERROR(VLOOKUP(B244,Merged!E:G,3,FALSE),"")</f>
        <v>1</v>
      </c>
      <c r="E244" s="1" t="s">
        <v>6563</v>
      </c>
      <c r="F244" s="1" t="str">
        <f>TEXT($G244,"0000") &amp; TEXT($H244,"00")</f>
        <v>202310</v>
      </c>
      <c r="G244" s="1">
        <f>IFERROR(
  IF(ISNUMBER(SEARCH("平成",B244)),
     1988 + VALUE(MID(B244, SEARCH("平成",B244) + 2, FIND("年", B244) - SEARCH("平成",B244) - 2)),
  IF(ISNUMBER(SEARCH("令和元年",B244)),
     2019,
  IF(ISNUMBER(SEARCH("令和",B244)),
     2018 + VALUE(MID(B244, SEARCH("令和",B244) + 2, FIND("年", B244) - SEARCH("令和",B244) - 2)),
  ""))),
"")</f>
        <v>2023</v>
      </c>
      <c r="H244" s="1">
        <v>10</v>
      </c>
      <c r="I244" s="5">
        <f>VALUE(RIGHT($E244,LEN($E244)-1))</f>
        <v>3</v>
      </c>
      <c r="J244" s="1" t="s">
        <v>6880</v>
      </c>
      <c r="K244" s="1" t="s">
        <v>11443</v>
      </c>
      <c r="L244" s="1" t="s">
        <v>11677</v>
      </c>
    </row>
    <row r="245" spans="1:12" hidden="1" x14ac:dyDescent="0.2">
      <c r="A245" s="1">
        <v>244</v>
      </c>
      <c r="B245" s="1" t="s">
        <v>247</v>
      </c>
      <c r="C245" s="1">
        <f>IFERROR(VLOOKUP(B245,Merged!E:G,3,FALSE),"")</f>
        <v>2</v>
      </c>
      <c r="E245" s="1" t="s">
        <v>6564</v>
      </c>
      <c r="F245" s="1" t="str">
        <f>TEXT($G245,"0000") &amp; TEXT($H245,"00")</f>
        <v>202310</v>
      </c>
      <c r="G245" s="1">
        <f>IFERROR(
  IF(ISNUMBER(SEARCH("平成",B245)),
     1988 + VALUE(MID(B245, SEARCH("平成",B245) + 2, FIND("年", B245) - SEARCH("平成",B245) - 2)),
  IF(ISNUMBER(SEARCH("令和元年",B245)),
     2019,
  IF(ISNUMBER(SEARCH("令和",B245)),
     2018 + VALUE(MID(B245, SEARCH("令和",B245) + 2, FIND("年", B245) - SEARCH("令和",B245) - 2)),
  ""))),
"")</f>
        <v>2023</v>
      </c>
      <c r="H245" s="1">
        <v>10</v>
      </c>
      <c r="I245" s="5">
        <f>VALUE(RIGHT($E245,LEN($E245)-1))</f>
        <v>4</v>
      </c>
      <c r="J245" s="1" t="s">
        <v>6881</v>
      </c>
      <c r="K245" s="1" t="s">
        <v>11443</v>
      </c>
      <c r="L245" s="1" t="s">
        <v>11678</v>
      </c>
    </row>
    <row r="246" spans="1:12" hidden="1" x14ac:dyDescent="0.2">
      <c r="A246" s="1">
        <v>245</v>
      </c>
      <c r="B246" s="1" t="s">
        <v>248</v>
      </c>
      <c r="C246" s="1" t="str">
        <f>IFERROR(VLOOKUP(B246,Merged!E:G,3,FALSE),"")</f>
        <v/>
      </c>
      <c r="E246" s="1" t="s">
        <v>6565</v>
      </c>
      <c r="F246" s="1" t="str">
        <f>TEXT($G246,"0000") &amp; TEXT($H246,"00")</f>
        <v>202310</v>
      </c>
      <c r="G246" s="1">
        <f>IFERROR(
  IF(ISNUMBER(SEARCH("平成",B246)),
     1988 + VALUE(MID(B246, SEARCH("平成",B246) + 2, FIND("年", B246) - SEARCH("平成",B246) - 2)),
  IF(ISNUMBER(SEARCH("令和元年",B246)),
     2019,
  IF(ISNUMBER(SEARCH("令和",B246)),
     2018 + VALUE(MID(B246, SEARCH("令和",B246) + 2, FIND("年", B246) - SEARCH("令和",B246) - 2)),
  ""))),
"")</f>
        <v>2023</v>
      </c>
      <c r="H246" s="1">
        <v>10</v>
      </c>
      <c r="I246" s="5">
        <f>VALUE(RIGHT($E246,LEN($E246)-1))</f>
        <v>5</v>
      </c>
      <c r="J246" s="1" t="s">
        <v>6882</v>
      </c>
      <c r="K246" s="1" t="s">
        <v>11445</v>
      </c>
    </row>
    <row r="247" spans="1:12" hidden="1" x14ac:dyDescent="0.2">
      <c r="A247" s="1">
        <v>246</v>
      </c>
      <c r="B247" s="1" t="s">
        <v>249</v>
      </c>
      <c r="C247" s="1">
        <f>IFERROR(VLOOKUP(B247,Merged!E:G,3,FALSE),"")</f>
        <v>3</v>
      </c>
      <c r="E247" s="1" t="s">
        <v>6566</v>
      </c>
      <c r="F247" s="1" t="str">
        <f>TEXT($G247,"0000") &amp; TEXT($H247,"00")</f>
        <v>202310</v>
      </c>
      <c r="G247" s="1">
        <f>IFERROR(
  IF(ISNUMBER(SEARCH("平成",B247)),
     1988 + VALUE(MID(B247, SEARCH("平成",B247) + 2, FIND("年", B247) - SEARCH("平成",B247) - 2)),
  IF(ISNUMBER(SEARCH("令和元年",B247)),
     2019,
  IF(ISNUMBER(SEARCH("令和",B247)),
     2018 + VALUE(MID(B247, SEARCH("令和",B247) + 2, FIND("年", B247) - SEARCH("令和",B247) - 2)),
  ""))),
"")</f>
        <v>2023</v>
      </c>
      <c r="H247" s="1">
        <v>10</v>
      </c>
      <c r="I247" s="5">
        <f>VALUE(RIGHT($E247,LEN($E247)-1))</f>
        <v>6</v>
      </c>
      <c r="J247" s="1" t="s">
        <v>6883</v>
      </c>
      <c r="K247" s="1" t="s">
        <v>11445</v>
      </c>
      <c r="L247" s="1" t="s">
        <v>11679</v>
      </c>
    </row>
    <row r="248" spans="1:12" hidden="1" x14ac:dyDescent="0.2">
      <c r="A248" s="1">
        <v>247</v>
      </c>
      <c r="B248" s="1" t="s">
        <v>250</v>
      </c>
      <c r="C248" s="1" t="str">
        <f>IFERROR(VLOOKUP(B248,Merged!E:G,3,FALSE),"")</f>
        <v/>
      </c>
      <c r="E248" s="1" t="s">
        <v>6567</v>
      </c>
      <c r="F248" s="1" t="str">
        <f>TEXT($G248,"0000") &amp; TEXT($H248,"00")</f>
        <v>202310</v>
      </c>
      <c r="G248" s="1">
        <f>IFERROR(
  IF(ISNUMBER(SEARCH("平成",B248)),
     1988 + VALUE(MID(B248, SEARCH("平成",B248) + 2, FIND("年", B248) - SEARCH("平成",B248) - 2)),
  IF(ISNUMBER(SEARCH("令和元年",B248)),
     2019,
  IF(ISNUMBER(SEARCH("令和",B248)),
     2018 + VALUE(MID(B248, SEARCH("令和",B248) + 2, FIND("年", B248) - SEARCH("令和",B248) - 2)),
  ""))),
"")</f>
        <v>2023</v>
      </c>
      <c r="H248" s="1">
        <v>10</v>
      </c>
      <c r="I248" s="5">
        <f>VALUE(RIGHT($E248,LEN($E248)-1))</f>
        <v>7</v>
      </c>
      <c r="J248" s="1" t="s">
        <v>6884</v>
      </c>
      <c r="K248" s="1" t="s">
        <v>11444</v>
      </c>
      <c r="L248" s="1" t="s">
        <v>11680</v>
      </c>
    </row>
    <row r="249" spans="1:12" hidden="1" x14ac:dyDescent="0.2">
      <c r="A249" s="1">
        <v>248</v>
      </c>
      <c r="B249" s="1" t="s">
        <v>251</v>
      </c>
      <c r="C249" s="1" t="str">
        <f>IFERROR(VLOOKUP(B249,Merged!E:G,3,FALSE),"")</f>
        <v/>
      </c>
      <c r="E249" s="1" t="s">
        <v>6568</v>
      </c>
      <c r="F249" s="1" t="str">
        <f>TEXT($G249,"0000") &amp; TEXT($H249,"00")</f>
        <v>202310</v>
      </c>
      <c r="G249" s="1">
        <f>IFERROR(
  IF(ISNUMBER(SEARCH("平成",B249)),
     1988 + VALUE(MID(B249, SEARCH("平成",B249) + 2, FIND("年", B249) - SEARCH("平成",B249) - 2)),
  IF(ISNUMBER(SEARCH("令和元年",B249)),
     2019,
  IF(ISNUMBER(SEARCH("令和",B249)),
     2018 + VALUE(MID(B249, SEARCH("令和",B249) + 2, FIND("年", B249) - SEARCH("令和",B249) - 2)),
  ""))),
"")</f>
        <v>2023</v>
      </c>
      <c r="H249" s="1">
        <v>10</v>
      </c>
      <c r="I249" s="5">
        <f>VALUE(RIGHT($E249,LEN($E249)-1))</f>
        <v>8</v>
      </c>
      <c r="J249" s="1" t="s">
        <v>6885</v>
      </c>
      <c r="K249" s="1" t="s">
        <v>11445</v>
      </c>
      <c r="L249" s="1" t="s">
        <v>11681</v>
      </c>
    </row>
    <row r="250" spans="1:12" hidden="1" x14ac:dyDescent="0.2">
      <c r="A250" s="1">
        <v>249</v>
      </c>
      <c r="B250" s="1" t="s">
        <v>252</v>
      </c>
      <c r="C250" s="1">
        <f>IFERROR(VLOOKUP(B250,Merged!E:G,3,FALSE),"")</f>
        <v>4</v>
      </c>
      <c r="E250" s="1" t="s">
        <v>6569</v>
      </c>
      <c r="F250" s="1" t="str">
        <f>TEXT($G250,"0000") &amp; TEXT($H250,"00")</f>
        <v>202310</v>
      </c>
      <c r="G250" s="1">
        <f>IFERROR(
  IF(ISNUMBER(SEARCH("平成",B250)),
     1988 + VALUE(MID(B250, SEARCH("平成",B250) + 2, FIND("年", B250) - SEARCH("平成",B250) - 2)),
  IF(ISNUMBER(SEARCH("令和元年",B250)),
     2019,
  IF(ISNUMBER(SEARCH("令和",B250)),
     2018 + VALUE(MID(B250, SEARCH("令和",B250) + 2, FIND("年", B250) - SEARCH("令和",B250) - 2)),
  ""))),
"")</f>
        <v>2023</v>
      </c>
      <c r="H250" s="1">
        <v>10</v>
      </c>
      <c r="I250" s="5">
        <f>VALUE(RIGHT($E250,LEN($E250)-1))</f>
        <v>9</v>
      </c>
      <c r="J250" s="1" t="s">
        <v>6886</v>
      </c>
      <c r="K250" s="1" t="s">
        <v>11445</v>
      </c>
      <c r="L250" s="1" t="s">
        <v>11682</v>
      </c>
    </row>
    <row r="251" spans="1:12" hidden="1" x14ac:dyDescent="0.2">
      <c r="A251" s="1">
        <v>250</v>
      </c>
      <c r="B251" s="1" t="s">
        <v>253</v>
      </c>
      <c r="C251" s="1" t="str">
        <f>IFERROR(VLOOKUP(B251,Merged!E:G,3,FALSE),"")</f>
        <v/>
      </c>
      <c r="E251" s="1" t="s">
        <v>6570</v>
      </c>
      <c r="F251" s="1" t="str">
        <f>TEXT($G251,"0000") &amp; TEXT($H251,"00")</f>
        <v>202310</v>
      </c>
      <c r="G251" s="1">
        <f>IFERROR(
  IF(ISNUMBER(SEARCH("平成",B251)),
     1988 + VALUE(MID(B251, SEARCH("平成",B251) + 2, FIND("年", B251) - SEARCH("平成",B251) - 2)),
  IF(ISNUMBER(SEARCH("令和元年",B251)),
     2019,
  IF(ISNUMBER(SEARCH("令和",B251)),
     2018 + VALUE(MID(B251, SEARCH("令和",B251) + 2, FIND("年", B251) - SEARCH("令和",B251) - 2)),
  ""))),
"")</f>
        <v>2023</v>
      </c>
      <c r="H251" s="1">
        <v>10</v>
      </c>
      <c r="I251" s="5">
        <f>VALUE(RIGHT($E251,LEN($E251)-1))</f>
        <v>10</v>
      </c>
      <c r="J251" s="1" t="s">
        <v>6887</v>
      </c>
      <c r="K251" s="1" t="s">
        <v>11443</v>
      </c>
      <c r="L251" s="1" t="s">
        <v>11683</v>
      </c>
    </row>
    <row r="252" spans="1:12" hidden="1" x14ac:dyDescent="0.2">
      <c r="A252" s="1">
        <v>251</v>
      </c>
      <c r="B252" s="1" t="s">
        <v>254</v>
      </c>
      <c r="C252" s="1" t="str">
        <f>IFERROR(VLOOKUP(B252,Merged!E:G,3,FALSE),"")</f>
        <v/>
      </c>
      <c r="E252" s="1" t="s">
        <v>6571</v>
      </c>
      <c r="F252" s="1" t="str">
        <f>TEXT($G252,"0000") &amp; TEXT($H252,"00")</f>
        <v>202310</v>
      </c>
      <c r="G252" s="1">
        <f>IFERROR(
  IF(ISNUMBER(SEARCH("平成",B252)),
     1988 + VALUE(MID(B252, SEARCH("平成",B252) + 2, FIND("年", B252) - SEARCH("平成",B252) - 2)),
  IF(ISNUMBER(SEARCH("令和元年",B252)),
     2019,
  IF(ISNUMBER(SEARCH("令和",B252)),
     2018 + VALUE(MID(B252, SEARCH("令和",B252) + 2, FIND("年", B252) - SEARCH("令和",B252) - 2)),
  ""))),
"")</f>
        <v>2023</v>
      </c>
      <c r="H252" s="1">
        <v>10</v>
      </c>
      <c r="I252" s="5">
        <f>VALUE(RIGHT($E252,LEN($E252)-1))</f>
        <v>11</v>
      </c>
      <c r="J252" s="1" t="s">
        <v>6888</v>
      </c>
      <c r="K252" s="1" t="s">
        <v>11444</v>
      </c>
      <c r="L252" s="1" t="s">
        <v>11684</v>
      </c>
    </row>
    <row r="253" spans="1:12" hidden="1" x14ac:dyDescent="0.2">
      <c r="A253" s="1">
        <v>252</v>
      </c>
      <c r="B253" s="1" t="s">
        <v>255</v>
      </c>
      <c r="C253" s="1" t="str">
        <f>IFERROR(VLOOKUP(B253,Merged!E:G,3,FALSE),"")</f>
        <v/>
      </c>
      <c r="E253" s="1" t="s">
        <v>6572</v>
      </c>
      <c r="F253" s="1" t="str">
        <f>TEXT($G253,"0000") &amp; TEXT($H253,"00")</f>
        <v>202310</v>
      </c>
      <c r="G253" s="1">
        <f>IFERROR(
  IF(ISNUMBER(SEARCH("平成",B253)),
     1988 + VALUE(MID(B253, SEARCH("平成",B253) + 2, FIND("年", B253) - SEARCH("平成",B253) - 2)),
  IF(ISNUMBER(SEARCH("令和元年",B253)),
     2019,
  IF(ISNUMBER(SEARCH("令和",B253)),
     2018 + VALUE(MID(B253, SEARCH("令和",B253) + 2, FIND("年", B253) - SEARCH("令和",B253) - 2)),
  ""))),
"")</f>
        <v>2023</v>
      </c>
      <c r="H253" s="1">
        <v>10</v>
      </c>
      <c r="I253" s="5">
        <f>VALUE(RIGHT($E253,LEN($E253)-1))</f>
        <v>12</v>
      </c>
      <c r="J253" s="1" t="s">
        <v>6889</v>
      </c>
      <c r="K253" s="1" t="s">
        <v>11444</v>
      </c>
      <c r="L253" s="1" t="s">
        <v>11685</v>
      </c>
    </row>
    <row r="254" spans="1:12" hidden="1" x14ac:dyDescent="0.2">
      <c r="A254" s="1">
        <v>253</v>
      </c>
      <c r="B254" s="1" t="s">
        <v>256</v>
      </c>
      <c r="C254" s="1" t="str">
        <f>IFERROR(VLOOKUP(B254,Merged!E:G,3,FALSE),"")</f>
        <v/>
      </c>
      <c r="E254" s="1" t="s">
        <v>6573</v>
      </c>
      <c r="F254" s="1" t="str">
        <f>TEXT($G254,"0000") &amp; TEXT($H254,"00")</f>
        <v>202310</v>
      </c>
      <c r="G254" s="1">
        <f>IFERROR(
  IF(ISNUMBER(SEARCH("平成",B254)),
     1988 + VALUE(MID(B254, SEARCH("平成",B254) + 2, FIND("年", B254) - SEARCH("平成",B254) - 2)),
  IF(ISNUMBER(SEARCH("令和元年",B254)),
     2019,
  IF(ISNUMBER(SEARCH("令和",B254)),
     2018 + VALUE(MID(B254, SEARCH("令和",B254) + 2, FIND("年", B254) - SEARCH("令和",B254) - 2)),
  ""))),
"")</f>
        <v>2023</v>
      </c>
      <c r="H254" s="1">
        <v>10</v>
      </c>
      <c r="I254" s="5">
        <f>VALUE(RIGHT($E254,LEN($E254)-1))</f>
        <v>13</v>
      </c>
      <c r="J254" s="1" t="s">
        <v>6890</v>
      </c>
      <c r="K254" s="1" t="s">
        <v>11444</v>
      </c>
      <c r="L254" s="1" t="s">
        <v>11686</v>
      </c>
    </row>
    <row r="255" spans="1:12" hidden="1" x14ac:dyDescent="0.2">
      <c r="A255" s="1">
        <v>254</v>
      </c>
      <c r="B255" s="1" t="s">
        <v>257</v>
      </c>
      <c r="C255" s="1">
        <f>IFERROR(VLOOKUP(B255,Merged!E:G,3,FALSE),"")</f>
        <v>5</v>
      </c>
      <c r="E255" s="1" t="s">
        <v>6574</v>
      </c>
      <c r="F255" s="1" t="str">
        <f>TEXT($G255,"0000") &amp; TEXT($H255,"00")</f>
        <v>202310</v>
      </c>
      <c r="G255" s="1">
        <f>IFERROR(
  IF(ISNUMBER(SEARCH("平成",B255)),
     1988 + VALUE(MID(B255, SEARCH("平成",B255) + 2, FIND("年", B255) - SEARCH("平成",B255) - 2)),
  IF(ISNUMBER(SEARCH("令和元年",B255)),
     2019,
  IF(ISNUMBER(SEARCH("令和",B255)),
     2018 + VALUE(MID(B255, SEARCH("令和",B255) + 2, FIND("年", B255) - SEARCH("令和",B255) - 2)),
  ""))),
"")</f>
        <v>2023</v>
      </c>
      <c r="H255" s="1">
        <v>10</v>
      </c>
      <c r="I255" s="5">
        <f>VALUE(RIGHT($E255,LEN($E255)-1))</f>
        <v>14</v>
      </c>
      <c r="J255" s="1" t="s">
        <v>6891</v>
      </c>
      <c r="K255" s="1" t="s">
        <v>11442</v>
      </c>
      <c r="L255" s="1" t="s">
        <v>11687</v>
      </c>
    </row>
    <row r="256" spans="1:12" hidden="1" x14ac:dyDescent="0.2">
      <c r="A256" s="1">
        <v>255</v>
      </c>
      <c r="B256" s="1" t="s">
        <v>258</v>
      </c>
      <c r="C256" s="1" t="str">
        <f>IFERROR(VLOOKUP(B256,Merged!E:G,3,FALSE),"")</f>
        <v/>
      </c>
      <c r="E256" s="1" t="s">
        <v>6575</v>
      </c>
      <c r="F256" s="1" t="str">
        <f>TEXT($G256,"0000") &amp; TEXT($H256,"00")</f>
        <v>202310</v>
      </c>
      <c r="G256" s="1">
        <f>IFERROR(
  IF(ISNUMBER(SEARCH("平成",B256)),
     1988 + VALUE(MID(B256, SEARCH("平成",B256) + 2, FIND("年", B256) - SEARCH("平成",B256) - 2)),
  IF(ISNUMBER(SEARCH("令和元年",B256)),
     2019,
  IF(ISNUMBER(SEARCH("令和",B256)),
     2018 + VALUE(MID(B256, SEARCH("令和",B256) + 2, FIND("年", B256) - SEARCH("令和",B256) - 2)),
  ""))),
"")</f>
        <v>2023</v>
      </c>
      <c r="H256" s="1">
        <v>10</v>
      </c>
      <c r="I256" s="5">
        <f>VALUE(RIGHT($E256,LEN($E256)-1))</f>
        <v>15</v>
      </c>
      <c r="J256" s="1" t="s">
        <v>6892</v>
      </c>
      <c r="K256" s="1" t="s">
        <v>11442</v>
      </c>
      <c r="L256" s="1" t="s">
        <v>11688</v>
      </c>
    </row>
    <row r="257" spans="1:12" hidden="1" x14ac:dyDescent="0.2">
      <c r="A257" s="1">
        <v>256</v>
      </c>
      <c r="B257" s="1" t="s">
        <v>259</v>
      </c>
      <c r="C257" s="1" t="str">
        <f>IFERROR(VLOOKUP(B257,Merged!E:G,3,FALSE),"")</f>
        <v/>
      </c>
      <c r="E257" s="1" t="s">
        <v>6576</v>
      </c>
      <c r="F257" s="1" t="str">
        <f>TEXT($G257,"0000") &amp; TEXT($H257,"00")</f>
        <v>202310</v>
      </c>
      <c r="G257" s="1">
        <f>IFERROR(
  IF(ISNUMBER(SEARCH("平成",B257)),
     1988 + VALUE(MID(B257, SEARCH("平成",B257) + 2, FIND("年", B257) - SEARCH("平成",B257) - 2)),
  IF(ISNUMBER(SEARCH("令和元年",B257)),
     2019,
  IF(ISNUMBER(SEARCH("令和",B257)),
     2018 + VALUE(MID(B257, SEARCH("令和",B257) + 2, FIND("年", B257) - SEARCH("令和",B257) - 2)),
  ""))),
"")</f>
        <v>2023</v>
      </c>
      <c r="H257" s="1">
        <v>10</v>
      </c>
      <c r="I257" s="5">
        <f>VALUE(RIGHT($E257,LEN($E257)-1))</f>
        <v>16</v>
      </c>
      <c r="J257" s="1" t="s">
        <v>6893</v>
      </c>
      <c r="K257" s="1" t="s">
        <v>11442</v>
      </c>
      <c r="L257" s="1" t="s">
        <v>11689</v>
      </c>
    </row>
    <row r="258" spans="1:12" hidden="1" x14ac:dyDescent="0.2">
      <c r="A258" s="1">
        <v>257</v>
      </c>
      <c r="B258" s="1" t="s">
        <v>260</v>
      </c>
      <c r="C258" s="1">
        <f>IFERROR(VLOOKUP(B258,Merged!E:G,3,FALSE),"")</f>
        <v>6</v>
      </c>
      <c r="E258" s="1" t="s">
        <v>6577</v>
      </c>
      <c r="F258" s="1" t="str">
        <f>TEXT($G258,"0000") &amp; TEXT($H258,"00")</f>
        <v>202310</v>
      </c>
      <c r="G258" s="1">
        <f>IFERROR(
  IF(ISNUMBER(SEARCH("平成",B258)),
     1988 + VALUE(MID(B258, SEARCH("平成",B258) + 2, FIND("年", B258) - SEARCH("平成",B258) - 2)),
  IF(ISNUMBER(SEARCH("令和元年",B258)),
     2019,
  IF(ISNUMBER(SEARCH("令和",B258)),
     2018 + VALUE(MID(B258, SEARCH("令和",B258) + 2, FIND("年", B258) - SEARCH("令和",B258) - 2)),
  ""))),
"")</f>
        <v>2023</v>
      </c>
      <c r="H258" s="1">
        <v>10</v>
      </c>
      <c r="I258" s="5">
        <f>VALUE(RIGHT($E258,LEN($E258)-1))</f>
        <v>17</v>
      </c>
      <c r="J258" s="1" t="s">
        <v>6894</v>
      </c>
      <c r="K258" s="1" t="s">
        <v>11443</v>
      </c>
    </row>
    <row r="259" spans="1:12" hidden="1" x14ac:dyDescent="0.2">
      <c r="A259" s="1">
        <v>258</v>
      </c>
      <c r="B259" s="1" t="s">
        <v>261</v>
      </c>
      <c r="C259" s="1" t="str">
        <f>IFERROR(VLOOKUP(B259,Merged!E:G,3,FALSE),"")</f>
        <v/>
      </c>
      <c r="E259" s="1" t="s">
        <v>6578</v>
      </c>
      <c r="F259" s="1" t="str">
        <f>TEXT($G259,"0000") &amp; TEXT($H259,"00")</f>
        <v>202310</v>
      </c>
      <c r="G259" s="1">
        <f>IFERROR(
  IF(ISNUMBER(SEARCH("平成",B259)),
     1988 + VALUE(MID(B259, SEARCH("平成",B259) + 2, FIND("年", B259) - SEARCH("平成",B259) - 2)),
  IF(ISNUMBER(SEARCH("令和元年",B259)),
     2019,
  IF(ISNUMBER(SEARCH("令和",B259)),
     2018 + VALUE(MID(B259, SEARCH("令和",B259) + 2, FIND("年", B259) - SEARCH("令和",B259) - 2)),
  ""))),
"")</f>
        <v>2023</v>
      </c>
      <c r="H259" s="1">
        <v>10</v>
      </c>
      <c r="I259" s="5">
        <f>VALUE(RIGHT($E259,LEN($E259)-1))</f>
        <v>18</v>
      </c>
      <c r="J259" s="1" t="s">
        <v>6895</v>
      </c>
      <c r="K259" s="1" t="s">
        <v>11444</v>
      </c>
      <c r="L259" s="1" t="s">
        <v>11690</v>
      </c>
    </row>
    <row r="260" spans="1:12" hidden="1" x14ac:dyDescent="0.2">
      <c r="A260" s="1">
        <v>259</v>
      </c>
      <c r="B260" s="1" t="s">
        <v>262</v>
      </c>
      <c r="C260" s="1" t="str">
        <f>IFERROR(VLOOKUP(B260,Merged!E:G,3,FALSE),"")</f>
        <v/>
      </c>
      <c r="E260" s="1" t="s">
        <v>6579</v>
      </c>
      <c r="F260" s="1" t="str">
        <f>TEXT($G260,"0000") &amp; TEXT($H260,"00")</f>
        <v>202310</v>
      </c>
      <c r="G260" s="1">
        <f>IFERROR(
  IF(ISNUMBER(SEARCH("平成",B260)),
     1988 + VALUE(MID(B260, SEARCH("平成",B260) + 2, FIND("年", B260) - SEARCH("平成",B260) - 2)),
  IF(ISNUMBER(SEARCH("令和元年",B260)),
     2019,
  IF(ISNUMBER(SEARCH("令和",B260)),
     2018 + VALUE(MID(B260, SEARCH("令和",B260) + 2, FIND("年", B260) - SEARCH("令和",B260) - 2)),
  ""))),
"")</f>
        <v>2023</v>
      </c>
      <c r="H260" s="1">
        <v>10</v>
      </c>
      <c r="I260" s="5">
        <f>VALUE(RIGHT($E260,LEN($E260)-1))</f>
        <v>19</v>
      </c>
      <c r="J260" s="1" t="s">
        <v>6896</v>
      </c>
      <c r="K260" s="1" t="s">
        <v>11442</v>
      </c>
      <c r="L260" s="1" t="s">
        <v>11691</v>
      </c>
    </row>
    <row r="261" spans="1:12" hidden="1" x14ac:dyDescent="0.2">
      <c r="A261" s="1">
        <v>260</v>
      </c>
      <c r="B261" s="1" t="s">
        <v>263</v>
      </c>
      <c r="C261" s="1" t="str">
        <f>IFERROR(VLOOKUP(B261,Merged!E:G,3,FALSE),"")</f>
        <v/>
      </c>
      <c r="E261" s="1" t="s">
        <v>6580</v>
      </c>
      <c r="F261" s="1" t="str">
        <f>TEXT($G261,"0000") &amp; TEXT($H261,"00")</f>
        <v>202310</v>
      </c>
      <c r="G261" s="1">
        <f>IFERROR(
  IF(ISNUMBER(SEARCH("平成",B261)),
     1988 + VALUE(MID(B261, SEARCH("平成",B261) + 2, FIND("年", B261) - SEARCH("平成",B261) - 2)),
  IF(ISNUMBER(SEARCH("令和元年",B261)),
     2019,
  IF(ISNUMBER(SEARCH("令和",B261)),
     2018 + VALUE(MID(B261, SEARCH("令和",B261) + 2, FIND("年", B261) - SEARCH("令和",B261) - 2)),
  ""))),
"")</f>
        <v>2023</v>
      </c>
      <c r="H261" s="1">
        <v>10</v>
      </c>
      <c r="I261" s="5">
        <f>VALUE(RIGHT($E261,LEN($E261)-1))</f>
        <v>20</v>
      </c>
      <c r="J261" s="1" t="s">
        <v>6897</v>
      </c>
      <c r="K261" s="1" t="s">
        <v>11442</v>
      </c>
      <c r="L261" s="1" t="s">
        <v>11692</v>
      </c>
    </row>
    <row r="262" spans="1:12" hidden="1" x14ac:dyDescent="0.2">
      <c r="A262" s="1">
        <v>261</v>
      </c>
      <c r="B262" s="1" t="s">
        <v>264</v>
      </c>
      <c r="C262" s="1" t="str">
        <f>IFERROR(VLOOKUP(B262,Merged!E:G,3,FALSE),"")</f>
        <v/>
      </c>
      <c r="E262" s="1" t="s">
        <v>6581</v>
      </c>
      <c r="F262" s="1" t="str">
        <f>TEXT($G262,"0000") &amp; TEXT($H262,"00")</f>
        <v>202310</v>
      </c>
      <c r="G262" s="1">
        <f>IFERROR(
  IF(ISNUMBER(SEARCH("平成",B262)),
     1988 + VALUE(MID(B262, SEARCH("平成",B262) + 2, FIND("年", B262) - SEARCH("平成",B262) - 2)),
  IF(ISNUMBER(SEARCH("令和元年",B262)),
     2019,
  IF(ISNUMBER(SEARCH("令和",B262)),
     2018 + VALUE(MID(B262, SEARCH("令和",B262) + 2, FIND("年", B262) - SEARCH("令和",B262) - 2)),
  ""))),
"")</f>
        <v>2023</v>
      </c>
      <c r="H262" s="1">
        <v>10</v>
      </c>
      <c r="I262" s="5">
        <f>VALUE(RIGHT($E262,LEN($E262)-1))</f>
        <v>21</v>
      </c>
      <c r="J262" s="1" t="s">
        <v>6898</v>
      </c>
      <c r="K262" s="1" t="s">
        <v>11445</v>
      </c>
      <c r="L262" s="1" t="s">
        <v>11693</v>
      </c>
    </row>
    <row r="263" spans="1:12" hidden="1" x14ac:dyDescent="0.2">
      <c r="A263" s="1">
        <v>262</v>
      </c>
      <c r="B263" s="1" t="s">
        <v>265</v>
      </c>
      <c r="C263" s="1" t="str">
        <f>IFERROR(VLOOKUP(B263,Merged!E:G,3,FALSE),"")</f>
        <v/>
      </c>
      <c r="E263" s="1" t="s">
        <v>6582</v>
      </c>
      <c r="F263" s="1" t="str">
        <f>TEXT($G263,"0000") &amp; TEXT($H263,"00")</f>
        <v>202310</v>
      </c>
      <c r="G263" s="1">
        <f>IFERROR(
  IF(ISNUMBER(SEARCH("平成",B263)),
     1988 + VALUE(MID(B263, SEARCH("平成",B263) + 2, FIND("年", B263) - SEARCH("平成",B263) - 2)),
  IF(ISNUMBER(SEARCH("令和元年",B263)),
     2019,
  IF(ISNUMBER(SEARCH("令和",B263)),
     2018 + VALUE(MID(B263, SEARCH("令和",B263) + 2, FIND("年", B263) - SEARCH("令和",B263) - 2)),
  ""))),
"")</f>
        <v>2023</v>
      </c>
      <c r="H263" s="1">
        <v>10</v>
      </c>
      <c r="I263" s="5">
        <f>VALUE(RIGHT($E263,LEN($E263)-1))</f>
        <v>22</v>
      </c>
      <c r="J263" s="1" t="s">
        <v>6899</v>
      </c>
      <c r="K263" s="1" t="s">
        <v>11445</v>
      </c>
      <c r="L263" s="1" t="s">
        <v>11694</v>
      </c>
    </row>
    <row r="264" spans="1:12" hidden="1" x14ac:dyDescent="0.2">
      <c r="A264" s="1">
        <v>263</v>
      </c>
      <c r="B264" s="1" t="s">
        <v>266</v>
      </c>
      <c r="C264" s="1">
        <f>IFERROR(VLOOKUP(B264,Merged!E:G,3,FALSE),"")</f>
        <v>7</v>
      </c>
      <c r="E264" s="1" t="s">
        <v>6583</v>
      </c>
      <c r="F264" s="1" t="str">
        <f>TEXT($G264,"0000") &amp; TEXT($H264,"00")</f>
        <v>202310</v>
      </c>
      <c r="G264" s="1">
        <f>IFERROR(
  IF(ISNUMBER(SEARCH("平成",B264)),
     1988 + VALUE(MID(B264, SEARCH("平成",B264) + 2, FIND("年", B264) - SEARCH("平成",B264) - 2)),
  IF(ISNUMBER(SEARCH("令和元年",B264)),
     2019,
  IF(ISNUMBER(SEARCH("令和",B264)),
     2018 + VALUE(MID(B264, SEARCH("令和",B264) + 2, FIND("年", B264) - SEARCH("令和",B264) - 2)),
  ""))),
"")</f>
        <v>2023</v>
      </c>
      <c r="H264" s="1">
        <v>10</v>
      </c>
      <c r="I264" s="5">
        <f>VALUE(RIGHT($E264,LEN($E264)-1))</f>
        <v>23</v>
      </c>
      <c r="J264" s="1" t="s">
        <v>6900</v>
      </c>
      <c r="K264" s="1" t="s">
        <v>11443</v>
      </c>
    </row>
    <row r="265" spans="1:12" hidden="1" x14ac:dyDescent="0.2">
      <c r="A265" s="1">
        <v>264</v>
      </c>
      <c r="B265" s="1" t="s">
        <v>267</v>
      </c>
      <c r="C265" s="1" t="str">
        <f>IFERROR(VLOOKUP(B265,Merged!E:G,3,FALSE),"")</f>
        <v/>
      </c>
      <c r="E265" s="1" t="s">
        <v>6584</v>
      </c>
      <c r="F265" s="1" t="str">
        <f>TEXT($G265,"0000") &amp; TEXT($H265,"00")</f>
        <v>202310</v>
      </c>
      <c r="G265" s="1">
        <f>IFERROR(
  IF(ISNUMBER(SEARCH("平成",B265)),
     1988 + VALUE(MID(B265, SEARCH("平成",B265) + 2, FIND("年", B265) - SEARCH("平成",B265) - 2)),
  IF(ISNUMBER(SEARCH("令和元年",B265)),
     2019,
  IF(ISNUMBER(SEARCH("令和",B265)),
     2018 + VALUE(MID(B265, SEARCH("令和",B265) + 2, FIND("年", B265) - SEARCH("令和",B265) - 2)),
  ""))),
"")</f>
        <v>2023</v>
      </c>
      <c r="H265" s="1">
        <v>10</v>
      </c>
      <c r="I265" s="5">
        <f>VALUE(RIGHT($E265,LEN($E265)-1))</f>
        <v>24</v>
      </c>
      <c r="J265" s="1" t="s">
        <v>6901</v>
      </c>
      <c r="K265" s="1" t="s">
        <v>11443</v>
      </c>
      <c r="L265" s="1" t="s">
        <v>11695</v>
      </c>
    </row>
    <row r="266" spans="1:12" hidden="1" x14ac:dyDescent="0.2">
      <c r="A266" s="1">
        <v>265</v>
      </c>
      <c r="B266" s="1" t="s">
        <v>268</v>
      </c>
      <c r="C266" s="1">
        <f>IFERROR(VLOOKUP(B266,Merged!E:G,3,FALSE),"")</f>
        <v>8</v>
      </c>
      <c r="E266" s="1" t="s">
        <v>6585</v>
      </c>
      <c r="F266" s="1" t="str">
        <f>TEXT($G266,"0000") &amp; TEXT($H266,"00")</f>
        <v>202310</v>
      </c>
      <c r="G266" s="1">
        <f>IFERROR(
  IF(ISNUMBER(SEARCH("平成",B266)),
     1988 + VALUE(MID(B266, SEARCH("平成",B266) + 2, FIND("年", B266) - SEARCH("平成",B266) - 2)),
  IF(ISNUMBER(SEARCH("令和元年",B266)),
     2019,
  IF(ISNUMBER(SEARCH("令和",B266)),
     2018 + VALUE(MID(B266, SEARCH("令和",B266) + 2, FIND("年", B266) - SEARCH("令和",B266) - 2)),
  ""))),
"")</f>
        <v>2023</v>
      </c>
      <c r="H266" s="1">
        <v>10</v>
      </c>
      <c r="I266" s="5">
        <f>VALUE(RIGHT($E266,LEN($E266)-1))</f>
        <v>25</v>
      </c>
      <c r="J266" s="1" t="s">
        <v>6902</v>
      </c>
      <c r="K266" s="1" t="s">
        <v>11444</v>
      </c>
      <c r="L266" s="1" t="s">
        <v>11696</v>
      </c>
    </row>
    <row r="267" spans="1:12" hidden="1" x14ac:dyDescent="0.2">
      <c r="A267" s="1">
        <v>266</v>
      </c>
      <c r="B267" s="1" t="s">
        <v>269</v>
      </c>
      <c r="C267" s="1" t="str">
        <f>IFERROR(VLOOKUP(B267,Merged!E:G,3,FALSE),"")</f>
        <v/>
      </c>
      <c r="E267" s="1" t="s">
        <v>6586</v>
      </c>
      <c r="F267" s="1" t="str">
        <f>TEXT($G267,"0000") &amp; TEXT($H267,"00")</f>
        <v>202310</v>
      </c>
      <c r="G267" s="1">
        <f>IFERROR(
  IF(ISNUMBER(SEARCH("平成",B267)),
     1988 + VALUE(MID(B267, SEARCH("平成",B267) + 2, FIND("年", B267) - SEARCH("平成",B267) - 2)),
  IF(ISNUMBER(SEARCH("令和元年",B267)),
     2019,
  IF(ISNUMBER(SEARCH("令和",B267)),
     2018 + VALUE(MID(B267, SEARCH("令和",B267) + 2, FIND("年", B267) - SEARCH("令和",B267) - 2)),
  ""))),
"")</f>
        <v>2023</v>
      </c>
      <c r="H267" s="1">
        <v>10</v>
      </c>
      <c r="I267" s="5">
        <f>VALUE(RIGHT($E267,LEN($E267)-1))</f>
        <v>26</v>
      </c>
      <c r="J267" s="1" t="s">
        <v>6903</v>
      </c>
      <c r="K267" s="1" t="s">
        <v>11442</v>
      </c>
      <c r="L267" s="1" t="s">
        <v>11697</v>
      </c>
    </row>
    <row r="268" spans="1:12" hidden="1" x14ac:dyDescent="0.2">
      <c r="A268" s="1">
        <v>267</v>
      </c>
      <c r="B268" s="1" t="s">
        <v>270</v>
      </c>
      <c r="C268" s="1" t="str">
        <f>IFERROR(VLOOKUP(B268,Merged!E:G,3,FALSE),"")</f>
        <v/>
      </c>
      <c r="E268" s="1" t="s">
        <v>6587</v>
      </c>
      <c r="F268" s="1" t="str">
        <f>TEXT($G268,"0000") &amp; TEXT($H268,"00")</f>
        <v>202310</v>
      </c>
      <c r="G268" s="1">
        <f>IFERROR(
  IF(ISNUMBER(SEARCH("平成",B268)),
     1988 + VALUE(MID(B268, SEARCH("平成",B268) + 2, FIND("年", B268) - SEARCH("平成",B268) - 2)),
  IF(ISNUMBER(SEARCH("令和元年",B268)),
     2019,
  IF(ISNUMBER(SEARCH("令和",B268)),
     2018 + VALUE(MID(B268, SEARCH("令和",B268) + 2, FIND("年", B268) - SEARCH("令和",B268) - 2)),
  ""))),
"")</f>
        <v>2023</v>
      </c>
      <c r="H268" s="1">
        <v>10</v>
      </c>
      <c r="I268" s="5">
        <f>VALUE(RIGHT($E268,LEN($E268)-1))</f>
        <v>27</v>
      </c>
      <c r="J268" s="1" t="s">
        <v>6904</v>
      </c>
      <c r="K268" s="1" t="s">
        <v>11443</v>
      </c>
      <c r="L268" s="1" t="s">
        <v>11698</v>
      </c>
    </row>
    <row r="269" spans="1:12" hidden="1" x14ac:dyDescent="0.2">
      <c r="A269" s="1">
        <v>268</v>
      </c>
      <c r="B269" s="1" t="s">
        <v>271</v>
      </c>
      <c r="C269" s="1" t="str">
        <f>IFERROR(VLOOKUP(B269,Merged!E:G,3,FALSE),"")</f>
        <v/>
      </c>
      <c r="E269" s="1" t="s">
        <v>6588</v>
      </c>
      <c r="F269" s="1" t="str">
        <f>TEXT($G269,"0000") &amp; TEXT($H269,"00")</f>
        <v>202310</v>
      </c>
      <c r="G269" s="1">
        <f>IFERROR(
  IF(ISNUMBER(SEARCH("平成",B269)),
     1988 + VALUE(MID(B269, SEARCH("平成",B269) + 2, FIND("年", B269) - SEARCH("平成",B269) - 2)),
  IF(ISNUMBER(SEARCH("令和元年",B269)),
     2019,
  IF(ISNUMBER(SEARCH("令和",B269)),
     2018 + VALUE(MID(B269, SEARCH("令和",B269) + 2, FIND("年", B269) - SEARCH("令和",B269) - 2)),
  ""))),
"")</f>
        <v>2023</v>
      </c>
      <c r="H269" s="1">
        <v>10</v>
      </c>
      <c r="I269" s="5">
        <f>VALUE(RIGHT($E269,LEN($E269)-1))</f>
        <v>28</v>
      </c>
      <c r="J269" s="1" t="s">
        <v>6905</v>
      </c>
      <c r="K269" s="1" t="s">
        <v>11443</v>
      </c>
    </row>
    <row r="270" spans="1:12" hidden="1" x14ac:dyDescent="0.2">
      <c r="A270" s="1">
        <v>269</v>
      </c>
      <c r="B270" s="1" t="s">
        <v>272</v>
      </c>
      <c r="C270" s="1" t="str">
        <f>IFERROR(VLOOKUP(B270,Merged!E:G,3,FALSE),"")</f>
        <v/>
      </c>
      <c r="E270" s="1" t="s">
        <v>6589</v>
      </c>
      <c r="F270" s="1" t="str">
        <f>TEXT($G270,"0000") &amp; TEXT($H270,"00")</f>
        <v>202310</v>
      </c>
      <c r="G270" s="1">
        <f>IFERROR(
  IF(ISNUMBER(SEARCH("平成",B270)),
     1988 + VALUE(MID(B270, SEARCH("平成",B270) + 2, FIND("年", B270) - SEARCH("平成",B270) - 2)),
  IF(ISNUMBER(SEARCH("令和元年",B270)),
     2019,
  IF(ISNUMBER(SEARCH("令和",B270)),
     2018 + VALUE(MID(B270, SEARCH("令和",B270) + 2, FIND("年", B270) - SEARCH("令和",B270) - 2)),
  ""))),
"")</f>
        <v>2023</v>
      </c>
      <c r="H270" s="1">
        <v>10</v>
      </c>
      <c r="I270" s="5">
        <f>VALUE(RIGHT($E270,LEN($E270)-1))</f>
        <v>29</v>
      </c>
      <c r="J270" s="1" t="s">
        <v>6906</v>
      </c>
      <c r="K270" s="1" t="s">
        <v>11444</v>
      </c>
      <c r="L270" s="1" t="s">
        <v>11453</v>
      </c>
    </row>
    <row r="271" spans="1:12" hidden="1" x14ac:dyDescent="0.2">
      <c r="A271" s="1">
        <v>270</v>
      </c>
      <c r="B271" s="1" t="s">
        <v>273</v>
      </c>
      <c r="C271" s="1">
        <f>IFERROR(VLOOKUP(B271,Merged!E:G,3,FALSE),"")</f>
        <v>9</v>
      </c>
      <c r="E271" s="1" t="s">
        <v>6590</v>
      </c>
      <c r="F271" s="1" t="str">
        <f>TEXT($G271,"0000") &amp; TEXT($H271,"00")</f>
        <v>202310</v>
      </c>
      <c r="G271" s="1">
        <f>IFERROR(
  IF(ISNUMBER(SEARCH("平成",B271)),
     1988 + VALUE(MID(B271, SEARCH("平成",B271) + 2, FIND("年", B271) - SEARCH("平成",B271) - 2)),
  IF(ISNUMBER(SEARCH("令和元年",B271)),
     2019,
  IF(ISNUMBER(SEARCH("令和",B271)),
     2018 + VALUE(MID(B271, SEARCH("令和",B271) + 2, FIND("年", B271) - SEARCH("令和",B271) - 2)),
  ""))),
"")</f>
        <v>2023</v>
      </c>
      <c r="H271" s="1">
        <v>10</v>
      </c>
      <c r="I271" s="5">
        <f>VALUE(RIGHT($E271,LEN($E271)-1))</f>
        <v>30</v>
      </c>
      <c r="J271" s="1" t="s">
        <v>6907</v>
      </c>
      <c r="K271" s="1" t="s">
        <v>11443</v>
      </c>
    </row>
    <row r="272" spans="1:12" hidden="1" x14ac:dyDescent="0.2">
      <c r="A272" s="1">
        <v>271</v>
      </c>
      <c r="B272" s="1" t="s">
        <v>274</v>
      </c>
      <c r="C272" s="1" t="str">
        <f>IFERROR(VLOOKUP(B272,Merged!E:G,3,FALSE),"")</f>
        <v/>
      </c>
      <c r="E272" s="1" t="s">
        <v>6591</v>
      </c>
      <c r="F272" s="1" t="str">
        <f>TEXT($G272,"0000") &amp; TEXT($H272,"00")</f>
        <v>202310</v>
      </c>
      <c r="G272" s="1">
        <f>IFERROR(
  IF(ISNUMBER(SEARCH("平成",B272)),
     1988 + VALUE(MID(B272, SEARCH("平成",B272) + 2, FIND("年", B272) - SEARCH("平成",B272) - 2)),
  IF(ISNUMBER(SEARCH("令和元年",B272)),
     2019,
  IF(ISNUMBER(SEARCH("令和",B272)),
     2018 + VALUE(MID(B272, SEARCH("令和",B272) + 2, FIND("年", B272) - SEARCH("令和",B272) - 2)),
  ""))),
"")</f>
        <v>2023</v>
      </c>
      <c r="H272" s="1">
        <v>10</v>
      </c>
      <c r="I272" s="5">
        <f>VALUE(RIGHT($E272,LEN($E272)-1))</f>
        <v>31</v>
      </c>
      <c r="J272" s="1" t="s">
        <v>6908</v>
      </c>
      <c r="K272" s="1" t="s">
        <v>11445</v>
      </c>
      <c r="L272" s="1" t="s">
        <v>11699</v>
      </c>
    </row>
    <row r="273" spans="1:12" hidden="1" x14ac:dyDescent="0.2">
      <c r="A273" s="1">
        <v>272</v>
      </c>
      <c r="B273" s="1" t="s">
        <v>275</v>
      </c>
      <c r="C273" s="1" t="str">
        <f>IFERROR(VLOOKUP(B273,Merged!E:G,3,FALSE),"")</f>
        <v/>
      </c>
      <c r="E273" s="1" t="s">
        <v>6592</v>
      </c>
      <c r="F273" s="1" t="str">
        <f>TEXT($G273,"0000") &amp; TEXT($H273,"00")</f>
        <v>202310</v>
      </c>
      <c r="G273" s="1">
        <f>IFERROR(
  IF(ISNUMBER(SEARCH("平成",B273)),
     1988 + VALUE(MID(B273, SEARCH("平成",B273) + 2, FIND("年", B273) - SEARCH("平成",B273) - 2)),
  IF(ISNUMBER(SEARCH("令和元年",B273)),
     2019,
  IF(ISNUMBER(SEARCH("令和",B273)),
     2018 + VALUE(MID(B273, SEARCH("令和",B273) + 2, FIND("年", B273) - SEARCH("令和",B273) - 2)),
  ""))),
"")</f>
        <v>2023</v>
      </c>
      <c r="H273" s="1">
        <v>10</v>
      </c>
      <c r="I273" s="5">
        <f>VALUE(RIGHT($E273,LEN($E273)-1))</f>
        <v>32</v>
      </c>
      <c r="J273" s="1" t="s">
        <v>6909</v>
      </c>
      <c r="K273" s="1" t="s">
        <v>11444</v>
      </c>
    </row>
    <row r="274" spans="1:12" hidden="1" x14ac:dyDescent="0.2">
      <c r="A274" s="1">
        <v>273</v>
      </c>
      <c r="B274" s="1" t="s">
        <v>276</v>
      </c>
      <c r="C274" s="1" t="str">
        <f>IFERROR(VLOOKUP(B274,Merged!E:G,3,FALSE),"")</f>
        <v/>
      </c>
      <c r="E274" s="1" t="s">
        <v>6593</v>
      </c>
      <c r="F274" s="1" t="str">
        <f>TEXT($G274,"0000") &amp; TEXT($H274,"00")</f>
        <v>202310</v>
      </c>
      <c r="G274" s="1">
        <f>IFERROR(
  IF(ISNUMBER(SEARCH("平成",B274)),
     1988 + VALUE(MID(B274, SEARCH("平成",B274) + 2, FIND("年", B274) - SEARCH("平成",B274) - 2)),
  IF(ISNUMBER(SEARCH("令和元年",B274)),
     2019,
  IF(ISNUMBER(SEARCH("令和",B274)),
     2018 + VALUE(MID(B274, SEARCH("令和",B274) + 2, FIND("年", B274) - SEARCH("令和",B274) - 2)),
  ""))),
"")</f>
        <v>2023</v>
      </c>
      <c r="H274" s="1">
        <v>10</v>
      </c>
      <c r="I274" s="5">
        <f>VALUE(RIGHT($E274,LEN($E274)-1))</f>
        <v>33</v>
      </c>
      <c r="J274" s="1" t="s">
        <v>6910</v>
      </c>
      <c r="K274" s="1" t="s">
        <v>11444</v>
      </c>
      <c r="L274" s="1" t="s">
        <v>11700</v>
      </c>
    </row>
    <row r="275" spans="1:12" hidden="1" x14ac:dyDescent="0.2">
      <c r="A275" s="1">
        <v>274</v>
      </c>
      <c r="B275" s="1" t="s">
        <v>277</v>
      </c>
      <c r="C275" s="1">
        <f>IFERROR(VLOOKUP(B275,Merged!E:G,3,FALSE),"")</f>
        <v>10</v>
      </c>
      <c r="E275" s="1" t="s">
        <v>6594</v>
      </c>
      <c r="F275" s="1" t="str">
        <f>TEXT($G275,"0000") &amp; TEXT($H275,"00")</f>
        <v>202310</v>
      </c>
      <c r="G275" s="1">
        <f>IFERROR(
  IF(ISNUMBER(SEARCH("平成",B275)),
     1988 + VALUE(MID(B275, SEARCH("平成",B275) + 2, FIND("年", B275) - SEARCH("平成",B275) - 2)),
  IF(ISNUMBER(SEARCH("令和元年",B275)),
     2019,
  IF(ISNUMBER(SEARCH("令和",B275)),
     2018 + VALUE(MID(B275, SEARCH("令和",B275) + 2, FIND("年", B275) - SEARCH("令和",B275) - 2)),
  ""))),
"")</f>
        <v>2023</v>
      </c>
      <c r="H275" s="1">
        <v>10</v>
      </c>
      <c r="I275" s="5">
        <f>VALUE(RIGHT($E275,LEN($E275)-1))</f>
        <v>34</v>
      </c>
      <c r="J275" s="1" t="s">
        <v>6911</v>
      </c>
      <c r="K275" s="1" t="s">
        <v>11444</v>
      </c>
      <c r="L275" s="1" t="s">
        <v>11701</v>
      </c>
    </row>
    <row r="276" spans="1:12" hidden="1" x14ac:dyDescent="0.2">
      <c r="A276" s="1">
        <v>275</v>
      </c>
      <c r="B276" s="1" t="s">
        <v>278</v>
      </c>
      <c r="C276" s="1">
        <f>IFERROR(VLOOKUP(B276,Merged!E:G,3,FALSE),"")</f>
        <v>11</v>
      </c>
      <c r="E276" s="1" t="s">
        <v>6595</v>
      </c>
      <c r="F276" s="1" t="str">
        <f>TEXT($G276,"0000") &amp; TEXT($H276,"00")</f>
        <v>202310</v>
      </c>
      <c r="G276" s="1">
        <f>IFERROR(
  IF(ISNUMBER(SEARCH("平成",B276)),
     1988 + VALUE(MID(B276, SEARCH("平成",B276) + 2, FIND("年", B276) - SEARCH("平成",B276) - 2)),
  IF(ISNUMBER(SEARCH("令和元年",B276)),
     2019,
  IF(ISNUMBER(SEARCH("令和",B276)),
     2018 + VALUE(MID(B276, SEARCH("令和",B276) + 2, FIND("年", B276) - SEARCH("令和",B276) - 2)),
  ""))),
"")</f>
        <v>2023</v>
      </c>
      <c r="H276" s="1">
        <v>10</v>
      </c>
      <c r="I276" s="5">
        <f>VALUE(RIGHT($E276,LEN($E276)-1))</f>
        <v>35</v>
      </c>
      <c r="J276" s="1" t="s">
        <v>6912</v>
      </c>
      <c r="K276" s="1" t="s">
        <v>11442</v>
      </c>
      <c r="L276" s="1" t="s">
        <v>11702</v>
      </c>
    </row>
    <row r="277" spans="1:12" hidden="1" x14ac:dyDescent="0.2">
      <c r="A277" s="1">
        <v>276</v>
      </c>
      <c r="B277" s="1" t="s">
        <v>279</v>
      </c>
      <c r="C277" s="1">
        <f>IFERROR(VLOOKUP(B277,Merged!E:G,3,FALSE),"")</f>
        <v>12</v>
      </c>
      <c r="E277" s="1" t="s">
        <v>6596</v>
      </c>
      <c r="F277" s="1" t="str">
        <f>TEXT($G277,"0000") &amp; TEXT($H277,"00")</f>
        <v>202310</v>
      </c>
      <c r="G277" s="1">
        <f>IFERROR(
  IF(ISNUMBER(SEARCH("平成",B277)),
     1988 + VALUE(MID(B277, SEARCH("平成",B277) + 2, FIND("年", B277) - SEARCH("平成",B277) - 2)),
  IF(ISNUMBER(SEARCH("令和元年",B277)),
     2019,
  IF(ISNUMBER(SEARCH("令和",B277)),
     2018 + VALUE(MID(B277, SEARCH("令和",B277) + 2, FIND("年", B277) - SEARCH("令和",B277) - 2)),
  ""))),
"")</f>
        <v>2023</v>
      </c>
      <c r="H277" s="1">
        <v>10</v>
      </c>
      <c r="I277" s="5">
        <f>VALUE(RIGHT($E277,LEN($E277)-1))</f>
        <v>36</v>
      </c>
      <c r="J277" s="1" t="s">
        <v>6913</v>
      </c>
      <c r="K277" s="1" t="s">
        <v>11445</v>
      </c>
      <c r="L277" s="1" t="s">
        <v>11703</v>
      </c>
    </row>
    <row r="278" spans="1:12" hidden="1" x14ac:dyDescent="0.2">
      <c r="A278" s="1">
        <v>277</v>
      </c>
      <c r="B278" s="1" t="s">
        <v>280</v>
      </c>
      <c r="C278" s="1" t="str">
        <f>IFERROR(VLOOKUP(B278,Merged!E:G,3,FALSE),"")</f>
        <v/>
      </c>
      <c r="E278" s="1" t="s">
        <v>6597</v>
      </c>
      <c r="F278" s="1" t="str">
        <f>TEXT($G278,"0000") &amp; TEXT($H278,"00")</f>
        <v>202310</v>
      </c>
      <c r="G278" s="1">
        <f>IFERROR(
  IF(ISNUMBER(SEARCH("平成",B278)),
     1988 + VALUE(MID(B278, SEARCH("平成",B278) + 2, FIND("年", B278) - SEARCH("平成",B278) - 2)),
  IF(ISNUMBER(SEARCH("令和元年",B278)),
     2019,
  IF(ISNUMBER(SEARCH("令和",B278)),
     2018 + VALUE(MID(B278, SEARCH("令和",B278) + 2, FIND("年", B278) - SEARCH("令和",B278) - 2)),
  ""))),
"")</f>
        <v>2023</v>
      </c>
      <c r="H278" s="1">
        <v>10</v>
      </c>
      <c r="I278" s="5">
        <f>VALUE(RIGHT($E278,LEN($E278)-1))</f>
        <v>37</v>
      </c>
      <c r="J278" s="1" t="s">
        <v>6914</v>
      </c>
      <c r="K278" s="1" t="s">
        <v>11443</v>
      </c>
      <c r="L278" s="1" t="s">
        <v>11704</v>
      </c>
    </row>
    <row r="279" spans="1:12" hidden="1" x14ac:dyDescent="0.2">
      <c r="A279" s="1">
        <v>278</v>
      </c>
      <c r="B279" s="1" t="s">
        <v>281</v>
      </c>
      <c r="C279" s="1">
        <f>IFERROR(VLOOKUP(B279,Merged!E:G,3,FALSE),"")</f>
        <v>13</v>
      </c>
      <c r="E279" s="1" t="s">
        <v>6598</v>
      </c>
      <c r="F279" s="1" t="str">
        <f>TEXT($G279,"0000") &amp; TEXT($H279,"00")</f>
        <v>202310</v>
      </c>
      <c r="G279" s="1">
        <f>IFERROR(
  IF(ISNUMBER(SEARCH("平成",B279)),
     1988 + VALUE(MID(B279, SEARCH("平成",B279) + 2, FIND("年", B279) - SEARCH("平成",B279) - 2)),
  IF(ISNUMBER(SEARCH("令和元年",B279)),
     2019,
  IF(ISNUMBER(SEARCH("令和",B279)),
     2018 + VALUE(MID(B279, SEARCH("令和",B279) + 2, FIND("年", B279) - SEARCH("令和",B279) - 2)),
  ""))),
"")</f>
        <v>2023</v>
      </c>
      <c r="H279" s="1">
        <v>10</v>
      </c>
      <c r="I279" s="5">
        <f>VALUE(RIGHT($E279,LEN($E279)-1))</f>
        <v>38</v>
      </c>
      <c r="J279" s="1" t="s">
        <v>6915</v>
      </c>
      <c r="K279" s="1" t="s">
        <v>11445</v>
      </c>
    </row>
    <row r="280" spans="1:12" hidden="1" x14ac:dyDescent="0.2">
      <c r="A280" s="1">
        <v>279</v>
      </c>
      <c r="B280" s="1" t="s">
        <v>282</v>
      </c>
      <c r="C280" s="1">
        <f>IFERROR(VLOOKUP(B280,Merged!E:G,3,FALSE),"")</f>
        <v>14</v>
      </c>
      <c r="E280" s="1" t="s">
        <v>6599</v>
      </c>
      <c r="F280" s="1" t="str">
        <f>TEXT($G280,"0000") &amp; TEXT($H280,"00")</f>
        <v>202310</v>
      </c>
      <c r="G280" s="1">
        <f>IFERROR(
  IF(ISNUMBER(SEARCH("平成",B280)),
     1988 + VALUE(MID(B280, SEARCH("平成",B280) + 2, FIND("年", B280) - SEARCH("平成",B280) - 2)),
  IF(ISNUMBER(SEARCH("令和元年",B280)),
     2019,
  IF(ISNUMBER(SEARCH("令和",B280)),
     2018 + VALUE(MID(B280, SEARCH("令和",B280) + 2, FIND("年", B280) - SEARCH("令和",B280) - 2)),
  ""))),
"")</f>
        <v>2023</v>
      </c>
      <c r="H280" s="1">
        <v>10</v>
      </c>
      <c r="I280" s="5">
        <f>VALUE(RIGHT($E280,LEN($E280)-1))</f>
        <v>39</v>
      </c>
      <c r="J280" s="1" t="s">
        <v>6916</v>
      </c>
      <c r="K280" s="1" t="s">
        <v>11443</v>
      </c>
    </row>
    <row r="281" spans="1:12" hidden="1" x14ac:dyDescent="0.2">
      <c r="A281" s="1">
        <v>280</v>
      </c>
      <c r="B281" s="1" t="s">
        <v>283</v>
      </c>
      <c r="C281" s="1" t="str">
        <f>IFERROR(VLOOKUP(B281,Merged!E:G,3,FALSE),"")</f>
        <v/>
      </c>
      <c r="E281" s="1" t="s">
        <v>6600</v>
      </c>
      <c r="F281" s="1" t="str">
        <f>TEXT($G281,"0000") &amp; TEXT($H281,"00")</f>
        <v>202310</v>
      </c>
      <c r="G281" s="1">
        <f>IFERROR(
  IF(ISNUMBER(SEARCH("平成",B281)),
     1988 + VALUE(MID(B281, SEARCH("平成",B281) + 2, FIND("年", B281) - SEARCH("平成",B281) - 2)),
  IF(ISNUMBER(SEARCH("令和元年",B281)),
     2019,
  IF(ISNUMBER(SEARCH("令和",B281)),
     2018 + VALUE(MID(B281, SEARCH("令和",B281) + 2, FIND("年", B281) - SEARCH("令和",B281) - 2)),
  ""))),
"")</f>
        <v>2023</v>
      </c>
      <c r="H281" s="1">
        <v>10</v>
      </c>
      <c r="I281" s="5">
        <f>VALUE(RIGHT($E281,LEN($E281)-1))</f>
        <v>40</v>
      </c>
      <c r="J281" s="1" t="s">
        <v>6917</v>
      </c>
      <c r="K281" s="1" t="s">
        <v>11443</v>
      </c>
      <c r="L281" s="1" t="s">
        <v>11705</v>
      </c>
    </row>
    <row r="282" spans="1:12" hidden="1" x14ac:dyDescent="0.2">
      <c r="A282" s="1">
        <v>281</v>
      </c>
      <c r="B282" s="1" t="s">
        <v>284</v>
      </c>
      <c r="C282" s="1" t="str">
        <f>IFERROR(VLOOKUP(B282,Merged!E:G,3,FALSE),"")</f>
        <v/>
      </c>
      <c r="D282" s="4" t="s">
        <v>15125</v>
      </c>
      <c r="E282" s="1" t="s">
        <v>6601</v>
      </c>
      <c r="F282" s="1" t="str">
        <f>TEXT($G282,"0000") &amp; TEXT($H282,"00")</f>
        <v>202310</v>
      </c>
      <c r="G282" s="1">
        <f>IFERROR(
  IF(ISNUMBER(SEARCH("平成",B282)),
     1988 + VALUE(MID(B282, SEARCH("平成",B282) + 2, FIND("年", B282) - SEARCH("平成",B282) - 2)),
  IF(ISNUMBER(SEARCH("令和元年",B282)),
     2019,
  IF(ISNUMBER(SEARCH("令和",B282)),
     2018 + VALUE(MID(B282, SEARCH("令和",B282) + 2, FIND("年", B282) - SEARCH("令和",B282) - 2)),
  ""))),
"")</f>
        <v>2023</v>
      </c>
      <c r="H282" s="1">
        <v>10</v>
      </c>
      <c r="I282" s="5">
        <f>VALUE(RIGHT($E282,LEN($E282)-1))</f>
        <v>41</v>
      </c>
      <c r="J282" s="1" t="s">
        <v>6676</v>
      </c>
      <c r="K282" s="1" t="s">
        <v>11444</v>
      </c>
      <c r="L282" s="1" t="s">
        <v>11479</v>
      </c>
    </row>
    <row r="283" spans="1:12" hidden="1" x14ac:dyDescent="0.2">
      <c r="A283" s="1">
        <v>282</v>
      </c>
      <c r="B283" s="1" t="s">
        <v>285</v>
      </c>
      <c r="C283" s="1" t="str">
        <f>IFERROR(VLOOKUP(B283,Merged!E:G,3,FALSE),"")</f>
        <v/>
      </c>
      <c r="E283" s="1" t="s">
        <v>6602</v>
      </c>
      <c r="F283" s="1" t="str">
        <f>TEXT($G283,"0000") &amp; TEXT($H283,"00")</f>
        <v>202310</v>
      </c>
      <c r="G283" s="1">
        <f>IFERROR(
  IF(ISNUMBER(SEARCH("平成",B283)),
     1988 + VALUE(MID(B283, SEARCH("平成",B283) + 2, FIND("年", B283) - SEARCH("平成",B283) - 2)),
  IF(ISNUMBER(SEARCH("令和元年",B283)),
     2019,
  IF(ISNUMBER(SEARCH("令和",B283)),
     2018 + VALUE(MID(B283, SEARCH("令和",B283) + 2, FIND("年", B283) - SEARCH("令和",B283) - 2)),
  ""))),
"")</f>
        <v>2023</v>
      </c>
      <c r="H283" s="1">
        <v>10</v>
      </c>
      <c r="I283" s="5">
        <f>VALUE(RIGHT($E283,LEN($E283)-1))</f>
        <v>42</v>
      </c>
      <c r="J283" s="1" t="s">
        <v>6918</v>
      </c>
      <c r="K283" s="1" t="s">
        <v>11445</v>
      </c>
      <c r="L283" s="1" t="s">
        <v>11706</v>
      </c>
    </row>
    <row r="284" spans="1:12" hidden="1" x14ac:dyDescent="0.2">
      <c r="A284" s="1">
        <v>283</v>
      </c>
      <c r="B284" s="1" t="s">
        <v>286</v>
      </c>
      <c r="C284" s="1" t="str">
        <f>IFERROR(VLOOKUP(B284,Merged!E:G,3,FALSE),"")</f>
        <v/>
      </c>
      <c r="E284" s="1" t="s">
        <v>6603</v>
      </c>
      <c r="F284" s="1" t="str">
        <f>TEXT($G284,"0000") &amp; TEXT($H284,"00")</f>
        <v>202310</v>
      </c>
      <c r="G284" s="1">
        <f>IFERROR(
  IF(ISNUMBER(SEARCH("平成",B284)),
     1988 + VALUE(MID(B284, SEARCH("平成",B284) + 2, FIND("年", B284) - SEARCH("平成",B284) - 2)),
  IF(ISNUMBER(SEARCH("令和元年",B284)),
     2019,
  IF(ISNUMBER(SEARCH("令和",B284)),
     2018 + VALUE(MID(B284, SEARCH("令和",B284) + 2, FIND("年", B284) - SEARCH("令和",B284) - 2)),
  ""))),
"")</f>
        <v>2023</v>
      </c>
      <c r="H284" s="1">
        <v>10</v>
      </c>
      <c r="I284" s="5">
        <f>VALUE(RIGHT($E284,LEN($E284)-1))</f>
        <v>43</v>
      </c>
      <c r="J284" s="1" t="s">
        <v>6919</v>
      </c>
      <c r="K284" s="1" t="s">
        <v>11443</v>
      </c>
      <c r="L284" s="1" t="s">
        <v>11707</v>
      </c>
    </row>
    <row r="285" spans="1:12" hidden="1" x14ac:dyDescent="0.2">
      <c r="A285" s="1">
        <v>284</v>
      </c>
      <c r="B285" s="1" t="s">
        <v>287</v>
      </c>
      <c r="C285" s="1">
        <f>IFERROR(VLOOKUP(B285,Merged!E:G,3,FALSE),"")</f>
        <v>15</v>
      </c>
      <c r="E285" s="1" t="s">
        <v>6604</v>
      </c>
      <c r="F285" s="1" t="str">
        <f>TEXT($G285,"0000") &amp; TEXT($H285,"00")</f>
        <v>202310</v>
      </c>
      <c r="G285" s="1">
        <f>IFERROR(
  IF(ISNUMBER(SEARCH("平成",B285)),
     1988 + VALUE(MID(B285, SEARCH("平成",B285) + 2, FIND("年", B285) - SEARCH("平成",B285) - 2)),
  IF(ISNUMBER(SEARCH("令和元年",B285)),
     2019,
  IF(ISNUMBER(SEARCH("令和",B285)),
     2018 + VALUE(MID(B285, SEARCH("令和",B285) + 2, FIND("年", B285) - SEARCH("令和",B285) - 2)),
  ""))),
"")</f>
        <v>2023</v>
      </c>
      <c r="H285" s="1">
        <v>10</v>
      </c>
      <c r="I285" s="5">
        <f>VALUE(RIGHT($E285,LEN($E285)-1))</f>
        <v>44</v>
      </c>
      <c r="J285" s="1" t="s">
        <v>6920</v>
      </c>
      <c r="K285" s="1" t="s">
        <v>11443</v>
      </c>
      <c r="L285" s="1" t="s">
        <v>11708</v>
      </c>
    </row>
    <row r="286" spans="1:12" hidden="1" x14ac:dyDescent="0.2">
      <c r="A286" s="1">
        <v>285</v>
      </c>
      <c r="B286" s="1" t="s">
        <v>288</v>
      </c>
      <c r="C286" s="1" t="str">
        <f>IFERROR(VLOOKUP(B286,Merged!E:G,3,FALSE),"")</f>
        <v/>
      </c>
      <c r="E286" s="1" t="s">
        <v>6605</v>
      </c>
      <c r="F286" s="1" t="str">
        <f>TEXT($G286,"0000") &amp; TEXT($H286,"00")</f>
        <v>202310</v>
      </c>
      <c r="G286" s="1">
        <f>IFERROR(
  IF(ISNUMBER(SEARCH("平成",B286)),
     1988 + VALUE(MID(B286, SEARCH("平成",B286) + 2, FIND("年", B286) - SEARCH("平成",B286) - 2)),
  IF(ISNUMBER(SEARCH("令和元年",B286)),
     2019,
  IF(ISNUMBER(SEARCH("令和",B286)),
     2018 + VALUE(MID(B286, SEARCH("令和",B286) + 2, FIND("年", B286) - SEARCH("令和",B286) - 2)),
  ""))),
"")</f>
        <v>2023</v>
      </c>
      <c r="H286" s="1">
        <v>10</v>
      </c>
      <c r="I286" s="5">
        <f>VALUE(RIGHT($E286,LEN($E286)-1))</f>
        <v>45</v>
      </c>
      <c r="J286" s="1" t="s">
        <v>6921</v>
      </c>
      <c r="K286" s="1" t="s">
        <v>11442</v>
      </c>
      <c r="L286" s="1" t="s">
        <v>11709</v>
      </c>
    </row>
    <row r="287" spans="1:12" hidden="1" x14ac:dyDescent="0.2">
      <c r="A287" s="1">
        <v>286</v>
      </c>
      <c r="B287" s="1" t="s">
        <v>289</v>
      </c>
      <c r="C287" s="1" t="str">
        <f>IFERROR(VLOOKUP(B287,Merged!E:G,3,FALSE),"")</f>
        <v/>
      </c>
      <c r="E287" s="1" t="s">
        <v>6606</v>
      </c>
      <c r="F287" s="1" t="str">
        <f>TEXT($G287,"0000") &amp; TEXT($H287,"00")</f>
        <v>202310</v>
      </c>
      <c r="G287" s="1">
        <f>IFERROR(
  IF(ISNUMBER(SEARCH("平成",B287)),
     1988 + VALUE(MID(B287, SEARCH("平成",B287) + 2, FIND("年", B287) - SEARCH("平成",B287) - 2)),
  IF(ISNUMBER(SEARCH("令和元年",B287)),
     2019,
  IF(ISNUMBER(SEARCH("令和",B287)),
     2018 + VALUE(MID(B287, SEARCH("令和",B287) + 2, FIND("年", B287) - SEARCH("令和",B287) - 2)),
  ""))),
"")</f>
        <v>2023</v>
      </c>
      <c r="H287" s="1">
        <v>10</v>
      </c>
      <c r="I287" s="5">
        <f>VALUE(RIGHT($E287,LEN($E287)-1))</f>
        <v>46</v>
      </c>
      <c r="J287" s="1" t="s">
        <v>6922</v>
      </c>
      <c r="K287" s="1" t="s">
        <v>11445</v>
      </c>
      <c r="L287" s="1" t="s">
        <v>11710</v>
      </c>
    </row>
    <row r="288" spans="1:12" hidden="1" x14ac:dyDescent="0.2">
      <c r="A288" s="1">
        <v>287</v>
      </c>
      <c r="B288" s="1" t="s">
        <v>290</v>
      </c>
      <c r="C288" s="1">
        <f>IFERROR(VLOOKUP(B288,Merged!E:G,3,FALSE),"")</f>
        <v>16</v>
      </c>
      <c r="E288" s="1" t="s">
        <v>6607</v>
      </c>
      <c r="F288" s="1" t="str">
        <f>TEXT($G288,"0000") &amp; TEXT($H288,"00")</f>
        <v>202310</v>
      </c>
      <c r="G288" s="1">
        <f>IFERROR(
  IF(ISNUMBER(SEARCH("平成",B288)),
     1988 + VALUE(MID(B288, SEARCH("平成",B288) + 2, FIND("年", B288) - SEARCH("平成",B288) - 2)),
  IF(ISNUMBER(SEARCH("令和元年",B288)),
     2019,
  IF(ISNUMBER(SEARCH("令和",B288)),
     2018 + VALUE(MID(B288, SEARCH("令和",B288) + 2, FIND("年", B288) - SEARCH("令和",B288) - 2)),
  ""))),
"")</f>
        <v>2023</v>
      </c>
      <c r="H288" s="1">
        <v>10</v>
      </c>
      <c r="I288" s="5">
        <f>VALUE(RIGHT($E288,LEN($E288)-1))</f>
        <v>47</v>
      </c>
      <c r="J288" s="1" t="s">
        <v>6923</v>
      </c>
      <c r="K288" s="1" t="s">
        <v>11442</v>
      </c>
      <c r="L288" s="1" t="s">
        <v>11711</v>
      </c>
    </row>
    <row r="289" spans="1:12" hidden="1" x14ac:dyDescent="0.2">
      <c r="A289" s="1">
        <v>288</v>
      </c>
      <c r="B289" s="1" t="s">
        <v>291</v>
      </c>
      <c r="C289" s="1" t="str">
        <f>IFERROR(VLOOKUP(B289,Merged!E:G,3,FALSE),"")</f>
        <v/>
      </c>
      <c r="E289" s="1" t="s">
        <v>6608</v>
      </c>
      <c r="F289" s="1" t="str">
        <f>TEXT($G289,"0000") &amp; TEXT($H289,"00")</f>
        <v>202310</v>
      </c>
      <c r="G289" s="1">
        <f>IFERROR(
  IF(ISNUMBER(SEARCH("平成",B289)),
     1988 + VALUE(MID(B289, SEARCH("平成",B289) + 2, FIND("年", B289) - SEARCH("平成",B289) - 2)),
  IF(ISNUMBER(SEARCH("令和元年",B289)),
     2019,
  IF(ISNUMBER(SEARCH("令和",B289)),
     2018 + VALUE(MID(B289, SEARCH("令和",B289) + 2, FIND("年", B289) - SEARCH("令和",B289) - 2)),
  ""))),
"")</f>
        <v>2023</v>
      </c>
      <c r="H289" s="1">
        <v>10</v>
      </c>
      <c r="I289" s="5">
        <f>VALUE(RIGHT($E289,LEN($E289)-1))</f>
        <v>48</v>
      </c>
      <c r="J289" s="1" t="s">
        <v>6924</v>
      </c>
      <c r="K289" s="1" t="s">
        <v>11443</v>
      </c>
      <c r="L289" s="1" t="s">
        <v>11712</v>
      </c>
    </row>
    <row r="290" spans="1:12" hidden="1" x14ac:dyDescent="0.2">
      <c r="A290" s="1">
        <v>289</v>
      </c>
      <c r="B290" s="1" t="s">
        <v>292</v>
      </c>
      <c r="C290" s="1" t="str">
        <f>IFERROR(VLOOKUP(B290,Merged!E:G,3,FALSE),"")</f>
        <v/>
      </c>
      <c r="E290" s="1" t="s">
        <v>6609</v>
      </c>
      <c r="F290" s="1" t="str">
        <f>TEXT($G290,"0000") &amp; TEXT($H290,"00")</f>
        <v>202310</v>
      </c>
      <c r="G290" s="1">
        <f>IFERROR(
  IF(ISNUMBER(SEARCH("平成",B290)),
     1988 + VALUE(MID(B290, SEARCH("平成",B290) + 2, FIND("年", B290) - SEARCH("平成",B290) - 2)),
  IF(ISNUMBER(SEARCH("令和元年",B290)),
     2019,
  IF(ISNUMBER(SEARCH("令和",B290)),
     2018 + VALUE(MID(B290, SEARCH("令和",B290) + 2, FIND("年", B290) - SEARCH("令和",B290) - 2)),
  ""))),
"")</f>
        <v>2023</v>
      </c>
      <c r="H290" s="1">
        <v>10</v>
      </c>
      <c r="I290" s="5">
        <f>VALUE(RIGHT($E290,LEN($E290)-1))</f>
        <v>49</v>
      </c>
      <c r="J290" s="1" t="s">
        <v>6925</v>
      </c>
      <c r="K290" s="1" t="s">
        <v>11443</v>
      </c>
      <c r="L290" s="1" t="s">
        <v>11713</v>
      </c>
    </row>
    <row r="291" spans="1:12" hidden="1" x14ac:dyDescent="0.2">
      <c r="A291" s="1">
        <v>290</v>
      </c>
      <c r="B291" s="1" t="s">
        <v>293</v>
      </c>
      <c r="C291" s="1">
        <f>IFERROR(VLOOKUP(B291,Merged!E:G,3,FALSE),"")</f>
        <v>17</v>
      </c>
      <c r="E291" s="1" t="s">
        <v>6610</v>
      </c>
      <c r="F291" s="1" t="str">
        <f>TEXT($G291,"0000") &amp; TEXT($H291,"00")</f>
        <v>202310</v>
      </c>
      <c r="G291" s="1">
        <f>IFERROR(
  IF(ISNUMBER(SEARCH("平成",B291)),
     1988 + VALUE(MID(B291, SEARCH("平成",B291) + 2, FIND("年", B291) - SEARCH("平成",B291) - 2)),
  IF(ISNUMBER(SEARCH("令和元年",B291)),
     2019,
  IF(ISNUMBER(SEARCH("令和",B291)),
     2018 + VALUE(MID(B291, SEARCH("令和",B291) + 2, FIND("年", B291) - SEARCH("令和",B291) - 2)),
  ""))),
"")</f>
        <v>2023</v>
      </c>
      <c r="H291" s="1">
        <v>10</v>
      </c>
      <c r="I291" s="5">
        <f>VALUE(RIGHT($E291,LEN($E291)-1))</f>
        <v>50</v>
      </c>
      <c r="J291" s="1" t="s">
        <v>6926</v>
      </c>
      <c r="K291" s="1" t="s">
        <v>11443</v>
      </c>
      <c r="L291" s="1" t="s">
        <v>11714</v>
      </c>
    </row>
    <row r="292" spans="1:12" hidden="1" x14ac:dyDescent="0.2">
      <c r="A292" s="1">
        <v>291</v>
      </c>
      <c r="B292" s="1" t="s">
        <v>294</v>
      </c>
      <c r="C292" s="1">
        <f>IFERROR(VLOOKUP(B292,Merged!E:G,3,FALSE),"")</f>
        <v>18</v>
      </c>
      <c r="E292" s="1" t="s">
        <v>6611</v>
      </c>
      <c r="F292" s="1" t="str">
        <f>TEXT($G292,"0000") &amp; TEXT($H292,"00")</f>
        <v>202310</v>
      </c>
      <c r="G292" s="1">
        <f>IFERROR(
  IF(ISNUMBER(SEARCH("平成",B292)),
     1988 + VALUE(MID(B292, SEARCH("平成",B292) + 2, FIND("年", B292) - SEARCH("平成",B292) - 2)),
  IF(ISNUMBER(SEARCH("令和元年",B292)),
     2019,
  IF(ISNUMBER(SEARCH("令和",B292)),
     2018 + VALUE(MID(B292, SEARCH("令和",B292) + 2, FIND("年", B292) - SEARCH("令和",B292) - 2)),
  ""))),
"")</f>
        <v>2023</v>
      </c>
      <c r="H292" s="1">
        <v>10</v>
      </c>
      <c r="I292" s="5">
        <f>VALUE(RIGHT($E292,LEN($E292)-1))</f>
        <v>51</v>
      </c>
      <c r="J292" s="1" t="s">
        <v>6927</v>
      </c>
      <c r="K292" s="1" t="s">
        <v>11442</v>
      </c>
      <c r="L292" s="1" t="s">
        <v>11715</v>
      </c>
    </row>
    <row r="293" spans="1:12" hidden="1" x14ac:dyDescent="0.2">
      <c r="A293" s="1">
        <v>292</v>
      </c>
      <c r="B293" s="1" t="s">
        <v>295</v>
      </c>
      <c r="C293" s="1" t="str">
        <f>IFERROR(VLOOKUP(B293,Merged!E:G,3,FALSE),"")</f>
        <v/>
      </c>
      <c r="E293" s="1" t="s">
        <v>6612</v>
      </c>
      <c r="F293" s="1" t="str">
        <f>TEXT($G293,"0000") &amp; TEXT($H293,"00")</f>
        <v>202310</v>
      </c>
      <c r="G293" s="1">
        <f>IFERROR(
  IF(ISNUMBER(SEARCH("平成",B293)),
     1988 + VALUE(MID(B293, SEARCH("平成",B293) + 2, FIND("年", B293) - SEARCH("平成",B293) - 2)),
  IF(ISNUMBER(SEARCH("令和元年",B293)),
     2019,
  IF(ISNUMBER(SEARCH("令和",B293)),
     2018 + VALUE(MID(B293, SEARCH("令和",B293) + 2, FIND("年", B293) - SEARCH("令和",B293) - 2)),
  ""))),
"")</f>
        <v>2023</v>
      </c>
      <c r="H293" s="1">
        <v>10</v>
      </c>
      <c r="I293" s="5">
        <f>VALUE(RIGHT($E293,LEN($E293)-1))</f>
        <v>52</v>
      </c>
      <c r="J293" s="1" t="s">
        <v>6928</v>
      </c>
      <c r="K293" s="1" t="s">
        <v>11445</v>
      </c>
      <c r="L293" s="1" t="s">
        <v>11716</v>
      </c>
    </row>
    <row r="294" spans="1:12" hidden="1" x14ac:dyDescent="0.2">
      <c r="A294" s="1">
        <v>293</v>
      </c>
      <c r="B294" s="1" t="s">
        <v>296</v>
      </c>
      <c r="C294" s="1">
        <f>IFERROR(VLOOKUP(B294,Merged!E:G,3,FALSE),"")</f>
        <v>19</v>
      </c>
      <c r="E294" s="1" t="s">
        <v>6613</v>
      </c>
      <c r="F294" s="1" t="str">
        <f>TEXT($G294,"0000") &amp; TEXT($H294,"00")</f>
        <v>202310</v>
      </c>
      <c r="G294" s="1">
        <f>IFERROR(
  IF(ISNUMBER(SEARCH("平成",B294)),
     1988 + VALUE(MID(B294, SEARCH("平成",B294) + 2, FIND("年", B294) - SEARCH("平成",B294) - 2)),
  IF(ISNUMBER(SEARCH("令和元年",B294)),
     2019,
  IF(ISNUMBER(SEARCH("令和",B294)),
     2018 + VALUE(MID(B294, SEARCH("令和",B294) + 2, FIND("年", B294) - SEARCH("令和",B294) - 2)),
  ""))),
"")</f>
        <v>2023</v>
      </c>
      <c r="H294" s="1">
        <v>10</v>
      </c>
      <c r="I294" s="5">
        <f>VALUE(RIGHT($E294,LEN($E294)-1))</f>
        <v>53</v>
      </c>
      <c r="J294" s="1" t="s">
        <v>15676</v>
      </c>
      <c r="K294" s="1" t="s">
        <v>11443</v>
      </c>
      <c r="L294" s="1" t="s">
        <v>11678</v>
      </c>
    </row>
    <row r="295" spans="1:12" hidden="1" x14ac:dyDescent="0.2">
      <c r="A295" s="1">
        <v>294</v>
      </c>
      <c r="B295" s="1" t="s">
        <v>297</v>
      </c>
      <c r="C295" s="1" t="str">
        <f>IFERROR(VLOOKUP(B295,Merged!E:G,3,FALSE),"")</f>
        <v/>
      </c>
      <c r="E295" s="1" t="s">
        <v>6614</v>
      </c>
      <c r="F295" s="1" t="str">
        <f>TEXT($G295,"0000") &amp; TEXT($H295,"00")</f>
        <v>202310</v>
      </c>
      <c r="G295" s="1">
        <f>IFERROR(
  IF(ISNUMBER(SEARCH("平成",B295)),
     1988 + VALUE(MID(B295, SEARCH("平成",B295) + 2, FIND("年", B295) - SEARCH("平成",B295) - 2)),
  IF(ISNUMBER(SEARCH("令和元年",B295)),
     2019,
  IF(ISNUMBER(SEARCH("令和",B295)),
     2018 + VALUE(MID(B295, SEARCH("令和",B295) + 2, FIND("年", B295) - SEARCH("令和",B295) - 2)),
  ""))),
"")</f>
        <v>2023</v>
      </c>
      <c r="H295" s="1">
        <v>10</v>
      </c>
      <c r="I295" s="5">
        <f>VALUE(RIGHT($E295,LEN($E295)-1))</f>
        <v>54</v>
      </c>
      <c r="J295" s="1" t="s">
        <v>6930</v>
      </c>
      <c r="K295" s="1" t="s">
        <v>11442</v>
      </c>
      <c r="L295" s="1" t="s">
        <v>11717</v>
      </c>
    </row>
    <row r="296" spans="1:12" hidden="1" x14ac:dyDescent="0.2">
      <c r="A296" s="1">
        <v>295</v>
      </c>
      <c r="B296" s="1" t="s">
        <v>298</v>
      </c>
      <c r="C296" s="1" t="str">
        <f>IFERROR(VLOOKUP(B296,Merged!E:G,3,FALSE),"")</f>
        <v/>
      </c>
      <c r="E296" s="1" t="s">
        <v>6615</v>
      </c>
      <c r="F296" s="1" t="str">
        <f>TEXT($G296,"0000") &amp; TEXT($H296,"00")</f>
        <v>202310</v>
      </c>
      <c r="G296" s="1">
        <f>IFERROR(
  IF(ISNUMBER(SEARCH("平成",B296)),
     1988 + VALUE(MID(B296, SEARCH("平成",B296) + 2, FIND("年", B296) - SEARCH("平成",B296) - 2)),
  IF(ISNUMBER(SEARCH("令和元年",B296)),
     2019,
  IF(ISNUMBER(SEARCH("令和",B296)),
     2018 + VALUE(MID(B296, SEARCH("令和",B296) + 2, FIND("年", B296) - SEARCH("令和",B296) - 2)),
  ""))),
"")</f>
        <v>2023</v>
      </c>
      <c r="H296" s="1">
        <v>10</v>
      </c>
      <c r="I296" s="5">
        <f>VALUE(RIGHT($E296,LEN($E296)-1))</f>
        <v>55</v>
      </c>
      <c r="J296" s="1" t="s">
        <v>6931</v>
      </c>
      <c r="K296" s="1" t="s">
        <v>11443</v>
      </c>
      <c r="L296" s="1" t="s">
        <v>11718</v>
      </c>
    </row>
    <row r="297" spans="1:12" hidden="1" x14ac:dyDescent="0.2">
      <c r="A297" s="1">
        <v>296</v>
      </c>
      <c r="B297" s="1" t="s">
        <v>299</v>
      </c>
      <c r="C297" s="1">
        <f>IFERROR(VLOOKUP(B297,Merged!E:G,3,FALSE),"")</f>
        <v>20</v>
      </c>
      <c r="E297" s="1" t="s">
        <v>6616</v>
      </c>
      <c r="F297" s="1" t="str">
        <f>TEXT($G297,"0000") &amp; TEXT($H297,"00")</f>
        <v>202310</v>
      </c>
      <c r="G297" s="1">
        <f>IFERROR(
  IF(ISNUMBER(SEARCH("平成",B297)),
     1988 + VALUE(MID(B297, SEARCH("平成",B297) + 2, FIND("年", B297) - SEARCH("平成",B297) - 2)),
  IF(ISNUMBER(SEARCH("令和元年",B297)),
     2019,
  IF(ISNUMBER(SEARCH("令和",B297)),
     2018 + VALUE(MID(B297, SEARCH("令和",B297) + 2, FIND("年", B297) - SEARCH("令和",B297) - 2)),
  ""))),
"")</f>
        <v>2023</v>
      </c>
      <c r="H297" s="1">
        <v>10</v>
      </c>
      <c r="I297" s="5">
        <f>VALUE(RIGHT($E297,LEN($E297)-1))</f>
        <v>56</v>
      </c>
      <c r="J297" s="1" t="s">
        <v>6932</v>
      </c>
      <c r="K297" s="1" t="s">
        <v>11444</v>
      </c>
      <c r="L297" s="1" t="s">
        <v>11456</v>
      </c>
    </row>
    <row r="298" spans="1:12" hidden="1" x14ac:dyDescent="0.2">
      <c r="A298" s="1">
        <v>297</v>
      </c>
      <c r="B298" s="1" t="s">
        <v>300</v>
      </c>
      <c r="C298" s="1">
        <f>IFERROR(VLOOKUP(B298,Merged!E:G,3,FALSE),"")</f>
        <v>21</v>
      </c>
      <c r="E298" s="1" t="s">
        <v>6617</v>
      </c>
      <c r="F298" s="1" t="str">
        <f>TEXT($G298,"0000") &amp; TEXT($H298,"00")</f>
        <v>202310</v>
      </c>
      <c r="G298" s="1">
        <f>IFERROR(
  IF(ISNUMBER(SEARCH("平成",B298)),
     1988 + VALUE(MID(B298, SEARCH("平成",B298) + 2, FIND("年", B298) - SEARCH("平成",B298) - 2)),
  IF(ISNUMBER(SEARCH("令和元年",B298)),
     2019,
  IF(ISNUMBER(SEARCH("令和",B298)),
     2018 + VALUE(MID(B298, SEARCH("令和",B298) + 2, FIND("年", B298) - SEARCH("令和",B298) - 2)),
  ""))),
"")</f>
        <v>2023</v>
      </c>
      <c r="H298" s="1">
        <v>10</v>
      </c>
      <c r="I298" s="5">
        <f>VALUE(RIGHT($E298,LEN($E298)-1))</f>
        <v>57</v>
      </c>
      <c r="J298" s="1" t="s">
        <v>6933</v>
      </c>
      <c r="K298" s="1" t="s">
        <v>11444</v>
      </c>
      <c r="L298" s="1" t="s">
        <v>11719</v>
      </c>
    </row>
    <row r="299" spans="1:12" hidden="1" x14ac:dyDescent="0.2">
      <c r="A299" s="1">
        <v>298</v>
      </c>
      <c r="B299" s="1" t="s">
        <v>301</v>
      </c>
      <c r="C299" s="1" t="str">
        <f>IFERROR(VLOOKUP(B299,Merged!E:G,3,FALSE),"")</f>
        <v/>
      </c>
      <c r="E299" s="1" t="s">
        <v>6618</v>
      </c>
      <c r="F299" s="1" t="str">
        <f>TEXT($G299,"0000") &amp; TEXT($H299,"00")</f>
        <v>202310</v>
      </c>
      <c r="G299" s="1">
        <f>IFERROR(
  IF(ISNUMBER(SEARCH("平成",B299)),
     1988 + VALUE(MID(B299, SEARCH("平成",B299) + 2, FIND("年", B299) - SEARCH("平成",B299) - 2)),
  IF(ISNUMBER(SEARCH("令和元年",B299)),
     2019,
  IF(ISNUMBER(SEARCH("令和",B299)),
     2018 + VALUE(MID(B299, SEARCH("令和",B299) + 2, FIND("年", B299) - SEARCH("令和",B299) - 2)),
  ""))),
"")</f>
        <v>2023</v>
      </c>
      <c r="H299" s="1">
        <v>10</v>
      </c>
      <c r="I299" s="5">
        <f>VALUE(RIGHT($E299,LEN($E299)-1))</f>
        <v>58</v>
      </c>
      <c r="J299" s="1" t="s">
        <v>6934</v>
      </c>
      <c r="K299" s="1" t="s">
        <v>11445</v>
      </c>
      <c r="L299" s="1" t="s">
        <v>11720</v>
      </c>
    </row>
    <row r="300" spans="1:12" hidden="1" x14ac:dyDescent="0.2">
      <c r="A300" s="1">
        <v>299</v>
      </c>
      <c r="B300" s="1" t="s">
        <v>302</v>
      </c>
      <c r="C300" s="1">
        <f>IFERROR(VLOOKUP(B300,Merged!E:G,3,FALSE),"")</f>
        <v>22</v>
      </c>
      <c r="E300" s="1" t="s">
        <v>6619</v>
      </c>
      <c r="F300" s="1" t="str">
        <f>TEXT($G300,"0000") &amp; TEXT($H300,"00")</f>
        <v>202310</v>
      </c>
      <c r="G300" s="1">
        <f>IFERROR(
  IF(ISNUMBER(SEARCH("平成",B300)),
     1988 + VALUE(MID(B300, SEARCH("平成",B300) + 2, FIND("年", B300) - SEARCH("平成",B300) - 2)),
  IF(ISNUMBER(SEARCH("令和元年",B300)),
     2019,
  IF(ISNUMBER(SEARCH("令和",B300)),
     2018 + VALUE(MID(B300, SEARCH("令和",B300) + 2, FIND("年", B300) - SEARCH("令和",B300) - 2)),
  ""))),
"")</f>
        <v>2023</v>
      </c>
      <c r="H300" s="1">
        <v>10</v>
      </c>
      <c r="I300" s="5">
        <f>VALUE(RIGHT($E300,LEN($E300)-1))</f>
        <v>59</v>
      </c>
      <c r="J300" s="1" t="s">
        <v>6935</v>
      </c>
      <c r="K300" s="1" t="s">
        <v>11445</v>
      </c>
      <c r="L300" s="1" t="s">
        <v>11721</v>
      </c>
    </row>
    <row r="301" spans="1:12" hidden="1" x14ac:dyDescent="0.2">
      <c r="A301" s="1">
        <v>300</v>
      </c>
      <c r="B301" s="1" t="s">
        <v>303</v>
      </c>
      <c r="C301" s="1" t="str">
        <f>IFERROR(VLOOKUP(B301,Merged!E:G,3,FALSE),"")</f>
        <v/>
      </c>
      <c r="E301" s="1" t="s">
        <v>6620</v>
      </c>
      <c r="F301" s="1" t="str">
        <f>TEXT($G301,"0000") &amp; TEXT($H301,"00")</f>
        <v>202310</v>
      </c>
      <c r="G301" s="1">
        <f>IFERROR(
  IF(ISNUMBER(SEARCH("平成",B301)),
     1988 + VALUE(MID(B301, SEARCH("平成",B301) + 2, FIND("年", B301) - SEARCH("平成",B301) - 2)),
  IF(ISNUMBER(SEARCH("令和元年",B301)),
     2019,
  IF(ISNUMBER(SEARCH("令和",B301)),
     2018 + VALUE(MID(B301, SEARCH("令和",B301) + 2, FIND("年", B301) - SEARCH("令和",B301) - 2)),
  ""))),
"")</f>
        <v>2023</v>
      </c>
      <c r="H301" s="1">
        <v>10</v>
      </c>
      <c r="I301" s="5">
        <f>VALUE(RIGHT($E301,LEN($E301)-1))</f>
        <v>60</v>
      </c>
      <c r="J301" s="1" t="s">
        <v>6936</v>
      </c>
      <c r="K301" s="1" t="s">
        <v>11444</v>
      </c>
      <c r="L301" s="1" t="s">
        <v>11722</v>
      </c>
    </row>
    <row r="302" spans="1:12" hidden="1" x14ac:dyDescent="0.2">
      <c r="A302" s="1">
        <v>301</v>
      </c>
      <c r="B302" s="1" t="s">
        <v>304</v>
      </c>
      <c r="C302" s="1">
        <f>IFERROR(VLOOKUP(B302,Merged!E:G,3,FALSE),"")</f>
        <v>23</v>
      </c>
      <c r="E302" s="1" t="s">
        <v>6621</v>
      </c>
      <c r="F302" s="1" t="str">
        <f>TEXT($G302,"0000") &amp; TEXT($H302,"00")</f>
        <v>202310</v>
      </c>
      <c r="G302" s="1">
        <f>IFERROR(
  IF(ISNUMBER(SEARCH("平成",B302)),
     1988 + VALUE(MID(B302, SEARCH("平成",B302) + 2, FIND("年", B302) - SEARCH("平成",B302) - 2)),
  IF(ISNUMBER(SEARCH("令和元年",B302)),
     2019,
  IF(ISNUMBER(SEARCH("令和",B302)),
     2018 + VALUE(MID(B302, SEARCH("令和",B302) + 2, FIND("年", B302) - SEARCH("令和",B302) - 2)),
  ""))),
"")</f>
        <v>2023</v>
      </c>
      <c r="H302" s="1">
        <v>10</v>
      </c>
      <c r="I302" s="5">
        <f>VALUE(RIGHT($E302,LEN($E302)-1))</f>
        <v>61</v>
      </c>
      <c r="J302" s="1" t="s">
        <v>6937</v>
      </c>
      <c r="K302" s="1" t="s">
        <v>11444</v>
      </c>
      <c r="L302" s="1" t="s">
        <v>11723</v>
      </c>
    </row>
    <row r="303" spans="1:12" hidden="1" x14ac:dyDescent="0.2">
      <c r="A303" s="1">
        <v>302</v>
      </c>
      <c r="B303" s="1" t="s">
        <v>305</v>
      </c>
      <c r="C303" s="1" t="str">
        <f>IFERROR(VLOOKUP(B303,Merged!E:G,3,FALSE),"")</f>
        <v/>
      </c>
      <c r="D303" s="4" t="s">
        <v>15125</v>
      </c>
      <c r="E303" s="1" t="s">
        <v>6622</v>
      </c>
      <c r="F303" s="1" t="str">
        <f>TEXT($G303,"0000") &amp; TEXT($H303,"00")</f>
        <v>202310</v>
      </c>
      <c r="G303" s="1">
        <f>IFERROR(
  IF(ISNUMBER(SEARCH("平成",B303)),
     1988 + VALUE(MID(B303, SEARCH("平成",B303) + 2, FIND("年", B303) - SEARCH("平成",B303) - 2)),
  IF(ISNUMBER(SEARCH("令和元年",B303)),
     2019,
  IF(ISNUMBER(SEARCH("令和",B303)),
     2018 + VALUE(MID(B303, SEARCH("令和",B303) + 2, FIND("年", B303) - SEARCH("令和",B303) - 2)),
  ""))),
"")</f>
        <v>2023</v>
      </c>
      <c r="H303" s="1">
        <v>10</v>
      </c>
      <c r="I303" s="5">
        <f>VALUE(RIGHT($E303,LEN($E303)-1))</f>
        <v>62</v>
      </c>
      <c r="J303" s="1" t="s">
        <v>6701</v>
      </c>
      <c r="K303" s="1" t="s">
        <v>11443</v>
      </c>
      <c r="L303" s="1" t="s">
        <v>11503</v>
      </c>
    </row>
    <row r="304" spans="1:12" hidden="1" x14ac:dyDescent="0.2">
      <c r="A304" s="1">
        <v>303</v>
      </c>
      <c r="B304" s="1" t="s">
        <v>306</v>
      </c>
      <c r="C304" s="1">
        <f>IFERROR(VLOOKUP(B304,Merged!E:G,3,FALSE),"")</f>
        <v>24</v>
      </c>
      <c r="E304" s="1" t="s">
        <v>6623</v>
      </c>
      <c r="F304" s="1" t="str">
        <f>TEXT($G304,"0000") &amp; TEXT($H304,"00")</f>
        <v>202310</v>
      </c>
      <c r="G304" s="1">
        <f>IFERROR(
  IF(ISNUMBER(SEARCH("平成",B304)),
     1988 + VALUE(MID(B304, SEARCH("平成",B304) + 2, FIND("年", B304) - SEARCH("平成",B304) - 2)),
  IF(ISNUMBER(SEARCH("令和元年",B304)),
     2019,
  IF(ISNUMBER(SEARCH("令和",B304)),
     2018 + VALUE(MID(B304, SEARCH("令和",B304) + 2, FIND("年", B304) - SEARCH("令和",B304) - 2)),
  ""))),
"")</f>
        <v>2023</v>
      </c>
      <c r="H304" s="1">
        <v>10</v>
      </c>
      <c r="I304" s="5">
        <f>VALUE(RIGHT($E304,LEN($E304)-1))</f>
        <v>63</v>
      </c>
      <c r="J304" s="1" t="s">
        <v>6938</v>
      </c>
      <c r="K304" s="1" t="s">
        <v>11442</v>
      </c>
      <c r="L304" s="1" t="s">
        <v>11724</v>
      </c>
    </row>
    <row r="305" spans="1:12" hidden="1" x14ac:dyDescent="0.2">
      <c r="A305" s="1">
        <v>304</v>
      </c>
      <c r="B305" s="1" t="s">
        <v>307</v>
      </c>
      <c r="C305" s="1" t="str">
        <f>IFERROR(VLOOKUP(B305,Merged!E:G,3,FALSE),"")</f>
        <v/>
      </c>
      <c r="E305" s="1" t="s">
        <v>6624</v>
      </c>
      <c r="F305" s="1" t="str">
        <f>TEXT($G305,"0000") &amp; TEXT($H305,"00")</f>
        <v>202310</v>
      </c>
      <c r="G305" s="1">
        <f>IFERROR(
  IF(ISNUMBER(SEARCH("平成",B305)),
     1988 + VALUE(MID(B305, SEARCH("平成",B305) + 2, FIND("年", B305) - SEARCH("平成",B305) - 2)),
  IF(ISNUMBER(SEARCH("令和元年",B305)),
     2019,
  IF(ISNUMBER(SEARCH("令和",B305)),
     2018 + VALUE(MID(B305, SEARCH("令和",B305) + 2, FIND("年", B305) - SEARCH("令和",B305) - 2)),
  ""))),
"")</f>
        <v>2023</v>
      </c>
      <c r="H305" s="1">
        <v>10</v>
      </c>
      <c r="I305" s="5">
        <f>VALUE(RIGHT($E305,LEN($E305)-1))</f>
        <v>64</v>
      </c>
      <c r="J305" s="1" t="s">
        <v>6939</v>
      </c>
      <c r="K305" s="1" t="s">
        <v>11445</v>
      </c>
      <c r="L305" s="1" t="s">
        <v>11725</v>
      </c>
    </row>
    <row r="306" spans="1:12" hidden="1" x14ac:dyDescent="0.2">
      <c r="A306" s="1">
        <v>305</v>
      </c>
      <c r="B306" s="1" t="s">
        <v>308</v>
      </c>
      <c r="C306" s="1" t="str">
        <f>IFERROR(VLOOKUP(B306,Merged!E:G,3,FALSE),"")</f>
        <v/>
      </c>
      <c r="E306" s="1" t="s">
        <v>6625</v>
      </c>
      <c r="F306" s="1" t="str">
        <f>TEXT($G306,"0000") &amp; TEXT($H306,"00")</f>
        <v>202310</v>
      </c>
      <c r="G306" s="1">
        <f>IFERROR(
  IF(ISNUMBER(SEARCH("平成",B306)),
     1988 + VALUE(MID(B306, SEARCH("平成",B306) + 2, FIND("年", B306) - SEARCH("平成",B306) - 2)),
  IF(ISNUMBER(SEARCH("令和元年",B306)),
     2019,
  IF(ISNUMBER(SEARCH("令和",B306)),
     2018 + VALUE(MID(B306, SEARCH("令和",B306) + 2, FIND("年", B306) - SEARCH("令和",B306) - 2)),
  ""))),
"")</f>
        <v>2023</v>
      </c>
      <c r="H306" s="1">
        <v>10</v>
      </c>
      <c r="I306" s="5">
        <f>VALUE(RIGHT($E306,LEN($E306)-1))</f>
        <v>65</v>
      </c>
      <c r="J306" s="1" t="s">
        <v>6940</v>
      </c>
      <c r="K306" s="1" t="s">
        <v>11443</v>
      </c>
      <c r="L306" s="1" t="s">
        <v>11726</v>
      </c>
    </row>
    <row r="307" spans="1:12" hidden="1" x14ac:dyDescent="0.2">
      <c r="A307" s="1">
        <v>306</v>
      </c>
      <c r="B307" s="1" t="s">
        <v>309</v>
      </c>
      <c r="C307" s="1">
        <f>IFERROR(VLOOKUP(B307,Merged!E:G,3,FALSE),"")</f>
        <v>25</v>
      </c>
      <c r="E307" s="1" t="s">
        <v>6626</v>
      </c>
      <c r="F307" s="1" t="str">
        <f>TEXT($G307,"0000") &amp; TEXT($H307,"00")</f>
        <v>202310</v>
      </c>
      <c r="G307" s="1">
        <f>IFERROR(
  IF(ISNUMBER(SEARCH("平成",B307)),
     1988 + VALUE(MID(B307, SEARCH("平成",B307) + 2, FIND("年", B307) - SEARCH("平成",B307) - 2)),
  IF(ISNUMBER(SEARCH("令和元年",B307)),
     2019,
  IF(ISNUMBER(SEARCH("令和",B307)),
     2018 + VALUE(MID(B307, SEARCH("令和",B307) + 2, FIND("年", B307) - SEARCH("令和",B307) - 2)),
  ""))),
"")</f>
        <v>2023</v>
      </c>
      <c r="H307" s="1">
        <v>10</v>
      </c>
      <c r="I307" s="5">
        <f>VALUE(RIGHT($E307,LEN($E307)-1))</f>
        <v>66</v>
      </c>
      <c r="J307" s="1" t="s">
        <v>6941</v>
      </c>
      <c r="K307" s="1" t="s">
        <v>11442</v>
      </c>
      <c r="L307" s="1" t="s">
        <v>11727</v>
      </c>
    </row>
    <row r="308" spans="1:12" hidden="1" x14ac:dyDescent="0.2">
      <c r="A308" s="1">
        <v>307</v>
      </c>
      <c r="B308" s="1" t="s">
        <v>310</v>
      </c>
      <c r="C308" s="1" t="str">
        <f>IFERROR(VLOOKUP(B308,Merged!E:G,3,FALSE),"")</f>
        <v/>
      </c>
      <c r="E308" s="1" t="s">
        <v>6627</v>
      </c>
      <c r="F308" s="1" t="str">
        <f>TEXT($G308,"0000") &amp; TEXT($H308,"00")</f>
        <v>202310</v>
      </c>
      <c r="G308" s="1">
        <f>IFERROR(
  IF(ISNUMBER(SEARCH("平成",B308)),
     1988 + VALUE(MID(B308, SEARCH("平成",B308) + 2, FIND("年", B308) - SEARCH("平成",B308) - 2)),
  IF(ISNUMBER(SEARCH("令和元年",B308)),
     2019,
  IF(ISNUMBER(SEARCH("令和",B308)),
     2018 + VALUE(MID(B308, SEARCH("令和",B308) + 2, FIND("年", B308) - SEARCH("令和",B308) - 2)),
  ""))),
"")</f>
        <v>2023</v>
      </c>
      <c r="H308" s="1">
        <v>10</v>
      </c>
      <c r="I308" s="5">
        <f>VALUE(RIGHT($E308,LEN($E308)-1))</f>
        <v>67</v>
      </c>
      <c r="J308" s="1" t="s">
        <v>6942</v>
      </c>
      <c r="K308" s="1" t="s">
        <v>11443</v>
      </c>
      <c r="L308" s="1" t="s">
        <v>11728</v>
      </c>
    </row>
    <row r="309" spans="1:12" hidden="1" x14ac:dyDescent="0.2">
      <c r="A309" s="1">
        <v>308</v>
      </c>
      <c r="B309" s="1" t="s">
        <v>311</v>
      </c>
      <c r="C309" s="1" t="str">
        <f>IFERROR(VLOOKUP(B309,Merged!E:G,3,FALSE),"")</f>
        <v/>
      </c>
      <c r="E309" s="1" t="s">
        <v>6628</v>
      </c>
      <c r="F309" s="1" t="str">
        <f>TEXT($G309,"0000") &amp; TEXT($H309,"00")</f>
        <v>202310</v>
      </c>
      <c r="G309" s="1">
        <f>IFERROR(
  IF(ISNUMBER(SEARCH("平成",B309)),
     1988 + VALUE(MID(B309, SEARCH("平成",B309) + 2, FIND("年", B309) - SEARCH("平成",B309) - 2)),
  IF(ISNUMBER(SEARCH("令和元年",B309)),
     2019,
  IF(ISNUMBER(SEARCH("令和",B309)),
     2018 + VALUE(MID(B309, SEARCH("令和",B309) + 2, FIND("年", B309) - SEARCH("令和",B309) - 2)),
  ""))),
"")</f>
        <v>2023</v>
      </c>
      <c r="H309" s="1">
        <v>10</v>
      </c>
      <c r="I309" s="5">
        <f>VALUE(RIGHT($E309,LEN($E309)-1))</f>
        <v>68</v>
      </c>
      <c r="J309" s="1" t="s">
        <v>6943</v>
      </c>
      <c r="K309" s="1" t="s">
        <v>11445</v>
      </c>
      <c r="L309" s="1" t="s">
        <v>11729</v>
      </c>
    </row>
    <row r="310" spans="1:12" hidden="1" x14ac:dyDescent="0.2">
      <c r="A310" s="1">
        <v>309</v>
      </c>
      <c r="B310" s="1" t="s">
        <v>312</v>
      </c>
      <c r="C310" s="1">
        <f>IFERROR(VLOOKUP(B310,Merged!E:G,3,FALSE),"")</f>
        <v>26</v>
      </c>
      <c r="E310" s="1" t="s">
        <v>6629</v>
      </c>
      <c r="F310" s="1" t="str">
        <f>TEXT($G310,"0000") &amp; TEXT($H310,"00")</f>
        <v>202310</v>
      </c>
      <c r="G310" s="1">
        <f>IFERROR(
  IF(ISNUMBER(SEARCH("平成",B310)),
     1988 + VALUE(MID(B310, SEARCH("平成",B310) + 2, FIND("年", B310) - SEARCH("平成",B310) - 2)),
  IF(ISNUMBER(SEARCH("令和元年",B310)),
     2019,
  IF(ISNUMBER(SEARCH("令和",B310)),
     2018 + VALUE(MID(B310, SEARCH("令和",B310) + 2, FIND("年", B310) - SEARCH("令和",B310) - 2)),
  ""))),
"")</f>
        <v>2023</v>
      </c>
      <c r="H310" s="1">
        <v>10</v>
      </c>
      <c r="I310" s="5">
        <f>VALUE(RIGHT($E310,LEN($E310)-1))</f>
        <v>69</v>
      </c>
      <c r="J310" s="1" t="s">
        <v>6944</v>
      </c>
      <c r="K310" s="1" t="s">
        <v>11444</v>
      </c>
      <c r="L310" s="1" t="s">
        <v>11730</v>
      </c>
    </row>
    <row r="311" spans="1:12" hidden="1" x14ac:dyDescent="0.2">
      <c r="A311" s="1">
        <v>310</v>
      </c>
      <c r="B311" s="1" t="s">
        <v>313</v>
      </c>
      <c r="C311" s="1">
        <f>IFERROR(VLOOKUP(B311,Merged!E:G,3,FALSE),"")</f>
        <v>27</v>
      </c>
      <c r="E311" s="1" t="s">
        <v>6630</v>
      </c>
      <c r="F311" s="1" t="str">
        <f>TEXT($G311,"0000") &amp; TEXT($H311,"00")</f>
        <v>202310</v>
      </c>
      <c r="G311" s="1">
        <f>IFERROR(
  IF(ISNUMBER(SEARCH("平成",B311)),
     1988 + VALUE(MID(B311, SEARCH("平成",B311) + 2, FIND("年", B311) - SEARCH("平成",B311) - 2)),
  IF(ISNUMBER(SEARCH("令和元年",B311)),
     2019,
  IF(ISNUMBER(SEARCH("令和",B311)),
     2018 + VALUE(MID(B311, SEARCH("令和",B311) + 2, FIND("年", B311) - SEARCH("令和",B311) - 2)),
  ""))),
"")</f>
        <v>2023</v>
      </c>
      <c r="H311" s="1">
        <v>10</v>
      </c>
      <c r="I311" s="5">
        <f>VALUE(RIGHT($E311,LEN($E311)-1))</f>
        <v>70</v>
      </c>
      <c r="J311" s="1" t="s">
        <v>6945</v>
      </c>
      <c r="K311" s="1" t="s">
        <v>11445</v>
      </c>
      <c r="L311" s="1" t="s">
        <v>11731</v>
      </c>
    </row>
    <row r="312" spans="1:12" hidden="1" x14ac:dyDescent="0.2">
      <c r="A312" s="1">
        <v>311</v>
      </c>
      <c r="B312" s="1" t="s">
        <v>314</v>
      </c>
      <c r="C312" s="1" t="str">
        <f>IFERROR(VLOOKUP(B312,Merged!E:G,3,FALSE),"")</f>
        <v/>
      </c>
      <c r="E312" s="1" t="s">
        <v>6631</v>
      </c>
      <c r="F312" s="1" t="str">
        <f>TEXT($G312,"0000") &amp; TEXT($H312,"00")</f>
        <v>202310</v>
      </c>
      <c r="G312" s="1">
        <f>IFERROR(
  IF(ISNUMBER(SEARCH("平成",B312)),
     1988 + VALUE(MID(B312, SEARCH("平成",B312) + 2, FIND("年", B312) - SEARCH("平成",B312) - 2)),
  IF(ISNUMBER(SEARCH("令和元年",B312)),
     2019,
  IF(ISNUMBER(SEARCH("令和",B312)),
     2018 + VALUE(MID(B312, SEARCH("令和",B312) + 2, FIND("年", B312) - SEARCH("令和",B312) - 2)),
  ""))),
"")</f>
        <v>2023</v>
      </c>
      <c r="H312" s="1">
        <v>10</v>
      </c>
      <c r="I312" s="5">
        <f>VALUE(RIGHT($E312,LEN($E312)-1))</f>
        <v>71</v>
      </c>
      <c r="J312" s="1" t="s">
        <v>6946</v>
      </c>
      <c r="K312" s="1" t="s">
        <v>11442</v>
      </c>
      <c r="L312" s="1" t="s">
        <v>11732</v>
      </c>
    </row>
    <row r="313" spans="1:12" hidden="1" x14ac:dyDescent="0.2">
      <c r="A313" s="1">
        <v>312</v>
      </c>
      <c r="B313" s="1" t="s">
        <v>315</v>
      </c>
      <c r="C313" s="1" t="str">
        <f>IFERROR(VLOOKUP(B313,Merged!E:G,3,FALSE),"")</f>
        <v/>
      </c>
      <c r="E313" s="1" t="s">
        <v>6632</v>
      </c>
      <c r="F313" s="1" t="str">
        <f>TEXT($G313,"0000") &amp; TEXT($H313,"00")</f>
        <v>202310</v>
      </c>
      <c r="G313" s="1">
        <f>IFERROR(
  IF(ISNUMBER(SEARCH("平成",B313)),
     1988 + VALUE(MID(B313, SEARCH("平成",B313) + 2, FIND("年", B313) - SEARCH("平成",B313) - 2)),
  IF(ISNUMBER(SEARCH("令和元年",B313)),
     2019,
  IF(ISNUMBER(SEARCH("令和",B313)),
     2018 + VALUE(MID(B313, SEARCH("令和",B313) + 2, FIND("年", B313) - SEARCH("令和",B313) - 2)),
  ""))),
"")</f>
        <v>2023</v>
      </c>
      <c r="H313" s="1">
        <v>10</v>
      </c>
      <c r="I313" s="5">
        <f>VALUE(RIGHT($E313,LEN($E313)-1))</f>
        <v>72</v>
      </c>
      <c r="J313" s="1" t="s">
        <v>6947</v>
      </c>
      <c r="K313" s="1" t="s">
        <v>11444</v>
      </c>
      <c r="L313" s="1" t="s">
        <v>11733</v>
      </c>
    </row>
    <row r="314" spans="1:12" hidden="1" x14ac:dyDescent="0.2">
      <c r="A314" s="1">
        <v>313</v>
      </c>
      <c r="B314" s="1" t="s">
        <v>316</v>
      </c>
      <c r="C314" s="1">
        <f>IFERROR(VLOOKUP(B314,Merged!E:G,3,FALSE),"")</f>
        <v>28</v>
      </c>
      <c r="E314" s="1" t="s">
        <v>6633</v>
      </c>
      <c r="F314" s="1" t="str">
        <f>TEXT($G314,"0000") &amp; TEXT($H314,"00")</f>
        <v>202310</v>
      </c>
      <c r="G314" s="1">
        <f>IFERROR(
  IF(ISNUMBER(SEARCH("平成",B314)),
     1988 + VALUE(MID(B314, SEARCH("平成",B314) + 2, FIND("年", B314) - SEARCH("平成",B314) - 2)),
  IF(ISNUMBER(SEARCH("令和元年",B314)),
     2019,
  IF(ISNUMBER(SEARCH("令和",B314)),
     2018 + VALUE(MID(B314, SEARCH("令和",B314) + 2, FIND("年", B314) - SEARCH("令和",B314) - 2)),
  ""))),
"")</f>
        <v>2023</v>
      </c>
      <c r="H314" s="1">
        <v>10</v>
      </c>
      <c r="I314" s="5">
        <f>VALUE(RIGHT($E314,LEN($E314)-1))</f>
        <v>73</v>
      </c>
      <c r="J314" s="1" t="s">
        <v>6711</v>
      </c>
      <c r="K314" s="1" t="s">
        <v>11444</v>
      </c>
      <c r="L314" s="1" t="s">
        <v>11734</v>
      </c>
    </row>
    <row r="315" spans="1:12" hidden="1" x14ac:dyDescent="0.2">
      <c r="A315" s="1">
        <v>314</v>
      </c>
      <c r="B315" s="1" t="s">
        <v>317</v>
      </c>
      <c r="C315" s="1" t="str">
        <f>IFERROR(VLOOKUP(B315,Merged!E:G,3,FALSE),"")</f>
        <v/>
      </c>
      <c r="E315" s="1" t="s">
        <v>6634</v>
      </c>
      <c r="F315" s="1" t="str">
        <f>TEXT($G315,"0000") &amp; TEXT($H315,"00")</f>
        <v>202310</v>
      </c>
      <c r="G315" s="1">
        <f>IFERROR(
  IF(ISNUMBER(SEARCH("平成",B315)),
     1988 + VALUE(MID(B315, SEARCH("平成",B315) + 2, FIND("年", B315) - SEARCH("平成",B315) - 2)),
  IF(ISNUMBER(SEARCH("令和元年",B315)),
     2019,
  IF(ISNUMBER(SEARCH("令和",B315)),
     2018 + VALUE(MID(B315, SEARCH("令和",B315) + 2, FIND("年", B315) - SEARCH("令和",B315) - 2)),
  ""))),
"")</f>
        <v>2023</v>
      </c>
      <c r="H315" s="1">
        <v>10</v>
      </c>
      <c r="I315" s="5">
        <f>VALUE(RIGHT($E315,LEN($E315)-1))</f>
        <v>74</v>
      </c>
      <c r="J315" s="1" t="s">
        <v>6948</v>
      </c>
      <c r="K315" s="1" t="s">
        <v>11442</v>
      </c>
      <c r="L315" s="1" t="s">
        <v>11735</v>
      </c>
    </row>
    <row r="316" spans="1:12" hidden="1" x14ac:dyDescent="0.2">
      <c r="A316" s="1">
        <v>315</v>
      </c>
      <c r="B316" s="1" t="s">
        <v>318</v>
      </c>
      <c r="C316" s="1" t="str">
        <f>IFERROR(VLOOKUP(B316,Merged!E:G,3,FALSE),"")</f>
        <v/>
      </c>
      <c r="E316" s="1" t="s">
        <v>6635</v>
      </c>
      <c r="F316" s="1" t="str">
        <f>TEXT($G316,"0000") &amp; TEXT($H316,"00")</f>
        <v>202310</v>
      </c>
      <c r="G316" s="1">
        <f>IFERROR(
  IF(ISNUMBER(SEARCH("平成",B316)),
     1988 + VALUE(MID(B316, SEARCH("平成",B316) + 2, FIND("年", B316) - SEARCH("平成",B316) - 2)),
  IF(ISNUMBER(SEARCH("令和元年",B316)),
     2019,
  IF(ISNUMBER(SEARCH("令和",B316)),
     2018 + VALUE(MID(B316, SEARCH("令和",B316) + 2, FIND("年", B316) - SEARCH("令和",B316) - 2)),
  ""))),
"")</f>
        <v>2023</v>
      </c>
      <c r="H316" s="1">
        <v>10</v>
      </c>
      <c r="I316" s="5">
        <f>VALUE(RIGHT($E316,LEN($E316)-1))</f>
        <v>75</v>
      </c>
      <c r="J316" s="1" t="s">
        <v>6949</v>
      </c>
      <c r="K316" s="1" t="s">
        <v>11442</v>
      </c>
      <c r="L316" s="1" t="s">
        <v>11736</v>
      </c>
    </row>
    <row r="317" spans="1:12" hidden="1" x14ac:dyDescent="0.2">
      <c r="A317" s="1">
        <v>316</v>
      </c>
      <c r="B317" s="1" t="s">
        <v>319</v>
      </c>
      <c r="C317" s="1">
        <f>IFERROR(VLOOKUP(B317,Merged!E:G,3,FALSE),"")</f>
        <v>29</v>
      </c>
      <c r="E317" s="1" t="s">
        <v>6636</v>
      </c>
      <c r="F317" s="1" t="str">
        <f>TEXT($G317,"0000") &amp; TEXT($H317,"00")</f>
        <v>202310</v>
      </c>
      <c r="G317" s="1">
        <f>IFERROR(
  IF(ISNUMBER(SEARCH("平成",B317)),
     1988 + VALUE(MID(B317, SEARCH("平成",B317) + 2, FIND("年", B317) - SEARCH("平成",B317) - 2)),
  IF(ISNUMBER(SEARCH("令和元年",B317)),
     2019,
  IF(ISNUMBER(SEARCH("令和",B317)),
     2018 + VALUE(MID(B317, SEARCH("令和",B317) + 2, FIND("年", B317) - SEARCH("令和",B317) - 2)),
  ""))),
"")</f>
        <v>2023</v>
      </c>
      <c r="H317" s="1">
        <v>10</v>
      </c>
      <c r="I317" s="5">
        <f>VALUE(RIGHT($E317,LEN($E317)-1))</f>
        <v>76</v>
      </c>
      <c r="J317" s="1" t="s">
        <v>6950</v>
      </c>
      <c r="K317" s="1" t="s">
        <v>11444</v>
      </c>
      <c r="L317" s="1" t="s">
        <v>11737</v>
      </c>
    </row>
    <row r="318" spans="1:12" hidden="1" x14ac:dyDescent="0.2">
      <c r="A318" s="1">
        <v>317</v>
      </c>
      <c r="B318" s="1" t="s">
        <v>320</v>
      </c>
      <c r="C318" s="1" t="str">
        <f>IFERROR(VLOOKUP(B318,Merged!E:G,3,FALSE),"")</f>
        <v/>
      </c>
      <c r="E318" s="1" t="s">
        <v>6637</v>
      </c>
      <c r="F318" s="1" t="str">
        <f>TEXT($G318,"0000") &amp; TEXT($H318,"00")</f>
        <v>202310</v>
      </c>
      <c r="G318" s="1">
        <f>IFERROR(
  IF(ISNUMBER(SEARCH("平成",B318)),
     1988 + VALUE(MID(B318, SEARCH("平成",B318) + 2, FIND("年", B318) - SEARCH("平成",B318) - 2)),
  IF(ISNUMBER(SEARCH("令和元年",B318)),
     2019,
  IF(ISNUMBER(SEARCH("令和",B318)),
     2018 + VALUE(MID(B318, SEARCH("令和",B318) + 2, FIND("年", B318) - SEARCH("令和",B318) - 2)),
  ""))),
"")</f>
        <v>2023</v>
      </c>
      <c r="H318" s="1">
        <v>10</v>
      </c>
      <c r="I318" s="5">
        <f>VALUE(RIGHT($E318,LEN($E318)-1))</f>
        <v>77</v>
      </c>
      <c r="J318" s="1" t="s">
        <v>6951</v>
      </c>
      <c r="K318" s="1" t="s">
        <v>11442</v>
      </c>
      <c r="L318" s="1" t="s">
        <v>11738</v>
      </c>
    </row>
    <row r="319" spans="1:12" hidden="1" x14ac:dyDescent="0.2">
      <c r="A319" s="1">
        <v>318</v>
      </c>
      <c r="B319" s="1" t="s">
        <v>321</v>
      </c>
      <c r="C319" s="1" t="str">
        <f>IFERROR(VLOOKUP(B319,Merged!E:G,3,FALSE),"")</f>
        <v/>
      </c>
      <c r="E319" s="1" t="s">
        <v>6638</v>
      </c>
      <c r="F319" s="1" t="str">
        <f>TEXT($G319,"0000") &amp; TEXT($H319,"00")</f>
        <v>202310</v>
      </c>
      <c r="G319" s="1">
        <f>IFERROR(
  IF(ISNUMBER(SEARCH("平成",B319)),
     1988 + VALUE(MID(B319, SEARCH("平成",B319) + 2, FIND("年", B319) - SEARCH("平成",B319) - 2)),
  IF(ISNUMBER(SEARCH("令和元年",B319)),
     2019,
  IF(ISNUMBER(SEARCH("令和",B319)),
     2018 + VALUE(MID(B319, SEARCH("令和",B319) + 2, FIND("年", B319) - SEARCH("令和",B319) - 2)),
  ""))),
"")</f>
        <v>2023</v>
      </c>
      <c r="H319" s="1">
        <v>10</v>
      </c>
      <c r="I319" s="5">
        <f>VALUE(RIGHT($E319,LEN($E319)-1))</f>
        <v>78</v>
      </c>
      <c r="J319" s="1" t="s">
        <v>6952</v>
      </c>
      <c r="K319" s="1" t="s">
        <v>11442</v>
      </c>
      <c r="L319" s="1" t="s">
        <v>11739</v>
      </c>
    </row>
    <row r="320" spans="1:12" hidden="1" x14ac:dyDescent="0.2">
      <c r="A320" s="1">
        <v>319</v>
      </c>
      <c r="B320" s="1" t="s">
        <v>322</v>
      </c>
      <c r="C320" s="1">
        <f>IFERROR(VLOOKUP(B320,Merged!E:G,3,FALSE),"")</f>
        <v>30</v>
      </c>
      <c r="E320" s="1" t="s">
        <v>6639</v>
      </c>
      <c r="F320" s="1" t="str">
        <f>TEXT($G320,"0000") &amp; TEXT($H320,"00")</f>
        <v>202310</v>
      </c>
      <c r="G320" s="1">
        <f>IFERROR(
  IF(ISNUMBER(SEARCH("平成",B320)),
     1988 + VALUE(MID(B320, SEARCH("平成",B320) + 2, FIND("年", B320) - SEARCH("平成",B320) - 2)),
  IF(ISNUMBER(SEARCH("令和元年",B320)),
     2019,
  IF(ISNUMBER(SEARCH("令和",B320)),
     2018 + VALUE(MID(B320, SEARCH("令和",B320) + 2, FIND("年", B320) - SEARCH("令和",B320) - 2)),
  ""))),
"")</f>
        <v>2023</v>
      </c>
      <c r="H320" s="1">
        <v>10</v>
      </c>
      <c r="I320" s="5">
        <f>VALUE(RIGHT($E320,LEN($E320)-1))</f>
        <v>79</v>
      </c>
      <c r="J320" s="1" t="s">
        <v>6953</v>
      </c>
      <c r="K320" s="1" t="s">
        <v>11443</v>
      </c>
      <c r="L320" s="1" t="s">
        <v>11740</v>
      </c>
    </row>
    <row r="321" spans="1:12" hidden="1" x14ac:dyDescent="0.2">
      <c r="A321" s="1">
        <v>320</v>
      </c>
      <c r="B321" s="1" t="s">
        <v>323</v>
      </c>
      <c r="C321" s="1" t="str">
        <f>IFERROR(VLOOKUP(B321,Merged!E:G,3,FALSE),"")</f>
        <v/>
      </c>
      <c r="E321" s="1" t="s">
        <v>6640</v>
      </c>
      <c r="F321" s="1" t="str">
        <f>TEXT($G321,"0000") &amp; TEXT($H321,"00")</f>
        <v>202310</v>
      </c>
      <c r="G321" s="1">
        <f>IFERROR(
  IF(ISNUMBER(SEARCH("平成",B321)),
     1988 + VALUE(MID(B321, SEARCH("平成",B321) + 2, FIND("年", B321) - SEARCH("平成",B321) - 2)),
  IF(ISNUMBER(SEARCH("令和元年",B321)),
     2019,
  IF(ISNUMBER(SEARCH("令和",B321)),
     2018 + VALUE(MID(B321, SEARCH("令和",B321) + 2, FIND("年", B321) - SEARCH("令和",B321) - 2)),
  ""))),
"")</f>
        <v>2023</v>
      </c>
      <c r="H321" s="1">
        <v>10</v>
      </c>
      <c r="I321" s="5">
        <f>VALUE(RIGHT($E321,LEN($E321)-1))</f>
        <v>80</v>
      </c>
      <c r="J321" s="1" t="s">
        <v>6954</v>
      </c>
      <c r="K321" s="1" t="s">
        <v>11444</v>
      </c>
      <c r="L321" s="1" t="s">
        <v>11741</v>
      </c>
    </row>
    <row r="322" spans="1:12" hidden="1" x14ac:dyDescent="0.2">
      <c r="A322" s="1">
        <v>321</v>
      </c>
      <c r="B322" s="1" t="s">
        <v>324</v>
      </c>
      <c r="C322" s="1">
        <v>1</v>
      </c>
      <c r="E322" s="1" t="s">
        <v>6561</v>
      </c>
      <c r="F322" s="1" t="str">
        <f>TEXT($G322,"0000") &amp; TEXT($H322,"00")</f>
        <v>202304</v>
      </c>
      <c r="G322" s="1">
        <f>IFERROR(
  IF(ISNUMBER(SEARCH("平成",B322)),
     1988 + VALUE(MID(B322, SEARCH("平成",B322) + 2, FIND("年", B322) - SEARCH("平成",B322) - 2)),
  IF(ISNUMBER(SEARCH("令和元年",B322)),
     2019,
  IF(ISNUMBER(SEARCH("令和",B322)),
     2018 + VALUE(MID(B322, SEARCH("令和",B322) + 2, FIND("年", B322) - SEARCH("令和",B322) - 2)),
  ""))),
"")</f>
        <v>2023</v>
      </c>
      <c r="H322" s="1">
        <v>4</v>
      </c>
      <c r="I322" s="5">
        <f>VALUE(RIGHT($E322,LEN($E322)-1))</f>
        <v>1</v>
      </c>
      <c r="J322" s="1" t="s">
        <v>6955</v>
      </c>
      <c r="K322" s="1" t="s">
        <v>11443</v>
      </c>
      <c r="L322" s="1" t="s">
        <v>11742</v>
      </c>
    </row>
    <row r="323" spans="1:12" hidden="1" x14ac:dyDescent="0.2">
      <c r="A323" s="1">
        <v>322</v>
      </c>
      <c r="B323" s="1" t="s">
        <v>325</v>
      </c>
      <c r="C323" s="1">
        <v>2</v>
      </c>
      <c r="E323" s="1" t="s">
        <v>6562</v>
      </c>
      <c r="F323" s="1" t="str">
        <f>TEXT($G323,"0000") &amp; TEXT($H323,"00")</f>
        <v>202304</v>
      </c>
      <c r="G323" s="1">
        <f>IFERROR(
  IF(ISNUMBER(SEARCH("平成",B323)),
     1988 + VALUE(MID(B323, SEARCH("平成",B323) + 2, FIND("年", B323) - SEARCH("平成",B323) - 2)),
  IF(ISNUMBER(SEARCH("令和元年",B323)),
     2019,
  IF(ISNUMBER(SEARCH("令和",B323)),
     2018 + VALUE(MID(B323, SEARCH("令和",B323) + 2, FIND("年", B323) - SEARCH("令和",B323) - 2)),
  ""))),
"")</f>
        <v>2023</v>
      </c>
      <c r="H323" s="1">
        <v>4</v>
      </c>
      <c r="I323" s="5">
        <f>VALUE(RIGHT($E323,LEN($E323)-1))</f>
        <v>2</v>
      </c>
      <c r="J323" s="1" t="s">
        <v>6956</v>
      </c>
      <c r="K323" s="1" t="s">
        <v>11443</v>
      </c>
    </row>
    <row r="324" spans="1:12" hidden="1" x14ac:dyDescent="0.2">
      <c r="A324" s="1">
        <v>323</v>
      </c>
      <c r="B324" s="1" t="s">
        <v>326</v>
      </c>
      <c r="C324" s="1" t="str">
        <f>IFERROR(VLOOKUP(B324,Merged!E:G,3,FALSE),"")</f>
        <v/>
      </c>
      <c r="E324" s="1" t="s">
        <v>6563</v>
      </c>
      <c r="F324" s="1" t="str">
        <f>TEXT($G324,"0000") &amp; TEXT($H324,"00")</f>
        <v>202304</v>
      </c>
      <c r="G324" s="1">
        <f>IFERROR(
  IF(ISNUMBER(SEARCH("平成",B324)),
     1988 + VALUE(MID(B324, SEARCH("平成",B324) + 2, FIND("年", B324) - SEARCH("平成",B324) - 2)),
  IF(ISNUMBER(SEARCH("令和元年",B324)),
     2019,
  IF(ISNUMBER(SEARCH("令和",B324)),
     2018 + VALUE(MID(B324, SEARCH("令和",B324) + 2, FIND("年", B324) - SEARCH("令和",B324) - 2)),
  ""))),
"")</f>
        <v>2023</v>
      </c>
      <c r="H324" s="1">
        <v>4</v>
      </c>
      <c r="I324" s="5">
        <f>VALUE(RIGHT($E324,LEN($E324)-1))</f>
        <v>3</v>
      </c>
      <c r="J324" s="1" t="s">
        <v>6957</v>
      </c>
      <c r="K324" s="1" t="s">
        <v>11443</v>
      </c>
      <c r="L324" s="1" t="s">
        <v>11743</v>
      </c>
    </row>
    <row r="325" spans="1:12" hidden="1" x14ac:dyDescent="0.2">
      <c r="A325" s="1">
        <v>324</v>
      </c>
      <c r="B325" s="1" t="s">
        <v>327</v>
      </c>
      <c r="C325" s="1" t="str">
        <f>IFERROR(VLOOKUP(B325,Merged!E:G,3,FALSE),"")</f>
        <v/>
      </c>
      <c r="E325" s="1" t="s">
        <v>6564</v>
      </c>
      <c r="F325" s="1" t="str">
        <f>TEXT($G325,"0000") &amp; TEXT($H325,"00")</f>
        <v>202304</v>
      </c>
      <c r="G325" s="1">
        <f>IFERROR(
  IF(ISNUMBER(SEARCH("平成",B325)),
     1988 + VALUE(MID(B325, SEARCH("平成",B325) + 2, FIND("年", B325) - SEARCH("平成",B325) - 2)),
  IF(ISNUMBER(SEARCH("令和元年",B325)),
     2019,
  IF(ISNUMBER(SEARCH("令和",B325)),
     2018 + VALUE(MID(B325, SEARCH("令和",B325) + 2, FIND("年", B325) - SEARCH("令和",B325) - 2)),
  ""))),
"")</f>
        <v>2023</v>
      </c>
      <c r="H325" s="1">
        <v>4</v>
      </c>
      <c r="I325" s="5">
        <f>VALUE(RIGHT($E325,LEN($E325)-1))</f>
        <v>4</v>
      </c>
      <c r="J325" s="1" t="s">
        <v>6958</v>
      </c>
      <c r="K325" s="1" t="s">
        <v>11445</v>
      </c>
      <c r="L325" s="1" t="s">
        <v>11744</v>
      </c>
    </row>
    <row r="326" spans="1:12" hidden="1" x14ac:dyDescent="0.2">
      <c r="A326" s="1">
        <v>325</v>
      </c>
      <c r="B326" s="1" t="s">
        <v>328</v>
      </c>
      <c r="C326" s="1" t="str">
        <f>IFERROR(VLOOKUP(B326,Merged!E:G,3,FALSE),"")</f>
        <v/>
      </c>
      <c r="E326" s="1" t="s">
        <v>6565</v>
      </c>
      <c r="F326" s="1" t="str">
        <f>TEXT($G326,"0000") &amp; TEXT($H326,"00")</f>
        <v>202304</v>
      </c>
      <c r="G326" s="1">
        <f>IFERROR(
  IF(ISNUMBER(SEARCH("平成",B326)),
     1988 + VALUE(MID(B326, SEARCH("平成",B326) + 2, FIND("年", B326) - SEARCH("平成",B326) - 2)),
  IF(ISNUMBER(SEARCH("令和元年",B326)),
     2019,
  IF(ISNUMBER(SEARCH("令和",B326)),
     2018 + VALUE(MID(B326, SEARCH("令和",B326) + 2, FIND("年", B326) - SEARCH("令和",B326) - 2)),
  ""))),
"")</f>
        <v>2023</v>
      </c>
      <c r="H326" s="1">
        <v>4</v>
      </c>
      <c r="I326" s="5">
        <f>VALUE(RIGHT($E326,LEN($E326)-1))</f>
        <v>5</v>
      </c>
      <c r="J326" s="1" t="s">
        <v>6959</v>
      </c>
      <c r="K326" s="1" t="s">
        <v>11445</v>
      </c>
      <c r="L326" s="1" t="s">
        <v>11745</v>
      </c>
    </row>
    <row r="327" spans="1:12" hidden="1" x14ac:dyDescent="0.2">
      <c r="A327" s="1">
        <v>326</v>
      </c>
      <c r="B327" s="1" t="s">
        <v>329</v>
      </c>
      <c r="C327" s="1" t="str">
        <f>IFERROR(VLOOKUP(B327,Merged!E:G,3,FALSE),"")</f>
        <v/>
      </c>
      <c r="E327" s="1" t="s">
        <v>6566</v>
      </c>
      <c r="F327" s="1" t="str">
        <f>TEXT($G327,"0000") &amp; TEXT($H327,"00")</f>
        <v>202304</v>
      </c>
      <c r="G327" s="1">
        <f>IFERROR(
  IF(ISNUMBER(SEARCH("平成",B327)),
     1988 + VALUE(MID(B327, SEARCH("平成",B327) + 2, FIND("年", B327) - SEARCH("平成",B327) - 2)),
  IF(ISNUMBER(SEARCH("令和元年",B327)),
     2019,
  IF(ISNUMBER(SEARCH("令和",B327)),
     2018 + VALUE(MID(B327, SEARCH("令和",B327) + 2, FIND("年", B327) - SEARCH("令和",B327) - 2)),
  ""))),
"")</f>
        <v>2023</v>
      </c>
      <c r="H327" s="1">
        <v>4</v>
      </c>
      <c r="I327" s="5">
        <f>VALUE(RIGHT($E327,LEN($E327)-1))</f>
        <v>6</v>
      </c>
      <c r="J327" s="1" t="s">
        <v>6960</v>
      </c>
      <c r="K327" s="1" t="s">
        <v>11442</v>
      </c>
      <c r="L327" s="1" t="s">
        <v>11746</v>
      </c>
    </row>
    <row r="328" spans="1:12" hidden="1" x14ac:dyDescent="0.2">
      <c r="A328" s="1">
        <v>327</v>
      </c>
      <c r="B328" s="1" t="s">
        <v>330</v>
      </c>
      <c r="C328" s="1">
        <v>3</v>
      </c>
      <c r="E328" s="1" t="s">
        <v>6567</v>
      </c>
      <c r="F328" s="1" t="str">
        <f>TEXT($G328,"0000") &amp; TEXT($H328,"00")</f>
        <v>202304</v>
      </c>
      <c r="G328" s="1">
        <f>IFERROR(
  IF(ISNUMBER(SEARCH("平成",B328)),
     1988 + VALUE(MID(B328, SEARCH("平成",B328) + 2, FIND("年", B328) - SEARCH("平成",B328) - 2)),
  IF(ISNUMBER(SEARCH("令和元年",B328)),
     2019,
  IF(ISNUMBER(SEARCH("令和",B328)),
     2018 + VALUE(MID(B328, SEARCH("令和",B328) + 2, FIND("年", B328) - SEARCH("令和",B328) - 2)),
  ""))),
"")</f>
        <v>2023</v>
      </c>
      <c r="H328" s="1">
        <v>4</v>
      </c>
      <c r="I328" s="5">
        <f>VALUE(RIGHT($E328,LEN($E328)-1))</f>
        <v>7</v>
      </c>
      <c r="J328" s="1" t="s">
        <v>6961</v>
      </c>
      <c r="K328" s="1" t="s">
        <v>11443</v>
      </c>
      <c r="L328" s="1" t="s">
        <v>11747</v>
      </c>
    </row>
    <row r="329" spans="1:12" hidden="1" x14ac:dyDescent="0.2">
      <c r="A329" s="1">
        <v>328</v>
      </c>
      <c r="B329" s="1" t="s">
        <v>331</v>
      </c>
      <c r="C329" s="1">
        <v>4</v>
      </c>
      <c r="E329" s="1" t="s">
        <v>6568</v>
      </c>
      <c r="F329" s="1" t="str">
        <f>TEXT($G329,"0000") &amp; TEXT($H329,"00")</f>
        <v>202304</v>
      </c>
      <c r="G329" s="1">
        <f>IFERROR(
  IF(ISNUMBER(SEARCH("平成",B329)),
     1988 + VALUE(MID(B329, SEARCH("平成",B329) + 2, FIND("年", B329) - SEARCH("平成",B329) - 2)),
  IF(ISNUMBER(SEARCH("令和元年",B329)),
     2019,
  IF(ISNUMBER(SEARCH("令和",B329)),
     2018 + VALUE(MID(B329, SEARCH("令和",B329) + 2, FIND("年", B329) - SEARCH("令和",B329) - 2)),
  ""))),
"")</f>
        <v>2023</v>
      </c>
      <c r="H329" s="1">
        <v>4</v>
      </c>
      <c r="I329" s="5">
        <f>VALUE(RIGHT($E329,LEN($E329)-1))</f>
        <v>8</v>
      </c>
      <c r="J329" s="1" t="s">
        <v>6962</v>
      </c>
      <c r="K329" s="1" t="s">
        <v>11444</v>
      </c>
      <c r="L329" s="1" t="s">
        <v>11748</v>
      </c>
    </row>
    <row r="330" spans="1:12" hidden="1" x14ac:dyDescent="0.2">
      <c r="A330" s="1">
        <v>329</v>
      </c>
      <c r="B330" s="1" t="s">
        <v>332</v>
      </c>
      <c r="C330" s="1" t="str">
        <f>IFERROR(VLOOKUP(B330,Merged!E:G,3,FALSE),"")</f>
        <v/>
      </c>
      <c r="E330" s="1" t="s">
        <v>6569</v>
      </c>
      <c r="F330" s="1" t="str">
        <f>TEXT($G330,"0000") &amp; TEXT($H330,"00")</f>
        <v>202304</v>
      </c>
      <c r="G330" s="1">
        <f>IFERROR(
  IF(ISNUMBER(SEARCH("平成",B330)),
     1988 + VALUE(MID(B330, SEARCH("平成",B330) + 2, FIND("年", B330) - SEARCH("平成",B330) - 2)),
  IF(ISNUMBER(SEARCH("令和元年",B330)),
     2019,
  IF(ISNUMBER(SEARCH("令和",B330)),
     2018 + VALUE(MID(B330, SEARCH("令和",B330) + 2, FIND("年", B330) - SEARCH("令和",B330) - 2)),
  ""))),
"")</f>
        <v>2023</v>
      </c>
      <c r="H330" s="1">
        <v>4</v>
      </c>
      <c r="I330" s="5">
        <f>VALUE(RIGHT($E330,LEN($E330)-1))</f>
        <v>9</v>
      </c>
      <c r="J330" s="1" t="s">
        <v>6963</v>
      </c>
      <c r="K330" s="1" t="s">
        <v>11445</v>
      </c>
      <c r="L330" s="1" t="s">
        <v>11749</v>
      </c>
    </row>
    <row r="331" spans="1:12" hidden="1" x14ac:dyDescent="0.2">
      <c r="A331" s="1">
        <v>330</v>
      </c>
      <c r="B331" s="1" t="s">
        <v>333</v>
      </c>
      <c r="C331" s="1" t="str">
        <f>IFERROR(VLOOKUP(B331,Merged!E:G,3,FALSE),"")</f>
        <v/>
      </c>
      <c r="E331" s="1" t="s">
        <v>6570</v>
      </c>
      <c r="F331" s="1" t="str">
        <f>TEXT($G331,"0000") &amp; TEXT($H331,"00")</f>
        <v>202304</v>
      </c>
      <c r="G331" s="1">
        <f>IFERROR(
  IF(ISNUMBER(SEARCH("平成",B331)),
     1988 + VALUE(MID(B331, SEARCH("平成",B331) + 2, FIND("年", B331) - SEARCH("平成",B331) - 2)),
  IF(ISNUMBER(SEARCH("令和元年",B331)),
     2019,
  IF(ISNUMBER(SEARCH("令和",B331)),
     2018 + VALUE(MID(B331, SEARCH("令和",B331) + 2, FIND("年", B331) - SEARCH("令和",B331) - 2)),
  ""))),
"")</f>
        <v>2023</v>
      </c>
      <c r="H331" s="1">
        <v>4</v>
      </c>
      <c r="I331" s="5">
        <f>VALUE(RIGHT($E331,LEN($E331)-1))</f>
        <v>10</v>
      </c>
      <c r="J331" s="1" t="s">
        <v>6964</v>
      </c>
      <c r="K331" s="1" t="s">
        <v>11444</v>
      </c>
      <c r="L331" s="1" t="s">
        <v>11750</v>
      </c>
    </row>
    <row r="332" spans="1:12" hidden="1" x14ac:dyDescent="0.2">
      <c r="A332" s="1">
        <v>331</v>
      </c>
      <c r="B332" s="1" t="s">
        <v>334</v>
      </c>
      <c r="C332" s="1" t="str">
        <f>IFERROR(VLOOKUP(B332,Merged!E:G,3,FALSE),"")</f>
        <v/>
      </c>
      <c r="E332" s="1" t="s">
        <v>6571</v>
      </c>
      <c r="F332" s="1" t="str">
        <f>TEXT($G332,"0000") &amp; TEXT($H332,"00")</f>
        <v>202304</v>
      </c>
      <c r="G332" s="1">
        <f>IFERROR(
  IF(ISNUMBER(SEARCH("平成",B332)),
     1988 + VALUE(MID(B332, SEARCH("平成",B332) + 2, FIND("年", B332) - SEARCH("平成",B332) - 2)),
  IF(ISNUMBER(SEARCH("令和元年",B332)),
     2019,
  IF(ISNUMBER(SEARCH("令和",B332)),
     2018 + VALUE(MID(B332, SEARCH("令和",B332) + 2, FIND("年", B332) - SEARCH("令和",B332) - 2)),
  ""))),
"")</f>
        <v>2023</v>
      </c>
      <c r="H332" s="1">
        <v>4</v>
      </c>
      <c r="I332" s="5">
        <f>VALUE(RIGHT($E332,LEN($E332)-1))</f>
        <v>11</v>
      </c>
      <c r="J332" s="1" t="s">
        <v>6965</v>
      </c>
      <c r="K332" s="1" t="s">
        <v>11443</v>
      </c>
      <c r="L332" s="1" t="s">
        <v>11751</v>
      </c>
    </row>
    <row r="333" spans="1:12" hidden="1" x14ac:dyDescent="0.2">
      <c r="A333" s="1">
        <v>332</v>
      </c>
      <c r="B333" s="1" t="s">
        <v>335</v>
      </c>
      <c r="C333" s="1" t="str">
        <f>IFERROR(VLOOKUP(B333,Merged!E:G,3,FALSE),"")</f>
        <v/>
      </c>
      <c r="E333" s="1" t="s">
        <v>6572</v>
      </c>
      <c r="F333" s="1" t="str">
        <f>TEXT($G333,"0000") &amp; TEXT($H333,"00")</f>
        <v>202304</v>
      </c>
      <c r="G333" s="1">
        <f>IFERROR(
  IF(ISNUMBER(SEARCH("平成",B333)),
     1988 + VALUE(MID(B333, SEARCH("平成",B333) + 2, FIND("年", B333) - SEARCH("平成",B333) - 2)),
  IF(ISNUMBER(SEARCH("令和元年",B333)),
     2019,
  IF(ISNUMBER(SEARCH("令和",B333)),
     2018 + VALUE(MID(B333, SEARCH("令和",B333) + 2, FIND("年", B333) - SEARCH("令和",B333) - 2)),
  ""))),
"")</f>
        <v>2023</v>
      </c>
      <c r="H333" s="1">
        <v>4</v>
      </c>
      <c r="I333" s="5">
        <f>VALUE(RIGHT($E333,LEN($E333)-1))</f>
        <v>12</v>
      </c>
      <c r="J333" s="1" t="s">
        <v>6966</v>
      </c>
      <c r="K333" s="1" t="s">
        <v>11443</v>
      </c>
      <c r="L333" s="1" t="s">
        <v>11752</v>
      </c>
    </row>
    <row r="334" spans="1:12" hidden="1" x14ac:dyDescent="0.2">
      <c r="A334" s="1">
        <v>333</v>
      </c>
      <c r="B334" s="1" t="s">
        <v>336</v>
      </c>
      <c r="C334" s="1">
        <v>5</v>
      </c>
      <c r="E334" s="1" t="s">
        <v>6573</v>
      </c>
      <c r="F334" s="1" t="str">
        <f>TEXT($G334,"0000") &amp; TEXT($H334,"00")</f>
        <v>202304</v>
      </c>
      <c r="G334" s="1">
        <f>IFERROR(
  IF(ISNUMBER(SEARCH("平成",B334)),
     1988 + VALUE(MID(B334, SEARCH("平成",B334) + 2, FIND("年", B334) - SEARCH("平成",B334) - 2)),
  IF(ISNUMBER(SEARCH("令和元年",B334)),
     2019,
  IF(ISNUMBER(SEARCH("令和",B334)),
     2018 + VALUE(MID(B334, SEARCH("令和",B334) + 2, FIND("年", B334) - SEARCH("令和",B334) - 2)),
  ""))),
"")</f>
        <v>2023</v>
      </c>
      <c r="H334" s="1">
        <v>4</v>
      </c>
      <c r="I334" s="5">
        <f>VALUE(RIGHT($E334,LEN($E334)-1))</f>
        <v>13</v>
      </c>
      <c r="J334" s="1" t="s">
        <v>6967</v>
      </c>
      <c r="K334" s="1" t="s">
        <v>11444</v>
      </c>
      <c r="L334" s="1" t="s">
        <v>11753</v>
      </c>
    </row>
    <row r="335" spans="1:12" hidden="1" x14ac:dyDescent="0.2">
      <c r="A335" s="1">
        <v>334</v>
      </c>
      <c r="B335" s="1" t="s">
        <v>337</v>
      </c>
      <c r="C335" s="1" t="str">
        <f>IFERROR(VLOOKUP(B335,Merged!E:G,3,FALSE),"")</f>
        <v/>
      </c>
      <c r="E335" s="1" t="s">
        <v>6574</v>
      </c>
      <c r="F335" s="1" t="str">
        <f>TEXT($G335,"0000") &amp; TEXT($H335,"00")</f>
        <v>202304</v>
      </c>
      <c r="G335" s="1">
        <f>IFERROR(
  IF(ISNUMBER(SEARCH("平成",B335)),
     1988 + VALUE(MID(B335, SEARCH("平成",B335) + 2, FIND("年", B335) - SEARCH("平成",B335) - 2)),
  IF(ISNUMBER(SEARCH("令和元年",B335)),
     2019,
  IF(ISNUMBER(SEARCH("令和",B335)),
     2018 + VALUE(MID(B335, SEARCH("令和",B335) + 2, FIND("年", B335) - SEARCH("令和",B335) - 2)),
  ""))),
"")</f>
        <v>2023</v>
      </c>
      <c r="H335" s="1">
        <v>4</v>
      </c>
      <c r="I335" s="5">
        <f>VALUE(RIGHT($E335,LEN($E335)-1))</f>
        <v>14</v>
      </c>
      <c r="J335" s="1" t="s">
        <v>6968</v>
      </c>
      <c r="K335" s="1" t="s">
        <v>11444</v>
      </c>
    </row>
    <row r="336" spans="1:12" hidden="1" x14ac:dyDescent="0.2">
      <c r="A336" s="1">
        <v>335</v>
      </c>
      <c r="B336" s="1" t="s">
        <v>338</v>
      </c>
      <c r="C336" s="1" t="str">
        <f>IFERROR(VLOOKUP(B336,Merged!E:G,3,FALSE),"")</f>
        <v/>
      </c>
      <c r="E336" s="1" t="s">
        <v>6575</v>
      </c>
      <c r="F336" s="1" t="str">
        <f>TEXT($G336,"0000") &amp; TEXT($H336,"00")</f>
        <v>202304</v>
      </c>
      <c r="G336" s="1">
        <f>IFERROR(
  IF(ISNUMBER(SEARCH("平成",B336)),
     1988 + VALUE(MID(B336, SEARCH("平成",B336) + 2, FIND("年", B336) - SEARCH("平成",B336) - 2)),
  IF(ISNUMBER(SEARCH("令和元年",B336)),
     2019,
  IF(ISNUMBER(SEARCH("令和",B336)),
     2018 + VALUE(MID(B336, SEARCH("令和",B336) + 2, FIND("年", B336) - SEARCH("令和",B336) - 2)),
  ""))),
"")</f>
        <v>2023</v>
      </c>
      <c r="H336" s="1">
        <v>4</v>
      </c>
      <c r="I336" s="5">
        <f>VALUE(RIGHT($E336,LEN($E336)-1))</f>
        <v>15</v>
      </c>
      <c r="J336" s="1" t="s">
        <v>6969</v>
      </c>
      <c r="K336" s="1" t="s">
        <v>11442</v>
      </c>
      <c r="L336" s="1" t="s">
        <v>11754</v>
      </c>
    </row>
    <row r="337" spans="1:12" hidden="1" x14ac:dyDescent="0.2">
      <c r="A337" s="1">
        <v>336</v>
      </c>
      <c r="B337" s="1" t="s">
        <v>339</v>
      </c>
      <c r="C337" s="1" t="str">
        <f>IFERROR(VLOOKUP(B337,Merged!E:G,3,FALSE),"")</f>
        <v/>
      </c>
      <c r="E337" s="1" t="s">
        <v>6576</v>
      </c>
      <c r="F337" s="1" t="str">
        <f>TEXT($G337,"0000") &amp; TEXT($H337,"00")</f>
        <v>202304</v>
      </c>
      <c r="G337" s="1">
        <f>IFERROR(
  IF(ISNUMBER(SEARCH("平成",B337)),
     1988 + VALUE(MID(B337, SEARCH("平成",B337) + 2, FIND("年", B337) - SEARCH("平成",B337) - 2)),
  IF(ISNUMBER(SEARCH("令和元年",B337)),
     2019,
  IF(ISNUMBER(SEARCH("令和",B337)),
     2018 + VALUE(MID(B337, SEARCH("令和",B337) + 2, FIND("年", B337) - SEARCH("令和",B337) - 2)),
  ""))),
"")</f>
        <v>2023</v>
      </c>
      <c r="H337" s="1">
        <v>4</v>
      </c>
      <c r="I337" s="5">
        <f>VALUE(RIGHT($E337,LEN($E337)-1))</f>
        <v>16</v>
      </c>
      <c r="J337" s="1" t="s">
        <v>6970</v>
      </c>
      <c r="K337" s="1" t="s">
        <v>11442</v>
      </c>
      <c r="L337" s="1" t="s">
        <v>11755</v>
      </c>
    </row>
    <row r="338" spans="1:12" hidden="1" x14ac:dyDescent="0.2">
      <c r="A338" s="1">
        <v>337</v>
      </c>
      <c r="B338" s="1" t="s">
        <v>340</v>
      </c>
      <c r="C338" s="1" t="str">
        <f>IFERROR(VLOOKUP(B338,Merged!E:G,3,FALSE),"")</f>
        <v/>
      </c>
      <c r="E338" s="1" t="s">
        <v>6577</v>
      </c>
      <c r="F338" s="1" t="str">
        <f>TEXT($G338,"0000") &amp; TEXT($H338,"00")</f>
        <v>202304</v>
      </c>
      <c r="G338" s="1">
        <f>IFERROR(
  IF(ISNUMBER(SEARCH("平成",B338)),
     1988 + VALUE(MID(B338, SEARCH("平成",B338) + 2, FIND("年", B338) - SEARCH("平成",B338) - 2)),
  IF(ISNUMBER(SEARCH("令和元年",B338)),
     2019,
  IF(ISNUMBER(SEARCH("令和",B338)),
     2018 + VALUE(MID(B338, SEARCH("令和",B338) + 2, FIND("年", B338) - SEARCH("令和",B338) - 2)),
  ""))),
"")</f>
        <v>2023</v>
      </c>
      <c r="H338" s="1">
        <v>4</v>
      </c>
      <c r="I338" s="5">
        <f>VALUE(RIGHT($E338,LEN($E338)-1))</f>
        <v>17</v>
      </c>
      <c r="J338" s="1" t="s">
        <v>6971</v>
      </c>
      <c r="K338" s="1" t="s">
        <v>11445</v>
      </c>
    </row>
    <row r="339" spans="1:12" hidden="1" x14ac:dyDescent="0.2">
      <c r="A339" s="1">
        <v>338</v>
      </c>
      <c r="B339" s="1" t="s">
        <v>341</v>
      </c>
      <c r="C339" s="1" t="str">
        <f>IFERROR(VLOOKUP(B339,Merged!E:G,3,FALSE),"")</f>
        <v/>
      </c>
      <c r="E339" s="1" t="s">
        <v>6578</v>
      </c>
      <c r="F339" s="1" t="str">
        <f>TEXT($G339,"0000") &amp; TEXT($H339,"00")</f>
        <v>202304</v>
      </c>
      <c r="G339" s="1">
        <f>IFERROR(
  IF(ISNUMBER(SEARCH("平成",B339)),
     1988 + VALUE(MID(B339, SEARCH("平成",B339) + 2, FIND("年", B339) - SEARCH("平成",B339) - 2)),
  IF(ISNUMBER(SEARCH("令和元年",B339)),
     2019,
  IF(ISNUMBER(SEARCH("令和",B339)),
     2018 + VALUE(MID(B339, SEARCH("令和",B339) + 2, FIND("年", B339) - SEARCH("令和",B339) - 2)),
  ""))),
"")</f>
        <v>2023</v>
      </c>
      <c r="H339" s="1">
        <v>4</v>
      </c>
      <c r="I339" s="5">
        <f>VALUE(RIGHT($E339,LEN($E339)-1))</f>
        <v>18</v>
      </c>
      <c r="J339" s="1" t="s">
        <v>6972</v>
      </c>
      <c r="K339" s="1" t="s">
        <v>11443</v>
      </c>
      <c r="L339" s="1" t="s">
        <v>11756</v>
      </c>
    </row>
    <row r="340" spans="1:12" hidden="1" x14ac:dyDescent="0.2">
      <c r="A340" s="1">
        <v>339</v>
      </c>
      <c r="B340" s="1" t="s">
        <v>342</v>
      </c>
      <c r="C340" s="1">
        <v>6</v>
      </c>
      <c r="E340" s="1" t="s">
        <v>6579</v>
      </c>
      <c r="F340" s="1" t="str">
        <f>TEXT($G340,"0000") &amp; TEXT($H340,"00")</f>
        <v>202304</v>
      </c>
      <c r="G340" s="1">
        <f>IFERROR(
  IF(ISNUMBER(SEARCH("平成",B340)),
     1988 + VALUE(MID(B340, SEARCH("平成",B340) + 2, FIND("年", B340) - SEARCH("平成",B340) - 2)),
  IF(ISNUMBER(SEARCH("令和元年",B340)),
     2019,
  IF(ISNUMBER(SEARCH("令和",B340)),
     2018 + VALUE(MID(B340, SEARCH("令和",B340) + 2, FIND("年", B340) - SEARCH("令和",B340) - 2)),
  ""))),
"")</f>
        <v>2023</v>
      </c>
      <c r="H340" s="1">
        <v>4</v>
      </c>
      <c r="I340" s="5">
        <f>VALUE(RIGHT($E340,LEN($E340)-1))</f>
        <v>19</v>
      </c>
      <c r="J340" s="1" t="s">
        <v>6973</v>
      </c>
      <c r="K340" s="1" t="s">
        <v>11442</v>
      </c>
    </row>
    <row r="341" spans="1:12" hidden="1" x14ac:dyDescent="0.2">
      <c r="A341" s="1">
        <v>340</v>
      </c>
      <c r="B341" s="1" t="s">
        <v>343</v>
      </c>
      <c r="C341" s="1" t="str">
        <f>IFERROR(VLOOKUP(B341,Merged!E:G,3,FALSE),"")</f>
        <v/>
      </c>
      <c r="E341" s="1" t="s">
        <v>6580</v>
      </c>
      <c r="F341" s="1" t="str">
        <f>TEXT($G341,"0000") &amp; TEXT($H341,"00")</f>
        <v>202304</v>
      </c>
      <c r="G341" s="1">
        <f>IFERROR(
  IF(ISNUMBER(SEARCH("平成",B341)),
     1988 + VALUE(MID(B341, SEARCH("平成",B341) + 2, FIND("年", B341) - SEARCH("平成",B341) - 2)),
  IF(ISNUMBER(SEARCH("令和元年",B341)),
     2019,
  IF(ISNUMBER(SEARCH("令和",B341)),
     2018 + VALUE(MID(B341, SEARCH("令和",B341) + 2, FIND("年", B341) - SEARCH("令和",B341) - 2)),
  ""))),
"")</f>
        <v>2023</v>
      </c>
      <c r="H341" s="1">
        <v>4</v>
      </c>
      <c r="I341" s="5">
        <f>VALUE(RIGHT($E341,LEN($E341)-1))</f>
        <v>20</v>
      </c>
      <c r="J341" s="1" t="s">
        <v>6974</v>
      </c>
      <c r="K341" s="1" t="s">
        <v>11443</v>
      </c>
      <c r="L341" s="1" t="s">
        <v>11757</v>
      </c>
    </row>
    <row r="342" spans="1:12" hidden="1" x14ac:dyDescent="0.2">
      <c r="A342" s="1">
        <v>341</v>
      </c>
      <c r="B342" s="1" t="s">
        <v>344</v>
      </c>
      <c r="C342" s="1">
        <v>7</v>
      </c>
      <c r="E342" s="1" t="s">
        <v>6581</v>
      </c>
      <c r="F342" s="1" t="str">
        <f>TEXT($G342,"0000") &amp; TEXT($H342,"00")</f>
        <v>202304</v>
      </c>
      <c r="G342" s="1">
        <f>IFERROR(
  IF(ISNUMBER(SEARCH("平成",B342)),
     1988 + VALUE(MID(B342, SEARCH("平成",B342) + 2, FIND("年", B342) - SEARCH("平成",B342) - 2)),
  IF(ISNUMBER(SEARCH("令和元年",B342)),
     2019,
  IF(ISNUMBER(SEARCH("令和",B342)),
     2018 + VALUE(MID(B342, SEARCH("令和",B342) + 2, FIND("年", B342) - SEARCH("令和",B342) - 2)),
  ""))),
"")</f>
        <v>2023</v>
      </c>
      <c r="H342" s="1">
        <v>4</v>
      </c>
      <c r="I342" s="5">
        <f>VALUE(RIGHT($E342,LEN($E342)-1))</f>
        <v>21</v>
      </c>
      <c r="J342" s="1" t="s">
        <v>6975</v>
      </c>
      <c r="K342" s="1" t="s">
        <v>11444</v>
      </c>
      <c r="L342" s="1" t="s">
        <v>11758</v>
      </c>
    </row>
    <row r="343" spans="1:12" hidden="1" x14ac:dyDescent="0.2">
      <c r="A343" s="1">
        <v>342</v>
      </c>
      <c r="B343" s="1" t="s">
        <v>345</v>
      </c>
      <c r="C343" s="1" t="str">
        <f>IFERROR(VLOOKUP(B343,Merged!E:G,3,FALSE),"")</f>
        <v/>
      </c>
      <c r="E343" s="1" t="s">
        <v>6582</v>
      </c>
      <c r="F343" s="1" t="str">
        <f>TEXT($G343,"0000") &amp; TEXT($H343,"00")</f>
        <v>202304</v>
      </c>
      <c r="G343" s="1">
        <f>IFERROR(
  IF(ISNUMBER(SEARCH("平成",B343)),
     1988 + VALUE(MID(B343, SEARCH("平成",B343) + 2, FIND("年", B343) - SEARCH("平成",B343) - 2)),
  IF(ISNUMBER(SEARCH("令和元年",B343)),
     2019,
  IF(ISNUMBER(SEARCH("令和",B343)),
     2018 + VALUE(MID(B343, SEARCH("令和",B343) + 2, FIND("年", B343) - SEARCH("令和",B343) - 2)),
  ""))),
"")</f>
        <v>2023</v>
      </c>
      <c r="H343" s="1">
        <v>4</v>
      </c>
      <c r="I343" s="5">
        <f>VALUE(RIGHT($E343,LEN($E343)-1))</f>
        <v>22</v>
      </c>
      <c r="J343" s="1" t="s">
        <v>6976</v>
      </c>
      <c r="K343" s="1" t="s">
        <v>11443</v>
      </c>
    </row>
    <row r="344" spans="1:12" hidden="1" x14ac:dyDescent="0.2">
      <c r="A344" s="1">
        <v>343</v>
      </c>
      <c r="B344" s="1" t="s">
        <v>346</v>
      </c>
      <c r="C344" s="1" t="str">
        <f>IFERROR(VLOOKUP(B344,Merged!E:G,3,FALSE),"")</f>
        <v/>
      </c>
      <c r="E344" s="1" t="s">
        <v>6583</v>
      </c>
      <c r="F344" s="1" t="str">
        <f>TEXT($G344,"0000") &amp; TEXT($H344,"00")</f>
        <v>202304</v>
      </c>
      <c r="G344" s="1">
        <f>IFERROR(
  IF(ISNUMBER(SEARCH("平成",B344)),
     1988 + VALUE(MID(B344, SEARCH("平成",B344) + 2, FIND("年", B344) - SEARCH("平成",B344) - 2)),
  IF(ISNUMBER(SEARCH("令和元年",B344)),
     2019,
  IF(ISNUMBER(SEARCH("令和",B344)),
     2018 + VALUE(MID(B344, SEARCH("令和",B344) + 2, FIND("年", B344) - SEARCH("令和",B344) - 2)),
  ""))),
"")</f>
        <v>2023</v>
      </c>
      <c r="H344" s="1">
        <v>4</v>
      </c>
      <c r="I344" s="5">
        <f>VALUE(RIGHT($E344,LEN($E344)-1))</f>
        <v>23</v>
      </c>
      <c r="J344" s="1" t="s">
        <v>6977</v>
      </c>
      <c r="K344" s="1" t="s">
        <v>11442</v>
      </c>
      <c r="L344" s="1" t="s">
        <v>11759</v>
      </c>
    </row>
    <row r="345" spans="1:12" hidden="1" x14ac:dyDescent="0.2">
      <c r="A345" s="1">
        <v>344</v>
      </c>
      <c r="B345" s="1" t="s">
        <v>347</v>
      </c>
      <c r="C345" s="1" t="str">
        <f>IFERROR(VLOOKUP(B345,Merged!E:G,3,FALSE),"")</f>
        <v/>
      </c>
      <c r="E345" s="1" t="s">
        <v>6584</v>
      </c>
      <c r="F345" s="1" t="str">
        <f>TEXT($G345,"0000") &amp; TEXT($H345,"00")</f>
        <v>202304</v>
      </c>
      <c r="G345" s="1">
        <f>IFERROR(
  IF(ISNUMBER(SEARCH("平成",B345)),
     1988 + VALUE(MID(B345, SEARCH("平成",B345) + 2, FIND("年", B345) - SEARCH("平成",B345) - 2)),
  IF(ISNUMBER(SEARCH("令和元年",B345)),
     2019,
  IF(ISNUMBER(SEARCH("令和",B345)),
     2018 + VALUE(MID(B345, SEARCH("令和",B345) + 2, FIND("年", B345) - SEARCH("令和",B345) - 2)),
  ""))),
"")</f>
        <v>2023</v>
      </c>
      <c r="H345" s="1">
        <v>4</v>
      </c>
      <c r="I345" s="5">
        <f>VALUE(RIGHT($E345,LEN($E345)-1))</f>
        <v>24</v>
      </c>
      <c r="J345" s="1" t="s">
        <v>6978</v>
      </c>
      <c r="K345" s="1" t="s">
        <v>11442</v>
      </c>
      <c r="L345" s="1" t="s">
        <v>11760</v>
      </c>
    </row>
    <row r="346" spans="1:12" hidden="1" x14ac:dyDescent="0.2">
      <c r="A346" s="1">
        <v>345</v>
      </c>
      <c r="B346" s="1" t="s">
        <v>348</v>
      </c>
      <c r="C346" s="1">
        <v>8</v>
      </c>
      <c r="E346" s="1" t="s">
        <v>6585</v>
      </c>
      <c r="F346" s="1" t="str">
        <f>TEXT($G346,"0000") &amp; TEXT($H346,"00")</f>
        <v>202304</v>
      </c>
      <c r="G346" s="1">
        <f>IFERROR(
  IF(ISNUMBER(SEARCH("平成",B346)),
     1988 + VALUE(MID(B346, SEARCH("平成",B346) + 2, FIND("年", B346) - SEARCH("平成",B346) - 2)),
  IF(ISNUMBER(SEARCH("令和元年",B346)),
     2019,
  IF(ISNUMBER(SEARCH("令和",B346)),
     2018 + VALUE(MID(B346, SEARCH("令和",B346) + 2, FIND("年", B346) - SEARCH("令和",B346) - 2)),
  ""))),
"")</f>
        <v>2023</v>
      </c>
      <c r="H346" s="1">
        <v>4</v>
      </c>
      <c r="I346" s="5">
        <f>VALUE(RIGHT($E346,LEN($E346)-1))</f>
        <v>25</v>
      </c>
      <c r="J346" s="1" t="s">
        <v>6979</v>
      </c>
      <c r="K346" s="1" t="s">
        <v>11445</v>
      </c>
      <c r="L346" s="1" t="s">
        <v>11761</v>
      </c>
    </row>
    <row r="347" spans="1:12" hidden="1" x14ac:dyDescent="0.2">
      <c r="A347" s="1">
        <v>346</v>
      </c>
      <c r="B347" s="1" t="s">
        <v>349</v>
      </c>
      <c r="C347" s="1" t="str">
        <f>IFERROR(VLOOKUP(B347,Merged!E:G,3,FALSE),"")</f>
        <v/>
      </c>
      <c r="E347" s="1" t="s">
        <v>6586</v>
      </c>
      <c r="F347" s="1" t="str">
        <f>TEXT($G347,"0000") &amp; TEXT($H347,"00")</f>
        <v>202304</v>
      </c>
      <c r="G347" s="1">
        <f>IFERROR(
  IF(ISNUMBER(SEARCH("平成",B347)),
     1988 + VALUE(MID(B347, SEARCH("平成",B347) + 2, FIND("年", B347) - SEARCH("平成",B347) - 2)),
  IF(ISNUMBER(SEARCH("令和元年",B347)),
     2019,
  IF(ISNUMBER(SEARCH("令和",B347)),
     2018 + VALUE(MID(B347, SEARCH("令和",B347) + 2, FIND("年", B347) - SEARCH("令和",B347) - 2)),
  ""))),
"")</f>
        <v>2023</v>
      </c>
      <c r="H347" s="1">
        <v>4</v>
      </c>
      <c r="I347" s="5">
        <f>VALUE(RIGHT($E347,LEN($E347)-1))</f>
        <v>26</v>
      </c>
      <c r="J347" s="1" t="s">
        <v>6980</v>
      </c>
      <c r="K347" s="1" t="s">
        <v>11445</v>
      </c>
      <c r="L347" s="1" t="s">
        <v>11762</v>
      </c>
    </row>
    <row r="348" spans="1:12" hidden="1" x14ac:dyDescent="0.2">
      <c r="A348" s="1">
        <v>347</v>
      </c>
      <c r="B348" s="1" t="s">
        <v>350</v>
      </c>
      <c r="C348" s="1" t="str">
        <f>IFERROR(VLOOKUP(B348,Merged!E:G,3,FALSE),"")</f>
        <v/>
      </c>
      <c r="E348" s="1" t="s">
        <v>6587</v>
      </c>
      <c r="F348" s="1" t="str">
        <f>TEXT($G348,"0000") &amp; TEXT($H348,"00")</f>
        <v>202304</v>
      </c>
      <c r="G348" s="1">
        <f>IFERROR(
  IF(ISNUMBER(SEARCH("平成",B348)),
     1988 + VALUE(MID(B348, SEARCH("平成",B348) + 2, FIND("年", B348) - SEARCH("平成",B348) - 2)),
  IF(ISNUMBER(SEARCH("令和元年",B348)),
     2019,
  IF(ISNUMBER(SEARCH("令和",B348)),
     2018 + VALUE(MID(B348, SEARCH("令和",B348) + 2, FIND("年", B348) - SEARCH("令和",B348) - 2)),
  ""))),
"")</f>
        <v>2023</v>
      </c>
      <c r="H348" s="1">
        <v>4</v>
      </c>
      <c r="I348" s="5">
        <f>VALUE(RIGHT($E348,LEN($E348)-1))</f>
        <v>27</v>
      </c>
      <c r="J348" s="1" t="s">
        <v>6981</v>
      </c>
      <c r="K348" s="1" t="s">
        <v>11442</v>
      </c>
      <c r="L348" s="1" t="s">
        <v>11763</v>
      </c>
    </row>
    <row r="349" spans="1:12" hidden="1" x14ac:dyDescent="0.2">
      <c r="A349" s="1">
        <v>348</v>
      </c>
      <c r="B349" s="1" t="s">
        <v>351</v>
      </c>
      <c r="C349" s="1" t="str">
        <f>IFERROR(VLOOKUP(B349,Merged!E:G,3,FALSE),"")</f>
        <v/>
      </c>
      <c r="E349" s="1" t="s">
        <v>6588</v>
      </c>
      <c r="F349" s="1" t="str">
        <f>TEXT($G349,"0000") &amp; TEXT($H349,"00")</f>
        <v>202304</v>
      </c>
      <c r="G349" s="1">
        <f>IFERROR(
  IF(ISNUMBER(SEARCH("平成",B349)),
     1988 + VALUE(MID(B349, SEARCH("平成",B349) + 2, FIND("年", B349) - SEARCH("平成",B349) - 2)),
  IF(ISNUMBER(SEARCH("令和元年",B349)),
     2019,
  IF(ISNUMBER(SEARCH("令和",B349)),
     2018 + VALUE(MID(B349, SEARCH("令和",B349) + 2, FIND("年", B349) - SEARCH("令和",B349) - 2)),
  ""))),
"")</f>
        <v>2023</v>
      </c>
      <c r="H349" s="1">
        <v>4</v>
      </c>
      <c r="I349" s="5">
        <f>VALUE(RIGHT($E349,LEN($E349)-1))</f>
        <v>28</v>
      </c>
      <c r="J349" s="1" t="s">
        <v>6982</v>
      </c>
      <c r="K349" s="1" t="s">
        <v>11443</v>
      </c>
      <c r="L349" s="1" t="s">
        <v>11764</v>
      </c>
    </row>
    <row r="350" spans="1:12" hidden="1" x14ac:dyDescent="0.2">
      <c r="A350" s="1">
        <v>349</v>
      </c>
      <c r="B350" s="1" t="s">
        <v>352</v>
      </c>
      <c r="C350" s="1">
        <v>9</v>
      </c>
      <c r="E350" s="1" t="s">
        <v>6589</v>
      </c>
      <c r="F350" s="1" t="str">
        <f>TEXT($G350,"0000") &amp; TEXT($H350,"00")</f>
        <v>202304</v>
      </c>
      <c r="G350" s="1">
        <f>IFERROR(
  IF(ISNUMBER(SEARCH("平成",B350)),
     1988 + VALUE(MID(B350, SEARCH("平成",B350) + 2, FIND("年", B350) - SEARCH("平成",B350) - 2)),
  IF(ISNUMBER(SEARCH("令和元年",B350)),
     2019,
  IF(ISNUMBER(SEARCH("令和",B350)),
     2018 + VALUE(MID(B350, SEARCH("令和",B350) + 2, FIND("年", B350) - SEARCH("令和",B350) - 2)),
  ""))),
"")</f>
        <v>2023</v>
      </c>
      <c r="H350" s="1">
        <v>4</v>
      </c>
      <c r="I350" s="5">
        <f>VALUE(RIGHT($E350,LEN($E350)-1))</f>
        <v>29</v>
      </c>
      <c r="J350" s="1" t="s">
        <v>6983</v>
      </c>
      <c r="K350" s="1" t="s">
        <v>11442</v>
      </c>
    </row>
    <row r="351" spans="1:12" hidden="1" x14ac:dyDescent="0.2">
      <c r="A351" s="1">
        <v>350</v>
      </c>
      <c r="B351" s="1" t="s">
        <v>353</v>
      </c>
      <c r="C351" s="1" t="str">
        <f>IFERROR(VLOOKUP(B351,Merged!E:G,3,FALSE),"")</f>
        <v/>
      </c>
      <c r="E351" s="1" t="s">
        <v>6590</v>
      </c>
      <c r="F351" s="1" t="str">
        <f>TEXT($G351,"0000") &amp; TEXT($H351,"00")</f>
        <v>202304</v>
      </c>
      <c r="G351" s="1">
        <f>IFERROR(
  IF(ISNUMBER(SEARCH("平成",B351)),
     1988 + VALUE(MID(B351, SEARCH("平成",B351) + 2, FIND("年", B351) - SEARCH("平成",B351) - 2)),
  IF(ISNUMBER(SEARCH("令和元年",B351)),
     2019,
  IF(ISNUMBER(SEARCH("令和",B351)),
     2018 + VALUE(MID(B351, SEARCH("令和",B351) + 2, FIND("年", B351) - SEARCH("令和",B351) - 2)),
  ""))),
"")</f>
        <v>2023</v>
      </c>
      <c r="H351" s="1">
        <v>4</v>
      </c>
      <c r="I351" s="5">
        <f>VALUE(RIGHT($E351,LEN($E351)-1))</f>
        <v>30</v>
      </c>
      <c r="J351" s="1" t="s">
        <v>6984</v>
      </c>
      <c r="K351" s="1" t="s">
        <v>11443</v>
      </c>
      <c r="L351" s="1" t="s">
        <v>11469</v>
      </c>
    </row>
    <row r="352" spans="1:12" hidden="1" x14ac:dyDescent="0.2">
      <c r="A352" s="1">
        <v>351</v>
      </c>
      <c r="B352" s="1" t="s">
        <v>354</v>
      </c>
      <c r="C352" s="1" t="str">
        <f>IFERROR(VLOOKUP(B352,Merged!E:G,3,FALSE),"")</f>
        <v/>
      </c>
      <c r="E352" s="1" t="s">
        <v>6591</v>
      </c>
      <c r="F352" s="1" t="str">
        <f>TEXT($G352,"0000") &amp; TEXT($H352,"00")</f>
        <v>202304</v>
      </c>
      <c r="G352" s="1">
        <f>IFERROR(
  IF(ISNUMBER(SEARCH("平成",B352)),
     1988 + VALUE(MID(B352, SEARCH("平成",B352) + 2, FIND("年", B352) - SEARCH("平成",B352) - 2)),
  IF(ISNUMBER(SEARCH("令和元年",B352)),
     2019,
  IF(ISNUMBER(SEARCH("令和",B352)),
     2018 + VALUE(MID(B352, SEARCH("令和",B352) + 2, FIND("年", B352) - SEARCH("令和",B352) - 2)),
  ""))),
"")</f>
        <v>2023</v>
      </c>
      <c r="H352" s="1">
        <v>4</v>
      </c>
      <c r="I352" s="5">
        <f>VALUE(RIGHT($E352,LEN($E352)-1))</f>
        <v>31</v>
      </c>
      <c r="J352" s="1" t="s">
        <v>6985</v>
      </c>
      <c r="K352" s="1" t="s">
        <v>11444</v>
      </c>
      <c r="L352" s="1" t="s">
        <v>11765</v>
      </c>
    </row>
    <row r="353" spans="1:12" hidden="1" x14ac:dyDescent="0.2">
      <c r="A353" s="1">
        <v>352</v>
      </c>
      <c r="B353" s="1" t="s">
        <v>355</v>
      </c>
      <c r="C353" s="1" t="str">
        <f>IFERROR(VLOOKUP(B353,Merged!E:G,3,FALSE),"")</f>
        <v/>
      </c>
      <c r="E353" s="1" t="s">
        <v>6592</v>
      </c>
      <c r="F353" s="1" t="str">
        <f>TEXT($G353,"0000") &amp; TEXT($H353,"00")</f>
        <v>202304</v>
      </c>
      <c r="G353" s="1">
        <f>IFERROR(
  IF(ISNUMBER(SEARCH("平成",B353)),
     1988 + VALUE(MID(B353, SEARCH("平成",B353) + 2, FIND("年", B353) - SEARCH("平成",B353) - 2)),
  IF(ISNUMBER(SEARCH("令和元年",B353)),
     2019,
  IF(ISNUMBER(SEARCH("令和",B353)),
     2018 + VALUE(MID(B353, SEARCH("令和",B353) + 2, FIND("年", B353) - SEARCH("令和",B353) - 2)),
  ""))),
"")</f>
        <v>2023</v>
      </c>
      <c r="H353" s="1">
        <v>4</v>
      </c>
      <c r="I353" s="5">
        <f>VALUE(RIGHT($E353,LEN($E353)-1))</f>
        <v>32</v>
      </c>
      <c r="J353" s="1" t="s">
        <v>6986</v>
      </c>
      <c r="K353" s="1" t="s">
        <v>11445</v>
      </c>
      <c r="L353" s="1" t="s">
        <v>11766</v>
      </c>
    </row>
    <row r="354" spans="1:12" hidden="1" x14ac:dyDescent="0.2">
      <c r="A354" s="1">
        <v>353</v>
      </c>
      <c r="B354" s="1" t="s">
        <v>356</v>
      </c>
      <c r="C354" s="1">
        <v>10</v>
      </c>
      <c r="E354" s="1" t="s">
        <v>6593</v>
      </c>
      <c r="F354" s="1" t="str">
        <f>TEXT($G354,"0000") &amp; TEXT($H354,"00")</f>
        <v>202304</v>
      </c>
      <c r="G354" s="1">
        <f>IFERROR(
  IF(ISNUMBER(SEARCH("平成",B354)),
     1988 + VALUE(MID(B354, SEARCH("平成",B354) + 2, FIND("年", B354) - SEARCH("平成",B354) - 2)),
  IF(ISNUMBER(SEARCH("令和元年",B354)),
     2019,
  IF(ISNUMBER(SEARCH("令和",B354)),
     2018 + VALUE(MID(B354, SEARCH("令和",B354) + 2, FIND("年", B354) - SEARCH("令和",B354) - 2)),
  ""))),
"")</f>
        <v>2023</v>
      </c>
      <c r="H354" s="1">
        <v>4</v>
      </c>
      <c r="I354" s="5">
        <f>VALUE(RIGHT($E354,LEN($E354)-1))</f>
        <v>33</v>
      </c>
      <c r="J354" s="1" t="s">
        <v>6987</v>
      </c>
      <c r="K354" s="1" t="s">
        <v>11445</v>
      </c>
      <c r="L354" s="1" t="s">
        <v>11767</v>
      </c>
    </row>
    <row r="355" spans="1:12" hidden="1" x14ac:dyDescent="0.2">
      <c r="A355" s="1">
        <v>354</v>
      </c>
      <c r="B355" s="1" t="s">
        <v>357</v>
      </c>
      <c r="C355" s="1" t="str">
        <f>IFERROR(VLOOKUP(B355,Merged!E:G,3,FALSE),"")</f>
        <v/>
      </c>
      <c r="E355" s="1" t="s">
        <v>6594</v>
      </c>
      <c r="F355" s="1" t="str">
        <f>TEXT($G355,"0000") &amp; TEXT($H355,"00")</f>
        <v>202304</v>
      </c>
      <c r="G355" s="1">
        <f>IFERROR(
  IF(ISNUMBER(SEARCH("平成",B355)),
     1988 + VALUE(MID(B355, SEARCH("平成",B355) + 2, FIND("年", B355) - SEARCH("平成",B355) - 2)),
  IF(ISNUMBER(SEARCH("令和元年",B355)),
     2019,
  IF(ISNUMBER(SEARCH("令和",B355)),
     2018 + VALUE(MID(B355, SEARCH("令和",B355) + 2, FIND("年", B355) - SEARCH("令和",B355) - 2)),
  ""))),
"")</f>
        <v>2023</v>
      </c>
      <c r="H355" s="1">
        <v>4</v>
      </c>
      <c r="I355" s="5">
        <f>VALUE(RIGHT($E355,LEN($E355)-1))</f>
        <v>34</v>
      </c>
      <c r="J355" s="1" t="s">
        <v>6988</v>
      </c>
      <c r="K355" s="1" t="s">
        <v>11442</v>
      </c>
      <c r="L355" s="1" t="s">
        <v>11768</v>
      </c>
    </row>
    <row r="356" spans="1:12" hidden="1" x14ac:dyDescent="0.2">
      <c r="A356" s="1">
        <v>355</v>
      </c>
      <c r="B356" s="1" t="s">
        <v>358</v>
      </c>
      <c r="C356" s="1">
        <v>11</v>
      </c>
      <c r="E356" s="1" t="s">
        <v>6595</v>
      </c>
      <c r="F356" s="1" t="str">
        <f>TEXT($G356,"0000") &amp; TEXT($H356,"00")</f>
        <v>202304</v>
      </c>
      <c r="G356" s="1">
        <f>IFERROR(
  IF(ISNUMBER(SEARCH("平成",B356)),
     1988 + VALUE(MID(B356, SEARCH("平成",B356) + 2, FIND("年", B356) - SEARCH("平成",B356) - 2)),
  IF(ISNUMBER(SEARCH("令和元年",B356)),
     2019,
  IF(ISNUMBER(SEARCH("令和",B356)),
     2018 + VALUE(MID(B356, SEARCH("令和",B356) + 2, FIND("年", B356) - SEARCH("令和",B356) - 2)),
  ""))),
"")</f>
        <v>2023</v>
      </c>
      <c r="H356" s="1">
        <v>4</v>
      </c>
      <c r="I356" s="5">
        <f>VALUE(RIGHT($E356,LEN($E356)-1))</f>
        <v>35</v>
      </c>
      <c r="J356" s="1" t="s">
        <v>6989</v>
      </c>
      <c r="K356" s="1" t="s">
        <v>11444</v>
      </c>
      <c r="L356" s="1" t="s">
        <v>11769</v>
      </c>
    </row>
    <row r="357" spans="1:12" hidden="1" x14ac:dyDescent="0.2">
      <c r="A357" s="1">
        <v>356</v>
      </c>
      <c r="B357" s="1" t="s">
        <v>359</v>
      </c>
      <c r="C357" s="1">
        <v>12</v>
      </c>
      <c r="E357" s="1" t="s">
        <v>6596</v>
      </c>
      <c r="F357" s="1" t="str">
        <f>TEXT($G357,"0000") &amp; TEXT($H357,"00")</f>
        <v>202304</v>
      </c>
      <c r="G357" s="1">
        <f>IFERROR(
  IF(ISNUMBER(SEARCH("平成",B357)),
     1988 + VALUE(MID(B357, SEARCH("平成",B357) + 2, FIND("年", B357) - SEARCH("平成",B357) - 2)),
  IF(ISNUMBER(SEARCH("令和元年",B357)),
     2019,
  IF(ISNUMBER(SEARCH("令和",B357)),
     2018 + VALUE(MID(B357, SEARCH("令和",B357) + 2, FIND("年", B357) - SEARCH("令和",B357) - 2)),
  ""))),
"")</f>
        <v>2023</v>
      </c>
      <c r="H357" s="1">
        <v>4</v>
      </c>
      <c r="I357" s="5">
        <f>VALUE(RIGHT($E357,LEN($E357)-1))</f>
        <v>36</v>
      </c>
      <c r="J357" s="1" t="s">
        <v>6990</v>
      </c>
      <c r="K357" s="1" t="s">
        <v>11443</v>
      </c>
      <c r="L357" s="1" t="s">
        <v>11770</v>
      </c>
    </row>
    <row r="358" spans="1:12" hidden="1" x14ac:dyDescent="0.2">
      <c r="A358" s="1">
        <v>357</v>
      </c>
      <c r="B358" s="1" t="s">
        <v>360</v>
      </c>
      <c r="C358" s="1" t="str">
        <f>IFERROR(VLOOKUP(B358,Merged!E:G,3,FALSE),"")</f>
        <v/>
      </c>
      <c r="E358" s="1" t="s">
        <v>6597</v>
      </c>
      <c r="F358" s="1" t="str">
        <f>TEXT($G358,"0000") &amp; TEXT($H358,"00")</f>
        <v>202304</v>
      </c>
      <c r="G358" s="1">
        <f>IFERROR(
  IF(ISNUMBER(SEARCH("平成",B358)),
     1988 + VALUE(MID(B358, SEARCH("平成",B358) + 2, FIND("年", B358) - SEARCH("平成",B358) - 2)),
  IF(ISNUMBER(SEARCH("令和元年",B358)),
     2019,
  IF(ISNUMBER(SEARCH("令和",B358)),
     2018 + VALUE(MID(B358, SEARCH("令和",B358) + 2, FIND("年", B358) - SEARCH("令和",B358) - 2)),
  ""))),
"")</f>
        <v>2023</v>
      </c>
      <c r="H358" s="1">
        <v>4</v>
      </c>
      <c r="I358" s="5">
        <f>VALUE(RIGHT($E358,LEN($E358)-1))</f>
        <v>37</v>
      </c>
      <c r="J358" s="1" t="s">
        <v>6991</v>
      </c>
      <c r="K358" s="1" t="s">
        <v>11445</v>
      </c>
      <c r="L358" s="1" t="s">
        <v>11771</v>
      </c>
    </row>
    <row r="359" spans="1:12" hidden="1" x14ac:dyDescent="0.2">
      <c r="A359" s="1">
        <v>358</v>
      </c>
      <c r="B359" s="1" t="s">
        <v>361</v>
      </c>
      <c r="C359" s="1" t="str">
        <f>IFERROR(VLOOKUP(B359,Merged!E:G,3,FALSE),"")</f>
        <v/>
      </c>
      <c r="E359" s="1" t="s">
        <v>6598</v>
      </c>
      <c r="F359" s="1" t="str">
        <f>TEXT($G359,"0000") &amp; TEXT($H359,"00")</f>
        <v>202304</v>
      </c>
      <c r="G359" s="1">
        <f>IFERROR(
  IF(ISNUMBER(SEARCH("平成",B359)),
     1988 + VALUE(MID(B359, SEARCH("平成",B359) + 2, FIND("年", B359) - SEARCH("平成",B359) - 2)),
  IF(ISNUMBER(SEARCH("令和元年",B359)),
     2019,
  IF(ISNUMBER(SEARCH("令和",B359)),
     2018 + VALUE(MID(B359, SEARCH("令和",B359) + 2, FIND("年", B359) - SEARCH("令和",B359) - 2)),
  ""))),
"")</f>
        <v>2023</v>
      </c>
      <c r="H359" s="1">
        <v>4</v>
      </c>
      <c r="I359" s="5">
        <f>VALUE(RIGHT($E359,LEN($E359)-1))</f>
        <v>38</v>
      </c>
      <c r="J359" s="1" t="s">
        <v>6992</v>
      </c>
      <c r="K359" s="1" t="s">
        <v>11445</v>
      </c>
      <c r="L359" s="1" t="s">
        <v>11772</v>
      </c>
    </row>
    <row r="360" spans="1:12" hidden="1" x14ac:dyDescent="0.2">
      <c r="A360" s="1">
        <v>359</v>
      </c>
      <c r="B360" s="1" t="s">
        <v>362</v>
      </c>
      <c r="C360" s="1" t="str">
        <f>IFERROR(VLOOKUP(B360,Merged!E:G,3,FALSE),"")</f>
        <v/>
      </c>
      <c r="E360" s="1" t="s">
        <v>6599</v>
      </c>
      <c r="F360" s="1" t="str">
        <f>TEXT($G360,"0000") &amp; TEXT($H360,"00")</f>
        <v>202304</v>
      </c>
      <c r="G360" s="1">
        <f>IFERROR(
  IF(ISNUMBER(SEARCH("平成",B360)),
     1988 + VALUE(MID(B360, SEARCH("平成",B360) + 2, FIND("年", B360) - SEARCH("平成",B360) - 2)),
  IF(ISNUMBER(SEARCH("令和元年",B360)),
     2019,
  IF(ISNUMBER(SEARCH("令和",B360)),
     2018 + VALUE(MID(B360, SEARCH("令和",B360) + 2, FIND("年", B360) - SEARCH("令和",B360) - 2)),
  ""))),
"")</f>
        <v>2023</v>
      </c>
      <c r="H360" s="1">
        <v>4</v>
      </c>
      <c r="I360" s="5">
        <f>VALUE(RIGHT($E360,LEN($E360)-1))</f>
        <v>39</v>
      </c>
      <c r="J360" s="1" t="s">
        <v>6993</v>
      </c>
      <c r="K360" s="1" t="s">
        <v>11445</v>
      </c>
      <c r="L360" s="1" t="s">
        <v>11773</v>
      </c>
    </row>
    <row r="361" spans="1:12" hidden="1" x14ac:dyDescent="0.2">
      <c r="A361" s="1">
        <v>360</v>
      </c>
      <c r="B361" s="1" t="s">
        <v>363</v>
      </c>
      <c r="C361" s="1" t="str">
        <f>IFERROR(VLOOKUP(B361,Merged!E:G,3,FALSE),"")</f>
        <v/>
      </c>
      <c r="E361" s="1" t="s">
        <v>6600</v>
      </c>
      <c r="F361" s="1" t="str">
        <f>TEXT($G361,"0000") &amp; TEXT($H361,"00")</f>
        <v>202304</v>
      </c>
      <c r="G361" s="1">
        <f>IFERROR(
  IF(ISNUMBER(SEARCH("平成",B361)),
     1988 + VALUE(MID(B361, SEARCH("平成",B361) + 2, FIND("年", B361) - SEARCH("平成",B361) - 2)),
  IF(ISNUMBER(SEARCH("令和元年",B361)),
     2019,
  IF(ISNUMBER(SEARCH("令和",B361)),
     2018 + VALUE(MID(B361, SEARCH("令和",B361) + 2, FIND("年", B361) - SEARCH("令和",B361) - 2)),
  ""))),
"")</f>
        <v>2023</v>
      </c>
      <c r="H361" s="1">
        <v>4</v>
      </c>
      <c r="I361" s="5">
        <f>VALUE(RIGHT($E361,LEN($E361)-1))</f>
        <v>40</v>
      </c>
      <c r="J361" s="1" t="s">
        <v>6994</v>
      </c>
      <c r="K361" s="1" t="s">
        <v>11444</v>
      </c>
      <c r="L361" s="1" t="s">
        <v>11774</v>
      </c>
    </row>
    <row r="362" spans="1:12" hidden="1" x14ac:dyDescent="0.2">
      <c r="A362" s="1">
        <v>361</v>
      </c>
      <c r="B362" s="1" t="s">
        <v>364</v>
      </c>
      <c r="C362" s="1" t="str">
        <f>IFERROR(VLOOKUP(B362,Merged!E:G,3,FALSE),"")</f>
        <v/>
      </c>
      <c r="E362" s="1" t="s">
        <v>6601</v>
      </c>
      <c r="F362" s="1" t="str">
        <f>TEXT($G362,"0000") &amp; TEXT($H362,"00")</f>
        <v>202304</v>
      </c>
      <c r="G362" s="1">
        <f>IFERROR(
  IF(ISNUMBER(SEARCH("平成",B362)),
     1988 + VALUE(MID(B362, SEARCH("平成",B362) + 2, FIND("年", B362) - SEARCH("平成",B362) - 2)),
  IF(ISNUMBER(SEARCH("令和元年",B362)),
     2019,
  IF(ISNUMBER(SEARCH("令和",B362)),
     2018 + VALUE(MID(B362, SEARCH("令和",B362) + 2, FIND("年", B362) - SEARCH("令和",B362) - 2)),
  ""))),
"")</f>
        <v>2023</v>
      </c>
      <c r="H362" s="1">
        <v>4</v>
      </c>
      <c r="I362" s="5">
        <f>VALUE(RIGHT($E362,LEN($E362)-1))</f>
        <v>41</v>
      </c>
      <c r="J362" s="1" t="s">
        <v>6995</v>
      </c>
      <c r="K362" s="1" t="s">
        <v>11443</v>
      </c>
      <c r="L362" s="1" t="s">
        <v>11775</v>
      </c>
    </row>
    <row r="363" spans="1:12" hidden="1" x14ac:dyDescent="0.2">
      <c r="A363" s="1">
        <v>362</v>
      </c>
      <c r="B363" s="1" t="s">
        <v>365</v>
      </c>
      <c r="C363" s="1">
        <v>13</v>
      </c>
      <c r="E363" s="1" t="s">
        <v>6602</v>
      </c>
      <c r="F363" s="1" t="str">
        <f>TEXT($G363,"0000") &amp; TEXT($H363,"00")</f>
        <v>202304</v>
      </c>
      <c r="G363" s="1">
        <f>IFERROR(
  IF(ISNUMBER(SEARCH("平成",B363)),
     1988 + VALUE(MID(B363, SEARCH("平成",B363) + 2, FIND("年", B363) - SEARCH("平成",B363) - 2)),
  IF(ISNUMBER(SEARCH("令和元年",B363)),
     2019,
  IF(ISNUMBER(SEARCH("令和",B363)),
     2018 + VALUE(MID(B363, SEARCH("令和",B363) + 2, FIND("年", B363) - SEARCH("令和",B363) - 2)),
  ""))),
"")</f>
        <v>2023</v>
      </c>
      <c r="H363" s="1">
        <v>4</v>
      </c>
      <c r="I363" s="5">
        <f>VALUE(RIGHT($E363,LEN($E363)-1))</f>
        <v>42</v>
      </c>
      <c r="J363" s="1" t="s">
        <v>6996</v>
      </c>
      <c r="K363" s="1" t="s">
        <v>11444</v>
      </c>
      <c r="L363" s="1" t="s">
        <v>11776</v>
      </c>
    </row>
    <row r="364" spans="1:12" hidden="1" x14ac:dyDescent="0.2">
      <c r="A364" s="1">
        <v>363</v>
      </c>
      <c r="B364" s="1" t="s">
        <v>366</v>
      </c>
      <c r="C364" s="1" t="str">
        <f>IFERROR(VLOOKUP(B364,Merged!E:G,3,FALSE),"")</f>
        <v/>
      </c>
      <c r="E364" s="1" t="s">
        <v>6603</v>
      </c>
      <c r="F364" s="1" t="str">
        <f>TEXT($G364,"0000") &amp; TEXT($H364,"00")</f>
        <v>202304</v>
      </c>
      <c r="G364" s="1">
        <f>IFERROR(
  IF(ISNUMBER(SEARCH("平成",B364)),
     1988 + VALUE(MID(B364, SEARCH("平成",B364) + 2, FIND("年", B364) - SEARCH("平成",B364) - 2)),
  IF(ISNUMBER(SEARCH("令和元年",B364)),
     2019,
  IF(ISNUMBER(SEARCH("令和",B364)),
     2018 + VALUE(MID(B364, SEARCH("令和",B364) + 2, FIND("年", B364) - SEARCH("令和",B364) - 2)),
  ""))),
"")</f>
        <v>2023</v>
      </c>
      <c r="H364" s="1">
        <v>4</v>
      </c>
      <c r="I364" s="5">
        <f>VALUE(RIGHT($E364,LEN($E364)-1))</f>
        <v>43</v>
      </c>
      <c r="J364" s="1" t="s">
        <v>6997</v>
      </c>
      <c r="K364" s="1" t="s">
        <v>11442</v>
      </c>
    </row>
    <row r="365" spans="1:12" hidden="1" x14ac:dyDescent="0.2">
      <c r="A365" s="1">
        <v>364</v>
      </c>
      <c r="B365" s="1" t="s">
        <v>367</v>
      </c>
      <c r="C365" s="1">
        <v>14</v>
      </c>
      <c r="E365" s="1" t="s">
        <v>6604</v>
      </c>
      <c r="F365" s="1" t="str">
        <f>TEXT($G365,"0000") &amp; TEXT($H365,"00")</f>
        <v>202304</v>
      </c>
      <c r="G365" s="1">
        <f>IFERROR(
  IF(ISNUMBER(SEARCH("平成",B365)),
     1988 + VALUE(MID(B365, SEARCH("平成",B365) + 2, FIND("年", B365) - SEARCH("平成",B365) - 2)),
  IF(ISNUMBER(SEARCH("令和元年",B365)),
     2019,
  IF(ISNUMBER(SEARCH("令和",B365)),
     2018 + VALUE(MID(B365, SEARCH("令和",B365) + 2, FIND("年", B365) - SEARCH("令和",B365) - 2)),
  ""))),
"")</f>
        <v>2023</v>
      </c>
      <c r="H365" s="1">
        <v>4</v>
      </c>
      <c r="I365" s="5">
        <f>VALUE(RIGHT($E365,LEN($E365)-1))</f>
        <v>44</v>
      </c>
      <c r="J365" s="1" t="s">
        <v>6998</v>
      </c>
      <c r="K365" s="1" t="s">
        <v>11442</v>
      </c>
      <c r="L365" s="1" t="s">
        <v>11777</v>
      </c>
    </row>
    <row r="366" spans="1:12" hidden="1" x14ac:dyDescent="0.2">
      <c r="A366" s="1">
        <v>365</v>
      </c>
      <c r="B366" s="1" t="s">
        <v>368</v>
      </c>
      <c r="C366" s="1">
        <v>15</v>
      </c>
      <c r="E366" s="1" t="s">
        <v>6605</v>
      </c>
      <c r="F366" s="1" t="str">
        <f>TEXT($G366,"0000") &amp; TEXT($H366,"00")</f>
        <v>202304</v>
      </c>
      <c r="G366" s="1">
        <f>IFERROR(
  IF(ISNUMBER(SEARCH("平成",B366)),
     1988 + VALUE(MID(B366, SEARCH("平成",B366) + 2, FIND("年", B366) - SEARCH("平成",B366) - 2)),
  IF(ISNUMBER(SEARCH("令和元年",B366)),
     2019,
  IF(ISNUMBER(SEARCH("令和",B366)),
     2018 + VALUE(MID(B366, SEARCH("令和",B366) + 2, FIND("年", B366) - SEARCH("令和",B366) - 2)),
  ""))),
"")</f>
        <v>2023</v>
      </c>
      <c r="H366" s="1">
        <v>4</v>
      </c>
      <c r="I366" s="5">
        <f>VALUE(RIGHT($E366,LEN($E366)-1))</f>
        <v>45</v>
      </c>
      <c r="J366" s="1" t="s">
        <v>6999</v>
      </c>
      <c r="K366" s="1" t="s">
        <v>11442</v>
      </c>
      <c r="L366" s="1" t="s">
        <v>11778</v>
      </c>
    </row>
    <row r="367" spans="1:12" hidden="1" x14ac:dyDescent="0.2">
      <c r="A367" s="1">
        <v>366</v>
      </c>
      <c r="B367" s="1" t="s">
        <v>369</v>
      </c>
      <c r="C367" s="1">
        <v>16</v>
      </c>
      <c r="E367" s="1" t="s">
        <v>6606</v>
      </c>
      <c r="F367" s="1" t="str">
        <f>TEXT($G367,"0000") &amp; TEXT($H367,"00")</f>
        <v>202304</v>
      </c>
      <c r="G367" s="1">
        <f>IFERROR(
  IF(ISNUMBER(SEARCH("平成",B367)),
     1988 + VALUE(MID(B367, SEARCH("平成",B367) + 2, FIND("年", B367) - SEARCH("平成",B367) - 2)),
  IF(ISNUMBER(SEARCH("令和元年",B367)),
     2019,
  IF(ISNUMBER(SEARCH("令和",B367)),
     2018 + VALUE(MID(B367, SEARCH("令和",B367) + 2, FIND("年", B367) - SEARCH("令和",B367) - 2)),
  ""))),
"")</f>
        <v>2023</v>
      </c>
      <c r="H367" s="1">
        <v>4</v>
      </c>
      <c r="I367" s="5">
        <f>VALUE(RIGHT($E367,LEN($E367)-1))</f>
        <v>46</v>
      </c>
      <c r="J367" s="1" t="s">
        <v>7000</v>
      </c>
      <c r="K367" s="1" t="s">
        <v>11445</v>
      </c>
      <c r="L367" s="1" t="s">
        <v>11779</v>
      </c>
    </row>
    <row r="368" spans="1:12" hidden="1" x14ac:dyDescent="0.2">
      <c r="A368" s="1">
        <v>367</v>
      </c>
      <c r="B368" s="1" t="s">
        <v>370</v>
      </c>
      <c r="C368" s="1" t="str">
        <f>IFERROR(VLOOKUP(B368,Merged!E:G,3,FALSE),"")</f>
        <v/>
      </c>
      <c r="E368" s="1" t="s">
        <v>6607</v>
      </c>
      <c r="F368" s="1" t="str">
        <f>TEXT($G368,"0000") &amp; TEXT($H368,"00")</f>
        <v>202304</v>
      </c>
      <c r="G368" s="1">
        <f>IFERROR(
  IF(ISNUMBER(SEARCH("平成",B368)),
     1988 + VALUE(MID(B368, SEARCH("平成",B368) + 2, FIND("年", B368) - SEARCH("平成",B368) - 2)),
  IF(ISNUMBER(SEARCH("令和元年",B368)),
     2019,
  IF(ISNUMBER(SEARCH("令和",B368)),
     2018 + VALUE(MID(B368, SEARCH("令和",B368) + 2, FIND("年", B368) - SEARCH("令和",B368) - 2)),
  ""))),
"")</f>
        <v>2023</v>
      </c>
      <c r="H368" s="1">
        <v>4</v>
      </c>
      <c r="I368" s="5">
        <f>VALUE(RIGHT($E368,LEN($E368)-1))</f>
        <v>47</v>
      </c>
      <c r="J368" s="1" t="s">
        <v>7001</v>
      </c>
      <c r="K368" s="1" t="s">
        <v>11445</v>
      </c>
    </row>
    <row r="369" spans="1:12" hidden="1" x14ac:dyDescent="0.2">
      <c r="A369" s="1">
        <v>368</v>
      </c>
      <c r="B369" s="1" t="s">
        <v>371</v>
      </c>
      <c r="C369" s="1" t="str">
        <f>IFERROR(VLOOKUP(B369,Merged!E:G,3,FALSE),"")</f>
        <v/>
      </c>
      <c r="E369" s="1" t="s">
        <v>6608</v>
      </c>
      <c r="F369" s="1" t="str">
        <f>TEXT($G369,"0000") &amp; TEXT($H369,"00")</f>
        <v>202304</v>
      </c>
      <c r="G369" s="1">
        <f>IFERROR(
  IF(ISNUMBER(SEARCH("平成",B369)),
     1988 + VALUE(MID(B369, SEARCH("平成",B369) + 2, FIND("年", B369) - SEARCH("平成",B369) - 2)),
  IF(ISNUMBER(SEARCH("令和元年",B369)),
     2019,
  IF(ISNUMBER(SEARCH("令和",B369)),
     2018 + VALUE(MID(B369, SEARCH("令和",B369) + 2, FIND("年", B369) - SEARCH("令和",B369) - 2)),
  ""))),
"")</f>
        <v>2023</v>
      </c>
      <c r="H369" s="1">
        <v>4</v>
      </c>
      <c r="I369" s="5">
        <f>VALUE(RIGHT($E369,LEN($E369)-1))</f>
        <v>48</v>
      </c>
      <c r="J369" s="1" t="s">
        <v>7002</v>
      </c>
      <c r="K369" s="1" t="s">
        <v>11444</v>
      </c>
      <c r="L369" s="1" t="s">
        <v>11780</v>
      </c>
    </row>
    <row r="370" spans="1:12" hidden="1" x14ac:dyDescent="0.2">
      <c r="A370" s="1">
        <v>369</v>
      </c>
      <c r="B370" s="1" t="s">
        <v>372</v>
      </c>
      <c r="C370" s="1" t="str">
        <f>IFERROR(VLOOKUP(B370,Merged!E:G,3,FALSE),"")</f>
        <v/>
      </c>
      <c r="E370" s="1" t="s">
        <v>6609</v>
      </c>
      <c r="F370" s="1" t="str">
        <f>TEXT($G370,"0000") &amp; TEXT($H370,"00")</f>
        <v>202304</v>
      </c>
      <c r="G370" s="1">
        <f>IFERROR(
  IF(ISNUMBER(SEARCH("平成",B370)),
     1988 + VALUE(MID(B370, SEARCH("平成",B370) + 2, FIND("年", B370) - SEARCH("平成",B370) - 2)),
  IF(ISNUMBER(SEARCH("令和元年",B370)),
     2019,
  IF(ISNUMBER(SEARCH("令和",B370)),
     2018 + VALUE(MID(B370, SEARCH("令和",B370) + 2, FIND("年", B370) - SEARCH("令和",B370) - 2)),
  ""))),
"")</f>
        <v>2023</v>
      </c>
      <c r="H370" s="1">
        <v>4</v>
      </c>
      <c r="I370" s="5">
        <f>VALUE(RIGHT($E370,LEN($E370)-1))</f>
        <v>49</v>
      </c>
      <c r="J370" s="1" t="s">
        <v>7003</v>
      </c>
      <c r="K370" s="1" t="s">
        <v>11444</v>
      </c>
      <c r="L370" s="1" t="s">
        <v>11781</v>
      </c>
    </row>
    <row r="371" spans="1:12" hidden="1" x14ac:dyDescent="0.2">
      <c r="A371" s="1">
        <v>370</v>
      </c>
      <c r="B371" s="1" t="s">
        <v>373</v>
      </c>
      <c r="C371" s="1">
        <v>17</v>
      </c>
      <c r="E371" s="1" t="s">
        <v>6610</v>
      </c>
      <c r="F371" s="1" t="str">
        <f>TEXT($G371,"0000") &amp; TEXT($H371,"00")</f>
        <v>202304</v>
      </c>
      <c r="G371" s="1">
        <f>IFERROR(
  IF(ISNUMBER(SEARCH("平成",B371)),
     1988 + VALUE(MID(B371, SEARCH("平成",B371) + 2, FIND("年", B371) - SEARCH("平成",B371) - 2)),
  IF(ISNUMBER(SEARCH("令和元年",B371)),
     2019,
  IF(ISNUMBER(SEARCH("令和",B371)),
     2018 + VALUE(MID(B371, SEARCH("令和",B371) + 2, FIND("年", B371) - SEARCH("令和",B371) - 2)),
  ""))),
"")</f>
        <v>2023</v>
      </c>
      <c r="H371" s="1">
        <v>4</v>
      </c>
      <c r="I371" s="5">
        <f>VALUE(RIGHT($E371,LEN($E371)-1))</f>
        <v>50</v>
      </c>
      <c r="J371" s="1" t="s">
        <v>7004</v>
      </c>
      <c r="K371" s="1" t="s">
        <v>11442</v>
      </c>
      <c r="L371" s="1" t="s">
        <v>11782</v>
      </c>
    </row>
    <row r="372" spans="1:12" hidden="1" x14ac:dyDescent="0.2">
      <c r="A372" s="1">
        <v>371</v>
      </c>
      <c r="B372" s="1" t="s">
        <v>374</v>
      </c>
      <c r="C372" s="1">
        <v>18</v>
      </c>
      <c r="D372" s="4" t="s">
        <v>15125</v>
      </c>
      <c r="E372" s="1" t="s">
        <v>6611</v>
      </c>
      <c r="F372" s="1" t="str">
        <f>TEXT($G372,"0000") &amp; TEXT($H372,"00")</f>
        <v>202304</v>
      </c>
      <c r="G372" s="1">
        <f>IFERROR(
  IF(ISNUMBER(SEARCH("平成",B372)),
     1988 + VALUE(MID(B372, SEARCH("平成",B372) + 2, FIND("年", B372) - SEARCH("平成",B372) - 2)),
  IF(ISNUMBER(SEARCH("令和元年",B372)),
     2019,
  IF(ISNUMBER(SEARCH("令和",B372)),
     2018 + VALUE(MID(B372, SEARCH("令和",B372) + 2, FIND("年", B372) - SEARCH("令和",B372) - 2)),
  ""))),
"")</f>
        <v>2023</v>
      </c>
      <c r="H372" s="1">
        <v>4</v>
      </c>
      <c r="I372" s="5">
        <f>VALUE(RIGHT($E372,LEN($E372)-1))</f>
        <v>51</v>
      </c>
      <c r="J372" s="1" t="s">
        <v>6690</v>
      </c>
      <c r="K372" s="1" t="s">
        <v>11442</v>
      </c>
      <c r="L372" s="1" t="s">
        <v>11783</v>
      </c>
    </row>
    <row r="373" spans="1:12" hidden="1" x14ac:dyDescent="0.2">
      <c r="A373" s="1">
        <v>372</v>
      </c>
      <c r="B373" s="1" t="s">
        <v>375</v>
      </c>
      <c r="C373" s="1" t="str">
        <f>IFERROR(VLOOKUP(B373,Merged!E:G,3,FALSE),"")</f>
        <v/>
      </c>
      <c r="E373" s="1" t="s">
        <v>6612</v>
      </c>
      <c r="F373" s="1" t="str">
        <f>TEXT($G373,"0000") &amp; TEXT($H373,"00")</f>
        <v>202304</v>
      </c>
      <c r="G373" s="1">
        <f>IFERROR(
  IF(ISNUMBER(SEARCH("平成",B373)),
     1988 + VALUE(MID(B373, SEARCH("平成",B373) + 2, FIND("年", B373) - SEARCH("平成",B373) - 2)),
  IF(ISNUMBER(SEARCH("令和元年",B373)),
     2019,
  IF(ISNUMBER(SEARCH("令和",B373)),
     2018 + VALUE(MID(B373, SEARCH("令和",B373) + 2, FIND("年", B373) - SEARCH("令和",B373) - 2)),
  ""))),
"")</f>
        <v>2023</v>
      </c>
      <c r="H373" s="1">
        <v>4</v>
      </c>
      <c r="I373" s="5">
        <f>VALUE(RIGHT($E373,LEN($E373)-1))</f>
        <v>52</v>
      </c>
      <c r="J373" s="1" t="s">
        <v>7005</v>
      </c>
      <c r="K373" s="1" t="s">
        <v>11443</v>
      </c>
      <c r="L373" s="1" t="s">
        <v>11784</v>
      </c>
    </row>
    <row r="374" spans="1:12" hidden="1" x14ac:dyDescent="0.2">
      <c r="A374" s="1">
        <v>373</v>
      </c>
      <c r="B374" s="1" t="s">
        <v>376</v>
      </c>
      <c r="C374" s="1">
        <v>19</v>
      </c>
      <c r="E374" s="1" t="s">
        <v>6613</v>
      </c>
      <c r="F374" s="1" t="str">
        <f>TEXT($G374,"0000") &amp; TEXT($H374,"00")</f>
        <v>202304</v>
      </c>
      <c r="G374" s="1">
        <f>IFERROR(
  IF(ISNUMBER(SEARCH("平成",B374)),
     1988 + VALUE(MID(B374, SEARCH("平成",B374) + 2, FIND("年", B374) - SEARCH("平成",B374) - 2)),
  IF(ISNUMBER(SEARCH("令和元年",B374)),
     2019,
  IF(ISNUMBER(SEARCH("令和",B374)),
     2018 + VALUE(MID(B374, SEARCH("令和",B374) + 2, FIND("年", B374) - SEARCH("令和",B374) - 2)),
  ""))),
"")</f>
        <v>2023</v>
      </c>
      <c r="H374" s="1">
        <v>4</v>
      </c>
      <c r="I374" s="5">
        <f>VALUE(RIGHT($E374,LEN($E374)-1))</f>
        <v>53</v>
      </c>
      <c r="J374" s="1" t="s">
        <v>7006</v>
      </c>
      <c r="K374" s="1" t="s">
        <v>11444</v>
      </c>
      <c r="L374" s="1" t="s">
        <v>11785</v>
      </c>
    </row>
    <row r="375" spans="1:12" hidden="1" x14ac:dyDescent="0.2">
      <c r="A375" s="1">
        <v>374</v>
      </c>
      <c r="B375" s="1" t="s">
        <v>377</v>
      </c>
      <c r="C375" s="1" t="str">
        <f>IFERROR(VLOOKUP(B375,Merged!E:G,3,FALSE),"")</f>
        <v/>
      </c>
      <c r="E375" s="1" t="s">
        <v>6614</v>
      </c>
      <c r="F375" s="1" t="str">
        <f>TEXT($G375,"0000") &amp; TEXT($H375,"00")</f>
        <v>202304</v>
      </c>
      <c r="G375" s="1">
        <f>IFERROR(
  IF(ISNUMBER(SEARCH("平成",B375)),
     1988 + VALUE(MID(B375, SEARCH("平成",B375) + 2, FIND("年", B375) - SEARCH("平成",B375) - 2)),
  IF(ISNUMBER(SEARCH("令和元年",B375)),
     2019,
  IF(ISNUMBER(SEARCH("令和",B375)),
     2018 + VALUE(MID(B375, SEARCH("令和",B375) + 2, FIND("年", B375) - SEARCH("令和",B375) - 2)),
  ""))),
"")</f>
        <v>2023</v>
      </c>
      <c r="H375" s="1">
        <v>4</v>
      </c>
      <c r="I375" s="5">
        <f>VALUE(RIGHT($E375,LEN($E375)-1))</f>
        <v>54</v>
      </c>
      <c r="J375" s="1" t="s">
        <v>7007</v>
      </c>
      <c r="K375" s="1" t="s">
        <v>11442</v>
      </c>
      <c r="L375" s="1" t="s">
        <v>11786</v>
      </c>
    </row>
    <row r="376" spans="1:12" hidden="1" x14ac:dyDescent="0.2">
      <c r="A376" s="1">
        <v>375</v>
      </c>
      <c r="B376" s="1" t="s">
        <v>378</v>
      </c>
      <c r="E376" s="1" t="s">
        <v>6615</v>
      </c>
      <c r="F376" s="1" t="str">
        <f>TEXT($G376,"0000") &amp; TEXT($H376,"00")</f>
        <v>202304</v>
      </c>
      <c r="G376" s="1">
        <f>IFERROR(
  IF(ISNUMBER(SEARCH("平成",B376)),
     1988 + VALUE(MID(B376, SEARCH("平成",B376) + 2, FIND("年", B376) - SEARCH("平成",B376) - 2)),
  IF(ISNUMBER(SEARCH("令和元年",B376)),
     2019,
  IF(ISNUMBER(SEARCH("令和",B376)),
     2018 + VALUE(MID(B376, SEARCH("令和",B376) + 2, FIND("年", B376) - SEARCH("令和",B376) - 2)),
  ""))),
"")</f>
        <v>2023</v>
      </c>
      <c r="H376" s="1">
        <v>4</v>
      </c>
      <c r="I376" s="5">
        <f>VALUE(RIGHT($E376,LEN($E376)-1))</f>
        <v>55</v>
      </c>
      <c r="J376" s="1" t="s">
        <v>7008</v>
      </c>
      <c r="K376" s="1" t="s">
        <v>11442</v>
      </c>
      <c r="L376" s="1" t="s">
        <v>11787</v>
      </c>
    </row>
    <row r="377" spans="1:12" hidden="1" x14ac:dyDescent="0.2">
      <c r="A377" s="1">
        <v>376</v>
      </c>
      <c r="B377" s="1" t="s">
        <v>379</v>
      </c>
      <c r="C377" s="1">
        <v>20</v>
      </c>
      <c r="E377" s="1" t="s">
        <v>6616</v>
      </c>
      <c r="F377" s="1" t="str">
        <f>TEXT($G377,"0000") &amp; TEXT($H377,"00")</f>
        <v>202304</v>
      </c>
      <c r="G377" s="1">
        <f>IFERROR(
  IF(ISNUMBER(SEARCH("平成",B377)),
     1988 + VALUE(MID(B377, SEARCH("平成",B377) + 2, FIND("年", B377) - SEARCH("平成",B377) - 2)),
  IF(ISNUMBER(SEARCH("令和元年",B377)),
     2019,
  IF(ISNUMBER(SEARCH("令和",B377)),
     2018 + VALUE(MID(B377, SEARCH("令和",B377) + 2, FIND("年", B377) - SEARCH("令和",B377) - 2)),
  ""))),
"")</f>
        <v>2023</v>
      </c>
      <c r="H377" s="1">
        <v>4</v>
      </c>
      <c r="I377" s="5">
        <f>VALUE(RIGHT($E377,LEN($E377)-1))</f>
        <v>56</v>
      </c>
      <c r="J377" s="1" t="s">
        <v>7009</v>
      </c>
      <c r="K377" s="1" t="s">
        <v>11444</v>
      </c>
      <c r="L377" s="1" t="s">
        <v>11788</v>
      </c>
    </row>
    <row r="378" spans="1:12" hidden="1" x14ac:dyDescent="0.2">
      <c r="A378" s="1">
        <v>377</v>
      </c>
      <c r="B378" s="1" t="s">
        <v>380</v>
      </c>
      <c r="C378" s="1" t="str">
        <f>IFERROR(VLOOKUP(B378,Merged!E:G,3,FALSE),"")</f>
        <v/>
      </c>
      <c r="D378" s="4" t="s">
        <v>15125</v>
      </c>
      <c r="E378" s="1" t="s">
        <v>6617</v>
      </c>
      <c r="F378" s="1" t="str">
        <f>TEXT($G378,"0000") &amp; TEXT($H378,"00")</f>
        <v>202304</v>
      </c>
      <c r="G378" s="1">
        <f>IFERROR(
  IF(ISNUMBER(SEARCH("平成",B378)),
     1988 + VALUE(MID(B378, SEARCH("平成",B378) + 2, FIND("年", B378) - SEARCH("平成",B378) - 2)),
  IF(ISNUMBER(SEARCH("令和元年",B378)),
     2019,
  IF(ISNUMBER(SEARCH("令和",B378)),
     2018 + VALUE(MID(B378, SEARCH("令和",B378) + 2, FIND("年", B378) - SEARCH("令和",B378) - 2)),
  ""))),
"")</f>
        <v>2023</v>
      </c>
      <c r="H378" s="1">
        <v>4</v>
      </c>
      <c r="I378" s="5">
        <f>VALUE(RIGHT($E378,LEN($E378)-1))</f>
        <v>57</v>
      </c>
      <c r="J378" s="1" t="s">
        <v>6695</v>
      </c>
      <c r="K378" s="1" t="s">
        <v>11445</v>
      </c>
    </row>
    <row r="379" spans="1:12" hidden="1" x14ac:dyDescent="0.2">
      <c r="A379" s="1">
        <v>378</v>
      </c>
      <c r="B379" s="1" t="s">
        <v>381</v>
      </c>
      <c r="C379" s="1">
        <v>21</v>
      </c>
      <c r="E379" s="1" t="s">
        <v>6618</v>
      </c>
      <c r="F379" s="1" t="str">
        <f>TEXT($G379,"0000") &amp; TEXT($H379,"00")</f>
        <v>202304</v>
      </c>
      <c r="G379" s="1">
        <f>IFERROR(
  IF(ISNUMBER(SEARCH("平成",B379)),
     1988 + VALUE(MID(B379, SEARCH("平成",B379) + 2, FIND("年", B379) - SEARCH("平成",B379) - 2)),
  IF(ISNUMBER(SEARCH("令和元年",B379)),
     2019,
  IF(ISNUMBER(SEARCH("令和",B379)),
     2018 + VALUE(MID(B379, SEARCH("令和",B379) + 2, FIND("年", B379) - SEARCH("令和",B379) - 2)),
  ""))),
"")</f>
        <v>2023</v>
      </c>
      <c r="H379" s="1">
        <v>4</v>
      </c>
      <c r="I379" s="5">
        <f>VALUE(RIGHT($E379,LEN($E379)-1))</f>
        <v>58</v>
      </c>
      <c r="J379" s="1" t="s">
        <v>7010</v>
      </c>
      <c r="K379" s="1" t="s">
        <v>11444</v>
      </c>
      <c r="L379" s="1" t="s">
        <v>11789</v>
      </c>
    </row>
    <row r="380" spans="1:12" hidden="1" x14ac:dyDescent="0.2">
      <c r="A380" s="1">
        <v>379</v>
      </c>
      <c r="B380" s="1" t="s">
        <v>382</v>
      </c>
      <c r="C380" s="1">
        <v>22</v>
      </c>
      <c r="E380" s="1" t="s">
        <v>6619</v>
      </c>
      <c r="F380" s="1" t="str">
        <f>TEXT($G380,"0000") &amp; TEXT($H380,"00")</f>
        <v>202304</v>
      </c>
      <c r="G380" s="1">
        <f>IFERROR(
  IF(ISNUMBER(SEARCH("平成",B380)),
     1988 + VALUE(MID(B380, SEARCH("平成",B380) + 2, FIND("年", B380) - SEARCH("平成",B380) - 2)),
  IF(ISNUMBER(SEARCH("令和元年",B380)),
     2019,
  IF(ISNUMBER(SEARCH("令和",B380)),
     2018 + VALUE(MID(B380, SEARCH("令和",B380) + 2, FIND("年", B380) - SEARCH("令和",B380) - 2)),
  ""))),
"")</f>
        <v>2023</v>
      </c>
      <c r="H380" s="1">
        <v>4</v>
      </c>
      <c r="I380" s="5">
        <f>VALUE(RIGHT($E380,LEN($E380)-1))</f>
        <v>59</v>
      </c>
      <c r="J380" s="1" t="s">
        <v>7011</v>
      </c>
      <c r="K380" s="1" t="s">
        <v>11443</v>
      </c>
      <c r="L380" s="1" t="s">
        <v>11790</v>
      </c>
    </row>
    <row r="381" spans="1:12" hidden="1" x14ac:dyDescent="0.2">
      <c r="A381" s="1">
        <v>380</v>
      </c>
      <c r="B381" s="1" t="s">
        <v>383</v>
      </c>
      <c r="C381" s="1" t="str">
        <f>IFERROR(VLOOKUP(B381,Merged!E:G,3,FALSE),"")</f>
        <v/>
      </c>
      <c r="E381" s="1" t="s">
        <v>6620</v>
      </c>
      <c r="F381" s="1" t="str">
        <f>TEXT($G381,"0000") &amp; TEXT($H381,"00")</f>
        <v>202304</v>
      </c>
      <c r="G381" s="1">
        <f>IFERROR(
  IF(ISNUMBER(SEARCH("平成",B381)),
     1988 + VALUE(MID(B381, SEARCH("平成",B381) + 2, FIND("年", B381) - SEARCH("平成",B381) - 2)),
  IF(ISNUMBER(SEARCH("令和元年",B381)),
     2019,
  IF(ISNUMBER(SEARCH("令和",B381)),
     2018 + VALUE(MID(B381, SEARCH("令和",B381) + 2, FIND("年", B381) - SEARCH("令和",B381) - 2)),
  ""))),
"")</f>
        <v>2023</v>
      </c>
      <c r="H381" s="1">
        <v>4</v>
      </c>
      <c r="I381" s="5">
        <f>VALUE(RIGHT($E381,LEN($E381)-1))</f>
        <v>60</v>
      </c>
      <c r="J381" s="1" t="s">
        <v>7012</v>
      </c>
      <c r="K381" s="1" t="s">
        <v>11442</v>
      </c>
      <c r="L381" s="1" t="s">
        <v>11791</v>
      </c>
    </row>
    <row r="382" spans="1:12" hidden="1" x14ac:dyDescent="0.2">
      <c r="A382" s="1">
        <v>381</v>
      </c>
      <c r="B382" s="1" t="s">
        <v>384</v>
      </c>
      <c r="C382" s="1">
        <v>23</v>
      </c>
      <c r="E382" s="1" t="s">
        <v>6621</v>
      </c>
      <c r="F382" s="1" t="str">
        <f>TEXT($G382,"0000") &amp; TEXT($H382,"00")</f>
        <v>202304</v>
      </c>
      <c r="G382" s="1">
        <f>IFERROR(
  IF(ISNUMBER(SEARCH("平成",B382)),
     1988 + VALUE(MID(B382, SEARCH("平成",B382) + 2, FIND("年", B382) - SEARCH("平成",B382) - 2)),
  IF(ISNUMBER(SEARCH("令和元年",B382)),
     2019,
  IF(ISNUMBER(SEARCH("令和",B382)),
     2018 + VALUE(MID(B382, SEARCH("令和",B382) + 2, FIND("年", B382) - SEARCH("令和",B382) - 2)),
  ""))),
"")</f>
        <v>2023</v>
      </c>
      <c r="H382" s="1">
        <v>4</v>
      </c>
      <c r="I382" s="5">
        <f>VALUE(RIGHT($E382,LEN($E382)-1))</f>
        <v>61</v>
      </c>
      <c r="J382" s="1" t="s">
        <v>7013</v>
      </c>
      <c r="K382" s="1" t="s">
        <v>11443</v>
      </c>
      <c r="L382" s="1" t="s">
        <v>11792</v>
      </c>
    </row>
    <row r="383" spans="1:12" hidden="1" x14ac:dyDescent="0.2">
      <c r="A383" s="1">
        <v>382</v>
      </c>
      <c r="B383" s="1" t="s">
        <v>385</v>
      </c>
      <c r="C383" s="1" t="str">
        <f>IFERROR(VLOOKUP(B383,Merged!E:G,3,FALSE),"")</f>
        <v/>
      </c>
      <c r="E383" s="1" t="s">
        <v>6622</v>
      </c>
      <c r="F383" s="1" t="str">
        <f>TEXT($G383,"0000") &amp; TEXT($H383,"00")</f>
        <v>202304</v>
      </c>
      <c r="G383" s="1">
        <f>IFERROR(
  IF(ISNUMBER(SEARCH("平成",B383)),
     1988 + VALUE(MID(B383, SEARCH("平成",B383) + 2, FIND("年", B383) - SEARCH("平成",B383) - 2)),
  IF(ISNUMBER(SEARCH("令和元年",B383)),
     2019,
  IF(ISNUMBER(SEARCH("令和",B383)),
     2018 + VALUE(MID(B383, SEARCH("令和",B383) + 2, FIND("年", B383) - SEARCH("令和",B383) - 2)),
  ""))),
"")</f>
        <v>2023</v>
      </c>
      <c r="H383" s="1">
        <v>4</v>
      </c>
      <c r="I383" s="5">
        <f>VALUE(RIGHT($E383,LEN($E383)-1))</f>
        <v>62</v>
      </c>
      <c r="J383" s="1" t="s">
        <v>7014</v>
      </c>
      <c r="K383" s="1" t="s">
        <v>11443</v>
      </c>
      <c r="L383" s="1" t="s">
        <v>11793</v>
      </c>
    </row>
    <row r="384" spans="1:12" hidden="1" x14ac:dyDescent="0.2">
      <c r="A384" s="1">
        <v>383</v>
      </c>
      <c r="B384" s="1" t="s">
        <v>386</v>
      </c>
      <c r="C384" s="1" t="str">
        <f>IFERROR(VLOOKUP(B384,Merged!E:G,3,FALSE),"")</f>
        <v/>
      </c>
      <c r="E384" s="1" t="s">
        <v>6623</v>
      </c>
      <c r="F384" s="1" t="str">
        <f>TEXT($G384,"0000") &amp; TEXT($H384,"00")</f>
        <v>202304</v>
      </c>
      <c r="G384" s="1">
        <f>IFERROR(
  IF(ISNUMBER(SEARCH("平成",B384)),
     1988 + VALUE(MID(B384, SEARCH("平成",B384) + 2, FIND("年", B384) - SEARCH("平成",B384) - 2)),
  IF(ISNUMBER(SEARCH("令和元年",B384)),
     2019,
  IF(ISNUMBER(SEARCH("令和",B384)),
     2018 + VALUE(MID(B384, SEARCH("令和",B384) + 2, FIND("年", B384) - SEARCH("令和",B384) - 2)),
  ""))),
"")</f>
        <v>2023</v>
      </c>
      <c r="H384" s="1">
        <v>4</v>
      </c>
      <c r="I384" s="5">
        <f>VALUE(RIGHT($E384,LEN($E384)-1))</f>
        <v>63</v>
      </c>
      <c r="J384" s="1" t="s">
        <v>7015</v>
      </c>
      <c r="K384" s="1" t="s">
        <v>11445</v>
      </c>
      <c r="L384" s="1" t="s">
        <v>11794</v>
      </c>
    </row>
    <row r="385" spans="1:12" hidden="1" x14ac:dyDescent="0.2">
      <c r="A385" s="1">
        <v>384</v>
      </c>
      <c r="B385" s="1" t="s">
        <v>387</v>
      </c>
      <c r="C385" s="1">
        <v>24</v>
      </c>
      <c r="E385" s="1" t="s">
        <v>6624</v>
      </c>
      <c r="F385" s="1" t="str">
        <f>TEXT($G385,"0000") &amp; TEXT($H385,"00")</f>
        <v>202304</v>
      </c>
      <c r="G385" s="1">
        <f>IFERROR(
  IF(ISNUMBER(SEARCH("平成",B385)),
     1988 + VALUE(MID(B385, SEARCH("平成",B385) + 2, FIND("年", B385) - SEARCH("平成",B385) - 2)),
  IF(ISNUMBER(SEARCH("令和元年",B385)),
     2019,
  IF(ISNUMBER(SEARCH("令和",B385)),
     2018 + VALUE(MID(B385, SEARCH("令和",B385) + 2, FIND("年", B385) - SEARCH("令和",B385) - 2)),
  ""))),
"")</f>
        <v>2023</v>
      </c>
      <c r="H385" s="1">
        <v>4</v>
      </c>
      <c r="I385" s="5">
        <f>VALUE(RIGHT($E385,LEN($E385)-1))</f>
        <v>64</v>
      </c>
      <c r="J385" s="1" t="s">
        <v>7016</v>
      </c>
      <c r="K385" s="1" t="s">
        <v>11442</v>
      </c>
      <c r="L385" s="1" t="s">
        <v>11795</v>
      </c>
    </row>
    <row r="386" spans="1:12" hidden="1" x14ac:dyDescent="0.2">
      <c r="A386" s="1">
        <v>385</v>
      </c>
      <c r="B386" s="1" t="s">
        <v>388</v>
      </c>
      <c r="C386" s="1">
        <v>25</v>
      </c>
      <c r="E386" s="1" t="s">
        <v>6625</v>
      </c>
      <c r="F386" s="1" t="str">
        <f>TEXT($G386,"0000") &amp; TEXT($H386,"00")</f>
        <v>202304</v>
      </c>
      <c r="G386" s="1">
        <f>IFERROR(
  IF(ISNUMBER(SEARCH("平成",B386)),
     1988 + VALUE(MID(B386, SEARCH("平成",B386) + 2, FIND("年", B386) - SEARCH("平成",B386) - 2)),
  IF(ISNUMBER(SEARCH("令和元年",B386)),
     2019,
  IF(ISNUMBER(SEARCH("令和",B386)),
     2018 + VALUE(MID(B386, SEARCH("令和",B386) + 2, FIND("年", B386) - SEARCH("令和",B386) - 2)),
  ""))),
"")</f>
        <v>2023</v>
      </c>
      <c r="H386" s="1">
        <v>4</v>
      </c>
      <c r="I386" s="5">
        <f>VALUE(RIGHT($E386,LEN($E386)-1))</f>
        <v>65</v>
      </c>
      <c r="J386" s="1" t="s">
        <v>7017</v>
      </c>
      <c r="K386" s="1" t="s">
        <v>11443</v>
      </c>
      <c r="L386" s="1" t="s">
        <v>11796</v>
      </c>
    </row>
    <row r="387" spans="1:12" hidden="1" x14ac:dyDescent="0.2">
      <c r="A387" s="1">
        <v>386</v>
      </c>
      <c r="B387" s="1" t="s">
        <v>389</v>
      </c>
      <c r="C387" s="1" t="str">
        <f>IFERROR(VLOOKUP(B387,Merged!E:G,3,FALSE),"")</f>
        <v/>
      </c>
      <c r="E387" s="1" t="s">
        <v>6626</v>
      </c>
      <c r="F387" s="1" t="str">
        <f>TEXT($G387,"0000") &amp; TEXT($H387,"00")</f>
        <v>202304</v>
      </c>
      <c r="G387" s="1">
        <f>IFERROR(
  IF(ISNUMBER(SEARCH("平成",B387)),
     1988 + VALUE(MID(B387, SEARCH("平成",B387) + 2, FIND("年", B387) - SEARCH("平成",B387) - 2)),
  IF(ISNUMBER(SEARCH("令和元年",B387)),
     2019,
  IF(ISNUMBER(SEARCH("令和",B387)),
     2018 + VALUE(MID(B387, SEARCH("令和",B387) + 2, FIND("年", B387) - SEARCH("令和",B387) - 2)),
  ""))),
"")</f>
        <v>2023</v>
      </c>
      <c r="H387" s="1">
        <v>4</v>
      </c>
      <c r="I387" s="5">
        <f>VALUE(RIGHT($E387,LEN($E387)-1))</f>
        <v>66</v>
      </c>
      <c r="J387" s="1" t="s">
        <v>7018</v>
      </c>
      <c r="K387" s="1" t="s">
        <v>11442</v>
      </c>
      <c r="L387" s="1" t="s">
        <v>11797</v>
      </c>
    </row>
    <row r="388" spans="1:12" hidden="1" x14ac:dyDescent="0.2">
      <c r="A388" s="1">
        <v>387</v>
      </c>
      <c r="B388" s="1" t="s">
        <v>390</v>
      </c>
      <c r="C388" s="1" t="str">
        <f>IFERROR(VLOOKUP(B388,Merged!E:G,3,FALSE),"")</f>
        <v/>
      </c>
      <c r="E388" s="1" t="s">
        <v>6627</v>
      </c>
      <c r="F388" s="1" t="str">
        <f>TEXT($G388,"0000") &amp; TEXT($H388,"00")</f>
        <v>202304</v>
      </c>
      <c r="G388" s="1">
        <f>IFERROR(
  IF(ISNUMBER(SEARCH("平成",B388)),
     1988 + VALUE(MID(B388, SEARCH("平成",B388) + 2, FIND("年", B388) - SEARCH("平成",B388) - 2)),
  IF(ISNUMBER(SEARCH("令和元年",B388)),
     2019,
  IF(ISNUMBER(SEARCH("令和",B388)),
     2018 + VALUE(MID(B388, SEARCH("令和",B388) + 2, FIND("年", B388) - SEARCH("令和",B388) - 2)),
  ""))),
"")</f>
        <v>2023</v>
      </c>
      <c r="H388" s="1">
        <v>4</v>
      </c>
      <c r="I388" s="5">
        <f>VALUE(RIGHT($E388,LEN($E388)-1))</f>
        <v>67</v>
      </c>
      <c r="J388" s="1" t="s">
        <v>7019</v>
      </c>
      <c r="K388" s="1" t="s">
        <v>11445</v>
      </c>
      <c r="L388" s="1" t="s">
        <v>11798</v>
      </c>
    </row>
    <row r="389" spans="1:12" hidden="1" x14ac:dyDescent="0.2">
      <c r="A389" s="1">
        <v>388</v>
      </c>
      <c r="B389" s="1" t="s">
        <v>391</v>
      </c>
      <c r="C389" s="1">
        <v>26</v>
      </c>
      <c r="E389" s="1" t="s">
        <v>6628</v>
      </c>
      <c r="F389" s="1" t="str">
        <f>TEXT($G389,"0000") &amp; TEXT($H389,"00")</f>
        <v>202304</v>
      </c>
      <c r="G389" s="1">
        <f>IFERROR(
  IF(ISNUMBER(SEARCH("平成",B389)),
     1988 + VALUE(MID(B389, SEARCH("平成",B389) + 2, FIND("年", B389) - SEARCH("平成",B389) - 2)),
  IF(ISNUMBER(SEARCH("令和元年",B389)),
     2019,
  IF(ISNUMBER(SEARCH("令和",B389)),
     2018 + VALUE(MID(B389, SEARCH("令和",B389) + 2, FIND("年", B389) - SEARCH("令和",B389) - 2)),
  ""))),
"")</f>
        <v>2023</v>
      </c>
      <c r="H389" s="1">
        <v>4</v>
      </c>
      <c r="I389" s="5">
        <f>VALUE(RIGHT($E389,LEN($E389)-1))</f>
        <v>68</v>
      </c>
      <c r="J389" s="1" t="s">
        <v>7020</v>
      </c>
      <c r="K389" s="1" t="s">
        <v>11444</v>
      </c>
      <c r="L389" s="1" t="s">
        <v>11799</v>
      </c>
    </row>
    <row r="390" spans="1:12" hidden="1" x14ac:dyDescent="0.2">
      <c r="A390" s="1">
        <v>389</v>
      </c>
      <c r="B390" s="1" t="s">
        <v>392</v>
      </c>
      <c r="C390" s="1" t="str">
        <f>IFERROR(VLOOKUP(B390,Merged!E:G,3,FALSE),"")</f>
        <v/>
      </c>
      <c r="E390" s="1" t="s">
        <v>6629</v>
      </c>
      <c r="F390" s="1" t="str">
        <f>TEXT($G390,"0000") &amp; TEXT($H390,"00")</f>
        <v>202304</v>
      </c>
      <c r="G390" s="1">
        <f>IFERROR(
  IF(ISNUMBER(SEARCH("平成",B390)),
     1988 + VALUE(MID(B390, SEARCH("平成",B390) + 2, FIND("年", B390) - SEARCH("平成",B390) - 2)),
  IF(ISNUMBER(SEARCH("令和元年",B390)),
     2019,
  IF(ISNUMBER(SEARCH("令和",B390)),
     2018 + VALUE(MID(B390, SEARCH("令和",B390) + 2, FIND("年", B390) - SEARCH("令和",B390) - 2)),
  ""))),
"")</f>
        <v>2023</v>
      </c>
      <c r="H390" s="1">
        <v>4</v>
      </c>
      <c r="I390" s="5">
        <f>VALUE(RIGHT($E390,LEN($E390)-1))</f>
        <v>69</v>
      </c>
      <c r="J390" s="1" t="s">
        <v>7021</v>
      </c>
      <c r="K390" s="1" t="s">
        <v>11444</v>
      </c>
      <c r="L390" s="1" t="s">
        <v>11800</v>
      </c>
    </row>
    <row r="391" spans="1:12" hidden="1" x14ac:dyDescent="0.2">
      <c r="A391" s="1">
        <v>390</v>
      </c>
      <c r="B391" s="1" t="s">
        <v>393</v>
      </c>
      <c r="C391" s="1" t="str">
        <f>IFERROR(VLOOKUP(B391,Merged!E:G,3,FALSE),"")</f>
        <v/>
      </c>
      <c r="E391" s="1" t="s">
        <v>6630</v>
      </c>
      <c r="F391" s="1" t="str">
        <f>TEXT($G391,"0000") &amp; TEXT($H391,"00")</f>
        <v>202304</v>
      </c>
      <c r="G391" s="1">
        <f>IFERROR(
  IF(ISNUMBER(SEARCH("平成",B391)),
     1988 + VALUE(MID(B391, SEARCH("平成",B391) + 2, FIND("年", B391) - SEARCH("平成",B391) - 2)),
  IF(ISNUMBER(SEARCH("令和元年",B391)),
     2019,
  IF(ISNUMBER(SEARCH("令和",B391)),
     2018 + VALUE(MID(B391, SEARCH("令和",B391) + 2, FIND("年", B391) - SEARCH("令和",B391) - 2)),
  ""))),
"")</f>
        <v>2023</v>
      </c>
      <c r="H391" s="1">
        <v>4</v>
      </c>
      <c r="I391" s="5">
        <f>VALUE(RIGHT($E391,LEN($E391)-1))</f>
        <v>70</v>
      </c>
      <c r="J391" s="1" t="s">
        <v>7022</v>
      </c>
      <c r="K391" s="1" t="s">
        <v>11445</v>
      </c>
      <c r="L391" s="1" t="s">
        <v>11801</v>
      </c>
    </row>
    <row r="392" spans="1:12" hidden="1" x14ac:dyDescent="0.2">
      <c r="A392" s="1">
        <v>391</v>
      </c>
      <c r="B392" s="1" t="s">
        <v>394</v>
      </c>
      <c r="C392" s="1">
        <v>27</v>
      </c>
      <c r="E392" s="1" t="s">
        <v>6631</v>
      </c>
      <c r="F392" s="1" t="str">
        <f>TEXT($G392,"0000") &amp; TEXT($H392,"00")</f>
        <v>202304</v>
      </c>
      <c r="G392" s="1">
        <f>IFERROR(
  IF(ISNUMBER(SEARCH("平成",B392)),
     1988 + VALUE(MID(B392, SEARCH("平成",B392) + 2, FIND("年", B392) - SEARCH("平成",B392) - 2)),
  IF(ISNUMBER(SEARCH("令和元年",B392)),
     2019,
  IF(ISNUMBER(SEARCH("令和",B392)),
     2018 + VALUE(MID(B392, SEARCH("令和",B392) + 2, FIND("年", B392) - SEARCH("令和",B392) - 2)),
  ""))),
"")</f>
        <v>2023</v>
      </c>
      <c r="H392" s="1">
        <v>4</v>
      </c>
      <c r="I392" s="5">
        <f>VALUE(RIGHT($E392,LEN($E392)-1))</f>
        <v>71</v>
      </c>
      <c r="J392" s="1" t="s">
        <v>7023</v>
      </c>
      <c r="K392" s="1" t="s">
        <v>11444</v>
      </c>
      <c r="L392" s="1" t="s">
        <v>11802</v>
      </c>
    </row>
    <row r="393" spans="1:12" hidden="1" x14ac:dyDescent="0.2">
      <c r="A393" s="1">
        <v>392</v>
      </c>
      <c r="B393" s="1" t="s">
        <v>395</v>
      </c>
      <c r="C393" s="1">
        <v>28</v>
      </c>
      <c r="E393" s="1" t="s">
        <v>6632</v>
      </c>
      <c r="F393" s="1" t="str">
        <f>TEXT($G393,"0000") &amp; TEXT($H393,"00")</f>
        <v>202304</v>
      </c>
      <c r="G393" s="1">
        <f>IFERROR(
  IF(ISNUMBER(SEARCH("平成",B393)),
     1988 + VALUE(MID(B393, SEARCH("平成",B393) + 2, FIND("年", B393) - SEARCH("平成",B393) - 2)),
  IF(ISNUMBER(SEARCH("令和元年",B393)),
     2019,
  IF(ISNUMBER(SEARCH("令和",B393)),
     2018 + VALUE(MID(B393, SEARCH("令和",B393) + 2, FIND("年", B393) - SEARCH("令和",B393) - 2)),
  ""))),
"")</f>
        <v>2023</v>
      </c>
      <c r="H393" s="1">
        <v>4</v>
      </c>
      <c r="I393" s="5">
        <f>VALUE(RIGHT($E393,LEN($E393)-1))</f>
        <v>72</v>
      </c>
      <c r="J393" s="1" t="s">
        <v>7024</v>
      </c>
      <c r="K393" s="1" t="s">
        <v>11445</v>
      </c>
      <c r="L393" s="1" t="s">
        <v>11803</v>
      </c>
    </row>
    <row r="394" spans="1:12" hidden="1" x14ac:dyDescent="0.2">
      <c r="A394" s="1">
        <v>393</v>
      </c>
      <c r="B394" s="1" t="s">
        <v>396</v>
      </c>
      <c r="C394" s="1" t="str">
        <f>IFERROR(VLOOKUP(B394,Merged!E:G,3,FALSE),"")</f>
        <v/>
      </c>
      <c r="E394" s="1" t="s">
        <v>6633</v>
      </c>
      <c r="F394" s="1" t="str">
        <f>TEXT($G394,"0000") &amp; TEXT($H394,"00")</f>
        <v>202304</v>
      </c>
      <c r="G394" s="1">
        <f>IFERROR(
  IF(ISNUMBER(SEARCH("平成",B394)),
     1988 + VALUE(MID(B394, SEARCH("平成",B394) + 2, FIND("年", B394) - SEARCH("平成",B394) - 2)),
  IF(ISNUMBER(SEARCH("令和元年",B394)),
     2019,
  IF(ISNUMBER(SEARCH("令和",B394)),
     2018 + VALUE(MID(B394, SEARCH("令和",B394) + 2, FIND("年", B394) - SEARCH("令和",B394) - 2)),
  ""))),
"")</f>
        <v>2023</v>
      </c>
      <c r="H394" s="1">
        <v>4</v>
      </c>
      <c r="I394" s="5">
        <f>VALUE(RIGHT($E394,LEN($E394)-1))</f>
        <v>73</v>
      </c>
      <c r="J394" s="1" t="s">
        <v>7025</v>
      </c>
      <c r="K394" s="1" t="s">
        <v>11442</v>
      </c>
      <c r="L394" s="1" t="s">
        <v>11804</v>
      </c>
    </row>
    <row r="395" spans="1:12" hidden="1" x14ac:dyDescent="0.2">
      <c r="A395" s="1">
        <v>394</v>
      </c>
      <c r="B395" s="1" t="s">
        <v>397</v>
      </c>
      <c r="C395" s="1" t="str">
        <f>IFERROR(VLOOKUP(B395,Merged!E:G,3,FALSE),"")</f>
        <v/>
      </c>
      <c r="E395" s="1" t="s">
        <v>6634</v>
      </c>
      <c r="F395" s="1" t="str">
        <f>TEXT($G395,"0000") &amp; TEXT($H395,"00")</f>
        <v>202304</v>
      </c>
      <c r="G395" s="1">
        <f>IFERROR(
  IF(ISNUMBER(SEARCH("平成",B395)),
     1988 + VALUE(MID(B395, SEARCH("平成",B395) + 2, FIND("年", B395) - SEARCH("平成",B395) - 2)),
  IF(ISNUMBER(SEARCH("令和元年",B395)),
     2019,
  IF(ISNUMBER(SEARCH("令和",B395)),
     2018 + VALUE(MID(B395, SEARCH("令和",B395) + 2, FIND("年", B395) - SEARCH("令和",B395) - 2)),
  ""))),
"")</f>
        <v>2023</v>
      </c>
      <c r="H395" s="1">
        <v>4</v>
      </c>
      <c r="I395" s="5">
        <f>VALUE(RIGHT($E395,LEN($E395)-1))</f>
        <v>74</v>
      </c>
      <c r="J395" s="1" t="s">
        <v>7026</v>
      </c>
      <c r="K395" s="1" t="s">
        <v>11445</v>
      </c>
      <c r="L395" s="1" t="s">
        <v>11805</v>
      </c>
    </row>
    <row r="396" spans="1:12" hidden="1" x14ac:dyDescent="0.2">
      <c r="A396" s="1">
        <v>395</v>
      </c>
      <c r="B396" s="1" t="s">
        <v>398</v>
      </c>
      <c r="C396" s="1" t="str">
        <f>IFERROR(VLOOKUP(B396,Merged!E:G,3,FALSE),"")</f>
        <v/>
      </c>
      <c r="E396" s="1" t="s">
        <v>6635</v>
      </c>
      <c r="F396" s="1" t="str">
        <f>TEXT($G396,"0000") &amp; TEXT($H396,"00")</f>
        <v>202304</v>
      </c>
      <c r="G396" s="1">
        <f>IFERROR(
  IF(ISNUMBER(SEARCH("平成",B396)),
     1988 + VALUE(MID(B396, SEARCH("平成",B396) + 2, FIND("年", B396) - SEARCH("平成",B396) - 2)),
  IF(ISNUMBER(SEARCH("令和元年",B396)),
     2019,
  IF(ISNUMBER(SEARCH("令和",B396)),
     2018 + VALUE(MID(B396, SEARCH("令和",B396) + 2, FIND("年", B396) - SEARCH("令和",B396) - 2)),
  ""))),
"")</f>
        <v>2023</v>
      </c>
      <c r="H396" s="1">
        <v>4</v>
      </c>
      <c r="I396" s="5">
        <f>VALUE(RIGHT($E396,LEN($E396)-1))</f>
        <v>75</v>
      </c>
      <c r="J396" s="1" t="s">
        <v>7027</v>
      </c>
      <c r="K396" s="1" t="s">
        <v>11445</v>
      </c>
    </row>
    <row r="397" spans="1:12" hidden="1" x14ac:dyDescent="0.2">
      <c r="A397" s="1">
        <v>396</v>
      </c>
      <c r="B397" s="1" t="s">
        <v>399</v>
      </c>
      <c r="C397" s="1">
        <v>29</v>
      </c>
      <c r="E397" s="1" t="s">
        <v>6636</v>
      </c>
      <c r="F397" s="1" t="str">
        <f>TEXT($G397,"0000") &amp; TEXT($H397,"00")</f>
        <v>202304</v>
      </c>
      <c r="G397" s="1">
        <f>IFERROR(
  IF(ISNUMBER(SEARCH("平成",B397)),
     1988 + VALUE(MID(B397, SEARCH("平成",B397) + 2, FIND("年", B397) - SEARCH("平成",B397) - 2)),
  IF(ISNUMBER(SEARCH("令和元年",B397)),
     2019,
  IF(ISNUMBER(SEARCH("令和",B397)),
     2018 + VALUE(MID(B397, SEARCH("令和",B397) + 2, FIND("年", B397) - SEARCH("令和",B397) - 2)),
  ""))),
"")</f>
        <v>2023</v>
      </c>
      <c r="H397" s="1">
        <v>4</v>
      </c>
      <c r="I397" s="5">
        <f>VALUE(RIGHT($E397,LEN($E397)-1))</f>
        <v>76</v>
      </c>
      <c r="J397" s="1" t="s">
        <v>7028</v>
      </c>
      <c r="K397" s="1" t="s">
        <v>11443</v>
      </c>
      <c r="L397" s="1" t="s">
        <v>11806</v>
      </c>
    </row>
    <row r="398" spans="1:12" hidden="1" x14ac:dyDescent="0.2">
      <c r="A398" s="1">
        <v>397</v>
      </c>
      <c r="B398" s="1" t="s">
        <v>400</v>
      </c>
      <c r="C398" s="1" t="str">
        <f>IFERROR(VLOOKUP(B398,Merged!E:G,3,FALSE),"")</f>
        <v/>
      </c>
      <c r="E398" s="1" t="s">
        <v>6637</v>
      </c>
      <c r="F398" s="1" t="str">
        <f>TEXT($G398,"0000") &amp; TEXT($H398,"00")</f>
        <v>202304</v>
      </c>
      <c r="G398" s="1">
        <f>IFERROR(
  IF(ISNUMBER(SEARCH("平成",B398)),
     1988 + VALUE(MID(B398, SEARCH("平成",B398) + 2, FIND("年", B398) - SEARCH("平成",B398) - 2)),
  IF(ISNUMBER(SEARCH("令和元年",B398)),
     2019,
  IF(ISNUMBER(SEARCH("令和",B398)),
     2018 + VALUE(MID(B398, SEARCH("令和",B398) + 2, FIND("年", B398) - SEARCH("令和",B398) - 2)),
  ""))),
"")</f>
        <v>2023</v>
      </c>
      <c r="H398" s="1">
        <v>4</v>
      </c>
      <c r="I398" s="5">
        <f>VALUE(RIGHT($E398,LEN($E398)-1))</f>
        <v>77</v>
      </c>
      <c r="J398" s="1" t="s">
        <v>7029</v>
      </c>
      <c r="K398" s="1" t="s">
        <v>11442</v>
      </c>
      <c r="L398" s="1" t="s">
        <v>11807</v>
      </c>
    </row>
    <row r="399" spans="1:12" hidden="1" x14ac:dyDescent="0.2">
      <c r="A399" s="1">
        <v>398</v>
      </c>
      <c r="B399" s="1" t="s">
        <v>401</v>
      </c>
      <c r="C399" s="1" t="str">
        <f>IFERROR(VLOOKUP(B399,Merged!E:G,3,FALSE),"")</f>
        <v/>
      </c>
      <c r="E399" s="1" t="s">
        <v>6638</v>
      </c>
      <c r="F399" s="1" t="str">
        <f>TEXT($G399,"0000") &amp; TEXT($H399,"00")</f>
        <v>202304</v>
      </c>
      <c r="G399" s="1">
        <f>IFERROR(
  IF(ISNUMBER(SEARCH("平成",B399)),
     1988 + VALUE(MID(B399, SEARCH("平成",B399) + 2, FIND("年", B399) - SEARCH("平成",B399) - 2)),
  IF(ISNUMBER(SEARCH("令和元年",B399)),
     2019,
  IF(ISNUMBER(SEARCH("令和",B399)),
     2018 + VALUE(MID(B399, SEARCH("令和",B399) + 2, FIND("年", B399) - SEARCH("令和",B399) - 2)),
  ""))),
"")</f>
        <v>2023</v>
      </c>
      <c r="H399" s="1">
        <v>4</v>
      </c>
      <c r="I399" s="5">
        <f>VALUE(RIGHT($E399,LEN($E399)-1))</f>
        <v>78</v>
      </c>
      <c r="J399" s="1" t="s">
        <v>7030</v>
      </c>
      <c r="K399" s="1" t="s">
        <v>11444</v>
      </c>
      <c r="L399" s="1" t="s">
        <v>11808</v>
      </c>
    </row>
    <row r="400" spans="1:12" hidden="1" x14ac:dyDescent="0.2">
      <c r="A400" s="1">
        <v>399</v>
      </c>
      <c r="B400" s="1" t="s">
        <v>402</v>
      </c>
      <c r="C400" s="1">
        <v>30</v>
      </c>
      <c r="E400" s="1" t="s">
        <v>6639</v>
      </c>
      <c r="F400" s="1" t="str">
        <f>TEXT($G400,"0000") &amp; TEXT($H400,"00")</f>
        <v>202304</v>
      </c>
      <c r="G400" s="1">
        <f>IFERROR(
  IF(ISNUMBER(SEARCH("平成",B400)),
     1988 + VALUE(MID(B400, SEARCH("平成",B400) + 2, FIND("年", B400) - SEARCH("平成",B400) - 2)),
  IF(ISNUMBER(SEARCH("令和元年",B400)),
     2019,
  IF(ISNUMBER(SEARCH("令和",B400)),
     2018 + VALUE(MID(B400, SEARCH("令和",B400) + 2, FIND("年", B400) - SEARCH("令和",B400) - 2)),
  ""))),
"")</f>
        <v>2023</v>
      </c>
      <c r="H400" s="1">
        <v>4</v>
      </c>
      <c r="I400" s="5">
        <f>VALUE(RIGHT($E400,LEN($E400)-1))</f>
        <v>79</v>
      </c>
      <c r="J400" s="1" t="s">
        <v>7031</v>
      </c>
      <c r="K400" s="1" t="s">
        <v>11442</v>
      </c>
      <c r="L400" s="1" t="s">
        <v>11809</v>
      </c>
    </row>
    <row r="401" spans="1:12" hidden="1" x14ac:dyDescent="0.2">
      <c r="A401" s="1">
        <v>400</v>
      </c>
      <c r="B401" s="1" t="s">
        <v>403</v>
      </c>
      <c r="C401" s="1" t="str">
        <f>IFERROR(VLOOKUP(B401,Merged!E:G,3,FALSE),"")</f>
        <v/>
      </c>
      <c r="E401" s="1" t="s">
        <v>6640</v>
      </c>
      <c r="F401" s="1" t="str">
        <f>TEXT($G401,"0000") &amp; TEXT($H401,"00")</f>
        <v>202304</v>
      </c>
      <c r="G401" s="1">
        <f>IFERROR(
  IF(ISNUMBER(SEARCH("平成",B401)),
     1988 + VALUE(MID(B401, SEARCH("平成",B401) + 2, FIND("年", B401) - SEARCH("平成",B401) - 2)),
  IF(ISNUMBER(SEARCH("令和元年",B401)),
     2019,
  IF(ISNUMBER(SEARCH("令和",B401)),
     2018 + VALUE(MID(B401, SEARCH("令和",B401) + 2, FIND("年", B401) - SEARCH("令和",B401) - 2)),
  ""))),
"")</f>
        <v>2023</v>
      </c>
      <c r="H401" s="1">
        <v>4</v>
      </c>
      <c r="I401" s="5">
        <f>VALUE(RIGHT($E401,LEN($E401)-1))</f>
        <v>80</v>
      </c>
      <c r="J401" s="1" t="s">
        <v>7032</v>
      </c>
      <c r="K401" s="1" t="s">
        <v>11442</v>
      </c>
      <c r="L401" s="1" t="s">
        <v>11810</v>
      </c>
    </row>
    <row r="402" spans="1:12" hidden="1" x14ac:dyDescent="0.2">
      <c r="A402" s="1">
        <v>401</v>
      </c>
      <c r="B402" s="1" t="s">
        <v>404</v>
      </c>
      <c r="C402" s="1" t="str">
        <f>IFERROR(VLOOKUP(B402,Merged!E:G,3,FALSE),"")</f>
        <v/>
      </c>
      <c r="E402" s="1" t="s">
        <v>6561</v>
      </c>
      <c r="F402" s="1" t="str">
        <f>TEXT($G402,"0000") &amp; TEXT($H402,"00")</f>
        <v>202210</v>
      </c>
      <c r="G402" s="1">
        <f>IFERROR(
  IF(ISNUMBER(SEARCH("平成",B402)),
     1988 + VALUE(MID(B402, SEARCH("平成",B402) + 2, FIND("年", B402) - SEARCH("平成",B402) - 2)),
  IF(ISNUMBER(SEARCH("令和元年",B402)),
     2019,
  IF(ISNUMBER(SEARCH("令和",B402)),
     2018 + VALUE(MID(B402, SEARCH("令和",B402) + 2, FIND("年", B402) - SEARCH("令和",B402) - 2)),
  ""))),
"")</f>
        <v>2022</v>
      </c>
      <c r="H402" s="1">
        <v>10</v>
      </c>
      <c r="I402" s="5">
        <f>VALUE(RIGHT($E402,LEN($E402)-1))</f>
        <v>1</v>
      </c>
      <c r="J402" s="1" t="s">
        <v>7033</v>
      </c>
      <c r="K402" s="1" t="s">
        <v>11444</v>
      </c>
      <c r="L402" s="1" t="s">
        <v>11635</v>
      </c>
    </row>
    <row r="403" spans="1:12" hidden="1" x14ac:dyDescent="0.2">
      <c r="A403" s="1">
        <v>402</v>
      </c>
      <c r="B403" s="1" t="s">
        <v>405</v>
      </c>
      <c r="C403" s="1">
        <f>IFERROR(VLOOKUP(B403,Merged!E:G,3,FALSE),"")</f>
        <v>1</v>
      </c>
      <c r="E403" s="1" t="s">
        <v>6562</v>
      </c>
      <c r="F403" s="1" t="str">
        <f>TEXT($G403,"0000") &amp; TEXT($H403,"00")</f>
        <v>202210</v>
      </c>
      <c r="G403" s="1">
        <f>IFERROR(
  IF(ISNUMBER(SEARCH("平成",B403)),
     1988 + VALUE(MID(B403, SEARCH("平成",B403) + 2, FIND("年", B403) - SEARCH("平成",B403) - 2)),
  IF(ISNUMBER(SEARCH("令和元年",B403)),
     2019,
  IF(ISNUMBER(SEARCH("令和",B403)),
     2018 + VALUE(MID(B403, SEARCH("令和",B403) + 2, FIND("年", B403) - SEARCH("令和",B403) - 2)),
  ""))),
"")</f>
        <v>2022</v>
      </c>
      <c r="H403" s="1">
        <v>10</v>
      </c>
      <c r="I403" s="5">
        <f>VALUE(RIGHT($E403,LEN($E403)-1))</f>
        <v>2</v>
      </c>
      <c r="J403" s="1" t="s">
        <v>7034</v>
      </c>
      <c r="K403" s="1" t="s">
        <v>11442</v>
      </c>
      <c r="L403" s="1" t="s">
        <v>11811</v>
      </c>
    </row>
    <row r="404" spans="1:12" hidden="1" x14ac:dyDescent="0.2">
      <c r="A404" s="1">
        <v>403</v>
      </c>
      <c r="B404" s="1" t="s">
        <v>406</v>
      </c>
      <c r="C404" s="1" t="str">
        <f>IFERROR(VLOOKUP(B404,Merged!E:G,3,FALSE),"")</f>
        <v/>
      </c>
      <c r="E404" s="1" t="s">
        <v>6563</v>
      </c>
      <c r="F404" s="1" t="str">
        <f>TEXT($G404,"0000") &amp; TEXT($H404,"00")</f>
        <v>202210</v>
      </c>
      <c r="G404" s="1">
        <f>IFERROR(
  IF(ISNUMBER(SEARCH("平成",B404)),
     1988 + VALUE(MID(B404, SEARCH("平成",B404) + 2, FIND("年", B404) - SEARCH("平成",B404) - 2)),
  IF(ISNUMBER(SEARCH("令和元年",B404)),
     2019,
  IF(ISNUMBER(SEARCH("令和",B404)),
     2018 + VALUE(MID(B404, SEARCH("令和",B404) + 2, FIND("年", B404) - SEARCH("令和",B404) - 2)),
  ""))),
"")</f>
        <v>2022</v>
      </c>
      <c r="H404" s="1">
        <v>10</v>
      </c>
      <c r="I404" s="5">
        <f>VALUE(RIGHT($E404,LEN($E404)-1))</f>
        <v>3</v>
      </c>
      <c r="J404" s="1" t="s">
        <v>7035</v>
      </c>
      <c r="K404" s="1" t="s">
        <v>11443</v>
      </c>
      <c r="L404" s="1" t="s">
        <v>11812</v>
      </c>
    </row>
    <row r="405" spans="1:12" hidden="1" x14ac:dyDescent="0.2">
      <c r="A405" s="1">
        <v>404</v>
      </c>
      <c r="B405" s="1" t="s">
        <v>407</v>
      </c>
      <c r="C405" s="1">
        <f>IFERROR(VLOOKUP(B405,Merged!E:G,3,FALSE),"")</f>
        <v>2</v>
      </c>
      <c r="E405" s="1" t="s">
        <v>6564</v>
      </c>
      <c r="F405" s="1" t="str">
        <f>TEXT($G405,"0000") &amp; TEXT($H405,"00")</f>
        <v>202210</v>
      </c>
      <c r="G405" s="1">
        <f>IFERROR(
  IF(ISNUMBER(SEARCH("平成",B405)),
     1988 + VALUE(MID(B405, SEARCH("平成",B405) + 2, FIND("年", B405) - SEARCH("平成",B405) - 2)),
  IF(ISNUMBER(SEARCH("令和元年",B405)),
     2019,
  IF(ISNUMBER(SEARCH("令和",B405)),
     2018 + VALUE(MID(B405, SEARCH("令和",B405) + 2, FIND("年", B405) - SEARCH("令和",B405) - 2)),
  ""))),
"")</f>
        <v>2022</v>
      </c>
      <c r="H405" s="1">
        <v>10</v>
      </c>
      <c r="I405" s="5">
        <f>VALUE(RIGHT($E405,LEN($E405)-1))</f>
        <v>4</v>
      </c>
      <c r="J405" s="1" t="s">
        <v>7036</v>
      </c>
      <c r="K405" s="1" t="s">
        <v>11444</v>
      </c>
      <c r="L405" s="1" t="s">
        <v>11813</v>
      </c>
    </row>
    <row r="406" spans="1:12" hidden="1" x14ac:dyDescent="0.2">
      <c r="A406" s="1">
        <v>405</v>
      </c>
      <c r="B406" s="1" t="s">
        <v>408</v>
      </c>
      <c r="C406" s="1">
        <f>IFERROR(VLOOKUP(B406,Merged!E:G,3,FALSE),"")</f>
        <v>3</v>
      </c>
      <c r="D406" s="4" t="s">
        <v>15126</v>
      </c>
      <c r="E406" s="1" t="s">
        <v>6565</v>
      </c>
      <c r="F406" s="1" t="str">
        <f>TEXT($G406,"0000") &amp; TEXT($H406,"00")</f>
        <v>202210</v>
      </c>
      <c r="G406" s="1">
        <f>IFERROR(
  IF(ISNUMBER(SEARCH("平成",B406)),
     1988 + VALUE(MID(B406, SEARCH("平成",B406) + 2, FIND("年", B406) - SEARCH("平成",B406) - 2)),
  IF(ISNUMBER(SEARCH("令和元年",B406)),
     2019,
  IF(ISNUMBER(SEARCH("令和",B406)),
     2018 + VALUE(MID(B406, SEARCH("令和",B406) + 2, FIND("年", B406) - SEARCH("令和",B406) - 2)),
  ""))),
"")</f>
        <v>2022</v>
      </c>
      <c r="H406" s="1">
        <v>10</v>
      </c>
      <c r="I406" s="5">
        <f>VALUE(RIGHT($E406,LEN($E406)-1))</f>
        <v>5</v>
      </c>
      <c r="J406" s="1" t="s">
        <v>7037</v>
      </c>
      <c r="K406" s="1" t="s">
        <v>11444</v>
      </c>
      <c r="L406" s="1" t="s">
        <v>11527</v>
      </c>
    </row>
    <row r="407" spans="1:12" hidden="1" x14ac:dyDescent="0.2">
      <c r="A407" s="1">
        <v>406</v>
      </c>
      <c r="B407" s="1" t="s">
        <v>409</v>
      </c>
      <c r="C407" s="1" t="str">
        <f>IFERROR(VLOOKUP(B407,Merged!E:G,3,FALSE),"")</f>
        <v/>
      </c>
      <c r="E407" s="1" t="s">
        <v>6566</v>
      </c>
      <c r="F407" s="1" t="str">
        <f>TEXT($G407,"0000") &amp; TEXT($H407,"00")</f>
        <v>202210</v>
      </c>
      <c r="G407" s="1">
        <f>IFERROR(
  IF(ISNUMBER(SEARCH("平成",B407)),
     1988 + VALUE(MID(B407, SEARCH("平成",B407) + 2, FIND("年", B407) - SEARCH("平成",B407) - 2)),
  IF(ISNUMBER(SEARCH("令和元年",B407)),
     2019,
  IF(ISNUMBER(SEARCH("令和",B407)),
     2018 + VALUE(MID(B407, SEARCH("令和",B407) + 2, FIND("年", B407) - SEARCH("令和",B407) - 2)),
  ""))),
"")</f>
        <v>2022</v>
      </c>
      <c r="H407" s="1">
        <v>10</v>
      </c>
      <c r="I407" s="5">
        <f>VALUE(RIGHT($E407,LEN($E407)-1))</f>
        <v>6</v>
      </c>
      <c r="J407" s="1" t="s">
        <v>7038</v>
      </c>
      <c r="K407" s="1" t="s">
        <v>11442</v>
      </c>
      <c r="L407" s="1" t="s">
        <v>11679</v>
      </c>
    </row>
    <row r="408" spans="1:12" hidden="1" x14ac:dyDescent="0.2">
      <c r="A408" s="1">
        <v>407</v>
      </c>
      <c r="B408" s="1" t="s">
        <v>410</v>
      </c>
      <c r="C408" s="1" t="str">
        <f>IFERROR(VLOOKUP(B408,Merged!E:G,3,FALSE),"")</f>
        <v/>
      </c>
      <c r="E408" s="1" t="s">
        <v>6567</v>
      </c>
      <c r="F408" s="1" t="str">
        <f>TEXT($G408,"0000") &amp; TEXT($H408,"00")</f>
        <v>202210</v>
      </c>
      <c r="G408" s="1">
        <f>IFERROR(
  IF(ISNUMBER(SEARCH("平成",B408)),
     1988 + VALUE(MID(B408, SEARCH("平成",B408) + 2, FIND("年", B408) - SEARCH("平成",B408) - 2)),
  IF(ISNUMBER(SEARCH("令和元年",B408)),
     2019,
  IF(ISNUMBER(SEARCH("令和",B408)),
     2018 + VALUE(MID(B408, SEARCH("令和",B408) + 2, FIND("年", B408) - SEARCH("令和",B408) - 2)),
  ""))),
"")</f>
        <v>2022</v>
      </c>
      <c r="H408" s="1">
        <v>10</v>
      </c>
      <c r="I408" s="5">
        <f>VALUE(RIGHT($E408,LEN($E408)-1))</f>
        <v>7</v>
      </c>
      <c r="J408" s="1" t="s">
        <v>7039</v>
      </c>
      <c r="K408" s="1" t="s">
        <v>11442</v>
      </c>
      <c r="L408" s="1" t="s">
        <v>11814</v>
      </c>
    </row>
    <row r="409" spans="1:12" hidden="1" x14ac:dyDescent="0.2">
      <c r="A409" s="1">
        <v>408</v>
      </c>
      <c r="B409" s="1" t="s">
        <v>411</v>
      </c>
      <c r="C409" s="1" t="str">
        <f>IFERROR(VLOOKUP(B409,Merged!E:G,3,FALSE),"")</f>
        <v/>
      </c>
      <c r="E409" s="1" t="s">
        <v>6568</v>
      </c>
      <c r="F409" s="1" t="str">
        <f>TEXT($G409,"0000") &amp; TEXT($H409,"00")</f>
        <v>202210</v>
      </c>
      <c r="G409" s="1">
        <f>IFERROR(
  IF(ISNUMBER(SEARCH("平成",B409)),
     1988 + VALUE(MID(B409, SEARCH("平成",B409) + 2, FIND("年", B409) - SEARCH("平成",B409) - 2)),
  IF(ISNUMBER(SEARCH("令和元年",B409)),
     2019,
  IF(ISNUMBER(SEARCH("令和",B409)),
     2018 + VALUE(MID(B409, SEARCH("令和",B409) + 2, FIND("年", B409) - SEARCH("令和",B409) - 2)),
  ""))),
"")</f>
        <v>2022</v>
      </c>
      <c r="H409" s="1">
        <v>10</v>
      </c>
      <c r="I409" s="5">
        <f>VALUE(RIGHT($E409,LEN($E409)-1))</f>
        <v>8</v>
      </c>
      <c r="J409" s="1" t="s">
        <v>7040</v>
      </c>
      <c r="K409" s="1" t="s">
        <v>11444</v>
      </c>
      <c r="L409" s="1" t="s">
        <v>11815</v>
      </c>
    </row>
    <row r="410" spans="1:12" hidden="1" x14ac:dyDescent="0.2">
      <c r="A410" s="1">
        <v>409</v>
      </c>
      <c r="B410" s="1" t="s">
        <v>412</v>
      </c>
      <c r="C410" s="1" t="str">
        <f>IFERROR(VLOOKUP(B410,Merged!E:G,3,FALSE),"")</f>
        <v/>
      </c>
      <c r="E410" s="1" t="s">
        <v>6569</v>
      </c>
      <c r="F410" s="1" t="str">
        <f>TEXT($G410,"0000") &amp; TEXT($H410,"00")</f>
        <v>202210</v>
      </c>
      <c r="G410" s="1">
        <f>IFERROR(
  IF(ISNUMBER(SEARCH("平成",B410)),
     1988 + VALUE(MID(B410, SEARCH("平成",B410) + 2, FIND("年", B410) - SEARCH("平成",B410) - 2)),
  IF(ISNUMBER(SEARCH("令和元年",B410)),
     2019,
  IF(ISNUMBER(SEARCH("令和",B410)),
     2018 + VALUE(MID(B410, SEARCH("令和",B410) + 2, FIND("年", B410) - SEARCH("令和",B410) - 2)),
  ""))),
"")</f>
        <v>2022</v>
      </c>
      <c r="H410" s="1">
        <v>10</v>
      </c>
      <c r="I410" s="5">
        <f>VALUE(RIGHT($E410,LEN($E410)-1))</f>
        <v>9</v>
      </c>
      <c r="J410" s="1" t="s">
        <v>7041</v>
      </c>
      <c r="K410" s="1" t="s">
        <v>11444</v>
      </c>
      <c r="L410" s="1" t="s">
        <v>11816</v>
      </c>
    </row>
    <row r="411" spans="1:12" hidden="1" x14ac:dyDescent="0.2">
      <c r="A411" s="1">
        <v>410</v>
      </c>
      <c r="B411" s="1" t="s">
        <v>413</v>
      </c>
      <c r="C411" s="1">
        <f>IFERROR(VLOOKUP(B411,Merged!E:G,3,FALSE),"")</f>
        <v>4</v>
      </c>
      <c r="E411" s="1" t="s">
        <v>6570</v>
      </c>
      <c r="F411" s="1" t="str">
        <f>TEXT($G411,"0000") &amp; TEXT($H411,"00")</f>
        <v>202210</v>
      </c>
      <c r="G411" s="1">
        <f>IFERROR(
  IF(ISNUMBER(SEARCH("平成",B411)),
     1988 + VALUE(MID(B411, SEARCH("平成",B411) + 2, FIND("年", B411) - SEARCH("平成",B411) - 2)),
  IF(ISNUMBER(SEARCH("令和元年",B411)),
     2019,
  IF(ISNUMBER(SEARCH("令和",B411)),
     2018 + VALUE(MID(B411, SEARCH("令和",B411) + 2, FIND("年", B411) - SEARCH("令和",B411) - 2)),
  ""))),
"")</f>
        <v>2022</v>
      </c>
      <c r="H411" s="1">
        <v>10</v>
      </c>
      <c r="I411" s="5">
        <f>VALUE(RIGHT($E411,LEN($E411)-1))</f>
        <v>10</v>
      </c>
      <c r="J411" s="1" t="s">
        <v>7042</v>
      </c>
      <c r="K411" s="1" t="s">
        <v>11442</v>
      </c>
      <c r="L411" s="1" t="s">
        <v>11688</v>
      </c>
    </row>
    <row r="412" spans="1:12" hidden="1" x14ac:dyDescent="0.2">
      <c r="A412" s="1">
        <v>411</v>
      </c>
      <c r="B412" s="1" t="s">
        <v>414</v>
      </c>
      <c r="C412" s="1" t="str">
        <f>IFERROR(VLOOKUP(B412,Merged!E:G,3,FALSE),"")</f>
        <v/>
      </c>
      <c r="E412" s="1" t="s">
        <v>6571</v>
      </c>
      <c r="F412" s="1" t="str">
        <f>TEXT($G412,"0000") &amp; TEXT($H412,"00")</f>
        <v>202210</v>
      </c>
      <c r="G412" s="1">
        <f>IFERROR(
  IF(ISNUMBER(SEARCH("平成",B412)),
     1988 + VALUE(MID(B412, SEARCH("平成",B412) + 2, FIND("年", B412) - SEARCH("平成",B412) - 2)),
  IF(ISNUMBER(SEARCH("令和元年",B412)),
     2019,
  IF(ISNUMBER(SEARCH("令和",B412)),
     2018 + VALUE(MID(B412, SEARCH("令和",B412) + 2, FIND("年", B412) - SEARCH("令和",B412) - 2)),
  ""))),
"")</f>
        <v>2022</v>
      </c>
      <c r="H412" s="1">
        <v>10</v>
      </c>
      <c r="I412" s="5">
        <f>VALUE(RIGHT($E412,LEN($E412)-1))</f>
        <v>11</v>
      </c>
      <c r="J412" s="1" t="s">
        <v>7043</v>
      </c>
      <c r="K412" s="1" t="s">
        <v>11444</v>
      </c>
      <c r="L412" s="1" t="s">
        <v>11817</v>
      </c>
    </row>
    <row r="413" spans="1:12" hidden="1" x14ac:dyDescent="0.2">
      <c r="A413" s="1">
        <v>412</v>
      </c>
      <c r="B413" s="1" t="s">
        <v>415</v>
      </c>
      <c r="C413" s="1">
        <f>IFERROR(VLOOKUP(B413,Merged!E:G,3,FALSE),"")</f>
        <v>5</v>
      </c>
      <c r="E413" s="1" t="s">
        <v>6572</v>
      </c>
      <c r="F413" s="1" t="str">
        <f>TEXT($G413,"0000") &amp; TEXT($H413,"00")</f>
        <v>202210</v>
      </c>
      <c r="G413" s="1">
        <f>IFERROR(
  IF(ISNUMBER(SEARCH("平成",B413)),
     1988 + VALUE(MID(B413, SEARCH("平成",B413) + 2, FIND("年", B413) - SEARCH("平成",B413) - 2)),
  IF(ISNUMBER(SEARCH("令和元年",B413)),
     2019,
  IF(ISNUMBER(SEARCH("令和",B413)),
     2018 + VALUE(MID(B413, SEARCH("令和",B413) + 2, FIND("年", B413) - SEARCH("令和",B413) - 2)),
  ""))),
"")</f>
        <v>2022</v>
      </c>
      <c r="H413" s="1">
        <v>10</v>
      </c>
      <c r="I413" s="5">
        <f>VALUE(RIGHT($E413,LEN($E413)-1))</f>
        <v>12</v>
      </c>
      <c r="J413" s="1" t="s">
        <v>7044</v>
      </c>
      <c r="K413" s="1" t="s">
        <v>11445</v>
      </c>
      <c r="L413" s="1" t="s">
        <v>11818</v>
      </c>
    </row>
    <row r="414" spans="1:12" hidden="1" x14ac:dyDescent="0.2">
      <c r="A414" s="1">
        <v>413</v>
      </c>
      <c r="B414" s="1" t="s">
        <v>416</v>
      </c>
      <c r="C414" s="1" t="str">
        <f>IFERROR(VLOOKUP(B414,Merged!E:G,3,FALSE),"")</f>
        <v/>
      </c>
      <c r="E414" s="1" t="s">
        <v>6573</v>
      </c>
      <c r="F414" s="1" t="str">
        <f>TEXT($G414,"0000") &amp; TEXT($H414,"00")</f>
        <v>202210</v>
      </c>
      <c r="G414" s="1">
        <f>IFERROR(
  IF(ISNUMBER(SEARCH("平成",B414)),
     1988 + VALUE(MID(B414, SEARCH("平成",B414) + 2, FIND("年", B414) - SEARCH("平成",B414) - 2)),
  IF(ISNUMBER(SEARCH("令和元年",B414)),
     2019,
  IF(ISNUMBER(SEARCH("令和",B414)),
     2018 + VALUE(MID(B414, SEARCH("令和",B414) + 2, FIND("年", B414) - SEARCH("令和",B414) - 2)),
  ""))),
"")</f>
        <v>2022</v>
      </c>
      <c r="H414" s="1">
        <v>10</v>
      </c>
      <c r="I414" s="5">
        <f>VALUE(RIGHT($E414,LEN($E414)-1))</f>
        <v>13</v>
      </c>
      <c r="J414" s="1" t="s">
        <v>6809</v>
      </c>
      <c r="K414" s="1" t="s">
        <v>11445</v>
      </c>
      <c r="L414" s="1" t="s">
        <v>11610</v>
      </c>
    </row>
    <row r="415" spans="1:12" hidden="1" x14ac:dyDescent="0.2">
      <c r="A415" s="1">
        <v>414</v>
      </c>
      <c r="B415" s="1" t="s">
        <v>417</v>
      </c>
      <c r="C415" s="1" t="str">
        <f>IFERROR(VLOOKUP(B415,Merged!E:G,3,FALSE),"")</f>
        <v/>
      </c>
      <c r="E415" s="1" t="s">
        <v>6574</v>
      </c>
      <c r="F415" s="1" t="str">
        <f>TEXT($G415,"0000") &amp; TEXT($H415,"00")</f>
        <v>202210</v>
      </c>
      <c r="G415" s="1">
        <f>IFERROR(
  IF(ISNUMBER(SEARCH("平成",B415)),
     1988 + VALUE(MID(B415, SEARCH("平成",B415) + 2, FIND("年", B415) - SEARCH("平成",B415) - 2)),
  IF(ISNUMBER(SEARCH("令和元年",B415)),
     2019,
  IF(ISNUMBER(SEARCH("令和",B415)),
     2018 + VALUE(MID(B415, SEARCH("令和",B415) + 2, FIND("年", B415) - SEARCH("令和",B415) - 2)),
  ""))),
"")</f>
        <v>2022</v>
      </c>
      <c r="H415" s="1">
        <v>10</v>
      </c>
      <c r="I415" s="5">
        <f>VALUE(RIGHT($E415,LEN($E415)-1))</f>
        <v>14</v>
      </c>
      <c r="J415" s="1" t="s">
        <v>7045</v>
      </c>
      <c r="K415" s="1" t="s">
        <v>11442</v>
      </c>
      <c r="L415" s="1" t="s">
        <v>11819</v>
      </c>
    </row>
    <row r="416" spans="1:12" hidden="1" x14ac:dyDescent="0.2">
      <c r="A416" s="1">
        <v>415</v>
      </c>
      <c r="B416" s="1" t="s">
        <v>418</v>
      </c>
      <c r="C416" s="1" t="str">
        <f>IFERROR(VLOOKUP(B416,Merged!E:G,3,FALSE),"")</f>
        <v/>
      </c>
      <c r="D416" s="4" t="s">
        <v>15126</v>
      </c>
      <c r="E416" s="1" t="s">
        <v>6575</v>
      </c>
      <c r="F416" s="1" t="str">
        <f>TEXT($G416,"0000") &amp; TEXT($H416,"00")</f>
        <v>202210</v>
      </c>
      <c r="G416" s="1">
        <f>IFERROR(
  IF(ISNUMBER(SEARCH("平成",B416)),
     1988 + VALUE(MID(B416, SEARCH("平成",B416) + 2, FIND("年", B416) - SEARCH("平成",B416) - 2)),
  IF(ISNUMBER(SEARCH("令和元年",B416)),
     2019,
  IF(ISNUMBER(SEARCH("令和",B416)),
     2018 + VALUE(MID(B416, SEARCH("令和",B416) + 2, FIND("年", B416) - SEARCH("令和",B416) - 2)),
  ""))),
"")</f>
        <v>2022</v>
      </c>
      <c r="H416" s="1">
        <v>10</v>
      </c>
      <c r="I416" s="5">
        <f>VALUE(RIGHT($E416,LEN($E416)-1))</f>
        <v>15</v>
      </c>
      <c r="J416" s="1" t="s">
        <v>7046</v>
      </c>
      <c r="K416" s="1" t="s">
        <v>11443</v>
      </c>
      <c r="L416" s="1" t="s">
        <v>11536</v>
      </c>
    </row>
    <row r="417" spans="1:12" hidden="1" x14ac:dyDescent="0.2">
      <c r="A417" s="1">
        <v>416</v>
      </c>
      <c r="B417" s="1" t="s">
        <v>419</v>
      </c>
      <c r="C417" s="1">
        <f>IFERROR(VLOOKUP(B417,Merged!E:G,3,FALSE),"")</f>
        <v>6</v>
      </c>
      <c r="E417" s="1" t="s">
        <v>6576</v>
      </c>
      <c r="F417" s="1" t="str">
        <f>TEXT($G417,"0000") &amp; TEXT($H417,"00")</f>
        <v>202210</v>
      </c>
      <c r="G417" s="1">
        <f>IFERROR(
  IF(ISNUMBER(SEARCH("平成",B417)),
     1988 + VALUE(MID(B417, SEARCH("平成",B417) + 2, FIND("年", B417) - SEARCH("平成",B417) - 2)),
  IF(ISNUMBER(SEARCH("令和元年",B417)),
     2019,
  IF(ISNUMBER(SEARCH("令和",B417)),
     2018 + VALUE(MID(B417, SEARCH("令和",B417) + 2, FIND("年", B417) - SEARCH("令和",B417) - 2)),
  ""))),
"")</f>
        <v>2022</v>
      </c>
      <c r="H417" s="1">
        <v>10</v>
      </c>
      <c r="I417" s="5">
        <f>VALUE(RIGHT($E417,LEN($E417)-1))</f>
        <v>16</v>
      </c>
      <c r="J417" s="1" t="s">
        <v>7047</v>
      </c>
      <c r="K417" s="1" t="s">
        <v>11444</v>
      </c>
      <c r="L417" s="1" t="s">
        <v>11820</v>
      </c>
    </row>
    <row r="418" spans="1:12" hidden="1" x14ac:dyDescent="0.2">
      <c r="A418" s="1">
        <v>417</v>
      </c>
      <c r="B418" s="1" t="s">
        <v>420</v>
      </c>
      <c r="C418" s="1" t="str">
        <f>IFERROR(VLOOKUP(B418,Merged!E:G,3,FALSE),"")</f>
        <v/>
      </c>
      <c r="E418" s="1" t="s">
        <v>6577</v>
      </c>
      <c r="F418" s="1" t="str">
        <f>TEXT($G418,"0000") &amp; TEXT($H418,"00")</f>
        <v>202210</v>
      </c>
      <c r="G418" s="1">
        <f>IFERROR(
  IF(ISNUMBER(SEARCH("平成",B418)),
     1988 + VALUE(MID(B418, SEARCH("平成",B418) + 2, FIND("年", B418) - SEARCH("平成",B418) - 2)),
  IF(ISNUMBER(SEARCH("令和元年",B418)),
     2019,
  IF(ISNUMBER(SEARCH("令和",B418)),
     2018 + VALUE(MID(B418, SEARCH("令和",B418) + 2, FIND("年", B418) - SEARCH("令和",B418) - 2)),
  ""))),
"")</f>
        <v>2022</v>
      </c>
      <c r="H418" s="1">
        <v>10</v>
      </c>
      <c r="I418" s="5">
        <f>VALUE(RIGHT($E418,LEN($E418)-1))</f>
        <v>17</v>
      </c>
      <c r="J418" s="1" t="s">
        <v>7048</v>
      </c>
      <c r="K418" s="1" t="s">
        <v>11445</v>
      </c>
      <c r="L418" s="1" t="s">
        <v>11821</v>
      </c>
    </row>
    <row r="419" spans="1:12" hidden="1" x14ac:dyDescent="0.2">
      <c r="A419" s="1">
        <v>418</v>
      </c>
      <c r="B419" s="1" t="s">
        <v>421</v>
      </c>
      <c r="C419" s="1" t="str">
        <f>IFERROR(VLOOKUP(B419,Merged!E:G,3,FALSE),"")</f>
        <v/>
      </c>
      <c r="E419" s="1" t="s">
        <v>6578</v>
      </c>
      <c r="F419" s="1" t="str">
        <f>TEXT($G419,"0000") &amp; TEXT($H419,"00")</f>
        <v>202210</v>
      </c>
      <c r="G419" s="1">
        <f>IFERROR(
  IF(ISNUMBER(SEARCH("平成",B419)),
     1988 + VALUE(MID(B419, SEARCH("平成",B419) + 2, FIND("年", B419) - SEARCH("平成",B419) - 2)),
  IF(ISNUMBER(SEARCH("令和元年",B419)),
     2019,
  IF(ISNUMBER(SEARCH("令和",B419)),
     2018 + VALUE(MID(B419, SEARCH("令和",B419) + 2, FIND("年", B419) - SEARCH("令和",B419) - 2)),
  ""))),
"")</f>
        <v>2022</v>
      </c>
      <c r="H419" s="1">
        <v>10</v>
      </c>
      <c r="I419" s="5">
        <f>VALUE(RIGHT($E419,LEN($E419)-1))</f>
        <v>18</v>
      </c>
      <c r="J419" s="1" t="s">
        <v>7049</v>
      </c>
      <c r="K419" s="1" t="s">
        <v>11445</v>
      </c>
      <c r="L419" s="1" t="s">
        <v>11822</v>
      </c>
    </row>
    <row r="420" spans="1:12" hidden="1" x14ac:dyDescent="0.2">
      <c r="A420" s="1">
        <v>419</v>
      </c>
      <c r="B420" s="1" t="s">
        <v>422</v>
      </c>
      <c r="C420" s="1" t="str">
        <f>IFERROR(VLOOKUP(B420,Merged!E:G,3,FALSE),"")</f>
        <v/>
      </c>
      <c r="E420" s="1" t="s">
        <v>6579</v>
      </c>
      <c r="F420" s="1" t="str">
        <f>TEXT($G420,"0000") &amp; TEXT($H420,"00")</f>
        <v>202210</v>
      </c>
      <c r="G420" s="1">
        <f>IFERROR(
  IF(ISNUMBER(SEARCH("平成",B420)),
     1988 + VALUE(MID(B420, SEARCH("平成",B420) + 2, FIND("年", B420) - SEARCH("平成",B420) - 2)),
  IF(ISNUMBER(SEARCH("令和元年",B420)),
     2019,
  IF(ISNUMBER(SEARCH("令和",B420)),
     2018 + VALUE(MID(B420, SEARCH("令和",B420) + 2, FIND("年", B420) - SEARCH("令和",B420) - 2)),
  ""))),
"")</f>
        <v>2022</v>
      </c>
      <c r="H420" s="1">
        <v>10</v>
      </c>
      <c r="I420" s="5">
        <f>VALUE(RIGHT($E420,LEN($E420)-1))</f>
        <v>19</v>
      </c>
      <c r="J420" s="1" t="s">
        <v>7050</v>
      </c>
      <c r="K420" s="1" t="s">
        <v>11445</v>
      </c>
      <c r="L420" s="1" t="s">
        <v>11823</v>
      </c>
    </row>
    <row r="421" spans="1:12" hidden="1" x14ac:dyDescent="0.2">
      <c r="A421" s="1">
        <v>420</v>
      </c>
      <c r="B421" s="1" t="s">
        <v>423</v>
      </c>
      <c r="C421" s="1" t="str">
        <f>IFERROR(VLOOKUP(B421,Merged!E:G,3,FALSE),"")</f>
        <v/>
      </c>
      <c r="D421" s="4" t="s">
        <v>15126</v>
      </c>
      <c r="E421" s="1" t="s">
        <v>6580</v>
      </c>
      <c r="F421" s="1" t="str">
        <f>TEXT($G421,"0000") &amp; TEXT($H421,"00")</f>
        <v>202210</v>
      </c>
      <c r="G421" s="1">
        <f>IFERROR(
  IF(ISNUMBER(SEARCH("平成",B421)),
     1988 + VALUE(MID(B421, SEARCH("平成",B421) + 2, FIND("年", B421) - SEARCH("平成",B421) - 2)),
  IF(ISNUMBER(SEARCH("令和元年",B421)),
     2019,
  IF(ISNUMBER(SEARCH("令和",B421)),
     2018 + VALUE(MID(B421, SEARCH("令和",B421) + 2, FIND("年", B421) - SEARCH("令和",B421) - 2)),
  ""))),
"")</f>
        <v>2022</v>
      </c>
      <c r="H421" s="1">
        <v>10</v>
      </c>
      <c r="I421" s="5">
        <f>VALUE(RIGHT($E421,LEN($E421)-1))</f>
        <v>20</v>
      </c>
      <c r="J421" s="1" t="s">
        <v>7051</v>
      </c>
      <c r="K421" s="1" t="s">
        <v>11445</v>
      </c>
      <c r="L421" s="1" t="s">
        <v>11824</v>
      </c>
    </row>
    <row r="422" spans="1:12" hidden="1" x14ac:dyDescent="0.2">
      <c r="A422" s="1">
        <v>421</v>
      </c>
      <c r="B422" s="1" t="s">
        <v>424</v>
      </c>
      <c r="C422" s="1" t="str">
        <f>IFERROR(VLOOKUP(B422,Merged!E:G,3,FALSE),"")</f>
        <v/>
      </c>
      <c r="E422" s="1" t="s">
        <v>6581</v>
      </c>
      <c r="F422" s="1" t="str">
        <f>TEXT($G422,"0000") &amp; TEXT($H422,"00")</f>
        <v>202210</v>
      </c>
      <c r="G422" s="1">
        <f>IFERROR(
  IF(ISNUMBER(SEARCH("平成",B422)),
     1988 + VALUE(MID(B422, SEARCH("平成",B422) + 2, FIND("年", B422) - SEARCH("平成",B422) - 2)),
  IF(ISNUMBER(SEARCH("令和元年",B422)),
     2019,
  IF(ISNUMBER(SEARCH("令和",B422)),
     2018 + VALUE(MID(B422, SEARCH("令和",B422) + 2, FIND("年", B422) - SEARCH("令和",B422) - 2)),
  ""))),
"")</f>
        <v>2022</v>
      </c>
      <c r="H422" s="1">
        <v>10</v>
      </c>
      <c r="I422" s="5">
        <f>VALUE(RIGHT($E422,LEN($E422)-1))</f>
        <v>21</v>
      </c>
      <c r="J422" s="1" t="s">
        <v>7052</v>
      </c>
      <c r="K422" s="1" t="s">
        <v>11445</v>
      </c>
      <c r="L422" s="1" t="s">
        <v>11825</v>
      </c>
    </row>
    <row r="423" spans="1:12" hidden="1" x14ac:dyDescent="0.2">
      <c r="A423" s="1">
        <v>422</v>
      </c>
      <c r="B423" s="1" t="s">
        <v>425</v>
      </c>
      <c r="C423" s="1" t="str">
        <f>IFERROR(VLOOKUP(B423,Merged!E:G,3,FALSE),"")</f>
        <v/>
      </c>
      <c r="E423" s="1" t="s">
        <v>6582</v>
      </c>
      <c r="F423" s="1" t="str">
        <f>TEXT($G423,"0000") &amp; TEXT($H423,"00")</f>
        <v>202210</v>
      </c>
      <c r="G423" s="1">
        <f>IFERROR(
  IF(ISNUMBER(SEARCH("平成",B423)),
     1988 + VALUE(MID(B423, SEARCH("平成",B423) + 2, FIND("年", B423) - SEARCH("平成",B423) - 2)),
  IF(ISNUMBER(SEARCH("令和元年",B423)),
     2019,
  IF(ISNUMBER(SEARCH("令和",B423)),
     2018 + VALUE(MID(B423, SEARCH("令和",B423) + 2, FIND("年", B423) - SEARCH("令和",B423) - 2)),
  ""))),
"")</f>
        <v>2022</v>
      </c>
      <c r="H423" s="1">
        <v>10</v>
      </c>
      <c r="I423" s="5">
        <f>VALUE(RIGHT($E423,LEN($E423)-1))</f>
        <v>22</v>
      </c>
      <c r="J423" s="1" t="s">
        <v>7053</v>
      </c>
      <c r="K423" s="1" t="s">
        <v>11442</v>
      </c>
      <c r="L423" s="1" t="s">
        <v>11826</v>
      </c>
    </row>
    <row r="424" spans="1:12" hidden="1" x14ac:dyDescent="0.2">
      <c r="A424" s="1">
        <v>423</v>
      </c>
      <c r="B424" s="1" t="s">
        <v>426</v>
      </c>
      <c r="C424" s="1">
        <f>IFERROR(VLOOKUP(B424,Merged!E:G,3,FALSE),"")</f>
        <v>7</v>
      </c>
      <c r="E424" s="1" t="s">
        <v>6583</v>
      </c>
      <c r="F424" s="1" t="str">
        <f>TEXT($G424,"0000") &amp; TEXT($H424,"00")</f>
        <v>202210</v>
      </c>
      <c r="G424" s="1">
        <f>IFERROR(
  IF(ISNUMBER(SEARCH("平成",B424)),
     1988 + VALUE(MID(B424, SEARCH("平成",B424) + 2, FIND("年", B424) - SEARCH("平成",B424) - 2)),
  IF(ISNUMBER(SEARCH("令和元年",B424)),
     2019,
  IF(ISNUMBER(SEARCH("令和",B424)),
     2018 + VALUE(MID(B424, SEARCH("令和",B424) + 2, FIND("年", B424) - SEARCH("令和",B424) - 2)),
  ""))),
"")</f>
        <v>2022</v>
      </c>
      <c r="H424" s="1">
        <v>10</v>
      </c>
      <c r="I424" s="5">
        <f>VALUE(RIGHT($E424,LEN($E424)-1))</f>
        <v>23</v>
      </c>
      <c r="J424" s="1" t="s">
        <v>7054</v>
      </c>
      <c r="K424" s="1" t="s">
        <v>11445</v>
      </c>
    </row>
    <row r="425" spans="1:12" hidden="1" x14ac:dyDescent="0.2">
      <c r="A425" s="1">
        <v>424</v>
      </c>
      <c r="B425" s="1" t="s">
        <v>427</v>
      </c>
      <c r="C425" s="1">
        <f>IFERROR(VLOOKUP(B425,Merged!E:G,3,FALSE),"")</f>
        <v>8</v>
      </c>
      <c r="E425" s="1" t="s">
        <v>6584</v>
      </c>
      <c r="F425" s="1" t="str">
        <f>TEXT($G425,"0000") &amp; TEXT($H425,"00")</f>
        <v>202210</v>
      </c>
      <c r="G425" s="1">
        <f>IFERROR(
  IF(ISNUMBER(SEARCH("平成",B425)),
     1988 + VALUE(MID(B425, SEARCH("平成",B425) + 2, FIND("年", B425) - SEARCH("平成",B425) - 2)),
  IF(ISNUMBER(SEARCH("令和元年",B425)),
     2019,
  IF(ISNUMBER(SEARCH("令和",B425)),
     2018 + VALUE(MID(B425, SEARCH("令和",B425) + 2, FIND("年", B425) - SEARCH("令和",B425) - 2)),
  ""))),
"")</f>
        <v>2022</v>
      </c>
      <c r="H425" s="1">
        <v>10</v>
      </c>
      <c r="I425" s="5">
        <f>VALUE(RIGHT($E425,LEN($E425)-1))</f>
        <v>24</v>
      </c>
      <c r="J425" s="1" t="s">
        <v>7055</v>
      </c>
      <c r="K425" s="1" t="s">
        <v>11443</v>
      </c>
      <c r="L425" s="1" t="s">
        <v>11827</v>
      </c>
    </row>
    <row r="426" spans="1:12" hidden="1" x14ac:dyDescent="0.2">
      <c r="A426" s="1">
        <v>425</v>
      </c>
      <c r="B426" s="1" t="s">
        <v>428</v>
      </c>
      <c r="C426" s="1" t="str">
        <f>IFERROR(VLOOKUP(B426,Merged!E:G,3,FALSE),"")</f>
        <v/>
      </c>
      <c r="E426" s="1" t="s">
        <v>6585</v>
      </c>
      <c r="F426" s="1" t="str">
        <f>TEXT($G426,"0000") &amp; TEXT($H426,"00")</f>
        <v>202210</v>
      </c>
      <c r="G426" s="1">
        <f>IFERROR(
  IF(ISNUMBER(SEARCH("平成",B426)),
     1988 + VALUE(MID(B426, SEARCH("平成",B426) + 2, FIND("年", B426) - SEARCH("平成",B426) - 2)),
  IF(ISNUMBER(SEARCH("令和元年",B426)),
     2019,
  IF(ISNUMBER(SEARCH("令和",B426)),
     2018 + VALUE(MID(B426, SEARCH("令和",B426) + 2, FIND("年", B426) - SEARCH("令和",B426) - 2)),
  ""))),
"")</f>
        <v>2022</v>
      </c>
      <c r="H426" s="1">
        <v>10</v>
      </c>
      <c r="I426" s="5">
        <f>VALUE(RIGHT($E426,LEN($E426)-1))</f>
        <v>25</v>
      </c>
      <c r="J426" s="1" t="s">
        <v>7056</v>
      </c>
      <c r="K426" s="1" t="s">
        <v>11442</v>
      </c>
      <c r="L426" s="1" t="s">
        <v>11828</v>
      </c>
    </row>
    <row r="427" spans="1:12" hidden="1" x14ac:dyDescent="0.2">
      <c r="A427" s="1">
        <v>426</v>
      </c>
      <c r="B427" s="1" t="s">
        <v>429</v>
      </c>
      <c r="C427" s="1" t="str">
        <f>IFERROR(VLOOKUP(B427,Merged!E:G,3,FALSE),"")</f>
        <v/>
      </c>
      <c r="E427" s="1" t="s">
        <v>6586</v>
      </c>
      <c r="F427" s="1" t="str">
        <f>TEXT($G427,"0000") &amp; TEXT($H427,"00")</f>
        <v>202210</v>
      </c>
      <c r="G427" s="1">
        <f>IFERROR(
  IF(ISNUMBER(SEARCH("平成",B427)),
     1988 + VALUE(MID(B427, SEARCH("平成",B427) + 2, FIND("年", B427) - SEARCH("平成",B427) - 2)),
  IF(ISNUMBER(SEARCH("令和元年",B427)),
     2019,
  IF(ISNUMBER(SEARCH("令和",B427)),
     2018 + VALUE(MID(B427, SEARCH("令和",B427) + 2, FIND("年", B427) - SEARCH("令和",B427) - 2)),
  ""))),
"")</f>
        <v>2022</v>
      </c>
      <c r="H427" s="1">
        <v>10</v>
      </c>
      <c r="I427" s="5">
        <f>VALUE(RIGHT($E427,LEN($E427)-1))</f>
        <v>26</v>
      </c>
      <c r="J427" s="1" t="s">
        <v>7057</v>
      </c>
      <c r="K427" s="1" t="s">
        <v>11444</v>
      </c>
      <c r="L427" s="1" t="s">
        <v>11829</v>
      </c>
    </row>
    <row r="428" spans="1:12" hidden="1" x14ac:dyDescent="0.2">
      <c r="A428" s="1">
        <v>427</v>
      </c>
      <c r="B428" s="1" t="s">
        <v>430</v>
      </c>
      <c r="C428" s="1" t="str">
        <f>IFERROR(VLOOKUP(B428,Merged!E:G,3,FALSE),"")</f>
        <v/>
      </c>
      <c r="E428" s="1" t="s">
        <v>6587</v>
      </c>
      <c r="F428" s="1" t="str">
        <f>TEXT($G428,"0000") &amp; TEXT($H428,"00")</f>
        <v>202210</v>
      </c>
      <c r="G428" s="1">
        <f>IFERROR(
  IF(ISNUMBER(SEARCH("平成",B428)),
     1988 + VALUE(MID(B428, SEARCH("平成",B428) + 2, FIND("年", B428) - SEARCH("平成",B428) - 2)),
  IF(ISNUMBER(SEARCH("令和元年",B428)),
     2019,
  IF(ISNUMBER(SEARCH("令和",B428)),
     2018 + VALUE(MID(B428, SEARCH("令和",B428) + 2, FIND("年", B428) - SEARCH("令和",B428) - 2)),
  ""))),
"")</f>
        <v>2022</v>
      </c>
      <c r="H428" s="1">
        <v>10</v>
      </c>
      <c r="I428" s="5">
        <f>VALUE(RIGHT($E428,LEN($E428)-1))</f>
        <v>27</v>
      </c>
      <c r="J428" s="1" t="s">
        <v>7058</v>
      </c>
      <c r="K428" s="1" t="s">
        <v>11444</v>
      </c>
    </row>
    <row r="429" spans="1:12" hidden="1" x14ac:dyDescent="0.2">
      <c r="A429" s="1">
        <v>428</v>
      </c>
      <c r="B429" s="1" t="s">
        <v>431</v>
      </c>
      <c r="C429" s="1" t="str">
        <f>IFERROR(VLOOKUP(B429,Merged!E:G,3,FALSE),"")</f>
        <v/>
      </c>
      <c r="E429" s="1" t="s">
        <v>6588</v>
      </c>
      <c r="F429" s="1" t="str">
        <f>TEXT($G429,"0000") &amp; TEXT($H429,"00")</f>
        <v>202210</v>
      </c>
      <c r="G429" s="1">
        <f>IFERROR(
  IF(ISNUMBER(SEARCH("平成",B429)),
     1988 + VALUE(MID(B429, SEARCH("平成",B429) + 2, FIND("年", B429) - SEARCH("平成",B429) - 2)),
  IF(ISNUMBER(SEARCH("令和元年",B429)),
     2019,
  IF(ISNUMBER(SEARCH("令和",B429)),
     2018 + VALUE(MID(B429, SEARCH("令和",B429) + 2, FIND("年", B429) - SEARCH("令和",B429) - 2)),
  ""))),
"")</f>
        <v>2022</v>
      </c>
      <c r="H429" s="1">
        <v>10</v>
      </c>
      <c r="I429" s="5">
        <f>VALUE(RIGHT($E429,LEN($E429)-1))</f>
        <v>28</v>
      </c>
      <c r="J429" s="1" t="s">
        <v>7059</v>
      </c>
      <c r="K429" s="1" t="s">
        <v>11445</v>
      </c>
      <c r="L429" s="1" t="s">
        <v>11827</v>
      </c>
    </row>
    <row r="430" spans="1:12" hidden="1" x14ac:dyDescent="0.2">
      <c r="A430" s="1">
        <v>429</v>
      </c>
      <c r="B430" s="1" t="s">
        <v>432</v>
      </c>
      <c r="C430" s="1">
        <f>IFERROR(VLOOKUP(B430,Merged!E:G,3,FALSE),"")</f>
        <v>9</v>
      </c>
      <c r="E430" s="1" t="s">
        <v>6589</v>
      </c>
      <c r="F430" s="1" t="str">
        <f>TEXT($G430,"0000") &amp; TEXT($H430,"00")</f>
        <v>202210</v>
      </c>
      <c r="G430" s="1">
        <f>IFERROR(
  IF(ISNUMBER(SEARCH("平成",B430)),
     1988 + VALUE(MID(B430, SEARCH("平成",B430) + 2, FIND("年", B430) - SEARCH("平成",B430) - 2)),
  IF(ISNUMBER(SEARCH("令和元年",B430)),
     2019,
  IF(ISNUMBER(SEARCH("令和",B430)),
     2018 + VALUE(MID(B430, SEARCH("令和",B430) + 2, FIND("年", B430) - SEARCH("令和",B430) - 2)),
  ""))),
"")</f>
        <v>2022</v>
      </c>
      <c r="H430" s="1">
        <v>10</v>
      </c>
      <c r="I430" s="5">
        <f>VALUE(RIGHT($E430,LEN($E430)-1))</f>
        <v>29</v>
      </c>
      <c r="J430" s="1" t="s">
        <v>7060</v>
      </c>
      <c r="K430" s="1" t="s">
        <v>11445</v>
      </c>
      <c r="L430" s="1" t="s">
        <v>11830</v>
      </c>
    </row>
    <row r="431" spans="1:12" hidden="1" x14ac:dyDescent="0.2">
      <c r="A431" s="1">
        <v>430</v>
      </c>
      <c r="B431" s="1" t="s">
        <v>433</v>
      </c>
      <c r="C431" s="1">
        <f>IFERROR(VLOOKUP(B431,Merged!E:G,3,FALSE),"")</f>
        <v>10</v>
      </c>
      <c r="E431" s="1" t="s">
        <v>6590</v>
      </c>
      <c r="F431" s="1" t="str">
        <f>TEXT($G431,"0000") &amp; TEXT($H431,"00")</f>
        <v>202210</v>
      </c>
      <c r="G431" s="1">
        <f>IFERROR(
  IF(ISNUMBER(SEARCH("平成",B431)),
     1988 + VALUE(MID(B431, SEARCH("平成",B431) + 2, FIND("年", B431) - SEARCH("平成",B431) - 2)),
  IF(ISNUMBER(SEARCH("令和元年",B431)),
     2019,
  IF(ISNUMBER(SEARCH("令和",B431)),
     2018 + VALUE(MID(B431, SEARCH("令和",B431) + 2, FIND("年", B431) - SEARCH("令和",B431) - 2)),
  ""))),
"")</f>
        <v>2022</v>
      </c>
      <c r="H431" s="1">
        <v>10</v>
      </c>
      <c r="I431" s="5">
        <f>VALUE(RIGHT($E431,LEN($E431)-1))</f>
        <v>30</v>
      </c>
      <c r="J431" s="1" t="s">
        <v>7061</v>
      </c>
      <c r="K431" s="1" t="s">
        <v>11444</v>
      </c>
      <c r="L431" s="1" t="s">
        <v>11831</v>
      </c>
    </row>
    <row r="432" spans="1:12" hidden="1" x14ac:dyDescent="0.2">
      <c r="A432" s="1">
        <v>431</v>
      </c>
      <c r="B432" s="1" t="s">
        <v>434</v>
      </c>
      <c r="C432" s="1">
        <f>IFERROR(VLOOKUP(B432,Merged!E:G,3,FALSE),"")</f>
        <v>11</v>
      </c>
      <c r="E432" s="1" t="s">
        <v>6591</v>
      </c>
      <c r="F432" s="1" t="str">
        <f>TEXT($G432,"0000") &amp; TEXT($H432,"00")</f>
        <v>202210</v>
      </c>
      <c r="G432" s="1">
        <f>IFERROR(
  IF(ISNUMBER(SEARCH("平成",B432)),
     1988 + VALUE(MID(B432, SEARCH("平成",B432) + 2, FIND("年", B432) - SEARCH("平成",B432) - 2)),
  IF(ISNUMBER(SEARCH("令和元年",B432)),
     2019,
  IF(ISNUMBER(SEARCH("令和",B432)),
     2018 + VALUE(MID(B432, SEARCH("令和",B432) + 2, FIND("年", B432) - SEARCH("令和",B432) - 2)),
  ""))),
"")</f>
        <v>2022</v>
      </c>
      <c r="H432" s="1">
        <v>10</v>
      </c>
      <c r="I432" s="5">
        <f>VALUE(RIGHT($E432,LEN($E432)-1))</f>
        <v>31</v>
      </c>
      <c r="J432" s="1" t="s">
        <v>7062</v>
      </c>
      <c r="K432" s="1" t="s">
        <v>11445</v>
      </c>
      <c r="L432" s="1" t="s">
        <v>11832</v>
      </c>
    </row>
    <row r="433" spans="1:12" hidden="1" x14ac:dyDescent="0.2">
      <c r="A433" s="1">
        <v>432</v>
      </c>
      <c r="B433" s="1" t="s">
        <v>435</v>
      </c>
      <c r="C433" s="1" t="str">
        <f>IFERROR(VLOOKUP(B433,Merged!E:G,3,FALSE),"")</f>
        <v/>
      </c>
      <c r="D433" s="4" t="s">
        <v>15125</v>
      </c>
      <c r="E433" s="1" t="s">
        <v>6592</v>
      </c>
      <c r="F433" s="1" t="str">
        <f>TEXT($G433,"0000") &amp; TEXT($H433,"00")</f>
        <v>202210</v>
      </c>
      <c r="G433" s="1">
        <f>IFERROR(
  IF(ISNUMBER(SEARCH("平成",B433)),
     1988 + VALUE(MID(B433, SEARCH("平成",B433) + 2, FIND("年", B433) - SEARCH("平成",B433) - 2)),
  IF(ISNUMBER(SEARCH("令和元年",B433)),
     2019,
  IF(ISNUMBER(SEARCH("令和",B433)),
     2018 + VALUE(MID(B433, SEARCH("令和",B433) + 2, FIND("年", B433) - SEARCH("令和",B433) - 2)),
  ""))),
"")</f>
        <v>2022</v>
      </c>
      <c r="H433" s="1">
        <v>10</v>
      </c>
      <c r="I433" s="5">
        <f>VALUE(RIGHT($E433,LEN($E433)-1))</f>
        <v>32</v>
      </c>
      <c r="J433" s="1" t="s">
        <v>6672</v>
      </c>
      <c r="K433" s="1" t="s">
        <v>11443</v>
      </c>
      <c r="L433" s="1" t="s">
        <v>11475</v>
      </c>
    </row>
    <row r="434" spans="1:12" hidden="1" x14ac:dyDescent="0.2">
      <c r="A434" s="1">
        <v>433</v>
      </c>
      <c r="B434" s="1" t="s">
        <v>436</v>
      </c>
      <c r="C434" s="1" t="str">
        <f>IFERROR(VLOOKUP(B434,Merged!E:G,3,FALSE),"")</f>
        <v/>
      </c>
      <c r="E434" s="1" t="s">
        <v>6593</v>
      </c>
      <c r="F434" s="1" t="str">
        <f>TEXT($G434,"0000") &amp; TEXT($H434,"00")</f>
        <v>202210</v>
      </c>
      <c r="G434" s="1">
        <f>IFERROR(
  IF(ISNUMBER(SEARCH("平成",B434)),
     1988 + VALUE(MID(B434, SEARCH("平成",B434) + 2, FIND("年", B434) - SEARCH("平成",B434) - 2)),
  IF(ISNUMBER(SEARCH("令和元年",B434)),
     2019,
  IF(ISNUMBER(SEARCH("令和",B434)),
     2018 + VALUE(MID(B434, SEARCH("令和",B434) + 2, FIND("年", B434) - SEARCH("令和",B434) - 2)),
  ""))),
"")</f>
        <v>2022</v>
      </c>
      <c r="H434" s="1">
        <v>10</v>
      </c>
      <c r="I434" s="5">
        <f>VALUE(RIGHT($E434,LEN($E434)-1))</f>
        <v>33</v>
      </c>
      <c r="J434" s="1" t="s">
        <v>7063</v>
      </c>
      <c r="K434" s="1" t="s">
        <v>11445</v>
      </c>
      <c r="L434" s="1" t="s">
        <v>11833</v>
      </c>
    </row>
    <row r="435" spans="1:12" hidden="1" x14ac:dyDescent="0.2">
      <c r="A435" s="1">
        <v>434</v>
      </c>
      <c r="B435" s="1" t="s">
        <v>437</v>
      </c>
      <c r="C435" s="1" t="str">
        <f>IFERROR(VLOOKUP(B435,Merged!E:G,3,FALSE),"")</f>
        <v/>
      </c>
      <c r="E435" s="1" t="s">
        <v>6594</v>
      </c>
      <c r="F435" s="1" t="str">
        <f>TEXT($G435,"0000") &amp; TEXT($H435,"00")</f>
        <v>202210</v>
      </c>
      <c r="G435" s="1">
        <f>IFERROR(
  IF(ISNUMBER(SEARCH("平成",B435)),
     1988 + VALUE(MID(B435, SEARCH("平成",B435) + 2, FIND("年", B435) - SEARCH("平成",B435) - 2)),
  IF(ISNUMBER(SEARCH("令和元年",B435)),
     2019,
  IF(ISNUMBER(SEARCH("令和",B435)),
     2018 + VALUE(MID(B435, SEARCH("令和",B435) + 2, FIND("年", B435) - SEARCH("令和",B435) - 2)),
  ""))),
"")</f>
        <v>2022</v>
      </c>
      <c r="H435" s="1">
        <v>10</v>
      </c>
      <c r="I435" s="5">
        <f>VALUE(RIGHT($E435,LEN($E435)-1))</f>
        <v>34</v>
      </c>
      <c r="J435" s="1" t="s">
        <v>7064</v>
      </c>
      <c r="K435" s="1" t="s">
        <v>11442</v>
      </c>
      <c r="L435" s="1" t="s">
        <v>11768</v>
      </c>
    </row>
    <row r="436" spans="1:12" hidden="1" x14ac:dyDescent="0.2">
      <c r="A436" s="1">
        <v>435</v>
      </c>
      <c r="B436" s="1" t="s">
        <v>438</v>
      </c>
      <c r="C436" s="1" t="str">
        <f>IFERROR(VLOOKUP(B436,Merged!E:G,3,FALSE),"")</f>
        <v/>
      </c>
      <c r="E436" s="1" t="s">
        <v>6595</v>
      </c>
      <c r="F436" s="1" t="str">
        <f>TEXT($G436,"0000") &amp; TEXT($H436,"00")</f>
        <v>202210</v>
      </c>
      <c r="G436" s="1">
        <f>IFERROR(
  IF(ISNUMBER(SEARCH("平成",B436)),
     1988 + VALUE(MID(B436, SEARCH("平成",B436) + 2, FIND("年", B436) - SEARCH("平成",B436) - 2)),
  IF(ISNUMBER(SEARCH("令和元年",B436)),
     2019,
  IF(ISNUMBER(SEARCH("令和",B436)),
     2018 + VALUE(MID(B436, SEARCH("令和",B436) + 2, FIND("年", B436) - SEARCH("令和",B436) - 2)),
  ""))),
"")</f>
        <v>2022</v>
      </c>
      <c r="H436" s="1">
        <v>10</v>
      </c>
      <c r="I436" s="5">
        <f>VALUE(RIGHT($E436,LEN($E436)-1))</f>
        <v>35</v>
      </c>
      <c r="J436" s="1" t="s">
        <v>7065</v>
      </c>
      <c r="K436" s="1" t="s">
        <v>11442</v>
      </c>
      <c r="L436" s="1" t="s">
        <v>11834</v>
      </c>
    </row>
    <row r="437" spans="1:12" hidden="1" x14ac:dyDescent="0.2">
      <c r="A437" s="1">
        <v>436</v>
      </c>
      <c r="B437" s="1" t="s">
        <v>439</v>
      </c>
      <c r="C437" s="1" t="str">
        <f>IFERROR(VLOOKUP(B437,Merged!E:G,3,FALSE),"")</f>
        <v/>
      </c>
      <c r="E437" s="1" t="s">
        <v>6596</v>
      </c>
      <c r="F437" s="1" t="str">
        <f>TEXT($G437,"0000") &amp; TEXT($H437,"00")</f>
        <v>202210</v>
      </c>
      <c r="G437" s="1">
        <f>IFERROR(
  IF(ISNUMBER(SEARCH("平成",B437)),
     1988 + VALUE(MID(B437, SEARCH("平成",B437) + 2, FIND("年", B437) - SEARCH("平成",B437) - 2)),
  IF(ISNUMBER(SEARCH("令和元年",B437)),
     2019,
  IF(ISNUMBER(SEARCH("令和",B437)),
     2018 + VALUE(MID(B437, SEARCH("令和",B437) + 2, FIND("年", B437) - SEARCH("令和",B437) - 2)),
  ""))),
"")</f>
        <v>2022</v>
      </c>
      <c r="H437" s="1">
        <v>10</v>
      </c>
      <c r="I437" s="5">
        <f>VALUE(RIGHT($E437,LEN($E437)-1))</f>
        <v>36</v>
      </c>
      <c r="J437" s="1" t="s">
        <v>7066</v>
      </c>
      <c r="K437" s="1" t="s">
        <v>11445</v>
      </c>
      <c r="L437" s="1" t="s">
        <v>11835</v>
      </c>
    </row>
    <row r="438" spans="1:12" hidden="1" x14ac:dyDescent="0.2">
      <c r="A438" s="1">
        <v>437</v>
      </c>
      <c r="B438" s="1" t="s">
        <v>440</v>
      </c>
      <c r="C438" s="1" t="str">
        <f>IFERROR(VLOOKUP(B438,Merged!E:G,3,FALSE),"")</f>
        <v/>
      </c>
      <c r="E438" s="1" t="s">
        <v>6597</v>
      </c>
      <c r="F438" s="1" t="str">
        <f>TEXT($G438,"0000") &amp; TEXT($H438,"00")</f>
        <v>202210</v>
      </c>
      <c r="G438" s="1">
        <f>IFERROR(
  IF(ISNUMBER(SEARCH("平成",B438)),
     1988 + VALUE(MID(B438, SEARCH("平成",B438) + 2, FIND("年", B438) - SEARCH("平成",B438) - 2)),
  IF(ISNUMBER(SEARCH("令和元年",B438)),
     2019,
  IF(ISNUMBER(SEARCH("令和",B438)),
     2018 + VALUE(MID(B438, SEARCH("令和",B438) + 2, FIND("年", B438) - SEARCH("令和",B438) - 2)),
  ""))),
"")</f>
        <v>2022</v>
      </c>
      <c r="H438" s="1">
        <v>10</v>
      </c>
      <c r="I438" s="5">
        <f>VALUE(RIGHT($E438,LEN($E438)-1))</f>
        <v>37</v>
      </c>
      <c r="J438" s="1" t="s">
        <v>7067</v>
      </c>
      <c r="K438" s="1" t="s">
        <v>11443</v>
      </c>
      <c r="L438" s="1" t="s">
        <v>11836</v>
      </c>
    </row>
    <row r="439" spans="1:12" hidden="1" x14ac:dyDescent="0.2">
      <c r="A439" s="1">
        <v>438</v>
      </c>
      <c r="B439" s="1" t="s">
        <v>441</v>
      </c>
      <c r="C439" s="1">
        <f>IFERROR(VLOOKUP(B439,Merged!E:G,3,FALSE),"")</f>
        <v>12</v>
      </c>
      <c r="E439" s="1" t="s">
        <v>6598</v>
      </c>
      <c r="F439" s="1" t="str">
        <f>TEXT($G439,"0000") &amp; TEXT($H439,"00")</f>
        <v>202210</v>
      </c>
      <c r="G439" s="1">
        <f>IFERROR(
  IF(ISNUMBER(SEARCH("平成",B439)),
     1988 + VALUE(MID(B439, SEARCH("平成",B439) + 2, FIND("年", B439) - SEARCH("平成",B439) - 2)),
  IF(ISNUMBER(SEARCH("令和元年",B439)),
     2019,
  IF(ISNUMBER(SEARCH("令和",B439)),
     2018 + VALUE(MID(B439, SEARCH("令和",B439) + 2, FIND("年", B439) - SEARCH("令和",B439) - 2)),
  ""))),
"")</f>
        <v>2022</v>
      </c>
      <c r="H439" s="1">
        <v>10</v>
      </c>
      <c r="I439" s="5">
        <f>VALUE(RIGHT($E439,LEN($E439)-1))</f>
        <v>38</v>
      </c>
      <c r="J439" s="1" t="s">
        <v>7068</v>
      </c>
      <c r="K439" s="1" t="s">
        <v>11445</v>
      </c>
      <c r="L439" s="1" t="s">
        <v>11837</v>
      </c>
    </row>
    <row r="440" spans="1:12" hidden="1" x14ac:dyDescent="0.2">
      <c r="A440" s="1">
        <v>439</v>
      </c>
      <c r="B440" s="1" t="s">
        <v>442</v>
      </c>
      <c r="C440" s="1" t="str">
        <f>IFERROR(VLOOKUP(B440,Merged!E:G,3,FALSE),"")</f>
        <v/>
      </c>
      <c r="E440" s="1" t="s">
        <v>6599</v>
      </c>
      <c r="F440" s="1" t="str">
        <f>TEXT($G440,"0000") &amp; TEXT($H440,"00")</f>
        <v>202210</v>
      </c>
      <c r="G440" s="1">
        <f>IFERROR(
  IF(ISNUMBER(SEARCH("平成",B440)),
     1988 + VALUE(MID(B440, SEARCH("平成",B440) + 2, FIND("年", B440) - SEARCH("平成",B440) - 2)),
  IF(ISNUMBER(SEARCH("令和元年",B440)),
     2019,
  IF(ISNUMBER(SEARCH("令和",B440)),
     2018 + VALUE(MID(B440, SEARCH("令和",B440) + 2, FIND("年", B440) - SEARCH("令和",B440) - 2)),
  ""))),
"")</f>
        <v>2022</v>
      </c>
      <c r="H440" s="1">
        <v>10</v>
      </c>
      <c r="I440" s="5">
        <f>VALUE(RIGHT($E440,LEN($E440)-1))</f>
        <v>39</v>
      </c>
      <c r="J440" s="1" t="s">
        <v>7069</v>
      </c>
      <c r="K440" s="1" t="s">
        <v>11443</v>
      </c>
      <c r="L440" s="1" t="s">
        <v>11838</v>
      </c>
    </row>
    <row r="441" spans="1:12" hidden="1" x14ac:dyDescent="0.2">
      <c r="A441" s="1">
        <v>440</v>
      </c>
      <c r="B441" s="1" t="s">
        <v>443</v>
      </c>
      <c r="C441" s="1" t="str">
        <f>IFERROR(VLOOKUP(B441,Merged!E:G,3,FALSE),"")</f>
        <v/>
      </c>
      <c r="E441" s="1" t="s">
        <v>6600</v>
      </c>
      <c r="F441" s="1" t="str">
        <f>TEXT($G441,"0000") &amp; TEXT($H441,"00")</f>
        <v>202210</v>
      </c>
      <c r="G441" s="1">
        <f>IFERROR(
  IF(ISNUMBER(SEARCH("平成",B441)),
     1988 + VALUE(MID(B441, SEARCH("平成",B441) + 2, FIND("年", B441) - SEARCH("平成",B441) - 2)),
  IF(ISNUMBER(SEARCH("令和元年",B441)),
     2019,
  IF(ISNUMBER(SEARCH("令和",B441)),
     2018 + VALUE(MID(B441, SEARCH("令和",B441) + 2, FIND("年", B441) - SEARCH("令和",B441) - 2)),
  ""))),
"")</f>
        <v>2022</v>
      </c>
      <c r="H441" s="1">
        <v>10</v>
      </c>
      <c r="I441" s="5">
        <f>VALUE(RIGHT($E441,LEN($E441)-1))</f>
        <v>40</v>
      </c>
      <c r="J441" s="1" t="s">
        <v>7070</v>
      </c>
      <c r="K441" s="1" t="s">
        <v>11444</v>
      </c>
      <c r="L441" s="1" t="s">
        <v>11839</v>
      </c>
    </row>
    <row r="442" spans="1:12" hidden="1" x14ac:dyDescent="0.2">
      <c r="A442" s="1">
        <v>441</v>
      </c>
      <c r="B442" s="1" t="s">
        <v>444</v>
      </c>
      <c r="C442" s="1">
        <f>IFERROR(VLOOKUP(B442,Merged!E:G,3,FALSE),"")</f>
        <v>13</v>
      </c>
      <c r="E442" s="1" t="s">
        <v>6601</v>
      </c>
      <c r="F442" s="1" t="str">
        <f>TEXT($G442,"0000") &amp; TEXT($H442,"00")</f>
        <v>202210</v>
      </c>
      <c r="G442" s="1">
        <f>IFERROR(
  IF(ISNUMBER(SEARCH("平成",B442)),
     1988 + VALUE(MID(B442, SEARCH("平成",B442) + 2, FIND("年", B442) - SEARCH("平成",B442) - 2)),
  IF(ISNUMBER(SEARCH("令和元年",B442)),
     2019,
  IF(ISNUMBER(SEARCH("令和",B442)),
     2018 + VALUE(MID(B442, SEARCH("令和",B442) + 2, FIND("年", B442) - SEARCH("令和",B442) - 2)),
  ""))),
"")</f>
        <v>2022</v>
      </c>
      <c r="H442" s="1">
        <v>10</v>
      </c>
      <c r="I442" s="5">
        <f>VALUE(RIGHT($E442,LEN($E442)-1))</f>
        <v>41</v>
      </c>
      <c r="J442" s="1" t="s">
        <v>7071</v>
      </c>
      <c r="K442" s="1" t="s">
        <v>11444</v>
      </c>
      <c r="L442" s="1" t="s">
        <v>11840</v>
      </c>
    </row>
    <row r="443" spans="1:12" hidden="1" x14ac:dyDescent="0.2">
      <c r="A443" s="1">
        <v>442</v>
      </c>
      <c r="B443" s="1" t="s">
        <v>445</v>
      </c>
      <c r="C443" s="1">
        <f>IFERROR(VLOOKUP(B443,Merged!E:G,3,FALSE),"")</f>
        <v>14</v>
      </c>
      <c r="E443" s="1" t="s">
        <v>6602</v>
      </c>
      <c r="F443" s="1" t="str">
        <f>TEXT($G443,"0000") &amp; TEXT($H443,"00")</f>
        <v>202210</v>
      </c>
      <c r="G443" s="1">
        <f>IFERROR(
  IF(ISNUMBER(SEARCH("平成",B443)),
     1988 + VALUE(MID(B443, SEARCH("平成",B443) + 2, FIND("年", B443) - SEARCH("平成",B443) - 2)),
  IF(ISNUMBER(SEARCH("令和元年",B443)),
     2019,
  IF(ISNUMBER(SEARCH("令和",B443)),
     2018 + VALUE(MID(B443, SEARCH("令和",B443) + 2, FIND("年", B443) - SEARCH("令和",B443) - 2)),
  ""))),
"")</f>
        <v>2022</v>
      </c>
      <c r="H443" s="1">
        <v>10</v>
      </c>
      <c r="I443" s="5">
        <f>VALUE(RIGHT($E443,LEN($E443)-1))</f>
        <v>42</v>
      </c>
      <c r="J443" s="1" t="s">
        <v>6838</v>
      </c>
      <c r="K443" s="1" t="s">
        <v>11444</v>
      </c>
      <c r="L443" s="1" t="s">
        <v>11638</v>
      </c>
    </row>
    <row r="444" spans="1:12" hidden="1" x14ac:dyDescent="0.2">
      <c r="A444" s="1">
        <v>443</v>
      </c>
      <c r="B444" s="1" t="s">
        <v>446</v>
      </c>
      <c r="C444" s="1">
        <f>IFERROR(VLOOKUP(B444,Merged!E:G,3,FALSE),"")</f>
        <v>15</v>
      </c>
      <c r="E444" s="1" t="s">
        <v>6603</v>
      </c>
      <c r="F444" s="1" t="str">
        <f>TEXT($G444,"0000") &amp; TEXT($H444,"00")</f>
        <v>202210</v>
      </c>
      <c r="G444" s="1">
        <f>IFERROR(
  IF(ISNUMBER(SEARCH("平成",B444)),
     1988 + VALUE(MID(B444, SEARCH("平成",B444) + 2, FIND("年", B444) - SEARCH("平成",B444) - 2)),
  IF(ISNUMBER(SEARCH("令和元年",B444)),
     2019,
  IF(ISNUMBER(SEARCH("令和",B444)),
     2018 + VALUE(MID(B444, SEARCH("令和",B444) + 2, FIND("年", B444) - SEARCH("令和",B444) - 2)),
  ""))),
"")</f>
        <v>2022</v>
      </c>
      <c r="H444" s="1">
        <v>10</v>
      </c>
      <c r="I444" s="5">
        <f>VALUE(RIGHT($E444,LEN($E444)-1))</f>
        <v>43</v>
      </c>
      <c r="J444" s="1" t="s">
        <v>7072</v>
      </c>
      <c r="K444" s="1" t="s">
        <v>11443</v>
      </c>
      <c r="L444" s="1" t="s">
        <v>11841</v>
      </c>
    </row>
    <row r="445" spans="1:12" hidden="1" x14ac:dyDescent="0.2">
      <c r="A445" s="1">
        <v>444</v>
      </c>
      <c r="B445" s="1" t="s">
        <v>447</v>
      </c>
      <c r="C445" s="1" t="str">
        <f>IFERROR(VLOOKUP(B445,Merged!E:G,3,FALSE),"")</f>
        <v/>
      </c>
      <c r="E445" s="1" t="s">
        <v>6604</v>
      </c>
      <c r="F445" s="1" t="str">
        <f>TEXT($G445,"0000") &amp; TEXT($H445,"00")</f>
        <v>202210</v>
      </c>
      <c r="G445" s="1">
        <f>IFERROR(
  IF(ISNUMBER(SEARCH("平成",B445)),
     1988 + VALUE(MID(B445, SEARCH("平成",B445) + 2, FIND("年", B445) - SEARCH("平成",B445) - 2)),
  IF(ISNUMBER(SEARCH("令和元年",B445)),
     2019,
  IF(ISNUMBER(SEARCH("令和",B445)),
     2018 + VALUE(MID(B445, SEARCH("令和",B445) + 2, FIND("年", B445) - SEARCH("令和",B445) - 2)),
  ""))),
"")</f>
        <v>2022</v>
      </c>
      <c r="H445" s="1">
        <v>10</v>
      </c>
      <c r="I445" s="5">
        <f>VALUE(RIGHT($E445,LEN($E445)-1))</f>
        <v>44</v>
      </c>
      <c r="J445" s="1" t="s">
        <v>6840</v>
      </c>
      <c r="K445" s="1" t="s">
        <v>11444</v>
      </c>
      <c r="L445" s="1" t="s">
        <v>11640</v>
      </c>
    </row>
    <row r="446" spans="1:12" hidden="1" x14ac:dyDescent="0.2">
      <c r="A446" s="1">
        <v>445</v>
      </c>
      <c r="B446" s="1" t="s">
        <v>448</v>
      </c>
      <c r="C446" s="1" t="str">
        <f>IFERROR(VLOOKUP(B446,Merged!E:G,3,FALSE),"")</f>
        <v/>
      </c>
      <c r="E446" s="1" t="s">
        <v>6605</v>
      </c>
      <c r="F446" s="1" t="str">
        <f>TEXT($G446,"0000") &amp; TEXT($H446,"00")</f>
        <v>202210</v>
      </c>
      <c r="G446" s="1">
        <f>IFERROR(
  IF(ISNUMBER(SEARCH("平成",B446)),
     1988 + VALUE(MID(B446, SEARCH("平成",B446) + 2, FIND("年", B446) - SEARCH("平成",B446) - 2)),
  IF(ISNUMBER(SEARCH("令和元年",B446)),
     2019,
  IF(ISNUMBER(SEARCH("令和",B446)),
     2018 + VALUE(MID(B446, SEARCH("令和",B446) + 2, FIND("年", B446) - SEARCH("令和",B446) - 2)),
  ""))),
"")</f>
        <v>2022</v>
      </c>
      <c r="H446" s="1">
        <v>10</v>
      </c>
      <c r="I446" s="5">
        <f>VALUE(RIGHT($E446,LEN($E446)-1))</f>
        <v>45</v>
      </c>
      <c r="J446" s="1" t="s">
        <v>7073</v>
      </c>
      <c r="K446" s="1" t="s">
        <v>11444</v>
      </c>
      <c r="L446" s="1" t="s">
        <v>11842</v>
      </c>
    </row>
    <row r="447" spans="1:12" hidden="1" x14ac:dyDescent="0.2">
      <c r="A447" s="1">
        <v>446</v>
      </c>
      <c r="B447" s="1" t="s">
        <v>449</v>
      </c>
      <c r="C447" s="1">
        <f>IFERROR(VLOOKUP(B447,Merged!E:G,3,FALSE),"")</f>
        <v>16</v>
      </c>
      <c r="E447" s="1" t="s">
        <v>6606</v>
      </c>
      <c r="F447" s="1" t="str">
        <f>TEXT($G447,"0000") &amp; TEXT($H447,"00")</f>
        <v>202210</v>
      </c>
      <c r="G447" s="1">
        <f>IFERROR(
  IF(ISNUMBER(SEARCH("平成",B447)),
     1988 + VALUE(MID(B447, SEARCH("平成",B447) + 2, FIND("年", B447) - SEARCH("平成",B447) - 2)),
  IF(ISNUMBER(SEARCH("令和元年",B447)),
     2019,
  IF(ISNUMBER(SEARCH("令和",B447)),
     2018 + VALUE(MID(B447, SEARCH("令和",B447) + 2, FIND("年", B447) - SEARCH("令和",B447) - 2)),
  ""))),
"")</f>
        <v>2022</v>
      </c>
      <c r="H447" s="1">
        <v>10</v>
      </c>
      <c r="I447" s="5">
        <f>VALUE(RIGHT($E447,LEN($E447)-1))</f>
        <v>46</v>
      </c>
      <c r="J447" s="1" t="s">
        <v>7074</v>
      </c>
      <c r="K447" s="1" t="s">
        <v>11443</v>
      </c>
      <c r="L447" s="1" t="s">
        <v>11843</v>
      </c>
    </row>
    <row r="448" spans="1:12" hidden="1" x14ac:dyDescent="0.2">
      <c r="A448" s="1">
        <v>447</v>
      </c>
      <c r="B448" s="1" t="s">
        <v>450</v>
      </c>
      <c r="C448" s="1" t="str">
        <f>IFERROR(VLOOKUP(B448,Merged!E:G,3,FALSE),"")</f>
        <v/>
      </c>
      <c r="E448" s="1" t="s">
        <v>6607</v>
      </c>
      <c r="F448" s="1" t="str">
        <f>TEXT($G448,"0000") &amp; TEXT($H448,"00")</f>
        <v>202210</v>
      </c>
      <c r="G448" s="1">
        <f>IFERROR(
  IF(ISNUMBER(SEARCH("平成",B448)),
     1988 + VALUE(MID(B448, SEARCH("平成",B448) + 2, FIND("年", B448) - SEARCH("平成",B448) - 2)),
  IF(ISNUMBER(SEARCH("令和元年",B448)),
     2019,
  IF(ISNUMBER(SEARCH("令和",B448)),
     2018 + VALUE(MID(B448, SEARCH("令和",B448) + 2, FIND("年", B448) - SEARCH("令和",B448) - 2)),
  ""))),
"")</f>
        <v>2022</v>
      </c>
      <c r="H448" s="1">
        <v>10</v>
      </c>
      <c r="I448" s="5">
        <f>VALUE(RIGHT($E448,LEN($E448)-1))</f>
        <v>47</v>
      </c>
      <c r="J448" s="1" t="s">
        <v>7075</v>
      </c>
      <c r="K448" s="1" t="s">
        <v>11444</v>
      </c>
      <c r="L448" s="1" t="s">
        <v>11844</v>
      </c>
    </row>
    <row r="449" spans="1:12" hidden="1" x14ac:dyDescent="0.2">
      <c r="A449" s="1">
        <v>448</v>
      </c>
      <c r="B449" s="1" t="s">
        <v>451</v>
      </c>
      <c r="C449" s="1" t="str">
        <f>IFERROR(VLOOKUP(B449,Merged!E:G,3,FALSE),"")</f>
        <v/>
      </c>
      <c r="E449" s="1" t="s">
        <v>6608</v>
      </c>
      <c r="F449" s="1" t="str">
        <f>TEXT($G449,"0000") &amp; TEXT($H449,"00")</f>
        <v>202210</v>
      </c>
      <c r="G449" s="1">
        <f>IFERROR(
  IF(ISNUMBER(SEARCH("平成",B449)),
     1988 + VALUE(MID(B449, SEARCH("平成",B449) + 2, FIND("年", B449) - SEARCH("平成",B449) - 2)),
  IF(ISNUMBER(SEARCH("令和元年",B449)),
     2019,
  IF(ISNUMBER(SEARCH("令和",B449)),
     2018 + VALUE(MID(B449, SEARCH("令和",B449) + 2, FIND("年", B449) - SEARCH("令和",B449) - 2)),
  ""))),
"")</f>
        <v>2022</v>
      </c>
      <c r="H449" s="1">
        <v>10</v>
      </c>
      <c r="I449" s="5">
        <f>VALUE(RIGHT($E449,LEN($E449)-1))</f>
        <v>48</v>
      </c>
      <c r="J449" s="1" t="s">
        <v>7076</v>
      </c>
      <c r="K449" s="1" t="s">
        <v>11444</v>
      </c>
    </row>
    <row r="450" spans="1:12" hidden="1" x14ac:dyDescent="0.2">
      <c r="A450" s="1">
        <v>449</v>
      </c>
      <c r="B450" s="1" t="s">
        <v>452</v>
      </c>
      <c r="C450" s="1" t="str">
        <f>IFERROR(VLOOKUP(B450,Merged!E:G,3,FALSE),"")</f>
        <v/>
      </c>
      <c r="E450" s="1" t="s">
        <v>6609</v>
      </c>
      <c r="F450" s="1" t="str">
        <f>TEXT($G450,"0000") &amp; TEXT($H450,"00")</f>
        <v>202210</v>
      </c>
      <c r="G450" s="1">
        <f>IFERROR(
  IF(ISNUMBER(SEARCH("平成",B450)),
     1988 + VALUE(MID(B450, SEARCH("平成",B450) + 2, FIND("年", B450) - SEARCH("平成",B450) - 2)),
  IF(ISNUMBER(SEARCH("令和元年",B450)),
     2019,
  IF(ISNUMBER(SEARCH("令和",B450)),
     2018 + VALUE(MID(B450, SEARCH("令和",B450) + 2, FIND("年", B450) - SEARCH("令和",B450) - 2)),
  ""))),
"")</f>
        <v>2022</v>
      </c>
      <c r="H450" s="1">
        <v>10</v>
      </c>
      <c r="I450" s="5">
        <f>VALUE(RIGHT($E450,LEN($E450)-1))</f>
        <v>49</v>
      </c>
      <c r="J450" s="1" t="s">
        <v>7077</v>
      </c>
      <c r="K450" s="1" t="s">
        <v>11442</v>
      </c>
      <c r="L450" s="1" t="s">
        <v>11845</v>
      </c>
    </row>
    <row r="451" spans="1:12" hidden="1" x14ac:dyDescent="0.2">
      <c r="A451" s="1">
        <v>450</v>
      </c>
      <c r="B451" s="1" t="s">
        <v>453</v>
      </c>
      <c r="C451" s="1">
        <f>IFERROR(VLOOKUP(B451,Merged!E:G,3,FALSE),"")</f>
        <v>17</v>
      </c>
      <c r="E451" s="1" t="s">
        <v>6610</v>
      </c>
      <c r="F451" s="1" t="str">
        <f>TEXT($G451,"0000") &amp; TEXT($H451,"00")</f>
        <v>202210</v>
      </c>
      <c r="G451" s="1">
        <f>IFERROR(
  IF(ISNUMBER(SEARCH("平成",B451)),
     1988 + VALUE(MID(B451, SEARCH("平成",B451) + 2, FIND("年", B451) - SEARCH("平成",B451) - 2)),
  IF(ISNUMBER(SEARCH("令和元年",B451)),
     2019,
  IF(ISNUMBER(SEARCH("令和",B451)),
     2018 + VALUE(MID(B451, SEARCH("令和",B451) + 2, FIND("年", B451) - SEARCH("令和",B451) - 2)),
  ""))),
"")</f>
        <v>2022</v>
      </c>
      <c r="H451" s="1">
        <v>10</v>
      </c>
      <c r="I451" s="5">
        <f>VALUE(RIGHT($E451,LEN($E451)-1))</f>
        <v>50</v>
      </c>
      <c r="J451" s="1" t="s">
        <v>7078</v>
      </c>
      <c r="K451" s="1" t="s">
        <v>11445</v>
      </c>
      <c r="L451" s="1" t="s">
        <v>11846</v>
      </c>
    </row>
    <row r="452" spans="1:12" hidden="1" x14ac:dyDescent="0.2">
      <c r="A452" s="1">
        <v>451</v>
      </c>
      <c r="B452" s="1" t="s">
        <v>454</v>
      </c>
      <c r="C452" s="1" t="str">
        <f>IFERROR(VLOOKUP(B452,Merged!E:G,3,FALSE),"")</f>
        <v/>
      </c>
      <c r="E452" s="1" t="s">
        <v>6611</v>
      </c>
      <c r="F452" s="1" t="str">
        <f>TEXT($G452,"0000") &amp; TEXT($H452,"00")</f>
        <v>202210</v>
      </c>
      <c r="G452" s="1">
        <f>IFERROR(
  IF(ISNUMBER(SEARCH("平成",B452)),
     1988 + VALUE(MID(B452, SEARCH("平成",B452) + 2, FIND("年", B452) - SEARCH("平成",B452) - 2)),
  IF(ISNUMBER(SEARCH("令和元年",B452)),
     2019,
  IF(ISNUMBER(SEARCH("令和",B452)),
     2018 + VALUE(MID(B452, SEARCH("令和",B452) + 2, FIND("年", B452) - SEARCH("令和",B452) - 2)),
  ""))),
"")</f>
        <v>2022</v>
      </c>
      <c r="H452" s="1">
        <v>10</v>
      </c>
      <c r="I452" s="5">
        <f>VALUE(RIGHT($E452,LEN($E452)-1))</f>
        <v>51</v>
      </c>
      <c r="J452" s="1" t="s">
        <v>7079</v>
      </c>
      <c r="K452" s="1" t="s">
        <v>11445</v>
      </c>
      <c r="L452" s="1" t="s">
        <v>11570</v>
      </c>
    </row>
    <row r="453" spans="1:12" hidden="1" x14ac:dyDescent="0.2">
      <c r="A453" s="1">
        <v>452</v>
      </c>
      <c r="B453" s="1" t="s">
        <v>455</v>
      </c>
      <c r="C453" s="1">
        <f>IFERROR(VLOOKUP(B453,Merged!E:G,3,FALSE),"")</f>
        <v>18</v>
      </c>
      <c r="E453" s="1" t="s">
        <v>6612</v>
      </c>
      <c r="F453" s="1" t="str">
        <f>TEXT($G453,"0000") &amp; TEXT($H453,"00")</f>
        <v>202210</v>
      </c>
      <c r="G453" s="1">
        <f>IFERROR(
  IF(ISNUMBER(SEARCH("平成",B453)),
     1988 + VALUE(MID(B453, SEARCH("平成",B453) + 2, FIND("年", B453) - SEARCH("平成",B453) - 2)),
  IF(ISNUMBER(SEARCH("令和元年",B453)),
     2019,
  IF(ISNUMBER(SEARCH("令和",B453)),
     2018 + VALUE(MID(B453, SEARCH("令和",B453) + 2, FIND("年", B453) - SEARCH("令和",B453) - 2)),
  ""))),
"")</f>
        <v>2022</v>
      </c>
      <c r="H453" s="1">
        <v>10</v>
      </c>
      <c r="I453" s="5">
        <f>VALUE(RIGHT($E453,LEN($E453)-1))</f>
        <v>52</v>
      </c>
      <c r="J453" s="1" t="s">
        <v>7080</v>
      </c>
      <c r="K453" s="1" t="s">
        <v>11444</v>
      </c>
      <c r="L453" s="1" t="s">
        <v>11847</v>
      </c>
    </row>
    <row r="454" spans="1:12" hidden="1" x14ac:dyDescent="0.2">
      <c r="A454" s="1">
        <v>453</v>
      </c>
      <c r="B454" s="1" t="s">
        <v>456</v>
      </c>
      <c r="C454" s="1" t="str">
        <f>IFERROR(VLOOKUP(B454,Merged!E:G,3,FALSE),"")</f>
        <v/>
      </c>
      <c r="E454" s="1" t="s">
        <v>6613</v>
      </c>
      <c r="F454" s="1" t="str">
        <f>TEXT($G454,"0000") &amp; TEXT($H454,"00")</f>
        <v>202210</v>
      </c>
      <c r="G454" s="1">
        <f>IFERROR(
  IF(ISNUMBER(SEARCH("平成",B454)),
     1988 + VALUE(MID(B454, SEARCH("平成",B454) + 2, FIND("年", B454) - SEARCH("平成",B454) - 2)),
  IF(ISNUMBER(SEARCH("令和元年",B454)),
     2019,
  IF(ISNUMBER(SEARCH("令和",B454)),
     2018 + VALUE(MID(B454, SEARCH("令和",B454) + 2, FIND("年", B454) - SEARCH("令和",B454) - 2)),
  ""))),
"")</f>
        <v>2022</v>
      </c>
      <c r="H454" s="1">
        <v>10</v>
      </c>
      <c r="I454" s="5">
        <f>VALUE(RIGHT($E454,LEN($E454)-1))</f>
        <v>53</v>
      </c>
      <c r="J454" s="1" t="s">
        <v>7081</v>
      </c>
      <c r="K454" s="1" t="s">
        <v>11442</v>
      </c>
      <c r="L454" s="1" t="s">
        <v>11591</v>
      </c>
    </row>
    <row r="455" spans="1:12" hidden="1" x14ac:dyDescent="0.2">
      <c r="A455" s="1">
        <v>454</v>
      </c>
      <c r="B455" s="1" t="s">
        <v>457</v>
      </c>
      <c r="C455" s="1">
        <f>IFERROR(VLOOKUP(B455,Merged!E:G,3,FALSE),"")</f>
        <v>19</v>
      </c>
      <c r="E455" s="1" t="s">
        <v>6614</v>
      </c>
      <c r="F455" s="1" t="str">
        <f>TEXT($G455,"0000") &amp; TEXT($H455,"00")</f>
        <v>202210</v>
      </c>
      <c r="G455" s="1">
        <f>IFERROR(
  IF(ISNUMBER(SEARCH("平成",B455)),
     1988 + VALUE(MID(B455, SEARCH("平成",B455) + 2, FIND("年", B455) - SEARCH("平成",B455) - 2)),
  IF(ISNUMBER(SEARCH("令和元年",B455)),
     2019,
  IF(ISNUMBER(SEARCH("令和",B455)),
     2018 + VALUE(MID(B455, SEARCH("令和",B455) + 2, FIND("年", B455) - SEARCH("令和",B455) - 2)),
  ""))),
"")</f>
        <v>2022</v>
      </c>
      <c r="H455" s="1">
        <v>10</v>
      </c>
      <c r="I455" s="5">
        <f>VALUE(RIGHT($E455,LEN($E455)-1))</f>
        <v>54</v>
      </c>
      <c r="J455" s="1" t="s">
        <v>7082</v>
      </c>
      <c r="K455" s="1" t="s">
        <v>11445</v>
      </c>
      <c r="L455" s="1" t="s">
        <v>11848</v>
      </c>
    </row>
    <row r="456" spans="1:12" hidden="1" x14ac:dyDescent="0.2">
      <c r="A456" s="1">
        <v>455</v>
      </c>
      <c r="B456" s="1" t="s">
        <v>458</v>
      </c>
      <c r="C456" s="1">
        <f>IFERROR(VLOOKUP(B456,Merged!E:G,3,FALSE),"")</f>
        <v>20</v>
      </c>
      <c r="E456" s="1" t="s">
        <v>6615</v>
      </c>
      <c r="F456" s="1" t="str">
        <f>TEXT($G456,"0000") &amp; TEXT($H456,"00")</f>
        <v>202210</v>
      </c>
      <c r="G456" s="1">
        <f>IFERROR(
  IF(ISNUMBER(SEARCH("平成",B456)),
     1988 + VALUE(MID(B456, SEARCH("平成",B456) + 2, FIND("年", B456) - SEARCH("平成",B456) - 2)),
  IF(ISNUMBER(SEARCH("令和元年",B456)),
     2019,
  IF(ISNUMBER(SEARCH("令和",B456)),
     2018 + VALUE(MID(B456, SEARCH("令和",B456) + 2, FIND("年", B456) - SEARCH("令和",B456) - 2)),
  ""))),
"")</f>
        <v>2022</v>
      </c>
      <c r="H456" s="1">
        <v>10</v>
      </c>
      <c r="I456" s="5">
        <f>VALUE(RIGHT($E456,LEN($E456)-1))</f>
        <v>55</v>
      </c>
      <c r="J456" s="1" t="s">
        <v>7083</v>
      </c>
      <c r="K456" s="1" t="s">
        <v>11444</v>
      </c>
      <c r="L456" s="1" t="s">
        <v>11849</v>
      </c>
    </row>
    <row r="457" spans="1:12" hidden="1" x14ac:dyDescent="0.2">
      <c r="A457" s="1">
        <v>456</v>
      </c>
      <c r="B457" s="1" t="s">
        <v>459</v>
      </c>
      <c r="C457" s="1" t="str">
        <f>IFERROR(VLOOKUP(B457,Merged!E:G,3,FALSE),"")</f>
        <v/>
      </c>
      <c r="E457" s="1" t="s">
        <v>6616</v>
      </c>
      <c r="F457" s="1" t="str">
        <f>TEXT($G457,"0000") &amp; TEXT($H457,"00")</f>
        <v>202210</v>
      </c>
      <c r="G457" s="1">
        <f>IFERROR(
  IF(ISNUMBER(SEARCH("平成",B457)),
     1988 + VALUE(MID(B457, SEARCH("平成",B457) + 2, FIND("年", B457) - SEARCH("平成",B457) - 2)),
  IF(ISNUMBER(SEARCH("令和元年",B457)),
     2019,
  IF(ISNUMBER(SEARCH("令和",B457)),
     2018 + VALUE(MID(B457, SEARCH("令和",B457) + 2, FIND("年", B457) - SEARCH("令和",B457) - 2)),
  ""))),
"")</f>
        <v>2022</v>
      </c>
      <c r="H457" s="1">
        <v>10</v>
      </c>
      <c r="I457" s="5">
        <f>VALUE(RIGHT($E457,LEN($E457)-1))</f>
        <v>56</v>
      </c>
      <c r="J457" s="1" t="s">
        <v>7084</v>
      </c>
      <c r="K457" s="1" t="s">
        <v>11445</v>
      </c>
      <c r="L457" s="1" t="s">
        <v>11847</v>
      </c>
    </row>
    <row r="458" spans="1:12" hidden="1" x14ac:dyDescent="0.2">
      <c r="A458" s="1">
        <v>457</v>
      </c>
      <c r="B458" s="1" t="s">
        <v>460</v>
      </c>
      <c r="C458" s="1" t="str">
        <f>IFERROR(VLOOKUP(B458,Merged!E:G,3,FALSE),"")</f>
        <v/>
      </c>
      <c r="D458" s="4" t="s">
        <v>15126</v>
      </c>
      <c r="E458" s="1" t="s">
        <v>6617</v>
      </c>
      <c r="F458" s="1" t="str">
        <f>TEXT($G458,"0000") &amp; TEXT($H458,"00")</f>
        <v>202210</v>
      </c>
      <c r="G458" s="1">
        <f>IFERROR(
  IF(ISNUMBER(SEARCH("平成",B458)),
     1988 + VALUE(MID(B458, SEARCH("平成",B458) + 2, FIND("年", B458) - SEARCH("平成",B458) - 2)),
  IF(ISNUMBER(SEARCH("令和元年",B458)),
     2019,
  IF(ISNUMBER(SEARCH("令和",B458)),
     2018 + VALUE(MID(B458, SEARCH("令和",B458) + 2, FIND("年", B458) - SEARCH("令和",B458) - 2)),
  ""))),
"")</f>
        <v>2022</v>
      </c>
      <c r="H458" s="1">
        <v>10</v>
      </c>
      <c r="I458" s="5">
        <f>VALUE(RIGHT($E458,LEN($E458)-1))</f>
        <v>57</v>
      </c>
      <c r="J458" s="1" t="s">
        <v>7085</v>
      </c>
      <c r="K458" s="1" t="s">
        <v>11444</v>
      </c>
      <c r="L458" s="1" t="s">
        <v>11576</v>
      </c>
    </row>
    <row r="459" spans="1:12" hidden="1" x14ac:dyDescent="0.2">
      <c r="A459" s="1">
        <v>458</v>
      </c>
      <c r="B459" s="1" t="s">
        <v>461</v>
      </c>
      <c r="C459" s="1">
        <f>IFERROR(VLOOKUP(B459,Merged!E:G,3,FALSE),"")</f>
        <v>21</v>
      </c>
      <c r="E459" s="1" t="s">
        <v>6618</v>
      </c>
      <c r="F459" s="1" t="str">
        <f>TEXT($G459,"0000") &amp; TEXT($H459,"00")</f>
        <v>202210</v>
      </c>
      <c r="G459" s="1">
        <f>IFERROR(
  IF(ISNUMBER(SEARCH("平成",B459)),
     1988 + VALUE(MID(B459, SEARCH("平成",B459) + 2, FIND("年", B459) - SEARCH("平成",B459) - 2)),
  IF(ISNUMBER(SEARCH("令和元年",B459)),
     2019,
  IF(ISNUMBER(SEARCH("令和",B459)),
     2018 + VALUE(MID(B459, SEARCH("令和",B459) + 2, FIND("年", B459) - SEARCH("令和",B459) - 2)),
  ""))),
"")</f>
        <v>2022</v>
      </c>
      <c r="H459" s="1">
        <v>10</v>
      </c>
      <c r="I459" s="5">
        <f>VALUE(RIGHT($E459,LEN($E459)-1))</f>
        <v>58</v>
      </c>
      <c r="J459" s="1" t="s">
        <v>7086</v>
      </c>
      <c r="K459" s="1" t="s">
        <v>11442</v>
      </c>
      <c r="L459" s="1" t="s">
        <v>11850</v>
      </c>
    </row>
    <row r="460" spans="1:12" hidden="1" x14ac:dyDescent="0.2">
      <c r="A460" s="1">
        <v>459</v>
      </c>
      <c r="B460" s="1" t="s">
        <v>462</v>
      </c>
      <c r="C460" s="1">
        <f>IFERROR(VLOOKUP(B460,Merged!E:G,3,FALSE),"")</f>
        <v>22</v>
      </c>
      <c r="D460" s="4" t="s">
        <v>15125</v>
      </c>
      <c r="E460" s="1" t="s">
        <v>6619</v>
      </c>
      <c r="F460" s="1" t="str">
        <f>TEXT($G460,"0000") &amp; TEXT($H460,"00")</f>
        <v>202210</v>
      </c>
      <c r="G460" s="1">
        <f>IFERROR(
  IF(ISNUMBER(SEARCH("平成",B460)),
     1988 + VALUE(MID(B460, SEARCH("平成",B460) + 2, FIND("年", B460) - SEARCH("平成",B460) - 2)),
  IF(ISNUMBER(SEARCH("令和元年",B460)),
     2019,
  IF(ISNUMBER(SEARCH("令和",B460)),
     2018 + VALUE(MID(B460, SEARCH("令和",B460) + 2, FIND("年", B460) - SEARCH("令和",B460) - 2)),
  ""))),
"")</f>
        <v>2022</v>
      </c>
      <c r="H460" s="1">
        <v>10</v>
      </c>
      <c r="I460" s="5">
        <f>VALUE(RIGHT($E460,LEN($E460)-1))</f>
        <v>59</v>
      </c>
      <c r="J460" s="1" t="s">
        <v>6698</v>
      </c>
      <c r="K460" s="1" t="s">
        <v>11445</v>
      </c>
      <c r="L460" s="1" t="s">
        <v>11851</v>
      </c>
    </row>
    <row r="461" spans="1:12" hidden="1" x14ac:dyDescent="0.2">
      <c r="A461" s="1">
        <v>460</v>
      </c>
      <c r="B461" s="1" t="s">
        <v>463</v>
      </c>
      <c r="C461" s="1" t="str">
        <f>IFERROR(VLOOKUP(B461,Merged!E:G,3,FALSE),"")</f>
        <v/>
      </c>
      <c r="E461" s="1" t="s">
        <v>6620</v>
      </c>
      <c r="F461" s="1" t="str">
        <f>TEXT($G461,"0000") &amp; TEXT($H461,"00")</f>
        <v>202210</v>
      </c>
      <c r="G461" s="1">
        <f>IFERROR(
  IF(ISNUMBER(SEARCH("平成",B461)),
     1988 + VALUE(MID(B461, SEARCH("平成",B461) + 2, FIND("年", B461) - SEARCH("平成",B461) - 2)),
  IF(ISNUMBER(SEARCH("令和元年",B461)),
     2019,
  IF(ISNUMBER(SEARCH("令和",B461)),
     2018 + VALUE(MID(B461, SEARCH("令和",B461) + 2, FIND("年", B461) - SEARCH("令和",B461) - 2)),
  ""))),
"")</f>
        <v>2022</v>
      </c>
      <c r="H461" s="1">
        <v>10</v>
      </c>
      <c r="I461" s="5">
        <f>VALUE(RIGHT($E461,LEN($E461)-1))</f>
        <v>60</v>
      </c>
      <c r="J461" s="1" t="s">
        <v>7087</v>
      </c>
      <c r="K461" s="1" t="s">
        <v>11443</v>
      </c>
      <c r="L461" s="1" t="s">
        <v>11852</v>
      </c>
    </row>
    <row r="462" spans="1:12" hidden="1" x14ac:dyDescent="0.2">
      <c r="A462" s="1">
        <v>461</v>
      </c>
      <c r="B462" s="1" t="s">
        <v>464</v>
      </c>
      <c r="C462" s="1">
        <f>IFERROR(VLOOKUP(B462,Merged!E:G,3,FALSE),"")</f>
        <v>23</v>
      </c>
      <c r="E462" s="1" t="s">
        <v>6621</v>
      </c>
      <c r="F462" s="1" t="str">
        <f>TEXT($G462,"0000") &amp; TEXT($H462,"00")</f>
        <v>202210</v>
      </c>
      <c r="G462" s="1">
        <f>IFERROR(
  IF(ISNUMBER(SEARCH("平成",B462)),
     1988 + VALUE(MID(B462, SEARCH("平成",B462) + 2, FIND("年", B462) - SEARCH("平成",B462) - 2)),
  IF(ISNUMBER(SEARCH("令和元年",B462)),
     2019,
  IF(ISNUMBER(SEARCH("令和",B462)),
     2018 + VALUE(MID(B462, SEARCH("令和",B462) + 2, FIND("年", B462) - SEARCH("令和",B462) - 2)),
  ""))),
"")</f>
        <v>2022</v>
      </c>
      <c r="H462" s="1">
        <v>10</v>
      </c>
      <c r="I462" s="5">
        <f>VALUE(RIGHT($E462,LEN($E462)-1))</f>
        <v>61</v>
      </c>
      <c r="J462" s="1" t="s">
        <v>15679</v>
      </c>
      <c r="K462" s="1" t="s">
        <v>11442</v>
      </c>
      <c r="L462" s="1" t="s">
        <v>11853</v>
      </c>
    </row>
    <row r="463" spans="1:12" hidden="1" x14ac:dyDescent="0.2">
      <c r="A463" s="1">
        <v>462</v>
      </c>
      <c r="B463" s="1" t="s">
        <v>465</v>
      </c>
      <c r="C463" s="1" t="str">
        <f>IFERROR(VLOOKUP(B463,Merged!E:G,3,FALSE),"")</f>
        <v/>
      </c>
      <c r="D463" s="4" t="s">
        <v>15126</v>
      </c>
      <c r="E463" s="1" t="s">
        <v>6622</v>
      </c>
      <c r="F463" s="1" t="str">
        <f>TEXT($G463,"0000") &amp; TEXT($H463,"00")</f>
        <v>202210</v>
      </c>
      <c r="G463" s="1">
        <f>IFERROR(
  IF(ISNUMBER(SEARCH("平成",B463)),
     1988 + VALUE(MID(B463, SEARCH("平成",B463) + 2, FIND("年", B463) - SEARCH("平成",B463) - 2)),
  IF(ISNUMBER(SEARCH("令和元年",B463)),
     2019,
  IF(ISNUMBER(SEARCH("令和",B463)),
     2018 + VALUE(MID(B463, SEARCH("令和",B463) + 2, FIND("年", B463) - SEARCH("令和",B463) - 2)),
  ""))),
"")</f>
        <v>2022</v>
      </c>
      <c r="H463" s="1">
        <v>10</v>
      </c>
      <c r="I463" s="5">
        <f>VALUE(RIGHT($E463,LEN($E463)-1))</f>
        <v>62</v>
      </c>
      <c r="J463" s="1" t="s">
        <v>6778</v>
      </c>
      <c r="K463" s="1" t="s">
        <v>11444</v>
      </c>
      <c r="L463" s="1" t="s">
        <v>11854</v>
      </c>
    </row>
    <row r="464" spans="1:12" hidden="1" x14ac:dyDescent="0.2">
      <c r="A464" s="1">
        <v>463</v>
      </c>
      <c r="B464" s="1" t="s">
        <v>466</v>
      </c>
      <c r="C464" s="1" t="str">
        <f>IFERROR(VLOOKUP(B464,Merged!E:G,3,FALSE),"")</f>
        <v/>
      </c>
      <c r="E464" s="1" t="s">
        <v>6623</v>
      </c>
      <c r="F464" s="1" t="str">
        <f>TEXT($G464,"0000") &amp; TEXT($H464,"00")</f>
        <v>202210</v>
      </c>
      <c r="G464" s="1">
        <f>IFERROR(
  IF(ISNUMBER(SEARCH("平成",B464)),
     1988 + VALUE(MID(B464, SEARCH("平成",B464) + 2, FIND("年", B464) - SEARCH("平成",B464) - 2)),
  IF(ISNUMBER(SEARCH("令和元年",B464)),
     2019,
  IF(ISNUMBER(SEARCH("令和",B464)),
     2018 + VALUE(MID(B464, SEARCH("令和",B464) + 2, FIND("年", B464) - SEARCH("令和",B464) - 2)),
  ""))),
"")</f>
        <v>2022</v>
      </c>
      <c r="H464" s="1">
        <v>10</v>
      </c>
      <c r="I464" s="5">
        <f>VALUE(RIGHT($E464,LEN($E464)-1))</f>
        <v>63</v>
      </c>
      <c r="J464" s="1" t="s">
        <v>7089</v>
      </c>
      <c r="K464" s="1" t="s">
        <v>11445</v>
      </c>
      <c r="L464" s="1" t="s">
        <v>11855</v>
      </c>
    </row>
    <row r="465" spans="1:12" hidden="1" x14ac:dyDescent="0.2">
      <c r="A465" s="1">
        <v>464</v>
      </c>
      <c r="B465" s="1" t="s">
        <v>467</v>
      </c>
      <c r="C465" s="1">
        <f>IFERROR(VLOOKUP(B465,Merged!E:G,3,FALSE),"")</f>
        <v>24</v>
      </c>
      <c r="E465" s="1" t="s">
        <v>6624</v>
      </c>
      <c r="F465" s="1" t="str">
        <f>TEXT($G465,"0000") &amp; TEXT($H465,"00")</f>
        <v>202210</v>
      </c>
      <c r="G465" s="1">
        <f>IFERROR(
  IF(ISNUMBER(SEARCH("平成",B465)),
     1988 + VALUE(MID(B465, SEARCH("平成",B465) + 2, FIND("年", B465) - SEARCH("平成",B465) - 2)),
  IF(ISNUMBER(SEARCH("令和元年",B465)),
     2019,
  IF(ISNUMBER(SEARCH("令和",B465)),
     2018 + VALUE(MID(B465, SEARCH("令和",B465) + 2, FIND("年", B465) - SEARCH("令和",B465) - 2)),
  ""))),
"")</f>
        <v>2022</v>
      </c>
      <c r="H465" s="1">
        <v>10</v>
      </c>
      <c r="I465" s="5">
        <f>VALUE(RIGHT($E465,LEN($E465)-1))</f>
        <v>64</v>
      </c>
      <c r="J465" s="1" t="s">
        <v>7090</v>
      </c>
      <c r="K465" s="1" t="s">
        <v>11444</v>
      </c>
      <c r="L465" s="1" t="s">
        <v>11856</v>
      </c>
    </row>
    <row r="466" spans="1:12" hidden="1" x14ac:dyDescent="0.2">
      <c r="A466" s="1">
        <v>465</v>
      </c>
      <c r="B466" s="1" t="s">
        <v>468</v>
      </c>
      <c r="C466" s="1">
        <f>IFERROR(VLOOKUP(B466,Merged!E:G,3,FALSE),"")</f>
        <v>25</v>
      </c>
      <c r="E466" s="1" t="s">
        <v>6625</v>
      </c>
      <c r="F466" s="1" t="str">
        <f>TEXT($G466,"0000") &amp; TEXT($H466,"00")</f>
        <v>202210</v>
      </c>
      <c r="G466" s="1">
        <f>IFERROR(
  IF(ISNUMBER(SEARCH("平成",B466)),
     1988 + VALUE(MID(B466, SEARCH("平成",B466) + 2, FIND("年", B466) - SEARCH("平成",B466) - 2)),
  IF(ISNUMBER(SEARCH("令和元年",B466)),
     2019,
  IF(ISNUMBER(SEARCH("令和",B466)),
     2018 + VALUE(MID(B466, SEARCH("令和",B466) + 2, FIND("年", B466) - SEARCH("令和",B466) - 2)),
  ""))),
"")</f>
        <v>2022</v>
      </c>
      <c r="H466" s="1">
        <v>10</v>
      </c>
      <c r="I466" s="5">
        <f>VALUE(RIGHT($E466,LEN($E466)-1))</f>
        <v>65</v>
      </c>
      <c r="J466" s="1" t="s">
        <v>6863</v>
      </c>
      <c r="K466" s="1" t="s">
        <v>11442</v>
      </c>
      <c r="L466" s="1" t="s">
        <v>11660</v>
      </c>
    </row>
    <row r="467" spans="1:12" hidden="1" x14ac:dyDescent="0.2">
      <c r="A467" s="1">
        <v>466</v>
      </c>
      <c r="B467" s="1" t="s">
        <v>469</v>
      </c>
      <c r="C467" s="1" t="str">
        <f>IFERROR(VLOOKUP(B467,Merged!E:G,3,FALSE),"")</f>
        <v/>
      </c>
      <c r="E467" s="1" t="s">
        <v>6626</v>
      </c>
      <c r="F467" s="1" t="str">
        <f>TEXT($G467,"0000") &amp; TEXT($H467,"00")</f>
        <v>202210</v>
      </c>
      <c r="G467" s="1">
        <f>IFERROR(
  IF(ISNUMBER(SEARCH("平成",B467)),
     1988 + VALUE(MID(B467, SEARCH("平成",B467) + 2, FIND("年", B467) - SEARCH("平成",B467) - 2)),
  IF(ISNUMBER(SEARCH("令和元年",B467)),
     2019,
  IF(ISNUMBER(SEARCH("令和",B467)),
     2018 + VALUE(MID(B467, SEARCH("令和",B467) + 2, FIND("年", B467) - SEARCH("令和",B467) - 2)),
  ""))),
"")</f>
        <v>2022</v>
      </c>
      <c r="H467" s="1">
        <v>10</v>
      </c>
      <c r="I467" s="5">
        <f>VALUE(RIGHT($E467,LEN($E467)-1))</f>
        <v>66</v>
      </c>
      <c r="J467" s="1" t="s">
        <v>7091</v>
      </c>
      <c r="K467" s="1" t="s">
        <v>11442</v>
      </c>
      <c r="L467" s="1" t="s">
        <v>11857</v>
      </c>
    </row>
    <row r="468" spans="1:12" hidden="1" x14ac:dyDescent="0.2">
      <c r="A468" s="1">
        <v>467</v>
      </c>
      <c r="B468" s="1" t="s">
        <v>470</v>
      </c>
      <c r="C468" s="1" t="str">
        <f>IFERROR(VLOOKUP(B468,Merged!E:G,3,FALSE),"")</f>
        <v/>
      </c>
      <c r="E468" s="1" t="s">
        <v>6627</v>
      </c>
      <c r="F468" s="1" t="str">
        <f>TEXT($G468,"0000") &amp; TEXT($H468,"00")</f>
        <v>202210</v>
      </c>
      <c r="G468" s="1">
        <f>IFERROR(
  IF(ISNUMBER(SEARCH("平成",B468)),
     1988 + VALUE(MID(B468, SEARCH("平成",B468) + 2, FIND("年", B468) - SEARCH("平成",B468) - 2)),
  IF(ISNUMBER(SEARCH("令和元年",B468)),
     2019,
  IF(ISNUMBER(SEARCH("令和",B468)),
     2018 + VALUE(MID(B468, SEARCH("令和",B468) + 2, FIND("年", B468) - SEARCH("令和",B468) - 2)),
  ""))),
"")</f>
        <v>2022</v>
      </c>
      <c r="H468" s="1">
        <v>10</v>
      </c>
      <c r="I468" s="5">
        <f>VALUE(RIGHT($E468,LEN($E468)-1))</f>
        <v>67</v>
      </c>
      <c r="J468" s="1" t="s">
        <v>7092</v>
      </c>
      <c r="K468" s="1" t="s">
        <v>11442</v>
      </c>
      <c r="L468" s="1" t="s">
        <v>11858</v>
      </c>
    </row>
    <row r="469" spans="1:12" hidden="1" x14ac:dyDescent="0.2">
      <c r="A469" s="1">
        <v>468</v>
      </c>
      <c r="B469" s="1" t="s">
        <v>471</v>
      </c>
      <c r="C469" s="1" t="str">
        <f>IFERROR(VLOOKUP(B469,Merged!E:G,3,FALSE),"")</f>
        <v/>
      </c>
      <c r="E469" s="1" t="s">
        <v>6628</v>
      </c>
      <c r="F469" s="1" t="str">
        <f>TEXT($G469,"0000") &amp; TEXT($H469,"00")</f>
        <v>202210</v>
      </c>
      <c r="G469" s="1">
        <f>IFERROR(
  IF(ISNUMBER(SEARCH("平成",B469)),
     1988 + VALUE(MID(B469, SEARCH("平成",B469) + 2, FIND("年", B469) - SEARCH("平成",B469) - 2)),
  IF(ISNUMBER(SEARCH("令和元年",B469)),
     2019,
  IF(ISNUMBER(SEARCH("令和",B469)),
     2018 + VALUE(MID(B469, SEARCH("令和",B469) + 2, FIND("年", B469) - SEARCH("令和",B469) - 2)),
  ""))),
"")</f>
        <v>2022</v>
      </c>
      <c r="H469" s="1">
        <v>10</v>
      </c>
      <c r="I469" s="5">
        <f>VALUE(RIGHT($E469,LEN($E469)-1))</f>
        <v>68</v>
      </c>
      <c r="J469" s="1" t="s">
        <v>7093</v>
      </c>
      <c r="K469" s="1" t="s">
        <v>11445</v>
      </c>
      <c r="L469" s="1" t="s">
        <v>11859</v>
      </c>
    </row>
    <row r="470" spans="1:12" hidden="1" x14ac:dyDescent="0.2">
      <c r="A470" s="1">
        <v>469</v>
      </c>
      <c r="B470" s="1" t="s">
        <v>472</v>
      </c>
      <c r="C470" s="1">
        <f>IFERROR(VLOOKUP(B470,Merged!E:G,3,FALSE),"")</f>
        <v>26</v>
      </c>
      <c r="E470" s="1" t="s">
        <v>6629</v>
      </c>
      <c r="F470" s="1" t="str">
        <f>TEXT($G470,"0000") &amp; TEXT($H470,"00")</f>
        <v>202210</v>
      </c>
      <c r="G470" s="1">
        <f>IFERROR(
  IF(ISNUMBER(SEARCH("平成",B470)),
     1988 + VALUE(MID(B470, SEARCH("平成",B470) + 2, FIND("年", B470) - SEARCH("平成",B470) - 2)),
  IF(ISNUMBER(SEARCH("令和元年",B470)),
     2019,
  IF(ISNUMBER(SEARCH("令和",B470)),
     2018 + VALUE(MID(B470, SEARCH("令和",B470) + 2, FIND("年", B470) - SEARCH("令和",B470) - 2)),
  ""))),
"")</f>
        <v>2022</v>
      </c>
      <c r="H470" s="1">
        <v>10</v>
      </c>
      <c r="I470" s="5">
        <f>VALUE(RIGHT($E470,LEN($E470)-1))</f>
        <v>69</v>
      </c>
      <c r="J470" s="1" t="s">
        <v>7094</v>
      </c>
      <c r="K470" s="1" t="s">
        <v>11444</v>
      </c>
      <c r="L470" s="1" t="s">
        <v>11860</v>
      </c>
    </row>
    <row r="471" spans="1:12" hidden="1" x14ac:dyDescent="0.2">
      <c r="A471" s="1">
        <v>470</v>
      </c>
      <c r="B471" s="1" t="s">
        <v>473</v>
      </c>
      <c r="C471" s="1">
        <f>IFERROR(VLOOKUP(B471,Merged!E:G,3,FALSE),"")</f>
        <v>27</v>
      </c>
      <c r="E471" s="1" t="s">
        <v>6630</v>
      </c>
      <c r="F471" s="1" t="str">
        <f>TEXT($G471,"0000") &amp; TEXT($H471,"00")</f>
        <v>202210</v>
      </c>
      <c r="G471" s="1">
        <f>IFERROR(
  IF(ISNUMBER(SEARCH("平成",B471)),
     1988 + VALUE(MID(B471, SEARCH("平成",B471) + 2, FIND("年", B471) - SEARCH("平成",B471) - 2)),
  IF(ISNUMBER(SEARCH("令和元年",B471)),
     2019,
  IF(ISNUMBER(SEARCH("令和",B471)),
     2018 + VALUE(MID(B471, SEARCH("令和",B471) + 2, FIND("年", B471) - SEARCH("令和",B471) - 2)),
  ""))),
"")</f>
        <v>2022</v>
      </c>
      <c r="H471" s="1">
        <v>10</v>
      </c>
      <c r="I471" s="5">
        <f>VALUE(RIGHT($E471,LEN($E471)-1))</f>
        <v>70</v>
      </c>
      <c r="J471" s="1" t="s">
        <v>7095</v>
      </c>
      <c r="K471" s="1" t="s">
        <v>11442</v>
      </c>
      <c r="L471" s="1" t="s">
        <v>11861</v>
      </c>
    </row>
    <row r="472" spans="1:12" hidden="1" x14ac:dyDescent="0.2">
      <c r="A472" s="1">
        <v>471</v>
      </c>
      <c r="B472" s="1" t="s">
        <v>474</v>
      </c>
      <c r="C472" s="1" t="str">
        <f>IFERROR(VLOOKUP(B472,Merged!E:G,3,FALSE),"")</f>
        <v/>
      </c>
      <c r="E472" s="1" t="s">
        <v>6631</v>
      </c>
      <c r="F472" s="1" t="str">
        <f>TEXT($G472,"0000") &amp; TEXT($H472,"00")</f>
        <v>202210</v>
      </c>
      <c r="G472" s="1">
        <f>IFERROR(
  IF(ISNUMBER(SEARCH("平成",B472)),
     1988 + VALUE(MID(B472, SEARCH("平成",B472) + 2, FIND("年", B472) - SEARCH("平成",B472) - 2)),
  IF(ISNUMBER(SEARCH("令和元年",B472)),
     2019,
  IF(ISNUMBER(SEARCH("令和",B472)),
     2018 + VALUE(MID(B472, SEARCH("令和",B472) + 2, FIND("年", B472) - SEARCH("令和",B472) - 2)),
  ""))),
"")</f>
        <v>2022</v>
      </c>
      <c r="H472" s="1">
        <v>10</v>
      </c>
      <c r="I472" s="5">
        <f>VALUE(RIGHT($E472,LEN($E472)-1))</f>
        <v>71</v>
      </c>
      <c r="J472" s="1" t="s">
        <v>7096</v>
      </c>
      <c r="K472" s="1" t="s">
        <v>11445</v>
      </c>
      <c r="L472" s="1" t="s">
        <v>11862</v>
      </c>
    </row>
    <row r="473" spans="1:12" hidden="1" x14ac:dyDescent="0.2">
      <c r="A473" s="1">
        <v>472</v>
      </c>
      <c r="B473" s="1" t="s">
        <v>475</v>
      </c>
      <c r="C473" s="1" t="str">
        <f>IFERROR(VLOOKUP(B473,Merged!E:G,3,FALSE),"")</f>
        <v/>
      </c>
      <c r="D473" s="4" t="s">
        <v>15126</v>
      </c>
      <c r="E473" s="1" t="s">
        <v>6632</v>
      </c>
      <c r="F473" s="1" t="str">
        <f>TEXT($G473,"0000") &amp; TEXT($H473,"00")</f>
        <v>202210</v>
      </c>
      <c r="G473" s="1">
        <f>IFERROR(
  IF(ISNUMBER(SEARCH("平成",B473)),
     1988 + VALUE(MID(B473, SEARCH("平成",B473) + 2, FIND("年", B473) - SEARCH("平成",B473) - 2)),
  IF(ISNUMBER(SEARCH("令和元年",B473)),
     2019,
  IF(ISNUMBER(SEARCH("令和",B473)),
     2018 + VALUE(MID(B473, SEARCH("令和",B473) + 2, FIND("年", B473) - SEARCH("令和",B473) - 2)),
  ""))),
"")</f>
        <v>2022</v>
      </c>
      <c r="H473" s="1">
        <v>10</v>
      </c>
      <c r="I473" s="5">
        <f>VALUE(RIGHT($E473,LEN($E473)-1))</f>
        <v>72</v>
      </c>
      <c r="J473" s="1" t="s">
        <v>7097</v>
      </c>
      <c r="K473" s="1" t="s">
        <v>11444</v>
      </c>
      <c r="L473" s="1" t="s">
        <v>11592</v>
      </c>
    </row>
    <row r="474" spans="1:12" hidden="1" x14ac:dyDescent="0.2">
      <c r="A474" s="1">
        <v>473</v>
      </c>
      <c r="B474" s="1" t="s">
        <v>476</v>
      </c>
      <c r="C474" s="1">
        <f>IFERROR(VLOOKUP(B474,Merged!E:G,3,FALSE),"")</f>
        <v>28</v>
      </c>
      <c r="E474" s="1" t="s">
        <v>6633</v>
      </c>
      <c r="F474" s="1" t="str">
        <f>TEXT($G474,"0000") &amp; TEXT($H474,"00")</f>
        <v>202210</v>
      </c>
      <c r="G474" s="1">
        <f>IFERROR(
  IF(ISNUMBER(SEARCH("平成",B474)),
     1988 + VALUE(MID(B474, SEARCH("平成",B474) + 2, FIND("年", B474) - SEARCH("平成",B474) - 2)),
  IF(ISNUMBER(SEARCH("令和元年",B474)),
     2019,
  IF(ISNUMBER(SEARCH("令和",B474)),
     2018 + VALUE(MID(B474, SEARCH("令和",B474) + 2, FIND("年", B474) - SEARCH("令和",B474) - 2)),
  ""))),
"")</f>
        <v>2022</v>
      </c>
      <c r="H474" s="1">
        <v>10</v>
      </c>
      <c r="I474" s="5">
        <f>VALUE(RIGHT($E474,LEN($E474)-1))</f>
        <v>73</v>
      </c>
      <c r="J474" s="1" t="s">
        <v>7098</v>
      </c>
      <c r="K474" s="1" t="s">
        <v>11445</v>
      </c>
      <c r="L474" s="1" t="s">
        <v>11863</v>
      </c>
    </row>
    <row r="475" spans="1:12" hidden="1" x14ac:dyDescent="0.2">
      <c r="A475" s="1">
        <v>474</v>
      </c>
      <c r="B475" s="1" t="s">
        <v>477</v>
      </c>
      <c r="C475" s="1" t="str">
        <f>IFERROR(VLOOKUP(B475,Merged!E:G,3,FALSE),"")</f>
        <v/>
      </c>
      <c r="E475" s="1" t="s">
        <v>6634</v>
      </c>
      <c r="F475" s="1" t="str">
        <f>TEXT($G475,"0000") &amp; TEXT($H475,"00")</f>
        <v>202210</v>
      </c>
      <c r="G475" s="1">
        <f>IFERROR(
  IF(ISNUMBER(SEARCH("平成",B475)),
     1988 + VALUE(MID(B475, SEARCH("平成",B475) + 2, FIND("年", B475) - SEARCH("平成",B475) - 2)),
  IF(ISNUMBER(SEARCH("令和元年",B475)),
     2019,
  IF(ISNUMBER(SEARCH("令和",B475)),
     2018 + VALUE(MID(B475, SEARCH("令和",B475) + 2, FIND("年", B475) - SEARCH("令和",B475) - 2)),
  ""))),
"")</f>
        <v>2022</v>
      </c>
      <c r="H475" s="1">
        <v>10</v>
      </c>
      <c r="I475" s="5">
        <f>VALUE(RIGHT($E475,LEN($E475)-1))</f>
        <v>74</v>
      </c>
      <c r="J475" s="1" t="s">
        <v>7099</v>
      </c>
      <c r="K475" s="1" t="s">
        <v>11444</v>
      </c>
      <c r="L475" s="1" t="s">
        <v>11864</v>
      </c>
    </row>
    <row r="476" spans="1:12" hidden="1" x14ac:dyDescent="0.2">
      <c r="A476" s="1">
        <v>475</v>
      </c>
      <c r="B476" s="1" t="s">
        <v>478</v>
      </c>
      <c r="C476" s="1" t="str">
        <f>IFERROR(VLOOKUP(B476,Merged!E:G,3,FALSE),"")</f>
        <v/>
      </c>
      <c r="E476" s="1" t="s">
        <v>6635</v>
      </c>
      <c r="F476" s="1" t="str">
        <f>TEXT($G476,"0000") &amp; TEXT($H476,"00")</f>
        <v>202210</v>
      </c>
      <c r="G476" s="1">
        <f>IFERROR(
  IF(ISNUMBER(SEARCH("平成",B476)),
     1988 + VALUE(MID(B476, SEARCH("平成",B476) + 2, FIND("年", B476) - SEARCH("平成",B476) - 2)),
  IF(ISNUMBER(SEARCH("令和元年",B476)),
     2019,
  IF(ISNUMBER(SEARCH("令和",B476)),
     2018 + VALUE(MID(B476, SEARCH("令和",B476) + 2, FIND("年", B476) - SEARCH("令和",B476) - 2)),
  ""))),
"")</f>
        <v>2022</v>
      </c>
      <c r="H476" s="1">
        <v>10</v>
      </c>
      <c r="I476" s="5">
        <f>VALUE(RIGHT($E476,LEN($E476)-1))</f>
        <v>75</v>
      </c>
      <c r="J476" s="1" t="s">
        <v>7100</v>
      </c>
      <c r="K476" s="1" t="s">
        <v>11442</v>
      </c>
      <c r="L476" s="1" t="s">
        <v>11865</v>
      </c>
    </row>
    <row r="477" spans="1:12" hidden="1" x14ac:dyDescent="0.2">
      <c r="A477" s="1">
        <v>476</v>
      </c>
      <c r="B477" s="1" t="s">
        <v>479</v>
      </c>
      <c r="C477" s="1">
        <f>IFERROR(VLOOKUP(B477,Merged!E:G,3,FALSE),"")</f>
        <v>29</v>
      </c>
      <c r="D477" s="4" t="s">
        <v>15125</v>
      </c>
      <c r="E477" s="1" t="s">
        <v>6636</v>
      </c>
      <c r="F477" s="1" t="str">
        <f>TEXT($G477,"0000") &amp; TEXT($H477,"00")</f>
        <v>202210</v>
      </c>
      <c r="G477" s="1">
        <f>IFERROR(
  IF(ISNUMBER(SEARCH("平成",B477)),
     1988 + VALUE(MID(B477, SEARCH("平成",B477) + 2, FIND("年", B477) - SEARCH("平成",B477) - 2)),
  IF(ISNUMBER(SEARCH("令和元年",B477)),
     2019,
  IF(ISNUMBER(SEARCH("令和",B477)),
     2018 + VALUE(MID(B477, SEARCH("令和",B477) + 2, FIND("年", B477) - SEARCH("令和",B477) - 2)),
  ""))),
"")</f>
        <v>2022</v>
      </c>
      <c r="H477" s="1">
        <v>10</v>
      </c>
      <c r="I477" s="5">
        <f>VALUE(RIGHT($E477,LEN($E477)-1))</f>
        <v>76</v>
      </c>
      <c r="J477" s="1" t="s">
        <v>6714</v>
      </c>
      <c r="K477" s="1" t="s">
        <v>11445</v>
      </c>
      <c r="L477" s="1" t="s">
        <v>11516</v>
      </c>
    </row>
    <row r="478" spans="1:12" hidden="1" x14ac:dyDescent="0.2">
      <c r="A478" s="1">
        <v>477</v>
      </c>
      <c r="B478" s="1" t="s">
        <v>480</v>
      </c>
      <c r="C478" s="1" t="str">
        <f>IFERROR(VLOOKUP(B478,Merged!E:G,3,FALSE),"")</f>
        <v/>
      </c>
      <c r="E478" s="1" t="s">
        <v>6637</v>
      </c>
      <c r="F478" s="1" t="str">
        <f>TEXT($G478,"0000") &amp; TEXT($H478,"00")</f>
        <v>202210</v>
      </c>
      <c r="G478" s="1">
        <f>IFERROR(
  IF(ISNUMBER(SEARCH("平成",B478)),
     1988 + VALUE(MID(B478, SEARCH("平成",B478) + 2, FIND("年", B478) - SEARCH("平成",B478) - 2)),
  IF(ISNUMBER(SEARCH("令和元年",B478)),
     2019,
  IF(ISNUMBER(SEARCH("令和",B478)),
     2018 + VALUE(MID(B478, SEARCH("令和",B478) + 2, FIND("年", B478) - SEARCH("令和",B478) - 2)),
  ""))),
"")</f>
        <v>2022</v>
      </c>
      <c r="H478" s="1">
        <v>10</v>
      </c>
      <c r="I478" s="5">
        <f>VALUE(RIGHT($E478,LEN($E478)-1))</f>
        <v>77</v>
      </c>
      <c r="J478" s="1" t="s">
        <v>7101</v>
      </c>
      <c r="K478" s="1" t="s">
        <v>11444</v>
      </c>
      <c r="L478" s="1" t="s">
        <v>11866</v>
      </c>
    </row>
    <row r="479" spans="1:12" hidden="1" x14ac:dyDescent="0.2">
      <c r="A479" s="1">
        <v>478</v>
      </c>
      <c r="B479" s="1" t="s">
        <v>481</v>
      </c>
      <c r="C479" s="1">
        <f>IFERROR(VLOOKUP(B479,Merged!E:G,3,FALSE),"")</f>
        <v>30</v>
      </c>
      <c r="E479" s="1" t="s">
        <v>6638</v>
      </c>
      <c r="F479" s="1" t="str">
        <f>TEXT($G479,"0000") &amp; TEXT($H479,"00")</f>
        <v>202210</v>
      </c>
      <c r="G479" s="1">
        <f>IFERROR(
  IF(ISNUMBER(SEARCH("平成",B479)),
     1988 + VALUE(MID(B479, SEARCH("平成",B479) + 2, FIND("年", B479) - SEARCH("平成",B479) - 2)),
  IF(ISNUMBER(SEARCH("令和元年",B479)),
     2019,
  IF(ISNUMBER(SEARCH("令和",B479)),
     2018 + VALUE(MID(B479, SEARCH("令和",B479) + 2, FIND("年", B479) - SEARCH("令和",B479) - 2)),
  ""))),
"")</f>
        <v>2022</v>
      </c>
      <c r="H479" s="1">
        <v>10</v>
      </c>
      <c r="I479" s="5">
        <f>VALUE(RIGHT($E479,LEN($E479)-1))</f>
        <v>78</v>
      </c>
      <c r="J479" s="1" t="s">
        <v>7102</v>
      </c>
      <c r="K479" s="1" t="s">
        <v>11445</v>
      </c>
      <c r="L479" s="1" t="s">
        <v>11867</v>
      </c>
    </row>
    <row r="480" spans="1:12" hidden="1" x14ac:dyDescent="0.2">
      <c r="A480" s="1">
        <v>479</v>
      </c>
      <c r="B480" s="1" t="s">
        <v>482</v>
      </c>
      <c r="C480" s="1" t="str">
        <f>IFERROR(VLOOKUP(B480,Merged!E:G,3,FALSE),"")</f>
        <v/>
      </c>
      <c r="E480" s="1" t="s">
        <v>6639</v>
      </c>
      <c r="F480" s="1" t="str">
        <f>TEXT($G480,"0000") &amp; TEXT($H480,"00")</f>
        <v>202210</v>
      </c>
      <c r="G480" s="1">
        <f>IFERROR(
  IF(ISNUMBER(SEARCH("平成",B480)),
     1988 + VALUE(MID(B480, SEARCH("平成",B480) + 2, FIND("年", B480) - SEARCH("平成",B480) - 2)),
  IF(ISNUMBER(SEARCH("令和元年",B480)),
     2019,
  IF(ISNUMBER(SEARCH("令和",B480)),
     2018 + VALUE(MID(B480, SEARCH("令和",B480) + 2, FIND("年", B480) - SEARCH("令和",B480) - 2)),
  ""))),
"")</f>
        <v>2022</v>
      </c>
      <c r="H480" s="1">
        <v>10</v>
      </c>
      <c r="I480" s="5">
        <f>VALUE(RIGHT($E480,LEN($E480)-1))</f>
        <v>79</v>
      </c>
      <c r="J480" s="1" t="s">
        <v>7103</v>
      </c>
      <c r="K480" s="1" t="s">
        <v>11442</v>
      </c>
      <c r="L480" s="1" t="s">
        <v>11868</v>
      </c>
    </row>
    <row r="481" spans="1:12" hidden="1" x14ac:dyDescent="0.2">
      <c r="A481" s="1">
        <v>480</v>
      </c>
      <c r="B481" s="1" t="s">
        <v>483</v>
      </c>
      <c r="C481" s="1" t="str">
        <f>IFERROR(VLOOKUP(B481,Merged!E:G,3,FALSE),"")</f>
        <v/>
      </c>
      <c r="E481" s="1" t="s">
        <v>6640</v>
      </c>
      <c r="F481" s="1" t="str">
        <f>TEXT($G481,"0000") &amp; TEXT($H481,"00")</f>
        <v>202210</v>
      </c>
      <c r="G481" s="1">
        <f>IFERROR(
  IF(ISNUMBER(SEARCH("平成",B481)),
     1988 + VALUE(MID(B481, SEARCH("平成",B481) + 2, FIND("年", B481) - SEARCH("平成",B481) - 2)),
  IF(ISNUMBER(SEARCH("令和元年",B481)),
     2019,
  IF(ISNUMBER(SEARCH("令和",B481)),
     2018 + VALUE(MID(B481, SEARCH("令和",B481) + 2, FIND("年", B481) - SEARCH("令和",B481) - 2)),
  ""))),
"")</f>
        <v>2022</v>
      </c>
      <c r="H481" s="1">
        <v>10</v>
      </c>
      <c r="I481" s="5">
        <f>VALUE(RIGHT($E481,LEN($E481)-1))</f>
        <v>80</v>
      </c>
      <c r="J481" s="1" t="s">
        <v>7104</v>
      </c>
      <c r="K481" s="1" t="s">
        <v>11443</v>
      </c>
      <c r="L481" s="1" t="s">
        <v>11869</v>
      </c>
    </row>
    <row r="482" spans="1:12" hidden="1" x14ac:dyDescent="0.2">
      <c r="A482" s="1">
        <v>481</v>
      </c>
      <c r="B482" s="1" t="s">
        <v>484</v>
      </c>
      <c r="C482" s="1" t="str">
        <f>IFERROR(VLOOKUP(B482,Merged!E:G,3,FALSE),"")</f>
        <v/>
      </c>
      <c r="E482" s="1" t="s">
        <v>6561</v>
      </c>
      <c r="F482" s="1" t="str">
        <f>TEXT($G482,"0000") &amp; TEXT($H482,"00")</f>
        <v>202204</v>
      </c>
      <c r="G482" s="1">
        <f>IFERROR(
  IF(ISNUMBER(SEARCH("平成",B482)),
     1988 + VALUE(MID(B482, SEARCH("平成",B482) + 2, FIND("年", B482) - SEARCH("平成",B482) - 2)),
  IF(ISNUMBER(SEARCH("令和元年",B482)),
     2019,
  IF(ISNUMBER(SEARCH("令和",B482)),
     2018 + VALUE(MID(B482, SEARCH("令和",B482) + 2, FIND("年", B482) - SEARCH("令和",B482) - 2)),
  ""))),
"")</f>
        <v>2022</v>
      </c>
      <c r="H482" s="1">
        <v>4</v>
      </c>
      <c r="I482" s="5">
        <f>VALUE(RIGHT($E482,LEN($E482)-1))</f>
        <v>1</v>
      </c>
      <c r="J482" s="1" t="s">
        <v>7105</v>
      </c>
      <c r="K482" s="1" t="s">
        <v>11443</v>
      </c>
      <c r="L482" s="1" t="s">
        <v>11870</v>
      </c>
    </row>
    <row r="483" spans="1:12" hidden="1" x14ac:dyDescent="0.2">
      <c r="A483" s="1">
        <v>482</v>
      </c>
      <c r="B483" s="1" t="s">
        <v>485</v>
      </c>
      <c r="C483" s="1" t="str">
        <f>IFERROR(VLOOKUP(B483,Merged!E:G,3,FALSE),"")</f>
        <v/>
      </c>
      <c r="E483" s="1" t="s">
        <v>6562</v>
      </c>
      <c r="F483" s="1" t="str">
        <f>TEXT($G483,"0000") &amp; TEXT($H483,"00")</f>
        <v>202204</v>
      </c>
      <c r="G483" s="1">
        <f>IFERROR(
  IF(ISNUMBER(SEARCH("平成",B483)),
     1988 + VALUE(MID(B483, SEARCH("平成",B483) + 2, FIND("年", B483) - SEARCH("平成",B483) - 2)),
  IF(ISNUMBER(SEARCH("令和元年",B483)),
     2019,
  IF(ISNUMBER(SEARCH("令和",B483)),
     2018 + VALUE(MID(B483, SEARCH("令和",B483) + 2, FIND("年", B483) - SEARCH("令和",B483) - 2)),
  ""))),
"")</f>
        <v>2022</v>
      </c>
      <c r="H483" s="1">
        <v>4</v>
      </c>
      <c r="I483" s="5">
        <f>VALUE(RIGHT($E483,LEN($E483)-1))</f>
        <v>2</v>
      </c>
      <c r="J483" s="1" t="s">
        <v>7106</v>
      </c>
      <c r="K483" s="1" t="s">
        <v>11443</v>
      </c>
      <c r="L483" s="1" t="s">
        <v>11871</v>
      </c>
    </row>
    <row r="484" spans="1:12" hidden="1" x14ac:dyDescent="0.2">
      <c r="A484" s="1">
        <v>483</v>
      </c>
      <c r="B484" s="1" t="s">
        <v>486</v>
      </c>
      <c r="C484" s="1" t="str">
        <f>IFERROR(VLOOKUP(B484,Merged!E:G,3,FALSE),"")</f>
        <v/>
      </c>
      <c r="D484" s="4" t="s">
        <v>15126</v>
      </c>
      <c r="E484" s="1" t="s">
        <v>6563</v>
      </c>
      <c r="F484" s="1" t="str">
        <f>TEXT($G484,"0000") &amp; TEXT($H484,"00")</f>
        <v>202204</v>
      </c>
      <c r="G484" s="1">
        <f>IFERROR(
  IF(ISNUMBER(SEARCH("平成",B484)),
     1988 + VALUE(MID(B484, SEARCH("平成",B484) + 2, FIND("年", B484) - SEARCH("平成",B484) - 2)),
  IF(ISNUMBER(SEARCH("令和元年",B484)),
     2019,
  IF(ISNUMBER(SEARCH("令和",B484)),
     2018 + VALUE(MID(B484, SEARCH("令和",B484) + 2, FIND("年", B484) - SEARCH("令和",B484) - 2)),
  ""))),
"")</f>
        <v>2022</v>
      </c>
      <c r="H484" s="1">
        <v>4</v>
      </c>
      <c r="I484" s="5">
        <f>VALUE(RIGHT($E484,LEN($E484)-1))</f>
        <v>3</v>
      </c>
      <c r="J484" s="1" t="s">
        <v>6720</v>
      </c>
      <c r="K484" s="1" t="s">
        <v>11445</v>
      </c>
      <c r="L484" s="1" t="s">
        <v>11522</v>
      </c>
    </row>
    <row r="485" spans="1:12" hidden="1" x14ac:dyDescent="0.2">
      <c r="A485" s="1">
        <v>484</v>
      </c>
      <c r="B485" s="1" t="s">
        <v>487</v>
      </c>
      <c r="C485" s="1">
        <v>1</v>
      </c>
      <c r="E485" s="1" t="s">
        <v>6564</v>
      </c>
      <c r="F485" s="1" t="str">
        <f>TEXT($G485,"0000") &amp; TEXT($H485,"00")</f>
        <v>202204</v>
      </c>
      <c r="G485" s="1">
        <f>IFERROR(
  IF(ISNUMBER(SEARCH("平成",B485)),
     1988 + VALUE(MID(B485, SEARCH("平成",B485) + 2, FIND("年", B485) - SEARCH("平成",B485) - 2)),
  IF(ISNUMBER(SEARCH("令和元年",B485)),
     2019,
  IF(ISNUMBER(SEARCH("令和",B485)),
     2018 + VALUE(MID(B485, SEARCH("令和",B485) + 2, FIND("年", B485) - SEARCH("令和",B485) - 2)),
  ""))),
"")</f>
        <v>2022</v>
      </c>
      <c r="H485" s="1">
        <v>4</v>
      </c>
      <c r="I485" s="5">
        <f>VALUE(RIGHT($E485,LEN($E485)-1))</f>
        <v>4</v>
      </c>
      <c r="J485" s="1" t="s">
        <v>7107</v>
      </c>
      <c r="K485" s="1" t="s">
        <v>11443</v>
      </c>
      <c r="L485" s="1" t="s">
        <v>11872</v>
      </c>
    </row>
    <row r="486" spans="1:12" hidden="1" x14ac:dyDescent="0.2">
      <c r="A486" s="1">
        <v>485</v>
      </c>
      <c r="B486" s="1" t="s">
        <v>488</v>
      </c>
      <c r="C486" s="1">
        <v>2</v>
      </c>
      <c r="E486" s="1" t="s">
        <v>6565</v>
      </c>
      <c r="F486" s="1" t="str">
        <f>TEXT($G486,"0000") &amp; TEXT($H486,"00")</f>
        <v>202204</v>
      </c>
      <c r="G486" s="1">
        <f>IFERROR(
  IF(ISNUMBER(SEARCH("平成",B486)),
     1988 + VALUE(MID(B486, SEARCH("平成",B486) + 2, FIND("年", B486) - SEARCH("平成",B486) - 2)),
  IF(ISNUMBER(SEARCH("令和元年",B486)),
     2019,
  IF(ISNUMBER(SEARCH("令和",B486)),
     2018 + VALUE(MID(B486, SEARCH("令和",B486) + 2, FIND("年", B486) - SEARCH("令和",B486) - 2)),
  ""))),
"")</f>
        <v>2022</v>
      </c>
      <c r="H486" s="1">
        <v>4</v>
      </c>
      <c r="I486" s="5">
        <f>VALUE(RIGHT($E486,LEN($E486)-1))</f>
        <v>5</v>
      </c>
      <c r="J486" s="1" t="s">
        <v>7108</v>
      </c>
      <c r="K486" s="1" t="s">
        <v>11443</v>
      </c>
      <c r="L486" s="1" t="s">
        <v>11873</v>
      </c>
    </row>
    <row r="487" spans="1:12" hidden="1" x14ac:dyDescent="0.2">
      <c r="A487" s="1">
        <v>486</v>
      </c>
      <c r="B487" s="1" t="s">
        <v>489</v>
      </c>
      <c r="C487" s="1" t="str">
        <f>IFERROR(VLOOKUP(B487,Merged!E:G,3,FALSE),"")</f>
        <v/>
      </c>
      <c r="E487" s="1" t="s">
        <v>6566</v>
      </c>
      <c r="F487" s="1" t="str">
        <f>TEXT($G487,"0000") &amp; TEXT($H487,"00")</f>
        <v>202204</v>
      </c>
      <c r="G487" s="1">
        <f>IFERROR(
  IF(ISNUMBER(SEARCH("平成",B487)),
     1988 + VALUE(MID(B487, SEARCH("平成",B487) + 2, FIND("年", B487) - SEARCH("平成",B487) - 2)),
  IF(ISNUMBER(SEARCH("令和元年",B487)),
     2019,
  IF(ISNUMBER(SEARCH("令和",B487)),
     2018 + VALUE(MID(B487, SEARCH("令和",B487) + 2, FIND("年", B487) - SEARCH("令和",B487) - 2)),
  ""))),
"")</f>
        <v>2022</v>
      </c>
      <c r="H487" s="1">
        <v>4</v>
      </c>
      <c r="I487" s="5">
        <f>VALUE(RIGHT($E487,LEN($E487)-1))</f>
        <v>6</v>
      </c>
      <c r="J487" s="1" t="s">
        <v>7109</v>
      </c>
      <c r="K487" s="1" t="s">
        <v>11442</v>
      </c>
      <c r="L487" s="1" t="s">
        <v>11874</v>
      </c>
    </row>
    <row r="488" spans="1:12" hidden="1" x14ac:dyDescent="0.2">
      <c r="A488" s="1">
        <v>487</v>
      </c>
      <c r="B488" s="1" t="s">
        <v>490</v>
      </c>
      <c r="C488" s="1">
        <v>3</v>
      </c>
      <c r="E488" s="1" t="s">
        <v>6567</v>
      </c>
      <c r="F488" s="1" t="str">
        <f>TEXT($G488,"0000") &amp; TEXT($H488,"00")</f>
        <v>202204</v>
      </c>
      <c r="G488" s="1">
        <f>IFERROR(
  IF(ISNUMBER(SEARCH("平成",B488)),
     1988 + VALUE(MID(B488, SEARCH("平成",B488) + 2, FIND("年", B488) - SEARCH("平成",B488) - 2)),
  IF(ISNUMBER(SEARCH("令和元年",B488)),
     2019,
  IF(ISNUMBER(SEARCH("令和",B488)),
     2018 + VALUE(MID(B488, SEARCH("令和",B488) + 2, FIND("年", B488) - SEARCH("令和",B488) - 2)),
  ""))),
"")</f>
        <v>2022</v>
      </c>
      <c r="H488" s="1">
        <v>4</v>
      </c>
      <c r="I488" s="5">
        <f>VALUE(RIGHT($E488,LEN($E488)-1))</f>
        <v>7</v>
      </c>
      <c r="J488" s="1" t="s">
        <v>7110</v>
      </c>
      <c r="K488" s="1" t="s">
        <v>11442</v>
      </c>
      <c r="L488" s="1" t="s">
        <v>11875</v>
      </c>
    </row>
    <row r="489" spans="1:12" hidden="1" x14ac:dyDescent="0.2">
      <c r="A489" s="1">
        <v>488</v>
      </c>
      <c r="B489" s="1" t="s">
        <v>491</v>
      </c>
      <c r="C489" s="1" t="str">
        <f>IFERROR(VLOOKUP(B489,Merged!E:G,3,FALSE),"")</f>
        <v/>
      </c>
      <c r="E489" s="1" t="s">
        <v>6568</v>
      </c>
      <c r="F489" s="1" t="str">
        <f>TEXT($G489,"0000") &amp; TEXT($H489,"00")</f>
        <v>202204</v>
      </c>
      <c r="G489" s="1">
        <f>IFERROR(
  IF(ISNUMBER(SEARCH("平成",B489)),
     1988 + VALUE(MID(B489, SEARCH("平成",B489) + 2, FIND("年", B489) - SEARCH("平成",B489) - 2)),
  IF(ISNUMBER(SEARCH("令和元年",B489)),
     2019,
  IF(ISNUMBER(SEARCH("令和",B489)),
     2018 + VALUE(MID(B489, SEARCH("令和",B489) + 2, FIND("年", B489) - SEARCH("令和",B489) - 2)),
  ""))),
"")</f>
        <v>2022</v>
      </c>
      <c r="H489" s="1">
        <v>4</v>
      </c>
      <c r="I489" s="5">
        <f>VALUE(RIGHT($E489,LEN($E489)-1))</f>
        <v>8</v>
      </c>
      <c r="J489" s="1" t="s">
        <v>7111</v>
      </c>
      <c r="K489" s="1" t="s">
        <v>11442</v>
      </c>
      <c r="L489" s="1" t="s">
        <v>11876</v>
      </c>
    </row>
    <row r="490" spans="1:12" hidden="1" x14ac:dyDescent="0.2">
      <c r="A490" s="1">
        <v>489</v>
      </c>
      <c r="B490" s="1" t="s">
        <v>492</v>
      </c>
      <c r="C490" s="1">
        <v>4</v>
      </c>
      <c r="D490" s="4" t="s">
        <v>15126</v>
      </c>
      <c r="E490" s="1" t="s">
        <v>6569</v>
      </c>
      <c r="F490" s="1" t="str">
        <f>TEXT($G490,"0000") &amp; TEXT($H490,"00")</f>
        <v>202204</v>
      </c>
      <c r="G490" s="1">
        <f>IFERROR(
  IF(ISNUMBER(SEARCH("平成",B490)),
     1988 + VALUE(MID(B490, SEARCH("平成",B490) + 2, FIND("年", B490) - SEARCH("平成",B490) - 2)),
  IF(ISNUMBER(SEARCH("令和元年",B490)),
     2019,
  IF(ISNUMBER(SEARCH("令和",B490)),
     2018 + VALUE(MID(B490, SEARCH("令和",B490) + 2, FIND("年", B490) - SEARCH("令和",B490) - 2)),
  ""))),
"")</f>
        <v>2022</v>
      </c>
      <c r="H490" s="1">
        <v>4</v>
      </c>
      <c r="I490" s="5">
        <f>VALUE(RIGHT($E490,LEN($E490)-1))</f>
        <v>9</v>
      </c>
      <c r="J490" s="1" t="s">
        <v>6729</v>
      </c>
      <c r="K490" s="1" t="s">
        <v>11444</v>
      </c>
      <c r="L490" s="1" t="s">
        <v>11531</v>
      </c>
    </row>
    <row r="491" spans="1:12" hidden="1" x14ac:dyDescent="0.2">
      <c r="A491" s="1">
        <v>490</v>
      </c>
      <c r="B491" s="1" t="s">
        <v>493</v>
      </c>
      <c r="C491" s="1" t="str">
        <f>IFERROR(VLOOKUP(B491,Merged!E:G,3,FALSE),"")</f>
        <v/>
      </c>
      <c r="E491" s="1" t="s">
        <v>6570</v>
      </c>
      <c r="F491" s="1" t="str">
        <f>TEXT($G491,"0000") &amp; TEXT($H491,"00")</f>
        <v>202204</v>
      </c>
      <c r="G491" s="1">
        <f>IFERROR(
  IF(ISNUMBER(SEARCH("平成",B491)),
     1988 + VALUE(MID(B491, SEARCH("平成",B491) + 2, FIND("年", B491) - SEARCH("平成",B491) - 2)),
  IF(ISNUMBER(SEARCH("令和元年",B491)),
     2019,
  IF(ISNUMBER(SEARCH("令和",B491)),
     2018 + VALUE(MID(B491, SEARCH("令和",B491) + 2, FIND("年", B491) - SEARCH("令和",B491) - 2)),
  ""))),
"")</f>
        <v>2022</v>
      </c>
      <c r="H491" s="1">
        <v>4</v>
      </c>
      <c r="I491" s="5">
        <f>VALUE(RIGHT($E491,LEN($E491)-1))</f>
        <v>10</v>
      </c>
      <c r="J491" s="1" t="s">
        <v>7112</v>
      </c>
      <c r="K491" s="1" t="s">
        <v>11442</v>
      </c>
      <c r="L491" s="1" t="s">
        <v>11877</v>
      </c>
    </row>
    <row r="492" spans="1:12" hidden="1" x14ac:dyDescent="0.2">
      <c r="A492" s="1">
        <v>491</v>
      </c>
      <c r="B492" s="1" t="s">
        <v>494</v>
      </c>
      <c r="C492" s="1" t="str">
        <f>IFERROR(VLOOKUP(B492,Merged!E:G,3,FALSE),"")</f>
        <v/>
      </c>
      <c r="E492" s="1" t="s">
        <v>6571</v>
      </c>
      <c r="F492" s="1" t="str">
        <f>TEXT($G492,"0000") &amp; TEXT($H492,"00")</f>
        <v>202204</v>
      </c>
      <c r="G492" s="1">
        <f>IFERROR(
  IF(ISNUMBER(SEARCH("平成",B492)),
     1988 + VALUE(MID(B492, SEARCH("平成",B492) + 2, FIND("年", B492) - SEARCH("平成",B492) - 2)),
  IF(ISNUMBER(SEARCH("令和元年",B492)),
     2019,
  IF(ISNUMBER(SEARCH("令和",B492)),
     2018 + VALUE(MID(B492, SEARCH("令和",B492) + 2, FIND("年", B492) - SEARCH("令和",B492) - 2)),
  ""))),
"")</f>
        <v>2022</v>
      </c>
      <c r="H492" s="1">
        <v>4</v>
      </c>
      <c r="I492" s="5">
        <f>VALUE(RIGHT($E492,LEN($E492)-1))</f>
        <v>11</v>
      </c>
      <c r="J492" s="1" t="s">
        <v>7113</v>
      </c>
      <c r="K492" s="1" t="s">
        <v>11444</v>
      </c>
      <c r="L492" s="1" t="s">
        <v>11677</v>
      </c>
    </row>
    <row r="493" spans="1:12" hidden="1" x14ac:dyDescent="0.2">
      <c r="A493" s="1">
        <v>492</v>
      </c>
      <c r="B493" s="1" t="s">
        <v>495</v>
      </c>
      <c r="C493" s="1">
        <v>5</v>
      </c>
      <c r="E493" s="1" t="s">
        <v>6572</v>
      </c>
      <c r="F493" s="1" t="str">
        <f>TEXT($G493,"0000") &amp; TEXT($H493,"00")</f>
        <v>202204</v>
      </c>
      <c r="G493" s="1">
        <f>IFERROR(
  IF(ISNUMBER(SEARCH("平成",B493)),
     1988 + VALUE(MID(B493, SEARCH("平成",B493) + 2, FIND("年", B493) - SEARCH("平成",B493) - 2)),
  IF(ISNUMBER(SEARCH("令和元年",B493)),
     2019,
  IF(ISNUMBER(SEARCH("令和",B493)),
     2018 + VALUE(MID(B493, SEARCH("令和",B493) + 2, FIND("年", B493) - SEARCH("令和",B493) - 2)),
  ""))),
"")</f>
        <v>2022</v>
      </c>
      <c r="H493" s="1">
        <v>4</v>
      </c>
      <c r="I493" s="5">
        <f>VALUE(RIGHT($E493,LEN($E493)-1))</f>
        <v>12</v>
      </c>
      <c r="J493" s="1" t="s">
        <v>7114</v>
      </c>
      <c r="K493" s="1" t="s">
        <v>11445</v>
      </c>
      <c r="L493" s="1" t="s">
        <v>11878</v>
      </c>
    </row>
    <row r="494" spans="1:12" hidden="1" x14ac:dyDescent="0.2">
      <c r="A494" s="1">
        <v>493</v>
      </c>
      <c r="B494" s="1" t="s">
        <v>496</v>
      </c>
      <c r="C494" s="1" t="str">
        <f>IFERROR(VLOOKUP(B494,Merged!E:G,3,FALSE),"")</f>
        <v/>
      </c>
      <c r="E494" s="1" t="s">
        <v>6573</v>
      </c>
      <c r="F494" s="1" t="str">
        <f>TEXT($G494,"0000") &amp; TEXT($H494,"00")</f>
        <v>202204</v>
      </c>
      <c r="G494" s="1">
        <f>IFERROR(
  IF(ISNUMBER(SEARCH("平成",B494)),
     1988 + VALUE(MID(B494, SEARCH("平成",B494) + 2, FIND("年", B494) - SEARCH("平成",B494) - 2)),
  IF(ISNUMBER(SEARCH("令和元年",B494)),
     2019,
  IF(ISNUMBER(SEARCH("令和",B494)),
     2018 + VALUE(MID(B494, SEARCH("令和",B494) + 2, FIND("年", B494) - SEARCH("令和",B494) - 2)),
  ""))),
"")</f>
        <v>2022</v>
      </c>
      <c r="H494" s="1">
        <v>4</v>
      </c>
      <c r="I494" s="5">
        <f>VALUE(RIGHT($E494,LEN($E494)-1))</f>
        <v>13</v>
      </c>
      <c r="J494" s="1" t="s">
        <v>7115</v>
      </c>
      <c r="K494" s="1" t="s">
        <v>11443</v>
      </c>
      <c r="L494" s="1" t="s">
        <v>11879</v>
      </c>
    </row>
    <row r="495" spans="1:12" hidden="1" x14ac:dyDescent="0.2">
      <c r="A495" s="1">
        <v>494</v>
      </c>
      <c r="B495" s="1" t="s">
        <v>497</v>
      </c>
      <c r="C495" s="1" t="str">
        <f>IFERROR(VLOOKUP(B495,Merged!E:G,3,FALSE),"")</f>
        <v/>
      </c>
      <c r="E495" s="1" t="s">
        <v>6574</v>
      </c>
      <c r="F495" s="1" t="str">
        <f>TEXT($G495,"0000") &amp; TEXT($H495,"00")</f>
        <v>202204</v>
      </c>
      <c r="G495" s="1">
        <f>IFERROR(
  IF(ISNUMBER(SEARCH("平成",B495)),
     1988 + VALUE(MID(B495, SEARCH("平成",B495) + 2, FIND("年", B495) - SEARCH("平成",B495) - 2)),
  IF(ISNUMBER(SEARCH("令和元年",B495)),
     2019,
  IF(ISNUMBER(SEARCH("令和",B495)),
     2018 + VALUE(MID(B495, SEARCH("令和",B495) + 2, FIND("年", B495) - SEARCH("令和",B495) - 2)),
  ""))),
"")</f>
        <v>2022</v>
      </c>
      <c r="H495" s="1">
        <v>4</v>
      </c>
      <c r="I495" s="5">
        <f>VALUE(RIGHT($E495,LEN($E495)-1))</f>
        <v>14</v>
      </c>
      <c r="J495" s="1" t="s">
        <v>7116</v>
      </c>
      <c r="K495" s="1" t="s">
        <v>11443</v>
      </c>
      <c r="L495" s="1" t="s">
        <v>11880</v>
      </c>
    </row>
    <row r="496" spans="1:12" hidden="1" x14ac:dyDescent="0.2">
      <c r="A496" s="1">
        <v>495</v>
      </c>
      <c r="B496" s="1" t="s">
        <v>498</v>
      </c>
      <c r="C496" s="1" t="str">
        <f>IFERROR(VLOOKUP(B496,Merged!E:G,3,FALSE),"")</f>
        <v/>
      </c>
      <c r="E496" s="1" t="s">
        <v>6575</v>
      </c>
      <c r="F496" s="1" t="str">
        <f>TEXT($G496,"0000") &amp; TEXT($H496,"00")</f>
        <v>202204</v>
      </c>
      <c r="G496" s="1">
        <f>IFERROR(
  IF(ISNUMBER(SEARCH("平成",B496)),
     1988 + VALUE(MID(B496, SEARCH("平成",B496) + 2, FIND("年", B496) - SEARCH("平成",B496) - 2)),
  IF(ISNUMBER(SEARCH("令和元年",B496)),
     2019,
  IF(ISNUMBER(SEARCH("令和",B496)),
     2018 + VALUE(MID(B496, SEARCH("令和",B496) + 2, FIND("年", B496) - SEARCH("令和",B496) - 2)),
  ""))),
"")</f>
        <v>2022</v>
      </c>
      <c r="H496" s="1">
        <v>4</v>
      </c>
      <c r="I496" s="5">
        <f>VALUE(RIGHT($E496,LEN($E496)-1))</f>
        <v>15</v>
      </c>
      <c r="J496" s="1" t="s">
        <v>7117</v>
      </c>
      <c r="K496" s="1" t="s">
        <v>11442</v>
      </c>
      <c r="L496" s="1" t="s">
        <v>11881</v>
      </c>
    </row>
    <row r="497" spans="1:12" hidden="1" x14ac:dyDescent="0.2">
      <c r="A497" s="1">
        <v>496</v>
      </c>
      <c r="B497" s="1" t="s">
        <v>499</v>
      </c>
      <c r="C497" s="1" t="str">
        <f>IFERROR(VLOOKUP(B497,Merged!E:G,3,FALSE),"")</f>
        <v/>
      </c>
      <c r="E497" s="1" t="s">
        <v>6576</v>
      </c>
      <c r="F497" s="1" t="str">
        <f>TEXT($G497,"0000") &amp; TEXT($H497,"00")</f>
        <v>202204</v>
      </c>
      <c r="G497" s="1">
        <f>IFERROR(
  IF(ISNUMBER(SEARCH("平成",B497)),
     1988 + VALUE(MID(B497, SEARCH("平成",B497) + 2, FIND("年", B497) - SEARCH("平成",B497) - 2)),
  IF(ISNUMBER(SEARCH("令和元年",B497)),
     2019,
  IF(ISNUMBER(SEARCH("令和",B497)),
     2018 + VALUE(MID(B497, SEARCH("令和",B497) + 2, FIND("年", B497) - SEARCH("令和",B497) - 2)),
  ""))),
"")</f>
        <v>2022</v>
      </c>
      <c r="H497" s="1">
        <v>4</v>
      </c>
      <c r="I497" s="5">
        <f>VALUE(RIGHT($E497,LEN($E497)-1))</f>
        <v>16</v>
      </c>
      <c r="J497" s="1" t="s">
        <v>7118</v>
      </c>
      <c r="K497" s="1" t="s">
        <v>11445</v>
      </c>
      <c r="L497" s="1" t="s">
        <v>11882</v>
      </c>
    </row>
    <row r="498" spans="1:12" hidden="1" x14ac:dyDescent="0.2">
      <c r="A498" s="1">
        <v>497</v>
      </c>
      <c r="B498" s="1" t="s">
        <v>500</v>
      </c>
      <c r="C498" s="1">
        <v>6</v>
      </c>
      <c r="E498" s="1" t="s">
        <v>6577</v>
      </c>
      <c r="F498" s="1" t="str">
        <f>TEXT($G498,"0000") &amp; TEXT($H498,"00")</f>
        <v>202204</v>
      </c>
      <c r="G498" s="1">
        <f>IFERROR(
  IF(ISNUMBER(SEARCH("平成",B498)),
     1988 + VALUE(MID(B498, SEARCH("平成",B498) + 2, FIND("年", B498) - SEARCH("平成",B498) - 2)),
  IF(ISNUMBER(SEARCH("令和元年",B498)),
     2019,
  IF(ISNUMBER(SEARCH("令和",B498)),
     2018 + VALUE(MID(B498, SEARCH("令和",B498) + 2, FIND("年", B498) - SEARCH("令和",B498) - 2)),
  ""))),
"")</f>
        <v>2022</v>
      </c>
      <c r="H498" s="1">
        <v>4</v>
      </c>
      <c r="I498" s="5">
        <f>VALUE(RIGHT($E498,LEN($E498)-1))</f>
        <v>17</v>
      </c>
      <c r="J498" s="1" t="s">
        <v>7119</v>
      </c>
      <c r="K498" s="1" t="s">
        <v>11444</v>
      </c>
      <c r="L498" s="1" t="s">
        <v>11883</v>
      </c>
    </row>
    <row r="499" spans="1:12" hidden="1" x14ac:dyDescent="0.2">
      <c r="A499" s="1">
        <v>498</v>
      </c>
      <c r="B499" s="1" t="s">
        <v>501</v>
      </c>
      <c r="C499" s="1" t="str">
        <f>IFERROR(VLOOKUP(B499,Merged!E:G,3,FALSE),"")</f>
        <v/>
      </c>
      <c r="E499" s="1" t="s">
        <v>6578</v>
      </c>
      <c r="F499" s="1" t="str">
        <f>TEXT($G499,"0000") &amp; TEXT($H499,"00")</f>
        <v>202204</v>
      </c>
      <c r="G499" s="1">
        <f>IFERROR(
  IF(ISNUMBER(SEARCH("平成",B499)),
     1988 + VALUE(MID(B499, SEARCH("平成",B499) + 2, FIND("年", B499) - SEARCH("平成",B499) - 2)),
  IF(ISNUMBER(SEARCH("令和元年",B499)),
     2019,
  IF(ISNUMBER(SEARCH("令和",B499)),
     2018 + VALUE(MID(B499, SEARCH("令和",B499) + 2, FIND("年", B499) - SEARCH("令和",B499) - 2)),
  ""))),
"")</f>
        <v>2022</v>
      </c>
      <c r="H499" s="1">
        <v>4</v>
      </c>
      <c r="I499" s="5">
        <f>VALUE(RIGHT($E499,LEN($E499)-1))</f>
        <v>18</v>
      </c>
      <c r="J499" s="1" t="s">
        <v>7120</v>
      </c>
      <c r="K499" s="1" t="s">
        <v>11445</v>
      </c>
      <c r="L499" s="1" t="s">
        <v>11884</v>
      </c>
    </row>
    <row r="500" spans="1:12" hidden="1" x14ac:dyDescent="0.2">
      <c r="A500" s="1">
        <v>499</v>
      </c>
      <c r="B500" s="1" t="s">
        <v>502</v>
      </c>
      <c r="C500" s="1" t="str">
        <f>IFERROR(VLOOKUP(B500,Merged!E:G,3,FALSE),"")</f>
        <v/>
      </c>
      <c r="E500" s="1" t="s">
        <v>6579</v>
      </c>
      <c r="F500" s="1" t="str">
        <f>TEXT($G500,"0000") &amp; TEXT($H500,"00")</f>
        <v>202204</v>
      </c>
      <c r="G500" s="1">
        <f>IFERROR(
  IF(ISNUMBER(SEARCH("平成",B500)),
     1988 + VALUE(MID(B500, SEARCH("平成",B500) + 2, FIND("年", B500) - SEARCH("平成",B500) - 2)),
  IF(ISNUMBER(SEARCH("令和元年",B500)),
     2019,
  IF(ISNUMBER(SEARCH("令和",B500)),
     2018 + VALUE(MID(B500, SEARCH("令和",B500) + 2, FIND("年", B500) - SEARCH("令和",B500) - 2)),
  ""))),
"")</f>
        <v>2022</v>
      </c>
      <c r="H500" s="1">
        <v>4</v>
      </c>
      <c r="I500" s="5">
        <f>VALUE(RIGHT($E500,LEN($E500)-1))</f>
        <v>19</v>
      </c>
      <c r="J500" s="1" t="s">
        <v>6815</v>
      </c>
      <c r="K500" s="1" t="s">
        <v>11444</v>
      </c>
      <c r="L500" s="1" t="s">
        <v>11615</v>
      </c>
    </row>
    <row r="501" spans="1:12" hidden="1" x14ac:dyDescent="0.2">
      <c r="A501" s="1">
        <v>500</v>
      </c>
      <c r="B501" s="1" t="s">
        <v>503</v>
      </c>
      <c r="C501" s="1" t="str">
        <f>IFERROR(VLOOKUP(B501,Merged!E:G,3,FALSE),"")</f>
        <v/>
      </c>
      <c r="E501" s="1" t="s">
        <v>6580</v>
      </c>
      <c r="F501" s="1" t="str">
        <f>TEXT($G501,"0000") &amp; TEXT($H501,"00")</f>
        <v>202204</v>
      </c>
      <c r="G501" s="1">
        <f>IFERROR(
  IF(ISNUMBER(SEARCH("平成",B501)),
     1988 + VALUE(MID(B501, SEARCH("平成",B501) + 2, FIND("年", B501) - SEARCH("平成",B501) - 2)),
  IF(ISNUMBER(SEARCH("令和元年",B501)),
     2019,
  IF(ISNUMBER(SEARCH("令和",B501)),
     2018 + VALUE(MID(B501, SEARCH("令和",B501) + 2, FIND("年", B501) - SEARCH("令和",B501) - 2)),
  ""))),
"")</f>
        <v>2022</v>
      </c>
      <c r="H501" s="1">
        <v>4</v>
      </c>
      <c r="I501" s="5">
        <f>VALUE(RIGHT($E501,LEN($E501)-1))</f>
        <v>20</v>
      </c>
      <c r="J501" s="1" t="s">
        <v>6897</v>
      </c>
      <c r="K501" s="1" t="s">
        <v>11442</v>
      </c>
      <c r="L501" s="1" t="s">
        <v>11692</v>
      </c>
    </row>
    <row r="502" spans="1:12" hidden="1" x14ac:dyDescent="0.2">
      <c r="A502" s="1">
        <v>501</v>
      </c>
      <c r="B502" s="1" t="s">
        <v>504</v>
      </c>
      <c r="C502" s="1" t="str">
        <f>IFERROR(VLOOKUP(B502,Merged!E:G,3,FALSE),"")</f>
        <v/>
      </c>
      <c r="E502" s="1" t="s">
        <v>6581</v>
      </c>
      <c r="F502" s="1" t="str">
        <f>TEXT($G502,"0000") &amp; TEXT($H502,"00")</f>
        <v>202204</v>
      </c>
      <c r="G502" s="1">
        <f>IFERROR(
  IF(ISNUMBER(SEARCH("平成",B502)),
     1988 + VALUE(MID(B502, SEARCH("平成",B502) + 2, FIND("年", B502) - SEARCH("平成",B502) - 2)),
  IF(ISNUMBER(SEARCH("令和元年",B502)),
     2019,
  IF(ISNUMBER(SEARCH("令和",B502)),
     2018 + VALUE(MID(B502, SEARCH("令和",B502) + 2, FIND("年", B502) - SEARCH("令和",B502) - 2)),
  ""))),
"")</f>
        <v>2022</v>
      </c>
      <c r="H502" s="1">
        <v>4</v>
      </c>
      <c r="I502" s="5">
        <f>VALUE(RIGHT($E502,LEN($E502)-1))</f>
        <v>21</v>
      </c>
      <c r="J502" s="1" t="s">
        <v>6819</v>
      </c>
      <c r="K502" s="1" t="s">
        <v>11445</v>
      </c>
      <c r="L502" s="1" t="s">
        <v>11619</v>
      </c>
    </row>
    <row r="503" spans="1:12" hidden="1" x14ac:dyDescent="0.2">
      <c r="A503" s="1">
        <v>502</v>
      </c>
      <c r="B503" s="1" t="s">
        <v>505</v>
      </c>
      <c r="C503" s="1">
        <v>7</v>
      </c>
      <c r="D503" s="4" t="s">
        <v>15126</v>
      </c>
      <c r="E503" s="1" t="s">
        <v>6582</v>
      </c>
      <c r="F503" s="1" t="str">
        <f>TEXT($G503,"0000") &amp; TEXT($H503,"00")</f>
        <v>202204</v>
      </c>
      <c r="G503" s="1">
        <f>IFERROR(
  IF(ISNUMBER(SEARCH("平成",B503)),
     1988 + VALUE(MID(B503, SEARCH("平成",B503) + 2, FIND("年", B503) - SEARCH("平成",B503) - 2)),
  IF(ISNUMBER(SEARCH("令和元年",B503)),
     2019,
  IF(ISNUMBER(SEARCH("令和",B503)),
     2018 + VALUE(MID(B503, SEARCH("令和",B503) + 2, FIND("年", B503) - SEARCH("令和",B503) - 2)),
  ""))),
"")</f>
        <v>2022</v>
      </c>
      <c r="H503" s="1">
        <v>4</v>
      </c>
      <c r="I503" s="5">
        <f>VALUE(RIGHT($E503,LEN($E503)-1))</f>
        <v>22</v>
      </c>
      <c r="J503" s="1" t="s">
        <v>6742</v>
      </c>
      <c r="K503" s="1" t="s">
        <v>11445</v>
      </c>
      <c r="L503" s="1" t="s">
        <v>11543</v>
      </c>
    </row>
    <row r="504" spans="1:12" hidden="1" x14ac:dyDescent="0.2">
      <c r="A504" s="1">
        <v>503</v>
      </c>
      <c r="B504" s="1" t="s">
        <v>506</v>
      </c>
      <c r="C504" s="1" t="str">
        <f>IFERROR(VLOOKUP(B504,Merged!E:G,3,FALSE),"")</f>
        <v/>
      </c>
      <c r="D504" s="4" t="s">
        <v>15126</v>
      </c>
      <c r="E504" s="1" t="s">
        <v>6583</v>
      </c>
      <c r="F504" s="1" t="str">
        <f>TEXT($G504,"0000") &amp; TEXT($H504,"00")</f>
        <v>202204</v>
      </c>
      <c r="G504" s="1">
        <f>IFERROR(
  IF(ISNUMBER(SEARCH("平成",B504)),
     1988 + VALUE(MID(B504, SEARCH("平成",B504) + 2, FIND("年", B504) - SEARCH("平成",B504) - 2)),
  IF(ISNUMBER(SEARCH("令和元年",B504)),
     2019,
  IF(ISNUMBER(SEARCH("令和",B504)),
     2018 + VALUE(MID(B504, SEARCH("令和",B504) + 2, FIND("年", B504) - SEARCH("令和",B504) - 2)),
  ""))),
"")</f>
        <v>2022</v>
      </c>
      <c r="H504" s="1">
        <v>4</v>
      </c>
      <c r="I504" s="5">
        <f>VALUE(RIGHT($E504,LEN($E504)-1))</f>
        <v>23</v>
      </c>
      <c r="J504" s="1" t="s">
        <v>6743</v>
      </c>
      <c r="K504" s="1" t="s">
        <v>11445</v>
      </c>
      <c r="L504" s="1" t="s">
        <v>11544</v>
      </c>
    </row>
    <row r="505" spans="1:12" hidden="1" x14ac:dyDescent="0.2">
      <c r="A505" s="1">
        <v>504</v>
      </c>
      <c r="B505" s="1" t="s">
        <v>507</v>
      </c>
      <c r="C505" s="1" t="str">
        <f>IFERROR(VLOOKUP(B505,Merged!E:G,3,FALSE),"")</f>
        <v/>
      </c>
      <c r="D505" s="4" t="s">
        <v>15125</v>
      </c>
      <c r="E505" s="1" t="s">
        <v>6584</v>
      </c>
      <c r="F505" s="1" t="str">
        <f>TEXT($G505,"0000") &amp; TEXT($H505,"00")</f>
        <v>202204</v>
      </c>
      <c r="G505" s="1">
        <f>IFERROR(
  IF(ISNUMBER(SEARCH("平成",B505)),
     1988 + VALUE(MID(B505, SEARCH("平成",B505) + 2, FIND("年", B505) - SEARCH("平成",B505) - 2)),
  IF(ISNUMBER(SEARCH("令和元年",B505)),
     2019,
  IF(ISNUMBER(SEARCH("令和",B505)),
     2018 + VALUE(MID(B505, SEARCH("令和",B505) + 2, FIND("年", B505) - SEARCH("令和",B505) - 2)),
  ""))),
"")</f>
        <v>2022</v>
      </c>
      <c r="H505" s="1">
        <v>4</v>
      </c>
      <c r="I505" s="5">
        <f>VALUE(RIGHT($E505,LEN($E505)-1))</f>
        <v>24</v>
      </c>
      <c r="J505" s="1" t="s">
        <v>7121</v>
      </c>
      <c r="K505" s="1" t="s">
        <v>11445</v>
      </c>
    </row>
    <row r="506" spans="1:12" hidden="1" x14ac:dyDescent="0.2">
      <c r="A506" s="1">
        <v>505</v>
      </c>
      <c r="B506" s="1" t="s">
        <v>508</v>
      </c>
      <c r="C506" s="1" t="str">
        <f>IFERROR(VLOOKUP(B506,Merged!E:G,3,FALSE),"")</f>
        <v/>
      </c>
      <c r="E506" s="1" t="s">
        <v>6585</v>
      </c>
      <c r="F506" s="1" t="str">
        <f>TEXT($G506,"0000") &amp; TEXT($H506,"00")</f>
        <v>202204</v>
      </c>
      <c r="G506" s="1">
        <f>IFERROR(
  IF(ISNUMBER(SEARCH("平成",B506)),
     1988 + VALUE(MID(B506, SEARCH("平成",B506) + 2, FIND("年", B506) - SEARCH("平成",B506) - 2)),
  IF(ISNUMBER(SEARCH("令和元年",B506)),
     2019,
  IF(ISNUMBER(SEARCH("令和",B506)),
     2018 + VALUE(MID(B506, SEARCH("令和",B506) + 2, FIND("年", B506) - SEARCH("令和",B506) - 2)),
  ""))),
"")</f>
        <v>2022</v>
      </c>
      <c r="H506" s="1">
        <v>4</v>
      </c>
      <c r="I506" s="5">
        <f>VALUE(RIGHT($E506,LEN($E506)-1))</f>
        <v>25</v>
      </c>
      <c r="J506" s="1" t="s">
        <v>7122</v>
      </c>
      <c r="K506" s="1" t="s">
        <v>11443</v>
      </c>
      <c r="L506" s="1" t="s">
        <v>11885</v>
      </c>
    </row>
    <row r="507" spans="1:12" hidden="1" x14ac:dyDescent="0.2">
      <c r="A507" s="1">
        <v>506</v>
      </c>
      <c r="B507" s="1" t="s">
        <v>509</v>
      </c>
      <c r="C507" s="1" t="str">
        <f>IFERROR(VLOOKUP(B507,Merged!E:G,3,FALSE),"")</f>
        <v/>
      </c>
      <c r="E507" s="1" t="s">
        <v>6586</v>
      </c>
      <c r="F507" s="1" t="str">
        <f>TEXT($G507,"0000") &amp; TEXT($H507,"00")</f>
        <v>202204</v>
      </c>
      <c r="G507" s="1">
        <f>IFERROR(
  IF(ISNUMBER(SEARCH("平成",B507)),
     1988 + VALUE(MID(B507, SEARCH("平成",B507) + 2, FIND("年", B507) - SEARCH("平成",B507) - 2)),
  IF(ISNUMBER(SEARCH("令和元年",B507)),
     2019,
  IF(ISNUMBER(SEARCH("令和",B507)),
     2018 + VALUE(MID(B507, SEARCH("令和",B507) + 2, FIND("年", B507) - SEARCH("令和",B507) - 2)),
  ""))),
"")</f>
        <v>2022</v>
      </c>
      <c r="H507" s="1">
        <v>4</v>
      </c>
      <c r="I507" s="5">
        <f>VALUE(RIGHT($E507,LEN($E507)-1))</f>
        <v>26</v>
      </c>
      <c r="J507" s="1" t="s">
        <v>7123</v>
      </c>
      <c r="K507" s="1" t="s">
        <v>11445</v>
      </c>
      <c r="L507" s="1" t="s">
        <v>11886</v>
      </c>
    </row>
    <row r="508" spans="1:12" hidden="1" x14ac:dyDescent="0.2">
      <c r="A508" s="1">
        <v>507</v>
      </c>
      <c r="B508" s="1" t="s">
        <v>510</v>
      </c>
      <c r="C508" s="1" t="str">
        <f>IFERROR(VLOOKUP(B508,Merged!E:G,3,FALSE),"")</f>
        <v/>
      </c>
      <c r="E508" s="1" t="s">
        <v>6587</v>
      </c>
      <c r="F508" s="1" t="str">
        <f>TEXT($G508,"0000") &amp; TEXT($H508,"00")</f>
        <v>202204</v>
      </c>
      <c r="G508" s="1">
        <f>IFERROR(
  IF(ISNUMBER(SEARCH("平成",B508)),
     1988 + VALUE(MID(B508, SEARCH("平成",B508) + 2, FIND("年", B508) - SEARCH("平成",B508) - 2)),
  IF(ISNUMBER(SEARCH("令和元年",B508)),
     2019,
  IF(ISNUMBER(SEARCH("令和",B508)),
     2018 + VALUE(MID(B508, SEARCH("令和",B508) + 2, FIND("年", B508) - SEARCH("令和",B508) - 2)),
  ""))),
"")</f>
        <v>2022</v>
      </c>
      <c r="H508" s="1">
        <v>4</v>
      </c>
      <c r="I508" s="5">
        <f>VALUE(RIGHT($E508,LEN($E508)-1))</f>
        <v>27</v>
      </c>
      <c r="J508" s="1" t="s">
        <v>7124</v>
      </c>
      <c r="K508" s="1" t="s">
        <v>11443</v>
      </c>
      <c r="L508" s="1" t="s">
        <v>11887</v>
      </c>
    </row>
    <row r="509" spans="1:12" hidden="1" x14ac:dyDescent="0.2">
      <c r="A509" s="1">
        <v>508</v>
      </c>
      <c r="B509" s="1" t="s">
        <v>511</v>
      </c>
      <c r="C509" s="1">
        <v>8</v>
      </c>
      <c r="E509" s="1" t="s">
        <v>6588</v>
      </c>
      <c r="F509" s="1" t="str">
        <f>TEXT($G509,"0000") &amp; TEXT($H509,"00")</f>
        <v>202204</v>
      </c>
      <c r="G509" s="1">
        <f>IFERROR(
  IF(ISNUMBER(SEARCH("平成",B509)),
     1988 + VALUE(MID(B509, SEARCH("平成",B509) + 2, FIND("年", B509) - SEARCH("平成",B509) - 2)),
  IF(ISNUMBER(SEARCH("令和元年",B509)),
     2019,
  IF(ISNUMBER(SEARCH("令和",B509)),
     2018 + VALUE(MID(B509, SEARCH("令和",B509) + 2, FIND("年", B509) - SEARCH("令和",B509) - 2)),
  ""))),
"")</f>
        <v>2022</v>
      </c>
      <c r="H509" s="1">
        <v>4</v>
      </c>
      <c r="I509" s="5">
        <f>VALUE(RIGHT($E509,LEN($E509)-1))</f>
        <v>28</v>
      </c>
      <c r="J509" s="1" t="s">
        <v>7125</v>
      </c>
      <c r="K509" s="1" t="s">
        <v>11445</v>
      </c>
    </row>
    <row r="510" spans="1:12" hidden="1" x14ac:dyDescent="0.2">
      <c r="A510" s="1">
        <v>509</v>
      </c>
      <c r="B510" s="1" t="s">
        <v>512</v>
      </c>
      <c r="C510" s="1" t="str">
        <f>IFERROR(VLOOKUP(B510,Merged!E:G,3,FALSE),"")</f>
        <v/>
      </c>
      <c r="E510" s="1" t="s">
        <v>6589</v>
      </c>
      <c r="F510" s="1" t="str">
        <f>TEXT($G510,"0000") &amp; TEXT($H510,"00")</f>
        <v>202204</v>
      </c>
      <c r="G510" s="1">
        <f>IFERROR(
  IF(ISNUMBER(SEARCH("平成",B510)),
     1988 + VALUE(MID(B510, SEARCH("平成",B510) + 2, FIND("年", B510) - SEARCH("平成",B510) - 2)),
  IF(ISNUMBER(SEARCH("令和元年",B510)),
     2019,
  IF(ISNUMBER(SEARCH("令和",B510)),
     2018 + VALUE(MID(B510, SEARCH("令和",B510) + 2, FIND("年", B510) - SEARCH("令和",B510) - 2)),
  ""))),
"")</f>
        <v>2022</v>
      </c>
      <c r="H510" s="1">
        <v>4</v>
      </c>
      <c r="I510" s="5">
        <f>VALUE(RIGHT($E510,LEN($E510)-1))</f>
        <v>29</v>
      </c>
      <c r="J510" s="1" t="s">
        <v>7126</v>
      </c>
      <c r="K510" s="1" t="s">
        <v>11443</v>
      </c>
    </row>
    <row r="511" spans="1:12" hidden="1" x14ac:dyDescent="0.2">
      <c r="A511" s="1">
        <v>510</v>
      </c>
      <c r="B511" s="1" t="s">
        <v>513</v>
      </c>
      <c r="C511" s="1">
        <v>9</v>
      </c>
      <c r="E511" s="1" t="s">
        <v>6590</v>
      </c>
      <c r="F511" s="1" t="str">
        <f>TEXT($G511,"0000") &amp; TEXT($H511,"00")</f>
        <v>202204</v>
      </c>
      <c r="G511" s="1">
        <f>IFERROR(
  IF(ISNUMBER(SEARCH("平成",B511)),
     1988 + VALUE(MID(B511, SEARCH("平成",B511) + 2, FIND("年", B511) - SEARCH("平成",B511) - 2)),
  IF(ISNUMBER(SEARCH("令和元年",B511)),
     2019,
  IF(ISNUMBER(SEARCH("令和",B511)),
     2018 + VALUE(MID(B511, SEARCH("令和",B511) + 2, FIND("年", B511) - SEARCH("令和",B511) - 2)),
  ""))),
"")</f>
        <v>2022</v>
      </c>
      <c r="H511" s="1">
        <v>4</v>
      </c>
      <c r="I511" s="5">
        <f>VALUE(RIGHT($E511,LEN($E511)-1))</f>
        <v>30</v>
      </c>
      <c r="J511" s="1" t="s">
        <v>7127</v>
      </c>
      <c r="K511" s="1" t="s">
        <v>11443</v>
      </c>
      <c r="L511" s="1" t="s">
        <v>11888</v>
      </c>
    </row>
    <row r="512" spans="1:12" hidden="1" x14ac:dyDescent="0.2">
      <c r="A512" s="1">
        <v>511</v>
      </c>
      <c r="B512" s="1" t="s">
        <v>514</v>
      </c>
      <c r="C512" s="1" t="str">
        <f>IFERROR(VLOOKUP(B512,Merged!E:G,3,FALSE),"")</f>
        <v/>
      </c>
      <c r="E512" s="1" t="s">
        <v>6591</v>
      </c>
      <c r="F512" s="1" t="str">
        <f>TEXT($G512,"0000") &amp; TEXT($H512,"00")</f>
        <v>202204</v>
      </c>
      <c r="G512" s="1">
        <f>IFERROR(
  IF(ISNUMBER(SEARCH("平成",B512)),
     1988 + VALUE(MID(B512, SEARCH("平成",B512) + 2, FIND("年", B512) - SEARCH("平成",B512) - 2)),
  IF(ISNUMBER(SEARCH("令和元年",B512)),
     2019,
  IF(ISNUMBER(SEARCH("令和",B512)),
     2018 + VALUE(MID(B512, SEARCH("令和",B512) + 2, FIND("年", B512) - SEARCH("令和",B512) - 2)),
  ""))),
"")</f>
        <v>2022</v>
      </c>
      <c r="H512" s="1">
        <v>4</v>
      </c>
      <c r="I512" s="5">
        <f>VALUE(RIGHT($E512,LEN($E512)-1))</f>
        <v>31</v>
      </c>
      <c r="J512" s="1" t="s">
        <v>7128</v>
      </c>
      <c r="K512" s="1" t="s">
        <v>11444</v>
      </c>
      <c r="L512" s="1" t="s">
        <v>11889</v>
      </c>
    </row>
    <row r="513" spans="1:12" hidden="1" x14ac:dyDescent="0.2">
      <c r="A513" s="1">
        <v>512</v>
      </c>
      <c r="B513" s="1" t="s">
        <v>515</v>
      </c>
      <c r="C513" s="1" t="str">
        <f>IFERROR(VLOOKUP(B513,Merged!E:G,3,FALSE),"")</f>
        <v/>
      </c>
      <c r="E513" s="1" t="s">
        <v>6592</v>
      </c>
      <c r="F513" s="1" t="str">
        <f>TEXT($G513,"0000") &amp; TEXT($H513,"00")</f>
        <v>202204</v>
      </c>
      <c r="G513" s="1">
        <f>IFERROR(
  IF(ISNUMBER(SEARCH("平成",B513)),
     1988 + VALUE(MID(B513, SEARCH("平成",B513) + 2, FIND("年", B513) - SEARCH("平成",B513) - 2)),
  IF(ISNUMBER(SEARCH("令和元年",B513)),
     2019,
  IF(ISNUMBER(SEARCH("令和",B513)),
     2018 + VALUE(MID(B513, SEARCH("令和",B513) + 2, FIND("年", B513) - SEARCH("令和",B513) - 2)),
  ""))),
"")</f>
        <v>2022</v>
      </c>
      <c r="H513" s="1">
        <v>4</v>
      </c>
      <c r="I513" s="5">
        <f>VALUE(RIGHT($E513,LEN($E513)-1))</f>
        <v>32</v>
      </c>
      <c r="J513" s="1" t="s">
        <v>7129</v>
      </c>
      <c r="K513" s="1" t="s">
        <v>11445</v>
      </c>
      <c r="L513" s="1" t="s">
        <v>11890</v>
      </c>
    </row>
    <row r="514" spans="1:12" hidden="1" x14ac:dyDescent="0.2">
      <c r="A514" s="1">
        <v>513</v>
      </c>
      <c r="B514" s="1" t="s">
        <v>516</v>
      </c>
      <c r="C514" s="1">
        <v>10</v>
      </c>
      <c r="E514" s="1" t="s">
        <v>6593</v>
      </c>
      <c r="F514" s="1" t="str">
        <f>TEXT($G514,"0000") &amp; TEXT($H514,"00")</f>
        <v>202204</v>
      </c>
      <c r="G514" s="1">
        <f>IFERROR(
  IF(ISNUMBER(SEARCH("平成",B514)),
     1988 + VALUE(MID(B514, SEARCH("平成",B514) + 2, FIND("年", B514) - SEARCH("平成",B514) - 2)),
  IF(ISNUMBER(SEARCH("令和元年",B514)),
     2019,
  IF(ISNUMBER(SEARCH("令和",B514)),
     2018 + VALUE(MID(B514, SEARCH("令和",B514) + 2, FIND("年", B514) - SEARCH("令和",B514) - 2)),
  ""))),
"")</f>
        <v>2022</v>
      </c>
      <c r="H514" s="1">
        <v>4</v>
      </c>
      <c r="I514" s="5">
        <f>VALUE(RIGHT($E514,LEN($E514)-1))</f>
        <v>33</v>
      </c>
      <c r="J514" s="1" t="s">
        <v>7130</v>
      </c>
      <c r="K514" s="1" t="s">
        <v>11444</v>
      </c>
      <c r="L514" s="1" t="s">
        <v>11891</v>
      </c>
    </row>
    <row r="515" spans="1:12" hidden="1" x14ac:dyDescent="0.2">
      <c r="A515" s="1">
        <v>514</v>
      </c>
      <c r="B515" s="1" t="s">
        <v>517</v>
      </c>
      <c r="C515" s="1" t="str">
        <f>IFERROR(VLOOKUP(B515,Merged!E:G,3,FALSE),"")</f>
        <v/>
      </c>
      <c r="E515" s="1" t="s">
        <v>6594</v>
      </c>
      <c r="F515" s="1" t="str">
        <f>TEXT($G515,"0000") &amp; TEXT($H515,"00")</f>
        <v>202204</v>
      </c>
      <c r="G515" s="1">
        <f>IFERROR(
  IF(ISNUMBER(SEARCH("平成",B515)),
     1988 + VALUE(MID(B515, SEARCH("平成",B515) + 2, FIND("年", B515) - SEARCH("平成",B515) - 2)),
  IF(ISNUMBER(SEARCH("令和元年",B515)),
     2019,
  IF(ISNUMBER(SEARCH("令和",B515)),
     2018 + VALUE(MID(B515, SEARCH("令和",B515) + 2, FIND("年", B515) - SEARCH("令和",B515) - 2)),
  ""))),
"")</f>
        <v>2022</v>
      </c>
      <c r="H515" s="1">
        <v>4</v>
      </c>
      <c r="I515" s="5">
        <f>VALUE(RIGHT($E515,LEN($E515)-1))</f>
        <v>34</v>
      </c>
      <c r="J515" s="1" t="s">
        <v>7131</v>
      </c>
      <c r="K515" s="1" t="s">
        <v>11443</v>
      </c>
      <c r="L515" s="1" t="s">
        <v>11892</v>
      </c>
    </row>
    <row r="516" spans="1:12" hidden="1" x14ac:dyDescent="0.2">
      <c r="A516" s="1">
        <v>515</v>
      </c>
      <c r="B516" s="1" t="s">
        <v>518</v>
      </c>
      <c r="C516" s="1">
        <v>11</v>
      </c>
      <c r="E516" s="1" t="s">
        <v>6595</v>
      </c>
      <c r="F516" s="1" t="str">
        <f>TEXT($G516,"0000") &amp; TEXT($H516,"00")</f>
        <v>202204</v>
      </c>
      <c r="G516" s="1">
        <f>IFERROR(
  IF(ISNUMBER(SEARCH("平成",B516)),
     1988 + VALUE(MID(B516, SEARCH("平成",B516) + 2, FIND("年", B516) - SEARCH("平成",B516) - 2)),
  IF(ISNUMBER(SEARCH("令和元年",B516)),
     2019,
  IF(ISNUMBER(SEARCH("令和",B516)),
     2018 + VALUE(MID(B516, SEARCH("令和",B516) + 2, FIND("年", B516) - SEARCH("令和",B516) - 2)),
  ""))),
"")</f>
        <v>2022</v>
      </c>
      <c r="H516" s="1">
        <v>4</v>
      </c>
      <c r="I516" s="5">
        <f>VALUE(RIGHT($E516,LEN($E516)-1))</f>
        <v>35</v>
      </c>
      <c r="J516" s="1" t="s">
        <v>7132</v>
      </c>
      <c r="K516" s="1" t="s">
        <v>11442</v>
      </c>
      <c r="L516" s="1" t="s">
        <v>11893</v>
      </c>
    </row>
    <row r="517" spans="1:12" hidden="1" x14ac:dyDescent="0.2">
      <c r="A517" s="1">
        <v>516</v>
      </c>
      <c r="B517" s="1" t="s">
        <v>519</v>
      </c>
      <c r="C517" s="1" t="str">
        <f>IFERROR(VLOOKUP(B517,Merged!E:G,3,FALSE),"")</f>
        <v/>
      </c>
      <c r="E517" s="1" t="s">
        <v>6596</v>
      </c>
      <c r="F517" s="1" t="str">
        <f>TEXT($G517,"0000") &amp; TEXT($H517,"00")</f>
        <v>202204</v>
      </c>
      <c r="G517" s="1">
        <f>IFERROR(
  IF(ISNUMBER(SEARCH("平成",B517)),
     1988 + VALUE(MID(B517, SEARCH("平成",B517) + 2, FIND("年", B517) - SEARCH("平成",B517) - 2)),
  IF(ISNUMBER(SEARCH("令和元年",B517)),
     2019,
  IF(ISNUMBER(SEARCH("令和",B517)),
     2018 + VALUE(MID(B517, SEARCH("令和",B517) + 2, FIND("年", B517) - SEARCH("令和",B517) - 2)),
  ""))),
"")</f>
        <v>2022</v>
      </c>
      <c r="H517" s="1">
        <v>4</v>
      </c>
      <c r="I517" s="5">
        <f>VALUE(RIGHT($E517,LEN($E517)-1))</f>
        <v>36</v>
      </c>
      <c r="J517" s="1" t="s">
        <v>7133</v>
      </c>
      <c r="K517" s="1" t="s">
        <v>11442</v>
      </c>
      <c r="L517" s="1" t="s">
        <v>11894</v>
      </c>
    </row>
    <row r="518" spans="1:12" hidden="1" x14ac:dyDescent="0.2">
      <c r="A518" s="1">
        <v>517</v>
      </c>
      <c r="B518" s="1" t="s">
        <v>520</v>
      </c>
      <c r="C518" s="1" t="str">
        <f>IFERROR(VLOOKUP(B518,Merged!E:G,3,FALSE),"")</f>
        <v/>
      </c>
      <c r="E518" s="1" t="s">
        <v>6597</v>
      </c>
      <c r="F518" s="1" t="str">
        <f>TEXT($G518,"0000") &amp; TEXT($H518,"00")</f>
        <v>202204</v>
      </c>
      <c r="G518" s="1">
        <f>IFERROR(
  IF(ISNUMBER(SEARCH("平成",B518)),
     1988 + VALUE(MID(B518, SEARCH("平成",B518) + 2, FIND("年", B518) - SEARCH("平成",B518) - 2)),
  IF(ISNUMBER(SEARCH("令和元年",B518)),
     2019,
  IF(ISNUMBER(SEARCH("令和",B518)),
     2018 + VALUE(MID(B518, SEARCH("令和",B518) + 2, FIND("年", B518) - SEARCH("令和",B518) - 2)),
  ""))),
"")</f>
        <v>2022</v>
      </c>
      <c r="H518" s="1">
        <v>4</v>
      </c>
      <c r="I518" s="5">
        <f>VALUE(RIGHT($E518,LEN($E518)-1))</f>
        <v>37</v>
      </c>
      <c r="J518" s="1" t="s">
        <v>7134</v>
      </c>
      <c r="K518" s="1" t="s">
        <v>11445</v>
      </c>
      <c r="L518" s="1" t="s">
        <v>11895</v>
      </c>
    </row>
    <row r="519" spans="1:12" hidden="1" x14ac:dyDescent="0.2">
      <c r="A519" s="1">
        <v>518</v>
      </c>
      <c r="B519" s="1" t="s">
        <v>521</v>
      </c>
      <c r="C519" s="1" t="str">
        <f>IFERROR(VLOOKUP(B519,Merged!E:G,3,FALSE),"")</f>
        <v/>
      </c>
      <c r="E519" s="1" t="s">
        <v>6598</v>
      </c>
      <c r="F519" s="1" t="str">
        <f>TEXT($G519,"0000") &amp; TEXT($H519,"00")</f>
        <v>202204</v>
      </c>
      <c r="G519" s="1">
        <f>IFERROR(
  IF(ISNUMBER(SEARCH("平成",B519)),
     1988 + VALUE(MID(B519, SEARCH("平成",B519) + 2, FIND("年", B519) - SEARCH("平成",B519) - 2)),
  IF(ISNUMBER(SEARCH("令和元年",B519)),
     2019,
  IF(ISNUMBER(SEARCH("令和",B519)),
     2018 + VALUE(MID(B519, SEARCH("令和",B519) + 2, FIND("年", B519) - SEARCH("令和",B519) - 2)),
  ""))),
"")</f>
        <v>2022</v>
      </c>
      <c r="H519" s="1">
        <v>4</v>
      </c>
      <c r="I519" s="5">
        <f>VALUE(RIGHT($E519,LEN($E519)-1))</f>
        <v>38</v>
      </c>
      <c r="J519" s="1" t="s">
        <v>7135</v>
      </c>
      <c r="K519" s="1" t="s">
        <v>11442</v>
      </c>
      <c r="L519" s="1" t="s">
        <v>11896</v>
      </c>
    </row>
    <row r="520" spans="1:12" hidden="1" x14ac:dyDescent="0.2">
      <c r="A520" s="1">
        <v>519</v>
      </c>
      <c r="B520" s="1" t="s">
        <v>522</v>
      </c>
      <c r="C520" s="1">
        <v>12</v>
      </c>
      <c r="E520" s="1" t="s">
        <v>6599</v>
      </c>
      <c r="F520" s="1" t="str">
        <f>TEXT($G520,"0000") &amp; TEXT($H520,"00")</f>
        <v>202204</v>
      </c>
      <c r="G520" s="1">
        <f>IFERROR(
  IF(ISNUMBER(SEARCH("平成",B520)),
     1988 + VALUE(MID(B520, SEARCH("平成",B520) + 2, FIND("年", B520) - SEARCH("平成",B520) - 2)),
  IF(ISNUMBER(SEARCH("令和元年",B520)),
     2019,
  IF(ISNUMBER(SEARCH("令和",B520)),
     2018 + VALUE(MID(B520, SEARCH("令和",B520) + 2, FIND("年", B520) - SEARCH("令和",B520) - 2)),
  ""))),
"")</f>
        <v>2022</v>
      </c>
      <c r="H520" s="1">
        <v>4</v>
      </c>
      <c r="I520" s="5">
        <f>VALUE(RIGHT($E520,LEN($E520)-1))</f>
        <v>39</v>
      </c>
      <c r="J520" s="1" t="s">
        <v>7136</v>
      </c>
      <c r="K520" s="1" t="s">
        <v>11443</v>
      </c>
      <c r="L520" s="1" t="s">
        <v>11897</v>
      </c>
    </row>
    <row r="521" spans="1:12" hidden="1" x14ac:dyDescent="0.2">
      <c r="A521" s="1">
        <v>520</v>
      </c>
      <c r="B521" s="1" t="s">
        <v>523</v>
      </c>
      <c r="C521" s="1" t="str">
        <f>IFERROR(VLOOKUP(B521,Merged!E:G,3,FALSE),"")</f>
        <v/>
      </c>
      <c r="E521" s="1" t="s">
        <v>6600</v>
      </c>
      <c r="F521" s="1" t="str">
        <f>TEXT($G521,"0000") &amp; TEXT($H521,"00")</f>
        <v>202204</v>
      </c>
      <c r="G521" s="1">
        <f>IFERROR(
  IF(ISNUMBER(SEARCH("平成",B521)),
     1988 + VALUE(MID(B521, SEARCH("平成",B521) + 2, FIND("年", B521) - SEARCH("平成",B521) - 2)),
  IF(ISNUMBER(SEARCH("令和元年",B521)),
     2019,
  IF(ISNUMBER(SEARCH("令和",B521)),
     2018 + VALUE(MID(B521, SEARCH("令和",B521) + 2, FIND("年", B521) - SEARCH("令和",B521) - 2)),
  ""))),
"")</f>
        <v>2022</v>
      </c>
      <c r="H521" s="1">
        <v>4</v>
      </c>
      <c r="I521" s="5">
        <f>VALUE(RIGHT($E521,LEN($E521)-1))</f>
        <v>40</v>
      </c>
      <c r="J521" s="1" t="s">
        <v>7137</v>
      </c>
      <c r="K521" s="1" t="s">
        <v>11444</v>
      </c>
      <c r="L521" s="1" t="s">
        <v>11898</v>
      </c>
    </row>
    <row r="522" spans="1:12" hidden="1" x14ac:dyDescent="0.2">
      <c r="A522" s="1">
        <v>521</v>
      </c>
      <c r="B522" s="1" t="s">
        <v>524</v>
      </c>
      <c r="C522" s="1">
        <v>13</v>
      </c>
      <c r="E522" s="1" t="s">
        <v>6601</v>
      </c>
      <c r="F522" s="1" t="str">
        <f>TEXT($G522,"0000") &amp; TEXT($H522,"00")</f>
        <v>202204</v>
      </c>
      <c r="G522" s="1">
        <f>IFERROR(
  IF(ISNUMBER(SEARCH("平成",B522)),
     1988 + VALUE(MID(B522, SEARCH("平成",B522) + 2, FIND("年", B522) - SEARCH("平成",B522) - 2)),
  IF(ISNUMBER(SEARCH("令和元年",B522)),
     2019,
  IF(ISNUMBER(SEARCH("令和",B522)),
     2018 + VALUE(MID(B522, SEARCH("令和",B522) + 2, FIND("年", B522) - SEARCH("令和",B522) - 2)),
  ""))),
"")</f>
        <v>2022</v>
      </c>
      <c r="H522" s="1">
        <v>4</v>
      </c>
      <c r="I522" s="5">
        <f>VALUE(RIGHT($E522,LEN($E522)-1))</f>
        <v>41</v>
      </c>
      <c r="J522" s="1" t="s">
        <v>7138</v>
      </c>
      <c r="K522" s="1" t="s">
        <v>11442</v>
      </c>
      <c r="L522" s="1" t="s">
        <v>11899</v>
      </c>
    </row>
    <row r="523" spans="1:12" hidden="1" x14ac:dyDescent="0.2">
      <c r="A523" s="1">
        <v>522</v>
      </c>
      <c r="B523" s="1" t="s">
        <v>525</v>
      </c>
      <c r="C523" s="1" t="str">
        <f>IFERROR(VLOOKUP(B523,Merged!E:G,3,FALSE),"")</f>
        <v/>
      </c>
      <c r="E523" s="1" t="s">
        <v>6602</v>
      </c>
      <c r="F523" s="1" t="str">
        <f>TEXT($G523,"0000") &amp; TEXT($H523,"00")</f>
        <v>202204</v>
      </c>
      <c r="G523" s="1">
        <f>IFERROR(
  IF(ISNUMBER(SEARCH("平成",B523)),
     1988 + VALUE(MID(B523, SEARCH("平成",B523) + 2, FIND("年", B523) - SEARCH("平成",B523) - 2)),
  IF(ISNUMBER(SEARCH("令和元年",B523)),
     2019,
  IF(ISNUMBER(SEARCH("令和",B523)),
     2018 + VALUE(MID(B523, SEARCH("令和",B523) + 2, FIND("年", B523) - SEARCH("令和",B523) - 2)),
  ""))),
"")</f>
        <v>2022</v>
      </c>
      <c r="H523" s="1">
        <v>4</v>
      </c>
      <c r="I523" s="5">
        <f>VALUE(RIGHT($E523,LEN($E523)-1))</f>
        <v>42</v>
      </c>
      <c r="J523" s="1" t="s">
        <v>7139</v>
      </c>
      <c r="K523" s="1" t="s">
        <v>11445</v>
      </c>
      <c r="L523" s="1" t="s">
        <v>11703</v>
      </c>
    </row>
    <row r="524" spans="1:12" hidden="1" x14ac:dyDescent="0.2">
      <c r="A524" s="1">
        <v>523</v>
      </c>
      <c r="B524" s="1" t="s">
        <v>526</v>
      </c>
      <c r="C524" s="1" t="str">
        <f>IFERROR(VLOOKUP(B524,Merged!E:G,3,FALSE),"")</f>
        <v/>
      </c>
      <c r="E524" s="1" t="s">
        <v>6603</v>
      </c>
      <c r="F524" s="1" t="str">
        <f>TEXT($G524,"0000") &amp; TEXT($H524,"00")</f>
        <v>202204</v>
      </c>
      <c r="G524" s="1">
        <f>IFERROR(
  IF(ISNUMBER(SEARCH("平成",B524)),
     1988 + VALUE(MID(B524, SEARCH("平成",B524) + 2, FIND("年", B524) - SEARCH("平成",B524) - 2)),
  IF(ISNUMBER(SEARCH("令和元年",B524)),
     2019,
  IF(ISNUMBER(SEARCH("令和",B524)),
     2018 + VALUE(MID(B524, SEARCH("令和",B524) + 2, FIND("年", B524) - SEARCH("令和",B524) - 2)),
  ""))),
"")</f>
        <v>2022</v>
      </c>
      <c r="H524" s="1">
        <v>4</v>
      </c>
      <c r="I524" s="5">
        <f>VALUE(RIGHT($E524,LEN($E524)-1))</f>
        <v>43</v>
      </c>
      <c r="J524" s="1" t="s">
        <v>7140</v>
      </c>
      <c r="K524" s="1" t="s">
        <v>11444</v>
      </c>
      <c r="L524" s="1" t="s">
        <v>11900</v>
      </c>
    </row>
    <row r="525" spans="1:12" hidden="1" x14ac:dyDescent="0.2">
      <c r="A525" s="1">
        <v>524</v>
      </c>
      <c r="B525" s="1" t="s">
        <v>527</v>
      </c>
      <c r="C525" s="1">
        <v>14</v>
      </c>
      <c r="E525" s="1" t="s">
        <v>6604</v>
      </c>
      <c r="F525" s="1" t="str">
        <f>TEXT($G525,"0000") &amp; TEXT($H525,"00")</f>
        <v>202204</v>
      </c>
      <c r="G525" s="1">
        <f>IFERROR(
  IF(ISNUMBER(SEARCH("平成",B525)),
     1988 + VALUE(MID(B525, SEARCH("平成",B525) + 2, FIND("年", B525) - SEARCH("平成",B525) - 2)),
  IF(ISNUMBER(SEARCH("令和元年",B525)),
     2019,
  IF(ISNUMBER(SEARCH("令和",B525)),
     2018 + VALUE(MID(B525, SEARCH("令和",B525) + 2, FIND("年", B525) - SEARCH("令和",B525) - 2)),
  ""))),
"")</f>
        <v>2022</v>
      </c>
      <c r="H525" s="1">
        <v>4</v>
      </c>
      <c r="I525" s="5">
        <f>VALUE(RIGHT($E525,LEN($E525)-1))</f>
        <v>44</v>
      </c>
      <c r="J525" s="1" t="s">
        <v>7141</v>
      </c>
      <c r="K525" s="1" t="s">
        <v>11445</v>
      </c>
      <c r="L525" s="1" t="s">
        <v>11901</v>
      </c>
    </row>
    <row r="526" spans="1:12" hidden="1" x14ac:dyDescent="0.2">
      <c r="A526" s="1">
        <v>525</v>
      </c>
      <c r="B526" s="1" t="s">
        <v>528</v>
      </c>
      <c r="C526" s="1">
        <v>15</v>
      </c>
      <c r="E526" s="1" t="s">
        <v>6605</v>
      </c>
      <c r="F526" s="1" t="str">
        <f>TEXT($G526,"0000") &amp; TEXT($H526,"00")</f>
        <v>202204</v>
      </c>
      <c r="G526" s="1">
        <f>IFERROR(
  IF(ISNUMBER(SEARCH("平成",B526)),
     1988 + VALUE(MID(B526, SEARCH("平成",B526) + 2, FIND("年", B526) - SEARCH("平成",B526) - 2)),
  IF(ISNUMBER(SEARCH("令和元年",B526)),
     2019,
  IF(ISNUMBER(SEARCH("令和",B526)),
     2018 + VALUE(MID(B526, SEARCH("令和",B526) + 2, FIND("年", B526) - SEARCH("令和",B526) - 2)),
  ""))),
"")</f>
        <v>2022</v>
      </c>
      <c r="H526" s="1">
        <v>4</v>
      </c>
      <c r="I526" s="5">
        <f>VALUE(RIGHT($E526,LEN($E526)-1))</f>
        <v>45</v>
      </c>
      <c r="J526" s="1" t="s">
        <v>7073</v>
      </c>
      <c r="K526" s="1" t="s">
        <v>11445</v>
      </c>
      <c r="L526" s="1" t="s">
        <v>11902</v>
      </c>
    </row>
    <row r="527" spans="1:12" hidden="1" x14ac:dyDescent="0.2">
      <c r="A527" s="1">
        <v>526</v>
      </c>
      <c r="B527" s="1" t="s">
        <v>529</v>
      </c>
      <c r="C527" s="1" t="str">
        <f>IFERROR(VLOOKUP(B527,Merged!E:G,3,FALSE),"")</f>
        <v/>
      </c>
      <c r="E527" s="1" t="s">
        <v>6606</v>
      </c>
      <c r="F527" s="1" t="str">
        <f>TEXT($G527,"0000") &amp; TEXT($H527,"00")</f>
        <v>202204</v>
      </c>
      <c r="G527" s="1">
        <f>IFERROR(
  IF(ISNUMBER(SEARCH("平成",B527)),
     1988 + VALUE(MID(B527, SEARCH("平成",B527) + 2, FIND("年", B527) - SEARCH("平成",B527) - 2)),
  IF(ISNUMBER(SEARCH("令和元年",B527)),
     2019,
  IF(ISNUMBER(SEARCH("令和",B527)),
     2018 + VALUE(MID(B527, SEARCH("令和",B527) + 2, FIND("年", B527) - SEARCH("令和",B527) - 2)),
  ""))),
"")</f>
        <v>2022</v>
      </c>
      <c r="H527" s="1">
        <v>4</v>
      </c>
      <c r="I527" s="5">
        <f>VALUE(RIGHT($E527,LEN($E527)-1))</f>
        <v>46</v>
      </c>
      <c r="J527" s="1" t="s">
        <v>7142</v>
      </c>
      <c r="K527" s="1" t="s">
        <v>11442</v>
      </c>
      <c r="L527" s="1" t="s">
        <v>11903</v>
      </c>
    </row>
    <row r="528" spans="1:12" hidden="1" x14ac:dyDescent="0.2">
      <c r="A528" s="1">
        <v>527</v>
      </c>
      <c r="B528" s="1" t="s">
        <v>530</v>
      </c>
      <c r="C528" s="1">
        <v>16</v>
      </c>
      <c r="E528" s="1" t="s">
        <v>6607</v>
      </c>
      <c r="F528" s="1" t="str">
        <f>TEXT($G528,"0000") &amp; TEXT($H528,"00")</f>
        <v>202204</v>
      </c>
      <c r="G528" s="1">
        <f>IFERROR(
  IF(ISNUMBER(SEARCH("平成",B528)),
     1988 + VALUE(MID(B528, SEARCH("平成",B528) + 2, FIND("年", B528) - SEARCH("平成",B528) - 2)),
  IF(ISNUMBER(SEARCH("令和元年",B528)),
     2019,
  IF(ISNUMBER(SEARCH("令和",B528)),
     2018 + VALUE(MID(B528, SEARCH("令和",B528) + 2, FIND("年", B528) - SEARCH("令和",B528) - 2)),
  ""))),
"")</f>
        <v>2022</v>
      </c>
      <c r="H528" s="1">
        <v>4</v>
      </c>
      <c r="I528" s="5">
        <f>VALUE(RIGHT($E528,LEN($E528)-1))</f>
        <v>47</v>
      </c>
      <c r="J528" s="1" t="s">
        <v>7143</v>
      </c>
      <c r="K528" s="1" t="s">
        <v>11444</v>
      </c>
      <c r="L528" s="1" t="s">
        <v>11904</v>
      </c>
    </row>
    <row r="529" spans="1:12" hidden="1" x14ac:dyDescent="0.2">
      <c r="A529" s="1">
        <v>528</v>
      </c>
      <c r="B529" s="1" t="s">
        <v>531</v>
      </c>
      <c r="C529" s="1">
        <v>17</v>
      </c>
      <c r="E529" s="1" t="s">
        <v>6608</v>
      </c>
      <c r="F529" s="1" t="str">
        <f>TEXT($G529,"0000") &amp; TEXT($H529,"00")</f>
        <v>202204</v>
      </c>
      <c r="G529" s="1">
        <f>IFERROR(
  IF(ISNUMBER(SEARCH("平成",B529)),
     1988 + VALUE(MID(B529, SEARCH("平成",B529) + 2, FIND("年", B529) - SEARCH("平成",B529) - 2)),
  IF(ISNUMBER(SEARCH("令和元年",B529)),
     2019,
  IF(ISNUMBER(SEARCH("令和",B529)),
     2018 + VALUE(MID(B529, SEARCH("令和",B529) + 2, FIND("年", B529) - SEARCH("令和",B529) - 2)),
  ""))),
"")</f>
        <v>2022</v>
      </c>
      <c r="H529" s="1">
        <v>4</v>
      </c>
      <c r="I529" s="5">
        <f>VALUE(RIGHT($E529,LEN($E529)-1))</f>
        <v>48</v>
      </c>
      <c r="J529" s="1" t="s">
        <v>6924</v>
      </c>
      <c r="K529" s="1" t="s">
        <v>11443</v>
      </c>
      <c r="L529" s="1" t="s">
        <v>11712</v>
      </c>
    </row>
    <row r="530" spans="1:12" hidden="1" x14ac:dyDescent="0.2">
      <c r="A530" s="1">
        <v>529</v>
      </c>
      <c r="B530" s="1" t="s">
        <v>532</v>
      </c>
      <c r="C530" s="1" t="str">
        <f>IFERROR(VLOOKUP(B530,Merged!E:G,3,FALSE),"")</f>
        <v/>
      </c>
      <c r="E530" s="1" t="s">
        <v>6609</v>
      </c>
      <c r="F530" s="1" t="str">
        <f>TEXT($G530,"0000") &amp; TEXT($H530,"00")</f>
        <v>202204</v>
      </c>
      <c r="G530" s="1">
        <f>IFERROR(
  IF(ISNUMBER(SEARCH("平成",B530)),
     1988 + VALUE(MID(B530, SEARCH("平成",B530) + 2, FIND("年", B530) - SEARCH("平成",B530) - 2)),
  IF(ISNUMBER(SEARCH("令和元年",B530)),
     2019,
  IF(ISNUMBER(SEARCH("令和",B530)),
     2018 + VALUE(MID(B530, SEARCH("令和",B530) + 2, FIND("年", B530) - SEARCH("令和",B530) - 2)),
  ""))),
"")</f>
        <v>2022</v>
      </c>
      <c r="H530" s="1">
        <v>4</v>
      </c>
      <c r="I530" s="5">
        <f>VALUE(RIGHT($E530,LEN($E530)-1))</f>
        <v>49</v>
      </c>
      <c r="J530" s="1" t="s">
        <v>7144</v>
      </c>
      <c r="K530" s="1" t="s">
        <v>11442</v>
      </c>
      <c r="L530" s="1" t="s">
        <v>11905</v>
      </c>
    </row>
    <row r="531" spans="1:12" hidden="1" x14ac:dyDescent="0.2">
      <c r="A531" s="1">
        <v>530</v>
      </c>
      <c r="B531" s="1" t="s">
        <v>533</v>
      </c>
      <c r="C531" s="1" t="str">
        <f>IFERROR(VLOOKUP(B531,Merged!E:G,3,FALSE),"")</f>
        <v/>
      </c>
      <c r="E531" s="1" t="s">
        <v>6610</v>
      </c>
      <c r="F531" s="1" t="str">
        <f>TEXT($G531,"0000") &amp; TEXT($H531,"00")</f>
        <v>202204</v>
      </c>
      <c r="G531" s="1">
        <f>IFERROR(
  IF(ISNUMBER(SEARCH("平成",B531)),
     1988 + VALUE(MID(B531, SEARCH("平成",B531) + 2, FIND("年", B531) - SEARCH("平成",B531) - 2)),
  IF(ISNUMBER(SEARCH("令和元年",B531)),
     2019,
  IF(ISNUMBER(SEARCH("令和",B531)),
     2018 + VALUE(MID(B531, SEARCH("令和",B531) + 2, FIND("年", B531) - SEARCH("令和",B531) - 2)),
  ""))),
"")</f>
        <v>2022</v>
      </c>
      <c r="H531" s="1">
        <v>4</v>
      </c>
      <c r="I531" s="5">
        <f>VALUE(RIGHT($E531,LEN($E531)-1))</f>
        <v>50</v>
      </c>
      <c r="J531" s="1" t="s">
        <v>7145</v>
      </c>
      <c r="K531" s="1" t="s">
        <v>11443</v>
      </c>
      <c r="L531" s="1" t="s">
        <v>11906</v>
      </c>
    </row>
    <row r="532" spans="1:12" hidden="1" x14ac:dyDescent="0.2">
      <c r="A532" s="1">
        <v>531</v>
      </c>
      <c r="B532" s="1" t="s">
        <v>534</v>
      </c>
      <c r="C532" s="1">
        <v>18</v>
      </c>
      <c r="E532" s="1" t="s">
        <v>6611</v>
      </c>
      <c r="F532" s="1" t="str">
        <f>TEXT($G532,"0000") &amp; TEXT($H532,"00")</f>
        <v>202204</v>
      </c>
      <c r="G532" s="1">
        <f>IFERROR(
  IF(ISNUMBER(SEARCH("平成",B532)),
     1988 + VALUE(MID(B532, SEARCH("平成",B532) + 2, FIND("年", B532) - SEARCH("平成",B532) - 2)),
  IF(ISNUMBER(SEARCH("令和元年",B532)),
     2019,
  IF(ISNUMBER(SEARCH("令和",B532)),
     2018 + VALUE(MID(B532, SEARCH("令和",B532) + 2, FIND("年", B532) - SEARCH("令和",B532) - 2)),
  ""))),
"")</f>
        <v>2022</v>
      </c>
      <c r="H532" s="1">
        <v>4</v>
      </c>
      <c r="I532" s="5">
        <f>VALUE(RIGHT($E532,LEN($E532)-1))</f>
        <v>51</v>
      </c>
      <c r="J532" s="1" t="s">
        <v>7146</v>
      </c>
      <c r="K532" s="1" t="s">
        <v>11442</v>
      </c>
      <c r="L532" s="1" t="s">
        <v>11785</v>
      </c>
    </row>
    <row r="533" spans="1:12" hidden="1" x14ac:dyDescent="0.2">
      <c r="A533" s="1">
        <v>532</v>
      </c>
      <c r="B533" s="1" t="s">
        <v>535</v>
      </c>
      <c r="C533" s="1" t="str">
        <f>IFERROR(VLOOKUP(B533,Merged!E:G,3,FALSE),"")</f>
        <v/>
      </c>
      <c r="E533" s="1" t="s">
        <v>6612</v>
      </c>
      <c r="F533" s="1" t="str">
        <f>TEXT($G533,"0000") &amp; TEXT($H533,"00")</f>
        <v>202204</v>
      </c>
      <c r="G533" s="1">
        <f>IFERROR(
  IF(ISNUMBER(SEARCH("平成",B533)),
     1988 + VALUE(MID(B533, SEARCH("平成",B533) + 2, FIND("年", B533) - SEARCH("平成",B533) - 2)),
  IF(ISNUMBER(SEARCH("令和元年",B533)),
     2019,
  IF(ISNUMBER(SEARCH("令和",B533)),
     2018 + VALUE(MID(B533, SEARCH("令和",B533) + 2, FIND("年", B533) - SEARCH("令和",B533) - 2)),
  ""))),
"")</f>
        <v>2022</v>
      </c>
      <c r="H533" s="1">
        <v>4</v>
      </c>
      <c r="I533" s="5">
        <f>VALUE(RIGHT($E533,LEN($E533)-1))</f>
        <v>52</v>
      </c>
      <c r="J533" s="1" t="s">
        <v>7147</v>
      </c>
      <c r="K533" s="1" t="s">
        <v>11443</v>
      </c>
      <c r="L533" s="1" t="s">
        <v>11907</v>
      </c>
    </row>
    <row r="534" spans="1:12" hidden="1" x14ac:dyDescent="0.2">
      <c r="A534" s="1">
        <v>533</v>
      </c>
      <c r="B534" s="1" t="s">
        <v>536</v>
      </c>
      <c r="C534" s="1">
        <v>19</v>
      </c>
      <c r="E534" s="1" t="s">
        <v>6613</v>
      </c>
      <c r="F534" s="1" t="str">
        <f>TEXT($G534,"0000") &amp; TEXT($H534,"00")</f>
        <v>202204</v>
      </c>
      <c r="G534" s="1">
        <f>IFERROR(
  IF(ISNUMBER(SEARCH("平成",B534)),
     1988 + VALUE(MID(B534, SEARCH("平成",B534) + 2, FIND("年", B534) - SEARCH("平成",B534) - 2)),
  IF(ISNUMBER(SEARCH("令和元年",B534)),
     2019,
  IF(ISNUMBER(SEARCH("令和",B534)),
     2018 + VALUE(MID(B534, SEARCH("令和",B534) + 2, FIND("年", B534) - SEARCH("令和",B534) - 2)),
  ""))),
"")</f>
        <v>2022</v>
      </c>
      <c r="H534" s="1">
        <v>4</v>
      </c>
      <c r="I534" s="5">
        <f>VALUE(RIGHT($E534,LEN($E534)-1))</f>
        <v>53</v>
      </c>
      <c r="J534" s="1" t="s">
        <v>7148</v>
      </c>
      <c r="K534" s="1" t="s">
        <v>11445</v>
      </c>
      <c r="L534" s="1" t="s">
        <v>11766</v>
      </c>
    </row>
    <row r="535" spans="1:12" hidden="1" x14ac:dyDescent="0.2">
      <c r="A535" s="1">
        <v>534</v>
      </c>
      <c r="B535" s="1" t="s">
        <v>537</v>
      </c>
      <c r="C535" s="1" t="str">
        <f>IFERROR(VLOOKUP(B535,Merged!E:G,3,FALSE),"")</f>
        <v/>
      </c>
      <c r="E535" s="1" t="s">
        <v>6614</v>
      </c>
      <c r="F535" s="1" t="str">
        <f>TEXT($G535,"0000") &amp; TEXT($H535,"00")</f>
        <v>202204</v>
      </c>
      <c r="G535" s="1">
        <f>IFERROR(
  IF(ISNUMBER(SEARCH("平成",B535)),
     1988 + VALUE(MID(B535, SEARCH("平成",B535) + 2, FIND("年", B535) - SEARCH("平成",B535) - 2)),
  IF(ISNUMBER(SEARCH("令和元年",B535)),
     2019,
  IF(ISNUMBER(SEARCH("令和",B535)),
     2018 + VALUE(MID(B535, SEARCH("令和",B535) + 2, FIND("年", B535) - SEARCH("令和",B535) - 2)),
  ""))),
"")</f>
        <v>2022</v>
      </c>
      <c r="H535" s="1">
        <v>4</v>
      </c>
      <c r="I535" s="5">
        <f>VALUE(RIGHT($E535,LEN($E535)-1))</f>
        <v>54</v>
      </c>
      <c r="J535" s="1" t="s">
        <v>7149</v>
      </c>
      <c r="K535" s="1" t="s">
        <v>11443</v>
      </c>
      <c r="L535" s="1" t="s">
        <v>11908</v>
      </c>
    </row>
    <row r="536" spans="1:12" hidden="1" x14ac:dyDescent="0.2">
      <c r="A536" s="1">
        <v>535</v>
      </c>
      <c r="B536" s="1" t="s">
        <v>538</v>
      </c>
      <c r="C536" s="1" t="str">
        <f>IFERROR(VLOOKUP(B536,Merged!E:G,3,FALSE),"")</f>
        <v/>
      </c>
      <c r="E536" s="1" t="s">
        <v>6615</v>
      </c>
      <c r="F536" s="1" t="str">
        <f>TEXT($G536,"0000") &amp; TEXT($H536,"00")</f>
        <v>202204</v>
      </c>
      <c r="G536" s="1">
        <f>IFERROR(
  IF(ISNUMBER(SEARCH("平成",B536)),
     1988 + VALUE(MID(B536, SEARCH("平成",B536) + 2, FIND("年", B536) - SEARCH("平成",B536) - 2)),
  IF(ISNUMBER(SEARCH("令和元年",B536)),
     2019,
  IF(ISNUMBER(SEARCH("令和",B536)),
     2018 + VALUE(MID(B536, SEARCH("令和",B536) + 2, FIND("年", B536) - SEARCH("令和",B536) - 2)),
  ""))),
"")</f>
        <v>2022</v>
      </c>
      <c r="H536" s="1">
        <v>4</v>
      </c>
      <c r="I536" s="5">
        <f>VALUE(RIGHT($E536,LEN($E536)-1))</f>
        <v>55</v>
      </c>
      <c r="J536" s="1" t="s">
        <v>7150</v>
      </c>
      <c r="K536" s="1" t="s">
        <v>11445</v>
      </c>
      <c r="L536" s="1" t="s">
        <v>11847</v>
      </c>
    </row>
    <row r="537" spans="1:12" hidden="1" x14ac:dyDescent="0.2">
      <c r="A537" s="1">
        <v>536</v>
      </c>
      <c r="B537" s="1" t="s">
        <v>539</v>
      </c>
      <c r="C537" s="1">
        <v>20</v>
      </c>
      <c r="E537" s="1" t="s">
        <v>6616</v>
      </c>
      <c r="F537" s="1" t="str">
        <f>TEXT($G537,"0000") &amp; TEXT($H537,"00")</f>
        <v>202204</v>
      </c>
      <c r="G537" s="1">
        <f>IFERROR(
  IF(ISNUMBER(SEARCH("平成",B537)),
     1988 + VALUE(MID(B537, SEARCH("平成",B537) + 2, FIND("年", B537) - SEARCH("平成",B537) - 2)),
  IF(ISNUMBER(SEARCH("令和元年",B537)),
     2019,
  IF(ISNUMBER(SEARCH("令和",B537)),
     2018 + VALUE(MID(B537, SEARCH("令和",B537) + 2, FIND("年", B537) - SEARCH("令和",B537) - 2)),
  ""))),
"")</f>
        <v>2022</v>
      </c>
      <c r="H537" s="1">
        <v>4</v>
      </c>
      <c r="I537" s="5">
        <f>VALUE(RIGHT($E537,LEN($E537)-1))</f>
        <v>56</v>
      </c>
      <c r="J537" s="1" t="s">
        <v>7151</v>
      </c>
      <c r="K537" s="1" t="s">
        <v>11442</v>
      </c>
      <c r="L537" s="1" t="s">
        <v>11909</v>
      </c>
    </row>
    <row r="538" spans="1:12" hidden="1" x14ac:dyDescent="0.2">
      <c r="A538" s="1">
        <v>537</v>
      </c>
      <c r="B538" s="1" t="s">
        <v>540</v>
      </c>
      <c r="C538" s="1">
        <v>21</v>
      </c>
      <c r="E538" s="1" t="s">
        <v>6617</v>
      </c>
      <c r="F538" s="1" t="str">
        <f>TEXT($G538,"0000") &amp; TEXT($H538,"00")</f>
        <v>202204</v>
      </c>
      <c r="G538" s="1">
        <f>IFERROR(
  IF(ISNUMBER(SEARCH("平成",B538)),
     1988 + VALUE(MID(B538, SEARCH("平成",B538) + 2, FIND("年", B538) - SEARCH("平成",B538) - 2)),
  IF(ISNUMBER(SEARCH("令和元年",B538)),
     2019,
  IF(ISNUMBER(SEARCH("令和",B538)),
     2018 + VALUE(MID(B538, SEARCH("令和",B538) + 2, FIND("年", B538) - SEARCH("令和",B538) - 2)),
  ""))),
"")</f>
        <v>2022</v>
      </c>
      <c r="H538" s="1">
        <v>4</v>
      </c>
      <c r="I538" s="5">
        <f>VALUE(RIGHT($E538,LEN($E538)-1))</f>
        <v>57</v>
      </c>
      <c r="J538" s="1" t="s">
        <v>7152</v>
      </c>
      <c r="K538" s="1" t="s">
        <v>11444</v>
      </c>
      <c r="L538" s="1" t="s">
        <v>11910</v>
      </c>
    </row>
    <row r="539" spans="1:12" hidden="1" x14ac:dyDescent="0.2">
      <c r="A539" s="1">
        <v>538</v>
      </c>
      <c r="B539" s="1" t="s">
        <v>541</v>
      </c>
      <c r="C539" s="1" t="str">
        <f>IFERROR(VLOOKUP(B539,Merged!E:G,3,FALSE),"")</f>
        <v/>
      </c>
      <c r="E539" s="1" t="s">
        <v>6618</v>
      </c>
      <c r="F539" s="1" t="str">
        <f>TEXT($G539,"0000") &amp; TEXT($H539,"00")</f>
        <v>202204</v>
      </c>
      <c r="G539" s="1">
        <f>IFERROR(
  IF(ISNUMBER(SEARCH("平成",B539)),
     1988 + VALUE(MID(B539, SEARCH("平成",B539) + 2, FIND("年", B539) - SEARCH("平成",B539) - 2)),
  IF(ISNUMBER(SEARCH("令和元年",B539)),
     2019,
  IF(ISNUMBER(SEARCH("令和",B539)),
     2018 + VALUE(MID(B539, SEARCH("令和",B539) + 2, FIND("年", B539) - SEARCH("令和",B539) - 2)),
  ""))),
"")</f>
        <v>2022</v>
      </c>
      <c r="H539" s="1">
        <v>4</v>
      </c>
      <c r="I539" s="5">
        <f>VALUE(RIGHT($E539,LEN($E539)-1))</f>
        <v>58</v>
      </c>
      <c r="J539" s="1" t="s">
        <v>7153</v>
      </c>
      <c r="K539" s="1" t="s">
        <v>11443</v>
      </c>
      <c r="L539" s="1" t="s">
        <v>11911</v>
      </c>
    </row>
    <row r="540" spans="1:12" hidden="1" x14ac:dyDescent="0.2">
      <c r="A540" s="1">
        <v>539</v>
      </c>
      <c r="B540" s="1" t="s">
        <v>542</v>
      </c>
      <c r="C540" s="1" t="str">
        <f>IFERROR(VLOOKUP(B540,Merged!E:G,3,FALSE),"")</f>
        <v/>
      </c>
      <c r="E540" s="1" t="s">
        <v>6619</v>
      </c>
      <c r="F540" s="1" t="str">
        <f>TEXT($G540,"0000") &amp; TEXT($H540,"00")</f>
        <v>202204</v>
      </c>
      <c r="G540" s="1">
        <f>IFERROR(
  IF(ISNUMBER(SEARCH("平成",B540)),
     1988 + VALUE(MID(B540, SEARCH("平成",B540) + 2, FIND("年", B540) - SEARCH("平成",B540) - 2)),
  IF(ISNUMBER(SEARCH("令和元年",B540)),
     2019,
  IF(ISNUMBER(SEARCH("令和",B540)),
     2018 + VALUE(MID(B540, SEARCH("令和",B540) + 2, FIND("年", B540) - SEARCH("令和",B540) - 2)),
  ""))),
"")</f>
        <v>2022</v>
      </c>
      <c r="H540" s="1">
        <v>4</v>
      </c>
      <c r="I540" s="5">
        <f>VALUE(RIGHT($E540,LEN($E540)-1))</f>
        <v>59</v>
      </c>
      <c r="J540" s="1" t="s">
        <v>7154</v>
      </c>
      <c r="K540" s="1" t="s">
        <v>11444</v>
      </c>
      <c r="L540" s="1" t="s">
        <v>11912</v>
      </c>
    </row>
    <row r="541" spans="1:12" hidden="1" x14ac:dyDescent="0.2">
      <c r="A541" s="1">
        <v>540</v>
      </c>
      <c r="B541" s="1" t="s">
        <v>543</v>
      </c>
      <c r="C541" s="1">
        <v>22</v>
      </c>
      <c r="E541" s="1" t="s">
        <v>6620</v>
      </c>
      <c r="F541" s="1" t="str">
        <f>TEXT($G541,"0000") &amp; TEXT($H541,"00")</f>
        <v>202204</v>
      </c>
      <c r="G541" s="1">
        <f>IFERROR(
  IF(ISNUMBER(SEARCH("平成",B541)),
     1988 + VALUE(MID(B541, SEARCH("平成",B541) + 2, FIND("年", B541) - SEARCH("平成",B541) - 2)),
  IF(ISNUMBER(SEARCH("令和元年",B541)),
     2019,
  IF(ISNUMBER(SEARCH("令和",B541)),
     2018 + VALUE(MID(B541, SEARCH("令和",B541) + 2, FIND("年", B541) - SEARCH("令和",B541) - 2)),
  ""))),
"")</f>
        <v>2022</v>
      </c>
      <c r="H541" s="1">
        <v>4</v>
      </c>
      <c r="I541" s="5">
        <f>VALUE(RIGHT($E541,LEN($E541)-1))</f>
        <v>60</v>
      </c>
      <c r="J541" s="1" t="s">
        <v>7155</v>
      </c>
      <c r="K541" s="1" t="s">
        <v>11443</v>
      </c>
      <c r="L541" s="1" t="s">
        <v>11913</v>
      </c>
    </row>
    <row r="542" spans="1:12" hidden="1" x14ac:dyDescent="0.2">
      <c r="A542" s="1">
        <v>541</v>
      </c>
      <c r="B542" s="1" t="s">
        <v>544</v>
      </c>
      <c r="C542" s="1" t="str">
        <f>IFERROR(VLOOKUP(B542,Merged!E:G,3,FALSE),"")</f>
        <v/>
      </c>
      <c r="E542" s="1" t="s">
        <v>6621</v>
      </c>
      <c r="F542" s="1" t="str">
        <f>TEXT($G542,"0000") &amp; TEXT($H542,"00")</f>
        <v>202204</v>
      </c>
      <c r="G542" s="1">
        <f>IFERROR(
  IF(ISNUMBER(SEARCH("平成",B542)),
     1988 + VALUE(MID(B542, SEARCH("平成",B542) + 2, FIND("年", B542) - SEARCH("平成",B542) - 2)),
  IF(ISNUMBER(SEARCH("令和元年",B542)),
     2019,
  IF(ISNUMBER(SEARCH("令和",B542)),
     2018 + VALUE(MID(B542, SEARCH("令和",B542) + 2, FIND("年", B542) - SEARCH("令和",B542) - 2)),
  ""))),
"")</f>
        <v>2022</v>
      </c>
      <c r="H542" s="1">
        <v>4</v>
      </c>
      <c r="I542" s="5">
        <f>VALUE(RIGHT($E542,LEN($E542)-1))</f>
        <v>61</v>
      </c>
      <c r="J542" s="1" t="s">
        <v>7156</v>
      </c>
      <c r="K542" s="1" t="s">
        <v>11443</v>
      </c>
      <c r="L542" s="1" t="s">
        <v>11914</v>
      </c>
    </row>
    <row r="543" spans="1:12" hidden="1" x14ac:dyDescent="0.2">
      <c r="A543" s="1">
        <v>542</v>
      </c>
      <c r="B543" s="1" t="s">
        <v>545</v>
      </c>
      <c r="C543" s="1" t="str">
        <f>IFERROR(VLOOKUP(B543,Merged!E:G,3,FALSE),"")</f>
        <v/>
      </c>
      <c r="E543" s="1" t="s">
        <v>6622</v>
      </c>
      <c r="F543" s="1" t="str">
        <f>TEXT($G543,"0000") &amp; TEXT($H543,"00")</f>
        <v>202204</v>
      </c>
      <c r="G543" s="1">
        <f>IFERROR(
  IF(ISNUMBER(SEARCH("平成",B543)),
     1988 + VALUE(MID(B543, SEARCH("平成",B543) + 2, FIND("年", B543) - SEARCH("平成",B543) - 2)),
  IF(ISNUMBER(SEARCH("令和元年",B543)),
     2019,
  IF(ISNUMBER(SEARCH("令和",B543)),
     2018 + VALUE(MID(B543, SEARCH("令和",B543) + 2, FIND("年", B543) - SEARCH("令和",B543) - 2)),
  ""))),
"")</f>
        <v>2022</v>
      </c>
      <c r="H543" s="1">
        <v>4</v>
      </c>
      <c r="I543" s="5">
        <f>VALUE(RIGHT($E543,LEN($E543)-1))</f>
        <v>62</v>
      </c>
      <c r="J543" s="1" t="s">
        <v>6860</v>
      </c>
      <c r="K543" s="1" t="s">
        <v>11442</v>
      </c>
      <c r="L543" s="1" t="s">
        <v>11657</v>
      </c>
    </row>
    <row r="544" spans="1:12" hidden="1" x14ac:dyDescent="0.2">
      <c r="A544" s="1">
        <v>543</v>
      </c>
      <c r="B544" s="1" t="s">
        <v>546</v>
      </c>
      <c r="C544" s="1">
        <v>23</v>
      </c>
      <c r="E544" s="1" t="s">
        <v>6623</v>
      </c>
      <c r="F544" s="1" t="str">
        <f>TEXT($G544,"0000") &amp; TEXT($H544,"00")</f>
        <v>202204</v>
      </c>
      <c r="G544" s="1">
        <f>IFERROR(
  IF(ISNUMBER(SEARCH("平成",B544)),
     1988 + VALUE(MID(B544, SEARCH("平成",B544) + 2, FIND("年", B544) - SEARCH("平成",B544) - 2)),
  IF(ISNUMBER(SEARCH("令和元年",B544)),
     2019,
  IF(ISNUMBER(SEARCH("令和",B544)),
     2018 + VALUE(MID(B544, SEARCH("令和",B544) + 2, FIND("年", B544) - SEARCH("令和",B544) - 2)),
  ""))),
"")</f>
        <v>2022</v>
      </c>
      <c r="H544" s="1">
        <v>4</v>
      </c>
      <c r="I544" s="5">
        <f>VALUE(RIGHT($E544,LEN($E544)-1))</f>
        <v>63</v>
      </c>
      <c r="J544" s="1" t="s">
        <v>7157</v>
      </c>
      <c r="K544" s="1" t="s">
        <v>11444</v>
      </c>
      <c r="L544" s="1" t="s">
        <v>11915</v>
      </c>
    </row>
    <row r="545" spans="1:12" hidden="1" x14ac:dyDescent="0.2">
      <c r="A545" s="1">
        <v>544</v>
      </c>
      <c r="B545" s="1" t="s">
        <v>547</v>
      </c>
      <c r="C545" s="1">
        <v>24</v>
      </c>
      <c r="E545" s="1" t="s">
        <v>6624</v>
      </c>
      <c r="F545" s="1" t="str">
        <f>TEXT($G545,"0000") &amp; TEXT($H545,"00")</f>
        <v>202204</v>
      </c>
      <c r="G545" s="1">
        <f>IFERROR(
  IF(ISNUMBER(SEARCH("平成",B545)),
     1988 + VALUE(MID(B545, SEARCH("平成",B545) + 2, FIND("年", B545) - SEARCH("平成",B545) - 2)),
  IF(ISNUMBER(SEARCH("令和元年",B545)),
     2019,
  IF(ISNUMBER(SEARCH("令和",B545)),
     2018 + VALUE(MID(B545, SEARCH("令和",B545) + 2, FIND("年", B545) - SEARCH("令和",B545) - 2)),
  ""))),
"")</f>
        <v>2022</v>
      </c>
      <c r="H545" s="1">
        <v>4</v>
      </c>
      <c r="I545" s="5">
        <f>VALUE(RIGHT($E545,LEN($E545)-1))</f>
        <v>64</v>
      </c>
      <c r="J545" s="1" t="s">
        <v>6939</v>
      </c>
      <c r="K545" s="1" t="s">
        <v>11445</v>
      </c>
      <c r="L545" s="1" t="s">
        <v>11725</v>
      </c>
    </row>
    <row r="546" spans="1:12" hidden="1" x14ac:dyDescent="0.2">
      <c r="A546" s="1">
        <v>545</v>
      </c>
      <c r="B546" s="1" t="s">
        <v>548</v>
      </c>
      <c r="C546" s="1" t="str">
        <f>IFERROR(VLOOKUP(B546,Merged!E:G,3,FALSE),"")</f>
        <v/>
      </c>
      <c r="E546" s="1" t="s">
        <v>6625</v>
      </c>
      <c r="F546" s="1" t="str">
        <f>TEXT($G546,"0000") &amp; TEXT($H546,"00")</f>
        <v>202204</v>
      </c>
      <c r="G546" s="1">
        <f>IFERROR(
  IF(ISNUMBER(SEARCH("平成",B546)),
     1988 + VALUE(MID(B546, SEARCH("平成",B546) + 2, FIND("年", B546) - SEARCH("平成",B546) - 2)),
  IF(ISNUMBER(SEARCH("令和元年",B546)),
     2019,
  IF(ISNUMBER(SEARCH("令和",B546)),
     2018 + VALUE(MID(B546, SEARCH("令和",B546) + 2, FIND("年", B546) - SEARCH("令和",B546) - 2)),
  ""))),
"")</f>
        <v>2022</v>
      </c>
      <c r="H546" s="1">
        <v>4</v>
      </c>
      <c r="I546" s="5">
        <f>VALUE(RIGHT($E546,LEN($E546)-1))</f>
        <v>65</v>
      </c>
      <c r="J546" s="1" t="s">
        <v>7158</v>
      </c>
      <c r="K546" s="1" t="s">
        <v>11443</v>
      </c>
      <c r="L546" s="1" t="s">
        <v>11916</v>
      </c>
    </row>
    <row r="547" spans="1:12" hidden="1" x14ac:dyDescent="0.2">
      <c r="A547" s="1">
        <v>546</v>
      </c>
      <c r="B547" s="1" t="s">
        <v>549</v>
      </c>
      <c r="C547" s="1">
        <v>25</v>
      </c>
      <c r="D547" s="4" t="s">
        <v>15126</v>
      </c>
      <c r="E547" s="1" t="s">
        <v>6626</v>
      </c>
      <c r="F547" s="1" t="str">
        <f>TEXT($G547,"0000") &amp; TEXT($H547,"00")</f>
        <v>202204</v>
      </c>
      <c r="G547" s="1">
        <f>IFERROR(
  IF(ISNUMBER(SEARCH("平成",B547)),
     1988 + VALUE(MID(B547, SEARCH("平成",B547) + 2, FIND("年", B547) - SEARCH("平成",B547) - 2)),
  IF(ISNUMBER(SEARCH("令和元年",B547)),
     2019,
  IF(ISNUMBER(SEARCH("令和",B547)),
     2018 + VALUE(MID(B547, SEARCH("令和",B547) + 2, FIND("年", B547) - SEARCH("令和",B547) - 2)),
  ""))),
"")</f>
        <v>2022</v>
      </c>
      <c r="H547" s="1">
        <v>4</v>
      </c>
      <c r="I547" s="5">
        <f>VALUE(RIGHT($E547,LEN($E547)-1))</f>
        <v>66</v>
      </c>
      <c r="J547" s="1" t="s">
        <v>6783</v>
      </c>
      <c r="K547" s="1" t="s">
        <v>11443</v>
      </c>
      <c r="L547" s="1" t="s">
        <v>11585</v>
      </c>
    </row>
    <row r="548" spans="1:12" hidden="1" x14ac:dyDescent="0.2">
      <c r="A548" s="1">
        <v>547</v>
      </c>
      <c r="B548" s="1" t="s">
        <v>550</v>
      </c>
      <c r="C548" s="1">
        <v>26</v>
      </c>
      <c r="E548" s="1" t="s">
        <v>6627</v>
      </c>
      <c r="F548" s="1" t="str">
        <f>TEXT($G548,"0000") &amp; TEXT($H548,"00")</f>
        <v>202204</v>
      </c>
      <c r="G548" s="1">
        <f>IFERROR(
  IF(ISNUMBER(SEARCH("平成",B548)),
     1988 + VALUE(MID(B548, SEARCH("平成",B548) + 2, FIND("年", B548) - SEARCH("平成",B548) - 2)),
  IF(ISNUMBER(SEARCH("令和元年",B548)),
     2019,
  IF(ISNUMBER(SEARCH("令和",B548)),
     2018 + VALUE(MID(B548, SEARCH("令和",B548) + 2, FIND("年", B548) - SEARCH("令和",B548) - 2)),
  ""))),
"")</f>
        <v>2022</v>
      </c>
      <c r="H548" s="1">
        <v>4</v>
      </c>
      <c r="I548" s="5">
        <f>VALUE(RIGHT($E548,LEN($E548)-1))</f>
        <v>67</v>
      </c>
      <c r="J548" s="1" t="s">
        <v>6864</v>
      </c>
      <c r="K548" s="1" t="s">
        <v>11445</v>
      </c>
      <c r="L548" s="1" t="s">
        <v>11661</v>
      </c>
    </row>
    <row r="549" spans="1:12" hidden="1" x14ac:dyDescent="0.2">
      <c r="A549" s="1">
        <v>548</v>
      </c>
      <c r="B549" s="1" t="s">
        <v>551</v>
      </c>
      <c r="C549" s="1" t="str">
        <f>IFERROR(VLOOKUP(B549,Merged!E:G,3,FALSE),"")</f>
        <v/>
      </c>
      <c r="D549" s="4" t="s">
        <v>15126</v>
      </c>
      <c r="E549" s="1" t="s">
        <v>6628</v>
      </c>
      <c r="F549" s="1" t="str">
        <f>TEXT($G549,"0000") &amp; TEXT($H549,"00")</f>
        <v>202204</v>
      </c>
      <c r="G549" s="1">
        <f>IFERROR(
  IF(ISNUMBER(SEARCH("平成",B549)),
     1988 + VALUE(MID(B549, SEARCH("平成",B549) + 2, FIND("年", B549) - SEARCH("平成",B549) - 2)),
  IF(ISNUMBER(SEARCH("令和元年",B549)),
     2019,
  IF(ISNUMBER(SEARCH("令和",B549)),
     2018 + VALUE(MID(B549, SEARCH("令和",B549) + 2, FIND("年", B549) - SEARCH("令和",B549) - 2)),
  ""))),
"")</f>
        <v>2022</v>
      </c>
      <c r="H549" s="1">
        <v>4</v>
      </c>
      <c r="I549" s="5">
        <f>VALUE(RIGHT($E549,LEN($E549)-1))</f>
        <v>68</v>
      </c>
      <c r="J549" s="1" t="s">
        <v>6785</v>
      </c>
      <c r="K549" s="1" t="s">
        <v>11445</v>
      </c>
      <c r="L549" s="1" t="s">
        <v>11587</v>
      </c>
    </row>
    <row r="550" spans="1:12" hidden="1" x14ac:dyDescent="0.2">
      <c r="A550" s="1">
        <v>549</v>
      </c>
      <c r="B550" s="1" t="s">
        <v>552</v>
      </c>
      <c r="C550" s="1" t="str">
        <f>IFERROR(VLOOKUP(B550,Merged!E:G,3,FALSE),"")</f>
        <v/>
      </c>
      <c r="E550" s="1" t="s">
        <v>6629</v>
      </c>
      <c r="F550" s="1" t="str">
        <f>TEXT($G550,"0000") &amp; TEXT($H550,"00")</f>
        <v>202204</v>
      </c>
      <c r="G550" s="1">
        <f>IFERROR(
  IF(ISNUMBER(SEARCH("平成",B550)),
     1988 + VALUE(MID(B550, SEARCH("平成",B550) + 2, FIND("年", B550) - SEARCH("平成",B550) - 2)),
  IF(ISNUMBER(SEARCH("令和元年",B550)),
     2019,
  IF(ISNUMBER(SEARCH("令和",B550)),
     2018 + VALUE(MID(B550, SEARCH("令和",B550) + 2, FIND("年", B550) - SEARCH("令和",B550) - 2)),
  ""))),
"")</f>
        <v>2022</v>
      </c>
      <c r="H550" s="1">
        <v>4</v>
      </c>
      <c r="I550" s="5">
        <f>VALUE(RIGHT($E550,LEN($E550)-1))</f>
        <v>69</v>
      </c>
      <c r="J550" s="1" t="s">
        <v>7159</v>
      </c>
      <c r="K550" s="1" t="s">
        <v>11442</v>
      </c>
      <c r="L550" s="1" t="s">
        <v>11917</v>
      </c>
    </row>
    <row r="551" spans="1:12" hidden="1" x14ac:dyDescent="0.2">
      <c r="A551" s="1">
        <v>550</v>
      </c>
      <c r="B551" s="1" t="s">
        <v>553</v>
      </c>
      <c r="C551" s="1">
        <v>27</v>
      </c>
      <c r="E551" s="1" t="s">
        <v>6630</v>
      </c>
      <c r="F551" s="1" t="str">
        <f>TEXT($G551,"0000") &amp; TEXT($H551,"00")</f>
        <v>202204</v>
      </c>
      <c r="G551" s="1">
        <f>IFERROR(
  IF(ISNUMBER(SEARCH("平成",B551)),
     1988 + VALUE(MID(B551, SEARCH("平成",B551) + 2, FIND("年", B551) - SEARCH("平成",B551) - 2)),
  IF(ISNUMBER(SEARCH("令和元年",B551)),
     2019,
  IF(ISNUMBER(SEARCH("令和",B551)),
     2018 + VALUE(MID(B551, SEARCH("令和",B551) + 2, FIND("年", B551) - SEARCH("令和",B551) - 2)),
  ""))),
"")</f>
        <v>2022</v>
      </c>
      <c r="H551" s="1">
        <v>4</v>
      </c>
      <c r="I551" s="5">
        <f>VALUE(RIGHT($E551,LEN($E551)-1))</f>
        <v>70</v>
      </c>
      <c r="J551" s="1" t="s">
        <v>7160</v>
      </c>
      <c r="K551" s="1" t="s">
        <v>11442</v>
      </c>
      <c r="L551" s="1" t="s">
        <v>11918</v>
      </c>
    </row>
    <row r="552" spans="1:12" hidden="1" x14ac:dyDescent="0.2">
      <c r="A552" s="1">
        <v>551</v>
      </c>
      <c r="B552" s="1" t="s">
        <v>554</v>
      </c>
      <c r="C552" s="1">
        <v>28</v>
      </c>
      <c r="E552" s="1" t="s">
        <v>6631</v>
      </c>
      <c r="F552" s="1" t="str">
        <f>TEXT($G552,"0000") &amp; TEXT($H552,"00")</f>
        <v>202204</v>
      </c>
      <c r="G552" s="1">
        <f>IFERROR(
  IF(ISNUMBER(SEARCH("平成",B552)),
     1988 + VALUE(MID(B552, SEARCH("平成",B552) + 2, FIND("年", B552) - SEARCH("平成",B552) - 2)),
  IF(ISNUMBER(SEARCH("令和元年",B552)),
     2019,
  IF(ISNUMBER(SEARCH("令和",B552)),
     2018 + VALUE(MID(B552, SEARCH("令和",B552) + 2, FIND("年", B552) - SEARCH("令和",B552) - 2)),
  ""))),
"")</f>
        <v>2022</v>
      </c>
      <c r="H552" s="1">
        <v>4</v>
      </c>
      <c r="I552" s="5">
        <f>VALUE(RIGHT($E552,LEN($E552)-1))</f>
        <v>71</v>
      </c>
      <c r="J552" s="1" t="s">
        <v>7161</v>
      </c>
      <c r="K552" s="1" t="s">
        <v>11445</v>
      </c>
      <c r="L552" s="1" t="s">
        <v>11919</v>
      </c>
    </row>
    <row r="553" spans="1:12" hidden="1" x14ac:dyDescent="0.2">
      <c r="A553" s="1">
        <v>552</v>
      </c>
      <c r="B553" s="1" t="s">
        <v>555</v>
      </c>
      <c r="C553" s="1" t="str">
        <f>IFERROR(VLOOKUP(B553,Merged!E:G,3,FALSE),"")</f>
        <v/>
      </c>
      <c r="E553" s="1" t="s">
        <v>6632</v>
      </c>
      <c r="F553" s="1" t="str">
        <f>TEXT($G553,"0000") &amp; TEXT($H553,"00")</f>
        <v>202204</v>
      </c>
      <c r="G553" s="1">
        <f>IFERROR(
  IF(ISNUMBER(SEARCH("平成",B553)),
     1988 + VALUE(MID(B553, SEARCH("平成",B553) + 2, FIND("年", B553) - SEARCH("平成",B553) - 2)),
  IF(ISNUMBER(SEARCH("令和元年",B553)),
     2019,
  IF(ISNUMBER(SEARCH("令和",B553)),
     2018 + VALUE(MID(B553, SEARCH("令和",B553) + 2, FIND("年", B553) - SEARCH("令和",B553) - 2)),
  ""))),
"")</f>
        <v>2022</v>
      </c>
      <c r="H553" s="1">
        <v>4</v>
      </c>
      <c r="I553" s="5">
        <f>VALUE(RIGHT($E553,LEN($E553)-1))</f>
        <v>72</v>
      </c>
      <c r="J553" s="1" t="s">
        <v>7162</v>
      </c>
      <c r="K553" s="1" t="s">
        <v>11445</v>
      </c>
      <c r="L553" s="1" t="s">
        <v>11920</v>
      </c>
    </row>
    <row r="554" spans="1:12" hidden="1" x14ac:dyDescent="0.2">
      <c r="A554" s="1">
        <v>553</v>
      </c>
      <c r="B554" s="1" t="s">
        <v>556</v>
      </c>
      <c r="C554" s="1" t="str">
        <f>IFERROR(VLOOKUP(B554,Merged!E:G,3,FALSE),"")</f>
        <v/>
      </c>
      <c r="D554" s="4" t="s">
        <v>15126</v>
      </c>
      <c r="E554" s="1" t="s">
        <v>6633</v>
      </c>
      <c r="F554" s="1" t="str">
        <f>TEXT($G554,"0000") &amp; TEXT($H554,"00")</f>
        <v>202204</v>
      </c>
      <c r="G554" s="1">
        <f>IFERROR(
  IF(ISNUMBER(SEARCH("平成",B554)),
     1988 + VALUE(MID(B554, SEARCH("平成",B554) + 2, FIND("年", B554) - SEARCH("平成",B554) - 2)),
  IF(ISNUMBER(SEARCH("令和元年",B554)),
     2019,
  IF(ISNUMBER(SEARCH("令和",B554)),
     2018 + VALUE(MID(B554, SEARCH("令和",B554) + 2, FIND("年", B554) - SEARCH("令和",B554) - 2)),
  ""))),
"")</f>
        <v>2022</v>
      </c>
      <c r="H554" s="1">
        <v>4</v>
      </c>
      <c r="I554" s="5">
        <f>VALUE(RIGHT($E554,LEN($E554)-1))</f>
        <v>73</v>
      </c>
      <c r="J554" s="1" t="s">
        <v>7163</v>
      </c>
      <c r="K554" s="1" t="s">
        <v>11443</v>
      </c>
      <c r="L554" s="1" t="s">
        <v>11591</v>
      </c>
    </row>
    <row r="555" spans="1:12" hidden="1" x14ac:dyDescent="0.2">
      <c r="A555" s="1">
        <v>554</v>
      </c>
      <c r="B555" s="1" t="s">
        <v>557</v>
      </c>
      <c r="C555" s="1" t="str">
        <f>IFERROR(VLOOKUP(B555,Merged!E:G,3,FALSE),"")</f>
        <v/>
      </c>
      <c r="E555" s="1" t="s">
        <v>6634</v>
      </c>
      <c r="F555" s="1" t="str">
        <f>TEXT($G555,"0000") &amp; TEXT($H555,"00")</f>
        <v>202204</v>
      </c>
      <c r="G555" s="1">
        <f>IFERROR(
  IF(ISNUMBER(SEARCH("平成",B555)),
     1988 + VALUE(MID(B555, SEARCH("平成",B555) + 2, FIND("年", B555) - SEARCH("平成",B555) - 2)),
  IF(ISNUMBER(SEARCH("令和元年",B555)),
     2019,
  IF(ISNUMBER(SEARCH("令和",B555)),
     2018 + VALUE(MID(B555, SEARCH("令和",B555) + 2, FIND("年", B555) - SEARCH("令和",B555) - 2)),
  ""))),
"")</f>
        <v>2022</v>
      </c>
      <c r="H555" s="1">
        <v>4</v>
      </c>
      <c r="I555" s="5">
        <f>VALUE(RIGHT($E555,LEN($E555)-1))</f>
        <v>74</v>
      </c>
      <c r="J555" s="1" t="s">
        <v>7164</v>
      </c>
      <c r="K555" s="1" t="s">
        <v>11445</v>
      </c>
      <c r="L555" s="1" t="s">
        <v>11921</v>
      </c>
    </row>
    <row r="556" spans="1:12" hidden="1" x14ac:dyDescent="0.2">
      <c r="A556" s="1">
        <v>555</v>
      </c>
      <c r="B556" s="1" t="s">
        <v>558</v>
      </c>
      <c r="C556" s="1">
        <v>29</v>
      </c>
      <c r="E556" s="1" t="s">
        <v>6635</v>
      </c>
      <c r="F556" s="1" t="str">
        <f>TEXT($G556,"0000") &amp; TEXT($H556,"00")</f>
        <v>202204</v>
      </c>
      <c r="G556" s="1">
        <f>IFERROR(
  IF(ISNUMBER(SEARCH("平成",B556)),
     1988 + VALUE(MID(B556, SEARCH("平成",B556) + 2, FIND("年", B556) - SEARCH("平成",B556) - 2)),
  IF(ISNUMBER(SEARCH("令和元年",B556)),
     2019,
  IF(ISNUMBER(SEARCH("令和",B556)),
     2018 + VALUE(MID(B556, SEARCH("令和",B556) + 2, FIND("年", B556) - SEARCH("令和",B556) - 2)),
  ""))),
"")</f>
        <v>2022</v>
      </c>
      <c r="H556" s="1">
        <v>4</v>
      </c>
      <c r="I556" s="5">
        <f>VALUE(RIGHT($E556,LEN($E556)-1))</f>
        <v>75</v>
      </c>
      <c r="J556" s="1" t="s">
        <v>7165</v>
      </c>
      <c r="K556" s="1" t="s">
        <v>11444</v>
      </c>
      <c r="L556" s="1" t="s">
        <v>11922</v>
      </c>
    </row>
    <row r="557" spans="1:12" hidden="1" x14ac:dyDescent="0.2">
      <c r="A557" s="1">
        <v>556</v>
      </c>
      <c r="B557" s="1" t="s">
        <v>559</v>
      </c>
      <c r="C557" s="1" t="str">
        <f>IFERROR(VLOOKUP(B557,Merged!E:G,3,FALSE),"")</f>
        <v/>
      </c>
      <c r="E557" s="1" t="s">
        <v>6636</v>
      </c>
      <c r="F557" s="1" t="str">
        <f>TEXT($G557,"0000") &amp; TEXT($H557,"00")</f>
        <v>202204</v>
      </c>
      <c r="G557" s="1">
        <f>IFERROR(
  IF(ISNUMBER(SEARCH("平成",B557)),
     1988 + VALUE(MID(B557, SEARCH("平成",B557) + 2, FIND("年", B557) - SEARCH("平成",B557) - 2)),
  IF(ISNUMBER(SEARCH("令和元年",B557)),
     2019,
  IF(ISNUMBER(SEARCH("令和",B557)),
     2018 + VALUE(MID(B557, SEARCH("令和",B557) + 2, FIND("年", B557) - SEARCH("令和",B557) - 2)),
  ""))),
"")</f>
        <v>2022</v>
      </c>
      <c r="H557" s="1">
        <v>4</v>
      </c>
      <c r="I557" s="5">
        <f>VALUE(RIGHT($E557,LEN($E557)-1))</f>
        <v>76</v>
      </c>
      <c r="J557" s="1" t="s">
        <v>7166</v>
      </c>
      <c r="K557" s="1" t="s">
        <v>11442</v>
      </c>
      <c r="L557" s="1" t="s">
        <v>11923</v>
      </c>
    </row>
    <row r="558" spans="1:12" hidden="1" x14ac:dyDescent="0.2">
      <c r="A558" s="1">
        <v>557</v>
      </c>
      <c r="B558" s="1" t="s">
        <v>560</v>
      </c>
      <c r="C558" s="1">
        <v>30</v>
      </c>
      <c r="E558" s="1" t="s">
        <v>6637</v>
      </c>
      <c r="F558" s="1" t="str">
        <f>TEXT($G558,"0000") &amp; TEXT($H558,"00")</f>
        <v>202204</v>
      </c>
      <c r="G558" s="1">
        <f>IFERROR(
  IF(ISNUMBER(SEARCH("平成",B558)),
     1988 + VALUE(MID(B558, SEARCH("平成",B558) + 2, FIND("年", B558) - SEARCH("平成",B558) - 2)),
  IF(ISNUMBER(SEARCH("令和元年",B558)),
     2019,
  IF(ISNUMBER(SEARCH("令和",B558)),
     2018 + VALUE(MID(B558, SEARCH("令和",B558) + 2, FIND("年", B558) - SEARCH("令和",B558) - 2)),
  ""))),
"")</f>
        <v>2022</v>
      </c>
      <c r="H558" s="1">
        <v>4</v>
      </c>
      <c r="I558" s="5">
        <f>VALUE(RIGHT($E558,LEN($E558)-1))</f>
        <v>77</v>
      </c>
      <c r="J558" s="1" t="s">
        <v>7167</v>
      </c>
      <c r="K558" s="1" t="s">
        <v>11442</v>
      </c>
      <c r="L558" s="1" t="s">
        <v>11924</v>
      </c>
    </row>
    <row r="559" spans="1:12" hidden="1" x14ac:dyDescent="0.2">
      <c r="A559" s="1">
        <v>558</v>
      </c>
      <c r="B559" s="1" t="s">
        <v>561</v>
      </c>
      <c r="C559" s="1" t="str">
        <f>IFERROR(VLOOKUP(B559,Merged!E:G,3,FALSE),"")</f>
        <v/>
      </c>
      <c r="E559" s="1" t="s">
        <v>6638</v>
      </c>
      <c r="F559" s="1" t="str">
        <f>TEXT($G559,"0000") &amp; TEXT($H559,"00")</f>
        <v>202204</v>
      </c>
      <c r="G559" s="1">
        <f>IFERROR(
  IF(ISNUMBER(SEARCH("平成",B559)),
     1988 + VALUE(MID(B559, SEARCH("平成",B559) + 2, FIND("年", B559) - SEARCH("平成",B559) - 2)),
  IF(ISNUMBER(SEARCH("令和元年",B559)),
     2019,
  IF(ISNUMBER(SEARCH("令和",B559)),
     2018 + VALUE(MID(B559, SEARCH("令和",B559) + 2, FIND("年", B559) - SEARCH("令和",B559) - 2)),
  ""))),
"")</f>
        <v>2022</v>
      </c>
      <c r="H559" s="1">
        <v>4</v>
      </c>
      <c r="I559" s="5">
        <f>VALUE(RIGHT($E559,LEN($E559)-1))</f>
        <v>78</v>
      </c>
      <c r="J559" s="1" t="s">
        <v>7168</v>
      </c>
      <c r="K559" s="1" t="s">
        <v>11443</v>
      </c>
      <c r="L559" s="1" t="s">
        <v>11925</v>
      </c>
    </row>
    <row r="560" spans="1:12" hidden="1" x14ac:dyDescent="0.2">
      <c r="A560" s="1">
        <v>559</v>
      </c>
      <c r="B560" s="1" t="s">
        <v>562</v>
      </c>
      <c r="C560" s="1" t="str">
        <f>IFERROR(VLOOKUP(B560,Merged!E:G,3,FALSE),"")</f>
        <v/>
      </c>
      <c r="E560" s="1" t="s">
        <v>6639</v>
      </c>
      <c r="F560" s="1" t="str">
        <f>TEXT($G560,"0000") &amp; TEXT($H560,"00")</f>
        <v>202204</v>
      </c>
      <c r="G560" s="1">
        <f>IFERROR(
  IF(ISNUMBER(SEARCH("平成",B560)),
     1988 + VALUE(MID(B560, SEARCH("平成",B560) + 2, FIND("年", B560) - SEARCH("平成",B560) - 2)),
  IF(ISNUMBER(SEARCH("令和元年",B560)),
     2019,
  IF(ISNUMBER(SEARCH("令和",B560)),
     2018 + VALUE(MID(B560, SEARCH("令和",B560) + 2, FIND("年", B560) - SEARCH("令和",B560) - 2)),
  ""))),
"")</f>
        <v>2022</v>
      </c>
      <c r="H560" s="1">
        <v>4</v>
      </c>
      <c r="I560" s="5">
        <f>VALUE(RIGHT($E560,LEN($E560)-1))</f>
        <v>79</v>
      </c>
      <c r="J560" s="1" t="s">
        <v>7169</v>
      </c>
      <c r="K560" s="1" t="s">
        <v>11445</v>
      </c>
      <c r="L560" s="1" t="s">
        <v>11926</v>
      </c>
    </row>
    <row r="561" spans="1:12" hidden="1" x14ac:dyDescent="0.2">
      <c r="A561" s="1">
        <v>560</v>
      </c>
      <c r="B561" s="1" t="s">
        <v>563</v>
      </c>
      <c r="C561" s="1" t="str">
        <f>IFERROR(VLOOKUP(B561,Merged!E:G,3,FALSE),"")</f>
        <v/>
      </c>
      <c r="D561" s="4" t="s">
        <v>15125</v>
      </c>
      <c r="E561" s="1" t="s">
        <v>6640</v>
      </c>
      <c r="F561" s="1" t="str">
        <f>TEXT($G561,"0000") &amp; TEXT($H561,"00")</f>
        <v>202204</v>
      </c>
      <c r="G561" s="1">
        <f>IFERROR(
  IF(ISNUMBER(SEARCH("平成",B561)),
     1988 + VALUE(MID(B561, SEARCH("平成",B561) + 2, FIND("年", B561) - SEARCH("平成",B561) - 2)),
  IF(ISNUMBER(SEARCH("令和元年",B561)),
     2019,
  IF(ISNUMBER(SEARCH("令和",B561)),
     2018 + VALUE(MID(B561, SEARCH("令和",B561) + 2, FIND("年", B561) - SEARCH("令和",B561) - 2)),
  ""))),
"")</f>
        <v>2022</v>
      </c>
      <c r="H561" s="1">
        <v>4</v>
      </c>
      <c r="I561" s="5">
        <f>VALUE(RIGHT($E561,LEN($E561)-1))</f>
        <v>80</v>
      </c>
      <c r="J561" s="1" t="s">
        <v>6719</v>
      </c>
      <c r="K561" s="1" t="s">
        <v>11442</v>
      </c>
      <c r="L561" s="1" t="s">
        <v>11521</v>
      </c>
    </row>
    <row r="562" spans="1:12" hidden="1" x14ac:dyDescent="0.2">
      <c r="A562" s="1">
        <v>561</v>
      </c>
      <c r="B562" s="1" t="s">
        <v>564</v>
      </c>
      <c r="C562" s="1">
        <f>IFERROR(VLOOKUP(B562,Merged!E:G,3,FALSE),"")</f>
        <v>1</v>
      </c>
      <c r="E562" s="1" t="s">
        <v>6561</v>
      </c>
      <c r="F562" s="1" t="str">
        <f>TEXT($G562,"0000") &amp; TEXT($H562,"00")</f>
        <v>202110</v>
      </c>
      <c r="G562" s="1">
        <f>IFERROR(
  IF(ISNUMBER(SEARCH("平成",B562)),
     1988 + VALUE(MID(B562, SEARCH("平成",B562) + 2, FIND("年", B562) - SEARCH("平成",B562) - 2)),
  IF(ISNUMBER(SEARCH("令和元年",B562)),
     2019,
  IF(ISNUMBER(SEARCH("令和",B562)),
     2018 + VALUE(MID(B562, SEARCH("令和",B562) + 2, FIND("年", B562) - SEARCH("令和",B562) - 2)),
  ""))),
"")</f>
        <v>2021</v>
      </c>
      <c r="H562" s="1">
        <v>10</v>
      </c>
      <c r="I562" s="5">
        <f>VALUE(RIGHT($E562,LEN($E562)-1))</f>
        <v>1</v>
      </c>
      <c r="J562" s="1" t="s">
        <v>7170</v>
      </c>
      <c r="K562" s="1" t="s">
        <v>11442</v>
      </c>
      <c r="L562" s="1" t="s">
        <v>11927</v>
      </c>
    </row>
    <row r="563" spans="1:12" hidden="1" x14ac:dyDescent="0.2">
      <c r="A563" s="1">
        <v>562</v>
      </c>
      <c r="B563" s="1" t="s">
        <v>565</v>
      </c>
      <c r="C563" s="1" t="str">
        <f>IFERROR(VLOOKUP(B563,Merged!E:G,3,FALSE),"")</f>
        <v/>
      </c>
      <c r="E563" s="1" t="s">
        <v>6562</v>
      </c>
      <c r="F563" s="1" t="str">
        <f>TEXT($G563,"0000") &amp; TEXT($H563,"00")</f>
        <v>202110</v>
      </c>
      <c r="G563" s="1">
        <f>IFERROR(
  IF(ISNUMBER(SEARCH("平成",B563)),
     1988 + VALUE(MID(B563, SEARCH("平成",B563) + 2, FIND("年", B563) - SEARCH("平成",B563) - 2)),
  IF(ISNUMBER(SEARCH("令和元年",B563)),
     2019,
  IF(ISNUMBER(SEARCH("令和",B563)),
     2018 + VALUE(MID(B563, SEARCH("令和",B563) + 2, FIND("年", B563) - SEARCH("令和",B563) - 2)),
  ""))),
"")</f>
        <v>2021</v>
      </c>
      <c r="H563" s="1">
        <v>10</v>
      </c>
      <c r="I563" s="5">
        <f>VALUE(RIGHT($E563,LEN($E563)-1))</f>
        <v>2</v>
      </c>
      <c r="J563" s="1" t="s">
        <v>7171</v>
      </c>
      <c r="K563" s="1" t="s">
        <v>11442</v>
      </c>
      <c r="L563" s="1" t="s">
        <v>11601</v>
      </c>
    </row>
    <row r="564" spans="1:12" hidden="1" x14ac:dyDescent="0.2">
      <c r="A564" s="1">
        <v>563</v>
      </c>
      <c r="B564" s="1" t="s">
        <v>566</v>
      </c>
      <c r="C564" s="1" t="str">
        <f>IFERROR(VLOOKUP(B564,Merged!E:G,3,FALSE),"")</f>
        <v/>
      </c>
      <c r="E564" s="1" t="s">
        <v>6563</v>
      </c>
      <c r="F564" s="1" t="str">
        <f>TEXT($G564,"0000") &amp; TEXT($H564,"00")</f>
        <v>202110</v>
      </c>
      <c r="G564" s="1">
        <f>IFERROR(
  IF(ISNUMBER(SEARCH("平成",B564)),
     1988 + VALUE(MID(B564, SEARCH("平成",B564) + 2, FIND("年", B564) - SEARCH("平成",B564) - 2)),
  IF(ISNUMBER(SEARCH("令和元年",B564)),
     2019,
  IF(ISNUMBER(SEARCH("令和",B564)),
     2018 + VALUE(MID(B564, SEARCH("令和",B564) + 2, FIND("年", B564) - SEARCH("令和",B564) - 2)),
  ""))),
"")</f>
        <v>2021</v>
      </c>
      <c r="H564" s="1">
        <v>10</v>
      </c>
      <c r="I564" s="5">
        <f>VALUE(RIGHT($E564,LEN($E564)-1))</f>
        <v>3</v>
      </c>
      <c r="J564" s="1" t="s">
        <v>7172</v>
      </c>
      <c r="K564" s="1" t="s">
        <v>11445</v>
      </c>
      <c r="L564" s="1" t="s">
        <v>11928</v>
      </c>
    </row>
    <row r="565" spans="1:12" hidden="1" x14ac:dyDescent="0.2">
      <c r="A565" s="1">
        <v>564</v>
      </c>
      <c r="B565" s="1" t="s">
        <v>567</v>
      </c>
      <c r="C565" s="1">
        <f>IFERROR(VLOOKUP(B565,Merged!E:G,3,FALSE),"")</f>
        <v>2</v>
      </c>
      <c r="E565" s="1" t="s">
        <v>6564</v>
      </c>
      <c r="F565" s="1" t="str">
        <f>TEXT($G565,"0000") &amp; TEXT($H565,"00")</f>
        <v>202110</v>
      </c>
      <c r="G565" s="1">
        <f>IFERROR(
  IF(ISNUMBER(SEARCH("平成",B565)),
     1988 + VALUE(MID(B565, SEARCH("平成",B565) + 2, FIND("年", B565) - SEARCH("平成",B565) - 2)),
  IF(ISNUMBER(SEARCH("令和元年",B565)),
     2019,
  IF(ISNUMBER(SEARCH("令和",B565)),
     2018 + VALUE(MID(B565, SEARCH("令和",B565) + 2, FIND("年", B565) - SEARCH("令和",B565) - 2)),
  ""))),
"")</f>
        <v>2021</v>
      </c>
      <c r="H565" s="1">
        <v>10</v>
      </c>
      <c r="I565" s="5">
        <f>VALUE(RIGHT($E565,LEN($E565)-1))</f>
        <v>4</v>
      </c>
      <c r="J565" s="1" t="s">
        <v>6881</v>
      </c>
      <c r="K565" s="1" t="s">
        <v>11443</v>
      </c>
      <c r="L565" s="1" t="s">
        <v>11678</v>
      </c>
    </row>
    <row r="566" spans="1:12" hidden="1" x14ac:dyDescent="0.2">
      <c r="A566" s="1">
        <v>565</v>
      </c>
      <c r="B566" s="1" t="s">
        <v>568</v>
      </c>
      <c r="C566" s="1">
        <f>IFERROR(VLOOKUP(B566,Merged!E:G,3,FALSE),"")</f>
        <v>3</v>
      </c>
      <c r="E566" s="1" t="s">
        <v>6565</v>
      </c>
      <c r="F566" s="1" t="str">
        <f>TEXT($G566,"0000") &amp; TEXT($H566,"00")</f>
        <v>202110</v>
      </c>
      <c r="G566" s="1">
        <f>IFERROR(
  IF(ISNUMBER(SEARCH("平成",B566)),
     1988 + VALUE(MID(B566, SEARCH("平成",B566) + 2, FIND("年", B566) - SEARCH("平成",B566) - 2)),
  IF(ISNUMBER(SEARCH("令和元年",B566)),
     2019,
  IF(ISNUMBER(SEARCH("令和",B566)),
     2018 + VALUE(MID(B566, SEARCH("令和",B566) + 2, FIND("年", B566) - SEARCH("令和",B566) - 2)),
  ""))),
"")</f>
        <v>2021</v>
      </c>
      <c r="H566" s="1">
        <v>10</v>
      </c>
      <c r="I566" s="5">
        <f>VALUE(RIGHT($E566,LEN($E566)-1))</f>
        <v>5</v>
      </c>
      <c r="J566" s="1" t="s">
        <v>7173</v>
      </c>
      <c r="K566" s="1" t="s">
        <v>11445</v>
      </c>
      <c r="L566" s="1" t="s">
        <v>11929</v>
      </c>
    </row>
    <row r="567" spans="1:12" hidden="1" x14ac:dyDescent="0.2">
      <c r="A567" s="1">
        <v>566</v>
      </c>
      <c r="B567" s="1" t="s">
        <v>569</v>
      </c>
      <c r="C567" s="1" t="str">
        <f>IFERROR(VLOOKUP(B567,Merged!E:G,3,FALSE),"")</f>
        <v/>
      </c>
      <c r="E567" s="1" t="s">
        <v>6566</v>
      </c>
      <c r="F567" s="1" t="str">
        <f>TEXT($G567,"0000") &amp; TEXT($H567,"00")</f>
        <v>202110</v>
      </c>
      <c r="G567" s="1">
        <f>IFERROR(
  IF(ISNUMBER(SEARCH("平成",B567)),
     1988 + VALUE(MID(B567, SEARCH("平成",B567) + 2, FIND("年", B567) - SEARCH("平成",B567) - 2)),
  IF(ISNUMBER(SEARCH("令和元年",B567)),
     2019,
  IF(ISNUMBER(SEARCH("令和",B567)),
     2018 + VALUE(MID(B567, SEARCH("令和",B567) + 2, FIND("年", B567) - SEARCH("令和",B567) - 2)),
  ""))),
"")</f>
        <v>2021</v>
      </c>
      <c r="H567" s="1">
        <v>10</v>
      </c>
      <c r="I567" s="5">
        <f>VALUE(RIGHT($E567,LEN($E567)-1))</f>
        <v>6</v>
      </c>
      <c r="J567" s="1" t="s">
        <v>7174</v>
      </c>
      <c r="K567" s="1" t="s">
        <v>11444</v>
      </c>
      <c r="L567" s="1" t="s">
        <v>11930</v>
      </c>
    </row>
    <row r="568" spans="1:12" hidden="1" x14ac:dyDescent="0.2">
      <c r="A568" s="1">
        <v>567</v>
      </c>
      <c r="B568" s="1" t="s">
        <v>570</v>
      </c>
      <c r="C568" s="1" t="str">
        <f>IFERROR(VLOOKUP(B568,Merged!E:G,3,FALSE),"")</f>
        <v/>
      </c>
      <c r="E568" s="1" t="s">
        <v>6567</v>
      </c>
      <c r="F568" s="1" t="str">
        <f>TEXT($G568,"0000") &amp; TEXT($H568,"00")</f>
        <v>202110</v>
      </c>
      <c r="G568" s="1">
        <f>IFERROR(
  IF(ISNUMBER(SEARCH("平成",B568)),
     1988 + VALUE(MID(B568, SEARCH("平成",B568) + 2, FIND("年", B568) - SEARCH("平成",B568) - 2)),
  IF(ISNUMBER(SEARCH("令和元年",B568)),
     2019,
  IF(ISNUMBER(SEARCH("令和",B568)),
     2018 + VALUE(MID(B568, SEARCH("令和",B568) + 2, FIND("年", B568) - SEARCH("令和",B568) - 2)),
  ""))),
"")</f>
        <v>2021</v>
      </c>
      <c r="H568" s="1">
        <v>10</v>
      </c>
      <c r="I568" s="5">
        <f>VALUE(RIGHT($E568,LEN($E568)-1))</f>
        <v>7</v>
      </c>
      <c r="J568" s="1" t="s">
        <v>7175</v>
      </c>
      <c r="K568" s="1" t="s">
        <v>11445</v>
      </c>
      <c r="L568" s="1" t="s">
        <v>11931</v>
      </c>
    </row>
    <row r="569" spans="1:12" hidden="1" x14ac:dyDescent="0.2">
      <c r="A569" s="1">
        <v>568</v>
      </c>
      <c r="B569" s="1" t="s">
        <v>571</v>
      </c>
      <c r="C569" s="1">
        <f>IFERROR(VLOOKUP(B569,Merged!E:G,3,FALSE),"")</f>
        <v>4</v>
      </c>
      <c r="E569" s="1" t="s">
        <v>6568</v>
      </c>
      <c r="F569" s="1" t="str">
        <f>TEXT($G569,"0000") &amp; TEXT($H569,"00")</f>
        <v>202110</v>
      </c>
      <c r="G569" s="1">
        <f>IFERROR(
  IF(ISNUMBER(SEARCH("平成",B569)),
     1988 + VALUE(MID(B569, SEARCH("平成",B569) + 2, FIND("年", B569) - SEARCH("平成",B569) - 2)),
  IF(ISNUMBER(SEARCH("令和元年",B569)),
     2019,
  IF(ISNUMBER(SEARCH("令和",B569)),
     2018 + VALUE(MID(B569, SEARCH("令和",B569) + 2, FIND("年", B569) - SEARCH("令和",B569) - 2)),
  ""))),
"")</f>
        <v>2021</v>
      </c>
      <c r="H569" s="1">
        <v>10</v>
      </c>
      <c r="I569" s="5">
        <f>VALUE(RIGHT($E569,LEN($E569)-1))</f>
        <v>8</v>
      </c>
      <c r="J569" s="1" t="s">
        <v>7176</v>
      </c>
      <c r="K569" s="1" t="s">
        <v>11442</v>
      </c>
      <c r="L569" s="1" t="s">
        <v>11932</v>
      </c>
    </row>
    <row r="570" spans="1:12" hidden="1" x14ac:dyDescent="0.2">
      <c r="A570" s="1">
        <v>569</v>
      </c>
      <c r="B570" s="1" t="s">
        <v>572</v>
      </c>
      <c r="C570" s="1" t="str">
        <f>IFERROR(VLOOKUP(B570,Merged!E:G,3,FALSE),"")</f>
        <v/>
      </c>
      <c r="E570" s="1" t="s">
        <v>6569</v>
      </c>
      <c r="F570" s="1" t="str">
        <f>TEXT($G570,"0000") &amp; TEXT($H570,"00")</f>
        <v>202110</v>
      </c>
      <c r="G570" s="1">
        <f>IFERROR(
  IF(ISNUMBER(SEARCH("平成",B570)),
     1988 + VALUE(MID(B570, SEARCH("平成",B570) + 2, FIND("年", B570) - SEARCH("平成",B570) - 2)),
  IF(ISNUMBER(SEARCH("令和元年",B570)),
     2019,
  IF(ISNUMBER(SEARCH("令和",B570)),
     2018 + VALUE(MID(B570, SEARCH("令和",B570) + 2, FIND("年", B570) - SEARCH("令和",B570) - 2)),
  ""))),
"")</f>
        <v>2021</v>
      </c>
      <c r="H570" s="1">
        <v>10</v>
      </c>
      <c r="I570" s="5">
        <f>VALUE(RIGHT($E570,LEN($E570)-1))</f>
        <v>9</v>
      </c>
      <c r="J570" s="1" t="s">
        <v>7177</v>
      </c>
      <c r="K570" s="1" t="s">
        <v>11442</v>
      </c>
      <c r="L570" s="1" t="s">
        <v>11933</v>
      </c>
    </row>
    <row r="571" spans="1:12" hidden="1" x14ac:dyDescent="0.2">
      <c r="A571" s="1">
        <v>570</v>
      </c>
      <c r="B571" s="1" t="s">
        <v>573</v>
      </c>
      <c r="C571" s="1" t="str">
        <f>IFERROR(VLOOKUP(B571,Merged!E:G,3,FALSE),"")</f>
        <v/>
      </c>
      <c r="E571" s="1" t="s">
        <v>6570</v>
      </c>
      <c r="F571" s="1" t="str">
        <f>TEXT($G571,"0000") &amp; TEXT($H571,"00")</f>
        <v>202110</v>
      </c>
      <c r="G571" s="1">
        <f>IFERROR(
  IF(ISNUMBER(SEARCH("平成",B571)),
     1988 + VALUE(MID(B571, SEARCH("平成",B571) + 2, FIND("年", B571) - SEARCH("平成",B571) - 2)),
  IF(ISNUMBER(SEARCH("令和元年",B571)),
     2019,
  IF(ISNUMBER(SEARCH("令和",B571)),
     2018 + VALUE(MID(B571, SEARCH("令和",B571) + 2, FIND("年", B571) - SEARCH("令和",B571) - 2)),
  ""))),
"")</f>
        <v>2021</v>
      </c>
      <c r="H571" s="1">
        <v>10</v>
      </c>
      <c r="I571" s="5">
        <f>VALUE(RIGHT($E571,LEN($E571)-1))</f>
        <v>10</v>
      </c>
      <c r="J571" s="1" t="s">
        <v>7178</v>
      </c>
      <c r="K571" s="1" t="s">
        <v>11444</v>
      </c>
    </row>
    <row r="572" spans="1:12" hidden="1" x14ac:dyDescent="0.2">
      <c r="A572" s="1">
        <v>571</v>
      </c>
      <c r="B572" s="1" t="s">
        <v>574</v>
      </c>
      <c r="C572" s="1" t="str">
        <f>IFERROR(VLOOKUP(B572,Merged!E:G,3,FALSE),"")</f>
        <v/>
      </c>
      <c r="E572" s="1" t="s">
        <v>6571</v>
      </c>
      <c r="F572" s="1" t="str">
        <f>TEXT($G572,"0000") &amp; TEXT($H572,"00")</f>
        <v>202110</v>
      </c>
      <c r="G572" s="1">
        <f>IFERROR(
  IF(ISNUMBER(SEARCH("平成",B572)),
     1988 + VALUE(MID(B572, SEARCH("平成",B572) + 2, FIND("年", B572) - SEARCH("平成",B572) - 2)),
  IF(ISNUMBER(SEARCH("令和元年",B572)),
     2019,
  IF(ISNUMBER(SEARCH("令和",B572)),
     2018 + VALUE(MID(B572, SEARCH("令和",B572) + 2, FIND("年", B572) - SEARCH("令和",B572) - 2)),
  ""))),
"")</f>
        <v>2021</v>
      </c>
      <c r="H572" s="1">
        <v>10</v>
      </c>
      <c r="I572" s="5">
        <f>VALUE(RIGHT($E572,LEN($E572)-1))</f>
        <v>11</v>
      </c>
      <c r="J572" s="1" t="s">
        <v>7179</v>
      </c>
      <c r="K572" s="1" t="s">
        <v>11443</v>
      </c>
      <c r="L572" s="1" t="s">
        <v>11934</v>
      </c>
    </row>
    <row r="573" spans="1:12" hidden="1" x14ac:dyDescent="0.2">
      <c r="A573" s="1">
        <v>572</v>
      </c>
      <c r="B573" s="1" t="s">
        <v>575</v>
      </c>
      <c r="C573" s="1">
        <f>IFERROR(VLOOKUP(B573,Merged!E:G,3,FALSE),"")</f>
        <v>5</v>
      </c>
      <c r="E573" s="1" t="s">
        <v>6572</v>
      </c>
      <c r="F573" s="1" t="str">
        <f>TEXT($G573,"0000") &amp; TEXT($H573,"00")</f>
        <v>202110</v>
      </c>
      <c r="G573" s="1">
        <f>IFERROR(
  IF(ISNUMBER(SEARCH("平成",B573)),
     1988 + VALUE(MID(B573, SEARCH("平成",B573) + 2, FIND("年", B573) - SEARCH("平成",B573) - 2)),
  IF(ISNUMBER(SEARCH("令和元年",B573)),
     2019,
  IF(ISNUMBER(SEARCH("令和",B573)),
     2018 + VALUE(MID(B573, SEARCH("令和",B573) + 2, FIND("年", B573) - SEARCH("令和",B573) - 2)),
  ""))),
"")</f>
        <v>2021</v>
      </c>
      <c r="H573" s="1">
        <v>10</v>
      </c>
      <c r="I573" s="5">
        <f>VALUE(RIGHT($E573,LEN($E573)-1))</f>
        <v>12</v>
      </c>
      <c r="J573" s="1" t="s">
        <v>7180</v>
      </c>
      <c r="K573" s="1" t="s">
        <v>11444</v>
      </c>
      <c r="L573" s="1" t="s">
        <v>11935</v>
      </c>
    </row>
    <row r="574" spans="1:12" hidden="1" x14ac:dyDescent="0.2">
      <c r="A574" s="1">
        <v>573</v>
      </c>
      <c r="B574" s="1" t="s">
        <v>576</v>
      </c>
      <c r="C574" s="1" t="str">
        <f>IFERROR(VLOOKUP(B574,Merged!E:G,3,FALSE),"")</f>
        <v/>
      </c>
      <c r="E574" s="1" t="s">
        <v>6573</v>
      </c>
      <c r="F574" s="1" t="str">
        <f>TEXT($G574,"0000") &amp; TEXT($H574,"00")</f>
        <v>202110</v>
      </c>
      <c r="G574" s="1">
        <f>IFERROR(
  IF(ISNUMBER(SEARCH("平成",B574)),
     1988 + VALUE(MID(B574, SEARCH("平成",B574) + 2, FIND("年", B574) - SEARCH("平成",B574) - 2)),
  IF(ISNUMBER(SEARCH("令和元年",B574)),
     2019,
  IF(ISNUMBER(SEARCH("令和",B574)),
     2018 + VALUE(MID(B574, SEARCH("令和",B574) + 2, FIND("年", B574) - SEARCH("令和",B574) - 2)),
  ""))),
"")</f>
        <v>2021</v>
      </c>
      <c r="H574" s="1">
        <v>10</v>
      </c>
      <c r="I574" s="5">
        <f>VALUE(RIGHT($E574,LEN($E574)-1))</f>
        <v>13</v>
      </c>
      <c r="J574" s="1" t="s">
        <v>7181</v>
      </c>
      <c r="K574" s="1" t="s">
        <v>11442</v>
      </c>
      <c r="L574" s="1" t="s">
        <v>11936</v>
      </c>
    </row>
    <row r="575" spans="1:12" hidden="1" x14ac:dyDescent="0.2">
      <c r="A575" s="1">
        <v>574</v>
      </c>
      <c r="B575" s="1" t="s">
        <v>577</v>
      </c>
      <c r="C575" s="1" t="str">
        <f>IFERROR(VLOOKUP(B575,Merged!E:G,3,FALSE),"")</f>
        <v/>
      </c>
      <c r="E575" s="1" t="s">
        <v>6574</v>
      </c>
      <c r="F575" s="1" t="str">
        <f>TEXT($G575,"0000") &amp; TEXT($H575,"00")</f>
        <v>202110</v>
      </c>
      <c r="G575" s="1">
        <f>IFERROR(
  IF(ISNUMBER(SEARCH("平成",B575)),
     1988 + VALUE(MID(B575, SEARCH("平成",B575) + 2, FIND("年", B575) - SEARCH("平成",B575) - 2)),
  IF(ISNUMBER(SEARCH("令和元年",B575)),
     2019,
  IF(ISNUMBER(SEARCH("令和",B575)),
     2018 + VALUE(MID(B575, SEARCH("令和",B575) + 2, FIND("年", B575) - SEARCH("令和",B575) - 2)),
  ""))),
"")</f>
        <v>2021</v>
      </c>
      <c r="H575" s="1">
        <v>10</v>
      </c>
      <c r="I575" s="5">
        <f>VALUE(RIGHT($E575,LEN($E575)-1))</f>
        <v>14</v>
      </c>
      <c r="J575" s="1" t="s">
        <v>7044</v>
      </c>
      <c r="K575" s="1" t="s">
        <v>11443</v>
      </c>
      <c r="L575" s="1" t="s">
        <v>11937</v>
      </c>
    </row>
    <row r="576" spans="1:12" hidden="1" x14ac:dyDescent="0.2">
      <c r="A576" s="1">
        <v>575</v>
      </c>
      <c r="B576" s="1" t="s">
        <v>578</v>
      </c>
      <c r="C576" s="1" t="str">
        <f>IFERROR(VLOOKUP(B576,Merged!E:G,3,FALSE),"")</f>
        <v/>
      </c>
      <c r="E576" s="1" t="s">
        <v>6575</v>
      </c>
      <c r="F576" s="1" t="str">
        <f>TEXT($G576,"0000") &amp; TEXT($H576,"00")</f>
        <v>202110</v>
      </c>
      <c r="G576" s="1">
        <f>IFERROR(
  IF(ISNUMBER(SEARCH("平成",B576)),
     1988 + VALUE(MID(B576, SEARCH("平成",B576) + 2, FIND("年", B576) - SEARCH("平成",B576) - 2)),
  IF(ISNUMBER(SEARCH("令和元年",B576)),
     2019,
  IF(ISNUMBER(SEARCH("令和",B576)),
     2018 + VALUE(MID(B576, SEARCH("令和",B576) + 2, FIND("年", B576) - SEARCH("令和",B576) - 2)),
  ""))),
"")</f>
        <v>2021</v>
      </c>
      <c r="H576" s="1">
        <v>10</v>
      </c>
      <c r="I576" s="5">
        <f>VALUE(RIGHT($E576,LEN($E576)-1))</f>
        <v>15</v>
      </c>
      <c r="J576" s="1" t="s">
        <v>7182</v>
      </c>
      <c r="K576" s="1" t="s">
        <v>11442</v>
      </c>
      <c r="L576" s="1" t="s">
        <v>11938</v>
      </c>
    </row>
    <row r="577" spans="1:12" hidden="1" x14ac:dyDescent="0.2">
      <c r="A577" s="1">
        <v>576</v>
      </c>
      <c r="B577" s="1" t="s">
        <v>579</v>
      </c>
      <c r="C577" s="1">
        <f>IFERROR(VLOOKUP(B577,Merged!E:G,3,FALSE),"")</f>
        <v>6</v>
      </c>
      <c r="D577" s="4" t="s">
        <v>15126</v>
      </c>
      <c r="E577" s="1" t="s">
        <v>6576</v>
      </c>
      <c r="F577" s="1" t="str">
        <f>TEXT($G577,"0000") &amp; TEXT($H577,"00")</f>
        <v>202110</v>
      </c>
      <c r="G577" s="1">
        <f>IFERROR(
  IF(ISNUMBER(SEARCH("平成",B577)),
     1988 + VALUE(MID(B577, SEARCH("平成",B577) + 2, FIND("年", B577) - SEARCH("平成",B577) - 2)),
  IF(ISNUMBER(SEARCH("令和元年",B577)),
     2019,
  IF(ISNUMBER(SEARCH("令和",B577)),
     2018 + VALUE(MID(B577, SEARCH("令和",B577) + 2, FIND("年", B577) - SEARCH("令和",B577) - 2)),
  ""))),
"")</f>
        <v>2021</v>
      </c>
      <c r="H577" s="1">
        <v>10</v>
      </c>
      <c r="I577" s="5">
        <f>VALUE(RIGHT($E577,LEN($E577)-1))</f>
        <v>16</v>
      </c>
      <c r="J577" s="1" t="s">
        <v>6736</v>
      </c>
      <c r="K577" s="1" t="s">
        <v>11443</v>
      </c>
      <c r="L577" s="1" t="s">
        <v>11538</v>
      </c>
    </row>
    <row r="578" spans="1:12" hidden="1" x14ac:dyDescent="0.2">
      <c r="A578" s="1">
        <v>577</v>
      </c>
      <c r="B578" s="1" t="s">
        <v>580</v>
      </c>
      <c r="C578" s="1" t="str">
        <f>IFERROR(VLOOKUP(B578,Merged!E:G,3,FALSE),"")</f>
        <v/>
      </c>
      <c r="E578" s="1" t="s">
        <v>6577</v>
      </c>
      <c r="F578" s="1" t="str">
        <f>TEXT($G578,"0000") &amp; TEXT($H578,"00")</f>
        <v>202110</v>
      </c>
      <c r="G578" s="1">
        <f>IFERROR(
  IF(ISNUMBER(SEARCH("平成",B578)),
     1988 + VALUE(MID(B578, SEARCH("平成",B578) + 2, FIND("年", B578) - SEARCH("平成",B578) - 2)),
  IF(ISNUMBER(SEARCH("令和元年",B578)),
     2019,
  IF(ISNUMBER(SEARCH("令和",B578)),
     2018 + VALUE(MID(B578, SEARCH("令和",B578) + 2, FIND("年", B578) - SEARCH("令和",B578) - 2)),
  ""))),
"")</f>
        <v>2021</v>
      </c>
      <c r="H578" s="1">
        <v>10</v>
      </c>
      <c r="I578" s="5">
        <f>VALUE(RIGHT($E578,LEN($E578)-1))</f>
        <v>17</v>
      </c>
      <c r="J578" s="1" t="s">
        <v>7183</v>
      </c>
      <c r="K578" s="1" t="s">
        <v>11443</v>
      </c>
      <c r="L578" s="1" t="s">
        <v>11939</v>
      </c>
    </row>
    <row r="579" spans="1:12" hidden="1" x14ac:dyDescent="0.2">
      <c r="A579" s="1">
        <v>578</v>
      </c>
      <c r="B579" s="1" t="s">
        <v>581</v>
      </c>
      <c r="C579" s="1" t="str">
        <f>IFERROR(VLOOKUP(B579,Merged!E:G,3,FALSE),"")</f>
        <v/>
      </c>
      <c r="D579" s="4" t="s">
        <v>15126</v>
      </c>
      <c r="E579" s="1" t="s">
        <v>6578</v>
      </c>
      <c r="F579" s="1" t="str">
        <f>TEXT($G579,"0000") &amp; TEXT($H579,"00")</f>
        <v>202110</v>
      </c>
      <c r="G579" s="1">
        <f>IFERROR(
  IF(ISNUMBER(SEARCH("平成",B579)),
     1988 + VALUE(MID(B579, SEARCH("平成",B579) + 2, FIND("年", B579) - SEARCH("平成",B579) - 2)),
  IF(ISNUMBER(SEARCH("令和元年",B579)),
     2019,
  IF(ISNUMBER(SEARCH("令和",B579)),
     2018 + VALUE(MID(B579, SEARCH("令和",B579) + 2, FIND("年", B579) - SEARCH("令和",B579) - 2)),
  ""))),
"")</f>
        <v>2021</v>
      </c>
      <c r="H579" s="1">
        <v>10</v>
      </c>
      <c r="I579" s="5">
        <f>VALUE(RIGHT($E579,LEN($E579)-1))</f>
        <v>18</v>
      </c>
      <c r="J579" s="1" t="s">
        <v>6738</v>
      </c>
      <c r="K579" s="1" t="s">
        <v>11445</v>
      </c>
      <c r="L579" s="1" t="s">
        <v>11540</v>
      </c>
    </row>
    <row r="580" spans="1:12" hidden="1" x14ac:dyDescent="0.2">
      <c r="A580" s="1">
        <v>579</v>
      </c>
      <c r="B580" s="1" t="s">
        <v>582</v>
      </c>
      <c r="C580" s="1" t="str">
        <f>IFERROR(VLOOKUP(B580,Merged!E:G,3,FALSE),"")</f>
        <v/>
      </c>
      <c r="E580" s="1" t="s">
        <v>6579</v>
      </c>
      <c r="F580" s="1" t="str">
        <f>TEXT($G580,"0000") &amp; TEXT($H580,"00")</f>
        <v>202110</v>
      </c>
      <c r="G580" s="1">
        <f>IFERROR(
  IF(ISNUMBER(SEARCH("平成",B580)),
     1988 + VALUE(MID(B580, SEARCH("平成",B580) + 2, FIND("年", B580) - SEARCH("平成",B580) - 2)),
  IF(ISNUMBER(SEARCH("令和元年",B580)),
     2019,
  IF(ISNUMBER(SEARCH("令和",B580)),
     2018 + VALUE(MID(B580, SEARCH("令和",B580) + 2, FIND("年", B580) - SEARCH("令和",B580) - 2)),
  ""))),
"")</f>
        <v>2021</v>
      </c>
      <c r="H580" s="1">
        <v>10</v>
      </c>
      <c r="I580" s="5">
        <f>VALUE(RIGHT($E580,LEN($E580)-1))</f>
        <v>19</v>
      </c>
      <c r="J580" s="1" t="s">
        <v>7184</v>
      </c>
      <c r="K580" s="1" t="s">
        <v>11443</v>
      </c>
      <c r="L580" s="1" t="s">
        <v>11940</v>
      </c>
    </row>
    <row r="581" spans="1:12" hidden="1" x14ac:dyDescent="0.2">
      <c r="A581" s="1">
        <v>580</v>
      </c>
      <c r="B581" s="1" t="s">
        <v>583</v>
      </c>
      <c r="C581" s="1" t="str">
        <f>IFERROR(VLOOKUP(B581,Merged!E:G,3,FALSE),"")</f>
        <v/>
      </c>
      <c r="E581" s="1" t="s">
        <v>6580</v>
      </c>
      <c r="F581" s="1" t="str">
        <f>TEXT($G581,"0000") &amp; TEXT($H581,"00")</f>
        <v>202110</v>
      </c>
      <c r="G581" s="1">
        <f>IFERROR(
  IF(ISNUMBER(SEARCH("平成",B581)),
     1988 + VALUE(MID(B581, SEARCH("平成",B581) + 2, FIND("年", B581) - SEARCH("平成",B581) - 2)),
  IF(ISNUMBER(SEARCH("令和元年",B581)),
     2019,
  IF(ISNUMBER(SEARCH("令和",B581)),
     2018 + VALUE(MID(B581, SEARCH("令和",B581) + 2, FIND("年", B581) - SEARCH("令和",B581) - 2)),
  ""))),
"")</f>
        <v>2021</v>
      </c>
      <c r="H581" s="1">
        <v>10</v>
      </c>
      <c r="I581" s="5">
        <f>VALUE(RIGHT($E581,LEN($E581)-1))</f>
        <v>20</v>
      </c>
      <c r="J581" s="1" t="s">
        <v>7185</v>
      </c>
      <c r="K581" s="1" t="s">
        <v>11443</v>
      </c>
      <c r="L581" s="1" t="s">
        <v>11941</v>
      </c>
    </row>
    <row r="582" spans="1:12" hidden="1" x14ac:dyDescent="0.2">
      <c r="A582" s="1">
        <v>581</v>
      </c>
      <c r="B582" s="1" t="s">
        <v>584</v>
      </c>
      <c r="C582" s="1" t="str">
        <f>IFERROR(VLOOKUP(B582,Merged!E:G,3,FALSE),"")</f>
        <v/>
      </c>
      <c r="E582" s="1" t="s">
        <v>6581</v>
      </c>
      <c r="F582" s="1" t="str">
        <f>TEXT($G582,"0000") &amp; TEXT($H582,"00")</f>
        <v>202110</v>
      </c>
      <c r="G582" s="1">
        <f>IFERROR(
  IF(ISNUMBER(SEARCH("平成",B582)),
     1988 + VALUE(MID(B582, SEARCH("平成",B582) + 2, FIND("年", B582) - SEARCH("平成",B582) - 2)),
  IF(ISNUMBER(SEARCH("令和元年",B582)),
     2019,
  IF(ISNUMBER(SEARCH("令和",B582)),
     2018 + VALUE(MID(B582, SEARCH("令和",B582) + 2, FIND("年", B582) - SEARCH("令和",B582) - 2)),
  ""))),
"")</f>
        <v>2021</v>
      </c>
      <c r="H582" s="1">
        <v>10</v>
      </c>
      <c r="I582" s="5">
        <f>VALUE(RIGHT($E582,LEN($E582)-1))</f>
        <v>21</v>
      </c>
      <c r="J582" s="1" t="s">
        <v>7186</v>
      </c>
      <c r="K582" s="1" t="s">
        <v>11443</v>
      </c>
      <c r="L582" s="1" t="s">
        <v>11942</v>
      </c>
    </row>
    <row r="583" spans="1:12" hidden="1" x14ac:dyDescent="0.2">
      <c r="A583" s="1">
        <v>582</v>
      </c>
      <c r="B583" s="1" t="s">
        <v>585</v>
      </c>
      <c r="C583" s="1">
        <f>IFERROR(VLOOKUP(B583,Merged!E:G,3,FALSE),"")</f>
        <v>7</v>
      </c>
      <c r="E583" s="1" t="s">
        <v>6582</v>
      </c>
      <c r="F583" s="1" t="str">
        <f>TEXT($G583,"0000") &amp; TEXT($H583,"00")</f>
        <v>202110</v>
      </c>
      <c r="G583" s="1">
        <f>IFERROR(
  IF(ISNUMBER(SEARCH("平成",B583)),
     1988 + VALUE(MID(B583, SEARCH("平成",B583) + 2, FIND("年", B583) - SEARCH("平成",B583) - 2)),
  IF(ISNUMBER(SEARCH("令和元年",B583)),
     2019,
  IF(ISNUMBER(SEARCH("令和",B583)),
     2018 + VALUE(MID(B583, SEARCH("令和",B583) + 2, FIND("年", B583) - SEARCH("令和",B583) - 2)),
  ""))),
"")</f>
        <v>2021</v>
      </c>
      <c r="H583" s="1">
        <v>10</v>
      </c>
      <c r="I583" s="5">
        <f>VALUE(RIGHT($E583,LEN($E583)-1))</f>
        <v>22</v>
      </c>
      <c r="J583" s="1" t="s">
        <v>7187</v>
      </c>
      <c r="K583" s="1" t="s">
        <v>11443</v>
      </c>
    </row>
    <row r="584" spans="1:12" hidden="1" x14ac:dyDescent="0.2">
      <c r="A584" s="1">
        <v>583</v>
      </c>
      <c r="B584" s="1" t="s">
        <v>586</v>
      </c>
      <c r="C584" s="1" t="str">
        <f>IFERROR(VLOOKUP(B584,Merged!E:G,3,FALSE),"")</f>
        <v/>
      </c>
      <c r="E584" s="1" t="s">
        <v>6583</v>
      </c>
      <c r="F584" s="1" t="str">
        <f>TEXT($G584,"0000") &amp; TEXT($H584,"00")</f>
        <v>202110</v>
      </c>
      <c r="G584" s="1">
        <f>IFERROR(
  IF(ISNUMBER(SEARCH("平成",B584)),
     1988 + VALUE(MID(B584, SEARCH("平成",B584) + 2, FIND("年", B584) - SEARCH("平成",B584) - 2)),
  IF(ISNUMBER(SEARCH("令和元年",B584)),
     2019,
  IF(ISNUMBER(SEARCH("令和",B584)),
     2018 + VALUE(MID(B584, SEARCH("令和",B584) + 2, FIND("年", B584) - SEARCH("令和",B584) - 2)),
  ""))),
"")</f>
        <v>2021</v>
      </c>
      <c r="H584" s="1">
        <v>10</v>
      </c>
      <c r="I584" s="5">
        <f>VALUE(RIGHT($E584,LEN($E584)-1))</f>
        <v>23</v>
      </c>
      <c r="J584" s="1" t="s">
        <v>7188</v>
      </c>
      <c r="K584" s="1" t="s">
        <v>11444</v>
      </c>
      <c r="L584" s="1" t="s">
        <v>11943</v>
      </c>
    </row>
    <row r="585" spans="1:12" hidden="1" x14ac:dyDescent="0.2">
      <c r="A585" s="1">
        <v>584</v>
      </c>
      <c r="B585" s="1" t="s">
        <v>587</v>
      </c>
      <c r="C585" s="1" t="str">
        <f>IFERROR(VLOOKUP(B585,Merged!E:G,3,FALSE),"")</f>
        <v/>
      </c>
      <c r="E585" s="1" t="s">
        <v>6584</v>
      </c>
      <c r="F585" s="1" t="str">
        <f>TEXT($G585,"0000") &amp; TEXT($H585,"00")</f>
        <v>202110</v>
      </c>
      <c r="G585" s="1">
        <f>IFERROR(
  IF(ISNUMBER(SEARCH("平成",B585)),
     1988 + VALUE(MID(B585, SEARCH("平成",B585) + 2, FIND("年", B585) - SEARCH("平成",B585) - 2)),
  IF(ISNUMBER(SEARCH("令和元年",B585)),
     2019,
  IF(ISNUMBER(SEARCH("令和",B585)),
     2018 + VALUE(MID(B585, SEARCH("令和",B585) + 2, FIND("年", B585) - SEARCH("令和",B585) - 2)),
  ""))),
"")</f>
        <v>2021</v>
      </c>
      <c r="H585" s="1">
        <v>10</v>
      </c>
      <c r="I585" s="5">
        <f>VALUE(RIGHT($E585,LEN($E585)-1))</f>
        <v>24</v>
      </c>
      <c r="J585" s="1" t="s">
        <v>6821</v>
      </c>
      <c r="K585" s="1" t="s">
        <v>11442</v>
      </c>
      <c r="L585" s="1" t="s">
        <v>11621</v>
      </c>
    </row>
    <row r="586" spans="1:12" hidden="1" x14ac:dyDescent="0.2">
      <c r="A586" s="1">
        <v>585</v>
      </c>
      <c r="B586" s="1" t="s">
        <v>588</v>
      </c>
      <c r="C586" s="1" t="str">
        <f>IFERROR(VLOOKUP(B586,Merged!E:G,3,FALSE),"")</f>
        <v/>
      </c>
      <c r="E586" s="1" t="s">
        <v>6585</v>
      </c>
      <c r="F586" s="1" t="str">
        <f>TEXT($G586,"0000") &amp; TEXT($H586,"00")</f>
        <v>202110</v>
      </c>
      <c r="G586" s="1">
        <f>IFERROR(
  IF(ISNUMBER(SEARCH("平成",B586)),
     1988 + VALUE(MID(B586, SEARCH("平成",B586) + 2, FIND("年", B586) - SEARCH("平成",B586) - 2)),
  IF(ISNUMBER(SEARCH("令和元年",B586)),
     2019,
  IF(ISNUMBER(SEARCH("令和",B586)),
     2018 + VALUE(MID(B586, SEARCH("令和",B586) + 2, FIND("年", B586) - SEARCH("令和",B586) - 2)),
  ""))),
"")</f>
        <v>2021</v>
      </c>
      <c r="H586" s="1">
        <v>10</v>
      </c>
      <c r="I586" s="5">
        <f>VALUE(RIGHT($E586,LEN($E586)-1))</f>
        <v>25</v>
      </c>
      <c r="J586" s="1" t="s">
        <v>6979</v>
      </c>
      <c r="K586" s="1" t="s">
        <v>11445</v>
      </c>
      <c r="L586" s="1" t="s">
        <v>11761</v>
      </c>
    </row>
    <row r="587" spans="1:12" hidden="1" x14ac:dyDescent="0.2">
      <c r="A587" s="1">
        <v>586</v>
      </c>
      <c r="B587" s="1" t="s">
        <v>589</v>
      </c>
      <c r="C587" s="1">
        <f>IFERROR(VLOOKUP(B587,Merged!E:G,3,FALSE),"")</f>
        <v>8</v>
      </c>
      <c r="E587" s="1" t="s">
        <v>6586</v>
      </c>
      <c r="F587" s="1" t="str">
        <f>TEXT($G587,"0000") &amp; TEXT($H587,"00")</f>
        <v>202110</v>
      </c>
      <c r="G587" s="1">
        <f>IFERROR(
  IF(ISNUMBER(SEARCH("平成",B587)),
     1988 + VALUE(MID(B587, SEARCH("平成",B587) + 2, FIND("年", B587) - SEARCH("平成",B587) - 2)),
  IF(ISNUMBER(SEARCH("令和元年",B587)),
     2019,
  IF(ISNUMBER(SEARCH("令和",B587)),
     2018 + VALUE(MID(B587, SEARCH("令和",B587) + 2, FIND("年", B587) - SEARCH("令和",B587) - 2)),
  ""))),
"")</f>
        <v>2021</v>
      </c>
      <c r="H587" s="1">
        <v>10</v>
      </c>
      <c r="I587" s="5">
        <f>VALUE(RIGHT($E587,LEN($E587)-1))</f>
        <v>26</v>
      </c>
      <c r="J587" s="1" t="s">
        <v>7189</v>
      </c>
      <c r="K587" s="1" t="s">
        <v>11442</v>
      </c>
      <c r="L587" s="1" t="s">
        <v>11944</v>
      </c>
    </row>
    <row r="588" spans="1:12" hidden="1" x14ac:dyDescent="0.2">
      <c r="A588" s="1">
        <v>587</v>
      </c>
      <c r="B588" s="1" t="s">
        <v>590</v>
      </c>
      <c r="C588" s="1">
        <f>IFERROR(VLOOKUP(B588,Merged!E:G,3,FALSE),"")</f>
        <v>9</v>
      </c>
      <c r="E588" s="1" t="s">
        <v>6587</v>
      </c>
      <c r="F588" s="1" t="str">
        <f>TEXT($G588,"0000") &amp; TEXT($H588,"00")</f>
        <v>202110</v>
      </c>
      <c r="G588" s="1">
        <f>IFERROR(
  IF(ISNUMBER(SEARCH("平成",B588)),
     1988 + VALUE(MID(B588, SEARCH("平成",B588) + 2, FIND("年", B588) - SEARCH("平成",B588) - 2)),
  IF(ISNUMBER(SEARCH("令和元年",B588)),
     2019,
  IF(ISNUMBER(SEARCH("令和",B588)),
     2018 + VALUE(MID(B588, SEARCH("令和",B588) + 2, FIND("年", B588) - SEARCH("令和",B588) - 2)),
  ""))),
"")</f>
        <v>2021</v>
      </c>
      <c r="H588" s="1">
        <v>10</v>
      </c>
      <c r="I588" s="5">
        <f>VALUE(RIGHT($E588,LEN($E588)-1))</f>
        <v>27</v>
      </c>
      <c r="J588" s="1" t="s">
        <v>7190</v>
      </c>
      <c r="K588" s="1" t="s">
        <v>11444</v>
      </c>
      <c r="L588" s="1" t="s">
        <v>11945</v>
      </c>
    </row>
    <row r="589" spans="1:12" hidden="1" x14ac:dyDescent="0.2">
      <c r="A589" s="1">
        <v>588</v>
      </c>
      <c r="B589" s="1" t="s">
        <v>591</v>
      </c>
      <c r="C589" s="1" t="str">
        <f>IFERROR(VLOOKUP(B589,Merged!E:G,3,FALSE),"")</f>
        <v/>
      </c>
      <c r="E589" s="1" t="s">
        <v>6588</v>
      </c>
      <c r="F589" s="1" t="str">
        <f>TEXT($G589,"0000") &amp; TEXT($H589,"00")</f>
        <v>202110</v>
      </c>
      <c r="G589" s="1">
        <f>IFERROR(
  IF(ISNUMBER(SEARCH("平成",B589)),
     1988 + VALUE(MID(B589, SEARCH("平成",B589) + 2, FIND("年", B589) - SEARCH("平成",B589) - 2)),
  IF(ISNUMBER(SEARCH("令和元年",B589)),
     2019,
  IF(ISNUMBER(SEARCH("令和",B589)),
     2018 + VALUE(MID(B589, SEARCH("令和",B589) + 2, FIND("年", B589) - SEARCH("令和",B589) - 2)),
  ""))),
"")</f>
        <v>2021</v>
      </c>
      <c r="H589" s="1">
        <v>10</v>
      </c>
      <c r="I589" s="5">
        <f>VALUE(RIGHT($E589,LEN($E589)-1))</f>
        <v>28</v>
      </c>
      <c r="J589" s="1" t="s">
        <v>7191</v>
      </c>
      <c r="K589" s="1" t="s">
        <v>11444</v>
      </c>
      <c r="L589" s="1" t="s">
        <v>11946</v>
      </c>
    </row>
    <row r="590" spans="1:12" hidden="1" x14ac:dyDescent="0.2">
      <c r="A590" s="1">
        <v>589</v>
      </c>
      <c r="B590" s="1" t="s">
        <v>592</v>
      </c>
      <c r="C590" s="1" t="str">
        <f>IFERROR(VLOOKUP(B590,Merged!E:G,3,FALSE),"")</f>
        <v/>
      </c>
      <c r="E590" s="1" t="s">
        <v>6589</v>
      </c>
      <c r="F590" s="1" t="str">
        <f>TEXT($G590,"0000") &amp; TEXT($H590,"00")</f>
        <v>202110</v>
      </c>
      <c r="G590" s="1">
        <f>IFERROR(
  IF(ISNUMBER(SEARCH("平成",B590)),
     1988 + VALUE(MID(B590, SEARCH("平成",B590) + 2, FIND("年", B590) - SEARCH("平成",B590) - 2)),
  IF(ISNUMBER(SEARCH("令和元年",B590)),
     2019,
  IF(ISNUMBER(SEARCH("令和",B590)),
     2018 + VALUE(MID(B590, SEARCH("令和",B590) + 2, FIND("年", B590) - SEARCH("令和",B590) - 2)),
  ""))),
"")</f>
        <v>2021</v>
      </c>
      <c r="H590" s="1">
        <v>10</v>
      </c>
      <c r="I590" s="5">
        <f>VALUE(RIGHT($E590,LEN($E590)-1))</f>
        <v>29</v>
      </c>
      <c r="J590" s="1" t="s">
        <v>7192</v>
      </c>
      <c r="K590" s="1" t="s">
        <v>11444</v>
      </c>
    </row>
    <row r="591" spans="1:12" hidden="1" x14ac:dyDescent="0.2">
      <c r="A591" s="1">
        <v>590</v>
      </c>
      <c r="B591" s="1" t="s">
        <v>593</v>
      </c>
      <c r="C591" s="1" t="str">
        <f>IFERROR(VLOOKUP(B591,Merged!E:G,3,FALSE),"")</f>
        <v/>
      </c>
      <c r="E591" s="1" t="s">
        <v>6590</v>
      </c>
      <c r="F591" s="1" t="str">
        <f>TEXT($G591,"0000") &amp; TEXT($H591,"00")</f>
        <v>202110</v>
      </c>
      <c r="G591" s="1">
        <f>IFERROR(
  IF(ISNUMBER(SEARCH("平成",B591)),
     1988 + VALUE(MID(B591, SEARCH("平成",B591) + 2, FIND("年", B591) - SEARCH("平成",B591) - 2)),
  IF(ISNUMBER(SEARCH("令和元年",B591)),
     2019,
  IF(ISNUMBER(SEARCH("令和",B591)),
     2018 + VALUE(MID(B591, SEARCH("令和",B591) + 2, FIND("年", B591) - SEARCH("令和",B591) - 2)),
  ""))),
"")</f>
        <v>2021</v>
      </c>
      <c r="H591" s="1">
        <v>10</v>
      </c>
      <c r="I591" s="5">
        <f>VALUE(RIGHT($E591,LEN($E591)-1))</f>
        <v>30</v>
      </c>
      <c r="J591" s="1" t="s">
        <v>7193</v>
      </c>
      <c r="K591" s="1" t="s">
        <v>11442</v>
      </c>
      <c r="L591" s="1" t="s">
        <v>11947</v>
      </c>
    </row>
    <row r="592" spans="1:12" hidden="1" x14ac:dyDescent="0.2">
      <c r="A592" s="1">
        <v>591</v>
      </c>
      <c r="B592" s="1" t="s">
        <v>594</v>
      </c>
      <c r="C592" s="1" t="str">
        <f>IFERROR(VLOOKUP(B592,Merged!E:G,3,FALSE),"")</f>
        <v/>
      </c>
      <c r="E592" s="1" t="s">
        <v>6591</v>
      </c>
      <c r="F592" s="1" t="str">
        <f>TEXT($G592,"0000") &amp; TEXT($H592,"00")</f>
        <v>202110</v>
      </c>
      <c r="G592" s="1">
        <f>IFERROR(
  IF(ISNUMBER(SEARCH("平成",B592)),
     1988 + VALUE(MID(B592, SEARCH("平成",B592) + 2, FIND("年", B592) - SEARCH("平成",B592) - 2)),
  IF(ISNUMBER(SEARCH("令和元年",B592)),
     2019,
  IF(ISNUMBER(SEARCH("令和",B592)),
     2018 + VALUE(MID(B592, SEARCH("令和",B592) + 2, FIND("年", B592) - SEARCH("令和",B592) - 2)),
  ""))),
"")</f>
        <v>2021</v>
      </c>
      <c r="H592" s="1">
        <v>10</v>
      </c>
      <c r="I592" s="5">
        <f>VALUE(RIGHT($E592,LEN($E592)-1))</f>
        <v>31</v>
      </c>
      <c r="J592" s="1" t="s">
        <v>7194</v>
      </c>
      <c r="K592" s="1" t="s">
        <v>11443</v>
      </c>
      <c r="L592" s="1" t="s">
        <v>11948</v>
      </c>
    </row>
    <row r="593" spans="1:12" hidden="1" x14ac:dyDescent="0.2">
      <c r="A593" s="1">
        <v>592</v>
      </c>
      <c r="B593" s="1" t="s">
        <v>595</v>
      </c>
      <c r="C593" s="1">
        <f>IFERROR(VLOOKUP(B593,Merged!E:G,3,FALSE),"")</f>
        <v>10</v>
      </c>
      <c r="E593" s="1" t="s">
        <v>6592</v>
      </c>
      <c r="F593" s="1" t="str">
        <f>TEXT($G593,"0000") &amp; TEXT($H593,"00")</f>
        <v>202110</v>
      </c>
      <c r="G593" s="1">
        <f>IFERROR(
  IF(ISNUMBER(SEARCH("平成",B593)),
     1988 + VALUE(MID(B593, SEARCH("平成",B593) + 2, FIND("年", B593) - SEARCH("平成",B593) - 2)),
  IF(ISNUMBER(SEARCH("令和元年",B593)),
     2019,
  IF(ISNUMBER(SEARCH("令和",B593)),
     2018 + VALUE(MID(B593, SEARCH("令和",B593) + 2, FIND("年", B593) - SEARCH("令和",B593) - 2)),
  ""))),
"")</f>
        <v>2021</v>
      </c>
      <c r="H593" s="1">
        <v>10</v>
      </c>
      <c r="I593" s="5">
        <f>VALUE(RIGHT($E593,LEN($E593)-1))</f>
        <v>32</v>
      </c>
      <c r="J593" s="1" t="s">
        <v>7195</v>
      </c>
      <c r="K593" s="1" t="s">
        <v>11443</v>
      </c>
      <c r="L593" s="1" t="s">
        <v>11949</v>
      </c>
    </row>
    <row r="594" spans="1:12" hidden="1" x14ac:dyDescent="0.2">
      <c r="A594" s="1">
        <v>593</v>
      </c>
      <c r="B594" s="1" t="s">
        <v>596</v>
      </c>
      <c r="C594" s="1" t="str">
        <f>IFERROR(VLOOKUP(B594,Merged!E:G,3,FALSE),"")</f>
        <v/>
      </c>
      <c r="E594" s="1" t="s">
        <v>6593</v>
      </c>
      <c r="F594" s="1" t="str">
        <f>TEXT($G594,"0000") &amp; TEXT($H594,"00")</f>
        <v>202110</v>
      </c>
      <c r="G594" s="1">
        <f>IFERROR(
  IF(ISNUMBER(SEARCH("平成",B594)),
     1988 + VALUE(MID(B594, SEARCH("平成",B594) + 2, FIND("年", B594) - SEARCH("平成",B594) - 2)),
  IF(ISNUMBER(SEARCH("令和元年",B594)),
     2019,
  IF(ISNUMBER(SEARCH("令和",B594)),
     2018 + VALUE(MID(B594, SEARCH("令和",B594) + 2, FIND("年", B594) - SEARCH("令和",B594) - 2)),
  ""))),
"")</f>
        <v>2021</v>
      </c>
      <c r="H594" s="1">
        <v>10</v>
      </c>
      <c r="I594" s="5">
        <f>VALUE(RIGHT($E594,LEN($E594)-1))</f>
        <v>33</v>
      </c>
      <c r="J594" s="1" t="s">
        <v>7196</v>
      </c>
      <c r="K594" s="1" t="s">
        <v>11442</v>
      </c>
      <c r="L594" s="1" t="s">
        <v>11950</v>
      </c>
    </row>
    <row r="595" spans="1:12" hidden="1" x14ac:dyDescent="0.2">
      <c r="A595" s="1">
        <v>594</v>
      </c>
      <c r="B595" s="1" t="s">
        <v>597</v>
      </c>
      <c r="C595" s="1" t="str">
        <f>IFERROR(VLOOKUP(B595,Merged!E:G,3,FALSE),"")</f>
        <v/>
      </c>
      <c r="E595" s="1" t="s">
        <v>6594</v>
      </c>
      <c r="F595" s="1" t="str">
        <f>TEXT($G595,"0000") &amp; TEXT($H595,"00")</f>
        <v>202110</v>
      </c>
      <c r="G595" s="1">
        <f>IFERROR(
  IF(ISNUMBER(SEARCH("平成",B595)),
     1988 + VALUE(MID(B595, SEARCH("平成",B595) + 2, FIND("年", B595) - SEARCH("平成",B595) - 2)),
  IF(ISNUMBER(SEARCH("令和元年",B595)),
     2019,
  IF(ISNUMBER(SEARCH("令和",B595)),
     2018 + VALUE(MID(B595, SEARCH("令和",B595) + 2, FIND("年", B595) - SEARCH("令和",B595) - 2)),
  ""))),
"")</f>
        <v>2021</v>
      </c>
      <c r="H595" s="1">
        <v>10</v>
      </c>
      <c r="I595" s="5">
        <f>VALUE(RIGHT($E595,LEN($E595)-1))</f>
        <v>34</v>
      </c>
      <c r="J595" s="1" t="s">
        <v>7197</v>
      </c>
      <c r="K595" s="1" t="s">
        <v>11444</v>
      </c>
      <c r="L595" s="1" t="s">
        <v>11951</v>
      </c>
    </row>
    <row r="596" spans="1:12" hidden="1" x14ac:dyDescent="0.2">
      <c r="A596" s="1">
        <v>595</v>
      </c>
      <c r="B596" s="1" t="s">
        <v>598</v>
      </c>
      <c r="C596" s="1">
        <f>IFERROR(VLOOKUP(B596,Merged!E:G,3,FALSE),"")</f>
        <v>11</v>
      </c>
      <c r="E596" s="1" t="s">
        <v>6595</v>
      </c>
      <c r="F596" s="1" t="str">
        <f>TEXT($G596,"0000") &amp; TEXT($H596,"00")</f>
        <v>202110</v>
      </c>
      <c r="G596" s="1">
        <f>IFERROR(
  IF(ISNUMBER(SEARCH("平成",B596)),
     1988 + VALUE(MID(B596, SEARCH("平成",B596) + 2, FIND("年", B596) - SEARCH("平成",B596) - 2)),
  IF(ISNUMBER(SEARCH("令和元年",B596)),
     2019,
  IF(ISNUMBER(SEARCH("令和",B596)),
     2018 + VALUE(MID(B596, SEARCH("令和",B596) + 2, FIND("年", B596) - SEARCH("令和",B596) - 2)),
  ""))),
"")</f>
        <v>2021</v>
      </c>
      <c r="H596" s="1">
        <v>10</v>
      </c>
      <c r="I596" s="5">
        <f>VALUE(RIGHT($E596,LEN($E596)-1))</f>
        <v>35</v>
      </c>
      <c r="J596" s="1" t="s">
        <v>7198</v>
      </c>
      <c r="K596" s="1" t="s">
        <v>11442</v>
      </c>
      <c r="L596" s="1" t="s">
        <v>11952</v>
      </c>
    </row>
    <row r="597" spans="1:12" hidden="1" x14ac:dyDescent="0.2">
      <c r="A597" s="1">
        <v>596</v>
      </c>
      <c r="B597" s="1" t="s">
        <v>599</v>
      </c>
      <c r="C597" s="1" t="str">
        <f>IFERROR(VLOOKUP(B597,Merged!E:G,3,FALSE),"")</f>
        <v/>
      </c>
      <c r="E597" s="1" t="s">
        <v>6596</v>
      </c>
      <c r="F597" s="1" t="str">
        <f>TEXT($G597,"0000") &amp; TEXT($H597,"00")</f>
        <v>202110</v>
      </c>
      <c r="G597" s="1">
        <f>IFERROR(
  IF(ISNUMBER(SEARCH("平成",B597)),
     1988 + VALUE(MID(B597, SEARCH("平成",B597) + 2, FIND("年", B597) - SEARCH("平成",B597) - 2)),
  IF(ISNUMBER(SEARCH("令和元年",B597)),
     2019,
  IF(ISNUMBER(SEARCH("令和",B597)),
     2018 + VALUE(MID(B597, SEARCH("令和",B597) + 2, FIND("年", B597) - SEARCH("令和",B597) - 2)),
  ""))),
"")</f>
        <v>2021</v>
      </c>
      <c r="H597" s="1">
        <v>10</v>
      </c>
      <c r="I597" s="5">
        <f>VALUE(RIGHT($E597,LEN($E597)-1))</f>
        <v>36</v>
      </c>
      <c r="J597" s="1" t="s">
        <v>7199</v>
      </c>
      <c r="K597" s="1" t="s">
        <v>11444</v>
      </c>
      <c r="L597" s="1" t="s">
        <v>11953</v>
      </c>
    </row>
    <row r="598" spans="1:12" hidden="1" x14ac:dyDescent="0.2">
      <c r="A598" s="1">
        <v>597</v>
      </c>
      <c r="B598" s="1" t="s">
        <v>600</v>
      </c>
      <c r="C598" s="1">
        <f>IFERROR(VLOOKUP(B598,Merged!E:G,3,FALSE),"")</f>
        <v>12</v>
      </c>
      <c r="E598" s="1" t="s">
        <v>6597</v>
      </c>
      <c r="F598" s="1" t="str">
        <f>TEXT($G598,"0000") &amp; TEXT($H598,"00")</f>
        <v>202110</v>
      </c>
      <c r="G598" s="1">
        <f>IFERROR(
  IF(ISNUMBER(SEARCH("平成",B598)),
     1988 + VALUE(MID(B598, SEARCH("平成",B598) + 2, FIND("年", B598) - SEARCH("平成",B598) - 2)),
  IF(ISNUMBER(SEARCH("令和元年",B598)),
     2019,
  IF(ISNUMBER(SEARCH("令和",B598)),
     2018 + VALUE(MID(B598, SEARCH("令和",B598) + 2, FIND("年", B598) - SEARCH("令和",B598) - 2)),
  ""))),
"")</f>
        <v>2021</v>
      </c>
      <c r="H598" s="1">
        <v>10</v>
      </c>
      <c r="I598" s="5">
        <f>VALUE(RIGHT($E598,LEN($E598)-1))</f>
        <v>37</v>
      </c>
      <c r="J598" s="1" t="s">
        <v>7200</v>
      </c>
      <c r="K598" s="1" t="s">
        <v>11444</v>
      </c>
      <c r="L598" s="1" t="s">
        <v>11954</v>
      </c>
    </row>
    <row r="599" spans="1:12" hidden="1" x14ac:dyDescent="0.2">
      <c r="A599" s="1">
        <v>598</v>
      </c>
      <c r="B599" s="1" t="s">
        <v>601</v>
      </c>
      <c r="C599" s="1" t="str">
        <f>IFERROR(VLOOKUP(B599,Merged!E:G,3,FALSE),"")</f>
        <v/>
      </c>
      <c r="E599" s="1" t="s">
        <v>6598</v>
      </c>
      <c r="F599" s="1" t="str">
        <f>TEXT($G599,"0000") &amp; TEXT($H599,"00")</f>
        <v>202110</v>
      </c>
      <c r="G599" s="1">
        <f>IFERROR(
  IF(ISNUMBER(SEARCH("平成",B599)),
     1988 + VALUE(MID(B599, SEARCH("平成",B599) + 2, FIND("年", B599) - SEARCH("平成",B599) - 2)),
  IF(ISNUMBER(SEARCH("令和元年",B599)),
     2019,
  IF(ISNUMBER(SEARCH("令和",B599)),
     2018 + VALUE(MID(B599, SEARCH("令和",B599) + 2, FIND("年", B599) - SEARCH("令和",B599) - 2)),
  ""))),
"")</f>
        <v>2021</v>
      </c>
      <c r="H599" s="1">
        <v>10</v>
      </c>
      <c r="I599" s="5">
        <f>VALUE(RIGHT($E599,LEN($E599)-1))</f>
        <v>38</v>
      </c>
      <c r="J599" s="1" t="s">
        <v>7201</v>
      </c>
      <c r="K599" s="1" t="s">
        <v>11445</v>
      </c>
      <c r="L599" s="1" t="s">
        <v>11955</v>
      </c>
    </row>
    <row r="600" spans="1:12" hidden="1" x14ac:dyDescent="0.2">
      <c r="A600" s="1">
        <v>599</v>
      </c>
      <c r="B600" s="1" t="s">
        <v>602</v>
      </c>
      <c r="C600" s="1">
        <f>IFERROR(VLOOKUP(B600,Merged!E:G,3,FALSE),"")</f>
        <v>13</v>
      </c>
      <c r="E600" s="1" t="s">
        <v>6599</v>
      </c>
      <c r="F600" s="1" t="str">
        <f>TEXT($G600,"0000") &amp; TEXT($H600,"00")</f>
        <v>202110</v>
      </c>
      <c r="G600" s="1">
        <f>IFERROR(
  IF(ISNUMBER(SEARCH("平成",B600)),
     1988 + VALUE(MID(B600, SEARCH("平成",B600) + 2, FIND("年", B600) - SEARCH("平成",B600) - 2)),
  IF(ISNUMBER(SEARCH("令和元年",B600)),
     2019,
  IF(ISNUMBER(SEARCH("令和",B600)),
     2018 + VALUE(MID(B600, SEARCH("令和",B600) + 2, FIND("年", B600) - SEARCH("令和",B600) - 2)),
  ""))),
"")</f>
        <v>2021</v>
      </c>
      <c r="H600" s="1">
        <v>10</v>
      </c>
      <c r="I600" s="5">
        <f>VALUE(RIGHT($E600,LEN($E600)-1))</f>
        <v>39</v>
      </c>
      <c r="J600" s="1" t="s">
        <v>7202</v>
      </c>
      <c r="K600" s="1" t="s">
        <v>11443</v>
      </c>
      <c r="L600" s="1" t="s">
        <v>11956</v>
      </c>
    </row>
    <row r="601" spans="1:12" hidden="1" x14ac:dyDescent="0.2">
      <c r="A601" s="1">
        <v>600</v>
      </c>
      <c r="B601" s="1" t="s">
        <v>603</v>
      </c>
      <c r="C601" s="1" t="str">
        <f>IFERROR(VLOOKUP(B601,Merged!E:G,3,FALSE),"")</f>
        <v/>
      </c>
      <c r="E601" s="1" t="s">
        <v>6600</v>
      </c>
      <c r="F601" s="1" t="str">
        <f>TEXT($G601,"0000") &amp; TEXT($H601,"00")</f>
        <v>202110</v>
      </c>
      <c r="G601" s="1">
        <f>IFERROR(
  IF(ISNUMBER(SEARCH("平成",B601)),
     1988 + VALUE(MID(B601, SEARCH("平成",B601) + 2, FIND("年", B601) - SEARCH("平成",B601) - 2)),
  IF(ISNUMBER(SEARCH("令和元年",B601)),
     2019,
  IF(ISNUMBER(SEARCH("令和",B601)),
     2018 + VALUE(MID(B601, SEARCH("令和",B601) + 2, FIND("年", B601) - SEARCH("令和",B601) - 2)),
  ""))),
"")</f>
        <v>2021</v>
      </c>
      <c r="H601" s="1">
        <v>10</v>
      </c>
      <c r="I601" s="5">
        <f>VALUE(RIGHT($E601,LEN($E601)-1))</f>
        <v>40</v>
      </c>
      <c r="J601" s="1" t="s">
        <v>7203</v>
      </c>
      <c r="K601" s="1" t="s">
        <v>11445</v>
      </c>
      <c r="L601" s="1" t="s">
        <v>11957</v>
      </c>
    </row>
    <row r="602" spans="1:12" hidden="1" x14ac:dyDescent="0.2">
      <c r="A602" s="1">
        <v>601</v>
      </c>
      <c r="B602" s="1" t="s">
        <v>604</v>
      </c>
      <c r="C602" s="1" t="str">
        <f>IFERROR(VLOOKUP(B602,Merged!E:G,3,FALSE),"")</f>
        <v/>
      </c>
      <c r="E602" s="1" t="s">
        <v>6601</v>
      </c>
      <c r="F602" s="1" t="str">
        <f>TEXT($G602,"0000") &amp; TEXT($H602,"00")</f>
        <v>202110</v>
      </c>
      <c r="G602" s="1">
        <f>IFERROR(
  IF(ISNUMBER(SEARCH("平成",B602)),
     1988 + VALUE(MID(B602, SEARCH("平成",B602) + 2, FIND("年", B602) - SEARCH("平成",B602) - 2)),
  IF(ISNUMBER(SEARCH("令和元年",B602)),
     2019,
  IF(ISNUMBER(SEARCH("令和",B602)),
     2018 + VALUE(MID(B602, SEARCH("令和",B602) + 2, FIND("年", B602) - SEARCH("令和",B602) - 2)),
  ""))),
"")</f>
        <v>2021</v>
      </c>
      <c r="H602" s="1">
        <v>10</v>
      </c>
      <c r="I602" s="5">
        <f>VALUE(RIGHT($E602,LEN($E602)-1))</f>
        <v>41</v>
      </c>
      <c r="J602" s="1" t="s">
        <v>7204</v>
      </c>
      <c r="K602" s="1" t="s">
        <v>11443</v>
      </c>
      <c r="L602" s="1" t="s">
        <v>11958</v>
      </c>
    </row>
    <row r="603" spans="1:12" hidden="1" x14ac:dyDescent="0.2">
      <c r="A603" s="1">
        <v>602</v>
      </c>
      <c r="B603" s="1" t="s">
        <v>605</v>
      </c>
      <c r="C603" s="1">
        <f>IFERROR(VLOOKUP(B603,Merged!E:G,3,FALSE),"")</f>
        <v>14</v>
      </c>
      <c r="E603" s="1" t="s">
        <v>6602</v>
      </c>
      <c r="F603" s="1" t="str">
        <f>TEXT($G603,"0000") &amp; TEXT($H603,"00")</f>
        <v>202110</v>
      </c>
      <c r="G603" s="1">
        <f>IFERROR(
  IF(ISNUMBER(SEARCH("平成",B603)),
     1988 + VALUE(MID(B603, SEARCH("平成",B603) + 2, FIND("年", B603) - SEARCH("平成",B603) - 2)),
  IF(ISNUMBER(SEARCH("令和元年",B603)),
     2019,
  IF(ISNUMBER(SEARCH("令和",B603)),
     2018 + VALUE(MID(B603, SEARCH("令和",B603) + 2, FIND("年", B603) - SEARCH("令和",B603) - 2)),
  ""))),
"")</f>
        <v>2021</v>
      </c>
      <c r="H603" s="1">
        <v>10</v>
      </c>
      <c r="I603" s="5">
        <f>VALUE(RIGHT($E603,LEN($E603)-1))</f>
        <v>42</v>
      </c>
      <c r="J603" s="1" t="s">
        <v>7205</v>
      </c>
      <c r="K603" s="1" t="s">
        <v>11443</v>
      </c>
      <c r="L603" s="1" t="s">
        <v>11959</v>
      </c>
    </row>
    <row r="604" spans="1:12" hidden="1" x14ac:dyDescent="0.2">
      <c r="A604" s="1">
        <v>603</v>
      </c>
      <c r="B604" s="1" t="s">
        <v>606</v>
      </c>
      <c r="C604" s="1">
        <f>IFERROR(VLOOKUP(B604,Merged!E:G,3,FALSE),"")</f>
        <v>15</v>
      </c>
      <c r="E604" s="1" t="s">
        <v>6603</v>
      </c>
      <c r="F604" s="1" t="str">
        <f>TEXT($G604,"0000") &amp; TEXT($H604,"00")</f>
        <v>202110</v>
      </c>
      <c r="G604" s="1">
        <f>IFERROR(
  IF(ISNUMBER(SEARCH("平成",B604)),
     1988 + VALUE(MID(B604, SEARCH("平成",B604) + 2, FIND("年", B604) - SEARCH("平成",B604) - 2)),
  IF(ISNUMBER(SEARCH("令和元年",B604)),
     2019,
  IF(ISNUMBER(SEARCH("令和",B604)),
     2018 + VALUE(MID(B604, SEARCH("令和",B604) + 2, FIND("年", B604) - SEARCH("令和",B604) - 2)),
  ""))),
"")</f>
        <v>2021</v>
      </c>
      <c r="H604" s="1">
        <v>10</v>
      </c>
      <c r="I604" s="5">
        <f>VALUE(RIGHT($E604,LEN($E604)-1))</f>
        <v>43</v>
      </c>
      <c r="J604" s="1" t="s">
        <v>7206</v>
      </c>
      <c r="K604" s="1" t="s">
        <v>11443</v>
      </c>
      <c r="L604" s="1" t="s">
        <v>11639</v>
      </c>
    </row>
    <row r="605" spans="1:12" hidden="1" x14ac:dyDescent="0.2">
      <c r="A605" s="1">
        <v>604</v>
      </c>
      <c r="B605" s="1" t="s">
        <v>607</v>
      </c>
      <c r="C605" s="1" t="str">
        <f>IFERROR(VLOOKUP(B605,Merged!E:G,3,FALSE),"")</f>
        <v/>
      </c>
      <c r="E605" s="1" t="s">
        <v>6604</v>
      </c>
      <c r="F605" s="1" t="str">
        <f>TEXT($G605,"0000") &amp; TEXT($H605,"00")</f>
        <v>202110</v>
      </c>
      <c r="G605" s="1">
        <f>IFERROR(
  IF(ISNUMBER(SEARCH("平成",B605)),
     1988 + VALUE(MID(B605, SEARCH("平成",B605) + 2, FIND("年", B605) - SEARCH("平成",B605) - 2)),
  IF(ISNUMBER(SEARCH("令和元年",B605)),
     2019,
  IF(ISNUMBER(SEARCH("令和",B605)),
     2018 + VALUE(MID(B605, SEARCH("令和",B605) + 2, FIND("年", B605) - SEARCH("令和",B605) - 2)),
  ""))),
"")</f>
        <v>2021</v>
      </c>
      <c r="H605" s="1">
        <v>10</v>
      </c>
      <c r="I605" s="5">
        <f>VALUE(RIGHT($E605,LEN($E605)-1))</f>
        <v>44</v>
      </c>
      <c r="J605" s="1" t="s">
        <v>7207</v>
      </c>
      <c r="K605" s="1" t="s">
        <v>11444</v>
      </c>
      <c r="L605" s="1" t="s">
        <v>11960</v>
      </c>
    </row>
    <row r="606" spans="1:12" hidden="1" x14ac:dyDescent="0.2">
      <c r="A606" s="1">
        <v>605</v>
      </c>
      <c r="B606" s="1" t="s">
        <v>608</v>
      </c>
      <c r="C606" s="1" t="str">
        <f>IFERROR(VLOOKUP(B606,Merged!E:G,3,FALSE),"")</f>
        <v/>
      </c>
      <c r="E606" s="1" t="s">
        <v>6605</v>
      </c>
      <c r="F606" s="1" t="str">
        <f>TEXT($G606,"0000") &amp; TEXT($H606,"00")</f>
        <v>202110</v>
      </c>
      <c r="G606" s="1">
        <f>IFERROR(
  IF(ISNUMBER(SEARCH("平成",B606)),
     1988 + VALUE(MID(B606, SEARCH("平成",B606) + 2, FIND("年", B606) - SEARCH("平成",B606) - 2)),
  IF(ISNUMBER(SEARCH("令和元年",B606)),
     2019,
  IF(ISNUMBER(SEARCH("令和",B606)),
     2018 + VALUE(MID(B606, SEARCH("令和",B606) + 2, FIND("年", B606) - SEARCH("令和",B606) - 2)),
  ""))),
"")</f>
        <v>2021</v>
      </c>
      <c r="H606" s="1">
        <v>10</v>
      </c>
      <c r="I606" s="5">
        <f>VALUE(RIGHT($E606,LEN($E606)-1))</f>
        <v>45</v>
      </c>
      <c r="J606" s="1" t="s">
        <v>7208</v>
      </c>
      <c r="K606" s="1" t="s">
        <v>11442</v>
      </c>
      <c r="L606" s="1" t="s">
        <v>11961</v>
      </c>
    </row>
    <row r="607" spans="1:12" hidden="1" x14ac:dyDescent="0.2">
      <c r="A607" s="1">
        <v>606</v>
      </c>
      <c r="B607" s="1" t="s">
        <v>609</v>
      </c>
      <c r="C607" s="1" t="str">
        <f>IFERROR(VLOOKUP(B607,Merged!E:G,3,FALSE),"")</f>
        <v/>
      </c>
      <c r="E607" s="1" t="s">
        <v>6606</v>
      </c>
      <c r="F607" s="1" t="str">
        <f>TEXT($G607,"0000") &amp; TEXT($H607,"00")</f>
        <v>202110</v>
      </c>
      <c r="G607" s="1">
        <f>IFERROR(
  IF(ISNUMBER(SEARCH("平成",B607)),
     1988 + VALUE(MID(B607, SEARCH("平成",B607) + 2, FIND("年", B607) - SEARCH("平成",B607) - 2)),
  IF(ISNUMBER(SEARCH("令和元年",B607)),
     2019,
  IF(ISNUMBER(SEARCH("令和",B607)),
     2018 + VALUE(MID(B607, SEARCH("令和",B607) + 2, FIND("年", B607) - SEARCH("令和",B607) - 2)),
  ""))),
"")</f>
        <v>2021</v>
      </c>
      <c r="H607" s="1">
        <v>10</v>
      </c>
      <c r="I607" s="5">
        <f>VALUE(RIGHT($E607,LEN($E607)-1))</f>
        <v>46</v>
      </c>
      <c r="J607" s="1" t="s">
        <v>7209</v>
      </c>
      <c r="K607" s="1" t="s">
        <v>11444</v>
      </c>
      <c r="L607" s="1" t="s">
        <v>11962</v>
      </c>
    </row>
    <row r="608" spans="1:12" hidden="1" x14ac:dyDescent="0.2">
      <c r="A608" s="1">
        <v>607</v>
      </c>
      <c r="B608" s="1" t="s">
        <v>610</v>
      </c>
      <c r="C608" s="1">
        <f>IFERROR(VLOOKUP(B608,Merged!E:G,3,FALSE),"")</f>
        <v>16</v>
      </c>
      <c r="E608" s="1" t="s">
        <v>6607</v>
      </c>
      <c r="F608" s="1" t="str">
        <f>TEXT($G608,"0000") &amp; TEXT($H608,"00")</f>
        <v>202110</v>
      </c>
      <c r="G608" s="1">
        <f>IFERROR(
  IF(ISNUMBER(SEARCH("平成",B608)),
     1988 + VALUE(MID(B608, SEARCH("平成",B608) + 2, FIND("年", B608) - SEARCH("平成",B608) - 2)),
  IF(ISNUMBER(SEARCH("令和元年",B608)),
     2019,
  IF(ISNUMBER(SEARCH("令和",B608)),
     2018 + VALUE(MID(B608, SEARCH("令和",B608) + 2, FIND("年", B608) - SEARCH("令和",B608) - 2)),
  ""))),
"")</f>
        <v>2021</v>
      </c>
      <c r="H608" s="1">
        <v>10</v>
      </c>
      <c r="I608" s="5">
        <f>VALUE(RIGHT($E608,LEN($E608)-1))</f>
        <v>47</v>
      </c>
      <c r="J608" s="1" t="s">
        <v>7210</v>
      </c>
      <c r="K608" s="1" t="s">
        <v>11443</v>
      </c>
      <c r="L608" s="1" t="s">
        <v>11963</v>
      </c>
    </row>
    <row r="609" spans="1:12" hidden="1" x14ac:dyDescent="0.2">
      <c r="A609" s="1">
        <v>608</v>
      </c>
      <c r="B609" s="1" t="s">
        <v>611</v>
      </c>
      <c r="C609" s="1" t="str">
        <f>IFERROR(VLOOKUP(B609,Merged!E:G,3,FALSE),"")</f>
        <v/>
      </c>
      <c r="E609" s="1" t="s">
        <v>6608</v>
      </c>
      <c r="F609" s="1" t="str">
        <f>TEXT($G609,"0000") &amp; TEXT($H609,"00")</f>
        <v>202110</v>
      </c>
      <c r="G609" s="1">
        <f>IFERROR(
  IF(ISNUMBER(SEARCH("平成",B609)),
     1988 + VALUE(MID(B609, SEARCH("平成",B609) + 2, FIND("年", B609) - SEARCH("平成",B609) - 2)),
  IF(ISNUMBER(SEARCH("令和元年",B609)),
     2019,
  IF(ISNUMBER(SEARCH("令和",B609)),
     2018 + VALUE(MID(B609, SEARCH("令和",B609) + 2, FIND("年", B609) - SEARCH("令和",B609) - 2)),
  ""))),
"")</f>
        <v>2021</v>
      </c>
      <c r="H609" s="1">
        <v>10</v>
      </c>
      <c r="I609" s="5">
        <f>VALUE(RIGHT($E609,LEN($E609)-1))</f>
        <v>48</v>
      </c>
      <c r="J609" s="1" t="s">
        <v>7211</v>
      </c>
      <c r="K609" s="1" t="s">
        <v>11445</v>
      </c>
    </row>
    <row r="610" spans="1:12" hidden="1" x14ac:dyDescent="0.2">
      <c r="A610" s="1">
        <v>609</v>
      </c>
      <c r="B610" s="1" t="s">
        <v>612</v>
      </c>
      <c r="C610" s="1">
        <f>IFERROR(VLOOKUP(B610,Merged!E:G,3,FALSE),"")</f>
        <v>17</v>
      </c>
      <c r="E610" s="1" t="s">
        <v>6609</v>
      </c>
      <c r="F610" s="1" t="str">
        <f>TEXT($G610,"0000") &amp; TEXT($H610,"00")</f>
        <v>202110</v>
      </c>
      <c r="G610" s="1">
        <f>IFERROR(
  IF(ISNUMBER(SEARCH("平成",B610)),
     1988 + VALUE(MID(B610, SEARCH("平成",B610) + 2, FIND("年", B610) - SEARCH("平成",B610) - 2)),
  IF(ISNUMBER(SEARCH("令和元年",B610)),
     2019,
  IF(ISNUMBER(SEARCH("令和",B610)),
     2018 + VALUE(MID(B610, SEARCH("令和",B610) + 2, FIND("年", B610) - SEARCH("令和",B610) - 2)),
  ""))),
"")</f>
        <v>2021</v>
      </c>
      <c r="H610" s="1">
        <v>10</v>
      </c>
      <c r="I610" s="5">
        <f>VALUE(RIGHT($E610,LEN($E610)-1))</f>
        <v>49</v>
      </c>
      <c r="J610" s="1" t="s">
        <v>7212</v>
      </c>
      <c r="K610" s="1" t="s">
        <v>11443</v>
      </c>
    </row>
    <row r="611" spans="1:12" hidden="1" x14ac:dyDescent="0.2">
      <c r="A611" s="1">
        <v>610</v>
      </c>
      <c r="B611" s="1" t="s">
        <v>613</v>
      </c>
      <c r="C611" s="1" t="str">
        <f>IFERROR(VLOOKUP(B611,Merged!E:G,3,FALSE),"")</f>
        <v/>
      </c>
      <c r="E611" s="1" t="s">
        <v>6610</v>
      </c>
      <c r="F611" s="1" t="str">
        <f>TEXT($G611,"0000") &amp; TEXT($H611,"00")</f>
        <v>202110</v>
      </c>
      <c r="G611" s="1">
        <f>IFERROR(
  IF(ISNUMBER(SEARCH("平成",B611)),
     1988 + VALUE(MID(B611, SEARCH("平成",B611) + 2, FIND("年", B611) - SEARCH("平成",B611) - 2)),
  IF(ISNUMBER(SEARCH("令和元年",B611)),
     2019,
  IF(ISNUMBER(SEARCH("令和",B611)),
     2018 + VALUE(MID(B611, SEARCH("令和",B611) + 2, FIND("年", B611) - SEARCH("令和",B611) - 2)),
  ""))),
"")</f>
        <v>2021</v>
      </c>
      <c r="H611" s="1">
        <v>10</v>
      </c>
      <c r="I611" s="5">
        <f>VALUE(RIGHT($E611,LEN($E611)-1))</f>
        <v>50</v>
      </c>
      <c r="J611" s="1" t="s">
        <v>7213</v>
      </c>
      <c r="K611" s="1" t="s">
        <v>11444</v>
      </c>
      <c r="L611" s="1" t="s">
        <v>11964</v>
      </c>
    </row>
    <row r="612" spans="1:12" hidden="1" x14ac:dyDescent="0.2">
      <c r="A612" s="1">
        <v>611</v>
      </c>
      <c r="B612" s="1" t="s">
        <v>614</v>
      </c>
      <c r="C612" s="1" t="str">
        <f>IFERROR(VLOOKUP(B612,Merged!E:G,3,FALSE),"")</f>
        <v/>
      </c>
      <c r="E612" s="1" t="s">
        <v>6611</v>
      </c>
      <c r="F612" s="1" t="str">
        <f>TEXT($G612,"0000") &amp; TEXT($H612,"00")</f>
        <v>202110</v>
      </c>
      <c r="G612" s="1">
        <f>IFERROR(
  IF(ISNUMBER(SEARCH("平成",B612)),
     1988 + VALUE(MID(B612, SEARCH("平成",B612) + 2, FIND("年", B612) - SEARCH("平成",B612) - 2)),
  IF(ISNUMBER(SEARCH("令和元年",B612)),
     2019,
  IF(ISNUMBER(SEARCH("令和",B612)),
     2018 + VALUE(MID(B612, SEARCH("令和",B612) + 2, FIND("年", B612) - SEARCH("令和",B612) - 2)),
  ""))),
"")</f>
        <v>2021</v>
      </c>
      <c r="H612" s="1">
        <v>10</v>
      </c>
      <c r="I612" s="5">
        <f>VALUE(RIGHT($E612,LEN($E612)-1))</f>
        <v>51</v>
      </c>
      <c r="J612" s="1" t="s">
        <v>7214</v>
      </c>
      <c r="K612" s="1" t="s">
        <v>11442</v>
      </c>
      <c r="L612" s="1" t="s">
        <v>11965</v>
      </c>
    </row>
    <row r="613" spans="1:12" hidden="1" x14ac:dyDescent="0.2">
      <c r="A613" s="1">
        <v>612</v>
      </c>
      <c r="B613" s="1" t="s">
        <v>615</v>
      </c>
      <c r="C613" s="1">
        <f>IFERROR(VLOOKUP(B613,Merged!E:G,3,FALSE),"")</f>
        <v>18</v>
      </c>
      <c r="E613" s="1" t="s">
        <v>6612</v>
      </c>
      <c r="F613" s="1" t="str">
        <f>TEXT($G613,"0000") &amp; TEXT($H613,"00")</f>
        <v>202110</v>
      </c>
      <c r="G613" s="1">
        <f>IFERROR(
  IF(ISNUMBER(SEARCH("平成",B613)),
     1988 + VALUE(MID(B613, SEARCH("平成",B613) + 2, FIND("年", B613) - SEARCH("平成",B613) - 2)),
  IF(ISNUMBER(SEARCH("令和元年",B613)),
     2019,
  IF(ISNUMBER(SEARCH("令和",B613)),
     2018 + VALUE(MID(B613, SEARCH("令和",B613) + 2, FIND("年", B613) - SEARCH("令和",B613) - 2)),
  ""))),
"")</f>
        <v>2021</v>
      </c>
      <c r="H613" s="1">
        <v>10</v>
      </c>
      <c r="I613" s="5">
        <f>VALUE(RIGHT($E613,LEN($E613)-1))</f>
        <v>52</v>
      </c>
      <c r="J613" s="1" t="s">
        <v>7215</v>
      </c>
      <c r="K613" s="1" t="s">
        <v>11444</v>
      </c>
    </row>
    <row r="614" spans="1:12" hidden="1" x14ac:dyDescent="0.2">
      <c r="A614" s="1">
        <v>613</v>
      </c>
      <c r="B614" s="1" t="s">
        <v>616</v>
      </c>
      <c r="C614" s="1">
        <f>IFERROR(VLOOKUP(B614,Merged!E:G,3,FALSE),"")</f>
        <v>19</v>
      </c>
      <c r="E614" s="1" t="s">
        <v>6613</v>
      </c>
      <c r="F614" s="1" t="str">
        <f>TEXT($G614,"0000") &amp; TEXT($H614,"00")</f>
        <v>202110</v>
      </c>
      <c r="G614" s="1">
        <f>IFERROR(
  IF(ISNUMBER(SEARCH("平成",B614)),
     1988 + VALUE(MID(B614, SEARCH("平成",B614) + 2, FIND("年", B614) - SEARCH("平成",B614) - 2)),
  IF(ISNUMBER(SEARCH("令和元年",B614)),
     2019,
  IF(ISNUMBER(SEARCH("令和",B614)),
     2018 + VALUE(MID(B614, SEARCH("令和",B614) + 2, FIND("年", B614) - SEARCH("令和",B614) - 2)),
  ""))),
"")</f>
        <v>2021</v>
      </c>
      <c r="H614" s="1">
        <v>10</v>
      </c>
      <c r="I614" s="5">
        <f>VALUE(RIGHT($E614,LEN($E614)-1))</f>
        <v>53</v>
      </c>
      <c r="J614" s="1" t="s">
        <v>7216</v>
      </c>
      <c r="K614" s="1" t="s">
        <v>11444</v>
      </c>
      <c r="L614" s="1" t="s">
        <v>11966</v>
      </c>
    </row>
    <row r="615" spans="1:12" hidden="1" x14ac:dyDescent="0.2">
      <c r="A615" s="1">
        <v>614</v>
      </c>
      <c r="B615" s="1" t="s">
        <v>617</v>
      </c>
      <c r="C615" s="1">
        <f>IFERROR(VLOOKUP(B615,Merged!E:G,3,FALSE),"")</f>
        <v>20</v>
      </c>
      <c r="E615" s="1" t="s">
        <v>6614</v>
      </c>
      <c r="F615" s="1" t="str">
        <f>TEXT($G615,"0000") &amp; TEXT($H615,"00")</f>
        <v>202110</v>
      </c>
      <c r="G615" s="1">
        <f>IFERROR(
  IF(ISNUMBER(SEARCH("平成",B615)),
     1988 + VALUE(MID(B615, SEARCH("平成",B615) + 2, FIND("年", B615) - SEARCH("平成",B615) - 2)),
  IF(ISNUMBER(SEARCH("令和元年",B615)),
     2019,
  IF(ISNUMBER(SEARCH("令和",B615)),
     2018 + VALUE(MID(B615, SEARCH("令和",B615) + 2, FIND("年", B615) - SEARCH("令和",B615) - 2)),
  ""))),
"")</f>
        <v>2021</v>
      </c>
      <c r="H615" s="1">
        <v>10</v>
      </c>
      <c r="I615" s="5">
        <f>VALUE(RIGHT($E615,LEN($E615)-1))</f>
        <v>54</v>
      </c>
      <c r="J615" s="1" t="s">
        <v>7217</v>
      </c>
      <c r="K615" s="1" t="s">
        <v>11442</v>
      </c>
      <c r="L615" s="1" t="s">
        <v>11967</v>
      </c>
    </row>
    <row r="616" spans="1:12" hidden="1" x14ac:dyDescent="0.2">
      <c r="A616" s="1">
        <v>615</v>
      </c>
      <c r="B616" s="1" t="s">
        <v>618</v>
      </c>
      <c r="C616" s="1">
        <f>IFERROR(VLOOKUP(B616,Merged!E:G,3,FALSE),"")</f>
        <v>21</v>
      </c>
      <c r="E616" s="1" t="s">
        <v>6615</v>
      </c>
      <c r="F616" s="1" t="str">
        <f>TEXT($G616,"0000") &amp; TEXT($H616,"00")</f>
        <v>202110</v>
      </c>
      <c r="G616" s="1">
        <f>IFERROR(
  IF(ISNUMBER(SEARCH("平成",B616)),
     1988 + VALUE(MID(B616, SEARCH("平成",B616) + 2, FIND("年", B616) - SEARCH("平成",B616) - 2)),
  IF(ISNUMBER(SEARCH("令和元年",B616)),
     2019,
  IF(ISNUMBER(SEARCH("令和",B616)),
     2018 + VALUE(MID(B616, SEARCH("令和",B616) + 2, FIND("年", B616) - SEARCH("令和",B616) - 2)),
  ""))),
"")</f>
        <v>2021</v>
      </c>
      <c r="H616" s="1">
        <v>10</v>
      </c>
      <c r="I616" s="5">
        <f>VALUE(RIGHT($E616,LEN($E616)-1))</f>
        <v>55</v>
      </c>
      <c r="J616" s="1" t="s">
        <v>7218</v>
      </c>
      <c r="K616" s="1" t="s">
        <v>11445</v>
      </c>
      <c r="L616" s="1" t="s">
        <v>11892</v>
      </c>
    </row>
    <row r="617" spans="1:12" hidden="1" x14ac:dyDescent="0.2">
      <c r="A617" s="1">
        <v>616</v>
      </c>
      <c r="B617" s="1" t="s">
        <v>619</v>
      </c>
      <c r="C617" s="1" t="str">
        <f>IFERROR(VLOOKUP(B617,Merged!E:G,3,FALSE),"")</f>
        <v/>
      </c>
      <c r="E617" s="1" t="s">
        <v>6616</v>
      </c>
      <c r="F617" s="1" t="str">
        <f>TEXT($G617,"0000") &amp; TEXT($H617,"00")</f>
        <v>202110</v>
      </c>
      <c r="G617" s="1">
        <f>IFERROR(
  IF(ISNUMBER(SEARCH("平成",B617)),
     1988 + VALUE(MID(B617, SEARCH("平成",B617) + 2, FIND("年", B617) - SEARCH("平成",B617) - 2)),
  IF(ISNUMBER(SEARCH("令和元年",B617)),
     2019,
  IF(ISNUMBER(SEARCH("令和",B617)),
     2018 + VALUE(MID(B617, SEARCH("令和",B617) + 2, FIND("年", B617) - SEARCH("令和",B617) - 2)),
  ""))),
"")</f>
        <v>2021</v>
      </c>
      <c r="H617" s="1">
        <v>10</v>
      </c>
      <c r="I617" s="5">
        <f>VALUE(RIGHT($E617,LEN($E617)-1))</f>
        <v>56</v>
      </c>
      <c r="J617" s="1" t="s">
        <v>7219</v>
      </c>
      <c r="K617" s="1" t="s">
        <v>11444</v>
      </c>
      <c r="L617" s="1" t="s">
        <v>11968</v>
      </c>
    </row>
    <row r="618" spans="1:12" hidden="1" x14ac:dyDescent="0.2">
      <c r="A618" s="1">
        <v>617</v>
      </c>
      <c r="B618" s="1" t="s">
        <v>620</v>
      </c>
      <c r="C618" s="1" t="str">
        <f>IFERROR(VLOOKUP(B618,Merged!E:G,3,FALSE),"")</f>
        <v/>
      </c>
      <c r="E618" s="1" t="s">
        <v>6617</v>
      </c>
      <c r="F618" s="1" t="str">
        <f>TEXT($G618,"0000") &amp; TEXT($H618,"00")</f>
        <v>202110</v>
      </c>
      <c r="G618" s="1">
        <f>IFERROR(
  IF(ISNUMBER(SEARCH("平成",B618)),
     1988 + VALUE(MID(B618, SEARCH("平成",B618) + 2, FIND("年", B618) - SEARCH("平成",B618) - 2)),
  IF(ISNUMBER(SEARCH("令和元年",B618)),
     2019,
  IF(ISNUMBER(SEARCH("令和",B618)),
     2018 + VALUE(MID(B618, SEARCH("令和",B618) + 2, FIND("年", B618) - SEARCH("令和",B618) - 2)),
  ""))),
"")</f>
        <v>2021</v>
      </c>
      <c r="H618" s="1">
        <v>10</v>
      </c>
      <c r="I618" s="5">
        <f>VALUE(RIGHT($E618,LEN($E618)-1))</f>
        <v>57</v>
      </c>
      <c r="J618" s="1" t="s">
        <v>7220</v>
      </c>
      <c r="K618" s="1" t="s">
        <v>11442</v>
      </c>
      <c r="L618" s="1" t="s">
        <v>11969</v>
      </c>
    </row>
    <row r="619" spans="1:12" hidden="1" x14ac:dyDescent="0.2">
      <c r="A619" s="1">
        <v>618</v>
      </c>
      <c r="B619" s="1" t="s">
        <v>621</v>
      </c>
      <c r="C619" s="1" t="str">
        <f>IFERROR(VLOOKUP(B619,Merged!E:G,3,FALSE),"")</f>
        <v/>
      </c>
      <c r="E619" s="1" t="s">
        <v>6618</v>
      </c>
      <c r="F619" s="1" t="str">
        <f>TEXT($G619,"0000") &amp; TEXT($H619,"00")</f>
        <v>202110</v>
      </c>
      <c r="G619" s="1">
        <f>IFERROR(
  IF(ISNUMBER(SEARCH("平成",B619)),
     1988 + VALUE(MID(B619, SEARCH("平成",B619) + 2, FIND("年", B619) - SEARCH("平成",B619) - 2)),
  IF(ISNUMBER(SEARCH("令和元年",B619)),
     2019,
  IF(ISNUMBER(SEARCH("令和",B619)),
     2018 + VALUE(MID(B619, SEARCH("令和",B619) + 2, FIND("年", B619) - SEARCH("令和",B619) - 2)),
  ""))),
"")</f>
        <v>2021</v>
      </c>
      <c r="H619" s="1">
        <v>10</v>
      </c>
      <c r="I619" s="5">
        <f>VALUE(RIGHT($E619,LEN($E619)-1))</f>
        <v>58</v>
      </c>
      <c r="J619" s="1" t="s">
        <v>7221</v>
      </c>
      <c r="K619" s="1" t="s">
        <v>11445</v>
      </c>
      <c r="L619" s="1" t="s">
        <v>11970</v>
      </c>
    </row>
    <row r="620" spans="1:12" hidden="1" x14ac:dyDescent="0.2">
      <c r="A620" s="1">
        <v>619</v>
      </c>
      <c r="B620" s="1" t="s">
        <v>622</v>
      </c>
      <c r="C620" s="1">
        <f>IFERROR(VLOOKUP(B620,Merged!E:G,3,FALSE),"")</f>
        <v>22</v>
      </c>
      <c r="E620" s="1" t="s">
        <v>6619</v>
      </c>
      <c r="F620" s="1" t="str">
        <f>TEXT($G620,"0000") &amp; TEXT($H620,"00")</f>
        <v>202110</v>
      </c>
      <c r="G620" s="1">
        <f>IFERROR(
  IF(ISNUMBER(SEARCH("平成",B620)),
     1988 + VALUE(MID(B620, SEARCH("平成",B620) + 2, FIND("年", B620) - SEARCH("平成",B620) - 2)),
  IF(ISNUMBER(SEARCH("令和元年",B620)),
     2019,
  IF(ISNUMBER(SEARCH("令和",B620)),
     2018 + VALUE(MID(B620, SEARCH("令和",B620) + 2, FIND("年", B620) - SEARCH("令和",B620) - 2)),
  ""))),
"")</f>
        <v>2021</v>
      </c>
      <c r="H620" s="1">
        <v>10</v>
      </c>
      <c r="I620" s="5">
        <f>VALUE(RIGHT($E620,LEN($E620)-1))</f>
        <v>59</v>
      </c>
      <c r="J620" s="1" t="s">
        <v>7222</v>
      </c>
      <c r="K620" s="1" t="s">
        <v>11444</v>
      </c>
      <c r="L620" s="1" t="s">
        <v>11577</v>
      </c>
    </row>
    <row r="621" spans="1:12" hidden="1" x14ac:dyDescent="0.2">
      <c r="A621" s="1">
        <v>620</v>
      </c>
      <c r="B621" s="1" t="s">
        <v>623</v>
      </c>
      <c r="C621" s="1" t="str">
        <f>IFERROR(VLOOKUP(B621,Merged!E:G,3,FALSE),"")</f>
        <v/>
      </c>
      <c r="E621" s="1" t="s">
        <v>6620</v>
      </c>
      <c r="F621" s="1" t="str">
        <f>TEXT($G621,"0000") &amp; TEXT($H621,"00")</f>
        <v>202110</v>
      </c>
      <c r="G621" s="1">
        <f>IFERROR(
  IF(ISNUMBER(SEARCH("平成",B621)),
     1988 + VALUE(MID(B621, SEARCH("平成",B621) + 2, FIND("年", B621) - SEARCH("平成",B621) - 2)),
  IF(ISNUMBER(SEARCH("令和元年",B621)),
     2019,
  IF(ISNUMBER(SEARCH("令和",B621)),
     2018 + VALUE(MID(B621, SEARCH("令和",B621) + 2, FIND("年", B621) - SEARCH("令和",B621) - 2)),
  ""))),
"")</f>
        <v>2021</v>
      </c>
      <c r="H621" s="1">
        <v>10</v>
      </c>
      <c r="I621" s="5">
        <f>VALUE(RIGHT($E621,LEN($E621)-1))</f>
        <v>60</v>
      </c>
      <c r="J621" s="1" t="s">
        <v>7223</v>
      </c>
      <c r="K621" s="1" t="s">
        <v>11445</v>
      </c>
      <c r="L621" s="1" t="s">
        <v>11971</v>
      </c>
    </row>
    <row r="622" spans="1:12" hidden="1" x14ac:dyDescent="0.2">
      <c r="A622" s="1">
        <v>621</v>
      </c>
      <c r="B622" s="1" t="s">
        <v>624</v>
      </c>
      <c r="C622" s="1" t="str">
        <f>IFERROR(VLOOKUP(B622,Merged!E:G,3,FALSE),"")</f>
        <v/>
      </c>
      <c r="E622" s="1" t="s">
        <v>6621</v>
      </c>
      <c r="F622" s="1" t="str">
        <f>TEXT($G622,"0000") &amp; TEXT($H622,"00")</f>
        <v>202110</v>
      </c>
      <c r="G622" s="1">
        <f>IFERROR(
  IF(ISNUMBER(SEARCH("平成",B622)),
     1988 + VALUE(MID(B622, SEARCH("平成",B622) + 2, FIND("年", B622) - SEARCH("平成",B622) - 2)),
  IF(ISNUMBER(SEARCH("令和元年",B622)),
     2019,
  IF(ISNUMBER(SEARCH("令和",B622)),
     2018 + VALUE(MID(B622, SEARCH("令和",B622) + 2, FIND("年", B622) - SEARCH("令和",B622) - 2)),
  ""))),
"")</f>
        <v>2021</v>
      </c>
      <c r="H622" s="1">
        <v>10</v>
      </c>
      <c r="I622" s="5">
        <f>VALUE(RIGHT($E622,LEN($E622)-1))</f>
        <v>61</v>
      </c>
      <c r="J622" s="1" t="s">
        <v>7224</v>
      </c>
      <c r="K622" s="1" t="s">
        <v>11443</v>
      </c>
      <c r="L622" s="1" t="s">
        <v>11972</v>
      </c>
    </row>
    <row r="623" spans="1:12" hidden="1" x14ac:dyDescent="0.2">
      <c r="A623" s="1">
        <v>622</v>
      </c>
      <c r="B623" s="1" t="s">
        <v>625</v>
      </c>
      <c r="C623" s="1">
        <f>IFERROR(VLOOKUP(B623,Merged!E:G,3,FALSE),"")</f>
        <v>23</v>
      </c>
      <c r="E623" s="1" t="s">
        <v>6622</v>
      </c>
      <c r="F623" s="1" t="str">
        <f>TEXT($G623,"0000") &amp; TEXT($H623,"00")</f>
        <v>202110</v>
      </c>
      <c r="G623" s="1">
        <f>IFERROR(
  IF(ISNUMBER(SEARCH("平成",B623)),
     1988 + VALUE(MID(B623, SEARCH("平成",B623) + 2, FIND("年", B623) - SEARCH("平成",B623) - 2)),
  IF(ISNUMBER(SEARCH("令和元年",B623)),
     2019,
  IF(ISNUMBER(SEARCH("令和",B623)),
     2018 + VALUE(MID(B623, SEARCH("令和",B623) + 2, FIND("年", B623) - SEARCH("令和",B623) - 2)),
  ""))),
"")</f>
        <v>2021</v>
      </c>
      <c r="H623" s="1">
        <v>10</v>
      </c>
      <c r="I623" s="5">
        <f>VALUE(RIGHT($E623,LEN($E623)-1))</f>
        <v>62</v>
      </c>
      <c r="J623" s="1" t="s">
        <v>7225</v>
      </c>
      <c r="K623" s="1" t="s">
        <v>11445</v>
      </c>
      <c r="L623" s="1" t="s">
        <v>11973</v>
      </c>
    </row>
    <row r="624" spans="1:12" hidden="1" x14ac:dyDescent="0.2">
      <c r="A624" s="1">
        <v>623</v>
      </c>
      <c r="B624" s="1" t="s">
        <v>626</v>
      </c>
      <c r="C624" s="1" t="str">
        <f>IFERROR(VLOOKUP(B624,Merged!E:G,3,FALSE),"")</f>
        <v/>
      </c>
      <c r="E624" s="1" t="s">
        <v>6623</v>
      </c>
      <c r="F624" s="1" t="str">
        <f>TEXT($G624,"0000") &amp; TEXT($H624,"00")</f>
        <v>202110</v>
      </c>
      <c r="G624" s="1">
        <f>IFERROR(
  IF(ISNUMBER(SEARCH("平成",B624)),
     1988 + VALUE(MID(B624, SEARCH("平成",B624) + 2, FIND("年", B624) - SEARCH("平成",B624) - 2)),
  IF(ISNUMBER(SEARCH("令和元年",B624)),
     2019,
  IF(ISNUMBER(SEARCH("令和",B624)),
     2018 + VALUE(MID(B624, SEARCH("令和",B624) + 2, FIND("年", B624) - SEARCH("令和",B624) - 2)),
  ""))),
"")</f>
        <v>2021</v>
      </c>
      <c r="H624" s="1">
        <v>10</v>
      </c>
      <c r="I624" s="5">
        <f>VALUE(RIGHT($E624,LEN($E624)-1))</f>
        <v>63</v>
      </c>
      <c r="J624" s="1" t="s">
        <v>7226</v>
      </c>
      <c r="K624" s="1" t="s">
        <v>11443</v>
      </c>
      <c r="L624" s="1" t="s">
        <v>11974</v>
      </c>
    </row>
    <row r="625" spans="1:12" hidden="1" x14ac:dyDescent="0.2">
      <c r="A625" s="1">
        <v>624</v>
      </c>
      <c r="B625" s="1" t="s">
        <v>627</v>
      </c>
      <c r="C625" s="1">
        <f>IFERROR(VLOOKUP(B625,Merged!E:G,3,FALSE),"")</f>
        <v>24</v>
      </c>
      <c r="E625" s="1" t="s">
        <v>6624</v>
      </c>
      <c r="F625" s="1" t="str">
        <f>TEXT($G625,"0000") &amp; TEXT($H625,"00")</f>
        <v>202110</v>
      </c>
      <c r="G625" s="1">
        <f>IFERROR(
  IF(ISNUMBER(SEARCH("平成",B625)),
     1988 + VALUE(MID(B625, SEARCH("平成",B625) + 2, FIND("年", B625) - SEARCH("平成",B625) - 2)),
  IF(ISNUMBER(SEARCH("令和元年",B625)),
     2019,
  IF(ISNUMBER(SEARCH("令和",B625)),
     2018 + VALUE(MID(B625, SEARCH("令和",B625) + 2, FIND("年", B625) - SEARCH("令和",B625) - 2)),
  ""))),
"")</f>
        <v>2021</v>
      </c>
      <c r="H625" s="1">
        <v>10</v>
      </c>
      <c r="I625" s="5">
        <f>VALUE(RIGHT($E625,LEN($E625)-1))</f>
        <v>64</v>
      </c>
      <c r="J625" s="1" t="s">
        <v>7227</v>
      </c>
      <c r="K625" s="1" t="s">
        <v>11444</v>
      </c>
      <c r="L625" s="1" t="s">
        <v>11975</v>
      </c>
    </row>
    <row r="626" spans="1:12" hidden="1" x14ac:dyDescent="0.2">
      <c r="A626" s="1">
        <v>625</v>
      </c>
      <c r="B626" s="1" t="s">
        <v>628</v>
      </c>
      <c r="C626" s="1">
        <f>IFERROR(VLOOKUP(B626,Merged!E:G,3,FALSE),"")</f>
        <v>25</v>
      </c>
      <c r="E626" s="1" t="s">
        <v>6625</v>
      </c>
      <c r="F626" s="1" t="str">
        <f>TEXT($G626,"0000") &amp; TEXT($H626,"00")</f>
        <v>202110</v>
      </c>
      <c r="G626" s="1">
        <f>IFERROR(
  IF(ISNUMBER(SEARCH("平成",B626)),
     1988 + VALUE(MID(B626, SEARCH("平成",B626) + 2, FIND("年", B626) - SEARCH("平成",B626) - 2)),
  IF(ISNUMBER(SEARCH("令和元年",B626)),
     2019,
  IF(ISNUMBER(SEARCH("令和",B626)),
     2018 + VALUE(MID(B626, SEARCH("令和",B626) + 2, FIND("年", B626) - SEARCH("令和",B626) - 2)),
  ""))),
"")</f>
        <v>2021</v>
      </c>
      <c r="H626" s="1">
        <v>10</v>
      </c>
      <c r="I626" s="5">
        <f>VALUE(RIGHT($E626,LEN($E626)-1))</f>
        <v>65</v>
      </c>
      <c r="J626" s="1" t="s">
        <v>7228</v>
      </c>
      <c r="K626" s="1" t="s">
        <v>11444</v>
      </c>
      <c r="L626" s="1" t="s">
        <v>11976</v>
      </c>
    </row>
    <row r="627" spans="1:12" hidden="1" x14ac:dyDescent="0.2">
      <c r="A627" s="1">
        <v>626</v>
      </c>
      <c r="B627" s="1" t="s">
        <v>629</v>
      </c>
      <c r="C627" s="1" t="str">
        <f>IFERROR(VLOOKUP(B627,Merged!E:G,3,FALSE),"")</f>
        <v/>
      </c>
      <c r="E627" s="1" t="s">
        <v>6626</v>
      </c>
      <c r="F627" s="1" t="str">
        <f>TEXT($G627,"0000") &amp; TEXT($H627,"00")</f>
        <v>202110</v>
      </c>
      <c r="G627" s="1">
        <f>IFERROR(
  IF(ISNUMBER(SEARCH("平成",B627)),
     1988 + VALUE(MID(B627, SEARCH("平成",B627) + 2, FIND("年", B627) - SEARCH("平成",B627) - 2)),
  IF(ISNUMBER(SEARCH("令和元年",B627)),
     2019,
  IF(ISNUMBER(SEARCH("令和",B627)),
     2018 + VALUE(MID(B627, SEARCH("令和",B627) + 2, FIND("年", B627) - SEARCH("令和",B627) - 2)),
  ""))),
"")</f>
        <v>2021</v>
      </c>
      <c r="H627" s="1">
        <v>10</v>
      </c>
      <c r="I627" s="5">
        <f>VALUE(RIGHT($E627,LEN($E627)-1))</f>
        <v>66</v>
      </c>
      <c r="J627" s="1" t="s">
        <v>6941</v>
      </c>
      <c r="K627" s="1" t="s">
        <v>11442</v>
      </c>
      <c r="L627" s="1" t="s">
        <v>11727</v>
      </c>
    </row>
    <row r="628" spans="1:12" hidden="1" x14ac:dyDescent="0.2">
      <c r="A628" s="1">
        <v>627</v>
      </c>
      <c r="B628" s="1" t="s">
        <v>630</v>
      </c>
      <c r="C628" s="1">
        <f>IFERROR(VLOOKUP(B628,Merged!E:G,3,FALSE),"")</f>
        <v>26</v>
      </c>
      <c r="E628" s="1" t="s">
        <v>6627</v>
      </c>
      <c r="F628" s="1" t="str">
        <f>TEXT($G628,"0000") &amp; TEXT($H628,"00")</f>
        <v>202110</v>
      </c>
      <c r="G628" s="1">
        <f>IFERROR(
  IF(ISNUMBER(SEARCH("平成",B628)),
     1988 + VALUE(MID(B628, SEARCH("平成",B628) + 2, FIND("年", B628) - SEARCH("平成",B628) - 2)),
  IF(ISNUMBER(SEARCH("令和元年",B628)),
     2019,
  IF(ISNUMBER(SEARCH("令和",B628)),
     2018 + VALUE(MID(B628, SEARCH("令和",B628) + 2, FIND("年", B628) - SEARCH("令和",B628) - 2)),
  ""))),
"")</f>
        <v>2021</v>
      </c>
      <c r="H628" s="1">
        <v>10</v>
      </c>
      <c r="I628" s="5">
        <f>VALUE(RIGHT($E628,LEN($E628)-1))</f>
        <v>67</v>
      </c>
      <c r="J628" s="1" t="s">
        <v>7229</v>
      </c>
      <c r="K628" s="1" t="s">
        <v>11443</v>
      </c>
      <c r="L628" s="1" t="s">
        <v>11977</v>
      </c>
    </row>
    <row r="629" spans="1:12" hidden="1" x14ac:dyDescent="0.2">
      <c r="A629" s="1">
        <v>628</v>
      </c>
      <c r="B629" s="1" t="s">
        <v>631</v>
      </c>
      <c r="C629" s="1" t="str">
        <f>IFERROR(VLOOKUP(B629,Merged!E:G,3,FALSE),"")</f>
        <v/>
      </c>
      <c r="E629" s="1" t="s">
        <v>6628</v>
      </c>
      <c r="F629" s="1" t="str">
        <f>TEXT($G629,"0000") &amp; TEXT($H629,"00")</f>
        <v>202110</v>
      </c>
      <c r="G629" s="1">
        <f>IFERROR(
  IF(ISNUMBER(SEARCH("平成",B629)),
     1988 + VALUE(MID(B629, SEARCH("平成",B629) + 2, FIND("年", B629) - SEARCH("平成",B629) - 2)),
  IF(ISNUMBER(SEARCH("令和元年",B629)),
     2019,
  IF(ISNUMBER(SEARCH("令和",B629)),
     2018 + VALUE(MID(B629, SEARCH("令和",B629) + 2, FIND("年", B629) - SEARCH("令和",B629) - 2)),
  ""))),
"")</f>
        <v>2021</v>
      </c>
      <c r="H629" s="1">
        <v>10</v>
      </c>
      <c r="I629" s="5">
        <f>VALUE(RIGHT($E629,LEN($E629)-1))</f>
        <v>68</v>
      </c>
      <c r="J629" s="1" t="s">
        <v>7230</v>
      </c>
      <c r="K629" s="1" t="s">
        <v>11444</v>
      </c>
      <c r="L629" s="1" t="s">
        <v>11978</v>
      </c>
    </row>
    <row r="630" spans="1:12" hidden="1" x14ac:dyDescent="0.2">
      <c r="A630" s="1">
        <v>629</v>
      </c>
      <c r="B630" s="1" t="s">
        <v>632</v>
      </c>
      <c r="C630" s="1">
        <f>IFERROR(VLOOKUP(B630,Merged!E:G,3,FALSE),"")</f>
        <v>27</v>
      </c>
      <c r="E630" s="1" t="s">
        <v>6629</v>
      </c>
      <c r="F630" s="1" t="str">
        <f>TEXT($G630,"0000") &amp; TEXT($H630,"00")</f>
        <v>202110</v>
      </c>
      <c r="G630" s="1">
        <f>IFERROR(
  IF(ISNUMBER(SEARCH("平成",B630)),
     1988 + VALUE(MID(B630, SEARCH("平成",B630) + 2, FIND("年", B630) - SEARCH("平成",B630) - 2)),
  IF(ISNUMBER(SEARCH("令和元年",B630)),
     2019,
  IF(ISNUMBER(SEARCH("令和",B630)),
     2018 + VALUE(MID(B630, SEARCH("令和",B630) + 2, FIND("年", B630) - SEARCH("令和",B630) - 2)),
  ""))),
"")</f>
        <v>2021</v>
      </c>
      <c r="H630" s="1">
        <v>10</v>
      </c>
      <c r="I630" s="5">
        <f>VALUE(RIGHT($E630,LEN($E630)-1))</f>
        <v>69</v>
      </c>
      <c r="J630" s="1" t="s">
        <v>7231</v>
      </c>
      <c r="K630" s="1" t="s">
        <v>11442</v>
      </c>
      <c r="L630" s="1" t="s">
        <v>11979</v>
      </c>
    </row>
    <row r="631" spans="1:12" hidden="1" x14ac:dyDescent="0.2">
      <c r="A631" s="1">
        <v>630</v>
      </c>
      <c r="B631" s="1" t="s">
        <v>633</v>
      </c>
      <c r="C631" s="1" t="str">
        <f>IFERROR(VLOOKUP(B631,Merged!E:G,3,FALSE),"")</f>
        <v/>
      </c>
      <c r="E631" s="1" t="s">
        <v>6630</v>
      </c>
      <c r="F631" s="1" t="str">
        <f>TEXT($G631,"0000") &amp; TEXT($H631,"00")</f>
        <v>202110</v>
      </c>
      <c r="G631" s="1">
        <f>IFERROR(
  IF(ISNUMBER(SEARCH("平成",B631)),
     1988 + VALUE(MID(B631, SEARCH("平成",B631) + 2, FIND("年", B631) - SEARCH("平成",B631) - 2)),
  IF(ISNUMBER(SEARCH("令和元年",B631)),
     2019,
  IF(ISNUMBER(SEARCH("令和",B631)),
     2018 + VALUE(MID(B631, SEARCH("令和",B631) + 2, FIND("年", B631) - SEARCH("令和",B631) - 2)),
  ""))),
"")</f>
        <v>2021</v>
      </c>
      <c r="H631" s="1">
        <v>10</v>
      </c>
      <c r="I631" s="5">
        <f>VALUE(RIGHT($E631,LEN($E631)-1))</f>
        <v>70</v>
      </c>
      <c r="J631" s="1" t="s">
        <v>7232</v>
      </c>
      <c r="K631" s="1" t="s">
        <v>11443</v>
      </c>
      <c r="L631" s="1" t="s">
        <v>11980</v>
      </c>
    </row>
    <row r="632" spans="1:12" hidden="1" x14ac:dyDescent="0.2">
      <c r="A632" s="1">
        <v>631</v>
      </c>
      <c r="B632" s="1" t="s">
        <v>634</v>
      </c>
      <c r="C632" s="1" t="str">
        <f>IFERROR(VLOOKUP(B632,Merged!E:G,3,FALSE),"")</f>
        <v/>
      </c>
      <c r="E632" s="1" t="s">
        <v>6631</v>
      </c>
      <c r="F632" s="1" t="str">
        <f>TEXT($G632,"0000") &amp; TEXT($H632,"00")</f>
        <v>202110</v>
      </c>
      <c r="G632" s="1">
        <f>IFERROR(
  IF(ISNUMBER(SEARCH("平成",B632)),
     1988 + VALUE(MID(B632, SEARCH("平成",B632) + 2, FIND("年", B632) - SEARCH("平成",B632) - 2)),
  IF(ISNUMBER(SEARCH("令和元年",B632)),
     2019,
  IF(ISNUMBER(SEARCH("令和",B632)),
     2018 + VALUE(MID(B632, SEARCH("令和",B632) + 2, FIND("年", B632) - SEARCH("令和",B632) - 2)),
  ""))),
"")</f>
        <v>2021</v>
      </c>
      <c r="H632" s="1">
        <v>10</v>
      </c>
      <c r="I632" s="5">
        <f>VALUE(RIGHT($E632,LEN($E632)-1))</f>
        <v>71</v>
      </c>
      <c r="J632" s="1" t="s">
        <v>6867</v>
      </c>
      <c r="K632" s="1" t="s">
        <v>11442</v>
      </c>
      <c r="L632" s="1" t="s">
        <v>11664</v>
      </c>
    </row>
    <row r="633" spans="1:12" hidden="1" x14ac:dyDescent="0.2">
      <c r="A633" s="1">
        <v>632</v>
      </c>
      <c r="B633" s="1" t="s">
        <v>635</v>
      </c>
      <c r="C633" s="1" t="str">
        <f>IFERROR(VLOOKUP(B633,Merged!E:G,3,FALSE),"")</f>
        <v/>
      </c>
      <c r="E633" s="1" t="s">
        <v>6632</v>
      </c>
      <c r="F633" s="1" t="str">
        <f>TEXT($G633,"0000") &amp; TEXT($H633,"00")</f>
        <v>202110</v>
      </c>
      <c r="G633" s="1">
        <f>IFERROR(
  IF(ISNUMBER(SEARCH("平成",B633)),
     1988 + VALUE(MID(B633, SEARCH("平成",B633) + 2, FIND("年", B633) - SEARCH("平成",B633) - 2)),
  IF(ISNUMBER(SEARCH("令和元年",B633)),
     2019,
  IF(ISNUMBER(SEARCH("令和",B633)),
     2018 + VALUE(MID(B633, SEARCH("令和",B633) + 2, FIND("年", B633) - SEARCH("令和",B633) - 2)),
  ""))),
"")</f>
        <v>2021</v>
      </c>
      <c r="H633" s="1">
        <v>10</v>
      </c>
      <c r="I633" s="5">
        <f>VALUE(RIGHT($E633,LEN($E633)-1))</f>
        <v>72</v>
      </c>
      <c r="J633" s="1" t="s">
        <v>6947</v>
      </c>
      <c r="K633" s="1" t="s">
        <v>11444</v>
      </c>
      <c r="L633" s="1" t="s">
        <v>11733</v>
      </c>
    </row>
    <row r="634" spans="1:12" hidden="1" x14ac:dyDescent="0.2">
      <c r="A634" s="1">
        <v>633</v>
      </c>
      <c r="B634" s="1" t="s">
        <v>636</v>
      </c>
      <c r="C634" s="1">
        <f>IFERROR(VLOOKUP(B634,Merged!E:G,3,FALSE),"")</f>
        <v>28</v>
      </c>
      <c r="E634" s="1" t="s">
        <v>6633</v>
      </c>
      <c r="F634" s="1" t="str">
        <f>TEXT($G634,"0000") &amp; TEXT($H634,"00")</f>
        <v>202110</v>
      </c>
      <c r="G634" s="1">
        <f>IFERROR(
  IF(ISNUMBER(SEARCH("平成",B634)),
     1988 + VALUE(MID(B634, SEARCH("平成",B634) + 2, FIND("年", B634) - SEARCH("平成",B634) - 2)),
  IF(ISNUMBER(SEARCH("令和元年",B634)),
     2019,
  IF(ISNUMBER(SEARCH("令和",B634)),
     2018 + VALUE(MID(B634, SEARCH("令和",B634) + 2, FIND("年", B634) - SEARCH("令和",B634) - 2)),
  ""))),
"")</f>
        <v>2021</v>
      </c>
      <c r="H634" s="1">
        <v>10</v>
      </c>
      <c r="I634" s="5">
        <f>VALUE(RIGHT($E634,LEN($E634)-1))</f>
        <v>73</v>
      </c>
      <c r="J634" s="1" t="s">
        <v>7233</v>
      </c>
      <c r="K634" s="1" t="s">
        <v>11443</v>
      </c>
      <c r="L634" s="1" t="s">
        <v>11666</v>
      </c>
    </row>
    <row r="635" spans="1:12" hidden="1" x14ac:dyDescent="0.2">
      <c r="A635" s="1">
        <v>634</v>
      </c>
      <c r="B635" s="1" t="s">
        <v>637</v>
      </c>
      <c r="C635" s="1" t="str">
        <f>IFERROR(VLOOKUP(B635,Merged!E:G,3,FALSE),"")</f>
        <v/>
      </c>
      <c r="E635" s="1" t="s">
        <v>6634</v>
      </c>
      <c r="F635" s="1" t="str">
        <f>TEXT($G635,"0000") &amp; TEXT($H635,"00")</f>
        <v>202110</v>
      </c>
      <c r="G635" s="1">
        <f>IFERROR(
  IF(ISNUMBER(SEARCH("平成",B635)),
     1988 + VALUE(MID(B635, SEARCH("平成",B635) + 2, FIND("年", B635) - SEARCH("平成",B635) - 2)),
  IF(ISNUMBER(SEARCH("令和元年",B635)),
     2019,
  IF(ISNUMBER(SEARCH("令和",B635)),
     2018 + VALUE(MID(B635, SEARCH("令和",B635) + 2, FIND("年", B635) - SEARCH("令和",B635) - 2)),
  ""))),
"")</f>
        <v>2021</v>
      </c>
      <c r="H635" s="1">
        <v>10</v>
      </c>
      <c r="I635" s="5">
        <f>VALUE(RIGHT($E635,LEN($E635)-1))</f>
        <v>74</v>
      </c>
      <c r="J635" s="1" t="s">
        <v>7234</v>
      </c>
      <c r="K635" s="1" t="s">
        <v>11445</v>
      </c>
      <c r="L635" s="1" t="s">
        <v>11981</v>
      </c>
    </row>
    <row r="636" spans="1:12" hidden="1" x14ac:dyDescent="0.2">
      <c r="A636" s="1">
        <v>635</v>
      </c>
      <c r="B636" s="1" t="s">
        <v>638</v>
      </c>
      <c r="C636" s="1">
        <f>IFERROR(VLOOKUP(B636,Merged!E:G,3,FALSE),"")</f>
        <v>29</v>
      </c>
      <c r="E636" s="1" t="s">
        <v>6635</v>
      </c>
      <c r="F636" s="1" t="str">
        <f>TEXT($G636,"0000") &amp; TEXT($H636,"00")</f>
        <v>202110</v>
      </c>
      <c r="G636" s="1">
        <f>IFERROR(
  IF(ISNUMBER(SEARCH("平成",B636)),
     1988 + VALUE(MID(B636, SEARCH("平成",B636) + 2, FIND("年", B636) - SEARCH("平成",B636) - 2)),
  IF(ISNUMBER(SEARCH("令和元年",B636)),
     2019,
  IF(ISNUMBER(SEARCH("令和",B636)),
     2018 + VALUE(MID(B636, SEARCH("令和",B636) + 2, FIND("年", B636) - SEARCH("令和",B636) - 2)),
  ""))),
"")</f>
        <v>2021</v>
      </c>
      <c r="H636" s="1">
        <v>10</v>
      </c>
      <c r="I636" s="5">
        <f>VALUE(RIGHT($E636,LEN($E636)-1))</f>
        <v>75</v>
      </c>
      <c r="J636" s="1" t="s">
        <v>7235</v>
      </c>
      <c r="K636" s="1" t="s">
        <v>11443</v>
      </c>
      <c r="L636" s="1" t="s">
        <v>11982</v>
      </c>
    </row>
    <row r="637" spans="1:12" hidden="1" x14ac:dyDescent="0.2">
      <c r="A637" s="1">
        <v>636</v>
      </c>
      <c r="B637" s="1" t="s">
        <v>639</v>
      </c>
      <c r="C637" s="1" t="str">
        <f>IFERROR(VLOOKUP(B637,Merged!E:G,3,FALSE),"")</f>
        <v/>
      </c>
      <c r="E637" s="1" t="s">
        <v>6636</v>
      </c>
      <c r="F637" s="1" t="str">
        <f>TEXT($G637,"0000") &amp; TEXT($H637,"00")</f>
        <v>202110</v>
      </c>
      <c r="G637" s="1">
        <f>IFERROR(
  IF(ISNUMBER(SEARCH("平成",B637)),
     1988 + VALUE(MID(B637, SEARCH("平成",B637) + 2, FIND("年", B637) - SEARCH("平成",B637) - 2)),
  IF(ISNUMBER(SEARCH("令和元年",B637)),
     2019,
  IF(ISNUMBER(SEARCH("令和",B637)),
     2018 + VALUE(MID(B637, SEARCH("令和",B637) + 2, FIND("年", B637) - SEARCH("令和",B637) - 2)),
  ""))),
"")</f>
        <v>2021</v>
      </c>
      <c r="H637" s="1">
        <v>10</v>
      </c>
      <c r="I637" s="5">
        <f>VALUE(RIGHT($E637,LEN($E637)-1))</f>
        <v>76</v>
      </c>
      <c r="J637" s="1" t="s">
        <v>6872</v>
      </c>
      <c r="K637" s="1" t="s">
        <v>11445</v>
      </c>
      <c r="L637" s="1" t="s">
        <v>11669</v>
      </c>
    </row>
    <row r="638" spans="1:12" hidden="1" x14ac:dyDescent="0.2">
      <c r="A638" s="1">
        <v>637</v>
      </c>
      <c r="B638" s="1" t="s">
        <v>640</v>
      </c>
      <c r="C638" s="1" t="str">
        <f>IFERROR(VLOOKUP(B638,Merged!E:G,3,FALSE),"")</f>
        <v/>
      </c>
      <c r="D638" s="4" t="s">
        <v>15126</v>
      </c>
      <c r="E638" s="1" t="s">
        <v>6637</v>
      </c>
      <c r="F638" s="1" t="str">
        <f>TEXT($G638,"0000") &amp; TEXT($H638,"00")</f>
        <v>202110</v>
      </c>
      <c r="G638" s="1">
        <f>IFERROR(
  IF(ISNUMBER(SEARCH("平成",B638)),
     1988 + VALUE(MID(B638, SEARCH("平成",B638) + 2, FIND("年", B638) - SEARCH("平成",B638) - 2)),
  IF(ISNUMBER(SEARCH("令和元年",B638)),
     2019,
  IF(ISNUMBER(SEARCH("令和",B638)),
     2018 + VALUE(MID(B638, SEARCH("令和",B638) + 2, FIND("年", B638) - SEARCH("令和",B638) - 2)),
  ""))),
"")</f>
        <v>2021</v>
      </c>
      <c r="H638" s="1">
        <v>10</v>
      </c>
      <c r="I638" s="5">
        <f>VALUE(RIGHT($E638,LEN($E638)-1))</f>
        <v>77</v>
      </c>
      <c r="J638" s="1" t="s">
        <v>7236</v>
      </c>
      <c r="K638" s="1" t="s">
        <v>11443</v>
      </c>
      <c r="L638" s="1" t="s">
        <v>11596</v>
      </c>
    </row>
    <row r="639" spans="1:12" hidden="1" x14ac:dyDescent="0.2">
      <c r="A639" s="1">
        <v>638</v>
      </c>
      <c r="B639" s="1" t="s">
        <v>641</v>
      </c>
      <c r="C639" s="1" t="str">
        <f>IFERROR(VLOOKUP(B639,Merged!E:G,3,FALSE),"")</f>
        <v/>
      </c>
      <c r="E639" s="1" t="s">
        <v>6638</v>
      </c>
      <c r="F639" s="1" t="str">
        <f>TEXT($G639,"0000") &amp; TEXT($H639,"00")</f>
        <v>202110</v>
      </c>
      <c r="G639" s="1">
        <f>IFERROR(
  IF(ISNUMBER(SEARCH("平成",B639)),
     1988 + VALUE(MID(B639, SEARCH("平成",B639) + 2, FIND("年", B639) - SEARCH("平成",B639) - 2)),
  IF(ISNUMBER(SEARCH("令和元年",B639)),
     2019,
  IF(ISNUMBER(SEARCH("令和",B639)),
     2018 + VALUE(MID(B639, SEARCH("令和",B639) + 2, FIND("年", B639) - SEARCH("令和",B639) - 2)),
  ""))),
"")</f>
        <v>2021</v>
      </c>
      <c r="H639" s="1">
        <v>10</v>
      </c>
      <c r="I639" s="5">
        <f>VALUE(RIGHT($E639,LEN($E639)-1))</f>
        <v>78</v>
      </c>
      <c r="J639" s="1" t="s">
        <v>7237</v>
      </c>
      <c r="K639" s="1" t="s">
        <v>11443</v>
      </c>
      <c r="L639" s="1" t="s">
        <v>11983</v>
      </c>
    </row>
    <row r="640" spans="1:12" hidden="1" x14ac:dyDescent="0.2">
      <c r="A640" s="1">
        <v>639</v>
      </c>
      <c r="B640" s="1" t="s">
        <v>642</v>
      </c>
      <c r="C640" s="1" t="str">
        <f>IFERROR(VLOOKUP(B640,Merged!E:G,3,FALSE),"")</f>
        <v/>
      </c>
      <c r="E640" s="1" t="s">
        <v>6639</v>
      </c>
      <c r="F640" s="1" t="str">
        <f>TEXT($G640,"0000") &amp; TEXT($H640,"00")</f>
        <v>202110</v>
      </c>
      <c r="G640" s="1">
        <f>IFERROR(
  IF(ISNUMBER(SEARCH("平成",B640)),
     1988 + VALUE(MID(B640, SEARCH("平成",B640) + 2, FIND("年", B640) - SEARCH("平成",B640) - 2)),
  IF(ISNUMBER(SEARCH("令和元年",B640)),
     2019,
  IF(ISNUMBER(SEARCH("令和",B640)),
     2018 + VALUE(MID(B640, SEARCH("令和",B640) + 2, FIND("年", B640) - SEARCH("令和",B640) - 2)),
  ""))),
"")</f>
        <v>2021</v>
      </c>
      <c r="H640" s="1">
        <v>10</v>
      </c>
      <c r="I640" s="5">
        <f>VALUE(RIGHT($E640,LEN($E640)-1))</f>
        <v>79</v>
      </c>
      <c r="J640" s="1" t="s">
        <v>7238</v>
      </c>
      <c r="K640" s="1" t="s">
        <v>11442</v>
      </c>
      <c r="L640" s="1" t="s">
        <v>11984</v>
      </c>
    </row>
    <row r="641" spans="1:12" hidden="1" x14ac:dyDescent="0.2">
      <c r="A641" s="1">
        <v>640</v>
      </c>
      <c r="B641" s="1" t="s">
        <v>643</v>
      </c>
      <c r="C641" s="1">
        <f>IFERROR(VLOOKUP(B641,Merged!E:G,3,FALSE),"")</f>
        <v>30</v>
      </c>
      <c r="E641" s="1" t="s">
        <v>6640</v>
      </c>
      <c r="F641" s="1" t="str">
        <f>TEXT($G641,"0000") &amp; TEXT($H641,"00")</f>
        <v>202110</v>
      </c>
      <c r="G641" s="1">
        <f>IFERROR(
  IF(ISNUMBER(SEARCH("平成",B641)),
     1988 + VALUE(MID(B641, SEARCH("平成",B641) + 2, FIND("年", B641) - SEARCH("平成",B641) - 2)),
  IF(ISNUMBER(SEARCH("令和元年",B641)),
     2019,
  IF(ISNUMBER(SEARCH("令和",B641)),
     2018 + VALUE(MID(B641, SEARCH("令和",B641) + 2, FIND("年", B641) - SEARCH("令和",B641) - 2)),
  ""))),
"")</f>
        <v>2021</v>
      </c>
      <c r="H641" s="1">
        <v>10</v>
      </c>
      <c r="I641" s="5">
        <f>VALUE(RIGHT($E641,LEN($E641)-1))</f>
        <v>80</v>
      </c>
      <c r="J641" s="1" t="s">
        <v>7239</v>
      </c>
      <c r="K641" s="1" t="s">
        <v>11443</v>
      </c>
      <c r="L641" s="1" t="s">
        <v>11985</v>
      </c>
    </row>
    <row r="642" spans="1:12" hidden="1" x14ac:dyDescent="0.2">
      <c r="A642" s="1">
        <v>641</v>
      </c>
      <c r="B642" s="1" t="s">
        <v>644</v>
      </c>
      <c r="C642" s="1">
        <v>1</v>
      </c>
      <c r="E642" s="1" t="s">
        <v>6561</v>
      </c>
      <c r="F642" s="1" t="str">
        <f>TEXT($G642,"0000") &amp; TEXT($H642,"00")</f>
        <v>202104</v>
      </c>
      <c r="G642" s="1">
        <f>IFERROR(
  IF(ISNUMBER(SEARCH("平成",B642)),
     1988 + VALUE(MID(B642, SEARCH("平成",B642) + 2, FIND("年", B642) - SEARCH("平成",B642) - 2)),
  IF(ISNUMBER(SEARCH("令和元年",B642)),
     2019,
  IF(ISNUMBER(SEARCH("令和",B642)),
     2018 + VALUE(MID(B642, SEARCH("令和",B642) + 2, FIND("年", B642) - SEARCH("令和",B642) - 2)),
  ""))),
"")</f>
        <v>2021</v>
      </c>
      <c r="H642" s="1">
        <v>4</v>
      </c>
      <c r="I642" s="5">
        <f>VALUE(RIGHT($E642,LEN($E642)-1))</f>
        <v>1</v>
      </c>
      <c r="J642" s="1" t="s">
        <v>7240</v>
      </c>
      <c r="K642" s="1" t="s">
        <v>11443</v>
      </c>
    </row>
    <row r="643" spans="1:12" hidden="1" x14ac:dyDescent="0.2">
      <c r="A643" s="1">
        <v>642</v>
      </c>
      <c r="B643" s="1" t="s">
        <v>645</v>
      </c>
      <c r="C643" s="1" t="str">
        <f>IFERROR(VLOOKUP(B643,Merged!E:G,3,FALSE),"")</f>
        <v/>
      </c>
      <c r="E643" s="1" t="s">
        <v>6562</v>
      </c>
      <c r="F643" s="1" t="str">
        <f>TEXT($G643,"0000") &amp; TEXT($H643,"00")</f>
        <v>202104</v>
      </c>
      <c r="G643" s="1">
        <f>IFERROR(
  IF(ISNUMBER(SEARCH("平成",B643)),
     1988 + VALUE(MID(B643, SEARCH("平成",B643) + 2, FIND("年", B643) - SEARCH("平成",B643) - 2)),
  IF(ISNUMBER(SEARCH("令和元年",B643)),
     2019,
  IF(ISNUMBER(SEARCH("令和",B643)),
     2018 + VALUE(MID(B643, SEARCH("令和",B643) + 2, FIND("年", B643) - SEARCH("令和",B643) - 2)),
  ""))),
"")</f>
        <v>2021</v>
      </c>
      <c r="H643" s="1">
        <v>4</v>
      </c>
      <c r="I643" s="5">
        <f>VALUE(RIGHT($E643,LEN($E643)-1))</f>
        <v>2</v>
      </c>
      <c r="J643" s="1" t="s">
        <v>7241</v>
      </c>
      <c r="K643" s="1" t="s">
        <v>11443</v>
      </c>
      <c r="L643" s="1" t="s">
        <v>11986</v>
      </c>
    </row>
    <row r="644" spans="1:12" hidden="1" x14ac:dyDescent="0.2">
      <c r="A644" s="1">
        <v>643</v>
      </c>
      <c r="B644" s="1" t="s">
        <v>646</v>
      </c>
      <c r="C644" s="1" t="str">
        <f>IFERROR(VLOOKUP(B644,Merged!E:G,3,FALSE),"")</f>
        <v/>
      </c>
      <c r="E644" s="1" t="s">
        <v>6563</v>
      </c>
      <c r="F644" s="1" t="str">
        <f>TEXT($G644,"0000") &amp; TEXT($H644,"00")</f>
        <v>202104</v>
      </c>
      <c r="G644" s="1">
        <f>IFERROR(
  IF(ISNUMBER(SEARCH("平成",B644)),
     1988 + VALUE(MID(B644, SEARCH("平成",B644) + 2, FIND("年", B644) - SEARCH("平成",B644) - 2)),
  IF(ISNUMBER(SEARCH("令和元年",B644)),
     2019,
  IF(ISNUMBER(SEARCH("令和",B644)),
     2018 + VALUE(MID(B644, SEARCH("令和",B644) + 2, FIND("年", B644) - SEARCH("令和",B644) - 2)),
  ""))),
"")</f>
        <v>2021</v>
      </c>
      <c r="H644" s="1">
        <v>4</v>
      </c>
      <c r="I644" s="5">
        <f>VALUE(RIGHT($E644,LEN($E644)-1))</f>
        <v>3</v>
      </c>
      <c r="J644" s="1" t="s">
        <v>7242</v>
      </c>
      <c r="K644" s="1" t="s">
        <v>11445</v>
      </c>
      <c r="L644" s="1" t="s">
        <v>11987</v>
      </c>
    </row>
    <row r="645" spans="1:12" hidden="1" x14ac:dyDescent="0.2">
      <c r="A645" s="1">
        <v>644</v>
      </c>
      <c r="B645" s="1" t="s">
        <v>647</v>
      </c>
      <c r="C645" s="1" t="str">
        <f>IFERROR(VLOOKUP(B645,Merged!E:G,3,FALSE),"")</f>
        <v/>
      </c>
      <c r="E645" s="1" t="s">
        <v>6564</v>
      </c>
      <c r="F645" s="1" t="str">
        <f>TEXT($G645,"0000") &amp; TEXT($H645,"00")</f>
        <v>202104</v>
      </c>
      <c r="G645" s="1">
        <f>IFERROR(
  IF(ISNUMBER(SEARCH("平成",B645)),
     1988 + VALUE(MID(B645, SEARCH("平成",B645) + 2, FIND("年", B645) - SEARCH("平成",B645) - 2)),
  IF(ISNUMBER(SEARCH("令和元年",B645)),
     2019,
  IF(ISNUMBER(SEARCH("令和",B645)),
     2018 + VALUE(MID(B645, SEARCH("令和",B645) + 2, FIND("年", B645) - SEARCH("令和",B645) - 2)),
  ""))),
"")</f>
        <v>2021</v>
      </c>
      <c r="H645" s="1">
        <v>4</v>
      </c>
      <c r="I645" s="5">
        <f>VALUE(RIGHT($E645,LEN($E645)-1))</f>
        <v>4</v>
      </c>
      <c r="J645" s="1" t="s">
        <v>7243</v>
      </c>
      <c r="K645" s="1" t="s">
        <v>11443</v>
      </c>
      <c r="L645" s="1" t="s">
        <v>11988</v>
      </c>
    </row>
    <row r="646" spans="1:12" hidden="1" x14ac:dyDescent="0.2">
      <c r="A646" s="1">
        <v>645</v>
      </c>
      <c r="B646" s="1" t="s">
        <v>648</v>
      </c>
      <c r="C646" s="1">
        <v>2</v>
      </c>
      <c r="D646" s="4" t="s">
        <v>15125</v>
      </c>
      <c r="E646" s="1" t="s">
        <v>6565</v>
      </c>
      <c r="F646" s="1" t="str">
        <f>TEXT($G646,"0000") &amp; TEXT($H646,"00")</f>
        <v>202104</v>
      </c>
      <c r="G646" s="1">
        <f>IFERROR(
  IF(ISNUMBER(SEARCH("平成",B646)),
     1988 + VALUE(MID(B646, SEARCH("平成",B646) + 2, FIND("年", B646) - SEARCH("平成",B646) - 2)),
  IF(ISNUMBER(SEARCH("令和元年",B646)),
     2019,
  IF(ISNUMBER(SEARCH("令和",B646)),
     2018 + VALUE(MID(B646, SEARCH("令和",B646) + 2, FIND("年", B646) - SEARCH("令和",B646) - 2)),
  ""))),
"")</f>
        <v>2021</v>
      </c>
      <c r="H646" s="1">
        <v>4</v>
      </c>
      <c r="I646" s="5">
        <f>VALUE(RIGHT($E646,LEN($E646)-1))</f>
        <v>5</v>
      </c>
      <c r="J646" s="1" t="s">
        <v>7244</v>
      </c>
      <c r="K646" s="1" t="s">
        <v>11445</v>
      </c>
      <c r="L646" s="1" t="s">
        <v>11451</v>
      </c>
    </row>
    <row r="647" spans="1:12" hidden="1" x14ac:dyDescent="0.2">
      <c r="A647" s="1">
        <v>646</v>
      </c>
      <c r="B647" s="1" t="s">
        <v>649</v>
      </c>
      <c r="C647" s="1" t="str">
        <f>IFERROR(VLOOKUP(B647,Merged!E:G,3,FALSE),"")</f>
        <v/>
      </c>
      <c r="E647" s="1" t="s">
        <v>6566</v>
      </c>
      <c r="F647" s="1" t="str">
        <f>TEXT($G647,"0000") &amp; TEXT($H647,"00")</f>
        <v>202104</v>
      </c>
      <c r="G647" s="1">
        <f>IFERROR(
  IF(ISNUMBER(SEARCH("平成",B647)),
     1988 + VALUE(MID(B647, SEARCH("平成",B647) + 2, FIND("年", B647) - SEARCH("平成",B647) - 2)),
  IF(ISNUMBER(SEARCH("令和元年",B647)),
     2019,
  IF(ISNUMBER(SEARCH("令和",B647)),
     2018 + VALUE(MID(B647, SEARCH("令和",B647) + 2, FIND("年", B647) - SEARCH("令和",B647) - 2)),
  ""))),
"")</f>
        <v>2021</v>
      </c>
      <c r="H647" s="1">
        <v>4</v>
      </c>
      <c r="I647" s="5">
        <f>VALUE(RIGHT($E647,LEN($E647)-1))</f>
        <v>6</v>
      </c>
      <c r="J647" s="1" t="s">
        <v>7245</v>
      </c>
      <c r="K647" s="1" t="s">
        <v>11442</v>
      </c>
      <c r="L647" s="1" t="s">
        <v>11989</v>
      </c>
    </row>
    <row r="648" spans="1:12" hidden="1" x14ac:dyDescent="0.2">
      <c r="A648" s="1">
        <v>647</v>
      </c>
      <c r="B648" s="1" t="s">
        <v>650</v>
      </c>
      <c r="C648" s="1">
        <v>3</v>
      </c>
      <c r="E648" s="1" t="s">
        <v>6567</v>
      </c>
      <c r="F648" s="1" t="str">
        <f>TEXT($G648,"0000") &amp; TEXT($H648,"00")</f>
        <v>202104</v>
      </c>
      <c r="G648" s="1">
        <f>IFERROR(
  IF(ISNUMBER(SEARCH("平成",B648)),
     1988 + VALUE(MID(B648, SEARCH("平成",B648) + 2, FIND("年", B648) - SEARCH("平成",B648) - 2)),
  IF(ISNUMBER(SEARCH("令和元年",B648)),
     2019,
  IF(ISNUMBER(SEARCH("令和",B648)),
     2018 + VALUE(MID(B648, SEARCH("令和",B648) + 2, FIND("年", B648) - SEARCH("令和",B648) - 2)),
  ""))),
"")</f>
        <v>2021</v>
      </c>
      <c r="H648" s="1">
        <v>4</v>
      </c>
      <c r="I648" s="5">
        <f>VALUE(RIGHT($E648,LEN($E648)-1))</f>
        <v>7</v>
      </c>
      <c r="J648" s="1" t="s">
        <v>7246</v>
      </c>
      <c r="K648" s="1" t="s">
        <v>11445</v>
      </c>
      <c r="L648" s="1" t="s">
        <v>11990</v>
      </c>
    </row>
    <row r="649" spans="1:12" hidden="1" x14ac:dyDescent="0.2">
      <c r="A649" s="1">
        <v>648</v>
      </c>
      <c r="B649" s="1" t="s">
        <v>651</v>
      </c>
      <c r="C649" s="1" t="str">
        <f>IFERROR(VLOOKUP(B649,Merged!E:G,3,FALSE),"")</f>
        <v/>
      </c>
      <c r="D649" s="4" t="s">
        <v>15126</v>
      </c>
      <c r="E649" s="1" t="s">
        <v>6568</v>
      </c>
      <c r="F649" s="1" t="str">
        <f>TEXT($G649,"0000") &amp; TEXT($H649,"00")</f>
        <v>202104</v>
      </c>
      <c r="G649" s="1">
        <f>IFERROR(
  IF(ISNUMBER(SEARCH("平成",B649)),
     1988 + VALUE(MID(B649, SEARCH("平成",B649) + 2, FIND("年", B649) - SEARCH("平成",B649) - 2)),
  IF(ISNUMBER(SEARCH("令和元年",B649)),
     2019,
  IF(ISNUMBER(SEARCH("令和",B649)),
     2018 + VALUE(MID(B649, SEARCH("令和",B649) + 2, FIND("年", B649) - SEARCH("令和",B649) - 2)),
  ""))),
"")</f>
        <v>2021</v>
      </c>
      <c r="H649" s="1">
        <v>4</v>
      </c>
      <c r="I649" s="5">
        <f>VALUE(RIGHT($E649,LEN($E649)-1))</f>
        <v>8</v>
      </c>
      <c r="J649" s="1" t="s">
        <v>7247</v>
      </c>
      <c r="K649" s="1" t="s">
        <v>11445</v>
      </c>
      <c r="L649" s="1" t="s">
        <v>11528</v>
      </c>
    </row>
    <row r="650" spans="1:12" hidden="1" x14ac:dyDescent="0.2">
      <c r="A650" s="1">
        <v>649</v>
      </c>
      <c r="B650" s="1" t="s">
        <v>652</v>
      </c>
      <c r="C650" s="1" t="str">
        <f>IFERROR(VLOOKUP(B650,Merged!E:G,3,FALSE),"")</f>
        <v/>
      </c>
      <c r="E650" s="1" t="s">
        <v>6569</v>
      </c>
      <c r="F650" s="1" t="str">
        <f>TEXT($G650,"0000") &amp; TEXT($H650,"00")</f>
        <v>202104</v>
      </c>
      <c r="G650" s="1">
        <f>IFERROR(
  IF(ISNUMBER(SEARCH("平成",B650)),
     1988 + VALUE(MID(B650, SEARCH("平成",B650) + 2, FIND("年", B650) - SEARCH("平成",B650) - 2)),
  IF(ISNUMBER(SEARCH("令和元年",B650)),
     2019,
  IF(ISNUMBER(SEARCH("令和",B650)),
     2018 + VALUE(MID(B650, SEARCH("令和",B650) + 2, FIND("年", B650) - SEARCH("令和",B650) - 2)),
  ""))),
"")</f>
        <v>2021</v>
      </c>
      <c r="H650" s="1">
        <v>4</v>
      </c>
      <c r="I650" s="5">
        <f>VALUE(RIGHT($E650,LEN($E650)-1))</f>
        <v>9</v>
      </c>
      <c r="J650" s="1" t="s">
        <v>7248</v>
      </c>
      <c r="K650" s="1" t="s">
        <v>11445</v>
      </c>
      <c r="L650" s="1" t="s">
        <v>11476</v>
      </c>
    </row>
    <row r="651" spans="1:12" hidden="1" x14ac:dyDescent="0.2">
      <c r="A651" s="1">
        <v>650</v>
      </c>
      <c r="B651" s="1" t="s">
        <v>653</v>
      </c>
      <c r="C651" s="1" t="str">
        <f>IFERROR(VLOOKUP(B651,Merged!E:G,3,FALSE),"")</f>
        <v/>
      </c>
      <c r="E651" s="1" t="s">
        <v>6570</v>
      </c>
      <c r="F651" s="1" t="str">
        <f>TEXT($G651,"0000") &amp; TEXT($H651,"00")</f>
        <v>202104</v>
      </c>
      <c r="G651" s="1">
        <f>IFERROR(
  IF(ISNUMBER(SEARCH("平成",B651)),
     1988 + VALUE(MID(B651, SEARCH("平成",B651) + 2, FIND("年", B651) - SEARCH("平成",B651) - 2)),
  IF(ISNUMBER(SEARCH("令和元年",B651)),
     2019,
  IF(ISNUMBER(SEARCH("令和",B651)),
     2018 + VALUE(MID(B651, SEARCH("令和",B651) + 2, FIND("年", B651) - SEARCH("令和",B651) - 2)),
  ""))),
"")</f>
        <v>2021</v>
      </c>
      <c r="H651" s="1">
        <v>4</v>
      </c>
      <c r="I651" s="5">
        <f>VALUE(RIGHT($E651,LEN($E651)-1))</f>
        <v>10</v>
      </c>
      <c r="J651" s="1" t="s">
        <v>7040</v>
      </c>
      <c r="K651" s="1" t="s">
        <v>11444</v>
      </c>
      <c r="L651" s="1" t="s">
        <v>11991</v>
      </c>
    </row>
    <row r="652" spans="1:12" hidden="1" x14ac:dyDescent="0.2">
      <c r="A652" s="1">
        <v>651</v>
      </c>
      <c r="B652" s="1" t="s">
        <v>654</v>
      </c>
      <c r="C652" s="1" t="str">
        <f>IFERROR(VLOOKUP(B652,Merged!E:G,3,FALSE),"")</f>
        <v/>
      </c>
      <c r="E652" s="1" t="s">
        <v>6571</v>
      </c>
      <c r="F652" s="1" t="str">
        <f>TEXT($G652,"0000") &amp; TEXT($H652,"00")</f>
        <v>202104</v>
      </c>
      <c r="G652" s="1">
        <f>IFERROR(
  IF(ISNUMBER(SEARCH("平成",B652)),
     1988 + VALUE(MID(B652, SEARCH("平成",B652) + 2, FIND("年", B652) - SEARCH("平成",B652) - 2)),
  IF(ISNUMBER(SEARCH("令和元年",B652)),
     2019,
  IF(ISNUMBER(SEARCH("令和",B652)),
     2018 + VALUE(MID(B652, SEARCH("令和",B652) + 2, FIND("年", B652) - SEARCH("令和",B652) - 2)),
  ""))),
"")</f>
        <v>2021</v>
      </c>
      <c r="H652" s="1">
        <v>4</v>
      </c>
      <c r="I652" s="5">
        <f>VALUE(RIGHT($E652,LEN($E652)-1))</f>
        <v>11</v>
      </c>
      <c r="J652" s="1" t="s">
        <v>7249</v>
      </c>
      <c r="K652" s="1" t="s">
        <v>11444</v>
      </c>
      <c r="L652" s="1" t="s">
        <v>11992</v>
      </c>
    </row>
    <row r="653" spans="1:12" hidden="1" x14ac:dyDescent="0.2">
      <c r="A653" s="1">
        <v>652</v>
      </c>
      <c r="B653" s="1" t="s">
        <v>655</v>
      </c>
      <c r="C653" s="1">
        <v>4</v>
      </c>
      <c r="E653" s="1" t="s">
        <v>6572</v>
      </c>
      <c r="F653" s="1" t="str">
        <f>TEXT($G653,"0000") &amp; TEXT($H653,"00")</f>
        <v>202104</v>
      </c>
      <c r="G653" s="1">
        <f>IFERROR(
  IF(ISNUMBER(SEARCH("平成",B653)),
     1988 + VALUE(MID(B653, SEARCH("平成",B653) + 2, FIND("年", B653) - SEARCH("平成",B653) - 2)),
  IF(ISNUMBER(SEARCH("令和元年",B653)),
     2019,
  IF(ISNUMBER(SEARCH("令和",B653)),
     2018 + VALUE(MID(B653, SEARCH("令和",B653) + 2, FIND("年", B653) - SEARCH("令和",B653) - 2)),
  ""))),
"")</f>
        <v>2021</v>
      </c>
      <c r="H653" s="1">
        <v>4</v>
      </c>
      <c r="I653" s="5">
        <f>VALUE(RIGHT($E653,LEN($E653)-1))</f>
        <v>12</v>
      </c>
      <c r="J653" s="1" t="s">
        <v>15672</v>
      </c>
      <c r="K653" s="1" t="s">
        <v>11444</v>
      </c>
      <c r="L653" s="1" t="s">
        <v>11993</v>
      </c>
    </row>
    <row r="654" spans="1:12" hidden="1" x14ac:dyDescent="0.2">
      <c r="A654" s="1">
        <v>653</v>
      </c>
      <c r="B654" s="1" t="s">
        <v>656</v>
      </c>
      <c r="C654" s="1" t="str">
        <f>IFERROR(VLOOKUP(B654,Merged!E:G,3,FALSE),"")</f>
        <v/>
      </c>
      <c r="E654" s="1" t="s">
        <v>6573</v>
      </c>
      <c r="F654" s="1" t="str">
        <f>TEXT($G654,"0000") &amp; TEXT($H654,"00")</f>
        <v>202104</v>
      </c>
      <c r="G654" s="1">
        <f>IFERROR(
  IF(ISNUMBER(SEARCH("平成",B654)),
     1988 + VALUE(MID(B654, SEARCH("平成",B654) + 2, FIND("年", B654) - SEARCH("平成",B654) - 2)),
  IF(ISNUMBER(SEARCH("令和元年",B654)),
     2019,
  IF(ISNUMBER(SEARCH("令和",B654)),
     2018 + VALUE(MID(B654, SEARCH("令和",B654) + 2, FIND("年", B654) - SEARCH("令和",B654) - 2)),
  ""))),
"")</f>
        <v>2021</v>
      </c>
      <c r="H654" s="1">
        <v>4</v>
      </c>
      <c r="I654" s="5">
        <f>VALUE(RIGHT($E654,LEN($E654)-1))</f>
        <v>13</v>
      </c>
      <c r="J654" s="1" t="s">
        <v>6809</v>
      </c>
      <c r="K654" s="1" t="s">
        <v>11445</v>
      </c>
      <c r="L654" s="1" t="s">
        <v>11610</v>
      </c>
    </row>
    <row r="655" spans="1:12" hidden="1" x14ac:dyDescent="0.2">
      <c r="A655" s="1">
        <v>654</v>
      </c>
      <c r="B655" s="1" t="s">
        <v>657</v>
      </c>
      <c r="C655" s="1">
        <v>5</v>
      </c>
      <c r="E655" s="1" t="s">
        <v>6574</v>
      </c>
      <c r="F655" s="1" t="str">
        <f>TEXT($G655,"0000") &amp; TEXT($H655,"00")</f>
        <v>202104</v>
      </c>
      <c r="G655" s="1">
        <f>IFERROR(
  IF(ISNUMBER(SEARCH("平成",B655)),
     1988 + VALUE(MID(B655, SEARCH("平成",B655) + 2, FIND("年", B655) - SEARCH("平成",B655) - 2)),
  IF(ISNUMBER(SEARCH("令和元年",B655)),
     2019,
  IF(ISNUMBER(SEARCH("令和",B655)),
     2018 + VALUE(MID(B655, SEARCH("令和",B655) + 2, FIND("年", B655) - SEARCH("令和",B655) - 2)),
  ""))),
"")</f>
        <v>2021</v>
      </c>
      <c r="H655" s="1">
        <v>4</v>
      </c>
      <c r="I655" s="5">
        <f>VALUE(RIGHT($E655,LEN($E655)-1))</f>
        <v>14</v>
      </c>
      <c r="J655" s="1" t="s">
        <v>7250</v>
      </c>
      <c r="K655" s="1" t="s">
        <v>11442</v>
      </c>
    </row>
    <row r="656" spans="1:12" hidden="1" x14ac:dyDescent="0.2">
      <c r="A656" s="1">
        <v>655</v>
      </c>
      <c r="B656" s="1" t="s">
        <v>658</v>
      </c>
      <c r="C656" s="1" t="str">
        <f>IFERROR(VLOOKUP(B656,Merged!E:G,3,FALSE),"")</f>
        <v/>
      </c>
      <c r="E656" s="1" t="s">
        <v>6575</v>
      </c>
      <c r="F656" s="1" t="str">
        <f>TEXT($G656,"0000") &amp; TEXT($H656,"00")</f>
        <v>202104</v>
      </c>
      <c r="G656" s="1">
        <f>IFERROR(
  IF(ISNUMBER(SEARCH("平成",B656)),
     1988 + VALUE(MID(B656, SEARCH("平成",B656) + 2, FIND("年", B656) - SEARCH("平成",B656) - 2)),
  IF(ISNUMBER(SEARCH("令和元年",B656)),
     2019,
  IF(ISNUMBER(SEARCH("令和",B656)),
     2018 + VALUE(MID(B656, SEARCH("令和",B656) + 2, FIND("年", B656) - SEARCH("令和",B656) - 2)),
  ""))),
"")</f>
        <v>2021</v>
      </c>
      <c r="H656" s="1">
        <v>4</v>
      </c>
      <c r="I656" s="5">
        <f>VALUE(RIGHT($E656,LEN($E656)-1))</f>
        <v>15</v>
      </c>
      <c r="J656" s="1" t="s">
        <v>7251</v>
      </c>
      <c r="K656" s="1" t="s">
        <v>11443</v>
      </c>
      <c r="L656" s="1" t="s">
        <v>11994</v>
      </c>
    </row>
    <row r="657" spans="1:12" hidden="1" x14ac:dyDescent="0.2">
      <c r="A657" s="1">
        <v>656</v>
      </c>
      <c r="B657" s="1" t="s">
        <v>659</v>
      </c>
      <c r="C657" s="1" t="str">
        <f>IFERROR(VLOOKUP(B657,Merged!E:G,3,FALSE),"")</f>
        <v/>
      </c>
      <c r="E657" s="1" t="s">
        <v>6576</v>
      </c>
      <c r="F657" s="1" t="str">
        <f>TEXT($G657,"0000") &amp; TEXT($H657,"00")</f>
        <v>202104</v>
      </c>
      <c r="G657" s="1">
        <f>IFERROR(
  IF(ISNUMBER(SEARCH("平成",B657)),
     1988 + VALUE(MID(B657, SEARCH("平成",B657) + 2, FIND("年", B657) - SEARCH("平成",B657) - 2)),
  IF(ISNUMBER(SEARCH("令和元年",B657)),
     2019,
  IF(ISNUMBER(SEARCH("令和",B657)),
     2018 + VALUE(MID(B657, SEARCH("令和",B657) + 2, FIND("年", B657) - SEARCH("令和",B657) - 2)),
  ""))),
"")</f>
        <v>2021</v>
      </c>
      <c r="H657" s="1">
        <v>4</v>
      </c>
      <c r="I657" s="5">
        <f>VALUE(RIGHT($E657,LEN($E657)-1))</f>
        <v>16</v>
      </c>
      <c r="J657" s="1" t="s">
        <v>7252</v>
      </c>
      <c r="K657" s="1" t="s">
        <v>11443</v>
      </c>
      <c r="L657" s="1" t="s">
        <v>11823</v>
      </c>
    </row>
    <row r="658" spans="1:12" hidden="1" x14ac:dyDescent="0.2">
      <c r="A658" s="1">
        <v>657</v>
      </c>
      <c r="B658" s="1" t="s">
        <v>660</v>
      </c>
      <c r="C658" s="1" t="str">
        <f>IFERROR(VLOOKUP(B658,Merged!E:G,3,FALSE),"")</f>
        <v/>
      </c>
      <c r="D658" s="4" t="s">
        <v>15125</v>
      </c>
      <c r="E658" s="1" t="s">
        <v>6577</v>
      </c>
      <c r="F658" s="1" t="str">
        <f>TEXT($G658,"0000") &amp; TEXT($H658,"00")</f>
        <v>202104</v>
      </c>
      <c r="G658" s="1">
        <f>IFERROR(
  IF(ISNUMBER(SEARCH("平成",B658)),
     1988 + VALUE(MID(B658, SEARCH("平成",B658) + 2, FIND("年", B658) - SEARCH("平成",B658) - 2)),
  IF(ISNUMBER(SEARCH("令和元年",B658)),
     2019,
  IF(ISNUMBER(SEARCH("令和",B658)),
     2018 + VALUE(MID(B658, SEARCH("令和",B658) + 2, FIND("年", B658) - SEARCH("令和",B658) - 2)),
  ""))),
"")</f>
        <v>2021</v>
      </c>
      <c r="H658" s="1">
        <v>4</v>
      </c>
      <c r="I658" s="5">
        <f>VALUE(RIGHT($E658,LEN($E658)-1))</f>
        <v>17</v>
      </c>
      <c r="J658" s="1" t="s">
        <v>6654</v>
      </c>
      <c r="K658" s="1" t="s">
        <v>11444</v>
      </c>
      <c r="L658" s="1" t="s">
        <v>11458</v>
      </c>
    </row>
    <row r="659" spans="1:12" hidden="1" x14ac:dyDescent="0.2">
      <c r="A659" s="1">
        <v>658</v>
      </c>
      <c r="B659" s="1" t="s">
        <v>661</v>
      </c>
      <c r="C659" s="1" t="str">
        <f>IFERROR(VLOOKUP(B659,Merged!E:G,3,FALSE),"")</f>
        <v/>
      </c>
      <c r="E659" s="1" t="s">
        <v>6578</v>
      </c>
      <c r="F659" s="1" t="str">
        <f>TEXT($G659,"0000") &amp; TEXT($H659,"00")</f>
        <v>202104</v>
      </c>
      <c r="G659" s="1">
        <f>IFERROR(
  IF(ISNUMBER(SEARCH("平成",B659)),
     1988 + VALUE(MID(B659, SEARCH("平成",B659) + 2, FIND("年", B659) - SEARCH("平成",B659) - 2)),
  IF(ISNUMBER(SEARCH("令和元年",B659)),
     2019,
  IF(ISNUMBER(SEARCH("令和",B659)),
     2018 + VALUE(MID(B659, SEARCH("令和",B659) + 2, FIND("年", B659) - SEARCH("令和",B659) - 2)),
  ""))),
"")</f>
        <v>2021</v>
      </c>
      <c r="H659" s="1">
        <v>4</v>
      </c>
      <c r="I659" s="5">
        <f>VALUE(RIGHT($E659,LEN($E659)-1))</f>
        <v>18</v>
      </c>
      <c r="J659" s="1" t="s">
        <v>7253</v>
      </c>
      <c r="K659" s="1" t="s">
        <v>11444</v>
      </c>
      <c r="L659" s="1" t="s">
        <v>15675</v>
      </c>
    </row>
    <row r="660" spans="1:12" hidden="1" x14ac:dyDescent="0.2">
      <c r="A660" s="1">
        <v>659</v>
      </c>
      <c r="B660" s="1" t="s">
        <v>662</v>
      </c>
      <c r="C660" s="1">
        <v>6</v>
      </c>
      <c r="E660" s="1" t="s">
        <v>6579</v>
      </c>
      <c r="F660" s="1" t="str">
        <f>TEXT($G660,"0000") &amp; TEXT($H660,"00")</f>
        <v>202104</v>
      </c>
      <c r="G660" s="1">
        <f>IFERROR(
  IF(ISNUMBER(SEARCH("平成",B660)),
     1988 + VALUE(MID(B660, SEARCH("平成",B660) + 2, FIND("年", B660) - SEARCH("平成",B660) - 2)),
  IF(ISNUMBER(SEARCH("令和元年",B660)),
     2019,
  IF(ISNUMBER(SEARCH("令和",B660)),
     2018 + VALUE(MID(B660, SEARCH("令和",B660) + 2, FIND("年", B660) - SEARCH("令和",B660) - 2)),
  ""))),
"")</f>
        <v>2021</v>
      </c>
      <c r="H660" s="1">
        <v>4</v>
      </c>
      <c r="I660" s="5">
        <f>VALUE(RIGHT($E660,LEN($E660)-1))</f>
        <v>19</v>
      </c>
      <c r="J660" s="1" t="s">
        <v>7254</v>
      </c>
      <c r="K660" s="1" t="s">
        <v>11442</v>
      </c>
      <c r="L660" s="1" t="s">
        <v>11996</v>
      </c>
    </row>
    <row r="661" spans="1:12" hidden="1" x14ac:dyDescent="0.2">
      <c r="A661" s="1">
        <v>660</v>
      </c>
      <c r="B661" s="1" t="s">
        <v>663</v>
      </c>
      <c r="C661" s="1" t="str">
        <f>IFERROR(VLOOKUP(B661,Merged!E:G,3,FALSE),"")</f>
        <v/>
      </c>
      <c r="E661" s="1" t="s">
        <v>6580</v>
      </c>
      <c r="F661" s="1" t="str">
        <f>TEXT($G661,"0000") &amp; TEXT($H661,"00")</f>
        <v>202104</v>
      </c>
      <c r="G661" s="1">
        <f>IFERROR(
  IF(ISNUMBER(SEARCH("平成",B661)),
     1988 + VALUE(MID(B661, SEARCH("平成",B661) + 2, FIND("年", B661) - SEARCH("平成",B661) - 2)),
  IF(ISNUMBER(SEARCH("令和元年",B661)),
     2019,
  IF(ISNUMBER(SEARCH("令和",B661)),
     2018 + VALUE(MID(B661, SEARCH("令和",B661) + 2, FIND("年", B661) - SEARCH("令和",B661) - 2)),
  ""))),
"")</f>
        <v>2021</v>
      </c>
      <c r="H661" s="1">
        <v>4</v>
      </c>
      <c r="I661" s="5">
        <f>VALUE(RIGHT($E661,LEN($E661)-1))</f>
        <v>20</v>
      </c>
      <c r="J661" s="1" t="s">
        <v>7255</v>
      </c>
      <c r="K661" s="1" t="s">
        <v>11442</v>
      </c>
      <c r="L661" s="1" t="s">
        <v>11997</v>
      </c>
    </row>
    <row r="662" spans="1:12" hidden="1" x14ac:dyDescent="0.2">
      <c r="A662" s="1">
        <v>661</v>
      </c>
      <c r="B662" s="1" t="s">
        <v>664</v>
      </c>
      <c r="C662" s="1">
        <v>7</v>
      </c>
      <c r="E662" s="1" t="s">
        <v>6581</v>
      </c>
      <c r="F662" s="1" t="str">
        <f>TEXT($G662,"0000") &amp; TEXT($H662,"00")</f>
        <v>202104</v>
      </c>
      <c r="G662" s="1">
        <f>IFERROR(
  IF(ISNUMBER(SEARCH("平成",B662)),
     1988 + VALUE(MID(B662, SEARCH("平成",B662) + 2, FIND("年", B662) - SEARCH("平成",B662) - 2)),
  IF(ISNUMBER(SEARCH("令和元年",B662)),
     2019,
  IF(ISNUMBER(SEARCH("令和",B662)),
     2018 + VALUE(MID(B662, SEARCH("令和",B662) + 2, FIND("年", B662) - SEARCH("令和",B662) - 2)),
  ""))),
"")</f>
        <v>2021</v>
      </c>
      <c r="H662" s="1">
        <v>4</v>
      </c>
      <c r="I662" s="5">
        <f>VALUE(RIGHT($E662,LEN($E662)-1))</f>
        <v>21</v>
      </c>
      <c r="J662" s="1" t="s">
        <v>7256</v>
      </c>
      <c r="K662" s="1" t="s">
        <v>11442</v>
      </c>
      <c r="L662" s="1" t="s">
        <v>11998</v>
      </c>
    </row>
    <row r="663" spans="1:12" hidden="1" x14ac:dyDescent="0.2">
      <c r="A663" s="1">
        <v>662</v>
      </c>
      <c r="B663" s="1" t="s">
        <v>665</v>
      </c>
      <c r="C663" s="1" t="str">
        <f>IFERROR(VLOOKUP(B663,Merged!E:G,3,FALSE),"")</f>
        <v/>
      </c>
      <c r="D663" s="4" t="s">
        <v>15126</v>
      </c>
      <c r="E663" s="1" t="s">
        <v>6582</v>
      </c>
      <c r="F663" s="1" t="str">
        <f>TEXT($G663,"0000") &amp; TEXT($H663,"00")</f>
        <v>202104</v>
      </c>
      <c r="G663" s="1">
        <f>IFERROR(
  IF(ISNUMBER(SEARCH("平成",B663)),
     1988 + VALUE(MID(B663, SEARCH("平成",B663) + 2, FIND("年", B663) - SEARCH("平成",B663) - 2)),
  IF(ISNUMBER(SEARCH("令和元年",B663)),
     2019,
  IF(ISNUMBER(SEARCH("令和",B663)),
     2018 + VALUE(MID(B663, SEARCH("令和",B663) + 2, FIND("年", B663) - SEARCH("令和",B663) - 2)),
  ""))),
"")</f>
        <v>2021</v>
      </c>
      <c r="H663" s="1">
        <v>4</v>
      </c>
      <c r="I663" s="5">
        <f>VALUE(RIGHT($E663,LEN($E663)-1))</f>
        <v>22</v>
      </c>
      <c r="J663" s="1" t="s">
        <v>6741</v>
      </c>
      <c r="K663" s="1" t="s">
        <v>11445</v>
      </c>
      <c r="L663" s="1" t="s">
        <v>11542</v>
      </c>
    </row>
    <row r="664" spans="1:12" hidden="1" x14ac:dyDescent="0.2">
      <c r="A664" s="1">
        <v>663</v>
      </c>
      <c r="B664" s="1" t="s">
        <v>666</v>
      </c>
      <c r="C664" s="1" t="str">
        <f>IFERROR(VLOOKUP(B664,Merged!E:G,3,FALSE),"")</f>
        <v/>
      </c>
      <c r="E664" s="1" t="s">
        <v>6583</v>
      </c>
      <c r="F664" s="1" t="str">
        <f>TEXT($G664,"0000") &amp; TEXT($H664,"00")</f>
        <v>202104</v>
      </c>
      <c r="G664" s="1">
        <f>IFERROR(
  IF(ISNUMBER(SEARCH("平成",B664)),
     1988 + VALUE(MID(B664, SEARCH("平成",B664) + 2, FIND("年", B664) - SEARCH("平成",B664) - 2)),
  IF(ISNUMBER(SEARCH("令和元年",B664)),
     2019,
  IF(ISNUMBER(SEARCH("令和",B664)),
     2018 + VALUE(MID(B664, SEARCH("令和",B664) + 2, FIND("年", B664) - SEARCH("令和",B664) - 2)),
  ""))),
"")</f>
        <v>2021</v>
      </c>
      <c r="H664" s="1">
        <v>4</v>
      </c>
      <c r="I664" s="5">
        <f>VALUE(RIGHT($E664,LEN($E664)-1))</f>
        <v>23</v>
      </c>
      <c r="J664" s="1" t="s">
        <v>7257</v>
      </c>
      <c r="K664" s="1" t="s">
        <v>11445</v>
      </c>
    </row>
    <row r="665" spans="1:12" hidden="1" x14ac:dyDescent="0.2">
      <c r="A665" s="1">
        <v>664</v>
      </c>
      <c r="B665" s="1" t="s">
        <v>667</v>
      </c>
      <c r="C665" s="1" t="str">
        <f>IFERROR(VLOOKUP(B665,Merged!E:G,3,FALSE),"")</f>
        <v/>
      </c>
      <c r="E665" s="1" t="s">
        <v>6584</v>
      </c>
      <c r="F665" s="1" t="str">
        <f>TEXT($G665,"0000") &amp; TEXT($H665,"00")</f>
        <v>202104</v>
      </c>
      <c r="G665" s="1">
        <f>IFERROR(
  IF(ISNUMBER(SEARCH("平成",B665)),
     1988 + VALUE(MID(B665, SEARCH("平成",B665) + 2, FIND("年", B665) - SEARCH("平成",B665) - 2)),
  IF(ISNUMBER(SEARCH("令和元年",B665)),
     2019,
  IF(ISNUMBER(SEARCH("令和",B665)),
     2018 + VALUE(MID(B665, SEARCH("令和",B665) + 2, FIND("年", B665) - SEARCH("令和",B665) - 2)),
  ""))),
"")</f>
        <v>2021</v>
      </c>
      <c r="H665" s="1">
        <v>4</v>
      </c>
      <c r="I665" s="5">
        <f>VALUE(RIGHT($E665,LEN($E665)-1))</f>
        <v>24</v>
      </c>
      <c r="J665" s="1" t="s">
        <v>7258</v>
      </c>
      <c r="K665" s="1" t="s">
        <v>11443</v>
      </c>
      <c r="L665" s="1" t="s">
        <v>11999</v>
      </c>
    </row>
    <row r="666" spans="1:12" hidden="1" x14ac:dyDescent="0.2">
      <c r="A666" s="1">
        <v>665</v>
      </c>
      <c r="B666" s="1" t="s">
        <v>668</v>
      </c>
      <c r="C666" s="1" t="str">
        <f>IFERROR(VLOOKUP(B666,Merged!E:G,3,FALSE),"")</f>
        <v/>
      </c>
      <c r="E666" s="1" t="s">
        <v>6585</v>
      </c>
      <c r="F666" s="1" t="str">
        <f>TEXT($G666,"0000") &amp; TEXT($H666,"00")</f>
        <v>202104</v>
      </c>
      <c r="G666" s="1">
        <f>IFERROR(
  IF(ISNUMBER(SEARCH("平成",B666)),
     1988 + VALUE(MID(B666, SEARCH("平成",B666) + 2, FIND("年", B666) - SEARCH("平成",B666) - 2)),
  IF(ISNUMBER(SEARCH("令和元年",B666)),
     2019,
  IF(ISNUMBER(SEARCH("令和",B666)),
     2018 + VALUE(MID(B666, SEARCH("令和",B666) + 2, FIND("年", B666) - SEARCH("令和",B666) - 2)),
  ""))),
"")</f>
        <v>2021</v>
      </c>
      <c r="H666" s="1">
        <v>4</v>
      </c>
      <c r="I666" s="5">
        <f>VALUE(RIGHT($E666,LEN($E666)-1))</f>
        <v>25</v>
      </c>
      <c r="J666" s="1" t="s">
        <v>6899</v>
      </c>
      <c r="K666" s="1" t="s">
        <v>11445</v>
      </c>
      <c r="L666" s="1" t="s">
        <v>11694</v>
      </c>
    </row>
    <row r="667" spans="1:12" hidden="1" x14ac:dyDescent="0.2">
      <c r="A667" s="1">
        <v>666</v>
      </c>
      <c r="B667" s="1" t="s">
        <v>669</v>
      </c>
      <c r="C667" s="1" t="str">
        <f>IFERROR(VLOOKUP(B667,Merged!E:G,3,FALSE),"")</f>
        <v/>
      </c>
      <c r="E667" s="1" t="s">
        <v>6586</v>
      </c>
      <c r="F667" s="1" t="str">
        <f>TEXT($G667,"0000") &amp; TEXT($H667,"00")</f>
        <v>202104</v>
      </c>
      <c r="G667" s="1">
        <f>IFERROR(
  IF(ISNUMBER(SEARCH("平成",B667)),
     1988 + VALUE(MID(B667, SEARCH("平成",B667) + 2, FIND("年", B667) - SEARCH("平成",B667) - 2)),
  IF(ISNUMBER(SEARCH("令和元年",B667)),
     2019,
  IF(ISNUMBER(SEARCH("令和",B667)),
     2018 + VALUE(MID(B667, SEARCH("令和",B667) + 2, FIND("年", B667) - SEARCH("令和",B667) - 2)),
  ""))),
"")</f>
        <v>2021</v>
      </c>
      <c r="H667" s="1">
        <v>4</v>
      </c>
      <c r="I667" s="5">
        <f>VALUE(RIGHT($E667,LEN($E667)-1))</f>
        <v>26</v>
      </c>
      <c r="J667" s="1" t="s">
        <v>7259</v>
      </c>
      <c r="K667" s="1" t="s">
        <v>11442</v>
      </c>
      <c r="L667" s="1" t="s">
        <v>12000</v>
      </c>
    </row>
    <row r="668" spans="1:12" hidden="1" x14ac:dyDescent="0.2">
      <c r="A668" s="1">
        <v>667</v>
      </c>
      <c r="B668" s="1" t="s">
        <v>670</v>
      </c>
      <c r="C668" s="1">
        <v>8</v>
      </c>
      <c r="D668" s="4" t="s">
        <v>15125</v>
      </c>
      <c r="E668" s="1" t="s">
        <v>6587</v>
      </c>
      <c r="F668" s="1" t="str">
        <f>TEXT($G668,"0000") &amp; TEXT($H668,"00")</f>
        <v>202104</v>
      </c>
      <c r="G668" s="1">
        <f>IFERROR(
  IF(ISNUMBER(SEARCH("平成",B668)),
     1988 + VALUE(MID(B668, SEARCH("平成",B668) + 2, FIND("年", B668) - SEARCH("平成",B668) - 2)),
  IF(ISNUMBER(SEARCH("令和元年",B668)),
     2019,
  IF(ISNUMBER(SEARCH("令和",B668)),
     2018 + VALUE(MID(B668, SEARCH("令和",B668) + 2, FIND("年", B668) - SEARCH("令和",B668) - 2)),
  ""))),
"")</f>
        <v>2021</v>
      </c>
      <c r="H668" s="1">
        <v>4</v>
      </c>
      <c r="I668" s="5">
        <f>VALUE(RIGHT($E668,LEN($E668)-1))</f>
        <v>27</v>
      </c>
      <c r="J668" s="1" t="s">
        <v>6662</v>
      </c>
      <c r="K668" s="1" t="s">
        <v>11445</v>
      </c>
      <c r="L668" s="1" t="s">
        <v>11465</v>
      </c>
    </row>
    <row r="669" spans="1:12" hidden="1" x14ac:dyDescent="0.2">
      <c r="A669" s="1">
        <v>668</v>
      </c>
      <c r="B669" s="1" t="s">
        <v>671</v>
      </c>
      <c r="C669" s="1" t="str">
        <f>IFERROR(VLOOKUP(B669,Merged!E:G,3,FALSE),"")</f>
        <v/>
      </c>
      <c r="E669" s="1" t="s">
        <v>6588</v>
      </c>
      <c r="F669" s="1" t="str">
        <f>TEXT($G669,"0000") &amp; TEXT($H669,"00")</f>
        <v>202104</v>
      </c>
      <c r="G669" s="1">
        <f>IFERROR(
  IF(ISNUMBER(SEARCH("平成",B669)),
     1988 + VALUE(MID(B669, SEARCH("平成",B669) + 2, FIND("年", B669) - SEARCH("平成",B669) - 2)),
  IF(ISNUMBER(SEARCH("令和元年",B669)),
     2019,
  IF(ISNUMBER(SEARCH("令和",B669)),
     2018 + VALUE(MID(B669, SEARCH("令和",B669) + 2, FIND("年", B669) - SEARCH("令和",B669) - 2)),
  ""))),
"")</f>
        <v>2021</v>
      </c>
      <c r="H669" s="1">
        <v>4</v>
      </c>
      <c r="I669" s="5">
        <f>VALUE(RIGHT($E669,LEN($E669)-1))</f>
        <v>28</v>
      </c>
      <c r="J669" s="1" t="s">
        <v>7260</v>
      </c>
      <c r="K669" s="1" t="s">
        <v>11444</v>
      </c>
      <c r="L669" s="1" t="s">
        <v>12001</v>
      </c>
    </row>
    <row r="670" spans="1:12" hidden="1" x14ac:dyDescent="0.2">
      <c r="A670" s="1">
        <v>669</v>
      </c>
      <c r="B670" s="1" t="s">
        <v>672</v>
      </c>
      <c r="C670" s="1" t="str">
        <f>IFERROR(VLOOKUP(B670,Merged!E:G,3,FALSE),"")</f>
        <v/>
      </c>
      <c r="E670" s="1" t="s">
        <v>6589</v>
      </c>
      <c r="F670" s="1" t="str">
        <f>TEXT($G670,"0000") &amp; TEXT($H670,"00")</f>
        <v>202104</v>
      </c>
      <c r="G670" s="1">
        <f>IFERROR(
  IF(ISNUMBER(SEARCH("平成",B670)),
     1988 + VALUE(MID(B670, SEARCH("平成",B670) + 2, FIND("年", B670) - SEARCH("平成",B670) - 2)),
  IF(ISNUMBER(SEARCH("令和元年",B670)),
     2019,
  IF(ISNUMBER(SEARCH("令和",B670)),
     2018 + VALUE(MID(B670, SEARCH("令和",B670) + 2, FIND("年", B670) - SEARCH("令和",B670) - 2)),
  ""))),
"")</f>
        <v>2021</v>
      </c>
      <c r="H670" s="1">
        <v>4</v>
      </c>
      <c r="I670" s="5">
        <f>VALUE(RIGHT($E670,LEN($E670)-1))</f>
        <v>29</v>
      </c>
      <c r="J670" s="1" t="s">
        <v>7261</v>
      </c>
      <c r="K670" s="1" t="s">
        <v>11443</v>
      </c>
    </row>
    <row r="671" spans="1:12" hidden="1" x14ac:dyDescent="0.2">
      <c r="A671" s="1">
        <v>670</v>
      </c>
      <c r="B671" s="1" t="s">
        <v>673</v>
      </c>
      <c r="C671" s="1" t="str">
        <f>IFERROR(VLOOKUP(B671,Merged!E:G,3,FALSE),"")</f>
        <v/>
      </c>
      <c r="E671" s="1" t="s">
        <v>6590</v>
      </c>
      <c r="F671" s="1" t="str">
        <f>TEXT($G671,"0000") &amp; TEXT($H671,"00")</f>
        <v>202104</v>
      </c>
      <c r="G671" s="1">
        <f>IFERROR(
  IF(ISNUMBER(SEARCH("平成",B671)),
     1988 + VALUE(MID(B671, SEARCH("平成",B671) + 2, FIND("年", B671) - SEARCH("平成",B671) - 2)),
  IF(ISNUMBER(SEARCH("令和元年",B671)),
     2019,
  IF(ISNUMBER(SEARCH("令和",B671)),
     2018 + VALUE(MID(B671, SEARCH("令和",B671) + 2, FIND("年", B671) - SEARCH("令和",B671) - 2)),
  ""))),
"")</f>
        <v>2021</v>
      </c>
      <c r="H671" s="1">
        <v>4</v>
      </c>
      <c r="I671" s="5">
        <f>VALUE(RIGHT($E671,LEN($E671)-1))</f>
        <v>30</v>
      </c>
      <c r="J671" s="1" t="s">
        <v>7262</v>
      </c>
      <c r="K671" s="1" t="s">
        <v>11444</v>
      </c>
      <c r="L671" s="1" t="s">
        <v>12002</v>
      </c>
    </row>
    <row r="672" spans="1:12" hidden="1" x14ac:dyDescent="0.2">
      <c r="A672" s="1">
        <v>671</v>
      </c>
      <c r="B672" s="1" t="s">
        <v>674</v>
      </c>
      <c r="C672" s="1">
        <v>9</v>
      </c>
      <c r="E672" s="1" t="s">
        <v>6591</v>
      </c>
      <c r="F672" s="1" t="str">
        <f>TEXT($G672,"0000") &amp; TEXT($H672,"00")</f>
        <v>202104</v>
      </c>
      <c r="G672" s="1">
        <f>IFERROR(
  IF(ISNUMBER(SEARCH("平成",B672)),
     1988 + VALUE(MID(B672, SEARCH("平成",B672) + 2, FIND("年", B672) - SEARCH("平成",B672) - 2)),
  IF(ISNUMBER(SEARCH("令和元年",B672)),
     2019,
  IF(ISNUMBER(SEARCH("令和",B672)),
     2018 + VALUE(MID(B672, SEARCH("令和",B672) + 2, FIND("年", B672) - SEARCH("令和",B672) - 2)),
  ""))),
"")</f>
        <v>2021</v>
      </c>
      <c r="H672" s="1">
        <v>4</v>
      </c>
      <c r="I672" s="5">
        <f>VALUE(RIGHT($E672,LEN($E672)-1))</f>
        <v>31</v>
      </c>
      <c r="J672" s="1" t="s">
        <v>7263</v>
      </c>
      <c r="K672" s="1" t="s">
        <v>11442</v>
      </c>
      <c r="L672" s="1" t="s">
        <v>12003</v>
      </c>
    </row>
    <row r="673" spans="1:12" hidden="1" x14ac:dyDescent="0.2">
      <c r="A673" s="1">
        <v>672</v>
      </c>
      <c r="B673" s="1" t="s">
        <v>675</v>
      </c>
      <c r="C673" s="1" t="str">
        <f>IFERROR(VLOOKUP(B673,Merged!E:G,3,FALSE),"")</f>
        <v/>
      </c>
      <c r="E673" s="1" t="s">
        <v>6592</v>
      </c>
      <c r="F673" s="1" t="str">
        <f>TEXT($G673,"0000") &amp; TEXT($H673,"00")</f>
        <v>202104</v>
      </c>
      <c r="G673" s="1">
        <f>IFERROR(
  IF(ISNUMBER(SEARCH("平成",B673)),
     1988 + VALUE(MID(B673, SEARCH("平成",B673) + 2, FIND("年", B673) - SEARCH("平成",B673) - 2)),
  IF(ISNUMBER(SEARCH("令和元年",B673)),
     2019,
  IF(ISNUMBER(SEARCH("令和",B673)),
     2018 + VALUE(MID(B673, SEARCH("令和",B673) + 2, FIND("年", B673) - SEARCH("令和",B673) - 2)),
  ""))),
"")</f>
        <v>2021</v>
      </c>
      <c r="H673" s="1">
        <v>4</v>
      </c>
      <c r="I673" s="5">
        <f>VALUE(RIGHT($E673,LEN($E673)-1))</f>
        <v>32</v>
      </c>
      <c r="J673" s="1" t="s">
        <v>7264</v>
      </c>
      <c r="K673" s="1" t="s">
        <v>11443</v>
      </c>
      <c r="L673" s="1" t="s">
        <v>12004</v>
      </c>
    </row>
    <row r="674" spans="1:12" hidden="1" x14ac:dyDescent="0.2">
      <c r="A674" s="1">
        <v>673</v>
      </c>
      <c r="B674" s="1" t="s">
        <v>676</v>
      </c>
      <c r="C674" s="1" t="str">
        <f>IFERROR(VLOOKUP(B674,Merged!E:G,3,FALSE),"")</f>
        <v/>
      </c>
      <c r="E674" s="1" t="s">
        <v>6593</v>
      </c>
      <c r="F674" s="1" t="str">
        <f>TEXT($G674,"0000") &amp; TEXT($H674,"00")</f>
        <v>202104</v>
      </c>
      <c r="G674" s="1">
        <f>IFERROR(
  IF(ISNUMBER(SEARCH("平成",B674)),
     1988 + VALUE(MID(B674, SEARCH("平成",B674) + 2, FIND("年", B674) - SEARCH("平成",B674) - 2)),
  IF(ISNUMBER(SEARCH("令和元年",B674)),
     2019,
  IF(ISNUMBER(SEARCH("令和",B674)),
     2018 + VALUE(MID(B674, SEARCH("令和",B674) + 2, FIND("年", B674) - SEARCH("令和",B674) - 2)),
  ""))),
"")</f>
        <v>2021</v>
      </c>
      <c r="H674" s="1">
        <v>4</v>
      </c>
      <c r="I674" s="5">
        <f>VALUE(RIGHT($E674,LEN($E674)-1))</f>
        <v>33</v>
      </c>
      <c r="J674" s="1" t="s">
        <v>7265</v>
      </c>
      <c r="K674" s="1" t="s">
        <v>11442</v>
      </c>
      <c r="L674" s="1" t="s">
        <v>12005</v>
      </c>
    </row>
    <row r="675" spans="1:12" hidden="1" x14ac:dyDescent="0.2">
      <c r="A675" s="1">
        <v>674</v>
      </c>
      <c r="B675" s="1" t="s">
        <v>677</v>
      </c>
      <c r="C675" s="1">
        <v>10</v>
      </c>
      <c r="E675" s="1" t="s">
        <v>6594</v>
      </c>
      <c r="F675" s="1" t="str">
        <f>TEXT($G675,"0000") &amp; TEXT($H675,"00")</f>
        <v>202104</v>
      </c>
      <c r="G675" s="1">
        <f>IFERROR(
  IF(ISNUMBER(SEARCH("平成",B675)),
     1988 + VALUE(MID(B675, SEARCH("平成",B675) + 2, FIND("年", B675) - SEARCH("平成",B675) - 2)),
  IF(ISNUMBER(SEARCH("令和元年",B675)),
     2019,
  IF(ISNUMBER(SEARCH("令和",B675)),
     2018 + VALUE(MID(B675, SEARCH("令和",B675) + 2, FIND("年", B675) - SEARCH("令和",B675) - 2)),
  ""))),
"")</f>
        <v>2021</v>
      </c>
      <c r="H675" s="1">
        <v>4</v>
      </c>
      <c r="I675" s="5">
        <f>VALUE(RIGHT($E675,LEN($E675)-1))</f>
        <v>34</v>
      </c>
      <c r="J675" s="1" t="s">
        <v>15671</v>
      </c>
      <c r="K675" s="1" t="s">
        <v>11445</v>
      </c>
      <c r="L675" s="1" t="s">
        <v>12006</v>
      </c>
    </row>
    <row r="676" spans="1:12" hidden="1" x14ac:dyDescent="0.2">
      <c r="A676" s="1">
        <v>675</v>
      </c>
      <c r="B676" s="1" t="s">
        <v>678</v>
      </c>
      <c r="C676" s="1">
        <v>11</v>
      </c>
      <c r="E676" s="1" t="s">
        <v>6595</v>
      </c>
      <c r="F676" s="1" t="str">
        <f>TEXT($G676,"0000") &amp; TEXT($H676,"00")</f>
        <v>202104</v>
      </c>
      <c r="G676" s="1">
        <f>IFERROR(
  IF(ISNUMBER(SEARCH("平成",B676)),
     1988 + VALUE(MID(B676, SEARCH("平成",B676) + 2, FIND("年", B676) - SEARCH("平成",B676) - 2)),
  IF(ISNUMBER(SEARCH("令和元年",B676)),
     2019,
  IF(ISNUMBER(SEARCH("令和",B676)),
     2018 + VALUE(MID(B676, SEARCH("令和",B676) + 2, FIND("年", B676) - SEARCH("令和",B676) - 2)),
  ""))),
"")</f>
        <v>2021</v>
      </c>
      <c r="H676" s="1">
        <v>4</v>
      </c>
      <c r="I676" s="5">
        <f>VALUE(RIGHT($E676,LEN($E676)-1))</f>
        <v>35</v>
      </c>
      <c r="J676" s="1" t="s">
        <v>7266</v>
      </c>
      <c r="K676" s="1" t="s">
        <v>11442</v>
      </c>
      <c r="L676" s="1" t="s">
        <v>12007</v>
      </c>
    </row>
    <row r="677" spans="1:12" hidden="1" x14ac:dyDescent="0.2">
      <c r="A677" s="1">
        <v>676</v>
      </c>
      <c r="B677" s="1" t="s">
        <v>679</v>
      </c>
      <c r="E677" s="1" t="s">
        <v>6596</v>
      </c>
      <c r="F677" s="1" t="str">
        <f>TEXT($G677,"0000") &amp; TEXT($H677,"00")</f>
        <v>202104</v>
      </c>
      <c r="G677" s="1">
        <f>IFERROR(
  IF(ISNUMBER(SEARCH("平成",B677)),
     1988 + VALUE(MID(B677, SEARCH("平成",B677) + 2, FIND("年", B677) - SEARCH("平成",B677) - 2)),
  IF(ISNUMBER(SEARCH("令和元年",B677)),
     2019,
  IF(ISNUMBER(SEARCH("令和",B677)),
     2018 + VALUE(MID(B677, SEARCH("令和",B677) + 2, FIND("年", B677) - SEARCH("令和",B677) - 2)),
  ""))),
"")</f>
        <v>2021</v>
      </c>
      <c r="H677" s="1">
        <v>4</v>
      </c>
      <c r="I677" s="5">
        <f>VALUE(RIGHT($E677,LEN($E677)-1))</f>
        <v>36</v>
      </c>
      <c r="J677" s="1" t="s">
        <v>7267</v>
      </c>
      <c r="K677" s="1" t="s">
        <v>11444</v>
      </c>
      <c r="L677" s="1" t="s">
        <v>12008</v>
      </c>
    </row>
    <row r="678" spans="1:12" hidden="1" x14ac:dyDescent="0.2">
      <c r="A678" s="1">
        <v>677</v>
      </c>
      <c r="B678" s="1" t="s">
        <v>680</v>
      </c>
      <c r="C678" s="1" t="str">
        <f>IFERROR(VLOOKUP(B678,Merged!E:G,3,FALSE),"")</f>
        <v/>
      </c>
      <c r="E678" s="1" t="s">
        <v>6597</v>
      </c>
      <c r="F678" s="1" t="str">
        <f>TEXT($G678,"0000") &amp; TEXT($H678,"00")</f>
        <v>202104</v>
      </c>
      <c r="G678" s="1">
        <f>IFERROR(
  IF(ISNUMBER(SEARCH("平成",B678)),
     1988 + VALUE(MID(B678, SEARCH("平成",B678) + 2, FIND("年", B678) - SEARCH("平成",B678) - 2)),
  IF(ISNUMBER(SEARCH("令和元年",B678)),
     2019,
  IF(ISNUMBER(SEARCH("令和",B678)),
     2018 + VALUE(MID(B678, SEARCH("令和",B678) + 2, FIND("年", B678) - SEARCH("令和",B678) - 2)),
  ""))),
"")</f>
        <v>2021</v>
      </c>
      <c r="H678" s="1">
        <v>4</v>
      </c>
      <c r="I678" s="5">
        <f>VALUE(RIGHT($E678,LEN($E678)-1))</f>
        <v>37</v>
      </c>
      <c r="J678" s="1" t="s">
        <v>7268</v>
      </c>
      <c r="K678" s="1" t="s">
        <v>11444</v>
      </c>
      <c r="L678" s="1" t="s">
        <v>12009</v>
      </c>
    </row>
    <row r="679" spans="1:12" hidden="1" x14ac:dyDescent="0.2">
      <c r="A679" s="1">
        <v>678</v>
      </c>
      <c r="B679" s="1" t="s">
        <v>681</v>
      </c>
      <c r="C679" s="1" t="str">
        <f>IFERROR(VLOOKUP(B679,Merged!E:G,3,FALSE),"")</f>
        <v/>
      </c>
      <c r="E679" s="1" t="s">
        <v>6598</v>
      </c>
      <c r="F679" s="1" t="str">
        <f>TEXT($G679,"0000") &amp; TEXT($H679,"00")</f>
        <v>202104</v>
      </c>
      <c r="G679" s="1">
        <f>IFERROR(
  IF(ISNUMBER(SEARCH("平成",B679)),
     1988 + VALUE(MID(B679, SEARCH("平成",B679) + 2, FIND("年", B679) - SEARCH("平成",B679) - 2)),
  IF(ISNUMBER(SEARCH("令和元年",B679)),
     2019,
  IF(ISNUMBER(SEARCH("令和",B679)),
     2018 + VALUE(MID(B679, SEARCH("令和",B679) + 2, FIND("年", B679) - SEARCH("令和",B679) - 2)),
  ""))),
"")</f>
        <v>2021</v>
      </c>
      <c r="H679" s="1">
        <v>4</v>
      </c>
      <c r="I679" s="5">
        <f>VALUE(RIGHT($E679,LEN($E679)-1))</f>
        <v>38</v>
      </c>
      <c r="J679" s="1" t="s">
        <v>7269</v>
      </c>
      <c r="K679" s="1" t="s">
        <v>11444</v>
      </c>
      <c r="L679" s="1" t="s">
        <v>12010</v>
      </c>
    </row>
    <row r="680" spans="1:12" hidden="1" x14ac:dyDescent="0.2">
      <c r="A680" s="1">
        <v>679</v>
      </c>
      <c r="B680" s="1" t="s">
        <v>682</v>
      </c>
      <c r="C680" s="1" t="str">
        <f>IFERROR(VLOOKUP(B680,Merged!E:G,3,FALSE),"")</f>
        <v/>
      </c>
      <c r="E680" s="1" t="s">
        <v>6599</v>
      </c>
      <c r="F680" s="1" t="str">
        <f>TEXT($G680,"0000") &amp; TEXT($H680,"00")</f>
        <v>202104</v>
      </c>
      <c r="G680" s="1">
        <f>IFERROR(
  IF(ISNUMBER(SEARCH("平成",B680)),
     1988 + VALUE(MID(B680, SEARCH("平成",B680) + 2, FIND("年", B680) - SEARCH("平成",B680) - 2)),
  IF(ISNUMBER(SEARCH("令和元年",B680)),
     2019,
  IF(ISNUMBER(SEARCH("令和",B680)),
     2018 + VALUE(MID(B680, SEARCH("令和",B680) + 2, FIND("年", B680) - SEARCH("令和",B680) - 2)),
  ""))),
"")</f>
        <v>2021</v>
      </c>
      <c r="H680" s="1">
        <v>4</v>
      </c>
      <c r="I680" s="5">
        <f>VALUE(RIGHT($E680,LEN($E680)-1))</f>
        <v>39</v>
      </c>
      <c r="J680" s="1" t="s">
        <v>7270</v>
      </c>
      <c r="K680" s="1" t="s">
        <v>11445</v>
      </c>
      <c r="L680" s="1" t="s">
        <v>12011</v>
      </c>
    </row>
    <row r="681" spans="1:12" hidden="1" x14ac:dyDescent="0.2">
      <c r="A681" s="1">
        <v>680</v>
      </c>
      <c r="B681" s="1" t="s">
        <v>683</v>
      </c>
      <c r="C681" s="1">
        <v>12</v>
      </c>
      <c r="E681" s="1" t="s">
        <v>6600</v>
      </c>
      <c r="F681" s="1" t="str">
        <f>TEXT($G681,"0000") &amp; TEXT($H681,"00")</f>
        <v>202104</v>
      </c>
      <c r="G681" s="1">
        <f>IFERROR(
  IF(ISNUMBER(SEARCH("平成",B681)),
     1988 + VALUE(MID(B681, SEARCH("平成",B681) + 2, FIND("年", B681) - SEARCH("平成",B681) - 2)),
  IF(ISNUMBER(SEARCH("令和元年",B681)),
     2019,
  IF(ISNUMBER(SEARCH("令和",B681)),
     2018 + VALUE(MID(B681, SEARCH("令和",B681) + 2, FIND("年", B681) - SEARCH("令和",B681) - 2)),
  ""))),
"")</f>
        <v>2021</v>
      </c>
      <c r="H681" s="1">
        <v>4</v>
      </c>
      <c r="I681" s="5">
        <f>VALUE(RIGHT($E681,LEN($E681)-1))</f>
        <v>40</v>
      </c>
      <c r="J681" s="1" t="s">
        <v>7271</v>
      </c>
      <c r="K681" s="1" t="s">
        <v>11443</v>
      </c>
      <c r="L681" s="1" t="s">
        <v>12012</v>
      </c>
    </row>
    <row r="682" spans="1:12" hidden="1" x14ac:dyDescent="0.2">
      <c r="A682" s="1">
        <v>681</v>
      </c>
      <c r="B682" s="1" t="s">
        <v>684</v>
      </c>
      <c r="C682" s="1">
        <v>13</v>
      </c>
      <c r="E682" s="1" t="s">
        <v>6601</v>
      </c>
      <c r="F682" s="1" t="str">
        <f>TEXT($G682,"0000") &amp; TEXT($H682,"00")</f>
        <v>202104</v>
      </c>
      <c r="G682" s="1">
        <f>IFERROR(
  IF(ISNUMBER(SEARCH("平成",B682)),
     1988 + VALUE(MID(B682, SEARCH("平成",B682) + 2, FIND("年", B682) - SEARCH("平成",B682) - 2)),
  IF(ISNUMBER(SEARCH("令和元年",B682)),
     2019,
  IF(ISNUMBER(SEARCH("令和",B682)),
     2018 + VALUE(MID(B682, SEARCH("令和",B682) + 2, FIND("年", B682) - SEARCH("令和",B682) - 2)),
  ""))),
"")</f>
        <v>2021</v>
      </c>
      <c r="H682" s="1">
        <v>4</v>
      </c>
      <c r="I682" s="5">
        <f>VALUE(RIGHT($E682,LEN($E682)-1))</f>
        <v>41</v>
      </c>
      <c r="J682" s="1" t="s">
        <v>7272</v>
      </c>
      <c r="K682" s="1" t="s">
        <v>11443</v>
      </c>
      <c r="L682" s="1" t="s">
        <v>12013</v>
      </c>
    </row>
    <row r="683" spans="1:12" hidden="1" x14ac:dyDescent="0.2">
      <c r="A683" s="1">
        <v>682</v>
      </c>
      <c r="B683" s="1" t="s">
        <v>685</v>
      </c>
      <c r="C683" s="1">
        <v>14</v>
      </c>
      <c r="E683" s="1" t="s">
        <v>6602</v>
      </c>
      <c r="F683" s="1" t="str">
        <f>TEXT($G683,"0000") &amp; TEXT($H683,"00")</f>
        <v>202104</v>
      </c>
      <c r="G683" s="1">
        <f>IFERROR(
  IF(ISNUMBER(SEARCH("平成",B683)),
     1988 + VALUE(MID(B683, SEARCH("平成",B683) + 2, FIND("年", B683) - SEARCH("平成",B683) - 2)),
  IF(ISNUMBER(SEARCH("令和元年",B683)),
     2019,
  IF(ISNUMBER(SEARCH("令和",B683)),
     2018 + VALUE(MID(B683, SEARCH("令和",B683) + 2, FIND("年", B683) - SEARCH("令和",B683) - 2)),
  ""))),
"")</f>
        <v>2021</v>
      </c>
      <c r="H683" s="1">
        <v>4</v>
      </c>
      <c r="I683" s="5">
        <f>VALUE(RIGHT($E683,LEN($E683)-1))</f>
        <v>42</v>
      </c>
      <c r="J683" s="1" t="s">
        <v>7273</v>
      </c>
      <c r="K683" s="1" t="s">
        <v>11445</v>
      </c>
      <c r="L683" s="1" t="s">
        <v>12014</v>
      </c>
    </row>
    <row r="684" spans="1:12" hidden="1" x14ac:dyDescent="0.2">
      <c r="A684" s="1">
        <v>683</v>
      </c>
      <c r="B684" s="1" t="s">
        <v>686</v>
      </c>
      <c r="C684" s="1" t="str">
        <f>IFERROR(VLOOKUP(B684,Merged!E:G,3,FALSE),"")</f>
        <v/>
      </c>
      <c r="E684" s="1" t="s">
        <v>6603</v>
      </c>
      <c r="F684" s="1" t="str">
        <f>TEXT($G684,"0000") &amp; TEXT($H684,"00")</f>
        <v>202104</v>
      </c>
      <c r="G684" s="1">
        <f>IFERROR(
  IF(ISNUMBER(SEARCH("平成",B684)),
     1988 + VALUE(MID(B684, SEARCH("平成",B684) + 2, FIND("年", B684) - SEARCH("平成",B684) - 2)),
  IF(ISNUMBER(SEARCH("令和元年",B684)),
     2019,
  IF(ISNUMBER(SEARCH("令和",B684)),
     2018 + VALUE(MID(B684, SEARCH("令和",B684) + 2, FIND("年", B684) - SEARCH("令和",B684) - 2)),
  ""))),
"")</f>
        <v>2021</v>
      </c>
      <c r="H684" s="1">
        <v>4</v>
      </c>
      <c r="I684" s="5">
        <f>VALUE(RIGHT($E684,LEN($E684)-1))</f>
        <v>43</v>
      </c>
      <c r="J684" s="1" t="s">
        <v>7274</v>
      </c>
      <c r="K684" s="1" t="s">
        <v>11443</v>
      </c>
      <c r="L684" s="1" t="s">
        <v>12015</v>
      </c>
    </row>
    <row r="685" spans="1:12" hidden="1" x14ac:dyDescent="0.2">
      <c r="A685" s="1">
        <v>684</v>
      </c>
      <c r="B685" s="1" t="s">
        <v>687</v>
      </c>
      <c r="C685" s="1">
        <v>15</v>
      </c>
      <c r="E685" s="1" t="s">
        <v>6604</v>
      </c>
      <c r="F685" s="1" t="str">
        <f>TEXT($G685,"0000") &amp; TEXT($H685,"00")</f>
        <v>202104</v>
      </c>
      <c r="G685" s="1">
        <f>IFERROR(
  IF(ISNUMBER(SEARCH("平成",B685)),
     1988 + VALUE(MID(B685, SEARCH("平成",B685) + 2, FIND("年", B685) - SEARCH("平成",B685) - 2)),
  IF(ISNUMBER(SEARCH("令和元年",B685)),
     2019,
  IF(ISNUMBER(SEARCH("令和",B685)),
     2018 + VALUE(MID(B685, SEARCH("令和",B685) + 2, FIND("年", B685) - SEARCH("令和",B685) - 2)),
  ""))),
"")</f>
        <v>2021</v>
      </c>
      <c r="H685" s="1">
        <v>4</v>
      </c>
      <c r="I685" s="5">
        <f>VALUE(RIGHT($E685,LEN($E685)-1))</f>
        <v>44</v>
      </c>
      <c r="J685" s="1" t="s">
        <v>7275</v>
      </c>
      <c r="K685" s="1" t="s">
        <v>11444</v>
      </c>
      <c r="L685" s="1" t="s">
        <v>12016</v>
      </c>
    </row>
    <row r="686" spans="1:12" hidden="1" x14ac:dyDescent="0.2">
      <c r="A686" s="1">
        <v>685</v>
      </c>
      <c r="B686" s="1" t="s">
        <v>688</v>
      </c>
      <c r="C686" s="1" t="str">
        <f>IFERROR(VLOOKUP(B686,Merged!E:G,3,FALSE),"")</f>
        <v/>
      </c>
      <c r="E686" s="1" t="s">
        <v>6605</v>
      </c>
      <c r="F686" s="1" t="str">
        <f>TEXT($G686,"0000") &amp; TEXT($H686,"00")</f>
        <v>202104</v>
      </c>
      <c r="G686" s="1">
        <f>IFERROR(
  IF(ISNUMBER(SEARCH("平成",B686)),
     1988 + VALUE(MID(B686, SEARCH("平成",B686) + 2, FIND("年", B686) - SEARCH("平成",B686) - 2)),
  IF(ISNUMBER(SEARCH("令和元年",B686)),
     2019,
  IF(ISNUMBER(SEARCH("令和",B686)),
     2018 + VALUE(MID(B686, SEARCH("令和",B686) + 2, FIND("年", B686) - SEARCH("令和",B686) - 2)),
  ""))),
"")</f>
        <v>2021</v>
      </c>
      <c r="H686" s="1">
        <v>4</v>
      </c>
      <c r="I686" s="5">
        <f>VALUE(RIGHT($E686,LEN($E686)-1))</f>
        <v>45</v>
      </c>
      <c r="J686" s="1" t="s">
        <v>7276</v>
      </c>
      <c r="K686" s="1" t="s">
        <v>11445</v>
      </c>
      <c r="L686" s="1" t="s">
        <v>12017</v>
      </c>
    </row>
    <row r="687" spans="1:12" hidden="1" x14ac:dyDescent="0.2">
      <c r="A687" s="1">
        <v>686</v>
      </c>
      <c r="B687" s="1" t="s">
        <v>689</v>
      </c>
      <c r="C687" s="1" t="str">
        <f>IFERROR(VLOOKUP(B687,Merged!E:G,3,FALSE),"")</f>
        <v/>
      </c>
      <c r="E687" s="1" t="s">
        <v>6606</v>
      </c>
      <c r="F687" s="1" t="str">
        <f>TEXT($G687,"0000") &amp; TEXT($H687,"00")</f>
        <v>202104</v>
      </c>
      <c r="G687" s="1">
        <f>IFERROR(
  IF(ISNUMBER(SEARCH("平成",B687)),
     1988 + VALUE(MID(B687, SEARCH("平成",B687) + 2, FIND("年", B687) - SEARCH("平成",B687) - 2)),
  IF(ISNUMBER(SEARCH("令和元年",B687)),
     2019,
  IF(ISNUMBER(SEARCH("令和",B687)),
     2018 + VALUE(MID(B687, SEARCH("令和",B687) + 2, FIND("年", B687) - SEARCH("令和",B687) - 2)),
  ""))),
"")</f>
        <v>2021</v>
      </c>
      <c r="H687" s="1">
        <v>4</v>
      </c>
      <c r="I687" s="5">
        <f>VALUE(RIGHT($E687,LEN($E687)-1))</f>
        <v>46</v>
      </c>
      <c r="J687" s="1" t="s">
        <v>6841</v>
      </c>
      <c r="K687" s="1" t="s">
        <v>11445</v>
      </c>
      <c r="L687" s="1" t="s">
        <v>11641</v>
      </c>
    </row>
    <row r="688" spans="1:12" hidden="1" x14ac:dyDescent="0.2">
      <c r="A688" s="1">
        <v>687</v>
      </c>
      <c r="B688" s="1" t="s">
        <v>690</v>
      </c>
      <c r="C688" s="1" t="str">
        <f>IFERROR(VLOOKUP(B688,Merged!E:G,3,FALSE),"")</f>
        <v/>
      </c>
      <c r="E688" s="1" t="s">
        <v>6607</v>
      </c>
      <c r="F688" s="1" t="str">
        <f>TEXT($G688,"0000") &amp; TEXT($H688,"00")</f>
        <v>202104</v>
      </c>
      <c r="G688" s="1">
        <f>IFERROR(
  IF(ISNUMBER(SEARCH("平成",B688)),
     1988 + VALUE(MID(B688, SEARCH("平成",B688) + 2, FIND("年", B688) - SEARCH("平成",B688) - 2)),
  IF(ISNUMBER(SEARCH("令和元年",B688)),
     2019,
  IF(ISNUMBER(SEARCH("令和",B688)),
     2018 + VALUE(MID(B688, SEARCH("令和",B688) + 2, FIND("年", B688) - SEARCH("令和",B688) - 2)),
  ""))),
"")</f>
        <v>2021</v>
      </c>
      <c r="H688" s="1">
        <v>4</v>
      </c>
      <c r="I688" s="5">
        <f>VALUE(RIGHT($E688,LEN($E688)-1))</f>
        <v>47</v>
      </c>
      <c r="J688" s="1" t="s">
        <v>7277</v>
      </c>
      <c r="K688" s="1" t="s">
        <v>11442</v>
      </c>
      <c r="L688" s="1" t="s">
        <v>12018</v>
      </c>
    </row>
    <row r="689" spans="1:12" hidden="1" x14ac:dyDescent="0.2">
      <c r="A689" s="1">
        <v>688</v>
      </c>
      <c r="B689" s="1" t="s">
        <v>691</v>
      </c>
      <c r="C689" s="1">
        <v>16</v>
      </c>
      <c r="E689" s="1" t="s">
        <v>6608</v>
      </c>
      <c r="F689" s="1" t="str">
        <f>TEXT($G689,"0000") &amp; TEXT($H689,"00")</f>
        <v>202104</v>
      </c>
      <c r="G689" s="1">
        <f>IFERROR(
  IF(ISNUMBER(SEARCH("平成",B689)),
     1988 + VALUE(MID(B689, SEARCH("平成",B689) + 2, FIND("年", B689) - SEARCH("平成",B689) - 2)),
  IF(ISNUMBER(SEARCH("令和元年",B689)),
     2019,
  IF(ISNUMBER(SEARCH("令和",B689)),
     2018 + VALUE(MID(B689, SEARCH("令和",B689) + 2, FIND("年", B689) - SEARCH("令和",B689) - 2)),
  ""))),
"")</f>
        <v>2021</v>
      </c>
      <c r="H689" s="1">
        <v>4</v>
      </c>
      <c r="I689" s="5">
        <f>VALUE(RIGHT($E689,LEN($E689)-1))</f>
        <v>48</v>
      </c>
      <c r="J689" s="1" t="s">
        <v>7278</v>
      </c>
      <c r="K689" s="1" t="s">
        <v>11443</v>
      </c>
      <c r="L689" s="1" t="s">
        <v>11827</v>
      </c>
    </row>
    <row r="690" spans="1:12" hidden="1" x14ac:dyDescent="0.2">
      <c r="A690" s="1">
        <v>689</v>
      </c>
      <c r="B690" s="1" t="s">
        <v>692</v>
      </c>
      <c r="C690" s="1">
        <v>17</v>
      </c>
      <c r="E690" s="1" t="s">
        <v>6609</v>
      </c>
      <c r="F690" s="1" t="str">
        <f>TEXT($G690,"0000") &amp; TEXT($H690,"00")</f>
        <v>202104</v>
      </c>
      <c r="G690" s="1">
        <f>IFERROR(
  IF(ISNUMBER(SEARCH("平成",B690)),
     1988 + VALUE(MID(B690, SEARCH("平成",B690) + 2, FIND("年", B690) - SEARCH("平成",B690) - 2)),
  IF(ISNUMBER(SEARCH("令和元年",B690)),
     2019,
  IF(ISNUMBER(SEARCH("令和",B690)),
     2018 + VALUE(MID(B690, SEARCH("令和",B690) + 2, FIND("年", B690) - SEARCH("令和",B690) - 2)),
  ""))),
"")</f>
        <v>2021</v>
      </c>
      <c r="H690" s="1">
        <v>4</v>
      </c>
      <c r="I690" s="5">
        <f>VALUE(RIGHT($E690,LEN($E690)-1))</f>
        <v>49</v>
      </c>
      <c r="J690" s="1" t="s">
        <v>7279</v>
      </c>
      <c r="K690" s="1" t="s">
        <v>11443</v>
      </c>
      <c r="L690" s="1" t="s">
        <v>12019</v>
      </c>
    </row>
    <row r="691" spans="1:12" hidden="1" x14ac:dyDescent="0.2">
      <c r="A691" s="1">
        <v>690</v>
      </c>
      <c r="B691" s="1" t="s">
        <v>693</v>
      </c>
      <c r="C691" s="1" t="str">
        <f>IFERROR(VLOOKUP(B691,Merged!E:G,3,FALSE),"")</f>
        <v/>
      </c>
      <c r="E691" s="1" t="s">
        <v>6610</v>
      </c>
      <c r="F691" s="1" t="str">
        <f>TEXT($G691,"0000") &amp; TEXT($H691,"00")</f>
        <v>202104</v>
      </c>
      <c r="G691" s="1">
        <f>IFERROR(
  IF(ISNUMBER(SEARCH("平成",B691)),
     1988 + VALUE(MID(B691, SEARCH("平成",B691) + 2, FIND("年", B691) - SEARCH("平成",B691) - 2)),
  IF(ISNUMBER(SEARCH("令和元年",B691)),
     2019,
  IF(ISNUMBER(SEARCH("令和",B691)),
     2018 + VALUE(MID(B691, SEARCH("令和",B691) + 2, FIND("年", B691) - SEARCH("令和",B691) - 2)),
  ""))),
"")</f>
        <v>2021</v>
      </c>
      <c r="H691" s="1">
        <v>4</v>
      </c>
      <c r="I691" s="5">
        <f>VALUE(RIGHT($E691,LEN($E691)-1))</f>
        <v>50</v>
      </c>
      <c r="J691" s="1" t="s">
        <v>7280</v>
      </c>
      <c r="K691" s="1" t="s">
        <v>11442</v>
      </c>
      <c r="L691" s="1" t="s">
        <v>12020</v>
      </c>
    </row>
    <row r="692" spans="1:12" hidden="1" x14ac:dyDescent="0.2">
      <c r="A692" s="1">
        <v>691</v>
      </c>
      <c r="B692" s="1" t="s">
        <v>694</v>
      </c>
      <c r="C692" s="1">
        <v>18</v>
      </c>
      <c r="E692" s="1" t="s">
        <v>6611</v>
      </c>
      <c r="F692" s="1" t="str">
        <f>TEXT($G692,"0000") &amp; TEXT($H692,"00")</f>
        <v>202104</v>
      </c>
      <c r="G692" s="1">
        <f>IFERROR(
  IF(ISNUMBER(SEARCH("平成",B692)),
     1988 + VALUE(MID(B692, SEARCH("平成",B692) + 2, FIND("年", B692) - SEARCH("平成",B692) - 2)),
  IF(ISNUMBER(SEARCH("令和元年",B692)),
     2019,
  IF(ISNUMBER(SEARCH("令和",B692)),
     2018 + VALUE(MID(B692, SEARCH("令和",B692) + 2, FIND("年", B692) - SEARCH("令和",B692) - 2)),
  ""))),
"")</f>
        <v>2021</v>
      </c>
      <c r="H692" s="1">
        <v>4</v>
      </c>
      <c r="I692" s="5">
        <f>VALUE(RIGHT($E692,LEN($E692)-1))</f>
        <v>51</v>
      </c>
      <c r="J692" s="1" t="s">
        <v>7281</v>
      </c>
      <c r="K692" s="1" t="s">
        <v>11443</v>
      </c>
      <c r="L692" s="1" t="s">
        <v>12021</v>
      </c>
    </row>
    <row r="693" spans="1:12" hidden="1" x14ac:dyDescent="0.2">
      <c r="A693" s="1">
        <v>692</v>
      </c>
      <c r="B693" s="1" t="s">
        <v>695</v>
      </c>
      <c r="C693" s="1" t="str">
        <f>IFERROR(VLOOKUP(B693,Merged!E:G,3,FALSE),"")</f>
        <v/>
      </c>
      <c r="E693" s="1" t="s">
        <v>6612</v>
      </c>
      <c r="F693" s="1" t="str">
        <f>TEXT($G693,"0000") &amp; TEXT($H693,"00")</f>
        <v>202104</v>
      </c>
      <c r="G693" s="1">
        <f>IFERROR(
  IF(ISNUMBER(SEARCH("平成",B693)),
     1988 + VALUE(MID(B693, SEARCH("平成",B693) + 2, FIND("年", B693) - SEARCH("平成",B693) - 2)),
  IF(ISNUMBER(SEARCH("令和元年",B693)),
     2019,
  IF(ISNUMBER(SEARCH("令和",B693)),
     2018 + VALUE(MID(B693, SEARCH("令和",B693) + 2, FIND("年", B693) - SEARCH("令和",B693) - 2)),
  ""))),
"")</f>
        <v>2021</v>
      </c>
      <c r="H693" s="1">
        <v>4</v>
      </c>
      <c r="I693" s="5">
        <f>VALUE(RIGHT($E693,LEN($E693)-1))</f>
        <v>52</v>
      </c>
      <c r="J693" s="1" t="s">
        <v>7282</v>
      </c>
      <c r="K693" s="1" t="s">
        <v>11442</v>
      </c>
      <c r="L693" s="1" t="s">
        <v>12022</v>
      </c>
    </row>
    <row r="694" spans="1:12" hidden="1" x14ac:dyDescent="0.2">
      <c r="A694" s="1">
        <v>693</v>
      </c>
      <c r="B694" s="1" t="s">
        <v>696</v>
      </c>
      <c r="C694" s="1">
        <v>19</v>
      </c>
      <c r="E694" s="1" t="s">
        <v>6613</v>
      </c>
      <c r="F694" s="1" t="str">
        <f>TEXT($G694,"0000") &amp; TEXT($H694,"00")</f>
        <v>202104</v>
      </c>
      <c r="G694" s="1">
        <f>IFERROR(
  IF(ISNUMBER(SEARCH("平成",B694)),
     1988 + VALUE(MID(B694, SEARCH("平成",B694) + 2, FIND("年", B694) - SEARCH("平成",B694) - 2)),
  IF(ISNUMBER(SEARCH("令和元年",B694)),
     2019,
  IF(ISNUMBER(SEARCH("令和",B694)),
     2018 + VALUE(MID(B694, SEARCH("令和",B694) + 2, FIND("年", B694) - SEARCH("令和",B694) - 2)),
  ""))),
"")</f>
        <v>2021</v>
      </c>
      <c r="H694" s="1">
        <v>4</v>
      </c>
      <c r="I694" s="5">
        <f>VALUE(RIGHT($E694,LEN($E694)-1))</f>
        <v>53</v>
      </c>
      <c r="J694" s="1" t="s">
        <v>6929</v>
      </c>
      <c r="K694" s="1" t="s">
        <v>11443</v>
      </c>
      <c r="L694" s="1" t="s">
        <v>11678</v>
      </c>
    </row>
    <row r="695" spans="1:12" hidden="1" x14ac:dyDescent="0.2">
      <c r="A695" s="1">
        <v>694</v>
      </c>
      <c r="B695" s="1" t="s">
        <v>697</v>
      </c>
      <c r="C695" s="1" t="str">
        <f>IFERROR(VLOOKUP(B695,Merged!E:G,3,FALSE),"")</f>
        <v/>
      </c>
      <c r="E695" s="1" t="s">
        <v>6614</v>
      </c>
      <c r="F695" s="1" t="str">
        <f>TEXT($G695,"0000") &amp; TEXT($H695,"00")</f>
        <v>202104</v>
      </c>
      <c r="G695" s="1">
        <f>IFERROR(
  IF(ISNUMBER(SEARCH("平成",B695)),
     1988 + VALUE(MID(B695, SEARCH("平成",B695) + 2, FIND("年", B695) - SEARCH("平成",B695) - 2)),
  IF(ISNUMBER(SEARCH("令和元年",B695)),
     2019,
  IF(ISNUMBER(SEARCH("令和",B695)),
     2018 + VALUE(MID(B695, SEARCH("令和",B695) + 2, FIND("年", B695) - SEARCH("令和",B695) - 2)),
  ""))),
"")</f>
        <v>2021</v>
      </c>
      <c r="H695" s="1">
        <v>4</v>
      </c>
      <c r="I695" s="5">
        <f>VALUE(RIGHT($E695,LEN($E695)-1))</f>
        <v>54</v>
      </c>
      <c r="J695" s="1" t="s">
        <v>7283</v>
      </c>
      <c r="K695" s="1" t="s">
        <v>11442</v>
      </c>
      <c r="L695" s="1" t="s">
        <v>12023</v>
      </c>
    </row>
    <row r="696" spans="1:12" hidden="1" x14ac:dyDescent="0.2">
      <c r="A696" s="1">
        <v>695</v>
      </c>
      <c r="B696" s="1" t="s">
        <v>698</v>
      </c>
      <c r="C696" s="1">
        <v>20</v>
      </c>
      <c r="E696" s="1" t="s">
        <v>6615</v>
      </c>
      <c r="F696" s="1" t="str">
        <f>TEXT($G696,"0000") &amp; TEXT($H696,"00")</f>
        <v>202104</v>
      </c>
      <c r="G696" s="1">
        <f>IFERROR(
  IF(ISNUMBER(SEARCH("平成",B696)),
     1988 + VALUE(MID(B696, SEARCH("平成",B696) + 2, FIND("年", B696) - SEARCH("平成",B696) - 2)),
  IF(ISNUMBER(SEARCH("令和元年",B696)),
     2019,
  IF(ISNUMBER(SEARCH("令和",B696)),
     2018 + VALUE(MID(B696, SEARCH("令和",B696) + 2, FIND("年", B696) - SEARCH("令和",B696) - 2)),
  ""))),
"")</f>
        <v>2021</v>
      </c>
      <c r="H696" s="1">
        <v>4</v>
      </c>
      <c r="I696" s="5">
        <f>VALUE(RIGHT($E696,LEN($E696)-1))</f>
        <v>55</v>
      </c>
      <c r="J696" s="1" t="s">
        <v>7284</v>
      </c>
      <c r="K696" s="1" t="s">
        <v>11442</v>
      </c>
      <c r="L696" s="1" t="s">
        <v>12024</v>
      </c>
    </row>
    <row r="697" spans="1:12" hidden="1" x14ac:dyDescent="0.2">
      <c r="A697" s="1">
        <v>696</v>
      </c>
      <c r="B697" s="1" t="s">
        <v>699</v>
      </c>
      <c r="C697" s="1" t="str">
        <f>IFERROR(VLOOKUP(B697,Merged!E:G,3,FALSE),"")</f>
        <v/>
      </c>
      <c r="E697" s="1" t="s">
        <v>6616</v>
      </c>
      <c r="F697" s="1" t="str">
        <f>TEXT($G697,"0000") &amp; TEXT($H697,"00")</f>
        <v>202104</v>
      </c>
      <c r="G697" s="1">
        <f>IFERROR(
  IF(ISNUMBER(SEARCH("平成",B697)),
     1988 + VALUE(MID(B697, SEARCH("平成",B697) + 2, FIND("年", B697) - SEARCH("平成",B697) - 2)),
  IF(ISNUMBER(SEARCH("令和元年",B697)),
     2019,
  IF(ISNUMBER(SEARCH("令和",B697)),
     2018 + VALUE(MID(B697, SEARCH("令和",B697) + 2, FIND("年", B697) - SEARCH("令和",B697) - 2)),
  ""))),
"")</f>
        <v>2021</v>
      </c>
      <c r="H697" s="1">
        <v>4</v>
      </c>
      <c r="I697" s="5">
        <f>VALUE(RIGHT($E697,LEN($E697)-1))</f>
        <v>56</v>
      </c>
      <c r="J697" s="1" t="s">
        <v>7285</v>
      </c>
      <c r="K697" s="1" t="s">
        <v>11443</v>
      </c>
      <c r="L697" s="1" t="s">
        <v>12025</v>
      </c>
    </row>
    <row r="698" spans="1:12" hidden="1" x14ac:dyDescent="0.2">
      <c r="A698" s="1">
        <v>697</v>
      </c>
      <c r="B698" s="1" t="s">
        <v>700</v>
      </c>
      <c r="C698" s="1" t="str">
        <f>IFERROR(VLOOKUP(B698,Merged!E:G,3,FALSE),"")</f>
        <v/>
      </c>
      <c r="E698" s="1" t="s">
        <v>6617</v>
      </c>
      <c r="F698" s="1" t="str">
        <f>TEXT($G698,"0000") &amp; TEXT($H698,"00")</f>
        <v>202104</v>
      </c>
      <c r="G698" s="1">
        <f>IFERROR(
  IF(ISNUMBER(SEARCH("平成",B698)),
     1988 + VALUE(MID(B698, SEARCH("平成",B698) + 2, FIND("年", B698) - SEARCH("平成",B698) - 2)),
  IF(ISNUMBER(SEARCH("令和元年",B698)),
     2019,
  IF(ISNUMBER(SEARCH("令和",B698)),
     2018 + VALUE(MID(B698, SEARCH("令和",B698) + 2, FIND("年", B698) - SEARCH("令和",B698) - 2)),
  ""))),
"")</f>
        <v>2021</v>
      </c>
      <c r="H698" s="1">
        <v>4</v>
      </c>
      <c r="I698" s="5">
        <f>VALUE(RIGHT($E698,LEN($E698)-1))</f>
        <v>57</v>
      </c>
      <c r="J698" s="1" t="s">
        <v>7286</v>
      </c>
      <c r="K698" s="1" t="s">
        <v>11444</v>
      </c>
      <c r="L698" s="1" t="s">
        <v>11719</v>
      </c>
    </row>
    <row r="699" spans="1:12" hidden="1" x14ac:dyDescent="0.2">
      <c r="A699" s="1">
        <v>698</v>
      </c>
      <c r="B699" s="1" t="s">
        <v>701</v>
      </c>
      <c r="C699" s="1" t="str">
        <f>IFERROR(VLOOKUP(B699,Merged!E:G,3,FALSE),"")</f>
        <v/>
      </c>
      <c r="E699" s="1" t="s">
        <v>6618</v>
      </c>
      <c r="F699" s="1" t="str">
        <f>TEXT($G699,"0000") &amp; TEXT($H699,"00")</f>
        <v>202104</v>
      </c>
      <c r="G699" s="1">
        <f>IFERROR(
  IF(ISNUMBER(SEARCH("平成",B699)),
     1988 + VALUE(MID(B699, SEARCH("平成",B699) + 2, FIND("年", B699) - SEARCH("平成",B699) - 2)),
  IF(ISNUMBER(SEARCH("令和元年",B699)),
     2019,
  IF(ISNUMBER(SEARCH("令和",B699)),
     2018 + VALUE(MID(B699, SEARCH("令和",B699) + 2, FIND("年", B699) - SEARCH("令和",B699) - 2)),
  ""))),
"")</f>
        <v>2021</v>
      </c>
      <c r="H699" s="1">
        <v>4</v>
      </c>
      <c r="I699" s="5">
        <f>VALUE(RIGHT($E699,LEN($E699)-1))</f>
        <v>58</v>
      </c>
      <c r="J699" s="1" t="s">
        <v>7287</v>
      </c>
      <c r="K699" s="1" t="s">
        <v>11445</v>
      </c>
      <c r="L699" s="1" t="s">
        <v>12026</v>
      </c>
    </row>
    <row r="700" spans="1:12" hidden="1" x14ac:dyDescent="0.2">
      <c r="A700" s="1">
        <v>699</v>
      </c>
      <c r="B700" s="1" t="s">
        <v>702</v>
      </c>
      <c r="C700" s="1">
        <v>21</v>
      </c>
      <c r="E700" s="1" t="s">
        <v>6619</v>
      </c>
      <c r="F700" s="1" t="str">
        <f>TEXT($G700,"0000") &amp; TEXT($H700,"00")</f>
        <v>202104</v>
      </c>
      <c r="G700" s="1">
        <f>IFERROR(
  IF(ISNUMBER(SEARCH("平成",B700)),
     1988 + VALUE(MID(B700, SEARCH("平成",B700) + 2, FIND("年", B700) - SEARCH("平成",B700) - 2)),
  IF(ISNUMBER(SEARCH("令和元年",B700)),
     2019,
  IF(ISNUMBER(SEARCH("令和",B700)),
     2018 + VALUE(MID(B700, SEARCH("令和",B700) + 2, FIND("年", B700) - SEARCH("令和",B700) - 2)),
  ""))),
"")</f>
        <v>2021</v>
      </c>
      <c r="H700" s="1">
        <v>4</v>
      </c>
      <c r="I700" s="5">
        <f>VALUE(RIGHT($E700,LEN($E700)-1))</f>
        <v>59</v>
      </c>
      <c r="J700" s="1" t="s">
        <v>7288</v>
      </c>
      <c r="K700" s="1" t="s">
        <v>11443</v>
      </c>
      <c r="L700" s="1" t="s">
        <v>12027</v>
      </c>
    </row>
    <row r="701" spans="1:12" hidden="1" x14ac:dyDescent="0.2">
      <c r="A701" s="1">
        <v>700</v>
      </c>
      <c r="B701" s="1" t="s">
        <v>703</v>
      </c>
      <c r="C701" s="1">
        <v>22</v>
      </c>
      <c r="E701" s="1" t="s">
        <v>6620</v>
      </c>
      <c r="F701" s="1" t="str">
        <f>TEXT($G701,"0000") &amp; TEXT($H701,"00")</f>
        <v>202104</v>
      </c>
      <c r="G701" s="1">
        <f>IFERROR(
  IF(ISNUMBER(SEARCH("平成",B701)),
     1988 + VALUE(MID(B701, SEARCH("平成",B701) + 2, FIND("年", B701) - SEARCH("平成",B701) - 2)),
  IF(ISNUMBER(SEARCH("令和元年",B701)),
     2019,
  IF(ISNUMBER(SEARCH("令和",B701)),
     2018 + VALUE(MID(B701, SEARCH("令和",B701) + 2, FIND("年", B701) - SEARCH("令和",B701) - 2)),
  ""))),
"")</f>
        <v>2021</v>
      </c>
      <c r="H701" s="1">
        <v>4</v>
      </c>
      <c r="I701" s="5">
        <f>VALUE(RIGHT($E701,LEN($E701)-1))</f>
        <v>60</v>
      </c>
      <c r="J701" s="1" t="s">
        <v>7289</v>
      </c>
      <c r="K701" s="1" t="s">
        <v>11445</v>
      </c>
      <c r="L701" s="1" t="s">
        <v>12028</v>
      </c>
    </row>
    <row r="702" spans="1:12" hidden="1" x14ac:dyDescent="0.2">
      <c r="A702" s="1">
        <v>701</v>
      </c>
      <c r="B702" s="1" t="s">
        <v>704</v>
      </c>
      <c r="C702" s="1">
        <v>23</v>
      </c>
      <c r="E702" s="1" t="s">
        <v>6621</v>
      </c>
      <c r="F702" s="1" t="str">
        <f>TEXT($G702,"0000") &amp; TEXT($H702,"00")</f>
        <v>202104</v>
      </c>
      <c r="G702" s="1">
        <f>IFERROR(
  IF(ISNUMBER(SEARCH("平成",B702)),
     1988 + VALUE(MID(B702, SEARCH("平成",B702) + 2, FIND("年", B702) - SEARCH("平成",B702) - 2)),
  IF(ISNUMBER(SEARCH("令和元年",B702)),
     2019,
  IF(ISNUMBER(SEARCH("令和",B702)),
     2018 + VALUE(MID(B702, SEARCH("令和",B702) + 2, FIND("年", B702) - SEARCH("令和",B702) - 2)),
  ""))),
"")</f>
        <v>2021</v>
      </c>
      <c r="H702" s="1">
        <v>4</v>
      </c>
      <c r="I702" s="5">
        <f>VALUE(RIGHT($E702,LEN($E702)-1))</f>
        <v>61</v>
      </c>
      <c r="J702" s="1" t="s">
        <v>7290</v>
      </c>
      <c r="K702" s="1" t="s">
        <v>11445</v>
      </c>
      <c r="L702" s="1" t="s">
        <v>12029</v>
      </c>
    </row>
    <row r="703" spans="1:12" hidden="1" x14ac:dyDescent="0.2">
      <c r="A703" s="1">
        <v>702</v>
      </c>
      <c r="B703" s="1" t="s">
        <v>705</v>
      </c>
      <c r="C703" s="1" t="str">
        <f>IFERROR(VLOOKUP(B703,Merged!E:G,3,FALSE),"")</f>
        <v/>
      </c>
      <c r="E703" s="1" t="s">
        <v>6622</v>
      </c>
      <c r="F703" s="1" t="str">
        <f>TEXT($G703,"0000") &amp; TEXT($H703,"00")</f>
        <v>202104</v>
      </c>
      <c r="G703" s="1">
        <f>IFERROR(
  IF(ISNUMBER(SEARCH("平成",B703)),
     1988 + VALUE(MID(B703, SEARCH("平成",B703) + 2, FIND("年", B703) - SEARCH("平成",B703) - 2)),
  IF(ISNUMBER(SEARCH("令和元年",B703)),
     2019,
  IF(ISNUMBER(SEARCH("令和",B703)),
     2018 + VALUE(MID(B703, SEARCH("令和",B703) + 2, FIND("年", B703) - SEARCH("令和",B703) - 2)),
  ""))),
"")</f>
        <v>2021</v>
      </c>
      <c r="H703" s="1">
        <v>4</v>
      </c>
      <c r="I703" s="5">
        <f>VALUE(RIGHT($E703,LEN($E703)-1))</f>
        <v>62</v>
      </c>
      <c r="J703" s="1" t="s">
        <v>7291</v>
      </c>
      <c r="K703" s="1" t="s">
        <v>11445</v>
      </c>
      <c r="L703" s="1" t="s">
        <v>12030</v>
      </c>
    </row>
    <row r="704" spans="1:12" hidden="1" x14ac:dyDescent="0.2">
      <c r="A704" s="1">
        <v>703</v>
      </c>
      <c r="B704" s="1" t="s">
        <v>706</v>
      </c>
      <c r="C704" s="1" t="str">
        <f>IFERROR(VLOOKUP(B704,Merged!E:G,3,FALSE),"")</f>
        <v/>
      </c>
      <c r="E704" s="1" t="s">
        <v>6623</v>
      </c>
      <c r="F704" s="1" t="str">
        <f>TEXT($G704,"0000") &amp; TEXT($H704,"00")</f>
        <v>202104</v>
      </c>
      <c r="G704" s="1">
        <f>IFERROR(
  IF(ISNUMBER(SEARCH("平成",B704)),
     1988 + VALUE(MID(B704, SEARCH("平成",B704) + 2, FIND("年", B704) - SEARCH("平成",B704) - 2)),
  IF(ISNUMBER(SEARCH("令和元年",B704)),
     2019,
  IF(ISNUMBER(SEARCH("令和",B704)),
     2018 + VALUE(MID(B704, SEARCH("令和",B704) + 2, FIND("年", B704) - SEARCH("令和",B704) - 2)),
  ""))),
"")</f>
        <v>2021</v>
      </c>
      <c r="H704" s="1">
        <v>4</v>
      </c>
      <c r="I704" s="5">
        <f>VALUE(RIGHT($E704,LEN($E704)-1))</f>
        <v>63</v>
      </c>
      <c r="J704" s="1" t="s">
        <v>7292</v>
      </c>
      <c r="K704" s="1" t="s">
        <v>11443</v>
      </c>
      <c r="L704" s="1" t="s">
        <v>12031</v>
      </c>
    </row>
    <row r="705" spans="1:12" hidden="1" x14ac:dyDescent="0.2">
      <c r="A705" s="1">
        <v>704</v>
      </c>
      <c r="B705" s="1" t="s">
        <v>707</v>
      </c>
      <c r="C705" s="1">
        <v>24</v>
      </c>
      <c r="E705" s="1" t="s">
        <v>6624</v>
      </c>
      <c r="F705" s="1" t="str">
        <f>TEXT($G705,"0000") &amp; TEXT($H705,"00")</f>
        <v>202104</v>
      </c>
      <c r="G705" s="1">
        <f>IFERROR(
  IF(ISNUMBER(SEARCH("平成",B705)),
     1988 + VALUE(MID(B705, SEARCH("平成",B705) + 2, FIND("年", B705) - SEARCH("平成",B705) - 2)),
  IF(ISNUMBER(SEARCH("令和元年",B705)),
     2019,
  IF(ISNUMBER(SEARCH("令和",B705)),
     2018 + VALUE(MID(B705, SEARCH("令和",B705) + 2, FIND("年", B705) - SEARCH("令和",B705) - 2)),
  ""))),
"")</f>
        <v>2021</v>
      </c>
      <c r="H705" s="1">
        <v>4</v>
      </c>
      <c r="I705" s="5">
        <f>VALUE(RIGHT($E705,LEN($E705)-1))</f>
        <v>64</v>
      </c>
      <c r="J705" s="1" t="s">
        <v>7017</v>
      </c>
      <c r="K705" s="1" t="s">
        <v>11443</v>
      </c>
      <c r="L705" s="1" t="s">
        <v>11796</v>
      </c>
    </row>
    <row r="706" spans="1:12" hidden="1" x14ac:dyDescent="0.2">
      <c r="A706" s="1">
        <v>705</v>
      </c>
      <c r="B706" s="1" t="s">
        <v>708</v>
      </c>
      <c r="C706" s="1" t="str">
        <f>IFERROR(VLOOKUP(B706,Merged!E:G,3,FALSE),"")</f>
        <v/>
      </c>
      <c r="E706" s="1" t="s">
        <v>6625</v>
      </c>
      <c r="F706" s="1" t="str">
        <f>TEXT($G706,"0000") &amp; TEXT($H706,"00")</f>
        <v>202104</v>
      </c>
      <c r="G706" s="1">
        <f>IFERROR(
  IF(ISNUMBER(SEARCH("平成",B706)),
     1988 + VALUE(MID(B706, SEARCH("平成",B706) + 2, FIND("年", B706) - SEARCH("平成",B706) - 2)),
  IF(ISNUMBER(SEARCH("令和元年",B706)),
     2019,
  IF(ISNUMBER(SEARCH("令和",B706)),
     2018 + VALUE(MID(B706, SEARCH("令和",B706) + 2, FIND("年", B706) - SEARCH("令和",B706) - 2)),
  ""))),
"")</f>
        <v>2021</v>
      </c>
      <c r="H706" s="1">
        <v>4</v>
      </c>
      <c r="I706" s="5">
        <f>VALUE(RIGHT($E706,LEN($E706)-1))</f>
        <v>65</v>
      </c>
      <c r="J706" s="1" t="s">
        <v>7293</v>
      </c>
      <c r="K706" s="1" t="s">
        <v>11442</v>
      </c>
      <c r="L706" s="1" t="s">
        <v>12032</v>
      </c>
    </row>
    <row r="707" spans="1:12" hidden="1" x14ac:dyDescent="0.2">
      <c r="A707" s="1">
        <v>706</v>
      </c>
      <c r="B707" s="1" t="s">
        <v>709</v>
      </c>
      <c r="C707" s="1">
        <v>25</v>
      </c>
      <c r="E707" s="1" t="s">
        <v>6626</v>
      </c>
      <c r="F707" s="1" t="str">
        <f>TEXT($G707,"0000") &amp; TEXT($H707,"00")</f>
        <v>202104</v>
      </c>
      <c r="G707" s="1">
        <f>IFERROR(
  IF(ISNUMBER(SEARCH("平成",B707)),
     1988 + VALUE(MID(B707, SEARCH("平成",B707) + 2, FIND("年", B707) - SEARCH("平成",B707) - 2)),
  IF(ISNUMBER(SEARCH("令和元年",B707)),
     2019,
  IF(ISNUMBER(SEARCH("令和",B707)),
     2018 + VALUE(MID(B707, SEARCH("令和",B707) + 2, FIND("年", B707) - SEARCH("令和",B707) - 2)),
  ""))),
"")</f>
        <v>2021</v>
      </c>
      <c r="H707" s="1">
        <v>4</v>
      </c>
      <c r="I707" s="5">
        <f>VALUE(RIGHT($E707,LEN($E707)-1))</f>
        <v>66</v>
      </c>
      <c r="J707" s="1" t="s">
        <v>7294</v>
      </c>
      <c r="K707" s="1" t="s">
        <v>11445</v>
      </c>
      <c r="L707" s="1" t="s">
        <v>12033</v>
      </c>
    </row>
    <row r="708" spans="1:12" hidden="1" x14ac:dyDescent="0.2">
      <c r="A708" s="1">
        <v>707</v>
      </c>
      <c r="B708" s="1" t="s">
        <v>710</v>
      </c>
      <c r="C708" s="1">
        <v>26</v>
      </c>
      <c r="E708" s="1" t="s">
        <v>6627</v>
      </c>
      <c r="F708" s="1" t="str">
        <f>TEXT($G708,"0000") &amp; TEXT($H708,"00")</f>
        <v>202104</v>
      </c>
      <c r="G708" s="1">
        <f>IFERROR(
  IF(ISNUMBER(SEARCH("平成",B708)),
     1988 + VALUE(MID(B708, SEARCH("平成",B708) + 2, FIND("年", B708) - SEARCH("平成",B708) - 2)),
  IF(ISNUMBER(SEARCH("令和元年",B708)),
     2019,
  IF(ISNUMBER(SEARCH("令和",B708)),
     2018 + VALUE(MID(B708, SEARCH("令和",B708) + 2, FIND("年", B708) - SEARCH("令和",B708) - 2)),
  ""))),
"")</f>
        <v>2021</v>
      </c>
      <c r="H708" s="1">
        <v>4</v>
      </c>
      <c r="I708" s="5">
        <f>VALUE(RIGHT($E708,LEN($E708)-1))</f>
        <v>67</v>
      </c>
      <c r="J708" s="1" t="s">
        <v>7295</v>
      </c>
      <c r="K708" s="1" t="s">
        <v>11445</v>
      </c>
    </row>
    <row r="709" spans="1:12" hidden="1" x14ac:dyDescent="0.2">
      <c r="A709" s="1">
        <v>708</v>
      </c>
      <c r="B709" s="1" t="s">
        <v>711</v>
      </c>
      <c r="C709" s="1" t="str">
        <f>IFERROR(VLOOKUP(B709,Merged!E:G,3,FALSE),"")</f>
        <v/>
      </c>
      <c r="E709" s="1" t="s">
        <v>6628</v>
      </c>
      <c r="F709" s="1" t="str">
        <f>TEXT($G709,"0000") &amp; TEXT($H709,"00")</f>
        <v>202104</v>
      </c>
      <c r="G709" s="1">
        <f>IFERROR(
  IF(ISNUMBER(SEARCH("平成",B709)),
     1988 + VALUE(MID(B709, SEARCH("平成",B709) + 2, FIND("年", B709) - SEARCH("平成",B709) - 2)),
  IF(ISNUMBER(SEARCH("令和元年",B709)),
     2019,
  IF(ISNUMBER(SEARCH("令和",B709)),
     2018 + VALUE(MID(B709, SEARCH("令和",B709) + 2, FIND("年", B709) - SEARCH("令和",B709) - 2)),
  ""))),
"")</f>
        <v>2021</v>
      </c>
      <c r="H709" s="1">
        <v>4</v>
      </c>
      <c r="I709" s="5">
        <f>VALUE(RIGHT($E709,LEN($E709)-1))</f>
        <v>68</v>
      </c>
      <c r="J709" s="1" t="s">
        <v>7296</v>
      </c>
      <c r="K709" s="1" t="s">
        <v>11445</v>
      </c>
      <c r="L709" s="1" t="s">
        <v>12034</v>
      </c>
    </row>
    <row r="710" spans="1:12" hidden="1" x14ac:dyDescent="0.2">
      <c r="A710" s="1">
        <v>709</v>
      </c>
      <c r="B710" s="1" t="s">
        <v>712</v>
      </c>
      <c r="C710" s="1" t="str">
        <f>IFERROR(VLOOKUP(B710,Merged!E:G,3,FALSE),"")</f>
        <v/>
      </c>
      <c r="E710" s="1" t="s">
        <v>6629</v>
      </c>
      <c r="F710" s="1" t="str">
        <f>TEXT($G710,"0000") &amp; TEXT($H710,"00")</f>
        <v>202104</v>
      </c>
      <c r="G710" s="1">
        <f>IFERROR(
  IF(ISNUMBER(SEARCH("平成",B710)),
     1988 + VALUE(MID(B710, SEARCH("平成",B710) + 2, FIND("年", B710) - SEARCH("平成",B710) - 2)),
  IF(ISNUMBER(SEARCH("令和元年",B710)),
     2019,
  IF(ISNUMBER(SEARCH("令和",B710)),
     2018 + VALUE(MID(B710, SEARCH("令和",B710) + 2, FIND("年", B710) - SEARCH("令和",B710) - 2)),
  ""))),
"")</f>
        <v>2021</v>
      </c>
      <c r="H710" s="1">
        <v>4</v>
      </c>
      <c r="I710" s="5">
        <f>VALUE(RIGHT($E710,LEN($E710)-1))</f>
        <v>69</v>
      </c>
      <c r="J710" s="1" t="s">
        <v>7297</v>
      </c>
      <c r="K710" s="1" t="s">
        <v>11444</v>
      </c>
      <c r="L710" s="1" t="s">
        <v>12035</v>
      </c>
    </row>
    <row r="711" spans="1:12" hidden="1" x14ac:dyDescent="0.2">
      <c r="A711" s="1">
        <v>710</v>
      </c>
      <c r="B711" s="1" t="s">
        <v>713</v>
      </c>
      <c r="C711" s="1">
        <v>29</v>
      </c>
      <c r="E711" s="1" t="s">
        <v>6630</v>
      </c>
      <c r="F711" s="1" t="str">
        <f>TEXT($G711,"0000") &amp; TEXT($H711,"00")</f>
        <v>202104</v>
      </c>
      <c r="G711" s="1">
        <f>IFERROR(
  IF(ISNUMBER(SEARCH("平成",B711)),
     1988 + VALUE(MID(B711, SEARCH("平成",B711) + 2, FIND("年", B711) - SEARCH("平成",B711) - 2)),
  IF(ISNUMBER(SEARCH("令和元年",B711)),
     2019,
  IF(ISNUMBER(SEARCH("令和",B711)),
     2018 + VALUE(MID(B711, SEARCH("令和",B711) + 2, FIND("年", B711) - SEARCH("令和",B711) - 2)),
  ""))),
"")</f>
        <v>2021</v>
      </c>
      <c r="H711" s="1">
        <v>4</v>
      </c>
      <c r="I711" s="5">
        <f>VALUE(RIGHT($E711,LEN($E711)-1))</f>
        <v>70</v>
      </c>
      <c r="J711" s="1" t="s">
        <v>7298</v>
      </c>
      <c r="K711" s="1" t="s">
        <v>11444</v>
      </c>
      <c r="L711" s="1" t="s">
        <v>12036</v>
      </c>
    </row>
    <row r="712" spans="1:12" hidden="1" x14ac:dyDescent="0.2">
      <c r="A712" s="1">
        <v>711</v>
      </c>
      <c r="B712" s="1" t="s">
        <v>714</v>
      </c>
      <c r="C712" s="1" t="str">
        <f>IFERROR(VLOOKUP(B712,Merged!E:G,3,FALSE),"")</f>
        <v/>
      </c>
      <c r="E712" s="1" t="s">
        <v>6631</v>
      </c>
      <c r="F712" s="1" t="str">
        <f>TEXT($G712,"0000") &amp; TEXT($H712,"00")</f>
        <v>202104</v>
      </c>
      <c r="G712" s="1">
        <f>IFERROR(
  IF(ISNUMBER(SEARCH("平成",B712)),
     1988 + VALUE(MID(B712, SEARCH("平成",B712) + 2, FIND("年", B712) - SEARCH("平成",B712) - 2)),
  IF(ISNUMBER(SEARCH("令和元年",B712)),
     2019,
  IF(ISNUMBER(SEARCH("令和",B712)),
     2018 + VALUE(MID(B712, SEARCH("令和",B712) + 2, FIND("年", B712) - SEARCH("令和",B712) - 2)),
  ""))),
"")</f>
        <v>2021</v>
      </c>
      <c r="H712" s="1">
        <v>4</v>
      </c>
      <c r="I712" s="5">
        <f>VALUE(RIGHT($E712,LEN($E712)-1))</f>
        <v>71</v>
      </c>
      <c r="J712" s="1" t="s">
        <v>7299</v>
      </c>
      <c r="K712" s="1" t="s">
        <v>11444</v>
      </c>
      <c r="L712" s="1" t="s">
        <v>12037</v>
      </c>
    </row>
    <row r="713" spans="1:12" hidden="1" x14ac:dyDescent="0.2">
      <c r="A713" s="1">
        <v>712</v>
      </c>
      <c r="B713" s="1" t="s">
        <v>715</v>
      </c>
      <c r="C713" s="1">
        <v>27</v>
      </c>
      <c r="E713" s="1" t="s">
        <v>6632</v>
      </c>
      <c r="F713" s="1" t="str">
        <f>TEXT($G713,"0000") &amp; TEXT($H713,"00")</f>
        <v>202104</v>
      </c>
      <c r="G713" s="1">
        <f>IFERROR(
  IF(ISNUMBER(SEARCH("平成",B713)),
     1988 + VALUE(MID(B713, SEARCH("平成",B713) + 2, FIND("年", B713) - SEARCH("平成",B713) - 2)),
  IF(ISNUMBER(SEARCH("令和元年",B713)),
     2019,
  IF(ISNUMBER(SEARCH("令和",B713)),
     2018 + VALUE(MID(B713, SEARCH("令和",B713) + 2, FIND("年", B713) - SEARCH("令和",B713) - 2)),
  ""))),
"")</f>
        <v>2021</v>
      </c>
      <c r="H713" s="1">
        <v>4</v>
      </c>
      <c r="I713" s="5">
        <f>VALUE(RIGHT($E713,LEN($E713)-1))</f>
        <v>72</v>
      </c>
      <c r="J713" s="1" t="s">
        <v>7300</v>
      </c>
      <c r="K713" s="1" t="s">
        <v>11444</v>
      </c>
      <c r="L713" s="1" t="s">
        <v>12038</v>
      </c>
    </row>
    <row r="714" spans="1:12" hidden="1" x14ac:dyDescent="0.2">
      <c r="A714" s="1">
        <v>713</v>
      </c>
      <c r="B714" s="1" t="s">
        <v>716</v>
      </c>
      <c r="C714" s="1" t="str">
        <f>IFERROR(VLOOKUP(B714,Merged!E:G,3,FALSE),"")</f>
        <v/>
      </c>
      <c r="E714" s="1" t="s">
        <v>6633</v>
      </c>
      <c r="F714" s="1" t="str">
        <f>TEXT($G714,"0000") &amp; TEXT($H714,"00")</f>
        <v>202104</v>
      </c>
      <c r="G714" s="1">
        <f>IFERROR(
  IF(ISNUMBER(SEARCH("平成",B714)),
     1988 + VALUE(MID(B714, SEARCH("平成",B714) + 2, FIND("年", B714) - SEARCH("平成",B714) - 2)),
  IF(ISNUMBER(SEARCH("令和元年",B714)),
     2019,
  IF(ISNUMBER(SEARCH("令和",B714)),
     2018 + VALUE(MID(B714, SEARCH("令和",B714) + 2, FIND("年", B714) - SEARCH("令和",B714) - 2)),
  ""))),
"")</f>
        <v>2021</v>
      </c>
      <c r="H714" s="1">
        <v>4</v>
      </c>
      <c r="I714" s="5">
        <f>VALUE(RIGHT($E714,LEN($E714)-1))</f>
        <v>73</v>
      </c>
      <c r="J714" s="1" t="s">
        <v>7301</v>
      </c>
      <c r="K714" s="1" t="s">
        <v>11442</v>
      </c>
      <c r="L714" s="1" t="s">
        <v>12039</v>
      </c>
    </row>
    <row r="715" spans="1:12" hidden="1" x14ac:dyDescent="0.2">
      <c r="A715" s="1">
        <v>714</v>
      </c>
      <c r="B715" s="1" t="s">
        <v>717</v>
      </c>
      <c r="C715" s="1">
        <v>28</v>
      </c>
      <c r="E715" s="1" t="s">
        <v>6634</v>
      </c>
      <c r="F715" s="1" t="str">
        <f>TEXT($G715,"0000") &amp; TEXT($H715,"00")</f>
        <v>202104</v>
      </c>
      <c r="G715" s="1">
        <f>IFERROR(
  IF(ISNUMBER(SEARCH("平成",B715)),
     1988 + VALUE(MID(B715, SEARCH("平成",B715) + 2, FIND("年", B715) - SEARCH("平成",B715) - 2)),
  IF(ISNUMBER(SEARCH("令和元年",B715)),
     2019,
  IF(ISNUMBER(SEARCH("令和",B715)),
     2018 + VALUE(MID(B715, SEARCH("令和",B715) + 2, FIND("年", B715) - SEARCH("令和",B715) - 2)),
  ""))),
"")</f>
        <v>2021</v>
      </c>
      <c r="H715" s="1">
        <v>4</v>
      </c>
      <c r="I715" s="5">
        <f>VALUE(RIGHT($E715,LEN($E715)-1))</f>
        <v>74</v>
      </c>
      <c r="J715" s="1" t="s">
        <v>7024</v>
      </c>
      <c r="K715" s="1" t="s">
        <v>11445</v>
      </c>
      <c r="L715" s="1" t="s">
        <v>11803</v>
      </c>
    </row>
    <row r="716" spans="1:12" hidden="1" x14ac:dyDescent="0.2">
      <c r="A716" s="1">
        <v>715</v>
      </c>
      <c r="B716" s="1" t="s">
        <v>718</v>
      </c>
      <c r="C716" s="1" t="str">
        <f>IFERROR(VLOOKUP(B716,Merged!E:G,3,FALSE),"")</f>
        <v/>
      </c>
      <c r="E716" s="1" t="s">
        <v>6635</v>
      </c>
      <c r="F716" s="1" t="str">
        <f>TEXT($G716,"0000") &amp; TEXT($H716,"00")</f>
        <v>202104</v>
      </c>
      <c r="G716" s="1">
        <f>IFERROR(
  IF(ISNUMBER(SEARCH("平成",B716)),
     1988 + VALUE(MID(B716, SEARCH("平成",B716) + 2, FIND("年", B716) - SEARCH("平成",B716) - 2)),
  IF(ISNUMBER(SEARCH("令和元年",B716)),
     2019,
  IF(ISNUMBER(SEARCH("令和",B716)),
     2018 + VALUE(MID(B716, SEARCH("令和",B716) + 2, FIND("年", B716) - SEARCH("令和",B716) - 2)),
  ""))),
"")</f>
        <v>2021</v>
      </c>
      <c r="H716" s="1">
        <v>4</v>
      </c>
      <c r="I716" s="5">
        <f>VALUE(RIGHT($E716,LEN($E716)-1))</f>
        <v>75</v>
      </c>
      <c r="J716" s="1" t="s">
        <v>7099</v>
      </c>
      <c r="K716" s="1" t="s">
        <v>11444</v>
      </c>
      <c r="L716" s="1" t="s">
        <v>11864</v>
      </c>
    </row>
    <row r="717" spans="1:12" hidden="1" x14ac:dyDescent="0.2">
      <c r="A717" s="1">
        <v>716</v>
      </c>
      <c r="B717" s="1" t="s">
        <v>719</v>
      </c>
      <c r="C717" s="1" t="str">
        <f>IFERROR(VLOOKUP(B717,Merged!E:G,3,FALSE),"")</f>
        <v/>
      </c>
      <c r="E717" s="1" t="s">
        <v>6636</v>
      </c>
      <c r="F717" s="1" t="str">
        <f>TEXT($G717,"0000") &amp; TEXT($H717,"00")</f>
        <v>202104</v>
      </c>
      <c r="G717" s="1">
        <f>IFERROR(
  IF(ISNUMBER(SEARCH("平成",B717)),
     1988 + VALUE(MID(B717, SEARCH("平成",B717) + 2, FIND("年", B717) - SEARCH("平成",B717) - 2)),
  IF(ISNUMBER(SEARCH("令和元年",B717)),
     2019,
  IF(ISNUMBER(SEARCH("令和",B717)),
     2018 + VALUE(MID(B717, SEARCH("令和",B717) + 2, FIND("年", B717) - SEARCH("令和",B717) - 2)),
  ""))),
"")</f>
        <v>2021</v>
      </c>
      <c r="H717" s="1">
        <v>4</v>
      </c>
      <c r="I717" s="5">
        <f>VALUE(RIGHT($E717,LEN($E717)-1))</f>
        <v>76</v>
      </c>
      <c r="J717" s="1" t="s">
        <v>7302</v>
      </c>
      <c r="K717" s="1" t="s">
        <v>11442</v>
      </c>
      <c r="L717" s="1" t="s">
        <v>12040</v>
      </c>
    </row>
    <row r="718" spans="1:12" hidden="1" x14ac:dyDescent="0.2">
      <c r="A718" s="1">
        <v>717</v>
      </c>
      <c r="B718" s="1" t="s">
        <v>720</v>
      </c>
      <c r="C718" s="1" t="str">
        <f>IFERROR(VLOOKUP(B718,Merged!E:G,3,FALSE),"")</f>
        <v/>
      </c>
      <c r="E718" s="1" t="s">
        <v>6637</v>
      </c>
      <c r="F718" s="1" t="str">
        <f>TEXT($G718,"0000") &amp; TEXT($H718,"00")</f>
        <v>202104</v>
      </c>
      <c r="G718" s="1">
        <f>IFERROR(
  IF(ISNUMBER(SEARCH("平成",B718)),
     1988 + VALUE(MID(B718, SEARCH("平成",B718) + 2, FIND("年", B718) - SEARCH("平成",B718) - 2)),
  IF(ISNUMBER(SEARCH("令和元年",B718)),
     2019,
  IF(ISNUMBER(SEARCH("令和",B718)),
     2018 + VALUE(MID(B718, SEARCH("令和",B718) + 2, FIND("年", B718) - SEARCH("令和",B718) - 2)),
  ""))),
"")</f>
        <v>2021</v>
      </c>
      <c r="H718" s="1">
        <v>4</v>
      </c>
      <c r="I718" s="5">
        <f>VALUE(RIGHT($E718,LEN($E718)-1))</f>
        <v>77</v>
      </c>
      <c r="J718" s="1" t="s">
        <v>7303</v>
      </c>
      <c r="K718" s="1" t="s">
        <v>11444</v>
      </c>
      <c r="L718" s="1" t="s">
        <v>12041</v>
      </c>
    </row>
    <row r="719" spans="1:12" hidden="1" x14ac:dyDescent="0.2">
      <c r="A719" s="1">
        <v>718</v>
      </c>
      <c r="B719" s="1" t="s">
        <v>721</v>
      </c>
      <c r="C719" s="1" t="str">
        <f>IFERROR(VLOOKUP(B719,Merged!E:G,3,FALSE),"")</f>
        <v/>
      </c>
      <c r="E719" s="1" t="s">
        <v>6638</v>
      </c>
      <c r="F719" s="1" t="str">
        <f>TEXT($G719,"0000") &amp; TEXT($H719,"00")</f>
        <v>202104</v>
      </c>
      <c r="G719" s="1">
        <f>IFERROR(
  IF(ISNUMBER(SEARCH("平成",B719)),
     1988 + VALUE(MID(B719, SEARCH("平成",B719) + 2, FIND("年", B719) - SEARCH("平成",B719) - 2)),
  IF(ISNUMBER(SEARCH("令和元年",B719)),
     2019,
  IF(ISNUMBER(SEARCH("令和",B719)),
     2018 + VALUE(MID(B719, SEARCH("令和",B719) + 2, FIND("年", B719) - SEARCH("令和",B719) - 2)),
  ""))),
"")</f>
        <v>2021</v>
      </c>
      <c r="H719" s="1">
        <v>4</v>
      </c>
      <c r="I719" s="5">
        <f>VALUE(RIGHT($E719,LEN($E719)-1))</f>
        <v>78</v>
      </c>
      <c r="J719" s="1" t="s">
        <v>7304</v>
      </c>
      <c r="K719" s="1" t="s">
        <v>11442</v>
      </c>
      <c r="L719" s="1" t="s">
        <v>12042</v>
      </c>
    </row>
    <row r="720" spans="1:12" hidden="1" x14ac:dyDescent="0.2">
      <c r="A720" s="1">
        <v>719</v>
      </c>
      <c r="B720" s="1" t="s">
        <v>722</v>
      </c>
      <c r="C720" s="1" t="str">
        <f>IFERROR(VLOOKUP(B720,Merged!E:G,3,FALSE),"")</f>
        <v/>
      </c>
      <c r="E720" s="1" t="s">
        <v>6639</v>
      </c>
      <c r="F720" s="1" t="str">
        <f>TEXT($G720,"0000") &amp; TEXT($H720,"00")</f>
        <v>202104</v>
      </c>
      <c r="G720" s="1">
        <f>IFERROR(
  IF(ISNUMBER(SEARCH("平成",B720)),
     1988 + VALUE(MID(B720, SEARCH("平成",B720) + 2, FIND("年", B720) - SEARCH("平成",B720) - 2)),
  IF(ISNUMBER(SEARCH("令和元年",B720)),
     2019,
  IF(ISNUMBER(SEARCH("令和",B720)),
     2018 + VALUE(MID(B720, SEARCH("令和",B720) + 2, FIND("年", B720) - SEARCH("令和",B720) - 2)),
  ""))),
"")</f>
        <v>2021</v>
      </c>
      <c r="H720" s="1">
        <v>4</v>
      </c>
      <c r="I720" s="5">
        <f>VALUE(RIGHT($E720,LEN($E720)-1))</f>
        <v>79</v>
      </c>
      <c r="J720" s="1" t="s">
        <v>7305</v>
      </c>
      <c r="K720" s="1" t="s">
        <v>11444</v>
      </c>
      <c r="L720" s="1" t="s">
        <v>12043</v>
      </c>
    </row>
    <row r="721" spans="1:12" hidden="1" x14ac:dyDescent="0.2">
      <c r="A721" s="1">
        <v>720</v>
      </c>
      <c r="B721" s="1" t="s">
        <v>723</v>
      </c>
      <c r="C721" s="1">
        <v>30</v>
      </c>
      <c r="E721" s="1" t="s">
        <v>6640</v>
      </c>
      <c r="F721" s="1" t="str">
        <f>TEXT($G721,"0000") &amp; TEXT($H721,"00")</f>
        <v>202104</v>
      </c>
      <c r="G721" s="1">
        <f>IFERROR(
  IF(ISNUMBER(SEARCH("平成",B721)),
     1988 + VALUE(MID(B721, SEARCH("平成",B721) + 2, FIND("年", B721) - SEARCH("平成",B721) - 2)),
  IF(ISNUMBER(SEARCH("令和元年",B721)),
     2019,
  IF(ISNUMBER(SEARCH("令和",B721)),
     2018 + VALUE(MID(B721, SEARCH("令和",B721) + 2, FIND("年", B721) - SEARCH("令和",B721) - 2)),
  ""))),
"")</f>
        <v>2021</v>
      </c>
      <c r="H721" s="1">
        <v>4</v>
      </c>
      <c r="I721" s="5">
        <f>VALUE(RIGHT($E721,LEN($E721)-1))</f>
        <v>80</v>
      </c>
      <c r="J721" s="1" t="s">
        <v>7306</v>
      </c>
      <c r="K721" s="1" t="s">
        <v>11444</v>
      </c>
      <c r="L721" s="1" t="s">
        <v>12044</v>
      </c>
    </row>
    <row r="722" spans="1:12" hidden="1" x14ac:dyDescent="0.2">
      <c r="A722" s="1">
        <v>721</v>
      </c>
      <c r="B722" s="1" t="s">
        <v>724</v>
      </c>
      <c r="C722" s="1" t="str">
        <f>IFERROR(VLOOKUP(B722,Merged!E:G,3,FALSE),"")</f>
        <v/>
      </c>
      <c r="E722" s="1" t="s">
        <v>6561</v>
      </c>
      <c r="F722" s="1" t="str">
        <f>TEXT($G722,"0000") &amp; TEXT($H722,"00")</f>
        <v>202010</v>
      </c>
      <c r="G722" s="1">
        <f>IFERROR(
  IF(ISNUMBER(SEARCH("平成",B722)),
     1988 + VALUE(MID(B722, SEARCH("平成",B722) + 2, FIND("年", B722) - SEARCH("平成",B722) - 2)),
  IF(ISNUMBER(SEARCH("令和元年",B722)),
     2019,
  IF(ISNUMBER(SEARCH("令和",B722)),
     2018 + VALUE(MID(B722, SEARCH("令和",B722) + 2, FIND("年", B722) - SEARCH("令和",B722) - 2)),
  ""))),
"")</f>
        <v>2020</v>
      </c>
      <c r="H722" s="1">
        <v>10</v>
      </c>
      <c r="I722" s="5">
        <f>VALUE(RIGHT($E722,LEN($E722)-1))</f>
        <v>1</v>
      </c>
      <c r="J722" s="1" t="s">
        <v>7307</v>
      </c>
      <c r="K722" s="1" t="s">
        <v>11442</v>
      </c>
      <c r="L722" s="1" t="s">
        <v>12045</v>
      </c>
    </row>
    <row r="723" spans="1:12" hidden="1" x14ac:dyDescent="0.2">
      <c r="A723" s="1">
        <v>722</v>
      </c>
      <c r="B723" s="1" t="s">
        <v>725</v>
      </c>
      <c r="C723" s="1" t="str">
        <f>IFERROR(VLOOKUP(B723,Merged!E:G,3,FALSE),"")</f>
        <v/>
      </c>
      <c r="E723" s="1" t="s">
        <v>6562</v>
      </c>
      <c r="F723" s="1" t="str">
        <f>TEXT($G723,"0000") &amp; TEXT($H723,"00")</f>
        <v>202010</v>
      </c>
      <c r="G723" s="1">
        <f>IFERROR(
  IF(ISNUMBER(SEARCH("平成",B723)),
     1988 + VALUE(MID(B723, SEARCH("平成",B723) + 2, FIND("年", B723) - SEARCH("平成",B723) - 2)),
  IF(ISNUMBER(SEARCH("令和元年",B723)),
     2019,
  IF(ISNUMBER(SEARCH("令和",B723)),
     2018 + VALUE(MID(B723, SEARCH("令和",B723) + 2, FIND("年", B723) - SEARCH("令和",B723) - 2)),
  ""))),
"")</f>
        <v>2020</v>
      </c>
      <c r="H723" s="1">
        <v>10</v>
      </c>
      <c r="I723" s="5">
        <f>VALUE(RIGHT($E723,LEN($E723)-1))</f>
        <v>2</v>
      </c>
      <c r="J723" s="1" t="s">
        <v>7308</v>
      </c>
      <c r="K723" s="1" t="s">
        <v>11445</v>
      </c>
      <c r="L723" s="1" t="s">
        <v>12046</v>
      </c>
    </row>
    <row r="724" spans="1:12" hidden="1" x14ac:dyDescent="0.2">
      <c r="A724" s="1">
        <v>723</v>
      </c>
      <c r="B724" s="1" t="s">
        <v>726</v>
      </c>
      <c r="C724" s="1">
        <f>IFERROR(VLOOKUP(B724,Merged!E:G,3,FALSE),"")</f>
        <v>1</v>
      </c>
      <c r="D724" s="4" t="s">
        <v>15126</v>
      </c>
      <c r="E724" s="1" t="s">
        <v>6563</v>
      </c>
      <c r="F724" s="1" t="str">
        <f>TEXT($G724,"0000") &amp; TEXT($H724,"00")</f>
        <v>202010</v>
      </c>
      <c r="G724" s="1">
        <f>IFERROR(
  IF(ISNUMBER(SEARCH("平成",B724)),
     1988 + VALUE(MID(B724, SEARCH("平成",B724) + 2, FIND("年", B724) - SEARCH("平成",B724) - 2)),
  IF(ISNUMBER(SEARCH("令和元年",B724)),
     2019,
  IF(ISNUMBER(SEARCH("令和",B724)),
     2018 + VALUE(MID(B724, SEARCH("令和",B724) + 2, FIND("年", B724) - SEARCH("令和",B724) - 2)),
  ""))),
"")</f>
        <v>2020</v>
      </c>
      <c r="H724" s="1">
        <v>10</v>
      </c>
      <c r="I724" s="5">
        <f>VALUE(RIGHT($E724,LEN($E724)-1))</f>
        <v>3</v>
      </c>
      <c r="J724" s="1" t="s">
        <v>6722</v>
      </c>
      <c r="K724" s="1" t="s">
        <v>11445</v>
      </c>
      <c r="L724" s="1" t="s">
        <v>11524</v>
      </c>
    </row>
    <row r="725" spans="1:12" hidden="1" x14ac:dyDescent="0.2">
      <c r="A725" s="1">
        <v>724</v>
      </c>
      <c r="B725" s="1" t="s">
        <v>727</v>
      </c>
      <c r="C725" s="1">
        <f>IFERROR(VLOOKUP(B725,Merged!E:G,3,FALSE),"")</f>
        <v>2</v>
      </c>
      <c r="E725" s="1" t="s">
        <v>6564</v>
      </c>
      <c r="F725" s="1" t="str">
        <f>TEXT($G725,"0000") &amp; TEXT($H725,"00")</f>
        <v>202010</v>
      </c>
      <c r="G725" s="1">
        <f>IFERROR(
  IF(ISNUMBER(SEARCH("平成",B725)),
     1988 + VALUE(MID(B725, SEARCH("平成",B725) + 2, FIND("年", B725) - SEARCH("平成",B725) - 2)),
  IF(ISNUMBER(SEARCH("令和元年",B725)),
     2019,
  IF(ISNUMBER(SEARCH("令和",B725)),
     2018 + VALUE(MID(B725, SEARCH("令和",B725) + 2, FIND("年", B725) - SEARCH("令和",B725) - 2)),
  ""))),
"")</f>
        <v>2020</v>
      </c>
      <c r="H725" s="1">
        <v>10</v>
      </c>
      <c r="I725" s="5">
        <f>VALUE(RIGHT($E725,LEN($E725)-1))</f>
        <v>4</v>
      </c>
      <c r="J725" s="1" t="s">
        <v>7309</v>
      </c>
      <c r="K725" s="1" t="s">
        <v>11445</v>
      </c>
    </row>
    <row r="726" spans="1:12" hidden="1" x14ac:dyDescent="0.2">
      <c r="A726" s="1">
        <v>725</v>
      </c>
      <c r="B726" s="1" t="s">
        <v>728</v>
      </c>
      <c r="C726" s="1" t="str">
        <f>IFERROR(VLOOKUP(B726,Merged!E:G,3,FALSE),"")</f>
        <v/>
      </c>
      <c r="E726" s="1" t="s">
        <v>6565</v>
      </c>
      <c r="F726" s="1" t="str">
        <f>TEXT($G726,"0000") &amp; TEXT($H726,"00")</f>
        <v>202010</v>
      </c>
      <c r="G726" s="1">
        <f>IFERROR(
  IF(ISNUMBER(SEARCH("平成",B726)),
     1988 + VALUE(MID(B726, SEARCH("平成",B726) + 2, FIND("年", B726) - SEARCH("平成",B726) - 2)),
  IF(ISNUMBER(SEARCH("令和元年",B726)),
     2019,
  IF(ISNUMBER(SEARCH("令和",B726)),
     2018 + VALUE(MID(B726, SEARCH("令和",B726) + 2, FIND("年", B726) - SEARCH("令和",B726) - 2)),
  ""))),
"")</f>
        <v>2020</v>
      </c>
      <c r="H726" s="1">
        <v>10</v>
      </c>
      <c r="I726" s="5">
        <f>VALUE(RIGHT($E726,LEN($E726)-1))</f>
        <v>5</v>
      </c>
      <c r="J726" s="1" t="s">
        <v>7310</v>
      </c>
      <c r="K726" s="1" t="s">
        <v>11442</v>
      </c>
      <c r="L726" s="1" t="s">
        <v>12047</v>
      </c>
    </row>
    <row r="727" spans="1:12" hidden="1" x14ac:dyDescent="0.2">
      <c r="A727" s="1">
        <v>726</v>
      </c>
      <c r="B727" s="1" t="s">
        <v>729</v>
      </c>
      <c r="C727" s="1" t="str">
        <f>IFERROR(VLOOKUP(B727,Merged!E:G,3,FALSE),"")</f>
        <v/>
      </c>
      <c r="E727" s="1" t="s">
        <v>6566</v>
      </c>
      <c r="F727" s="1" t="str">
        <f>TEXT($G727,"0000") &amp; TEXT($H727,"00")</f>
        <v>202010</v>
      </c>
      <c r="G727" s="1">
        <f>IFERROR(
  IF(ISNUMBER(SEARCH("平成",B727)),
     1988 + VALUE(MID(B727, SEARCH("平成",B727) + 2, FIND("年", B727) - SEARCH("平成",B727) - 2)),
  IF(ISNUMBER(SEARCH("令和元年",B727)),
     2019,
  IF(ISNUMBER(SEARCH("令和",B727)),
     2018 + VALUE(MID(B727, SEARCH("令和",B727) + 2, FIND("年", B727) - SEARCH("令和",B727) - 2)),
  ""))),
"")</f>
        <v>2020</v>
      </c>
      <c r="H727" s="1">
        <v>10</v>
      </c>
      <c r="I727" s="5">
        <f>VALUE(RIGHT($E727,LEN($E727)-1))</f>
        <v>6</v>
      </c>
      <c r="J727" s="1" t="s">
        <v>7311</v>
      </c>
      <c r="K727" s="1" t="s">
        <v>11443</v>
      </c>
      <c r="L727" s="1" t="s">
        <v>12048</v>
      </c>
    </row>
    <row r="728" spans="1:12" hidden="1" x14ac:dyDescent="0.2">
      <c r="A728" s="1">
        <v>727</v>
      </c>
      <c r="B728" s="1" t="s">
        <v>730</v>
      </c>
      <c r="C728" s="1">
        <f>IFERROR(VLOOKUP(B728,Merged!E:G,3,FALSE),"")</f>
        <v>3</v>
      </c>
      <c r="E728" s="1" t="s">
        <v>6567</v>
      </c>
      <c r="F728" s="1" t="str">
        <f>TEXT($G728,"0000") &amp; TEXT($H728,"00")</f>
        <v>202010</v>
      </c>
      <c r="G728" s="1">
        <f>IFERROR(
  IF(ISNUMBER(SEARCH("平成",B728)),
     1988 + VALUE(MID(B728, SEARCH("平成",B728) + 2, FIND("年", B728) - SEARCH("平成",B728) - 2)),
  IF(ISNUMBER(SEARCH("令和元年",B728)),
     2019,
  IF(ISNUMBER(SEARCH("令和",B728)),
     2018 + VALUE(MID(B728, SEARCH("令和",B728) + 2, FIND("年", B728) - SEARCH("令和",B728) - 2)),
  ""))),
"")</f>
        <v>2020</v>
      </c>
      <c r="H728" s="1">
        <v>10</v>
      </c>
      <c r="I728" s="5">
        <f>VALUE(RIGHT($E728,LEN($E728)-1))</f>
        <v>7</v>
      </c>
      <c r="J728" s="1" t="s">
        <v>7312</v>
      </c>
      <c r="K728" s="1" t="s">
        <v>11445</v>
      </c>
      <c r="L728" s="1" t="s">
        <v>11875</v>
      </c>
    </row>
    <row r="729" spans="1:12" hidden="1" x14ac:dyDescent="0.2">
      <c r="A729" s="1">
        <v>728</v>
      </c>
      <c r="B729" s="1" t="s">
        <v>731</v>
      </c>
      <c r="C729" s="1" t="str">
        <f>IFERROR(VLOOKUP(B729,Merged!E:G,3,FALSE),"")</f>
        <v/>
      </c>
      <c r="E729" s="1" t="s">
        <v>6568</v>
      </c>
      <c r="F729" s="1" t="str">
        <f>TEXT($G729,"0000") &amp; TEXT($H729,"00")</f>
        <v>202010</v>
      </c>
      <c r="G729" s="1">
        <f>IFERROR(
  IF(ISNUMBER(SEARCH("平成",B729)),
     1988 + VALUE(MID(B729, SEARCH("平成",B729) + 2, FIND("年", B729) - SEARCH("平成",B729) - 2)),
  IF(ISNUMBER(SEARCH("令和元年",B729)),
     2019,
  IF(ISNUMBER(SEARCH("令和",B729)),
     2018 + VALUE(MID(B729, SEARCH("令和",B729) + 2, FIND("年", B729) - SEARCH("令和",B729) - 2)),
  ""))),
"")</f>
        <v>2020</v>
      </c>
      <c r="H729" s="1">
        <v>10</v>
      </c>
      <c r="I729" s="5">
        <f>VALUE(RIGHT($E729,LEN($E729)-1))</f>
        <v>8</v>
      </c>
      <c r="J729" s="1" t="s">
        <v>7313</v>
      </c>
      <c r="K729" s="1" t="s">
        <v>11443</v>
      </c>
      <c r="L729" s="1" t="s">
        <v>12049</v>
      </c>
    </row>
    <row r="730" spans="1:12" hidden="1" x14ac:dyDescent="0.2">
      <c r="A730" s="1">
        <v>729</v>
      </c>
      <c r="B730" s="1" t="s">
        <v>732</v>
      </c>
      <c r="C730" s="1">
        <f>IFERROR(VLOOKUP(B730,Merged!E:G,3,FALSE),"")</f>
        <v>4</v>
      </c>
      <c r="E730" s="1" t="s">
        <v>6569</v>
      </c>
      <c r="F730" s="1" t="str">
        <f>TEXT($G730,"0000") &amp; TEXT($H730,"00")</f>
        <v>202010</v>
      </c>
      <c r="G730" s="1">
        <f>IFERROR(
  IF(ISNUMBER(SEARCH("平成",B730)),
     1988 + VALUE(MID(B730, SEARCH("平成",B730) + 2, FIND("年", B730) - SEARCH("平成",B730) - 2)),
  IF(ISNUMBER(SEARCH("令和元年",B730)),
     2019,
  IF(ISNUMBER(SEARCH("令和",B730)),
     2018 + VALUE(MID(B730, SEARCH("令和",B730) + 2, FIND("年", B730) - SEARCH("令和",B730) - 2)),
  ""))),
"")</f>
        <v>2020</v>
      </c>
      <c r="H730" s="1">
        <v>10</v>
      </c>
      <c r="I730" s="5">
        <f>VALUE(RIGHT($E730,LEN($E730)-1))</f>
        <v>9</v>
      </c>
      <c r="J730" s="1" t="s">
        <v>7314</v>
      </c>
      <c r="K730" s="1" t="s">
        <v>11442</v>
      </c>
      <c r="L730" s="1" t="s">
        <v>12050</v>
      </c>
    </row>
    <row r="731" spans="1:12" hidden="1" x14ac:dyDescent="0.2">
      <c r="A731" s="1">
        <v>730</v>
      </c>
      <c r="B731" s="1" t="s">
        <v>733</v>
      </c>
      <c r="C731" s="1" t="str">
        <f>IFERROR(VLOOKUP(B731,Merged!E:G,3,FALSE),"")</f>
        <v/>
      </c>
      <c r="E731" s="1" t="s">
        <v>6570</v>
      </c>
      <c r="F731" s="1" t="str">
        <f>TEXT($G731,"0000") &amp; TEXT($H731,"00")</f>
        <v>202010</v>
      </c>
      <c r="G731" s="1">
        <f>IFERROR(
  IF(ISNUMBER(SEARCH("平成",B731)),
     1988 + VALUE(MID(B731, SEARCH("平成",B731) + 2, FIND("年", B731) - SEARCH("平成",B731) - 2)),
  IF(ISNUMBER(SEARCH("令和元年",B731)),
     2019,
  IF(ISNUMBER(SEARCH("令和",B731)),
     2018 + VALUE(MID(B731, SEARCH("令和",B731) + 2, FIND("年", B731) - SEARCH("令和",B731) - 2)),
  ""))),
"")</f>
        <v>2020</v>
      </c>
      <c r="H731" s="1">
        <v>10</v>
      </c>
      <c r="I731" s="5">
        <f>VALUE(RIGHT($E731,LEN($E731)-1))</f>
        <v>10</v>
      </c>
      <c r="J731" s="1" t="s">
        <v>7315</v>
      </c>
      <c r="K731" s="1" t="s">
        <v>11442</v>
      </c>
      <c r="L731" s="1" t="s">
        <v>12051</v>
      </c>
    </row>
    <row r="732" spans="1:12" hidden="1" x14ac:dyDescent="0.2">
      <c r="A732" s="1">
        <v>731</v>
      </c>
      <c r="B732" s="1" t="s">
        <v>734</v>
      </c>
      <c r="C732" s="1" t="str">
        <f>IFERROR(VLOOKUP(B732,Merged!E:G,3,FALSE),"")</f>
        <v/>
      </c>
      <c r="E732" s="1" t="s">
        <v>6571</v>
      </c>
      <c r="F732" s="1" t="str">
        <f>TEXT($G732,"0000") &amp; TEXT($H732,"00")</f>
        <v>202010</v>
      </c>
      <c r="G732" s="1">
        <f>IFERROR(
  IF(ISNUMBER(SEARCH("平成",B732)),
     1988 + VALUE(MID(B732, SEARCH("平成",B732) + 2, FIND("年", B732) - SEARCH("平成",B732) - 2)),
  IF(ISNUMBER(SEARCH("令和元年",B732)),
     2019,
  IF(ISNUMBER(SEARCH("令和",B732)),
     2018 + VALUE(MID(B732, SEARCH("令和",B732) + 2, FIND("年", B732) - SEARCH("令和",B732) - 2)),
  ""))),
"")</f>
        <v>2020</v>
      </c>
      <c r="H732" s="1">
        <v>10</v>
      </c>
      <c r="I732" s="5">
        <f>VALUE(RIGHT($E732,LEN($E732)-1))</f>
        <v>11</v>
      </c>
      <c r="J732" s="1" t="s">
        <v>7316</v>
      </c>
      <c r="K732" s="1" t="s">
        <v>11445</v>
      </c>
      <c r="L732" s="1" t="s">
        <v>12052</v>
      </c>
    </row>
    <row r="733" spans="1:12" hidden="1" x14ac:dyDescent="0.2">
      <c r="A733" s="1">
        <v>732</v>
      </c>
      <c r="B733" s="1" t="s">
        <v>735</v>
      </c>
      <c r="C733" s="1" t="str">
        <f>IFERROR(VLOOKUP(B733,Merged!E:G,3,FALSE),"")</f>
        <v/>
      </c>
      <c r="E733" s="1" t="s">
        <v>6572</v>
      </c>
      <c r="F733" s="1" t="str">
        <f>TEXT($G733,"0000") &amp; TEXT($H733,"00")</f>
        <v>202010</v>
      </c>
      <c r="G733" s="1">
        <f>IFERROR(
  IF(ISNUMBER(SEARCH("平成",B733)),
     1988 + VALUE(MID(B733, SEARCH("平成",B733) + 2, FIND("年", B733) - SEARCH("平成",B733) - 2)),
  IF(ISNUMBER(SEARCH("令和元年",B733)),
     2019,
  IF(ISNUMBER(SEARCH("令和",B733)),
     2018 + VALUE(MID(B733, SEARCH("令和",B733) + 2, FIND("年", B733) - SEARCH("令和",B733) - 2)),
  ""))),
"")</f>
        <v>2020</v>
      </c>
      <c r="H733" s="1">
        <v>10</v>
      </c>
      <c r="I733" s="5">
        <f>VALUE(RIGHT($E733,LEN($E733)-1))</f>
        <v>12</v>
      </c>
      <c r="J733" s="1" t="s">
        <v>7317</v>
      </c>
      <c r="K733" s="1" t="s">
        <v>11444</v>
      </c>
    </row>
    <row r="734" spans="1:12" hidden="1" x14ac:dyDescent="0.2">
      <c r="A734" s="1">
        <v>733</v>
      </c>
      <c r="B734" s="1" t="s">
        <v>736</v>
      </c>
      <c r="C734" s="1">
        <f>IFERROR(VLOOKUP(B734,Merged!E:G,3,FALSE),"")</f>
        <v>5</v>
      </c>
      <c r="E734" s="1" t="s">
        <v>6573</v>
      </c>
      <c r="F734" s="1" t="str">
        <f>TEXT($G734,"0000") &amp; TEXT($H734,"00")</f>
        <v>202010</v>
      </c>
      <c r="G734" s="1">
        <f>IFERROR(
  IF(ISNUMBER(SEARCH("平成",B734)),
     1988 + VALUE(MID(B734, SEARCH("平成",B734) + 2, FIND("年", B734) - SEARCH("平成",B734) - 2)),
  IF(ISNUMBER(SEARCH("令和元年",B734)),
     2019,
  IF(ISNUMBER(SEARCH("令和",B734)),
     2018 + VALUE(MID(B734, SEARCH("令和",B734) + 2, FIND("年", B734) - SEARCH("令和",B734) - 2)),
  ""))),
"")</f>
        <v>2020</v>
      </c>
      <c r="H734" s="1">
        <v>10</v>
      </c>
      <c r="I734" s="5">
        <f>VALUE(RIGHT($E734,LEN($E734)-1))</f>
        <v>13</v>
      </c>
      <c r="J734" s="1" t="s">
        <v>7318</v>
      </c>
      <c r="K734" s="1" t="s">
        <v>11444</v>
      </c>
      <c r="L734" s="1" t="s">
        <v>12053</v>
      </c>
    </row>
    <row r="735" spans="1:12" hidden="1" x14ac:dyDescent="0.2">
      <c r="A735" s="1">
        <v>734</v>
      </c>
      <c r="B735" s="1" t="s">
        <v>737</v>
      </c>
      <c r="C735" s="1" t="str">
        <f>IFERROR(VLOOKUP(B735,Merged!E:G,3,FALSE),"")</f>
        <v/>
      </c>
      <c r="E735" s="1" t="s">
        <v>6574</v>
      </c>
      <c r="F735" s="1" t="str">
        <f>TEXT($G735,"0000") &amp; TEXT($H735,"00")</f>
        <v>202010</v>
      </c>
      <c r="G735" s="1">
        <f>IFERROR(
  IF(ISNUMBER(SEARCH("平成",B735)),
     1988 + VALUE(MID(B735, SEARCH("平成",B735) + 2, FIND("年", B735) - SEARCH("平成",B735) - 2)),
  IF(ISNUMBER(SEARCH("令和元年",B735)),
     2019,
  IF(ISNUMBER(SEARCH("令和",B735)),
     2018 + VALUE(MID(B735, SEARCH("令和",B735) + 2, FIND("年", B735) - SEARCH("令和",B735) - 2)),
  ""))),
"")</f>
        <v>2020</v>
      </c>
      <c r="H735" s="1">
        <v>10</v>
      </c>
      <c r="I735" s="5">
        <f>VALUE(RIGHT($E735,LEN($E735)-1))</f>
        <v>14</v>
      </c>
      <c r="J735" s="1" t="s">
        <v>7116</v>
      </c>
      <c r="K735" s="1" t="s">
        <v>11443</v>
      </c>
      <c r="L735" s="1" t="s">
        <v>11880</v>
      </c>
    </row>
    <row r="736" spans="1:12" hidden="1" x14ac:dyDescent="0.2">
      <c r="A736" s="1">
        <v>735</v>
      </c>
      <c r="B736" s="1" t="s">
        <v>738</v>
      </c>
      <c r="C736" s="1" t="str">
        <f>IFERROR(VLOOKUP(B736,Merged!E:G,3,FALSE),"")</f>
        <v/>
      </c>
      <c r="E736" s="1" t="s">
        <v>6575</v>
      </c>
      <c r="F736" s="1" t="str">
        <f>TEXT($G736,"0000") &amp; TEXT($H736,"00")</f>
        <v>202010</v>
      </c>
      <c r="G736" s="1">
        <f>IFERROR(
  IF(ISNUMBER(SEARCH("平成",B736)),
     1988 + VALUE(MID(B736, SEARCH("平成",B736) + 2, FIND("年", B736) - SEARCH("平成",B736) - 2)),
  IF(ISNUMBER(SEARCH("令和元年",B736)),
     2019,
  IF(ISNUMBER(SEARCH("令和",B736)),
     2018 + VALUE(MID(B736, SEARCH("令和",B736) + 2, FIND("年", B736) - SEARCH("令和",B736) - 2)),
  ""))),
"")</f>
        <v>2020</v>
      </c>
      <c r="H736" s="1">
        <v>10</v>
      </c>
      <c r="I736" s="5">
        <f>VALUE(RIGHT($E736,LEN($E736)-1))</f>
        <v>15</v>
      </c>
      <c r="J736" s="1" t="s">
        <v>7319</v>
      </c>
      <c r="K736" s="1" t="s">
        <v>11442</v>
      </c>
      <c r="L736" s="1" t="s">
        <v>12024</v>
      </c>
    </row>
    <row r="737" spans="1:12" hidden="1" x14ac:dyDescent="0.2">
      <c r="A737" s="1">
        <v>736</v>
      </c>
      <c r="B737" s="1" t="s">
        <v>739</v>
      </c>
      <c r="C737" s="1" t="str">
        <f>IFERROR(VLOOKUP(B737,Merged!E:G,3,FALSE),"")</f>
        <v/>
      </c>
      <c r="E737" s="1" t="s">
        <v>6576</v>
      </c>
      <c r="F737" s="1" t="str">
        <f>TEXT($G737,"0000") &amp; TEXT($H737,"00")</f>
        <v>202010</v>
      </c>
      <c r="G737" s="1">
        <f>IFERROR(
  IF(ISNUMBER(SEARCH("平成",B737)),
     1988 + VALUE(MID(B737, SEARCH("平成",B737) + 2, FIND("年", B737) - SEARCH("平成",B737) - 2)),
  IF(ISNUMBER(SEARCH("令和元年",B737)),
     2019,
  IF(ISNUMBER(SEARCH("令和",B737)),
     2018 + VALUE(MID(B737, SEARCH("令和",B737) + 2, FIND("年", B737) - SEARCH("令和",B737) - 2)),
  ""))),
"")</f>
        <v>2020</v>
      </c>
      <c r="H737" s="1">
        <v>10</v>
      </c>
      <c r="I737" s="5">
        <f>VALUE(RIGHT($E737,LEN($E737)-1))</f>
        <v>16</v>
      </c>
      <c r="J737" s="1" t="s">
        <v>7320</v>
      </c>
      <c r="K737" s="1" t="s">
        <v>11443</v>
      </c>
      <c r="L737" s="1" t="s">
        <v>12054</v>
      </c>
    </row>
    <row r="738" spans="1:12" hidden="1" x14ac:dyDescent="0.2">
      <c r="A738" s="1">
        <v>737</v>
      </c>
      <c r="B738" s="1" t="s">
        <v>740</v>
      </c>
      <c r="C738" s="1" t="str">
        <f>IFERROR(VLOOKUP(B738,Merged!E:G,3,FALSE),"")</f>
        <v/>
      </c>
      <c r="E738" s="1" t="s">
        <v>6577</v>
      </c>
      <c r="F738" s="1" t="str">
        <f>TEXT($G738,"0000") &amp; TEXT($H738,"00")</f>
        <v>202010</v>
      </c>
      <c r="G738" s="1">
        <f>IFERROR(
  IF(ISNUMBER(SEARCH("平成",B738)),
     1988 + VALUE(MID(B738, SEARCH("平成",B738) + 2, FIND("年", B738) - SEARCH("平成",B738) - 2)),
  IF(ISNUMBER(SEARCH("令和元年",B738)),
     2019,
  IF(ISNUMBER(SEARCH("令和",B738)),
     2018 + VALUE(MID(B738, SEARCH("令和",B738) + 2, FIND("年", B738) - SEARCH("令和",B738) - 2)),
  ""))),
"")</f>
        <v>2020</v>
      </c>
      <c r="H738" s="1">
        <v>10</v>
      </c>
      <c r="I738" s="5">
        <f>VALUE(RIGHT($E738,LEN($E738)-1))</f>
        <v>17</v>
      </c>
      <c r="J738" s="1" t="s">
        <v>6814</v>
      </c>
      <c r="K738" s="1" t="s">
        <v>11444</v>
      </c>
      <c r="L738" s="1" t="s">
        <v>11614</v>
      </c>
    </row>
    <row r="739" spans="1:12" hidden="1" x14ac:dyDescent="0.2">
      <c r="A739" s="1">
        <v>738</v>
      </c>
      <c r="B739" s="1" t="s">
        <v>741</v>
      </c>
      <c r="C739" s="1">
        <f>IFERROR(VLOOKUP(B739,Merged!E:G,3,FALSE),"")</f>
        <v>6</v>
      </c>
      <c r="E739" s="1" t="s">
        <v>6578</v>
      </c>
      <c r="F739" s="1" t="str">
        <f>TEXT($G739,"0000") &amp; TEXT($H739,"00")</f>
        <v>202010</v>
      </c>
      <c r="G739" s="1">
        <f>IFERROR(
  IF(ISNUMBER(SEARCH("平成",B739)),
     1988 + VALUE(MID(B739, SEARCH("平成",B739) + 2, FIND("年", B739) - SEARCH("平成",B739) - 2)),
  IF(ISNUMBER(SEARCH("令和元年",B739)),
     2019,
  IF(ISNUMBER(SEARCH("令和",B739)),
     2018 + VALUE(MID(B739, SEARCH("令和",B739) + 2, FIND("年", B739) - SEARCH("令和",B739) - 2)),
  ""))),
"")</f>
        <v>2020</v>
      </c>
      <c r="H739" s="1">
        <v>10</v>
      </c>
      <c r="I739" s="5">
        <f>VALUE(RIGHT($E739,LEN($E739)-1))</f>
        <v>18</v>
      </c>
      <c r="J739" s="1" t="s">
        <v>7321</v>
      </c>
      <c r="K739" s="1" t="s">
        <v>11443</v>
      </c>
      <c r="L739" s="1" t="s">
        <v>12055</v>
      </c>
    </row>
    <row r="740" spans="1:12" hidden="1" x14ac:dyDescent="0.2">
      <c r="A740" s="1">
        <v>739</v>
      </c>
      <c r="B740" s="1" t="s">
        <v>742</v>
      </c>
      <c r="C740" s="1" t="str">
        <f>IFERROR(VLOOKUP(B740,Merged!E:G,3,FALSE),"")</f>
        <v/>
      </c>
      <c r="E740" s="1" t="s">
        <v>6579</v>
      </c>
      <c r="F740" s="1" t="str">
        <f>TEXT($G740,"0000") &amp; TEXT($H740,"00")</f>
        <v>202010</v>
      </c>
      <c r="G740" s="1">
        <f>IFERROR(
  IF(ISNUMBER(SEARCH("平成",B740)),
     1988 + VALUE(MID(B740, SEARCH("平成",B740) + 2, FIND("年", B740) - SEARCH("平成",B740) - 2)),
  IF(ISNUMBER(SEARCH("令和元年",B740)),
     2019,
  IF(ISNUMBER(SEARCH("令和",B740)),
     2018 + VALUE(MID(B740, SEARCH("令和",B740) + 2, FIND("年", B740) - SEARCH("令和",B740) - 2)),
  ""))),
"")</f>
        <v>2020</v>
      </c>
      <c r="H740" s="1">
        <v>10</v>
      </c>
      <c r="I740" s="5">
        <f>VALUE(RIGHT($E740,LEN($E740)-1))</f>
        <v>19</v>
      </c>
      <c r="J740" s="1" t="s">
        <v>7322</v>
      </c>
      <c r="K740" s="1" t="s">
        <v>11443</v>
      </c>
      <c r="L740" s="1" t="s">
        <v>12056</v>
      </c>
    </row>
    <row r="741" spans="1:12" hidden="1" x14ac:dyDescent="0.2">
      <c r="A741" s="1">
        <v>740</v>
      </c>
      <c r="B741" s="1" t="s">
        <v>743</v>
      </c>
      <c r="C741" s="1">
        <f>IFERROR(VLOOKUP(B741,Merged!E:G,3,FALSE),"")</f>
        <v>7</v>
      </c>
      <c r="E741" s="1" t="s">
        <v>6580</v>
      </c>
      <c r="F741" s="1" t="str">
        <f>TEXT($G741,"0000") &amp; TEXT($H741,"00")</f>
        <v>202010</v>
      </c>
      <c r="G741" s="1">
        <f>IFERROR(
  IF(ISNUMBER(SEARCH("平成",B741)),
     1988 + VALUE(MID(B741, SEARCH("平成",B741) + 2, FIND("年", B741) - SEARCH("平成",B741) - 2)),
  IF(ISNUMBER(SEARCH("令和元年",B741)),
     2019,
  IF(ISNUMBER(SEARCH("令和",B741)),
     2018 + VALUE(MID(B741, SEARCH("令和",B741) + 2, FIND("年", B741) - SEARCH("令和",B741) - 2)),
  ""))),
"")</f>
        <v>2020</v>
      </c>
      <c r="H741" s="1">
        <v>10</v>
      </c>
      <c r="I741" s="5">
        <f>VALUE(RIGHT($E741,LEN($E741)-1))</f>
        <v>20</v>
      </c>
      <c r="J741" s="1" t="s">
        <v>7323</v>
      </c>
      <c r="K741" s="1" t="s">
        <v>11445</v>
      </c>
      <c r="L741" s="1" t="s">
        <v>12057</v>
      </c>
    </row>
    <row r="742" spans="1:12" hidden="1" x14ac:dyDescent="0.2">
      <c r="A742" s="1">
        <v>741</v>
      </c>
      <c r="B742" s="1" t="s">
        <v>744</v>
      </c>
      <c r="C742" s="1" t="str">
        <f>IFERROR(VLOOKUP(B742,Merged!E:G,3,FALSE),"")</f>
        <v/>
      </c>
      <c r="D742" s="4" t="s">
        <v>15125</v>
      </c>
      <c r="E742" s="1" t="s">
        <v>6581</v>
      </c>
      <c r="F742" s="1" t="str">
        <f>TEXT($G742,"0000") &amp; TEXT($H742,"00")</f>
        <v>202010</v>
      </c>
      <c r="G742" s="1">
        <f>IFERROR(
  IF(ISNUMBER(SEARCH("平成",B742)),
     1988 + VALUE(MID(B742, SEARCH("平成",B742) + 2, FIND("年", B742) - SEARCH("平成",B742) - 2)),
  IF(ISNUMBER(SEARCH("令和元年",B742)),
     2019,
  IF(ISNUMBER(SEARCH("令和",B742)),
     2018 + VALUE(MID(B742, SEARCH("令和",B742) + 2, FIND("年", B742) - SEARCH("令和",B742) - 2)),
  ""))),
"")</f>
        <v>2020</v>
      </c>
      <c r="H742" s="1">
        <v>10</v>
      </c>
      <c r="I742" s="5">
        <f>VALUE(RIGHT($E742,LEN($E742)-1))</f>
        <v>21</v>
      </c>
      <c r="J742" s="1" t="s">
        <v>7324</v>
      </c>
      <c r="K742" s="1" t="s">
        <v>11444</v>
      </c>
      <c r="L742" s="1" t="s">
        <v>11463</v>
      </c>
    </row>
    <row r="743" spans="1:12" hidden="1" x14ac:dyDescent="0.2">
      <c r="A743" s="1">
        <v>742</v>
      </c>
      <c r="B743" s="1" t="s">
        <v>745</v>
      </c>
      <c r="C743" s="1" t="str">
        <f>IFERROR(VLOOKUP(B743,Merged!E:G,3,FALSE),"")</f>
        <v/>
      </c>
      <c r="E743" s="1" t="s">
        <v>6582</v>
      </c>
      <c r="F743" s="1" t="str">
        <f>TEXT($G743,"0000") &amp; TEXT($H743,"00")</f>
        <v>202010</v>
      </c>
      <c r="G743" s="1">
        <f>IFERROR(
  IF(ISNUMBER(SEARCH("平成",B743)),
     1988 + VALUE(MID(B743, SEARCH("平成",B743) + 2, FIND("年", B743) - SEARCH("平成",B743) - 2)),
  IF(ISNUMBER(SEARCH("令和元年",B743)),
     2019,
  IF(ISNUMBER(SEARCH("令和",B743)),
     2018 + VALUE(MID(B743, SEARCH("令和",B743) + 2, FIND("年", B743) - SEARCH("令和",B743) - 2)),
  ""))),
"")</f>
        <v>2020</v>
      </c>
      <c r="H743" s="1">
        <v>10</v>
      </c>
      <c r="I743" s="5">
        <f>VALUE(RIGHT($E743,LEN($E743)-1))</f>
        <v>22</v>
      </c>
      <c r="J743" s="1" t="s">
        <v>7325</v>
      </c>
      <c r="K743" s="1" t="s">
        <v>11444</v>
      </c>
    </row>
    <row r="744" spans="1:12" hidden="1" x14ac:dyDescent="0.2">
      <c r="A744" s="1">
        <v>743</v>
      </c>
      <c r="B744" s="1" t="s">
        <v>746</v>
      </c>
      <c r="C744" s="1" t="str">
        <f>IFERROR(VLOOKUP(B744,Merged!E:G,3,FALSE),"")</f>
        <v/>
      </c>
      <c r="E744" s="1" t="s">
        <v>6583</v>
      </c>
      <c r="F744" s="1" t="str">
        <f>TEXT($G744,"0000") &amp; TEXT($H744,"00")</f>
        <v>202010</v>
      </c>
      <c r="G744" s="1">
        <f>IFERROR(
  IF(ISNUMBER(SEARCH("平成",B744)),
     1988 + VALUE(MID(B744, SEARCH("平成",B744) + 2, FIND("年", B744) - SEARCH("平成",B744) - 2)),
  IF(ISNUMBER(SEARCH("令和元年",B744)),
     2019,
  IF(ISNUMBER(SEARCH("令和",B744)),
     2018 + VALUE(MID(B744, SEARCH("令和",B744) + 2, FIND("年", B744) - SEARCH("令和",B744) - 2)),
  ""))),
"")</f>
        <v>2020</v>
      </c>
      <c r="H744" s="1">
        <v>10</v>
      </c>
      <c r="I744" s="5">
        <f>VALUE(RIGHT($E744,LEN($E744)-1))</f>
        <v>23</v>
      </c>
      <c r="J744" s="1" t="s">
        <v>7326</v>
      </c>
      <c r="K744" s="1" t="s">
        <v>11444</v>
      </c>
    </row>
    <row r="745" spans="1:12" hidden="1" x14ac:dyDescent="0.2">
      <c r="A745" s="1">
        <v>744</v>
      </c>
      <c r="B745" s="1" t="s">
        <v>747</v>
      </c>
      <c r="C745" s="1">
        <f>IFERROR(VLOOKUP(B745,Merged!E:G,3,FALSE),"")</f>
        <v>8</v>
      </c>
      <c r="D745" s="4" t="s">
        <v>15125</v>
      </c>
      <c r="E745" s="1" t="s">
        <v>6584</v>
      </c>
      <c r="F745" s="1" t="str">
        <f>TEXT($G745,"0000") &amp; TEXT($H745,"00")</f>
        <v>202010</v>
      </c>
      <c r="G745" s="1">
        <f>IFERROR(
  IF(ISNUMBER(SEARCH("平成",B745)),
     1988 + VALUE(MID(B745, SEARCH("平成",B745) + 2, FIND("年", B745) - SEARCH("平成",B745) - 2)),
  IF(ISNUMBER(SEARCH("令和元年",B745)),
     2019,
  IF(ISNUMBER(SEARCH("令和",B745)),
     2018 + VALUE(MID(B745, SEARCH("令和",B745) + 2, FIND("年", B745) - SEARCH("令和",B745) - 2)),
  ""))),
"")</f>
        <v>2020</v>
      </c>
      <c r="H745" s="1">
        <v>10</v>
      </c>
      <c r="I745" s="5">
        <f>VALUE(RIGHT($E745,LEN($E745)-1))</f>
        <v>24</v>
      </c>
      <c r="J745" s="1" t="s">
        <v>6658</v>
      </c>
      <c r="K745" s="1" t="s">
        <v>11445</v>
      </c>
      <c r="L745" s="1" t="s">
        <v>11461</v>
      </c>
    </row>
    <row r="746" spans="1:12" hidden="1" x14ac:dyDescent="0.2">
      <c r="A746" s="1">
        <v>745</v>
      </c>
      <c r="B746" s="1" t="s">
        <v>748</v>
      </c>
      <c r="C746" s="1" t="str">
        <f>IFERROR(VLOOKUP(B746,Merged!E:G,3,FALSE),"")</f>
        <v/>
      </c>
      <c r="D746" s="4" t="s">
        <v>15126</v>
      </c>
      <c r="E746" s="1" t="s">
        <v>6585</v>
      </c>
      <c r="F746" s="1" t="str">
        <f>TEXT($G746,"0000") &amp; TEXT($H746,"00")</f>
        <v>202010</v>
      </c>
      <c r="G746" s="1">
        <f>IFERROR(
  IF(ISNUMBER(SEARCH("平成",B746)),
     1988 + VALUE(MID(B746, SEARCH("平成",B746) + 2, FIND("年", B746) - SEARCH("平成",B746) - 2)),
  IF(ISNUMBER(SEARCH("令和元年",B746)),
     2019,
  IF(ISNUMBER(SEARCH("令和",B746)),
     2018 + VALUE(MID(B746, SEARCH("令和",B746) + 2, FIND("年", B746) - SEARCH("令和",B746) - 2)),
  ""))),
"")</f>
        <v>2020</v>
      </c>
      <c r="H746" s="1">
        <v>10</v>
      </c>
      <c r="I746" s="5">
        <f>VALUE(RIGHT($E746,LEN($E746)-1))</f>
        <v>25</v>
      </c>
      <c r="J746" s="1" t="s">
        <v>6745</v>
      </c>
      <c r="K746" s="1" t="s">
        <v>11442</v>
      </c>
      <c r="L746" s="1" t="s">
        <v>11546</v>
      </c>
    </row>
    <row r="747" spans="1:12" hidden="1" x14ac:dyDescent="0.2">
      <c r="A747" s="1">
        <v>746</v>
      </c>
      <c r="B747" s="1" t="s">
        <v>749</v>
      </c>
      <c r="C747" s="1" t="str">
        <f>IFERROR(VLOOKUP(B747,Merged!E:G,3,FALSE),"")</f>
        <v/>
      </c>
      <c r="E747" s="1" t="s">
        <v>6586</v>
      </c>
      <c r="F747" s="1" t="str">
        <f>TEXT($G747,"0000") &amp; TEXT($H747,"00")</f>
        <v>202010</v>
      </c>
      <c r="G747" s="1">
        <f>IFERROR(
  IF(ISNUMBER(SEARCH("平成",B747)),
     1988 + VALUE(MID(B747, SEARCH("平成",B747) + 2, FIND("年", B747) - SEARCH("平成",B747) - 2)),
  IF(ISNUMBER(SEARCH("令和元年",B747)),
     2019,
  IF(ISNUMBER(SEARCH("令和",B747)),
     2018 + VALUE(MID(B747, SEARCH("令和",B747) + 2, FIND("年", B747) - SEARCH("令和",B747) - 2)),
  ""))),
"")</f>
        <v>2020</v>
      </c>
      <c r="H747" s="1">
        <v>10</v>
      </c>
      <c r="I747" s="5">
        <f>VALUE(RIGHT($E747,LEN($E747)-1))</f>
        <v>26</v>
      </c>
      <c r="J747" s="1" t="s">
        <v>7327</v>
      </c>
      <c r="K747" s="1" t="s">
        <v>11442</v>
      </c>
      <c r="L747" s="1" t="s">
        <v>12058</v>
      </c>
    </row>
    <row r="748" spans="1:12" hidden="1" x14ac:dyDescent="0.2">
      <c r="A748" s="1">
        <v>747</v>
      </c>
      <c r="B748" s="1" t="s">
        <v>750</v>
      </c>
      <c r="C748" s="1">
        <f>IFERROR(VLOOKUP(B748,Merged!E:G,3,FALSE),"")</f>
        <v>9</v>
      </c>
      <c r="E748" s="1" t="s">
        <v>6587</v>
      </c>
      <c r="F748" s="1" t="str">
        <f>TEXT($G748,"0000") &amp; TEXT($H748,"00")</f>
        <v>202010</v>
      </c>
      <c r="G748" s="1">
        <f>IFERROR(
  IF(ISNUMBER(SEARCH("平成",B748)),
     1988 + VALUE(MID(B748, SEARCH("平成",B748) + 2, FIND("年", B748) - SEARCH("平成",B748) - 2)),
  IF(ISNUMBER(SEARCH("令和元年",B748)),
     2019,
  IF(ISNUMBER(SEARCH("令和",B748)),
     2018 + VALUE(MID(B748, SEARCH("令和",B748) + 2, FIND("年", B748) - SEARCH("令和",B748) - 2)),
  ""))),
"")</f>
        <v>2020</v>
      </c>
      <c r="H748" s="1">
        <v>10</v>
      </c>
      <c r="I748" s="5">
        <f>VALUE(RIGHT($E748,LEN($E748)-1))</f>
        <v>27</v>
      </c>
      <c r="J748" s="1" t="s">
        <v>7328</v>
      </c>
      <c r="K748" s="1" t="s">
        <v>11445</v>
      </c>
      <c r="L748" s="1" t="s">
        <v>12059</v>
      </c>
    </row>
    <row r="749" spans="1:12" hidden="1" x14ac:dyDescent="0.2">
      <c r="A749" s="1">
        <v>748</v>
      </c>
      <c r="B749" s="1" t="s">
        <v>751</v>
      </c>
      <c r="C749" s="1" t="str">
        <f>IFERROR(VLOOKUP(B749,Merged!E:G,3,FALSE),"")</f>
        <v/>
      </c>
      <c r="E749" s="1" t="s">
        <v>6588</v>
      </c>
      <c r="F749" s="1" t="str">
        <f>TEXT($G749,"0000") &amp; TEXT($H749,"00")</f>
        <v>202010</v>
      </c>
      <c r="G749" s="1">
        <f>IFERROR(
  IF(ISNUMBER(SEARCH("平成",B749)),
     1988 + VALUE(MID(B749, SEARCH("平成",B749) + 2, FIND("年", B749) - SEARCH("平成",B749) - 2)),
  IF(ISNUMBER(SEARCH("令和元年",B749)),
     2019,
  IF(ISNUMBER(SEARCH("令和",B749)),
     2018 + VALUE(MID(B749, SEARCH("令和",B749) + 2, FIND("年", B749) - SEARCH("令和",B749) - 2)),
  ""))),
"")</f>
        <v>2020</v>
      </c>
      <c r="H749" s="1">
        <v>10</v>
      </c>
      <c r="I749" s="5">
        <f>VALUE(RIGHT($E749,LEN($E749)-1))</f>
        <v>28</v>
      </c>
      <c r="J749" s="1" t="s">
        <v>7329</v>
      </c>
      <c r="K749" s="1" t="s">
        <v>11445</v>
      </c>
      <c r="L749" s="1" t="s">
        <v>12060</v>
      </c>
    </row>
    <row r="750" spans="1:12" hidden="1" x14ac:dyDescent="0.2">
      <c r="A750" s="1">
        <v>749</v>
      </c>
      <c r="B750" s="1" t="s">
        <v>752</v>
      </c>
      <c r="C750" s="1" t="str">
        <f>IFERROR(VLOOKUP(B750,Merged!E:G,3,FALSE),"")</f>
        <v/>
      </c>
      <c r="E750" s="1" t="s">
        <v>6589</v>
      </c>
      <c r="F750" s="1" t="str">
        <f>TEXT($G750,"0000") &amp; TEXT($H750,"00")</f>
        <v>202010</v>
      </c>
      <c r="G750" s="1">
        <f>IFERROR(
  IF(ISNUMBER(SEARCH("平成",B750)),
     1988 + VALUE(MID(B750, SEARCH("平成",B750) + 2, FIND("年", B750) - SEARCH("平成",B750) - 2)),
  IF(ISNUMBER(SEARCH("令和元年",B750)),
     2019,
  IF(ISNUMBER(SEARCH("令和",B750)),
     2018 + VALUE(MID(B750, SEARCH("令和",B750) + 2, FIND("年", B750) - SEARCH("令和",B750) - 2)),
  ""))),
"")</f>
        <v>2020</v>
      </c>
      <c r="H750" s="1">
        <v>10</v>
      </c>
      <c r="I750" s="5">
        <f>VALUE(RIGHT($E750,LEN($E750)-1))</f>
        <v>29</v>
      </c>
      <c r="J750" s="1" t="s">
        <v>7330</v>
      </c>
      <c r="K750" s="1" t="s">
        <v>11442</v>
      </c>
    </row>
    <row r="751" spans="1:12" hidden="1" x14ac:dyDescent="0.2">
      <c r="A751" s="1">
        <v>750</v>
      </c>
      <c r="B751" s="1" t="s">
        <v>753</v>
      </c>
      <c r="C751" s="1" t="str">
        <f>IFERROR(VLOOKUP(B751,Merged!E:G,3,FALSE),"")</f>
        <v/>
      </c>
      <c r="E751" s="1" t="s">
        <v>6590</v>
      </c>
      <c r="F751" s="1" t="str">
        <f>TEXT($G751,"0000") &amp; TEXT($H751,"00")</f>
        <v>202010</v>
      </c>
      <c r="G751" s="1">
        <f>IFERROR(
  IF(ISNUMBER(SEARCH("平成",B751)),
     1988 + VALUE(MID(B751, SEARCH("平成",B751) + 2, FIND("年", B751) - SEARCH("平成",B751) - 2)),
  IF(ISNUMBER(SEARCH("令和元年",B751)),
     2019,
  IF(ISNUMBER(SEARCH("令和",B751)),
     2018 + VALUE(MID(B751, SEARCH("令和",B751) + 2, FIND("年", B751) - SEARCH("令和",B751) - 2)),
  ""))),
"")</f>
        <v>2020</v>
      </c>
      <c r="H751" s="1">
        <v>10</v>
      </c>
      <c r="I751" s="5">
        <f>VALUE(RIGHT($E751,LEN($E751)-1))</f>
        <v>30</v>
      </c>
      <c r="J751" s="1" t="s">
        <v>7331</v>
      </c>
      <c r="K751" s="1" t="s">
        <v>11443</v>
      </c>
      <c r="L751" s="1" t="s">
        <v>12061</v>
      </c>
    </row>
    <row r="752" spans="1:12" hidden="1" x14ac:dyDescent="0.2">
      <c r="A752" s="1">
        <v>751</v>
      </c>
      <c r="B752" s="1" t="s">
        <v>754</v>
      </c>
      <c r="C752" s="1" t="str">
        <f>IFERROR(VLOOKUP(B752,Merged!E:G,3,FALSE),"")</f>
        <v/>
      </c>
      <c r="D752" s="4" t="s">
        <v>15125</v>
      </c>
      <c r="E752" s="1" t="s">
        <v>6591</v>
      </c>
      <c r="F752" s="1" t="str">
        <f>TEXT($G752,"0000") &amp; TEXT($H752,"00")</f>
        <v>202010</v>
      </c>
      <c r="G752" s="1">
        <f>IFERROR(
  IF(ISNUMBER(SEARCH("平成",B752)),
     1988 + VALUE(MID(B752, SEARCH("平成",B752) + 2, FIND("年", B752) - SEARCH("平成",B752) - 2)),
  IF(ISNUMBER(SEARCH("令和元年",B752)),
     2019,
  IF(ISNUMBER(SEARCH("令和",B752)),
     2018 + VALUE(MID(B752, SEARCH("令和",B752) + 2, FIND("年", B752) - SEARCH("令和",B752) - 2)),
  ""))),
"")</f>
        <v>2020</v>
      </c>
      <c r="H752" s="1">
        <v>10</v>
      </c>
      <c r="I752" s="5">
        <f>VALUE(RIGHT($E752,LEN($E752)-1))</f>
        <v>31</v>
      </c>
      <c r="J752" s="1" t="s">
        <v>6668</v>
      </c>
      <c r="K752" s="1" t="s">
        <v>11444</v>
      </c>
      <c r="L752" s="1" t="s">
        <v>11471</v>
      </c>
    </row>
    <row r="753" spans="1:12" hidden="1" x14ac:dyDescent="0.2">
      <c r="A753" s="1">
        <v>752</v>
      </c>
      <c r="B753" s="1" t="s">
        <v>755</v>
      </c>
      <c r="C753" s="1">
        <f>IFERROR(VLOOKUP(B753,Merged!E:G,3,FALSE),"")</f>
        <v>10</v>
      </c>
      <c r="E753" s="1" t="s">
        <v>6592</v>
      </c>
      <c r="F753" s="1" t="str">
        <f>TEXT($G753,"0000") &amp; TEXT($H753,"00")</f>
        <v>202010</v>
      </c>
      <c r="G753" s="1">
        <f>IFERROR(
  IF(ISNUMBER(SEARCH("平成",B753)),
     1988 + VALUE(MID(B753, SEARCH("平成",B753) + 2, FIND("年", B753) - SEARCH("平成",B753) - 2)),
  IF(ISNUMBER(SEARCH("令和元年",B753)),
     2019,
  IF(ISNUMBER(SEARCH("令和",B753)),
     2018 + VALUE(MID(B753, SEARCH("令和",B753) + 2, FIND("年", B753) - SEARCH("令和",B753) - 2)),
  ""))),
"")</f>
        <v>2020</v>
      </c>
      <c r="H753" s="1">
        <v>10</v>
      </c>
      <c r="I753" s="5">
        <f>VALUE(RIGHT($E753,LEN($E753)-1))</f>
        <v>32</v>
      </c>
      <c r="J753" s="1" t="s">
        <v>7332</v>
      </c>
      <c r="K753" s="1" t="s">
        <v>11442</v>
      </c>
      <c r="L753" s="1" t="s">
        <v>11476</v>
      </c>
    </row>
    <row r="754" spans="1:12" hidden="1" x14ac:dyDescent="0.2">
      <c r="A754" s="1">
        <v>753</v>
      </c>
      <c r="B754" s="1" t="s">
        <v>756</v>
      </c>
      <c r="C754" s="1" t="str">
        <f>IFERROR(VLOOKUP(B754,Merged!E:G,3,FALSE),"")</f>
        <v/>
      </c>
      <c r="E754" s="1" t="s">
        <v>6593</v>
      </c>
      <c r="F754" s="1" t="str">
        <f>TEXT($G754,"0000") &amp; TEXT($H754,"00")</f>
        <v>202010</v>
      </c>
      <c r="G754" s="1">
        <f>IFERROR(
  IF(ISNUMBER(SEARCH("平成",B754)),
     1988 + VALUE(MID(B754, SEARCH("平成",B754) + 2, FIND("年", B754) - SEARCH("平成",B754) - 2)),
  IF(ISNUMBER(SEARCH("令和元年",B754)),
     2019,
  IF(ISNUMBER(SEARCH("令和",B754)),
     2018 + VALUE(MID(B754, SEARCH("令和",B754) + 2, FIND("年", B754) - SEARCH("令和",B754) - 2)),
  ""))),
"")</f>
        <v>2020</v>
      </c>
      <c r="H754" s="1">
        <v>10</v>
      </c>
      <c r="I754" s="5">
        <f>VALUE(RIGHT($E754,LEN($E754)-1))</f>
        <v>33</v>
      </c>
      <c r="J754" s="1" t="s">
        <v>7333</v>
      </c>
      <c r="K754" s="1" t="s">
        <v>11444</v>
      </c>
      <c r="L754" s="1" t="s">
        <v>12062</v>
      </c>
    </row>
    <row r="755" spans="1:12" hidden="1" x14ac:dyDescent="0.2">
      <c r="A755" s="1">
        <v>754</v>
      </c>
      <c r="B755" s="1" t="s">
        <v>757</v>
      </c>
      <c r="C755" s="1">
        <f>IFERROR(VLOOKUP(B755,Merged!E:G,3,FALSE),"")</f>
        <v>11</v>
      </c>
      <c r="E755" s="1" t="s">
        <v>6594</v>
      </c>
      <c r="F755" s="1" t="str">
        <f>TEXT($G755,"0000") &amp; TEXT($H755,"00")</f>
        <v>202010</v>
      </c>
      <c r="G755" s="1">
        <f>IFERROR(
  IF(ISNUMBER(SEARCH("平成",B755)),
     1988 + VALUE(MID(B755, SEARCH("平成",B755) + 2, FIND("年", B755) - SEARCH("平成",B755) - 2)),
  IF(ISNUMBER(SEARCH("令和元年",B755)),
     2019,
  IF(ISNUMBER(SEARCH("令和",B755)),
     2018 + VALUE(MID(B755, SEARCH("令和",B755) + 2, FIND("年", B755) - SEARCH("令和",B755) - 2)),
  ""))),
"")</f>
        <v>2020</v>
      </c>
      <c r="H755" s="1">
        <v>10</v>
      </c>
      <c r="I755" s="5">
        <f>VALUE(RIGHT($E755,LEN($E755)-1))</f>
        <v>34</v>
      </c>
      <c r="J755" s="1" t="s">
        <v>7334</v>
      </c>
      <c r="K755" s="1" t="s">
        <v>11445</v>
      </c>
      <c r="L755" s="1" t="s">
        <v>12063</v>
      </c>
    </row>
    <row r="756" spans="1:12" hidden="1" x14ac:dyDescent="0.2">
      <c r="A756" s="1">
        <v>755</v>
      </c>
      <c r="B756" s="1" t="s">
        <v>758</v>
      </c>
      <c r="C756" s="1" t="str">
        <f>IFERROR(VLOOKUP(B756,Merged!E:G,3,FALSE),"")</f>
        <v/>
      </c>
      <c r="E756" s="1" t="s">
        <v>6595</v>
      </c>
      <c r="F756" s="1" t="str">
        <f>TEXT($G756,"0000") &amp; TEXT($H756,"00")</f>
        <v>202010</v>
      </c>
      <c r="G756" s="1">
        <f>IFERROR(
  IF(ISNUMBER(SEARCH("平成",B756)),
     1988 + VALUE(MID(B756, SEARCH("平成",B756) + 2, FIND("年", B756) - SEARCH("平成",B756) - 2)),
  IF(ISNUMBER(SEARCH("令和元年",B756)),
     2019,
  IF(ISNUMBER(SEARCH("令和",B756)),
     2018 + VALUE(MID(B756, SEARCH("令和",B756) + 2, FIND("年", B756) - SEARCH("令和",B756) - 2)),
  ""))),
"")</f>
        <v>2020</v>
      </c>
      <c r="H756" s="1">
        <v>10</v>
      </c>
      <c r="I756" s="5">
        <f>VALUE(RIGHT($E756,LEN($E756)-1))</f>
        <v>35</v>
      </c>
      <c r="J756" s="1" t="s">
        <v>7335</v>
      </c>
      <c r="K756" s="1" t="s">
        <v>11444</v>
      </c>
    </row>
    <row r="757" spans="1:12" hidden="1" x14ac:dyDescent="0.2">
      <c r="A757" s="1">
        <v>756</v>
      </c>
      <c r="B757" s="1" t="s">
        <v>759</v>
      </c>
      <c r="C757" s="1" t="str">
        <f>IFERROR(VLOOKUP(B757,Merged!E:G,3,FALSE),"")</f>
        <v/>
      </c>
      <c r="E757" s="1" t="s">
        <v>6596</v>
      </c>
      <c r="F757" s="1" t="str">
        <f>TEXT($G757,"0000") &amp; TEXT($H757,"00")</f>
        <v>202010</v>
      </c>
      <c r="G757" s="1">
        <f>IFERROR(
  IF(ISNUMBER(SEARCH("平成",B757)),
     1988 + VALUE(MID(B757, SEARCH("平成",B757) + 2, FIND("年", B757) - SEARCH("平成",B757) - 2)),
  IF(ISNUMBER(SEARCH("令和元年",B757)),
     2019,
  IF(ISNUMBER(SEARCH("令和",B757)),
     2018 + VALUE(MID(B757, SEARCH("令和",B757) + 2, FIND("年", B757) - SEARCH("令和",B757) - 2)),
  ""))),
"")</f>
        <v>2020</v>
      </c>
      <c r="H757" s="1">
        <v>10</v>
      </c>
      <c r="I757" s="5">
        <f>VALUE(RIGHT($E757,LEN($E757)-1))</f>
        <v>36</v>
      </c>
      <c r="J757" s="1" t="s">
        <v>7336</v>
      </c>
      <c r="K757" s="1" t="s">
        <v>11444</v>
      </c>
      <c r="L757" s="1" t="s">
        <v>12064</v>
      </c>
    </row>
    <row r="758" spans="1:12" hidden="1" x14ac:dyDescent="0.2">
      <c r="A758" s="1">
        <v>757</v>
      </c>
      <c r="B758" s="1" t="s">
        <v>760</v>
      </c>
      <c r="C758" s="1">
        <f>IFERROR(VLOOKUP(B758,Merged!E:G,3,FALSE),"")</f>
        <v>12</v>
      </c>
      <c r="E758" s="1" t="s">
        <v>6597</v>
      </c>
      <c r="F758" s="1" t="str">
        <f>TEXT($G758,"0000") &amp; TEXT($H758,"00")</f>
        <v>202010</v>
      </c>
      <c r="G758" s="1">
        <f>IFERROR(
  IF(ISNUMBER(SEARCH("平成",B758)),
     1988 + VALUE(MID(B758, SEARCH("平成",B758) + 2, FIND("年", B758) - SEARCH("平成",B758) - 2)),
  IF(ISNUMBER(SEARCH("令和元年",B758)),
     2019,
  IF(ISNUMBER(SEARCH("令和",B758)),
     2018 + VALUE(MID(B758, SEARCH("令和",B758) + 2, FIND("年", B758) - SEARCH("令和",B758) - 2)),
  ""))),
"")</f>
        <v>2020</v>
      </c>
      <c r="H758" s="1">
        <v>10</v>
      </c>
      <c r="I758" s="5">
        <f>VALUE(RIGHT($E758,LEN($E758)-1))</f>
        <v>37</v>
      </c>
      <c r="J758" s="1" t="s">
        <v>6839</v>
      </c>
      <c r="K758" s="1" t="s">
        <v>11443</v>
      </c>
      <c r="L758" s="1" t="s">
        <v>11639</v>
      </c>
    </row>
    <row r="759" spans="1:12" hidden="1" x14ac:dyDescent="0.2">
      <c r="A759" s="1">
        <v>758</v>
      </c>
      <c r="B759" s="1" t="s">
        <v>761</v>
      </c>
      <c r="C759" s="1" t="str">
        <f>IFERROR(VLOOKUP(B759,Merged!E:G,3,FALSE),"")</f>
        <v/>
      </c>
      <c r="E759" s="1" t="s">
        <v>6598</v>
      </c>
      <c r="F759" s="1" t="str">
        <f>TEXT($G759,"0000") &amp; TEXT($H759,"00")</f>
        <v>202010</v>
      </c>
      <c r="G759" s="1">
        <f>IFERROR(
  IF(ISNUMBER(SEARCH("平成",B759)),
     1988 + VALUE(MID(B759, SEARCH("平成",B759) + 2, FIND("年", B759) - SEARCH("平成",B759) - 2)),
  IF(ISNUMBER(SEARCH("令和元年",B759)),
     2019,
  IF(ISNUMBER(SEARCH("令和",B759)),
     2018 + VALUE(MID(B759, SEARCH("令和",B759) + 2, FIND("年", B759) - SEARCH("令和",B759) - 2)),
  ""))),
"")</f>
        <v>2020</v>
      </c>
      <c r="H759" s="1">
        <v>10</v>
      </c>
      <c r="I759" s="5">
        <f>VALUE(RIGHT($E759,LEN($E759)-1))</f>
        <v>38</v>
      </c>
      <c r="J759" s="1" t="s">
        <v>7337</v>
      </c>
      <c r="K759" s="1" t="s">
        <v>11445</v>
      </c>
      <c r="L759" s="1" t="s">
        <v>12065</v>
      </c>
    </row>
    <row r="760" spans="1:12" hidden="1" x14ac:dyDescent="0.2">
      <c r="A760" s="1">
        <v>759</v>
      </c>
      <c r="B760" s="1" t="s">
        <v>762</v>
      </c>
      <c r="C760" s="1" t="str">
        <f>IFERROR(VLOOKUP(B760,Merged!E:G,3,FALSE),"")</f>
        <v/>
      </c>
      <c r="E760" s="1" t="s">
        <v>6599</v>
      </c>
      <c r="F760" s="1" t="str">
        <f>TEXT($G760,"0000") &amp; TEXT($H760,"00")</f>
        <v>202010</v>
      </c>
      <c r="G760" s="1">
        <f>IFERROR(
  IF(ISNUMBER(SEARCH("平成",B760)),
     1988 + VALUE(MID(B760, SEARCH("平成",B760) + 2, FIND("年", B760) - SEARCH("平成",B760) - 2)),
  IF(ISNUMBER(SEARCH("令和元年",B760)),
     2019,
  IF(ISNUMBER(SEARCH("令和",B760)),
     2018 + VALUE(MID(B760, SEARCH("令和",B760) + 2, FIND("年", B760) - SEARCH("令和",B760) - 2)),
  ""))),
"")</f>
        <v>2020</v>
      </c>
      <c r="H760" s="1">
        <v>10</v>
      </c>
      <c r="I760" s="5">
        <f>VALUE(RIGHT($E760,LEN($E760)-1))</f>
        <v>39</v>
      </c>
      <c r="J760" s="1" t="s">
        <v>7338</v>
      </c>
      <c r="K760" s="1" t="s">
        <v>11443</v>
      </c>
      <c r="L760" s="1" t="s">
        <v>12066</v>
      </c>
    </row>
    <row r="761" spans="1:12" hidden="1" x14ac:dyDescent="0.2">
      <c r="A761" s="1">
        <v>760</v>
      </c>
      <c r="B761" s="1" t="s">
        <v>763</v>
      </c>
      <c r="C761" s="1">
        <f>IFERROR(VLOOKUP(B761,Merged!E:G,3,FALSE),"")</f>
        <v>13</v>
      </c>
      <c r="E761" s="1" t="s">
        <v>6600</v>
      </c>
      <c r="F761" s="1" t="str">
        <f>TEXT($G761,"0000") &amp; TEXT($H761,"00")</f>
        <v>202010</v>
      </c>
      <c r="G761" s="1">
        <f>IFERROR(
  IF(ISNUMBER(SEARCH("平成",B761)),
     1988 + VALUE(MID(B761, SEARCH("平成",B761) + 2, FIND("年", B761) - SEARCH("平成",B761) - 2)),
  IF(ISNUMBER(SEARCH("令和元年",B761)),
     2019,
  IF(ISNUMBER(SEARCH("令和",B761)),
     2018 + VALUE(MID(B761, SEARCH("令和",B761) + 2, FIND("年", B761) - SEARCH("令和",B761) - 2)),
  ""))),
"")</f>
        <v>2020</v>
      </c>
      <c r="H761" s="1">
        <v>10</v>
      </c>
      <c r="I761" s="5">
        <f>VALUE(RIGHT($E761,LEN($E761)-1))</f>
        <v>40</v>
      </c>
      <c r="J761" s="1" t="s">
        <v>7339</v>
      </c>
      <c r="K761" s="1" t="s">
        <v>11444</v>
      </c>
      <c r="L761" s="1" t="s">
        <v>12067</v>
      </c>
    </row>
    <row r="762" spans="1:12" hidden="1" x14ac:dyDescent="0.2">
      <c r="A762" s="1">
        <v>761</v>
      </c>
      <c r="B762" s="1" t="s">
        <v>764</v>
      </c>
      <c r="C762" s="1" t="str">
        <f>IFERROR(VLOOKUP(B762,Merged!E:G,3,FALSE),"")</f>
        <v/>
      </c>
      <c r="E762" s="1" t="s">
        <v>6601</v>
      </c>
      <c r="F762" s="1" t="str">
        <f>TEXT($G762,"0000") &amp; TEXT($H762,"00")</f>
        <v>202010</v>
      </c>
      <c r="G762" s="1">
        <f>IFERROR(
  IF(ISNUMBER(SEARCH("平成",B762)),
     1988 + VALUE(MID(B762, SEARCH("平成",B762) + 2, FIND("年", B762) - SEARCH("平成",B762) - 2)),
  IF(ISNUMBER(SEARCH("令和元年",B762)),
     2019,
  IF(ISNUMBER(SEARCH("令和",B762)),
     2018 + VALUE(MID(B762, SEARCH("令和",B762) + 2, FIND("年", B762) - SEARCH("令和",B762) - 2)),
  ""))),
"")</f>
        <v>2020</v>
      </c>
      <c r="H762" s="1">
        <v>10</v>
      </c>
      <c r="I762" s="5">
        <f>VALUE(RIGHT($E762,LEN($E762)-1))</f>
        <v>41</v>
      </c>
      <c r="J762" s="1" t="s">
        <v>7340</v>
      </c>
      <c r="K762" s="1" t="s">
        <v>11443</v>
      </c>
      <c r="L762" s="1" t="s">
        <v>12068</v>
      </c>
    </row>
    <row r="763" spans="1:12" hidden="1" x14ac:dyDescent="0.2">
      <c r="A763" s="1">
        <v>762</v>
      </c>
      <c r="B763" s="1" t="s">
        <v>765</v>
      </c>
      <c r="C763" s="1">
        <f>IFERROR(VLOOKUP(B763,Merged!E:G,3,FALSE),"")</f>
        <v>14</v>
      </c>
      <c r="E763" s="1" t="s">
        <v>6602</v>
      </c>
      <c r="F763" s="1" t="str">
        <f>TEXT($G763,"0000") &amp; TEXT($H763,"00")</f>
        <v>202010</v>
      </c>
      <c r="G763" s="1">
        <f>IFERROR(
  IF(ISNUMBER(SEARCH("平成",B763)),
     1988 + VALUE(MID(B763, SEARCH("平成",B763) + 2, FIND("年", B763) - SEARCH("平成",B763) - 2)),
  IF(ISNUMBER(SEARCH("令和元年",B763)),
     2019,
  IF(ISNUMBER(SEARCH("令和",B763)),
     2018 + VALUE(MID(B763, SEARCH("令和",B763) + 2, FIND("年", B763) - SEARCH("令和",B763) - 2)),
  ""))),
"")</f>
        <v>2020</v>
      </c>
      <c r="H763" s="1">
        <v>10</v>
      </c>
      <c r="I763" s="5">
        <f>VALUE(RIGHT($E763,LEN($E763)-1))</f>
        <v>42</v>
      </c>
      <c r="J763" s="1" t="s">
        <v>7341</v>
      </c>
      <c r="K763" s="1" t="s">
        <v>11444</v>
      </c>
      <c r="L763" s="1" t="s">
        <v>12069</v>
      </c>
    </row>
    <row r="764" spans="1:12" hidden="1" x14ac:dyDescent="0.2">
      <c r="A764" s="1">
        <v>763</v>
      </c>
      <c r="B764" s="1" t="s">
        <v>766</v>
      </c>
      <c r="C764" s="1" t="str">
        <f>IFERROR(VLOOKUP(B764,Merged!E:G,3,FALSE),"")</f>
        <v/>
      </c>
      <c r="E764" s="1" t="s">
        <v>6603</v>
      </c>
      <c r="F764" s="1" t="str">
        <f>TEXT($G764,"0000") &amp; TEXT($H764,"00")</f>
        <v>202010</v>
      </c>
      <c r="G764" s="1">
        <f>IFERROR(
  IF(ISNUMBER(SEARCH("平成",B764)),
     1988 + VALUE(MID(B764, SEARCH("平成",B764) + 2, FIND("年", B764) - SEARCH("平成",B764) - 2)),
  IF(ISNUMBER(SEARCH("令和元年",B764)),
     2019,
  IF(ISNUMBER(SEARCH("令和",B764)),
     2018 + VALUE(MID(B764, SEARCH("令和",B764) + 2, FIND("年", B764) - SEARCH("令和",B764) - 2)),
  ""))),
"")</f>
        <v>2020</v>
      </c>
      <c r="H764" s="1">
        <v>10</v>
      </c>
      <c r="I764" s="5">
        <f>VALUE(RIGHT($E764,LEN($E764)-1))</f>
        <v>43</v>
      </c>
      <c r="J764" s="1" t="s">
        <v>7342</v>
      </c>
      <c r="K764" s="1" t="s">
        <v>11442</v>
      </c>
      <c r="L764" s="1" t="s">
        <v>12070</v>
      </c>
    </row>
    <row r="765" spans="1:12" hidden="1" x14ac:dyDescent="0.2">
      <c r="A765" s="1">
        <v>764</v>
      </c>
      <c r="B765" s="1" t="s">
        <v>767</v>
      </c>
      <c r="C765" s="1" t="str">
        <f>IFERROR(VLOOKUP(B765,Merged!E:G,3,FALSE),"")</f>
        <v/>
      </c>
      <c r="E765" s="1" t="s">
        <v>6604</v>
      </c>
      <c r="F765" s="1" t="str">
        <f>TEXT($G765,"0000") &amp; TEXT($H765,"00")</f>
        <v>202010</v>
      </c>
      <c r="G765" s="1">
        <f>IFERROR(
  IF(ISNUMBER(SEARCH("平成",B765)),
     1988 + VALUE(MID(B765, SEARCH("平成",B765) + 2, FIND("年", B765) - SEARCH("平成",B765) - 2)),
  IF(ISNUMBER(SEARCH("令和元年",B765)),
     2019,
  IF(ISNUMBER(SEARCH("令和",B765)),
     2018 + VALUE(MID(B765, SEARCH("令和",B765) + 2, FIND("年", B765) - SEARCH("令和",B765) - 2)),
  ""))),
"")</f>
        <v>2020</v>
      </c>
      <c r="H765" s="1">
        <v>10</v>
      </c>
      <c r="I765" s="5">
        <f>VALUE(RIGHT($E765,LEN($E765)-1))</f>
        <v>44</v>
      </c>
      <c r="J765" s="1" t="s">
        <v>6995</v>
      </c>
      <c r="K765" s="1" t="s">
        <v>11443</v>
      </c>
      <c r="L765" s="1" t="s">
        <v>11775</v>
      </c>
    </row>
    <row r="766" spans="1:12" hidden="1" x14ac:dyDescent="0.2">
      <c r="A766" s="1">
        <v>765</v>
      </c>
      <c r="B766" s="1" t="s">
        <v>768</v>
      </c>
      <c r="C766" s="1">
        <f>IFERROR(VLOOKUP(B766,Merged!E:G,3,FALSE),"")</f>
        <v>15</v>
      </c>
      <c r="E766" s="1" t="s">
        <v>6605</v>
      </c>
      <c r="F766" s="1" t="str">
        <f>TEXT($G766,"0000") &amp; TEXT($H766,"00")</f>
        <v>202010</v>
      </c>
      <c r="G766" s="1">
        <f>IFERROR(
  IF(ISNUMBER(SEARCH("平成",B766)),
     1988 + VALUE(MID(B766, SEARCH("平成",B766) + 2, FIND("年", B766) - SEARCH("平成",B766) - 2)),
  IF(ISNUMBER(SEARCH("令和元年",B766)),
     2019,
  IF(ISNUMBER(SEARCH("令和",B766)),
     2018 + VALUE(MID(B766, SEARCH("令和",B766) + 2, FIND("年", B766) - SEARCH("令和",B766) - 2)),
  ""))),
"")</f>
        <v>2020</v>
      </c>
      <c r="H766" s="1">
        <v>10</v>
      </c>
      <c r="I766" s="5">
        <f>VALUE(RIGHT($E766,LEN($E766)-1))</f>
        <v>45</v>
      </c>
      <c r="J766" s="1" t="s">
        <v>7343</v>
      </c>
      <c r="K766" s="1" t="s">
        <v>11444</v>
      </c>
      <c r="L766" s="1" t="s">
        <v>12071</v>
      </c>
    </row>
    <row r="767" spans="1:12" hidden="1" x14ac:dyDescent="0.2">
      <c r="A767" s="1">
        <v>766</v>
      </c>
      <c r="B767" s="1" t="s">
        <v>769</v>
      </c>
      <c r="C767" s="1">
        <f>IFERROR(VLOOKUP(B767,Merged!E:G,3,FALSE),"")</f>
        <v>16</v>
      </c>
      <c r="E767" s="1" t="s">
        <v>6606</v>
      </c>
      <c r="F767" s="1" t="str">
        <f>TEXT($G767,"0000") &amp; TEXT($H767,"00")</f>
        <v>202010</v>
      </c>
      <c r="G767" s="1">
        <f>IFERROR(
  IF(ISNUMBER(SEARCH("平成",B767)),
     1988 + VALUE(MID(B767, SEARCH("平成",B767) + 2, FIND("年", B767) - SEARCH("平成",B767) - 2)),
  IF(ISNUMBER(SEARCH("令和元年",B767)),
     2019,
  IF(ISNUMBER(SEARCH("令和",B767)),
     2018 + VALUE(MID(B767, SEARCH("令和",B767) + 2, FIND("年", B767) - SEARCH("令和",B767) - 2)),
  ""))),
"")</f>
        <v>2020</v>
      </c>
      <c r="H767" s="1">
        <v>10</v>
      </c>
      <c r="I767" s="5">
        <f>VALUE(RIGHT($E767,LEN($E767)-1))</f>
        <v>46</v>
      </c>
      <c r="J767" s="1" t="s">
        <v>7344</v>
      </c>
      <c r="K767" s="1" t="s">
        <v>11443</v>
      </c>
      <c r="L767" s="1" t="s">
        <v>12072</v>
      </c>
    </row>
    <row r="768" spans="1:12" hidden="1" x14ac:dyDescent="0.2">
      <c r="A768" s="1">
        <v>767</v>
      </c>
      <c r="B768" s="1" t="s">
        <v>770</v>
      </c>
      <c r="C768" s="1" t="str">
        <f>IFERROR(VLOOKUP(B768,Merged!E:G,3,FALSE),"")</f>
        <v/>
      </c>
      <c r="E768" s="1" t="s">
        <v>6607</v>
      </c>
      <c r="F768" s="1" t="str">
        <f>TEXT($G768,"0000") &amp; TEXT($H768,"00")</f>
        <v>202010</v>
      </c>
      <c r="G768" s="1">
        <f>IFERROR(
  IF(ISNUMBER(SEARCH("平成",B768)),
     1988 + VALUE(MID(B768, SEARCH("平成",B768) + 2, FIND("年", B768) - SEARCH("平成",B768) - 2)),
  IF(ISNUMBER(SEARCH("令和元年",B768)),
     2019,
  IF(ISNUMBER(SEARCH("令和",B768)),
     2018 + VALUE(MID(B768, SEARCH("令和",B768) + 2, FIND("年", B768) - SEARCH("令和",B768) - 2)),
  ""))),
"")</f>
        <v>2020</v>
      </c>
      <c r="H768" s="1">
        <v>10</v>
      </c>
      <c r="I768" s="5">
        <f>VALUE(RIGHT($E768,LEN($E768)-1))</f>
        <v>47</v>
      </c>
      <c r="J768" s="1" t="s">
        <v>7345</v>
      </c>
      <c r="K768" s="1" t="s">
        <v>11442</v>
      </c>
      <c r="L768" s="1" t="s">
        <v>12073</v>
      </c>
    </row>
    <row r="769" spans="1:12" hidden="1" x14ac:dyDescent="0.2">
      <c r="A769" s="1">
        <v>768</v>
      </c>
      <c r="B769" s="1" t="s">
        <v>771</v>
      </c>
      <c r="C769" s="1" t="str">
        <f>IFERROR(VLOOKUP(B769,Merged!E:G,3,FALSE),"")</f>
        <v/>
      </c>
      <c r="E769" s="1" t="s">
        <v>6608</v>
      </c>
      <c r="F769" s="1" t="str">
        <f>TEXT($G769,"0000") &amp; TEXT($H769,"00")</f>
        <v>202010</v>
      </c>
      <c r="G769" s="1">
        <f>IFERROR(
  IF(ISNUMBER(SEARCH("平成",B769)),
     1988 + VALUE(MID(B769, SEARCH("平成",B769) + 2, FIND("年", B769) - SEARCH("平成",B769) - 2)),
  IF(ISNUMBER(SEARCH("令和元年",B769)),
     2019,
  IF(ISNUMBER(SEARCH("令和",B769)),
     2018 + VALUE(MID(B769, SEARCH("令和",B769) + 2, FIND("年", B769) - SEARCH("令和",B769) - 2)),
  ""))),
"")</f>
        <v>2020</v>
      </c>
      <c r="H769" s="1">
        <v>10</v>
      </c>
      <c r="I769" s="5">
        <f>VALUE(RIGHT($E769,LEN($E769)-1))</f>
        <v>48</v>
      </c>
      <c r="J769" s="1" t="s">
        <v>7346</v>
      </c>
      <c r="K769" s="1" t="s">
        <v>11442</v>
      </c>
    </row>
    <row r="770" spans="1:12" hidden="1" x14ac:dyDescent="0.2">
      <c r="A770" s="1">
        <v>769</v>
      </c>
      <c r="B770" s="1" t="s">
        <v>772</v>
      </c>
      <c r="C770" s="1">
        <f>IFERROR(VLOOKUP(B770,Merged!E:G,3,FALSE),"")</f>
        <v>17</v>
      </c>
      <c r="E770" s="1" t="s">
        <v>6609</v>
      </c>
      <c r="F770" s="1" t="str">
        <f>TEXT($G770,"0000") &amp; TEXT($H770,"00")</f>
        <v>202010</v>
      </c>
      <c r="G770" s="1">
        <f>IFERROR(
  IF(ISNUMBER(SEARCH("平成",B770)),
     1988 + VALUE(MID(B770, SEARCH("平成",B770) + 2, FIND("年", B770) - SEARCH("平成",B770) - 2)),
  IF(ISNUMBER(SEARCH("令和元年",B770)),
     2019,
  IF(ISNUMBER(SEARCH("令和",B770)),
     2018 + VALUE(MID(B770, SEARCH("令和",B770) + 2, FIND("年", B770) - SEARCH("令和",B770) - 2)),
  ""))),
"")</f>
        <v>2020</v>
      </c>
      <c r="H770" s="1">
        <v>10</v>
      </c>
      <c r="I770" s="5">
        <f>VALUE(RIGHT($E770,LEN($E770)-1))</f>
        <v>49</v>
      </c>
      <c r="J770" s="1" t="s">
        <v>7347</v>
      </c>
      <c r="K770" s="1" t="s">
        <v>11445</v>
      </c>
      <c r="L770" s="1" t="s">
        <v>12074</v>
      </c>
    </row>
    <row r="771" spans="1:12" hidden="1" x14ac:dyDescent="0.2">
      <c r="A771" s="1">
        <v>770</v>
      </c>
      <c r="B771" s="1" t="s">
        <v>773</v>
      </c>
      <c r="C771" s="1" t="str">
        <f>IFERROR(VLOOKUP(B771,Merged!E:G,3,FALSE),"")</f>
        <v/>
      </c>
      <c r="E771" s="1" t="s">
        <v>6610</v>
      </c>
      <c r="F771" s="1" t="str">
        <f>TEXT($G771,"0000") &amp; TEXT($H771,"00")</f>
        <v>202010</v>
      </c>
      <c r="G771" s="1">
        <f>IFERROR(
  IF(ISNUMBER(SEARCH("平成",B771)),
     1988 + VALUE(MID(B771, SEARCH("平成",B771) + 2, FIND("年", B771) - SEARCH("平成",B771) - 2)),
  IF(ISNUMBER(SEARCH("令和元年",B771)),
     2019,
  IF(ISNUMBER(SEARCH("令和",B771)),
     2018 + VALUE(MID(B771, SEARCH("令和",B771) + 2, FIND("年", B771) - SEARCH("令和",B771) - 2)),
  ""))),
"")</f>
        <v>2020</v>
      </c>
      <c r="H771" s="1">
        <v>10</v>
      </c>
      <c r="I771" s="5">
        <f>VALUE(RIGHT($E771,LEN($E771)-1))</f>
        <v>50</v>
      </c>
      <c r="J771" s="1" t="s">
        <v>7348</v>
      </c>
      <c r="K771" s="1" t="s">
        <v>11442</v>
      </c>
      <c r="L771" s="1" t="s">
        <v>12075</v>
      </c>
    </row>
    <row r="772" spans="1:12" hidden="1" x14ac:dyDescent="0.2">
      <c r="A772" s="1">
        <v>771</v>
      </c>
      <c r="B772" s="1" t="s">
        <v>774</v>
      </c>
      <c r="C772" s="1" t="str">
        <f>IFERROR(VLOOKUP(B772,Merged!E:G,3,FALSE),"")</f>
        <v/>
      </c>
      <c r="E772" s="1" t="s">
        <v>6611</v>
      </c>
      <c r="F772" s="1" t="str">
        <f>TEXT($G772,"0000") &amp; TEXT($H772,"00")</f>
        <v>202010</v>
      </c>
      <c r="G772" s="1">
        <f>IFERROR(
  IF(ISNUMBER(SEARCH("平成",B772)),
     1988 + VALUE(MID(B772, SEARCH("平成",B772) + 2, FIND("年", B772) - SEARCH("平成",B772) - 2)),
  IF(ISNUMBER(SEARCH("令和元年",B772)),
     2019,
  IF(ISNUMBER(SEARCH("令和",B772)),
     2018 + VALUE(MID(B772, SEARCH("令和",B772) + 2, FIND("年", B772) - SEARCH("令和",B772) - 2)),
  ""))),
"")</f>
        <v>2020</v>
      </c>
      <c r="H772" s="1">
        <v>10</v>
      </c>
      <c r="I772" s="5">
        <f>VALUE(RIGHT($E772,LEN($E772)-1))</f>
        <v>51</v>
      </c>
      <c r="J772" s="1" t="s">
        <v>7349</v>
      </c>
      <c r="K772" s="1" t="s">
        <v>11442</v>
      </c>
      <c r="L772" s="1" t="s">
        <v>11715</v>
      </c>
    </row>
    <row r="773" spans="1:12" hidden="1" x14ac:dyDescent="0.2">
      <c r="A773" s="1">
        <v>772</v>
      </c>
      <c r="B773" s="1" t="s">
        <v>775</v>
      </c>
      <c r="C773" s="1">
        <f>IFERROR(VLOOKUP(B773,Merged!E:G,3,FALSE),"")</f>
        <v>18</v>
      </c>
      <c r="E773" s="1" t="s">
        <v>6612</v>
      </c>
      <c r="F773" s="1" t="str">
        <f>TEXT($G773,"0000") &amp; TEXT($H773,"00")</f>
        <v>202010</v>
      </c>
      <c r="G773" s="1">
        <f>IFERROR(
  IF(ISNUMBER(SEARCH("平成",B773)),
     1988 + VALUE(MID(B773, SEARCH("平成",B773) + 2, FIND("年", B773) - SEARCH("平成",B773) - 2)),
  IF(ISNUMBER(SEARCH("令和元年",B773)),
     2019,
  IF(ISNUMBER(SEARCH("令和",B773)),
     2018 + VALUE(MID(B773, SEARCH("令和",B773) + 2, FIND("年", B773) - SEARCH("令和",B773) - 2)),
  ""))),
"")</f>
        <v>2020</v>
      </c>
      <c r="H773" s="1">
        <v>10</v>
      </c>
      <c r="I773" s="5">
        <f>VALUE(RIGHT($E773,LEN($E773)-1))</f>
        <v>52</v>
      </c>
      <c r="J773" s="1" t="s">
        <v>7350</v>
      </c>
      <c r="K773" s="1" t="s">
        <v>11443</v>
      </c>
      <c r="L773" s="1" t="s">
        <v>12076</v>
      </c>
    </row>
    <row r="774" spans="1:12" hidden="1" x14ac:dyDescent="0.2">
      <c r="A774" s="1">
        <v>773</v>
      </c>
      <c r="B774" s="1" t="s">
        <v>776</v>
      </c>
      <c r="C774" s="1" t="str">
        <f>IFERROR(VLOOKUP(B774,Merged!E:G,3,FALSE),"")</f>
        <v/>
      </c>
      <c r="E774" s="1" t="s">
        <v>6613</v>
      </c>
      <c r="F774" s="1" t="str">
        <f>TEXT($G774,"0000") &amp; TEXT($H774,"00")</f>
        <v>202010</v>
      </c>
      <c r="G774" s="1">
        <f>IFERROR(
  IF(ISNUMBER(SEARCH("平成",B774)),
     1988 + VALUE(MID(B774, SEARCH("平成",B774) + 2, FIND("年", B774) - SEARCH("平成",B774) - 2)),
  IF(ISNUMBER(SEARCH("令和元年",B774)),
     2019,
  IF(ISNUMBER(SEARCH("令和",B774)),
     2018 + VALUE(MID(B774, SEARCH("令和",B774) + 2, FIND("年", B774) - SEARCH("令和",B774) - 2)),
  ""))),
"")</f>
        <v>2020</v>
      </c>
      <c r="H774" s="1">
        <v>10</v>
      </c>
      <c r="I774" s="5">
        <f>VALUE(RIGHT($E774,LEN($E774)-1))</f>
        <v>53</v>
      </c>
      <c r="J774" s="1" t="s">
        <v>7080</v>
      </c>
      <c r="K774" s="1" t="s">
        <v>11444</v>
      </c>
      <c r="L774" s="1" t="s">
        <v>11847</v>
      </c>
    </row>
    <row r="775" spans="1:12" hidden="1" x14ac:dyDescent="0.2">
      <c r="A775" s="1">
        <v>774</v>
      </c>
      <c r="B775" s="1" t="s">
        <v>777</v>
      </c>
      <c r="C775" s="1">
        <f>IFERROR(VLOOKUP(B775,Merged!E:G,3,FALSE),"")</f>
        <v>19</v>
      </c>
      <c r="E775" s="1" t="s">
        <v>6614</v>
      </c>
      <c r="F775" s="1" t="str">
        <f>TEXT($G775,"0000") &amp; TEXT($H775,"00")</f>
        <v>202010</v>
      </c>
      <c r="G775" s="1">
        <f>IFERROR(
  IF(ISNUMBER(SEARCH("平成",B775)),
     1988 + VALUE(MID(B775, SEARCH("平成",B775) + 2, FIND("年", B775) - SEARCH("平成",B775) - 2)),
  IF(ISNUMBER(SEARCH("令和元年",B775)),
     2019,
  IF(ISNUMBER(SEARCH("令和",B775)),
     2018 + VALUE(MID(B775, SEARCH("令和",B775) + 2, FIND("年", B775) - SEARCH("令和",B775) - 2)),
  ""))),
"")</f>
        <v>2020</v>
      </c>
      <c r="H775" s="1">
        <v>10</v>
      </c>
      <c r="I775" s="5">
        <f>VALUE(RIGHT($E775,LEN($E775)-1))</f>
        <v>54</v>
      </c>
      <c r="J775" s="1" t="s">
        <v>7351</v>
      </c>
      <c r="K775" s="1" t="s">
        <v>11445</v>
      </c>
      <c r="L775" s="1" t="s">
        <v>12077</v>
      </c>
    </row>
    <row r="776" spans="1:12" hidden="1" x14ac:dyDescent="0.2">
      <c r="A776" s="1">
        <v>775</v>
      </c>
      <c r="B776" s="1" t="s">
        <v>778</v>
      </c>
      <c r="C776" s="1">
        <f>IFERROR(VLOOKUP(B776,Merged!E:G,3,FALSE),"")</f>
        <v>20</v>
      </c>
      <c r="E776" s="1" t="s">
        <v>6615</v>
      </c>
      <c r="F776" s="1" t="str">
        <f>TEXT($G776,"0000") &amp; TEXT($H776,"00")</f>
        <v>202010</v>
      </c>
      <c r="G776" s="1">
        <f>IFERROR(
  IF(ISNUMBER(SEARCH("平成",B776)),
     1988 + VALUE(MID(B776, SEARCH("平成",B776) + 2, FIND("年", B776) - SEARCH("平成",B776) - 2)),
  IF(ISNUMBER(SEARCH("令和元年",B776)),
     2019,
  IF(ISNUMBER(SEARCH("令和",B776)),
     2018 + VALUE(MID(B776, SEARCH("令和",B776) + 2, FIND("年", B776) - SEARCH("令和",B776) - 2)),
  ""))),
"")</f>
        <v>2020</v>
      </c>
      <c r="H776" s="1">
        <v>10</v>
      </c>
      <c r="I776" s="5">
        <f>VALUE(RIGHT($E776,LEN($E776)-1))</f>
        <v>55</v>
      </c>
      <c r="J776" s="1" t="s">
        <v>7352</v>
      </c>
      <c r="K776" s="1" t="s">
        <v>11445</v>
      </c>
    </row>
    <row r="777" spans="1:12" hidden="1" x14ac:dyDescent="0.2">
      <c r="A777" s="1">
        <v>776</v>
      </c>
      <c r="B777" s="1" t="s">
        <v>779</v>
      </c>
      <c r="C777" s="1">
        <f>IFERROR(VLOOKUP(B777,Merged!E:G,3,FALSE),"")</f>
        <v>21</v>
      </c>
      <c r="E777" s="1" t="s">
        <v>6616</v>
      </c>
      <c r="F777" s="1" t="str">
        <f>TEXT($G777,"0000") &amp; TEXT($H777,"00")</f>
        <v>202010</v>
      </c>
      <c r="G777" s="1">
        <f>IFERROR(
  IF(ISNUMBER(SEARCH("平成",B777)),
     1988 + VALUE(MID(B777, SEARCH("平成",B777) + 2, FIND("年", B777) - SEARCH("平成",B777) - 2)),
  IF(ISNUMBER(SEARCH("令和元年",B777)),
     2019,
  IF(ISNUMBER(SEARCH("令和",B777)),
     2018 + VALUE(MID(B777, SEARCH("令和",B777) + 2, FIND("年", B777) - SEARCH("令和",B777) - 2)),
  ""))),
"")</f>
        <v>2020</v>
      </c>
      <c r="H777" s="1">
        <v>10</v>
      </c>
      <c r="I777" s="5">
        <f>VALUE(RIGHT($E777,LEN($E777)-1))</f>
        <v>56</v>
      </c>
      <c r="J777" s="1" t="s">
        <v>7353</v>
      </c>
      <c r="K777" s="1" t="s">
        <v>11445</v>
      </c>
      <c r="L777" s="1" t="s">
        <v>12078</v>
      </c>
    </row>
    <row r="778" spans="1:12" hidden="1" x14ac:dyDescent="0.2">
      <c r="A778" s="1">
        <v>777</v>
      </c>
      <c r="B778" s="1" t="s">
        <v>780</v>
      </c>
      <c r="C778" s="1" t="str">
        <f>IFERROR(VLOOKUP(B778,Merged!E:G,3,FALSE),"")</f>
        <v/>
      </c>
      <c r="E778" s="1" t="s">
        <v>6617</v>
      </c>
      <c r="F778" s="1" t="str">
        <f>TEXT($G778,"0000") &amp; TEXT($H778,"00")</f>
        <v>202010</v>
      </c>
      <c r="G778" s="1">
        <f>IFERROR(
  IF(ISNUMBER(SEARCH("平成",B778)),
     1988 + VALUE(MID(B778, SEARCH("平成",B778) + 2, FIND("年", B778) - SEARCH("平成",B778) - 2)),
  IF(ISNUMBER(SEARCH("令和元年",B778)),
     2019,
  IF(ISNUMBER(SEARCH("令和",B778)),
     2018 + VALUE(MID(B778, SEARCH("令和",B778) + 2, FIND("年", B778) - SEARCH("令和",B778) - 2)),
  ""))),
"")</f>
        <v>2020</v>
      </c>
      <c r="H778" s="1">
        <v>10</v>
      </c>
      <c r="I778" s="5">
        <f>VALUE(RIGHT($E778,LEN($E778)-1))</f>
        <v>57</v>
      </c>
      <c r="J778" s="1" t="s">
        <v>7354</v>
      </c>
      <c r="K778" s="1" t="s">
        <v>11444</v>
      </c>
      <c r="L778" s="1" t="s">
        <v>12079</v>
      </c>
    </row>
    <row r="779" spans="1:12" hidden="1" x14ac:dyDescent="0.2">
      <c r="A779" s="1">
        <v>778</v>
      </c>
      <c r="B779" s="1" t="s">
        <v>781</v>
      </c>
      <c r="C779" s="1" t="str">
        <f>IFERROR(VLOOKUP(B779,Merged!E:G,3,FALSE),"")</f>
        <v/>
      </c>
      <c r="E779" s="1" t="s">
        <v>6618</v>
      </c>
      <c r="F779" s="1" t="str">
        <f>TEXT($G779,"0000") &amp; TEXT($H779,"00")</f>
        <v>202010</v>
      </c>
      <c r="G779" s="1">
        <f>IFERROR(
  IF(ISNUMBER(SEARCH("平成",B779)),
     1988 + VALUE(MID(B779, SEARCH("平成",B779) + 2, FIND("年", B779) - SEARCH("平成",B779) - 2)),
  IF(ISNUMBER(SEARCH("令和元年",B779)),
     2019,
  IF(ISNUMBER(SEARCH("令和",B779)),
     2018 + VALUE(MID(B779, SEARCH("令和",B779) + 2, FIND("年", B779) - SEARCH("令和",B779) - 2)),
  ""))),
"")</f>
        <v>2020</v>
      </c>
      <c r="H779" s="1">
        <v>10</v>
      </c>
      <c r="I779" s="5">
        <f>VALUE(RIGHT($E779,LEN($E779)-1))</f>
        <v>58</v>
      </c>
      <c r="J779" s="1" t="s">
        <v>7355</v>
      </c>
      <c r="K779" s="1" t="s">
        <v>11442</v>
      </c>
      <c r="L779" s="1" t="s">
        <v>12080</v>
      </c>
    </row>
    <row r="780" spans="1:12" hidden="1" x14ac:dyDescent="0.2">
      <c r="A780" s="1">
        <v>779</v>
      </c>
      <c r="B780" s="1" t="s">
        <v>782</v>
      </c>
      <c r="C780" s="1" t="str">
        <f>IFERROR(VLOOKUP(B780,Merged!E:G,3,FALSE),"")</f>
        <v/>
      </c>
      <c r="E780" s="1" t="s">
        <v>6619</v>
      </c>
      <c r="F780" s="1" t="str">
        <f>TEXT($G780,"0000") &amp; TEXT($H780,"00")</f>
        <v>202010</v>
      </c>
      <c r="G780" s="1">
        <f>IFERROR(
  IF(ISNUMBER(SEARCH("平成",B780)),
     1988 + VALUE(MID(B780, SEARCH("平成",B780) + 2, FIND("年", B780) - SEARCH("平成",B780) - 2)),
  IF(ISNUMBER(SEARCH("令和元年",B780)),
     2019,
  IF(ISNUMBER(SEARCH("令和",B780)),
     2018 + VALUE(MID(B780, SEARCH("令和",B780) + 2, FIND("年", B780) - SEARCH("令和",B780) - 2)),
  ""))),
"")</f>
        <v>2020</v>
      </c>
      <c r="H780" s="1">
        <v>10</v>
      </c>
      <c r="I780" s="5">
        <f>VALUE(RIGHT($E780,LEN($E780)-1))</f>
        <v>59</v>
      </c>
      <c r="J780" s="1" t="s">
        <v>7356</v>
      </c>
      <c r="K780" s="1" t="s">
        <v>11444</v>
      </c>
      <c r="L780" s="1" t="s">
        <v>12081</v>
      </c>
    </row>
    <row r="781" spans="1:12" hidden="1" x14ac:dyDescent="0.2">
      <c r="A781" s="1">
        <v>780</v>
      </c>
      <c r="B781" s="1" t="s">
        <v>783</v>
      </c>
      <c r="C781" s="1">
        <f>IFERROR(VLOOKUP(B781,Merged!E:G,3,FALSE),"")</f>
        <v>22</v>
      </c>
      <c r="E781" s="1" t="s">
        <v>6620</v>
      </c>
      <c r="F781" s="1" t="str">
        <f>TEXT($G781,"0000") &amp; TEXT($H781,"00")</f>
        <v>202010</v>
      </c>
      <c r="G781" s="1">
        <f>IFERROR(
  IF(ISNUMBER(SEARCH("平成",B781)),
     1988 + VALUE(MID(B781, SEARCH("平成",B781) + 2, FIND("年", B781) - SEARCH("平成",B781) - 2)),
  IF(ISNUMBER(SEARCH("令和元年",B781)),
     2019,
  IF(ISNUMBER(SEARCH("令和",B781)),
     2018 + VALUE(MID(B781, SEARCH("令和",B781) + 2, FIND("年", B781) - SEARCH("令和",B781) - 2)),
  ""))),
"")</f>
        <v>2020</v>
      </c>
      <c r="H781" s="1">
        <v>10</v>
      </c>
      <c r="I781" s="5">
        <f>VALUE(RIGHT($E781,LEN($E781)-1))</f>
        <v>60</v>
      </c>
      <c r="J781" s="1" t="s">
        <v>7155</v>
      </c>
      <c r="K781" s="1" t="s">
        <v>11443</v>
      </c>
      <c r="L781" s="1" t="s">
        <v>11913</v>
      </c>
    </row>
    <row r="782" spans="1:12" hidden="1" x14ac:dyDescent="0.2">
      <c r="A782" s="1">
        <v>781</v>
      </c>
      <c r="B782" s="1" t="s">
        <v>784</v>
      </c>
      <c r="C782" s="1">
        <f>IFERROR(VLOOKUP(B782,Merged!E:G,3,FALSE),"")</f>
        <v>23</v>
      </c>
      <c r="E782" s="1" t="s">
        <v>6621</v>
      </c>
      <c r="F782" s="1" t="str">
        <f>TEXT($G782,"0000") &amp; TEXT($H782,"00")</f>
        <v>202010</v>
      </c>
      <c r="G782" s="1">
        <f>IFERROR(
  IF(ISNUMBER(SEARCH("平成",B782)),
     1988 + VALUE(MID(B782, SEARCH("平成",B782) + 2, FIND("年", B782) - SEARCH("平成",B782) - 2)),
  IF(ISNUMBER(SEARCH("令和元年",B782)),
     2019,
  IF(ISNUMBER(SEARCH("令和",B782)),
     2018 + VALUE(MID(B782, SEARCH("令和",B782) + 2, FIND("年", B782) - SEARCH("令和",B782) - 2)),
  ""))),
"")</f>
        <v>2020</v>
      </c>
      <c r="H782" s="1">
        <v>10</v>
      </c>
      <c r="I782" s="5">
        <f>VALUE(RIGHT($E782,LEN($E782)-1))</f>
        <v>61</v>
      </c>
      <c r="J782" s="1" t="s">
        <v>7357</v>
      </c>
      <c r="K782" s="1" t="s">
        <v>11442</v>
      </c>
      <c r="L782" s="1" t="s">
        <v>12082</v>
      </c>
    </row>
    <row r="783" spans="1:12" hidden="1" x14ac:dyDescent="0.2">
      <c r="A783" s="1">
        <v>782</v>
      </c>
      <c r="B783" s="1" t="s">
        <v>785</v>
      </c>
      <c r="C783" s="1" t="str">
        <f>IFERROR(VLOOKUP(B783,Merged!E:G,3,FALSE),"")</f>
        <v/>
      </c>
      <c r="E783" s="1" t="s">
        <v>6622</v>
      </c>
      <c r="F783" s="1" t="str">
        <f>TEXT($G783,"0000") &amp; TEXT($H783,"00")</f>
        <v>202010</v>
      </c>
      <c r="G783" s="1">
        <f>IFERROR(
  IF(ISNUMBER(SEARCH("平成",B783)),
     1988 + VALUE(MID(B783, SEARCH("平成",B783) + 2, FIND("年", B783) - SEARCH("平成",B783) - 2)),
  IF(ISNUMBER(SEARCH("令和元年",B783)),
     2019,
  IF(ISNUMBER(SEARCH("令和",B783)),
     2018 + VALUE(MID(B783, SEARCH("令和",B783) + 2, FIND("年", B783) - SEARCH("令和",B783) - 2)),
  ""))),
"")</f>
        <v>2020</v>
      </c>
      <c r="H783" s="1">
        <v>10</v>
      </c>
      <c r="I783" s="5">
        <f>VALUE(RIGHT($E783,LEN($E783)-1))</f>
        <v>62</v>
      </c>
      <c r="J783" s="1" t="s">
        <v>7358</v>
      </c>
      <c r="K783" s="1" t="s">
        <v>11443</v>
      </c>
      <c r="L783" s="1" t="s">
        <v>12083</v>
      </c>
    </row>
    <row r="784" spans="1:12" hidden="1" x14ac:dyDescent="0.2">
      <c r="A784" s="1">
        <v>783</v>
      </c>
      <c r="B784" s="1" t="s">
        <v>786</v>
      </c>
      <c r="C784" s="1">
        <f>IFERROR(VLOOKUP(B784,Merged!E:G,3,FALSE),"")</f>
        <v>24</v>
      </c>
      <c r="E784" s="1" t="s">
        <v>6623</v>
      </c>
      <c r="F784" s="1" t="str">
        <f>TEXT($G784,"0000") &amp; TEXT($H784,"00")</f>
        <v>202010</v>
      </c>
      <c r="G784" s="1">
        <f>IFERROR(
  IF(ISNUMBER(SEARCH("平成",B784)),
     1988 + VALUE(MID(B784, SEARCH("平成",B784) + 2, FIND("年", B784) - SEARCH("平成",B784) - 2)),
  IF(ISNUMBER(SEARCH("令和元年",B784)),
     2019,
  IF(ISNUMBER(SEARCH("令和",B784)),
     2018 + VALUE(MID(B784, SEARCH("令和",B784) + 2, FIND("年", B784) - SEARCH("令和",B784) - 2)),
  ""))),
"")</f>
        <v>2020</v>
      </c>
      <c r="H784" s="1">
        <v>10</v>
      </c>
      <c r="I784" s="5">
        <f>VALUE(RIGHT($E784,LEN($E784)-1))</f>
        <v>63</v>
      </c>
      <c r="J784" s="1" t="s">
        <v>6860</v>
      </c>
      <c r="K784" s="1" t="s">
        <v>11442</v>
      </c>
      <c r="L784" s="1" t="s">
        <v>11657</v>
      </c>
    </row>
    <row r="785" spans="1:12" hidden="1" x14ac:dyDescent="0.2">
      <c r="A785" s="1">
        <v>784</v>
      </c>
      <c r="B785" s="1" t="s">
        <v>787</v>
      </c>
      <c r="C785" s="1">
        <f>IFERROR(VLOOKUP(B785,Merged!E:G,3,FALSE),"")</f>
        <v>25</v>
      </c>
      <c r="E785" s="1" t="s">
        <v>6624</v>
      </c>
      <c r="F785" s="1" t="str">
        <f>TEXT($G785,"0000") &amp; TEXT($H785,"00")</f>
        <v>202010</v>
      </c>
      <c r="G785" s="1">
        <f>IFERROR(
  IF(ISNUMBER(SEARCH("平成",B785)),
     1988 + VALUE(MID(B785, SEARCH("平成",B785) + 2, FIND("年", B785) - SEARCH("平成",B785) - 2)),
  IF(ISNUMBER(SEARCH("令和元年",B785)),
     2019,
  IF(ISNUMBER(SEARCH("令和",B785)),
     2018 + VALUE(MID(B785, SEARCH("令和",B785) + 2, FIND("年", B785) - SEARCH("令和",B785) - 2)),
  ""))),
"")</f>
        <v>2020</v>
      </c>
      <c r="H785" s="1">
        <v>10</v>
      </c>
      <c r="I785" s="5">
        <f>VALUE(RIGHT($E785,LEN($E785)-1))</f>
        <v>64</v>
      </c>
      <c r="J785" s="1" t="s">
        <v>7359</v>
      </c>
      <c r="K785" s="1" t="s">
        <v>11443</v>
      </c>
      <c r="L785" s="1" t="s">
        <v>12084</v>
      </c>
    </row>
    <row r="786" spans="1:12" hidden="1" x14ac:dyDescent="0.2">
      <c r="A786" s="1">
        <v>785</v>
      </c>
      <c r="B786" s="1" t="s">
        <v>788</v>
      </c>
      <c r="C786" s="1" t="str">
        <f>IFERROR(VLOOKUP(B786,Merged!E:G,3,FALSE),"")</f>
        <v/>
      </c>
      <c r="E786" s="1" t="s">
        <v>6625</v>
      </c>
      <c r="F786" s="1" t="str">
        <f>TEXT($G786,"0000") &amp; TEXT($H786,"00")</f>
        <v>202010</v>
      </c>
      <c r="G786" s="1">
        <f>IFERROR(
  IF(ISNUMBER(SEARCH("平成",B786)),
     1988 + VALUE(MID(B786, SEARCH("平成",B786) + 2, FIND("年", B786) - SEARCH("平成",B786) - 2)),
  IF(ISNUMBER(SEARCH("令和元年",B786)),
     2019,
  IF(ISNUMBER(SEARCH("令和",B786)),
     2018 + VALUE(MID(B786, SEARCH("令和",B786) + 2, FIND("年", B786) - SEARCH("令和",B786) - 2)),
  ""))),
"")</f>
        <v>2020</v>
      </c>
      <c r="H786" s="1">
        <v>10</v>
      </c>
      <c r="I786" s="5">
        <f>VALUE(RIGHT($E786,LEN($E786)-1))</f>
        <v>65</v>
      </c>
      <c r="J786" s="1" t="s">
        <v>7360</v>
      </c>
      <c r="K786" s="1" t="s">
        <v>11444</v>
      </c>
      <c r="L786" s="1" t="s">
        <v>12085</v>
      </c>
    </row>
    <row r="787" spans="1:12" hidden="1" x14ac:dyDescent="0.2">
      <c r="A787" s="1">
        <v>786</v>
      </c>
      <c r="B787" s="1" t="s">
        <v>789</v>
      </c>
      <c r="C787" s="1" t="str">
        <f>IFERROR(VLOOKUP(B787,Merged!E:G,3,FALSE),"")</f>
        <v/>
      </c>
      <c r="E787" s="1" t="s">
        <v>6626</v>
      </c>
      <c r="F787" s="1" t="str">
        <f>TEXT($G787,"0000") &amp; TEXT($H787,"00")</f>
        <v>202010</v>
      </c>
      <c r="G787" s="1">
        <f>IFERROR(
  IF(ISNUMBER(SEARCH("平成",B787)),
     1988 + VALUE(MID(B787, SEARCH("平成",B787) + 2, FIND("年", B787) - SEARCH("平成",B787) - 2)),
  IF(ISNUMBER(SEARCH("令和元年",B787)),
     2019,
  IF(ISNUMBER(SEARCH("令和",B787)),
     2018 + VALUE(MID(B787, SEARCH("令和",B787) + 2, FIND("年", B787) - SEARCH("令和",B787) - 2)),
  ""))),
"")</f>
        <v>2020</v>
      </c>
      <c r="H787" s="1">
        <v>10</v>
      </c>
      <c r="I787" s="5">
        <f>VALUE(RIGHT($E787,LEN($E787)-1))</f>
        <v>66</v>
      </c>
      <c r="J787" s="1" t="s">
        <v>7361</v>
      </c>
      <c r="K787" s="1" t="s">
        <v>11445</v>
      </c>
      <c r="L787" s="1" t="s">
        <v>12086</v>
      </c>
    </row>
    <row r="788" spans="1:12" hidden="1" x14ac:dyDescent="0.2">
      <c r="A788" s="1">
        <v>787</v>
      </c>
      <c r="B788" s="1" t="s">
        <v>790</v>
      </c>
      <c r="C788" s="1">
        <f>IFERROR(VLOOKUP(B788,Merged!E:G,3,FALSE),"")</f>
        <v>26</v>
      </c>
      <c r="E788" s="1" t="s">
        <v>6627</v>
      </c>
      <c r="F788" s="1" t="str">
        <f>TEXT($G788,"0000") &amp; TEXT($H788,"00")</f>
        <v>202010</v>
      </c>
      <c r="G788" s="1">
        <f>IFERROR(
  IF(ISNUMBER(SEARCH("平成",B788)),
     1988 + VALUE(MID(B788, SEARCH("平成",B788) + 2, FIND("年", B788) - SEARCH("平成",B788) - 2)),
  IF(ISNUMBER(SEARCH("令和元年",B788)),
     2019,
  IF(ISNUMBER(SEARCH("令和",B788)),
     2018 + VALUE(MID(B788, SEARCH("令和",B788) + 2, FIND("年", B788) - SEARCH("令和",B788) - 2)),
  ""))),
"")</f>
        <v>2020</v>
      </c>
      <c r="H788" s="1">
        <v>10</v>
      </c>
      <c r="I788" s="5">
        <f>VALUE(RIGHT($E788,LEN($E788)-1))</f>
        <v>67</v>
      </c>
      <c r="J788" s="1" t="s">
        <v>7362</v>
      </c>
      <c r="K788" s="1" t="s">
        <v>11445</v>
      </c>
      <c r="L788" s="1" t="s">
        <v>12087</v>
      </c>
    </row>
    <row r="789" spans="1:12" hidden="1" x14ac:dyDescent="0.2">
      <c r="A789" s="1">
        <v>788</v>
      </c>
      <c r="B789" s="1" t="s">
        <v>791</v>
      </c>
      <c r="C789" s="1" t="str">
        <f>IFERROR(VLOOKUP(B789,Merged!E:G,3,FALSE),"")</f>
        <v/>
      </c>
      <c r="E789" s="1" t="s">
        <v>6628</v>
      </c>
      <c r="F789" s="1" t="str">
        <f>TEXT($G789,"0000") &amp; TEXT($H789,"00")</f>
        <v>202010</v>
      </c>
      <c r="G789" s="1">
        <f>IFERROR(
  IF(ISNUMBER(SEARCH("平成",B789)),
     1988 + VALUE(MID(B789, SEARCH("平成",B789) + 2, FIND("年", B789) - SEARCH("平成",B789) - 2)),
  IF(ISNUMBER(SEARCH("令和元年",B789)),
     2019,
  IF(ISNUMBER(SEARCH("令和",B789)),
     2018 + VALUE(MID(B789, SEARCH("令和",B789) + 2, FIND("年", B789) - SEARCH("令和",B789) - 2)),
  ""))),
"")</f>
        <v>2020</v>
      </c>
      <c r="H789" s="1">
        <v>10</v>
      </c>
      <c r="I789" s="5">
        <f>VALUE(RIGHT($E789,LEN($E789)-1))</f>
        <v>68</v>
      </c>
      <c r="J789" s="1" t="s">
        <v>7363</v>
      </c>
      <c r="K789" s="1" t="s">
        <v>11442</v>
      </c>
      <c r="L789" s="1" t="s">
        <v>12088</v>
      </c>
    </row>
    <row r="790" spans="1:12" hidden="1" x14ac:dyDescent="0.2">
      <c r="A790" s="1">
        <v>789</v>
      </c>
      <c r="B790" s="1" t="s">
        <v>792</v>
      </c>
      <c r="C790" s="1" t="str">
        <f>IFERROR(VLOOKUP(B790,Merged!E:G,3,FALSE),"")</f>
        <v/>
      </c>
      <c r="D790" s="4" t="s">
        <v>15125</v>
      </c>
      <c r="E790" s="1" t="s">
        <v>6629</v>
      </c>
      <c r="F790" s="1" t="str">
        <f>TEXT($G790,"0000") &amp; TEXT($H790,"00")</f>
        <v>202010</v>
      </c>
      <c r="G790" s="1">
        <f>IFERROR(
  IF(ISNUMBER(SEARCH("平成",B790)),
     1988 + VALUE(MID(B790, SEARCH("平成",B790) + 2, FIND("年", B790) - SEARCH("平成",B790) - 2)),
  IF(ISNUMBER(SEARCH("令和元年",B790)),
     2019,
  IF(ISNUMBER(SEARCH("令和",B790)),
     2018 + VALUE(MID(B790, SEARCH("令和",B790) + 2, FIND("年", B790) - SEARCH("令和",B790) - 2)),
  ""))),
"")</f>
        <v>2020</v>
      </c>
      <c r="H790" s="1">
        <v>10</v>
      </c>
      <c r="I790" s="5">
        <f>VALUE(RIGHT($E790,LEN($E790)-1))</f>
        <v>69</v>
      </c>
      <c r="J790" s="1" t="s">
        <v>6707</v>
      </c>
      <c r="K790" s="1" t="s">
        <v>11443</v>
      </c>
      <c r="L790" s="1" t="s">
        <v>11509</v>
      </c>
    </row>
    <row r="791" spans="1:12" hidden="1" x14ac:dyDescent="0.2">
      <c r="A791" s="1">
        <v>790</v>
      </c>
      <c r="B791" s="1" t="s">
        <v>793</v>
      </c>
      <c r="C791" s="1" t="str">
        <f>IFERROR(VLOOKUP(B791,Merged!E:G,3,FALSE),"")</f>
        <v/>
      </c>
      <c r="E791" s="1" t="s">
        <v>6630</v>
      </c>
      <c r="F791" s="1" t="str">
        <f>TEXT($G791,"0000") &amp; TEXT($H791,"00")</f>
        <v>202010</v>
      </c>
      <c r="G791" s="1">
        <f>IFERROR(
  IF(ISNUMBER(SEARCH("平成",B791)),
     1988 + VALUE(MID(B791, SEARCH("平成",B791) + 2, FIND("年", B791) - SEARCH("平成",B791) - 2)),
  IF(ISNUMBER(SEARCH("令和元年",B791)),
     2019,
  IF(ISNUMBER(SEARCH("令和",B791)),
     2018 + VALUE(MID(B791, SEARCH("令和",B791) + 2, FIND("年", B791) - SEARCH("令和",B791) - 2)),
  ""))),
"")</f>
        <v>2020</v>
      </c>
      <c r="H791" s="1">
        <v>10</v>
      </c>
      <c r="I791" s="5">
        <f>VALUE(RIGHT($E791,LEN($E791)-1))</f>
        <v>70</v>
      </c>
      <c r="J791" s="1" t="s">
        <v>7364</v>
      </c>
      <c r="K791" s="1" t="s">
        <v>11442</v>
      </c>
      <c r="L791" s="1" t="s">
        <v>12089</v>
      </c>
    </row>
    <row r="792" spans="1:12" hidden="1" x14ac:dyDescent="0.2">
      <c r="A792" s="1">
        <v>791</v>
      </c>
      <c r="B792" s="1" t="s">
        <v>794</v>
      </c>
      <c r="C792" s="1">
        <f>IFERROR(VLOOKUP(B792,Merged!E:G,3,FALSE),"")</f>
        <v>27</v>
      </c>
      <c r="E792" s="1" t="s">
        <v>6631</v>
      </c>
      <c r="F792" s="1" t="str">
        <f>TEXT($G792,"0000") &amp; TEXT($H792,"00")</f>
        <v>202010</v>
      </c>
      <c r="G792" s="1">
        <f>IFERROR(
  IF(ISNUMBER(SEARCH("平成",B792)),
     1988 + VALUE(MID(B792, SEARCH("平成",B792) + 2, FIND("年", B792) - SEARCH("平成",B792) - 2)),
  IF(ISNUMBER(SEARCH("令和元年",B792)),
     2019,
  IF(ISNUMBER(SEARCH("令和",B792)),
     2018 + VALUE(MID(B792, SEARCH("令和",B792) + 2, FIND("年", B792) - SEARCH("令和",B792) - 2)),
  ""))),
"")</f>
        <v>2020</v>
      </c>
      <c r="H792" s="1">
        <v>10</v>
      </c>
      <c r="I792" s="5">
        <f>VALUE(RIGHT($E792,LEN($E792)-1))</f>
        <v>71</v>
      </c>
      <c r="J792" s="1" t="s">
        <v>6946</v>
      </c>
      <c r="K792" s="1" t="s">
        <v>11442</v>
      </c>
      <c r="L792" s="1" t="s">
        <v>11732</v>
      </c>
    </row>
    <row r="793" spans="1:12" hidden="1" x14ac:dyDescent="0.2">
      <c r="A793" s="1">
        <v>792</v>
      </c>
      <c r="B793" s="1" t="s">
        <v>795</v>
      </c>
      <c r="C793" s="1">
        <f>IFERROR(VLOOKUP(B793,Merged!E:G,3,FALSE),"")</f>
        <v>28</v>
      </c>
      <c r="E793" s="1" t="s">
        <v>6632</v>
      </c>
      <c r="F793" s="1" t="str">
        <f>TEXT($G793,"0000") &amp; TEXT($H793,"00")</f>
        <v>202010</v>
      </c>
      <c r="G793" s="1">
        <f>IFERROR(
  IF(ISNUMBER(SEARCH("平成",B793)),
     1988 + VALUE(MID(B793, SEARCH("平成",B793) + 2, FIND("年", B793) - SEARCH("平成",B793) - 2)),
  IF(ISNUMBER(SEARCH("令和元年",B793)),
     2019,
  IF(ISNUMBER(SEARCH("令和",B793)),
     2018 + VALUE(MID(B793, SEARCH("令和",B793) + 2, FIND("年", B793) - SEARCH("令和",B793) - 2)),
  ""))),
"")</f>
        <v>2020</v>
      </c>
      <c r="H793" s="1">
        <v>10</v>
      </c>
      <c r="I793" s="5">
        <f>VALUE(RIGHT($E793,LEN($E793)-1))</f>
        <v>72</v>
      </c>
      <c r="J793" s="1" t="s">
        <v>7365</v>
      </c>
      <c r="K793" s="1" t="s">
        <v>11445</v>
      </c>
      <c r="L793" s="1" t="s">
        <v>12090</v>
      </c>
    </row>
    <row r="794" spans="1:12" hidden="1" x14ac:dyDescent="0.2">
      <c r="A794" s="1">
        <v>793</v>
      </c>
      <c r="B794" s="1" t="s">
        <v>796</v>
      </c>
      <c r="C794" s="1" t="str">
        <f>IFERROR(VLOOKUP(B794,Merged!E:G,3,FALSE),"")</f>
        <v/>
      </c>
      <c r="E794" s="1" t="s">
        <v>6633</v>
      </c>
      <c r="F794" s="1" t="str">
        <f>TEXT($G794,"0000") &amp; TEXT($H794,"00")</f>
        <v>202010</v>
      </c>
      <c r="G794" s="1">
        <f>IFERROR(
  IF(ISNUMBER(SEARCH("平成",B794)),
     1988 + VALUE(MID(B794, SEARCH("平成",B794) + 2, FIND("年", B794) - SEARCH("平成",B794) - 2)),
  IF(ISNUMBER(SEARCH("令和元年",B794)),
     2019,
  IF(ISNUMBER(SEARCH("令和",B794)),
     2018 + VALUE(MID(B794, SEARCH("令和",B794) + 2, FIND("年", B794) - SEARCH("令和",B794) - 2)),
  ""))),
"")</f>
        <v>2020</v>
      </c>
      <c r="H794" s="1">
        <v>10</v>
      </c>
      <c r="I794" s="5">
        <f>VALUE(RIGHT($E794,LEN($E794)-1))</f>
        <v>73</v>
      </c>
      <c r="J794" s="1" t="s">
        <v>7366</v>
      </c>
      <c r="K794" s="1" t="s">
        <v>11442</v>
      </c>
      <c r="L794" s="1" t="s">
        <v>12091</v>
      </c>
    </row>
    <row r="795" spans="1:12" hidden="1" x14ac:dyDescent="0.2">
      <c r="A795" s="1">
        <v>794</v>
      </c>
      <c r="B795" s="1" t="s">
        <v>797</v>
      </c>
      <c r="C795" s="1" t="str">
        <f>IFERROR(VLOOKUP(B795,Merged!E:G,3,FALSE),"")</f>
        <v/>
      </c>
      <c r="E795" s="1" t="s">
        <v>6634</v>
      </c>
      <c r="F795" s="1" t="str">
        <f>TEXT($G795,"0000") &amp; TEXT($H795,"00")</f>
        <v>202010</v>
      </c>
      <c r="G795" s="1">
        <f>IFERROR(
  IF(ISNUMBER(SEARCH("平成",B795)),
     1988 + VALUE(MID(B795, SEARCH("平成",B795) + 2, FIND("年", B795) - SEARCH("平成",B795) - 2)),
  IF(ISNUMBER(SEARCH("令和元年",B795)),
     2019,
  IF(ISNUMBER(SEARCH("令和",B795)),
     2018 + VALUE(MID(B795, SEARCH("令和",B795) + 2, FIND("年", B795) - SEARCH("令和",B795) - 2)),
  ""))),
"")</f>
        <v>2020</v>
      </c>
      <c r="H795" s="1">
        <v>10</v>
      </c>
      <c r="I795" s="5">
        <f>VALUE(RIGHT($E795,LEN($E795)-1))</f>
        <v>74</v>
      </c>
      <c r="J795" s="1" t="s">
        <v>7367</v>
      </c>
      <c r="K795" s="1" t="s">
        <v>11445</v>
      </c>
      <c r="L795" s="1" t="s">
        <v>11451</v>
      </c>
    </row>
    <row r="796" spans="1:12" hidden="1" x14ac:dyDescent="0.2">
      <c r="A796" s="1">
        <v>795</v>
      </c>
      <c r="B796" s="1" t="s">
        <v>798</v>
      </c>
      <c r="C796" s="1" t="str">
        <f>IFERROR(VLOOKUP(B796,Merged!E:G,3,FALSE),"")</f>
        <v/>
      </c>
      <c r="E796" s="1" t="s">
        <v>6635</v>
      </c>
      <c r="F796" s="1" t="str">
        <f>TEXT($G796,"0000") &amp; TEXT($H796,"00")</f>
        <v>202010</v>
      </c>
      <c r="G796" s="1">
        <f>IFERROR(
  IF(ISNUMBER(SEARCH("平成",B796)),
     1988 + VALUE(MID(B796, SEARCH("平成",B796) + 2, FIND("年", B796) - SEARCH("平成",B796) - 2)),
  IF(ISNUMBER(SEARCH("令和元年",B796)),
     2019,
  IF(ISNUMBER(SEARCH("令和",B796)),
     2018 + VALUE(MID(B796, SEARCH("令和",B796) + 2, FIND("年", B796) - SEARCH("令和",B796) - 2)),
  ""))),
"")</f>
        <v>2020</v>
      </c>
      <c r="H796" s="1">
        <v>10</v>
      </c>
      <c r="I796" s="5">
        <f>VALUE(RIGHT($E796,LEN($E796)-1))</f>
        <v>75</v>
      </c>
      <c r="J796" s="1" t="s">
        <v>7368</v>
      </c>
      <c r="K796" s="1" t="s">
        <v>11443</v>
      </c>
    </row>
    <row r="797" spans="1:12" hidden="1" x14ac:dyDescent="0.2">
      <c r="A797" s="1">
        <v>796</v>
      </c>
      <c r="B797" s="1" t="s">
        <v>799</v>
      </c>
      <c r="C797" s="1" t="str">
        <f>IFERROR(VLOOKUP(B797,Merged!E:G,3,FALSE),"")</f>
        <v/>
      </c>
      <c r="E797" s="1" t="s">
        <v>6636</v>
      </c>
      <c r="F797" s="1" t="str">
        <f>TEXT($G797,"0000") &amp; TEXT($H797,"00")</f>
        <v>202010</v>
      </c>
      <c r="G797" s="1">
        <f>IFERROR(
  IF(ISNUMBER(SEARCH("平成",B797)),
     1988 + VALUE(MID(B797, SEARCH("平成",B797) + 2, FIND("年", B797) - SEARCH("平成",B797) - 2)),
  IF(ISNUMBER(SEARCH("令和元年",B797)),
     2019,
  IF(ISNUMBER(SEARCH("令和",B797)),
     2018 + VALUE(MID(B797, SEARCH("令和",B797) + 2, FIND("年", B797) - SEARCH("令和",B797) - 2)),
  ""))),
"")</f>
        <v>2020</v>
      </c>
      <c r="H797" s="1">
        <v>10</v>
      </c>
      <c r="I797" s="5">
        <f>VALUE(RIGHT($E797,LEN($E797)-1))</f>
        <v>76</v>
      </c>
      <c r="J797" s="1" t="s">
        <v>7369</v>
      </c>
      <c r="K797" s="1" t="s">
        <v>11442</v>
      </c>
      <c r="L797" s="1" t="s">
        <v>12092</v>
      </c>
    </row>
    <row r="798" spans="1:12" hidden="1" x14ac:dyDescent="0.2">
      <c r="A798" s="1">
        <v>797</v>
      </c>
      <c r="B798" s="1" t="s">
        <v>800</v>
      </c>
      <c r="C798" s="1">
        <f>IFERROR(VLOOKUP(B798,Merged!E:G,3,FALSE),"")</f>
        <v>29</v>
      </c>
      <c r="E798" s="1" t="s">
        <v>6637</v>
      </c>
      <c r="F798" s="1" t="str">
        <f>TEXT($G798,"0000") &amp; TEXT($H798,"00")</f>
        <v>202010</v>
      </c>
      <c r="G798" s="1">
        <f>IFERROR(
  IF(ISNUMBER(SEARCH("平成",B798)),
     1988 + VALUE(MID(B798, SEARCH("平成",B798) + 2, FIND("年", B798) - SEARCH("平成",B798) - 2)),
  IF(ISNUMBER(SEARCH("令和元年",B798)),
     2019,
  IF(ISNUMBER(SEARCH("令和",B798)),
     2018 + VALUE(MID(B798, SEARCH("令和",B798) + 2, FIND("年", B798) - SEARCH("令和",B798) - 2)),
  ""))),
"")</f>
        <v>2020</v>
      </c>
      <c r="H798" s="1">
        <v>10</v>
      </c>
      <c r="I798" s="5">
        <f>VALUE(RIGHT($E798,LEN($E798)-1))</f>
        <v>77</v>
      </c>
      <c r="J798" s="1" t="s">
        <v>7370</v>
      </c>
      <c r="K798" s="1" t="s">
        <v>11444</v>
      </c>
      <c r="L798" s="1" t="s">
        <v>12093</v>
      </c>
    </row>
    <row r="799" spans="1:12" hidden="1" x14ac:dyDescent="0.2">
      <c r="A799" s="1">
        <v>798</v>
      </c>
      <c r="B799" s="1" t="s">
        <v>801</v>
      </c>
      <c r="C799" s="1">
        <f>IFERROR(VLOOKUP(B799,Merged!E:G,3,FALSE),"")</f>
        <v>30</v>
      </c>
      <c r="E799" s="1" t="s">
        <v>6638</v>
      </c>
      <c r="F799" s="1" t="str">
        <f>TEXT($G799,"0000") &amp; TEXT($H799,"00")</f>
        <v>202010</v>
      </c>
      <c r="G799" s="1">
        <f>IFERROR(
  IF(ISNUMBER(SEARCH("平成",B799)),
     1988 + VALUE(MID(B799, SEARCH("平成",B799) + 2, FIND("年", B799) - SEARCH("平成",B799) - 2)),
  IF(ISNUMBER(SEARCH("令和元年",B799)),
     2019,
  IF(ISNUMBER(SEARCH("令和",B799)),
     2018 + VALUE(MID(B799, SEARCH("令和",B799) + 2, FIND("年", B799) - SEARCH("令和",B799) - 2)),
  ""))),
"")</f>
        <v>2020</v>
      </c>
      <c r="H799" s="1">
        <v>10</v>
      </c>
      <c r="I799" s="5">
        <f>VALUE(RIGHT($E799,LEN($E799)-1))</f>
        <v>78</v>
      </c>
      <c r="J799" s="1" t="s">
        <v>7371</v>
      </c>
      <c r="K799" s="1" t="s">
        <v>11444</v>
      </c>
      <c r="L799" s="1" t="s">
        <v>12094</v>
      </c>
    </row>
    <row r="800" spans="1:12" hidden="1" x14ac:dyDescent="0.2">
      <c r="A800" s="1">
        <v>799</v>
      </c>
      <c r="B800" s="1" t="s">
        <v>802</v>
      </c>
      <c r="C800" s="1" t="str">
        <f>IFERROR(VLOOKUP(B800,Merged!E:G,3,FALSE),"")</f>
        <v/>
      </c>
      <c r="E800" s="1" t="s">
        <v>6639</v>
      </c>
      <c r="F800" s="1" t="str">
        <f>TEXT($G800,"0000") &amp; TEXT($H800,"00")</f>
        <v>202010</v>
      </c>
      <c r="G800" s="1">
        <f>IFERROR(
  IF(ISNUMBER(SEARCH("平成",B800)),
     1988 + VALUE(MID(B800, SEARCH("平成",B800) + 2, FIND("年", B800) - SEARCH("平成",B800) - 2)),
  IF(ISNUMBER(SEARCH("令和元年",B800)),
     2019,
  IF(ISNUMBER(SEARCH("令和",B800)),
     2018 + VALUE(MID(B800, SEARCH("令和",B800) + 2, FIND("年", B800) - SEARCH("令和",B800) - 2)),
  ""))),
"")</f>
        <v>2020</v>
      </c>
      <c r="H800" s="1">
        <v>10</v>
      </c>
      <c r="I800" s="5">
        <f>VALUE(RIGHT($E800,LEN($E800)-1))</f>
        <v>79</v>
      </c>
      <c r="J800" s="1" t="s">
        <v>7372</v>
      </c>
      <c r="K800" s="1" t="s">
        <v>11442</v>
      </c>
      <c r="L800" s="1" t="s">
        <v>12095</v>
      </c>
    </row>
    <row r="801" spans="1:12" hidden="1" x14ac:dyDescent="0.2">
      <c r="A801" s="1">
        <v>800</v>
      </c>
      <c r="B801" s="1" t="s">
        <v>803</v>
      </c>
      <c r="C801" s="1" t="str">
        <f>IFERROR(VLOOKUP(B801,Merged!E:G,3,FALSE),"")</f>
        <v/>
      </c>
      <c r="E801" s="1" t="s">
        <v>6640</v>
      </c>
      <c r="F801" s="1" t="str">
        <f>TEXT($G801,"0000") &amp; TEXT($H801,"00")</f>
        <v>202010</v>
      </c>
      <c r="G801" s="1">
        <f>IFERROR(
  IF(ISNUMBER(SEARCH("平成",B801)),
     1988 + VALUE(MID(B801, SEARCH("平成",B801) + 2, FIND("年", B801) - SEARCH("平成",B801) - 2)),
  IF(ISNUMBER(SEARCH("令和元年",B801)),
     2019,
  IF(ISNUMBER(SEARCH("令和",B801)),
     2018 + VALUE(MID(B801, SEARCH("令和",B801) + 2, FIND("年", B801) - SEARCH("令和",B801) - 2)),
  ""))),
"")</f>
        <v>2020</v>
      </c>
      <c r="H801" s="1">
        <v>10</v>
      </c>
      <c r="I801" s="5">
        <f>VALUE(RIGHT($E801,LEN($E801)-1))</f>
        <v>80</v>
      </c>
      <c r="J801" s="1" t="s">
        <v>7373</v>
      </c>
      <c r="K801" s="1" t="s">
        <v>11445</v>
      </c>
      <c r="L801" s="1" t="s">
        <v>11926</v>
      </c>
    </row>
    <row r="802" spans="1:12" hidden="1" x14ac:dyDescent="0.2">
      <c r="A802" s="1">
        <v>801</v>
      </c>
      <c r="B802" s="1" t="s">
        <v>804</v>
      </c>
      <c r="E802" s="1" t="s">
        <v>6561</v>
      </c>
      <c r="F802" s="1" t="str">
        <f>TEXT($G802,"0000") &amp; TEXT($H802,"00")</f>
        <v>201910</v>
      </c>
      <c r="G802" s="1">
        <f>IFERROR(
  IF(ISNUMBER(SEARCH("平成",B802)),
     1988 + VALUE(MID(B802, SEARCH("平成",B802) + 2, FIND("年", B802) - SEARCH("平成",B802) - 2)),
  IF(ISNUMBER(SEARCH("令和元年",B802)),
     2019,
  IF(ISNUMBER(SEARCH("令和",B802)),
     2018 + VALUE(MID(B802, SEARCH("令和",B802) + 2, FIND("年", B802) - SEARCH("令和",B802) - 2)),
  ""))),
"")</f>
        <v>2019</v>
      </c>
      <c r="H802" s="1">
        <v>10</v>
      </c>
      <c r="I802" s="5">
        <f>VALUE(RIGHT($E802,LEN($E802)-1))</f>
        <v>1</v>
      </c>
      <c r="J802" s="1" t="s">
        <v>7374</v>
      </c>
      <c r="K802" s="1" t="s">
        <v>11445</v>
      </c>
      <c r="L802" s="1" t="s">
        <v>12096</v>
      </c>
    </row>
    <row r="803" spans="1:12" hidden="1" x14ac:dyDescent="0.2">
      <c r="A803" s="1">
        <v>802</v>
      </c>
      <c r="B803" s="1" t="s">
        <v>805</v>
      </c>
      <c r="C803" s="1">
        <v>1</v>
      </c>
      <c r="E803" s="1" t="s">
        <v>6562</v>
      </c>
      <c r="F803" s="1" t="str">
        <f>TEXT($G803,"0000") &amp; TEXT($H803,"00")</f>
        <v>201910</v>
      </c>
      <c r="G803" s="1">
        <f>IFERROR(
  IF(ISNUMBER(SEARCH("平成",B803)),
     1988 + VALUE(MID(B803, SEARCH("平成",B803) + 2, FIND("年", B803) - SEARCH("平成",B803) - 2)),
  IF(ISNUMBER(SEARCH("令和元年",B803)),
     2019,
  IF(ISNUMBER(SEARCH("令和",B803)),
     2018 + VALUE(MID(B803, SEARCH("令和",B803) + 2, FIND("年", B803) - SEARCH("令和",B803) - 2)),
  ""))),
"")</f>
        <v>2019</v>
      </c>
      <c r="H803" s="1">
        <v>10</v>
      </c>
      <c r="I803" s="5">
        <f>VALUE(RIGHT($E803,LEN($E803)-1))</f>
        <v>2</v>
      </c>
      <c r="J803" s="1" t="s">
        <v>7106</v>
      </c>
      <c r="K803" s="1" t="s">
        <v>11443</v>
      </c>
      <c r="L803" s="1" t="s">
        <v>11871</v>
      </c>
    </row>
    <row r="804" spans="1:12" hidden="1" x14ac:dyDescent="0.2">
      <c r="A804" s="1">
        <v>803</v>
      </c>
      <c r="B804" s="1" t="s">
        <v>806</v>
      </c>
      <c r="C804" s="1">
        <v>2</v>
      </c>
      <c r="E804" s="1" t="s">
        <v>6563</v>
      </c>
      <c r="F804" s="1" t="str">
        <f>TEXT($G804,"0000") &amp; TEXT($H804,"00")</f>
        <v>201910</v>
      </c>
      <c r="G804" s="1">
        <f>IFERROR(
  IF(ISNUMBER(SEARCH("平成",B804)),
     1988 + VALUE(MID(B804, SEARCH("平成",B804) + 2, FIND("年", B804) - SEARCH("平成",B804) - 2)),
  IF(ISNUMBER(SEARCH("令和元年",B804)),
     2019,
  IF(ISNUMBER(SEARCH("令和",B804)),
     2018 + VALUE(MID(B804, SEARCH("令和",B804) + 2, FIND("年", B804) - SEARCH("令和",B804) - 2)),
  ""))),
"")</f>
        <v>2019</v>
      </c>
      <c r="H804" s="1">
        <v>10</v>
      </c>
      <c r="I804" s="5">
        <f>VALUE(RIGHT($E804,LEN($E804)-1))</f>
        <v>3</v>
      </c>
      <c r="J804" s="1" t="s">
        <v>7375</v>
      </c>
      <c r="K804" s="1" t="s">
        <v>11444</v>
      </c>
      <c r="L804" s="1" t="s">
        <v>12097</v>
      </c>
    </row>
    <row r="805" spans="1:12" hidden="1" x14ac:dyDescent="0.2">
      <c r="A805" s="1">
        <v>804</v>
      </c>
      <c r="B805" s="1" t="s">
        <v>807</v>
      </c>
      <c r="C805" s="1">
        <v>3</v>
      </c>
      <c r="E805" s="1" t="s">
        <v>6564</v>
      </c>
      <c r="F805" s="1" t="str">
        <f>TEXT($G805,"0000") &amp; TEXT($H805,"00")</f>
        <v>201910</v>
      </c>
      <c r="G805" s="1">
        <f>IFERROR(
  IF(ISNUMBER(SEARCH("平成",B805)),
     1988 + VALUE(MID(B805, SEARCH("平成",B805) + 2, FIND("年", B805) - SEARCH("平成",B805) - 2)),
  IF(ISNUMBER(SEARCH("令和元年",B805)),
     2019,
  IF(ISNUMBER(SEARCH("令和",B805)),
     2018 + VALUE(MID(B805, SEARCH("令和",B805) + 2, FIND("年", B805) - SEARCH("令和",B805) - 2)),
  ""))),
"")</f>
        <v>2019</v>
      </c>
      <c r="H805" s="1">
        <v>10</v>
      </c>
      <c r="I805" s="5">
        <f>VALUE(RIGHT($E805,LEN($E805)-1))</f>
        <v>4</v>
      </c>
      <c r="J805" s="1" t="s">
        <v>7376</v>
      </c>
      <c r="K805" s="1" t="s">
        <v>11445</v>
      </c>
      <c r="L805" s="1" t="s">
        <v>12098</v>
      </c>
    </row>
    <row r="806" spans="1:12" hidden="1" x14ac:dyDescent="0.2">
      <c r="A806" s="1">
        <v>805</v>
      </c>
      <c r="B806" s="1" t="s">
        <v>808</v>
      </c>
      <c r="E806" s="1" t="s">
        <v>6565</v>
      </c>
      <c r="F806" s="1" t="str">
        <f>TEXT($G806,"0000") &amp; TEXT($H806,"00")</f>
        <v>201910</v>
      </c>
      <c r="G806" s="1">
        <f>IFERROR(
  IF(ISNUMBER(SEARCH("平成",B806)),
     1988 + VALUE(MID(B806, SEARCH("平成",B806) + 2, FIND("年", B806) - SEARCH("平成",B806) - 2)),
  IF(ISNUMBER(SEARCH("令和元年",B806)),
     2019,
  IF(ISNUMBER(SEARCH("令和",B806)),
     2018 + VALUE(MID(B806, SEARCH("令和",B806) + 2, FIND("年", B806) - SEARCH("令和",B806) - 2)),
  ""))),
"")</f>
        <v>2019</v>
      </c>
      <c r="H806" s="1">
        <v>10</v>
      </c>
      <c r="I806" s="5">
        <f>VALUE(RIGHT($E806,LEN($E806)-1))</f>
        <v>5</v>
      </c>
      <c r="J806" s="1" t="s">
        <v>7377</v>
      </c>
      <c r="K806" s="1" t="s">
        <v>11444</v>
      </c>
      <c r="L806" s="1" t="s">
        <v>11450</v>
      </c>
    </row>
    <row r="807" spans="1:12" hidden="1" x14ac:dyDescent="0.2">
      <c r="A807" s="1">
        <v>806</v>
      </c>
      <c r="B807" s="1" t="s">
        <v>809</v>
      </c>
      <c r="C807" s="1">
        <v>4</v>
      </c>
      <c r="E807" s="1" t="s">
        <v>6566</v>
      </c>
      <c r="F807" s="1" t="str">
        <f>TEXT($G807,"0000") &amp; TEXT($H807,"00")</f>
        <v>201910</v>
      </c>
      <c r="G807" s="1">
        <f>IFERROR(
  IF(ISNUMBER(SEARCH("平成",B807)),
     1988 + VALUE(MID(B807, SEARCH("平成",B807) + 2, FIND("年", B807) - SEARCH("平成",B807) - 2)),
  IF(ISNUMBER(SEARCH("令和元年",B807)),
     2019,
  IF(ISNUMBER(SEARCH("令和",B807)),
     2018 + VALUE(MID(B807, SEARCH("令和",B807) + 2, FIND("年", B807) - SEARCH("令和",B807) - 2)),
  ""))),
"")</f>
        <v>2019</v>
      </c>
      <c r="H807" s="1">
        <v>10</v>
      </c>
      <c r="I807" s="5">
        <f>VALUE(RIGHT($E807,LEN($E807)-1))</f>
        <v>6</v>
      </c>
      <c r="J807" s="1" t="s">
        <v>7378</v>
      </c>
      <c r="K807" s="1" t="s">
        <v>11442</v>
      </c>
      <c r="L807" s="1" t="s">
        <v>12099</v>
      </c>
    </row>
    <row r="808" spans="1:12" hidden="1" x14ac:dyDescent="0.2">
      <c r="A808" s="1">
        <v>807</v>
      </c>
      <c r="B808" s="1" t="s">
        <v>810</v>
      </c>
      <c r="C808" s="1" t="str">
        <f>IFERROR(VLOOKUP(B808,Merged!E:G,3,FALSE),"")</f>
        <v/>
      </c>
      <c r="D808" s="4" t="s">
        <v>15126</v>
      </c>
      <c r="E808" s="1" t="s">
        <v>6567</v>
      </c>
      <c r="F808" s="1" t="str">
        <f>TEXT($G808,"0000") &amp; TEXT($H808,"00")</f>
        <v>201910</v>
      </c>
      <c r="G808" s="1">
        <f>IFERROR(
  IF(ISNUMBER(SEARCH("平成",B808)),
     1988 + VALUE(MID(B808, SEARCH("平成",B808) + 2, FIND("年", B808) - SEARCH("平成",B808) - 2)),
  IF(ISNUMBER(SEARCH("令和元年",B808)),
     2019,
  IF(ISNUMBER(SEARCH("令和",B808)),
     2018 + VALUE(MID(B808, SEARCH("令和",B808) + 2, FIND("年", B808) - SEARCH("令和",B808) - 2)),
  ""))),
"")</f>
        <v>2019</v>
      </c>
      <c r="H808" s="1">
        <v>10</v>
      </c>
      <c r="I808" s="5">
        <f>VALUE(RIGHT($E808,LEN($E808)-1))</f>
        <v>7</v>
      </c>
      <c r="J808" s="1" t="s">
        <v>7037</v>
      </c>
      <c r="K808" s="1" t="s">
        <v>11444</v>
      </c>
      <c r="L808" s="1" t="s">
        <v>11527</v>
      </c>
    </row>
    <row r="809" spans="1:12" hidden="1" x14ac:dyDescent="0.2">
      <c r="A809" s="1">
        <v>808</v>
      </c>
      <c r="B809" s="1" t="s">
        <v>811</v>
      </c>
      <c r="C809" s="1" t="str">
        <f>IFERROR(VLOOKUP(B809,Merged!E:G,3,FALSE),"")</f>
        <v/>
      </c>
      <c r="E809" s="1" t="s">
        <v>6568</v>
      </c>
      <c r="F809" s="1" t="str">
        <f>TEXT($G809,"0000") &amp; TEXT($H809,"00")</f>
        <v>201910</v>
      </c>
      <c r="G809" s="1">
        <f>IFERROR(
  IF(ISNUMBER(SEARCH("平成",B809)),
     1988 + VALUE(MID(B809, SEARCH("平成",B809) + 2, FIND("年", B809) - SEARCH("平成",B809) - 2)),
  IF(ISNUMBER(SEARCH("令和元年",B809)),
     2019,
  IF(ISNUMBER(SEARCH("令和",B809)),
     2018 + VALUE(MID(B809, SEARCH("令和",B809) + 2, FIND("年", B809) - SEARCH("令和",B809) - 2)),
  ""))),
"")</f>
        <v>2019</v>
      </c>
      <c r="H809" s="1">
        <v>10</v>
      </c>
      <c r="I809" s="5">
        <f>VALUE(RIGHT($E809,LEN($E809)-1))</f>
        <v>8</v>
      </c>
      <c r="J809" s="1" t="s">
        <v>7379</v>
      </c>
      <c r="K809" s="1" t="s">
        <v>11444</v>
      </c>
      <c r="L809" s="1" t="s">
        <v>12100</v>
      </c>
    </row>
    <row r="810" spans="1:12" hidden="1" x14ac:dyDescent="0.2">
      <c r="A810" s="1">
        <v>809</v>
      </c>
      <c r="B810" s="1" t="s">
        <v>812</v>
      </c>
      <c r="C810" s="1" t="str">
        <f>IFERROR(VLOOKUP(B810,Merged!E:G,3,FALSE),"")</f>
        <v/>
      </c>
      <c r="E810" s="1" t="s">
        <v>6569</v>
      </c>
      <c r="F810" s="1" t="str">
        <f>TEXT($G810,"0000") &amp; TEXT($H810,"00")</f>
        <v>201910</v>
      </c>
      <c r="G810" s="1">
        <f>IFERROR(
  IF(ISNUMBER(SEARCH("平成",B810)),
     1988 + VALUE(MID(B810, SEARCH("平成",B810) + 2, FIND("年", B810) - SEARCH("平成",B810) - 2)),
  IF(ISNUMBER(SEARCH("令和元年",B810)),
     2019,
  IF(ISNUMBER(SEARCH("令和",B810)),
     2018 + VALUE(MID(B810, SEARCH("令和",B810) + 2, FIND("年", B810) - SEARCH("令和",B810) - 2)),
  ""))),
"")</f>
        <v>2019</v>
      </c>
      <c r="H810" s="1">
        <v>10</v>
      </c>
      <c r="I810" s="5">
        <f>VALUE(RIGHT($E810,LEN($E810)-1))</f>
        <v>9</v>
      </c>
      <c r="J810" s="1" t="s">
        <v>7380</v>
      </c>
      <c r="K810" s="1" t="s">
        <v>11442</v>
      </c>
      <c r="L810" s="1" t="s">
        <v>12101</v>
      </c>
    </row>
    <row r="811" spans="1:12" hidden="1" x14ac:dyDescent="0.2">
      <c r="A811" s="1">
        <v>810</v>
      </c>
      <c r="B811" s="1" t="s">
        <v>813</v>
      </c>
      <c r="C811" s="1">
        <v>5</v>
      </c>
      <c r="E811" s="1" t="s">
        <v>6570</v>
      </c>
      <c r="F811" s="1" t="str">
        <f>TEXT($G811,"0000") &amp; TEXT($H811,"00")</f>
        <v>201910</v>
      </c>
      <c r="G811" s="1">
        <f>IFERROR(
  IF(ISNUMBER(SEARCH("平成",B811)),
     1988 + VALUE(MID(B811, SEARCH("平成",B811) + 2, FIND("年", B811) - SEARCH("平成",B811) - 2)),
  IF(ISNUMBER(SEARCH("令和元年",B811)),
     2019,
  IF(ISNUMBER(SEARCH("令和",B811)),
     2018 + VALUE(MID(B811, SEARCH("令和",B811) + 2, FIND("年", B811) - SEARCH("令和",B811) - 2)),
  ""))),
"")</f>
        <v>2019</v>
      </c>
      <c r="H811" s="1">
        <v>10</v>
      </c>
      <c r="I811" s="5">
        <f>VALUE(RIGHT($E811,LEN($E811)-1))</f>
        <v>10</v>
      </c>
      <c r="J811" s="1" t="s">
        <v>7381</v>
      </c>
      <c r="K811" s="1" t="s">
        <v>11444</v>
      </c>
      <c r="L811" s="1" t="s">
        <v>12102</v>
      </c>
    </row>
    <row r="812" spans="1:12" hidden="1" x14ac:dyDescent="0.2">
      <c r="A812" s="1">
        <v>811</v>
      </c>
      <c r="B812" s="1" t="s">
        <v>814</v>
      </c>
      <c r="C812" s="1" t="str">
        <f>IFERROR(VLOOKUP(B812,Merged!E:G,3,FALSE),"")</f>
        <v/>
      </c>
      <c r="E812" s="1" t="s">
        <v>6571</v>
      </c>
      <c r="F812" s="1" t="str">
        <f>TEXT($G812,"0000") &amp; TEXT($H812,"00")</f>
        <v>201910</v>
      </c>
      <c r="G812" s="1">
        <f>IFERROR(
  IF(ISNUMBER(SEARCH("平成",B812)),
     1988 + VALUE(MID(B812, SEARCH("平成",B812) + 2, FIND("年", B812) - SEARCH("平成",B812) - 2)),
  IF(ISNUMBER(SEARCH("令和元年",B812)),
     2019,
  IF(ISNUMBER(SEARCH("令和",B812)),
     2018 + VALUE(MID(B812, SEARCH("令和",B812) + 2, FIND("年", B812) - SEARCH("令和",B812) - 2)),
  ""))),
"")</f>
        <v>2019</v>
      </c>
      <c r="H812" s="1">
        <v>10</v>
      </c>
      <c r="I812" s="5">
        <f>VALUE(RIGHT($E812,LEN($E812)-1))</f>
        <v>11</v>
      </c>
      <c r="J812" s="1" t="s">
        <v>7382</v>
      </c>
      <c r="K812" s="1" t="s">
        <v>11445</v>
      </c>
      <c r="L812" s="1" t="s">
        <v>12103</v>
      </c>
    </row>
    <row r="813" spans="1:12" hidden="1" x14ac:dyDescent="0.2">
      <c r="A813" s="1">
        <v>812</v>
      </c>
      <c r="B813" s="1" t="s">
        <v>815</v>
      </c>
      <c r="C813" s="1" t="str">
        <f>IFERROR(VLOOKUP(B813,Merged!E:G,3,FALSE),"")</f>
        <v/>
      </c>
      <c r="E813" s="1" t="s">
        <v>6572</v>
      </c>
      <c r="F813" s="1" t="str">
        <f>TEXT($G813,"0000") &amp; TEXT($H813,"00")</f>
        <v>201910</v>
      </c>
      <c r="G813" s="1">
        <f>IFERROR(
  IF(ISNUMBER(SEARCH("平成",B813)),
     1988 + VALUE(MID(B813, SEARCH("平成",B813) + 2, FIND("年", B813) - SEARCH("平成",B813) - 2)),
  IF(ISNUMBER(SEARCH("令和元年",B813)),
     2019,
  IF(ISNUMBER(SEARCH("令和",B813)),
     2018 + VALUE(MID(B813, SEARCH("令和",B813) + 2, FIND("年", B813) - SEARCH("令和",B813) - 2)),
  ""))),
"")</f>
        <v>2019</v>
      </c>
      <c r="H813" s="1">
        <v>10</v>
      </c>
      <c r="I813" s="5">
        <f>VALUE(RIGHT($E813,LEN($E813)-1))</f>
        <v>12</v>
      </c>
      <c r="J813" s="1" t="s">
        <v>7383</v>
      </c>
      <c r="K813" s="1" t="s">
        <v>11442</v>
      </c>
      <c r="L813" s="1" t="s">
        <v>12104</v>
      </c>
    </row>
    <row r="814" spans="1:12" hidden="1" x14ac:dyDescent="0.2">
      <c r="A814" s="1">
        <v>813</v>
      </c>
      <c r="B814" s="1" t="s">
        <v>816</v>
      </c>
      <c r="C814" s="1" t="str">
        <f>IFERROR(VLOOKUP(B814,Merged!E:G,3,FALSE),"")</f>
        <v/>
      </c>
      <c r="E814" s="1" t="s">
        <v>6573</v>
      </c>
      <c r="F814" s="1" t="str">
        <f>TEXT($G814,"0000") &amp; TEXT($H814,"00")</f>
        <v>201910</v>
      </c>
      <c r="G814" s="1">
        <f>IFERROR(
  IF(ISNUMBER(SEARCH("平成",B814)),
     1988 + VALUE(MID(B814, SEARCH("平成",B814) + 2, FIND("年", B814) - SEARCH("平成",B814) - 2)),
  IF(ISNUMBER(SEARCH("令和元年",B814)),
     2019,
  IF(ISNUMBER(SEARCH("令和",B814)),
     2018 + VALUE(MID(B814, SEARCH("令和",B814) + 2, FIND("年", B814) - SEARCH("令和",B814) - 2)),
  ""))),
"")</f>
        <v>2019</v>
      </c>
      <c r="H814" s="1">
        <v>10</v>
      </c>
      <c r="I814" s="5">
        <f>VALUE(RIGHT($E814,LEN($E814)-1))</f>
        <v>13</v>
      </c>
      <c r="J814" s="1" t="s">
        <v>6890</v>
      </c>
      <c r="K814" s="1" t="s">
        <v>11444</v>
      </c>
      <c r="L814" s="1" t="s">
        <v>11686</v>
      </c>
    </row>
    <row r="815" spans="1:12" hidden="1" x14ac:dyDescent="0.2">
      <c r="A815" s="1">
        <v>814</v>
      </c>
      <c r="B815" s="1" t="s">
        <v>817</v>
      </c>
      <c r="C815" s="1">
        <v>7</v>
      </c>
      <c r="E815" s="1" t="s">
        <v>6574</v>
      </c>
      <c r="F815" s="1" t="str">
        <f>TEXT($G815,"0000") &amp; TEXT($H815,"00")</f>
        <v>201910</v>
      </c>
      <c r="G815" s="1">
        <f>IFERROR(
  IF(ISNUMBER(SEARCH("平成",B815)),
     1988 + VALUE(MID(B815, SEARCH("平成",B815) + 2, FIND("年", B815) - SEARCH("平成",B815) - 2)),
  IF(ISNUMBER(SEARCH("令和元年",B815)),
     2019,
  IF(ISNUMBER(SEARCH("令和",B815)),
     2018 + VALUE(MID(B815, SEARCH("令和",B815) + 2, FIND("年", B815) - SEARCH("令和",B815) - 2)),
  ""))),
"")</f>
        <v>2019</v>
      </c>
      <c r="H815" s="1">
        <v>10</v>
      </c>
      <c r="I815" s="5">
        <f>VALUE(RIGHT($E815,LEN($E815)-1))</f>
        <v>14</v>
      </c>
      <c r="J815" s="1" t="s">
        <v>7384</v>
      </c>
      <c r="K815" s="1" t="s">
        <v>11444</v>
      </c>
      <c r="L815" s="1" t="s">
        <v>12105</v>
      </c>
    </row>
    <row r="816" spans="1:12" hidden="1" x14ac:dyDescent="0.2">
      <c r="A816" s="1">
        <v>815</v>
      </c>
      <c r="B816" s="1" t="s">
        <v>818</v>
      </c>
      <c r="C816" s="1" t="str">
        <f>IFERROR(VLOOKUP(B816,Merged!E:G,3,FALSE),"")</f>
        <v/>
      </c>
      <c r="E816" s="1" t="s">
        <v>6575</v>
      </c>
      <c r="F816" s="1" t="str">
        <f>TEXT($G816,"0000") &amp; TEXT($H816,"00")</f>
        <v>201910</v>
      </c>
      <c r="G816" s="1">
        <f>IFERROR(
  IF(ISNUMBER(SEARCH("平成",B816)),
     1988 + VALUE(MID(B816, SEARCH("平成",B816) + 2, FIND("年", B816) - SEARCH("平成",B816) - 2)),
  IF(ISNUMBER(SEARCH("令和元年",B816)),
     2019,
  IF(ISNUMBER(SEARCH("令和",B816)),
     2018 + VALUE(MID(B816, SEARCH("令和",B816) + 2, FIND("年", B816) - SEARCH("令和",B816) - 2)),
  ""))),
"")</f>
        <v>2019</v>
      </c>
      <c r="H816" s="1">
        <v>10</v>
      </c>
      <c r="I816" s="5">
        <f>VALUE(RIGHT($E816,LEN($E816)-1))</f>
        <v>15</v>
      </c>
      <c r="J816" s="1" t="s">
        <v>7182</v>
      </c>
      <c r="K816" s="1" t="s">
        <v>11442</v>
      </c>
      <c r="L816" s="1" t="s">
        <v>11938</v>
      </c>
    </row>
    <row r="817" spans="1:12" hidden="1" x14ac:dyDescent="0.2">
      <c r="A817" s="1">
        <v>816</v>
      </c>
      <c r="B817" s="1" t="s">
        <v>819</v>
      </c>
      <c r="C817" s="1" t="str">
        <f>IFERROR(VLOOKUP(B817,Merged!E:G,3,FALSE),"")</f>
        <v/>
      </c>
      <c r="E817" s="1" t="s">
        <v>6576</v>
      </c>
      <c r="F817" s="1" t="str">
        <f>TEXT($G817,"0000") &amp; TEXT($H817,"00")</f>
        <v>201910</v>
      </c>
      <c r="G817" s="1">
        <f>IFERROR(
  IF(ISNUMBER(SEARCH("平成",B817)),
     1988 + VALUE(MID(B817, SEARCH("平成",B817) + 2, FIND("年", B817) - SEARCH("平成",B817) - 2)),
  IF(ISNUMBER(SEARCH("令和元年",B817)),
     2019,
  IF(ISNUMBER(SEARCH("令和",B817)),
     2018 + VALUE(MID(B817, SEARCH("令和",B817) + 2, FIND("年", B817) - SEARCH("令和",B817) - 2)),
  ""))),
"")</f>
        <v>2019</v>
      </c>
      <c r="H817" s="1">
        <v>10</v>
      </c>
      <c r="I817" s="5">
        <f>VALUE(RIGHT($E817,LEN($E817)-1))</f>
        <v>16</v>
      </c>
      <c r="J817" s="1" t="s">
        <v>7385</v>
      </c>
      <c r="K817" s="1" t="s">
        <v>11442</v>
      </c>
      <c r="L817" s="1" t="s">
        <v>12106</v>
      </c>
    </row>
    <row r="818" spans="1:12" hidden="1" x14ac:dyDescent="0.2">
      <c r="A818" s="1">
        <v>817</v>
      </c>
      <c r="B818" s="1" t="s">
        <v>820</v>
      </c>
      <c r="C818" s="1">
        <v>6</v>
      </c>
      <c r="E818" s="1" t="s">
        <v>6577</v>
      </c>
      <c r="F818" s="1" t="str">
        <f>TEXT($G818,"0000") &amp; TEXT($H818,"00")</f>
        <v>201910</v>
      </c>
      <c r="G818" s="1">
        <f>IFERROR(
  IF(ISNUMBER(SEARCH("平成",B818)),
     1988 + VALUE(MID(B818, SEARCH("平成",B818) + 2, FIND("年", B818) - SEARCH("平成",B818) - 2)),
  IF(ISNUMBER(SEARCH("令和元年",B818)),
     2019,
  IF(ISNUMBER(SEARCH("令和",B818)),
     2018 + VALUE(MID(B818, SEARCH("令和",B818) + 2, FIND("年", B818) - SEARCH("令和",B818) - 2)),
  ""))),
"")</f>
        <v>2019</v>
      </c>
      <c r="H818" s="1">
        <v>10</v>
      </c>
      <c r="I818" s="5">
        <f>VALUE(RIGHT($E818,LEN($E818)-1))</f>
        <v>17</v>
      </c>
      <c r="J818" s="1" t="s">
        <v>7118</v>
      </c>
      <c r="K818" s="1" t="s">
        <v>11445</v>
      </c>
      <c r="L818" s="1" t="s">
        <v>11882</v>
      </c>
    </row>
    <row r="819" spans="1:12" hidden="1" x14ac:dyDescent="0.2">
      <c r="A819" s="1">
        <v>818</v>
      </c>
      <c r="B819" s="1" t="s">
        <v>821</v>
      </c>
      <c r="C819" s="1" t="str">
        <f>IFERROR(VLOOKUP(B819,Merged!E:G,3,FALSE),"")</f>
        <v/>
      </c>
      <c r="E819" s="1" t="s">
        <v>6578</v>
      </c>
      <c r="F819" s="1" t="str">
        <f>TEXT($G819,"0000") &amp; TEXT($H819,"00")</f>
        <v>201910</v>
      </c>
      <c r="G819" s="1">
        <f>IFERROR(
  IF(ISNUMBER(SEARCH("平成",B819)),
     1988 + VALUE(MID(B819, SEARCH("平成",B819) + 2, FIND("年", B819) - SEARCH("平成",B819) - 2)),
  IF(ISNUMBER(SEARCH("令和元年",B819)),
     2019,
  IF(ISNUMBER(SEARCH("令和",B819)),
     2018 + VALUE(MID(B819, SEARCH("令和",B819) + 2, FIND("年", B819) - SEARCH("令和",B819) - 2)),
  ""))),
"")</f>
        <v>2019</v>
      </c>
      <c r="H819" s="1">
        <v>10</v>
      </c>
      <c r="I819" s="5">
        <f>VALUE(RIGHT($E819,LEN($E819)-1))</f>
        <v>18</v>
      </c>
      <c r="J819" s="1" t="s">
        <v>7386</v>
      </c>
      <c r="K819" s="1" t="s">
        <v>11445</v>
      </c>
      <c r="L819" s="1" t="s">
        <v>12107</v>
      </c>
    </row>
    <row r="820" spans="1:12" hidden="1" x14ac:dyDescent="0.2">
      <c r="A820" s="1">
        <v>819</v>
      </c>
      <c r="B820" s="1" t="s">
        <v>822</v>
      </c>
      <c r="C820" s="1" t="str">
        <f>IFERROR(VLOOKUP(B820,Merged!E:G,3,FALSE),"")</f>
        <v/>
      </c>
      <c r="E820" s="1" t="s">
        <v>6579</v>
      </c>
      <c r="F820" s="1" t="str">
        <f>TEXT($G820,"0000") &amp; TEXT($H820,"00")</f>
        <v>201910</v>
      </c>
      <c r="G820" s="1">
        <f>IFERROR(
  IF(ISNUMBER(SEARCH("平成",B820)),
     1988 + VALUE(MID(B820, SEARCH("平成",B820) + 2, FIND("年", B820) - SEARCH("平成",B820) - 2)),
  IF(ISNUMBER(SEARCH("令和元年",B820)),
     2019,
  IF(ISNUMBER(SEARCH("令和",B820)),
     2018 + VALUE(MID(B820, SEARCH("令和",B820) + 2, FIND("年", B820) - SEARCH("令和",B820) - 2)),
  ""))),
"")</f>
        <v>2019</v>
      </c>
      <c r="H820" s="1">
        <v>10</v>
      </c>
      <c r="I820" s="5">
        <f>VALUE(RIGHT($E820,LEN($E820)-1))</f>
        <v>19</v>
      </c>
      <c r="J820" s="1" t="s">
        <v>7387</v>
      </c>
      <c r="K820" s="1" t="s">
        <v>11442</v>
      </c>
      <c r="L820" s="1" t="s">
        <v>12108</v>
      </c>
    </row>
    <row r="821" spans="1:12" hidden="1" x14ac:dyDescent="0.2">
      <c r="A821" s="1">
        <v>820</v>
      </c>
      <c r="B821" s="1" t="s">
        <v>823</v>
      </c>
      <c r="C821" s="1" t="str">
        <f>IFERROR(VLOOKUP(B821,Merged!E:G,3,FALSE),"")</f>
        <v/>
      </c>
      <c r="E821" s="1" t="s">
        <v>6580</v>
      </c>
      <c r="F821" s="1" t="str">
        <f>TEXT($G821,"0000") &amp; TEXT($H821,"00")</f>
        <v>201910</v>
      </c>
      <c r="G821" s="1">
        <f>IFERROR(
  IF(ISNUMBER(SEARCH("平成",B821)),
     1988 + VALUE(MID(B821, SEARCH("平成",B821) + 2, FIND("年", B821) - SEARCH("平成",B821) - 2)),
  IF(ISNUMBER(SEARCH("令和元年",B821)),
     2019,
  IF(ISNUMBER(SEARCH("令和",B821)),
     2018 + VALUE(MID(B821, SEARCH("令和",B821) + 2, FIND("年", B821) - SEARCH("令和",B821) - 2)),
  ""))),
"")</f>
        <v>2019</v>
      </c>
      <c r="H821" s="1">
        <v>10</v>
      </c>
      <c r="I821" s="5">
        <f>VALUE(RIGHT($E821,LEN($E821)-1))</f>
        <v>20</v>
      </c>
      <c r="J821" s="1" t="s">
        <v>7388</v>
      </c>
      <c r="K821" s="1" t="s">
        <v>11443</v>
      </c>
      <c r="L821" s="1" t="s">
        <v>12109</v>
      </c>
    </row>
    <row r="822" spans="1:12" hidden="1" x14ac:dyDescent="0.2">
      <c r="A822" s="1">
        <v>821</v>
      </c>
      <c r="B822" s="1" t="s">
        <v>824</v>
      </c>
      <c r="C822" s="1" t="str">
        <f>IFERROR(VLOOKUP(B822,Merged!E:G,3,FALSE),"")</f>
        <v/>
      </c>
      <c r="E822" s="1" t="s">
        <v>6581</v>
      </c>
      <c r="F822" s="1" t="str">
        <f>TEXT($G822,"0000") &amp; TEXT($H822,"00")</f>
        <v>201910</v>
      </c>
      <c r="G822" s="1">
        <f>IFERROR(
  IF(ISNUMBER(SEARCH("平成",B822)),
     1988 + VALUE(MID(B822, SEARCH("平成",B822) + 2, FIND("年", B822) - SEARCH("平成",B822) - 2)),
  IF(ISNUMBER(SEARCH("令和元年",B822)),
     2019,
  IF(ISNUMBER(SEARCH("令和",B822)),
     2018 + VALUE(MID(B822, SEARCH("令和",B822) + 2, FIND("年", B822) - SEARCH("令和",B822) - 2)),
  ""))),
"")</f>
        <v>2019</v>
      </c>
      <c r="H822" s="1">
        <v>10</v>
      </c>
      <c r="I822" s="5">
        <f>VALUE(RIGHT($E822,LEN($E822)-1))</f>
        <v>21</v>
      </c>
      <c r="J822" s="1" t="s">
        <v>7186</v>
      </c>
      <c r="K822" s="1" t="s">
        <v>11443</v>
      </c>
      <c r="L822" s="1" t="s">
        <v>11942</v>
      </c>
    </row>
    <row r="823" spans="1:12" hidden="1" x14ac:dyDescent="0.2">
      <c r="A823" s="1">
        <v>822</v>
      </c>
      <c r="B823" s="1" t="s">
        <v>825</v>
      </c>
      <c r="C823" s="1">
        <v>8</v>
      </c>
      <c r="E823" s="1" t="s">
        <v>6582</v>
      </c>
      <c r="F823" s="1" t="str">
        <f>TEXT($G823,"0000") &amp; TEXT($H823,"00")</f>
        <v>201910</v>
      </c>
      <c r="G823" s="1">
        <f>IFERROR(
  IF(ISNUMBER(SEARCH("平成",B823)),
     1988 + VALUE(MID(B823, SEARCH("平成",B823) + 2, FIND("年", B823) - SEARCH("平成",B823) - 2)),
  IF(ISNUMBER(SEARCH("令和元年",B823)),
     2019,
  IF(ISNUMBER(SEARCH("令和",B823)),
     2018 + VALUE(MID(B823, SEARCH("令和",B823) + 2, FIND("年", B823) - SEARCH("令和",B823) - 2)),
  ""))),
"")</f>
        <v>2019</v>
      </c>
      <c r="H823" s="1">
        <v>10</v>
      </c>
      <c r="I823" s="5">
        <f>VALUE(RIGHT($E823,LEN($E823)-1))</f>
        <v>22</v>
      </c>
      <c r="J823" s="1" t="s">
        <v>7389</v>
      </c>
      <c r="K823" s="1" t="s">
        <v>11445</v>
      </c>
      <c r="L823" s="1" t="s">
        <v>12110</v>
      </c>
    </row>
    <row r="824" spans="1:12" hidden="1" x14ac:dyDescent="0.2">
      <c r="A824" s="1">
        <v>823</v>
      </c>
      <c r="B824" s="1" t="s">
        <v>826</v>
      </c>
      <c r="C824" s="1" t="str">
        <f>IFERROR(VLOOKUP(B824,Merged!E:G,3,FALSE),"")</f>
        <v/>
      </c>
      <c r="E824" s="1" t="s">
        <v>6583</v>
      </c>
      <c r="F824" s="1" t="str">
        <f>TEXT($G824,"0000") &amp; TEXT($H824,"00")</f>
        <v>201910</v>
      </c>
      <c r="G824" s="1">
        <f>IFERROR(
  IF(ISNUMBER(SEARCH("平成",B824)),
     1988 + VALUE(MID(B824, SEARCH("平成",B824) + 2, FIND("年", B824) - SEARCH("平成",B824) - 2)),
  IF(ISNUMBER(SEARCH("令和元年",B824)),
     2019,
  IF(ISNUMBER(SEARCH("令和",B824)),
     2018 + VALUE(MID(B824, SEARCH("令和",B824) + 2, FIND("年", B824) - SEARCH("令和",B824) - 2)),
  ""))),
"")</f>
        <v>2019</v>
      </c>
      <c r="H824" s="1">
        <v>10</v>
      </c>
      <c r="I824" s="5">
        <f>VALUE(RIGHT($E824,LEN($E824)-1))</f>
        <v>23</v>
      </c>
      <c r="J824" s="1" t="s">
        <v>7390</v>
      </c>
      <c r="K824" s="1" t="s">
        <v>11445</v>
      </c>
    </row>
    <row r="825" spans="1:12" hidden="1" x14ac:dyDescent="0.2">
      <c r="A825" s="1">
        <v>824</v>
      </c>
      <c r="B825" s="1" t="s">
        <v>827</v>
      </c>
      <c r="C825" s="1" t="str">
        <f>IFERROR(VLOOKUP(B825,Merged!E:G,3,FALSE),"")</f>
        <v/>
      </c>
      <c r="D825" s="4" t="s">
        <v>15125</v>
      </c>
      <c r="E825" s="1" t="s">
        <v>6584</v>
      </c>
      <c r="F825" s="1" t="str">
        <f>TEXT($G825,"0000") &amp; TEXT($H825,"00")</f>
        <v>201910</v>
      </c>
      <c r="G825" s="1">
        <f>IFERROR(
  IF(ISNUMBER(SEARCH("平成",B825)),
     1988 + VALUE(MID(B825, SEARCH("平成",B825) + 2, FIND("年", B825) - SEARCH("平成",B825) - 2)),
  IF(ISNUMBER(SEARCH("令和元年",B825)),
     2019,
  IF(ISNUMBER(SEARCH("令和",B825)),
     2018 + VALUE(MID(B825, SEARCH("令和",B825) + 2, FIND("年", B825) - SEARCH("令和",B825) - 2)),
  ""))),
"")</f>
        <v>2019</v>
      </c>
      <c r="H825" s="1">
        <v>10</v>
      </c>
      <c r="I825" s="5">
        <f>VALUE(RIGHT($E825,LEN($E825)-1))</f>
        <v>24</v>
      </c>
      <c r="J825" s="1" t="s">
        <v>7391</v>
      </c>
      <c r="K825" s="1" t="s">
        <v>11445</v>
      </c>
    </row>
    <row r="826" spans="1:12" hidden="1" x14ac:dyDescent="0.2">
      <c r="A826" s="1">
        <v>825</v>
      </c>
      <c r="B826" s="1" t="s">
        <v>828</v>
      </c>
      <c r="C826" s="1" t="str">
        <f>IFERROR(VLOOKUP(B826,Merged!E:G,3,FALSE),"")</f>
        <v/>
      </c>
      <c r="E826" s="1" t="s">
        <v>6585</v>
      </c>
      <c r="F826" s="1" t="str">
        <f>TEXT($G826,"0000") &amp; TEXT($H826,"00")</f>
        <v>201910</v>
      </c>
      <c r="G826" s="1">
        <f>IFERROR(
  IF(ISNUMBER(SEARCH("平成",B826)),
     1988 + VALUE(MID(B826, SEARCH("平成",B826) + 2, FIND("年", B826) - SEARCH("平成",B826) - 2)),
  IF(ISNUMBER(SEARCH("令和元年",B826)),
     2019,
  IF(ISNUMBER(SEARCH("令和",B826)),
     2018 + VALUE(MID(B826, SEARCH("令和",B826) + 2, FIND("年", B826) - SEARCH("令和",B826) - 2)),
  ""))),
"")</f>
        <v>2019</v>
      </c>
      <c r="H826" s="1">
        <v>10</v>
      </c>
      <c r="I826" s="5">
        <f>VALUE(RIGHT($E826,LEN($E826)-1))</f>
        <v>25</v>
      </c>
      <c r="J826" s="1" t="s">
        <v>7056</v>
      </c>
      <c r="K826" s="1" t="s">
        <v>11442</v>
      </c>
      <c r="L826" s="1" t="s">
        <v>11828</v>
      </c>
    </row>
    <row r="827" spans="1:12" hidden="1" x14ac:dyDescent="0.2">
      <c r="A827" s="1">
        <v>826</v>
      </c>
      <c r="B827" s="1" t="s">
        <v>829</v>
      </c>
      <c r="C827" s="1" t="str">
        <f>IFERROR(VLOOKUP(B827,Merged!E:G,3,FALSE),"")</f>
        <v/>
      </c>
      <c r="E827" s="1" t="s">
        <v>6586</v>
      </c>
      <c r="F827" s="1" t="str">
        <f>TEXT($G827,"0000") &amp; TEXT($H827,"00")</f>
        <v>201910</v>
      </c>
      <c r="G827" s="1">
        <f>IFERROR(
  IF(ISNUMBER(SEARCH("平成",B827)),
     1988 + VALUE(MID(B827, SEARCH("平成",B827) + 2, FIND("年", B827) - SEARCH("平成",B827) - 2)),
  IF(ISNUMBER(SEARCH("令和元年",B827)),
     2019,
  IF(ISNUMBER(SEARCH("令和",B827)),
     2018 + VALUE(MID(B827, SEARCH("令和",B827) + 2, FIND("年", B827) - SEARCH("令和",B827) - 2)),
  ""))),
"")</f>
        <v>2019</v>
      </c>
      <c r="H827" s="1">
        <v>10</v>
      </c>
      <c r="I827" s="5">
        <f>VALUE(RIGHT($E827,LEN($E827)-1))</f>
        <v>26</v>
      </c>
      <c r="J827" s="1" t="s">
        <v>7392</v>
      </c>
      <c r="K827" s="1" t="s">
        <v>11443</v>
      </c>
      <c r="L827" s="1" t="s">
        <v>12111</v>
      </c>
    </row>
    <row r="828" spans="1:12" hidden="1" x14ac:dyDescent="0.2">
      <c r="A828" s="1">
        <v>827</v>
      </c>
      <c r="B828" s="1" t="s">
        <v>830</v>
      </c>
      <c r="C828" s="1" t="str">
        <f>IFERROR(VLOOKUP(B828,Merged!E:G,3,FALSE),"")</f>
        <v/>
      </c>
      <c r="E828" s="1" t="s">
        <v>6587</v>
      </c>
      <c r="F828" s="1" t="str">
        <f>TEXT($G828,"0000") &amp; TEXT($H828,"00")</f>
        <v>201910</v>
      </c>
      <c r="G828" s="1">
        <f>IFERROR(
  IF(ISNUMBER(SEARCH("平成",B828)),
     1988 + VALUE(MID(B828, SEARCH("平成",B828) + 2, FIND("年", B828) - SEARCH("平成",B828) - 2)),
  IF(ISNUMBER(SEARCH("令和元年",B828)),
     2019,
  IF(ISNUMBER(SEARCH("令和",B828)),
     2018 + VALUE(MID(B828, SEARCH("令和",B828) + 2, FIND("年", B828) - SEARCH("令和",B828) - 2)),
  ""))),
"")</f>
        <v>2019</v>
      </c>
      <c r="H828" s="1">
        <v>10</v>
      </c>
      <c r="I828" s="5">
        <f>VALUE(RIGHT($E828,LEN($E828)-1))</f>
        <v>27</v>
      </c>
      <c r="J828" s="1" t="s">
        <v>7393</v>
      </c>
      <c r="K828" s="1" t="s">
        <v>11443</v>
      </c>
      <c r="L828" s="1" t="s">
        <v>11469</v>
      </c>
    </row>
    <row r="829" spans="1:12" hidden="1" x14ac:dyDescent="0.2">
      <c r="A829" s="1">
        <v>828</v>
      </c>
      <c r="B829" s="1" t="s">
        <v>831</v>
      </c>
      <c r="C829" s="1" t="str">
        <f>IFERROR(VLOOKUP(B829,Merged!E:G,3,FALSE),"")</f>
        <v/>
      </c>
      <c r="E829" s="1" t="s">
        <v>6588</v>
      </c>
      <c r="F829" s="1" t="str">
        <f>TEXT($G829,"0000") &amp; TEXT($H829,"00")</f>
        <v>201910</v>
      </c>
      <c r="G829" s="1">
        <f>IFERROR(
  IF(ISNUMBER(SEARCH("平成",B829)),
     1988 + VALUE(MID(B829, SEARCH("平成",B829) + 2, FIND("年", B829) - SEARCH("平成",B829) - 2)),
  IF(ISNUMBER(SEARCH("令和元年",B829)),
     2019,
  IF(ISNUMBER(SEARCH("令和",B829)),
     2018 + VALUE(MID(B829, SEARCH("令和",B829) + 2, FIND("年", B829) - SEARCH("令和",B829) - 2)),
  ""))),
"")</f>
        <v>2019</v>
      </c>
      <c r="H829" s="1">
        <v>10</v>
      </c>
      <c r="I829" s="5">
        <f>VALUE(RIGHT($E829,LEN($E829)-1))</f>
        <v>28</v>
      </c>
      <c r="J829" s="1" t="s">
        <v>7394</v>
      </c>
      <c r="K829" s="1" t="s">
        <v>11444</v>
      </c>
      <c r="L829" s="1" t="s">
        <v>12112</v>
      </c>
    </row>
    <row r="830" spans="1:12" hidden="1" x14ac:dyDescent="0.2">
      <c r="A830" s="1">
        <v>829</v>
      </c>
      <c r="B830" s="1" t="s">
        <v>832</v>
      </c>
      <c r="C830" s="1">
        <v>9</v>
      </c>
      <c r="E830" s="1" t="s">
        <v>6589</v>
      </c>
      <c r="F830" s="1" t="str">
        <f>TEXT($G830,"0000") &amp; TEXT($H830,"00")</f>
        <v>201910</v>
      </c>
      <c r="G830" s="1">
        <f>IFERROR(
  IF(ISNUMBER(SEARCH("平成",B830)),
     1988 + VALUE(MID(B830, SEARCH("平成",B830) + 2, FIND("年", B830) - SEARCH("平成",B830) - 2)),
  IF(ISNUMBER(SEARCH("令和元年",B830)),
     2019,
  IF(ISNUMBER(SEARCH("令和",B830)),
     2018 + VALUE(MID(B830, SEARCH("令和",B830) + 2, FIND("年", B830) - SEARCH("令和",B830) - 2)),
  ""))),
"")</f>
        <v>2019</v>
      </c>
      <c r="H830" s="1">
        <v>10</v>
      </c>
      <c r="I830" s="5">
        <f>VALUE(RIGHT($E830,LEN($E830)-1))</f>
        <v>29</v>
      </c>
      <c r="J830" s="1" t="s">
        <v>7395</v>
      </c>
      <c r="K830" s="1" t="s">
        <v>11442</v>
      </c>
      <c r="L830" s="1" t="s">
        <v>12113</v>
      </c>
    </row>
    <row r="831" spans="1:12" hidden="1" x14ac:dyDescent="0.2">
      <c r="A831" s="1">
        <v>830</v>
      </c>
      <c r="B831" s="1" t="s">
        <v>833</v>
      </c>
      <c r="C831" s="1" t="str">
        <f>IFERROR(VLOOKUP(B831,Merged!E:G,3,FALSE),"")</f>
        <v/>
      </c>
      <c r="E831" s="1" t="s">
        <v>6590</v>
      </c>
      <c r="F831" s="1" t="str">
        <f>TEXT($G831,"0000") &amp; TEXT($H831,"00")</f>
        <v>201910</v>
      </c>
      <c r="G831" s="1">
        <f>IFERROR(
  IF(ISNUMBER(SEARCH("平成",B831)),
     1988 + VALUE(MID(B831, SEARCH("平成",B831) + 2, FIND("年", B831) - SEARCH("平成",B831) - 2)),
  IF(ISNUMBER(SEARCH("令和元年",B831)),
     2019,
  IF(ISNUMBER(SEARCH("令和",B831)),
     2018 + VALUE(MID(B831, SEARCH("令和",B831) + 2, FIND("年", B831) - SEARCH("令和",B831) - 2)),
  ""))),
"")</f>
        <v>2019</v>
      </c>
      <c r="H831" s="1">
        <v>10</v>
      </c>
      <c r="I831" s="5">
        <f>VALUE(RIGHT($E831,LEN($E831)-1))</f>
        <v>30</v>
      </c>
      <c r="J831" s="1" t="s">
        <v>7396</v>
      </c>
      <c r="K831" s="1" t="s">
        <v>11445</v>
      </c>
      <c r="L831" s="1" t="s">
        <v>12114</v>
      </c>
    </row>
    <row r="832" spans="1:12" hidden="1" x14ac:dyDescent="0.2">
      <c r="A832" s="1">
        <v>831</v>
      </c>
      <c r="B832" s="1" t="s">
        <v>834</v>
      </c>
      <c r="C832" s="1" t="str">
        <f>IFERROR(VLOOKUP(B832,Merged!E:G,3,FALSE),"")</f>
        <v/>
      </c>
      <c r="E832" s="1" t="s">
        <v>6591</v>
      </c>
      <c r="F832" s="1" t="str">
        <f>TEXT($G832,"0000") &amp; TEXT($H832,"00")</f>
        <v>201910</v>
      </c>
      <c r="G832" s="1">
        <f>IFERROR(
  IF(ISNUMBER(SEARCH("平成",B832)),
     1988 + VALUE(MID(B832, SEARCH("平成",B832) + 2, FIND("年", B832) - SEARCH("平成",B832) - 2)),
  IF(ISNUMBER(SEARCH("令和元年",B832)),
     2019,
  IF(ISNUMBER(SEARCH("令和",B832)),
     2018 + VALUE(MID(B832, SEARCH("令和",B832) + 2, FIND("年", B832) - SEARCH("令和",B832) - 2)),
  ""))),
"")</f>
        <v>2019</v>
      </c>
      <c r="H832" s="1">
        <v>10</v>
      </c>
      <c r="I832" s="5">
        <f>VALUE(RIGHT($E832,LEN($E832)-1))</f>
        <v>31</v>
      </c>
      <c r="J832" s="1" t="s">
        <v>7397</v>
      </c>
      <c r="K832" s="1" t="s">
        <v>11444</v>
      </c>
      <c r="L832" s="1" t="s">
        <v>11448</v>
      </c>
    </row>
    <row r="833" spans="1:12" hidden="1" x14ac:dyDescent="0.2">
      <c r="A833" s="1">
        <v>832</v>
      </c>
      <c r="B833" s="1" t="s">
        <v>835</v>
      </c>
      <c r="C833" s="1">
        <v>10</v>
      </c>
      <c r="E833" s="1" t="s">
        <v>6592</v>
      </c>
      <c r="F833" s="1" t="str">
        <f>TEXT($G833,"0000") &amp; TEXT($H833,"00")</f>
        <v>201910</v>
      </c>
      <c r="G833" s="1">
        <f>IFERROR(
  IF(ISNUMBER(SEARCH("平成",B833)),
     1988 + VALUE(MID(B833, SEARCH("平成",B833) + 2, FIND("年", B833) - SEARCH("平成",B833) - 2)),
  IF(ISNUMBER(SEARCH("令和元年",B833)),
     2019,
  IF(ISNUMBER(SEARCH("令和",B833)),
     2018 + VALUE(MID(B833, SEARCH("令和",B833) + 2, FIND("年", B833) - SEARCH("令和",B833) - 2)),
  ""))),
"")</f>
        <v>2019</v>
      </c>
      <c r="H833" s="1">
        <v>10</v>
      </c>
      <c r="I833" s="5">
        <f>VALUE(RIGHT($E833,LEN($E833)-1))</f>
        <v>32</v>
      </c>
      <c r="J833" s="1" t="s">
        <v>7398</v>
      </c>
      <c r="K833" s="1" t="s">
        <v>11443</v>
      </c>
      <c r="L833" s="1" t="s">
        <v>12115</v>
      </c>
    </row>
    <row r="834" spans="1:12" hidden="1" x14ac:dyDescent="0.2">
      <c r="A834" s="1">
        <v>833</v>
      </c>
      <c r="B834" s="1" t="s">
        <v>836</v>
      </c>
      <c r="E834" s="1" t="s">
        <v>6593</v>
      </c>
      <c r="F834" s="1" t="str">
        <f>TEXT($G834,"0000") &amp; TEXT($H834,"00")</f>
        <v>201910</v>
      </c>
      <c r="G834" s="1">
        <f>IFERROR(
  IF(ISNUMBER(SEARCH("平成",B834)),
     1988 + VALUE(MID(B834, SEARCH("平成",B834) + 2, FIND("年", B834) - SEARCH("平成",B834) - 2)),
  IF(ISNUMBER(SEARCH("令和元年",B834)),
     2019,
  IF(ISNUMBER(SEARCH("令和",B834)),
     2018 + VALUE(MID(B834, SEARCH("令和",B834) + 2, FIND("年", B834) - SEARCH("令和",B834) - 2)),
  ""))),
"")</f>
        <v>2019</v>
      </c>
      <c r="H834" s="1">
        <v>10</v>
      </c>
      <c r="I834" s="5">
        <f>VALUE(RIGHT($E834,LEN($E834)-1))</f>
        <v>33</v>
      </c>
      <c r="J834" s="1" t="s">
        <v>7399</v>
      </c>
      <c r="K834" s="1" t="s">
        <v>11443</v>
      </c>
      <c r="L834" s="1" t="s">
        <v>12116</v>
      </c>
    </row>
    <row r="835" spans="1:12" hidden="1" x14ac:dyDescent="0.2">
      <c r="A835" s="1">
        <v>834</v>
      </c>
      <c r="B835" s="1" t="s">
        <v>837</v>
      </c>
      <c r="C835" s="1" t="str">
        <f>IFERROR(VLOOKUP(B835,Merged!E:G,3,FALSE),"")</f>
        <v/>
      </c>
      <c r="E835" s="1" t="s">
        <v>6594</v>
      </c>
      <c r="F835" s="1" t="str">
        <f>TEXT($G835,"0000") &amp; TEXT($H835,"00")</f>
        <v>201910</v>
      </c>
      <c r="G835" s="1">
        <f>IFERROR(
  IF(ISNUMBER(SEARCH("平成",B835)),
     1988 + VALUE(MID(B835, SEARCH("平成",B835) + 2, FIND("年", B835) - SEARCH("平成",B835) - 2)),
  IF(ISNUMBER(SEARCH("令和元年",B835)),
     2019,
  IF(ISNUMBER(SEARCH("令和",B835)),
     2018 + VALUE(MID(B835, SEARCH("令和",B835) + 2, FIND("年", B835) - SEARCH("令和",B835) - 2)),
  ""))),
"")</f>
        <v>2019</v>
      </c>
      <c r="H835" s="1">
        <v>10</v>
      </c>
      <c r="I835" s="5">
        <f>VALUE(RIGHT($E835,LEN($E835)-1))</f>
        <v>34</v>
      </c>
      <c r="J835" s="1" t="s">
        <v>7128</v>
      </c>
      <c r="K835" s="1" t="s">
        <v>11444</v>
      </c>
      <c r="L835" s="1" t="s">
        <v>11889</v>
      </c>
    </row>
    <row r="836" spans="1:12" hidden="1" x14ac:dyDescent="0.2">
      <c r="A836" s="1">
        <v>835</v>
      </c>
      <c r="B836" s="1" t="s">
        <v>838</v>
      </c>
      <c r="C836" s="1">
        <v>11</v>
      </c>
      <c r="E836" s="1" t="s">
        <v>6595</v>
      </c>
      <c r="F836" s="1" t="str">
        <f>TEXT($G836,"0000") &amp; TEXT($H836,"00")</f>
        <v>201910</v>
      </c>
      <c r="G836" s="1">
        <f>IFERROR(
  IF(ISNUMBER(SEARCH("平成",B836)),
     1988 + VALUE(MID(B836, SEARCH("平成",B836) + 2, FIND("年", B836) - SEARCH("平成",B836) - 2)),
  IF(ISNUMBER(SEARCH("令和元年",B836)),
     2019,
  IF(ISNUMBER(SEARCH("令和",B836)),
     2018 + VALUE(MID(B836, SEARCH("令和",B836) + 2, FIND("年", B836) - SEARCH("令和",B836) - 2)),
  ""))),
"")</f>
        <v>2019</v>
      </c>
      <c r="H836" s="1">
        <v>10</v>
      </c>
      <c r="I836" s="5">
        <f>VALUE(RIGHT($E836,LEN($E836)-1))</f>
        <v>35</v>
      </c>
      <c r="J836" s="1" t="s">
        <v>7400</v>
      </c>
      <c r="K836" s="1" t="s">
        <v>11445</v>
      </c>
      <c r="L836" s="1" t="s">
        <v>12117</v>
      </c>
    </row>
    <row r="837" spans="1:12" hidden="1" x14ac:dyDescent="0.2">
      <c r="A837" s="1">
        <v>836</v>
      </c>
      <c r="B837" s="1" t="s">
        <v>839</v>
      </c>
      <c r="C837" s="1" t="str">
        <f>IFERROR(VLOOKUP(B837,Merged!E:G,3,FALSE),"")</f>
        <v/>
      </c>
      <c r="E837" s="1" t="s">
        <v>6596</v>
      </c>
      <c r="F837" s="1" t="str">
        <f>TEXT($G837,"0000") &amp; TEXT($H837,"00")</f>
        <v>201910</v>
      </c>
      <c r="G837" s="1">
        <f>IFERROR(
  IF(ISNUMBER(SEARCH("平成",B837)),
     1988 + VALUE(MID(B837, SEARCH("平成",B837) + 2, FIND("年", B837) - SEARCH("平成",B837) - 2)),
  IF(ISNUMBER(SEARCH("令和元年",B837)),
     2019,
  IF(ISNUMBER(SEARCH("令和",B837)),
     2018 + VALUE(MID(B837, SEARCH("令和",B837) + 2, FIND("年", B837) - SEARCH("令和",B837) - 2)),
  ""))),
"")</f>
        <v>2019</v>
      </c>
      <c r="H837" s="1">
        <v>10</v>
      </c>
      <c r="I837" s="5">
        <f>VALUE(RIGHT($E837,LEN($E837)-1))</f>
        <v>36</v>
      </c>
      <c r="J837" s="1" t="s">
        <v>7199</v>
      </c>
      <c r="K837" s="1" t="s">
        <v>11444</v>
      </c>
      <c r="L837" s="1" t="s">
        <v>11953</v>
      </c>
    </row>
    <row r="838" spans="1:12" hidden="1" x14ac:dyDescent="0.2">
      <c r="A838" s="1">
        <v>837</v>
      </c>
      <c r="B838" s="1" t="s">
        <v>840</v>
      </c>
      <c r="C838" s="1">
        <v>12</v>
      </c>
      <c r="E838" s="1" t="s">
        <v>6597</v>
      </c>
      <c r="F838" s="1" t="str">
        <f>TEXT($G838,"0000") &amp; TEXT($H838,"00")</f>
        <v>201910</v>
      </c>
      <c r="G838" s="1">
        <f>IFERROR(
  IF(ISNUMBER(SEARCH("平成",B838)),
     1988 + VALUE(MID(B838, SEARCH("平成",B838) + 2, FIND("年", B838) - SEARCH("平成",B838) - 2)),
  IF(ISNUMBER(SEARCH("令和元年",B838)),
     2019,
  IF(ISNUMBER(SEARCH("令和",B838)),
     2018 + VALUE(MID(B838, SEARCH("令和",B838) + 2, FIND("年", B838) - SEARCH("令和",B838) - 2)),
  ""))),
"")</f>
        <v>2019</v>
      </c>
      <c r="H838" s="1">
        <v>10</v>
      </c>
      <c r="I838" s="5">
        <f>VALUE(RIGHT($E838,LEN($E838)-1))</f>
        <v>37</v>
      </c>
      <c r="J838" s="1" t="s">
        <v>7401</v>
      </c>
      <c r="K838" s="1" t="s">
        <v>11442</v>
      </c>
      <c r="L838" s="1" t="s">
        <v>12118</v>
      </c>
    </row>
    <row r="839" spans="1:12" hidden="1" x14ac:dyDescent="0.2">
      <c r="A839" s="1">
        <v>838</v>
      </c>
      <c r="B839" s="1" t="s">
        <v>841</v>
      </c>
      <c r="C839" s="1">
        <v>13</v>
      </c>
      <c r="E839" s="1" t="s">
        <v>6598</v>
      </c>
      <c r="F839" s="1" t="str">
        <f>TEXT($G839,"0000") &amp; TEXT($H839,"00")</f>
        <v>201910</v>
      </c>
      <c r="G839" s="1">
        <f>IFERROR(
  IF(ISNUMBER(SEARCH("平成",B839)),
     1988 + VALUE(MID(B839, SEARCH("平成",B839) + 2, FIND("年", B839) - SEARCH("平成",B839) - 2)),
  IF(ISNUMBER(SEARCH("令和元年",B839)),
     2019,
  IF(ISNUMBER(SEARCH("令和",B839)),
     2018 + VALUE(MID(B839, SEARCH("令和",B839) + 2, FIND("年", B839) - SEARCH("令和",B839) - 2)),
  ""))),
"")</f>
        <v>2019</v>
      </c>
      <c r="H839" s="1">
        <v>10</v>
      </c>
      <c r="I839" s="5">
        <f>VALUE(RIGHT($E839,LEN($E839)-1))</f>
        <v>38</v>
      </c>
      <c r="J839" s="1" t="s">
        <v>7402</v>
      </c>
      <c r="K839" s="1" t="s">
        <v>11442</v>
      </c>
      <c r="L839" s="1" t="s">
        <v>12119</v>
      </c>
    </row>
    <row r="840" spans="1:12" hidden="1" x14ac:dyDescent="0.2">
      <c r="A840" s="1">
        <v>839</v>
      </c>
      <c r="B840" s="1" t="s">
        <v>842</v>
      </c>
      <c r="C840" s="1" t="str">
        <f>IFERROR(VLOOKUP(B840,Merged!E:G,3,FALSE),"")</f>
        <v/>
      </c>
      <c r="E840" s="1" t="s">
        <v>6599</v>
      </c>
      <c r="F840" s="1" t="str">
        <f>TEXT($G840,"0000") &amp; TEXT($H840,"00")</f>
        <v>201910</v>
      </c>
      <c r="G840" s="1">
        <f>IFERROR(
  IF(ISNUMBER(SEARCH("平成",B840)),
     1988 + VALUE(MID(B840, SEARCH("平成",B840) + 2, FIND("年", B840) - SEARCH("平成",B840) - 2)),
  IF(ISNUMBER(SEARCH("令和元年",B840)),
     2019,
  IF(ISNUMBER(SEARCH("令和",B840)),
     2018 + VALUE(MID(B840, SEARCH("令和",B840) + 2, FIND("年", B840) - SEARCH("令和",B840) - 2)),
  ""))),
"")</f>
        <v>2019</v>
      </c>
      <c r="H840" s="1">
        <v>10</v>
      </c>
      <c r="I840" s="5">
        <f>VALUE(RIGHT($E840,LEN($E840)-1))</f>
        <v>39</v>
      </c>
      <c r="J840" s="1" t="s">
        <v>7403</v>
      </c>
      <c r="K840" s="1" t="s">
        <v>11444</v>
      </c>
      <c r="L840" s="1" t="s">
        <v>12120</v>
      </c>
    </row>
    <row r="841" spans="1:12" hidden="1" x14ac:dyDescent="0.2">
      <c r="A841" s="1">
        <v>840</v>
      </c>
      <c r="B841" s="1" t="s">
        <v>843</v>
      </c>
      <c r="C841" s="1" t="str">
        <f>IFERROR(VLOOKUP(B841,Merged!E:G,3,FALSE),"")</f>
        <v/>
      </c>
      <c r="E841" s="1" t="s">
        <v>6600</v>
      </c>
      <c r="F841" s="1" t="str">
        <f>TEXT($G841,"0000") &amp; TEXT($H841,"00")</f>
        <v>201910</v>
      </c>
      <c r="G841" s="1">
        <f>IFERROR(
  IF(ISNUMBER(SEARCH("平成",B841)),
     1988 + VALUE(MID(B841, SEARCH("平成",B841) + 2, FIND("年", B841) - SEARCH("平成",B841) - 2)),
  IF(ISNUMBER(SEARCH("令和元年",B841)),
     2019,
  IF(ISNUMBER(SEARCH("令和",B841)),
     2018 + VALUE(MID(B841, SEARCH("令和",B841) + 2, FIND("年", B841) - SEARCH("令和",B841) - 2)),
  ""))),
"")</f>
        <v>2019</v>
      </c>
      <c r="H841" s="1">
        <v>10</v>
      </c>
      <c r="I841" s="5">
        <f>VALUE(RIGHT($E841,LEN($E841)-1))</f>
        <v>40</v>
      </c>
      <c r="J841" s="1" t="s">
        <v>7404</v>
      </c>
      <c r="K841" s="1" t="s">
        <v>11443</v>
      </c>
      <c r="L841" s="1" t="s">
        <v>11831</v>
      </c>
    </row>
    <row r="842" spans="1:12" hidden="1" x14ac:dyDescent="0.2">
      <c r="A842" s="1">
        <v>841</v>
      </c>
      <c r="B842" s="1" t="s">
        <v>844</v>
      </c>
      <c r="C842" s="1" t="str">
        <f>IFERROR(VLOOKUP(B842,Merged!E:G,3,FALSE),"")</f>
        <v/>
      </c>
      <c r="E842" s="1" t="s">
        <v>6601</v>
      </c>
      <c r="F842" s="1" t="str">
        <f>TEXT($G842,"0000") &amp; TEXT($H842,"00")</f>
        <v>201910</v>
      </c>
      <c r="G842" s="1">
        <f>IFERROR(
  IF(ISNUMBER(SEARCH("平成",B842)),
     1988 + VALUE(MID(B842, SEARCH("平成",B842) + 2, FIND("年", B842) - SEARCH("平成",B842) - 2)),
  IF(ISNUMBER(SEARCH("令和元年",B842)),
     2019,
  IF(ISNUMBER(SEARCH("令和",B842)),
     2018 + VALUE(MID(B842, SEARCH("令和",B842) + 2, FIND("年", B842) - SEARCH("令和",B842) - 2)),
  ""))),
"")</f>
        <v>2019</v>
      </c>
      <c r="H842" s="1">
        <v>10</v>
      </c>
      <c r="I842" s="5">
        <f>VALUE(RIGHT($E842,LEN($E842)-1))</f>
        <v>41</v>
      </c>
      <c r="J842" s="1" t="s">
        <v>7141</v>
      </c>
      <c r="K842" s="1" t="s">
        <v>11445</v>
      </c>
      <c r="L842" s="1" t="s">
        <v>12121</v>
      </c>
    </row>
    <row r="843" spans="1:12" hidden="1" x14ac:dyDescent="0.2">
      <c r="A843" s="1">
        <v>842</v>
      </c>
      <c r="B843" s="1" t="s">
        <v>845</v>
      </c>
      <c r="C843" s="1" t="str">
        <f>IFERROR(VLOOKUP(B843,Merged!E:G,3,FALSE),"")</f>
        <v/>
      </c>
      <c r="E843" s="1" t="s">
        <v>6602</v>
      </c>
      <c r="F843" s="1" t="str">
        <f>TEXT($G843,"0000") &amp; TEXT($H843,"00")</f>
        <v>201910</v>
      </c>
      <c r="G843" s="1">
        <f>IFERROR(
  IF(ISNUMBER(SEARCH("平成",B843)),
     1988 + VALUE(MID(B843, SEARCH("平成",B843) + 2, FIND("年", B843) - SEARCH("平成",B843) - 2)),
  IF(ISNUMBER(SEARCH("令和元年",B843)),
     2019,
  IF(ISNUMBER(SEARCH("令和",B843)),
     2018 + VALUE(MID(B843, SEARCH("令和",B843) + 2, FIND("年", B843) - SEARCH("令和",B843) - 2)),
  ""))),
"")</f>
        <v>2019</v>
      </c>
      <c r="H843" s="1">
        <v>10</v>
      </c>
      <c r="I843" s="5">
        <f>VALUE(RIGHT($E843,LEN($E843)-1))</f>
        <v>42</v>
      </c>
      <c r="J843" s="1" t="s">
        <v>7405</v>
      </c>
      <c r="K843" s="1" t="s">
        <v>11445</v>
      </c>
      <c r="L843" s="1" t="s">
        <v>12122</v>
      </c>
    </row>
    <row r="844" spans="1:12" hidden="1" x14ac:dyDescent="0.2">
      <c r="A844" s="1">
        <v>843</v>
      </c>
      <c r="B844" s="1" t="s">
        <v>846</v>
      </c>
      <c r="C844" s="1" t="str">
        <f>IFERROR(VLOOKUP(B844,Merged!E:G,3,FALSE),"")</f>
        <v/>
      </c>
      <c r="E844" s="1" t="s">
        <v>6603</v>
      </c>
      <c r="F844" s="1" t="str">
        <f>TEXT($G844,"0000") &amp; TEXT($H844,"00")</f>
        <v>201910</v>
      </c>
      <c r="G844" s="1">
        <f>IFERROR(
  IF(ISNUMBER(SEARCH("平成",B844)),
     1988 + VALUE(MID(B844, SEARCH("平成",B844) + 2, FIND("年", B844) - SEARCH("平成",B844) - 2)),
  IF(ISNUMBER(SEARCH("令和元年",B844)),
     2019,
  IF(ISNUMBER(SEARCH("令和",B844)),
     2018 + VALUE(MID(B844, SEARCH("令和",B844) + 2, FIND("年", B844) - SEARCH("令和",B844) - 2)),
  ""))),
"")</f>
        <v>2019</v>
      </c>
      <c r="H844" s="1">
        <v>10</v>
      </c>
      <c r="I844" s="5">
        <f>VALUE(RIGHT($E844,LEN($E844)-1))</f>
        <v>43</v>
      </c>
      <c r="J844" s="1" t="s">
        <v>7406</v>
      </c>
      <c r="K844" s="1" t="s">
        <v>11445</v>
      </c>
      <c r="L844" s="1" t="s">
        <v>12123</v>
      </c>
    </row>
    <row r="845" spans="1:12" hidden="1" x14ac:dyDescent="0.2">
      <c r="A845" s="1">
        <v>844</v>
      </c>
      <c r="B845" s="1" t="s">
        <v>847</v>
      </c>
      <c r="C845" s="1">
        <v>14</v>
      </c>
      <c r="E845" s="1" t="s">
        <v>6604</v>
      </c>
      <c r="F845" s="1" t="str">
        <f>TEXT($G845,"0000") &amp; TEXT($H845,"00")</f>
        <v>201910</v>
      </c>
      <c r="G845" s="1">
        <f>IFERROR(
  IF(ISNUMBER(SEARCH("平成",B845)),
     1988 + VALUE(MID(B845, SEARCH("平成",B845) + 2, FIND("年", B845) - SEARCH("平成",B845) - 2)),
  IF(ISNUMBER(SEARCH("令和元年",B845)),
     2019,
  IF(ISNUMBER(SEARCH("令和",B845)),
     2018 + VALUE(MID(B845, SEARCH("令和",B845) + 2, FIND("年", B845) - SEARCH("令和",B845) - 2)),
  ""))),
"")</f>
        <v>2019</v>
      </c>
      <c r="H845" s="1">
        <v>10</v>
      </c>
      <c r="I845" s="5">
        <f>VALUE(RIGHT($E845,LEN($E845)-1))</f>
        <v>44</v>
      </c>
      <c r="J845" s="1" t="s">
        <v>7073</v>
      </c>
      <c r="K845" s="1" t="s">
        <v>11445</v>
      </c>
      <c r="L845" s="1" t="s">
        <v>11902</v>
      </c>
    </row>
    <row r="846" spans="1:12" hidden="1" x14ac:dyDescent="0.2">
      <c r="A846" s="1">
        <v>845</v>
      </c>
      <c r="B846" s="1" t="s">
        <v>848</v>
      </c>
      <c r="C846" s="1">
        <v>15</v>
      </c>
      <c r="E846" s="1" t="s">
        <v>6605</v>
      </c>
      <c r="F846" s="1" t="str">
        <f>TEXT($G846,"0000") &amp; TEXT($H846,"00")</f>
        <v>201910</v>
      </c>
      <c r="G846" s="1">
        <f>IFERROR(
  IF(ISNUMBER(SEARCH("平成",B846)),
     1988 + VALUE(MID(B846, SEARCH("平成",B846) + 2, FIND("年", B846) - SEARCH("平成",B846) - 2)),
  IF(ISNUMBER(SEARCH("令和元年",B846)),
     2019,
  IF(ISNUMBER(SEARCH("令和",B846)),
     2018 + VALUE(MID(B846, SEARCH("令和",B846) + 2, FIND("年", B846) - SEARCH("令和",B846) - 2)),
  ""))),
"")</f>
        <v>2019</v>
      </c>
      <c r="H846" s="1">
        <v>10</v>
      </c>
      <c r="I846" s="5">
        <f>VALUE(RIGHT($E846,LEN($E846)-1))</f>
        <v>45</v>
      </c>
      <c r="J846" s="1" t="s">
        <v>7407</v>
      </c>
      <c r="K846" s="1" t="s">
        <v>11445</v>
      </c>
      <c r="L846" s="1" t="s">
        <v>12124</v>
      </c>
    </row>
    <row r="847" spans="1:12" hidden="1" x14ac:dyDescent="0.2">
      <c r="A847" s="1">
        <v>846</v>
      </c>
      <c r="B847" s="1" t="s">
        <v>849</v>
      </c>
      <c r="C847" s="1" t="str">
        <f>IFERROR(VLOOKUP(B847,Merged!E:G,3,FALSE),"")</f>
        <v/>
      </c>
      <c r="E847" s="1" t="s">
        <v>6606</v>
      </c>
      <c r="F847" s="1" t="str">
        <f>TEXT($G847,"0000") &amp; TEXT($H847,"00")</f>
        <v>201910</v>
      </c>
      <c r="G847" s="1">
        <f>IFERROR(
  IF(ISNUMBER(SEARCH("平成",B847)),
     1988 + VALUE(MID(B847, SEARCH("平成",B847) + 2, FIND("年", B847) - SEARCH("平成",B847) - 2)),
  IF(ISNUMBER(SEARCH("令和元年",B847)),
     2019,
  IF(ISNUMBER(SEARCH("令和",B847)),
     2018 + VALUE(MID(B847, SEARCH("令和",B847) + 2, FIND("年", B847) - SEARCH("令和",B847) - 2)),
  ""))),
"")</f>
        <v>2019</v>
      </c>
      <c r="H847" s="1">
        <v>10</v>
      </c>
      <c r="I847" s="5">
        <f>VALUE(RIGHT($E847,LEN($E847)-1))</f>
        <v>46</v>
      </c>
      <c r="J847" s="1" t="s">
        <v>7408</v>
      </c>
      <c r="K847" s="1" t="s">
        <v>11442</v>
      </c>
      <c r="L847" s="1" t="s">
        <v>12125</v>
      </c>
    </row>
    <row r="848" spans="1:12" hidden="1" x14ac:dyDescent="0.2">
      <c r="A848" s="1">
        <v>847</v>
      </c>
      <c r="B848" s="1" t="s">
        <v>850</v>
      </c>
      <c r="C848" s="1" t="str">
        <f>IFERROR(VLOOKUP(B848,Merged!E:G,3,FALSE),"")</f>
        <v/>
      </c>
      <c r="E848" s="1" t="s">
        <v>6607</v>
      </c>
      <c r="F848" s="1" t="str">
        <f>TEXT($G848,"0000") &amp; TEXT($H848,"00")</f>
        <v>201910</v>
      </c>
      <c r="G848" s="1">
        <f>IFERROR(
  IF(ISNUMBER(SEARCH("平成",B848)),
     1988 + VALUE(MID(B848, SEARCH("平成",B848) + 2, FIND("年", B848) - SEARCH("平成",B848) - 2)),
  IF(ISNUMBER(SEARCH("令和元年",B848)),
     2019,
  IF(ISNUMBER(SEARCH("令和",B848)),
     2018 + VALUE(MID(B848, SEARCH("令和",B848) + 2, FIND("年", B848) - SEARCH("令和",B848) - 2)),
  ""))),
"")</f>
        <v>2019</v>
      </c>
      <c r="H848" s="1">
        <v>10</v>
      </c>
      <c r="I848" s="5">
        <f>VALUE(RIGHT($E848,LEN($E848)-1))</f>
        <v>47</v>
      </c>
      <c r="J848" s="1" t="s">
        <v>7409</v>
      </c>
      <c r="K848" s="1" t="s">
        <v>11442</v>
      </c>
      <c r="L848" s="1" t="s">
        <v>12126</v>
      </c>
    </row>
    <row r="849" spans="1:12" hidden="1" x14ac:dyDescent="0.2">
      <c r="A849" s="1">
        <v>848</v>
      </c>
      <c r="B849" s="1" t="s">
        <v>851</v>
      </c>
      <c r="C849" s="1">
        <v>16</v>
      </c>
      <c r="E849" s="1" t="s">
        <v>6608</v>
      </c>
      <c r="F849" s="1" t="str">
        <f>TEXT($G849,"0000") &amp; TEXT($H849,"00")</f>
        <v>201910</v>
      </c>
      <c r="G849" s="1">
        <f>IFERROR(
  IF(ISNUMBER(SEARCH("平成",B849)),
     1988 + VALUE(MID(B849, SEARCH("平成",B849) + 2, FIND("年", B849) - SEARCH("平成",B849) - 2)),
  IF(ISNUMBER(SEARCH("令和元年",B849)),
     2019,
  IF(ISNUMBER(SEARCH("令和",B849)),
     2018 + VALUE(MID(B849, SEARCH("令和",B849) + 2, FIND("年", B849) - SEARCH("令和",B849) - 2)),
  ""))),
"")</f>
        <v>2019</v>
      </c>
      <c r="H849" s="1">
        <v>10</v>
      </c>
      <c r="I849" s="5">
        <f>VALUE(RIGHT($E849,LEN($E849)-1))</f>
        <v>48</v>
      </c>
      <c r="J849" s="1" t="s">
        <v>7410</v>
      </c>
      <c r="K849" s="1" t="s">
        <v>11443</v>
      </c>
      <c r="L849" s="1" t="s">
        <v>11726</v>
      </c>
    </row>
    <row r="850" spans="1:12" hidden="1" x14ac:dyDescent="0.2">
      <c r="A850" s="1">
        <v>849</v>
      </c>
      <c r="B850" s="1" t="s">
        <v>852</v>
      </c>
      <c r="C850" s="1" t="str">
        <f>IFERROR(VLOOKUP(B850,Merged!E:G,3,FALSE),"")</f>
        <v/>
      </c>
      <c r="E850" s="1" t="s">
        <v>6609</v>
      </c>
      <c r="F850" s="1" t="str">
        <f>TEXT($G850,"0000") &amp; TEXT($H850,"00")</f>
        <v>201910</v>
      </c>
      <c r="G850" s="1">
        <f>IFERROR(
  IF(ISNUMBER(SEARCH("平成",B850)),
     1988 + VALUE(MID(B850, SEARCH("平成",B850) + 2, FIND("年", B850) - SEARCH("平成",B850) - 2)),
  IF(ISNUMBER(SEARCH("令和元年",B850)),
     2019,
  IF(ISNUMBER(SEARCH("令和",B850)),
     2018 + VALUE(MID(B850, SEARCH("令和",B850) + 2, FIND("年", B850) - SEARCH("令和",B850) - 2)),
  ""))),
"")</f>
        <v>2019</v>
      </c>
      <c r="H850" s="1">
        <v>10</v>
      </c>
      <c r="I850" s="5">
        <f>VALUE(RIGHT($E850,LEN($E850)-1))</f>
        <v>49</v>
      </c>
      <c r="J850" s="1" t="s">
        <v>7411</v>
      </c>
      <c r="K850" s="1" t="s">
        <v>11442</v>
      </c>
      <c r="L850" s="1" t="s">
        <v>12127</v>
      </c>
    </row>
    <row r="851" spans="1:12" hidden="1" x14ac:dyDescent="0.2">
      <c r="A851" s="1">
        <v>850</v>
      </c>
      <c r="B851" s="1" t="s">
        <v>853</v>
      </c>
      <c r="C851" s="1">
        <v>17</v>
      </c>
      <c r="E851" s="1" t="s">
        <v>6610</v>
      </c>
      <c r="F851" s="1" t="str">
        <f>TEXT($G851,"0000") &amp; TEXT($H851,"00")</f>
        <v>201910</v>
      </c>
      <c r="G851" s="1">
        <f>IFERROR(
  IF(ISNUMBER(SEARCH("平成",B851)),
     1988 + VALUE(MID(B851, SEARCH("平成",B851) + 2, FIND("年", B851) - SEARCH("平成",B851) - 2)),
  IF(ISNUMBER(SEARCH("令和元年",B851)),
     2019,
  IF(ISNUMBER(SEARCH("令和",B851)),
     2018 + VALUE(MID(B851, SEARCH("令和",B851) + 2, FIND("年", B851) - SEARCH("令和",B851) - 2)),
  ""))),
"")</f>
        <v>2019</v>
      </c>
      <c r="H851" s="1">
        <v>10</v>
      </c>
      <c r="I851" s="5">
        <f>VALUE(RIGHT($E851,LEN($E851)-1))</f>
        <v>50</v>
      </c>
      <c r="J851" s="1" t="s">
        <v>7412</v>
      </c>
      <c r="K851" s="1" t="s">
        <v>11442</v>
      </c>
      <c r="L851" s="1" t="s">
        <v>12128</v>
      </c>
    </row>
    <row r="852" spans="1:12" hidden="1" x14ac:dyDescent="0.2">
      <c r="A852" s="1">
        <v>851</v>
      </c>
      <c r="B852" s="1" t="s">
        <v>854</v>
      </c>
      <c r="C852" s="1">
        <v>18</v>
      </c>
      <c r="E852" s="1" t="s">
        <v>6611</v>
      </c>
      <c r="F852" s="1" t="str">
        <f>TEXT($G852,"0000") &amp; TEXT($H852,"00")</f>
        <v>201910</v>
      </c>
      <c r="G852" s="1">
        <f>IFERROR(
  IF(ISNUMBER(SEARCH("平成",B852)),
     1988 + VALUE(MID(B852, SEARCH("平成",B852) + 2, FIND("年", B852) - SEARCH("平成",B852) - 2)),
  IF(ISNUMBER(SEARCH("令和元年",B852)),
     2019,
  IF(ISNUMBER(SEARCH("令和",B852)),
     2018 + VALUE(MID(B852, SEARCH("令和",B852) + 2, FIND("年", B852) - SEARCH("令和",B852) - 2)),
  ""))),
"")</f>
        <v>2019</v>
      </c>
      <c r="H852" s="1">
        <v>10</v>
      </c>
      <c r="I852" s="5">
        <f>VALUE(RIGHT($E852,LEN($E852)-1))</f>
        <v>51</v>
      </c>
      <c r="J852" s="1" t="s">
        <v>7413</v>
      </c>
      <c r="K852" s="1" t="s">
        <v>11445</v>
      </c>
      <c r="L852" s="1" t="s">
        <v>12129</v>
      </c>
    </row>
    <row r="853" spans="1:12" hidden="1" x14ac:dyDescent="0.2">
      <c r="A853" s="1">
        <v>852</v>
      </c>
      <c r="B853" s="1" t="s">
        <v>855</v>
      </c>
      <c r="C853" s="1">
        <v>19</v>
      </c>
      <c r="E853" s="1" t="s">
        <v>6612</v>
      </c>
      <c r="F853" s="1" t="str">
        <f>TEXT($G853,"0000") &amp; TEXT($H853,"00")</f>
        <v>201910</v>
      </c>
      <c r="G853" s="1">
        <f>IFERROR(
  IF(ISNUMBER(SEARCH("平成",B853)),
     1988 + VALUE(MID(B853, SEARCH("平成",B853) + 2, FIND("年", B853) - SEARCH("平成",B853) - 2)),
  IF(ISNUMBER(SEARCH("令和元年",B853)),
     2019,
  IF(ISNUMBER(SEARCH("令和",B853)),
     2018 + VALUE(MID(B853, SEARCH("令和",B853) + 2, FIND("年", B853) - SEARCH("令和",B853) - 2)),
  ""))),
"")</f>
        <v>2019</v>
      </c>
      <c r="H853" s="1">
        <v>10</v>
      </c>
      <c r="I853" s="5">
        <f>VALUE(RIGHT($E853,LEN($E853)-1))</f>
        <v>52</v>
      </c>
      <c r="J853" s="1" t="s">
        <v>7414</v>
      </c>
      <c r="K853" s="1" t="s">
        <v>11445</v>
      </c>
      <c r="L853" s="1" t="s">
        <v>11827</v>
      </c>
    </row>
    <row r="854" spans="1:12" hidden="1" x14ac:dyDescent="0.2">
      <c r="A854" s="1">
        <v>853</v>
      </c>
      <c r="B854" s="1" t="s">
        <v>856</v>
      </c>
      <c r="C854" s="1" t="str">
        <f>IFERROR(VLOOKUP(B854,Merged!E:G,3,FALSE),"")</f>
        <v/>
      </c>
      <c r="E854" s="1" t="s">
        <v>6613</v>
      </c>
      <c r="F854" s="1" t="str">
        <f>TEXT($G854,"0000") &amp; TEXT($H854,"00")</f>
        <v>201910</v>
      </c>
      <c r="G854" s="1">
        <f>IFERROR(
  IF(ISNUMBER(SEARCH("平成",B854)),
     1988 + VALUE(MID(B854, SEARCH("平成",B854) + 2, FIND("年", B854) - SEARCH("平成",B854) - 2)),
  IF(ISNUMBER(SEARCH("令和元年",B854)),
     2019,
  IF(ISNUMBER(SEARCH("令和",B854)),
     2018 + VALUE(MID(B854, SEARCH("令和",B854) + 2, FIND("年", B854) - SEARCH("令和",B854) - 2)),
  ""))),
"")</f>
        <v>2019</v>
      </c>
      <c r="H854" s="1">
        <v>10</v>
      </c>
      <c r="I854" s="5">
        <f>VALUE(RIGHT($E854,LEN($E854)-1))</f>
        <v>53</v>
      </c>
      <c r="J854" s="1" t="s">
        <v>7147</v>
      </c>
      <c r="K854" s="1" t="s">
        <v>11443</v>
      </c>
      <c r="L854" s="1" t="s">
        <v>11907</v>
      </c>
    </row>
    <row r="855" spans="1:12" hidden="1" x14ac:dyDescent="0.2">
      <c r="A855" s="1">
        <v>854</v>
      </c>
      <c r="B855" s="1" t="s">
        <v>857</v>
      </c>
      <c r="C855" s="1" t="str">
        <f>IFERROR(VLOOKUP(B855,Merged!E:G,3,FALSE),"")</f>
        <v/>
      </c>
      <c r="E855" s="1" t="s">
        <v>6614</v>
      </c>
      <c r="F855" s="1" t="str">
        <f>TEXT($G855,"0000") &amp; TEXT($H855,"00")</f>
        <v>201910</v>
      </c>
      <c r="G855" s="1">
        <f>IFERROR(
  IF(ISNUMBER(SEARCH("平成",B855)),
     1988 + VALUE(MID(B855, SEARCH("平成",B855) + 2, FIND("年", B855) - SEARCH("平成",B855) - 2)),
  IF(ISNUMBER(SEARCH("令和元年",B855)),
     2019,
  IF(ISNUMBER(SEARCH("令和",B855)),
     2018 + VALUE(MID(B855, SEARCH("令和",B855) + 2, FIND("年", B855) - SEARCH("令和",B855) - 2)),
  ""))),
"")</f>
        <v>2019</v>
      </c>
      <c r="H855" s="1">
        <v>10</v>
      </c>
      <c r="I855" s="5">
        <f>VALUE(RIGHT($E855,LEN($E855)-1))</f>
        <v>54</v>
      </c>
      <c r="J855" s="1" t="s">
        <v>7415</v>
      </c>
      <c r="K855" s="1" t="s">
        <v>11445</v>
      </c>
      <c r="L855" s="1" t="s">
        <v>12130</v>
      </c>
    </row>
    <row r="856" spans="1:12" hidden="1" x14ac:dyDescent="0.2">
      <c r="A856" s="1">
        <v>855</v>
      </c>
      <c r="B856" s="1" t="s">
        <v>858</v>
      </c>
      <c r="C856" s="1" t="str">
        <f>IFERROR(VLOOKUP(B856,Merged!E:G,3,FALSE),"")</f>
        <v/>
      </c>
      <c r="E856" s="1" t="s">
        <v>6615</v>
      </c>
      <c r="F856" s="1" t="str">
        <f>TEXT($G856,"0000") &amp; TEXT($H856,"00")</f>
        <v>201910</v>
      </c>
      <c r="G856" s="1">
        <f>IFERROR(
  IF(ISNUMBER(SEARCH("平成",B856)),
     1988 + VALUE(MID(B856, SEARCH("平成",B856) + 2, FIND("年", B856) - SEARCH("平成",B856) - 2)),
  IF(ISNUMBER(SEARCH("令和元年",B856)),
     2019,
  IF(ISNUMBER(SEARCH("令和",B856)),
     2018 + VALUE(MID(B856, SEARCH("令和",B856) + 2, FIND("年", B856) - SEARCH("令和",B856) - 2)),
  ""))),
"")</f>
        <v>2019</v>
      </c>
      <c r="H856" s="1">
        <v>10</v>
      </c>
      <c r="I856" s="5">
        <f>VALUE(RIGHT($E856,LEN($E856)-1))</f>
        <v>55</v>
      </c>
      <c r="J856" s="1" t="s">
        <v>7416</v>
      </c>
      <c r="K856" s="1" t="s">
        <v>11443</v>
      </c>
      <c r="L856" s="1" t="s">
        <v>12131</v>
      </c>
    </row>
    <row r="857" spans="1:12" hidden="1" x14ac:dyDescent="0.2">
      <c r="A857" s="1">
        <v>856</v>
      </c>
      <c r="B857" s="1" t="s">
        <v>859</v>
      </c>
      <c r="C857" s="1" t="str">
        <f>IFERROR(VLOOKUP(B857,Merged!E:G,3,FALSE),"")</f>
        <v/>
      </c>
      <c r="E857" s="1" t="s">
        <v>6616</v>
      </c>
      <c r="F857" s="1" t="str">
        <f>TEXT($G857,"0000") &amp; TEXT($H857,"00")</f>
        <v>201910</v>
      </c>
      <c r="G857" s="1">
        <f>IFERROR(
  IF(ISNUMBER(SEARCH("平成",B857)),
     1988 + VALUE(MID(B857, SEARCH("平成",B857) + 2, FIND("年", B857) - SEARCH("平成",B857) - 2)),
  IF(ISNUMBER(SEARCH("令和元年",B857)),
     2019,
  IF(ISNUMBER(SEARCH("令和",B857)),
     2018 + VALUE(MID(B857, SEARCH("令和",B857) + 2, FIND("年", B857) - SEARCH("令和",B857) - 2)),
  ""))),
"")</f>
        <v>2019</v>
      </c>
      <c r="H857" s="1">
        <v>10</v>
      </c>
      <c r="I857" s="5">
        <f>VALUE(RIGHT($E857,LEN($E857)-1))</f>
        <v>56</v>
      </c>
      <c r="J857" s="1" t="s">
        <v>7417</v>
      </c>
      <c r="K857" s="1" t="s">
        <v>11445</v>
      </c>
    </row>
    <row r="858" spans="1:12" hidden="1" x14ac:dyDescent="0.2">
      <c r="A858" s="1">
        <v>857</v>
      </c>
      <c r="B858" s="1" t="s">
        <v>860</v>
      </c>
      <c r="C858" s="1">
        <v>20</v>
      </c>
      <c r="E858" s="1" t="s">
        <v>6617</v>
      </c>
      <c r="F858" s="1" t="str">
        <f>TEXT($G858,"0000") &amp; TEXT($H858,"00")</f>
        <v>201910</v>
      </c>
      <c r="G858" s="1">
        <f>IFERROR(
  IF(ISNUMBER(SEARCH("平成",B858)),
     1988 + VALUE(MID(B858, SEARCH("平成",B858) + 2, FIND("年", B858) - SEARCH("平成",B858) - 2)),
  IF(ISNUMBER(SEARCH("令和元年",B858)),
     2019,
  IF(ISNUMBER(SEARCH("令和",B858)),
     2018 + VALUE(MID(B858, SEARCH("令和",B858) + 2, FIND("年", B858) - SEARCH("令和",B858) - 2)),
  ""))),
"")</f>
        <v>2019</v>
      </c>
      <c r="H858" s="1">
        <v>10</v>
      </c>
      <c r="I858" s="5">
        <f>VALUE(RIGHT($E858,LEN($E858)-1))</f>
        <v>57</v>
      </c>
      <c r="J858" s="1" t="s">
        <v>7418</v>
      </c>
      <c r="K858" s="1" t="s">
        <v>11442</v>
      </c>
      <c r="L858" s="1" t="s">
        <v>12132</v>
      </c>
    </row>
    <row r="859" spans="1:12" hidden="1" x14ac:dyDescent="0.2">
      <c r="A859" s="1">
        <v>858</v>
      </c>
      <c r="B859" s="1" t="s">
        <v>861</v>
      </c>
      <c r="C859" s="1">
        <v>21</v>
      </c>
      <c r="E859" s="1" t="s">
        <v>6618</v>
      </c>
      <c r="F859" s="1" t="str">
        <f>TEXT($G859,"0000") &amp; TEXT($H859,"00")</f>
        <v>201910</v>
      </c>
      <c r="G859" s="1">
        <f>IFERROR(
  IF(ISNUMBER(SEARCH("平成",B859)),
     1988 + VALUE(MID(B859, SEARCH("平成",B859) + 2, FIND("年", B859) - SEARCH("平成",B859) - 2)),
  IF(ISNUMBER(SEARCH("令和元年",B859)),
     2019,
  IF(ISNUMBER(SEARCH("令和",B859)),
     2018 + VALUE(MID(B859, SEARCH("令和",B859) + 2, FIND("年", B859) - SEARCH("令和",B859) - 2)),
  ""))),
"")</f>
        <v>2019</v>
      </c>
      <c r="H859" s="1">
        <v>10</v>
      </c>
      <c r="I859" s="5">
        <f>VALUE(RIGHT($E859,LEN($E859)-1))</f>
        <v>58</v>
      </c>
      <c r="J859" s="1" t="s">
        <v>7419</v>
      </c>
      <c r="K859" s="1" t="s">
        <v>11445</v>
      </c>
      <c r="L859" s="1" t="s">
        <v>12133</v>
      </c>
    </row>
    <row r="860" spans="1:12" hidden="1" x14ac:dyDescent="0.2">
      <c r="A860" s="1">
        <v>859</v>
      </c>
      <c r="B860" s="1" t="s">
        <v>862</v>
      </c>
      <c r="C860" s="1">
        <v>22</v>
      </c>
      <c r="E860" s="1" t="s">
        <v>6619</v>
      </c>
      <c r="F860" s="1" t="str">
        <f>TEXT($G860,"0000") &amp; TEXT($H860,"00")</f>
        <v>201910</v>
      </c>
      <c r="G860" s="1">
        <f>IFERROR(
  IF(ISNUMBER(SEARCH("平成",B860)),
     1988 + VALUE(MID(B860, SEARCH("平成",B860) + 2, FIND("年", B860) - SEARCH("平成",B860) - 2)),
  IF(ISNUMBER(SEARCH("令和元年",B860)),
     2019,
  IF(ISNUMBER(SEARCH("令和",B860)),
     2018 + VALUE(MID(B860, SEARCH("令和",B860) + 2, FIND("年", B860) - SEARCH("令和",B860) - 2)),
  ""))),
"")</f>
        <v>2019</v>
      </c>
      <c r="H860" s="1">
        <v>10</v>
      </c>
      <c r="I860" s="5">
        <f>VALUE(RIGHT($E860,LEN($E860)-1))</f>
        <v>59</v>
      </c>
      <c r="J860" s="1" t="s">
        <v>7011</v>
      </c>
      <c r="K860" s="1" t="s">
        <v>11443</v>
      </c>
      <c r="L860" s="1" t="s">
        <v>11790</v>
      </c>
    </row>
    <row r="861" spans="1:12" hidden="1" x14ac:dyDescent="0.2">
      <c r="A861" s="1">
        <v>860</v>
      </c>
      <c r="B861" s="1" t="s">
        <v>863</v>
      </c>
      <c r="C861" s="1" t="str">
        <f>IFERROR(VLOOKUP(B861,Merged!E:G,3,FALSE),"")</f>
        <v/>
      </c>
      <c r="E861" s="1" t="s">
        <v>6620</v>
      </c>
      <c r="F861" s="1" t="str">
        <f>TEXT($G861,"0000") &amp; TEXT($H861,"00")</f>
        <v>201910</v>
      </c>
      <c r="G861" s="1">
        <f>IFERROR(
  IF(ISNUMBER(SEARCH("平成",B861)),
     1988 + VALUE(MID(B861, SEARCH("平成",B861) + 2, FIND("年", B861) - SEARCH("平成",B861) - 2)),
  IF(ISNUMBER(SEARCH("令和元年",B861)),
     2019,
  IF(ISNUMBER(SEARCH("令和",B861)),
     2018 + VALUE(MID(B861, SEARCH("令和",B861) + 2, FIND("年", B861) - SEARCH("令和",B861) - 2)),
  ""))),
"")</f>
        <v>2019</v>
      </c>
      <c r="H861" s="1">
        <v>10</v>
      </c>
      <c r="I861" s="5">
        <f>VALUE(RIGHT($E861,LEN($E861)-1))</f>
        <v>60</v>
      </c>
      <c r="J861" s="1" t="s">
        <v>6935</v>
      </c>
      <c r="K861" s="1" t="s">
        <v>11445</v>
      </c>
      <c r="L861" s="1" t="s">
        <v>11721</v>
      </c>
    </row>
    <row r="862" spans="1:12" hidden="1" x14ac:dyDescent="0.2">
      <c r="A862" s="1">
        <v>861</v>
      </c>
      <c r="B862" s="1" t="s">
        <v>864</v>
      </c>
      <c r="C862" s="1">
        <v>23</v>
      </c>
      <c r="E862" s="1" t="s">
        <v>6621</v>
      </c>
      <c r="F862" s="1" t="str">
        <f>TEXT($G862,"0000") &amp; TEXT($H862,"00")</f>
        <v>201910</v>
      </c>
      <c r="G862" s="1">
        <f>IFERROR(
  IF(ISNUMBER(SEARCH("平成",B862)),
     1988 + VALUE(MID(B862, SEARCH("平成",B862) + 2, FIND("年", B862) - SEARCH("平成",B862) - 2)),
  IF(ISNUMBER(SEARCH("令和元年",B862)),
     2019,
  IF(ISNUMBER(SEARCH("令和",B862)),
     2018 + VALUE(MID(B862, SEARCH("令和",B862) + 2, FIND("年", B862) - SEARCH("令和",B862) - 2)),
  ""))),
"")</f>
        <v>2019</v>
      </c>
      <c r="H862" s="1">
        <v>10</v>
      </c>
      <c r="I862" s="5">
        <f>VALUE(RIGHT($E862,LEN($E862)-1))</f>
        <v>61</v>
      </c>
      <c r="J862" s="1" t="s">
        <v>7088</v>
      </c>
      <c r="K862" s="1" t="s">
        <v>11442</v>
      </c>
      <c r="L862" s="1" t="s">
        <v>11853</v>
      </c>
    </row>
    <row r="863" spans="1:12" hidden="1" x14ac:dyDescent="0.2">
      <c r="A863" s="1">
        <v>862</v>
      </c>
      <c r="B863" s="1" t="s">
        <v>865</v>
      </c>
      <c r="C863" s="1" t="str">
        <f>IFERROR(VLOOKUP(B863,Merged!E:G,3,FALSE),"")</f>
        <v/>
      </c>
      <c r="E863" s="1" t="s">
        <v>6622</v>
      </c>
      <c r="F863" s="1" t="str">
        <f>TEXT($G863,"0000") &amp; TEXT($H863,"00")</f>
        <v>201910</v>
      </c>
      <c r="G863" s="1">
        <f>IFERROR(
  IF(ISNUMBER(SEARCH("平成",B863)),
     1988 + VALUE(MID(B863, SEARCH("平成",B863) + 2, FIND("年", B863) - SEARCH("平成",B863) - 2)),
  IF(ISNUMBER(SEARCH("令和元年",B863)),
     2019,
  IF(ISNUMBER(SEARCH("令和",B863)),
     2018 + VALUE(MID(B863, SEARCH("令和",B863) + 2, FIND("年", B863) - SEARCH("令和",B863) - 2)),
  ""))),
"")</f>
        <v>2019</v>
      </c>
      <c r="H863" s="1">
        <v>10</v>
      </c>
      <c r="I863" s="5">
        <f>VALUE(RIGHT($E863,LEN($E863)-1))</f>
        <v>62</v>
      </c>
      <c r="J863" s="1" t="s">
        <v>7420</v>
      </c>
      <c r="K863" s="1" t="s">
        <v>11442</v>
      </c>
      <c r="L863" s="1" t="s">
        <v>12134</v>
      </c>
    </row>
    <row r="864" spans="1:12" hidden="1" x14ac:dyDescent="0.2">
      <c r="A864" s="1">
        <v>863</v>
      </c>
      <c r="B864" s="1" t="s">
        <v>866</v>
      </c>
      <c r="C864" s="1" t="str">
        <f>IFERROR(VLOOKUP(B864,Merged!E:G,3,FALSE),"")</f>
        <v/>
      </c>
      <c r="E864" s="1" t="s">
        <v>6623</v>
      </c>
      <c r="F864" s="1" t="str">
        <f>TEXT($G864,"0000") &amp; TEXT($H864,"00")</f>
        <v>201910</v>
      </c>
      <c r="G864" s="1">
        <f>IFERROR(
  IF(ISNUMBER(SEARCH("平成",B864)),
     1988 + VALUE(MID(B864, SEARCH("平成",B864) + 2, FIND("年", B864) - SEARCH("平成",B864) - 2)),
  IF(ISNUMBER(SEARCH("令和元年",B864)),
     2019,
  IF(ISNUMBER(SEARCH("令和",B864)),
     2018 + VALUE(MID(B864, SEARCH("令和",B864) + 2, FIND("年", B864) - SEARCH("令和",B864) - 2)),
  ""))),
"")</f>
        <v>2019</v>
      </c>
      <c r="H864" s="1">
        <v>10</v>
      </c>
      <c r="I864" s="5">
        <f>VALUE(RIGHT($E864,LEN($E864)-1))</f>
        <v>63</v>
      </c>
      <c r="J864" s="1" t="s">
        <v>7421</v>
      </c>
      <c r="K864" s="1" t="s">
        <v>11443</v>
      </c>
      <c r="L864" s="1" t="s">
        <v>12135</v>
      </c>
    </row>
    <row r="865" spans="1:12" hidden="1" x14ac:dyDescent="0.2">
      <c r="A865" s="1">
        <v>864</v>
      </c>
      <c r="B865" s="1" t="s">
        <v>867</v>
      </c>
      <c r="C865" s="1">
        <v>24</v>
      </c>
      <c r="E865" s="1" t="s">
        <v>6624</v>
      </c>
      <c r="F865" s="1" t="str">
        <f>TEXT($G865,"0000") &amp; TEXT($H865,"00")</f>
        <v>201910</v>
      </c>
      <c r="G865" s="1">
        <f>IFERROR(
  IF(ISNUMBER(SEARCH("平成",B865)),
     1988 + VALUE(MID(B865, SEARCH("平成",B865) + 2, FIND("年", B865) - SEARCH("平成",B865) - 2)),
  IF(ISNUMBER(SEARCH("令和元年",B865)),
     2019,
  IF(ISNUMBER(SEARCH("令和",B865)),
     2018 + VALUE(MID(B865, SEARCH("令和",B865) + 2, FIND("年", B865) - SEARCH("令和",B865) - 2)),
  ""))),
"")</f>
        <v>2019</v>
      </c>
      <c r="H865" s="1">
        <v>10</v>
      </c>
      <c r="I865" s="5">
        <f>VALUE(RIGHT($E865,LEN($E865)-1))</f>
        <v>64</v>
      </c>
      <c r="J865" s="1" t="s">
        <v>7422</v>
      </c>
      <c r="K865" s="1" t="s">
        <v>11444</v>
      </c>
      <c r="L865" s="1" t="s">
        <v>12136</v>
      </c>
    </row>
    <row r="866" spans="1:12" hidden="1" x14ac:dyDescent="0.2">
      <c r="A866" s="1">
        <v>865</v>
      </c>
      <c r="B866" s="1" t="s">
        <v>868</v>
      </c>
      <c r="C866" s="1" t="str">
        <f>IFERROR(VLOOKUP(B866,Merged!E:G,3,FALSE),"")</f>
        <v/>
      </c>
      <c r="E866" s="1" t="s">
        <v>6625</v>
      </c>
      <c r="F866" s="1" t="str">
        <f>TEXT($G866,"0000") &amp; TEXT($H866,"00")</f>
        <v>201910</v>
      </c>
      <c r="G866" s="1">
        <f>IFERROR(
  IF(ISNUMBER(SEARCH("平成",B866)),
     1988 + VALUE(MID(B866, SEARCH("平成",B866) + 2, FIND("年", B866) - SEARCH("平成",B866) - 2)),
  IF(ISNUMBER(SEARCH("令和元年",B866)),
     2019,
  IF(ISNUMBER(SEARCH("令和",B866)),
     2018 + VALUE(MID(B866, SEARCH("令和",B866) + 2, FIND("年", B866) - SEARCH("令和",B866) - 2)),
  ""))),
"")</f>
        <v>2019</v>
      </c>
      <c r="H866" s="1">
        <v>10</v>
      </c>
      <c r="I866" s="5">
        <f>VALUE(RIGHT($E866,LEN($E866)-1))</f>
        <v>65</v>
      </c>
      <c r="J866" s="1" t="s">
        <v>7423</v>
      </c>
      <c r="K866" s="1" t="s">
        <v>11442</v>
      </c>
      <c r="L866" s="1" t="s">
        <v>12137</v>
      </c>
    </row>
    <row r="867" spans="1:12" hidden="1" x14ac:dyDescent="0.2">
      <c r="A867" s="1">
        <v>866</v>
      </c>
      <c r="B867" s="1" t="s">
        <v>869</v>
      </c>
      <c r="C867" s="1">
        <v>25</v>
      </c>
      <c r="E867" s="1" t="s">
        <v>6626</v>
      </c>
      <c r="F867" s="1" t="str">
        <f>TEXT($G867,"0000") &amp; TEXT($H867,"00")</f>
        <v>201910</v>
      </c>
      <c r="G867" s="1">
        <f>IFERROR(
  IF(ISNUMBER(SEARCH("平成",B867)),
     1988 + VALUE(MID(B867, SEARCH("平成",B867) + 2, FIND("年", B867) - SEARCH("平成",B867) - 2)),
  IF(ISNUMBER(SEARCH("令和元年",B867)),
     2019,
  IF(ISNUMBER(SEARCH("令和",B867)),
     2018 + VALUE(MID(B867, SEARCH("令和",B867) + 2, FIND("年", B867) - SEARCH("令和",B867) - 2)),
  ""))),
"")</f>
        <v>2019</v>
      </c>
      <c r="H867" s="1">
        <v>10</v>
      </c>
      <c r="I867" s="5">
        <f>VALUE(RIGHT($E867,LEN($E867)-1))</f>
        <v>66</v>
      </c>
      <c r="J867" s="1" t="s">
        <v>6941</v>
      </c>
      <c r="K867" s="1" t="s">
        <v>11442</v>
      </c>
      <c r="L867" s="1" t="s">
        <v>11727</v>
      </c>
    </row>
    <row r="868" spans="1:12" hidden="1" x14ac:dyDescent="0.2">
      <c r="A868" s="1">
        <v>867</v>
      </c>
      <c r="B868" s="1" t="s">
        <v>870</v>
      </c>
      <c r="C868" s="1">
        <v>26</v>
      </c>
      <c r="E868" s="1" t="s">
        <v>6627</v>
      </c>
      <c r="F868" s="1" t="str">
        <f>TEXT($G868,"0000") &amp; TEXT($H868,"00")</f>
        <v>201910</v>
      </c>
      <c r="G868" s="1">
        <f>IFERROR(
  IF(ISNUMBER(SEARCH("平成",B868)),
     1988 + VALUE(MID(B868, SEARCH("平成",B868) + 2, FIND("年", B868) - SEARCH("平成",B868) - 2)),
  IF(ISNUMBER(SEARCH("令和元年",B868)),
     2019,
  IF(ISNUMBER(SEARCH("令和",B868)),
     2018 + VALUE(MID(B868, SEARCH("令和",B868) + 2, FIND("年", B868) - SEARCH("令和",B868) - 2)),
  ""))),
"")</f>
        <v>2019</v>
      </c>
      <c r="H868" s="1">
        <v>10</v>
      </c>
      <c r="I868" s="5">
        <f>VALUE(RIGHT($E868,LEN($E868)-1))</f>
        <v>67</v>
      </c>
      <c r="J868" s="1" t="s">
        <v>7424</v>
      </c>
      <c r="K868" s="1" t="s">
        <v>11443</v>
      </c>
      <c r="L868" s="1" t="s">
        <v>12138</v>
      </c>
    </row>
    <row r="869" spans="1:12" hidden="1" x14ac:dyDescent="0.2">
      <c r="A869" s="1">
        <v>868</v>
      </c>
      <c r="B869" s="1" t="s">
        <v>871</v>
      </c>
      <c r="E869" s="1" t="s">
        <v>6628</v>
      </c>
      <c r="F869" s="1" t="str">
        <f>TEXT($G869,"0000") &amp; TEXT($H869,"00")</f>
        <v>201910</v>
      </c>
      <c r="G869" s="1">
        <f>IFERROR(
  IF(ISNUMBER(SEARCH("平成",B869)),
     1988 + VALUE(MID(B869, SEARCH("平成",B869) + 2, FIND("年", B869) - SEARCH("平成",B869) - 2)),
  IF(ISNUMBER(SEARCH("令和元年",B869)),
     2019,
  IF(ISNUMBER(SEARCH("令和",B869)),
     2018 + VALUE(MID(B869, SEARCH("令和",B869) + 2, FIND("年", B869) - SEARCH("令和",B869) - 2)),
  ""))),
"")</f>
        <v>2019</v>
      </c>
      <c r="H869" s="1">
        <v>10</v>
      </c>
      <c r="I869" s="5">
        <f>VALUE(RIGHT($E869,LEN($E869)-1))</f>
        <v>68</v>
      </c>
      <c r="J869" s="1" t="s">
        <v>7425</v>
      </c>
      <c r="K869" s="1" t="s">
        <v>11445</v>
      </c>
      <c r="L869" s="1" t="s">
        <v>12139</v>
      </c>
    </row>
    <row r="870" spans="1:12" hidden="1" x14ac:dyDescent="0.2">
      <c r="A870" s="1">
        <v>869</v>
      </c>
      <c r="B870" s="1" t="s">
        <v>872</v>
      </c>
      <c r="C870" s="1">
        <v>27</v>
      </c>
      <c r="E870" s="1" t="s">
        <v>6629</v>
      </c>
      <c r="F870" s="1" t="str">
        <f>TEXT($G870,"0000") &amp; TEXT($H870,"00")</f>
        <v>201910</v>
      </c>
      <c r="G870" s="1">
        <f>IFERROR(
  IF(ISNUMBER(SEARCH("平成",B870)),
     1988 + VALUE(MID(B870, SEARCH("平成",B870) + 2, FIND("年", B870) - SEARCH("平成",B870) - 2)),
  IF(ISNUMBER(SEARCH("令和元年",B870)),
     2019,
  IF(ISNUMBER(SEARCH("令和",B870)),
     2018 + VALUE(MID(B870, SEARCH("令和",B870) + 2, FIND("年", B870) - SEARCH("令和",B870) - 2)),
  ""))),
"")</f>
        <v>2019</v>
      </c>
      <c r="H870" s="1">
        <v>10</v>
      </c>
      <c r="I870" s="5">
        <f>VALUE(RIGHT($E870,LEN($E870)-1))</f>
        <v>69</v>
      </c>
      <c r="J870" s="1" t="s">
        <v>7426</v>
      </c>
      <c r="K870" s="1" t="s">
        <v>11445</v>
      </c>
      <c r="L870" s="1" t="s">
        <v>12140</v>
      </c>
    </row>
    <row r="871" spans="1:12" hidden="1" x14ac:dyDescent="0.2">
      <c r="A871" s="1">
        <v>870</v>
      </c>
      <c r="B871" s="1" t="s">
        <v>873</v>
      </c>
      <c r="C871" s="1" t="str">
        <f>IFERROR(VLOOKUP(B871,Merged!E:G,3,FALSE),"")</f>
        <v/>
      </c>
      <c r="E871" s="1" t="s">
        <v>6630</v>
      </c>
      <c r="F871" s="1" t="str">
        <f>TEXT($G871,"0000") &amp; TEXT($H871,"00")</f>
        <v>201910</v>
      </c>
      <c r="G871" s="1">
        <f>IFERROR(
  IF(ISNUMBER(SEARCH("平成",B871)),
     1988 + VALUE(MID(B871, SEARCH("平成",B871) + 2, FIND("年", B871) - SEARCH("平成",B871) - 2)),
  IF(ISNUMBER(SEARCH("令和元年",B871)),
     2019,
  IF(ISNUMBER(SEARCH("令和",B871)),
     2018 + VALUE(MID(B871, SEARCH("令和",B871) + 2, FIND("年", B871) - SEARCH("令和",B871) - 2)),
  ""))),
"")</f>
        <v>2019</v>
      </c>
      <c r="H871" s="1">
        <v>10</v>
      </c>
      <c r="I871" s="5">
        <f>VALUE(RIGHT($E871,LEN($E871)-1))</f>
        <v>70</v>
      </c>
      <c r="J871" s="1" t="s">
        <v>7427</v>
      </c>
      <c r="K871" s="1" t="s">
        <v>11442</v>
      </c>
      <c r="L871" s="1" t="s">
        <v>12141</v>
      </c>
    </row>
    <row r="872" spans="1:12" hidden="1" x14ac:dyDescent="0.2">
      <c r="A872" s="1">
        <v>871</v>
      </c>
      <c r="B872" s="1" t="s">
        <v>874</v>
      </c>
      <c r="C872" s="1">
        <v>28</v>
      </c>
      <c r="E872" s="1" t="s">
        <v>6631</v>
      </c>
      <c r="F872" s="1" t="str">
        <f>TEXT($G872,"0000") &amp; TEXT($H872,"00")</f>
        <v>201910</v>
      </c>
      <c r="G872" s="1">
        <f>IFERROR(
  IF(ISNUMBER(SEARCH("平成",B872)),
     1988 + VALUE(MID(B872, SEARCH("平成",B872) + 2, FIND("年", B872) - SEARCH("平成",B872) - 2)),
  IF(ISNUMBER(SEARCH("令和元年",B872)),
     2019,
  IF(ISNUMBER(SEARCH("令和",B872)),
     2018 + VALUE(MID(B872, SEARCH("令和",B872) + 2, FIND("年", B872) - SEARCH("令和",B872) - 2)),
  ""))),
"")</f>
        <v>2019</v>
      </c>
      <c r="H872" s="1">
        <v>10</v>
      </c>
      <c r="I872" s="5">
        <f>VALUE(RIGHT($E872,LEN($E872)-1))</f>
        <v>71</v>
      </c>
      <c r="J872" s="1" t="s">
        <v>7428</v>
      </c>
      <c r="K872" s="1" t="s">
        <v>11443</v>
      </c>
      <c r="L872" s="1" t="s">
        <v>12142</v>
      </c>
    </row>
    <row r="873" spans="1:12" hidden="1" x14ac:dyDescent="0.2">
      <c r="A873" s="1">
        <v>872</v>
      </c>
      <c r="B873" s="1" t="s">
        <v>875</v>
      </c>
      <c r="C873" s="1" t="str">
        <f>IFERROR(VLOOKUP(B873,Merged!E:G,3,FALSE),"")</f>
        <v/>
      </c>
      <c r="E873" s="1" t="s">
        <v>6632</v>
      </c>
      <c r="F873" s="1" t="str">
        <f>TEXT($G873,"0000") &amp; TEXT($H873,"00")</f>
        <v>201910</v>
      </c>
      <c r="G873" s="1">
        <f>IFERROR(
  IF(ISNUMBER(SEARCH("平成",B873)),
     1988 + VALUE(MID(B873, SEARCH("平成",B873) + 2, FIND("年", B873) - SEARCH("平成",B873) - 2)),
  IF(ISNUMBER(SEARCH("令和元年",B873)),
     2019,
  IF(ISNUMBER(SEARCH("令和",B873)),
     2018 + VALUE(MID(B873, SEARCH("令和",B873) + 2, FIND("年", B873) - SEARCH("令和",B873) - 2)),
  ""))),
"")</f>
        <v>2019</v>
      </c>
      <c r="H873" s="1">
        <v>10</v>
      </c>
      <c r="I873" s="5">
        <f>VALUE(RIGHT($E873,LEN($E873)-1))</f>
        <v>72</v>
      </c>
      <c r="J873" s="1" t="s">
        <v>7429</v>
      </c>
      <c r="K873" s="1" t="s">
        <v>11443</v>
      </c>
      <c r="L873" s="1" t="s">
        <v>12143</v>
      </c>
    </row>
    <row r="874" spans="1:12" hidden="1" x14ac:dyDescent="0.2">
      <c r="A874" s="1">
        <v>873</v>
      </c>
      <c r="B874" s="1" t="s">
        <v>876</v>
      </c>
      <c r="C874" s="1" t="str">
        <f>IFERROR(VLOOKUP(B874,Merged!E:G,3,FALSE),"")</f>
        <v/>
      </c>
      <c r="E874" s="1" t="s">
        <v>6633</v>
      </c>
      <c r="F874" s="1" t="str">
        <f>TEXT($G874,"0000") &amp; TEXT($H874,"00")</f>
        <v>201910</v>
      </c>
      <c r="G874" s="1">
        <f>IFERROR(
  IF(ISNUMBER(SEARCH("平成",B874)),
     1988 + VALUE(MID(B874, SEARCH("平成",B874) + 2, FIND("年", B874) - SEARCH("平成",B874) - 2)),
  IF(ISNUMBER(SEARCH("令和元年",B874)),
     2019,
  IF(ISNUMBER(SEARCH("令和",B874)),
     2018 + VALUE(MID(B874, SEARCH("令和",B874) + 2, FIND("年", B874) - SEARCH("令和",B874) - 2)),
  ""))),
"")</f>
        <v>2019</v>
      </c>
      <c r="H874" s="1">
        <v>10</v>
      </c>
      <c r="I874" s="5">
        <f>VALUE(RIGHT($E874,LEN($E874)-1))</f>
        <v>73</v>
      </c>
      <c r="J874" s="1" t="s">
        <v>7430</v>
      </c>
      <c r="K874" s="1" t="s">
        <v>11442</v>
      </c>
      <c r="L874" s="1" t="s">
        <v>12144</v>
      </c>
    </row>
    <row r="875" spans="1:12" hidden="1" x14ac:dyDescent="0.2">
      <c r="A875" s="1">
        <v>874</v>
      </c>
      <c r="B875" s="1" t="s">
        <v>877</v>
      </c>
      <c r="C875" s="1" t="str">
        <f>IFERROR(VLOOKUP(B875,Merged!E:G,3,FALSE),"")</f>
        <v/>
      </c>
      <c r="E875" s="1" t="s">
        <v>6634</v>
      </c>
      <c r="F875" s="1" t="str">
        <f>TEXT($G875,"0000") &amp; TEXT($H875,"00")</f>
        <v>201910</v>
      </c>
      <c r="G875" s="1">
        <f>IFERROR(
  IF(ISNUMBER(SEARCH("平成",B875)),
     1988 + VALUE(MID(B875, SEARCH("平成",B875) + 2, FIND("年", B875) - SEARCH("平成",B875) - 2)),
  IF(ISNUMBER(SEARCH("令和元年",B875)),
     2019,
  IF(ISNUMBER(SEARCH("令和",B875)),
     2018 + VALUE(MID(B875, SEARCH("令和",B875) + 2, FIND("年", B875) - SEARCH("令和",B875) - 2)),
  ""))),
"")</f>
        <v>2019</v>
      </c>
      <c r="H875" s="1">
        <v>10</v>
      </c>
      <c r="I875" s="5">
        <f>VALUE(RIGHT($E875,LEN($E875)-1))</f>
        <v>74</v>
      </c>
      <c r="J875" s="1" t="s">
        <v>7027</v>
      </c>
      <c r="K875" s="1" t="s">
        <v>11445</v>
      </c>
    </row>
    <row r="876" spans="1:12" hidden="1" x14ac:dyDescent="0.2">
      <c r="A876" s="1">
        <v>875</v>
      </c>
      <c r="B876" s="1" t="s">
        <v>878</v>
      </c>
      <c r="C876" s="1" t="str">
        <f>IFERROR(VLOOKUP(B876,Merged!E:G,3,FALSE),"")</f>
        <v/>
      </c>
      <c r="E876" s="1" t="s">
        <v>6635</v>
      </c>
      <c r="F876" s="1" t="str">
        <f>TEXT($G876,"0000") &amp; TEXT($H876,"00")</f>
        <v>201910</v>
      </c>
      <c r="G876" s="1">
        <f>IFERROR(
  IF(ISNUMBER(SEARCH("平成",B876)),
     1988 + VALUE(MID(B876, SEARCH("平成",B876) + 2, FIND("年", B876) - SEARCH("平成",B876) - 2)),
  IF(ISNUMBER(SEARCH("令和元年",B876)),
     2019,
  IF(ISNUMBER(SEARCH("令和",B876)),
     2018 + VALUE(MID(B876, SEARCH("令和",B876) + 2, FIND("年", B876) - SEARCH("令和",B876) - 2)),
  ""))),
"")</f>
        <v>2019</v>
      </c>
      <c r="H876" s="1">
        <v>10</v>
      </c>
      <c r="I876" s="5">
        <f>VALUE(RIGHT($E876,LEN($E876)-1))</f>
        <v>75</v>
      </c>
      <c r="J876" s="1" t="s">
        <v>7431</v>
      </c>
      <c r="K876" s="1" t="s">
        <v>11443</v>
      </c>
      <c r="L876" s="1" t="s">
        <v>12145</v>
      </c>
    </row>
    <row r="877" spans="1:12" hidden="1" x14ac:dyDescent="0.2">
      <c r="A877" s="1">
        <v>876</v>
      </c>
      <c r="B877" s="1" t="s">
        <v>879</v>
      </c>
      <c r="C877" s="1" t="str">
        <f>IFERROR(VLOOKUP(B877,Merged!E:G,3,FALSE),"")</f>
        <v/>
      </c>
      <c r="E877" s="1" t="s">
        <v>6636</v>
      </c>
      <c r="F877" s="1" t="str">
        <f>TEXT($G877,"0000") &amp; TEXT($H877,"00")</f>
        <v>201910</v>
      </c>
      <c r="G877" s="1">
        <f>IFERROR(
  IF(ISNUMBER(SEARCH("平成",B877)),
     1988 + VALUE(MID(B877, SEARCH("平成",B877) + 2, FIND("年", B877) - SEARCH("平成",B877) - 2)),
  IF(ISNUMBER(SEARCH("令和元年",B877)),
     2019,
  IF(ISNUMBER(SEARCH("令和",B877)),
     2018 + VALUE(MID(B877, SEARCH("令和",B877) + 2, FIND("年", B877) - SEARCH("令和",B877) - 2)),
  ""))),
"")</f>
        <v>2019</v>
      </c>
      <c r="H877" s="1">
        <v>10</v>
      </c>
      <c r="I877" s="5">
        <f>VALUE(RIGHT($E877,LEN($E877)-1))</f>
        <v>76</v>
      </c>
      <c r="J877" s="1" t="s">
        <v>7432</v>
      </c>
      <c r="K877" s="1" t="s">
        <v>11445</v>
      </c>
      <c r="L877" s="1" t="s">
        <v>12146</v>
      </c>
    </row>
    <row r="878" spans="1:12" hidden="1" x14ac:dyDescent="0.2">
      <c r="A878" s="1">
        <v>877</v>
      </c>
      <c r="B878" s="1" t="s">
        <v>880</v>
      </c>
      <c r="C878" s="1">
        <v>29</v>
      </c>
      <c r="E878" s="1" t="s">
        <v>6637</v>
      </c>
      <c r="F878" s="1" t="str">
        <f>TEXT($G878,"0000") &amp; TEXT($H878,"00")</f>
        <v>201910</v>
      </c>
      <c r="G878" s="1">
        <f>IFERROR(
  IF(ISNUMBER(SEARCH("平成",B878)),
     1988 + VALUE(MID(B878, SEARCH("平成",B878) + 2, FIND("年", B878) - SEARCH("平成",B878) - 2)),
  IF(ISNUMBER(SEARCH("令和元年",B878)),
     2019,
  IF(ISNUMBER(SEARCH("令和",B878)),
     2018 + VALUE(MID(B878, SEARCH("令和",B878) + 2, FIND("年", B878) - SEARCH("令和",B878) - 2)),
  ""))),
"")</f>
        <v>2019</v>
      </c>
      <c r="H878" s="1">
        <v>10</v>
      </c>
      <c r="I878" s="5">
        <f>VALUE(RIGHT($E878,LEN($E878)-1))</f>
        <v>77</v>
      </c>
      <c r="J878" s="1" t="s">
        <v>7433</v>
      </c>
      <c r="K878" s="1" t="s">
        <v>11443</v>
      </c>
      <c r="L878" s="1" t="s">
        <v>12147</v>
      </c>
    </row>
    <row r="879" spans="1:12" hidden="1" x14ac:dyDescent="0.2">
      <c r="A879" s="1">
        <v>878</v>
      </c>
      <c r="B879" s="1" t="s">
        <v>881</v>
      </c>
      <c r="C879" s="1">
        <v>30</v>
      </c>
      <c r="E879" s="1" t="s">
        <v>6638</v>
      </c>
      <c r="F879" s="1" t="str">
        <f>TEXT($G879,"0000") &amp; TEXT($H879,"00")</f>
        <v>201910</v>
      </c>
      <c r="G879" s="1">
        <f>IFERROR(
  IF(ISNUMBER(SEARCH("平成",B879)),
     1988 + VALUE(MID(B879, SEARCH("平成",B879) + 2, FIND("年", B879) - SEARCH("平成",B879) - 2)),
  IF(ISNUMBER(SEARCH("令和元年",B879)),
     2019,
  IF(ISNUMBER(SEARCH("令和",B879)),
     2018 + VALUE(MID(B879, SEARCH("令和",B879) + 2, FIND("年", B879) - SEARCH("令和",B879) - 2)),
  ""))),
"")</f>
        <v>2019</v>
      </c>
      <c r="H879" s="1">
        <v>10</v>
      </c>
      <c r="I879" s="5">
        <f>VALUE(RIGHT($E879,LEN($E879)-1))</f>
        <v>78</v>
      </c>
      <c r="J879" s="1" t="s">
        <v>6952</v>
      </c>
      <c r="K879" s="1" t="s">
        <v>11442</v>
      </c>
      <c r="L879" s="1" t="s">
        <v>11739</v>
      </c>
    </row>
    <row r="880" spans="1:12" hidden="1" x14ac:dyDescent="0.2">
      <c r="A880" s="1">
        <v>879</v>
      </c>
      <c r="B880" s="1" t="s">
        <v>882</v>
      </c>
      <c r="C880" s="1" t="str">
        <f>IFERROR(VLOOKUP(B880,Merged!E:G,3,FALSE),"")</f>
        <v/>
      </c>
      <c r="E880" s="1" t="s">
        <v>6639</v>
      </c>
      <c r="F880" s="1" t="str">
        <f>TEXT($G880,"0000") &amp; TEXT($H880,"00")</f>
        <v>201910</v>
      </c>
      <c r="G880" s="1">
        <f>IFERROR(
  IF(ISNUMBER(SEARCH("平成",B880)),
     1988 + VALUE(MID(B880, SEARCH("平成",B880) + 2, FIND("年", B880) - SEARCH("平成",B880) - 2)),
  IF(ISNUMBER(SEARCH("令和元年",B880)),
     2019,
  IF(ISNUMBER(SEARCH("令和",B880)),
     2018 + VALUE(MID(B880, SEARCH("令和",B880) + 2, FIND("年", B880) - SEARCH("令和",B880) - 2)),
  ""))),
"")</f>
        <v>2019</v>
      </c>
      <c r="H880" s="1">
        <v>10</v>
      </c>
      <c r="I880" s="5">
        <f>VALUE(RIGHT($E880,LEN($E880)-1))</f>
        <v>79</v>
      </c>
      <c r="J880" s="1" t="s">
        <v>7434</v>
      </c>
      <c r="K880" s="1" t="s">
        <v>11445</v>
      </c>
      <c r="L880" s="1" t="s">
        <v>12148</v>
      </c>
    </row>
    <row r="881" spans="1:12" hidden="1" x14ac:dyDescent="0.2">
      <c r="A881" s="1">
        <v>880</v>
      </c>
      <c r="B881" s="1" t="s">
        <v>883</v>
      </c>
      <c r="C881" s="1" t="str">
        <f>IFERROR(VLOOKUP(B881,Merged!E:G,3,FALSE),"")</f>
        <v/>
      </c>
      <c r="E881" s="1" t="s">
        <v>6640</v>
      </c>
      <c r="F881" s="1" t="str">
        <f>TEXT($G881,"0000") &amp; TEXT($H881,"00")</f>
        <v>201910</v>
      </c>
      <c r="G881" s="1">
        <f>IFERROR(
  IF(ISNUMBER(SEARCH("平成",B881)),
     1988 + VALUE(MID(B881, SEARCH("平成",B881) + 2, FIND("年", B881) - SEARCH("平成",B881) - 2)),
  IF(ISNUMBER(SEARCH("令和元年",B881)),
     2019,
  IF(ISNUMBER(SEARCH("令和",B881)),
     2018 + VALUE(MID(B881, SEARCH("令和",B881) + 2, FIND("年", B881) - SEARCH("令和",B881) - 2)),
  ""))),
"")</f>
        <v>2019</v>
      </c>
      <c r="H881" s="1">
        <v>10</v>
      </c>
      <c r="I881" s="5">
        <f>VALUE(RIGHT($E881,LEN($E881)-1))</f>
        <v>80</v>
      </c>
      <c r="J881" s="1" t="s">
        <v>7435</v>
      </c>
      <c r="K881" s="1" t="s">
        <v>11444</v>
      </c>
      <c r="L881" s="1" t="s">
        <v>12149</v>
      </c>
    </row>
    <row r="882" spans="1:12" hidden="1" x14ac:dyDescent="0.2">
      <c r="A882" s="1">
        <v>881</v>
      </c>
      <c r="B882" s="1" t="s">
        <v>884</v>
      </c>
      <c r="C882" s="1">
        <f>IFERROR(VLOOKUP(B882,Merged!E:G,3,FALSE),"")</f>
        <v>1</v>
      </c>
      <c r="E882" s="1" t="s">
        <v>6561</v>
      </c>
      <c r="F882" s="1" t="str">
        <f>TEXT($G882,"0000") &amp; TEXT($H882,"00")</f>
        <v>201904</v>
      </c>
      <c r="G882" s="1">
        <f>IFERROR(
  IF(ISNUMBER(SEARCH("平成",B882)),
     1988 + VALUE(MID(B882, SEARCH("平成",B882) + 2, FIND("年", B882) - SEARCH("平成",B882) - 2)),
  IF(ISNUMBER(SEARCH("令和元年",B882)),
     2019,
  IF(ISNUMBER(SEARCH("令和",B882)),
     2018 + VALUE(MID(B882, SEARCH("令和",B882) + 2, FIND("年", B882) - SEARCH("令和",B882) - 2)),
  ""))),
"")</f>
        <v>2019</v>
      </c>
      <c r="H882" s="1">
        <v>4</v>
      </c>
      <c r="I882" s="5">
        <f>VALUE(RIGHT($E882,LEN($E882)-1))</f>
        <v>1</v>
      </c>
      <c r="J882" s="1" t="s">
        <v>6955</v>
      </c>
      <c r="K882" s="1" t="s">
        <v>11443</v>
      </c>
      <c r="L882" s="1" t="s">
        <v>11742</v>
      </c>
    </row>
    <row r="883" spans="1:12" hidden="1" x14ac:dyDescent="0.2">
      <c r="A883" s="1">
        <v>882</v>
      </c>
      <c r="B883" s="1" t="s">
        <v>885</v>
      </c>
      <c r="C883" s="1" t="str">
        <f>IFERROR(VLOOKUP(B883,Merged!E:G,3,FALSE),"")</f>
        <v/>
      </c>
      <c r="E883" s="1" t="s">
        <v>6562</v>
      </c>
      <c r="F883" s="1" t="str">
        <f>TEXT($G883,"0000") &amp; TEXT($H883,"00")</f>
        <v>201904</v>
      </c>
      <c r="G883" s="1">
        <f>IFERROR(
  IF(ISNUMBER(SEARCH("平成",B883)),
     1988 + VALUE(MID(B883, SEARCH("平成",B883) + 2, FIND("年", B883) - SEARCH("平成",B883) - 2)),
  IF(ISNUMBER(SEARCH("令和元年",B883)),
     2019,
  IF(ISNUMBER(SEARCH("令和",B883)),
     2018 + VALUE(MID(B883, SEARCH("令和",B883) + 2, FIND("年", B883) - SEARCH("令和",B883) - 2)),
  ""))),
"")</f>
        <v>2019</v>
      </c>
      <c r="H883" s="1">
        <v>4</v>
      </c>
      <c r="I883" s="5">
        <f>VALUE(RIGHT($E883,LEN($E883)-1))</f>
        <v>2</v>
      </c>
      <c r="J883" s="1" t="s">
        <v>7241</v>
      </c>
      <c r="K883" s="1" t="s">
        <v>11443</v>
      </c>
      <c r="L883" s="1" t="s">
        <v>11986</v>
      </c>
    </row>
    <row r="884" spans="1:12" hidden="1" x14ac:dyDescent="0.2">
      <c r="A884" s="1">
        <v>883</v>
      </c>
      <c r="B884" s="1" t="s">
        <v>886</v>
      </c>
      <c r="C884" s="1">
        <f>IFERROR(VLOOKUP(B884,Merged!E:G,3,FALSE),"")</f>
        <v>2</v>
      </c>
      <c r="E884" s="1" t="s">
        <v>6563</v>
      </c>
      <c r="F884" s="1" t="str">
        <f>TEXT($G884,"0000") &amp; TEXT($H884,"00")</f>
        <v>201904</v>
      </c>
      <c r="G884" s="1">
        <f>IFERROR(
  IF(ISNUMBER(SEARCH("平成",B884)),
     1988 + VALUE(MID(B884, SEARCH("平成",B884) + 2, FIND("年", B884) - SEARCH("平成",B884) - 2)),
  IF(ISNUMBER(SEARCH("令和元年",B884)),
     2019,
  IF(ISNUMBER(SEARCH("令和",B884)),
     2018 + VALUE(MID(B884, SEARCH("令和",B884) + 2, FIND("年", B884) - SEARCH("令和",B884) - 2)),
  ""))),
"")</f>
        <v>2019</v>
      </c>
      <c r="H884" s="1">
        <v>4</v>
      </c>
      <c r="I884" s="5">
        <f>VALUE(RIGHT($E884,LEN($E884)-1))</f>
        <v>3</v>
      </c>
      <c r="J884" s="1" t="s">
        <v>6800</v>
      </c>
      <c r="K884" s="1" t="s">
        <v>11443</v>
      </c>
      <c r="L884" s="1" t="s">
        <v>11602</v>
      </c>
    </row>
    <row r="885" spans="1:12" hidden="1" x14ac:dyDescent="0.2">
      <c r="A885" s="1">
        <v>884</v>
      </c>
      <c r="B885" s="1" t="s">
        <v>887</v>
      </c>
      <c r="C885" s="1" t="str">
        <f>IFERROR(VLOOKUP(B885,Merged!E:G,3,FALSE),"")</f>
        <v/>
      </c>
      <c r="E885" s="1" t="s">
        <v>6564</v>
      </c>
      <c r="F885" s="1" t="str">
        <f>TEXT($G885,"0000") &amp; TEXT($H885,"00")</f>
        <v>201904</v>
      </c>
      <c r="G885" s="1">
        <f>IFERROR(
  IF(ISNUMBER(SEARCH("平成",B885)),
     1988 + VALUE(MID(B885, SEARCH("平成",B885) + 2, FIND("年", B885) - SEARCH("平成",B885) - 2)),
  IF(ISNUMBER(SEARCH("令和元年",B885)),
     2019,
  IF(ISNUMBER(SEARCH("令和",B885)),
     2018 + VALUE(MID(B885, SEARCH("令和",B885) + 2, FIND("年", B885) - SEARCH("令和",B885) - 2)),
  ""))),
"")</f>
        <v>2019</v>
      </c>
      <c r="H885" s="1">
        <v>4</v>
      </c>
      <c r="I885" s="5">
        <f>VALUE(RIGHT($E885,LEN($E885)-1))</f>
        <v>4</v>
      </c>
      <c r="J885" s="1" t="s">
        <v>7436</v>
      </c>
      <c r="K885" s="1" t="s">
        <v>11443</v>
      </c>
      <c r="L885" s="1" t="s">
        <v>12150</v>
      </c>
    </row>
    <row r="886" spans="1:12" hidden="1" x14ac:dyDescent="0.2">
      <c r="A886" s="1">
        <v>885</v>
      </c>
      <c r="B886" s="1" t="s">
        <v>888</v>
      </c>
      <c r="C886" s="1" t="str">
        <f>IFERROR(VLOOKUP(B886,Merged!E:G,3,FALSE),"")</f>
        <v/>
      </c>
      <c r="E886" s="1" t="s">
        <v>6565</v>
      </c>
      <c r="F886" s="1" t="str">
        <f>TEXT($G886,"0000") &amp; TEXT($H886,"00")</f>
        <v>201904</v>
      </c>
      <c r="G886" s="1">
        <f>IFERROR(
  IF(ISNUMBER(SEARCH("平成",B886)),
     1988 + VALUE(MID(B886, SEARCH("平成",B886) + 2, FIND("年", B886) - SEARCH("平成",B886) - 2)),
  IF(ISNUMBER(SEARCH("令和元年",B886)),
     2019,
  IF(ISNUMBER(SEARCH("令和",B886)),
     2018 + VALUE(MID(B886, SEARCH("令和",B886) + 2, FIND("年", B886) - SEARCH("令和",B886) - 2)),
  ""))),
"")</f>
        <v>2019</v>
      </c>
      <c r="H886" s="1">
        <v>4</v>
      </c>
      <c r="I886" s="5">
        <f>VALUE(RIGHT($E886,LEN($E886)-1))</f>
        <v>5</v>
      </c>
      <c r="J886" s="1" t="s">
        <v>6959</v>
      </c>
      <c r="K886" s="1" t="s">
        <v>11445</v>
      </c>
      <c r="L886" s="1" t="s">
        <v>11745</v>
      </c>
    </row>
    <row r="887" spans="1:12" hidden="1" x14ac:dyDescent="0.2">
      <c r="A887" s="1">
        <v>886</v>
      </c>
      <c r="B887" s="1" t="s">
        <v>889</v>
      </c>
      <c r="C887" s="1">
        <f>IFERROR(VLOOKUP(B887,Merged!E:G,3,FALSE),"")</f>
        <v>3</v>
      </c>
      <c r="E887" s="1" t="s">
        <v>6566</v>
      </c>
      <c r="F887" s="1" t="str">
        <f>TEXT($G887,"0000") &amp; TEXT($H887,"00")</f>
        <v>201904</v>
      </c>
      <c r="G887" s="1">
        <f>IFERROR(
  IF(ISNUMBER(SEARCH("平成",B887)),
     1988 + VALUE(MID(B887, SEARCH("平成",B887) + 2, FIND("年", B887) - SEARCH("平成",B887) - 2)),
  IF(ISNUMBER(SEARCH("令和元年",B887)),
     2019,
  IF(ISNUMBER(SEARCH("令和",B887)),
     2018 + VALUE(MID(B887, SEARCH("令和",B887) + 2, FIND("年", B887) - SEARCH("令和",B887) - 2)),
  ""))),
"")</f>
        <v>2019</v>
      </c>
      <c r="H887" s="1">
        <v>4</v>
      </c>
      <c r="I887" s="5">
        <f>VALUE(RIGHT($E887,LEN($E887)-1))</f>
        <v>6</v>
      </c>
      <c r="J887" s="1" t="s">
        <v>7437</v>
      </c>
      <c r="K887" s="1" t="s">
        <v>11443</v>
      </c>
      <c r="L887" s="1" t="s">
        <v>11453</v>
      </c>
    </row>
    <row r="888" spans="1:12" hidden="1" x14ac:dyDescent="0.2">
      <c r="A888" s="1">
        <v>887</v>
      </c>
      <c r="B888" s="1" t="s">
        <v>890</v>
      </c>
      <c r="C888" s="1" t="str">
        <f>IFERROR(VLOOKUP(B888,Merged!E:G,3,FALSE),"")</f>
        <v/>
      </c>
      <c r="E888" s="1" t="s">
        <v>6567</v>
      </c>
      <c r="F888" s="1" t="str">
        <f>TEXT($G888,"0000") &amp; TEXT($H888,"00")</f>
        <v>201904</v>
      </c>
      <c r="G888" s="1">
        <f>IFERROR(
  IF(ISNUMBER(SEARCH("平成",B888)),
     1988 + VALUE(MID(B888, SEARCH("平成",B888) + 2, FIND("年", B888) - SEARCH("平成",B888) - 2)),
  IF(ISNUMBER(SEARCH("令和元年",B888)),
     2019,
  IF(ISNUMBER(SEARCH("令和",B888)),
     2018 + VALUE(MID(B888, SEARCH("令和",B888) + 2, FIND("年", B888) - SEARCH("令和",B888) - 2)),
  ""))),
"")</f>
        <v>2019</v>
      </c>
      <c r="H888" s="1">
        <v>4</v>
      </c>
      <c r="I888" s="5">
        <f>VALUE(RIGHT($E888,LEN($E888)-1))</f>
        <v>7</v>
      </c>
      <c r="J888" s="1" t="s">
        <v>7438</v>
      </c>
      <c r="K888" s="1" t="s">
        <v>11444</v>
      </c>
      <c r="L888" s="1" t="s">
        <v>11680</v>
      </c>
    </row>
    <row r="889" spans="1:12" hidden="1" x14ac:dyDescent="0.2">
      <c r="A889" s="1">
        <v>888</v>
      </c>
      <c r="B889" s="1" t="s">
        <v>891</v>
      </c>
      <c r="C889" s="1">
        <f>IFERROR(VLOOKUP(B889,Merged!E:G,3,FALSE),"")</f>
        <v>4</v>
      </c>
      <c r="E889" s="1" t="s">
        <v>6568</v>
      </c>
      <c r="F889" s="1" t="str">
        <f>TEXT($G889,"0000") &amp; TEXT($H889,"00")</f>
        <v>201904</v>
      </c>
      <c r="G889" s="1">
        <f>IFERROR(
  IF(ISNUMBER(SEARCH("平成",B889)),
     1988 + VALUE(MID(B889, SEARCH("平成",B889) + 2, FIND("年", B889) - SEARCH("平成",B889) - 2)),
  IF(ISNUMBER(SEARCH("令和元年",B889)),
     2019,
  IF(ISNUMBER(SEARCH("令和",B889)),
     2018 + VALUE(MID(B889, SEARCH("令和",B889) + 2, FIND("年", B889) - SEARCH("令和",B889) - 2)),
  ""))),
"")</f>
        <v>2019</v>
      </c>
      <c r="H889" s="1">
        <v>4</v>
      </c>
      <c r="I889" s="5">
        <f>VALUE(RIGHT($E889,LEN($E889)-1))</f>
        <v>8</v>
      </c>
      <c r="J889" s="1" t="s">
        <v>7439</v>
      </c>
      <c r="K889" s="1" t="s">
        <v>11442</v>
      </c>
      <c r="L889" s="1" t="s">
        <v>12151</v>
      </c>
    </row>
    <row r="890" spans="1:12" hidden="1" x14ac:dyDescent="0.2">
      <c r="A890" s="1">
        <v>889</v>
      </c>
      <c r="B890" s="1" t="s">
        <v>892</v>
      </c>
      <c r="C890" s="1" t="str">
        <f>IFERROR(VLOOKUP(B890,Merged!E:G,3,FALSE),"")</f>
        <v/>
      </c>
      <c r="E890" s="1" t="s">
        <v>6569</v>
      </c>
      <c r="F890" s="1" t="str">
        <f>TEXT($G890,"0000") &amp; TEXT($H890,"00")</f>
        <v>201904</v>
      </c>
      <c r="G890" s="1">
        <f>IFERROR(
  IF(ISNUMBER(SEARCH("平成",B890)),
     1988 + VALUE(MID(B890, SEARCH("平成",B890) + 2, FIND("年", B890) - SEARCH("平成",B890) - 2)),
  IF(ISNUMBER(SEARCH("令和元年",B890)),
     2019,
  IF(ISNUMBER(SEARCH("令和",B890)),
     2018 + VALUE(MID(B890, SEARCH("令和",B890) + 2, FIND("年", B890) - SEARCH("令和",B890) - 2)),
  ""))),
"")</f>
        <v>2019</v>
      </c>
      <c r="H890" s="1">
        <v>4</v>
      </c>
      <c r="I890" s="5">
        <f>VALUE(RIGHT($E890,LEN($E890)-1))</f>
        <v>9</v>
      </c>
      <c r="J890" s="1" t="s">
        <v>7440</v>
      </c>
      <c r="K890" s="1" t="s">
        <v>11442</v>
      </c>
    </row>
    <row r="891" spans="1:12" hidden="1" x14ac:dyDescent="0.2">
      <c r="A891" s="1">
        <v>890</v>
      </c>
      <c r="B891" s="1" t="s">
        <v>893</v>
      </c>
      <c r="C891" s="1" t="str">
        <f>IFERROR(VLOOKUP(B891,Merged!E:G,3,FALSE),"")</f>
        <v/>
      </c>
      <c r="E891" s="1" t="s">
        <v>6570</v>
      </c>
      <c r="F891" s="1" t="str">
        <f>TEXT($G891,"0000") &amp; TEXT($H891,"00")</f>
        <v>201904</v>
      </c>
      <c r="G891" s="1">
        <f>IFERROR(
  IF(ISNUMBER(SEARCH("平成",B891)),
     1988 + VALUE(MID(B891, SEARCH("平成",B891) + 2, FIND("年", B891) - SEARCH("平成",B891) - 2)),
  IF(ISNUMBER(SEARCH("令和元年",B891)),
     2019,
  IF(ISNUMBER(SEARCH("令和",B891)),
     2018 + VALUE(MID(B891, SEARCH("令和",B891) + 2, FIND("年", B891) - SEARCH("令和",B891) - 2)),
  ""))),
"")</f>
        <v>2019</v>
      </c>
      <c r="H891" s="1">
        <v>4</v>
      </c>
      <c r="I891" s="5">
        <f>VALUE(RIGHT($E891,LEN($E891)-1))</f>
        <v>10</v>
      </c>
      <c r="J891" s="1" t="s">
        <v>7441</v>
      </c>
      <c r="K891" s="1" t="s">
        <v>11444</v>
      </c>
      <c r="L891" s="1" t="s">
        <v>12152</v>
      </c>
    </row>
    <row r="892" spans="1:12" hidden="1" x14ac:dyDescent="0.2">
      <c r="A892" s="1">
        <v>891</v>
      </c>
      <c r="B892" s="1" t="s">
        <v>894</v>
      </c>
      <c r="C892" s="1" t="str">
        <f>IFERROR(VLOOKUP(B892,Merged!E:G,3,FALSE),"")</f>
        <v/>
      </c>
      <c r="E892" s="1" t="s">
        <v>6571</v>
      </c>
      <c r="F892" s="1" t="str">
        <f>TEXT($G892,"0000") &amp; TEXT($H892,"00")</f>
        <v>201904</v>
      </c>
      <c r="G892" s="1">
        <f>IFERROR(
  IF(ISNUMBER(SEARCH("平成",B892)),
     1988 + VALUE(MID(B892, SEARCH("平成",B892) + 2, FIND("年", B892) - SEARCH("平成",B892) - 2)),
  IF(ISNUMBER(SEARCH("令和元年",B892)),
     2019,
  IF(ISNUMBER(SEARCH("令和",B892)),
     2018 + VALUE(MID(B892, SEARCH("令和",B892) + 2, FIND("年", B892) - SEARCH("令和",B892) - 2)),
  ""))),
"")</f>
        <v>2019</v>
      </c>
      <c r="H892" s="1">
        <v>4</v>
      </c>
      <c r="I892" s="5">
        <f>VALUE(RIGHT($E892,LEN($E892)-1))</f>
        <v>11</v>
      </c>
      <c r="J892" s="1" t="s">
        <v>7442</v>
      </c>
      <c r="K892" s="1" t="s">
        <v>11445</v>
      </c>
      <c r="L892" s="1" t="s">
        <v>12153</v>
      </c>
    </row>
    <row r="893" spans="1:12" hidden="1" x14ac:dyDescent="0.2">
      <c r="A893" s="1">
        <v>892</v>
      </c>
      <c r="B893" s="1" t="s">
        <v>895</v>
      </c>
      <c r="C893" s="1" t="str">
        <f>IFERROR(VLOOKUP(B893,Merged!E:G,3,FALSE),"")</f>
        <v/>
      </c>
      <c r="E893" s="1" t="s">
        <v>6572</v>
      </c>
      <c r="F893" s="1" t="str">
        <f>TEXT($G893,"0000") &amp; TEXT($H893,"00")</f>
        <v>201904</v>
      </c>
      <c r="G893" s="1">
        <f>IFERROR(
  IF(ISNUMBER(SEARCH("平成",B893)),
     1988 + VALUE(MID(B893, SEARCH("平成",B893) + 2, FIND("年", B893) - SEARCH("平成",B893) - 2)),
  IF(ISNUMBER(SEARCH("令和元年",B893)),
     2019,
  IF(ISNUMBER(SEARCH("令和",B893)),
     2018 + VALUE(MID(B893, SEARCH("令和",B893) + 2, FIND("年", B893) - SEARCH("令和",B893) - 2)),
  ""))),
"")</f>
        <v>2019</v>
      </c>
      <c r="H893" s="1">
        <v>4</v>
      </c>
      <c r="I893" s="5">
        <f>VALUE(RIGHT($E893,LEN($E893)-1))</f>
        <v>12</v>
      </c>
      <c r="J893" s="1" t="s">
        <v>7443</v>
      </c>
      <c r="K893" s="1" t="s">
        <v>11445</v>
      </c>
      <c r="L893" s="1" t="s">
        <v>12154</v>
      </c>
    </row>
    <row r="894" spans="1:12" hidden="1" x14ac:dyDescent="0.2">
      <c r="A894" s="1">
        <v>893</v>
      </c>
      <c r="B894" s="1" t="s">
        <v>896</v>
      </c>
      <c r="C894" s="1" t="str">
        <f>IFERROR(VLOOKUP(B894,Merged!E:G,3,FALSE),"")</f>
        <v/>
      </c>
      <c r="D894" s="4" t="s">
        <v>15126</v>
      </c>
      <c r="E894" s="1" t="s">
        <v>6573</v>
      </c>
      <c r="F894" s="1" t="str">
        <f>TEXT($G894,"0000") &amp; TEXT($H894,"00")</f>
        <v>201904</v>
      </c>
      <c r="G894" s="1">
        <f>IFERROR(
  IF(ISNUMBER(SEARCH("平成",B894)),
     1988 + VALUE(MID(B894, SEARCH("平成",B894) + 2, FIND("年", B894) - SEARCH("平成",B894) - 2)),
  IF(ISNUMBER(SEARCH("令和元年",B894)),
     2019,
  IF(ISNUMBER(SEARCH("令和",B894)),
     2018 + VALUE(MID(B894, SEARCH("令和",B894) + 2, FIND("年", B894) - SEARCH("令和",B894) - 2)),
  ""))),
"")</f>
        <v>2019</v>
      </c>
      <c r="H894" s="1">
        <v>4</v>
      </c>
      <c r="I894" s="5">
        <f>VALUE(RIGHT($E894,LEN($E894)-1))</f>
        <v>13</v>
      </c>
      <c r="J894" s="1" t="s">
        <v>7444</v>
      </c>
      <c r="K894" s="1" t="s">
        <v>11444</v>
      </c>
      <c r="L894" s="1" t="s">
        <v>11535</v>
      </c>
    </row>
    <row r="895" spans="1:12" hidden="1" x14ac:dyDescent="0.2">
      <c r="A895" s="1">
        <v>894</v>
      </c>
      <c r="B895" s="1" t="s">
        <v>897</v>
      </c>
      <c r="C895" s="1" t="str">
        <f>IFERROR(VLOOKUP(B895,Merged!E:G,3,FALSE),"")</f>
        <v/>
      </c>
      <c r="E895" s="1" t="s">
        <v>6574</v>
      </c>
      <c r="F895" s="1" t="str">
        <f>TEXT($G895,"0000") &amp; TEXT($H895,"00")</f>
        <v>201904</v>
      </c>
      <c r="G895" s="1">
        <f>IFERROR(
  IF(ISNUMBER(SEARCH("平成",B895)),
     1988 + VALUE(MID(B895, SEARCH("平成",B895) + 2, FIND("年", B895) - SEARCH("平成",B895) - 2)),
  IF(ISNUMBER(SEARCH("令和元年",B895)),
     2019,
  IF(ISNUMBER(SEARCH("令和",B895)),
     2018 + VALUE(MID(B895, SEARCH("令和",B895) + 2, FIND("年", B895) - SEARCH("令和",B895) - 2)),
  ""))),
"")</f>
        <v>2019</v>
      </c>
      <c r="H895" s="1">
        <v>4</v>
      </c>
      <c r="I895" s="5">
        <f>VALUE(RIGHT($E895,LEN($E895)-1))</f>
        <v>14</v>
      </c>
      <c r="J895" s="1" t="s">
        <v>7445</v>
      </c>
      <c r="K895" s="1" t="s">
        <v>11445</v>
      </c>
      <c r="L895" s="1" t="s">
        <v>12155</v>
      </c>
    </row>
    <row r="896" spans="1:12" hidden="1" x14ac:dyDescent="0.2">
      <c r="A896" s="1">
        <v>895</v>
      </c>
      <c r="B896" s="1" t="s">
        <v>898</v>
      </c>
      <c r="C896" s="1">
        <f>IFERROR(VLOOKUP(B896,Merged!E:G,3,FALSE),"")</f>
        <v>5</v>
      </c>
      <c r="D896" s="4" t="s">
        <v>15126</v>
      </c>
      <c r="E896" s="1" t="s">
        <v>6575</v>
      </c>
      <c r="F896" s="1" t="str">
        <f>TEXT($G896,"0000") &amp; TEXT($H896,"00")</f>
        <v>201904</v>
      </c>
      <c r="G896" s="1">
        <f>IFERROR(
  IF(ISNUMBER(SEARCH("平成",B896)),
     1988 + VALUE(MID(B896, SEARCH("平成",B896) + 2, FIND("年", B896) - SEARCH("平成",B896) - 2)),
  IF(ISNUMBER(SEARCH("令和元年",B896)),
     2019,
  IF(ISNUMBER(SEARCH("令和",B896)),
     2018 + VALUE(MID(B896, SEARCH("令和",B896) + 2, FIND("年", B896) - SEARCH("令和",B896) - 2)),
  ""))),
"")</f>
        <v>2019</v>
      </c>
      <c r="H896" s="1">
        <v>4</v>
      </c>
      <c r="I896" s="5">
        <f>VALUE(RIGHT($E896,LEN($E896)-1))</f>
        <v>15</v>
      </c>
      <c r="J896" s="1" t="s">
        <v>7046</v>
      </c>
      <c r="K896" s="1" t="s">
        <v>11443</v>
      </c>
      <c r="L896" s="1" t="s">
        <v>11536</v>
      </c>
    </row>
    <row r="897" spans="1:12" hidden="1" x14ac:dyDescent="0.2">
      <c r="A897" s="1">
        <v>896</v>
      </c>
      <c r="B897" s="1" t="s">
        <v>899</v>
      </c>
      <c r="C897" s="1" t="str">
        <f>IFERROR(VLOOKUP(B897,Merged!E:G,3,FALSE),"")</f>
        <v/>
      </c>
      <c r="E897" s="1" t="s">
        <v>6576</v>
      </c>
      <c r="F897" s="1" t="str">
        <f>TEXT($G897,"0000") &amp; TEXT($H897,"00")</f>
        <v>201904</v>
      </c>
      <c r="G897" s="1">
        <f>IFERROR(
  IF(ISNUMBER(SEARCH("平成",B897)),
     1988 + VALUE(MID(B897, SEARCH("平成",B897) + 2, FIND("年", B897) - SEARCH("平成",B897) - 2)),
  IF(ISNUMBER(SEARCH("令和元年",B897)),
     2019,
  IF(ISNUMBER(SEARCH("令和",B897)),
     2018 + VALUE(MID(B897, SEARCH("令和",B897) + 2, FIND("年", B897) - SEARCH("令和",B897) - 2)),
  ""))),
"")</f>
        <v>2019</v>
      </c>
      <c r="H897" s="1">
        <v>4</v>
      </c>
      <c r="I897" s="5">
        <f>VALUE(RIGHT($E897,LEN($E897)-1))</f>
        <v>16</v>
      </c>
      <c r="J897" s="1" t="s">
        <v>7446</v>
      </c>
      <c r="K897" s="1" t="s">
        <v>11442</v>
      </c>
      <c r="L897" s="1" t="s">
        <v>11823</v>
      </c>
    </row>
    <row r="898" spans="1:12" hidden="1" x14ac:dyDescent="0.2">
      <c r="A898" s="1">
        <v>897</v>
      </c>
      <c r="B898" s="1" t="s">
        <v>900</v>
      </c>
      <c r="C898" s="1" t="str">
        <f>IFERROR(VLOOKUP(B898,Merged!E:G,3,FALSE),"")</f>
        <v/>
      </c>
      <c r="E898" s="1" t="s">
        <v>6577</v>
      </c>
      <c r="F898" s="1" t="str">
        <f>TEXT($G898,"0000") &amp; TEXT($H898,"00")</f>
        <v>201904</v>
      </c>
      <c r="G898" s="1">
        <f>IFERROR(
  IF(ISNUMBER(SEARCH("平成",B898)),
     1988 + VALUE(MID(B898, SEARCH("平成",B898) + 2, FIND("年", B898) - SEARCH("平成",B898) - 2)),
  IF(ISNUMBER(SEARCH("令和元年",B898)),
     2019,
  IF(ISNUMBER(SEARCH("令和",B898)),
     2018 + VALUE(MID(B898, SEARCH("令和",B898) + 2, FIND("年", B898) - SEARCH("令和",B898) - 2)),
  ""))),
"")</f>
        <v>2019</v>
      </c>
      <c r="H898" s="1">
        <v>4</v>
      </c>
      <c r="I898" s="5">
        <f>VALUE(RIGHT($E898,LEN($E898)-1))</f>
        <v>17</v>
      </c>
      <c r="J898" s="1" t="s">
        <v>7447</v>
      </c>
      <c r="K898" s="1" t="s">
        <v>11443</v>
      </c>
      <c r="L898" s="1" t="s">
        <v>12156</v>
      </c>
    </row>
    <row r="899" spans="1:12" hidden="1" x14ac:dyDescent="0.2">
      <c r="A899" s="1">
        <v>898</v>
      </c>
      <c r="B899" s="1" t="s">
        <v>901</v>
      </c>
      <c r="C899" s="1">
        <f>IFERROR(VLOOKUP(B899,Merged!E:G,3,FALSE),"")</f>
        <v>6</v>
      </c>
      <c r="E899" s="1" t="s">
        <v>6578</v>
      </c>
      <c r="F899" s="1" t="str">
        <f>TEXT($G899,"0000") &amp; TEXT($H899,"00")</f>
        <v>201904</v>
      </c>
      <c r="G899" s="1">
        <f>IFERROR(
  IF(ISNUMBER(SEARCH("平成",B899)),
     1988 + VALUE(MID(B899, SEARCH("平成",B899) + 2, FIND("年", B899) - SEARCH("平成",B899) - 2)),
  IF(ISNUMBER(SEARCH("令和元年",B899)),
     2019,
  IF(ISNUMBER(SEARCH("令和",B899)),
     2018 + VALUE(MID(B899, SEARCH("令和",B899) + 2, FIND("年", B899) - SEARCH("令和",B899) - 2)),
  ""))),
"")</f>
        <v>2019</v>
      </c>
      <c r="H899" s="1">
        <v>4</v>
      </c>
      <c r="I899" s="5">
        <f>VALUE(RIGHT($E899,LEN($E899)-1))</f>
        <v>18</v>
      </c>
      <c r="J899" s="1" t="s">
        <v>7047</v>
      </c>
      <c r="K899" s="1" t="s">
        <v>11444</v>
      </c>
      <c r="L899" s="1" t="s">
        <v>11820</v>
      </c>
    </row>
    <row r="900" spans="1:12" hidden="1" x14ac:dyDescent="0.2">
      <c r="A900" s="1">
        <v>899</v>
      </c>
      <c r="B900" s="1" t="s">
        <v>902</v>
      </c>
      <c r="C900" s="1" t="str">
        <f>IFERROR(VLOOKUP(B900,Merged!E:G,3,FALSE),"")</f>
        <v/>
      </c>
      <c r="D900" s="4" t="s">
        <v>15125</v>
      </c>
      <c r="E900" s="1" t="s">
        <v>6579</v>
      </c>
      <c r="F900" s="1" t="str">
        <f>TEXT($G900,"0000") &amp; TEXT($H900,"00")</f>
        <v>201904</v>
      </c>
      <c r="G900" s="1">
        <f>IFERROR(
  IF(ISNUMBER(SEARCH("平成",B900)),
     1988 + VALUE(MID(B900, SEARCH("平成",B900) + 2, FIND("年", B900) - SEARCH("平成",B900) - 2)),
  IF(ISNUMBER(SEARCH("令和元年",B900)),
     2019,
  IF(ISNUMBER(SEARCH("令和",B900)),
     2018 + VALUE(MID(B900, SEARCH("令和",B900) + 2, FIND("年", B900) - SEARCH("令和",B900) - 2)),
  ""))),
"")</f>
        <v>2019</v>
      </c>
      <c r="H900" s="1">
        <v>4</v>
      </c>
      <c r="I900" s="5">
        <f>VALUE(RIGHT($E900,LEN($E900)-1))</f>
        <v>19</v>
      </c>
      <c r="J900" s="1" t="s">
        <v>6655</v>
      </c>
      <c r="K900" s="1" t="s">
        <v>11445</v>
      </c>
      <c r="L900" s="1" t="s">
        <v>11459</v>
      </c>
    </row>
    <row r="901" spans="1:12" hidden="1" x14ac:dyDescent="0.2">
      <c r="A901" s="1">
        <v>900</v>
      </c>
      <c r="B901" s="1" t="s">
        <v>903</v>
      </c>
      <c r="C901" s="1" t="str">
        <f>IFERROR(VLOOKUP(B901,Merged!E:G,3,FALSE),"")</f>
        <v/>
      </c>
      <c r="E901" s="1" t="s">
        <v>6580</v>
      </c>
      <c r="F901" s="1" t="str">
        <f>TEXT($G901,"0000") &amp; TEXT($H901,"00")</f>
        <v>201904</v>
      </c>
      <c r="G901" s="1">
        <f>IFERROR(
  IF(ISNUMBER(SEARCH("平成",B901)),
     1988 + VALUE(MID(B901, SEARCH("平成",B901) + 2, FIND("年", B901) - SEARCH("平成",B901) - 2)),
  IF(ISNUMBER(SEARCH("令和元年",B901)),
     2019,
  IF(ISNUMBER(SEARCH("令和",B901)),
     2018 + VALUE(MID(B901, SEARCH("令和",B901) + 2, FIND("年", B901) - SEARCH("令和",B901) - 2)),
  ""))),
"")</f>
        <v>2019</v>
      </c>
      <c r="H901" s="1">
        <v>4</v>
      </c>
      <c r="I901" s="5">
        <f>VALUE(RIGHT($E901,LEN($E901)-1))</f>
        <v>20</v>
      </c>
      <c r="J901" s="1" t="s">
        <v>7448</v>
      </c>
      <c r="K901" s="1" t="s">
        <v>11444</v>
      </c>
      <c r="L901" s="1" t="s">
        <v>12157</v>
      </c>
    </row>
    <row r="902" spans="1:12" hidden="1" x14ac:dyDescent="0.2">
      <c r="A902" s="1">
        <v>901</v>
      </c>
      <c r="B902" s="1" t="s">
        <v>904</v>
      </c>
      <c r="C902" s="1" t="str">
        <f>IFERROR(VLOOKUP(B902,Merged!E:G,3,FALSE),"")</f>
        <v/>
      </c>
      <c r="D902" s="4" t="s">
        <v>15126</v>
      </c>
      <c r="E902" s="1" t="s">
        <v>6581</v>
      </c>
      <c r="F902" s="1" t="str">
        <f>TEXT($G902,"0000") &amp; TEXT($H902,"00")</f>
        <v>201904</v>
      </c>
      <c r="G902" s="1">
        <f>IFERROR(
  IF(ISNUMBER(SEARCH("平成",B902)),
     1988 + VALUE(MID(B902, SEARCH("平成",B902) + 2, FIND("年", B902) - SEARCH("平成",B902) - 2)),
  IF(ISNUMBER(SEARCH("令和元年",B902)),
     2019,
  IF(ISNUMBER(SEARCH("令和",B902)),
     2018 + VALUE(MID(B902, SEARCH("令和",B902) + 2, FIND("年", B902) - SEARCH("令和",B902) - 2)),
  ""))),
"")</f>
        <v>2019</v>
      </c>
      <c r="H902" s="1">
        <v>4</v>
      </c>
      <c r="I902" s="5">
        <f>VALUE(RIGHT($E902,LEN($E902)-1))</f>
        <v>21</v>
      </c>
      <c r="J902" s="1" t="s">
        <v>7051</v>
      </c>
      <c r="K902" s="1" t="s">
        <v>11445</v>
      </c>
      <c r="L902" s="1" t="s">
        <v>11824</v>
      </c>
    </row>
    <row r="903" spans="1:12" hidden="1" x14ac:dyDescent="0.2">
      <c r="A903" s="1">
        <v>902</v>
      </c>
      <c r="B903" s="1" t="s">
        <v>905</v>
      </c>
      <c r="C903" s="1" t="str">
        <f>IFERROR(VLOOKUP(B903,Merged!E:G,3,FALSE),"")</f>
        <v/>
      </c>
      <c r="E903" s="1" t="s">
        <v>6582</v>
      </c>
      <c r="F903" s="1" t="str">
        <f>TEXT($G903,"0000") &amp; TEXT($H903,"00")</f>
        <v>201904</v>
      </c>
      <c r="G903" s="1">
        <f>IFERROR(
  IF(ISNUMBER(SEARCH("平成",B903)),
     1988 + VALUE(MID(B903, SEARCH("平成",B903) + 2, FIND("年", B903) - SEARCH("平成",B903) - 2)),
  IF(ISNUMBER(SEARCH("令和元年",B903)),
     2019,
  IF(ISNUMBER(SEARCH("令和",B903)),
     2018 + VALUE(MID(B903, SEARCH("令和",B903) + 2, FIND("年", B903) - SEARCH("令和",B903) - 2)),
  ""))),
"")</f>
        <v>2019</v>
      </c>
      <c r="H903" s="1">
        <v>4</v>
      </c>
      <c r="I903" s="5">
        <f>VALUE(RIGHT($E903,LEN($E903)-1))</f>
        <v>22</v>
      </c>
      <c r="J903" s="1" t="s">
        <v>7449</v>
      </c>
      <c r="K903" s="1" t="s">
        <v>11444</v>
      </c>
      <c r="L903" s="1" t="s">
        <v>12158</v>
      </c>
    </row>
    <row r="904" spans="1:12" hidden="1" x14ac:dyDescent="0.2">
      <c r="A904" s="1">
        <v>903</v>
      </c>
      <c r="B904" s="1" t="s">
        <v>906</v>
      </c>
      <c r="C904" s="1">
        <f>IFERROR(VLOOKUP(B904,Merged!E:G,3,FALSE),"")</f>
        <v>7</v>
      </c>
      <c r="E904" s="1" t="s">
        <v>6583</v>
      </c>
      <c r="F904" s="1" t="str">
        <f>TEXT($G904,"0000") &amp; TEXT($H904,"00")</f>
        <v>201904</v>
      </c>
      <c r="G904" s="1">
        <f>IFERROR(
  IF(ISNUMBER(SEARCH("平成",B904)),
     1988 + VALUE(MID(B904, SEARCH("平成",B904) + 2, FIND("年", B904) - SEARCH("平成",B904) - 2)),
  IF(ISNUMBER(SEARCH("令和元年",B904)),
     2019,
  IF(ISNUMBER(SEARCH("令和",B904)),
     2018 + VALUE(MID(B904, SEARCH("令和",B904) + 2, FIND("年", B904) - SEARCH("令和",B904) - 2)),
  ""))),
"")</f>
        <v>2019</v>
      </c>
      <c r="H904" s="1">
        <v>4</v>
      </c>
      <c r="I904" s="5">
        <f>VALUE(RIGHT($E904,LEN($E904)-1))</f>
        <v>23</v>
      </c>
      <c r="J904" s="1" t="s">
        <v>7450</v>
      </c>
      <c r="K904" s="1" t="s">
        <v>11445</v>
      </c>
    </row>
    <row r="905" spans="1:12" hidden="1" x14ac:dyDescent="0.2">
      <c r="A905" s="1">
        <v>904</v>
      </c>
      <c r="B905" s="1" t="s">
        <v>907</v>
      </c>
      <c r="C905" s="1" t="str">
        <f>IFERROR(VLOOKUP(B905,Merged!E:G,3,FALSE),"")</f>
        <v/>
      </c>
      <c r="E905" s="1" t="s">
        <v>6584</v>
      </c>
      <c r="F905" s="1" t="str">
        <f>TEXT($G905,"0000") &amp; TEXT($H905,"00")</f>
        <v>201904</v>
      </c>
      <c r="G905" s="1">
        <f>IFERROR(
  IF(ISNUMBER(SEARCH("平成",B905)),
     1988 + VALUE(MID(B905, SEARCH("平成",B905) + 2, FIND("年", B905) - SEARCH("平成",B905) - 2)),
  IF(ISNUMBER(SEARCH("令和元年",B905)),
     2019,
  IF(ISNUMBER(SEARCH("令和",B905)),
     2018 + VALUE(MID(B905, SEARCH("令和",B905) + 2, FIND("年", B905) - SEARCH("令和",B905) - 2)),
  ""))),
"")</f>
        <v>2019</v>
      </c>
      <c r="H905" s="1">
        <v>4</v>
      </c>
      <c r="I905" s="5">
        <f>VALUE(RIGHT($E905,LEN($E905)-1))</f>
        <v>24</v>
      </c>
      <c r="J905" s="1" t="s">
        <v>7451</v>
      </c>
      <c r="K905" s="1" t="s">
        <v>11445</v>
      </c>
      <c r="L905" s="1" t="s">
        <v>12159</v>
      </c>
    </row>
    <row r="906" spans="1:12" hidden="1" x14ac:dyDescent="0.2">
      <c r="A906" s="1">
        <v>905</v>
      </c>
      <c r="B906" s="1" t="s">
        <v>908</v>
      </c>
      <c r="C906" s="1">
        <f>IFERROR(VLOOKUP(B906,Merged!E:G,3,FALSE),"")</f>
        <v>8</v>
      </c>
      <c r="E906" s="1" t="s">
        <v>6585</v>
      </c>
      <c r="F906" s="1" t="str">
        <f>TEXT($G906,"0000") &amp; TEXT($H906,"00")</f>
        <v>201904</v>
      </c>
      <c r="G906" s="1">
        <f>IFERROR(
  IF(ISNUMBER(SEARCH("平成",B906)),
     1988 + VALUE(MID(B906, SEARCH("平成",B906) + 2, FIND("年", B906) - SEARCH("平成",B906) - 2)),
  IF(ISNUMBER(SEARCH("令和元年",B906)),
     2019,
  IF(ISNUMBER(SEARCH("令和",B906)),
     2018 + VALUE(MID(B906, SEARCH("令和",B906) + 2, FIND("年", B906) - SEARCH("令和",B906) - 2)),
  ""))),
"")</f>
        <v>2019</v>
      </c>
      <c r="H906" s="1">
        <v>4</v>
      </c>
      <c r="I906" s="5">
        <f>VALUE(RIGHT($E906,LEN($E906)-1))</f>
        <v>25</v>
      </c>
      <c r="J906" s="1" t="s">
        <v>7452</v>
      </c>
      <c r="K906" s="1" t="s">
        <v>11445</v>
      </c>
      <c r="L906" s="1" t="s">
        <v>12160</v>
      </c>
    </row>
    <row r="907" spans="1:12" hidden="1" x14ac:dyDescent="0.2">
      <c r="A907" s="1">
        <v>906</v>
      </c>
      <c r="B907" s="1" t="s">
        <v>909</v>
      </c>
      <c r="C907" s="1" t="str">
        <f>IFERROR(VLOOKUP(B907,Merged!E:G,3,FALSE),"")</f>
        <v/>
      </c>
      <c r="E907" s="1" t="s">
        <v>6586</v>
      </c>
      <c r="F907" s="1" t="str">
        <f>TEXT($G907,"0000") &amp; TEXT($H907,"00")</f>
        <v>201904</v>
      </c>
      <c r="G907" s="1">
        <f>IFERROR(
  IF(ISNUMBER(SEARCH("平成",B907)),
     1988 + VALUE(MID(B907, SEARCH("平成",B907) + 2, FIND("年", B907) - SEARCH("平成",B907) - 2)),
  IF(ISNUMBER(SEARCH("令和元年",B907)),
     2019,
  IF(ISNUMBER(SEARCH("令和",B907)),
     2018 + VALUE(MID(B907, SEARCH("令和",B907) + 2, FIND("年", B907) - SEARCH("令和",B907) - 2)),
  ""))),
"")</f>
        <v>2019</v>
      </c>
      <c r="H907" s="1">
        <v>4</v>
      </c>
      <c r="I907" s="5">
        <f>VALUE(RIGHT($E907,LEN($E907)-1))</f>
        <v>26</v>
      </c>
      <c r="J907" s="1" t="s">
        <v>7453</v>
      </c>
      <c r="K907" s="1" t="s">
        <v>11442</v>
      </c>
      <c r="L907" s="1" t="s">
        <v>12161</v>
      </c>
    </row>
    <row r="908" spans="1:12" hidden="1" x14ac:dyDescent="0.2">
      <c r="A908" s="1">
        <v>907</v>
      </c>
      <c r="B908" s="1" t="s">
        <v>910</v>
      </c>
      <c r="C908" s="1" t="str">
        <f>IFERROR(VLOOKUP(B908,Merged!E:G,3,FALSE),"")</f>
        <v/>
      </c>
      <c r="E908" s="1" t="s">
        <v>6587</v>
      </c>
      <c r="F908" s="1" t="str">
        <f>TEXT($G908,"0000") &amp; TEXT($H908,"00")</f>
        <v>201904</v>
      </c>
      <c r="G908" s="1">
        <f>IFERROR(
  IF(ISNUMBER(SEARCH("平成",B908)),
     1988 + VALUE(MID(B908, SEARCH("平成",B908) + 2, FIND("年", B908) - SEARCH("平成",B908) - 2)),
  IF(ISNUMBER(SEARCH("令和元年",B908)),
     2019,
  IF(ISNUMBER(SEARCH("令和",B908)),
     2018 + VALUE(MID(B908, SEARCH("令和",B908) + 2, FIND("年", B908) - SEARCH("令和",B908) - 2)),
  ""))),
"")</f>
        <v>2019</v>
      </c>
      <c r="H908" s="1">
        <v>4</v>
      </c>
      <c r="I908" s="5">
        <f>VALUE(RIGHT($E908,LEN($E908)-1))</f>
        <v>27</v>
      </c>
      <c r="J908" s="1" t="s">
        <v>7454</v>
      </c>
      <c r="K908" s="1" t="s">
        <v>11442</v>
      </c>
      <c r="L908" s="1" t="s">
        <v>12162</v>
      </c>
    </row>
    <row r="909" spans="1:12" hidden="1" x14ac:dyDescent="0.2">
      <c r="A909" s="1">
        <v>908</v>
      </c>
      <c r="B909" s="1" t="s">
        <v>911</v>
      </c>
      <c r="C909" s="1" t="str">
        <f>IFERROR(VLOOKUP(B909,Merged!E:G,3,FALSE),"")</f>
        <v/>
      </c>
      <c r="E909" s="1" t="s">
        <v>6588</v>
      </c>
      <c r="F909" s="1" t="str">
        <f>TEXT($G909,"0000") &amp; TEXT($H909,"00")</f>
        <v>201904</v>
      </c>
      <c r="G909" s="1">
        <f>IFERROR(
  IF(ISNUMBER(SEARCH("平成",B909)),
     1988 + VALUE(MID(B909, SEARCH("平成",B909) + 2, FIND("年", B909) - SEARCH("平成",B909) - 2)),
  IF(ISNUMBER(SEARCH("令和元年",B909)),
     2019,
  IF(ISNUMBER(SEARCH("令和",B909)),
     2018 + VALUE(MID(B909, SEARCH("令和",B909) + 2, FIND("年", B909) - SEARCH("令和",B909) - 2)),
  ""))),
"")</f>
        <v>2019</v>
      </c>
      <c r="H909" s="1">
        <v>4</v>
      </c>
      <c r="I909" s="5">
        <f>VALUE(RIGHT($E909,LEN($E909)-1))</f>
        <v>28</v>
      </c>
      <c r="J909" s="1" t="s">
        <v>7455</v>
      </c>
      <c r="K909" s="1" t="s">
        <v>11444</v>
      </c>
    </row>
    <row r="910" spans="1:12" hidden="1" x14ac:dyDescent="0.2">
      <c r="A910" s="1">
        <v>909</v>
      </c>
      <c r="B910" s="1" t="s">
        <v>912</v>
      </c>
      <c r="C910" s="1" t="str">
        <f>IFERROR(VLOOKUP(B910,Merged!E:G,3,FALSE),"")</f>
        <v/>
      </c>
      <c r="E910" s="1" t="s">
        <v>6589</v>
      </c>
      <c r="F910" s="1" t="str">
        <f>TEXT($G910,"0000") &amp; TEXT($H910,"00")</f>
        <v>201904</v>
      </c>
      <c r="G910" s="1">
        <f>IFERROR(
  IF(ISNUMBER(SEARCH("平成",B910)),
     1988 + VALUE(MID(B910, SEARCH("平成",B910) + 2, FIND("年", B910) - SEARCH("平成",B910) - 2)),
  IF(ISNUMBER(SEARCH("令和元年",B910)),
     2019,
  IF(ISNUMBER(SEARCH("令和",B910)),
     2018 + VALUE(MID(B910, SEARCH("令和",B910) + 2, FIND("年", B910) - SEARCH("令和",B910) - 2)),
  ""))),
"")</f>
        <v>2019</v>
      </c>
      <c r="H910" s="1">
        <v>4</v>
      </c>
      <c r="I910" s="5">
        <f>VALUE(RIGHT($E910,LEN($E910)-1))</f>
        <v>29</v>
      </c>
      <c r="J910" s="1" t="s">
        <v>7456</v>
      </c>
      <c r="K910" s="1" t="s">
        <v>11443</v>
      </c>
      <c r="L910" s="1" t="s">
        <v>12163</v>
      </c>
    </row>
    <row r="911" spans="1:12" hidden="1" x14ac:dyDescent="0.2">
      <c r="A911" s="1">
        <v>910</v>
      </c>
      <c r="B911" s="1" t="s">
        <v>913</v>
      </c>
      <c r="C911" s="1">
        <f>IFERROR(VLOOKUP(B911,Merged!E:G,3,FALSE),"")</f>
        <v>9</v>
      </c>
      <c r="E911" s="1" t="s">
        <v>6590</v>
      </c>
      <c r="F911" s="1" t="str">
        <f>TEXT($G911,"0000") &amp; TEXT($H911,"00")</f>
        <v>201904</v>
      </c>
      <c r="G911" s="1">
        <f>IFERROR(
  IF(ISNUMBER(SEARCH("平成",B911)),
     1988 + VALUE(MID(B911, SEARCH("平成",B911) + 2, FIND("年", B911) - SEARCH("平成",B911) - 2)),
  IF(ISNUMBER(SEARCH("令和元年",B911)),
     2019,
  IF(ISNUMBER(SEARCH("令和",B911)),
     2018 + VALUE(MID(B911, SEARCH("令和",B911) + 2, FIND("年", B911) - SEARCH("令和",B911) - 2)),
  ""))),
"")</f>
        <v>2019</v>
      </c>
      <c r="H911" s="1">
        <v>4</v>
      </c>
      <c r="I911" s="5">
        <f>VALUE(RIGHT($E911,LEN($E911)-1))</f>
        <v>30</v>
      </c>
      <c r="J911" s="1" t="s">
        <v>7457</v>
      </c>
      <c r="K911" s="1" t="s">
        <v>11443</v>
      </c>
      <c r="L911" s="1" t="s">
        <v>12164</v>
      </c>
    </row>
    <row r="912" spans="1:12" hidden="1" x14ac:dyDescent="0.2">
      <c r="A912" s="1">
        <v>911</v>
      </c>
      <c r="B912" s="1" t="s">
        <v>914</v>
      </c>
      <c r="C912" s="1">
        <f>IFERROR(VLOOKUP(B912,Merged!E:G,3,FALSE),"")</f>
        <v>10</v>
      </c>
      <c r="E912" s="1" t="s">
        <v>6591</v>
      </c>
      <c r="F912" s="1" t="str">
        <f>TEXT($G912,"0000") &amp; TEXT($H912,"00")</f>
        <v>201904</v>
      </c>
      <c r="G912" s="1">
        <f>IFERROR(
  IF(ISNUMBER(SEARCH("平成",B912)),
     1988 + VALUE(MID(B912, SEARCH("平成",B912) + 2, FIND("年", B912) - SEARCH("平成",B912) - 2)),
  IF(ISNUMBER(SEARCH("令和元年",B912)),
     2019,
  IF(ISNUMBER(SEARCH("令和",B912)),
     2018 + VALUE(MID(B912, SEARCH("令和",B912) + 2, FIND("年", B912) - SEARCH("令和",B912) - 2)),
  ""))),
"")</f>
        <v>2019</v>
      </c>
      <c r="H912" s="1">
        <v>4</v>
      </c>
      <c r="I912" s="5">
        <f>VALUE(RIGHT($E912,LEN($E912)-1))</f>
        <v>31</v>
      </c>
      <c r="J912" s="1" t="s">
        <v>6909</v>
      </c>
      <c r="K912" s="1" t="s">
        <v>11444</v>
      </c>
    </row>
    <row r="913" spans="1:12" hidden="1" x14ac:dyDescent="0.2">
      <c r="A913" s="1">
        <v>912</v>
      </c>
      <c r="B913" s="1" t="s">
        <v>915</v>
      </c>
      <c r="C913" s="1" t="str">
        <f>IFERROR(VLOOKUP(B913,Merged!E:G,3,FALSE),"")</f>
        <v/>
      </c>
      <c r="E913" s="1" t="s">
        <v>6592</v>
      </c>
      <c r="F913" s="1" t="str">
        <f>TEXT($G913,"0000") &amp; TEXT($H913,"00")</f>
        <v>201904</v>
      </c>
      <c r="G913" s="1">
        <f>IFERROR(
  IF(ISNUMBER(SEARCH("平成",B913)),
     1988 + VALUE(MID(B913, SEARCH("平成",B913) + 2, FIND("年", B913) - SEARCH("平成",B913) - 2)),
  IF(ISNUMBER(SEARCH("令和元年",B913)),
     2019,
  IF(ISNUMBER(SEARCH("令和",B913)),
     2018 + VALUE(MID(B913, SEARCH("令和",B913) + 2, FIND("年", B913) - SEARCH("令和",B913) - 2)),
  ""))),
"")</f>
        <v>2019</v>
      </c>
      <c r="H913" s="1">
        <v>4</v>
      </c>
      <c r="I913" s="5">
        <f>VALUE(RIGHT($E913,LEN($E913)-1))</f>
        <v>32</v>
      </c>
      <c r="J913" s="1" t="s">
        <v>7458</v>
      </c>
      <c r="K913" s="1" t="s">
        <v>11442</v>
      </c>
      <c r="L913" s="1" t="s">
        <v>12165</v>
      </c>
    </row>
    <row r="914" spans="1:12" hidden="1" x14ac:dyDescent="0.2">
      <c r="A914" s="1">
        <v>913</v>
      </c>
      <c r="B914" s="1" t="s">
        <v>916</v>
      </c>
      <c r="C914" s="1">
        <f>IFERROR(VLOOKUP(B914,Merged!E:G,3,FALSE),"")</f>
        <v>11</v>
      </c>
      <c r="E914" s="1" t="s">
        <v>6593</v>
      </c>
      <c r="F914" s="1" t="str">
        <f>TEXT($G914,"0000") &amp; TEXT($H914,"00")</f>
        <v>201904</v>
      </c>
      <c r="G914" s="1">
        <f>IFERROR(
  IF(ISNUMBER(SEARCH("平成",B914)),
     1988 + VALUE(MID(B914, SEARCH("平成",B914) + 2, FIND("年", B914) - SEARCH("平成",B914) - 2)),
  IF(ISNUMBER(SEARCH("令和元年",B914)),
     2019,
  IF(ISNUMBER(SEARCH("令和",B914)),
     2018 + VALUE(MID(B914, SEARCH("令和",B914) + 2, FIND("年", B914) - SEARCH("令和",B914) - 2)),
  ""))),
"")</f>
        <v>2019</v>
      </c>
      <c r="H914" s="1">
        <v>4</v>
      </c>
      <c r="I914" s="5">
        <f>VALUE(RIGHT($E914,LEN($E914)-1))</f>
        <v>33</v>
      </c>
      <c r="J914" s="1" t="s">
        <v>7459</v>
      </c>
      <c r="K914" s="1" t="s">
        <v>11445</v>
      </c>
    </row>
    <row r="915" spans="1:12" hidden="1" x14ac:dyDescent="0.2">
      <c r="A915" s="1">
        <v>914</v>
      </c>
      <c r="B915" s="1" t="s">
        <v>917</v>
      </c>
      <c r="C915" s="1" t="str">
        <f>IFERROR(VLOOKUP(B915,Merged!E:G,3,FALSE),"")</f>
        <v/>
      </c>
      <c r="E915" s="1" t="s">
        <v>6594</v>
      </c>
      <c r="F915" s="1" t="str">
        <f>TEXT($G915,"0000") &amp; TEXT($H915,"00")</f>
        <v>201904</v>
      </c>
      <c r="G915" s="1">
        <f>IFERROR(
  IF(ISNUMBER(SEARCH("平成",B915)),
     1988 + VALUE(MID(B915, SEARCH("平成",B915) + 2, FIND("年", B915) - SEARCH("平成",B915) - 2)),
  IF(ISNUMBER(SEARCH("令和元年",B915)),
     2019,
  IF(ISNUMBER(SEARCH("令和",B915)),
     2018 + VALUE(MID(B915, SEARCH("令和",B915) + 2, FIND("年", B915) - SEARCH("令和",B915) - 2)),
  ""))),
"")</f>
        <v>2019</v>
      </c>
      <c r="H915" s="1">
        <v>4</v>
      </c>
      <c r="I915" s="5">
        <f>VALUE(RIGHT($E915,LEN($E915)-1))</f>
        <v>34</v>
      </c>
      <c r="J915" s="1" t="s">
        <v>7460</v>
      </c>
      <c r="K915" s="1" t="s">
        <v>11444</v>
      </c>
      <c r="L915" s="1" t="s">
        <v>12166</v>
      </c>
    </row>
    <row r="916" spans="1:12" hidden="1" x14ac:dyDescent="0.2">
      <c r="A916" s="1">
        <v>915</v>
      </c>
      <c r="B916" s="1" t="s">
        <v>918</v>
      </c>
      <c r="C916" s="1" t="str">
        <f>IFERROR(VLOOKUP(B916,Merged!E:G,3,FALSE),"")</f>
        <v/>
      </c>
      <c r="E916" s="1" t="s">
        <v>6595</v>
      </c>
      <c r="F916" s="1" t="str">
        <f>TEXT($G916,"0000") &amp; TEXT($H916,"00")</f>
        <v>201904</v>
      </c>
      <c r="G916" s="1">
        <f>IFERROR(
  IF(ISNUMBER(SEARCH("平成",B916)),
     1988 + VALUE(MID(B916, SEARCH("平成",B916) + 2, FIND("年", B916) - SEARCH("平成",B916) - 2)),
  IF(ISNUMBER(SEARCH("令和元年",B916)),
     2019,
  IF(ISNUMBER(SEARCH("令和",B916)),
     2018 + VALUE(MID(B916, SEARCH("令和",B916) + 2, FIND("年", B916) - SEARCH("令和",B916) - 2)),
  ""))),
"")</f>
        <v>2019</v>
      </c>
      <c r="H916" s="1">
        <v>4</v>
      </c>
      <c r="I916" s="5">
        <f>VALUE(RIGHT($E916,LEN($E916)-1))</f>
        <v>35</v>
      </c>
      <c r="J916" s="1" t="s">
        <v>7461</v>
      </c>
      <c r="K916" s="1" t="s">
        <v>11442</v>
      </c>
      <c r="L916" s="1" t="s">
        <v>12167</v>
      </c>
    </row>
    <row r="917" spans="1:12" hidden="1" x14ac:dyDescent="0.2">
      <c r="A917" s="1">
        <v>916</v>
      </c>
      <c r="B917" s="1" t="s">
        <v>919</v>
      </c>
      <c r="C917" s="1" t="str">
        <f>IFERROR(VLOOKUP(B917,Merged!E:G,3,FALSE),"")</f>
        <v/>
      </c>
      <c r="E917" s="1" t="s">
        <v>6596</v>
      </c>
      <c r="F917" s="1" t="str">
        <f>TEXT($G917,"0000") &amp; TEXT($H917,"00")</f>
        <v>201904</v>
      </c>
      <c r="G917" s="1">
        <f>IFERROR(
  IF(ISNUMBER(SEARCH("平成",B917)),
     1988 + VALUE(MID(B917, SEARCH("平成",B917) + 2, FIND("年", B917) - SEARCH("平成",B917) - 2)),
  IF(ISNUMBER(SEARCH("令和元年",B917)),
     2019,
  IF(ISNUMBER(SEARCH("令和",B917)),
     2018 + VALUE(MID(B917, SEARCH("令和",B917) + 2, FIND("年", B917) - SEARCH("令和",B917) - 2)),
  ""))),
"")</f>
        <v>2019</v>
      </c>
      <c r="H917" s="1">
        <v>4</v>
      </c>
      <c r="I917" s="5">
        <f>VALUE(RIGHT($E917,LEN($E917)-1))</f>
        <v>36</v>
      </c>
      <c r="J917" s="1" t="s">
        <v>7462</v>
      </c>
      <c r="K917" s="1" t="s">
        <v>11442</v>
      </c>
      <c r="L917" s="1" t="s">
        <v>12168</v>
      </c>
    </row>
    <row r="918" spans="1:12" hidden="1" x14ac:dyDescent="0.2">
      <c r="A918" s="1">
        <v>917</v>
      </c>
      <c r="B918" s="1" t="s">
        <v>920</v>
      </c>
      <c r="C918" s="1">
        <f>IFERROR(VLOOKUP(B918,Merged!E:G,3,FALSE),"")</f>
        <v>12</v>
      </c>
      <c r="E918" s="1" t="s">
        <v>6597</v>
      </c>
      <c r="F918" s="1" t="str">
        <f>TEXT($G918,"0000") &amp; TEXT($H918,"00")</f>
        <v>201904</v>
      </c>
      <c r="G918" s="1">
        <f>IFERROR(
  IF(ISNUMBER(SEARCH("平成",B918)),
     1988 + VALUE(MID(B918, SEARCH("平成",B918) + 2, FIND("年", B918) - SEARCH("平成",B918) - 2)),
  IF(ISNUMBER(SEARCH("令和元年",B918)),
     2019,
  IF(ISNUMBER(SEARCH("令和",B918)),
     2018 + VALUE(MID(B918, SEARCH("令和",B918) + 2, FIND("年", B918) - SEARCH("令和",B918) - 2)),
  ""))),
"")</f>
        <v>2019</v>
      </c>
      <c r="H918" s="1">
        <v>4</v>
      </c>
      <c r="I918" s="5">
        <f>VALUE(RIGHT($E918,LEN($E918)-1))</f>
        <v>37</v>
      </c>
      <c r="J918" s="1" t="s">
        <v>7270</v>
      </c>
      <c r="K918" s="1" t="s">
        <v>11445</v>
      </c>
      <c r="L918" s="1" t="s">
        <v>12169</v>
      </c>
    </row>
    <row r="919" spans="1:12" hidden="1" x14ac:dyDescent="0.2">
      <c r="A919" s="1">
        <v>918</v>
      </c>
      <c r="B919" s="1" t="s">
        <v>921</v>
      </c>
      <c r="C919" s="1" t="str">
        <f>IFERROR(VLOOKUP(B919,Merged!E:G,3,FALSE),"")</f>
        <v/>
      </c>
      <c r="E919" s="1" t="s">
        <v>6598</v>
      </c>
      <c r="F919" s="1" t="str">
        <f>TEXT($G919,"0000") &amp; TEXT($H919,"00")</f>
        <v>201904</v>
      </c>
      <c r="G919" s="1">
        <f>IFERROR(
  IF(ISNUMBER(SEARCH("平成",B919)),
     1988 + VALUE(MID(B919, SEARCH("平成",B919) + 2, FIND("年", B919) - SEARCH("平成",B919) - 2)),
  IF(ISNUMBER(SEARCH("令和元年",B919)),
     2019,
  IF(ISNUMBER(SEARCH("令和",B919)),
     2018 + VALUE(MID(B919, SEARCH("令和",B919) + 2, FIND("年", B919) - SEARCH("令和",B919) - 2)),
  ""))),
"")</f>
        <v>2019</v>
      </c>
      <c r="H919" s="1">
        <v>4</v>
      </c>
      <c r="I919" s="5">
        <f>VALUE(RIGHT($E919,LEN($E919)-1))</f>
        <v>38</v>
      </c>
      <c r="J919" s="1" t="s">
        <v>7139</v>
      </c>
      <c r="K919" s="1" t="s">
        <v>11445</v>
      </c>
      <c r="L919" s="1" t="s">
        <v>11703</v>
      </c>
    </row>
    <row r="920" spans="1:12" hidden="1" x14ac:dyDescent="0.2">
      <c r="A920" s="1">
        <v>919</v>
      </c>
      <c r="B920" s="1" t="s">
        <v>922</v>
      </c>
      <c r="C920" s="1">
        <f>IFERROR(VLOOKUP(B920,Merged!E:G,3,FALSE),"")</f>
        <v>13</v>
      </c>
      <c r="E920" s="1" t="s">
        <v>6599</v>
      </c>
      <c r="F920" s="1" t="str">
        <f>TEXT($G920,"0000") &amp; TEXT($H920,"00")</f>
        <v>201904</v>
      </c>
      <c r="G920" s="1">
        <f>IFERROR(
  IF(ISNUMBER(SEARCH("平成",B920)),
     1988 + VALUE(MID(B920, SEARCH("平成",B920) + 2, FIND("年", B920) - SEARCH("平成",B920) - 2)),
  IF(ISNUMBER(SEARCH("令和元年",B920)),
     2019,
  IF(ISNUMBER(SEARCH("令和",B920)),
     2018 + VALUE(MID(B920, SEARCH("令和",B920) + 2, FIND("年", B920) - SEARCH("令和",B920) - 2)),
  ""))),
"")</f>
        <v>2019</v>
      </c>
      <c r="H920" s="1">
        <v>4</v>
      </c>
      <c r="I920" s="5">
        <f>VALUE(RIGHT($E920,LEN($E920)-1))</f>
        <v>39</v>
      </c>
      <c r="J920" s="1" t="s">
        <v>7463</v>
      </c>
      <c r="K920" s="1" t="s">
        <v>11444</v>
      </c>
      <c r="L920" s="1" t="s">
        <v>11776</v>
      </c>
    </row>
    <row r="921" spans="1:12" hidden="1" x14ac:dyDescent="0.2">
      <c r="A921" s="1">
        <v>920</v>
      </c>
      <c r="B921" s="1" t="s">
        <v>923</v>
      </c>
      <c r="C921" s="1" t="str">
        <f>IFERROR(VLOOKUP(B921,Merged!E:G,3,FALSE),"")</f>
        <v/>
      </c>
      <c r="E921" s="1" t="s">
        <v>6600</v>
      </c>
      <c r="F921" s="1" t="str">
        <f>TEXT($G921,"0000") &amp; TEXT($H921,"00")</f>
        <v>201904</v>
      </c>
      <c r="G921" s="1">
        <f>IFERROR(
  IF(ISNUMBER(SEARCH("平成",B921)),
     1988 + VALUE(MID(B921, SEARCH("平成",B921) + 2, FIND("年", B921) - SEARCH("平成",B921) - 2)),
  IF(ISNUMBER(SEARCH("令和元年",B921)),
     2019,
  IF(ISNUMBER(SEARCH("令和",B921)),
     2018 + VALUE(MID(B921, SEARCH("令和",B921) + 2, FIND("年", B921) - SEARCH("令和",B921) - 2)),
  ""))),
"")</f>
        <v>2019</v>
      </c>
      <c r="H921" s="1">
        <v>4</v>
      </c>
      <c r="I921" s="5">
        <f>VALUE(RIGHT($E921,LEN($E921)-1))</f>
        <v>40</v>
      </c>
      <c r="J921" s="1" t="s">
        <v>6921</v>
      </c>
      <c r="K921" s="1" t="s">
        <v>11442</v>
      </c>
      <c r="L921" s="1" t="s">
        <v>11709</v>
      </c>
    </row>
    <row r="922" spans="1:12" hidden="1" x14ac:dyDescent="0.2">
      <c r="A922" s="1">
        <v>921</v>
      </c>
      <c r="B922" s="1" t="s">
        <v>924</v>
      </c>
      <c r="C922" s="1" t="str">
        <f>IFERROR(VLOOKUP(B922,Merged!E:G,3,FALSE),"")</f>
        <v/>
      </c>
      <c r="E922" s="1" t="s">
        <v>6601</v>
      </c>
      <c r="F922" s="1" t="str">
        <f>TEXT($G922,"0000") &amp; TEXT($H922,"00")</f>
        <v>201904</v>
      </c>
      <c r="G922" s="1">
        <f>IFERROR(
  IF(ISNUMBER(SEARCH("平成",B922)),
     1988 + VALUE(MID(B922, SEARCH("平成",B922) + 2, FIND("年", B922) - SEARCH("平成",B922) - 2)),
  IF(ISNUMBER(SEARCH("令和元年",B922)),
     2019,
  IF(ISNUMBER(SEARCH("令和",B922)),
     2018 + VALUE(MID(B922, SEARCH("令和",B922) + 2, FIND("年", B922) - SEARCH("令和",B922) - 2)),
  ""))),
"")</f>
        <v>2019</v>
      </c>
      <c r="H922" s="1">
        <v>4</v>
      </c>
      <c r="I922" s="5">
        <f>VALUE(RIGHT($E922,LEN($E922)-1))</f>
        <v>41</v>
      </c>
      <c r="J922" s="1" t="s">
        <v>7464</v>
      </c>
      <c r="K922" s="1" t="s">
        <v>11445</v>
      </c>
      <c r="L922" s="1" t="s">
        <v>12170</v>
      </c>
    </row>
    <row r="923" spans="1:12" hidden="1" x14ac:dyDescent="0.2">
      <c r="A923" s="1">
        <v>922</v>
      </c>
      <c r="B923" s="1" t="s">
        <v>925</v>
      </c>
      <c r="C923" s="1" t="str">
        <f>IFERROR(VLOOKUP(B923,Merged!E:G,3,FALSE),"")</f>
        <v/>
      </c>
      <c r="D923" s="4" t="s">
        <v>15125</v>
      </c>
      <c r="E923" s="1" t="s">
        <v>6602</v>
      </c>
      <c r="F923" s="1" t="str">
        <f>TEXT($G923,"0000") &amp; TEXT($H923,"00")</f>
        <v>201904</v>
      </c>
      <c r="G923" s="1">
        <f>IFERROR(
  IF(ISNUMBER(SEARCH("平成",B923)),
     1988 + VALUE(MID(B923, SEARCH("平成",B923) + 2, FIND("年", B923) - SEARCH("平成",B923) - 2)),
  IF(ISNUMBER(SEARCH("令和元年",B923)),
     2019,
  IF(ISNUMBER(SEARCH("令和",B923)),
     2018 + VALUE(MID(B923, SEARCH("令和",B923) + 2, FIND("年", B923) - SEARCH("令和",B923) - 2)),
  ""))),
"")</f>
        <v>2019</v>
      </c>
      <c r="H923" s="1">
        <v>4</v>
      </c>
      <c r="I923" s="5">
        <f>VALUE(RIGHT($E923,LEN($E923)-1))</f>
        <v>42</v>
      </c>
      <c r="J923" s="1" t="s">
        <v>7465</v>
      </c>
      <c r="K923" s="1" t="s">
        <v>11445</v>
      </c>
      <c r="L923" s="1" t="s">
        <v>11485</v>
      </c>
    </row>
    <row r="924" spans="1:12" hidden="1" x14ac:dyDescent="0.2">
      <c r="A924" s="1">
        <v>923</v>
      </c>
      <c r="B924" s="1" t="s">
        <v>926</v>
      </c>
      <c r="C924" s="1">
        <f>IFERROR(VLOOKUP(B924,Merged!E:G,3,FALSE),"")</f>
        <v>14</v>
      </c>
      <c r="E924" s="1" t="s">
        <v>6603</v>
      </c>
      <c r="F924" s="1" t="str">
        <f>TEXT($G924,"0000") &amp; TEXT($H924,"00")</f>
        <v>201904</v>
      </c>
      <c r="G924" s="1">
        <f>IFERROR(
  IF(ISNUMBER(SEARCH("平成",B924)),
     1988 + VALUE(MID(B924, SEARCH("平成",B924) + 2, FIND("年", B924) - SEARCH("平成",B924) - 2)),
  IF(ISNUMBER(SEARCH("令和元年",B924)),
     2019,
  IF(ISNUMBER(SEARCH("令和",B924)),
     2018 + VALUE(MID(B924, SEARCH("令和",B924) + 2, FIND("年", B924) - SEARCH("令和",B924) - 2)),
  ""))),
"")</f>
        <v>2019</v>
      </c>
      <c r="H924" s="1">
        <v>4</v>
      </c>
      <c r="I924" s="5">
        <f>VALUE(RIGHT($E924,LEN($E924)-1))</f>
        <v>43</v>
      </c>
      <c r="J924" s="1" t="s">
        <v>7466</v>
      </c>
      <c r="K924" s="1" t="s">
        <v>11442</v>
      </c>
      <c r="L924" s="1" t="s">
        <v>12171</v>
      </c>
    </row>
    <row r="925" spans="1:12" hidden="1" x14ac:dyDescent="0.2">
      <c r="A925" s="1">
        <v>924</v>
      </c>
      <c r="B925" s="1" t="s">
        <v>927</v>
      </c>
      <c r="C925" s="1" t="str">
        <f>IFERROR(VLOOKUP(B925,Merged!E:G,3,FALSE),"")</f>
        <v/>
      </c>
      <c r="E925" s="1" t="s">
        <v>6604</v>
      </c>
      <c r="F925" s="1" t="str">
        <f>TEXT($G925,"0000") &amp; TEXT($H925,"00")</f>
        <v>201904</v>
      </c>
      <c r="G925" s="1">
        <f>IFERROR(
  IF(ISNUMBER(SEARCH("平成",B925)),
     1988 + VALUE(MID(B925, SEARCH("平成",B925) + 2, FIND("年", B925) - SEARCH("平成",B925) - 2)),
  IF(ISNUMBER(SEARCH("令和元年",B925)),
     2019,
  IF(ISNUMBER(SEARCH("令和",B925)),
     2018 + VALUE(MID(B925, SEARCH("令和",B925) + 2, FIND("年", B925) - SEARCH("令和",B925) - 2)),
  ""))),
"")</f>
        <v>2019</v>
      </c>
      <c r="H925" s="1">
        <v>4</v>
      </c>
      <c r="I925" s="5">
        <f>VALUE(RIGHT($E925,LEN($E925)-1))</f>
        <v>44</v>
      </c>
      <c r="J925" s="1" t="s">
        <v>7467</v>
      </c>
      <c r="K925" s="1" t="s">
        <v>11444</v>
      </c>
      <c r="L925" s="1" t="s">
        <v>12172</v>
      </c>
    </row>
    <row r="926" spans="1:12" hidden="1" x14ac:dyDescent="0.2">
      <c r="A926" s="1">
        <v>925</v>
      </c>
      <c r="B926" s="1" t="s">
        <v>928</v>
      </c>
      <c r="C926" s="1">
        <f>IFERROR(VLOOKUP(B926,Merged!E:G,3,FALSE),"")</f>
        <v>15</v>
      </c>
      <c r="E926" s="1" t="s">
        <v>6605</v>
      </c>
      <c r="F926" s="1" t="str">
        <f>TEXT($G926,"0000") &amp; TEXT($H926,"00")</f>
        <v>201904</v>
      </c>
      <c r="G926" s="1">
        <f>IFERROR(
  IF(ISNUMBER(SEARCH("平成",B926)),
     1988 + VALUE(MID(B926, SEARCH("平成",B926) + 2, FIND("年", B926) - SEARCH("平成",B926) - 2)),
  IF(ISNUMBER(SEARCH("令和元年",B926)),
     2019,
  IF(ISNUMBER(SEARCH("令和",B926)),
     2018 + VALUE(MID(B926, SEARCH("令和",B926) + 2, FIND("年", B926) - SEARCH("令和",B926) - 2)),
  ""))),
"")</f>
        <v>2019</v>
      </c>
      <c r="H926" s="1">
        <v>4</v>
      </c>
      <c r="I926" s="5">
        <f>VALUE(RIGHT($E926,LEN($E926)-1))</f>
        <v>45</v>
      </c>
      <c r="J926" s="1" t="s">
        <v>7468</v>
      </c>
      <c r="K926" s="1" t="s">
        <v>11443</v>
      </c>
      <c r="L926" s="1" t="s">
        <v>12173</v>
      </c>
    </row>
    <row r="927" spans="1:12" hidden="1" x14ac:dyDescent="0.2">
      <c r="A927" s="1">
        <v>926</v>
      </c>
      <c r="B927" s="1" t="s">
        <v>929</v>
      </c>
      <c r="C927" s="1" t="str">
        <f>IFERROR(VLOOKUP(B927,Merged!E:G,3,FALSE),"")</f>
        <v/>
      </c>
      <c r="E927" s="1" t="s">
        <v>6606</v>
      </c>
      <c r="F927" s="1" t="str">
        <f>TEXT($G927,"0000") &amp; TEXT($H927,"00")</f>
        <v>201904</v>
      </c>
      <c r="G927" s="1">
        <f>IFERROR(
  IF(ISNUMBER(SEARCH("平成",B927)),
     1988 + VALUE(MID(B927, SEARCH("平成",B927) + 2, FIND("年", B927) - SEARCH("平成",B927) - 2)),
  IF(ISNUMBER(SEARCH("令和元年",B927)),
     2019,
  IF(ISNUMBER(SEARCH("令和",B927)),
     2018 + VALUE(MID(B927, SEARCH("令和",B927) + 2, FIND("年", B927) - SEARCH("令和",B927) - 2)),
  ""))),
"")</f>
        <v>2019</v>
      </c>
      <c r="H927" s="1">
        <v>4</v>
      </c>
      <c r="I927" s="5">
        <f>VALUE(RIGHT($E927,LEN($E927)-1))</f>
        <v>46</v>
      </c>
      <c r="J927" s="1" t="s">
        <v>7469</v>
      </c>
      <c r="K927" s="1" t="s">
        <v>11445</v>
      </c>
      <c r="L927" s="1" t="s">
        <v>12174</v>
      </c>
    </row>
    <row r="928" spans="1:12" hidden="1" x14ac:dyDescent="0.2">
      <c r="A928" s="1">
        <v>927</v>
      </c>
      <c r="B928" s="1" t="s">
        <v>930</v>
      </c>
      <c r="C928" s="1">
        <f>IFERROR(VLOOKUP(B928,Merged!E:G,3,FALSE),"")</f>
        <v>16</v>
      </c>
      <c r="E928" s="1" t="s">
        <v>6607</v>
      </c>
      <c r="F928" s="1" t="str">
        <f>TEXT($G928,"0000") &amp; TEXT($H928,"00")</f>
        <v>201904</v>
      </c>
      <c r="G928" s="1">
        <f>IFERROR(
  IF(ISNUMBER(SEARCH("平成",B928)),
     1988 + VALUE(MID(B928, SEARCH("平成",B928) + 2, FIND("年", B928) - SEARCH("平成",B928) - 2)),
  IF(ISNUMBER(SEARCH("令和元年",B928)),
     2019,
  IF(ISNUMBER(SEARCH("令和",B928)),
     2018 + VALUE(MID(B928, SEARCH("令和",B928) + 2, FIND("年", B928) - SEARCH("令和",B928) - 2)),
  ""))),
"")</f>
        <v>2019</v>
      </c>
      <c r="H928" s="1">
        <v>4</v>
      </c>
      <c r="I928" s="5">
        <f>VALUE(RIGHT($E928,LEN($E928)-1))</f>
        <v>47</v>
      </c>
      <c r="J928" s="1" t="s">
        <v>7470</v>
      </c>
      <c r="K928" s="1" t="s">
        <v>11444</v>
      </c>
      <c r="L928" s="1" t="s">
        <v>12175</v>
      </c>
    </row>
    <row r="929" spans="1:12" hidden="1" x14ac:dyDescent="0.2">
      <c r="A929" s="1">
        <v>928</v>
      </c>
      <c r="B929" s="1" t="s">
        <v>931</v>
      </c>
      <c r="C929" s="1" t="str">
        <f>IFERROR(VLOOKUP(B929,Merged!E:G,3,FALSE),"")</f>
        <v/>
      </c>
      <c r="E929" s="1" t="s">
        <v>6608</v>
      </c>
      <c r="F929" s="1" t="str">
        <f>TEXT($G929,"0000") &amp; TEXT($H929,"00")</f>
        <v>201904</v>
      </c>
      <c r="G929" s="1">
        <f>IFERROR(
  IF(ISNUMBER(SEARCH("平成",B929)),
     1988 + VALUE(MID(B929, SEARCH("平成",B929) + 2, FIND("年", B929) - SEARCH("平成",B929) - 2)),
  IF(ISNUMBER(SEARCH("令和元年",B929)),
     2019,
  IF(ISNUMBER(SEARCH("令和",B929)),
     2018 + VALUE(MID(B929, SEARCH("令和",B929) + 2, FIND("年", B929) - SEARCH("令和",B929) - 2)),
  ""))),
"")</f>
        <v>2019</v>
      </c>
      <c r="H929" s="1">
        <v>4</v>
      </c>
      <c r="I929" s="5">
        <f>VALUE(RIGHT($E929,LEN($E929)-1))</f>
        <v>48</v>
      </c>
      <c r="J929" s="1" t="s">
        <v>7471</v>
      </c>
      <c r="K929" s="1" t="s">
        <v>11445</v>
      </c>
      <c r="L929" s="1" t="s">
        <v>12176</v>
      </c>
    </row>
    <row r="930" spans="1:12" hidden="1" x14ac:dyDescent="0.2">
      <c r="A930" s="1">
        <v>929</v>
      </c>
      <c r="B930" s="1" t="s">
        <v>932</v>
      </c>
      <c r="C930" s="1">
        <f>IFERROR(VLOOKUP(B930,Merged!E:G,3,FALSE),"")</f>
        <v>17</v>
      </c>
      <c r="E930" s="1" t="s">
        <v>6609</v>
      </c>
      <c r="F930" s="1" t="str">
        <f>TEXT($G930,"0000") &amp; TEXT($H930,"00")</f>
        <v>201904</v>
      </c>
      <c r="G930" s="1">
        <f>IFERROR(
  IF(ISNUMBER(SEARCH("平成",B930)),
     1988 + VALUE(MID(B930, SEARCH("平成",B930) + 2, FIND("年", B930) - SEARCH("平成",B930) - 2)),
  IF(ISNUMBER(SEARCH("令和元年",B930)),
     2019,
  IF(ISNUMBER(SEARCH("令和",B930)),
     2018 + VALUE(MID(B930, SEARCH("令和",B930) + 2, FIND("年", B930) - SEARCH("令和",B930) - 2)),
  ""))),
"")</f>
        <v>2019</v>
      </c>
      <c r="H930" s="1">
        <v>4</v>
      </c>
      <c r="I930" s="5">
        <f>VALUE(RIGHT($E930,LEN($E930)-1))</f>
        <v>49</v>
      </c>
      <c r="J930" s="1" t="s">
        <v>7212</v>
      </c>
      <c r="K930" s="1" t="s">
        <v>11443</v>
      </c>
    </row>
    <row r="931" spans="1:12" hidden="1" x14ac:dyDescent="0.2">
      <c r="A931" s="1">
        <v>930</v>
      </c>
      <c r="B931" s="1" t="s">
        <v>933</v>
      </c>
      <c r="C931" s="1" t="str">
        <f>IFERROR(VLOOKUP(B931,Merged!E:G,3,FALSE),"")</f>
        <v/>
      </c>
      <c r="E931" s="1" t="s">
        <v>6610</v>
      </c>
      <c r="F931" s="1" t="str">
        <f>TEXT($G931,"0000") &amp; TEXT($H931,"00")</f>
        <v>201904</v>
      </c>
      <c r="G931" s="1">
        <f>IFERROR(
  IF(ISNUMBER(SEARCH("平成",B931)),
     1988 + VALUE(MID(B931, SEARCH("平成",B931) + 2, FIND("年", B931) - SEARCH("平成",B931) - 2)),
  IF(ISNUMBER(SEARCH("令和元年",B931)),
     2019,
  IF(ISNUMBER(SEARCH("令和",B931)),
     2018 + VALUE(MID(B931, SEARCH("令和",B931) + 2, FIND("年", B931) - SEARCH("令和",B931) - 2)),
  ""))),
"")</f>
        <v>2019</v>
      </c>
      <c r="H931" s="1">
        <v>4</v>
      </c>
      <c r="I931" s="5">
        <f>VALUE(RIGHT($E931,LEN($E931)-1))</f>
        <v>50</v>
      </c>
      <c r="J931" s="1" t="s">
        <v>7472</v>
      </c>
      <c r="K931" s="1" t="s">
        <v>11445</v>
      </c>
      <c r="L931" s="1" t="s">
        <v>12177</v>
      </c>
    </row>
    <row r="932" spans="1:12" hidden="1" x14ac:dyDescent="0.2">
      <c r="A932" s="1">
        <v>931</v>
      </c>
      <c r="B932" s="1" t="s">
        <v>934</v>
      </c>
      <c r="C932" s="1" t="str">
        <f>IFERROR(VLOOKUP(B932,Merged!E:G,3,FALSE),"")</f>
        <v/>
      </c>
      <c r="E932" s="1" t="s">
        <v>6611</v>
      </c>
      <c r="F932" s="1" t="str">
        <f>TEXT($G932,"0000") &amp; TEXT($H932,"00")</f>
        <v>201904</v>
      </c>
      <c r="G932" s="1">
        <f>IFERROR(
  IF(ISNUMBER(SEARCH("平成",B932)),
     1988 + VALUE(MID(B932, SEARCH("平成",B932) + 2, FIND("年", B932) - SEARCH("平成",B932) - 2)),
  IF(ISNUMBER(SEARCH("令和元年",B932)),
     2019,
  IF(ISNUMBER(SEARCH("令和",B932)),
     2018 + VALUE(MID(B932, SEARCH("令和",B932) + 2, FIND("年", B932) - SEARCH("令和",B932) - 2)),
  ""))),
"")</f>
        <v>2019</v>
      </c>
      <c r="H932" s="1">
        <v>4</v>
      </c>
      <c r="I932" s="5">
        <f>VALUE(RIGHT($E932,LEN($E932)-1))</f>
        <v>51</v>
      </c>
      <c r="J932" s="1" t="s">
        <v>7473</v>
      </c>
      <c r="K932" s="1" t="s">
        <v>11442</v>
      </c>
      <c r="L932" s="1" t="s">
        <v>12178</v>
      </c>
    </row>
    <row r="933" spans="1:12" hidden="1" x14ac:dyDescent="0.2">
      <c r="A933" s="1">
        <v>932</v>
      </c>
      <c r="B933" s="1" t="s">
        <v>935</v>
      </c>
      <c r="C933" s="1">
        <f>IFERROR(VLOOKUP(B933,Merged!E:G,3,FALSE),"")</f>
        <v>18</v>
      </c>
      <c r="E933" s="1" t="s">
        <v>6612</v>
      </c>
      <c r="F933" s="1" t="str">
        <f>TEXT($G933,"0000") &amp; TEXT($H933,"00")</f>
        <v>201904</v>
      </c>
      <c r="G933" s="1">
        <f>IFERROR(
  IF(ISNUMBER(SEARCH("平成",B933)),
     1988 + VALUE(MID(B933, SEARCH("平成",B933) + 2, FIND("年", B933) - SEARCH("平成",B933) - 2)),
  IF(ISNUMBER(SEARCH("令和元年",B933)),
     2019,
  IF(ISNUMBER(SEARCH("令和",B933)),
     2018 + VALUE(MID(B933, SEARCH("令和",B933) + 2, FIND("年", B933) - SEARCH("令和",B933) - 2)),
  ""))),
"")</f>
        <v>2019</v>
      </c>
      <c r="H933" s="1">
        <v>4</v>
      </c>
      <c r="I933" s="5">
        <f>VALUE(RIGHT($E933,LEN($E933)-1))</f>
        <v>52</v>
      </c>
      <c r="J933" s="1" t="s">
        <v>7146</v>
      </c>
      <c r="K933" s="1" t="s">
        <v>11442</v>
      </c>
      <c r="L933" s="1" t="s">
        <v>11785</v>
      </c>
    </row>
    <row r="934" spans="1:12" hidden="1" x14ac:dyDescent="0.2">
      <c r="A934" s="1">
        <v>933</v>
      </c>
      <c r="B934" s="1" t="s">
        <v>936</v>
      </c>
      <c r="C934" s="1">
        <f>IFERROR(VLOOKUP(B934,Merged!E:G,3,FALSE),"")</f>
        <v>19</v>
      </c>
      <c r="E934" s="1" t="s">
        <v>6613</v>
      </c>
      <c r="F934" s="1" t="str">
        <f>TEXT($G934,"0000") &amp; TEXT($H934,"00")</f>
        <v>201904</v>
      </c>
      <c r="G934" s="1">
        <f>IFERROR(
  IF(ISNUMBER(SEARCH("平成",B934)),
     1988 + VALUE(MID(B934, SEARCH("平成",B934) + 2, FIND("年", B934) - SEARCH("平成",B934) - 2)),
  IF(ISNUMBER(SEARCH("令和元年",B934)),
     2019,
  IF(ISNUMBER(SEARCH("令和",B934)),
     2018 + VALUE(MID(B934, SEARCH("令和",B934) + 2, FIND("年", B934) - SEARCH("令和",B934) - 2)),
  ""))),
"")</f>
        <v>2019</v>
      </c>
      <c r="H934" s="1">
        <v>4</v>
      </c>
      <c r="I934" s="5">
        <f>VALUE(RIGHT($E934,LEN($E934)-1))</f>
        <v>53</v>
      </c>
      <c r="J934" s="1" t="s">
        <v>7474</v>
      </c>
      <c r="K934" s="1" t="s">
        <v>11445</v>
      </c>
      <c r="L934" s="1" t="s">
        <v>12179</v>
      </c>
    </row>
    <row r="935" spans="1:12" hidden="1" x14ac:dyDescent="0.2">
      <c r="A935" s="1">
        <v>934</v>
      </c>
      <c r="B935" s="1" t="s">
        <v>937</v>
      </c>
      <c r="C935" s="1">
        <f>IFERROR(VLOOKUP(B935,Merged!E:G,3,FALSE),"")</f>
        <v>20</v>
      </c>
      <c r="E935" s="1" t="s">
        <v>6614</v>
      </c>
      <c r="F935" s="1" t="str">
        <f>TEXT($G935,"0000") &amp; TEXT($H935,"00")</f>
        <v>201904</v>
      </c>
      <c r="G935" s="1">
        <f>IFERROR(
  IF(ISNUMBER(SEARCH("平成",B935)),
     1988 + VALUE(MID(B935, SEARCH("平成",B935) + 2, FIND("年", B935) - SEARCH("平成",B935) - 2)),
  IF(ISNUMBER(SEARCH("令和元年",B935)),
     2019,
  IF(ISNUMBER(SEARCH("令和",B935)),
     2018 + VALUE(MID(B935, SEARCH("令和",B935) + 2, FIND("年", B935) - SEARCH("令和",B935) - 2)),
  ""))),
"")</f>
        <v>2019</v>
      </c>
      <c r="H935" s="1">
        <v>4</v>
      </c>
      <c r="I935" s="5">
        <f>VALUE(RIGHT($E935,LEN($E935)-1))</f>
        <v>54</v>
      </c>
      <c r="J935" s="1" t="s">
        <v>7475</v>
      </c>
      <c r="K935" s="1" t="s">
        <v>11444</v>
      </c>
      <c r="L935" s="1" t="s">
        <v>12180</v>
      </c>
    </row>
    <row r="936" spans="1:12" hidden="1" x14ac:dyDescent="0.2">
      <c r="A936" s="1">
        <v>935</v>
      </c>
      <c r="B936" s="1" t="s">
        <v>938</v>
      </c>
      <c r="C936" s="1" t="str">
        <f>IFERROR(VLOOKUP(B936,Merged!E:G,3,FALSE),"")</f>
        <v/>
      </c>
      <c r="E936" s="1" t="s">
        <v>6615</v>
      </c>
      <c r="F936" s="1" t="str">
        <f>TEXT($G936,"0000") &amp; TEXT($H936,"00")</f>
        <v>201904</v>
      </c>
      <c r="G936" s="1">
        <f>IFERROR(
  IF(ISNUMBER(SEARCH("平成",B936)),
     1988 + VALUE(MID(B936, SEARCH("平成",B936) + 2, FIND("年", B936) - SEARCH("平成",B936) - 2)),
  IF(ISNUMBER(SEARCH("令和元年",B936)),
     2019,
  IF(ISNUMBER(SEARCH("令和",B936)),
     2018 + VALUE(MID(B936, SEARCH("令和",B936) + 2, FIND("年", B936) - SEARCH("令和",B936) - 2)),
  ""))),
"")</f>
        <v>2019</v>
      </c>
      <c r="H936" s="1">
        <v>4</v>
      </c>
      <c r="I936" s="5">
        <f>VALUE(RIGHT($E936,LEN($E936)-1))</f>
        <v>55</v>
      </c>
      <c r="J936" s="1" t="s">
        <v>7476</v>
      </c>
      <c r="K936" s="1" t="s">
        <v>11443</v>
      </c>
      <c r="L936" s="1" t="s">
        <v>12181</v>
      </c>
    </row>
    <row r="937" spans="1:12" hidden="1" x14ac:dyDescent="0.2">
      <c r="A937" s="1">
        <v>936</v>
      </c>
      <c r="B937" s="1" t="s">
        <v>939</v>
      </c>
      <c r="C937" s="1">
        <f>IFERROR(VLOOKUP(B937,Merged!E:G,3,FALSE),"")</f>
        <v>21</v>
      </c>
      <c r="E937" s="1" t="s">
        <v>6616</v>
      </c>
      <c r="F937" s="1" t="str">
        <f>TEXT($G937,"0000") &amp; TEXT($H937,"00")</f>
        <v>201904</v>
      </c>
      <c r="G937" s="1">
        <f>IFERROR(
  IF(ISNUMBER(SEARCH("平成",B937)),
     1988 + VALUE(MID(B937, SEARCH("平成",B937) + 2, FIND("年", B937) - SEARCH("平成",B937) - 2)),
  IF(ISNUMBER(SEARCH("令和元年",B937)),
     2019,
  IF(ISNUMBER(SEARCH("令和",B937)),
     2018 + VALUE(MID(B937, SEARCH("令和",B937) + 2, FIND("年", B937) - SEARCH("令和",B937) - 2)),
  ""))),
"")</f>
        <v>2019</v>
      </c>
      <c r="H937" s="1">
        <v>4</v>
      </c>
      <c r="I937" s="5">
        <f>VALUE(RIGHT($E937,LEN($E937)-1))</f>
        <v>56</v>
      </c>
      <c r="J937" s="1" t="s">
        <v>7218</v>
      </c>
      <c r="K937" s="1" t="s">
        <v>11445</v>
      </c>
      <c r="L937" s="1" t="s">
        <v>11892</v>
      </c>
    </row>
    <row r="938" spans="1:12" hidden="1" x14ac:dyDescent="0.2">
      <c r="A938" s="1">
        <v>937</v>
      </c>
      <c r="B938" s="1" t="s">
        <v>940</v>
      </c>
      <c r="C938" s="1" t="str">
        <f>IFERROR(VLOOKUP(B938,Merged!E:G,3,FALSE),"")</f>
        <v/>
      </c>
      <c r="E938" s="1" t="s">
        <v>6617</v>
      </c>
      <c r="F938" s="1" t="str">
        <f>TEXT($G938,"0000") &amp; TEXT($H938,"00")</f>
        <v>201904</v>
      </c>
      <c r="G938" s="1">
        <f>IFERROR(
  IF(ISNUMBER(SEARCH("平成",B938)),
     1988 + VALUE(MID(B938, SEARCH("平成",B938) + 2, FIND("年", B938) - SEARCH("平成",B938) - 2)),
  IF(ISNUMBER(SEARCH("令和元年",B938)),
     2019,
  IF(ISNUMBER(SEARCH("令和",B938)),
     2018 + VALUE(MID(B938, SEARCH("令和",B938) + 2, FIND("年", B938) - SEARCH("令和",B938) - 2)),
  ""))),
"")</f>
        <v>2019</v>
      </c>
      <c r="H938" s="1">
        <v>4</v>
      </c>
      <c r="I938" s="5">
        <f>VALUE(RIGHT($E938,LEN($E938)-1))</f>
        <v>57</v>
      </c>
      <c r="J938" s="1" t="s">
        <v>7477</v>
      </c>
      <c r="K938" s="1" t="s">
        <v>11445</v>
      </c>
      <c r="L938" s="1" t="s">
        <v>12182</v>
      </c>
    </row>
    <row r="939" spans="1:12" hidden="1" x14ac:dyDescent="0.2">
      <c r="A939" s="1">
        <v>938</v>
      </c>
      <c r="B939" s="1" t="s">
        <v>941</v>
      </c>
      <c r="C939" s="1" t="str">
        <f>IFERROR(VLOOKUP(B939,Merged!E:G,3,FALSE),"")</f>
        <v/>
      </c>
      <c r="D939" s="4" t="s">
        <v>15125</v>
      </c>
      <c r="E939" s="1" t="s">
        <v>6618</v>
      </c>
      <c r="F939" s="1" t="str">
        <f>TEXT($G939,"0000") &amp; TEXT($H939,"00")</f>
        <v>201904</v>
      </c>
      <c r="G939" s="1">
        <f>IFERROR(
  IF(ISNUMBER(SEARCH("平成",B939)),
     1988 + VALUE(MID(B939, SEARCH("平成",B939) + 2, FIND("年", B939) - SEARCH("平成",B939) - 2)),
  IF(ISNUMBER(SEARCH("令和元年",B939)),
     2019,
  IF(ISNUMBER(SEARCH("令和",B939)),
     2018 + VALUE(MID(B939, SEARCH("令和",B939) + 2, FIND("年", B939) - SEARCH("令和",B939) - 2)),
  ""))),
"")</f>
        <v>2019</v>
      </c>
      <c r="H939" s="1">
        <v>4</v>
      </c>
      <c r="I939" s="5">
        <f>VALUE(RIGHT($E939,LEN($E939)-1))</f>
        <v>58</v>
      </c>
      <c r="J939" s="1" t="s">
        <v>6698</v>
      </c>
      <c r="K939" s="1" t="s">
        <v>11445</v>
      </c>
      <c r="L939" s="1" t="s">
        <v>11851</v>
      </c>
    </row>
    <row r="940" spans="1:12" hidden="1" x14ac:dyDescent="0.2">
      <c r="A940" s="1">
        <v>939</v>
      </c>
      <c r="B940" s="1" t="s">
        <v>942</v>
      </c>
      <c r="C940" s="1" t="str">
        <f>IFERROR(VLOOKUP(B940,Merged!E:G,3,FALSE),"")</f>
        <v/>
      </c>
      <c r="E940" s="1" t="s">
        <v>6619</v>
      </c>
      <c r="F940" s="1" t="str">
        <f>TEXT($G940,"0000") &amp; TEXT($H940,"00")</f>
        <v>201904</v>
      </c>
      <c r="G940" s="1">
        <f>IFERROR(
  IF(ISNUMBER(SEARCH("平成",B940)),
     1988 + VALUE(MID(B940, SEARCH("平成",B940) + 2, FIND("年", B940) - SEARCH("平成",B940) - 2)),
  IF(ISNUMBER(SEARCH("令和元年",B940)),
     2019,
  IF(ISNUMBER(SEARCH("令和",B940)),
     2018 + VALUE(MID(B940, SEARCH("令和",B940) + 2, FIND("年", B940) - SEARCH("令和",B940) - 2)),
  ""))),
"")</f>
        <v>2019</v>
      </c>
      <c r="H940" s="1">
        <v>4</v>
      </c>
      <c r="I940" s="5">
        <f>VALUE(RIGHT($E940,LEN($E940)-1))</f>
        <v>59</v>
      </c>
      <c r="J940" s="1" t="s">
        <v>7223</v>
      </c>
      <c r="K940" s="1" t="s">
        <v>11445</v>
      </c>
      <c r="L940" s="1" t="s">
        <v>11971</v>
      </c>
    </row>
    <row r="941" spans="1:12" hidden="1" x14ac:dyDescent="0.2">
      <c r="A941" s="1">
        <v>940</v>
      </c>
      <c r="B941" s="1" t="s">
        <v>943</v>
      </c>
      <c r="C941" s="1">
        <f>IFERROR(VLOOKUP(B941,Merged!E:G,3,FALSE),"")</f>
        <v>22</v>
      </c>
      <c r="E941" s="1" t="s">
        <v>6620</v>
      </c>
      <c r="F941" s="1" t="str">
        <f>TEXT($G941,"0000") &amp; TEXT($H941,"00")</f>
        <v>201904</v>
      </c>
      <c r="G941" s="1">
        <f>IFERROR(
  IF(ISNUMBER(SEARCH("平成",B941)),
     1988 + VALUE(MID(B941, SEARCH("平成",B941) + 2, FIND("年", B941) - SEARCH("平成",B941) - 2)),
  IF(ISNUMBER(SEARCH("令和元年",B941)),
     2019,
  IF(ISNUMBER(SEARCH("令和",B941)),
     2018 + VALUE(MID(B941, SEARCH("令和",B941) + 2, FIND("年", B941) - SEARCH("令和",B941) - 2)),
  ""))),
"")</f>
        <v>2019</v>
      </c>
      <c r="H941" s="1">
        <v>4</v>
      </c>
      <c r="I941" s="5">
        <f>VALUE(RIGHT($E941,LEN($E941)-1))</f>
        <v>60</v>
      </c>
      <c r="J941" s="1" t="s">
        <v>7478</v>
      </c>
      <c r="K941" s="1" t="s">
        <v>11444</v>
      </c>
      <c r="L941" s="1" t="s">
        <v>12183</v>
      </c>
    </row>
    <row r="942" spans="1:12" hidden="1" x14ac:dyDescent="0.2">
      <c r="A942" s="1">
        <v>941</v>
      </c>
      <c r="B942" s="1" t="s">
        <v>944</v>
      </c>
      <c r="C942" s="1">
        <f>IFERROR(VLOOKUP(B942,Merged!E:G,3,FALSE),"")</f>
        <v>23</v>
      </c>
      <c r="E942" s="1" t="s">
        <v>6621</v>
      </c>
      <c r="F942" s="1" t="str">
        <f>TEXT($G942,"0000") &amp; TEXT($H942,"00")</f>
        <v>201904</v>
      </c>
      <c r="G942" s="1">
        <f>IFERROR(
  IF(ISNUMBER(SEARCH("平成",B942)),
     1988 + VALUE(MID(B942, SEARCH("平成",B942) + 2, FIND("年", B942) - SEARCH("平成",B942) - 2)),
  IF(ISNUMBER(SEARCH("令和元年",B942)),
     2019,
  IF(ISNUMBER(SEARCH("令和",B942)),
     2018 + VALUE(MID(B942, SEARCH("令和",B942) + 2, FIND("年", B942) - SEARCH("令和",B942) - 2)),
  ""))),
"")</f>
        <v>2019</v>
      </c>
      <c r="H942" s="1">
        <v>4</v>
      </c>
      <c r="I942" s="5">
        <f>VALUE(RIGHT($E942,LEN($E942)-1))</f>
        <v>61</v>
      </c>
      <c r="J942" s="1" t="s">
        <v>7226</v>
      </c>
      <c r="K942" s="1" t="s">
        <v>11443</v>
      </c>
      <c r="L942" s="1" t="s">
        <v>11974</v>
      </c>
    </row>
    <row r="943" spans="1:12" hidden="1" x14ac:dyDescent="0.2">
      <c r="A943" s="1">
        <v>942</v>
      </c>
      <c r="B943" s="1" t="s">
        <v>945</v>
      </c>
      <c r="C943" s="1">
        <f>IFERROR(VLOOKUP(B943,Merged!E:G,3,FALSE),"")</f>
        <v>24</v>
      </c>
      <c r="D943" s="4" t="s">
        <v>15125</v>
      </c>
      <c r="E943" s="1" t="s">
        <v>6622</v>
      </c>
      <c r="F943" s="1" t="str">
        <f>TEXT($G943,"0000") &amp; TEXT($H943,"00")</f>
        <v>201904</v>
      </c>
      <c r="G943" s="1">
        <f>IFERROR(
  IF(ISNUMBER(SEARCH("平成",B943)),
     1988 + VALUE(MID(B943, SEARCH("平成",B943) + 2, FIND("年", B943) - SEARCH("平成",B943) - 2)),
  IF(ISNUMBER(SEARCH("令和元年",B943)),
     2019,
  IF(ISNUMBER(SEARCH("令和",B943)),
     2018 + VALUE(MID(B943, SEARCH("令和",B943) + 2, FIND("年", B943) - SEARCH("令和",B943) - 2)),
  ""))),
"")</f>
        <v>2019</v>
      </c>
      <c r="H943" s="1">
        <v>4</v>
      </c>
      <c r="I943" s="5">
        <f>VALUE(RIGHT($E943,LEN($E943)-1))</f>
        <v>62</v>
      </c>
      <c r="J943" s="1" t="s">
        <v>6701</v>
      </c>
      <c r="K943" s="1" t="s">
        <v>11443</v>
      </c>
      <c r="L943" s="1" t="s">
        <v>11503</v>
      </c>
    </row>
    <row r="944" spans="1:12" hidden="1" x14ac:dyDescent="0.2">
      <c r="A944" s="1">
        <v>943</v>
      </c>
      <c r="B944" s="1" t="s">
        <v>946</v>
      </c>
      <c r="C944" s="1" t="str">
        <f>IFERROR(VLOOKUP(B944,Merged!E:G,3,FALSE),"")</f>
        <v/>
      </c>
      <c r="E944" s="1" t="s">
        <v>6623</v>
      </c>
      <c r="F944" s="1" t="str">
        <f>TEXT($G944,"0000") &amp; TEXT($H944,"00")</f>
        <v>201904</v>
      </c>
      <c r="G944" s="1">
        <f>IFERROR(
  IF(ISNUMBER(SEARCH("平成",B944)),
     1988 + VALUE(MID(B944, SEARCH("平成",B944) + 2, FIND("年", B944) - SEARCH("平成",B944) - 2)),
  IF(ISNUMBER(SEARCH("令和元年",B944)),
     2019,
  IF(ISNUMBER(SEARCH("令和",B944)),
     2018 + VALUE(MID(B944, SEARCH("令和",B944) + 2, FIND("年", B944) - SEARCH("令和",B944) - 2)),
  ""))),
"")</f>
        <v>2019</v>
      </c>
      <c r="H944" s="1">
        <v>4</v>
      </c>
      <c r="I944" s="5">
        <f>VALUE(RIGHT($E944,LEN($E944)-1))</f>
        <v>63</v>
      </c>
      <c r="J944" s="1" t="s">
        <v>7479</v>
      </c>
      <c r="K944" s="1" t="s">
        <v>11442</v>
      </c>
      <c r="L944" s="1" t="s">
        <v>12184</v>
      </c>
    </row>
    <row r="945" spans="1:12" hidden="1" x14ac:dyDescent="0.2">
      <c r="A945" s="1">
        <v>944</v>
      </c>
      <c r="B945" s="1" t="s">
        <v>947</v>
      </c>
      <c r="C945" s="1" t="str">
        <f>IFERROR(VLOOKUP(B945,Merged!E:G,3,FALSE),"")</f>
        <v/>
      </c>
      <c r="E945" s="1" t="s">
        <v>6624</v>
      </c>
      <c r="F945" s="1" t="str">
        <f>TEXT($G945,"0000") &amp; TEXT($H945,"00")</f>
        <v>201904</v>
      </c>
      <c r="G945" s="1">
        <f>IFERROR(
  IF(ISNUMBER(SEARCH("平成",B945)),
     1988 + VALUE(MID(B945, SEARCH("平成",B945) + 2, FIND("年", B945) - SEARCH("平成",B945) - 2)),
  IF(ISNUMBER(SEARCH("令和元年",B945)),
     2019,
  IF(ISNUMBER(SEARCH("令和",B945)),
     2018 + VALUE(MID(B945, SEARCH("令和",B945) + 2, FIND("年", B945) - SEARCH("令和",B945) - 2)),
  ""))),
"")</f>
        <v>2019</v>
      </c>
      <c r="H945" s="1">
        <v>4</v>
      </c>
      <c r="I945" s="5">
        <f>VALUE(RIGHT($E945,LEN($E945)-1))</f>
        <v>64</v>
      </c>
      <c r="J945" s="1" t="s">
        <v>7090</v>
      </c>
      <c r="K945" s="1" t="s">
        <v>11444</v>
      </c>
      <c r="L945" s="1" t="s">
        <v>11856</v>
      </c>
    </row>
    <row r="946" spans="1:12" hidden="1" x14ac:dyDescent="0.2">
      <c r="A946" s="1">
        <v>945</v>
      </c>
      <c r="B946" s="1" t="s">
        <v>948</v>
      </c>
      <c r="C946" s="1">
        <f>IFERROR(VLOOKUP(B946,Merged!E:G,3,FALSE),"")</f>
        <v>25</v>
      </c>
      <c r="E946" s="1" t="s">
        <v>6625</v>
      </c>
      <c r="F946" s="1" t="str">
        <f>TEXT($G946,"0000") &amp; TEXT($H946,"00")</f>
        <v>201904</v>
      </c>
      <c r="G946" s="1">
        <f>IFERROR(
  IF(ISNUMBER(SEARCH("平成",B946)),
     1988 + VALUE(MID(B946, SEARCH("平成",B946) + 2, FIND("年", B946) - SEARCH("平成",B946) - 2)),
  IF(ISNUMBER(SEARCH("令和元年",B946)),
     2019,
  IF(ISNUMBER(SEARCH("令和",B946)),
     2018 + VALUE(MID(B946, SEARCH("令和",B946) + 2, FIND("年", B946) - SEARCH("令和",B946) - 2)),
  ""))),
"")</f>
        <v>2019</v>
      </c>
      <c r="H946" s="1">
        <v>4</v>
      </c>
      <c r="I946" s="5">
        <f>VALUE(RIGHT($E946,LEN($E946)-1))</f>
        <v>65</v>
      </c>
      <c r="J946" s="1" t="s">
        <v>7480</v>
      </c>
      <c r="K946" s="1" t="s">
        <v>11442</v>
      </c>
      <c r="L946" s="1" t="s">
        <v>12185</v>
      </c>
    </row>
    <row r="947" spans="1:12" hidden="1" x14ac:dyDescent="0.2">
      <c r="A947" s="1">
        <v>946</v>
      </c>
      <c r="B947" s="1" t="s">
        <v>949</v>
      </c>
      <c r="C947" s="1" t="str">
        <f>IFERROR(VLOOKUP(B947,Merged!E:G,3,FALSE),"")</f>
        <v/>
      </c>
      <c r="E947" s="1" t="s">
        <v>6626</v>
      </c>
      <c r="F947" s="1" t="str">
        <f>TEXT($G947,"0000") &amp; TEXT($H947,"00")</f>
        <v>201904</v>
      </c>
      <c r="G947" s="1">
        <f>IFERROR(
  IF(ISNUMBER(SEARCH("平成",B947)),
     1988 + VALUE(MID(B947, SEARCH("平成",B947) + 2, FIND("年", B947) - SEARCH("平成",B947) - 2)),
  IF(ISNUMBER(SEARCH("令和元年",B947)),
     2019,
  IF(ISNUMBER(SEARCH("令和",B947)),
     2018 + VALUE(MID(B947, SEARCH("令和",B947) + 2, FIND("年", B947) - SEARCH("令和",B947) - 2)),
  ""))),
"")</f>
        <v>2019</v>
      </c>
      <c r="H947" s="1">
        <v>4</v>
      </c>
      <c r="I947" s="5">
        <f>VALUE(RIGHT($E947,LEN($E947)-1))</f>
        <v>66</v>
      </c>
      <c r="J947" s="1" t="s">
        <v>7481</v>
      </c>
      <c r="K947" s="1" t="s">
        <v>11442</v>
      </c>
      <c r="L947" s="1" t="s">
        <v>12186</v>
      </c>
    </row>
    <row r="948" spans="1:12" hidden="1" x14ac:dyDescent="0.2">
      <c r="A948" s="1">
        <v>947</v>
      </c>
      <c r="B948" s="1" t="s">
        <v>950</v>
      </c>
      <c r="C948" s="1">
        <f>IFERROR(VLOOKUP(B948,Merged!E:G,3,FALSE),"")</f>
        <v>26</v>
      </c>
      <c r="E948" s="1" t="s">
        <v>6627</v>
      </c>
      <c r="F948" s="1" t="str">
        <f>TEXT($G948,"0000") &amp; TEXT($H948,"00")</f>
        <v>201904</v>
      </c>
      <c r="G948" s="1">
        <f>IFERROR(
  IF(ISNUMBER(SEARCH("平成",B948)),
     1988 + VALUE(MID(B948, SEARCH("平成",B948) + 2, FIND("年", B948) - SEARCH("平成",B948) - 2)),
  IF(ISNUMBER(SEARCH("令和元年",B948)),
     2019,
  IF(ISNUMBER(SEARCH("令和",B948)),
     2018 + VALUE(MID(B948, SEARCH("令和",B948) + 2, FIND("年", B948) - SEARCH("令和",B948) - 2)),
  ""))),
"")</f>
        <v>2019</v>
      </c>
      <c r="H948" s="1">
        <v>4</v>
      </c>
      <c r="I948" s="5">
        <f>VALUE(RIGHT($E948,LEN($E948)-1))</f>
        <v>67</v>
      </c>
      <c r="J948" s="1" t="s">
        <v>7482</v>
      </c>
      <c r="K948" s="1" t="s">
        <v>11444</v>
      </c>
      <c r="L948" s="1" t="s">
        <v>12187</v>
      </c>
    </row>
    <row r="949" spans="1:12" hidden="1" x14ac:dyDescent="0.2">
      <c r="A949" s="1">
        <v>948</v>
      </c>
      <c r="B949" s="1" t="s">
        <v>951</v>
      </c>
      <c r="C949" s="1" t="str">
        <f>IFERROR(VLOOKUP(B949,Merged!E:G,3,FALSE),"")</f>
        <v/>
      </c>
      <c r="E949" s="1" t="s">
        <v>6628</v>
      </c>
      <c r="F949" s="1" t="str">
        <f>TEXT($G949,"0000") &amp; TEXT($H949,"00")</f>
        <v>201904</v>
      </c>
      <c r="G949" s="1">
        <f>IFERROR(
  IF(ISNUMBER(SEARCH("平成",B949)),
     1988 + VALUE(MID(B949, SEARCH("平成",B949) + 2, FIND("年", B949) - SEARCH("平成",B949) - 2)),
  IF(ISNUMBER(SEARCH("令和元年",B949)),
     2019,
  IF(ISNUMBER(SEARCH("令和",B949)),
     2018 + VALUE(MID(B949, SEARCH("令和",B949) + 2, FIND("年", B949) - SEARCH("令和",B949) - 2)),
  ""))),
"")</f>
        <v>2019</v>
      </c>
      <c r="H949" s="1">
        <v>4</v>
      </c>
      <c r="I949" s="5">
        <f>VALUE(RIGHT($E949,LEN($E949)-1))</f>
        <v>68</v>
      </c>
      <c r="J949" s="1" t="s">
        <v>7298</v>
      </c>
      <c r="K949" s="1" t="s">
        <v>11444</v>
      </c>
      <c r="L949" s="1" t="s">
        <v>12036</v>
      </c>
    </row>
    <row r="950" spans="1:12" hidden="1" x14ac:dyDescent="0.2">
      <c r="A950" s="1">
        <v>949</v>
      </c>
      <c r="B950" s="1" t="s">
        <v>952</v>
      </c>
      <c r="C950" s="1" t="str">
        <f>IFERROR(VLOOKUP(B950,Merged!E:G,3,FALSE),"")</f>
        <v/>
      </c>
      <c r="E950" s="1" t="s">
        <v>6629</v>
      </c>
      <c r="F950" s="1" t="str">
        <f>TEXT($G950,"0000") &amp; TEXT($H950,"00")</f>
        <v>201904</v>
      </c>
      <c r="G950" s="1">
        <f>IFERROR(
  IF(ISNUMBER(SEARCH("平成",B950)),
     1988 + VALUE(MID(B950, SEARCH("平成",B950) + 2, FIND("年", B950) - SEARCH("平成",B950) - 2)),
  IF(ISNUMBER(SEARCH("令和元年",B950)),
     2019,
  IF(ISNUMBER(SEARCH("令和",B950)),
     2018 + VALUE(MID(B950, SEARCH("令和",B950) + 2, FIND("年", B950) - SEARCH("令和",B950) - 2)),
  ""))),
"")</f>
        <v>2019</v>
      </c>
      <c r="H950" s="1">
        <v>4</v>
      </c>
      <c r="I950" s="5">
        <f>VALUE(RIGHT($E950,LEN($E950)-1))</f>
        <v>69</v>
      </c>
      <c r="J950" s="1" t="s">
        <v>7483</v>
      </c>
      <c r="K950" s="1" t="s">
        <v>11444</v>
      </c>
      <c r="L950" s="1" t="s">
        <v>12188</v>
      </c>
    </row>
    <row r="951" spans="1:12" hidden="1" x14ac:dyDescent="0.2">
      <c r="A951" s="1">
        <v>950</v>
      </c>
      <c r="B951" s="1" t="s">
        <v>953</v>
      </c>
      <c r="C951" s="1">
        <f>IFERROR(VLOOKUP(B951,Merged!E:G,3,FALSE),"")</f>
        <v>27</v>
      </c>
      <c r="E951" s="1" t="s">
        <v>6630</v>
      </c>
      <c r="F951" s="1" t="str">
        <f>TEXT($G951,"0000") &amp; TEXT($H951,"00")</f>
        <v>201904</v>
      </c>
      <c r="G951" s="1">
        <f>IFERROR(
  IF(ISNUMBER(SEARCH("平成",B951)),
     1988 + VALUE(MID(B951, SEARCH("平成",B951) + 2, FIND("年", B951) - SEARCH("平成",B951) - 2)),
  IF(ISNUMBER(SEARCH("令和元年",B951)),
     2019,
  IF(ISNUMBER(SEARCH("令和",B951)),
     2018 + VALUE(MID(B951, SEARCH("令和",B951) + 2, FIND("年", B951) - SEARCH("令和",B951) - 2)),
  ""))),
"")</f>
        <v>2019</v>
      </c>
      <c r="H951" s="1">
        <v>4</v>
      </c>
      <c r="I951" s="5">
        <f>VALUE(RIGHT($E951,LEN($E951)-1))</f>
        <v>70</v>
      </c>
      <c r="J951" s="1" t="s">
        <v>7484</v>
      </c>
      <c r="K951" s="1" t="s">
        <v>11443</v>
      </c>
      <c r="L951" s="1" t="s">
        <v>12189</v>
      </c>
    </row>
    <row r="952" spans="1:12" hidden="1" x14ac:dyDescent="0.2">
      <c r="A952" s="1">
        <v>951</v>
      </c>
      <c r="B952" s="1" t="s">
        <v>954</v>
      </c>
      <c r="C952" s="1">
        <f>IFERROR(VLOOKUP(B952,Merged!E:G,3,FALSE),"")</f>
        <v>28</v>
      </c>
      <c r="E952" s="1" t="s">
        <v>6631</v>
      </c>
      <c r="F952" s="1" t="str">
        <f>TEXT($G952,"0000") &amp; TEXT($H952,"00")</f>
        <v>201904</v>
      </c>
      <c r="G952" s="1">
        <f>IFERROR(
  IF(ISNUMBER(SEARCH("平成",B952)),
     1988 + VALUE(MID(B952, SEARCH("平成",B952) + 2, FIND("年", B952) - SEARCH("平成",B952) - 2)),
  IF(ISNUMBER(SEARCH("令和元年",B952)),
     2019,
  IF(ISNUMBER(SEARCH("令和",B952)),
     2018 + VALUE(MID(B952, SEARCH("令和",B952) + 2, FIND("年", B952) - SEARCH("令和",B952) - 2)),
  ""))),
"")</f>
        <v>2019</v>
      </c>
      <c r="H952" s="1">
        <v>4</v>
      </c>
      <c r="I952" s="5">
        <f>VALUE(RIGHT($E952,LEN($E952)-1))</f>
        <v>71</v>
      </c>
      <c r="J952" s="1" t="s">
        <v>6867</v>
      </c>
      <c r="K952" s="1" t="s">
        <v>11442</v>
      </c>
      <c r="L952" s="1" t="s">
        <v>11664</v>
      </c>
    </row>
    <row r="953" spans="1:12" hidden="1" x14ac:dyDescent="0.2">
      <c r="A953" s="1">
        <v>952</v>
      </c>
      <c r="B953" s="1" t="s">
        <v>955</v>
      </c>
      <c r="C953" s="1" t="str">
        <f>IFERROR(VLOOKUP(B953,Merged!E:G,3,FALSE),"")</f>
        <v/>
      </c>
      <c r="E953" s="1" t="s">
        <v>6632</v>
      </c>
      <c r="F953" s="1" t="str">
        <f>TEXT($G953,"0000") &amp; TEXT($H953,"00")</f>
        <v>201904</v>
      </c>
      <c r="G953" s="1">
        <f>IFERROR(
  IF(ISNUMBER(SEARCH("平成",B953)),
     1988 + VALUE(MID(B953, SEARCH("平成",B953) + 2, FIND("年", B953) - SEARCH("平成",B953) - 2)),
  IF(ISNUMBER(SEARCH("令和元年",B953)),
     2019,
  IF(ISNUMBER(SEARCH("令和",B953)),
     2018 + VALUE(MID(B953, SEARCH("令和",B953) + 2, FIND("年", B953) - SEARCH("令和",B953) - 2)),
  ""))),
"")</f>
        <v>2019</v>
      </c>
      <c r="H953" s="1">
        <v>4</v>
      </c>
      <c r="I953" s="5">
        <f>VALUE(RIGHT($E953,LEN($E953)-1))</f>
        <v>72</v>
      </c>
      <c r="J953" s="1" t="s">
        <v>7485</v>
      </c>
      <c r="K953" s="1" t="s">
        <v>11444</v>
      </c>
      <c r="L953" s="1" t="s">
        <v>12190</v>
      </c>
    </row>
    <row r="954" spans="1:12" hidden="1" x14ac:dyDescent="0.2">
      <c r="A954" s="1">
        <v>953</v>
      </c>
      <c r="B954" s="1" t="s">
        <v>956</v>
      </c>
      <c r="C954" s="1" t="str">
        <f>IFERROR(VLOOKUP(B954,Merged!E:G,3,FALSE),"")</f>
        <v/>
      </c>
      <c r="E954" s="1" t="s">
        <v>6633</v>
      </c>
      <c r="F954" s="1" t="str">
        <f>TEXT($G954,"0000") &amp; TEXT($H954,"00")</f>
        <v>201904</v>
      </c>
      <c r="G954" s="1">
        <f>IFERROR(
  IF(ISNUMBER(SEARCH("平成",B954)),
     1988 + VALUE(MID(B954, SEARCH("平成",B954) + 2, FIND("年", B954) - SEARCH("平成",B954) - 2)),
  IF(ISNUMBER(SEARCH("令和元年",B954)),
     2019,
  IF(ISNUMBER(SEARCH("令和",B954)),
     2018 + VALUE(MID(B954, SEARCH("令和",B954) + 2, FIND("年", B954) - SEARCH("令和",B954) - 2)),
  ""))),
"")</f>
        <v>2019</v>
      </c>
      <c r="H954" s="1">
        <v>4</v>
      </c>
      <c r="I954" s="5">
        <f>VALUE(RIGHT($E954,LEN($E954)-1))</f>
        <v>73</v>
      </c>
      <c r="J954" s="1" t="s">
        <v>7486</v>
      </c>
      <c r="K954" s="1" t="s">
        <v>11445</v>
      </c>
      <c r="L954" s="1" t="s">
        <v>12191</v>
      </c>
    </row>
    <row r="955" spans="1:12" hidden="1" x14ac:dyDescent="0.2">
      <c r="A955" s="1">
        <v>954</v>
      </c>
      <c r="B955" s="1" t="s">
        <v>957</v>
      </c>
      <c r="C955" s="1">
        <f>IFERROR(VLOOKUP(B955,Merged!E:G,3,FALSE),"")</f>
        <v>29</v>
      </c>
      <c r="E955" s="1" t="s">
        <v>6634</v>
      </c>
      <c r="F955" s="1" t="str">
        <f>TEXT($G955,"0000") &amp; TEXT($H955,"00")</f>
        <v>201904</v>
      </c>
      <c r="G955" s="1">
        <f>IFERROR(
  IF(ISNUMBER(SEARCH("平成",B955)),
     1988 + VALUE(MID(B955, SEARCH("平成",B955) + 2, FIND("年", B955) - SEARCH("平成",B955) - 2)),
  IF(ISNUMBER(SEARCH("令和元年",B955)),
     2019,
  IF(ISNUMBER(SEARCH("令和",B955)),
     2018 + VALUE(MID(B955, SEARCH("令和",B955) + 2, FIND("年", B955) - SEARCH("令和",B955) - 2)),
  ""))),
"")</f>
        <v>2019</v>
      </c>
      <c r="H955" s="1">
        <v>4</v>
      </c>
      <c r="I955" s="5">
        <f>VALUE(RIGHT($E955,LEN($E955)-1))</f>
        <v>74</v>
      </c>
      <c r="J955" s="1" t="s">
        <v>6950</v>
      </c>
      <c r="K955" s="1" t="s">
        <v>11444</v>
      </c>
      <c r="L955" s="1" t="s">
        <v>11737</v>
      </c>
    </row>
    <row r="956" spans="1:12" hidden="1" x14ac:dyDescent="0.2">
      <c r="A956" s="1">
        <v>955</v>
      </c>
      <c r="B956" s="1" t="s">
        <v>958</v>
      </c>
      <c r="C956" s="1" t="str">
        <f>IFERROR(VLOOKUP(B956,Merged!E:G,3,FALSE),"")</f>
        <v/>
      </c>
      <c r="E956" s="1" t="s">
        <v>6635</v>
      </c>
      <c r="F956" s="1" t="str">
        <f>TEXT($G956,"0000") &amp; TEXT($H956,"00")</f>
        <v>201904</v>
      </c>
      <c r="G956" s="1">
        <f>IFERROR(
  IF(ISNUMBER(SEARCH("平成",B956)),
     1988 + VALUE(MID(B956, SEARCH("平成",B956) + 2, FIND("年", B956) - SEARCH("平成",B956) - 2)),
  IF(ISNUMBER(SEARCH("令和元年",B956)),
     2019,
  IF(ISNUMBER(SEARCH("令和",B956)),
     2018 + VALUE(MID(B956, SEARCH("令和",B956) + 2, FIND("年", B956) - SEARCH("令和",B956) - 2)),
  ""))),
"")</f>
        <v>2019</v>
      </c>
      <c r="H956" s="1">
        <v>4</v>
      </c>
      <c r="I956" s="5">
        <f>VALUE(RIGHT($E956,LEN($E956)-1))</f>
        <v>75</v>
      </c>
      <c r="J956" s="1" t="s">
        <v>7487</v>
      </c>
      <c r="K956" s="1" t="s">
        <v>11445</v>
      </c>
      <c r="L956" s="1" t="s">
        <v>12192</v>
      </c>
    </row>
    <row r="957" spans="1:12" hidden="1" x14ac:dyDescent="0.2">
      <c r="A957" s="1">
        <v>956</v>
      </c>
      <c r="B957" s="1" t="s">
        <v>959</v>
      </c>
      <c r="C957" s="1" t="str">
        <f>IFERROR(VLOOKUP(B957,Merged!E:G,3,FALSE),"")</f>
        <v/>
      </c>
      <c r="E957" s="1" t="s">
        <v>6636</v>
      </c>
      <c r="F957" s="1" t="str">
        <f>TEXT($G957,"0000") &amp; TEXT($H957,"00")</f>
        <v>201904</v>
      </c>
      <c r="G957" s="1">
        <f>IFERROR(
  IF(ISNUMBER(SEARCH("平成",B957)),
     1988 + VALUE(MID(B957, SEARCH("平成",B957) + 2, FIND("年", B957) - SEARCH("平成",B957) - 2)),
  IF(ISNUMBER(SEARCH("令和元年",B957)),
     2019,
  IF(ISNUMBER(SEARCH("令和",B957)),
     2018 + VALUE(MID(B957, SEARCH("令和",B957) + 2, FIND("年", B957) - SEARCH("令和",B957) - 2)),
  ""))),
"")</f>
        <v>2019</v>
      </c>
      <c r="H957" s="1">
        <v>4</v>
      </c>
      <c r="I957" s="5">
        <f>VALUE(RIGHT($E957,LEN($E957)-1))</f>
        <v>76</v>
      </c>
      <c r="J957" s="1" t="s">
        <v>7488</v>
      </c>
      <c r="K957" s="1" t="s">
        <v>11445</v>
      </c>
      <c r="L957" s="1" t="s">
        <v>12193</v>
      </c>
    </row>
    <row r="958" spans="1:12" hidden="1" x14ac:dyDescent="0.2">
      <c r="A958" s="1">
        <v>957</v>
      </c>
      <c r="B958" s="1" t="s">
        <v>960</v>
      </c>
      <c r="C958" s="1" t="str">
        <f>IFERROR(VLOOKUP(B958,Merged!E:G,3,FALSE),"")</f>
        <v/>
      </c>
      <c r="E958" s="1" t="s">
        <v>6637</v>
      </c>
      <c r="F958" s="1" t="str">
        <f>TEXT($G958,"0000") &amp; TEXT($H958,"00")</f>
        <v>201904</v>
      </c>
      <c r="G958" s="1">
        <f>IFERROR(
  IF(ISNUMBER(SEARCH("平成",B958)),
     1988 + VALUE(MID(B958, SEARCH("平成",B958) + 2, FIND("年", B958) - SEARCH("平成",B958) - 2)),
  IF(ISNUMBER(SEARCH("令和元年",B958)),
     2019,
  IF(ISNUMBER(SEARCH("令和",B958)),
     2018 + VALUE(MID(B958, SEARCH("令和",B958) + 2, FIND("年", B958) - SEARCH("令和",B958) - 2)),
  ""))),
"")</f>
        <v>2019</v>
      </c>
      <c r="H958" s="1">
        <v>4</v>
      </c>
      <c r="I958" s="5">
        <f>VALUE(RIGHT($E958,LEN($E958)-1))</f>
        <v>77</v>
      </c>
      <c r="J958" s="1" t="s">
        <v>7489</v>
      </c>
      <c r="K958" s="1" t="s">
        <v>11444</v>
      </c>
    </row>
    <row r="959" spans="1:12" hidden="1" x14ac:dyDescent="0.2">
      <c r="A959" s="1">
        <v>958</v>
      </c>
      <c r="B959" s="1" t="s">
        <v>961</v>
      </c>
      <c r="C959" s="1">
        <f>IFERROR(VLOOKUP(B959,Merged!E:G,3,FALSE),"")</f>
        <v>30</v>
      </c>
      <c r="E959" s="1" t="s">
        <v>6638</v>
      </c>
      <c r="F959" s="1" t="str">
        <f>TEXT($G959,"0000") &amp; TEXT($H959,"00")</f>
        <v>201904</v>
      </c>
      <c r="G959" s="1">
        <f>IFERROR(
  IF(ISNUMBER(SEARCH("平成",B959)),
     1988 + VALUE(MID(B959, SEARCH("平成",B959) + 2, FIND("年", B959) - SEARCH("平成",B959) - 2)),
  IF(ISNUMBER(SEARCH("令和元年",B959)),
     2019,
  IF(ISNUMBER(SEARCH("令和",B959)),
     2018 + VALUE(MID(B959, SEARCH("令和",B959) + 2, FIND("年", B959) - SEARCH("令和",B959) - 2)),
  ""))),
"")</f>
        <v>2019</v>
      </c>
      <c r="H959" s="1">
        <v>4</v>
      </c>
      <c r="I959" s="5">
        <f>VALUE(RIGHT($E959,LEN($E959)-1))</f>
        <v>78</v>
      </c>
      <c r="J959" s="1" t="s">
        <v>6877</v>
      </c>
      <c r="K959" s="1" t="s">
        <v>11442</v>
      </c>
      <c r="L959" s="1" t="s">
        <v>11674</v>
      </c>
    </row>
    <row r="960" spans="1:12" hidden="1" x14ac:dyDescent="0.2">
      <c r="A960" s="1">
        <v>959</v>
      </c>
      <c r="B960" s="1" t="s">
        <v>962</v>
      </c>
      <c r="C960" s="1" t="str">
        <f>IFERROR(VLOOKUP(B960,Merged!E:G,3,FALSE),"")</f>
        <v/>
      </c>
      <c r="E960" s="1" t="s">
        <v>6639</v>
      </c>
      <c r="F960" s="1" t="str">
        <f>TEXT($G960,"0000") &amp; TEXT($H960,"00")</f>
        <v>201904</v>
      </c>
      <c r="G960" s="1">
        <f>IFERROR(
  IF(ISNUMBER(SEARCH("平成",B960)),
     1988 + VALUE(MID(B960, SEARCH("平成",B960) + 2, FIND("年", B960) - SEARCH("平成",B960) - 2)),
  IF(ISNUMBER(SEARCH("令和元年",B960)),
     2019,
  IF(ISNUMBER(SEARCH("令和",B960)),
     2018 + VALUE(MID(B960, SEARCH("令和",B960) + 2, FIND("年", B960) - SEARCH("令和",B960) - 2)),
  ""))),
"")</f>
        <v>2019</v>
      </c>
      <c r="H960" s="1">
        <v>4</v>
      </c>
      <c r="I960" s="5">
        <f>VALUE(RIGHT($E960,LEN($E960)-1))</f>
        <v>79</v>
      </c>
      <c r="J960" s="1" t="s">
        <v>7490</v>
      </c>
      <c r="K960" s="1" t="s">
        <v>11444</v>
      </c>
      <c r="L960" s="1" t="s">
        <v>12194</v>
      </c>
    </row>
    <row r="961" spans="1:12" hidden="1" x14ac:dyDescent="0.2">
      <c r="A961" s="1">
        <v>960</v>
      </c>
      <c r="B961" s="1" t="s">
        <v>963</v>
      </c>
      <c r="C961" s="1" t="str">
        <f>IFERROR(VLOOKUP(B961,Merged!E:G,3,FALSE),"")</f>
        <v/>
      </c>
      <c r="E961" s="1" t="s">
        <v>6640</v>
      </c>
      <c r="F961" s="1" t="str">
        <f>TEXT($G961,"0000") &amp; TEXT($H961,"00")</f>
        <v>201904</v>
      </c>
      <c r="G961" s="1">
        <f>IFERROR(
  IF(ISNUMBER(SEARCH("平成",B961)),
     1988 + VALUE(MID(B961, SEARCH("平成",B961) + 2, FIND("年", B961) - SEARCH("平成",B961) - 2)),
  IF(ISNUMBER(SEARCH("令和元年",B961)),
     2019,
  IF(ISNUMBER(SEARCH("令和",B961)),
     2018 + VALUE(MID(B961, SEARCH("令和",B961) + 2, FIND("年", B961) - SEARCH("令和",B961) - 2)),
  ""))),
"")</f>
        <v>2019</v>
      </c>
      <c r="H961" s="1">
        <v>4</v>
      </c>
      <c r="I961" s="5">
        <f>VALUE(RIGHT($E961,LEN($E961)-1))</f>
        <v>80</v>
      </c>
      <c r="J961" s="1" t="s">
        <v>7491</v>
      </c>
      <c r="K961" s="1" t="s">
        <v>11445</v>
      </c>
      <c r="L961" s="1" t="s">
        <v>12195</v>
      </c>
    </row>
    <row r="962" spans="1:12" hidden="1" x14ac:dyDescent="0.2">
      <c r="A962" s="1">
        <v>961</v>
      </c>
      <c r="B962" s="1" t="s">
        <v>964</v>
      </c>
      <c r="C962" s="1">
        <v>1</v>
      </c>
      <c r="E962" s="1" t="s">
        <v>6561</v>
      </c>
      <c r="F962" s="1" t="str">
        <f>TEXT($G962,"0000") &amp; TEXT($H962,"00")</f>
        <v>201810</v>
      </c>
      <c r="G962" s="1">
        <f>IFERROR(
  IF(ISNUMBER(SEARCH("平成",B962)),
     1988 + VALUE(MID(B962, SEARCH("平成",B962) + 2, FIND("年", B962) - SEARCH("平成",B962) - 2)),
  IF(ISNUMBER(SEARCH("令和元年",B962)),
     2019,
  IF(ISNUMBER(SEARCH("令和",B962)),
     2018 + VALUE(MID(B962, SEARCH("令和",B962) + 2, FIND("年", B962) - SEARCH("令和",B962) - 2)),
  ""))),
"")</f>
        <v>2018</v>
      </c>
      <c r="H962" s="1">
        <v>10</v>
      </c>
      <c r="I962" s="5">
        <f>VALUE(RIGHT($E962,LEN($E962)-1))</f>
        <v>1</v>
      </c>
      <c r="J962" s="1" t="s">
        <v>7240</v>
      </c>
      <c r="K962" s="1" t="s">
        <v>11443</v>
      </c>
    </row>
    <row r="963" spans="1:12" hidden="1" x14ac:dyDescent="0.2">
      <c r="A963" s="1">
        <v>962</v>
      </c>
      <c r="B963" s="1" t="s">
        <v>965</v>
      </c>
      <c r="C963" s="1">
        <v>2</v>
      </c>
      <c r="E963" s="1" t="s">
        <v>6562</v>
      </c>
      <c r="F963" s="1" t="str">
        <f>TEXT($G963,"0000") &amp; TEXT($H963,"00")</f>
        <v>201810</v>
      </c>
      <c r="G963" s="1">
        <f>IFERROR(
  IF(ISNUMBER(SEARCH("平成",B963)),
     1988 + VALUE(MID(B963, SEARCH("平成",B963) + 2, FIND("年", B963) - SEARCH("平成",B963) - 2)),
  IF(ISNUMBER(SEARCH("令和元年",B963)),
     2019,
  IF(ISNUMBER(SEARCH("令和",B963)),
     2018 + VALUE(MID(B963, SEARCH("令和",B963) + 2, FIND("年", B963) - SEARCH("令和",B963) - 2)),
  ""))),
"")</f>
        <v>2018</v>
      </c>
      <c r="H963" s="1">
        <v>10</v>
      </c>
      <c r="I963" s="5">
        <f>VALUE(RIGHT($E963,LEN($E963)-1))</f>
        <v>2</v>
      </c>
      <c r="J963" s="1" t="s">
        <v>7492</v>
      </c>
      <c r="K963" s="1" t="s">
        <v>11444</v>
      </c>
      <c r="L963" s="1" t="s">
        <v>11536</v>
      </c>
    </row>
    <row r="964" spans="1:12" hidden="1" x14ac:dyDescent="0.2">
      <c r="A964" s="1">
        <v>963</v>
      </c>
      <c r="B964" s="1" t="s">
        <v>966</v>
      </c>
      <c r="C964" s="1">
        <v>3</v>
      </c>
      <c r="E964" s="1" t="s">
        <v>6563</v>
      </c>
      <c r="F964" s="1" t="str">
        <f>TEXT($G964,"0000") &amp; TEXT($H964,"00")</f>
        <v>201810</v>
      </c>
      <c r="G964" s="1">
        <f>IFERROR(
  IF(ISNUMBER(SEARCH("平成",B964)),
     1988 + VALUE(MID(B964, SEARCH("平成",B964) + 2, FIND("年", B964) - SEARCH("平成",B964) - 2)),
  IF(ISNUMBER(SEARCH("令和元年",B964)),
     2019,
  IF(ISNUMBER(SEARCH("令和",B964)),
     2018 + VALUE(MID(B964, SEARCH("令和",B964) + 2, FIND("年", B964) - SEARCH("令和",B964) - 2)),
  ""))),
"")</f>
        <v>2018</v>
      </c>
      <c r="H964" s="1">
        <v>10</v>
      </c>
      <c r="I964" s="5">
        <f>VALUE(RIGHT($E964,LEN($E964)-1))</f>
        <v>3</v>
      </c>
      <c r="J964" s="1" t="s">
        <v>7493</v>
      </c>
      <c r="K964" s="1" t="s">
        <v>11444</v>
      </c>
      <c r="L964" s="1" t="s">
        <v>11856</v>
      </c>
    </row>
    <row r="965" spans="1:12" hidden="1" x14ac:dyDescent="0.2">
      <c r="A965" s="1">
        <v>964</v>
      </c>
      <c r="B965" s="1" t="s">
        <v>967</v>
      </c>
      <c r="C965" s="1" t="str">
        <f>IFERROR(VLOOKUP(B965,Merged!E:G,3,FALSE),"")</f>
        <v/>
      </c>
      <c r="E965" s="1" t="s">
        <v>6564</v>
      </c>
      <c r="F965" s="1" t="str">
        <f>TEXT($G965,"0000") &amp; TEXT($H965,"00")</f>
        <v>201810</v>
      </c>
      <c r="G965" s="1">
        <f>IFERROR(
  IF(ISNUMBER(SEARCH("平成",B965)),
     1988 + VALUE(MID(B965, SEARCH("平成",B965) + 2, FIND("年", B965) - SEARCH("平成",B965) - 2)),
  IF(ISNUMBER(SEARCH("令和元年",B965)),
     2019,
  IF(ISNUMBER(SEARCH("令和",B965)),
     2018 + VALUE(MID(B965, SEARCH("令和",B965) + 2, FIND("年", B965) - SEARCH("令和",B965) - 2)),
  ""))),
"")</f>
        <v>2018</v>
      </c>
      <c r="H965" s="1">
        <v>10</v>
      </c>
      <c r="I965" s="5">
        <f>VALUE(RIGHT($E965,LEN($E965)-1))</f>
        <v>4</v>
      </c>
      <c r="J965" s="1" t="s">
        <v>7494</v>
      </c>
      <c r="K965" s="1" t="s">
        <v>11443</v>
      </c>
      <c r="L965" s="1" t="s">
        <v>12196</v>
      </c>
    </row>
    <row r="966" spans="1:12" hidden="1" x14ac:dyDescent="0.2">
      <c r="A966" s="1">
        <v>965</v>
      </c>
      <c r="B966" s="1" t="s">
        <v>968</v>
      </c>
      <c r="C966" s="1" t="str">
        <f>IFERROR(VLOOKUP(B966,Merged!E:G,3,FALSE),"")</f>
        <v/>
      </c>
      <c r="E966" s="1" t="s">
        <v>6565</v>
      </c>
      <c r="F966" s="1" t="str">
        <f>TEXT($G966,"0000") &amp; TEXT($H966,"00")</f>
        <v>201810</v>
      </c>
      <c r="G966" s="1">
        <f>IFERROR(
  IF(ISNUMBER(SEARCH("平成",B966)),
     1988 + VALUE(MID(B966, SEARCH("平成",B966) + 2, FIND("年", B966) - SEARCH("平成",B966) - 2)),
  IF(ISNUMBER(SEARCH("令和元年",B966)),
     2019,
  IF(ISNUMBER(SEARCH("令和",B966)),
     2018 + VALUE(MID(B966, SEARCH("令和",B966) + 2, FIND("年", B966) - SEARCH("令和",B966) - 2)),
  ""))),
"")</f>
        <v>2018</v>
      </c>
      <c r="H966" s="1">
        <v>10</v>
      </c>
      <c r="I966" s="5">
        <f>VALUE(RIGHT($E966,LEN($E966)-1))</f>
        <v>5</v>
      </c>
      <c r="J966" s="1" t="s">
        <v>7495</v>
      </c>
      <c r="K966" s="1" t="s">
        <v>11445</v>
      </c>
      <c r="L966" s="1" t="s">
        <v>12197</v>
      </c>
    </row>
    <row r="967" spans="1:12" hidden="1" x14ac:dyDescent="0.2">
      <c r="A967" s="1">
        <v>966</v>
      </c>
      <c r="B967" s="1" t="s">
        <v>969</v>
      </c>
      <c r="C967" s="1" t="str">
        <f>IFERROR(VLOOKUP(B967,Merged!E:G,3,FALSE),"")</f>
        <v/>
      </c>
      <c r="E967" s="1" t="s">
        <v>6566</v>
      </c>
      <c r="F967" s="1" t="str">
        <f>TEXT($G967,"0000") &amp; TEXT($H967,"00")</f>
        <v>201810</v>
      </c>
      <c r="G967" s="1">
        <f>IFERROR(
  IF(ISNUMBER(SEARCH("平成",B967)),
     1988 + VALUE(MID(B967, SEARCH("平成",B967) + 2, FIND("年", B967) - SEARCH("平成",B967) - 2)),
  IF(ISNUMBER(SEARCH("令和元年",B967)),
     2019,
  IF(ISNUMBER(SEARCH("令和",B967)),
     2018 + VALUE(MID(B967, SEARCH("令和",B967) + 2, FIND("年", B967) - SEARCH("令和",B967) - 2)),
  ""))),
"")</f>
        <v>2018</v>
      </c>
      <c r="H967" s="1">
        <v>10</v>
      </c>
      <c r="I967" s="5">
        <f>VALUE(RIGHT($E967,LEN($E967)-1))</f>
        <v>6</v>
      </c>
      <c r="J967" s="1" t="s">
        <v>7496</v>
      </c>
      <c r="K967" s="1" t="s">
        <v>11442</v>
      </c>
      <c r="L967" s="1" t="s">
        <v>12198</v>
      </c>
    </row>
    <row r="968" spans="1:12" hidden="1" x14ac:dyDescent="0.2">
      <c r="A968" s="1">
        <v>967</v>
      </c>
      <c r="B968" s="1" t="s">
        <v>970</v>
      </c>
      <c r="C968" s="1">
        <v>4</v>
      </c>
      <c r="E968" s="1" t="s">
        <v>6567</v>
      </c>
      <c r="F968" s="1" t="str">
        <f>TEXT($G968,"0000") &amp; TEXT($H968,"00")</f>
        <v>201810</v>
      </c>
      <c r="G968" s="1">
        <f>IFERROR(
  IF(ISNUMBER(SEARCH("平成",B968)),
     1988 + VALUE(MID(B968, SEARCH("平成",B968) + 2, FIND("年", B968) - SEARCH("平成",B968) - 2)),
  IF(ISNUMBER(SEARCH("令和元年",B968)),
     2019,
  IF(ISNUMBER(SEARCH("令和",B968)),
     2018 + VALUE(MID(B968, SEARCH("令和",B968) + 2, FIND("年", B968) - SEARCH("令和",B968) - 2)),
  ""))),
"")</f>
        <v>2018</v>
      </c>
      <c r="H968" s="1">
        <v>10</v>
      </c>
      <c r="I968" s="5">
        <f>VALUE(RIGHT($E968,LEN($E968)-1))</f>
        <v>7</v>
      </c>
      <c r="J968" s="1" t="s">
        <v>7497</v>
      </c>
      <c r="K968" s="1" t="s">
        <v>11444</v>
      </c>
      <c r="L968" s="1" t="s">
        <v>12199</v>
      </c>
    </row>
    <row r="969" spans="1:12" hidden="1" x14ac:dyDescent="0.2">
      <c r="A969" s="1">
        <v>968</v>
      </c>
      <c r="B969" s="1" t="s">
        <v>971</v>
      </c>
      <c r="C969" s="1" t="str">
        <f>IFERROR(VLOOKUP(B969,Merged!E:G,3,FALSE),"")</f>
        <v/>
      </c>
      <c r="E969" s="1" t="s">
        <v>6568</v>
      </c>
      <c r="F969" s="1" t="str">
        <f>TEXT($G969,"0000") &amp; TEXT($H969,"00")</f>
        <v>201810</v>
      </c>
      <c r="G969" s="1">
        <f>IFERROR(
  IF(ISNUMBER(SEARCH("平成",B969)),
     1988 + VALUE(MID(B969, SEARCH("平成",B969) + 2, FIND("年", B969) - SEARCH("平成",B969) - 2)),
  IF(ISNUMBER(SEARCH("令和元年",B969)),
     2019,
  IF(ISNUMBER(SEARCH("令和",B969)),
     2018 + VALUE(MID(B969, SEARCH("令和",B969) + 2, FIND("年", B969) - SEARCH("令和",B969) - 2)),
  ""))),
"")</f>
        <v>2018</v>
      </c>
      <c r="H969" s="1">
        <v>10</v>
      </c>
      <c r="I969" s="5">
        <f>VALUE(RIGHT($E969,LEN($E969)-1))</f>
        <v>8</v>
      </c>
      <c r="J969" s="1" t="s">
        <v>7498</v>
      </c>
      <c r="K969" s="1" t="s">
        <v>11443</v>
      </c>
    </row>
    <row r="970" spans="1:12" hidden="1" x14ac:dyDescent="0.2">
      <c r="A970" s="1">
        <v>969</v>
      </c>
      <c r="B970" s="1" t="s">
        <v>972</v>
      </c>
      <c r="C970" s="1">
        <v>5</v>
      </c>
      <c r="E970" s="1" t="s">
        <v>6569</v>
      </c>
      <c r="F970" s="1" t="str">
        <f>TEXT($G970,"0000") &amp; TEXT($H970,"00")</f>
        <v>201810</v>
      </c>
      <c r="G970" s="1">
        <f>IFERROR(
  IF(ISNUMBER(SEARCH("平成",B970)),
     1988 + VALUE(MID(B970, SEARCH("平成",B970) + 2, FIND("年", B970) - SEARCH("平成",B970) - 2)),
  IF(ISNUMBER(SEARCH("令和元年",B970)),
     2019,
  IF(ISNUMBER(SEARCH("令和",B970)),
     2018 + VALUE(MID(B970, SEARCH("令和",B970) + 2, FIND("年", B970) - SEARCH("令和",B970) - 2)),
  ""))),
"")</f>
        <v>2018</v>
      </c>
      <c r="H970" s="1">
        <v>10</v>
      </c>
      <c r="I970" s="5">
        <f>VALUE(RIGHT($E970,LEN($E970)-1))</f>
        <v>9</v>
      </c>
      <c r="J970" s="1" t="s">
        <v>7499</v>
      </c>
      <c r="K970" s="1" t="s">
        <v>11442</v>
      </c>
      <c r="L970" s="1" t="s">
        <v>12051</v>
      </c>
    </row>
    <row r="971" spans="1:12" hidden="1" x14ac:dyDescent="0.2">
      <c r="A971" s="1">
        <v>970</v>
      </c>
      <c r="B971" s="1" t="s">
        <v>973</v>
      </c>
      <c r="C971" s="1" t="str">
        <f>IFERROR(VLOOKUP(B971,Merged!E:G,3,FALSE),"")</f>
        <v/>
      </c>
      <c r="E971" s="1" t="s">
        <v>6570</v>
      </c>
      <c r="F971" s="1" t="str">
        <f>TEXT($G971,"0000") &amp; TEXT($H971,"00")</f>
        <v>201810</v>
      </c>
      <c r="G971" s="1">
        <f>IFERROR(
  IF(ISNUMBER(SEARCH("平成",B971)),
     1988 + VALUE(MID(B971, SEARCH("平成",B971) + 2, FIND("年", B971) - SEARCH("平成",B971) - 2)),
  IF(ISNUMBER(SEARCH("令和元年",B971)),
     2019,
  IF(ISNUMBER(SEARCH("令和",B971)),
     2018 + VALUE(MID(B971, SEARCH("令和",B971) + 2, FIND("年", B971) - SEARCH("令和",B971) - 2)),
  ""))),
"")</f>
        <v>2018</v>
      </c>
      <c r="H971" s="1">
        <v>10</v>
      </c>
      <c r="I971" s="5">
        <f>VALUE(RIGHT($E971,LEN($E971)-1))</f>
        <v>10</v>
      </c>
      <c r="J971" s="1" t="s">
        <v>7500</v>
      </c>
      <c r="K971" s="1" t="s">
        <v>11444</v>
      </c>
      <c r="L971" s="1" t="s">
        <v>12200</v>
      </c>
    </row>
    <row r="972" spans="1:12" hidden="1" x14ac:dyDescent="0.2">
      <c r="A972" s="1">
        <v>971</v>
      </c>
      <c r="B972" s="1" t="s">
        <v>974</v>
      </c>
      <c r="C972" s="1" t="str">
        <f>IFERROR(VLOOKUP(B972,Merged!E:G,3,FALSE),"")</f>
        <v/>
      </c>
      <c r="E972" s="1" t="s">
        <v>6571</v>
      </c>
      <c r="F972" s="1" t="str">
        <f>TEXT($G972,"0000") &amp; TEXT($H972,"00")</f>
        <v>201810</v>
      </c>
      <c r="G972" s="1">
        <f>IFERROR(
  IF(ISNUMBER(SEARCH("平成",B972)),
     1988 + VALUE(MID(B972, SEARCH("平成",B972) + 2, FIND("年", B972) - SEARCH("平成",B972) - 2)),
  IF(ISNUMBER(SEARCH("令和元年",B972)),
     2019,
  IF(ISNUMBER(SEARCH("令和",B972)),
     2018 + VALUE(MID(B972, SEARCH("令和",B972) + 2, FIND("年", B972) - SEARCH("令和",B972) - 2)),
  ""))),
"")</f>
        <v>2018</v>
      </c>
      <c r="H972" s="1">
        <v>10</v>
      </c>
      <c r="I972" s="5">
        <f>VALUE(RIGHT($E972,LEN($E972)-1))</f>
        <v>11</v>
      </c>
      <c r="J972" s="1" t="s">
        <v>7501</v>
      </c>
      <c r="K972" s="1" t="s">
        <v>11442</v>
      </c>
      <c r="L972" s="1" t="s">
        <v>12201</v>
      </c>
    </row>
    <row r="973" spans="1:12" hidden="1" x14ac:dyDescent="0.2">
      <c r="A973" s="1">
        <v>972</v>
      </c>
      <c r="B973" s="1" t="s">
        <v>975</v>
      </c>
      <c r="C973" s="1" t="str">
        <f>IFERROR(VLOOKUP(B973,Merged!E:G,3,FALSE),"")</f>
        <v/>
      </c>
      <c r="E973" s="1" t="s">
        <v>6572</v>
      </c>
      <c r="F973" s="1" t="str">
        <f>TEXT($G973,"0000") &amp; TEXT($H973,"00")</f>
        <v>201810</v>
      </c>
      <c r="G973" s="1">
        <f>IFERROR(
  IF(ISNUMBER(SEARCH("平成",B973)),
     1988 + VALUE(MID(B973, SEARCH("平成",B973) + 2, FIND("年", B973) - SEARCH("平成",B973) - 2)),
  IF(ISNUMBER(SEARCH("令和元年",B973)),
     2019,
  IF(ISNUMBER(SEARCH("令和",B973)),
     2018 + VALUE(MID(B973, SEARCH("令和",B973) + 2, FIND("年", B973) - SEARCH("令和",B973) - 2)),
  ""))),
"")</f>
        <v>2018</v>
      </c>
      <c r="H973" s="1">
        <v>10</v>
      </c>
      <c r="I973" s="5">
        <f>VALUE(RIGHT($E973,LEN($E973)-1))</f>
        <v>12</v>
      </c>
      <c r="J973" s="1" t="s">
        <v>7502</v>
      </c>
      <c r="K973" s="1" t="s">
        <v>11443</v>
      </c>
      <c r="L973" s="1" t="s">
        <v>12202</v>
      </c>
    </row>
    <row r="974" spans="1:12" hidden="1" x14ac:dyDescent="0.2">
      <c r="A974" s="1">
        <v>973</v>
      </c>
      <c r="B974" s="1" t="s">
        <v>976</v>
      </c>
      <c r="C974" s="1" t="str">
        <f>IFERROR(VLOOKUP(B974,Merged!E:G,3,FALSE),"")</f>
        <v/>
      </c>
      <c r="E974" s="1" t="s">
        <v>6573</v>
      </c>
      <c r="F974" s="1" t="str">
        <f>TEXT($G974,"0000") &amp; TEXT($H974,"00")</f>
        <v>201810</v>
      </c>
      <c r="G974" s="1">
        <f>IFERROR(
  IF(ISNUMBER(SEARCH("平成",B974)),
     1988 + VALUE(MID(B974, SEARCH("平成",B974) + 2, FIND("年", B974) - SEARCH("平成",B974) - 2)),
  IF(ISNUMBER(SEARCH("令和元年",B974)),
     2019,
  IF(ISNUMBER(SEARCH("令和",B974)),
     2018 + VALUE(MID(B974, SEARCH("令和",B974) + 2, FIND("年", B974) - SEARCH("令和",B974) - 2)),
  ""))),
"")</f>
        <v>2018</v>
      </c>
      <c r="H974" s="1">
        <v>10</v>
      </c>
      <c r="I974" s="5">
        <f>VALUE(RIGHT($E974,LEN($E974)-1))</f>
        <v>13</v>
      </c>
      <c r="J974" s="1" t="s">
        <v>7503</v>
      </c>
      <c r="K974" s="1" t="s">
        <v>11444</v>
      </c>
      <c r="L974" s="1" t="s">
        <v>11453</v>
      </c>
    </row>
    <row r="975" spans="1:12" hidden="1" x14ac:dyDescent="0.2">
      <c r="A975" s="1">
        <v>974</v>
      </c>
      <c r="B975" s="1" t="s">
        <v>977</v>
      </c>
      <c r="C975" s="1" t="str">
        <f>IFERROR(VLOOKUP(B975,Merged!E:G,3,FALSE),"")</f>
        <v/>
      </c>
      <c r="E975" s="1" t="s">
        <v>6574</v>
      </c>
      <c r="F975" s="1" t="str">
        <f>TEXT($G975,"0000") &amp; TEXT($H975,"00")</f>
        <v>201810</v>
      </c>
      <c r="G975" s="1">
        <f>IFERROR(
  IF(ISNUMBER(SEARCH("平成",B975)),
     1988 + VALUE(MID(B975, SEARCH("平成",B975) + 2, FIND("年", B975) - SEARCH("平成",B975) - 2)),
  IF(ISNUMBER(SEARCH("令和元年",B975)),
     2019,
  IF(ISNUMBER(SEARCH("令和",B975)),
     2018 + VALUE(MID(B975, SEARCH("令和",B975) + 2, FIND("年", B975) - SEARCH("令和",B975) - 2)),
  ""))),
"")</f>
        <v>2018</v>
      </c>
      <c r="H975" s="1">
        <v>10</v>
      </c>
      <c r="I975" s="5">
        <f>VALUE(RIGHT($E975,LEN($E975)-1))</f>
        <v>14</v>
      </c>
      <c r="J975" s="1" t="s">
        <v>6970</v>
      </c>
      <c r="K975" s="1" t="s">
        <v>11442</v>
      </c>
      <c r="L975" s="1" t="s">
        <v>12203</v>
      </c>
    </row>
    <row r="976" spans="1:12" hidden="1" x14ac:dyDescent="0.2">
      <c r="A976" s="1">
        <v>975</v>
      </c>
      <c r="B976" s="1" t="s">
        <v>978</v>
      </c>
      <c r="C976" s="1" t="str">
        <f>IFERROR(VLOOKUP(B976,Merged!E:G,3,FALSE),"")</f>
        <v/>
      </c>
      <c r="E976" s="1" t="s">
        <v>6575</v>
      </c>
      <c r="F976" s="1" t="str">
        <f>TEXT($G976,"0000") &amp; TEXT($H976,"00")</f>
        <v>201810</v>
      </c>
      <c r="G976" s="1">
        <f>IFERROR(
  IF(ISNUMBER(SEARCH("平成",B976)),
     1988 + VALUE(MID(B976, SEARCH("平成",B976) + 2, FIND("年", B976) - SEARCH("平成",B976) - 2)),
  IF(ISNUMBER(SEARCH("令和元年",B976)),
     2019,
  IF(ISNUMBER(SEARCH("令和",B976)),
     2018 + VALUE(MID(B976, SEARCH("令和",B976) + 2, FIND("年", B976) - SEARCH("令和",B976) - 2)),
  ""))),
"")</f>
        <v>2018</v>
      </c>
      <c r="H976" s="1">
        <v>10</v>
      </c>
      <c r="I976" s="5">
        <f>VALUE(RIGHT($E976,LEN($E976)-1))</f>
        <v>15</v>
      </c>
      <c r="J976" s="1" t="s">
        <v>7504</v>
      </c>
      <c r="K976" s="1" t="s">
        <v>11443</v>
      </c>
      <c r="L976" s="1" t="s">
        <v>12204</v>
      </c>
    </row>
    <row r="977" spans="1:12" hidden="1" x14ac:dyDescent="0.2">
      <c r="A977" s="1">
        <v>976</v>
      </c>
      <c r="B977" s="1" t="s">
        <v>979</v>
      </c>
      <c r="C977" s="1" t="str">
        <f>IFERROR(VLOOKUP(B977,Merged!E:G,3,FALSE),"")</f>
        <v/>
      </c>
      <c r="E977" s="1" t="s">
        <v>6576</v>
      </c>
      <c r="F977" s="1" t="str">
        <f>TEXT($G977,"0000") &amp; TEXT($H977,"00")</f>
        <v>201810</v>
      </c>
      <c r="G977" s="1">
        <f>IFERROR(
  IF(ISNUMBER(SEARCH("平成",B977)),
     1988 + VALUE(MID(B977, SEARCH("平成",B977) + 2, FIND("年", B977) - SEARCH("平成",B977) - 2)),
  IF(ISNUMBER(SEARCH("令和元年",B977)),
     2019,
  IF(ISNUMBER(SEARCH("令和",B977)),
     2018 + VALUE(MID(B977, SEARCH("令和",B977) + 2, FIND("年", B977) - SEARCH("令和",B977) - 2)),
  ""))),
"")</f>
        <v>2018</v>
      </c>
      <c r="H977" s="1">
        <v>10</v>
      </c>
      <c r="I977" s="5">
        <f>VALUE(RIGHT($E977,LEN($E977)-1))</f>
        <v>16</v>
      </c>
      <c r="J977" s="1" t="s">
        <v>7505</v>
      </c>
      <c r="K977" s="1" t="s">
        <v>11445</v>
      </c>
      <c r="L977" s="1" t="s">
        <v>12152</v>
      </c>
    </row>
    <row r="978" spans="1:12" hidden="1" x14ac:dyDescent="0.2">
      <c r="A978" s="1">
        <v>977</v>
      </c>
      <c r="B978" s="1" t="s">
        <v>980</v>
      </c>
      <c r="C978" s="1" t="str">
        <f>IFERROR(VLOOKUP(B978,Merged!E:G,3,FALSE),"")</f>
        <v/>
      </c>
      <c r="E978" s="1" t="s">
        <v>6577</v>
      </c>
      <c r="F978" s="1" t="str">
        <f>TEXT($G978,"0000") &amp; TEXT($H978,"00")</f>
        <v>201810</v>
      </c>
      <c r="G978" s="1">
        <f>IFERROR(
  IF(ISNUMBER(SEARCH("平成",B978)),
     1988 + VALUE(MID(B978, SEARCH("平成",B978) + 2, FIND("年", B978) - SEARCH("平成",B978) - 2)),
  IF(ISNUMBER(SEARCH("令和元年",B978)),
     2019,
  IF(ISNUMBER(SEARCH("令和",B978)),
     2018 + VALUE(MID(B978, SEARCH("令和",B978) + 2, FIND("年", B978) - SEARCH("令和",B978) - 2)),
  ""))),
"")</f>
        <v>2018</v>
      </c>
      <c r="H978" s="1">
        <v>10</v>
      </c>
      <c r="I978" s="5">
        <f>VALUE(RIGHT($E978,LEN($E978)-1))</f>
        <v>17</v>
      </c>
      <c r="J978" s="1" t="s">
        <v>7506</v>
      </c>
      <c r="K978" s="1" t="s">
        <v>11443</v>
      </c>
      <c r="L978" s="1" t="s">
        <v>12205</v>
      </c>
    </row>
    <row r="979" spans="1:12" hidden="1" x14ac:dyDescent="0.2">
      <c r="A979" s="1">
        <v>978</v>
      </c>
      <c r="B979" s="1" t="s">
        <v>981</v>
      </c>
      <c r="C979" s="1">
        <v>6</v>
      </c>
      <c r="E979" s="1" t="s">
        <v>6578</v>
      </c>
      <c r="F979" s="1" t="str">
        <f>TEXT($G979,"0000") &amp; TEXT($H979,"00")</f>
        <v>201810</v>
      </c>
      <c r="G979" s="1">
        <f>IFERROR(
  IF(ISNUMBER(SEARCH("平成",B979)),
     1988 + VALUE(MID(B979, SEARCH("平成",B979) + 2, FIND("年", B979) - SEARCH("平成",B979) - 2)),
  IF(ISNUMBER(SEARCH("令和元年",B979)),
     2019,
  IF(ISNUMBER(SEARCH("令和",B979)),
     2018 + VALUE(MID(B979, SEARCH("令和",B979) + 2, FIND("年", B979) - SEARCH("令和",B979) - 2)),
  ""))),
"")</f>
        <v>2018</v>
      </c>
      <c r="H979" s="1">
        <v>10</v>
      </c>
      <c r="I979" s="5">
        <f>VALUE(RIGHT($E979,LEN($E979)-1))</f>
        <v>18</v>
      </c>
      <c r="J979" s="1" t="s">
        <v>6893</v>
      </c>
      <c r="K979" s="1" t="s">
        <v>11442</v>
      </c>
      <c r="L979" s="1" t="s">
        <v>11689</v>
      </c>
    </row>
    <row r="980" spans="1:12" hidden="1" x14ac:dyDescent="0.2">
      <c r="A980" s="1">
        <v>979</v>
      </c>
      <c r="B980" s="1" t="s">
        <v>982</v>
      </c>
      <c r="C980" s="1" t="str">
        <f>IFERROR(VLOOKUP(B980,Merged!E:G,3,FALSE),"")</f>
        <v/>
      </c>
      <c r="E980" s="1" t="s">
        <v>6579</v>
      </c>
      <c r="F980" s="1" t="str">
        <f>TEXT($G980,"0000") &amp; TEXT($H980,"00")</f>
        <v>201810</v>
      </c>
      <c r="G980" s="1">
        <f>IFERROR(
  IF(ISNUMBER(SEARCH("平成",B980)),
     1988 + VALUE(MID(B980, SEARCH("平成",B980) + 2, FIND("年", B980) - SEARCH("平成",B980) - 2)),
  IF(ISNUMBER(SEARCH("令和元年",B980)),
     2019,
  IF(ISNUMBER(SEARCH("令和",B980)),
     2018 + VALUE(MID(B980, SEARCH("令和",B980) + 2, FIND("年", B980) - SEARCH("令和",B980) - 2)),
  ""))),
"")</f>
        <v>2018</v>
      </c>
      <c r="H980" s="1">
        <v>10</v>
      </c>
      <c r="I980" s="5">
        <f>VALUE(RIGHT($E980,LEN($E980)-1))</f>
        <v>19</v>
      </c>
      <c r="J980" s="1" t="s">
        <v>7507</v>
      </c>
      <c r="K980" s="1" t="s">
        <v>11442</v>
      </c>
      <c r="L980" s="1" t="s">
        <v>11616</v>
      </c>
    </row>
    <row r="981" spans="1:12" hidden="1" x14ac:dyDescent="0.2">
      <c r="A981" s="1">
        <v>980</v>
      </c>
      <c r="B981" s="1" t="s">
        <v>983</v>
      </c>
      <c r="C981" s="1" t="str">
        <f>IFERROR(VLOOKUP(B981,Merged!E:G,3,FALSE),"")</f>
        <v/>
      </c>
      <c r="E981" s="1" t="s">
        <v>6580</v>
      </c>
      <c r="F981" s="1" t="str">
        <f>TEXT($G981,"0000") &amp; TEXT($H981,"00")</f>
        <v>201810</v>
      </c>
      <c r="G981" s="1">
        <f>IFERROR(
  IF(ISNUMBER(SEARCH("平成",B981)),
     1988 + VALUE(MID(B981, SEARCH("平成",B981) + 2, FIND("年", B981) - SEARCH("平成",B981) - 2)),
  IF(ISNUMBER(SEARCH("令和元年",B981)),
     2019,
  IF(ISNUMBER(SEARCH("令和",B981)),
     2018 + VALUE(MID(B981, SEARCH("令和",B981) + 2, FIND("年", B981) - SEARCH("令和",B981) - 2)),
  ""))),
"")</f>
        <v>2018</v>
      </c>
      <c r="H981" s="1">
        <v>10</v>
      </c>
      <c r="I981" s="5">
        <f>VALUE(RIGHT($E981,LEN($E981)-1))</f>
        <v>20</v>
      </c>
      <c r="J981" s="1" t="s">
        <v>7508</v>
      </c>
      <c r="K981" s="1" t="s">
        <v>11445</v>
      </c>
      <c r="L981" s="1" t="s">
        <v>12206</v>
      </c>
    </row>
    <row r="982" spans="1:12" hidden="1" x14ac:dyDescent="0.2">
      <c r="A982" s="1">
        <v>981</v>
      </c>
      <c r="B982" s="1" t="s">
        <v>984</v>
      </c>
      <c r="C982" s="1" t="str">
        <f>IFERROR(VLOOKUP(B982,Merged!E:G,3,FALSE),"")</f>
        <v/>
      </c>
      <c r="D982" s="4" t="s">
        <v>15126</v>
      </c>
      <c r="E982" s="1" t="s">
        <v>6581</v>
      </c>
      <c r="F982" s="1" t="str">
        <f>TEXT($G982,"0000") &amp; TEXT($H982,"00")</f>
        <v>201810</v>
      </c>
      <c r="G982" s="1">
        <f>IFERROR(
  IF(ISNUMBER(SEARCH("平成",B982)),
     1988 + VALUE(MID(B982, SEARCH("平成",B982) + 2, FIND("年", B982) - SEARCH("平成",B982) - 2)),
  IF(ISNUMBER(SEARCH("令和元年",B982)),
     2019,
  IF(ISNUMBER(SEARCH("令和",B982)),
     2018 + VALUE(MID(B982, SEARCH("令和",B982) + 2, FIND("年", B982) - SEARCH("令和",B982) - 2)),
  ""))),
"")</f>
        <v>2018</v>
      </c>
      <c r="H982" s="1">
        <v>10</v>
      </c>
      <c r="I982" s="5">
        <f>VALUE(RIGHT($E982,LEN($E982)-1))</f>
        <v>21</v>
      </c>
      <c r="J982" s="1" t="s">
        <v>6741</v>
      </c>
      <c r="K982" s="1" t="s">
        <v>11445</v>
      </c>
      <c r="L982" s="1" t="s">
        <v>11542</v>
      </c>
    </row>
    <row r="983" spans="1:12" hidden="1" x14ac:dyDescent="0.2">
      <c r="A983" s="1">
        <v>982</v>
      </c>
      <c r="B983" s="1" t="s">
        <v>985</v>
      </c>
      <c r="C983" s="1" t="str">
        <f>IFERROR(VLOOKUP(B983,Merged!E:G,3,FALSE),"")</f>
        <v/>
      </c>
      <c r="D983" s="4" t="s">
        <v>15126</v>
      </c>
      <c r="E983" s="1" t="s">
        <v>6582</v>
      </c>
      <c r="F983" s="1" t="str">
        <f>TEXT($G983,"0000") &amp; TEXT($H983,"00")</f>
        <v>201810</v>
      </c>
      <c r="G983" s="1">
        <f>IFERROR(
  IF(ISNUMBER(SEARCH("平成",B983)),
     1988 + VALUE(MID(B983, SEARCH("平成",B983) + 2, FIND("年", B983) - SEARCH("平成",B983) - 2)),
  IF(ISNUMBER(SEARCH("令和元年",B983)),
     2019,
  IF(ISNUMBER(SEARCH("令和",B983)),
     2018 + VALUE(MID(B983, SEARCH("令和",B983) + 2, FIND("年", B983) - SEARCH("令和",B983) - 2)),
  ""))),
"")</f>
        <v>2018</v>
      </c>
      <c r="H983" s="1">
        <v>10</v>
      </c>
      <c r="I983" s="5">
        <f>VALUE(RIGHT($E983,LEN($E983)-1))</f>
        <v>22</v>
      </c>
      <c r="J983" s="1" t="s">
        <v>6743</v>
      </c>
      <c r="K983" s="1" t="s">
        <v>11445</v>
      </c>
      <c r="L983" s="1" t="s">
        <v>11544</v>
      </c>
    </row>
    <row r="984" spans="1:12" hidden="1" x14ac:dyDescent="0.2">
      <c r="A984" s="1">
        <v>983</v>
      </c>
      <c r="B984" s="1" t="s">
        <v>986</v>
      </c>
      <c r="C984" s="1">
        <v>7</v>
      </c>
      <c r="E984" s="1" t="s">
        <v>6583</v>
      </c>
      <c r="F984" s="1" t="str">
        <f>TEXT($G984,"0000") &amp; TEXT($H984,"00")</f>
        <v>201810</v>
      </c>
      <c r="G984" s="1">
        <f>IFERROR(
  IF(ISNUMBER(SEARCH("平成",B984)),
     1988 + VALUE(MID(B984, SEARCH("平成",B984) + 2, FIND("年", B984) - SEARCH("平成",B984) - 2)),
  IF(ISNUMBER(SEARCH("令和元年",B984)),
     2019,
  IF(ISNUMBER(SEARCH("令和",B984)),
     2018 + VALUE(MID(B984, SEARCH("令和",B984) + 2, FIND("年", B984) - SEARCH("令和",B984) - 2)),
  ""))),
"")</f>
        <v>2018</v>
      </c>
      <c r="H984" s="1">
        <v>10</v>
      </c>
      <c r="I984" s="5">
        <f>VALUE(RIGHT($E984,LEN($E984)-1))</f>
        <v>23</v>
      </c>
      <c r="J984" s="1" t="s">
        <v>7187</v>
      </c>
      <c r="K984" s="1" t="s">
        <v>11443</v>
      </c>
    </row>
    <row r="985" spans="1:12" hidden="1" x14ac:dyDescent="0.2">
      <c r="A985" s="1">
        <v>984</v>
      </c>
      <c r="B985" s="1" t="s">
        <v>987</v>
      </c>
      <c r="C985" s="1" t="str">
        <f>IFERROR(VLOOKUP(B985,Merged!E:G,3,FALSE),"")</f>
        <v/>
      </c>
      <c r="E985" s="1" t="s">
        <v>6584</v>
      </c>
      <c r="F985" s="1" t="str">
        <f>TEXT($G985,"0000") &amp; TEXT($H985,"00")</f>
        <v>201810</v>
      </c>
      <c r="G985" s="1">
        <f>IFERROR(
  IF(ISNUMBER(SEARCH("平成",B985)),
     1988 + VALUE(MID(B985, SEARCH("平成",B985) + 2, FIND("年", B985) - SEARCH("平成",B985) - 2)),
  IF(ISNUMBER(SEARCH("令和元年",B985)),
     2019,
  IF(ISNUMBER(SEARCH("令和",B985)),
     2018 + VALUE(MID(B985, SEARCH("令和",B985) + 2, FIND("年", B985) - SEARCH("令和",B985) - 2)),
  ""))),
"")</f>
        <v>2018</v>
      </c>
      <c r="H985" s="1">
        <v>10</v>
      </c>
      <c r="I985" s="5">
        <f>VALUE(RIGHT($E985,LEN($E985)-1))</f>
        <v>24</v>
      </c>
      <c r="J985" s="1" t="s">
        <v>7259</v>
      </c>
      <c r="K985" s="1" t="s">
        <v>11442</v>
      </c>
      <c r="L985" s="1" t="s">
        <v>12000</v>
      </c>
    </row>
    <row r="986" spans="1:12" hidden="1" x14ac:dyDescent="0.2">
      <c r="A986" s="1">
        <v>985</v>
      </c>
      <c r="B986" s="1" t="s">
        <v>988</v>
      </c>
      <c r="C986" s="1">
        <v>8</v>
      </c>
      <c r="E986" s="1" t="s">
        <v>6585</v>
      </c>
      <c r="F986" s="1" t="str">
        <f>TEXT($G986,"0000") &amp; TEXT($H986,"00")</f>
        <v>201810</v>
      </c>
      <c r="G986" s="1">
        <f>IFERROR(
  IF(ISNUMBER(SEARCH("平成",B986)),
     1988 + VALUE(MID(B986, SEARCH("平成",B986) + 2, FIND("年", B986) - SEARCH("平成",B986) - 2)),
  IF(ISNUMBER(SEARCH("令和元年",B986)),
     2019,
  IF(ISNUMBER(SEARCH("令和",B986)),
     2018 + VALUE(MID(B986, SEARCH("令和",B986) + 2, FIND("年", B986) - SEARCH("令和",B986) - 2)),
  ""))),
"")</f>
        <v>2018</v>
      </c>
      <c r="H986" s="1">
        <v>10</v>
      </c>
      <c r="I986" s="5">
        <f>VALUE(RIGHT($E986,LEN($E986)-1))</f>
        <v>25</v>
      </c>
      <c r="J986" s="1" t="s">
        <v>7509</v>
      </c>
      <c r="K986" s="1" t="s">
        <v>11444</v>
      </c>
      <c r="L986" s="1" t="s">
        <v>11696</v>
      </c>
    </row>
    <row r="987" spans="1:12" hidden="1" x14ac:dyDescent="0.2">
      <c r="A987" s="1">
        <v>986</v>
      </c>
      <c r="B987" s="1" t="s">
        <v>989</v>
      </c>
      <c r="C987" s="1" t="str">
        <f>IFERROR(VLOOKUP(B987,Merged!E:G,3,FALSE),"")</f>
        <v/>
      </c>
      <c r="E987" s="1" t="s">
        <v>6586</v>
      </c>
      <c r="F987" s="1" t="str">
        <f>TEXT($G987,"0000") &amp; TEXT($H987,"00")</f>
        <v>201810</v>
      </c>
      <c r="G987" s="1">
        <f>IFERROR(
  IF(ISNUMBER(SEARCH("平成",B987)),
     1988 + VALUE(MID(B987, SEARCH("平成",B987) + 2, FIND("年", B987) - SEARCH("平成",B987) - 2)),
  IF(ISNUMBER(SEARCH("令和元年",B987)),
     2019,
  IF(ISNUMBER(SEARCH("令和",B987)),
     2018 + VALUE(MID(B987, SEARCH("令和",B987) + 2, FIND("年", B987) - SEARCH("令和",B987) - 2)),
  ""))),
"")</f>
        <v>2018</v>
      </c>
      <c r="H987" s="1">
        <v>10</v>
      </c>
      <c r="I987" s="5">
        <f>VALUE(RIGHT($E987,LEN($E987)-1))</f>
        <v>26</v>
      </c>
      <c r="J987" s="1" t="s">
        <v>7510</v>
      </c>
      <c r="K987" s="1" t="s">
        <v>11444</v>
      </c>
    </row>
    <row r="988" spans="1:12" hidden="1" x14ac:dyDescent="0.2">
      <c r="A988" s="1">
        <v>987</v>
      </c>
      <c r="B988" s="1" t="s">
        <v>990</v>
      </c>
      <c r="C988" s="1">
        <v>9</v>
      </c>
      <c r="E988" s="1" t="s">
        <v>6587</v>
      </c>
      <c r="F988" s="1" t="str">
        <f>TEXT($G988,"0000") &amp; TEXT($H988,"00")</f>
        <v>201810</v>
      </c>
      <c r="G988" s="1">
        <f>IFERROR(
  IF(ISNUMBER(SEARCH("平成",B988)),
     1988 + VALUE(MID(B988, SEARCH("平成",B988) + 2, FIND("年", B988) - SEARCH("平成",B988) - 2)),
  IF(ISNUMBER(SEARCH("令和元年",B988)),
     2019,
  IF(ISNUMBER(SEARCH("令和",B988)),
     2018 + VALUE(MID(B988, SEARCH("令和",B988) + 2, FIND("年", B988) - SEARCH("令和",B988) - 2)),
  ""))),
"")</f>
        <v>2018</v>
      </c>
      <c r="H988" s="1">
        <v>10</v>
      </c>
      <c r="I988" s="5">
        <f>VALUE(RIGHT($E988,LEN($E988)-1))</f>
        <v>27</v>
      </c>
      <c r="J988" s="1" t="s">
        <v>7511</v>
      </c>
      <c r="K988" s="1" t="s">
        <v>11445</v>
      </c>
      <c r="L988" s="1" t="s">
        <v>12207</v>
      </c>
    </row>
    <row r="989" spans="1:12" hidden="1" x14ac:dyDescent="0.2">
      <c r="A989" s="1">
        <v>988</v>
      </c>
      <c r="B989" s="1" t="s">
        <v>991</v>
      </c>
      <c r="C989" s="1" t="str">
        <f>IFERROR(VLOOKUP(B989,Merged!E:G,3,FALSE),"")</f>
        <v/>
      </c>
      <c r="E989" s="1" t="s">
        <v>6588</v>
      </c>
      <c r="F989" s="1" t="str">
        <f>TEXT($G989,"0000") &amp; TEXT($H989,"00")</f>
        <v>201810</v>
      </c>
      <c r="G989" s="1">
        <f>IFERROR(
  IF(ISNUMBER(SEARCH("平成",B989)),
     1988 + VALUE(MID(B989, SEARCH("平成",B989) + 2, FIND("年", B989) - SEARCH("平成",B989) - 2)),
  IF(ISNUMBER(SEARCH("令和元年",B989)),
     2019,
  IF(ISNUMBER(SEARCH("令和",B989)),
     2018 + VALUE(MID(B989, SEARCH("令和",B989) + 2, FIND("年", B989) - SEARCH("令和",B989) - 2)),
  ""))),
"")</f>
        <v>2018</v>
      </c>
      <c r="H989" s="1">
        <v>10</v>
      </c>
      <c r="I989" s="5">
        <f>VALUE(RIGHT($E989,LEN($E989)-1))</f>
        <v>28</v>
      </c>
      <c r="J989" s="1" t="s">
        <v>7512</v>
      </c>
      <c r="K989" s="1" t="s">
        <v>11445</v>
      </c>
    </row>
    <row r="990" spans="1:12" hidden="1" x14ac:dyDescent="0.2">
      <c r="A990" s="1">
        <v>989</v>
      </c>
      <c r="B990" s="1" t="s">
        <v>992</v>
      </c>
      <c r="C990" s="1" t="str">
        <f>IFERROR(VLOOKUP(B990,Merged!E:G,3,FALSE),"")</f>
        <v/>
      </c>
      <c r="E990" s="1" t="s">
        <v>6589</v>
      </c>
      <c r="F990" s="1" t="str">
        <f>TEXT($G990,"0000") &amp; TEXT($H990,"00")</f>
        <v>201810</v>
      </c>
      <c r="G990" s="1">
        <f>IFERROR(
  IF(ISNUMBER(SEARCH("平成",B990)),
     1988 + VALUE(MID(B990, SEARCH("平成",B990) + 2, FIND("年", B990) - SEARCH("平成",B990) - 2)),
  IF(ISNUMBER(SEARCH("令和元年",B990)),
     2019,
  IF(ISNUMBER(SEARCH("令和",B990)),
     2018 + VALUE(MID(B990, SEARCH("令和",B990) + 2, FIND("年", B990) - SEARCH("令和",B990) - 2)),
  ""))),
"")</f>
        <v>2018</v>
      </c>
      <c r="H990" s="1">
        <v>10</v>
      </c>
      <c r="I990" s="5">
        <f>VALUE(RIGHT($E990,LEN($E990)-1))</f>
        <v>29</v>
      </c>
      <c r="J990" s="1" t="s">
        <v>7513</v>
      </c>
      <c r="K990" s="1" t="s">
        <v>11445</v>
      </c>
      <c r="L990" s="1" t="s">
        <v>12208</v>
      </c>
    </row>
    <row r="991" spans="1:12" hidden="1" x14ac:dyDescent="0.2">
      <c r="A991" s="1">
        <v>990</v>
      </c>
      <c r="B991" s="1" t="s">
        <v>993</v>
      </c>
      <c r="C991" s="1">
        <v>10</v>
      </c>
      <c r="E991" s="1" t="s">
        <v>6590</v>
      </c>
      <c r="F991" s="1" t="str">
        <f>TEXT($G991,"0000") &amp; TEXT($H991,"00")</f>
        <v>201810</v>
      </c>
      <c r="G991" s="1">
        <f>IFERROR(
  IF(ISNUMBER(SEARCH("平成",B991)),
     1988 + VALUE(MID(B991, SEARCH("平成",B991) + 2, FIND("年", B991) - SEARCH("平成",B991) - 2)),
  IF(ISNUMBER(SEARCH("令和元年",B991)),
     2019,
  IF(ISNUMBER(SEARCH("令和",B991)),
     2018 + VALUE(MID(B991, SEARCH("令和",B991) + 2, FIND("年", B991) - SEARCH("令和",B991) - 2)),
  ""))),
"")</f>
        <v>2018</v>
      </c>
      <c r="H991" s="1">
        <v>10</v>
      </c>
      <c r="I991" s="5">
        <f>VALUE(RIGHT($E991,LEN($E991)-1))</f>
        <v>30</v>
      </c>
      <c r="J991" s="1" t="s">
        <v>7514</v>
      </c>
      <c r="K991" s="1" t="s">
        <v>11442</v>
      </c>
    </row>
    <row r="992" spans="1:12" hidden="1" x14ac:dyDescent="0.2">
      <c r="A992" s="1">
        <v>991</v>
      </c>
      <c r="B992" s="1" t="s">
        <v>994</v>
      </c>
      <c r="C992" s="1" t="str">
        <f>IFERROR(VLOOKUP(B992,Merged!E:G,3,FALSE),"")</f>
        <v/>
      </c>
      <c r="E992" s="1" t="s">
        <v>6591</v>
      </c>
      <c r="F992" s="1" t="str">
        <f>TEXT($G992,"0000") &amp; TEXT($H992,"00")</f>
        <v>201810</v>
      </c>
      <c r="G992" s="1">
        <f>IFERROR(
  IF(ISNUMBER(SEARCH("平成",B992)),
     1988 + VALUE(MID(B992, SEARCH("平成",B992) + 2, FIND("年", B992) - SEARCH("平成",B992) - 2)),
  IF(ISNUMBER(SEARCH("令和元年",B992)),
     2019,
  IF(ISNUMBER(SEARCH("令和",B992)),
     2018 + VALUE(MID(B992, SEARCH("令和",B992) + 2, FIND("年", B992) - SEARCH("令和",B992) - 2)),
  ""))),
"")</f>
        <v>2018</v>
      </c>
      <c r="H992" s="1">
        <v>10</v>
      </c>
      <c r="I992" s="5">
        <f>VALUE(RIGHT($E992,LEN($E992)-1))</f>
        <v>31</v>
      </c>
      <c r="J992" s="1" t="s">
        <v>7515</v>
      </c>
      <c r="K992" s="1" t="s">
        <v>11442</v>
      </c>
      <c r="L992" s="1" t="s">
        <v>12209</v>
      </c>
    </row>
    <row r="993" spans="1:12" x14ac:dyDescent="0.2">
      <c r="A993" s="1">
        <v>992</v>
      </c>
      <c r="B993" s="1" t="s">
        <v>995</v>
      </c>
      <c r="C993" s="1">
        <v>11</v>
      </c>
      <c r="E993" s="1" t="s">
        <v>6592</v>
      </c>
      <c r="F993" s="1" t="str">
        <f>TEXT($G993,"0000") &amp; TEXT($H993,"00")</f>
        <v>201810</v>
      </c>
      <c r="G993" s="1">
        <f>IFERROR(
  IF(ISNUMBER(SEARCH("平成",B993)),
     1988 + VALUE(MID(B993, SEARCH("平成",B993) + 2, FIND("年", B993) - SEARCH("平成",B993) - 2)),
  IF(ISNUMBER(SEARCH("令和元年",B993)),
     2019,
  IF(ISNUMBER(SEARCH("令和",B993)),
     2018 + VALUE(MID(B993, SEARCH("令和",B993) + 2, FIND("年", B993) - SEARCH("令和",B993) - 2)),
  ""))),
"")</f>
        <v>2018</v>
      </c>
      <c r="H993" s="1">
        <v>10</v>
      </c>
      <c r="I993" s="5">
        <f>VALUE(RIGHT($E993,LEN($E993)-1))</f>
        <v>32</v>
      </c>
      <c r="J993" s="1" t="s">
        <v>7516</v>
      </c>
      <c r="K993" s="1" t="s">
        <v>11444</v>
      </c>
      <c r="L993" s="1" t="s">
        <v>12210</v>
      </c>
    </row>
    <row r="994" spans="1:12" hidden="1" x14ac:dyDescent="0.2">
      <c r="A994" s="1">
        <v>993</v>
      </c>
      <c r="B994" s="1" t="s">
        <v>996</v>
      </c>
      <c r="C994" s="1" t="str">
        <f>IFERROR(VLOOKUP(B994,Merged!E:G,3,FALSE),"")</f>
        <v/>
      </c>
      <c r="E994" s="1" t="s">
        <v>6593</v>
      </c>
      <c r="F994" s="1" t="str">
        <f>TEXT($G994,"0000") &amp; TEXT($H994,"00")</f>
        <v>201810</v>
      </c>
      <c r="G994" s="1">
        <f>IFERROR(
  IF(ISNUMBER(SEARCH("平成",B994)),
     1988 + VALUE(MID(B994, SEARCH("平成",B994) + 2, FIND("年", B994) - SEARCH("平成",B994) - 2)),
  IF(ISNUMBER(SEARCH("令和元年",B994)),
     2019,
  IF(ISNUMBER(SEARCH("令和",B994)),
     2018 + VALUE(MID(B994, SEARCH("令和",B994) + 2, FIND("年", B994) - SEARCH("令和",B994) - 2)),
  ""))),
"")</f>
        <v>2018</v>
      </c>
      <c r="H994" s="1">
        <v>10</v>
      </c>
      <c r="I994" s="5">
        <f>VALUE(RIGHT($E994,LEN($E994)-1))</f>
        <v>33</v>
      </c>
      <c r="J994" s="1" t="s">
        <v>7194</v>
      </c>
      <c r="K994" s="1" t="s">
        <v>11443</v>
      </c>
      <c r="L994" s="1" t="s">
        <v>11948</v>
      </c>
    </row>
    <row r="995" spans="1:12" hidden="1" x14ac:dyDescent="0.2">
      <c r="A995" s="1">
        <v>994</v>
      </c>
      <c r="B995" s="1" t="s">
        <v>997</v>
      </c>
      <c r="C995" s="1" t="str">
        <f>IFERROR(VLOOKUP(B995,Merged!E:G,3,FALSE),"")</f>
        <v/>
      </c>
      <c r="D995" s="4" t="s">
        <v>15125</v>
      </c>
      <c r="E995" s="1" t="s">
        <v>6594</v>
      </c>
      <c r="F995" s="1" t="str">
        <f>TEXT($G995,"0000") &amp; TEXT($H995,"00")</f>
        <v>201810</v>
      </c>
      <c r="G995" s="1">
        <f>IFERROR(
  IF(ISNUMBER(SEARCH("平成",B995)),
     1988 + VALUE(MID(B995, SEARCH("平成",B995) + 2, FIND("年", B995) - SEARCH("平成",B995) - 2)),
  IF(ISNUMBER(SEARCH("令和元年",B995)),
     2019,
  IF(ISNUMBER(SEARCH("令和",B995)),
     2018 + VALUE(MID(B995, SEARCH("令和",B995) + 2, FIND("年", B995) - SEARCH("令和",B995) - 2)),
  ""))),
"")</f>
        <v>2018</v>
      </c>
      <c r="H995" s="1">
        <v>10</v>
      </c>
      <c r="I995" s="5">
        <f>VALUE(RIGHT($E995,LEN($E995)-1))</f>
        <v>34</v>
      </c>
      <c r="J995" s="1" t="s">
        <v>6671</v>
      </c>
      <c r="K995" s="1" t="s">
        <v>11445</v>
      </c>
      <c r="L995" s="1" t="s">
        <v>11474</v>
      </c>
    </row>
    <row r="996" spans="1:12" hidden="1" x14ac:dyDescent="0.2">
      <c r="A996" s="1">
        <v>995</v>
      </c>
      <c r="B996" s="1" t="s">
        <v>998</v>
      </c>
      <c r="C996" s="1" t="str">
        <f>IFERROR(VLOOKUP(B996,Merged!E:G,3,FALSE),"")</f>
        <v/>
      </c>
      <c r="E996" s="1" t="s">
        <v>6595</v>
      </c>
      <c r="F996" s="1" t="str">
        <f>TEXT($G996,"0000") &amp; TEXT($H996,"00")</f>
        <v>201810</v>
      </c>
      <c r="G996" s="1">
        <f>IFERROR(
  IF(ISNUMBER(SEARCH("平成",B996)),
     1988 + VALUE(MID(B996, SEARCH("平成",B996) + 2, FIND("年", B996) - SEARCH("平成",B996) - 2)),
  IF(ISNUMBER(SEARCH("令和元年",B996)),
     2019,
  IF(ISNUMBER(SEARCH("令和",B996)),
     2018 + VALUE(MID(B996, SEARCH("令和",B996) + 2, FIND("年", B996) - SEARCH("令和",B996) - 2)),
  ""))),
"")</f>
        <v>2018</v>
      </c>
      <c r="H996" s="1">
        <v>10</v>
      </c>
      <c r="I996" s="5">
        <f>VALUE(RIGHT($E996,LEN($E996)-1))</f>
        <v>35</v>
      </c>
      <c r="J996" s="1" t="s">
        <v>6831</v>
      </c>
      <c r="K996" s="1" t="s">
        <v>11444</v>
      </c>
      <c r="L996" s="1" t="s">
        <v>11631</v>
      </c>
    </row>
    <row r="997" spans="1:12" hidden="1" x14ac:dyDescent="0.2">
      <c r="A997" s="1">
        <v>996</v>
      </c>
      <c r="B997" s="1" t="s">
        <v>999</v>
      </c>
      <c r="C997" s="1" t="str">
        <f>IFERROR(VLOOKUP(B997,Merged!E:G,3,FALSE),"")</f>
        <v/>
      </c>
      <c r="E997" s="1" t="s">
        <v>6596</v>
      </c>
      <c r="F997" s="1" t="str">
        <f>TEXT($G997,"0000") &amp; TEXT($H997,"00")</f>
        <v>201810</v>
      </c>
      <c r="G997" s="1">
        <f>IFERROR(
  IF(ISNUMBER(SEARCH("平成",B997)),
     1988 + VALUE(MID(B997, SEARCH("平成",B997) + 2, FIND("年", B997) - SEARCH("平成",B997) - 2)),
  IF(ISNUMBER(SEARCH("令和元年",B997)),
     2019,
  IF(ISNUMBER(SEARCH("令和",B997)),
     2018 + VALUE(MID(B997, SEARCH("令和",B997) + 2, FIND("年", B997) - SEARCH("令和",B997) - 2)),
  ""))),
"")</f>
        <v>2018</v>
      </c>
      <c r="H997" s="1">
        <v>10</v>
      </c>
      <c r="I997" s="5">
        <f>VALUE(RIGHT($E997,LEN($E997)-1))</f>
        <v>36</v>
      </c>
      <c r="J997" s="1" t="s">
        <v>7517</v>
      </c>
      <c r="K997" s="1" t="s">
        <v>11442</v>
      </c>
      <c r="L997" s="1" t="s">
        <v>12211</v>
      </c>
    </row>
    <row r="998" spans="1:12" hidden="1" x14ac:dyDescent="0.2">
      <c r="A998" s="1">
        <v>997</v>
      </c>
      <c r="B998" s="1" t="s">
        <v>1000</v>
      </c>
      <c r="C998" s="1" t="str">
        <f>IFERROR(VLOOKUP(B998,Merged!E:G,3,FALSE),"")</f>
        <v/>
      </c>
      <c r="E998" s="1" t="s">
        <v>6597</v>
      </c>
      <c r="F998" s="1" t="str">
        <f>TEXT($G998,"0000") &amp; TEXT($H998,"00")</f>
        <v>201810</v>
      </c>
      <c r="G998" s="1">
        <f>IFERROR(
  IF(ISNUMBER(SEARCH("平成",B998)),
     1988 + VALUE(MID(B998, SEARCH("平成",B998) + 2, FIND("年", B998) - SEARCH("平成",B998) - 2)),
  IF(ISNUMBER(SEARCH("令和元年",B998)),
     2019,
  IF(ISNUMBER(SEARCH("令和",B998)),
     2018 + VALUE(MID(B998, SEARCH("令和",B998) + 2, FIND("年", B998) - SEARCH("令和",B998) - 2)),
  ""))),
"")</f>
        <v>2018</v>
      </c>
      <c r="H998" s="1">
        <v>10</v>
      </c>
      <c r="I998" s="5">
        <f>VALUE(RIGHT($E998,LEN($E998)-1))</f>
        <v>37</v>
      </c>
      <c r="J998" s="1" t="s">
        <v>7518</v>
      </c>
      <c r="K998" s="1" t="s">
        <v>11445</v>
      </c>
      <c r="L998" s="1" t="s">
        <v>12212</v>
      </c>
    </row>
    <row r="999" spans="1:12" hidden="1" x14ac:dyDescent="0.2">
      <c r="A999" s="1">
        <v>998</v>
      </c>
      <c r="B999" s="1" t="s">
        <v>1001</v>
      </c>
      <c r="C999" s="1" t="str">
        <f>IFERROR(VLOOKUP(B999,Merged!E:G,3,FALSE),"")</f>
        <v/>
      </c>
      <c r="E999" s="1" t="s">
        <v>6598</v>
      </c>
      <c r="F999" s="1" t="str">
        <f>TEXT($G999,"0000") &amp; TEXT($H999,"00")</f>
        <v>201810</v>
      </c>
      <c r="G999" s="1">
        <f>IFERROR(
  IF(ISNUMBER(SEARCH("平成",B999)),
     1988 + VALUE(MID(B999, SEARCH("平成",B999) + 2, FIND("年", B999) - SEARCH("平成",B999) - 2)),
  IF(ISNUMBER(SEARCH("令和元年",B999)),
     2019,
  IF(ISNUMBER(SEARCH("令和",B999)),
     2018 + VALUE(MID(B999, SEARCH("令和",B999) + 2, FIND("年", B999) - SEARCH("令和",B999) - 2)),
  ""))),
"")</f>
        <v>2018</v>
      </c>
      <c r="H999" s="1">
        <v>10</v>
      </c>
      <c r="I999" s="5">
        <f>VALUE(RIGHT($E999,LEN($E999)-1))</f>
        <v>38</v>
      </c>
      <c r="J999" s="1" t="s">
        <v>7519</v>
      </c>
      <c r="K999" s="1" t="s">
        <v>11444</v>
      </c>
    </row>
    <row r="1000" spans="1:12" hidden="1" x14ac:dyDescent="0.2">
      <c r="A1000" s="1">
        <v>999</v>
      </c>
      <c r="B1000" s="1" t="s">
        <v>1002</v>
      </c>
      <c r="C1000" s="1" t="str">
        <f>IFERROR(VLOOKUP(B1000,Merged!E:G,3,FALSE),"")</f>
        <v/>
      </c>
      <c r="E1000" s="1" t="s">
        <v>6599</v>
      </c>
      <c r="F1000" s="1" t="str">
        <f>TEXT($G1000,"0000") &amp; TEXT($H1000,"00")</f>
        <v>201810</v>
      </c>
      <c r="G1000" s="1">
        <f>IFERROR(
  IF(ISNUMBER(SEARCH("平成",B1000)),
     1988 + VALUE(MID(B1000, SEARCH("平成",B1000) + 2, FIND("年", B1000) - SEARCH("平成",B1000) - 2)),
  IF(ISNUMBER(SEARCH("令和元年",B1000)),
     2019,
  IF(ISNUMBER(SEARCH("令和",B1000)),
     2018 + VALUE(MID(B1000, SEARCH("令和",B1000) + 2, FIND("年", B1000) - SEARCH("令和",B1000) - 2)),
  ""))),
"")</f>
        <v>2018</v>
      </c>
      <c r="H1000" s="1">
        <v>10</v>
      </c>
      <c r="I1000" s="5">
        <f>VALUE(RIGHT($E1000,LEN($E1000)-1))</f>
        <v>39</v>
      </c>
      <c r="J1000" s="1" t="s">
        <v>7520</v>
      </c>
      <c r="K1000" s="1" t="s">
        <v>11444</v>
      </c>
      <c r="L1000" s="1" t="s">
        <v>12213</v>
      </c>
    </row>
    <row r="1001" spans="1:12" hidden="1" x14ac:dyDescent="0.2">
      <c r="A1001" s="1">
        <v>1000</v>
      </c>
      <c r="B1001" s="1" t="s">
        <v>1003</v>
      </c>
      <c r="C1001" s="1">
        <v>12</v>
      </c>
      <c r="E1001" s="1" t="s">
        <v>6600</v>
      </c>
      <c r="F1001" s="1" t="str">
        <f>TEXT($G1001,"0000") &amp; TEXT($H1001,"00")</f>
        <v>201810</v>
      </c>
      <c r="G1001" s="1">
        <f>IFERROR(
  IF(ISNUMBER(SEARCH("平成",B1001)),
     1988 + VALUE(MID(B1001, SEARCH("平成",B1001) + 2, FIND("年", B1001) - SEARCH("平成",B1001) - 2)),
  IF(ISNUMBER(SEARCH("令和元年",B1001)),
     2019,
  IF(ISNUMBER(SEARCH("令和",B1001)),
     2018 + VALUE(MID(B1001, SEARCH("令和",B1001) + 2, FIND("年", B1001) - SEARCH("令和",B1001) - 2)),
  ""))),
"")</f>
        <v>2018</v>
      </c>
      <c r="H1001" s="1">
        <v>10</v>
      </c>
      <c r="I1001" s="5">
        <f>VALUE(RIGHT($E1001,LEN($E1001)-1))</f>
        <v>40</v>
      </c>
      <c r="J1001" s="1" t="s">
        <v>7521</v>
      </c>
      <c r="K1001" s="1" t="s">
        <v>11442</v>
      </c>
      <c r="L1001" s="1" t="s">
        <v>12214</v>
      </c>
    </row>
    <row r="1002" spans="1:12" hidden="1" x14ac:dyDescent="0.2">
      <c r="A1002" s="1">
        <v>1001</v>
      </c>
      <c r="B1002" s="1" t="s">
        <v>1004</v>
      </c>
      <c r="C1002" s="1">
        <v>13</v>
      </c>
      <c r="E1002" s="1" t="s">
        <v>6601</v>
      </c>
      <c r="F1002" s="1" t="str">
        <f>TEXT($G1002,"0000") &amp; TEXT($H1002,"00")</f>
        <v>201810</v>
      </c>
      <c r="G1002" s="1">
        <f>IFERROR(
  IF(ISNUMBER(SEARCH("平成",B1002)),
     1988 + VALUE(MID(B1002, SEARCH("平成",B1002) + 2, FIND("年", B1002) - SEARCH("平成",B1002) - 2)),
  IF(ISNUMBER(SEARCH("令和元年",B1002)),
     2019,
  IF(ISNUMBER(SEARCH("令和",B1002)),
     2018 + VALUE(MID(B1002, SEARCH("令和",B1002) + 2, FIND("年", B1002) - SEARCH("令和",B1002) - 2)),
  ""))),
"")</f>
        <v>2018</v>
      </c>
      <c r="H1002" s="1">
        <v>10</v>
      </c>
      <c r="I1002" s="5">
        <f>VALUE(RIGHT($E1002,LEN($E1002)-1))</f>
        <v>41</v>
      </c>
      <c r="J1002" s="1" t="s">
        <v>7522</v>
      </c>
      <c r="K1002" s="1" t="s">
        <v>11445</v>
      </c>
      <c r="L1002" s="1" t="s">
        <v>12215</v>
      </c>
    </row>
    <row r="1003" spans="1:12" hidden="1" x14ac:dyDescent="0.2">
      <c r="A1003" s="1">
        <v>1002</v>
      </c>
      <c r="B1003" s="1" t="s">
        <v>1005</v>
      </c>
      <c r="C1003" s="1">
        <v>14</v>
      </c>
      <c r="E1003" s="1" t="s">
        <v>6602</v>
      </c>
      <c r="F1003" s="1" t="str">
        <f>TEXT($G1003,"0000") &amp; TEXT($H1003,"00")</f>
        <v>201810</v>
      </c>
      <c r="G1003" s="1">
        <f>IFERROR(
  IF(ISNUMBER(SEARCH("平成",B1003)),
     1988 + VALUE(MID(B1003, SEARCH("平成",B1003) + 2, FIND("年", B1003) - SEARCH("平成",B1003) - 2)),
  IF(ISNUMBER(SEARCH("令和元年",B1003)),
     2019,
  IF(ISNUMBER(SEARCH("令和",B1003)),
     2018 + VALUE(MID(B1003, SEARCH("令和",B1003) + 2, FIND("年", B1003) - SEARCH("令和",B1003) - 2)),
  ""))),
"")</f>
        <v>2018</v>
      </c>
      <c r="H1003" s="1">
        <v>10</v>
      </c>
      <c r="I1003" s="5">
        <f>VALUE(RIGHT($E1003,LEN($E1003)-1))</f>
        <v>42</v>
      </c>
      <c r="J1003" s="1" t="s">
        <v>7523</v>
      </c>
      <c r="K1003" s="1" t="s">
        <v>11445</v>
      </c>
      <c r="L1003" s="1" t="s">
        <v>12216</v>
      </c>
    </row>
    <row r="1004" spans="1:12" hidden="1" x14ac:dyDescent="0.2">
      <c r="A1004" s="1">
        <v>1003</v>
      </c>
      <c r="B1004" s="1" t="s">
        <v>1006</v>
      </c>
      <c r="C1004" s="1">
        <v>15</v>
      </c>
      <c r="E1004" s="1" t="s">
        <v>6603</v>
      </c>
      <c r="F1004" s="1" t="str">
        <f>TEXT($G1004,"0000") &amp; TEXT($H1004,"00")</f>
        <v>201810</v>
      </c>
      <c r="G1004" s="1">
        <f>IFERROR(
  IF(ISNUMBER(SEARCH("平成",B1004)),
     1988 + VALUE(MID(B1004, SEARCH("平成",B1004) + 2, FIND("年", B1004) - SEARCH("平成",B1004) - 2)),
  IF(ISNUMBER(SEARCH("令和元年",B1004)),
     2019,
  IF(ISNUMBER(SEARCH("令和",B1004)),
     2018 + VALUE(MID(B1004, SEARCH("令和",B1004) + 2, FIND("年", B1004) - SEARCH("令和",B1004) - 2)),
  ""))),
"")</f>
        <v>2018</v>
      </c>
      <c r="H1004" s="1">
        <v>10</v>
      </c>
      <c r="I1004" s="5">
        <f>VALUE(RIGHT($E1004,LEN($E1004)-1))</f>
        <v>43</v>
      </c>
      <c r="J1004" s="1" t="s">
        <v>7524</v>
      </c>
      <c r="K1004" s="1" t="s">
        <v>11444</v>
      </c>
      <c r="L1004" s="1" t="s">
        <v>12217</v>
      </c>
    </row>
    <row r="1005" spans="1:12" hidden="1" x14ac:dyDescent="0.2">
      <c r="A1005" s="1">
        <v>1004</v>
      </c>
      <c r="B1005" s="1" t="s">
        <v>1007</v>
      </c>
      <c r="C1005" s="1" t="str">
        <f>IFERROR(VLOOKUP(B1005,Merged!E:G,3,FALSE),"")</f>
        <v/>
      </c>
      <c r="E1005" s="1" t="s">
        <v>6604</v>
      </c>
      <c r="F1005" s="1" t="str">
        <f>TEXT($G1005,"0000") &amp; TEXT($H1005,"00")</f>
        <v>201810</v>
      </c>
      <c r="G1005" s="1">
        <f>IFERROR(
  IF(ISNUMBER(SEARCH("平成",B1005)),
     1988 + VALUE(MID(B1005, SEARCH("平成",B1005) + 2, FIND("年", B1005) - SEARCH("平成",B1005) - 2)),
  IF(ISNUMBER(SEARCH("令和元年",B1005)),
     2019,
  IF(ISNUMBER(SEARCH("令和",B1005)),
     2018 + VALUE(MID(B1005, SEARCH("令和",B1005) + 2, FIND("年", B1005) - SEARCH("令和",B1005) - 2)),
  ""))),
"")</f>
        <v>2018</v>
      </c>
      <c r="H1005" s="1">
        <v>10</v>
      </c>
      <c r="I1005" s="5">
        <f>VALUE(RIGHT($E1005,LEN($E1005)-1))</f>
        <v>44</v>
      </c>
      <c r="J1005" s="1" t="s">
        <v>7525</v>
      </c>
      <c r="K1005" s="1" t="s">
        <v>11442</v>
      </c>
      <c r="L1005" s="1" t="s">
        <v>12218</v>
      </c>
    </row>
    <row r="1006" spans="1:12" hidden="1" x14ac:dyDescent="0.2">
      <c r="A1006" s="1">
        <v>1005</v>
      </c>
      <c r="B1006" s="1" t="s">
        <v>1008</v>
      </c>
      <c r="C1006" s="1" t="str">
        <f>IFERROR(VLOOKUP(B1006,Merged!E:G,3,FALSE),"")</f>
        <v/>
      </c>
      <c r="E1006" s="1" t="s">
        <v>6605</v>
      </c>
      <c r="F1006" s="1" t="str">
        <f>TEXT($G1006,"0000") &amp; TEXT($H1006,"00")</f>
        <v>201810</v>
      </c>
      <c r="G1006" s="1">
        <f>IFERROR(
  IF(ISNUMBER(SEARCH("平成",B1006)),
     1988 + VALUE(MID(B1006, SEARCH("平成",B1006) + 2, FIND("年", B1006) - SEARCH("平成",B1006) - 2)),
  IF(ISNUMBER(SEARCH("令和元年",B1006)),
     2019,
  IF(ISNUMBER(SEARCH("令和",B1006)),
     2018 + VALUE(MID(B1006, SEARCH("令和",B1006) + 2, FIND("年", B1006) - SEARCH("令和",B1006) - 2)),
  ""))),
"")</f>
        <v>2018</v>
      </c>
      <c r="H1006" s="1">
        <v>10</v>
      </c>
      <c r="I1006" s="5">
        <f>VALUE(RIGHT($E1006,LEN($E1006)-1))</f>
        <v>45</v>
      </c>
      <c r="J1006" s="1" t="s">
        <v>7526</v>
      </c>
      <c r="K1006" s="1" t="s">
        <v>11445</v>
      </c>
    </row>
    <row r="1007" spans="1:12" hidden="1" x14ac:dyDescent="0.2">
      <c r="A1007" s="1">
        <v>1006</v>
      </c>
      <c r="B1007" s="1" t="s">
        <v>1009</v>
      </c>
      <c r="C1007" s="1" t="str">
        <f>IFERROR(VLOOKUP(B1007,Merged!E:G,3,FALSE),"")</f>
        <v/>
      </c>
      <c r="E1007" s="1" t="s">
        <v>6606</v>
      </c>
      <c r="F1007" s="1" t="str">
        <f>TEXT($G1007,"0000") &amp; TEXT($H1007,"00")</f>
        <v>201810</v>
      </c>
      <c r="G1007" s="1">
        <f>IFERROR(
  IF(ISNUMBER(SEARCH("平成",B1007)),
     1988 + VALUE(MID(B1007, SEARCH("平成",B1007) + 2, FIND("年", B1007) - SEARCH("平成",B1007) - 2)),
  IF(ISNUMBER(SEARCH("令和元年",B1007)),
     2019,
  IF(ISNUMBER(SEARCH("令和",B1007)),
     2018 + VALUE(MID(B1007, SEARCH("令和",B1007) + 2, FIND("年", B1007) - SEARCH("令和",B1007) - 2)),
  ""))),
"")</f>
        <v>2018</v>
      </c>
      <c r="H1007" s="1">
        <v>10</v>
      </c>
      <c r="I1007" s="5">
        <f>VALUE(RIGHT($E1007,LEN($E1007)-1))</f>
        <v>46</v>
      </c>
      <c r="J1007" s="1" t="s">
        <v>7527</v>
      </c>
      <c r="K1007" s="1" t="s">
        <v>11444</v>
      </c>
      <c r="L1007" s="1" t="s">
        <v>12219</v>
      </c>
    </row>
    <row r="1008" spans="1:12" hidden="1" x14ac:dyDescent="0.2">
      <c r="A1008" s="1">
        <v>1007</v>
      </c>
      <c r="B1008" s="1" t="s">
        <v>1010</v>
      </c>
      <c r="C1008" s="1" t="str">
        <f>IFERROR(VLOOKUP(B1008,Merged!E:G,3,FALSE),"")</f>
        <v/>
      </c>
      <c r="E1008" s="1" t="s">
        <v>6607</v>
      </c>
      <c r="F1008" s="1" t="str">
        <f>TEXT($G1008,"0000") &amp; TEXT($H1008,"00")</f>
        <v>201810</v>
      </c>
      <c r="G1008" s="1">
        <f>IFERROR(
  IF(ISNUMBER(SEARCH("平成",B1008)),
     1988 + VALUE(MID(B1008, SEARCH("平成",B1008) + 2, FIND("年", B1008) - SEARCH("平成",B1008) - 2)),
  IF(ISNUMBER(SEARCH("令和元年",B1008)),
     2019,
  IF(ISNUMBER(SEARCH("令和",B1008)),
     2018 + VALUE(MID(B1008, SEARCH("令和",B1008) + 2, FIND("年", B1008) - SEARCH("令和",B1008) - 2)),
  ""))),
"")</f>
        <v>2018</v>
      </c>
      <c r="H1008" s="1">
        <v>10</v>
      </c>
      <c r="I1008" s="5">
        <f>VALUE(RIGHT($E1008,LEN($E1008)-1))</f>
        <v>47</v>
      </c>
      <c r="J1008" s="1" t="s">
        <v>7528</v>
      </c>
      <c r="K1008" s="1" t="s">
        <v>11445</v>
      </c>
      <c r="L1008" s="1" t="s">
        <v>12220</v>
      </c>
    </row>
    <row r="1009" spans="1:12" hidden="1" x14ac:dyDescent="0.2">
      <c r="A1009" s="1">
        <v>1008</v>
      </c>
      <c r="B1009" s="1" t="s">
        <v>1011</v>
      </c>
      <c r="C1009" s="1">
        <v>16</v>
      </c>
      <c r="E1009" s="1" t="s">
        <v>6608</v>
      </c>
      <c r="F1009" s="1" t="str">
        <f>TEXT($G1009,"0000") &amp; TEXT($H1009,"00")</f>
        <v>201810</v>
      </c>
      <c r="G1009" s="1">
        <f>IFERROR(
  IF(ISNUMBER(SEARCH("平成",B1009)),
     1988 + VALUE(MID(B1009, SEARCH("平成",B1009) + 2, FIND("年", B1009) - SEARCH("平成",B1009) - 2)),
  IF(ISNUMBER(SEARCH("令和元年",B1009)),
     2019,
  IF(ISNUMBER(SEARCH("令和",B1009)),
     2018 + VALUE(MID(B1009, SEARCH("令和",B1009) + 2, FIND("年", B1009) - SEARCH("令和",B1009) - 2)),
  ""))),
"")</f>
        <v>2018</v>
      </c>
      <c r="H1009" s="1">
        <v>10</v>
      </c>
      <c r="I1009" s="5">
        <f>VALUE(RIGHT($E1009,LEN($E1009)-1))</f>
        <v>48</v>
      </c>
      <c r="J1009" s="1" t="s">
        <v>7529</v>
      </c>
      <c r="K1009" s="1" t="s">
        <v>11443</v>
      </c>
      <c r="L1009" s="1" t="s">
        <v>12221</v>
      </c>
    </row>
    <row r="1010" spans="1:12" hidden="1" x14ac:dyDescent="0.2">
      <c r="A1010" s="1">
        <v>1009</v>
      </c>
      <c r="B1010" s="1" t="s">
        <v>1012</v>
      </c>
      <c r="C1010" s="1" t="str">
        <f>IFERROR(VLOOKUP(B1010,Merged!E:G,3,FALSE),"")</f>
        <v/>
      </c>
      <c r="E1010" s="1" t="s">
        <v>6609</v>
      </c>
      <c r="F1010" s="1" t="str">
        <f>TEXT($G1010,"0000") &amp; TEXT($H1010,"00")</f>
        <v>201810</v>
      </c>
      <c r="G1010" s="1">
        <f>IFERROR(
  IF(ISNUMBER(SEARCH("平成",B1010)),
     1988 + VALUE(MID(B1010, SEARCH("平成",B1010) + 2, FIND("年", B1010) - SEARCH("平成",B1010) - 2)),
  IF(ISNUMBER(SEARCH("令和元年",B1010)),
     2019,
  IF(ISNUMBER(SEARCH("令和",B1010)),
     2018 + VALUE(MID(B1010, SEARCH("令和",B1010) + 2, FIND("年", B1010) - SEARCH("令和",B1010) - 2)),
  ""))),
"")</f>
        <v>2018</v>
      </c>
      <c r="H1010" s="1">
        <v>10</v>
      </c>
      <c r="I1010" s="5">
        <f>VALUE(RIGHT($E1010,LEN($E1010)-1))</f>
        <v>49</v>
      </c>
      <c r="J1010" s="1" t="s">
        <v>7530</v>
      </c>
      <c r="K1010" s="1" t="s">
        <v>11443</v>
      </c>
      <c r="L1010" s="1" t="s">
        <v>12222</v>
      </c>
    </row>
    <row r="1011" spans="1:12" hidden="1" x14ac:dyDescent="0.2">
      <c r="A1011" s="1">
        <v>1010</v>
      </c>
      <c r="B1011" s="1" t="s">
        <v>1013</v>
      </c>
      <c r="C1011" s="1">
        <v>17</v>
      </c>
      <c r="E1011" s="1" t="s">
        <v>6610</v>
      </c>
      <c r="F1011" s="1" t="str">
        <f>TEXT($G1011,"0000") &amp; TEXT($H1011,"00")</f>
        <v>201810</v>
      </c>
      <c r="G1011" s="1">
        <f>IFERROR(
  IF(ISNUMBER(SEARCH("平成",B1011)),
     1988 + VALUE(MID(B1011, SEARCH("平成",B1011) + 2, FIND("年", B1011) - SEARCH("平成",B1011) - 2)),
  IF(ISNUMBER(SEARCH("令和元年",B1011)),
     2019,
  IF(ISNUMBER(SEARCH("令和",B1011)),
     2018 + VALUE(MID(B1011, SEARCH("令和",B1011) + 2, FIND("年", B1011) - SEARCH("令和",B1011) - 2)),
  ""))),
"")</f>
        <v>2018</v>
      </c>
      <c r="H1011" s="1">
        <v>10</v>
      </c>
      <c r="I1011" s="5">
        <f>VALUE(RIGHT($E1011,LEN($E1011)-1))</f>
        <v>50</v>
      </c>
      <c r="J1011" s="1" t="s">
        <v>7531</v>
      </c>
      <c r="K1011" s="1" t="s">
        <v>11443</v>
      </c>
      <c r="L1011" s="1" t="s">
        <v>12223</v>
      </c>
    </row>
    <row r="1012" spans="1:12" hidden="1" x14ac:dyDescent="0.2">
      <c r="A1012" s="1">
        <v>1011</v>
      </c>
      <c r="B1012" s="1" t="s">
        <v>1014</v>
      </c>
      <c r="C1012" s="1" t="str">
        <f>IFERROR(VLOOKUP(B1012,Merged!E:G,3,FALSE),"")</f>
        <v/>
      </c>
      <c r="D1012" s="4" t="s">
        <v>15125</v>
      </c>
      <c r="E1012" s="1" t="s">
        <v>6611</v>
      </c>
      <c r="F1012" s="1" t="str">
        <f>TEXT($G1012,"0000") &amp; TEXT($H1012,"00")</f>
        <v>201810</v>
      </c>
      <c r="G1012" s="1">
        <f>IFERROR(
  IF(ISNUMBER(SEARCH("平成",B1012)),
     1988 + VALUE(MID(B1012, SEARCH("平成",B1012) + 2, FIND("年", B1012) - SEARCH("平成",B1012) - 2)),
  IF(ISNUMBER(SEARCH("令和元年",B1012)),
     2019,
  IF(ISNUMBER(SEARCH("令和",B1012)),
     2018 + VALUE(MID(B1012, SEARCH("令和",B1012) + 2, FIND("年", B1012) - SEARCH("令和",B1012) - 2)),
  ""))),
"")</f>
        <v>2018</v>
      </c>
      <c r="H1012" s="1">
        <v>10</v>
      </c>
      <c r="I1012" s="5">
        <f>VALUE(RIGHT($E1012,LEN($E1012)-1))</f>
        <v>51</v>
      </c>
      <c r="J1012" s="1" t="s">
        <v>6692</v>
      </c>
      <c r="K1012" s="1" t="s">
        <v>11442</v>
      </c>
      <c r="L1012" s="1" t="s">
        <v>11495</v>
      </c>
    </row>
    <row r="1013" spans="1:12" hidden="1" x14ac:dyDescent="0.2">
      <c r="A1013" s="1">
        <v>1012</v>
      </c>
      <c r="B1013" s="1" t="s">
        <v>1015</v>
      </c>
      <c r="C1013" s="1">
        <v>18</v>
      </c>
      <c r="E1013" s="1" t="s">
        <v>6612</v>
      </c>
      <c r="F1013" s="1" t="str">
        <f>TEXT($G1013,"0000") &amp; TEXT($H1013,"00")</f>
        <v>201810</v>
      </c>
      <c r="G1013" s="1">
        <f>IFERROR(
  IF(ISNUMBER(SEARCH("平成",B1013)),
     1988 + VALUE(MID(B1013, SEARCH("平成",B1013) + 2, FIND("年", B1013) - SEARCH("平成",B1013) - 2)),
  IF(ISNUMBER(SEARCH("令和元年",B1013)),
     2019,
  IF(ISNUMBER(SEARCH("令和",B1013)),
     2018 + VALUE(MID(B1013, SEARCH("令和",B1013) + 2, FIND("年", B1013) - SEARCH("令和",B1013) - 2)),
  ""))),
"")</f>
        <v>2018</v>
      </c>
      <c r="H1013" s="1">
        <v>10</v>
      </c>
      <c r="I1013" s="5">
        <f>VALUE(RIGHT($E1013,LEN($E1013)-1))</f>
        <v>52</v>
      </c>
      <c r="J1013" s="1" t="s">
        <v>7532</v>
      </c>
      <c r="K1013" s="1" t="s">
        <v>11445</v>
      </c>
      <c r="L1013" s="1" t="s">
        <v>12224</v>
      </c>
    </row>
    <row r="1014" spans="1:12" hidden="1" x14ac:dyDescent="0.2">
      <c r="A1014" s="1">
        <v>1013</v>
      </c>
      <c r="B1014" s="1" t="s">
        <v>1016</v>
      </c>
      <c r="C1014" s="1" t="str">
        <f>IFERROR(VLOOKUP(B1014,Merged!E:G,3,FALSE),"")</f>
        <v/>
      </c>
      <c r="E1014" s="1" t="s">
        <v>6613</v>
      </c>
      <c r="F1014" s="1" t="str">
        <f>TEXT($G1014,"0000") &amp; TEXT($H1014,"00")</f>
        <v>201810</v>
      </c>
      <c r="G1014" s="1">
        <f>IFERROR(
  IF(ISNUMBER(SEARCH("平成",B1014)),
     1988 + VALUE(MID(B1014, SEARCH("平成",B1014) + 2, FIND("年", B1014) - SEARCH("平成",B1014) - 2)),
  IF(ISNUMBER(SEARCH("令和元年",B1014)),
     2019,
  IF(ISNUMBER(SEARCH("令和",B1014)),
     2018 + VALUE(MID(B1014, SEARCH("令和",B1014) + 2, FIND("年", B1014) - SEARCH("令和",B1014) - 2)),
  ""))),
"")</f>
        <v>2018</v>
      </c>
      <c r="H1014" s="1">
        <v>10</v>
      </c>
      <c r="I1014" s="5">
        <f>VALUE(RIGHT($E1014,LEN($E1014)-1))</f>
        <v>53</v>
      </c>
      <c r="J1014" s="1" t="s">
        <v>7533</v>
      </c>
      <c r="K1014" s="1" t="s">
        <v>11442</v>
      </c>
      <c r="L1014" s="1" t="s">
        <v>12225</v>
      </c>
    </row>
    <row r="1015" spans="1:12" hidden="1" x14ac:dyDescent="0.2">
      <c r="A1015" s="1">
        <v>1014</v>
      </c>
      <c r="B1015" s="1" t="s">
        <v>1017</v>
      </c>
      <c r="C1015" s="1">
        <v>19</v>
      </c>
      <c r="E1015" s="1" t="s">
        <v>6614</v>
      </c>
      <c r="F1015" s="1" t="str">
        <f>TEXT($G1015,"0000") &amp; TEXT($H1015,"00")</f>
        <v>201810</v>
      </c>
      <c r="G1015" s="1">
        <f>IFERROR(
  IF(ISNUMBER(SEARCH("平成",B1015)),
     1988 + VALUE(MID(B1015, SEARCH("平成",B1015) + 2, FIND("年", B1015) - SEARCH("平成",B1015) - 2)),
  IF(ISNUMBER(SEARCH("令和元年",B1015)),
     2019,
  IF(ISNUMBER(SEARCH("令和",B1015)),
     2018 + VALUE(MID(B1015, SEARCH("令和",B1015) + 2, FIND("年", B1015) - SEARCH("令和",B1015) - 2)),
  ""))),
"")</f>
        <v>2018</v>
      </c>
      <c r="H1015" s="1">
        <v>10</v>
      </c>
      <c r="I1015" s="5">
        <f>VALUE(RIGHT($E1015,LEN($E1015)-1))</f>
        <v>54</v>
      </c>
      <c r="J1015" s="1" t="s">
        <v>7534</v>
      </c>
      <c r="K1015" s="1" t="s">
        <v>11444</v>
      </c>
      <c r="L1015" s="1" t="s">
        <v>12226</v>
      </c>
    </row>
    <row r="1016" spans="1:12" hidden="1" x14ac:dyDescent="0.2">
      <c r="A1016" s="1">
        <v>1015</v>
      </c>
      <c r="B1016" s="1" t="s">
        <v>1018</v>
      </c>
      <c r="C1016" s="1">
        <v>20</v>
      </c>
      <c r="E1016" s="1" t="s">
        <v>6615</v>
      </c>
      <c r="F1016" s="1" t="str">
        <f>TEXT($G1016,"0000") &amp; TEXT($H1016,"00")</f>
        <v>201810</v>
      </c>
      <c r="G1016" s="1">
        <f>IFERROR(
  IF(ISNUMBER(SEARCH("平成",B1016)),
     1988 + VALUE(MID(B1016, SEARCH("平成",B1016) + 2, FIND("年", B1016) - SEARCH("平成",B1016) - 2)),
  IF(ISNUMBER(SEARCH("令和元年",B1016)),
     2019,
  IF(ISNUMBER(SEARCH("令和",B1016)),
     2018 + VALUE(MID(B1016, SEARCH("令和",B1016) + 2, FIND("年", B1016) - SEARCH("令和",B1016) - 2)),
  ""))),
"")</f>
        <v>2018</v>
      </c>
      <c r="H1016" s="1">
        <v>10</v>
      </c>
      <c r="I1016" s="5">
        <f>VALUE(RIGHT($E1016,LEN($E1016)-1))</f>
        <v>55</v>
      </c>
      <c r="J1016" s="1" t="s">
        <v>7535</v>
      </c>
      <c r="K1016" s="1" t="s">
        <v>11444</v>
      </c>
    </row>
    <row r="1017" spans="1:12" hidden="1" x14ac:dyDescent="0.2">
      <c r="A1017" s="1">
        <v>1016</v>
      </c>
      <c r="B1017" s="1" t="s">
        <v>1019</v>
      </c>
      <c r="C1017" s="1" t="str">
        <f>IFERROR(VLOOKUP(B1017,Merged!E:G,3,FALSE),"")</f>
        <v/>
      </c>
      <c r="E1017" s="1" t="s">
        <v>6616</v>
      </c>
      <c r="F1017" s="1" t="str">
        <f>TEXT($G1017,"0000") &amp; TEXT($H1017,"00")</f>
        <v>201810</v>
      </c>
      <c r="G1017" s="1">
        <f>IFERROR(
  IF(ISNUMBER(SEARCH("平成",B1017)),
     1988 + VALUE(MID(B1017, SEARCH("平成",B1017) + 2, FIND("年", B1017) - SEARCH("平成",B1017) - 2)),
  IF(ISNUMBER(SEARCH("令和元年",B1017)),
     2019,
  IF(ISNUMBER(SEARCH("令和",B1017)),
     2018 + VALUE(MID(B1017, SEARCH("令和",B1017) + 2, FIND("年", B1017) - SEARCH("令和",B1017) - 2)),
  ""))),
"")</f>
        <v>2018</v>
      </c>
      <c r="H1017" s="1">
        <v>10</v>
      </c>
      <c r="I1017" s="5">
        <f>VALUE(RIGHT($E1017,LEN($E1017)-1))</f>
        <v>56</v>
      </c>
      <c r="J1017" s="1" t="s">
        <v>7536</v>
      </c>
      <c r="K1017" s="1" t="s">
        <v>11442</v>
      </c>
      <c r="L1017" s="1" t="s">
        <v>12227</v>
      </c>
    </row>
    <row r="1018" spans="1:12" hidden="1" x14ac:dyDescent="0.2">
      <c r="A1018" s="1">
        <v>1017</v>
      </c>
      <c r="B1018" s="1" t="s">
        <v>1020</v>
      </c>
      <c r="C1018" s="1" t="str">
        <f>IFERROR(VLOOKUP(B1018,Merged!E:G,3,FALSE),"")</f>
        <v/>
      </c>
      <c r="E1018" s="1" t="s">
        <v>6617</v>
      </c>
      <c r="F1018" s="1" t="str">
        <f>TEXT($G1018,"0000") &amp; TEXT($H1018,"00")</f>
        <v>201810</v>
      </c>
      <c r="G1018" s="1">
        <f>IFERROR(
  IF(ISNUMBER(SEARCH("平成",B1018)),
     1988 + VALUE(MID(B1018, SEARCH("平成",B1018) + 2, FIND("年", B1018) - SEARCH("平成",B1018) - 2)),
  IF(ISNUMBER(SEARCH("令和元年",B1018)),
     2019,
  IF(ISNUMBER(SEARCH("令和",B1018)),
     2018 + VALUE(MID(B1018, SEARCH("令和",B1018) + 2, FIND("年", B1018) - SEARCH("令和",B1018) - 2)),
  ""))),
"")</f>
        <v>2018</v>
      </c>
      <c r="H1018" s="1">
        <v>10</v>
      </c>
      <c r="I1018" s="5">
        <f>VALUE(RIGHT($E1018,LEN($E1018)-1))</f>
        <v>57</v>
      </c>
      <c r="J1018" s="1" t="s">
        <v>7537</v>
      </c>
      <c r="K1018" s="1" t="s">
        <v>11442</v>
      </c>
      <c r="L1018" s="1" t="s">
        <v>12228</v>
      </c>
    </row>
    <row r="1019" spans="1:12" hidden="1" x14ac:dyDescent="0.2">
      <c r="A1019" s="1">
        <v>1018</v>
      </c>
      <c r="B1019" s="1" t="s">
        <v>1021</v>
      </c>
      <c r="C1019" s="1">
        <v>21</v>
      </c>
      <c r="E1019" s="1" t="s">
        <v>6618</v>
      </c>
      <c r="F1019" s="1" t="str">
        <f>TEXT($G1019,"0000") &amp; TEXT($H1019,"00")</f>
        <v>201810</v>
      </c>
      <c r="G1019" s="1">
        <f>IFERROR(
  IF(ISNUMBER(SEARCH("平成",B1019)),
     1988 + VALUE(MID(B1019, SEARCH("平成",B1019) + 2, FIND("年", B1019) - SEARCH("平成",B1019) - 2)),
  IF(ISNUMBER(SEARCH("令和元年",B1019)),
     2019,
  IF(ISNUMBER(SEARCH("令和",B1019)),
     2018 + VALUE(MID(B1019, SEARCH("令和",B1019) + 2, FIND("年", B1019) - SEARCH("令和",B1019) - 2)),
  ""))),
"")</f>
        <v>2018</v>
      </c>
      <c r="H1019" s="1">
        <v>10</v>
      </c>
      <c r="I1019" s="5">
        <f>VALUE(RIGHT($E1019,LEN($E1019)-1))</f>
        <v>58</v>
      </c>
      <c r="J1019" s="1" t="s">
        <v>7538</v>
      </c>
      <c r="K1019" s="1" t="s">
        <v>11443</v>
      </c>
      <c r="L1019" s="1" t="s">
        <v>12229</v>
      </c>
    </row>
    <row r="1020" spans="1:12" hidden="1" x14ac:dyDescent="0.2">
      <c r="A1020" s="1">
        <v>1019</v>
      </c>
      <c r="B1020" s="1" t="s">
        <v>1022</v>
      </c>
      <c r="C1020" s="1" t="str">
        <f>IFERROR(VLOOKUP(B1020,Merged!E:G,3,FALSE),"")</f>
        <v/>
      </c>
      <c r="E1020" s="1" t="s">
        <v>6619</v>
      </c>
      <c r="F1020" s="1" t="str">
        <f>TEXT($G1020,"0000") &amp; TEXT($H1020,"00")</f>
        <v>201810</v>
      </c>
      <c r="G1020" s="1">
        <f>IFERROR(
  IF(ISNUMBER(SEARCH("平成",B1020)),
     1988 + VALUE(MID(B1020, SEARCH("平成",B1020) + 2, FIND("年", B1020) - SEARCH("平成",B1020) - 2)),
  IF(ISNUMBER(SEARCH("令和元年",B1020)),
     2019,
  IF(ISNUMBER(SEARCH("令和",B1020)),
     2018 + VALUE(MID(B1020, SEARCH("令和",B1020) + 2, FIND("年", B1020) - SEARCH("令和",B1020) - 2)),
  ""))),
"")</f>
        <v>2018</v>
      </c>
      <c r="H1020" s="1">
        <v>10</v>
      </c>
      <c r="I1020" s="5">
        <f>VALUE(RIGHT($E1020,LEN($E1020)-1))</f>
        <v>59</v>
      </c>
      <c r="J1020" s="1" t="s">
        <v>7539</v>
      </c>
      <c r="K1020" s="1" t="s">
        <v>11442</v>
      </c>
      <c r="L1020" s="1" t="s">
        <v>12230</v>
      </c>
    </row>
    <row r="1021" spans="1:12" hidden="1" x14ac:dyDescent="0.2">
      <c r="A1021" s="1">
        <v>1020</v>
      </c>
      <c r="B1021" s="1" t="s">
        <v>1023</v>
      </c>
      <c r="C1021" s="1">
        <v>22</v>
      </c>
      <c r="E1021" s="1" t="s">
        <v>6620</v>
      </c>
      <c r="F1021" s="1" t="str">
        <f>TEXT($G1021,"0000") &amp; TEXT($H1021,"00")</f>
        <v>201810</v>
      </c>
      <c r="G1021" s="1">
        <f>IFERROR(
  IF(ISNUMBER(SEARCH("平成",B1021)),
     1988 + VALUE(MID(B1021, SEARCH("平成",B1021) + 2, FIND("年", B1021) - SEARCH("平成",B1021) - 2)),
  IF(ISNUMBER(SEARCH("令和元年",B1021)),
     2019,
  IF(ISNUMBER(SEARCH("令和",B1021)),
     2018 + VALUE(MID(B1021, SEARCH("令和",B1021) + 2, FIND("年", B1021) - SEARCH("令和",B1021) - 2)),
  ""))),
"")</f>
        <v>2018</v>
      </c>
      <c r="H1021" s="1">
        <v>10</v>
      </c>
      <c r="I1021" s="5">
        <f>VALUE(RIGHT($E1021,LEN($E1021)-1))</f>
        <v>60</v>
      </c>
      <c r="J1021" s="1" t="s">
        <v>7540</v>
      </c>
      <c r="K1021" s="1" t="s">
        <v>11443</v>
      </c>
      <c r="L1021" s="1" t="s">
        <v>12231</v>
      </c>
    </row>
    <row r="1022" spans="1:12" hidden="1" x14ac:dyDescent="0.2">
      <c r="A1022" s="1">
        <v>1021</v>
      </c>
      <c r="B1022" s="1" t="s">
        <v>1024</v>
      </c>
      <c r="C1022" s="1" t="str">
        <f>IFERROR(VLOOKUP(B1022,Merged!E:G,3,FALSE),"")</f>
        <v/>
      </c>
      <c r="E1022" s="1" t="s">
        <v>6621</v>
      </c>
      <c r="F1022" s="1" t="str">
        <f>TEXT($G1022,"0000") &amp; TEXT($H1022,"00")</f>
        <v>201810</v>
      </c>
      <c r="G1022" s="1">
        <f>IFERROR(
  IF(ISNUMBER(SEARCH("平成",B1022)),
     1988 + VALUE(MID(B1022, SEARCH("平成",B1022) + 2, FIND("年", B1022) - SEARCH("平成",B1022) - 2)),
  IF(ISNUMBER(SEARCH("令和元年",B1022)),
     2019,
  IF(ISNUMBER(SEARCH("令和",B1022)),
     2018 + VALUE(MID(B1022, SEARCH("令和",B1022) + 2, FIND("年", B1022) - SEARCH("令和",B1022) - 2)),
  ""))),
"")</f>
        <v>2018</v>
      </c>
      <c r="H1022" s="1">
        <v>10</v>
      </c>
      <c r="I1022" s="5">
        <f>VALUE(RIGHT($E1022,LEN($E1022)-1))</f>
        <v>61</v>
      </c>
      <c r="J1022" s="1" t="s">
        <v>7541</v>
      </c>
      <c r="K1022" s="1" t="s">
        <v>11442</v>
      </c>
      <c r="L1022" s="1" t="s">
        <v>12232</v>
      </c>
    </row>
    <row r="1023" spans="1:12" hidden="1" x14ac:dyDescent="0.2">
      <c r="A1023" s="1">
        <v>1022</v>
      </c>
      <c r="B1023" s="1" t="s">
        <v>1025</v>
      </c>
      <c r="C1023" s="1">
        <v>23</v>
      </c>
      <c r="E1023" s="1" t="s">
        <v>6622</v>
      </c>
      <c r="F1023" s="1" t="str">
        <f>TEXT($G1023,"0000") &amp; TEXT($H1023,"00")</f>
        <v>201810</v>
      </c>
      <c r="G1023" s="1">
        <f>IFERROR(
  IF(ISNUMBER(SEARCH("平成",B1023)),
     1988 + VALUE(MID(B1023, SEARCH("平成",B1023) + 2, FIND("年", B1023) - SEARCH("平成",B1023) - 2)),
  IF(ISNUMBER(SEARCH("令和元年",B1023)),
     2019,
  IF(ISNUMBER(SEARCH("令和",B1023)),
     2018 + VALUE(MID(B1023, SEARCH("令和",B1023) + 2, FIND("年", B1023) - SEARCH("令和",B1023) - 2)),
  ""))),
"")</f>
        <v>2018</v>
      </c>
      <c r="H1023" s="1">
        <v>10</v>
      </c>
      <c r="I1023" s="5">
        <f>VALUE(RIGHT($E1023,LEN($E1023)-1))</f>
        <v>62</v>
      </c>
      <c r="J1023" s="1" t="s">
        <v>7542</v>
      </c>
      <c r="K1023" s="1" t="s">
        <v>11445</v>
      </c>
      <c r="L1023" s="1" t="s">
        <v>12233</v>
      </c>
    </row>
    <row r="1024" spans="1:12" hidden="1" x14ac:dyDescent="0.2">
      <c r="A1024" s="1">
        <v>1023</v>
      </c>
      <c r="B1024" s="1" t="s">
        <v>1026</v>
      </c>
      <c r="C1024" s="1" t="str">
        <f>IFERROR(VLOOKUP(B1024,Merged!E:G,3,FALSE),"")</f>
        <v/>
      </c>
      <c r="E1024" s="1" t="s">
        <v>6623</v>
      </c>
      <c r="F1024" s="1" t="str">
        <f>TEXT($G1024,"0000") &amp; TEXT($H1024,"00")</f>
        <v>201810</v>
      </c>
      <c r="G1024" s="1">
        <f>IFERROR(
  IF(ISNUMBER(SEARCH("平成",B1024)),
     1988 + VALUE(MID(B1024, SEARCH("平成",B1024) + 2, FIND("年", B1024) - SEARCH("平成",B1024) - 2)),
  IF(ISNUMBER(SEARCH("令和元年",B1024)),
     2019,
  IF(ISNUMBER(SEARCH("令和",B1024)),
     2018 + VALUE(MID(B1024, SEARCH("令和",B1024) + 2, FIND("年", B1024) - SEARCH("令和",B1024) - 2)),
  ""))),
"")</f>
        <v>2018</v>
      </c>
      <c r="H1024" s="1">
        <v>10</v>
      </c>
      <c r="I1024" s="5">
        <f>VALUE(RIGHT($E1024,LEN($E1024)-1))</f>
        <v>63</v>
      </c>
      <c r="J1024" s="1" t="s">
        <v>7543</v>
      </c>
      <c r="K1024" s="1" t="s">
        <v>11444</v>
      </c>
      <c r="L1024" s="1" t="s">
        <v>12234</v>
      </c>
    </row>
    <row r="1025" spans="1:12" hidden="1" x14ac:dyDescent="0.2">
      <c r="A1025" s="1">
        <v>1024</v>
      </c>
      <c r="B1025" s="1" t="s">
        <v>1027</v>
      </c>
      <c r="C1025" s="1">
        <v>24</v>
      </c>
      <c r="E1025" s="1" t="s">
        <v>6624</v>
      </c>
      <c r="F1025" s="1" t="str">
        <f>TEXT($G1025,"0000") &amp; TEXT($H1025,"00")</f>
        <v>201810</v>
      </c>
      <c r="G1025" s="1">
        <f>IFERROR(
  IF(ISNUMBER(SEARCH("平成",B1025)),
     1988 + VALUE(MID(B1025, SEARCH("平成",B1025) + 2, FIND("年", B1025) - SEARCH("平成",B1025) - 2)),
  IF(ISNUMBER(SEARCH("令和元年",B1025)),
     2019,
  IF(ISNUMBER(SEARCH("令和",B1025)),
     2018 + VALUE(MID(B1025, SEARCH("令和",B1025) + 2, FIND("年", B1025) - SEARCH("令和",B1025) - 2)),
  ""))),
"")</f>
        <v>2018</v>
      </c>
      <c r="H1025" s="1">
        <v>10</v>
      </c>
      <c r="I1025" s="5">
        <f>VALUE(RIGHT($E1025,LEN($E1025)-1))</f>
        <v>64</v>
      </c>
      <c r="J1025" s="1" t="s">
        <v>7544</v>
      </c>
      <c r="K1025" s="1" t="s">
        <v>11442</v>
      </c>
      <c r="L1025" s="1" t="s">
        <v>12235</v>
      </c>
    </row>
    <row r="1026" spans="1:12" hidden="1" x14ac:dyDescent="0.2">
      <c r="A1026" s="1">
        <v>1025</v>
      </c>
      <c r="B1026" s="1" t="s">
        <v>1028</v>
      </c>
      <c r="C1026" s="1">
        <v>25</v>
      </c>
      <c r="E1026" s="1" t="s">
        <v>6625</v>
      </c>
      <c r="F1026" s="1" t="str">
        <f>TEXT($G1026,"0000") &amp; TEXT($H1026,"00")</f>
        <v>201810</v>
      </c>
      <c r="G1026" s="1">
        <f>IFERROR(
  IF(ISNUMBER(SEARCH("平成",B1026)),
     1988 + VALUE(MID(B1026, SEARCH("平成",B1026) + 2, FIND("年", B1026) - SEARCH("平成",B1026) - 2)),
  IF(ISNUMBER(SEARCH("令和元年",B1026)),
     2019,
  IF(ISNUMBER(SEARCH("令和",B1026)),
     2018 + VALUE(MID(B1026, SEARCH("令和",B1026) + 2, FIND("年", B1026) - SEARCH("令和",B1026) - 2)),
  ""))),
"")</f>
        <v>2018</v>
      </c>
      <c r="H1026" s="1">
        <v>10</v>
      </c>
      <c r="I1026" s="5">
        <f>VALUE(RIGHT($E1026,LEN($E1026)-1))</f>
        <v>65</v>
      </c>
      <c r="J1026" s="1" t="s">
        <v>7545</v>
      </c>
      <c r="K1026" s="1" t="s">
        <v>11443</v>
      </c>
      <c r="L1026" s="1" t="s">
        <v>12236</v>
      </c>
    </row>
    <row r="1027" spans="1:12" hidden="1" x14ac:dyDescent="0.2">
      <c r="A1027" s="1">
        <v>1026</v>
      </c>
      <c r="B1027" s="1" t="s">
        <v>1029</v>
      </c>
      <c r="C1027" s="1" t="str">
        <f>IFERROR(VLOOKUP(B1027,Merged!E:G,3,FALSE),"")</f>
        <v/>
      </c>
      <c r="D1027" s="4" t="s">
        <v>15125</v>
      </c>
      <c r="E1027" s="1" t="s">
        <v>6626</v>
      </c>
      <c r="F1027" s="1" t="str">
        <f>TEXT($G1027,"0000") &amp; TEXT($H1027,"00")</f>
        <v>201810</v>
      </c>
      <c r="G1027" s="1">
        <f>IFERROR(
  IF(ISNUMBER(SEARCH("平成",B1027)),
     1988 + VALUE(MID(B1027, SEARCH("平成",B1027) + 2, FIND("年", B1027) - SEARCH("平成",B1027) - 2)),
  IF(ISNUMBER(SEARCH("令和元年",B1027)),
     2019,
  IF(ISNUMBER(SEARCH("令和",B1027)),
     2018 + VALUE(MID(B1027, SEARCH("令和",B1027) + 2, FIND("年", B1027) - SEARCH("令和",B1027) - 2)),
  ""))),
"")</f>
        <v>2018</v>
      </c>
      <c r="H1027" s="1">
        <v>10</v>
      </c>
      <c r="I1027" s="5">
        <f>VALUE(RIGHT($E1027,LEN($E1027)-1))</f>
        <v>66</v>
      </c>
      <c r="J1027" s="1" t="s">
        <v>7546</v>
      </c>
      <c r="K1027" s="1" t="s">
        <v>11444</v>
      </c>
      <c r="L1027" s="1" t="s">
        <v>11507</v>
      </c>
    </row>
    <row r="1028" spans="1:12" hidden="1" x14ac:dyDescent="0.2">
      <c r="A1028" s="1">
        <v>1027</v>
      </c>
      <c r="B1028" s="1" t="s">
        <v>1030</v>
      </c>
      <c r="C1028" s="1" t="str">
        <f>IFERROR(VLOOKUP(B1028,Merged!E:G,3,FALSE),"")</f>
        <v/>
      </c>
      <c r="D1028" s="4" t="s">
        <v>15126</v>
      </c>
      <c r="E1028" s="1" t="s">
        <v>6627</v>
      </c>
      <c r="F1028" s="1" t="str">
        <f>TEXT($G1028,"0000") &amp; TEXT($H1028,"00")</f>
        <v>201810</v>
      </c>
      <c r="G1028" s="1">
        <f>IFERROR(
  IF(ISNUMBER(SEARCH("平成",B1028)),
     1988 + VALUE(MID(B1028, SEARCH("平成",B1028) + 2, FIND("年", B1028) - SEARCH("平成",B1028) - 2)),
  IF(ISNUMBER(SEARCH("令和元年",B1028)),
     2019,
  IF(ISNUMBER(SEARCH("令和",B1028)),
     2018 + VALUE(MID(B1028, SEARCH("令和",B1028) + 2, FIND("年", B1028) - SEARCH("令和",B1028) - 2)),
  ""))),
"")</f>
        <v>2018</v>
      </c>
      <c r="H1028" s="1">
        <v>10</v>
      </c>
      <c r="I1028" s="5">
        <f>VALUE(RIGHT($E1028,LEN($E1028)-1))</f>
        <v>67</v>
      </c>
      <c r="J1028" s="1" t="s">
        <v>6784</v>
      </c>
      <c r="K1028" s="1" t="s">
        <v>11442</v>
      </c>
      <c r="L1028" s="1" t="s">
        <v>11586</v>
      </c>
    </row>
    <row r="1029" spans="1:12" hidden="1" x14ac:dyDescent="0.2">
      <c r="A1029" s="1">
        <v>1028</v>
      </c>
      <c r="B1029" s="1" t="s">
        <v>1031</v>
      </c>
      <c r="C1029" s="1" t="str">
        <f>IFERROR(VLOOKUP(B1029,Merged!E:G,3,FALSE),"")</f>
        <v/>
      </c>
      <c r="E1029" s="1" t="s">
        <v>6628</v>
      </c>
      <c r="F1029" s="1" t="str">
        <f>TEXT($G1029,"0000") &amp; TEXT($H1029,"00")</f>
        <v>201810</v>
      </c>
      <c r="G1029" s="1">
        <f>IFERROR(
  IF(ISNUMBER(SEARCH("平成",B1029)),
     1988 + VALUE(MID(B1029, SEARCH("平成",B1029) + 2, FIND("年", B1029) - SEARCH("平成",B1029) - 2)),
  IF(ISNUMBER(SEARCH("令和元年",B1029)),
     2019,
  IF(ISNUMBER(SEARCH("令和",B1029)),
     2018 + VALUE(MID(B1029, SEARCH("令和",B1029) + 2, FIND("年", B1029) - SEARCH("令和",B1029) - 2)),
  ""))),
"")</f>
        <v>2018</v>
      </c>
      <c r="H1029" s="1">
        <v>10</v>
      </c>
      <c r="I1029" s="5">
        <f>VALUE(RIGHT($E1029,LEN($E1029)-1))</f>
        <v>68</v>
      </c>
      <c r="J1029" s="1" t="s">
        <v>7547</v>
      </c>
      <c r="K1029" s="1" t="s">
        <v>11444</v>
      </c>
      <c r="L1029" s="1" t="s">
        <v>12237</v>
      </c>
    </row>
    <row r="1030" spans="1:12" hidden="1" x14ac:dyDescent="0.2">
      <c r="A1030" s="1">
        <v>1029</v>
      </c>
      <c r="B1030" s="1" t="s">
        <v>1032</v>
      </c>
      <c r="C1030" s="1">
        <v>26</v>
      </c>
      <c r="E1030" s="1" t="s">
        <v>6629</v>
      </c>
      <c r="F1030" s="1" t="str">
        <f>TEXT($G1030,"0000") &amp; TEXT($H1030,"00")</f>
        <v>201810</v>
      </c>
      <c r="G1030" s="1">
        <f>IFERROR(
  IF(ISNUMBER(SEARCH("平成",B1030)),
     1988 + VALUE(MID(B1030, SEARCH("平成",B1030) + 2, FIND("年", B1030) - SEARCH("平成",B1030) - 2)),
  IF(ISNUMBER(SEARCH("令和元年",B1030)),
     2019,
  IF(ISNUMBER(SEARCH("令和",B1030)),
     2018 + VALUE(MID(B1030, SEARCH("令和",B1030) + 2, FIND("年", B1030) - SEARCH("令和",B1030) - 2)),
  ""))),
"")</f>
        <v>2018</v>
      </c>
      <c r="H1030" s="1">
        <v>10</v>
      </c>
      <c r="I1030" s="5">
        <f>VALUE(RIGHT($E1030,LEN($E1030)-1))</f>
        <v>69</v>
      </c>
      <c r="J1030" s="1" t="s">
        <v>7548</v>
      </c>
      <c r="K1030" s="1" t="s">
        <v>11443</v>
      </c>
      <c r="L1030" s="1" t="s">
        <v>12238</v>
      </c>
    </row>
    <row r="1031" spans="1:12" hidden="1" x14ac:dyDescent="0.2">
      <c r="A1031" s="1">
        <v>1030</v>
      </c>
      <c r="B1031" s="1" t="s">
        <v>1033</v>
      </c>
      <c r="C1031" s="1" t="str">
        <f>IFERROR(VLOOKUP(B1031,Merged!E:G,3,FALSE),"")</f>
        <v/>
      </c>
      <c r="E1031" s="1" t="s">
        <v>6630</v>
      </c>
      <c r="F1031" s="1" t="str">
        <f>TEXT($G1031,"0000") &amp; TEXT($H1031,"00")</f>
        <v>201810</v>
      </c>
      <c r="G1031" s="1">
        <f>IFERROR(
  IF(ISNUMBER(SEARCH("平成",B1031)),
     1988 + VALUE(MID(B1031, SEARCH("平成",B1031) + 2, FIND("年", B1031) - SEARCH("平成",B1031) - 2)),
  IF(ISNUMBER(SEARCH("令和元年",B1031)),
     2019,
  IF(ISNUMBER(SEARCH("令和",B1031)),
     2018 + VALUE(MID(B1031, SEARCH("令和",B1031) + 2, FIND("年", B1031) - SEARCH("令和",B1031) - 2)),
  ""))),
"")</f>
        <v>2018</v>
      </c>
      <c r="H1031" s="1">
        <v>10</v>
      </c>
      <c r="I1031" s="5">
        <f>VALUE(RIGHT($E1031,LEN($E1031)-1))</f>
        <v>70</v>
      </c>
      <c r="J1031" s="1" t="s">
        <v>7549</v>
      </c>
      <c r="K1031" s="1" t="s">
        <v>11442</v>
      </c>
      <c r="L1031" s="1" t="s">
        <v>12089</v>
      </c>
    </row>
    <row r="1032" spans="1:12" hidden="1" x14ac:dyDescent="0.2">
      <c r="A1032" s="1">
        <v>1031</v>
      </c>
      <c r="B1032" s="1" t="s">
        <v>1034</v>
      </c>
      <c r="C1032" s="1">
        <v>27</v>
      </c>
      <c r="E1032" s="1" t="s">
        <v>6631</v>
      </c>
      <c r="F1032" s="1" t="str">
        <f>TEXT($G1032,"0000") &amp; TEXT($H1032,"00")</f>
        <v>201810</v>
      </c>
      <c r="G1032" s="1">
        <f>IFERROR(
  IF(ISNUMBER(SEARCH("平成",B1032)),
     1988 + VALUE(MID(B1032, SEARCH("平成",B1032) + 2, FIND("年", B1032) - SEARCH("平成",B1032) - 2)),
  IF(ISNUMBER(SEARCH("令和元年",B1032)),
     2019,
  IF(ISNUMBER(SEARCH("令和",B1032)),
     2018 + VALUE(MID(B1032, SEARCH("令和",B1032) + 2, FIND("年", B1032) - SEARCH("令和",B1032) - 2)),
  ""))),
"")</f>
        <v>2018</v>
      </c>
      <c r="H1032" s="1">
        <v>10</v>
      </c>
      <c r="I1032" s="5">
        <f>VALUE(RIGHT($E1032,LEN($E1032)-1))</f>
        <v>71</v>
      </c>
      <c r="J1032" s="1" t="s">
        <v>7550</v>
      </c>
      <c r="K1032" s="1" t="s">
        <v>11445</v>
      </c>
      <c r="L1032" s="1" t="s">
        <v>12239</v>
      </c>
    </row>
    <row r="1033" spans="1:12" hidden="1" x14ac:dyDescent="0.2">
      <c r="A1033" s="1">
        <v>1032</v>
      </c>
      <c r="B1033" s="1" t="s">
        <v>1035</v>
      </c>
      <c r="C1033" s="1" t="str">
        <f>IFERROR(VLOOKUP(B1033,Merged!E:G,3,FALSE),"")</f>
        <v/>
      </c>
      <c r="E1033" s="1" t="s">
        <v>6632</v>
      </c>
      <c r="F1033" s="1" t="str">
        <f>TEXT($G1033,"0000") &amp; TEXT($H1033,"00")</f>
        <v>201810</v>
      </c>
      <c r="G1033" s="1">
        <f>IFERROR(
  IF(ISNUMBER(SEARCH("平成",B1033)),
     1988 + VALUE(MID(B1033, SEARCH("平成",B1033) + 2, FIND("年", B1033) - SEARCH("平成",B1033) - 2)),
  IF(ISNUMBER(SEARCH("令和元年",B1033)),
     2019,
  IF(ISNUMBER(SEARCH("令和",B1033)),
     2018 + VALUE(MID(B1033, SEARCH("令和",B1033) + 2, FIND("年", B1033) - SEARCH("令和",B1033) - 2)),
  ""))),
"")</f>
        <v>2018</v>
      </c>
      <c r="H1033" s="1">
        <v>10</v>
      </c>
      <c r="I1033" s="5">
        <f>VALUE(RIGHT($E1033,LEN($E1033)-1))</f>
        <v>72</v>
      </c>
      <c r="J1033" s="1" t="s">
        <v>7551</v>
      </c>
      <c r="K1033" s="1" t="s">
        <v>11445</v>
      </c>
      <c r="L1033" s="1" t="s">
        <v>12240</v>
      </c>
    </row>
    <row r="1034" spans="1:12" hidden="1" x14ac:dyDescent="0.2">
      <c r="A1034" s="1">
        <v>1033</v>
      </c>
      <c r="B1034" s="1" t="s">
        <v>1036</v>
      </c>
      <c r="C1034" s="1">
        <v>28</v>
      </c>
      <c r="E1034" s="1" t="s">
        <v>6633</v>
      </c>
      <c r="F1034" s="1" t="str">
        <f>TEXT($G1034,"0000") &amp; TEXT($H1034,"00")</f>
        <v>201810</v>
      </c>
      <c r="G1034" s="1">
        <f>IFERROR(
  IF(ISNUMBER(SEARCH("平成",B1034)),
     1988 + VALUE(MID(B1034, SEARCH("平成",B1034) + 2, FIND("年", B1034) - SEARCH("平成",B1034) - 2)),
  IF(ISNUMBER(SEARCH("令和元年",B1034)),
     2019,
  IF(ISNUMBER(SEARCH("令和",B1034)),
     2018 + VALUE(MID(B1034, SEARCH("令和",B1034) + 2, FIND("年", B1034) - SEARCH("令和",B1034) - 2)),
  ""))),
"")</f>
        <v>2018</v>
      </c>
      <c r="H1034" s="1">
        <v>10</v>
      </c>
      <c r="I1034" s="5">
        <f>VALUE(RIGHT($E1034,LEN($E1034)-1))</f>
        <v>73</v>
      </c>
      <c r="J1034" s="1" t="s">
        <v>7552</v>
      </c>
      <c r="K1034" s="1" t="s">
        <v>11444</v>
      </c>
      <c r="L1034" s="1" t="s">
        <v>12241</v>
      </c>
    </row>
    <row r="1035" spans="1:12" hidden="1" x14ac:dyDescent="0.2">
      <c r="A1035" s="1">
        <v>1034</v>
      </c>
      <c r="B1035" s="1" t="s">
        <v>1037</v>
      </c>
      <c r="C1035" s="1" t="str">
        <f>IFERROR(VLOOKUP(B1035,Merged!E:G,3,FALSE),"")</f>
        <v/>
      </c>
      <c r="E1035" s="1" t="s">
        <v>6634</v>
      </c>
      <c r="F1035" s="1" t="str">
        <f>TEXT($G1035,"0000") &amp; TEXT($H1035,"00")</f>
        <v>201810</v>
      </c>
      <c r="G1035" s="1">
        <f>IFERROR(
  IF(ISNUMBER(SEARCH("平成",B1035)),
     1988 + VALUE(MID(B1035, SEARCH("平成",B1035) + 2, FIND("年", B1035) - SEARCH("平成",B1035) - 2)),
  IF(ISNUMBER(SEARCH("令和元年",B1035)),
     2019,
  IF(ISNUMBER(SEARCH("令和",B1035)),
     2018 + VALUE(MID(B1035, SEARCH("令和",B1035) + 2, FIND("年", B1035) - SEARCH("令和",B1035) - 2)),
  ""))),
"")</f>
        <v>2018</v>
      </c>
      <c r="H1035" s="1">
        <v>10</v>
      </c>
      <c r="I1035" s="5">
        <f>VALUE(RIGHT($E1035,LEN($E1035)-1))</f>
        <v>74</v>
      </c>
      <c r="J1035" s="1" t="s">
        <v>7553</v>
      </c>
      <c r="K1035" s="1" t="s">
        <v>11442</v>
      </c>
      <c r="L1035" s="1" t="s">
        <v>12242</v>
      </c>
    </row>
    <row r="1036" spans="1:12" hidden="1" x14ac:dyDescent="0.2">
      <c r="A1036" s="1">
        <v>1035</v>
      </c>
      <c r="B1036" s="1" t="s">
        <v>1038</v>
      </c>
      <c r="C1036" s="1" t="str">
        <f>IFERROR(VLOOKUP(B1036,Merged!E:G,3,FALSE),"")</f>
        <v/>
      </c>
      <c r="E1036" s="1" t="s">
        <v>6635</v>
      </c>
      <c r="F1036" s="1" t="str">
        <f>TEXT($G1036,"0000") &amp; TEXT($H1036,"00")</f>
        <v>201810</v>
      </c>
      <c r="G1036" s="1">
        <f>IFERROR(
  IF(ISNUMBER(SEARCH("平成",B1036)),
     1988 + VALUE(MID(B1036, SEARCH("平成",B1036) + 2, FIND("年", B1036) - SEARCH("平成",B1036) - 2)),
  IF(ISNUMBER(SEARCH("令和元年",B1036)),
     2019,
  IF(ISNUMBER(SEARCH("令和",B1036)),
     2018 + VALUE(MID(B1036, SEARCH("令和",B1036) + 2, FIND("年", B1036) - SEARCH("令和",B1036) - 2)),
  ""))),
"")</f>
        <v>2018</v>
      </c>
      <c r="H1036" s="1">
        <v>10</v>
      </c>
      <c r="I1036" s="5">
        <f>VALUE(RIGHT($E1036,LEN($E1036)-1))</f>
        <v>75</v>
      </c>
      <c r="J1036" s="1" t="s">
        <v>7554</v>
      </c>
      <c r="K1036" s="1" t="s">
        <v>11443</v>
      </c>
      <c r="L1036" s="1" t="s">
        <v>12243</v>
      </c>
    </row>
    <row r="1037" spans="1:12" hidden="1" x14ac:dyDescent="0.2">
      <c r="A1037" s="1">
        <v>1036</v>
      </c>
      <c r="B1037" s="1" t="s">
        <v>1039</v>
      </c>
      <c r="C1037" s="1" t="str">
        <f>IFERROR(VLOOKUP(B1037,Merged!E:G,3,FALSE),"")</f>
        <v/>
      </c>
      <c r="E1037" s="1" t="s">
        <v>6636</v>
      </c>
      <c r="F1037" s="1" t="str">
        <f>TEXT($G1037,"0000") &amp; TEXT($H1037,"00")</f>
        <v>201810</v>
      </c>
      <c r="G1037" s="1">
        <f>IFERROR(
  IF(ISNUMBER(SEARCH("平成",B1037)),
     1988 + VALUE(MID(B1037, SEARCH("平成",B1037) + 2, FIND("年", B1037) - SEARCH("平成",B1037) - 2)),
  IF(ISNUMBER(SEARCH("令和元年",B1037)),
     2019,
  IF(ISNUMBER(SEARCH("令和",B1037)),
     2018 + VALUE(MID(B1037, SEARCH("令和",B1037) + 2, FIND("年", B1037) - SEARCH("令和",B1037) - 2)),
  ""))),
"")</f>
        <v>2018</v>
      </c>
      <c r="H1037" s="1">
        <v>10</v>
      </c>
      <c r="I1037" s="5">
        <f>VALUE(RIGHT($E1037,LEN($E1037)-1))</f>
        <v>76</v>
      </c>
      <c r="J1037" s="1" t="s">
        <v>7555</v>
      </c>
      <c r="K1037" s="1" t="s">
        <v>11445</v>
      </c>
      <c r="L1037" s="1" t="s">
        <v>12244</v>
      </c>
    </row>
    <row r="1038" spans="1:12" hidden="1" x14ac:dyDescent="0.2">
      <c r="A1038" s="1">
        <v>1037</v>
      </c>
      <c r="B1038" s="1" t="s">
        <v>1040</v>
      </c>
      <c r="C1038" s="1">
        <v>29</v>
      </c>
      <c r="D1038" s="4" t="s">
        <v>15125</v>
      </c>
      <c r="E1038" s="1" t="s">
        <v>6637</v>
      </c>
      <c r="F1038" s="1" t="str">
        <f>TEXT($G1038,"0000") &amp; TEXT($H1038,"00")</f>
        <v>201810</v>
      </c>
      <c r="G1038" s="1">
        <f>IFERROR(
  IF(ISNUMBER(SEARCH("平成",B1038)),
     1988 + VALUE(MID(B1038, SEARCH("平成",B1038) + 2, FIND("年", B1038) - SEARCH("平成",B1038) - 2)),
  IF(ISNUMBER(SEARCH("令和元年",B1038)),
     2019,
  IF(ISNUMBER(SEARCH("令和",B1038)),
     2018 + VALUE(MID(B1038, SEARCH("令和",B1038) + 2, FIND("年", B1038) - SEARCH("令和",B1038) - 2)),
  ""))),
"")</f>
        <v>2018</v>
      </c>
      <c r="H1038" s="1">
        <v>10</v>
      </c>
      <c r="I1038" s="5">
        <f>VALUE(RIGHT($E1038,LEN($E1038)-1))</f>
        <v>77</v>
      </c>
      <c r="J1038" s="1" t="s">
        <v>6716</v>
      </c>
      <c r="K1038" s="1" t="s">
        <v>11445</v>
      </c>
      <c r="L1038" s="1" t="s">
        <v>11518</v>
      </c>
    </row>
    <row r="1039" spans="1:12" hidden="1" x14ac:dyDescent="0.2">
      <c r="A1039" s="1">
        <v>1038</v>
      </c>
      <c r="B1039" s="1" t="s">
        <v>1041</v>
      </c>
      <c r="C1039" s="1" t="str">
        <f>IFERROR(VLOOKUP(B1039,Merged!E:G,3,FALSE),"")</f>
        <v/>
      </c>
      <c r="E1039" s="1" t="s">
        <v>6638</v>
      </c>
      <c r="F1039" s="1" t="str">
        <f>TEXT($G1039,"0000") &amp; TEXT($H1039,"00")</f>
        <v>201810</v>
      </c>
      <c r="G1039" s="1">
        <f>IFERROR(
  IF(ISNUMBER(SEARCH("平成",B1039)),
     1988 + VALUE(MID(B1039, SEARCH("平成",B1039) + 2, FIND("年", B1039) - SEARCH("平成",B1039) - 2)),
  IF(ISNUMBER(SEARCH("令和元年",B1039)),
     2019,
  IF(ISNUMBER(SEARCH("令和",B1039)),
     2018 + VALUE(MID(B1039, SEARCH("令和",B1039) + 2, FIND("年", B1039) - SEARCH("令和",B1039) - 2)),
  ""))),
"")</f>
        <v>2018</v>
      </c>
      <c r="H1039" s="1">
        <v>10</v>
      </c>
      <c r="I1039" s="5">
        <f>VALUE(RIGHT($E1039,LEN($E1039)-1))</f>
        <v>78</v>
      </c>
      <c r="J1039" s="1" t="s">
        <v>7556</v>
      </c>
      <c r="K1039" s="1" t="s">
        <v>11445</v>
      </c>
      <c r="L1039" s="1" t="s">
        <v>12245</v>
      </c>
    </row>
    <row r="1040" spans="1:12" hidden="1" x14ac:dyDescent="0.2">
      <c r="A1040" s="1">
        <v>1039</v>
      </c>
      <c r="B1040" s="1" t="s">
        <v>1042</v>
      </c>
      <c r="C1040" s="1" t="str">
        <f>IFERROR(VLOOKUP(B1040,Merged!E:G,3,FALSE),"")</f>
        <v/>
      </c>
      <c r="E1040" s="1" t="s">
        <v>6639</v>
      </c>
      <c r="F1040" s="1" t="str">
        <f>TEXT($G1040,"0000") &amp; TEXT($H1040,"00")</f>
        <v>201810</v>
      </c>
      <c r="G1040" s="1">
        <f>IFERROR(
  IF(ISNUMBER(SEARCH("平成",B1040)),
     1988 + VALUE(MID(B1040, SEARCH("平成",B1040) + 2, FIND("年", B1040) - SEARCH("平成",B1040) - 2)),
  IF(ISNUMBER(SEARCH("令和元年",B1040)),
     2019,
  IF(ISNUMBER(SEARCH("令和",B1040)),
     2018 + VALUE(MID(B1040, SEARCH("令和",B1040) + 2, FIND("年", B1040) - SEARCH("令和",B1040) - 2)),
  ""))),
"")</f>
        <v>2018</v>
      </c>
      <c r="H1040" s="1">
        <v>10</v>
      </c>
      <c r="I1040" s="5">
        <f>VALUE(RIGHT($E1040,LEN($E1040)-1))</f>
        <v>79</v>
      </c>
      <c r="J1040" s="1" t="s">
        <v>7557</v>
      </c>
      <c r="K1040" s="1" t="s">
        <v>11444</v>
      </c>
      <c r="L1040" s="1" t="s">
        <v>12246</v>
      </c>
    </row>
    <row r="1041" spans="1:12" hidden="1" x14ac:dyDescent="0.2">
      <c r="A1041" s="1">
        <v>1040</v>
      </c>
      <c r="B1041" s="1" t="s">
        <v>1043</v>
      </c>
      <c r="C1041" s="1">
        <v>30</v>
      </c>
      <c r="E1041" s="1" t="s">
        <v>6640</v>
      </c>
      <c r="F1041" s="1" t="str">
        <f>TEXT($G1041,"0000") &amp; TEXT($H1041,"00")</f>
        <v>201810</v>
      </c>
      <c r="G1041" s="1">
        <f>IFERROR(
  IF(ISNUMBER(SEARCH("平成",B1041)),
     1988 + VALUE(MID(B1041, SEARCH("平成",B1041) + 2, FIND("年", B1041) - SEARCH("平成",B1041) - 2)),
  IF(ISNUMBER(SEARCH("令和元年",B1041)),
     2019,
  IF(ISNUMBER(SEARCH("令和",B1041)),
     2018 + VALUE(MID(B1041, SEARCH("令和",B1041) + 2, FIND("年", B1041) - SEARCH("令和",B1041) - 2)),
  ""))),
"")</f>
        <v>2018</v>
      </c>
      <c r="H1041" s="1">
        <v>10</v>
      </c>
      <c r="I1041" s="5">
        <f>VALUE(RIGHT($E1041,LEN($E1041)-1))</f>
        <v>80</v>
      </c>
      <c r="J1041" s="1" t="s">
        <v>7558</v>
      </c>
      <c r="K1041" s="1" t="s">
        <v>11444</v>
      </c>
      <c r="L1041" s="1" t="s">
        <v>12247</v>
      </c>
    </row>
    <row r="1042" spans="1:12" hidden="1" x14ac:dyDescent="0.2">
      <c r="A1042" s="1">
        <v>1041</v>
      </c>
      <c r="B1042" s="1" t="s">
        <v>1044</v>
      </c>
      <c r="C1042" s="1" t="str">
        <f>IFERROR(VLOOKUP(B1042,Merged!E:G,3,FALSE),"")</f>
        <v/>
      </c>
      <c r="E1042" s="1" t="s">
        <v>6561</v>
      </c>
      <c r="F1042" s="1" t="str">
        <f>TEXT($G1042,"0000") &amp; TEXT($H1042,"00")</f>
        <v>201804</v>
      </c>
      <c r="G1042" s="1">
        <f>IFERROR(
  IF(ISNUMBER(SEARCH("平成",B1042)),
     1988 + VALUE(MID(B1042, SEARCH("平成",B1042) + 2, FIND("年", B1042) - SEARCH("平成",B1042) - 2)),
  IF(ISNUMBER(SEARCH("令和元年",B1042)),
     2019,
  IF(ISNUMBER(SEARCH("令和",B1042)),
     2018 + VALUE(MID(B1042, SEARCH("令和",B1042) + 2, FIND("年", B1042) - SEARCH("令和",B1042) - 2)),
  ""))),
"")</f>
        <v>2018</v>
      </c>
      <c r="H1042" s="1">
        <v>4</v>
      </c>
      <c r="I1042" s="5">
        <f>VALUE(RIGHT($E1042,LEN($E1042)-1))</f>
        <v>1</v>
      </c>
      <c r="J1042" s="1" t="s">
        <v>7172</v>
      </c>
      <c r="K1042" s="1" t="s">
        <v>11444</v>
      </c>
      <c r="L1042" s="1" t="s">
        <v>12248</v>
      </c>
    </row>
    <row r="1043" spans="1:12" hidden="1" x14ac:dyDescent="0.2">
      <c r="A1043" s="1">
        <v>1042</v>
      </c>
      <c r="B1043" s="1" t="s">
        <v>1045</v>
      </c>
      <c r="C1043" s="1" t="str">
        <f>IFERROR(VLOOKUP(B1043,Merged!E:G,3,FALSE),"")</f>
        <v/>
      </c>
      <c r="E1043" s="1" t="s">
        <v>6562</v>
      </c>
      <c r="F1043" s="1" t="str">
        <f>TEXT($G1043,"0000") &amp; TEXT($H1043,"00")</f>
        <v>201804</v>
      </c>
      <c r="G1043" s="1">
        <f>IFERROR(
  IF(ISNUMBER(SEARCH("平成",B1043)),
     1988 + VALUE(MID(B1043, SEARCH("平成",B1043) + 2, FIND("年", B1043) - SEARCH("平成",B1043) - 2)),
  IF(ISNUMBER(SEARCH("令和元年",B1043)),
     2019,
  IF(ISNUMBER(SEARCH("令和",B1043)),
     2018 + VALUE(MID(B1043, SEARCH("令和",B1043) + 2, FIND("年", B1043) - SEARCH("令和",B1043) - 2)),
  ""))),
"")</f>
        <v>2018</v>
      </c>
      <c r="H1043" s="1">
        <v>4</v>
      </c>
      <c r="I1043" s="5">
        <f>VALUE(RIGHT($E1043,LEN($E1043)-1))</f>
        <v>2</v>
      </c>
      <c r="J1043" s="1" t="s">
        <v>7559</v>
      </c>
      <c r="K1043" s="1" t="s">
        <v>11444</v>
      </c>
      <c r="L1043" s="1" t="s">
        <v>12249</v>
      </c>
    </row>
    <row r="1044" spans="1:12" hidden="1" x14ac:dyDescent="0.2">
      <c r="A1044" s="1">
        <v>1043</v>
      </c>
      <c r="B1044" s="1" t="s">
        <v>1046</v>
      </c>
      <c r="C1044" s="1">
        <f>IFERROR(VLOOKUP(B1044,Merged!E:G,3,FALSE),"")</f>
        <v>1</v>
      </c>
      <c r="E1044" s="1" t="s">
        <v>6563</v>
      </c>
      <c r="F1044" s="1" t="str">
        <f>TEXT($G1044,"0000") &amp; TEXT($H1044,"00")</f>
        <v>201804</v>
      </c>
      <c r="G1044" s="1">
        <f>IFERROR(
  IF(ISNUMBER(SEARCH("平成",B1044)),
     1988 + VALUE(MID(B1044, SEARCH("平成",B1044) + 2, FIND("年", B1044) - SEARCH("平成",B1044) - 2)),
  IF(ISNUMBER(SEARCH("令和元年",B1044)),
     2019,
  IF(ISNUMBER(SEARCH("令和",B1044)),
     2018 + VALUE(MID(B1044, SEARCH("令和",B1044) + 2, FIND("年", B1044) - SEARCH("令和",B1044) - 2)),
  ""))),
"")</f>
        <v>2018</v>
      </c>
      <c r="H1044" s="1">
        <v>4</v>
      </c>
      <c r="I1044" s="5">
        <f>VALUE(RIGHT($E1044,LEN($E1044)-1))</f>
        <v>3</v>
      </c>
      <c r="J1044" s="1" t="s">
        <v>7107</v>
      </c>
      <c r="K1044" s="1" t="s">
        <v>11443</v>
      </c>
      <c r="L1044" s="1" t="s">
        <v>11872</v>
      </c>
    </row>
    <row r="1045" spans="1:12" hidden="1" x14ac:dyDescent="0.2">
      <c r="A1045" s="1">
        <v>1044</v>
      </c>
      <c r="B1045" s="1" t="s">
        <v>1047</v>
      </c>
      <c r="C1045" s="1" t="str">
        <f>IFERROR(VLOOKUP(B1045,Merged!E:G,3,FALSE),"")</f>
        <v/>
      </c>
      <c r="E1045" s="1" t="s">
        <v>6564</v>
      </c>
      <c r="F1045" s="1" t="str">
        <f>TEXT($G1045,"0000") &amp; TEXT($H1045,"00")</f>
        <v>201804</v>
      </c>
      <c r="G1045" s="1">
        <f>IFERROR(
  IF(ISNUMBER(SEARCH("平成",B1045)),
     1988 + VALUE(MID(B1045, SEARCH("平成",B1045) + 2, FIND("年", B1045) - SEARCH("平成",B1045) - 2)),
  IF(ISNUMBER(SEARCH("令和元年",B1045)),
     2019,
  IF(ISNUMBER(SEARCH("令和",B1045)),
     2018 + VALUE(MID(B1045, SEARCH("令和",B1045) + 2, FIND("年", B1045) - SEARCH("令和",B1045) - 2)),
  ""))),
"")</f>
        <v>2018</v>
      </c>
      <c r="H1045" s="1">
        <v>4</v>
      </c>
      <c r="I1045" s="5">
        <f>VALUE(RIGHT($E1045,LEN($E1045)-1))</f>
        <v>4</v>
      </c>
      <c r="J1045" s="1" t="s">
        <v>7242</v>
      </c>
      <c r="K1045" s="1" t="s">
        <v>11445</v>
      </c>
      <c r="L1045" s="1" t="s">
        <v>11987</v>
      </c>
    </row>
    <row r="1046" spans="1:12" hidden="1" x14ac:dyDescent="0.2">
      <c r="A1046" s="1">
        <v>1045</v>
      </c>
      <c r="B1046" s="1" t="s">
        <v>1048</v>
      </c>
      <c r="C1046" s="1">
        <f>IFERROR(VLOOKUP(B1046,Merged!E:G,3,FALSE),"")</f>
        <v>2</v>
      </c>
      <c r="E1046" s="1" t="s">
        <v>6565</v>
      </c>
      <c r="F1046" s="1" t="str">
        <f>TEXT($G1046,"0000") &amp; TEXT($H1046,"00")</f>
        <v>201804</v>
      </c>
      <c r="G1046" s="1">
        <f>IFERROR(
  IF(ISNUMBER(SEARCH("平成",B1046)),
     1988 + VALUE(MID(B1046, SEARCH("平成",B1046) + 2, FIND("年", B1046) - SEARCH("平成",B1046) - 2)),
  IF(ISNUMBER(SEARCH("令和元年",B1046)),
     2019,
  IF(ISNUMBER(SEARCH("令和",B1046)),
     2018 + VALUE(MID(B1046, SEARCH("令和",B1046) + 2, FIND("年", B1046) - SEARCH("令和",B1046) - 2)),
  ""))),
"")</f>
        <v>2018</v>
      </c>
      <c r="H1046" s="1">
        <v>4</v>
      </c>
      <c r="I1046" s="5">
        <f>VALUE(RIGHT($E1046,LEN($E1046)-1))</f>
        <v>5</v>
      </c>
      <c r="J1046" s="1" t="s">
        <v>7560</v>
      </c>
      <c r="K1046" s="1" t="s">
        <v>11445</v>
      </c>
      <c r="L1046" s="1" t="s">
        <v>11451</v>
      </c>
    </row>
    <row r="1047" spans="1:12" hidden="1" x14ac:dyDescent="0.2">
      <c r="A1047" s="1">
        <v>1046</v>
      </c>
      <c r="B1047" s="1" t="s">
        <v>1049</v>
      </c>
      <c r="C1047" s="1" t="str">
        <f>IFERROR(VLOOKUP(B1047,Merged!E:G,3,FALSE),"")</f>
        <v/>
      </c>
      <c r="E1047" s="1" t="s">
        <v>6566</v>
      </c>
      <c r="F1047" s="1" t="str">
        <f>TEXT($G1047,"0000") &amp; TEXT($H1047,"00")</f>
        <v>201804</v>
      </c>
      <c r="G1047" s="1">
        <f>IFERROR(
  IF(ISNUMBER(SEARCH("平成",B1047)),
     1988 + VALUE(MID(B1047, SEARCH("平成",B1047) + 2, FIND("年", B1047) - SEARCH("平成",B1047) - 2)),
  IF(ISNUMBER(SEARCH("令和元年",B1047)),
     2019,
  IF(ISNUMBER(SEARCH("令和",B1047)),
     2018 + VALUE(MID(B1047, SEARCH("令和",B1047) + 2, FIND("年", B1047) - SEARCH("令和",B1047) - 2)),
  ""))),
"")</f>
        <v>2018</v>
      </c>
      <c r="H1047" s="1">
        <v>4</v>
      </c>
      <c r="I1047" s="5">
        <f>VALUE(RIGHT($E1047,LEN($E1047)-1))</f>
        <v>6</v>
      </c>
      <c r="J1047" s="1" t="s">
        <v>7561</v>
      </c>
      <c r="K1047" s="1" t="s">
        <v>11444</v>
      </c>
      <c r="L1047" s="1" t="s">
        <v>12250</v>
      </c>
    </row>
    <row r="1048" spans="1:12" hidden="1" x14ac:dyDescent="0.2">
      <c r="A1048" s="1">
        <v>1047</v>
      </c>
      <c r="B1048" s="1" t="s">
        <v>1050</v>
      </c>
      <c r="C1048" s="1" t="str">
        <f>IFERROR(VLOOKUP(B1048,Merged!E:G,3,FALSE),"")</f>
        <v/>
      </c>
      <c r="E1048" s="1" t="s">
        <v>6567</v>
      </c>
      <c r="F1048" s="1" t="str">
        <f>TEXT($G1048,"0000") &amp; TEXT($H1048,"00")</f>
        <v>201804</v>
      </c>
      <c r="G1048" s="1">
        <f>IFERROR(
  IF(ISNUMBER(SEARCH("平成",B1048)),
     1988 + VALUE(MID(B1048, SEARCH("平成",B1048) + 2, FIND("年", B1048) - SEARCH("平成",B1048) - 2)),
  IF(ISNUMBER(SEARCH("令和元年",B1048)),
     2019,
  IF(ISNUMBER(SEARCH("令和",B1048)),
     2018 + VALUE(MID(B1048, SEARCH("令和",B1048) + 2, FIND("年", B1048) - SEARCH("令和",B1048) - 2)),
  ""))),
"")</f>
        <v>2018</v>
      </c>
      <c r="H1048" s="1">
        <v>4</v>
      </c>
      <c r="I1048" s="5">
        <f>VALUE(RIGHT($E1048,LEN($E1048)-1))</f>
        <v>7</v>
      </c>
      <c r="J1048" s="1" t="s">
        <v>7562</v>
      </c>
      <c r="K1048" s="1" t="s">
        <v>11444</v>
      </c>
      <c r="L1048" s="1" t="s">
        <v>12251</v>
      </c>
    </row>
    <row r="1049" spans="1:12" hidden="1" x14ac:dyDescent="0.2">
      <c r="A1049" s="1">
        <v>1048</v>
      </c>
      <c r="B1049" s="1" t="s">
        <v>1051</v>
      </c>
      <c r="C1049" s="1">
        <f>IFERROR(VLOOKUP(B1049,Merged!E:G,3,FALSE),"")</f>
        <v>3</v>
      </c>
      <c r="E1049" s="1" t="s">
        <v>6568</v>
      </c>
      <c r="F1049" s="1" t="str">
        <f>TEXT($G1049,"0000") &amp; TEXT($H1049,"00")</f>
        <v>201804</v>
      </c>
      <c r="G1049" s="1">
        <f>IFERROR(
  IF(ISNUMBER(SEARCH("平成",B1049)),
     1988 + VALUE(MID(B1049, SEARCH("平成",B1049) + 2, FIND("年", B1049) - SEARCH("平成",B1049) - 2)),
  IF(ISNUMBER(SEARCH("令和元年",B1049)),
     2019,
  IF(ISNUMBER(SEARCH("令和",B1049)),
     2018 + VALUE(MID(B1049, SEARCH("令和",B1049) + 2, FIND("年", B1049) - SEARCH("令和",B1049) - 2)),
  ""))),
"")</f>
        <v>2018</v>
      </c>
      <c r="H1049" s="1">
        <v>4</v>
      </c>
      <c r="I1049" s="5">
        <f>VALUE(RIGHT($E1049,LEN($E1049)-1))</f>
        <v>8</v>
      </c>
      <c r="J1049" s="1" t="s">
        <v>7563</v>
      </c>
      <c r="K1049" s="1" t="s">
        <v>11445</v>
      </c>
      <c r="L1049" s="1" t="s">
        <v>12252</v>
      </c>
    </row>
    <row r="1050" spans="1:12" hidden="1" x14ac:dyDescent="0.2">
      <c r="A1050" s="1">
        <v>1049</v>
      </c>
      <c r="B1050" s="1" t="s">
        <v>1052</v>
      </c>
      <c r="C1050" s="1" t="str">
        <f>IFERROR(VLOOKUP(B1050,Merged!E:G,3,FALSE),"")</f>
        <v/>
      </c>
      <c r="E1050" s="1" t="s">
        <v>6569</v>
      </c>
      <c r="F1050" s="1" t="str">
        <f>TEXT($G1050,"0000") &amp; TEXT($H1050,"00")</f>
        <v>201804</v>
      </c>
      <c r="G1050" s="1">
        <f>IFERROR(
  IF(ISNUMBER(SEARCH("平成",B1050)),
     1988 + VALUE(MID(B1050, SEARCH("平成",B1050) + 2, FIND("年", B1050) - SEARCH("平成",B1050) - 2)),
  IF(ISNUMBER(SEARCH("令和元年",B1050)),
     2019,
  IF(ISNUMBER(SEARCH("令和",B1050)),
     2018 + VALUE(MID(B1050, SEARCH("令和",B1050) + 2, FIND("年", B1050) - SEARCH("令和",B1050) - 2)),
  ""))),
"")</f>
        <v>2018</v>
      </c>
      <c r="H1050" s="1">
        <v>4</v>
      </c>
      <c r="I1050" s="5">
        <f>VALUE(RIGHT($E1050,LEN($E1050)-1))</f>
        <v>9</v>
      </c>
      <c r="J1050" s="1" t="s">
        <v>7111</v>
      </c>
      <c r="K1050" s="1" t="s">
        <v>11442</v>
      </c>
      <c r="L1050" s="1" t="s">
        <v>11876</v>
      </c>
    </row>
    <row r="1051" spans="1:12" hidden="1" x14ac:dyDescent="0.2">
      <c r="A1051" s="1">
        <v>1050</v>
      </c>
      <c r="B1051" s="1" t="s">
        <v>1053</v>
      </c>
      <c r="C1051" s="1" t="str">
        <f>IFERROR(VLOOKUP(B1051,Merged!E:G,3,FALSE),"")</f>
        <v/>
      </c>
      <c r="E1051" s="1" t="s">
        <v>6570</v>
      </c>
      <c r="F1051" s="1" t="str">
        <f>TEXT($G1051,"0000") &amp; TEXT($H1051,"00")</f>
        <v>201804</v>
      </c>
      <c r="G1051" s="1">
        <f>IFERROR(
  IF(ISNUMBER(SEARCH("平成",B1051)),
     1988 + VALUE(MID(B1051, SEARCH("平成",B1051) + 2, FIND("年", B1051) - SEARCH("平成",B1051) - 2)),
  IF(ISNUMBER(SEARCH("令和元年",B1051)),
     2019,
  IF(ISNUMBER(SEARCH("令和",B1051)),
     2018 + VALUE(MID(B1051, SEARCH("令和",B1051) + 2, FIND("年", B1051) - SEARCH("令和",B1051) - 2)),
  ""))),
"")</f>
        <v>2018</v>
      </c>
      <c r="H1051" s="1">
        <v>4</v>
      </c>
      <c r="I1051" s="5">
        <f>VALUE(RIGHT($E1051,LEN($E1051)-1))</f>
        <v>10</v>
      </c>
      <c r="J1051" s="1" t="s">
        <v>7564</v>
      </c>
      <c r="K1051" s="1" t="s">
        <v>11442</v>
      </c>
      <c r="L1051" s="1" t="s">
        <v>12253</v>
      </c>
    </row>
    <row r="1052" spans="1:12" hidden="1" x14ac:dyDescent="0.2">
      <c r="A1052" s="1">
        <v>1051</v>
      </c>
      <c r="B1052" s="1" t="s">
        <v>1054</v>
      </c>
      <c r="C1052" s="1">
        <f>IFERROR(VLOOKUP(B1052,Merged!E:G,3,FALSE),"")</f>
        <v>4</v>
      </c>
      <c r="E1052" s="1" t="s">
        <v>6571</v>
      </c>
      <c r="F1052" s="1" t="str">
        <f>TEXT($G1052,"0000") &amp; TEXT($H1052,"00")</f>
        <v>201804</v>
      </c>
      <c r="G1052" s="1">
        <f>IFERROR(
  IF(ISNUMBER(SEARCH("平成",B1052)),
     1988 + VALUE(MID(B1052, SEARCH("平成",B1052) + 2, FIND("年", B1052) - SEARCH("平成",B1052) - 2)),
  IF(ISNUMBER(SEARCH("令和元年",B1052)),
     2019,
  IF(ISNUMBER(SEARCH("令和",B1052)),
     2018 + VALUE(MID(B1052, SEARCH("令和",B1052) + 2, FIND("年", B1052) - SEARCH("令和",B1052) - 2)),
  ""))),
"")</f>
        <v>2018</v>
      </c>
      <c r="H1052" s="1">
        <v>4</v>
      </c>
      <c r="I1052" s="5">
        <f>VALUE(RIGHT($E1052,LEN($E1052)-1))</f>
        <v>11</v>
      </c>
      <c r="J1052" s="1" t="s">
        <v>7177</v>
      </c>
      <c r="K1052" s="1" t="s">
        <v>11442</v>
      </c>
      <c r="L1052" s="1" t="s">
        <v>11933</v>
      </c>
    </row>
    <row r="1053" spans="1:12" hidden="1" x14ac:dyDescent="0.2">
      <c r="A1053" s="1">
        <v>1052</v>
      </c>
      <c r="B1053" s="1" t="s">
        <v>1055</v>
      </c>
      <c r="C1053" s="1" t="str">
        <f>IFERROR(VLOOKUP(B1053,Merged!E:G,3,FALSE),"")</f>
        <v/>
      </c>
      <c r="E1053" s="1" t="s">
        <v>6572</v>
      </c>
      <c r="F1053" s="1" t="str">
        <f>TEXT($G1053,"0000") &amp; TEXT($H1053,"00")</f>
        <v>201804</v>
      </c>
      <c r="G1053" s="1">
        <f>IFERROR(
  IF(ISNUMBER(SEARCH("平成",B1053)),
     1988 + VALUE(MID(B1053, SEARCH("平成",B1053) + 2, FIND("年", B1053) - SEARCH("平成",B1053) - 2)),
  IF(ISNUMBER(SEARCH("令和元年",B1053)),
     2019,
  IF(ISNUMBER(SEARCH("令和",B1053)),
     2018 + VALUE(MID(B1053, SEARCH("令和",B1053) + 2, FIND("年", B1053) - SEARCH("令和",B1053) - 2)),
  ""))),
"")</f>
        <v>2018</v>
      </c>
      <c r="H1053" s="1">
        <v>4</v>
      </c>
      <c r="I1053" s="5">
        <f>VALUE(RIGHT($E1053,LEN($E1053)-1))</f>
        <v>12</v>
      </c>
      <c r="J1053" s="1" t="s">
        <v>7565</v>
      </c>
      <c r="K1053" s="1" t="s">
        <v>11443</v>
      </c>
      <c r="L1053" s="1" t="s">
        <v>12254</v>
      </c>
    </row>
    <row r="1054" spans="1:12" hidden="1" x14ac:dyDescent="0.2">
      <c r="A1054" s="1">
        <v>1053</v>
      </c>
      <c r="B1054" s="1" t="s">
        <v>1056</v>
      </c>
      <c r="C1054" s="1" t="str">
        <f>IFERROR(VLOOKUP(B1054,Merged!E:G,3,FALSE),"")</f>
        <v/>
      </c>
      <c r="E1054" s="1" t="s">
        <v>6573</v>
      </c>
      <c r="F1054" s="1" t="str">
        <f>TEXT($G1054,"0000") &amp; TEXT($H1054,"00")</f>
        <v>201804</v>
      </c>
      <c r="G1054" s="1">
        <f>IFERROR(
  IF(ISNUMBER(SEARCH("平成",B1054)),
     1988 + VALUE(MID(B1054, SEARCH("平成",B1054) + 2, FIND("年", B1054) - SEARCH("平成",B1054) - 2)),
  IF(ISNUMBER(SEARCH("令和元年",B1054)),
     2019,
  IF(ISNUMBER(SEARCH("令和",B1054)),
     2018 + VALUE(MID(B1054, SEARCH("令和",B1054) + 2, FIND("年", B1054) - SEARCH("令和",B1054) - 2)),
  ""))),
"")</f>
        <v>2018</v>
      </c>
      <c r="H1054" s="1">
        <v>4</v>
      </c>
      <c r="I1054" s="5">
        <f>VALUE(RIGHT($E1054,LEN($E1054)-1))</f>
        <v>13</v>
      </c>
      <c r="J1054" s="1" t="s">
        <v>7566</v>
      </c>
      <c r="K1054" s="1" t="s">
        <v>11445</v>
      </c>
      <c r="L1054" s="1" t="s">
        <v>12255</v>
      </c>
    </row>
    <row r="1055" spans="1:12" hidden="1" x14ac:dyDescent="0.2">
      <c r="A1055" s="1">
        <v>1054</v>
      </c>
      <c r="B1055" s="1" t="s">
        <v>1057</v>
      </c>
      <c r="C1055" s="1" t="str">
        <f>IFERROR(VLOOKUP(B1055,Merged!E:G,3,FALSE),"")</f>
        <v/>
      </c>
      <c r="E1055" s="1" t="s">
        <v>6574</v>
      </c>
      <c r="F1055" s="1" t="str">
        <f>TEXT($G1055,"0000") &amp; TEXT($H1055,"00")</f>
        <v>201804</v>
      </c>
      <c r="G1055" s="1">
        <f>IFERROR(
  IF(ISNUMBER(SEARCH("平成",B1055)),
     1988 + VALUE(MID(B1055, SEARCH("平成",B1055) + 2, FIND("年", B1055) - SEARCH("平成",B1055) - 2)),
  IF(ISNUMBER(SEARCH("令和元年",B1055)),
     2019,
  IF(ISNUMBER(SEARCH("令和",B1055)),
     2018 + VALUE(MID(B1055, SEARCH("令和",B1055) + 2, FIND("年", B1055) - SEARCH("令和",B1055) - 2)),
  ""))),
"")</f>
        <v>2018</v>
      </c>
      <c r="H1055" s="1">
        <v>4</v>
      </c>
      <c r="I1055" s="5">
        <f>VALUE(RIGHT($E1055,LEN($E1055)-1))</f>
        <v>14</v>
      </c>
      <c r="J1055" s="1" t="s">
        <v>7567</v>
      </c>
      <c r="K1055" s="1" t="s">
        <v>11444</v>
      </c>
      <c r="L1055" s="1" t="s">
        <v>12256</v>
      </c>
    </row>
    <row r="1056" spans="1:12" hidden="1" x14ac:dyDescent="0.2">
      <c r="A1056" s="1">
        <v>1055</v>
      </c>
      <c r="B1056" s="1" t="s">
        <v>1058</v>
      </c>
      <c r="C1056" s="1" t="str">
        <f>IFERROR(VLOOKUP(B1056,Merged!E:G,3,FALSE),"")</f>
        <v/>
      </c>
      <c r="E1056" s="1" t="s">
        <v>6575</v>
      </c>
      <c r="F1056" s="1" t="str">
        <f>TEXT($G1056,"0000") &amp; TEXT($H1056,"00")</f>
        <v>201804</v>
      </c>
      <c r="G1056" s="1">
        <f>IFERROR(
  IF(ISNUMBER(SEARCH("平成",B1056)),
     1988 + VALUE(MID(B1056, SEARCH("平成",B1056) + 2, FIND("年", B1056) - SEARCH("平成",B1056) - 2)),
  IF(ISNUMBER(SEARCH("令和元年",B1056)),
     2019,
  IF(ISNUMBER(SEARCH("令和",B1056)),
     2018 + VALUE(MID(B1056, SEARCH("令和",B1056) + 2, FIND("年", B1056) - SEARCH("令和",B1056) - 2)),
  ""))),
"")</f>
        <v>2018</v>
      </c>
      <c r="H1056" s="1">
        <v>4</v>
      </c>
      <c r="I1056" s="5">
        <f>VALUE(RIGHT($E1056,LEN($E1056)-1))</f>
        <v>15</v>
      </c>
      <c r="J1056" s="1" t="s">
        <v>7568</v>
      </c>
      <c r="K1056" s="1" t="s">
        <v>11445</v>
      </c>
      <c r="L1056" s="1" t="s">
        <v>12257</v>
      </c>
    </row>
    <row r="1057" spans="1:12" hidden="1" x14ac:dyDescent="0.2">
      <c r="A1057" s="1">
        <v>1056</v>
      </c>
      <c r="B1057" s="1" t="s">
        <v>1059</v>
      </c>
      <c r="C1057" s="1">
        <f>IFERROR(VLOOKUP(B1057,Merged!E:G,3,FALSE),"")</f>
        <v>5</v>
      </c>
      <c r="E1057" s="1" t="s">
        <v>6576</v>
      </c>
      <c r="F1057" s="1" t="str">
        <f>TEXT($G1057,"0000") &amp; TEXT($H1057,"00")</f>
        <v>201804</v>
      </c>
      <c r="G1057" s="1">
        <f>IFERROR(
  IF(ISNUMBER(SEARCH("平成",B1057)),
     1988 + VALUE(MID(B1057, SEARCH("平成",B1057) + 2, FIND("年", B1057) - SEARCH("平成",B1057) - 2)),
  IF(ISNUMBER(SEARCH("令和元年",B1057)),
     2019,
  IF(ISNUMBER(SEARCH("令和",B1057)),
     2018 + VALUE(MID(B1057, SEARCH("令和",B1057) + 2, FIND("年", B1057) - SEARCH("令和",B1057) - 2)),
  ""))),
"")</f>
        <v>2018</v>
      </c>
      <c r="H1057" s="1">
        <v>4</v>
      </c>
      <c r="I1057" s="5">
        <f>VALUE(RIGHT($E1057,LEN($E1057)-1))</f>
        <v>16</v>
      </c>
      <c r="J1057" s="1" t="s">
        <v>7569</v>
      </c>
      <c r="K1057" s="1" t="s">
        <v>11445</v>
      </c>
      <c r="L1057" s="1" t="s">
        <v>12258</v>
      </c>
    </row>
    <row r="1058" spans="1:12" hidden="1" x14ac:dyDescent="0.2">
      <c r="A1058" s="1">
        <v>1057</v>
      </c>
      <c r="B1058" s="1" t="s">
        <v>1060</v>
      </c>
      <c r="C1058" s="1" t="str">
        <f>IFERROR(VLOOKUP(B1058,Merged!E:G,3,FALSE),"")</f>
        <v/>
      </c>
      <c r="E1058" s="1" t="s">
        <v>6577</v>
      </c>
      <c r="F1058" s="1" t="str">
        <f>TEXT($G1058,"0000") &amp; TEXT($H1058,"00")</f>
        <v>201804</v>
      </c>
      <c r="G1058" s="1">
        <f>IFERROR(
  IF(ISNUMBER(SEARCH("平成",B1058)),
     1988 + VALUE(MID(B1058, SEARCH("平成",B1058) + 2, FIND("年", B1058) - SEARCH("平成",B1058) - 2)),
  IF(ISNUMBER(SEARCH("令和元年",B1058)),
     2019,
  IF(ISNUMBER(SEARCH("令和",B1058)),
     2018 + VALUE(MID(B1058, SEARCH("令和",B1058) + 2, FIND("年", B1058) - SEARCH("令和",B1058) - 2)),
  ""))),
"")</f>
        <v>2018</v>
      </c>
      <c r="H1058" s="1">
        <v>4</v>
      </c>
      <c r="I1058" s="5">
        <f>VALUE(RIGHT($E1058,LEN($E1058)-1))</f>
        <v>17</v>
      </c>
      <c r="J1058" s="1" t="s">
        <v>7570</v>
      </c>
      <c r="K1058" s="1" t="s">
        <v>11445</v>
      </c>
      <c r="L1058" s="1" t="s">
        <v>11448</v>
      </c>
    </row>
    <row r="1059" spans="1:12" hidden="1" x14ac:dyDescent="0.2">
      <c r="A1059" s="1">
        <v>1058</v>
      </c>
      <c r="B1059" s="1" t="s">
        <v>1061</v>
      </c>
      <c r="C1059" s="1" t="str">
        <f>IFERROR(VLOOKUP(B1059,Merged!E:G,3,FALSE),"")</f>
        <v/>
      </c>
      <c r="E1059" s="1" t="s">
        <v>6578</v>
      </c>
      <c r="F1059" s="1" t="str">
        <f>TEXT($G1059,"0000") &amp; TEXT($H1059,"00")</f>
        <v>201804</v>
      </c>
      <c r="G1059" s="1">
        <f>IFERROR(
  IF(ISNUMBER(SEARCH("平成",B1059)),
     1988 + VALUE(MID(B1059, SEARCH("平成",B1059) + 2, FIND("年", B1059) - SEARCH("平成",B1059) - 2)),
  IF(ISNUMBER(SEARCH("令和元年",B1059)),
     2019,
  IF(ISNUMBER(SEARCH("令和",B1059)),
     2018 + VALUE(MID(B1059, SEARCH("令和",B1059) + 2, FIND("年", B1059) - SEARCH("令和",B1059) - 2)),
  ""))),
"")</f>
        <v>2018</v>
      </c>
      <c r="H1059" s="1">
        <v>4</v>
      </c>
      <c r="I1059" s="5">
        <f>VALUE(RIGHT($E1059,LEN($E1059)-1))</f>
        <v>18</v>
      </c>
      <c r="J1059" s="1" t="s">
        <v>7571</v>
      </c>
      <c r="K1059" s="1" t="s">
        <v>11443</v>
      </c>
      <c r="L1059" s="1" t="s">
        <v>12259</v>
      </c>
    </row>
    <row r="1060" spans="1:12" hidden="1" x14ac:dyDescent="0.2">
      <c r="A1060" s="1">
        <v>1059</v>
      </c>
      <c r="B1060" s="1" t="s">
        <v>1062</v>
      </c>
      <c r="C1060" s="1">
        <f>IFERROR(VLOOKUP(B1060,Merged!E:G,3,FALSE),"")</f>
        <v>6</v>
      </c>
      <c r="E1060" s="1" t="s">
        <v>6579</v>
      </c>
      <c r="F1060" s="1" t="str">
        <f>TEXT($G1060,"0000") &amp; TEXT($H1060,"00")</f>
        <v>201804</v>
      </c>
      <c r="G1060" s="1">
        <f>IFERROR(
  IF(ISNUMBER(SEARCH("平成",B1060)),
     1988 + VALUE(MID(B1060, SEARCH("平成",B1060) + 2, FIND("年", B1060) - SEARCH("平成",B1060) - 2)),
  IF(ISNUMBER(SEARCH("令和元年",B1060)),
     2019,
  IF(ISNUMBER(SEARCH("令和",B1060)),
     2018 + VALUE(MID(B1060, SEARCH("令和",B1060) + 2, FIND("年", B1060) - SEARCH("令和",B1060) - 2)),
  ""))),
"")</f>
        <v>2018</v>
      </c>
      <c r="H1060" s="1">
        <v>4</v>
      </c>
      <c r="I1060" s="5">
        <f>VALUE(RIGHT($E1060,LEN($E1060)-1))</f>
        <v>19</v>
      </c>
      <c r="J1060" s="1" t="s">
        <v>7572</v>
      </c>
      <c r="K1060" s="1" t="s">
        <v>11443</v>
      </c>
      <c r="L1060" s="1" t="s">
        <v>12260</v>
      </c>
    </row>
    <row r="1061" spans="1:12" hidden="1" x14ac:dyDescent="0.2">
      <c r="A1061" s="1">
        <v>1060</v>
      </c>
      <c r="B1061" s="1" t="s">
        <v>1063</v>
      </c>
      <c r="C1061" s="1" t="str">
        <f>IFERROR(VLOOKUP(B1061,Merged!E:G,3,FALSE),"")</f>
        <v/>
      </c>
      <c r="E1061" s="1" t="s">
        <v>6580</v>
      </c>
      <c r="F1061" s="1" t="str">
        <f>TEXT($G1061,"0000") &amp; TEXT($H1061,"00")</f>
        <v>201804</v>
      </c>
      <c r="G1061" s="1">
        <f>IFERROR(
  IF(ISNUMBER(SEARCH("平成",B1061)),
     1988 + VALUE(MID(B1061, SEARCH("平成",B1061) + 2, FIND("年", B1061) - SEARCH("平成",B1061) - 2)),
  IF(ISNUMBER(SEARCH("令和元年",B1061)),
     2019,
  IF(ISNUMBER(SEARCH("令和",B1061)),
     2018 + VALUE(MID(B1061, SEARCH("令和",B1061) + 2, FIND("年", B1061) - SEARCH("令和",B1061) - 2)),
  ""))),
"")</f>
        <v>2018</v>
      </c>
      <c r="H1061" s="1">
        <v>4</v>
      </c>
      <c r="I1061" s="5">
        <f>VALUE(RIGHT($E1061,LEN($E1061)-1))</f>
        <v>20</v>
      </c>
      <c r="J1061" s="1" t="s">
        <v>7256</v>
      </c>
      <c r="K1061" s="1" t="s">
        <v>11442</v>
      </c>
      <c r="L1061" s="1" t="s">
        <v>11998</v>
      </c>
    </row>
    <row r="1062" spans="1:12" hidden="1" x14ac:dyDescent="0.2">
      <c r="A1062" s="1">
        <v>1061</v>
      </c>
      <c r="B1062" s="1" t="s">
        <v>1064</v>
      </c>
      <c r="C1062" s="1" t="str">
        <f>IFERROR(VLOOKUP(B1062,Merged!E:G,3,FALSE),"")</f>
        <v/>
      </c>
      <c r="E1062" s="1" t="s">
        <v>6581</v>
      </c>
      <c r="F1062" s="1" t="str">
        <f>TEXT($G1062,"0000") &amp; TEXT($H1062,"00")</f>
        <v>201804</v>
      </c>
      <c r="G1062" s="1">
        <f>IFERROR(
  IF(ISNUMBER(SEARCH("平成",B1062)),
     1988 + VALUE(MID(B1062, SEARCH("平成",B1062) + 2, FIND("年", B1062) - SEARCH("平成",B1062) - 2)),
  IF(ISNUMBER(SEARCH("令和元年",B1062)),
     2019,
  IF(ISNUMBER(SEARCH("令和",B1062)),
     2018 + VALUE(MID(B1062, SEARCH("令和",B1062) + 2, FIND("年", B1062) - SEARCH("令和",B1062) - 2)),
  ""))),
"")</f>
        <v>2018</v>
      </c>
      <c r="H1062" s="1">
        <v>4</v>
      </c>
      <c r="I1062" s="5">
        <f>VALUE(RIGHT($E1062,LEN($E1062)-1))</f>
        <v>21</v>
      </c>
      <c r="J1062" s="1" t="s">
        <v>7573</v>
      </c>
      <c r="K1062" s="1" t="s">
        <v>11445</v>
      </c>
      <c r="L1062" s="1" t="s">
        <v>12261</v>
      </c>
    </row>
    <row r="1063" spans="1:12" hidden="1" x14ac:dyDescent="0.2">
      <c r="A1063" s="1">
        <v>1062</v>
      </c>
      <c r="B1063" s="1" t="s">
        <v>1065</v>
      </c>
      <c r="C1063" s="1" t="str">
        <f>IFERROR(VLOOKUP(B1063,Merged!E:G,3,FALSE),"")</f>
        <v/>
      </c>
      <c r="E1063" s="1" t="s">
        <v>6582</v>
      </c>
      <c r="F1063" s="1" t="str">
        <f>TEXT($G1063,"0000") &amp; TEXT($H1063,"00")</f>
        <v>201804</v>
      </c>
      <c r="G1063" s="1">
        <f>IFERROR(
  IF(ISNUMBER(SEARCH("平成",B1063)),
     1988 + VALUE(MID(B1063, SEARCH("平成",B1063) + 2, FIND("年", B1063) - SEARCH("平成",B1063) - 2)),
  IF(ISNUMBER(SEARCH("令和元年",B1063)),
     2019,
  IF(ISNUMBER(SEARCH("令和",B1063)),
     2018 + VALUE(MID(B1063, SEARCH("令和",B1063) + 2, FIND("年", B1063) - SEARCH("令和",B1063) - 2)),
  ""))),
"")</f>
        <v>2018</v>
      </c>
      <c r="H1063" s="1">
        <v>4</v>
      </c>
      <c r="I1063" s="5">
        <f>VALUE(RIGHT($E1063,LEN($E1063)-1))</f>
        <v>22</v>
      </c>
      <c r="J1063" s="1" t="s">
        <v>7574</v>
      </c>
      <c r="K1063" s="1" t="s">
        <v>11444</v>
      </c>
      <c r="L1063" s="1" t="s">
        <v>12262</v>
      </c>
    </row>
    <row r="1064" spans="1:12" hidden="1" x14ac:dyDescent="0.2">
      <c r="A1064" s="1">
        <v>1063</v>
      </c>
      <c r="B1064" s="1" t="s">
        <v>1066</v>
      </c>
      <c r="C1064" s="1">
        <f>IFERROR(VLOOKUP(B1064,Merged!E:G,3,FALSE),"")</f>
        <v>7</v>
      </c>
      <c r="E1064" s="1" t="s">
        <v>6583</v>
      </c>
      <c r="F1064" s="1" t="str">
        <f>TEXT($G1064,"0000") &amp; TEXT($H1064,"00")</f>
        <v>201804</v>
      </c>
      <c r="G1064" s="1">
        <f>IFERROR(
  IF(ISNUMBER(SEARCH("平成",B1064)),
     1988 + VALUE(MID(B1064, SEARCH("平成",B1064) + 2, FIND("年", B1064) - SEARCH("平成",B1064) - 2)),
  IF(ISNUMBER(SEARCH("令和元年",B1064)),
     2019,
  IF(ISNUMBER(SEARCH("令和",B1064)),
     2018 + VALUE(MID(B1064, SEARCH("令和",B1064) + 2, FIND("年", B1064) - SEARCH("令和",B1064) - 2)),
  ""))),
"")</f>
        <v>2018</v>
      </c>
      <c r="H1064" s="1">
        <v>4</v>
      </c>
      <c r="I1064" s="5">
        <f>VALUE(RIGHT($E1064,LEN($E1064)-1))</f>
        <v>23</v>
      </c>
      <c r="J1064" s="1" t="s">
        <v>7575</v>
      </c>
      <c r="K1064" s="1" t="s">
        <v>11442</v>
      </c>
      <c r="L1064" s="1" t="s">
        <v>12263</v>
      </c>
    </row>
    <row r="1065" spans="1:12" hidden="1" x14ac:dyDescent="0.2">
      <c r="A1065" s="1">
        <v>1064</v>
      </c>
      <c r="B1065" s="1" t="s">
        <v>1067</v>
      </c>
      <c r="C1065" s="1" t="str">
        <f>IFERROR(VLOOKUP(B1065,Merged!E:G,3,FALSE),"")</f>
        <v/>
      </c>
      <c r="E1065" s="1" t="s">
        <v>6584</v>
      </c>
      <c r="F1065" s="1" t="str">
        <f>TEXT($G1065,"0000") &amp; TEXT($H1065,"00")</f>
        <v>201804</v>
      </c>
      <c r="G1065" s="1">
        <f>IFERROR(
  IF(ISNUMBER(SEARCH("平成",B1065)),
     1988 + VALUE(MID(B1065, SEARCH("平成",B1065) + 2, FIND("年", B1065) - SEARCH("平成",B1065) - 2)),
  IF(ISNUMBER(SEARCH("令和元年",B1065)),
     2019,
  IF(ISNUMBER(SEARCH("令和",B1065)),
     2018 + VALUE(MID(B1065, SEARCH("令和",B1065) + 2, FIND("年", B1065) - SEARCH("令和",B1065) - 2)),
  ""))),
"")</f>
        <v>2018</v>
      </c>
      <c r="H1065" s="1">
        <v>4</v>
      </c>
      <c r="I1065" s="5">
        <f>VALUE(RIGHT($E1065,LEN($E1065)-1))</f>
        <v>24</v>
      </c>
      <c r="J1065" s="1" t="s">
        <v>7576</v>
      </c>
      <c r="K1065" s="1" t="s">
        <v>11445</v>
      </c>
      <c r="L1065" s="1" t="s">
        <v>12264</v>
      </c>
    </row>
    <row r="1066" spans="1:12" hidden="1" x14ac:dyDescent="0.2">
      <c r="A1066" s="1">
        <v>1065</v>
      </c>
      <c r="B1066" s="1" t="s">
        <v>1068</v>
      </c>
      <c r="C1066" s="1" t="str">
        <f>IFERROR(VLOOKUP(B1066,Merged!E:G,3,FALSE),"")</f>
        <v/>
      </c>
      <c r="E1066" s="1" t="s">
        <v>6585</v>
      </c>
      <c r="F1066" s="1" t="str">
        <f>TEXT($G1066,"0000") &amp; TEXT($H1066,"00")</f>
        <v>201804</v>
      </c>
      <c r="G1066" s="1">
        <f>IFERROR(
  IF(ISNUMBER(SEARCH("平成",B1066)),
     1988 + VALUE(MID(B1066, SEARCH("平成",B1066) + 2, FIND("年", B1066) - SEARCH("平成",B1066) - 2)),
  IF(ISNUMBER(SEARCH("令和元年",B1066)),
     2019,
  IF(ISNUMBER(SEARCH("令和",B1066)),
     2018 + VALUE(MID(B1066, SEARCH("令和",B1066) + 2, FIND("年", B1066) - SEARCH("令和",B1066) - 2)),
  ""))),
"")</f>
        <v>2018</v>
      </c>
      <c r="H1066" s="1">
        <v>4</v>
      </c>
      <c r="I1066" s="5">
        <f>VALUE(RIGHT($E1066,LEN($E1066)-1))</f>
        <v>25</v>
      </c>
      <c r="J1066" s="1" t="s">
        <v>7577</v>
      </c>
      <c r="K1066" s="1" t="s">
        <v>11445</v>
      </c>
      <c r="L1066" s="1" t="s">
        <v>12265</v>
      </c>
    </row>
    <row r="1067" spans="1:12" hidden="1" x14ac:dyDescent="0.2">
      <c r="A1067" s="1">
        <v>1066</v>
      </c>
      <c r="B1067" s="1" t="s">
        <v>1069</v>
      </c>
      <c r="C1067" s="1">
        <f>IFERROR(VLOOKUP(B1067,Merged!E:G,3,FALSE),"")</f>
        <v>8</v>
      </c>
      <c r="E1067" s="1" t="s">
        <v>6586</v>
      </c>
      <c r="F1067" s="1" t="str">
        <f>TEXT($G1067,"0000") &amp; TEXT($H1067,"00")</f>
        <v>201804</v>
      </c>
      <c r="G1067" s="1">
        <f>IFERROR(
  IF(ISNUMBER(SEARCH("平成",B1067)),
     1988 + VALUE(MID(B1067, SEARCH("平成",B1067) + 2, FIND("年", B1067) - SEARCH("平成",B1067) - 2)),
  IF(ISNUMBER(SEARCH("令和元年",B1067)),
     2019,
  IF(ISNUMBER(SEARCH("令和",B1067)),
     2018 + VALUE(MID(B1067, SEARCH("令和",B1067) + 2, FIND("年", B1067) - SEARCH("令和",B1067) - 2)),
  ""))),
"")</f>
        <v>2018</v>
      </c>
      <c r="H1067" s="1">
        <v>4</v>
      </c>
      <c r="I1067" s="5">
        <f>VALUE(RIGHT($E1067,LEN($E1067)-1))</f>
        <v>26</v>
      </c>
      <c r="J1067" s="1" t="s">
        <v>7578</v>
      </c>
      <c r="K1067" s="1" t="s">
        <v>11444</v>
      </c>
    </row>
    <row r="1068" spans="1:12" hidden="1" x14ac:dyDescent="0.2">
      <c r="A1068" s="1">
        <v>1067</v>
      </c>
      <c r="B1068" s="1" t="s">
        <v>1070</v>
      </c>
      <c r="C1068" s="1" t="str">
        <f>IFERROR(VLOOKUP(B1068,Merged!E:G,3,FALSE),"")</f>
        <v/>
      </c>
      <c r="E1068" s="1" t="s">
        <v>6587</v>
      </c>
      <c r="F1068" s="1" t="str">
        <f>TEXT($G1068,"0000") &amp; TEXT($H1068,"00")</f>
        <v>201804</v>
      </c>
      <c r="G1068" s="1">
        <f>IFERROR(
  IF(ISNUMBER(SEARCH("平成",B1068)),
     1988 + VALUE(MID(B1068, SEARCH("平成",B1068) + 2, FIND("年", B1068) - SEARCH("平成",B1068) - 2)),
  IF(ISNUMBER(SEARCH("令和元年",B1068)),
     2019,
  IF(ISNUMBER(SEARCH("令和",B1068)),
     2018 + VALUE(MID(B1068, SEARCH("令和",B1068) + 2, FIND("年", B1068) - SEARCH("令和",B1068) - 2)),
  ""))),
"")</f>
        <v>2018</v>
      </c>
      <c r="H1068" s="1">
        <v>4</v>
      </c>
      <c r="I1068" s="5">
        <f>VALUE(RIGHT($E1068,LEN($E1068)-1))</f>
        <v>27</v>
      </c>
      <c r="J1068" s="1" t="s">
        <v>7189</v>
      </c>
      <c r="K1068" s="1" t="s">
        <v>11442</v>
      </c>
      <c r="L1068" s="1" t="s">
        <v>11944</v>
      </c>
    </row>
    <row r="1069" spans="1:12" hidden="1" x14ac:dyDescent="0.2">
      <c r="A1069" s="1">
        <v>1068</v>
      </c>
      <c r="B1069" s="1" t="s">
        <v>1071</v>
      </c>
      <c r="C1069" s="1" t="str">
        <f>IFERROR(VLOOKUP(B1069,Merged!E:G,3,FALSE),"")</f>
        <v/>
      </c>
      <c r="E1069" s="1" t="s">
        <v>6588</v>
      </c>
      <c r="F1069" s="1" t="str">
        <f>TEXT($G1069,"0000") &amp; TEXT($H1069,"00")</f>
        <v>201804</v>
      </c>
      <c r="G1069" s="1">
        <f>IFERROR(
  IF(ISNUMBER(SEARCH("平成",B1069)),
     1988 + VALUE(MID(B1069, SEARCH("平成",B1069) + 2, FIND("年", B1069) - SEARCH("平成",B1069) - 2)),
  IF(ISNUMBER(SEARCH("令和元年",B1069)),
     2019,
  IF(ISNUMBER(SEARCH("令和",B1069)),
     2018 + VALUE(MID(B1069, SEARCH("令和",B1069) + 2, FIND("年", B1069) - SEARCH("令和",B1069) - 2)),
  ""))),
"")</f>
        <v>2018</v>
      </c>
      <c r="H1069" s="1">
        <v>4</v>
      </c>
      <c r="I1069" s="5">
        <f>VALUE(RIGHT($E1069,LEN($E1069)-1))</f>
        <v>28</v>
      </c>
      <c r="J1069" s="1" t="s">
        <v>7579</v>
      </c>
      <c r="K1069" s="1" t="s">
        <v>11443</v>
      </c>
    </row>
    <row r="1070" spans="1:12" hidden="1" x14ac:dyDescent="0.2">
      <c r="A1070" s="1">
        <v>1069</v>
      </c>
      <c r="B1070" s="1" t="s">
        <v>1072</v>
      </c>
      <c r="C1070" s="1" t="str">
        <f>IFERROR(VLOOKUP(B1070,Merged!E:G,3,FALSE),"")</f>
        <v/>
      </c>
      <c r="E1070" s="1" t="s">
        <v>6589</v>
      </c>
      <c r="F1070" s="1" t="str">
        <f>TEXT($G1070,"0000") &amp; TEXT($H1070,"00")</f>
        <v>201804</v>
      </c>
      <c r="G1070" s="1">
        <f>IFERROR(
  IF(ISNUMBER(SEARCH("平成",B1070)),
     1988 + VALUE(MID(B1070, SEARCH("平成",B1070) + 2, FIND("年", B1070) - SEARCH("平成",B1070) - 2)),
  IF(ISNUMBER(SEARCH("令和元年",B1070)),
     2019,
  IF(ISNUMBER(SEARCH("令和",B1070)),
     2018 + VALUE(MID(B1070, SEARCH("令和",B1070) + 2, FIND("年", B1070) - SEARCH("令和",B1070) - 2)),
  ""))),
"")</f>
        <v>2018</v>
      </c>
      <c r="H1070" s="1">
        <v>4</v>
      </c>
      <c r="I1070" s="5">
        <f>VALUE(RIGHT($E1070,LEN($E1070)-1))</f>
        <v>29</v>
      </c>
      <c r="J1070" s="1" t="s">
        <v>7580</v>
      </c>
      <c r="K1070" s="1" t="s">
        <v>11444</v>
      </c>
      <c r="L1070" s="1" t="s">
        <v>12266</v>
      </c>
    </row>
    <row r="1071" spans="1:12" hidden="1" x14ac:dyDescent="0.2">
      <c r="A1071" s="1">
        <v>1070</v>
      </c>
      <c r="B1071" s="1" t="s">
        <v>1073</v>
      </c>
      <c r="C1071" s="1">
        <f>IFERROR(VLOOKUP(B1071,Merged!E:G,3,FALSE),"")</f>
        <v>9</v>
      </c>
      <c r="E1071" s="1" t="s">
        <v>6590</v>
      </c>
      <c r="F1071" s="1" t="str">
        <f>TEXT($G1071,"0000") &amp; TEXT($H1071,"00")</f>
        <v>201804</v>
      </c>
      <c r="G1071" s="1">
        <f>IFERROR(
  IF(ISNUMBER(SEARCH("平成",B1071)),
     1988 + VALUE(MID(B1071, SEARCH("平成",B1071) + 2, FIND("年", B1071) - SEARCH("平成",B1071) - 2)),
  IF(ISNUMBER(SEARCH("令和元年",B1071)),
     2019,
  IF(ISNUMBER(SEARCH("令和",B1071)),
     2018 + VALUE(MID(B1071, SEARCH("令和",B1071) + 2, FIND("年", B1071) - SEARCH("令和",B1071) - 2)),
  ""))),
"")</f>
        <v>2018</v>
      </c>
      <c r="H1071" s="1">
        <v>4</v>
      </c>
      <c r="I1071" s="5">
        <f>VALUE(RIGHT($E1071,LEN($E1071)-1))</f>
        <v>30</v>
      </c>
      <c r="J1071" s="1" t="s">
        <v>6826</v>
      </c>
      <c r="K1071" s="1" t="s">
        <v>11445</v>
      </c>
      <c r="L1071" s="1" t="s">
        <v>11626</v>
      </c>
    </row>
    <row r="1072" spans="1:12" hidden="1" x14ac:dyDescent="0.2">
      <c r="A1072" s="1">
        <v>1071</v>
      </c>
      <c r="B1072" s="1" t="s">
        <v>1074</v>
      </c>
      <c r="C1072" s="1" t="str">
        <f>IFERROR(VLOOKUP(B1072,Merged!E:G,3,FALSE),"")</f>
        <v/>
      </c>
      <c r="E1072" s="1" t="s">
        <v>6591</v>
      </c>
      <c r="F1072" s="1" t="str">
        <f>TEXT($G1072,"0000") &amp; TEXT($H1072,"00")</f>
        <v>201804</v>
      </c>
      <c r="G1072" s="1">
        <f>IFERROR(
  IF(ISNUMBER(SEARCH("平成",B1072)),
     1988 + VALUE(MID(B1072, SEARCH("平成",B1072) + 2, FIND("年", B1072) - SEARCH("平成",B1072) - 2)),
  IF(ISNUMBER(SEARCH("令和元年",B1072)),
     2019,
  IF(ISNUMBER(SEARCH("令和",B1072)),
     2018 + VALUE(MID(B1072, SEARCH("令和",B1072) + 2, FIND("年", B1072) - SEARCH("令和",B1072) - 2)),
  ""))),
"")</f>
        <v>2018</v>
      </c>
      <c r="H1072" s="1">
        <v>4</v>
      </c>
      <c r="I1072" s="5">
        <f>VALUE(RIGHT($E1072,LEN($E1072)-1))</f>
        <v>31</v>
      </c>
      <c r="J1072" s="1" t="s">
        <v>6908</v>
      </c>
      <c r="K1072" s="1" t="s">
        <v>11445</v>
      </c>
      <c r="L1072" s="1" t="s">
        <v>11699</v>
      </c>
    </row>
    <row r="1073" spans="1:12" hidden="1" x14ac:dyDescent="0.2">
      <c r="A1073" s="1">
        <v>1072</v>
      </c>
      <c r="B1073" s="1" t="s">
        <v>1075</v>
      </c>
      <c r="C1073" s="1">
        <f>IFERROR(VLOOKUP(B1073,Merged!E:G,3,FALSE),"")</f>
        <v>10</v>
      </c>
      <c r="E1073" s="1" t="s">
        <v>6592</v>
      </c>
      <c r="F1073" s="1" t="str">
        <f>TEXT($G1073,"0000") &amp; TEXT($H1073,"00")</f>
        <v>201804</v>
      </c>
      <c r="G1073" s="1">
        <f>IFERROR(
  IF(ISNUMBER(SEARCH("平成",B1073)),
     1988 + VALUE(MID(B1073, SEARCH("平成",B1073) + 2, FIND("年", B1073) - SEARCH("平成",B1073) - 2)),
  IF(ISNUMBER(SEARCH("令和元年",B1073)),
     2019,
  IF(ISNUMBER(SEARCH("令和",B1073)),
     2018 + VALUE(MID(B1073, SEARCH("令和",B1073) + 2, FIND("年", B1073) - SEARCH("令和",B1073) - 2)),
  ""))),
"")</f>
        <v>2018</v>
      </c>
      <c r="H1073" s="1">
        <v>4</v>
      </c>
      <c r="I1073" s="5">
        <f>VALUE(RIGHT($E1073,LEN($E1073)-1))</f>
        <v>32</v>
      </c>
      <c r="J1073" s="1" t="s">
        <v>7581</v>
      </c>
      <c r="K1073" s="1" t="s">
        <v>11444</v>
      </c>
      <c r="L1073" s="1" t="s">
        <v>12267</v>
      </c>
    </row>
    <row r="1074" spans="1:12" hidden="1" x14ac:dyDescent="0.2">
      <c r="A1074" s="1">
        <v>1073</v>
      </c>
      <c r="B1074" s="1" t="s">
        <v>1076</v>
      </c>
      <c r="C1074" s="1">
        <f>IFERROR(VLOOKUP(B1074,Merged!E:G,3,FALSE),"")</f>
        <v>11</v>
      </c>
      <c r="E1074" s="1" t="s">
        <v>6593</v>
      </c>
      <c r="F1074" s="1" t="str">
        <f>TEXT($G1074,"0000") &amp; TEXT($H1074,"00")</f>
        <v>201804</v>
      </c>
      <c r="G1074" s="1">
        <f>IFERROR(
  IF(ISNUMBER(SEARCH("平成",B1074)),
     1988 + VALUE(MID(B1074, SEARCH("平成",B1074) + 2, FIND("年", B1074) - SEARCH("平成",B1074) - 2)),
  IF(ISNUMBER(SEARCH("令和元年",B1074)),
     2019,
  IF(ISNUMBER(SEARCH("令和",B1074)),
     2018 + VALUE(MID(B1074, SEARCH("令和",B1074) + 2, FIND("年", B1074) - SEARCH("令和",B1074) - 2)),
  ""))),
"")</f>
        <v>2018</v>
      </c>
      <c r="H1074" s="1">
        <v>4</v>
      </c>
      <c r="I1074" s="5">
        <f>VALUE(RIGHT($E1074,LEN($E1074)-1))</f>
        <v>33</v>
      </c>
      <c r="J1074" s="1" t="s">
        <v>7582</v>
      </c>
      <c r="K1074" s="1" t="s">
        <v>11444</v>
      </c>
      <c r="L1074" s="1" t="s">
        <v>12268</v>
      </c>
    </row>
    <row r="1075" spans="1:12" hidden="1" x14ac:dyDescent="0.2">
      <c r="A1075" s="1">
        <v>1074</v>
      </c>
      <c r="B1075" s="1" t="s">
        <v>1077</v>
      </c>
      <c r="C1075" s="1" t="str">
        <f>IFERROR(VLOOKUP(B1075,Merged!E:G,3,FALSE),"")</f>
        <v/>
      </c>
      <c r="E1075" s="1" t="s">
        <v>6594</v>
      </c>
      <c r="F1075" s="1" t="str">
        <f>TEXT($G1075,"0000") &amp; TEXT($H1075,"00")</f>
        <v>201804</v>
      </c>
      <c r="G1075" s="1">
        <f>IFERROR(
  IF(ISNUMBER(SEARCH("平成",B1075)),
     1988 + VALUE(MID(B1075, SEARCH("平成",B1075) + 2, FIND("年", B1075) - SEARCH("平成",B1075) - 2)),
  IF(ISNUMBER(SEARCH("令和元年",B1075)),
     2019,
  IF(ISNUMBER(SEARCH("令和",B1075)),
     2018 + VALUE(MID(B1075, SEARCH("令和",B1075) + 2, FIND("年", B1075) - SEARCH("令和",B1075) - 2)),
  ""))),
"")</f>
        <v>2018</v>
      </c>
      <c r="H1075" s="1">
        <v>4</v>
      </c>
      <c r="I1075" s="5">
        <f>VALUE(RIGHT($E1075,LEN($E1075)-1))</f>
        <v>34</v>
      </c>
      <c r="J1075" s="1" t="s">
        <v>7583</v>
      </c>
      <c r="K1075" s="1" t="s">
        <v>11444</v>
      </c>
      <c r="L1075" s="1" t="s">
        <v>12269</v>
      </c>
    </row>
    <row r="1076" spans="1:12" hidden="1" x14ac:dyDescent="0.2">
      <c r="A1076" s="1">
        <v>1075</v>
      </c>
      <c r="B1076" s="1" t="s">
        <v>1078</v>
      </c>
      <c r="C1076" s="1" t="str">
        <f>IFERROR(VLOOKUP(B1076,Merged!E:G,3,FALSE),"")</f>
        <v/>
      </c>
      <c r="E1076" s="1" t="s">
        <v>6595</v>
      </c>
      <c r="F1076" s="1" t="str">
        <f>TEXT($G1076,"0000") &amp; TEXT($H1076,"00")</f>
        <v>201804</v>
      </c>
      <c r="G1076" s="1">
        <f>IFERROR(
  IF(ISNUMBER(SEARCH("平成",B1076)),
     1988 + VALUE(MID(B1076, SEARCH("平成",B1076) + 2, FIND("年", B1076) - SEARCH("平成",B1076) - 2)),
  IF(ISNUMBER(SEARCH("令和元年",B1076)),
     2019,
  IF(ISNUMBER(SEARCH("令和",B1076)),
     2018 + VALUE(MID(B1076, SEARCH("令和",B1076) + 2, FIND("年", B1076) - SEARCH("令和",B1076) - 2)),
  ""))),
"")</f>
        <v>2018</v>
      </c>
      <c r="H1076" s="1">
        <v>4</v>
      </c>
      <c r="I1076" s="5">
        <f>VALUE(RIGHT($E1076,LEN($E1076)-1))</f>
        <v>35</v>
      </c>
      <c r="J1076" s="1" t="s">
        <v>7584</v>
      </c>
      <c r="K1076" s="1" t="s">
        <v>11443</v>
      </c>
      <c r="L1076" s="1" t="s">
        <v>12270</v>
      </c>
    </row>
    <row r="1077" spans="1:12" hidden="1" x14ac:dyDescent="0.2">
      <c r="A1077" s="1">
        <v>1076</v>
      </c>
      <c r="B1077" s="1" t="s">
        <v>1079</v>
      </c>
      <c r="C1077" s="1" t="str">
        <f>IFERROR(VLOOKUP(B1077,Merged!E:G,3,FALSE),"")</f>
        <v/>
      </c>
      <c r="E1077" s="1" t="s">
        <v>6596</v>
      </c>
      <c r="F1077" s="1" t="str">
        <f>TEXT($G1077,"0000") &amp; TEXT($H1077,"00")</f>
        <v>201804</v>
      </c>
      <c r="G1077" s="1">
        <f>IFERROR(
  IF(ISNUMBER(SEARCH("平成",B1077)),
     1988 + VALUE(MID(B1077, SEARCH("平成",B1077) + 2, FIND("年", B1077) - SEARCH("平成",B1077) - 2)),
  IF(ISNUMBER(SEARCH("令和元年",B1077)),
     2019,
  IF(ISNUMBER(SEARCH("令和",B1077)),
     2018 + VALUE(MID(B1077, SEARCH("令和",B1077) + 2, FIND("年", B1077) - SEARCH("令和",B1077) - 2)),
  ""))),
"")</f>
        <v>2018</v>
      </c>
      <c r="H1077" s="1">
        <v>4</v>
      </c>
      <c r="I1077" s="5">
        <f>VALUE(RIGHT($E1077,LEN($E1077)-1))</f>
        <v>36</v>
      </c>
      <c r="J1077" s="1" t="s">
        <v>6833</v>
      </c>
      <c r="K1077" s="1" t="s">
        <v>11442</v>
      </c>
      <c r="L1077" s="1" t="s">
        <v>11633</v>
      </c>
    </row>
    <row r="1078" spans="1:12" hidden="1" x14ac:dyDescent="0.2">
      <c r="A1078" s="1">
        <v>1077</v>
      </c>
      <c r="B1078" s="1" t="s">
        <v>1080</v>
      </c>
      <c r="C1078" s="1">
        <f>IFERROR(VLOOKUP(B1078,Merged!E:G,3,FALSE),"")</f>
        <v>12</v>
      </c>
      <c r="E1078" s="1" t="s">
        <v>6597</v>
      </c>
      <c r="F1078" s="1" t="str">
        <f>TEXT($G1078,"0000") &amp; TEXT($H1078,"00")</f>
        <v>201804</v>
      </c>
      <c r="G1078" s="1">
        <f>IFERROR(
  IF(ISNUMBER(SEARCH("平成",B1078)),
     1988 + VALUE(MID(B1078, SEARCH("平成",B1078) + 2, FIND("年", B1078) - SEARCH("平成",B1078) - 2)),
  IF(ISNUMBER(SEARCH("令和元年",B1078)),
     2019,
  IF(ISNUMBER(SEARCH("令和",B1078)),
     2018 + VALUE(MID(B1078, SEARCH("令和",B1078) + 2, FIND("年", B1078) - SEARCH("令和",B1078) - 2)),
  ""))),
"")</f>
        <v>2018</v>
      </c>
      <c r="H1078" s="1">
        <v>4</v>
      </c>
      <c r="I1078" s="5">
        <f>VALUE(RIGHT($E1078,LEN($E1078)-1))</f>
        <v>37</v>
      </c>
      <c r="J1078" s="1" t="s">
        <v>7585</v>
      </c>
      <c r="K1078" s="1" t="s">
        <v>11443</v>
      </c>
      <c r="L1078" s="1" t="s">
        <v>12271</v>
      </c>
    </row>
    <row r="1079" spans="1:12" hidden="1" x14ac:dyDescent="0.2">
      <c r="A1079" s="1">
        <v>1078</v>
      </c>
      <c r="B1079" s="1" t="s">
        <v>1081</v>
      </c>
      <c r="C1079" s="1" t="str">
        <f>IFERROR(VLOOKUP(B1079,Merged!E:G,3,FALSE),"")</f>
        <v/>
      </c>
      <c r="E1079" s="1" t="s">
        <v>6598</v>
      </c>
      <c r="F1079" s="1" t="str">
        <f>TEXT($G1079,"0000") &amp; TEXT($H1079,"00")</f>
        <v>201804</v>
      </c>
      <c r="G1079" s="1">
        <f>IFERROR(
  IF(ISNUMBER(SEARCH("平成",B1079)),
     1988 + VALUE(MID(B1079, SEARCH("平成",B1079) + 2, FIND("年", B1079) - SEARCH("平成",B1079) - 2)),
  IF(ISNUMBER(SEARCH("令和元年",B1079)),
     2019,
  IF(ISNUMBER(SEARCH("令和",B1079)),
     2018 + VALUE(MID(B1079, SEARCH("令和",B1079) + 2, FIND("年", B1079) - SEARCH("令和",B1079) - 2)),
  ""))),
"")</f>
        <v>2018</v>
      </c>
      <c r="H1079" s="1">
        <v>4</v>
      </c>
      <c r="I1079" s="5">
        <f>VALUE(RIGHT($E1079,LEN($E1079)-1))</f>
        <v>38</v>
      </c>
      <c r="J1079" s="1" t="s">
        <v>7586</v>
      </c>
      <c r="K1079" s="1" t="s">
        <v>11442</v>
      </c>
      <c r="L1079" s="1" t="s">
        <v>12272</v>
      </c>
    </row>
    <row r="1080" spans="1:12" hidden="1" x14ac:dyDescent="0.2">
      <c r="A1080" s="1">
        <v>1079</v>
      </c>
      <c r="B1080" s="1" t="s">
        <v>1082</v>
      </c>
      <c r="C1080" s="1" t="str">
        <f>IFERROR(VLOOKUP(B1080,Merged!E:G,3,FALSE),"")</f>
        <v/>
      </c>
      <c r="E1080" s="1" t="s">
        <v>6599</v>
      </c>
      <c r="F1080" s="1" t="str">
        <f>TEXT($G1080,"0000") &amp; TEXT($H1080,"00")</f>
        <v>201804</v>
      </c>
      <c r="G1080" s="1">
        <f>IFERROR(
  IF(ISNUMBER(SEARCH("平成",B1080)),
     1988 + VALUE(MID(B1080, SEARCH("平成",B1080) + 2, FIND("年", B1080) - SEARCH("平成",B1080) - 2)),
  IF(ISNUMBER(SEARCH("令和元年",B1080)),
     2019,
  IF(ISNUMBER(SEARCH("令和",B1080)),
     2018 + VALUE(MID(B1080, SEARCH("令和",B1080) + 2, FIND("年", B1080) - SEARCH("令和",B1080) - 2)),
  ""))),
"")</f>
        <v>2018</v>
      </c>
      <c r="H1080" s="1">
        <v>4</v>
      </c>
      <c r="I1080" s="5">
        <f>VALUE(RIGHT($E1080,LEN($E1080)-1))</f>
        <v>39</v>
      </c>
      <c r="J1080" s="1" t="s">
        <v>7587</v>
      </c>
      <c r="K1080" s="1" t="s">
        <v>11444</v>
      </c>
      <c r="L1080" s="1" t="s">
        <v>12273</v>
      </c>
    </row>
    <row r="1081" spans="1:12" hidden="1" x14ac:dyDescent="0.2">
      <c r="A1081" s="1">
        <v>1080</v>
      </c>
      <c r="B1081" s="1" t="s">
        <v>1083</v>
      </c>
      <c r="C1081" s="1" t="str">
        <f>IFERROR(VLOOKUP(B1081,Merged!E:G,3,FALSE),"")</f>
        <v/>
      </c>
      <c r="E1081" s="1" t="s">
        <v>6600</v>
      </c>
      <c r="F1081" s="1" t="str">
        <f>TEXT($G1081,"0000") &amp; TEXT($H1081,"00")</f>
        <v>201804</v>
      </c>
      <c r="G1081" s="1">
        <f>IFERROR(
  IF(ISNUMBER(SEARCH("平成",B1081)),
     1988 + VALUE(MID(B1081, SEARCH("平成",B1081) + 2, FIND("年", B1081) - SEARCH("平成",B1081) - 2)),
  IF(ISNUMBER(SEARCH("令和元年",B1081)),
     2019,
  IF(ISNUMBER(SEARCH("令和",B1081)),
     2018 + VALUE(MID(B1081, SEARCH("令和",B1081) + 2, FIND("年", B1081) - SEARCH("令和",B1081) - 2)),
  ""))),
"")</f>
        <v>2018</v>
      </c>
      <c r="H1081" s="1">
        <v>4</v>
      </c>
      <c r="I1081" s="5">
        <f>VALUE(RIGHT($E1081,LEN($E1081)-1))</f>
        <v>40</v>
      </c>
      <c r="J1081" s="1" t="s">
        <v>7588</v>
      </c>
      <c r="K1081" s="1" t="s">
        <v>11445</v>
      </c>
      <c r="L1081" s="1" t="s">
        <v>12274</v>
      </c>
    </row>
    <row r="1082" spans="1:12" hidden="1" x14ac:dyDescent="0.2">
      <c r="A1082" s="1">
        <v>1081</v>
      </c>
      <c r="B1082" s="1" t="s">
        <v>1084</v>
      </c>
      <c r="C1082" s="1">
        <f>IFERROR(VLOOKUP(B1082,Merged!E:G,3,FALSE),"")</f>
        <v>13</v>
      </c>
      <c r="E1082" s="1" t="s">
        <v>6601</v>
      </c>
      <c r="F1082" s="1" t="str">
        <f>TEXT($G1082,"0000") &amp; TEXT($H1082,"00")</f>
        <v>201804</v>
      </c>
      <c r="G1082" s="1">
        <f>IFERROR(
  IF(ISNUMBER(SEARCH("平成",B1082)),
     1988 + VALUE(MID(B1082, SEARCH("平成",B1082) + 2, FIND("年", B1082) - SEARCH("平成",B1082) - 2)),
  IF(ISNUMBER(SEARCH("令和元年",B1082)),
     2019,
  IF(ISNUMBER(SEARCH("令和",B1082)),
     2018 + VALUE(MID(B1082, SEARCH("令和",B1082) + 2, FIND("年", B1082) - SEARCH("令和",B1082) - 2)),
  ""))),
"")</f>
        <v>2018</v>
      </c>
      <c r="H1082" s="1">
        <v>4</v>
      </c>
      <c r="I1082" s="5">
        <f>VALUE(RIGHT($E1082,LEN($E1082)-1))</f>
        <v>41</v>
      </c>
      <c r="J1082" s="1" t="s">
        <v>7589</v>
      </c>
      <c r="K1082" s="1" t="s">
        <v>11445</v>
      </c>
      <c r="L1082" s="1" t="s">
        <v>12275</v>
      </c>
    </row>
    <row r="1083" spans="1:12" hidden="1" x14ac:dyDescent="0.2">
      <c r="A1083" s="1">
        <v>1082</v>
      </c>
      <c r="B1083" s="1" t="s">
        <v>1085</v>
      </c>
      <c r="C1083" s="1">
        <f>IFERROR(VLOOKUP(B1083,Merged!E:G,3,FALSE),"")</f>
        <v>14</v>
      </c>
      <c r="E1083" s="1" t="s">
        <v>6602</v>
      </c>
      <c r="F1083" s="1" t="str">
        <f>TEXT($G1083,"0000") &amp; TEXT($H1083,"00")</f>
        <v>201804</v>
      </c>
      <c r="G1083" s="1">
        <f>IFERROR(
  IF(ISNUMBER(SEARCH("平成",B1083)),
     1988 + VALUE(MID(B1083, SEARCH("平成",B1083) + 2, FIND("年", B1083) - SEARCH("平成",B1083) - 2)),
  IF(ISNUMBER(SEARCH("令和元年",B1083)),
     2019,
  IF(ISNUMBER(SEARCH("令和",B1083)),
     2018 + VALUE(MID(B1083, SEARCH("令和",B1083) + 2, FIND("年", B1083) - SEARCH("令和",B1083) - 2)),
  ""))),
"")</f>
        <v>2018</v>
      </c>
      <c r="H1083" s="1">
        <v>4</v>
      </c>
      <c r="I1083" s="5">
        <f>VALUE(RIGHT($E1083,LEN($E1083)-1))</f>
        <v>42</v>
      </c>
      <c r="J1083" s="1" t="s">
        <v>7073</v>
      </c>
      <c r="K1083" s="1" t="s">
        <v>11445</v>
      </c>
      <c r="L1083" s="1" t="s">
        <v>11902</v>
      </c>
    </row>
    <row r="1084" spans="1:12" hidden="1" x14ac:dyDescent="0.2">
      <c r="A1084" s="1">
        <v>1083</v>
      </c>
      <c r="B1084" s="1" t="s">
        <v>1086</v>
      </c>
      <c r="C1084" s="1">
        <f>IFERROR(VLOOKUP(B1084,Merged!E:G,3,FALSE),"")</f>
        <v>15</v>
      </c>
      <c r="E1084" s="1" t="s">
        <v>6603</v>
      </c>
      <c r="F1084" s="1" t="str">
        <f>TEXT($G1084,"0000") &amp; TEXT($H1084,"00")</f>
        <v>201804</v>
      </c>
      <c r="G1084" s="1">
        <f>IFERROR(
  IF(ISNUMBER(SEARCH("平成",B1084)),
     1988 + VALUE(MID(B1084, SEARCH("平成",B1084) + 2, FIND("年", B1084) - SEARCH("平成",B1084) - 2)),
  IF(ISNUMBER(SEARCH("令和元年",B1084)),
     2019,
  IF(ISNUMBER(SEARCH("令和",B1084)),
     2018 + VALUE(MID(B1084, SEARCH("令和",B1084) + 2, FIND("年", B1084) - SEARCH("令和",B1084) - 2)),
  ""))),
"")</f>
        <v>2018</v>
      </c>
      <c r="H1084" s="1">
        <v>4</v>
      </c>
      <c r="I1084" s="5">
        <f>VALUE(RIGHT($E1084,LEN($E1084)-1))</f>
        <v>43</v>
      </c>
      <c r="J1084" s="1" t="s">
        <v>7275</v>
      </c>
      <c r="K1084" s="1" t="s">
        <v>11444</v>
      </c>
      <c r="L1084" s="1" t="s">
        <v>12016</v>
      </c>
    </row>
    <row r="1085" spans="1:12" hidden="1" x14ac:dyDescent="0.2">
      <c r="A1085" s="1">
        <v>1084</v>
      </c>
      <c r="B1085" s="1" t="s">
        <v>1087</v>
      </c>
      <c r="C1085" s="1" t="str">
        <f>IFERROR(VLOOKUP(B1085,Merged!E:G,3,FALSE),"")</f>
        <v/>
      </c>
      <c r="E1085" s="1" t="s">
        <v>6604</v>
      </c>
      <c r="F1085" s="1" t="str">
        <f>TEXT($G1085,"0000") &amp; TEXT($H1085,"00")</f>
        <v>201804</v>
      </c>
      <c r="G1085" s="1">
        <f>IFERROR(
  IF(ISNUMBER(SEARCH("平成",B1085)),
     1988 + VALUE(MID(B1085, SEARCH("平成",B1085) + 2, FIND("年", B1085) - SEARCH("平成",B1085) - 2)),
  IF(ISNUMBER(SEARCH("令和元年",B1085)),
     2019,
  IF(ISNUMBER(SEARCH("令和",B1085)),
     2018 + VALUE(MID(B1085, SEARCH("令和",B1085) + 2, FIND("年", B1085) - SEARCH("令和",B1085) - 2)),
  ""))),
"")</f>
        <v>2018</v>
      </c>
      <c r="H1085" s="1">
        <v>4</v>
      </c>
      <c r="I1085" s="5">
        <f>VALUE(RIGHT($E1085,LEN($E1085)-1))</f>
        <v>44</v>
      </c>
      <c r="J1085" s="1" t="s">
        <v>7590</v>
      </c>
      <c r="K1085" s="1" t="s">
        <v>11443</v>
      </c>
      <c r="L1085" s="1" t="s">
        <v>12276</v>
      </c>
    </row>
    <row r="1086" spans="1:12" hidden="1" x14ac:dyDescent="0.2">
      <c r="A1086" s="1">
        <v>1085</v>
      </c>
      <c r="B1086" s="1" t="s">
        <v>1088</v>
      </c>
      <c r="C1086" s="1" t="str">
        <f>IFERROR(VLOOKUP(B1086,Merged!E:G,3,FALSE),"")</f>
        <v/>
      </c>
      <c r="E1086" s="1" t="s">
        <v>6605</v>
      </c>
      <c r="F1086" s="1" t="str">
        <f>TEXT($G1086,"0000") &amp; TEXT($H1086,"00")</f>
        <v>201804</v>
      </c>
      <c r="G1086" s="1">
        <f>IFERROR(
  IF(ISNUMBER(SEARCH("平成",B1086)),
     1988 + VALUE(MID(B1086, SEARCH("平成",B1086) + 2, FIND("年", B1086) - SEARCH("平成",B1086) - 2)),
  IF(ISNUMBER(SEARCH("令和元年",B1086)),
     2019,
  IF(ISNUMBER(SEARCH("令和",B1086)),
     2018 + VALUE(MID(B1086, SEARCH("令和",B1086) + 2, FIND("年", B1086) - SEARCH("令和",B1086) - 2)),
  ""))),
"")</f>
        <v>2018</v>
      </c>
      <c r="H1086" s="1">
        <v>4</v>
      </c>
      <c r="I1086" s="5">
        <f>VALUE(RIGHT($E1086,LEN($E1086)-1))</f>
        <v>45</v>
      </c>
      <c r="J1086" s="1" t="s">
        <v>6995</v>
      </c>
      <c r="K1086" s="1" t="s">
        <v>11443</v>
      </c>
      <c r="L1086" s="1" t="s">
        <v>12277</v>
      </c>
    </row>
    <row r="1087" spans="1:12" hidden="1" x14ac:dyDescent="0.2">
      <c r="A1087" s="1">
        <v>1086</v>
      </c>
      <c r="B1087" s="1" t="s">
        <v>1089</v>
      </c>
      <c r="C1087" s="1">
        <f>IFERROR(VLOOKUP(B1087,Merged!E:G,3,FALSE),"")</f>
        <v>16</v>
      </c>
      <c r="E1087" s="1" t="s">
        <v>6606</v>
      </c>
      <c r="F1087" s="1" t="str">
        <f>TEXT($G1087,"0000") &amp; TEXT($H1087,"00")</f>
        <v>201804</v>
      </c>
      <c r="G1087" s="1">
        <f>IFERROR(
  IF(ISNUMBER(SEARCH("平成",B1087)),
     1988 + VALUE(MID(B1087, SEARCH("平成",B1087) + 2, FIND("年", B1087) - SEARCH("平成",B1087) - 2)),
  IF(ISNUMBER(SEARCH("令和元年",B1087)),
     2019,
  IF(ISNUMBER(SEARCH("令和",B1087)),
     2018 + VALUE(MID(B1087, SEARCH("令和",B1087) + 2, FIND("年", B1087) - SEARCH("令和",B1087) - 2)),
  ""))),
"")</f>
        <v>2018</v>
      </c>
      <c r="H1087" s="1">
        <v>4</v>
      </c>
      <c r="I1087" s="5">
        <f>VALUE(RIGHT($E1087,LEN($E1087)-1))</f>
        <v>46</v>
      </c>
      <c r="J1087" s="1" t="s">
        <v>7591</v>
      </c>
      <c r="K1087" s="1" t="s">
        <v>11442</v>
      </c>
      <c r="L1087" s="1" t="s">
        <v>12278</v>
      </c>
    </row>
    <row r="1088" spans="1:12" hidden="1" x14ac:dyDescent="0.2">
      <c r="A1088" s="1">
        <v>1087</v>
      </c>
      <c r="B1088" s="1" t="s">
        <v>1090</v>
      </c>
      <c r="C1088" s="1" t="str">
        <f>IFERROR(VLOOKUP(B1088,Merged!E:G,3,FALSE),"")</f>
        <v/>
      </c>
      <c r="E1088" s="1" t="s">
        <v>6607</v>
      </c>
      <c r="F1088" s="1" t="str">
        <f>TEXT($G1088,"0000") &amp; TEXT($H1088,"00")</f>
        <v>201804</v>
      </c>
      <c r="G1088" s="1">
        <f>IFERROR(
  IF(ISNUMBER(SEARCH("平成",B1088)),
     1988 + VALUE(MID(B1088, SEARCH("平成",B1088) + 2, FIND("年", B1088) - SEARCH("平成",B1088) - 2)),
  IF(ISNUMBER(SEARCH("令和元年",B1088)),
     2019,
  IF(ISNUMBER(SEARCH("令和",B1088)),
     2018 + VALUE(MID(B1088, SEARCH("令和",B1088) + 2, FIND("年", B1088) - SEARCH("令和",B1088) - 2)),
  ""))),
"")</f>
        <v>2018</v>
      </c>
      <c r="H1088" s="1">
        <v>4</v>
      </c>
      <c r="I1088" s="5">
        <f>VALUE(RIGHT($E1088,LEN($E1088)-1))</f>
        <v>47</v>
      </c>
      <c r="J1088" s="1" t="s">
        <v>7592</v>
      </c>
      <c r="K1088" s="1" t="s">
        <v>11445</v>
      </c>
      <c r="L1088" s="1" t="s">
        <v>12279</v>
      </c>
    </row>
    <row r="1089" spans="1:12" hidden="1" x14ac:dyDescent="0.2">
      <c r="A1089" s="1">
        <v>1088</v>
      </c>
      <c r="B1089" s="1" t="s">
        <v>1091</v>
      </c>
      <c r="C1089" s="1" t="str">
        <f>IFERROR(VLOOKUP(B1089,Merged!E:G,3,FALSE),"")</f>
        <v/>
      </c>
      <c r="E1089" s="1" t="s">
        <v>6608</v>
      </c>
      <c r="F1089" s="1" t="str">
        <f>TEXT($G1089,"0000") &amp; TEXT($H1089,"00")</f>
        <v>201804</v>
      </c>
      <c r="G1089" s="1">
        <f>IFERROR(
  IF(ISNUMBER(SEARCH("平成",B1089)),
     1988 + VALUE(MID(B1089, SEARCH("平成",B1089) + 2, FIND("年", B1089) - SEARCH("平成",B1089) - 2)),
  IF(ISNUMBER(SEARCH("令和元年",B1089)),
     2019,
  IF(ISNUMBER(SEARCH("令和",B1089)),
     2018 + VALUE(MID(B1089, SEARCH("令和",B1089) + 2, FIND("年", B1089) - SEARCH("令和",B1089) - 2)),
  ""))),
"")</f>
        <v>2018</v>
      </c>
      <c r="H1089" s="1">
        <v>4</v>
      </c>
      <c r="I1089" s="5">
        <f>VALUE(RIGHT($E1089,LEN($E1089)-1))</f>
        <v>48</v>
      </c>
      <c r="J1089" s="1" t="s">
        <v>7593</v>
      </c>
      <c r="K1089" s="1" t="s">
        <v>11443</v>
      </c>
      <c r="L1089" s="1" t="s">
        <v>12280</v>
      </c>
    </row>
    <row r="1090" spans="1:12" hidden="1" x14ac:dyDescent="0.2">
      <c r="A1090" s="1">
        <v>1089</v>
      </c>
      <c r="B1090" s="1" t="s">
        <v>1092</v>
      </c>
      <c r="C1090" s="1">
        <f>IFERROR(VLOOKUP(B1090,Merged!E:G,3,FALSE),"")</f>
        <v>17</v>
      </c>
      <c r="E1090" s="1" t="s">
        <v>6609</v>
      </c>
      <c r="F1090" s="1" t="str">
        <f>TEXT($G1090,"0000") &amp; TEXT($H1090,"00")</f>
        <v>201804</v>
      </c>
      <c r="G1090" s="1">
        <f>IFERROR(
  IF(ISNUMBER(SEARCH("平成",B1090)),
     1988 + VALUE(MID(B1090, SEARCH("平成",B1090) + 2, FIND("年", B1090) - SEARCH("平成",B1090) - 2)),
  IF(ISNUMBER(SEARCH("令和元年",B1090)),
     2019,
  IF(ISNUMBER(SEARCH("令和",B1090)),
     2018 + VALUE(MID(B1090, SEARCH("令和",B1090) + 2, FIND("年", B1090) - SEARCH("令和",B1090) - 2)),
  ""))),
"")</f>
        <v>2018</v>
      </c>
      <c r="H1090" s="1">
        <v>4</v>
      </c>
      <c r="I1090" s="5">
        <f>VALUE(RIGHT($E1090,LEN($E1090)-1))</f>
        <v>49</v>
      </c>
      <c r="J1090" s="1" t="s">
        <v>7280</v>
      </c>
      <c r="K1090" s="1" t="s">
        <v>11442</v>
      </c>
      <c r="L1090" s="1" t="s">
        <v>12020</v>
      </c>
    </row>
    <row r="1091" spans="1:12" hidden="1" x14ac:dyDescent="0.2">
      <c r="A1091" s="1">
        <v>1090</v>
      </c>
      <c r="B1091" s="1" t="s">
        <v>1093</v>
      </c>
      <c r="C1091" s="1" t="str">
        <f>IFERROR(VLOOKUP(B1091,Merged!E:G,3,FALSE),"")</f>
        <v/>
      </c>
      <c r="E1091" s="1" t="s">
        <v>6610</v>
      </c>
      <c r="F1091" s="1" t="str">
        <f>TEXT($G1091,"0000") &amp; TEXT($H1091,"00")</f>
        <v>201804</v>
      </c>
      <c r="G1091" s="1">
        <f>IFERROR(
  IF(ISNUMBER(SEARCH("平成",B1091)),
     1988 + VALUE(MID(B1091, SEARCH("平成",B1091) + 2, FIND("年", B1091) - SEARCH("平成",B1091) - 2)),
  IF(ISNUMBER(SEARCH("令和元年",B1091)),
     2019,
  IF(ISNUMBER(SEARCH("令和",B1091)),
     2018 + VALUE(MID(B1091, SEARCH("令和",B1091) + 2, FIND("年", B1091) - SEARCH("令和",B1091) - 2)),
  ""))),
"")</f>
        <v>2018</v>
      </c>
      <c r="H1091" s="1">
        <v>4</v>
      </c>
      <c r="I1091" s="5">
        <f>VALUE(RIGHT($E1091,LEN($E1091)-1))</f>
        <v>50</v>
      </c>
      <c r="J1091" s="1" t="s">
        <v>7412</v>
      </c>
      <c r="K1091" s="1" t="s">
        <v>11442</v>
      </c>
      <c r="L1091" s="1" t="s">
        <v>12128</v>
      </c>
    </row>
    <row r="1092" spans="1:12" hidden="1" x14ac:dyDescent="0.2">
      <c r="A1092" s="1">
        <v>1091</v>
      </c>
      <c r="B1092" s="1" t="s">
        <v>1094</v>
      </c>
      <c r="C1092" s="1">
        <f>IFERROR(VLOOKUP(B1092,Merged!E:G,3,FALSE),"")</f>
        <v>18</v>
      </c>
      <c r="E1092" s="1" t="s">
        <v>6611</v>
      </c>
      <c r="F1092" s="1" t="str">
        <f>TEXT($G1092,"0000") &amp; TEXT($H1092,"00")</f>
        <v>201804</v>
      </c>
      <c r="G1092" s="1">
        <f>IFERROR(
  IF(ISNUMBER(SEARCH("平成",B1092)),
     1988 + VALUE(MID(B1092, SEARCH("平成",B1092) + 2, FIND("年", B1092) - SEARCH("平成",B1092) - 2)),
  IF(ISNUMBER(SEARCH("令和元年",B1092)),
     2019,
  IF(ISNUMBER(SEARCH("令和",B1092)),
     2018 + VALUE(MID(B1092, SEARCH("令和",B1092) + 2, FIND("年", B1092) - SEARCH("令和",B1092) - 2)),
  ""))),
"")</f>
        <v>2018</v>
      </c>
      <c r="H1092" s="1">
        <v>4</v>
      </c>
      <c r="I1092" s="5">
        <f>VALUE(RIGHT($E1092,LEN($E1092)-1))</f>
        <v>51</v>
      </c>
      <c r="J1092" s="1" t="s">
        <v>7079</v>
      </c>
      <c r="K1092" s="1" t="s">
        <v>11445</v>
      </c>
      <c r="L1092" s="1" t="s">
        <v>11570</v>
      </c>
    </row>
    <row r="1093" spans="1:12" hidden="1" x14ac:dyDescent="0.2">
      <c r="A1093" s="1">
        <v>1092</v>
      </c>
      <c r="B1093" s="1" t="s">
        <v>1095</v>
      </c>
      <c r="C1093" s="1" t="str">
        <f>IFERROR(VLOOKUP(B1093,Merged!E:G,3,FALSE),"")</f>
        <v/>
      </c>
      <c r="E1093" s="1" t="s">
        <v>6612</v>
      </c>
      <c r="F1093" s="1" t="str">
        <f>TEXT($G1093,"0000") &amp; TEXT($H1093,"00")</f>
        <v>201804</v>
      </c>
      <c r="G1093" s="1">
        <f>IFERROR(
  IF(ISNUMBER(SEARCH("平成",B1093)),
     1988 + VALUE(MID(B1093, SEARCH("平成",B1093) + 2, FIND("年", B1093) - SEARCH("平成",B1093) - 2)),
  IF(ISNUMBER(SEARCH("令和元年",B1093)),
     2019,
  IF(ISNUMBER(SEARCH("令和",B1093)),
     2018 + VALUE(MID(B1093, SEARCH("令和",B1093) + 2, FIND("年", B1093) - SEARCH("令和",B1093) - 2)),
  ""))),
"")</f>
        <v>2018</v>
      </c>
      <c r="H1093" s="1">
        <v>4</v>
      </c>
      <c r="I1093" s="5">
        <f>VALUE(RIGHT($E1093,LEN($E1093)-1))</f>
        <v>52</v>
      </c>
      <c r="J1093" s="1" t="s">
        <v>7594</v>
      </c>
      <c r="K1093" s="1" t="s">
        <v>11444</v>
      </c>
      <c r="L1093" s="1" t="s">
        <v>12281</v>
      </c>
    </row>
    <row r="1094" spans="1:12" hidden="1" x14ac:dyDescent="0.2">
      <c r="A1094" s="1">
        <v>1093</v>
      </c>
      <c r="B1094" s="1" t="s">
        <v>1096</v>
      </c>
      <c r="C1094" s="1" t="str">
        <f>IFERROR(VLOOKUP(B1094,Merged!E:G,3,FALSE),"")</f>
        <v/>
      </c>
      <c r="E1094" s="1" t="s">
        <v>6613</v>
      </c>
      <c r="F1094" s="1" t="str">
        <f>TEXT($G1094,"0000") &amp; TEXT($H1094,"00")</f>
        <v>201804</v>
      </c>
      <c r="G1094" s="1">
        <f>IFERROR(
  IF(ISNUMBER(SEARCH("平成",B1094)),
     1988 + VALUE(MID(B1094, SEARCH("平成",B1094) + 2, FIND("年", B1094) - SEARCH("平成",B1094) - 2)),
  IF(ISNUMBER(SEARCH("令和元年",B1094)),
     2019,
  IF(ISNUMBER(SEARCH("令和",B1094)),
     2018 + VALUE(MID(B1094, SEARCH("令和",B1094) + 2, FIND("年", B1094) - SEARCH("令和",B1094) - 2)),
  ""))),
"")</f>
        <v>2018</v>
      </c>
      <c r="H1094" s="1">
        <v>4</v>
      </c>
      <c r="I1094" s="5">
        <f>VALUE(RIGHT($E1094,LEN($E1094)-1))</f>
        <v>53</v>
      </c>
      <c r="J1094" s="1" t="s">
        <v>7595</v>
      </c>
      <c r="K1094" s="1" t="s">
        <v>11443</v>
      </c>
      <c r="L1094" s="1" t="s">
        <v>12282</v>
      </c>
    </row>
    <row r="1095" spans="1:12" hidden="1" x14ac:dyDescent="0.2">
      <c r="A1095" s="1">
        <v>1094</v>
      </c>
      <c r="B1095" s="1" t="s">
        <v>1097</v>
      </c>
      <c r="C1095" s="1" t="str">
        <f>IFERROR(VLOOKUP(B1095,Merged!E:G,3,FALSE),"")</f>
        <v/>
      </c>
      <c r="E1095" s="1" t="s">
        <v>6614</v>
      </c>
      <c r="F1095" s="1" t="str">
        <f>TEXT($G1095,"0000") &amp; TEXT($H1095,"00")</f>
        <v>201804</v>
      </c>
      <c r="G1095" s="1">
        <f>IFERROR(
  IF(ISNUMBER(SEARCH("平成",B1095)),
     1988 + VALUE(MID(B1095, SEARCH("平成",B1095) + 2, FIND("年", B1095) - SEARCH("平成",B1095) - 2)),
  IF(ISNUMBER(SEARCH("令和元年",B1095)),
     2019,
  IF(ISNUMBER(SEARCH("令和",B1095)),
     2018 + VALUE(MID(B1095, SEARCH("令和",B1095) + 2, FIND("年", B1095) - SEARCH("令和",B1095) - 2)),
  ""))),
"")</f>
        <v>2018</v>
      </c>
      <c r="H1095" s="1">
        <v>4</v>
      </c>
      <c r="I1095" s="5">
        <f>VALUE(RIGHT($E1095,LEN($E1095)-1))</f>
        <v>54</v>
      </c>
      <c r="J1095" s="1" t="s">
        <v>7596</v>
      </c>
      <c r="K1095" s="1" t="s">
        <v>11443</v>
      </c>
      <c r="L1095" s="1" t="s">
        <v>12283</v>
      </c>
    </row>
    <row r="1096" spans="1:12" hidden="1" x14ac:dyDescent="0.2">
      <c r="A1096" s="1">
        <v>1095</v>
      </c>
      <c r="B1096" s="1" t="s">
        <v>1098</v>
      </c>
      <c r="C1096" s="1">
        <f>IFERROR(VLOOKUP(B1096,Merged!E:G,3,FALSE),"")</f>
        <v>19</v>
      </c>
      <c r="E1096" s="1" t="s">
        <v>6615</v>
      </c>
      <c r="F1096" s="1" t="str">
        <f>TEXT($G1096,"0000") &amp; TEXT($H1096,"00")</f>
        <v>201804</v>
      </c>
      <c r="G1096" s="1">
        <f>IFERROR(
  IF(ISNUMBER(SEARCH("平成",B1096)),
     1988 + VALUE(MID(B1096, SEARCH("平成",B1096) + 2, FIND("年", B1096) - SEARCH("平成",B1096) - 2)),
  IF(ISNUMBER(SEARCH("令和元年",B1096)),
     2019,
  IF(ISNUMBER(SEARCH("令和",B1096)),
     2018 + VALUE(MID(B1096, SEARCH("令和",B1096) + 2, FIND("年", B1096) - SEARCH("令和",B1096) - 2)),
  ""))),
"")</f>
        <v>2018</v>
      </c>
      <c r="H1096" s="1">
        <v>4</v>
      </c>
      <c r="I1096" s="5">
        <f>VALUE(RIGHT($E1096,LEN($E1096)-1))</f>
        <v>55</v>
      </c>
      <c r="J1096" s="1" t="s">
        <v>7597</v>
      </c>
      <c r="K1096" s="1" t="s">
        <v>11445</v>
      </c>
      <c r="L1096" s="1" t="s">
        <v>12284</v>
      </c>
    </row>
    <row r="1097" spans="1:12" hidden="1" x14ac:dyDescent="0.2">
      <c r="A1097" s="1">
        <v>1096</v>
      </c>
      <c r="B1097" s="1" t="s">
        <v>1099</v>
      </c>
      <c r="C1097" s="1">
        <f>IFERROR(VLOOKUP(B1097,Merged!E:G,3,FALSE),"")</f>
        <v>20</v>
      </c>
      <c r="E1097" s="1" t="s">
        <v>6616</v>
      </c>
      <c r="F1097" s="1" t="str">
        <f>TEXT($G1097,"0000") &amp; TEXT($H1097,"00")</f>
        <v>201804</v>
      </c>
      <c r="G1097" s="1">
        <f>IFERROR(
  IF(ISNUMBER(SEARCH("平成",B1097)),
     1988 + VALUE(MID(B1097, SEARCH("平成",B1097) + 2, FIND("年", B1097) - SEARCH("平成",B1097) - 2)),
  IF(ISNUMBER(SEARCH("令和元年",B1097)),
     2019,
  IF(ISNUMBER(SEARCH("令和",B1097)),
     2018 + VALUE(MID(B1097, SEARCH("令和",B1097) + 2, FIND("年", B1097) - SEARCH("令和",B1097) - 2)),
  ""))),
"")</f>
        <v>2018</v>
      </c>
      <c r="H1097" s="1">
        <v>4</v>
      </c>
      <c r="I1097" s="5">
        <f>VALUE(RIGHT($E1097,LEN($E1097)-1))</f>
        <v>56</v>
      </c>
      <c r="J1097" s="1" t="s">
        <v>7598</v>
      </c>
      <c r="K1097" s="1" t="s">
        <v>11444</v>
      </c>
      <c r="L1097" s="1" t="s">
        <v>12285</v>
      </c>
    </row>
    <row r="1098" spans="1:12" hidden="1" x14ac:dyDescent="0.2">
      <c r="A1098" s="1">
        <v>1097</v>
      </c>
      <c r="B1098" s="1" t="s">
        <v>1100</v>
      </c>
      <c r="C1098" s="1" t="str">
        <f>IFERROR(VLOOKUP(B1098,Merged!E:G,3,FALSE),"")</f>
        <v/>
      </c>
      <c r="E1098" s="1" t="s">
        <v>6617</v>
      </c>
      <c r="F1098" s="1" t="str">
        <f>TEXT($G1098,"0000") &amp; TEXT($H1098,"00")</f>
        <v>201804</v>
      </c>
      <c r="G1098" s="1">
        <f>IFERROR(
  IF(ISNUMBER(SEARCH("平成",B1098)),
     1988 + VALUE(MID(B1098, SEARCH("平成",B1098) + 2, FIND("年", B1098) - SEARCH("平成",B1098) - 2)),
  IF(ISNUMBER(SEARCH("令和元年",B1098)),
     2019,
  IF(ISNUMBER(SEARCH("令和",B1098)),
     2018 + VALUE(MID(B1098, SEARCH("令和",B1098) + 2, FIND("年", B1098) - SEARCH("令和",B1098) - 2)),
  ""))),
"")</f>
        <v>2018</v>
      </c>
      <c r="H1098" s="1">
        <v>4</v>
      </c>
      <c r="I1098" s="5">
        <f>VALUE(RIGHT($E1098,LEN($E1098)-1))</f>
        <v>57</v>
      </c>
      <c r="J1098" s="1" t="s">
        <v>7599</v>
      </c>
      <c r="K1098" s="1" t="s">
        <v>11443</v>
      </c>
      <c r="L1098" s="1" t="s">
        <v>12286</v>
      </c>
    </row>
    <row r="1099" spans="1:12" hidden="1" x14ac:dyDescent="0.2">
      <c r="A1099" s="1">
        <v>1098</v>
      </c>
      <c r="B1099" s="1" t="s">
        <v>1101</v>
      </c>
      <c r="C1099" s="1" t="str">
        <f>IFERROR(VLOOKUP(B1099,Merged!E:G,3,FALSE),"")</f>
        <v/>
      </c>
      <c r="E1099" s="1" t="s">
        <v>6618</v>
      </c>
      <c r="F1099" s="1" t="str">
        <f>TEXT($G1099,"0000") &amp; TEXT($H1099,"00")</f>
        <v>201804</v>
      </c>
      <c r="G1099" s="1">
        <f>IFERROR(
  IF(ISNUMBER(SEARCH("平成",B1099)),
     1988 + VALUE(MID(B1099, SEARCH("平成",B1099) + 2, FIND("年", B1099) - SEARCH("平成",B1099) - 2)),
  IF(ISNUMBER(SEARCH("令和元年",B1099)),
     2019,
  IF(ISNUMBER(SEARCH("令和",B1099)),
     2018 + VALUE(MID(B1099, SEARCH("令和",B1099) + 2, FIND("年", B1099) - SEARCH("令和",B1099) - 2)),
  ""))),
"")</f>
        <v>2018</v>
      </c>
      <c r="H1099" s="1">
        <v>4</v>
      </c>
      <c r="I1099" s="5">
        <f>VALUE(RIGHT($E1099,LEN($E1099)-1))</f>
        <v>58</v>
      </c>
      <c r="J1099" s="1" t="s">
        <v>7600</v>
      </c>
      <c r="K1099" s="1" t="s">
        <v>11442</v>
      </c>
      <c r="L1099" s="1" t="s">
        <v>12287</v>
      </c>
    </row>
    <row r="1100" spans="1:12" hidden="1" x14ac:dyDescent="0.2">
      <c r="A1100" s="1">
        <v>1099</v>
      </c>
      <c r="B1100" s="1" t="s">
        <v>1102</v>
      </c>
      <c r="C1100" s="1">
        <f>IFERROR(VLOOKUP(B1100,Merged!E:G,3,FALSE),"")</f>
        <v>21</v>
      </c>
      <c r="E1100" s="1" t="s">
        <v>6619</v>
      </c>
      <c r="F1100" s="1" t="str">
        <f>TEXT($G1100,"0000") &amp; TEXT($H1100,"00")</f>
        <v>201804</v>
      </c>
      <c r="G1100" s="1">
        <f>IFERROR(
  IF(ISNUMBER(SEARCH("平成",B1100)),
     1988 + VALUE(MID(B1100, SEARCH("平成",B1100) + 2, FIND("年", B1100) - SEARCH("平成",B1100) - 2)),
  IF(ISNUMBER(SEARCH("令和元年",B1100)),
     2019,
  IF(ISNUMBER(SEARCH("令和",B1100)),
     2018 + VALUE(MID(B1100, SEARCH("令和",B1100) + 2, FIND("年", B1100) - SEARCH("令和",B1100) - 2)),
  ""))),
"")</f>
        <v>2018</v>
      </c>
      <c r="H1100" s="1">
        <v>4</v>
      </c>
      <c r="I1100" s="5">
        <f>VALUE(RIGHT($E1100,LEN($E1100)-1))</f>
        <v>59</v>
      </c>
      <c r="J1100" s="1" t="s">
        <v>7601</v>
      </c>
      <c r="K1100" s="1" t="s">
        <v>11444</v>
      </c>
      <c r="L1100" s="1" t="s">
        <v>12288</v>
      </c>
    </row>
    <row r="1101" spans="1:12" hidden="1" x14ac:dyDescent="0.2">
      <c r="A1101" s="1">
        <v>1100</v>
      </c>
      <c r="B1101" s="1" t="s">
        <v>1103</v>
      </c>
      <c r="C1101" s="1">
        <f>IFERROR(VLOOKUP(B1101,Merged!E:G,3,FALSE),"")</f>
        <v>22</v>
      </c>
      <c r="E1101" s="1" t="s">
        <v>6620</v>
      </c>
      <c r="F1101" s="1" t="str">
        <f>TEXT($G1101,"0000") &amp; TEXT($H1101,"00")</f>
        <v>201804</v>
      </c>
      <c r="G1101" s="1">
        <f>IFERROR(
  IF(ISNUMBER(SEARCH("平成",B1101)),
     1988 + VALUE(MID(B1101, SEARCH("平成",B1101) + 2, FIND("年", B1101) - SEARCH("平成",B1101) - 2)),
  IF(ISNUMBER(SEARCH("令和元年",B1101)),
     2019,
  IF(ISNUMBER(SEARCH("令和",B1101)),
     2018 + VALUE(MID(B1101, SEARCH("令和",B1101) + 2, FIND("年", B1101) - SEARCH("令和",B1101) - 2)),
  ""))),
"")</f>
        <v>2018</v>
      </c>
      <c r="H1101" s="1">
        <v>4</v>
      </c>
      <c r="I1101" s="5">
        <f>VALUE(RIGHT($E1101,LEN($E1101)-1))</f>
        <v>60</v>
      </c>
      <c r="J1101" s="1" t="s">
        <v>7288</v>
      </c>
      <c r="K1101" s="1" t="s">
        <v>11443</v>
      </c>
      <c r="L1101" s="1" t="s">
        <v>12027</v>
      </c>
    </row>
    <row r="1102" spans="1:12" hidden="1" x14ac:dyDescent="0.2">
      <c r="A1102" s="1">
        <v>1101</v>
      </c>
      <c r="B1102" s="1" t="s">
        <v>1104</v>
      </c>
      <c r="C1102" s="1" t="str">
        <f>IFERROR(VLOOKUP(B1102,Merged!E:G,3,FALSE),"")</f>
        <v/>
      </c>
      <c r="E1102" s="1" t="s">
        <v>6621</v>
      </c>
      <c r="F1102" s="1" t="str">
        <f>TEXT($G1102,"0000") &amp; TEXT($H1102,"00")</f>
        <v>201804</v>
      </c>
      <c r="G1102" s="1">
        <f>IFERROR(
  IF(ISNUMBER(SEARCH("平成",B1102)),
     1988 + VALUE(MID(B1102, SEARCH("平成",B1102) + 2, FIND("年", B1102) - SEARCH("平成",B1102) - 2)),
  IF(ISNUMBER(SEARCH("令和元年",B1102)),
     2019,
  IF(ISNUMBER(SEARCH("令和",B1102)),
     2018 + VALUE(MID(B1102, SEARCH("令和",B1102) + 2, FIND("年", B1102) - SEARCH("令和",B1102) - 2)),
  ""))),
"")</f>
        <v>2018</v>
      </c>
      <c r="H1102" s="1">
        <v>4</v>
      </c>
      <c r="I1102" s="5">
        <f>VALUE(RIGHT($E1102,LEN($E1102)-1))</f>
        <v>61</v>
      </c>
      <c r="J1102" s="1" t="s">
        <v>7602</v>
      </c>
      <c r="K1102" s="1" t="s">
        <v>11443</v>
      </c>
      <c r="L1102" s="1" t="s">
        <v>12289</v>
      </c>
    </row>
    <row r="1103" spans="1:12" hidden="1" x14ac:dyDescent="0.2">
      <c r="A1103" s="1">
        <v>1102</v>
      </c>
      <c r="B1103" s="1" t="s">
        <v>1105</v>
      </c>
      <c r="C1103" s="1" t="str">
        <f>IFERROR(VLOOKUP(B1103,Merged!E:G,3,FALSE),"")</f>
        <v/>
      </c>
      <c r="E1103" s="1" t="s">
        <v>6622</v>
      </c>
      <c r="F1103" s="1" t="str">
        <f>TEXT($G1103,"0000") &amp; TEXT($H1103,"00")</f>
        <v>201804</v>
      </c>
      <c r="G1103" s="1">
        <f>IFERROR(
  IF(ISNUMBER(SEARCH("平成",B1103)),
     1988 + VALUE(MID(B1103, SEARCH("平成",B1103) + 2, FIND("年", B1103) - SEARCH("平成",B1103) - 2)),
  IF(ISNUMBER(SEARCH("令和元年",B1103)),
     2019,
  IF(ISNUMBER(SEARCH("令和",B1103)),
     2018 + VALUE(MID(B1103, SEARCH("令和",B1103) + 2, FIND("年", B1103) - SEARCH("令和",B1103) - 2)),
  ""))),
"")</f>
        <v>2018</v>
      </c>
      <c r="H1103" s="1">
        <v>4</v>
      </c>
      <c r="I1103" s="5">
        <f>VALUE(RIGHT($E1103,LEN($E1103)-1))</f>
        <v>62</v>
      </c>
      <c r="J1103" s="1" t="s">
        <v>7088</v>
      </c>
      <c r="K1103" s="1" t="s">
        <v>11442</v>
      </c>
      <c r="L1103" s="1" t="s">
        <v>12290</v>
      </c>
    </row>
    <row r="1104" spans="1:12" hidden="1" x14ac:dyDescent="0.2">
      <c r="A1104" s="1">
        <v>1103</v>
      </c>
      <c r="B1104" s="1" t="s">
        <v>1106</v>
      </c>
      <c r="C1104" s="1" t="str">
        <f>IFERROR(VLOOKUP(B1104,Merged!E:G,3,FALSE),"")</f>
        <v/>
      </c>
      <c r="E1104" s="1" t="s">
        <v>6623</v>
      </c>
      <c r="F1104" s="1" t="str">
        <f>TEXT($G1104,"0000") &amp; TEXT($H1104,"00")</f>
        <v>201804</v>
      </c>
      <c r="G1104" s="1">
        <f>IFERROR(
  IF(ISNUMBER(SEARCH("平成",B1104)),
     1988 + VALUE(MID(B1104, SEARCH("平成",B1104) + 2, FIND("年", B1104) - SEARCH("平成",B1104) - 2)),
  IF(ISNUMBER(SEARCH("令和元年",B1104)),
     2019,
  IF(ISNUMBER(SEARCH("令和",B1104)),
     2018 + VALUE(MID(B1104, SEARCH("令和",B1104) + 2, FIND("年", B1104) - SEARCH("令和",B1104) - 2)),
  ""))),
"")</f>
        <v>2018</v>
      </c>
      <c r="H1104" s="1">
        <v>4</v>
      </c>
      <c r="I1104" s="5">
        <f>VALUE(RIGHT($E1104,LEN($E1104)-1))</f>
        <v>63</v>
      </c>
      <c r="J1104" s="1" t="s">
        <v>7603</v>
      </c>
      <c r="K1104" s="1" t="s">
        <v>11444</v>
      </c>
      <c r="L1104" s="1" t="s">
        <v>12136</v>
      </c>
    </row>
    <row r="1105" spans="1:12" hidden="1" x14ac:dyDescent="0.2">
      <c r="A1105" s="1">
        <v>1104</v>
      </c>
      <c r="B1105" s="1" t="s">
        <v>1107</v>
      </c>
      <c r="C1105" s="1">
        <f>IFERROR(VLOOKUP(B1105,Merged!E:G,3,FALSE),"")</f>
        <v>23</v>
      </c>
      <c r="E1105" s="1" t="s">
        <v>6624</v>
      </c>
      <c r="F1105" s="1" t="str">
        <f>TEXT($G1105,"0000") &amp; TEXT($H1105,"00")</f>
        <v>201804</v>
      </c>
      <c r="G1105" s="1">
        <f>IFERROR(
  IF(ISNUMBER(SEARCH("平成",B1105)),
     1988 + VALUE(MID(B1105, SEARCH("平成",B1105) + 2, FIND("年", B1105) - SEARCH("平成",B1105) - 2)),
  IF(ISNUMBER(SEARCH("令和元年",B1105)),
     2019,
  IF(ISNUMBER(SEARCH("令和",B1105)),
     2018 + VALUE(MID(B1105, SEARCH("令和",B1105) + 2, FIND("年", B1105) - SEARCH("令和",B1105) - 2)),
  ""))),
"")</f>
        <v>2018</v>
      </c>
      <c r="H1105" s="1">
        <v>4</v>
      </c>
      <c r="I1105" s="5">
        <f>VALUE(RIGHT($E1105,LEN($E1105)-1))</f>
        <v>64</v>
      </c>
      <c r="J1105" s="1" t="s">
        <v>7604</v>
      </c>
      <c r="K1105" s="1" t="s">
        <v>11444</v>
      </c>
      <c r="L1105" s="1" t="s">
        <v>12291</v>
      </c>
    </row>
    <row r="1106" spans="1:12" hidden="1" x14ac:dyDescent="0.2">
      <c r="A1106" s="1">
        <v>1105</v>
      </c>
      <c r="B1106" s="1" t="s">
        <v>1108</v>
      </c>
      <c r="C1106" s="1">
        <f>IFERROR(VLOOKUP(B1106,Merged!E:G,3,FALSE),"")</f>
        <v>24</v>
      </c>
      <c r="E1106" s="1" t="s">
        <v>6625</v>
      </c>
      <c r="F1106" s="1" t="str">
        <f>TEXT($G1106,"0000") &amp; TEXT($H1106,"00")</f>
        <v>201804</v>
      </c>
      <c r="G1106" s="1">
        <f>IFERROR(
  IF(ISNUMBER(SEARCH("平成",B1106)),
     1988 + VALUE(MID(B1106, SEARCH("平成",B1106) + 2, FIND("年", B1106) - SEARCH("平成",B1106) - 2)),
  IF(ISNUMBER(SEARCH("令和元年",B1106)),
     2019,
  IF(ISNUMBER(SEARCH("令和",B1106)),
     2018 + VALUE(MID(B1106, SEARCH("令和",B1106) + 2, FIND("年", B1106) - SEARCH("令和",B1106) - 2)),
  ""))),
"")</f>
        <v>2018</v>
      </c>
      <c r="H1106" s="1">
        <v>4</v>
      </c>
      <c r="I1106" s="5">
        <f>VALUE(RIGHT($E1106,LEN($E1106)-1))</f>
        <v>65</v>
      </c>
      <c r="J1106" s="1" t="s">
        <v>7605</v>
      </c>
      <c r="K1106" s="1" t="s">
        <v>11442</v>
      </c>
      <c r="L1106" s="1" t="s">
        <v>11659</v>
      </c>
    </row>
    <row r="1107" spans="1:12" hidden="1" x14ac:dyDescent="0.2">
      <c r="A1107" s="1">
        <v>1106</v>
      </c>
      <c r="B1107" s="1" t="s">
        <v>1109</v>
      </c>
      <c r="C1107" s="1">
        <f>IFERROR(VLOOKUP(B1107,Merged!E:G,3,FALSE),"")</f>
        <v>25</v>
      </c>
      <c r="E1107" s="1" t="s">
        <v>6626</v>
      </c>
      <c r="F1107" s="1" t="str">
        <f>TEXT($G1107,"0000") &amp; TEXT($H1107,"00")</f>
        <v>201804</v>
      </c>
      <c r="G1107" s="1">
        <f>IFERROR(
  IF(ISNUMBER(SEARCH("平成",B1107)),
     1988 + VALUE(MID(B1107, SEARCH("平成",B1107) + 2, FIND("年", B1107) - SEARCH("平成",B1107) - 2)),
  IF(ISNUMBER(SEARCH("令和元年",B1107)),
     2019,
  IF(ISNUMBER(SEARCH("令和",B1107)),
     2018 + VALUE(MID(B1107, SEARCH("令和",B1107) + 2, FIND("年", B1107) - SEARCH("令和",B1107) - 2)),
  ""))),
"")</f>
        <v>2018</v>
      </c>
      <c r="H1107" s="1">
        <v>4</v>
      </c>
      <c r="I1107" s="5">
        <f>VALUE(RIGHT($E1107,LEN($E1107)-1))</f>
        <v>66</v>
      </c>
      <c r="J1107" s="1" t="s">
        <v>7017</v>
      </c>
      <c r="K1107" s="1" t="s">
        <v>11443</v>
      </c>
      <c r="L1107" s="1" t="s">
        <v>11796</v>
      </c>
    </row>
    <row r="1108" spans="1:12" hidden="1" x14ac:dyDescent="0.2">
      <c r="A1108" s="1">
        <v>1107</v>
      </c>
      <c r="B1108" s="1" t="s">
        <v>1110</v>
      </c>
      <c r="C1108" s="1">
        <f>IFERROR(VLOOKUP(B1108,Merged!E:G,3,FALSE),"")</f>
        <v>26</v>
      </c>
      <c r="E1108" s="1" t="s">
        <v>6627</v>
      </c>
      <c r="F1108" s="1" t="str">
        <f>TEXT($G1108,"0000") &amp; TEXT($H1108,"00")</f>
        <v>201804</v>
      </c>
      <c r="G1108" s="1">
        <f>IFERROR(
  IF(ISNUMBER(SEARCH("平成",B1108)),
     1988 + VALUE(MID(B1108, SEARCH("平成",B1108) + 2, FIND("年", B1108) - SEARCH("平成",B1108) - 2)),
  IF(ISNUMBER(SEARCH("令和元年",B1108)),
     2019,
  IF(ISNUMBER(SEARCH("令和",B1108)),
     2018 + VALUE(MID(B1108, SEARCH("令和",B1108) + 2, FIND("年", B1108) - SEARCH("令和",B1108) - 2)),
  ""))),
"")</f>
        <v>2018</v>
      </c>
      <c r="H1108" s="1">
        <v>4</v>
      </c>
      <c r="I1108" s="5">
        <f>VALUE(RIGHT($E1108,LEN($E1108)-1))</f>
        <v>67</v>
      </c>
      <c r="J1108" s="1" t="s">
        <v>6864</v>
      </c>
      <c r="K1108" s="1" t="s">
        <v>11445</v>
      </c>
      <c r="L1108" s="1" t="s">
        <v>11661</v>
      </c>
    </row>
    <row r="1109" spans="1:12" hidden="1" x14ac:dyDescent="0.2">
      <c r="A1109" s="1">
        <v>1108</v>
      </c>
      <c r="B1109" s="1" t="s">
        <v>1111</v>
      </c>
      <c r="C1109" s="1">
        <f>IFERROR(VLOOKUP(B1109,Merged!E:G,3,FALSE),"")</f>
        <v>27</v>
      </c>
      <c r="E1109" s="1" t="s">
        <v>6628</v>
      </c>
      <c r="F1109" s="1" t="str">
        <f>TEXT($G1109,"0000") &amp; TEXT($H1109,"00")</f>
        <v>201804</v>
      </c>
      <c r="G1109" s="1">
        <f>IFERROR(
  IF(ISNUMBER(SEARCH("平成",B1109)),
     1988 + VALUE(MID(B1109, SEARCH("平成",B1109) + 2, FIND("年", B1109) - SEARCH("平成",B1109) - 2)),
  IF(ISNUMBER(SEARCH("令和元年",B1109)),
     2019,
  IF(ISNUMBER(SEARCH("令和",B1109)),
     2018 + VALUE(MID(B1109, SEARCH("令和",B1109) + 2, FIND("年", B1109) - SEARCH("令和",B1109) - 2)),
  ""))),
"")</f>
        <v>2018</v>
      </c>
      <c r="H1109" s="1">
        <v>4</v>
      </c>
      <c r="I1109" s="5">
        <f>VALUE(RIGHT($E1109,LEN($E1109)-1))</f>
        <v>68</v>
      </c>
      <c r="J1109" s="1" t="s">
        <v>7363</v>
      </c>
      <c r="K1109" s="1" t="s">
        <v>11442</v>
      </c>
      <c r="L1109" s="1" t="s">
        <v>12088</v>
      </c>
    </row>
    <row r="1110" spans="1:12" hidden="1" x14ac:dyDescent="0.2">
      <c r="A1110" s="1">
        <v>1109</v>
      </c>
      <c r="B1110" s="1" t="s">
        <v>1112</v>
      </c>
      <c r="C1110" s="1" t="str">
        <f>IFERROR(VLOOKUP(B1110,Merged!E:G,3,FALSE),"")</f>
        <v/>
      </c>
      <c r="E1110" s="1" t="s">
        <v>6629</v>
      </c>
      <c r="F1110" s="1" t="str">
        <f>TEXT($G1110,"0000") &amp; TEXT($H1110,"00")</f>
        <v>201804</v>
      </c>
      <c r="G1110" s="1">
        <f>IFERROR(
  IF(ISNUMBER(SEARCH("平成",B1110)),
     1988 + VALUE(MID(B1110, SEARCH("平成",B1110) + 2, FIND("年", B1110) - SEARCH("平成",B1110) - 2)),
  IF(ISNUMBER(SEARCH("令和元年",B1110)),
     2019,
  IF(ISNUMBER(SEARCH("令和",B1110)),
     2018 + VALUE(MID(B1110, SEARCH("令和",B1110) + 2, FIND("年", B1110) - SEARCH("令和",B1110) - 2)),
  ""))),
"")</f>
        <v>2018</v>
      </c>
      <c r="H1110" s="1">
        <v>4</v>
      </c>
      <c r="I1110" s="5">
        <f>VALUE(RIGHT($E1110,LEN($E1110)-1))</f>
        <v>69</v>
      </c>
      <c r="J1110" s="1" t="s">
        <v>7093</v>
      </c>
      <c r="K1110" s="1" t="s">
        <v>11445</v>
      </c>
      <c r="L1110" s="1" t="s">
        <v>11859</v>
      </c>
    </row>
    <row r="1111" spans="1:12" hidden="1" x14ac:dyDescent="0.2">
      <c r="A1111" s="1">
        <v>1110</v>
      </c>
      <c r="B1111" s="1" t="s">
        <v>1113</v>
      </c>
      <c r="C1111" s="1" t="str">
        <f>IFERROR(VLOOKUP(B1111,Merged!E:G,3,FALSE),"")</f>
        <v/>
      </c>
      <c r="E1111" s="1" t="s">
        <v>6630</v>
      </c>
      <c r="F1111" s="1" t="str">
        <f>TEXT($G1111,"0000") &amp; TEXT($H1111,"00")</f>
        <v>201804</v>
      </c>
      <c r="G1111" s="1">
        <f>IFERROR(
  IF(ISNUMBER(SEARCH("平成",B1111)),
     1988 + VALUE(MID(B1111, SEARCH("平成",B1111) + 2, FIND("年", B1111) - SEARCH("平成",B1111) - 2)),
  IF(ISNUMBER(SEARCH("令和元年",B1111)),
     2019,
  IF(ISNUMBER(SEARCH("令和",B1111)),
     2018 + VALUE(MID(B1111, SEARCH("令和",B1111) + 2, FIND("年", B1111) - SEARCH("令和",B1111) - 2)),
  ""))),
"")</f>
        <v>2018</v>
      </c>
      <c r="H1111" s="1">
        <v>4</v>
      </c>
      <c r="I1111" s="5">
        <f>VALUE(RIGHT($E1111,LEN($E1111)-1))</f>
        <v>70</v>
      </c>
      <c r="J1111" s="1" t="s">
        <v>7232</v>
      </c>
      <c r="K1111" s="1" t="s">
        <v>11443</v>
      </c>
      <c r="L1111" s="1" t="s">
        <v>11980</v>
      </c>
    </row>
    <row r="1112" spans="1:12" hidden="1" x14ac:dyDescent="0.2">
      <c r="A1112" s="1">
        <v>1111</v>
      </c>
      <c r="B1112" s="1" t="s">
        <v>1114</v>
      </c>
      <c r="C1112" s="1" t="str">
        <f>IFERROR(VLOOKUP(B1112,Merged!E:G,3,FALSE),"")</f>
        <v/>
      </c>
      <c r="E1112" s="1" t="s">
        <v>6631</v>
      </c>
      <c r="F1112" s="1" t="str">
        <f>TEXT($G1112,"0000") &amp; TEXT($H1112,"00")</f>
        <v>201804</v>
      </c>
      <c r="G1112" s="1">
        <f>IFERROR(
  IF(ISNUMBER(SEARCH("平成",B1112)),
     1988 + VALUE(MID(B1112, SEARCH("平成",B1112) + 2, FIND("年", B1112) - SEARCH("平成",B1112) - 2)),
  IF(ISNUMBER(SEARCH("令和元年",B1112)),
     2019,
  IF(ISNUMBER(SEARCH("令和",B1112)),
     2018 + VALUE(MID(B1112, SEARCH("令和",B1112) + 2, FIND("年", B1112) - SEARCH("令和",B1112) - 2)),
  ""))),
"")</f>
        <v>2018</v>
      </c>
      <c r="H1112" s="1">
        <v>4</v>
      </c>
      <c r="I1112" s="5">
        <f>VALUE(RIGHT($E1112,LEN($E1112)-1))</f>
        <v>71</v>
      </c>
      <c r="J1112" s="1" t="s">
        <v>7606</v>
      </c>
      <c r="K1112" s="1" t="s">
        <v>11444</v>
      </c>
      <c r="L1112" s="1" t="s">
        <v>12038</v>
      </c>
    </row>
    <row r="1113" spans="1:12" hidden="1" x14ac:dyDescent="0.2">
      <c r="A1113" s="1">
        <v>1112</v>
      </c>
      <c r="B1113" s="1" t="s">
        <v>1115</v>
      </c>
      <c r="C1113" s="1">
        <f>IFERROR(VLOOKUP(B1113,Merged!E:G,3,FALSE),"")</f>
        <v>28</v>
      </c>
      <c r="E1113" s="1" t="s">
        <v>6632</v>
      </c>
      <c r="F1113" s="1" t="str">
        <f>TEXT($G1113,"0000") &amp; TEXT($H1113,"00")</f>
        <v>201804</v>
      </c>
      <c r="G1113" s="1">
        <f>IFERROR(
  IF(ISNUMBER(SEARCH("平成",B1113)),
     1988 + VALUE(MID(B1113, SEARCH("平成",B1113) + 2, FIND("年", B1113) - SEARCH("平成",B1113) - 2)),
  IF(ISNUMBER(SEARCH("令和元年",B1113)),
     2019,
  IF(ISNUMBER(SEARCH("令和",B1113)),
     2018 + VALUE(MID(B1113, SEARCH("令和",B1113) + 2, FIND("年", B1113) - SEARCH("令和",B1113) - 2)),
  ""))),
"")</f>
        <v>2018</v>
      </c>
      <c r="H1113" s="1">
        <v>4</v>
      </c>
      <c r="I1113" s="5">
        <f>VALUE(RIGHT($E1113,LEN($E1113)-1))</f>
        <v>72</v>
      </c>
      <c r="J1113" s="1" t="s">
        <v>7607</v>
      </c>
      <c r="K1113" s="1" t="s">
        <v>11445</v>
      </c>
      <c r="L1113" s="1" t="s">
        <v>12152</v>
      </c>
    </row>
    <row r="1114" spans="1:12" hidden="1" x14ac:dyDescent="0.2">
      <c r="A1114" s="1">
        <v>1113</v>
      </c>
      <c r="B1114" s="1" t="s">
        <v>1116</v>
      </c>
      <c r="C1114" s="1" t="str">
        <f>IFERROR(VLOOKUP(B1114,Merged!E:G,3,FALSE),"")</f>
        <v/>
      </c>
      <c r="E1114" s="1" t="s">
        <v>6633</v>
      </c>
      <c r="F1114" s="1" t="str">
        <f>TEXT($G1114,"0000") &amp; TEXT($H1114,"00")</f>
        <v>201804</v>
      </c>
      <c r="G1114" s="1">
        <f>IFERROR(
  IF(ISNUMBER(SEARCH("平成",B1114)),
     1988 + VALUE(MID(B1114, SEARCH("平成",B1114) + 2, FIND("年", B1114) - SEARCH("平成",B1114) - 2)),
  IF(ISNUMBER(SEARCH("令和元年",B1114)),
     2019,
  IF(ISNUMBER(SEARCH("令和",B1114)),
     2018 + VALUE(MID(B1114, SEARCH("令和",B1114) + 2, FIND("年", B1114) - SEARCH("令和",B1114) - 2)),
  ""))),
"")</f>
        <v>2018</v>
      </c>
      <c r="H1114" s="1">
        <v>4</v>
      </c>
      <c r="I1114" s="5">
        <f>VALUE(RIGHT($E1114,LEN($E1114)-1))</f>
        <v>73</v>
      </c>
      <c r="J1114" s="1" t="s">
        <v>7608</v>
      </c>
      <c r="K1114" s="1" t="s">
        <v>11442</v>
      </c>
      <c r="L1114" s="1" t="s">
        <v>12292</v>
      </c>
    </row>
    <row r="1115" spans="1:12" hidden="1" x14ac:dyDescent="0.2">
      <c r="A1115" s="1">
        <v>1114</v>
      </c>
      <c r="B1115" s="1" t="s">
        <v>1117</v>
      </c>
      <c r="C1115" s="1" t="str">
        <f>IFERROR(VLOOKUP(B1115,Merged!E:G,3,FALSE),"")</f>
        <v/>
      </c>
      <c r="E1115" s="1" t="s">
        <v>6634</v>
      </c>
      <c r="F1115" s="1" t="str">
        <f>TEXT($G1115,"0000") &amp; TEXT($H1115,"00")</f>
        <v>201804</v>
      </c>
      <c r="G1115" s="1">
        <f>IFERROR(
  IF(ISNUMBER(SEARCH("平成",B1115)),
     1988 + VALUE(MID(B1115, SEARCH("平成",B1115) + 2, FIND("年", B1115) - SEARCH("平成",B1115) - 2)),
  IF(ISNUMBER(SEARCH("令和元年",B1115)),
     2019,
  IF(ISNUMBER(SEARCH("令和",B1115)),
     2018 + VALUE(MID(B1115, SEARCH("令和",B1115) + 2, FIND("年", B1115) - SEARCH("令和",B1115) - 2)),
  ""))),
"")</f>
        <v>2018</v>
      </c>
      <c r="H1115" s="1">
        <v>4</v>
      </c>
      <c r="I1115" s="5">
        <f>VALUE(RIGHT($E1115,LEN($E1115)-1))</f>
        <v>74</v>
      </c>
      <c r="J1115" s="1" t="s">
        <v>7609</v>
      </c>
      <c r="K1115" s="1" t="s">
        <v>11445</v>
      </c>
      <c r="L1115" s="1" t="s">
        <v>12293</v>
      </c>
    </row>
    <row r="1116" spans="1:12" hidden="1" x14ac:dyDescent="0.2">
      <c r="A1116" s="1">
        <v>1115</v>
      </c>
      <c r="B1116" s="1" t="s">
        <v>1118</v>
      </c>
      <c r="C1116" s="1" t="str">
        <f>IFERROR(VLOOKUP(B1116,Merged!E:G,3,FALSE),"")</f>
        <v/>
      </c>
      <c r="E1116" s="1" t="s">
        <v>6635</v>
      </c>
      <c r="F1116" s="1" t="str">
        <f>TEXT($G1116,"0000") &amp; TEXT($H1116,"00")</f>
        <v>201804</v>
      </c>
      <c r="G1116" s="1">
        <f>IFERROR(
  IF(ISNUMBER(SEARCH("平成",B1116)),
     1988 + VALUE(MID(B1116, SEARCH("平成",B1116) + 2, FIND("年", B1116) - SEARCH("平成",B1116) - 2)),
  IF(ISNUMBER(SEARCH("令和元年",B1116)),
     2019,
  IF(ISNUMBER(SEARCH("令和",B1116)),
     2018 + VALUE(MID(B1116, SEARCH("令和",B1116) + 2, FIND("年", B1116) - SEARCH("令和",B1116) - 2)),
  ""))),
"")</f>
        <v>2018</v>
      </c>
      <c r="H1116" s="1">
        <v>4</v>
      </c>
      <c r="I1116" s="5">
        <f>VALUE(RIGHT($E1116,LEN($E1116)-1))</f>
        <v>75</v>
      </c>
      <c r="J1116" s="1" t="s">
        <v>7027</v>
      </c>
      <c r="K1116" s="1" t="s">
        <v>11445</v>
      </c>
    </row>
    <row r="1117" spans="1:12" hidden="1" x14ac:dyDescent="0.2">
      <c r="A1117" s="1">
        <v>1116</v>
      </c>
      <c r="B1117" s="1" t="s">
        <v>1119</v>
      </c>
      <c r="C1117" s="1">
        <f>IFERROR(VLOOKUP(B1117,Merged!E:G,3,FALSE),"")</f>
        <v>29</v>
      </c>
      <c r="E1117" s="1" t="s">
        <v>6636</v>
      </c>
      <c r="F1117" s="1" t="str">
        <f>TEXT($G1117,"0000") &amp; TEXT($H1117,"00")</f>
        <v>201804</v>
      </c>
      <c r="G1117" s="1">
        <f>IFERROR(
  IF(ISNUMBER(SEARCH("平成",B1117)),
     1988 + VALUE(MID(B1117, SEARCH("平成",B1117) + 2, FIND("年", B1117) - SEARCH("平成",B1117) - 2)),
  IF(ISNUMBER(SEARCH("令和元年",B1117)),
     2019,
  IF(ISNUMBER(SEARCH("令和",B1117)),
     2018 + VALUE(MID(B1117, SEARCH("令和",B1117) + 2, FIND("年", B1117) - SEARCH("令和",B1117) - 2)),
  ""))),
"")</f>
        <v>2018</v>
      </c>
      <c r="H1117" s="1">
        <v>4</v>
      </c>
      <c r="I1117" s="5">
        <f>VALUE(RIGHT($E1117,LEN($E1117)-1))</f>
        <v>76</v>
      </c>
      <c r="J1117" s="1" t="s">
        <v>6951</v>
      </c>
      <c r="K1117" s="1" t="s">
        <v>11442</v>
      </c>
      <c r="L1117" s="1" t="s">
        <v>11738</v>
      </c>
    </row>
    <row r="1118" spans="1:12" hidden="1" x14ac:dyDescent="0.2">
      <c r="A1118" s="1">
        <v>1117</v>
      </c>
      <c r="B1118" s="1" t="s">
        <v>1120</v>
      </c>
      <c r="C1118" s="1" t="str">
        <f>IFERROR(VLOOKUP(B1118,Merged!E:G,3,FALSE),"")</f>
        <v/>
      </c>
      <c r="E1118" s="1" t="s">
        <v>6637</v>
      </c>
      <c r="F1118" s="1" t="str">
        <f>TEXT($G1118,"0000") &amp; TEXT($H1118,"00")</f>
        <v>201804</v>
      </c>
      <c r="G1118" s="1">
        <f>IFERROR(
  IF(ISNUMBER(SEARCH("平成",B1118)),
     1988 + VALUE(MID(B1118, SEARCH("平成",B1118) + 2, FIND("年", B1118) - SEARCH("平成",B1118) - 2)),
  IF(ISNUMBER(SEARCH("令和元年",B1118)),
     2019,
  IF(ISNUMBER(SEARCH("令和",B1118)),
     2018 + VALUE(MID(B1118, SEARCH("令和",B1118) + 2, FIND("年", B1118) - SEARCH("令和",B1118) - 2)),
  ""))),
"")</f>
        <v>2018</v>
      </c>
      <c r="H1118" s="1">
        <v>4</v>
      </c>
      <c r="I1118" s="5">
        <f>VALUE(RIGHT($E1118,LEN($E1118)-1))</f>
        <v>77</v>
      </c>
      <c r="J1118" s="1" t="s">
        <v>6874</v>
      </c>
      <c r="K1118" s="1" t="s">
        <v>11445</v>
      </c>
      <c r="L1118" s="1" t="s">
        <v>11671</v>
      </c>
    </row>
    <row r="1119" spans="1:12" hidden="1" x14ac:dyDescent="0.2">
      <c r="A1119" s="1">
        <v>1118</v>
      </c>
      <c r="B1119" s="1" t="s">
        <v>1121</v>
      </c>
      <c r="C1119" s="1" t="str">
        <f>IFERROR(VLOOKUP(B1119,Merged!E:G,3,FALSE),"")</f>
        <v/>
      </c>
      <c r="E1119" s="1" t="s">
        <v>6638</v>
      </c>
      <c r="F1119" s="1" t="str">
        <f>TEXT($G1119,"0000") &amp; TEXT($H1119,"00")</f>
        <v>201804</v>
      </c>
      <c r="G1119" s="1">
        <f>IFERROR(
  IF(ISNUMBER(SEARCH("平成",B1119)),
     1988 + VALUE(MID(B1119, SEARCH("平成",B1119) + 2, FIND("年", B1119) - SEARCH("平成",B1119) - 2)),
  IF(ISNUMBER(SEARCH("令和元年",B1119)),
     2019,
  IF(ISNUMBER(SEARCH("令和",B1119)),
     2018 + VALUE(MID(B1119, SEARCH("令和",B1119) + 2, FIND("年", B1119) - SEARCH("令和",B1119) - 2)),
  ""))),
"")</f>
        <v>2018</v>
      </c>
      <c r="H1119" s="1">
        <v>4</v>
      </c>
      <c r="I1119" s="5">
        <f>VALUE(RIGHT($E1119,LEN($E1119)-1))</f>
        <v>78</v>
      </c>
      <c r="J1119" s="1" t="s">
        <v>7610</v>
      </c>
      <c r="K1119" s="1" t="s">
        <v>11443</v>
      </c>
      <c r="L1119" s="1" t="s">
        <v>12294</v>
      </c>
    </row>
    <row r="1120" spans="1:12" hidden="1" x14ac:dyDescent="0.2">
      <c r="A1120" s="1">
        <v>1119</v>
      </c>
      <c r="B1120" s="1" t="s">
        <v>1122</v>
      </c>
      <c r="C1120" s="1">
        <f>IFERROR(VLOOKUP(B1120,Merged!E:G,3,FALSE),"")</f>
        <v>30</v>
      </c>
      <c r="E1120" s="1" t="s">
        <v>6639</v>
      </c>
      <c r="F1120" s="1" t="str">
        <f>TEXT($G1120,"0000") &amp; TEXT($H1120,"00")</f>
        <v>201804</v>
      </c>
      <c r="G1120" s="1">
        <f>IFERROR(
  IF(ISNUMBER(SEARCH("平成",B1120)),
     1988 + VALUE(MID(B1120, SEARCH("平成",B1120) + 2, FIND("年", B1120) - SEARCH("平成",B1120) - 2)),
  IF(ISNUMBER(SEARCH("令和元年",B1120)),
     2019,
  IF(ISNUMBER(SEARCH("令和",B1120)),
     2018 + VALUE(MID(B1120, SEARCH("令和",B1120) + 2, FIND("年", B1120) - SEARCH("令和",B1120) - 2)),
  ""))),
"")</f>
        <v>2018</v>
      </c>
      <c r="H1120" s="1">
        <v>4</v>
      </c>
      <c r="I1120" s="5">
        <f>VALUE(RIGHT($E1120,LEN($E1120)-1))</f>
        <v>79</v>
      </c>
      <c r="J1120" s="1" t="s">
        <v>7611</v>
      </c>
      <c r="K1120" s="1" t="s">
        <v>11443</v>
      </c>
      <c r="L1120" s="1" t="s">
        <v>11983</v>
      </c>
    </row>
    <row r="1121" spans="1:12" hidden="1" x14ac:dyDescent="0.2">
      <c r="A1121" s="1">
        <v>1120</v>
      </c>
      <c r="B1121" s="1" t="s">
        <v>1123</v>
      </c>
      <c r="C1121" s="1" t="str">
        <f>IFERROR(VLOOKUP(B1121,Merged!E:G,3,FALSE),"")</f>
        <v/>
      </c>
      <c r="E1121" s="1" t="s">
        <v>6640</v>
      </c>
      <c r="F1121" s="1" t="str">
        <f>TEXT($G1121,"0000") &amp; TEXT($H1121,"00")</f>
        <v>201804</v>
      </c>
      <c r="G1121" s="1">
        <f>IFERROR(
  IF(ISNUMBER(SEARCH("平成",B1121)),
     1988 + VALUE(MID(B1121, SEARCH("平成",B1121) + 2, FIND("年", B1121) - SEARCH("平成",B1121) - 2)),
  IF(ISNUMBER(SEARCH("令和元年",B1121)),
     2019,
  IF(ISNUMBER(SEARCH("令和",B1121)),
     2018 + VALUE(MID(B1121, SEARCH("令和",B1121) + 2, FIND("年", B1121) - SEARCH("令和",B1121) - 2)),
  ""))),
"")</f>
        <v>2018</v>
      </c>
      <c r="H1121" s="1">
        <v>4</v>
      </c>
      <c r="I1121" s="5">
        <f>VALUE(RIGHT($E1121,LEN($E1121)-1))</f>
        <v>80</v>
      </c>
      <c r="J1121" s="1" t="s">
        <v>7612</v>
      </c>
      <c r="K1121" s="1" t="s">
        <v>11442</v>
      </c>
      <c r="L1121" s="1" t="s">
        <v>12295</v>
      </c>
    </row>
    <row r="1122" spans="1:12" hidden="1" x14ac:dyDescent="0.2">
      <c r="A1122" s="1">
        <v>1121</v>
      </c>
      <c r="B1122" s="1" t="s">
        <v>1124</v>
      </c>
      <c r="C1122" s="1">
        <v>1</v>
      </c>
      <c r="E1122" s="1" t="s">
        <v>6561</v>
      </c>
      <c r="F1122" s="1" t="str">
        <f>TEXT($G1122,"0000") &amp; TEXT($H1122,"00")</f>
        <v>201710</v>
      </c>
      <c r="G1122" s="1">
        <f>IFERROR(
  IF(ISNUMBER(SEARCH("平成",B1122)),
     1988 + VALUE(MID(B1122, SEARCH("平成",B1122) + 2, FIND("年", B1122) - SEARCH("平成",B1122) - 2)),
  IF(ISNUMBER(SEARCH("令和元年",B1122)),
     2019,
  IF(ISNUMBER(SEARCH("令和",B1122)),
     2018 + VALUE(MID(B1122, SEARCH("令和",B1122) + 2, FIND("年", B1122) - SEARCH("令和",B1122) - 2)),
  ""))),
"")</f>
        <v>2017</v>
      </c>
      <c r="H1122" s="1">
        <v>10</v>
      </c>
      <c r="I1122" s="5">
        <f>VALUE(RIGHT($E1122,LEN($E1122)-1))</f>
        <v>1</v>
      </c>
      <c r="J1122" s="1" t="s">
        <v>7613</v>
      </c>
      <c r="K1122" s="1" t="s">
        <v>11443</v>
      </c>
      <c r="L1122" s="1" t="s">
        <v>12296</v>
      </c>
    </row>
    <row r="1123" spans="1:12" hidden="1" x14ac:dyDescent="0.2">
      <c r="A1123" s="1">
        <v>1122</v>
      </c>
      <c r="B1123" s="1" t="s">
        <v>1125</v>
      </c>
      <c r="C1123" s="1" t="str">
        <f>IFERROR(VLOOKUP(B1123,Merged!E:G,3,FALSE),"")</f>
        <v/>
      </c>
      <c r="E1123" s="1" t="s">
        <v>6562</v>
      </c>
      <c r="F1123" s="1" t="str">
        <f>TEXT($G1123,"0000") &amp; TEXT($H1123,"00")</f>
        <v>201710</v>
      </c>
      <c r="G1123" s="1">
        <f>IFERROR(
  IF(ISNUMBER(SEARCH("平成",B1123)),
     1988 + VALUE(MID(B1123, SEARCH("平成",B1123) + 2, FIND("年", B1123) - SEARCH("平成",B1123) - 2)),
  IF(ISNUMBER(SEARCH("令和元年",B1123)),
     2019,
  IF(ISNUMBER(SEARCH("令和",B1123)),
     2018 + VALUE(MID(B1123, SEARCH("令和",B1123) + 2, FIND("年", B1123) - SEARCH("令和",B1123) - 2)),
  ""))),
"")</f>
        <v>2017</v>
      </c>
      <c r="H1123" s="1">
        <v>10</v>
      </c>
      <c r="I1123" s="5">
        <f>VALUE(RIGHT($E1123,LEN($E1123)-1))</f>
        <v>2</v>
      </c>
      <c r="J1123" s="1" t="s">
        <v>7614</v>
      </c>
      <c r="K1123" s="1" t="s">
        <v>11443</v>
      </c>
      <c r="L1123" s="1" t="s">
        <v>12297</v>
      </c>
    </row>
    <row r="1124" spans="1:12" hidden="1" x14ac:dyDescent="0.2">
      <c r="A1124" s="1">
        <v>1123</v>
      </c>
      <c r="B1124" s="1" t="s">
        <v>1126</v>
      </c>
      <c r="C1124" s="1">
        <v>2</v>
      </c>
      <c r="E1124" s="1" t="s">
        <v>6563</v>
      </c>
      <c r="F1124" s="1" t="str">
        <f>TEXT($G1124,"0000") &amp; TEXT($H1124,"00")</f>
        <v>201710</v>
      </c>
      <c r="G1124" s="1">
        <f>IFERROR(
  IF(ISNUMBER(SEARCH("平成",B1124)),
     1988 + VALUE(MID(B1124, SEARCH("平成",B1124) + 2, FIND("年", B1124) - SEARCH("平成",B1124) - 2)),
  IF(ISNUMBER(SEARCH("令和元年",B1124)),
     2019,
  IF(ISNUMBER(SEARCH("令和",B1124)),
     2018 + VALUE(MID(B1124, SEARCH("令和",B1124) + 2, FIND("年", B1124) - SEARCH("令和",B1124) - 2)),
  ""))),
"")</f>
        <v>2017</v>
      </c>
      <c r="H1124" s="1">
        <v>10</v>
      </c>
      <c r="I1124" s="5">
        <f>VALUE(RIGHT($E1124,LEN($E1124)-1))</f>
        <v>3</v>
      </c>
      <c r="J1124" s="1" t="s">
        <v>7615</v>
      </c>
      <c r="K1124" s="1" t="s">
        <v>11442</v>
      </c>
      <c r="L1124" s="1" t="s">
        <v>12298</v>
      </c>
    </row>
    <row r="1125" spans="1:12" hidden="1" x14ac:dyDescent="0.2">
      <c r="A1125" s="1">
        <v>1124</v>
      </c>
      <c r="B1125" s="1" t="s">
        <v>1127</v>
      </c>
      <c r="C1125" s="1" t="str">
        <f>IFERROR(VLOOKUP(B1125,Merged!E:G,3,FALSE),"")</f>
        <v/>
      </c>
      <c r="E1125" s="1" t="s">
        <v>6564</v>
      </c>
      <c r="F1125" s="1" t="str">
        <f>TEXT($G1125,"0000") &amp; TEXT($H1125,"00")</f>
        <v>201710</v>
      </c>
      <c r="G1125" s="1">
        <f>IFERROR(
  IF(ISNUMBER(SEARCH("平成",B1125)),
     1988 + VALUE(MID(B1125, SEARCH("平成",B1125) + 2, FIND("年", B1125) - SEARCH("平成",B1125) - 2)),
  IF(ISNUMBER(SEARCH("令和元年",B1125)),
     2019,
  IF(ISNUMBER(SEARCH("令和",B1125)),
     2018 + VALUE(MID(B1125, SEARCH("令和",B1125) + 2, FIND("年", B1125) - SEARCH("令和",B1125) - 2)),
  ""))),
"")</f>
        <v>2017</v>
      </c>
      <c r="H1125" s="1">
        <v>10</v>
      </c>
      <c r="I1125" s="5">
        <f>VALUE(RIGHT($E1125,LEN($E1125)-1))</f>
        <v>4</v>
      </c>
      <c r="J1125" s="1" t="s">
        <v>7616</v>
      </c>
      <c r="K1125" s="1" t="s">
        <v>11443</v>
      </c>
      <c r="L1125" s="1" t="s">
        <v>12299</v>
      </c>
    </row>
    <row r="1126" spans="1:12" hidden="1" x14ac:dyDescent="0.2">
      <c r="A1126" s="1">
        <v>1125</v>
      </c>
      <c r="B1126" s="1" t="s">
        <v>1128</v>
      </c>
      <c r="C1126" s="1" t="str">
        <f>IFERROR(VLOOKUP(B1126,Merged!E:G,3,FALSE),"")</f>
        <v/>
      </c>
      <c r="E1126" s="1" t="s">
        <v>6565</v>
      </c>
      <c r="F1126" s="1" t="str">
        <f>TEXT($G1126,"0000") &amp; TEXT($H1126,"00")</f>
        <v>201710</v>
      </c>
      <c r="G1126" s="1">
        <f>IFERROR(
  IF(ISNUMBER(SEARCH("平成",B1126)),
     1988 + VALUE(MID(B1126, SEARCH("平成",B1126) + 2, FIND("年", B1126) - SEARCH("平成",B1126) - 2)),
  IF(ISNUMBER(SEARCH("令和元年",B1126)),
     2019,
  IF(ISNUMBER(SEARCH("令和",B1126)),
     2018 + VALUE(MID(B1126, SEARCH("令和",B1126) + 2, FIND("年", B1126) - SEARCH("令和",B1126) - 2)),
  ""))),
"")</f>
        <v>2017</v>
      </c>
      <c r="H1126" s="1">
        <v>10</v>
      </c>
      <c r="I1126" s="5">
        <f>VALUE(RIGHT($E1126,LEN($E1126)-1))</f>
        <v>5</v>
      </c>
      <c r="J1126" s="1" t="s">
        <v>7245</v>
      </c>
      <c r="K1126" s="1" t="s">
        <v>11442</v>
      </c>
      <c r="L1126" s="1" t="s">
        <v>11989</v>
      </c>
    </row>
    <row r="1127" spans="1:12" hidden="1" x14ac:dyDescent="0.2">
      <c r="A1127" s="1">
        <v>1126</v>
      </c>
      <c r="B1127" s="1" t="s">
        <v>1129</v>
      </c>
      <c r="C1127" s="1" t="str">
        <f>IFERROR(VLOOKUP(B1127,Merged!E:G,3,FALSE),"")</f>
        <v/>
      </c>
      <c r="E1127" s="1" t="s">
        <v>6566</v>
      </c>
      <c r="F1127" s="1" t="str">
        <f>TEXT($G1127,"0000") &amp; TEXT($H1127,"00")</f>
        <v>201710</v>
      </c>
      <c r="G1127" s="1">
        <f>IFERROR(
  IF(ISNUMBER(SEARCH("平成",B1127)),
     1988 + VALUE(MID(B1127, SEARCH("平成",B1127) + 2, FIND("年", B1127) - SEARCH("平成",B1127) - 2)),
  IF(ISNUMBER(SEARCH("令和元年",B1127)),
     2019,
  IF(ISNUMBER(SEARCH("令和",B1127)),
     2018 + VALUE(MID(B1127, SEARCH("令和",B1127) + 2, FIND("年", B1127) - SEARCH("令和",B1127) - 2)),
  ""))),
"")</f>
        <v>2017</v>
      </c>
      <c r="H1127" s="1">
        <v>10</v>
      </c>
      <c r="I1127" s="5">
        <f>VALUE(RIGHT($E1127,LEN($E1127)-1))</f>
        <v>6</v>
      </c>
      <c r="J1127" s="1" t="s">
        <v>7617</v>
      </c>
      <c r="K1127" s="1" t="s">
        <v>11444</v>
      </c>
    </row>
    <row r="1128" spans="1:12" hidden="1" x14ac:dyDescent="0.2">
      <c r="A1128" s="1">
        <v>1127</v>
      </c>
      <c r="B1128" s="1" t="s">
        <v>1130</v>
      </c>
      <c r="C1128" s="1">
        <v>3</v>
      </c>
      <c r="D1128" s="4" t="s">
        <v>15125</v>
      </c>
      <c r="E1128" s="1" t="s">
        <v>6567</v>
      </c>
      <c r="F1128" s="1" t="str">
        <f>TEXT($G1128,"0000") &amp; TEXT($H1128,"00")</f>
        <v>201710</v>
      </c>
      <c r="G1128" s="1">
        <f>IFERROR(
  IF(ISNUMBER(SEARCH("平成",B1128)),
     1988 + VALUE(MID(B1128, SEARCH("平成",B1128) + 2, FIND("年", B1128) - SEARCH("平成",B1128) - 2)),
  IF(ISNUMBER(SEARCH("令和元年",B1128)),
     2019,
  IF(ISNUMBER(SEARCH("令和",B1128)),
     2018 + VALUE(MID(B1128, SEARCH("令和",B1128) + 2, FIND("年", B1128) - SEARCH("令和",B1128) - 2)),
  ""))),
"")</f>
        <v>2017</v>
      </c>
      <c r="H1128" s="1">
        <v>10</v>
      </c>
      <c r="I1128" s="5">
        <f>VALUE(RIGHT($E1128,LEN($E1128)-1))</f>
        <v>7</v>
      </c>
      <c r="J1128" s="1" t="s">
        <v>6647</v>
      </c>
      <c r="K1128" s="1" t="s">
        <v>11445</v>
      </c>
      <c r="L1128" s="1" t="s">
        <v>11452</v>
      </c>
    </row>
    <row r="1129" spans="1:12" hidden="1" x14ac:dyDescent="0.2">
      <c r="A1129" s="1">
        <v>1128</v>
      </c>
      <c r="B1129" s="1" t="s">
        <v>1131</v>
      </c>
      <c r="C1129" s="1" t="str">
        <f>IFERROR(VLOOKUP(B1129,Merged!E:G,3,FALSE),"")</f>
        <v/>
      </c>
      <c r="E1129" s="1" t="s">
        <v>6568</v>
      </c>
      <c r="F1129" s="1" t="str">
        <f>TEXT($G1129,"0000") &amp; TEXT($H1129,"00")</f>
        <v>201710</v>
      </c>
      <c r="G1129" s="1">
        <f>IFERROR(
  IF(ISNUMBER(SEARCH("平成",B1129)),
     1988 + VALUE(MID(B1129, SEARCH("平成",B1129) + 2, FIND("年", B1129) - SEARCH("平成",B1129) - 2)),
  IF(ISNUMBER(SEARCH("令和元年",B1129)),
     2019,
  IF(ISNUMBER(SEARCH("令和",B1129)),
     2018 + VALUE(MID(B1129, SEARCH("令和",B1129) + 2, FIND("年", B1129) - SEARCH("令和",B1129) - 2)),
  ""))),
"")</f>
        <v>2017</v>
      </c>
      <c r="H1129" s="1">
        <v>10</v>
      </c>
      <c r="I1129" s="5">
        <f>VALUE(RIGHT($E1129,LEN($E1129)-1))</f>
        <v>8</v>
      </c>
      <c r="J1129" s="1" t="s">
        <v>7618</v>
      </c>
      <c r="K1129" s="1" t="s">
        <v>11445</v>
      </c>
    </row>
    <row r="1130" spans="1:12" hidden="1" x14ac:dyDescent="0.2">
      <c r="A1130" s="1">
        <v>1129</v>
      </c>
      <c r="B1130" s="1" t="s">
        <v>1132</v>
      </c>
      <c r="C1130" s="1" t="str">
        <f>IFERROR(VLOOKUP(B1130,Merged!E:G,3,FALSE),"")</f>
        <v/>
      </c>
      <c r="E1130" s="1" t="s">
        <v>6569</v>
      </c>
      <c r="F1130" s="1" t="str">
        <f>TEXT($G1130,"0000") &amp; TEXT($H1130,"00")</f>
        <v>201710</v>
      </c>
      <c r="G1130" s="1">
        <f>IFERROR(
  IF(ISNUMBER(SEARCH("平成",B1130)),
     1988 + VALUE(MID(B1130, SEARCH("平成",B1130) + 2, FIND("年", B1130) - SEARCH("平成",B1130) - 2)),
  IF(ISNUMBER(SEARCH("令和元年",B1130)),
     2019,
  IF(ISNUMBER(SEARCH("令和",B1130)),
     2018 + VALUE(MID(B1130, SEARCH("令和",B1130) + 2, FIND("年", B1130) - SEARCH("令和",B1130) - 2)),
  ""))),
"")</f>
        <v>2017</v>
      </c>
      <c r="H1130" s="1">
        <v>10</v>
      </c>
      <c r="I1130" s="5">
        <f>VALUE(RIGHT($E1130,LEN($E1130)-1))</f>
        <v>9</v>
      </c>
      <c r="J1130" s="1" t="s">
        <v>7314</v>
      </c>
      <c r="K1130" s="1" t="s">
        <v>11442</v>
      </c>
      <c r="L1130" s="1" t="s">
        <v>12050</v>
      </c>
    </row>
    <row r="1131" spans="1:12" hidden="1" x14ac:dyDescent="0.2">
      <c r="A1131" s="1">
        <v>1130</v>
      </c>
      <c r="B1131" s="1" t="s">
        <v>1133</v>
      </c>
      <c r="C1131" s="1" t="str">
        <f>IFERROR(VLOOKUP(B1131,Merged!E:G,3,FALSE),"")</f>
        <v/>
      </c>
      <c r="E1131" s="1" t="s">
        <v>6570</v>
      </c>
      <c r="F1131" s="1" t="str">
        <f>TEXT($G1131,"0000") &amp; TEXT($H1131,"00")</f>
        <v>201710</v>
      </c>
      <c r="G1131" s="1">
        <f>IFERROR(
  IF(ISNUMBER(SEARCH("平成",B1131)),
     1988 + VALUE(MID(B1131, SEARCH("平成",B1131) + 2, FIND("年", B1131) - SEARCH("平成",B1131) - 2)),
  IF(ISNUMBER(SEARCH("令和元年",B1131)),
     2019,
  IF(ISNUMBER(SEARCH("令和",B1131)),
     2018 + VALUE(MID(B1131, SEARCH("令和",B1131) + 2, FIND("年", B1131) - SEARCH("令和",B1131) - 2)),
  ""))),
"")</f>
        <v>2017</v>
      </c>
      <c r="H1131" s="1">
        <v>10</v>
      </c>
      <c r="I1131" s="5">
        <f>VALUE(RIGHT($E1131,LEN($E1131)-1))</f>
        <v>10</v>
      </c>
      <c r="J1131" s="1" t="s">
        <v>7619</v>
      </c>
      <c r="K1131" s="1" t="s">
        <v>11442</v>
      </c>
      <c r="L1131" s="1" t="s">
        <v>12300</v>
      </c>
    </row>
    <row r="1132" spans="1:12" hidden="1" x14ac:dyDescent="0.2">
      <c r="A1132" s="1">
        <v>1131</v>
      </c>
      <c r="B1132" s="1" t="s">
        <v>1134</v>
      </c>
      <c r="C1132" s="1">
        <v>4</v>
      </c>
      <c r="E1132" s="1" t="s">
        <v>6571</v>
      </c>
      <c r="F1132" s="1" t="str">
        <f>TEXT($G1132,"0000") &amp; TEXT($H1132,"00")</f>
        <v>201710</v>
      </c>
      <c r="G1132" s="1">
        <f>IFERROR(
  IF(ISNUMBER(SEARCH("平成",B1132)),
     1988 + VALUE(MID(B1132, SEARCH("平成",B1132) + 2, FIND("年", B1132) - SEARCH("平成",B1132) - 2)),
  IF(ISNUMBER(SEARCH("令和元年",B1132)),
     2019,
  IF(ISNUMBER(SEARCH("令和",B1132)),
     2018 + VALUE(MID(B1132, SEARCH("令和",B1132) + 2, FIND("年", B1132) - SEARCH("令和",B1132) - 2)),
  ""))),
"")</f>
        <v>2017</v>
      </c>
      <c r="H1132" s="1">
        <v>10</v>
      </c>
      <c r="I1132" s="5">
        <f>VALUE(RIGHT($E1132,LEN($E1132)-1))</f>
        <v>11</v>
      </c>
      <c r="J1132" s="1" t="s">
        <v>7381</v>
      </c>
      <c r="K1132" s="1" t="s">
        <v>11444</v>
      </c>
      <c r="L1132" s="1" t="s">
        <v>12102</v>
      </c>
    </row>
    <row r="1133" spans="1:12" hidden="1" x14ac:dyDescent="0.2">
      <c r="A1133" s="1">
        <v>1132</v>
      </c>
      <c r="B1133" s="1" t="s">
        <v>1135</v>
      </c>
      <c r="C1133" s="1" t="str">
        <f>IFERROR(VLOOKUP(B1133,Merged!E:G,3,FALSE),"")</f>
        <v/>
      </c>
      <c r="E1133" s="1" t="s">
        <v>6572</v>
      </c>
      <c r="F1133" s="1" t="str">
        <f>TEXT($G1133,"0000") &amp; TEXT($H1133,"00")</f>
        <v>201710</v>
      </c>
      <c r="G1133" s="1">
        <f>IFERROR(
  IF(ISNUMBER(SEARCH("平成",B1133)),
     1988 + VALUE(MID(B1133, SEARCH("平成",B1133) + 2, FIND("年", B1133) - SEARCH("平成",B1133) - 2)),
  IF(ISNUMBER(SEARCH("令和元年",B1133)),
     2019,
  IF(ISNUMBER(SEARCH("令和",B1133)),
     2018 + VALUE(MID(B1133, SEARCH("令和",B1133) + 2, FIND("年", B1133) - SEARCH("令和",B1133) - 2)),
  ""))),
"")</f>
        <v>2017</v>
      </c>
      <c r="H1133" s="1">
        <v>10</v>
      </c>
      <c r="I1133" s="5">
        <f>VALUE(RIGHT($E1133,LEN($E1133)-1))</f>
        <v>12</v>
      </c>
      <c r="J1133" s="1" t="s">
        <v>7620</v>
      </c>
      <c r="K1133" s="1" t="s">
        <v>11445</v>
      </c>
      <c r="L1133" s="1" t="s">
        <v>12301</v>
      </c>
    </row>
    <row r="1134" spans="1:12" hidden="1" x14ac:dyDescent="0.2">
      <c r="A1134" s="1">
        <v>1133</v>
      </c>
      <c r="B1134" s="1" t="s">
        <v>1136</v>
      </c>
      <c r="C1134" s="1">
        <v>5</v>
      </c>
      <c r="E1134" s="1" t="s">
        <v>6573</v>
      </c>
      <c r="F1134" s="1" t="str">
        <f>TEXT($G1134,"0000") &amp; TEXT($H1134,"00")</f>
        <v>201710</v>
      </c>
      <c r="G1134" s="1">
        <f>IFERROR(
  IF(ISNUMBER(SEARCH("平成",B1134)),
     1988 + VALUE(MID(B1134, SEARCH("平成",B1134) + 2, FIND("年", B1134) - SEARCH("平成",B1134) - 2)),
  IF(ISNUMBER(SEARCH("令和元年",B1134)),
     2019,
  IF(ISNUMBER(SEARCH("令和",B1134)),
     2018 + VALUE(MID(B1134, SEARCH("令和",B1134) + 2, FIND("年", B1134) - SEARCH("令和",B1134) - 2)),
  ""))),
"")</f>
        <v>2017</v>
      </c>
      <c r="H1134" s="1">
        <v>10</v>
      </c>
      <c r="I1134" s="5">
        <f>VALUE(RIGHT($E1134,LEN($E1134)-1))</f>
        <v>13</v>
      </c>
      <c r="J1134" s="1" t="s">
        <v>7116</v>
      </c>
      <c r="K1134" s="1" t="s">
        <v>11443</v>
      </c>
      <c r="L1134" s="1" t="s">
        <v>11880</v>
      </c>
    </row>
    <row r="1135" spans="1:12" hidden="1" x14ac:dyDescent="0.2">
      <c r="A1135" s="1">
        <v>1134</v>
      </c>
      <c r="B1135" s="1" t="s">
        <v>1137</v>
      </c>
      <c r="C1135" s="1" t="str">
        <f>IFERROR(VLOOKUP(B1135,Merged!E:G,3,FALSE),"")</f>
        <v/>
      </c>
      <c r="E1135" s="1" t="s">
        <v>6574</v>
      </c>
      <c r="F1135" s="1" t="str">
        <f>TEXT($G1135,"0000") &amp; TEXT($H1135,"00")</f>
        <v>201710</v>
      </c>
      <c r="G1135" s="1">
        <f>IFERROR(
  IF(ISNUMBER(SEARCH("平成",B1135)),
     1988 + VALUE(MID(B1135, SEARCH("平成",B1135) + 2, FIND("年", B1135) - SEARCH("平成",B1135) - 2)),
  IF(ISNUMBER(SEARCH("令和元年",B1135)),
     2019,
  IF(ISNUMBER(SEARCH("令和",B1135)),
     2018 + VALUE(MID(B1135, SEARCH("令和",B1135) + 2, FIND("年", B1135) - SEARCH("令和",B1135) - 2)),
  ""))),
"")</f>
        <v>2017</v>
      </c>
      <c r="H1135" s="1">
        <v>10</v>
      </c>
      <c r="I1135" s="5">
        <f>VALUE(RIGHT($E1135,LEN($E1135)-1))</f>
        <v>14</v>
      </c>
      <c r="J1135" s="1" t="s">
        <v>7621</v>
      </c>
      <c r="K1135" s="1" t="s">
        <v>11442</v>
      </c>
      <c r="L1135" s="1" t="s">
        <v>12024</v>
      </c>
    </row>
    <row r="1136" spans="1:12" hidden="1" x14ac:dyDescent="0.2">
      <c r="A1136" s="1">
        <v>1135</v>
      </c>
      <c r="B1136" s="1" t="s">
        <v>1138</v>
      </c>
      <c r="C1136" s="1" t="str">
        <f>IFERROR(VLOOKUP(B1136,Merged!E:G,3,FALSE),"")</f>
        <v/>
      </c>
      <c r="E1136" s="1" t="s">
        <v>6575</v>
      </c>
      <c r="F1136" s="1" t="str">
        <f>TEXT($G1136,"0000") &amp; TEXT($H1136,"00")</f>
        <v>201710</v>
      </c>
      <c r="G1136" s="1">
        <f>IFERROR(
  IF(ISNUMBER(SEARCH("平成",B1136)),
     1988 + VALUE(MID(B1136, SEARCH("平成",B1136) + 2, FIND("年", B1136) - SEARCH("平成",B1136) - 2)),
  IF(ISNUMBER(SEARCH("令和元年",B1136)),
     2019,
  IF(ISNUMBER(SEARCH("令和",B1136)),
     2018 + VALUE(MID(B1136, SEARCH("令和",B1136) + 2, FIND("年", B1136) - SEARCH("令和",B1136) - 2)),
  ""))),
"")</f>
        <v>2017</v>
      </c>
      <c r="H1136" s="1">
        <v>10</v>
      </c>
      <c r="I1136" s="5">
        <f>VALUE(RIGHT($E1136,LEN($E1136)-1))</f>
        <v>15</v>
      </c>
      <c r="J1136" s="1" t="s">
        <v>7252</v>
      </c>
      <c r="K1136" s="1" t="s">
        <v>11443</v>
      </c>
      <c r="L1136" s="1" t="s">
        <v>11823</v>
      </c>
    </row>
    <row r="1137" spans="1:12" hidden="1" x14ac:dyDescent="0.2">
      <c r="A1137" s="1">
        <v>1136</v>
      </c>
      <c r="B1137" s="1" t="s">
        <v>1139</v>
      </c>
      <c r="C1137" s="1">
        <v>6</v>
      </c>
      <c r="D1137" s="4" t="s">
        <v>15125</v>
      </c>
      <c r="E1137" s="1" t="s">
        <v>6576</v>
      </c>
      <c r="F1137" s="1" t="str">
        <f>TEXT($G1137,"0000") &amp; TEXT($H1137,"00")</f>
        <v>201710</v>
      </c>
      <c r="G1137" s="1">
        <f>IFERROR(
  IF(ISNUMBER(SEARCH("平成",B1137)),
     1988 + VALUE(MID(B1137, SEARCH("平成",B1137) + 2, FIND("年", B1137) - SEARCH("平成",B1137) - 2)),
  IF(ISNUMBER(SEARCH("令和元年",B1137)),
     2019,
  IF(ISNUMBER(SEARCH("令和",B1137)),
     2018 + VALUE(MID(B1137, SEARCH("令和",B1137) + 2, FIND("年", B1137) - SEARCH("令和",B1137) - 2)),
  ""))),
"")</f>
        <v>2017</v>
      </c>
      <c r="H1137" s="1">
        <v>10</v>
      </c>
      <c r="I1137" s="5">
        <f>VALUE(RIGHT($E1137,LEN($E1137)-1))</f>
        <v>16</v>
      </c>
      <c r="J1137" s="1" t="s">
        <v>6654</v>
      </c>
      <c r="K1137" s="1" t="s">
        <v>11444</v>
      </c>
      <c r="L1137" s="1" t="s">
        <v>11458</v>
      </c>
    </row>
    <row r="1138" spans="1:12" hidden="1" x14ac:dyDescent="0.2">
      <c r="A1138" s="1">
        <v>1137</v>
      </c>
      <c r="B1138" s="1" t="s">
        <v>1140</v>
      </c>
      <c r="C1138" s="1" t="str">
        <f>IFERROR(VLOOKUP(B1138,Merged!E:G,3,FALSE),"")</f>
        <v/>
      </c>
      <c r="D1138" s="4" t="s">
        <v>15126</v>
      </c>
      <c r="E1138" s="1" t="s">
        <v>6577</v>
      </c>
      <c r="F1138" s="1" t="str">
        <f>TEXT($G1138,"0000") &amp; TEXT($H1138,"00")</f>
        <v>201710</v>
      </c>
      <c r="G1138" s="1">
        <f>IFERROR(
  IF(ISNUMBER(SEARCH("平成",B1138)),
     1988 + VALUE(MID(B1138, SEARCH("平成",B1138) + 2, FIND("年", B1138) - SEARCH("平成",B1138) - 2)),
  IF(ISNUMBER(SEARCH("令和元年",B1138)),
     2019,
  IF(ISNUMBER(SEARCH("令和",B1138)),
     2018 + VALUE(MID(B1138, SEARCH("令和",B1138) + 2, FIND("年", B1138) - SEARCH("令和",B1138) - 2)),
  ""))),
"")</f>
        <v>2017</v>
      </c>
      <c r="H1138" s="1">
        <v>10</v>
      </c>
      <c r="I1138" s="5">
        <f>VALUE(RIGHT($E1138,LEN($E1138)-1))</f>
        <v>17</v>
      </c>
      <c r="J1138" s="1" t="s">
        <v>6736</v>
      </c>
      <c r="K1138" s="1" t="s">
        <v>11443</v>
      </c>
      <c r="L1138" s="1" t="s">
        <v>11538</v>
      </c>
    </row>
    <row r="1139" spans="1:12" hidden="1" x14ac:dyDescent="0.2">
      <c r="A1139" s="1">
        <v>1138</v>
      </c>
      <c r="B1139" s="1" t="s">
        <v>1141</v>
      </c>
      <c r="C1139" s="1" t="str">
        <f>IFERROR(VLOOKUP(B1139,Merged!E:G,3,FALSE),"")</f>
        <v/>
      </c>
      <c r="E1139" s="1" t="s">
        <v>6578</v>
      </c>
      <c r="F1139" s="1" t="str">
        <f>TEXT($G1139,"0000") &amp; TEXT($H1139,"00")</f>
        <v>201710</v>
      </c>
      <c r="G1139" s="1">
        <f>IFERROR(
  IF(ISNUMBER(SEARCH("平成",B1139)),
     1988 + VALUE(MID(B1139, SEARCH("平成",B1139) + 2, FIND("年", B1139) - SEARCH("平成",B1139) - 2)),
  IF(ISNUMBER(SEARCH("令和元年",B1139)),
     2019,
  IF(ISNUMBER(SEARCH("令和",B1139)),
     2018 + VALUE(MID(B1139, SEARCH("令和",B1139) + 2, FIND("年", B1139) - SEARCH("令和",B1139) - 2)),
  ""))),
"")</f>
        <v>2017</v>
      </c>
      <c r="H1139" s="1">
        <v>10</v>
      </c>
      <c r="I1139" s="5">
        <f>VALUE(RIGHT($E1139,LEN($E1139)-1))</f>
        <v>18</v>
      </c>
      <c r="J1139" s="1" t="s">
        <v>7622</v>
      </c>
      <c r="K1139" s="1" t="s">
        <v>11445</v>
      </c>
      <c r="L1139" s="1" t="s">
        <v>12302</v>
      </c>
    </row>
    <row r="1140" spans="1:12" hidden="1" x14ac:dyDescent="0.2">
      <c r="A1140" s="1">
        <v>1139</v>
      </c>
      <c r="B1140" s="1" t="s">
        <v>1142</v>
      </c>
      <c r="C1140" s="1" t="str">
        <f>IFERROR(VLOOKUP(B1140,Merged!E:G,3,FALSE),"")</f>
        <v/>
      </c>
      <c r="E1140" s="1" t="s">
        <v>6579</v>
      </c>
      <c r="F1140" s="1" t="str">
        <f>TEXT($G1140,"0000") &amp; TEXT($H1140,"00")</f>
        <v>201710</v>
      </c>
      <c r="G1140" s="1">
        <f>IFERROR(
  IF(ISNUMBER(SEARCH("平成",B1140)),
     1988 + VALUE(MID(B1140, SEARCH("平成",B1140) + 2, FIND("年", B1140) - SEARCH("平成",B1140) - 2)),
  IF(ISNUMBER(SEARCH("令和元年",B1140)),
     2019,
  IF(ISNUMBER(SEARCH("令和",B1140)),
     2018 + VALUE(MID(B1140, SEARCH("令和",B1140) + 2, FIND("年", B1140) - SEARCH("令和",B1140) - 2)),
  ""))),
"")</f>
        <v>2017</v>
      </c>
      <c r="H1140" s="1">
        <v>10</v>
      </c>
      <c r="I1140" s="5">
        <f>VALUE(RIGHT($E1140,LEN($E1140)-1))</f>
        <v>19</v>
      </c>
      <c r="J1140" s="1" t="s">
        <v>7255</v>
      </c>
      <c r="K1140" s="1" t="s">
        <v>11442</v>
      </c>
      <c r="L1140" s="1" t="s">
        <v>12303</v>
      </c>
    </row>
    <row r="1141" spans="1:12" hidden="1" x14ac:dyDescent="0.2">
      <c r="A1141" s="1">
        <v>1140</v>
      </c>
      <c r="B1141" s="1" t="s">
        <v>1143</v>
      </c>
      <c r="C1141" s="1" t="str">
        <f>IFERROR(VLOOKUP(B1141,Merged!E:G,3,FALSE),"")</f>
        <v/>
      </c>
      <c r="E1141" s="1" t="s">
        <v>6580</v>
      </c>
      <c r="F1141" s="1" t="str">
        <f>TEXT($G1141,"0000") &amp; TEXT($H1141,"00")</f>
        <v>201710</v>
      </c>
      <c r="G1141" s="1">
        <f>IFERROR(
  IF(ISNUMBER(SEARCH("平成",B1141)),
     1988 + VALUE(MID(B1141, SEARCH("平成",B1141) + 2, FIND("年", B1141) - SEARCH("平成",B1141) - 2)),
  IF(ISNUMBER(SEARCH("令和元年",B1141)),
     2019,
  IF(ISNUMBER(SEARCH("令和",B1141)),
     2018 + VALUE(MID(B1141, SEARCH("令和",B1141) + 2, FIND("年", B1141) - SEARCH("令和",B1141) - 2)),
  ""))),
"")</f>
        <v>2017</v>
      </c>
      <c r="H1141" s="1">
        <v>10</v>
      </c>
      <c r="I1141" s="5">
        <f>VALUE(RIGHT($E1141,LEN($E1141)-1))</f>
        <v>20</v>
      </c>
      <c r="J1141" s="1" t="s">
        <v>7323</v>
      </c>
      <c r="K1141" s="1" t="s">
        <v>11445</v>
      </c>
      <c r="L1141" s="1" t="s">
        <v>12057</v>
      </c>
    </row>
    <row r="1142" spans="1:12" hidden="1" x14ac:dyDescent="0.2">
      <c r="A1142" s="1">
        <v>1141</v>
      </c>
      <c r="B1142" s="1" t="s">
        <v>1144</v>
      </c>
      <c r="C1142" s="1" t="str">
        <f>IFERROR(VLOOKUP(B1142,Merged!E:G,3,FALSE),"")</f>
        <v/>
      </c>
      <c r="E1142" s="1" t="s">
        <v>6581</v>
      </c>
      <c r="F1142" s="1" t="str">
        <f>TEXT($G1142,"0000") &amp; TEXT($H1142,"00")</f>
        <v>201710</v>
      </c>
      <c r="G1142" s="1">
        <f>IFERROR(
  IF(ISNUMBER(SEARCH("平成",B1142)),
     1988 + VALUE(MID(B1142, SEARCH("平成",B1142) + 2, FIND("年", B1142) - SEARCH("平成",B1142) - 2)),
  IF(ISNUMBER(SEARCH("令和元年",B1142)),
     2019,
  IF(ISNUMBER(SEARCH("令和",B1142)),
     2018 + VALUE(MID(B1142, SEARCH("令和",B1142) + 2, FIND("年", B1142) - SEARCH("令和",B1142) - 2)),
  ""))),
"")</f>
        <v>2017</v>
      </c>
      <c r="H1142" s="1">
        <v>10</v>
      </c>
      <c r="I1142" s="5">
        <f>VALUE(RIGHT($E1142,LEN($E1142)-1))</f>
        <v>21</v>
      </c>
      <c r="J1142" s="1" t="s">
        <v>7325</v>
      </c>
      <c r="K1142" s="1" t="s">
        <v>11444</v>
      </c>
    </row>
    <row r="1143" spans="1:12" hidden="1" x14ac:dyDescent="0.2">
      <c r="A1143" s="1">
        <v>1142</v>
      </c>
      <c r="B1143" s="1" t="s">
        <v>1145</v>
      </c>
      <c r="C1143" s="1" t="str">
        <f>IFERROR(VLOOKUP(B1143,Merged!E:G,3,FALSE),"")</f>
        <v/>
      </c>
      <c r="E1143" s="1" t="s">
        <v>6582</v>
      </c>
      <c r="F1143" s="1" t="str">
        <f>TEXT($G1143,"0000") &amp; TEXT($H1143,"00")</f>
        <v>201710</v>
      </c>
      <c r="G1143" s="1">
        <f>IFERROR(
  IF(ISNUMBER(SEARCH("平成",B1143)),
     1988 + VALUE(MID(B1143, SEARCH("平成",B1143) + 2, FIND("年", B1143) - SEARCH("平成",B1143) - 2)),
  IF(ISNUMBER(SEARCH("令和元年",B1143)),
     2019,
  IF(ISNUMBER(SEARCH("令和",B1143)),
     2018 + VALUE(MID(B1143, SEARCH("令和",B1143) + 2, FIND("年", B1143) - SEARCH("令和",B1143) - 2)),
  ""))),
"")</f>
        <v>2017</v>
      </c>
      <c r="H1143" s="1">
        <v>10</v>
      </c>
      <c r="I1143" s="5">
        <f>VALUE(RIGHT($E1143,LEN($E1143)-1))</f>
        <v>22</v>
      </c>
      <c r="J1143" s="1" t="s">
        <v>7186</v>
      </c>
      <c r="K1143" s="1" t="s">
        <v>11443</v>
      </c>
      <c r="L1143" s="1" t="s">
        <v>11942</v>
      </c>
    </row>
    <row r="1144" spans="1:12" hidden="1" x14ac:dyDescent="0.2">
      <c r="A1144" s="1">
        <v>1143</v>
      </c>
      <c r="B1144" s="1" t="s">
        <v>1146</v>
      </c>
      <c r="C1144" s="1">
        <v>7</v>
      </c>
      <c r="E1144" s="1" t="s">
        <v>6583</v>
      </c>
      <c r="F1144" s="1" t="str">
        <f>TEXT($G1144,"0000") &amp; TEXT($H1144,"00")</f>
        <v>201710</v>
      </c>
      <c r="G1144" s="1">
        <f>IFERROR(
  IF(ISNUMBER(SEARCH("平成",B1144)),
     1988 + VALUE(MID(B1144, SEARCH("平成",B1144) + 2, FIND("年", B1144) - SEARCH("平成",B1144) - 2)),
  IF(ISNUMBER(SEARCH("令和元年",B1144)),
     2019,
  IF(ISNUMBER(SEARCH("令和",B1144)),
     2018 + VALUE(MID(B1144, SEARCH("令和",B1144) + 2, FIND("年", B1144) - SEARCH("令和",B1144) - 2)),
  ""))),
"")</f>
        <v>2017</v>
      </c>
      <c r="H1144" s="1">
        <v>10</v>
      </c>
      <c r="I1144" s="5">
        <f>VALUE(RIGHT($E1144,LEN($E1144)-1))</f>
        <v>23</v>
      </c>
      <c r="J1144" s="1" t="s">
        <v>7623</v>
      </c>
      <c r="K1144" s="1" t="s">
        <v>11445</v>
      </c>
    </row>
    <row r="1145" spans="1:12" hidden="1" x14ac:dyDescent="0.2">
      <c r="A1145" s="1">
        <v>1144</v>
      </c>
      <c r="B1145" s="1" t="s">
        <v>1147</v>
      </c>
      <c r="C1145" s="1">
        <v>8</v>
      </c>
      <c r="E1145" s="1" t="s">
        <v>6584</v>
      </c>
      <c r="F1145" s="1" t="str">
        <f>TEXT($G1145,"0000") &amp; TEXT($H1145,"00")</f>
        <v>201710</v>
      </c>
      <c r="G1145" s="1">
        <f>IFERROR(
  IF(ISNUMBER(SEARCH("平成",B1145)),
     1988 + VALUE(MID(B1145, SEARCH("平成",B1145) + 2, FIND("年", B1145) - SEARCH("平成",B1145) - 2)),
  IF(ISNUMBER(SEARCH("令和元年",B1145)),
     2019,
  IF(ISNUMBER(SEARCH("令和",B1145)),
     2018 + VALUE(MID(B1145, SEARCH("令和",B1145) + 2, FIND("年", B1145) - SEARCH("令和",B1145) - 2)),
  ""))),
"")</f>
        <v>2017</v>
      </c>
      <c r="H1145" s="1">
        <v>10</v>
      </c>
      <c r="I1145" s="5">
        <f>VALUE(RIGHT($E1145,LEN($E1145)-1))</f>
        <v>24</v>
      </c>
      <c r="J1145" s="1" t="s">
        <v>7624</v>
      </c>
      <c r="K1145" s="1" t="s">
        <v>11444</v>
      </c>
      <c r="L1145" s="1" t="s">
        <v>12304</v>
      </c>
    </row>
    <row r="1146" spans="1:12" hidden="1" x14ac:dyDescent="0.2">
      <c r="A1146" s="1">
        <v>1145</v>
      </c>
      <c r="B1146" s="1" t="s">
        <v>1148</v>
      </c>
      <c r="C1146" s="1" t="str">
        <f>IFERROR(VLOOKUP(B1146,Merged!E:G,3,FALSE),"")</f>
        <v/>
      </c>
      <c r="D1146" s="4" t="s">
        <v>15125</v>
      </c>
      <c r="E1146" s="1" t="s">
        <v>6585</v>
      </c>
      <c r="F1146" s="1" t="str">
        <f>TEXT($G1146,"0000") &amp; TEXT($H1146,"00")</f>
        <v>201710</v>
      </c>
      <c r="G1146" s="1">
        <f>IFERROR(
  IF(ISNUMBER(SEARCH("平成",B1146)),
     1988 + VALUE(MID(B1146, SEARCH("平成",B1146) + 2, FIND("年", B1146) - SEARCH("平成",B1146) - 2)),
  IF(ISNUMBER(SEARCH("令和元年",B1146)),
     2019,
  IF(ISNUMBER(SEARCH("令和",B1146)),
     2018 + VALUE(MID(B1146, SEARCH("令和",B1146) + 2, FIND("年", B1146) - SEARCH("令和",B1146) - 2)),
  ""))),
"")</f>
        <v>2017</v>
      </c>
      <c r="H1146" s="1">
        <v>10</v>
      </c>
      <c r="I1146" s="5">
        <f>VALUE(RIGHT($E1146,LEN($E1146)-1))</f>
        <v>25</v>
      </c>
      <c r="J1146" s="1" t="s">
        <v>6662</v>
      </c>
      <c r="K1146" s="1" t="s">
        <v>11445</v>
      </c>
      <c r="L1146" s="1" t="s">
        <v>11465</v>
      </c>
    </row>
    <row r="1147" spans="1:12" hidden="1" x14ac:dyDescent="0.2">
      <c r="A1147" s="1">
        <v>1146</v>
      </c>
      <c r="B1147" s="1" t="s">
        <v>1149</v>
      </c>
      <c r="C1147" s="1" t="str">
        <f>IFERROR(VLOOKUP(B1147,Merged!E:G,3,FALSE),"")</f>
        <v/>
      </c>
      <c r="E1147" s="1" t="s">
        <v>6586</v>
      </c>
      <c r="F1147" s="1" t="str">
        <f>TEXT($G1147,"0000") &amp; TEXT($H1147,"00")</f>
        <v>201710</v>
      </c>
      <c r="G1147" s="1">
        <f>IFERROR(
  IF(ISNUMBER(SEARCH("平成",B1147)),
     1988 + VALUE(MID(B1147, SEARCH("平成",B1147) + 2, FIND("年", B1147) - SEARCH("平成",B1147) - 2)),
  IF(ISNUMBER(SEARCH("令和元年",B1147)),
     2019,
  IF(ISNUMBER(SEARCH("令和",B1147)),
     2018 + VALUE(MID(B1147, SEARCH("令和",B1147) + 2, FIND("年", B1147) - SEARCH("令和",B1147) - 2)),
  ""))),
"")</f>
        <v>2017</v>
      </c>
      <c r="H1147" s="1">
        <v>10</v>
      </c>
      <c r="I1147" s="5">
        <f>VALUE(RIGHT($E1147,LEN($E1147)-1))</f>
        <v>26</v>
      </c>
      <c r="J1147" s="1" t="s">
        <v>6822</v>
      </c>
      <c r="K1147" s="1" t="s">
        <v>11443</v>
      </c>
      <c r="L1147" s="1" t="s">
        <v>11622</v>
      </c>
    </row>
    <row r="1148" spans="1:12" hidden="1" x14ac:dyDescent="0.2">
      <c r="A1148" s="1">
        <v>1147</v>
      </c>
      <c r="B1148" s="1" t="s">
        <v>1150</v>
      </c>
      <c r="C1148" s="1" t="str">
        <f>IFERROR(VLOOKUP(B1148,Merged!E:G,3,FALSE),"")</f>
        <v/>
      </c>
      <c r="E1148" s="1" t="s">
        <v>6587</v>
      </c>
      <c r="F1148" s="1" t="str">
        <f>TEXT($G1148,"0000") &amp; TEXT($H1148,"00")</f>
        <v>201710</v>
      </c>
      <c r="G1148" s="1">
        <f>IFERROR(
  IF(ISNUMBER(SEARCH("平成",B1148)),
     1988 + VALUE(MID(B1148, SEARCH("平成",B1148) + 2, FIND("年", B1148) - SEARCH("平成",B1148) - 2)),
  IF(ISNUMBER(SEARCH("令和元年",B1148)),
     2019,
  IF(ISNUMBER(SEARCH("令和",B1148)),
     2018 + VALUE(MID(B1148, SEARCH("令和",B1148) + 2, FIND("年", B1148) - SEARCH("令和",B1148) - 2)),
  ""))),
"")</f>
        <v>2017</v>
      </c>
      <c r="H1148" s="1">
        <v>10</v>
      </c>
      <c r="I1148" s="5">
        <f>VALUE(RIGHT($E1148,LEN($E1148)-1))</f>
        <v>27</v>
      </c>
      <c r="J1148" s="1" t="s">
        <v>7625</v>
      </c>
      <c r="K1148" s="1" t="s">
        <v>11442</v>
      </c>
      <c r="L1148" s="1" t="s">
        <v>12305</v>
      </c>
    </row>
    <row r="1149" spans="1:12" hidden="1" x14ac:dyDescent="0.2">
      <c r="A1149" s="1">
        <v>1148</v>
      </c>
      <c r="B1149" s="1" t="s">
        <v>1151</v>
      </c>
      <c r="C1149" s="1">
        <v>9</v>
      </c>
      <c r="E1149" s="1" t="s">
        <v>6588</v>
      </c>
      <c r="F1149" s="1" t="str">
        <f>TEXT($G1149,"0000") &amp; TEXT($H1149,"00")</f>
        <v>201710</v>
      </c>
      <c r="G1149" s="1">
        <f>IFERROR(
  IF(ISNUMBER(SEARCH("平成",B1149)),
     1988 + VALUE(MID(B1149, SEARCH("平成",B1149) + 2, FIND("年", B1149) - SEARCH("平成",B1149) - 2)),
  IF(ISNUMBER(SEARCH("令和元年",B1149)),
     2019,
  IF(ISNUMBER(SEARCH("令和",B1149)),
     2018 + VALUE(MID(B1149, SEARCH("令和",B1149) + 2, FIND("年", B1149) - SEARCH("令和",B1149) - 2)),
  ""))),
"")</f>
        <v>2017</v>
      </c>
      <c r="H1149" s="1">
        <v>10</v>
      </c>
      <c r="I1149" s="5">
        <f>VALUE(RIGHT($E1149,LEN($E1149)-1))</f>
        <v>28</v>
      </c>
      <c r="J1149" s="1" t="s">
        <v>7626</v>
      </c>
      <c r="K1149" s="1" t="s">
        <v>11444</v>
      </c>
      <c r="L1149" s="1" t="s">
        <v>12306</v>
      </c>
    </row>
    <row r="1150" spans="1:12" hidden="1" x14ac:dyDescent="0.2">
      <c r="A1150" s="1">
        <v>1149</v>
      </c>
      <c r="B1150" s="1" t="s">
        <v>1152</v>
      </c>
      <c r="C1150" s="1" t="str">
        <f>IFERROR(VLOOKUP(B1150,Merged!E:G,3,FALSE),"")</f>
        <v/>
      </c>
      <c r="E1150" s="1" t="s">
        <v>6589</v>
      </c>
      <c r="F1150" s="1" t="str">
        <f>TEXT($G1150,"0000") &amp; TEXT($H1150,"00")</f>
        <v>201710</v>
      </c>
      <c r="G1150" s="1">
        <f>IFERROR(
  IF(ISNUMBER(SEARCH("平成",B1150)),
     1988 + VALUE(MID(B1150, SEARCH("平成",B1150) + 2, FIND("年", B1150) - SEARCH("平成",B1150) - 2)),
  IF(ISNUMBER(SEARCH("令和元年",B1150)),
     2019,
  IF(ISNUMBER(SEARCH("令和",B1150)),
     2018 + VALUE(MID(B1150, SEARCH("令和",B1150) + 2, FIND("年", B1150) - SEARCH("令和",B1150) - 2)),
  ""))),
"")</f>
        <v>2017</v>
      </c>
      <c r="H1150" s="1">
        <v>10</v>
      </c>
      <c r="I1150" s="5">
        <f>VALUE(RIGHT($E1150,LEN($E1150)-1))</f>
        <v>29</v>
      </c>
      <c r="J1150" s="1" t="s">
        <v>7627</v>
      </c>
      <c r="K1150" s="1" t="s">
        <v>11445</v>
      </c>
      <c r="L1150" s="1" t="s">
        <v>12307</v>
      </c>
    </row>
    <row r="1151" spans="1:12" hidden="1" x14ac:dyDescent="0.2">
      <c r="A1151" s="1">
        <v>1150</v>
      </c>
      <c r="B1151" s="1" t="s">
        <v>1153</v>
      </c>
      <c r="C1151" s="1">
        <v>10</v>
      </c>
      <c r="E1151" s="1" t="s">
        <v>6590</v>
      </c>
      <c r="F1151" s="1" t="str">
        <f>TEXT($G1151,"0000") &amp; TEXT($H1151,"00")</f>
        <v>201710</v>
      </c>
      <c r="G1151" s="1">
        <f>IFERROR(
  IF(ISNUMBER(SEARCH("平成",B1151)),
     1988 + VALUE(MID(B1151, SEARCH("平成",B1151) + 2, FIND("年", B1151) - SEARCH("平成",B1151) - 2)),
  IF(ISNUMBER(SEARCH("令和元年",B1151)),
     2019,
  IF(ISNUMBER(SEARCH("令和",B1151)),
     2018 + VALUE(MID(B1151, SEARCH("令和",B1151) + 2, FIND("年", B1151) - SEARCH("令和",B1151) - 2)),
  ""))),
"")</f>
        <v>2017</v>
      </c>
      <c r="H1151" s="1">
        <v>10</v>
      </c>
      <c r="I1151" s="5">
        <f>VALUE(RIGHT($E1151,LEN($E1151)-1))</f>
        <v>30</v>
      </c>
      <c r="J1151" s="1" t="s">
        <v>7628</v>
      </c>
      <c r="K1151" s="1" t="s">
        <v>11442</v>
      </c>
      <c r="L1151" s="1" t="s">
        <v>12308</v>
      </c>
    </row>
    <row r="1152" spans="1:12" hidden="1" x14ac:dyDescent="0.2">
      <c r="A1152" s="1">
        <v>1151</v>
      </c>
      <c r="B1152" s="1" t="s">
        <v>1154</v>
      </c>
      <c r="C1152" s="1" t="str">
        <f>IFERROR(VLOOKUP(B1152,Merged!E:G,3,FALSE),"")</f>
        <v/>
      </c>
      <c r="E1152" s="1" t="s">
        <v>6591</v>
      </c>
      <c r="F1152" s="1" t="str">
        <f>TEXT($G1152,"0000") &amp; TEXT($H1152,"00")</f>
        <v>201710</v>
      </c>
      <c r="G1152" s="1">
        <f>IFERROR(
  IF(ISNUMBER(SEARCH("平成",B1152)),
     1988 + VALUE(MID(B1152, SEARCH("平成",B1152) + 2, FIND("年", B1152) - SEARCH("平成",B1152) - 2)),
  IF(ISNUMBER(SEARCH("令和元年",B1152)),
     2019,
  IF(ISNUMBER(SEARCH("令和",B1152)),
     2018 + VALUE(MID(B1152, SEARCH("令和",B1152) + 2, FIND("年", B1152) - SEARCH("令和",B1152) - 2)),
  ""))),
"")</f>
        <v>2017</v>
      </c>
      <c r="H1152" s="1">
        <v>10</v>
      </c>
      <c r="I1152" s="5">
        <f>VALUE(RIGHT($E1152,LEN($E1152)-1))</f>
        <v>31</v>
      </c>
      <c r="J1152" s="1" t="s">
        <v>7629</v>
      </c>
      <c r="K1152" s="1" t="s">
        <v>11445</v>
      </c>
      <c r="L1152" s="1" t="s">
        <v>12309</v>
      </c>
    </row>
    <row r="1153" spans="1:12" hidden="1" x14ac:dyDescent="0.2">
      <c r="A1153" s="1">
        <v>1152</v>
      </c>
      <c r="B1153" s="1" t="s">
        <v>1155</v>
      </c>
      <c r="C1153" s="1" t="str">
        <f>IFERROR(VLOOKUP(B1153,Merged!E:G,3,FALSE),"")</f>
        <v/>
      </c>
      <c r="E1153" s="1" t="s">
        <v>6592</v>
      </c>
      <c r="F1153" s="1" t="str">
        <f>TEXT($G1153,"0000") &amp; TEXT($H1153,"00")</f>
        <v>201710</v>
      </c>
      <c r="G1153" s="1">
        <f>IFERROR(
  IF(ISNUMBER(SEARCH("平成",B1153)),
     1988 + VALUE(MID(B1153, SEARCH("平成",B1153) + 2, FIND("年", B1153) - SEARCH("平成",B1153) - 2)),
  IF(ISNUMBER(SEARCH("令和元年",B1153)),
     2019,
  IF(ISNUMBER(SEARCH("令和",B1153)),
     2018 + VALUE(MID(B1153, SEARCH("令和",B1153) + 2, FIND("年", B1153) - SEARCH("令和",B1153) - 2)),
  ""))),
"")</f>
        <v>2017</v>
      </c>
      <c r="H1153" s="1">
        <v>10</v>
      </c>
      <c r="I1153" s="5">
        <f>VALUE(RIGHT($E1153,LEN($E1153)-1))</f>
        <v>32</v>
      </c>
      <c r="J1153" s="1" t="s">
        <v>7630</v>
      </c>
      <c r="K1153" s="1" t="s">
        <v>11442</v>
      </c>
      <c r="L1153" s="1" t="s">
        <v>12310</v>
      </c>
    </row>
    <row r="1154" spans="1:12" x14ac:dyDescent="0.2">
      <c r="A1154" s="1">
        <v>1153</v>
      </c>
      <c r="B1154" s="1" t="s">
        <v>1156</v>
      </c>
      <c r="C1154" s="1">
        <v>11</v>
      </c>
      <c r="E1154" s="1" t="s">
        <v>6593</v>
      </c>
      <c r="F1154" s="1" t="str">
        <f>TEXT($G1154,"0000") &amp; TEXT($H1154,"00")</f>
        <v>201710</v>
      </c>
      <c r="G1154" s="1">
        <f>IFERROR(
  IF(ISNUMBER(SEARCH("平成",B1154)),
     1988 + VALUE(MID(B1154, SEARCH("平成",B1154) + 2, FIND("年", B1154) - SEARCH("平成",B1154) - 2)),
  IF(ISNUMBER(SEARCH("令和元年",B1154)),
     2019,
  IF(ISNUMBER(SEARCH("令和",B1154)),
     2018 + VALUE(MID(B1154, SEARCH("令和",B1154) + 2, FIND("年", B1154) - SEARCH("令和",B1154) - 2)),
  ""))),
"")</f>
        <v>2017</v>
      </c>
      <c r="H1154" s="1">
        <v>10</v>
      </c>
      <c r="I1154" s="5">
        <f>VALUE(RIGHT($E1154,LEN($E1154)-1))</f>
        <v>33</v>
      </c>
      <c r="J1154" s="1" t="s">
        <v>7631</v>
      </c>
      <c r="K1154" s="1" t="s">
        <v>11443</v>
      </c>
      <c r="L1154" s="1" t="s">
        <v>12311</v>
      </c>
    </row>
    <row r="1155" spans="1:12" hidden="1" x14ac:dyDescent="0.2">
      <c r="A1155" s="1">
        <v>1154</v>
      </c>
      <c r="B1155" s="1" t="s">
        <v>1157</v>
      </c>
      <c r="C1155" s="1" t="str">
        <f>IFERROR(VLOOKUP(B1155,Merged!E:G,3,FALSE),"")</f>
        <v/>
      </c>
      <c r="E1155" s="1" t="s">
        <v>6594</v>
      </c>
      <c r="F1155" s="1" t="str">
        <f>TEXT($G1155,"0000") &amp; TEXT($H1155,"00")</f>
        <v>201710</v>
      </c>
      <c r="G1155" s="1">
        <f>IFERROR(
  IF(ISNUMBER(SEARCH("平成",B1155)),
     1988 + VALUE(MID(B1155, SEARCH("平成",B1155) + 2, FIND("年", B1155) - SEARCH("平成",B1155) - 2)),
  IF(ISNUMBER(SEARCH("令和元年",B1155)),
     2019,
  IF(ISNUMBER(SEARCH("令和",B1155)),
     2018 + VALUE(MID(B1155, SEARCH("令和",B1155) + 2, FIND("年", B1155) - SEARCH("令和",B1155) - 2)),
  ""))),
"")</f>
        <v>2017</v>
      </c>
      <c r="H1155" s="1">
        <v>10</v>
      </c>
      <c r="I1155" s="5">
        <f>VALUE(RIGHT($E1155,LEN($E1155)-1))</f>
        <v>34</v>
      </c>
      <c r="J1155" s="1" t="s">
        <v>7632</v>
      </c>
      <c r="K1155" s="1" t="s">
        <v>11443</v>
      </c>
      <c r="L1155" s="1" t="s">
        <v>12312</v>
      </c>
    </row>
    <row r="1156" spans="1:12" hidden="1" x14ac:dyDescent="0.2">
      <c r="A1156" s="1">
        <v>1155</v>
      </c>
      <c r="B1156" s="1" t="s">
        <v>1158</v>
      </c>
      <c r="C1156" s="1" t="str">
        <f>IFERROR(VLOOKUP(B1156,Merged!E:G,3,FALSE),"")</f>
        <v/>
      </c>
      <c r="E1156" s="1" t="s">
        <v>6595</v>
      </c>
      <c r="F1156" s="1" t="str">
        <f>TEXT($G1156,"0000") &amp; TEXT($H1156,"00")</f>
        <v>201710</v>
      </c>
      <c r="G1156" s="1">
        <f>IFERROR(
  IF(ISNUMBER(SEARCH("平成",B1156)),
     1988 + VALUE(MID(B1156, SEARCH("平成",B1156) + 2, FIND("年", B1156) - SEARCH("平成",B1156) - 2)),
  IF(ISNUMBER(SEARCH("令和元年",B1156)),
     2019,
  IF(ISNUMBER(SEARCH("令和",B1156)),
     2018 + VALUE(MID(B1156, SEARCH("令和",B1156) + 2, FIND("年", B1156) - SEARCH("令和",B1156) - 2)),
  ""))),
"")</f>
        <v>2017</v>
      </c>
      <c r="H1156" s="1">
        <v>10</v>
      </c>
      <c r="I1156" s="5">
        <f>VALUE(RIGHT($E1156,LEN($E1156)-1))</f>
        <v>35</v>
      </c>
      <c r="J1156" s="1" t="s">
        <v>7266</v>
      </c>
      <c r="K1156" s="1" t="s">
        <v>11442</v>
      </c>
      <c r="L1156" s="1" t="s">
        <v>12007</v>
      </c>
    </row>
    <row r="1157" spans="1:12" hidden="1" x14ac:dyDescent="0.2">
      <c r="A1157" s="1">
        <v>1156</v>
      </c>
      <c r="B1157" s="1" t="s">
        <v>1159</v>
      </c>
      <c r="C1157" s="1" t="str">
        <f>IFERROR(VLOOKUP(B1157,Merged!E:G,3,FALSE),"")</f>
        <v/>
      </c>
      <c r="E1157" s="1" t="s">
        <v>6596</v>
      </c>
      <c r="F1157" s="1" t="str">
        <f>TEXT($G1157,"0000") &amp; TEXT($H1157,"00")</f>
        <v>201710</v>
      </c>
      <c r="G1157" s="1">
        <f>IFERROR(
  IF(ISNUMBER(SEARCH("平成",B1157)),
     1988 + VALUE(MID(B1157, SEARCH("平成",B1157) + 2, FIND("年", B1157) - SEARCH("平成",B1157) - 2)),
  IF(ISNUMBER(SEARCH("令和元年",B1157)),
     2019,
  IF(ISNUMBER(SEARCH("令和",B1157)),
     2018 + VALUE(MID(B1157, SEARCH("令和",B1157) + 2, FIND("年", B1157) - SEARCH("令和",B1157) - 2)),
  ""))),
"")</f>
        <v>2017</v>
      </c>
      <c r="H1157" s="1">
        <v>10</v>
      </c>
      <c r="I1157" s="5">
        <f>VALUE(RIGHT($E1157,LEN($E1157)-1))</f>
        <v>36</v>
      </c>
      <c r="J1157" s="1" t="s">
        <v>7336</v>
      </c>
      <c r="K1157" s="1" t="s">
        <v>11444</v>
      </c>
      <c r="L1157" s="1" t="s">
        <v>12313</v>
      </c>
    </row>
    <row r="1158" spans="1:12" hidden="1" x14ac:dyDescent="0.2">
      <c r="A1158" s="1">
        <v>1157</v>
      </c>
      <c r="B1158" s="1" t="s">
        <v>1160</v>
      </c>
      <c r="C1158" s="1" t="str">
        <f>IFERROR(VLOOKUP(B1158,Merged!E:G,3,FALSE),"")</f>
        <v/>
      </c>
      <c r="E1158" s="1" t="s">
        <v>6597</v>
      </c>
      <c r="F1158" s="1" t="str">
        <f>TEXT($G1158,"0000") &amp; TEXT($H1158,"00")</f>
        <v>201710</v>
      </c>
      <c r="G1158" s="1">
        <f>IFERROR(
  IF(ISNUMBER(SEARCH("平成",B1158)),
     1988 + VALUE(MID(B1158, SEARCH("平成",B1158) + 2, FIND("年", B1158) - SEARCH("平成",B1158) - 2)),
  IF(ISNUMBER(SEARCH("令和元年",B1158)),
     2019,
  IF(ISNUMBER(SEARCH("令和",B1158)),
     2018 + VALUE(MID(B1158, SEARCH("令和",B1158) + 2, FIND("年", B1158) - SEARCH("令和",B1158) - 2)),
  ""))),
"")</f>
        <v>2017</v>
      </c>
      <c r="H1158" s="1">
        <v>10</v>
      </c>
      <c r="I1158" s="5">
        <f>VALUE(RIGHT($E1158,LEN($E1158)-1))</f>
        <v>37</v>
      </c>
      <c r="J1158" s="1" t="s">
        <v>7338</v>
      </c>
      <c r="K1158" s="1" t="s">
        <v>11443</v>
      </c>
      <c r="L1158" s="1" t="s">
        <v>12066</v>
      </c>
    </row>
    <row r="1159" spans="1:12" hidden="1" x14ac:dyDescent="0.2">
      <c r="A1159" s="1">
        <v>1158</v>
      </c>
      <c r="B1159" s="1" t="s">
        <v>1161</v>
      </c>
      <c r="C1159" s="1" t="str">
        <f>IFERROR(VLOOKUP(B1159,Merged!E:G,3,FALSE),"")</f>
        <v/>
      </c>
      <c r="E1159" s="1" t="s">
        <v>6598</v>
      </c>
      <c r="F1159" s="1" t="str">
        <f>TEXT($G1159,"0000") &amp; TEXT($H1159,"00")</f>
        <v>201710</v>
      </c>
      <c r="G1159" s="1">
        <f>IFERROR(
  IF(ISNUMBER(SEARCH("平成",B1159)),
     1988 + VALUE(MID(B1159, SEARCH("平成",B1159) + 2, FIND("年", B1159) - SEARCH("平成",B1159) - 2)),
  IF(ISNUMBER(SEARCH("令和元年",B1159)),
     2019,
  IF(ISNUMBER(SEARCH("令和",B1159)),
     2018 + VALUE(MID(B1159, SEARCH("令和",B1159) + 2, FIND("年", B1159) - SEARCH("令和",B1159) - 2)),
  ""))),
"")</f>
        <v>2017</v>
      </c>
      <c r="H1159" s="1">
        <v>10</v>
      </c>
      <c r="I1159" s="5">
        <f>VALUE(RIGHT($E1159,LEN($E1159)-1))</f>
        <v>38</v>
      </c>
      <c r="J1159" s="1" t="s">
        <v>7633</v>
      </c>
      <c r="K1159" s="1" t="s">
        <v>11442</v>
      </c>
      <c r="L1159" s="1" t="s">
        <v>12314</v>
      </c>
    </row>
    <row r="1160" spans="1:12" hidden="1" x14ac:dyDescent="0.2">
      <c r="A1160" s="1">
        <v>1159</v>
      </c>
      <c r="B1160" s="1" t="s">
        <v>1162</v>
      </c>
      <c r="C1160" s="1" t="str">
        <f>IFERROR(VLOOKUP(B1160,Merged!E:G,3,FALSE),"")</f>
        <v/>
      </c>
      <c r="E1160" s="1" t="s">
        <v>6599</v>
      </c>
      <c r="F1160" s="1" t="str">
        <f>TEXT($G1160,"0000") &amp; TEXT($H1160,"00")</f>
        <v>201710</v>
      </c>
      <c r="G1160" s="1">
        <f>IFERROR(
  IF(ISNUMBER(SEARCH("平成",B1160)),
     1988 + VALUE(MID(B1160, SEARCH("平成",B1160) + 2, FIND("年", B1160) - SEARCH("平成",B1160) - 2)),
  IF(ISNUMBER(SEARCH("令和元年",B1160)),
     2019,
  IF(ISNUMBER(SEARCH("令和",B1160)),
     2018 + VALUE(MID(B1160, SEARCH("令和",B1160) + 2, FIND("年", B1160) - SEARCH("令和",B1160) - 2)),
  ""))),
"")</f>
        <v>2017</v>
      </c>
      <c r="H1160" s="1">
        <v>10</v>
      </c>
      <c r="I1160" s="5">
        <f>VALUE(RIGHT($E1160,LEN($E1160)-1))</f>
        <v>39</v>
      </c>
      <c r="J1160" s="1" t="s">
        <v>7634</v>
      </c>
      <c r="K1160" s="1" t="s">
        <v>11443</v>
      </c>
      <c r="L1160" s="1" t="s">
        <v>12315</v>
      </c>
    </row>
    <row r="1161" spans="1:12" hidden="1" x14ac:dyDescent="0.2">
      <c r="A1161" s="1">
        <v>1160</v>
      </c>
      <c r="B1161" s="1" t="s">
        <v>1163</v>
      </c>
      <c r="C1161" s="1">
        <v>12</v>
      </c>
      <c r="E1161" s="1" t="s">
        <v>6600</v>
      </c>
      <c r="F1161" s="1" t="str">
        <f>TEXT($G1161,"0000") &amp; TEXT($H1161,"00")</f>
        <v>201710</v>
      </c>
      <c r="G1161" s="1">
        <f>IFERROR(
  IF(ISNUMBER(SEARCH("平成",B1161)),
     1988 + VALUE(MID(B1161, SEARCH("平成",B1161) + 2, FIND("年", B1161) - SEARCH("平成",B1161) - 2)),
  IF(ISNUMBER(SEARCH("令和元年",B1161)),
     2019,
  IF(ISNUMBER(SEARCH("令和",B1161)),
     2018 + VALUE(MID(B1161, SEARCH("令和",B1161) + 2, FIND("年", B1161) - SEARCH("令和",B1161) - 2)),
  ""))),
"")</f>
        <v>2017</v>
      </c>
      <c r="H1161" s="1">
        <v>10</v>
      </c>
      <c r="I1161" s="5">
        <f>VALUE(RIGHT($E1161,LEN($E1161)-1))</f>
        <v>40</v>
      </c>
      <c r="J1161" s="1" t="s">
        <v>7635</v>
      </c>
      <c r="K1161" s="1" t="s">
        <v>11442</v>
      </c>
      <c r="L1161" s="1" t="s">
        <v>12316</v>
      </c>
    </row>
    <row r="1162" spans="1:12" hidden="1" x14ac:dyDescent="0.2">
      <c r="A1162" s="1">
        <v>1161</v>
      </c>
      <c r="B1162" s="1" t="s">
        <v>1164</v>
      </c>
      <c r="C1162" s="1">
        <v>13</v>
      </c>
      <c r="E1162" s="1" t="s">
        <v>6601</v>
      </c>
      <c r="F1162" s="1" t="str">
        <f>TEXT($G1162,"0000") &amp; TEXT($H1162,"00")</f>
        <v>201710</v>
      </c>
      <c r="G1162" s="1">
        <f>IFERROR(
  IF(ISNUMBER(SEARCH("平成",B1162)),
     1988 + VALUE(MID(B1162, SEARCH("平成",B1162) + 2, FIND("年", B1162) - SEARCH("平成",B1162) - 2)),
  IF(ISNUMBER(SEARCH("令和元年",B1162)),
     2019,
  IF(ISNUMBER(SEARCH("令和",B1162)),
     2018 + VALUE(MID(B1162, SEARCH("令和",B1162) + 2, FIND("年", B1162) - SEARCH("令和",B1162) - 2)),
  ""))),
"")</f>
        <v>2017</v>
      </c>
      <c r="H1162" s="1">
        <v>10</v>
      </c>
      <c r="I1162" s="5">
        <f>VALUE(RIGHT($E1162,LEN($E1162)-1))</f>
        <v>41</v>
      </c>
      <c r="J1162" s="1" t="s">
        <v>7341</v>
      </c>
      <c r="K1162" s="1" t="s">
        <v>11444</v>
      </c>
      <c r="L1162" s="1" t="s">
        <v>12069</v>
      </c>
    </row>
    <row r="1163" spans="1:12" hidden="1" x14ac:dyDescent="0.2">
      <c r="A1163" s="1">
        <v>1162</v>
      </c>
      <c r="B1163" s="1" t="s">
        <v>1165</v>
      </c>
      <c r="C1163" s="1">
        <v>14</v>
      </c>
      <c r="E1163" s="1" t="s">
        <v>6602</v>
      </c>
      <c r="F1163" s="1" t="str">
        <f>TEXT($G1163,"0000") &amp; TEXT($H1163,"00")</f>
        <v>201710</v>
      </c>
      <c r="G1163" s="1">
        <f>IFERROR(
  IF(ISNUMBER(SEARCH("平成",B1163)),
     1988 + VALUE(MID(B1163, SEARCH("平成",B1163) + 2, FIND("年", B1163) - SEARCH("平成",B1163) - 2)),
  IF(ISNUMBER(SEARCH("令和元年",B1163)),
     2019,
  IF(ISNUMBER(SEARCH("令和",B1163)),
     2018 + VALUE(MID(B1163, SEARCH("令和",B1163) + 2, FIND("年", B1163) - SEARCH("令和",B1163) - 2)),
  ""))),
"")</f>
        <v>2017</v>
      </c>
      <c r="H1163" s="1">
        <v>10</v>
      </c>
      <c r="I1163" s="5">
        <f>VALUE(RIGHT($E1163,LEN($E1163)-1))</f>
        <v>42</v>
      </c>
      <c r="J1163" s="1" t="s">
        <v>7636</v>
      </c>
      <c r="K1163" s="1" t="s">
        <v>11442</v>
      </c>
      <c r="L1163" s="1" t="s">
        <v>12317</v>
      </c>
    </row>
    <row r="1164" spans="1:12" hidden="1" x14ac:dyDescent="0.2">
      <c r="A1164" s="1">
        <v>1163</v>
      </c>
      <c r="B1164" s="1" t="s">
        <v>1166</v>
      </c>
      <c r="C1164" s="1" t="str">
        <f>IFERROR(VLOOKUP(B1164,Merged!E:G,3,FALSE),"")</f>
        <v/>
      </c>
      <c r="E1164" s="1" t="s">
        <v>6603</v>
      </c>
      <c r="F1164" s="1" t="str">
        <f>TEXT($G1164,"0000") &amp; TEXT($H1164,"00")</f>
        <v>201710</v>
      </c>
      <c r="G1164" s="1">
        <f>IFERROR(
  IF(ISNUMBER(SEARCH("平成",B1164)),
     1988 + VALUE(MID(B1164, SEARCH("平成",B1164) + 2, FIND("年", B1164) - SEARCH("平成",B1164) - 2)),
  IF(ISNUMBER(SEARCH("令和元年",B1164)),
     2019,
  IF(ISNUMBER(SEARCH("令和",B1164)),
     2018 + VALUE(MID(B1164, SEARCH("令和",B1164) + 2, FIND("年", B1164) - SEARCH("令和",B1164) - 2)),
  ""))),
"")</f>
        <v>2017</v>
      </c>
      <c r="H1164" s="1">
        <v>10</v>
      </c>
      <c r="I1164" s="5">
        <f>VALUE(RIGHT($E1164,LEN($E1164)-1))</f>
        <v>43</v>
      </c>
      <c r="J1164" s="1" t="s">
        <v>7637</v>
      </c>
      <c r="K1164" s="1" t="s">
        <v>11445</v>
      </c>
      <c r="L1164" s="1" t="s">
        <v>12318</v>
      </c>
    </row>
    <row r="1165" spans="1:12" hidden="1" x14ac:dyDescent="0.2">
      <c r="A1165" s="1">
        <v>1164</v>
      </c>
      <c r="B1165" s="1" t="s">
        <v>1167</v>
      </c>
      <c r="C1165" s="1" t="str">
        <f>IFERROR(VLOOKUP(B1165,Merged!E:G,3,FALSE),"")</f>
        <v/>
      </c>
      <c r="E1165" s="1" t="s">
        <v>6604</v>
      </c>
      <c r="F1165" s="1" t="str">
        <f>TEXT($G1165,"0000") &amp; TEXT($H1165,"00")</f>
        <v>201710</v>
      </c>
      <c r="G1165" s="1">
        <f>IFERROR(
  IF(ISNUMBER(SEARCH("平成",B1165)),
     1988 + VALUE(MID(B1165, SEARCH("平成",B1165) + 2, FIND("年", B1165) - SEARCH("平成",B1165) - 2)),
  IF(ISNUMBER(SEARCH("令和元年",B1165)),
     2019,
  IF(ISNUMBER(SEARCH("令和",B1165)),
     2018 + VALUE(MID(B1165, SEARCH("令和",B1165) + 2, FIND("年", B1165) - SEARCH("令和",B1165) - 2)),
  ""))),
"")</f>
        <v>2017</v>
      </c>
      <c r="H1165" s="1">
        <v>10</v>
      </c>
      <c r="I1165" s="5">
        <f>VALUE(RIGHT($E1165,LEN($E1165)-1))</f>
        <v>44</v>
      </c>
      <c r="J1165" s="1" t="s">
        <v>6841</v>
      </c>
      <c r="K1165" s="1" t="s">
        <v>11445</v>
      </c>
      <c r="L1165" s="1" t="s">
        <v>12319</v>
      </c>
    </row>
    <row r="1166" spans="1:12" hidden="1" x14ac:dyDescent="0.2">
      <c r="A1166" s="1">
        <v>1165</v>
      </c>
      <c r="B1166" s="1" t="s">
        <v>1168</v>
      </c>
      <c r="C1166" s="1">
        <v>15</v>
      </c>
      <c r="E1166" s="1" t="s">
        <v>6605</v>
      </c>
      <c r="F1166" s="1" t="str">
        <f>TEXT($G1166,"0000") &amp; TEXT($H1166,"00")</f>
        <v>201710</v>
      </c>
      <c r="G1166" s="1">
        <f>IFERROR(
  IF(ISNUMBER(SEARCH("平成",B1166)),
     1988 + VALUE(MID(B1166, SEARCH("平成",B1166) + 2, FIND("年", B1166) - SEARCH("平成",B1166) - 2)),
  IF(ISNUMBER(SEARCH("令和元年",B1166)),
     2019,
  IF(ISNUMBER(SEARCH("令和",B1166)),
     2018 + VALUE(MID(B1166, SEARCH("令和",B1166) + 2, FIND("年", B1166) - SEARCH("令和",B1166) - 2)),
  ""))),
"")</f>
        <v>2017</v>
      </c>
      <c r="H1166" s="1">
        <v>10</v>
      </c>
      <c r="I1166" s="5">
        <f>VALUE(RIGHT($E1166,LEN($E1166)-1))</f>
        <v>45</v>
      </c>
      <c r="J1166" s="1" t="s">
        <v>7468</v>
      </c>
      <c r="K1166" s="1" t="s">
        <v>11443</v>
      </c>
      <c r="L1166" s="1" t="s">
        <v>12320</v>
      </c>
    </row>
    <row r="1167" spans="1:12" hidden="1" x14ac:dyDescent="0.2">
      <c r="A1167" s="1">
        <v>1166</v>
      </c>
      <c r="B1167" s="1" t="s">
        <v>1169</v>
      </c>
      <c r="C1167" s="1">
        <v>16</v>
      </c>
      <c r="E1167" s="1" t="s">
        <v>6606</v>
      </c>
      <c r="F1167" s="1" t="str">
        <f>TEXT($G1167,"0000") &amp; TEXT($H1167,"00")</f>
        <v>201710</v>
      </c>
      <c r="G1167" s="1">
        <f>IFERROR(
  IF(ISNUMBER(SEARCH("平成",B1167)),
     1988 + VALUE(MID(B1167, SEARCH("平成",B1167) + 2, FIND("年", B1167) - SEARCH("平成",B1167) - 2)),
  IF(ISNUMBER(SEARCH("令和元年",B1167)),
     2019,
  IF(ISNUMBER(SEARCH("令和",B1167)),
     2018 + VALUE(MID(B1167, SEARCH("令和",B1167) + 2, FIND("年", B1167) - SEARCH("令和",B1167) - 2)),
  ""))),
"")</f>
        <v>2017</v>
      </c>
      <c r="H1167" s="1">
        <v>10</v>
      </c>
      <c r="I1167" s="5">
        <f>VALUE(RIGHT($E1167,LEN($E1167)-1))</f>
        <v>46</v>
      </c>
      <c r="J1167" s="1" t="s">
        <v>7638</v>
      </c>
      <c r="K1167" s="1" t="s">
        <v>11443</v>
      </c>
      <c r="L1167" s="1" t="s">
        <v>12321</v>
      </c>
    </row>
    <row r="1168" spans="1:12" hidden="1" x14ac:dyDescent="0.2">
      <c r="A1168" s="1">
        <v>1167</v>
      </c>
      <c r="B1168" s="1" t="s">
        <v>1170</v>
      </c>
      <c r="C1168" s="1" t="str">
        <f>IFERROR(VLOOKUP(B1168,Merged!E:G,3,FALSE),"")</f>
        <v/>
      </c>
      <c r="E1168" s="1" t="s">
        <v>6607</v>
      </c>
      <c r="F1168" s="1" t="str">
        <f>TEXT($G1168,"0000") &amp; TEXT($H1168,"00")</f>
        <v>201710</v>
      </c>
      <c r="G1168" s="1">
        <f>IFERROR(
  IF(ISNUMBER(SEARCH("平成",B1168)),
     1988 + VALUE(MID(B1168, SEARCH("平成",B1168) + 2, FIND("年", B1168) - SEARCH("平成",B1168) - 2)),
  IF(ISNUMBER(SEARCH("令和元年",B1168)),
     2019,
  IF(ISNUMBER(SEARCH("令和",B1168)),
     2018 + VALUE(MID(B1168, SEARCH("令和",B1168) + 2, FIND("年", B1168) - SEARCH("令和",B1168) - 2)),
  ""))),
"")</f>
        <v>2017</v>
      </c>
      <c r="H1168" s="1">
        <v>10</v>
      </c>
      <c r="I1168" s="5">
        <f>VALUE(RIGHT($E1168,LEN($E1168)-1))</f>
        <v>47</v>
      </c>
      <c r="J1168" s="1" t="s">
        <v>7639</v>
      </c>
      <c r="K1168" s="1" t="s">
        <v>11442</v>
      </c>
      <c r="L1168" s="1" t="s">
        <v>12322</v>
      </c>
    </row>
    <row r="1169" spans="1:12" hidden="1" x14ac:dyDescent="0.2">
      <c r="A1169" s="1">
        <v>1168</v>
      </c>
      <c r="B1169" s="1" t="s">
        <v>1171</v>
      </c>
      <c r="C1169" s="1" t="str">
        <f>IFERROR(VLOOKUP(B1169,Merged!E:G,3,FALSE),"")</f>
        <v/>
      </c>
      <c r="E1169" s="1" t="s">
        <v>6608</v>
      </c>
      <c r="F1169" s="1" t="str">
        <f>TEXT($G1169,"0000") &amp; TEXT($H1169,"00")</f>
        <v>201710</v>
      </c>
      <c r="G1169" s="1">
        <f>IFERROR(
  IF(ISNUMBER(SEARCH("平成",B1169)),
     1988 + VALUE(MID(B1169, SEARCH("平成",B1169) + 2, FIND("年", B1169) - SEARCH("平成",B1169) - 2)),
  IF(ISNUMBER(SEARCH("令和元年",B1169)),
     2019,
  IF(ISNUMBER(SEARCH("令和",B1169)),
     2018 + VALUE(MID(B1169, SEARCH("令和",B1169) + 2, FIND("年", B1169) - SEARCH("令和",B1169) - 2)),
  ""))),
"")</f>
        <v>2017</v>
      </c>
      <c r="H1169" s="1">
        <v>10</v>
      </c>
      <c r="I1169" s="5">
        <f>VALUE(RIGHT($E1169,LEN($E1169)-1))</f>
        <v>48</v>
      </c>
      <c r="J1169" s="1" t="s">
        <v>7640</v>
      </c>
      <c r="K1169" s="1" t="s">
        <v>11442</v>
      </c>
      <c r="L1169" s="1" t="s">
        <v>12323</v>
      </c>
    </row>
    <row r="1170" spans="1:12" hidden="1" x14ac:dyDescent="0.2">
      <c r="A1170" s="1">
        <v>1169</v>
      </c>
      <c r="B1170" s="1" t="s">
        <v>1172</v>
      </c>
      <c r="C1170" s="1">
        <v>17</v>
      </c>
      <c r="E1170" s="1" t="s">
        <v>6609</v>
      </c>
      <c r="F1170" s="1" t="str">
        <f>TEXT($G1170,"0000") &amp; TEXT($H1170,"00")</f>
        <v>201710</v>
      </c>
      <c r="G1170" s="1">
        <f>IFERROR(
  IF(ISNUMBER(SEARCH("平成",B1170)),
     1988 + VALUE(MID(B1170, SEARCH("平成",B1170) + 2, FIND("年", B1170) - SEARCH("平成",B1170) - 2)),
  IF(ISNUMBER(SEARCH("令和元年",B1170)),
     2019,
  IF(ISNUMBER(SEARCH("令和",B1170)),
     2018 + VALUE(MID(B1170, SEARCH("令和",B1170) + 2, FIND("年", B1170) - SEARCH("令和",B1170) - 2)),
  ""))),
"")</f>
        <v>2017</v>
      </c>
      <c r="H1170" s="1">
        <v>10</v>
      </c>
      <c r="I1170" s="5">
        <f>VALUE(RIGHT($E1170,LEN($E1170)-1))</f>
        <v>49</v>
      </c>
      <c r="J1170" s="1" t="s">
        <v>7641</v>
      </c>
      <c r="K1170" s="1" t="s">
        <v>11443</v>
      </c>
      <c r="L1170" s="1" t="s">
        <v>12324</v>
      </c>
    </row>
    <row r="1171" spans="1:12" hidden="1" x14ac:dyDescent="0.2">
      <c r="A1171" s="1">
        <v>1170</v>
      </c>
      <c r="B1171" s="1" t="s">
        <v>1173</v>
      </c>
      <c r="C1171" s="1" t="str">
        <f>IFERROR(VLOOKUP(B1171,Merged!E:G,3,FALSE),"")</f>
        <v/>
      </c>
      <c r="E1171" s="1" t="s">
        <v>6610</v>
      </c>
      <c r="F1171" s="1" t="str">
        <f>TEXT($G1171,"0000") &amp; TEXT($H1171,"00")</f>
        <v>201710</v>
      </c>
      <c r="G1171" s="1">
        <f>IFERROR(
  IF(ISNUMBER(SEARCH("平成",B1171)),
     1988 + VALUE(MID(B1171, SEARCH("平成",B1171) + 2, FIND("年", B1171) - SEARCH("平成",B1171) - 2)),
  IF(ISNUMBER(SEARCH("令和元年",B1171)),
     2019,
  IF(ISNUMBER(SEARCH("令和",B1171)),
     2018 + VALUE(MID(B1171, SEARCH("令和",B1171) + 2, FIND("年", B1171) - SEARCH("令和",B1171) - 2)),
  ""))),
"")</f>
        <v>2017</v>
      </c>
      <c r="H1171" s="1">
        <v>10</v>
      </c>
      <c r="I1171" s="5">
        <f>VALUE(RIGHT($E1171,LEN($E1171)-1))</f>
        <v>50</v>
      </c>
      <c r="J1171" s="1" t="s">
        <v>7212</v>
      </c>
      <c r="K1171" s="1" t="s">
        <v>11443</v>
      </c>
    </row>
    <row r="1172" spans="1:12" hidden="1" x14ac:dyDescent="0.2">
      <c r="A1172" s="1">
        <v>1171</v>
      </c>
      <c r="B1172" s="1" t="s">
        <v>1174</v>
      </c>
      <c r="C1172" s="1" t="str">
        <f>IFERROR(VLOOKUP(B1172,Merged!E:G,3,FALSE),"")</f>
        <v/>
      </c>
      <c r="E1172" s="1" t="s">
        <v>6611</v>
      </c>
      <c r="F1172" s="1" t="str">
        <f>TEXT($G1172,"0000") &amp; TEXT($H1172,"00")</f>
        <v>201710</v>
      </c>
      <c r="G1172" s="1">
        <f>IFERROR(
  IF(ISNUMBER(SEARCH("平成",B1172)),
     1988 + VALUE(MID(B1172, SEARCH("平成",B1172) + 2, FIND("年", B1172) - SEARCH("平成",B1172) - 2)),
  IF(ISNUMBER(SEARCH("令和元年",B1172)),
     2019,
  IF(ISNUMBER(SEARCH("令和",B1172)),
     2018 + VALUE(MID(B1172, SEARCH("令和",B1172) + 2, FIND("年", B1172) - SEARCH("令和",B1172) - 2)),
  ""))),
"")</f>
        <v>2017</v>
      </c>
      <c r="H1172" s="1">
        <v>10</v>
      </c>
      <c r="I1172" s="5">
        <f>VALUE(RIGHT($E1172,LEN($E1172)-1))</f>
        <v>51</v>
      </c>
      <c r="J1172" s="1" t="s">
        <v>7642</v>
      </c>
      <c r="K1172" s="1" t="s">
        <v>11445</v>
      </c>
      <c r="L1172" s="1" t="s">
        <v>12325</v>
      </c>
    </row>
    <row r="1173" spans="1:12" hidden="1" x14ac:dyDescent="0.2">
      <c r="A1173" s="1">
        <v>1172</v>
      </c>
      <c r="B1173" s="1" t="s">
        <v>1175</v>
      </c>
      <c r="C1173" s="1">
        <v>18</v>
      </c>
      <c r="E1173" s="1" t="s">
        <v>6612</v>
      </c>
      <c r="F1173" s="1" t="str">
        <f>TEXT($G1173,"0000") &amp; TEXT($H1173,"00")</f>
        <v>201710</v>
      </c>
      <c r="G1173" s="1">
        <f>IFERROR(
  IF(ISNUMBER(SEARCH("平成",B1173)),
     1988 + VALUE(MID(B1173, SEARCH("平成",B1173) + 2, FIND("年", B1173) - SEARCH("平成",B1173) - 2)),
  IF(ISNUMBER(SEARCH("令和元年",B1173)),
     2019,
  IF(ISNUMBER(SEARCH("令和",B1173)),
     2018 + VALUE(MID(B1173, SEARCH("令和",B1173) + 2, FIND("年", B1173) - SEARCH("令和",B1173) - 2)),
  ""))),
"")</f>
        <v>2017</v>
      </c>
      <c r="H1173" s="1">
        <v>10</v>
      </c>
      <c r="I1173" s="5">
        <f>VALUE(RIGHT($E1173,LEN($E1173)-1))</f>
        <v>52</v>
      </c>
      <c r="J1173" s="1" t="s">
        <v>7643</v>
      </c>
      <c r="K1173" s="1" t="s">
        <v>11443</v>
      </c>
      <c r="L1173" s="1" t="s">
        <v>12076</v>
      </c>
    </row>
    <row r="1174" spans="1:12" hidden="1" x14ac:dyDescent="0.2">
      <c r="A1174" s="1">
        <v>1173</v>
      </c>
      <c r="B1174" s="1" t="s">
        <v>1176</v>
      </c>
      <c r="C1174" s="1" t="str">
        <f>IFERROR(VLOOKUP(B1174,Merged!E:G,3,FALSE),"")</f>
        <v/>
      </c>
      <c r="E1174" s="1" t="s">
        <v>6613</v>
      </c>
      <c r="F1174" s="1" t="str">
        <f>TEXT($G1174,"0000") &amp; TEXT($H1174,"00")</f>
        <v>201710</v>
      </c>
      <c r="G1174" s="1">
        <f>IFERROR(
  IF(ISNUMBER(SEARCH("平成",B1174)),
     1988 + VALUE(MID(B1174, SEARCH("平成",B1174) + 2, FIND("年", B1174) - SEARCH("平成",B1174) - 2)),
  IF(ISNUMBER(SEARCH("令和元年",B1174)),
     2019,
  IF(ISNUMBER(SEARCH("令和",B1174)),
     2018 + VALUE(MID(B1174, SEARCH("令和",B1174) + 2, FIND("年", B1174) - SEARCH("令和",B1174) - 2)),
  ""))),
"")</f>
        <v>2017</v>
      </c>
      <c r="H1174" s="1">
        <v>10</v>
      </c>
      <c r="I1174" s="5">
        <f>VALUE(RIGHT($E1174,LEN($E1174)-1))</f>
        <v>53</v>
      </c>
      <c r="J1174" s="1" t="s">
        <v>7215</v>
      </c>
      <c r="K1174" s="1" t="s">
        <v>11444</v>
      </c>
    </row>
    <row r="1175" spans="1:12" hidden="1" x14ac:dyDescent="0.2">
      <c r="A1175" s="1">
        <v>1174</v>
      </c>
      <c r="B1175" s="1" t="s">
        <v>1177</v>
      </c>
      <c r="C1175" s="1">
        <v>19</v>
      </c>
      <c r="E1175" s="1" t="s">
        <v>6614</v>
      </c>
      <c r="F1175" s="1" t="str">
        <f>TEXT($G1175,"0000") &amp; TEXT($H1175,"00")</f>
        <v>201710</v>
      </c>
      <c r="G1175" s="1">
        <f>IFERROR(
  IF(ISNUMBER(SEARCH("平成",B1175)),
     1988 + VALUE(MID(B1175, SEARCH("平成",B1175) + 2, FIND("年", B1175) - SEARCH("平成",B1175) - 2)),
  IF(ISNUMBER(SEARCH("令和元年",B1175)),
     2019,
  IF(ISNUMBER(SEARCH("令和",B1175)),
     2018 + VALUE(MID(B1175, SEARCH("令和",B1175) + 2, FIND("年", B1175) - SEARCH("令和",B1175) - 2)),
  ""))),
"")</f>
        <v>2017</v>
      </c>
      <c r="H1175" s="1">
        <v>10</v>
      </c>
      <c r="I1175" s="5">
        <f>VALUE(RIGHT($E1175,LEN($E1175)-1))</f>
        <v>54</v>
      </c>
      <c r="J1175" s="1" t="s">
        <v>7644</v>
      </c>
      <c r="K1175" s="1" t="s">
        <v>11444</v>
      </c>
      <c r="L1175" s="1" t="s">
        <v>12326</v>
      </c>
    </row>
    <row r="1176" spans="1:12" hidden="1" x14ac:dyDescent="0.2">
      <c r="A1176" s="1">
        <v>1175</v>
      </c>
      <c r="B1176" s="1" t="s">
        <v>1178</v>
      </c>
      <c r="C1176" s="1">
        <v>20</v>
      </c>
      <c r="E1176" s="1" t="s">
        <v>6615</v>
      </c>
      <c r="F1176" s="1" t="str">
        <f>TEXT($G1176,"0000") &amp; TEXT($H1176,"00")</f>
        <v>201710</v>
      </c>
      <c r="G1176" s="1">
        <f>IFERROR(
  IF(ISNUMBER(SEARCH("平成",B1176)),
     1988 + VALUE(MID(B1176, SEARCH("平成",B1176) + 2, FIND("年", B1176) - SEARCH("平成",B1176) - 2)),
  IF(ISNUMBER(SEARCH("令和元年",B1176)),
     2019,
  IF(ISNUMBER(SEARCH("令和",B1176)),
     2018 + VALUE(MID(B1176, SEARCH("令和",B1176) + 2, FIND("年", B1176) - SEARCH("令和",B1176) - 2)),
  ""))),
"")</f>
        <v>2017</v>
      </c>
      <c r="H1176" s="1">
        <v>10</v>
      </c>
      <c r="I1176" s="5">
        <f>VALUE(RIGHT($E1176,LEN($E1176)-1))</f>
        <v>55</v>
      </c>
      <c r="J1176" s="1" t="s">
        <v>7645</v>
      </c>
      <c r="K1176" s="1" t="s">
        <v>11445</v>
      </c>
      <c r="L1176" s="1" t="s">
        <v>12327</v>
      </c>
    </row>
    <row r="1177" spans="1:12" hidden="1" x14ac:dyDescent="0.2">
      <c r="A1177" s="1">
        <v>1176</v>
      </c>
      <c r="B1177" s="1" t="s">
        <v>1179</v>
      </c>
      <c r="C1177" s="1" t="str">
        <f>IFERROR(VLOOKUP(B1177,Merged!E:G,3,FALSE),"")</f>
        <v/>
      </c>
      <c r="E1177" s="1" t="s">
        <v>6616</v>
      </c>
      <c r="F1177" s="1" t="str">
        <f>TEXT($G1177,"0000") &amp; TEXT($H1177,"00")</f>
        <v>201710</v>
      </c>
      <c r="G1177" s="1">
        <f>IFERROR(
  IF(ISNUMBER(SEARCH("平成",B1177)),
     1988 + VALUE(MID(B1177, SEARCH("平成",B1177) + 2, FIND("年", B1177) - SEARCH("平成",B1177) - 2)),
  IF(ISNUMBER(SEARCH("令和元年",B1177)),
     2019,
  IF(ISNUMBER(SEARCH("令和",B1177)),
     2018 + VALUE(MID(B1177, SEARCH("令和",B1177) + 2, FIND("年", B1177) - SEARCH("令和",B1177) - 2)),
  ""))),
"")</f>
        <v>2017</v>
      </c>
      <c r="H1177" s="1">
        <v>10</v>
      </c>
      <c r="I1177" s="5">
        <f>VALUE(RIGHT($E1177,LEN($E1177)-1))</f>
        <v>56</v>
      </c>
      <c r="J1177" s="1" t="s">
        <v>7646</v>
      </c>
      <c r="K1177" s="1" t="s">
        <v>11444</v>
      </c>
      <c r="L1177" s="1" t="s">
        <v>11719</v>
      </c>
    </row>
    <row r="1178" spans="1:12" hidden="1" x14ac:dyDescent="0.2">
      <c r="A1178" s="1">
        <v>1177</v>
      </c>
      <c r="B1178" s="1" t="s">
        <v>1180</v>
      </c>
      <c r="C1178" s="1" t="str">
        <f>IFERROR(VLOOKUP(B1178,Merged!E:G,3,FALSE),"")</f>
        <v/>
      </c>
      <c r="E1178" s="1" t="s">
        <v>6617</v>
      </c>
      <c r="F1178" s="1" t="str">
        <f>TEXT($G1178,"0000") &amp; TEXT($H1178,"00")</f>
        <v>201710</v>
      </c>
      <c r="G1178" s="1">
        <f>IFERROR(
  IF(ISNUMBER(SEARCH("平成",B1178)),
     1988 + VALUE(MID(B1178, SEARCH("平成",B1178) + 2, FIND("年", B1178) - SEARCH("平成",B1178) - 2)),
  IF(ISNUMBER(SEARCH("令和元年",B1178)),
     2019,
  IF(ISNUMBER(SEARCH("令和",B1178)),
     2018 + VALUE(MID(B1178, SEARCH("令和",B1178) + 2, FIND("年", B1178) - SEARCH("令和",B1178) - 2)),
  ""))),
"")</f>
        <v>2017</v>
      </c>
      <c r="H1178" s="1">
        <v>10</v>
      </c>
      <c r="I1178" s="5">
        <f>VALUE(RIGHT($E1178,LEN($E1178)-1))</f>
        <v>57</v>
      </c>
      <c r="J1178" s="1" t="s">
        <v>7647</v>
      </c>
      <c r="K1178" s="1" t="s">
        <v>11442</v>
      </c>
      <c r="L1178" s="1" t="s">
        <v>12328</v>
      </c>
    </row>
    <row r="1179" spans="1:12" hidden="1" x14ac:dyDescent="0.2">
      <c r="A1179" s="1">
        <v>1178</v>
      </c>
      <c r="B1179" s="1" t="s">
        <v>1181</v>
      </c>
      <c r="C1179" s="1">
        <v>21</v>
      </c>
      <c r="E1179" s="1" t="s">
        <v>6618</v>
      </c>
      <c r="F1179" s="1" t="str">
        <f>TEXT($G1179,"0000") &amp; TEXT($H1179,"00")</f>
        <v>201710</v>
      </c>
      <c r="G1179" s="1">
        <f>IFERROR(
  IF(ISNUMBER(SEARCH("平成",B1179)),
     1988 + VALUE(MID(B1179, SEARCH("平成",B1179) + 2, FIND("年", B1179) - SEARCH("平成",B1179) - 2)),
  IF(ISNUMBER(SEARCH("令和元年",B1179)),
     2019,
  IF(ISNUMBER(SEARCH("令和",B1179)),
     2018 + VALUE(MID(B1179, SEARCH("令和",B1179) + 2, FIND("年", B1179) - SEARCH("令和",B1179) - 2)),
  ""))),
"")</f>
        <v>2017</v>
      </c>
      <c r="H1179" s="1">
        <v>10</v>
      </c>
      <c r="I1179" s="5">
        <f>VALUE(RIGHT($E1179,LEN($E1179)-1))</f>
        <v>58</v>
      </c>
      <c r="J1179" s="1" t="s">
        <v>7648</v>
      </c>
      <c r="K1179" s="1" t="s">
        <v>11445</v>
      </c>
      <c r="L1179" s="1" t="s">
        <v>12329</v>
      </c>
    </row>
    <row r="1180" spans="1:12" hidden="1" x14ac:dyDescent="0.2">
      <c r="A1180" s="1">
        <v>1179</v>
      </c>
      <c r="B1180" s="1" t="s">
        <v>1182</v>
      </c>
      <c r="C1180" s="1" t="str">
        <f>IFERROR(VLOOKUP(B1180,Merged!E:G,3,FALSE),"")</f>
        <v/>
      </c>
      <c r="E1180" s="1" t="s">
        <v>6619</v>
      </c>
      <c r="F1180" s="1" t="str">
        <f>TEXT($G1180,"0000") &amp; TEXT($H1180,"00")</f>
        <v>201710</v>
      </c>
      <c r="G1180" s="1">
        <f>IFERROR(
  IF(ISNUMBER(SEARCH("平成",B1180)),
     1988 + VALUE(MID(B1180, SEARCH("平成",B1180) + 2, FIND("年", B1180) - SEARCH("平成",B1180) - 2)),
  IF(ISNUMBER(SEARCH("令和元年",B1180)),
     2019,
  IF(ISNUMBER(SEARCH("令和",B1180)),
     2018 + VALUE(MID(B1180, SEARCH("令和",B1180) + 2, FIND("年", B1180) - SEARCH("令和",B1180) - 2)),
  ""))),
"")</f>
        <v>2017</v>
      </c>
      <c r="H1180" s="1">
        <v>10</v>
      </c>
      <c r="I1180" s="5">
        <f>VALUE(RIGHT($E1180,LEN($E1180)-1))</f>
        <v>59</v>
      </c>
      <c r="J1180" s="1" t="s">
        <v>7649</v>
      </c>
      <c r="K1180" s="1" t="s">
        <v>11445</v>
      </c>
      <c r="L1180" s="1" t="s">
        <v>12330</v>
      </c>
    </row>
    <row r="1181" spans="1:12" hidden="1" x14ac:dyDescent="0.2">
      <c r="A1181" s="1">
        <v>1180</v>
      </c>
      <c r="B1181" s="1" t="s">
        <v>1183</v>
      </c>
      <c r="C1181" s="1">
        <v>22</v>
      </c>
      <c r="E1181" s="1" t="s">
        <v>6620</v>
      </c>
      <c r="F1181" s="1" t="str">
        <f>TEXT($G1181,"0000") &amp; TEXT($H1181,"00")</f>
        <v>201710</v>
      </c>
      <c r="G1181" s="1">
        <f>IFERROR(
  IF(ISNUMBER(SEARCH("平成",B1181)),
     1988 + VALUE(MID(B1181, SEARCH("平成",B1181) + 2, FIND("年", B1181) - SEARCH("平成",B1181) - 2)),
  IF(ISNUMBER(SEARCH("令和元年",B1181)),
     2019,
  IF(ISNUMBER(SEARCH("令和",B1181)),
     2018 + VALUE(MID(B1181, SEARCH("令和",B1181) + 2, FIND("年", B1181) - SEARCH("令和",B1181) - 2)),
  ""))),
"")</f>
        <v>2017</v>
      </c>
      <c r="H1181" s="1">
        <v>10</v>
      </c>
      <c r="I1181" s="5">
        <f>VALUE(RIGHT($E1181,LEN($E1181)-1))</f>
        <v>60</v>
      </c>
      <c r="J1181" s="1" t="s">
        <v>7650</v>
      </c>
      <c r="K1181" s="1" t="s">
        <v>11442</v>
      </c>
      <c r="L1181" s="1" t="s">
        <v>12331</v>
      </c>
    </row>
    <row r="1182" spans="1:12" hidden="1" x14ac:dyDescent="0.2">
      <c r="A1182" s="1">
        <v>1181</v>
      </c>
      <c r="B1182" s="1" t="s">
        <v>1184</v>
      </c>
      <c r="C1182" s="1">
        <v>23</v>
      </c>
      <c r="E1182" s="1" t="s">
        <v>6621</v>
      </c>
      <c r="F1182" s="1" t="str">
        <f>TEXT($G1182,"0000") &amp; TEXT($H1182,"00")</f>
        <v>201710</v>
      </c>
      <c r="G1182" s="1">
        <f>IFERROR(
  IF(ISNUMBER(SEARCH("平成",B1182)),
     1988 + VALUE(MID(B1182, SEARCH("平成",B1182) + 2, FIND("年", B1182) - SEARCH("平成",B1182) - 2)),
  IF(ISNUMBER(SEARCH("令和元年",B1182)),
     2019,
  IF(ISNUMBER(SEARCH("令和",B1182)),
     2018 + VALUE(MID(B1182, SEARCH("令和",B1182) + 2, FIND("年", B1182) - SEARCH("令和",B1182) - 2)),
  ""))),
"")</f>
        <v>2017</v>
      </c>
      <c r="H1182" s="1">
        <v>10</v>
      </c>
      <c r="I1182" s="5">
        <f>VALUE(RIGHT($E1182,LEN($E1182)-1))</f>
        <v>61</v>
      </c>
      <c r="J1182" s="1" t="s">
        <v>7651</v>
      </c>
      <c r="K1182" s="1" t="s">
        <v>11444</v>
      </c>
      <c r="L1182" s="1" t="s">
        <v>12332</v>
      </c>
    </row>
    <row r="1183" spans="1:12" hidden="1" x14ac:dyDescent="0.2">
      <c r="A1183" s="1">
        <v>1182</v>
      </c>
      <c r="B1183" s="1" t="s">
        <v>1185</v>
      </c>
      <c r="C1183" s="1" t="str">
        <f>IFERROR(VLOOKUP(B1183,Merged!E:G,3,FALSE),"")</f>
        <v/>
      </c>
      <c r="E1183" s="1" t="s">
        <v>6622</v>
      </c>
      <c r="F1183" s="1" t="str">
        <f>TEXT($G1183,"0000") &amp; TEXT($H1183,"00")</f>
        <v>201710</v>
      </c>
      <c r="G1183" s="1">
        <f>IFERROR(
  IF(ISNUMBER(SEARCH("平成",B1183)),
     1988 + VALUE(MID(B1183, SEARCH("平成",B1183) + 2, FIND("年", B1183) - SEARCH("平成",B1183) - 2)),
  IF(ISNUMBER(SEARCH("令和元年",B1183)),
     2019,
  IF(ISNUMBER(SEARCH("令和",B1183)),
     2018 + VALUE(MID(B1183, SEARCH("令和",B1183) + 2, FIND("年", B1183) - SEARCH("令和",B1183) - 2)),
  ""))),
"")</f>
        <v>2017</v>
      </c>
      <c r="H1183" s="1">
        <v>10</v>
      </c>
      <c r="I1183" s="5">
        <f>VALUE(RIGHT($E1183,LEN($E1183)-1))</f>
        <v>62</v>
      </c>
      <c r="J1183" s="1" t="s">
        <v>7652</v>
      </c>
      <c r="K1183" s="1" t="s">
        <v>11445</v>
      </c>
      <c r="L1183" s="1" t="s">
        <v>12333</v>
      </c>
    </row>
    <row r="1184" spans="1:12" hidden="1" x14ac:dyDescent="0.2">
      <c r="A1184" s="1">
        <v>1183</v>
      </c>
      <c r="B1184" s="1" t="s">
        <v>1186</v>
      </c>
      <c r="C1184" s="1" t="str">
        <f>IFERROR(VLOOKUP(B1184,Merged!E:G,3,FALSE),"")</f>
        <v/>
      </c>
      <c r="E1184" s="1" t="s">
        <v>6623</v>
      </c>
      <c r="F1184" s="1" t="str">
        <f>TEXT($G1184,"0000") &amp; TEXT($H1184,"00")</f>
        <v>201710</v>
      </c>
      <c r="G1184" s="1">
        <f>IFERROR(
  IF(ISNUMBER(SEARCH("平成",B1184)),
     1988 + VALUE(MID(B1184, SEARCH("平成",B1184) + 2, FIND("年", B1184) - SEARCH("平成",B1184) - 2)),
  IF(ISNUMBER(SEARCH("令和元年",B1184)),
     2019,
  IF(ISNUMBER(SEARCH("令和",B1184)),
     2018 + VALUE(MID(B1184, SEARCH("令和",B1184) + 2, FIND("年", B1184) - SEARCH("令和",B1184) - 2)),
  ""))),
"")</f>
        <v>2017</v>
      </c>
      <c r="H1184" s="1">
        <v>10</v>
      </c>
      <c r="I1184" s="5">
        <f>VALUE(RIGHT($E1184,LEN($E1184)-1))</f>
        <v>63</v>
      </c>
      <c r="J1184" s="1" t="s">
        <v>7653</v>
      </c>
      <c r="K1184" s="1" t="s">
        <v>11444</v>
      </c>
      <c r="L1184" s="1" t="s">
        <v>12334</v>
      </c>
    </row>
    <row r="1185" spans="1:12" hidden="1" x14ac:dyDescent="0.2">
      <c r="A1185" s="1">
        <v>1184</v>
      </c>
      <c r="B1185" s="1" t="s">
        <v>1187</v>
      </c>
      <c r="C1185" s="1" t="str">
        <f>IFERROR(VLOOKUP(B1185,Merged!E:G,3,FALSE),"")</f>
        <v/>
      </c>
      <c r="E1185" s="1" t="s">
        <v>6624</v>
      </c>
      <c r="F1185" s="1" t="str">
        <f>TEXT($G1185,"0000") &amp; TEXT($H1185,"00")</f>
        <v>201710</v>
      </c>
      <c r="G1185" s="1">
        <f>IFERROR(
  IF(ISNUMBER(SEARCH("平成",B1185)),
     1988 + VALUE(MID(B1185, SEARCH("平成",B1185) + 2, FIND("年", B1185) - SEARCH("平成",B1185) - 2)),
  IF(ISNUMBER(SEARCH("令和元年",B1185)),
     2019,
  IF(ISNUMBER(SEARCH("令和",B1185)),
     2018 + VALUE(MID(B1185, SEARCH("令和",B1185) + 2, FIND("年", B1185) - SEARCH("令和",B1185) - 2)),
  ""))),
"")</f>
        <v>2017</v>
      </c>
      <c r="H1185" s="1">
        <v>10</v>
      </c>
      <c r="I1185" s="5">
        <f>VALUE(RIGHT($E1185,LEN($E1185)-1))</f>
        <v>64</v>
      </c>
      <c r="J1185" s="1" t="s">
        <v>7423</v>
      </c>
      <c r="K1185" s="1" t="s">
        <v>11442</v>
      </c>
      <c r="L1185" s="1" t="s">
        <v>12335</v>
      </c>
    </row>
    <row r="1186" spans="1:12" hidden="1" x14ac:dyDescent="0.2">
      <c r="A1186" s="1">
        <v>1185</v>
      </c>
      <c r="B1186" s="1" t="s">
        <v>1188</v>
      </c>
      <c r="C1186" s="1">
        <v>24</v>
      </c>
      <c r="E1186" s="1" t="s">
        <v>6625</v>
      </c>
      <c r="F1186" s="1" t="str">
        <f>TEXT($G1186,"0000") &amp; TEXT($H1186,"00")</f>
        <v>201710</v>
      </c>
      <c r="G1186" s="1">
        <f>IFERROR(
  IF(ISNUMBER(SEARCH("平成",B1186)),
     1988 + VALUE(MID(B1186, SEARCH("平成",B1186) + 2, FIND("年", B1186) - SEARCH("平成",B1186) - 2)),
  IF(ISNUMBER(SEARCH("令和元年",B1186)),
     2019,
  IF(ISNUMBER(SEARCH("令和",B1186)),
     2018 + VALUE(MID(B1186, SEARCH("令和",B1186) + 2, FIND("年", B1186) - SEARCH("令和",B1186) - 2)),
  ""))),
"")</f>
        <v>2017</v>
      </c>
      <c r="H1186" s="1">
        <v>10</v>
      </c>
      <c r="I1186" s="5">
        <f>VALUE(RIGHT($E1186,LEN($E1186)-1))</f>
        <v>65</v>
      </c>
      <c r="J1186" s="1" t="s">
        <v>7654</v>
      </c>
      <c r="K1186" s="1" t="s">
        <v>11443</v>
      </c>
      <c r="L1186" s="1" t="s">
        <v>12336</v>
      </c>
    </row>
    <row r="1187" spans="1:12" hidden="1" x14ac:dyDescent="0.2">
      <c r="A1187" s="1">
        <v>1186</v>
      </c>
      <c r="B1187" s="1" t="s">
        <v>1189</v>
      </c>
      <c r="C1187" s="1">
        <v>25</v>
      </c>
      <c r="E1187" s="1" t="s">
        <v>6626</v>
      </c>
      <c r="F1187" s="1" t="str">
        <f>TEXT($G1187,"0000") &amp; TEXT($H1187,"00")</f>
        <v>201710</v>
      </c>
      <c r="G1187" s="1">
        <f>IFERROR(
  IF(ISNUMBER(SEARCH("平成",B1187)),
     1988 + VALUE(MID(B1187, SEARCH("平成",B1187) + 2, FIND("年", B1187) - SEARCH("平成",B1187) - 2)),
  IF(ISNUMBER(SEARCH("令和元年",B1187)),
     2019,
  IF(ISNUMBER(SEARCH("令和",B1187)),
     2018 + VALUE(MID(B1187, SEARCH("令和",B1187) + 2, FIND("年", B1187) - SEARCH("令和",B1187) - 2)),
  ""))),
"")</f>
        <v>2017</v>
      </c>
      <c r="H1187" s="1">
        <v>10</v>
      </c>
      <c r="I1187" s="5">
        <f>VALUE(RIGHT($E1187,LEN($E1187)-1))</f>
        <v>66</v>
      </c>
      <c r="J1187" s="1" t="s">
        <v>7655</v>
      </c>
      <c r="K1187" s="1" t="s">
        <v>11442</v>
      </c>
      <c r="L1187" s="1" t="s">
        <v>12337</v>
      </c>
    </row>
    <row r="1188" spans="1:12" hidden="1" x14ac:dyDescent="0.2">
      <c r="A1188" s="1">
        <v>1187</v>
      </c>
      <c r="B1188" s="1" t="s">
        <v>1190</v>
      </c>
      <c r="C1188" s="1" t="str">
        <f>IFERROR(VLOOKUP(B1188,Merged!E:G,3,FALSE),"")</f>
        <v/>
      </c>
      <c r="E1188" s="1" t="s">
        <v>6627</v>
      </c>
      <c r="F1188" s="1" t="str">
        <f>TEXT($G1188,"0000") &amp; TEXT($H1188,"00")</f>
        <v>201710</v>
      </c>
      <c r="G1188" s="1">
        <f>IFERROR(
  IF(ISNUMBER(SEARCH("平成",B1188)),
     1988 + VALUE(MID(B1188, SEARCH("平成",B1188) + 2, FIND("年", B1188) - SEARCH("平成",B1188) - 2)),
  IF(ISNUMBER(SEARCH("令和元年",B1188)),
     2019,
  IF(ISNUMBER(SEARCH("令和",B1188)),
     2018 + VALUE(MID(B1188, SEARCH("令和",B1188) + 2, FIND("年", B1188) - SEARCH("令和",B1188) - 2)),
  ""))),
"")</f>
        <v>2017</v>
      </c>
      <c r="H1188" s="1">
        <v>10</v>
      </c>
      <c r="I1188" s="5">
        <f>VALUE(RIGHT($E1188,LEN($E1188)-1))</f>
        <v>67</v>
      </c>
      <c r="J1188" s="1" t="s">
        <v>7656</v>
      </c>
      <c r="K1188" s="1" t="s">
        <v>11442</v>
      </c>
    </row>
    <row r="1189" spans="1:12" hidden="1" x14ac:dyDescent="0.2">
      <c r="A1189" s="1">
        <v>1188</v>
      </c>
      <c r="B1189" s="1" t="s">
        <v>1191</v>
      </c>
      <c r="C1189" s="1">
        <v>26</v>
      </c>
      <c r="E1189" s="1" t="s">
        <v>6628</v>
      </c>
      <c r="F1189" s="1" t="str">
        <f>TEXT($G1189,"0000") &amp; TEXT($H1189,"00")</f>
        <v>201710</v>
      </c>
      <c r="G1189" s="1">
        <f>IFERROR(
  IF(ISNUMBER(SEARCH("平成",B1189)),
     1988 + VALUE(MID(B1189, SEARCH("平成",B1189) + 2, FIND("年", B1189) - SEARCH("平成",B1189) - 2)),
  IF(ISNUMBER(SEARCH("令和元年",B1189)),
     2019,
  IF(ISNUMBER(SEARCH("令和",B1189)),
     2018 + VALUE(MID(B1189, SEARCH("令和",B1189) + 2, FIND("年", B1189) - SEARCH("令和",B1189) - 2)),
  ""))),
"")</f>
        <v>2017</v>
      </c>
      <c r="H1189" s="1">
        <v>10</v>
      </c>
      <c r="I1189" s="5">
        <f>VALUE(RIGHT($E1189,LEN($E1189)-1))</f>
        <v>68</v>
      </c>
      <c r="J1189" s="1" t="s">
        <v>7426</v>
      </c>
      <c r="K1189" s="1" t="s">
        <v>11445</v>
      </c>
      <c r="L1189" s="1" t="s">
        <v>12338</v>
      </c>
    </row>
    <row r="1190" spans="1:12" hidden="1" x14ac:dyDescent="0.2">
      <c r="A1190" s="1">
        <v>1189</v>
      </c>
      <c r="B1190" s="1" t="s">
        <v>1192</v>
      </c>
      <c r="C1190" s="1">
        <v>27</v>
      </c>
      <c r="E1190" s="1" t="s">
        <v>6629</v>
      </c>
      <c r="F1190" s="1" t="str">
        <f>TEXT($G1190,"0000") &amp; TEXT($H1190,"00")</f>
        <v>201710</v>
      </c>
      <c r="G1190" s="1">
        <f>IFERROR(
  IF(ISNUMBER(SEARCH("平成",B1190)),
     1988 + VALUE(MID(B1190, SEARCH("平成",B1190) + 2, FIND("年", B1190) - SEARCH("平成",B1190) - 2)),
  IF(ISNUMBER(SEARCH("令和元年",B1190)),
     2019,
  IF(ISNUMBER(SEARCH("令和",B1190)),
     2018 + VALUE(MID(B1190, SEARCH("令和",B1190) + 2, FIND("年", B1190) - SEARCH("令和",B1190) - 2)),
  ""))),
"")</f>
        <v>2017</v>
      </c>
      <c r="H1190" s="1">
        <v>10</v>
      </c>
      <c r="I1190" s="5">
        <f>VALUE(RIGHT($E1190,LEN($E1190)-1))</f>
        <v>69</v>
      </c>
      <c r="J1190" s="1" t="s">
        <v>7657</v>
      </c>
      <c r="K1190" s="1" t="s">
        <v>11443</v>
      </c>
      <c r="L1190" s="1" t="s">
        <v>12339</v>
      </c>
    </row>
    <row r="1191" spans="1:12" hidden="1" x14ac:dyDescent="0.2">
      <c r="A1191" s="1">
        <v>1190</v>
      </c>
      <c r="B1191" s="1" t="s">
        <v>1193</v>
      </c>
      <c r="C1191" s="1" t="str">
        <f>IFERROR(VLOOKUP(B1191,Merged!E:G,3,FALSE),"")</f>
        <v/>
      </c>
      <c r="D1191" s="4" t="s">
        <v>15126</v>
      </c>
      <c r="E1191" s="1" t="s">
        <v>6630</v>
      </c>
      <c r="F1191" s="1" t="str">
        <f>TEXT($G1191,"0000") &amp; TEXT($H1191,"00")</f>
        <v>201710</v>
      </c>
      <c r="G1191" s="1">
        <f>IFERROR(
  IF(ISNUMBER(SEARCH("平成",B1191)),
     1988 + VALUE(MID(B1191, SEARCH("平成",B1191) + 2, FIND("年", B1191) - SEARCH("平成",B1191) - 2)),
  IF(ISNUMBER(SEARCH("令和元年",B1191)),
     2019,
  IF(ISNUMBER(SEARCH("令和",B1191)),
     2018 + VALUE(MID(B1191, SEARCH("令和",B1191) + 2, FIND("年", B1191) - SEARCH("令和",B1191) - 2)),
  ""))),
"")</f>
        <v>2017</v>
      </c>
      <c r="H1191" s="1">
        <v>10</v>
      </c>
      <c r="I1191" s="5">
        <f>VALUE(RIGHT($E1191,LEN($E1191)-1))</f>
        <v>70</v>
      </c>
      <c r="J1191" s="1" t="s">
        <v>7097</v>
      </c>
      <c r="K1191" s="1" t="s">
        <v>11444</v>
      </c>
      <c r="L1191" s="1" t="s">
        <v>11592</v>
      </c>
    </row>
    <row r="1192" spans="1:12" hidden="1" x14ac:dyDescent="0.2">
      <c r="A1192" s="1">
        <v>1191</v>
      </c>
      <c r="B1192" s="1" t="s">
        <v>1194</v>
      </c>
      <c r="C1192" s="1" t="str">
        <f>IFERROR(VLOOKUP(B1192,Merged!E:G,3,FALSE),"")</f>
        <v/>
      </c>
      <c r="E1192" s="1" t="s">
        <v>6631</v>
      </c>
      <c r="F1192" s="1" t="str">
        <f>TEXT($G1192,"0000") &amp; TEXT($H1192,"00")</f>
        <v>201710</v>
      </c>
      <c r="G1192" s="1">
        <f>IFERROR(
  IF(ISNUMBER(SEARCH("平成",B1192)),
     1988 + VALUE(MID(B1192, SEARCH("平成",B1192) + 2, FIND("年", B1192) - SEARCH("平成",B1192) - 2)),
  IF(ISNUMBER(SEARCH("令和元年",B1192)),
     2019,
  IF(ISNUMBER(SEARCH("令和",B1192)),
     2018 + VALUE(MID(B1192, SEARCH("令和",B1192) + 2, FIND("年", B1192) - SEARCH("令和",B1192) - 2)),
  ""))),
"")</f>
        <v>2017</v>
      </c>
      <c r="H1192" s="1">
        <v>10</v>
      </c>
      <c r="I1192" s="5">
        <f>VALUE(RIGHT($E1192,LEN($E1192)-1))</f>
        <v>71</v>
      </c>
      <c r="J1192" s="1" t="s">
        <v>7658</v>
      </c>
      <c r="K1192" s="1" t="s">
        <v>11444</v>
      </c>
      <c r="L1192" s="1" t="s">
        <v>12340</v>
      </c>
    </row>
    <row r="1193" spans="1:12" hidden="1" x14ac:dyDescent="0.2">
      <c r="A1193" s="1">
        <v>1192</v>
      </c>
      <c r="B1193" s="1" t="s">
        <v>1195</v>
      </c>
      <c r="C1193" s="1">
        <v>28</v>
      </c>
      <c r="E1193" s="1" t="s">
        <v>6632</v>
      </c>
      <c r="F1193" s="1" t="str">
        <f>TEXT($G1193,"0000") &amp; TEXT($H1193,"00")</f>
        <v>201710</v>
      </c>
      <c r="G1193" s="1">
        <f>IFERROR(
  IF(ISNUMBER(SEARCH("平成",B1193)),
     1988 + VALUE(MID(B1193, SEARCH("平成",B1193) + 2, FIND("年", B1193) - SEARCH("平成",B1193) - 2)),
  IF(ISNUMBER(SEARCH("令和元年",B1193)),
     2019,
  IF(ISNUMBER(SEARCH("令和",B1193)),
     2018 + VALUE(MID(B1193, SEARCH("令和",B1193) + 2, FIND("年", B1193) - SEARCH("令和",B1193) - 2)),
  ""))),
"")</f>
        <v>2017</v>
      </c>
      <c r="H1193" s="1">
        <v>10</v>
      </c>
      <c r="I1193" s="5">
        <f>VALUE(RIGHT($E1193,LEN($E1193)-1))</f>
        <v>72</v>
      </c>
      <c r="J1193" s="1" t="s">
        <v>7233</v>
      </c>
      <c r="K1193" s="1" t="s">
        <v>11443</v>
      </c>
      <c r="L1193" s="1" t="s">
        <v>12341</v>
      </c>
    </row>
    <row r="1194" spans="1:12" hidden="1" x14ac:dyDescent="0.2">
      <c r="A1194" s="1">
        <v>1193</v>
      </c>
      <c r="B1194" s="1" t="s">
        <v>1196</v>
      </c>
      <c r="C1194" s="1" t="str">
        <f>IFERROR(VLOOKUP(B1194,Merged!E:G,3,FALSE),"")</f>
        <v/>
      </c>
      <c r="E1194" s="1" t="s">
        <v>6633</v>
      </c>
      <c r="F1194" s="1" t="str">
        <f>TEXT($G1194,"0000") &amp; TEXT($H1194,"00")</f>
        <v>201710</v>
      </c>
      <c r="G1194" s="1">
        <f>IFERROR(
  IF(ISNUMBER(SEARCH("平成",B1194)),
     1988 + VALUE(MID(B1194, SEARCH("平成",B1194) + 2, FIND("年", B1194) - SEARCH("平成",B1194) - 2)),
  IF(ISNUMBER(SEARCH("令和元年",B1194)),
     2019,
  IF(ISNUMBER(SEARCH("令和",B1194)),
     2018 + VALUE(MID(B1194, SEARCH("令和",B1194) + 2, FIND("年", B1194) - SEARCH("令和",B1194) - 2)),
  ""))),
"")</f>
        <v>2017</v>
      </c>
      <c r="H1194" s="1">
        <v>10</v>
      </c>
      <c r="I1194" s="5">
        <f>VALUE(RIGHT($E1194,LEN($E1194)-1))</f>
        <v>73</v>
      </c>
      <c r="J1194" s="1" t="s">
        <v>7659</v>
      </c>
      <c r="K1194" s="1" t="s">
        <v>11442</v>
      </c>
      <c r="L1194" s="1" t="s">
        <v>12342</v>
      </c>
    </row>
    <row r="1195" spans="1:12" hidden="1" x14ac:dyDescent="0.2">
      <c r="A1195" s="1">
        <v>1194</v>
      </c>
      <c r="B1195" s="1" t="s">
        <v>1197</v>
      </c>
      <c r="C1195" s="1">
        <v>29</v>
      </c>
      <c r="E1195" s="1" t="s">
        <v>6634</v>
      </c>
      <c r="F1195" s="1" t="str">
        <f>TEXT($G1195,"0000") &amp; TEXT($H1195,"00")</f>
        <v>201710</v>
      </c>
      <c r="G1195" s="1">
        <f>IFERROR(
  IF(ISNUMBER(SEARCH("平成",B1195)),
     1988 + VALUE(MID(B1195, SEARCH("平成",B1195) + 2, FIND("年", B1195) - SEARCH("平成",B1195) - 2)),
  IF(ISNUMBER(SEARCH("令和元年",B1195)),
     2019,
  IF(ISNUMBER(SEARCH("令和",B1195)),
     2018 + VALUE(MID(B1195, SEARCH("令和",B1195) + 2, FIND("年", B1195) - SEARCH("令和",B1195) - 2)),
  ""))),
"")</f>
        <v>2017</v>
      </c>
      <c r="H1195" s="1">
        <v>10</v>
      </c>
      <c r="I1195" s="5">
        <f>VALUE(RIGHT($E1195,LEN($E1195)-1))</f>
        <v>74</v>
      </c>
      <c r="J1195" s="1" t="s">
        <v>7100</v>
      </c>
      <c r="K1195" s="1" t="s">
        <v>11442</v>
      </c>
      <c r="L1195" s="1" t="s">
        <v>11865</v>
      </c>
    </row>
    <row r="1196" spans="1:12" hidden="1" x14ac:dyDescent="0.2">
      <c r="A1196" s="1">
        <v>1195</v>
      </c>
      <c r="B1196" s="1" t="s">
        <v>1198</v>
      </c>
      <c r="C1196" s="1" t="str">
        <f>IFERROR(VLOOKUP(B1196,Merged!E:G,3,FALSE),"")</f>
        <v/>
      </c>
      <c r="E1196" s="1" t="s">
        <v>6635</v>
      </c>
      <c r="F1196" s="1" t="str">
        <f>TEXT($G1196,"0000") &amp; TEXT($H1196,"00")</f>
        <v>201710</v>
      </c>
      <c r="G1196" s="1">
        <f>IFERROR(
  IF(ISNUMBER(SEARCH("平成",B1196)),
     1988 + VALUE(MID(B1196, SEARCH("平成",B1196) + 2, FIND("年", B1196) - SEARCH("平成",B1196) - 2)),
  IF(ISNUMBER(SEARCH("令和元年",B1196)),
     2019,
  IF(ISNUMBER(SEARCH("令和",B1196)),
     2018 + VALUE(MID(B1196, SEARCH("令和",B1196) + 2, FIND("年", B1196) - SEARCH("令和",B1196) - 2)),
  ""))),
"")</f>
        <v>2017</v>
      </c>
      <c r="H1196" s="1">
        <v>10</v>
      </c>
      <c r="I1196" s="5">
        <f>VALUE(RIGHT($E1196,LEN($E1196)-1))</f>
        <v>75</v>
      </c>
      <c r="J1196" s="1" t="s">
        <v>7660</v>
      </c>
      <c r="K1196" s="1" t="s">
        <v>11444</v>
      </c>
      <c r="L1196" s="1" t="s">
        <v>12343</v>
      </c>
    </row>
    <row r="1197" spans="1:12" hidden="1" x14ac:dyDescent="0.2">
      <c r="A1197" s="1">
        <v>1196</v>
      </c>
      <c r="B1197" s="1" t="s">
        <v>1199</v>
      </c>
      <c r="C1197" s="1" t="str">
        <f>IFERROR(VLOOKUP(B1197,Merged!E:G,3,FALSE),"")</f>
        <v/>
      </c>
      <c r="E1197" s="1" t="s">
        <v>6636</v>
      </c>
      <c r="F1197" s="1" t="str">
        <f>TEXT($G1197,"0000") &amp; TEXT($H1197,"00")</f>
        <v>201710</v>
      </c>
      <c r="G1197" s="1">
        <f>IFERROR(
  IF(ISNUMBER(SEARCH("平成",B1197)),
     1988 + VALUE(MID(B1197, SEARCH("平成",B1197) + 2, FIND("年", B1197) - SEARCH("平成",B1197) - 2)),
  IF(ISNUMBER(SEARCH("令和元年",B1197)),
     2019,
  IF(ISNUMBER(SEARCH("令和",B1197)),
     2018 + VALUE(MID(B1197, SEARCH("令和",B1197) + 2, FIND("年", B1197) - SEARCH("令和",B1197) - 2)),
  ""))),
"")</f>
        <v>2017</v>
      </c>
      <c r="H1197" s="1">
        <v>10</v>
      </c>
      <c r="I1197" s="5">
        <f>VALUE(RIGHT($E1197,LEN($E1197)-1))</f>
        <v>76</v>
      </c>
      <c r="J1197" s="1" t="s">
        <v>7661</v>
      </c>
      <c r="K1197" s="1" t="s">
        <v>11444</v>
      </c>
      <c r="L1197" s="1" t="s">
        <v>12344</v>
      </c>
    </row>
    <row r="1198" spans="1:12" hidden="1" x14ac:dyDescent="0.2">
      <c r="A1198" s="1">
        <v>1197</v>
      </c>
      <c r="B1198" s="1" t="s">
        <v>1200</v>
      </c>
      <c r="C1198" s="1" t="str">
        <f>IFERROR(VLOOKUP(B1198,Merged!E:G,3,FALSE),"")</f>
        <v/>
      </c>
      <c r="E1198" s="1" t="s">
        <v>6637</v>
      </c>
      <c r="F1198" s="1" t="str">
        <f>TEXT($G1198,"0000") &amp; TEXT($H1198,"00")</f>
        <v>201710</v>
      </c>
      <c r="G1198" s="1">
        <f>IFERROR(
  IF(ISNUMBER(SEARCH("平成",B1198)),
     1988 + VALUE(MID(B1198, SEARCH("平成",B1198) + 2, FIND("年", B1198) - SEARCH("平成",B1198) - 2)),
  IF(ISNUMBER(SEARCH("令和元年",B1198)),
     2019,
  IF(ISNUMBER(SEARCH("令和",B1198)),
     2018 + VALUE(MID(B1198, SEARCH("令和",B1198) + 2, FIND("年", B1198) - SEARCH("令和",B1198) - 2)),
  ""))),
"")</f>
        <v>2017</v>
      </c>
      <c r="H1198" s="1">
        <v>10</v>
      </c>
      <c r="I1198" s="5">
        <f>VALUE(RIGHT($E1198,LEN($E1198)-1))</f>
        <v>77</v>
      </c>
      <c r="J1198" s="1" t="s">
        <v>7662</v>
      </c>
      <c r="K1198" s="1" t="s">
        <v>11442</v>
      </c>
      <c r="L1198" s="1" t="s">
        <v>12345</v>
      </c>
    </row>
    <row r="1199" spans="1:12" hidden="1" x14ac:dyDescent="0.2">
      <c r="A1199" s="1">
        <v>1198</v>
      </c>
      <c r="B1199" s="1" t="s">
        <v>1201</v>
      </c>
      <c r="C1199" s="1">
        <v>30</v>
      </c>
      <c r="E1199" s="1" t="s">
        <v>6638</v>
      </c>
      <c r="F1199" s="1" t="str">
        <f>TEXT($G1199,"0000") &amp; TEXT($H1199,"00")</f>
        <v>201710</v>
      </c>
      <c r="G1199" s="1">
        <f>IFERROR(
  IF(ISNUMBER(SEARCH("平成",B1199)),
     1988 + VALUE(MID(B1199, SEARCH("平成",B1199) + 2, FIND("年", B1199) - SEARCH("平成",B1199) - 2)),
  IF(ISNUMBER(SEARCH("令和元年",B1199)),
     2019,
  IF(ISNUMBER(SEARCH("令和",B1199)),
     2018 + VALUE(MID(B1199, SEARCH("令和",B1199) + 2, FIND("年", B1199) - SEARCH("令和",B1199) - 2)),
  ""))),
"")</f>
        <v>2017</v>
      </c>
      <c r="H1199" s="1">
        <v>10</v>
      </c>
      <c r="I1199" s="5">
        <f>VALUE(RIGHT($E1199,LEN($E1199)-1))</f>
        <v>78</v>
      </c>
      <c r="J1199" s="1" t="s">
        <v>7663</v>
      </c>
      <c r="K1199" s="1" t="s">
        <v>11443</v>
      </c>
      <c r="L1199" s="1" t="s">
        <v>12346</v>
      </c>
    </row>
    <row r="1200" spans="1:12" hidden="1" x14ac:dyDescent="0.2">
      <c r="A1200" s="1">
        <v>1199</v>
      </c>
      <c r="B1200" s="1" t="s">
        <v>1202</v>
      </c>
      <c r="C1200" s="1" t="str">
        <f>IFERROR(VLOOKUP(B1200,Merged!E:G,3,FALSE),"")</f>
        <v/>
      </c>
      <c r="E1200" s="1" t="s">
        <v>6639</v>
      </c>
      <c r="F1200" s="1" t="str">
        <f>TEXT($G1200,"0000") &amp; TEXT($H1200,"00")</f>
        <v>201710</v>
      </c>
      <c r="G1200" s="1">
        <f>IFERROR(
  IF(ISNUMBER(SEARCH("平成",B1200)),
     1988 + VALUE(MID(B1200, SEARCH("平成",B1200) + 2, FIND("年", B1200) - SEARCH("平成",B1200) - 2)),
  IF(ISNUMBER(SEARCH("令和元年",B1200)),
     2019,
  IF(ISNUMBER(SEARCH("令和",B1200)),
     2018 + VALUE(MID(B1200, SEARCH("令和",B1200) + 2, FIND("年", B1200) - SEARCH("令和",B1200) - 2)),
  ""))),
"")</f>
        <v>2017</v>
      </c>
      <c r="H1200" s="1">
        <v>10</v>
      </c>
      <c r="I1200" s="5">
        <f>VALUE(RIGHT($E1200,LEN($E1200)-1))</f>
        <v>79</v>
      </c>
      <c r="J1200" s="1" t="s">
        <v>7664</v>
      </c>
      <c r="K1200" s="1" t="s">
        <v>11442</v>
      </c>
      <c r="L1200" s="1" t="s">
        <v>12347</v>
      </c>
    </row>
    <row r="1201" spans="1:12" hidden="1" x14ac:dyDescent="0.2">
      <c r="A1201" s="1">
        <v>1200</v>
      </c>
      <c r="B1201" s="1" t="s">
        <v>1203</v>
      </c>
      <c r="C1201" s="1" t="str">
        <f>IFERROR(VLOOKUP(B1201,Merged!E:G,3,FALSE),"")</f>
        <v/>
      </c>
      <c r="E1201" s="1" t="s">
        <v>6640</v>
      </c>
      <c r="F1201" s="1" t="str">
        <f>TEXT($G1201,"0000") &amp; TEXT($H1201,"00")</f>
        <v>201710</v>
      </c>
      <c r="G1201" s="1">
        <f>IFERROR(
  IF(ISNUMBER(SEARCH("平成",B1201)),
     1988 + VALUE(MID(B1201, SEARCH("平成",B1201) + 2, FIND("年", B1201) - SEARCH("平成",B1201) - 2)),
  IF(ISNUMBER(SEARCH("令和元年",B1201)),
     2019,
  IF(ISNUMBER(SEARCH("令和",B1201)),
     2018 + VALUE(MID(B1201, SEARCH("令和",B1201) + 2, FIND("年", B1201) - SEARCH("令和",B1201) - 2)),
  ""))),
"")</f>
        <v>2017</v>
      </c>
      <c r="H1201" s="1">
        <v>10</v>
      </c>
      <c r="I1201" s="5">
        <f>VALUE(RIGHT($E1201,LEN($E1201)-1))</f>
        <v>80</v>
      </c>
      <c r="J1201" s="1" t="s">
        <v>7104</v>
      </c>
      <c r="K1201" s="1" t="s">
        <v>11443</v>
      </c>
      <c r="L1201" s="1" t="s">
        <v>11869</v>
      </c>
    </row>
    <row r="1202" spans="1:12" hidden="1" x14ac:dyDescent="0.2">
      <c r="A1202" s="1">
        <v>1201</v>
      </c>
      <c r="B1202" s="1" t="s">
        <v>1204</v>
      </c>
      <c r="C1202" s="1" t="str">
        <f>IFERROR(VLOOKUP(B1202,Merged!E:G,3,FALSE),"")</f>
        <v/>
      </c>
      <c r="E1202" s="1" t="s">
        <v>6561</v>
      </c>
      <c r="F1202" s="1" t="str">
        <f>TEXT($G1202,"0000") &amp; TEXT($H1202,"00")</f>
        <v>201704</v>
      </c>
      <c r="G1202" s="1">
        <f>IFERROR(
  IF(ISNUMBER(SEARCH("平成",B1202)),
     1988 + VALUE(MID(B1202, SEARCH("平成",B1202) + 2, FIND("年", B1202) - SEARCH("平成",B1202) - 2)),
  IF(ISNUMBER(SEARCH("令和元年",B1202)),
     2019,
  IF(ISNUMBER(SEARCH("令和",B1202)),
     2018 + VALUE(MID(B1202, SEARCH("令和",B1202) + 2, FIND("年", B1202) - SEARCH("令和",B1202) - 2)),
  ""))),
"")</f>
        <v>2017</v>
      </c>
      <c r="H1202" s="1">
        <v>4</v>
      </c>
      <c r="I1202" s="5">
        <f>VALUE(RIGHT($E1202,LEN($E1202)-1))</f>
        <v>1</v>
      </c>
      <c r="J1202" s="1" t="s">
        <v>7665</v>
      </c>
      <c r="K1202" s="1" t="s">
        <v>11442</v>
      </c>
    </row>
    <row r="1203" spans="1:12" hidden="1" x14ac:dyDescent="0.2">
      <c r="A1203" s="1">
        <v>1202</v>
      </c>
      <c r="B1203" s="1" t="s">
        <v>1205</v>
      </c>
      <c r="C1203" s="1">
        <f>IFERROR(VLOOKUP(B1203,Merged!E:G,3,FALSE),"")</f>
        <v>1</v>
      </c>
      <c r="E1203" s="1" t="s">
        <v>6562</v>
      </c>
      <c r="F1203" s="1" t="str">
        <f>TEXT($G1203,"0000") &amp; TEXT($H1203,"00")</f>
        <v>201704</v>
      </c>
      <c r="G1203" s="1">
        <f>IFERROR(
  IF(ISNUMBER(SEARCH("平成",B1203)),
     1988 + VALUE(MID(B1203, SEARCH("平成",B1203) + 2, FIND("年", B1203) - SEARCH("平成",B1203) - 2)),
  IF(ISNUMBER(SEARCH("令和元年",B1203)),
     2019,
  IF(ISNUMBER(SEARCH("令和",B1203)),
     2018 + VALUE(MID(B1203, SEARCH("令和",B1203) + 2, FIND("年", B1203) - SEARCH("令和",B1203) - 2)),
  ""))),
"")</f>
        <v>2017</v>
      </c>
      <c r="H1203" s="1">
        <v>4</v>
      </c>
      <c r="I1203" s="5">
        <f>VALUE(RIGHT($E1203,LEN($E1203)-1))</f>
        <v>2</v>
      </c>
      <c r="J1203" s="1" t="s">
        <v>7666</v>
      </c>
      <c r="K1203" s="1" t="s">
        <v>11443</v>
      </c>
      <c r="L1203" s="1" t="s">
        <v>12348</v>
      </c>
    </row>
    <row r="1204" spans="1:12" hidden="1" x14ac:dyDescent="0.2">
      <c r="A1204" s="1">
        <v>1203</v>
      </c>
      <c r="B1204" s="1" t="s">
        <v>1206</v>
      </c>
      <c r="C1204" s="1" t="str">
        <f>IFERROR(VLOOKUP(B1204,Merged!E:G,3,FALSE),"")</f>
        <v/>
      </c>
      <c r="E1204" s="1" t="s">
        <v>6563</v>
      </c>
      <c r="F1204" s="1" t="str">
        <f>TEXT($G1204,"0000") &amp; TEXT($H1204,"00")</f>
        <v>201704</v>
      </c>
      <c r="G1204" s="1">
        <f>IFERROR(
  IF(ISNUMBER(SEARCH("平成",B1204)),
     1988 + VALUE(MID(B1204, SEARCH("平成",B1204) + 2, FIND("年", B1204) - SEARCH("平成",B1204) - 2)),
  IF(ISNUMBER(SEARCH("令和元年",B1204)),
     2019,
  IF(ISNUMBER(SEARCH("令和",B1204)),
     2018 + VALUE(MID(B1204, SEARCH("令和",B1204) + 2, FIND("年", B1204) - SEARCH("令和",B1204) - 2)),
  ""))),
"")</f>
        <v>2017</v>
      </c>
      <c r="H1204" s="1">
        <v>4</v>
      </c>
      <c r="I1204" s="5">
        <f>VALUE(RIGHT($E1204,LEN($E1204)-1))</f>
        <v>3</v>
      </c>
      <c r="J1204" s="1" t="s">
        <v>7667</v>
      </c>
      <c r="K1204" s="1" t="s">
        <v>11445</v>
      </c>
    </row>
    <row r="1205" spans="1:12" hidden="1" x14ac:dyDescent="0.2">
      <c r="A1205" s="1">
        <v>1204</v>
      </c>
      <c r="B1205" s="1" t="s">
        <v>1207</v>
      </c>
      <c r="C1205" s="1">
        <f>IFERROR(VLOOKUP(B1205,Merged!E:G,3,FALSE),"")</f>
        <v>2</v>
      </c>
      <c r="E1205" s="1" t="s">
        <v>6564</v>
      </c>
      <c r="F1205" s="1" t="str">
        <f>TEXT($G1205,"0000") &amp; TEXT($H1205,"00")</f>
        <v>201704</v>
      </c>
      <c r="G1205" s="1">
        <f>IFERROR(
  IF(ISNUMBER(SEARCH("平成",B1205)),
     1988 + VALUE(MID(B1205, SEARCH("平成",B1205) + 2, FIND("年", B1205) - SEARCH("平成",B1205) - 2)),
  IF(ISNUMBER(SEARCH("令和元年",B1205)),
     2019,
  IF(ISNUMBER(SEARCH("令和",B1205)),
     2018 + VALUE(MID(B1205, SEARCH("令和",B1205) + 2, FIND("年", B1205) - SEARCH("令和",B1205) - 2)),
  ""))),
"")</f>
        <v>2017</v>
      </c>
      <c r="H1205" s="1">
        <v>4</v>
      </c>
      <c r="I1205" s="5">
        <f>VALUE(RIGHT($E1205,LEN($E1205)-1))</f>
        <v>4</v>
      </c>
      <c r="J1205" s="1" t="s">
        <v>7668</v>
      </c>
      <c r="K1205" s="1" t="s">
        <v>11442</v>
      </c>
      <c r="L1205" s="1" t="s">
        <v>12349</v>
      </c>
    </row>
    <row r="1206" spans="1:12" hidden="1" x14ac:dyDescent="0.2">
      <c r="A1206" s="1">
        <v>1205</v>
      </c>
      <c r="B1206" s="1" t="s">
        <v>1208</v>
      </c>
      <c r="C1206" s="1" t="str">
        <f>IFERROR(VLOOKUP(B1206,Merged!E:G,3,FALSE),"")</f>
        <v/>
      </c>
      <c r="E1206" s="1" t="s">
        <v>6565</v>
      </c>
      <c r="F1206" s="1" t="str">
        <f>TEXT($G1206,"0000") &amp; TEXT($H1206,"00")</f>
        <v>201704</v>
      </c>
      <c r="G1206" s="1">
        <f>IFERROR(
  IF(ISNUMBER(SEARCH("平成",B1206)),
     1988 + VALUE(MID(B1206, SEARCH("平成",B1206) + 2, FIND("年", B1206) - SEARCH("平成",B1206) - 2)),
  IF(ISNUMBER(SEARCH("令和元年",B1206)),
     2019,
  IF(ISNUMBER(SEARCH("令和",B1206)),
     2018 + VALUE(MID(B1206, SEARCH("令和",B1206) + 2, FIND("年", B1206) - SEARCH("令和",B1206) - 2)),
  ""))),
"")</f>
        <v>2017</v>
      </c>
      <c r="H1206" s="1">
        <v>4</v>
      </c>
      <c r="I1206" s="5">
        <f>VALUE(RIGHT($E1206,LEN($E1206)-1))</f>
        <v>5</v>
      </c>
      <c r="J1206" s="1" t="s">
        <v>7669</v>
      </c>
      <c r="K1206" s="1" t="s">
        <v>11443</v>
      </c>
      <c r="L1206" s="1" t="s">
        <v>12350</v>
      </c>
    </row>
    <row r="1207" spans="1:12" hidden="1" x14ac:dyDescent="0.2">
      <c r="A1207" s="1">
        <v>1206</v>
      </c>
      <c r="B1207" s="1" t="s">
        <v>1209</v>
      </c>
      <c r="C1207" s="1">
        <f>IFERROR(VLOOKUP(B1207,Merged!E:G,3,FALSE),"")</f>
        <v>3</v>
      </c>
      <c r="E1207" s="1" t="s">
        <v>6566</v>
      </c>
      <c r="F1207" s="1" t="str">
        <f>TEXT($G1207,"0000") &amp; TEXT($H1207,"00")</f>
        <v>201704</v>
      </c>
      <c r="G1207" s="1">
        <f>IFERROR(
  IF(ISNUMBER(SEARCH("平成",B1207)),
     1988 + VALUE(MID(B1207, SEARCH("平成",B1207) + 2, FIND("年", B1207) - SEARCH("平成",B1207) - 2)),
  IF(ISNUMBER(SEARCH("令和元年",B1207)),
     2019,
  IF(ISNUMBER(SEARCH("令和",B1207)),
     2018 + VALUE(MID(B1207, SEARCH("令和",B1207) + 2, FIND("年", B1207) - SEARCH("令和",B1207) - 2)),
  ""))),
"")</f>
        <v>2017</v>
      </c>
      <c r="H1207" s="1">
        <v>4</v>
      </c>
      <c r="I1207" s="5">
        <f>VALUE(RIGHT($E1207,LEN($E1207)-1))</f>
        <v>6</v>
      </c>
      <c r="J1207" s="1" t="s">
        <v>7670</v>
      </c>
      <c r="K1207" s="1" t="s">
        <v>11444</v>
      </c>
      <c r="L1207" s="1" t="s">
        <v>12351</v>
      </c>
    </row>
    <row r="1208" spans="1:12" hidden="1" x14ac:dyDescent="0.2">
      <c r="A1208" s="1">
        <v>1207</v>
      </c>
      <c r="B1208" s="1" t="s">
        <v>1210</v>
      </c>
      <c r="C1208" s="1" t="str">
        <f>IFERROR(VLOOKUP(B1208,Merged!E:G,3,FALSE),"")</f>
        <v/>
      </c>
      <c r="E1208" s="1" t="s">
        <v>6567</v>
      </c>
      <c r="F1208" s="1" t="str">
        <f>TEXT($G1208,"0000") &amp; TEXT($H1208,"00")</f>
        <v>201704</v>
      </c>
      <c r="G1208" s="1">
        <f>IFERROR(
  IF(ISNUMBER(SEARCH("平成",B1208)),
     1988 + VALUE(MID(B1208, SEARCH("平成",B1208) + 2, FIND("年", B1208) - SEARCH("平成",B1208) - 2)),
  IF(ISNUMBER(SEARCH("令和元年",B1208)),
     2019,
  IF(ISNUMBER(SEARCH("令和",B1208)),
     2018 + VALUE(MID(B1208, SEARCH("令和",B1208) + 2, FIND("年", B1208) - SEARCH("令和",B1208) - 2)),
  ""))),
"")</f>
        <v>2017</v>
      </c>
      <c r="H1208" s="1">
        <v>4</v>
      </c>
      <c r="I1208" s="5">
        <f>VALUE(RIGHT($E1208,LEN($E1208)-1))</f>
        <v>7</v>
      </c>
      <c r="J1208" s="1" t="s">
        <v>7671</v>
      </c>
      <c r="K1208" s="1" t="s">
        <v>11443</v>
      </c>
      <c r="L1208" s="1" t="s">
        <v>12352</v>
      </c>
    </row>
    <row r="1209" spans="1:12" hidden="1" x14ac:dyDescent="0.2">
      <c r="A1209" s="1">
        <v>1208</v>
      </c>
      <c r="B1209" s="1" t="s">
        <v>1211</v>
      </c>
      <c r="C1209" s="1" t="str">
        <f>IFERROR(VLOOKUP(B1209,Merged!E:G,3,FALSE),"")</f>
        <v/>
      </c>
      <c r="E1209" s="1" t="s">
        <v>6568</v>
      </c>
      <c r="F1209" s="1" t="str">
        <f>TEXT($G1209,"0000") &amp; TEXT($H1209,"00")</f>
        <v>201704</v>
      </c>
      <c r="G1209" s="1">
        <f>IFERROR(
  IF(ISNUMBER(SEARCH("平成",B1209)),
     1988 + VALUE(MID(B1209, SEARCH("平成",B1209) + 2, FIND("年", B1209) - SEARCH("平成",B1209) - 2)),
  IF(ISNUMBER(SEARCH("令和元年",B1209)),
     2019,
  IF(ISNUMBER(SEARCH("令和",B1209)),
     2018 + VALUE(MID(B1209, SEARCH("令和",B1209) + 2, FIND("年", B1209) - SEARCH("令和",B1209) - 2)),
  ""))),
"")</f>
        <v>2017</v>
      </c>
      <c r="H1209" s="1">
        <v>4</v>
      </c>
      <c r="I1209" s="5">
        <f>VALUE(RIGHT($E1209,LEN($E1209)-1))</f>
        <v>8</v>
      </c>
      <c r="J1209" s="1" t="s">
        <v>7380</v>
      </c>
      <c r="K1209" s="1" t="s">
        <v>11442</v>
      </c>
      <c r="L1209" s="1" t="s">
        <v>12101</v>
      </c>
    </row>
    <row r="1210" spans="1:12" hidden="1" x14ac:dyDescent="0.2">
      <c r="A1210" s="1">
        <v>1209</v>
      </c>
      <c r="B1210" s="1" t="s">
        <v>1212</v>
      </c>
      <c r="C1210" s="1" t="str">
        <f>IFERROR(VLOOKUP(B1210,Merged!E:G,3,FALSE),"")</f>
        <v/>
      </c>
      <c r="E1210" s="1" t="s">
        <v>6569</v>
      </c>
      <c r="F1210" s="1" t="str">
        <f>TEXT($G1210,"0000") &amp; TEXT($H1210,"00")</f>
        <v>201704</v>
      </c>
      <c r="G1210" s="1">
        <f>IFERROR(
  IF(ISNUMBER(SEARCH("平成",B1210)),
     1988 + VALUE(MID(B1210, SEARCH("平成",B1210) + 2, FIND("年", B1210) - SEARCH("平成",B1210) - 2)),
  IF(ISNUMBER(SEARCH("令和元年",B1210)),
     2019,
  IF(ISNUMBER(SEARCH("令和",B1210)),
     2018 + VALUE(MID(B1210, SEARCH("令和",B1210) + 2, FIND("年", B1210) - SEARCH("令和",B1210) - 2)),
  ""))),
"")</f>
        <v>2017</v>
      </c>
      <c r="H1210" s="1">
        <v>4</v>
      </c>
      <c r="I1210" s="5">
        <f>VALUE(RIGHT($E1210,LEN($E1210)-1))</f>
        <v>9</v>
      </c>
      <c r="J1210" s="1" t="s">
        <v>7672</v>
      </c>
      <c r="K1210" s="1" t="s">
        <v>11445</v>
      </c>
      <c r="L1210" s="1" t="s">
        <v>12353</v>
      </c>
    </row>
    <row r="1211" spans="1:12" hidden="1" x14ac:dyDescent="0.2">
      <c r="A1211" s="1">
        <v>1210</v>
      </c>
      <c r="B1211" s="1" t="s">
        <v>1213</v>
      </c>
      <c r="C1211" s="1" t="str">
        <f>IFERROR(VLOOKUP(B1211,Merged!E:G,3,FALSE),"")</f>
        <v/>
      </c>
      <c r="E1211" s="1" t="s">
        <v>6570</v>
      </c>
      <c r="F1211" s="1" t="str">
        <f>TEXT($G1211,"0000") &amp; TEXT($H1211,"00")</f>
        <v>201704</v>
      </c>
      <c r="G1211" s="1">
        <f>IFERROR(
  IF(ISNUMBER(SEARCH("平成",B1211)),
     1988 + VALUE(MID(B1211, SEARCH("平成",B1211) + 2, FIND("年", B1211) - SEARCH("平成",B1211) - 2)),
  IF(ISNUMBER(SEARCH("令和元年",B1211)),
     2019,
  IF(ISNUMBER(SEARCH("令和",B1211)),
     2018 + VALUE(MID(B1211, SEARCH("令和",B1211) + 2, FIND("年", B1211) - SEARCH("令和",B1211) - 2)),
  ""))),
"")</f>
        <v>2017</v>
      </c>
      <c r="H1211" s="1">
        <v>4</v>
      </c>
      <c r="I1211" s="5">
        <f>VALUE(RIGHT($E1211,LEN($E1211)-1))</f>
        <v>10</v>
      </c>
      <c r="J1211" s="1" t="s">
        <v>7041</v>
      </c>
      <c r="K1211" s="1" t="s">
        <v>11444</v>
      </c>
      <c r="L1211" s="1" t="s">
        <v>12354</v>
      </c>
    </row>
    <row r="1212" spans="1:12" hidden="1" x14ac:dyDescent="0.2">
      <c r="A1212" s="1">
        <v>1211</v>
      </c>
      <c r="B1212" s="1" t="s">
        <v>1214</v>
      </c>
      <c r="C1212" s="1">
        <f>IFERROR(VLOOKUP(B1212,Merged!E:G,3,FALSE),"")</f>
        <v>4</v>
      </c>
      <c r="E1212" s="1" t="s">
        <v>6571</v>
      </c>
      <c r="F1212" s="1" t="str">
        <f>TEXT($G1212,"0000") &amp; TEXT($H1212,"00")</f>
        <v>201704</v>
      </c>
      <c r="G1212" s="1">
        <f>IFERROR(
  IF(ISNUMBER(SEARCH("平成",B1212)),
     1988 + VALUE(MID(B1212, SEARCH("平成",B1212) + 2, FIND("年", B1212) - SEARCH("平成",B1212) - 2)),
  IF(ISNUMBER(SEARCH("令和元年",B1212)),
     2019,
  IF(ISNUMBER(SEARCH("令和",B1212)),
     2018 + VALUE(MID(B1212, SEARCH("令和",B1212) + 2, FIND("年", B1212) - SEARCH("令和",B1212) - 2)),
  ""))),
"")</f>
        <v>2017</v>
      </c>
      <c r="H1212" s="1">
        <v>4</v>
      </c>
      <c r="I1212" s="5">
        <f>VALUE(RIGHT($E1212,LEN($E1212)-1))</f>
        <v>11</v>
      </c>
      <c r="J1212" s="1" t="s">
        <v>7673</v>
      </c>
      <c r="K1212" s="1" t="s">
        <v>11443</v>
      </c>
      <c r="L1212" s="1" t="s">
        <v>11609</v>
      </c>
    </row>
    <row r="1213" spans="1:12" hidden="1" x14ac:dyDescent="0.2">
      <c r="A1213" s="1">
        <v>1212</v>
      </c>
      <c r="B1213" s="1" t="s">
        <v>1215</v>
      </c>
      <c r="C1213" s="1" t="str">
        <f>IFERROR(VLOOKUP(B1213,Merged!E:G,3,FALSE),"")</f>
        <v/>
      </c>
      <c r="E1213" s="1" t="s">
        <v>6572</v>
      </c>
      <c r="F1213" s="1" t="str">
        <f>TEXT($G1213,"0000") &amp; TEXT($H1213,"00")</f>
        <v>201704</v>
      </c>
      <c r="G1213" s="1">
        <f>IFERROR(
  IF(ISNUMBER(SEARCH("平成",B1213)),
     1988 + VALUE(MID(B1213, SEARCH("平成",B1213) + 2, FIND("年", B1213) - SEARCH("平成",B1213) - 2)),
  IF(ISNUMBER(SEARCH("令和元年",B1213)),
     2019,
  IF(ISNUMBER(SEARCH("令和",B1213)),
     2018 + VALUE(MID(B1213, SEARCH("令和",B1213) + 2, FIND("年", B1213) - SEARCH("令和",B1213) - 2)),
  ""))),
"")</f>
        <v>2017</v>
      </c>
      <c r="H1213" s="1">
        <v>4</v>
      </c>
      <c r="I1213" s="5">
        <f>VALUE(RIGHT($E1213,LEN($E1213)-1))</f>
        <v>12</v>
      </c>
      <c r="J1213" s="1" t="s">
        <v>7674</v>
      </c>
      <c r="K1213" s="1" t="s">
        <v>11442</v>
      </c>
      <c r="L1213" s="1" t="s">
        <v>12355</v>
      </c>
    </row>
    <row r="1214" spans="1:12" hidden="1" x14ac:dyDescent="0.2">
      <c r="A1214" s="1">
        <v>1213</v>
      </c>
      <c r="B1214" s="1" t="s">
        <v>1216</v>
      </c>
      <c r="C1214" s="1" t="str">
        <f>IFERROR(VLOOKUP(B1214,Merged!E:G,3,FALSE),"")</f>
        <v/>
      </c>
      <c r="E1214" s="1" t="s">
        <v>6573</v>
      </c>
      <c r="F1214" s="1" t="str">
        <f>TEXT($G1214,"0000") &amp; TEXT($H1214,"00")</f>
        <v>201704</v>
      </c>
      <c r="G1214" s="1">
        <f>IFERROR(
  IF(ISNUMBER(SEARCH("平成",B1214)),
     1988 + VALUE(MID(B1214, SEARCH("平成",B1214) + 2, FIND("年", B1214) - SEARCH("平成",B1214) - 2)),
  IF(ISNUMBER(SEARCH("令和元年",B1214)),
     2019,
  IF(ISNUMBER(SEARCH("令和",B1214)),
     2018 + VALUE(MID(B1214, SEARCH("令和",B1214) + 2, FIND("年", B1214) - SEARCH("令和",B1214) - 2)),
  ""))),
"")</f>
        <v>2017</v>
      </c>
      <c r="H1214" s="1">
        <v>4</v>
      </c>
      <c r="I1214" s="5">
        <f>VALUE(RIGHT($E1214,LEN($E1214)-1))</f>
        <v>13</v>
      </c>
      <c r="J1214" s="1" t="s">
        <v>7675</v>
      </c>
      <c r="K1214" s="1" t="s">
        <v>11444</v>
      </c>
    </row>
    <row r="1215" spans="1:12" hidden="1" x14ac:dyDescent="0.2">
      <c r="A1215" s="1">
        <v>1214</v>
      </c>
      <c r="B1215" s="1" t="s">
        <v>1217</v>
      </c>
      <c r="C1215" s="1" t="str">
        <f>IFERROR(VLOOKUP(B1215,Merged!E:G,3,FALSE),"")</f>
        <v/>
      </c>
      <c r="E1215" s="1" t="s">
        <v>6574</v>
      </c>
      <c r="F1215" s="1" t="str">
        <f>TEXT($G1215,"0000") &amp; TEXT($H1215,"00")</f>
        <v>201704</v>
      </c>
      <c r="G1215" s="1">
        <f>IFERROR(
  IF(ISNUMBER(SEARCH("平成",B1215)),
     1988 + VALUE(MID(B1215, SEARCH("平成",B1215) + 2, FIND("年", B1215) - SEARCH("平成",B1215) - 2)),
  IF(ISNUMBER(SEARCH("令和元年",B1215)),
     2019,
  IF(ISNUMBER(SEARCH("令和",B1215)),
     2018 + VALUE(MID(B1215, SEARCH("令和",B1215) + 2, FIND("年", B1215) - SEARCH("令和",B1215) - 2)),
  ""))),
"")</f>
        <v>2017</v>
      </c>
      <c r="H1215" s="1">
        <v>4</v>
      </c>
      <c r="I1215" s="5">
        <f>VALUE(RIGHT($E1215,LEN($E1215)-1))</f>
        <v>14</v>
      </c>
      <c r="J1215" s="1" t="s">
        <v>7676</v>
      </c>
      <c r="K1215" s="1" t="s">
        <v>11443</v>
      </c>
      <c r="L1215" s="1" t="s">
        <v>12356</v>
      </c>
    </row>
    <row r="1216" spans="1:12" hidden="1" x14ac:dyDescent="0.2">
      <c r="A1216" s="1">
        <v>1215</v>
      </c>
      <c r="B1216" s="1" t="s">
        <v>1218</v>
      </c>
      <c r="C1216" s="1">
        <f>IFERROR(VLOOKUP(B1216,Merged!E:G,3,FALSE),"")</f>
        <v>5</v>
      </c>
      <c r="E1216" s="1" t="s">
        <v>6575</v>
      </c>
      <c r="F1216" s="1" t="str">
        <f>TEXT($G1216,"0000") &amp; TEXT($H1216,"00")</f>
        <v>201704</v>
      </c>
      <c r="G1216" s="1">
        <f>IFERROR(
  IF(ISNUMBER(SEARCH("平成",B1216)),
     1988 + VALUE(MID(B1216, SEARCH("平成",B1216) + 2, FIND("年", B1216) - SEARCH("平成",B1216) - 2)),
  IF(ISNUMBER(SEARCH("令和元年",B1216)),
     2019,
  IF(ISNUMBER(SEARCH("令和",B1216)),
     2018 + VALUE(MID(B1216, SEARCH("令和",B1216) + 2, FIND("年", B1216) - SEARCH("令和",B1216) - 2)),
  ""))),
"")</f>
        <v>2017</v>
      </c>
      <c r="H1216" s="1">
        <v>4</v>
      </c>
      <c r="I1216" s="5">
        <f>VALUE(RIGHT($E1216,LEN($E1216)-1))</f>
        <v>15</v>
      </c>
      <c r="J1216" s="1" t="s">
        <v>7677</v>
      </c>
      <c r="K1216" s="1" t="s">
        <v>11442</v>
      </c>
      <c r="L1216" s="1" t="s">
        <v>12357</v>
      </c>
    </row>
    <row r="1217" spans="1:12" hidden="1" x14ac:dyDescent="0.2">
      <c r="A1217" s="1">
        <v>1216</v>
      </c>
      <c r="B1217" s="1" t="s">
        <v>1219</v>
      </c>
      <c r="C1217" s="1">
        <f>IFERROR(VLOOKUP(B1217,Merged!E:G,3,FALSE),"")</f>
        <v>6</v>
      </c>
      <c r="E1217" s="1" t="s">
        <v>6576</v>
      </c>
      <c r="F1217" s="1" t="str">
        <f>TEXT($G1217,"0000") &amp; TEXT($H1217,"00")</f>
        <v>201704</v>
      </c>
      <c r="G1217" s="1">
        <f>IFERROR(
  IF(ISNUMBER(SEARCH("平成",B1217)),
     1988 + VALUE(MID(B1217, SEARCH("平成",B1217) + 2, FIND("年", B1217) - SEARCH("平成",B1217) - 2)),
  IF(ISNUMBER(SEARCH("令和元年",B1217)),
     2019,
  IF(ISNUMBER(SEARCH("令和",B1217)),
     2018 + VALUE(MID(B1217, SEARCH("令和",B1217) + 2, FIND("年", B1217) - SEARCH("令和",B1217) - 2)),
  ""))),
"")</f>
        <v>2017</v>
      </c>
      <c r="H1217" s="1">
        <v>4</v>
      </c>
      <c r="I1217" s="5">
        <f>VALUE(RIGHT($E1217,LEN($E1217)-1))</f>
        <v>16</v>
      </c>
      <c r="J1217" s="1" t="s">
        <v>7678</v>
      </c>
      <c r="K1217" s="1" t="s">
        <v>11442</v>
      </c>
      <c r="L1217" s="1" t="s">
        <v>12358</v>
      </c>
    </row>
    <row r="1218" spans="1:12" hidden="1" x14ac:dyDescent="0.2">
      <c r="A1218" s="1">
        <v>1217</v>
      </c>
      <c r="B1218" s="1" t="s">
        <v>1220</v>
      </c>
      <c r="C1218" s="1" t="str">
        <f>IFERROR(VLOOKUP(B1218,Merged!E:G,3,FALSE),"")</f>
        <v/>
      </c>
      <c r="E1218" s="1" t="s">
        <v>6577</v>
      </c>
      <c r="F1218" s="1" t="str">
        <f>TEXT($G1218,"0000") &amp; TEXT($H1218,"00")</f>
        <v>201704</v>
      </c>
      <c r="G1218" s="1">
        <f>IFERROR(
  IF(ISNUMBER(SEARCH("平成",B1218)),
     1988 + VALUE(MID(B1218, SEARCH("平成",B1218) + 2, FIND("年", B1218) - SEARCH("平成",B1218) - 2)),
  IF(ISNUMBER(SEARCH("令和元年",B1218)),
     2019,
  IF(ISNUMBER(SEARCH("令和",B1218)),
     2018 + VALUE(MID(B1218, SEARCH("令和",B1218) + 2, FIND("年", B1218) - SEARCH("令和",B1218) - 2)),
  ""))),
"")</f>
        <v>2017</v>
      </c>
      <c r="H1218" s="1">
        <v>4</v>
      </c>
      <c r="I1218" s="5">
        <f>VALUE(RIGHT($E1218,LEN($E1218)-1))</f>
        <v>17</v>
      </c>
      <c r="J1218" s="1" t="s">
        <v>7679</v>
      </c>
      <c r="K1218" s="1" t="s">
        <v>11444</v>
      </c>
      <c r="L1218" s="1" t="s">
        <v>12359</v>
      </c>
    </row>
    <row r="1219" spans="1:12" hidden="1" x14ac:dyDescent="0.2">
      <c r="A1219" s="1">
        <v>1218</v>
      </c>
      <c r="B1219" s="1" t="s">
        <v>1221</v>
      </c>
      <c r="C1219" s="1" t="str">
        <f>IFERROR(VLOOKUP(B1219,Merged!E:G,3,FALSE),"")</f>
        <v/>
      </c>
      <c r="E1219" s="1" t="s">
        <v>6578</v>
      </c>
      <c r="F1219" s="1" t="str">
        <f>TEXT($G1219,"0000") &amp; TEXT($H1219,"00")</f>
        <v>201704</v>
      </c>
      <c r="G1219" s="1">
        <f>IFERROR(
  IF(ISNUMBER(SEARCH("平成",B1219)),
     1988 + VALUE(MID(B1219, SEARCH("平成",B1219) + 2, FIND("年", B1219) - SEARCH("平成",B1219) - 2)),
  IF(ISNUMBER(SEARCH("令和元年",B1219)),
     2019,
  IF(ISNUMBER(SEARCH("令和",B1219)),
     2018 + VALUE(MID(B1219, SEARCH("令和",B1219) + 2, FIND("年", B1219) - SEARCH("令和",B1219) - 2)),
  ""))),
"")</f>
        <v>2017</v>
      </c>
      <c r="H1219" s="1">
        <v>4</v>
      </c>
      <c r="I1219" s="5">
        <f>VALUE(RIGHT($E1219,LEN($E1219)-1))</f>
        <v>18</v>
      </c>
      <c r="J1219" s="1" t="s">
        <v>7680</v>
      </c>
      <c r="K1219" s="1" t="s">
        <v>11442</v>
      </c>
      <c r="L1219" s="1" t="s">
        <v>12360</v>
      </c>
    </row>
    <row r="1220" spans="1:12" hidden="1" x14ac:dyDescent="0.2">
      <c r="A1220" s="1">
        <v>1219</v>
      </c>
      <c r="B1220" s="1" t="s">
        <v>1222</v>
      </c>
      <c r="C1220" s="1" t="str">
        <f>IFERROR(VLOOKUP(B1220,Merged!E:G,3,FALSE),"")</f>
        <v/>
      </c>
      <c r="E1220" s="1" t="s">
        <v>6579</v>
      </c>
      <c r="F1220" s="1" t="str">
        <f>TEXT($G1220,"0000") &amp; TEXT($H1220,"00")</f>
        <v>201704</v>
      </c>
      <c r="G1220" s="1">
        <f>IFERROR(
  IF(ISNUMBER(SEARCH("平成",B1220)),
     1988 + VALUE(MID(B1220, SEARCH("平成",B1220) + 2, FIND("年", B1220) - SEARCH("平成",B1220) - 2)),
  IF(ISNUMBER(SEARCH("令和元年",B1220)),
     2019,
  IF(ISNUMBER(SEARCH("令和",B1220)),
     2018 + VALUE(MID(B1220, SEARCH("令和",B1220) + 2, FIND("年", B1220) - SEARCH("令和",B1220) - 2)),
  ""))),
"")</f>
        <v>2017</v>
      </c>
      <c r="H1220" s="1">
        <v>4</v>
      </c>
      <c r="I1220" s="5">
        <f>VALUE(RIGHT($E1220,LEN($E1220)-1))</f>
        <v>19</v>
      </c>
      <c r="J1220" s="1" t="s">
        <v>7681</v>
      </c>
      <c r="K1220" s="1" t="s">
        <v>11445</v>
      </c>
      <c r="L1220" s="1" t="s">
        <v>12361</v>
      </c>
    </row>
    <row r="1221" spans="1:12" hidden="1" x14ac:dyDescent="0.2">
      <c r="A1221" s="1">
        <v>1220</v>
      </c>
      <c r="B1221" s="1" t="s">
        <v>1223</v>
      </c>
      <c r="C1221" s="1" t="str">
        <f>IFERROR(VLOOKUP(B1221,Merged!E:G,3,FALSE),"")</f>
        <v/>
      </c>
      <c r="E1221" s="1" t="s">
        <v>6580</v>
      </c>
      <c r="F1221" s="1" t="str">
        <f>TEXT($G1221,"0000") &amp; TEXT($H1221,"00")</f>
        <v>201704</v>
      </c>
      <c r="G1221" s="1">
        <f>IFERROR(
  IF(ISNUMBER(SEARCH("平成",B1221)),
     1988 + VALUE(MID(B1221, SEARCH("平成",B1221) + 2, FIND("年", B1221) - SEARCH("平成",B1221) - 2)),
  IF(ISNUMBER(SEARCH("令和元年",B1221)),
     2019,
  IF(ISNUMBER(SEARCH("令和",B1221)),
     2018 + VALUE(MID(B1221, SEARCH("令和",B1221) + 2, FIND("年", B1221) - SEARCH("令和",B1221) - 2)),
  ""))),
"")</f>
        <v>2017</v>
      </c>
      <c r="H1221" s="1">
        <v>4</v>
      </c>
      <c r="I1221" s="5">
        <f>VALUE(RIGHT($E1221,LEN($E1221)-1))</f>
        <v>20</v>
      </c>
      <c r="J1221" s="1" t="s">
        <v>7389</v>
      </c>
      <c r="K1221" s="1" t="s">
        <v>11445</v>
      </c>
      <c r="L1221" s="1" t="s">
        <v>12110</v>
      </c>
    </row>
    <row r="1222" spans="1:12" hidden="1" x14ac:dyDescent="0.2">
      <c r="A1222" s="1">
        <v>1221</v>
      </c>
      <c r="B1222" s="1" t="s">
        <v>1224</v>
      </c>
      <c r="C1222" s="1" t="str">
        <f>IFERROR(VLOOKUP(B1222,Merged!E:G,3,FALSE),"")</f>
        <v/>
      </c>
      <c r="E1222" s="1" t="s">
        <v>6581</v>
      </c>
      <c r="F1222" s="1" t="str">
        <f>TEXT($G1222,"0000") &amp; TEXT($H1222,"00")</f>
        <v>201704</v>
      </c>
      <c r="G1222" s="1">
        <f>IFERROR(
  IF(ISNUMBER(SEARCH("平成",B1222)),
     1988 + VALUE(MID(B1222, SEARCH("平成",B1222) + 2, FIND("年", B1222) - SEARCH("平成",B1222) - 2)),
  IF(ISNUMBER(SEARCH("令和元年",B1222)),
     2019,
  IF(ISNUMBER(SEARCH("令和",B1222)),
     2018 + VALUE(MID(B1222, SEARCH("令和",B1222) + 2, FIND("年", B1222) - SEARCH("令和",B1222) - 2)),
  ""))),
"")</f>
        <v>2017</v>
      </c>
      <c r="H1222" s="1">
        <v>4</v>
      </c>
      <c r="I1222" s="5">
        <f>VALUE(RIGHT($E1222,LEN($E1222)-1))</f>
        <v>21</v>
      </c>
      <c r="J1222" s="1" t="s">
        <v>7682</v>
      </c>
      <c r="K1222" s="1" t="s">
        <v>11444</v>
      </c>
    </row>
    <row r="1223" spans="1:12" hidden="1" x14ac:dyDescent="0.2">
      <c r="A1223" s="1">
        <v>1222</v>
      </c>
      <c r="B1223" s="1" t="s">
        <v>1225</v>
      </c>
      <c r="C1223" s="1" t="str">
        <f>IFERROR(VLOOKUP(B1223,Merged!E:G,3,FALSE),"")</f>
        <v/>
      </c>
      <c r="E1223" s="1" t="s">
        <v>6582</v>
      </c>
      <c r="F1223" s="1" t="str">
        <f>TEXT($G1223,"0000") &amp; TEXT($H1223,"00")</f>
        <v>201704</v>
      </c>
      <c r="G1223" s="1">
        <f>IFERROR(
  IF(ISNUMBER(SEARCH("平成",B1223)),
     1988 + VALUE(MID(B1223, SEARCH("平成",B1223) + 2, FIND("年", B1223) - SEARCH("平成",B1223) - 2)),
  IF(ISNUMBER(SEARCH("令和元年",B1223)),
     2019,
  IF(ISNUMBER(SEARCH("令和",B1223)),
     2018 + VALUE(MID(B1223, SEARCH("令和",B1223) + 2, FIND("年", B1223) - SEARCH("令和",B1223) - 2)),
  ""))),
"")</f>
        <v>2017</v>
      </c>
      <c r="H1223" s="1">
        <v>4</v>
      </c>
      <c r="I1223" s="5">
        <f>VALUE(RIGHT($E1223,LEN($E1223)-1))</f>
        <v>22</v>
      </c>
      <c r="J1223" s="1" t="s">
        <v>7683</v>
      </c>
      <c r="K1223" s="1" t="s">
        <v>11442</v>
      </c>
      <c r="L1223" s="1" t="s">
        <v>12362</v>
      </c>
    </row>
    <row r="1224" spans="1:12" hidden="1" x14ac:dyDescent="0.2">
      <c r="A1224" s="1">
        <v>1223</v>
      </c>
      <c r="B1224" s="1" t="s">
        <v>1226</v>
      </c>
      <c r="C1224" s="1">
        <f>IFERROR(VLOOKUP(B1224,Merged!E:G,3,FALSE),"")</f>
        <v>7</v>
      </c>
      <c r="E1224" s="1" t="s">
        <v>6583</v>
      </c>
      <c r="F1224" s="1" t="str">
        <f>TEXT($G1224,"0000") &amp; TEXT($H1224,"00")</f>
        <v>201704</v>
      </c>
      <c r="G1224" s="1">
        <f>IFERROR(
  IF(ISNUMBER(SEARCH("平成",B1224)),
     1988 + VALUE(MID(B1224, SEARCH("平成",B1224) + 2, FIND("年", B1224) - SEARCH("平成",B1224) - 2)),
  IF(ISNUMBER(SEARCH("令和元年",B1224)),
     2019,
  IF(ISNUMBER(SEARCH("令和",B1224)),
     2018 + VALUE(MID(B1224, SEARCH("令和",B1224) + 2, FIND("年", B1224) - SEARCH("令和",B1224) - 2)),
  ""))),
"")</f>
        <v>2017</v>
      </c>
      <c r="H1224" s="1">
        <v>4</v>
      </c>
      <c r="I1224" s="5">
        <f>VALUE(RIGHT($E1224,LEN($E1224)-1))</f>
        <v>23</v>
      </c>
      <c r="J1224" s="1" t="s">
        <v>7684</v>
      </c>
      <c r="K1224" s="1" t="s">
        <v>11444</v>
      </c>
      <c r="L1224" s="1" t="s">
        <v>12363</v>
      </c>
    </row>
    <row r="1225" spans="1:12" hidden="1" x14ac:dyDescent="0.2">
      <c r="A1225" s="1">
        <v>1224</v>
      </c>
      <c r="B1225" s="1" t="s">
        <v>1227</v>
      </c>
      <c r="C1225" s="1" t="str">
        <f>IFERROR(VLOOKUP(B1225,Merged!E:G,3,FALSE),"")</f>
        <v/>
      </c>
      <c r="E1225" s="1" t="s">
        <v>6584</v>
      </c>
      <c r="F1225" s="1" t="str">
        <f>TEXT($G1225,"0000") &amp; TEXT($H1225,"00")</f>
        <v>201704</v>
      </c>
      <c r="G1225" s="1">
        <f>IFERROR(
  IF(ISNUMBER(SEARCH("平成",B1225)),
     1988 + VALUE(MID(B1225, SEARCH("平成",B1225) + 2, FIND("年", B1225) - SEARCH("平成",B1225) - 2)),
  IF(ISNUMBER(SEARCH("令和元年",B1225)),
     2019,
  IF(ISNUMBER(SEARCH("令和",B1225)),
     2018 + VALUE(MID(B1225, SEARCH("令和",B1225) + 2, FIND("年", B1225) - SEARCH("令和",B1225) - 2)),
  ""))),
"")</f>
        <v>2017</v>
      </c>
      <c r="H1225" s="1">
        <v>4</v>
      </c>
      <c r="I1225" s="5">
        <f>VALUE(RIGHT($E1225,LEN($E1225)-1))</f>
        <v>24</v>
      </c>
      <c r="J1225" s="1" t="s">
        <v>7451</v>
      </c>
      <c r="K1225" s="1" t="s">
        <v>11445</v>
      </c>
      <c r="L1225" s="1" t="s">
        <v>12159</v>
      </c>
    </row>
    <row r="1226" spans="1:12" hidden="1" x14ac:dyDescent="0.2">
      <c r="A1226" s="1">
        <v>1225</v>
      </c>
      <c r="B1226" s="1" t="s">
        <v>1228</v>
      </c>
      <c r="C1226" s="1" t="str">
        <f>IFERROR(VLOOKUP(B1226,Merged!E:G,3,FALSE),"")</f>
        <v/>
      </c>
      <c r="E1226" s="1" t="s">
        <v>6585</v>
      </c>
      <c r="F1226" s="1" t="str">
        <f>TEXT($G1226,"0000") &amp; TEXT($H1226,"00")</f>
        <v>201704</v>
      </c>
      <c r="G1226" s="1">
        <f>IFERROR(
  IF(ISNUMBER(SEARCH("平成",B1226)),
     1988 + VALUE(MID(B1226, SEARCH("平成",B1226) + 2, FIND("年", B1226) - SEARCH("平成",B1226) - 2)),
  IF(ISNUMBER(SEARCH("令和元年",B1226)),
     2019,
  IF(ISNUMBER(SEARCH("令和",B1226)),
     2018 + VALUE(MID(B1226, SEARCH("令和",B1226) + 2, FIND("年", B1226) - SEARCH("令和",B1226) - 2)),
  ""))),
"")</f>
        <v>2017</v>
      </c>
      <c r="H1226" s="1">
        <v>4</v>
      </c>
      <c r="I1226" s="5">
        <f>VALUE(RIGHT($E1226,LEN($E1226)-1))</f>
        <v>25</v>
      </c>
      <c r="J1226" s="1" t="s">
        <v>7685</v>
      </c>
      <c r="K1226" s="1" t="s">
        <v>11442</v>
      </c>
      <c r="L1226" s="1" t="s">
        <v>12364</v>
      </c>
    </row>
    <row r="1227" spans="1:12" hidden="1" x14ac:dyDescent="0.2">
      <c r="A1227" s="1">
        <v>1226</v>
      </c>
      <c r="B1227" s="1" t="s">
        <v>1229</v>
      </c>
      <c r="C1227" s="1" t="str">
        <f>IFERROR(VLOOKUP(B1227,Merged!E:G,3,FALSE),"")</f>
        <v/>
      </c>
      <c r="E1227" s="1" t="s">
        <v>6586</v>
      </c>
      <c r="F1227" s="1" t="str">
        <f>TEXT($G1227,"0000") &amp; TEXT($H1227,"00")</f>
        <v>201704</v>
      </c>
      <c r="G1227" s="1">
        <f>IFERROR(
  IF(ISNUMBER(SEARCH("平成",B1227)),
     1988 + VALUE(MID(B1227, SEARCH("平成",B1227) + 2, FIND("年", B1227) - SEARCH("平成",B1227) - 2)),
  IF(ISNUMBER(SEARCH("令和元年",B1227)),
     2019,
  IF(ISNUMBER(SEARCH("令和",B1227)),
     2018 + VALUE(MID(B1227, SEARCH("令和",B1227) + 2, FIND("年", B1227) - SEARCH("令和",B1227) - 2)),
  ""))),
"")</f>
        <v>2017</v>
      </c>
      <c r="H1227" s="1">
        <v>4</v>
      </c>
      <c r="I1227" s="5">
        <f>VALUE(RIGHT($E1227,LEN($E1227)-1))</f>
        <v>26</v>
      </c>
      <c r="J1227" s="1" t="s">
        <v>7686</v>
      </c>
      <c r="K1227" s="1" t="s">
        <v>11443</v>
      </c>
      <c r="L1227" s="1" t="s">
        <v>12365</v>
      </c>
    </row>
    <row r="1228" spans="1:12" hidden="1" x14ac:dyDescent="0.2">
      <c r="A1228" s="1">
        <v>1227</v>
      </c>
      <c r="B1228" s="1" t="s">
        <v>1230</v>
      </c>
      <c r="C1228" s="1" t="str">
        <f>IFERROR(VLOOKUP(B1228,Merged!E:G,3,FALSE),"")</f>
        <v/>
      </c>
      <c r="E1228" s="1" t="s">
        <v>6587</v>
      </c>
      <c r="F1228" s="1" t="str">
        <f>TEXT($G1228,"0000") &amp; TEXT($H1228,"00")</f>
        <v>201704</v>
      </c>
      <c r="G1228" s="1">
        <f>IFERROR(
  IF(ISNUMBER(SEARCH("平成",B1228)),
     1988 + VALUE(MID(B1228, SEARCH("平成",B1228) + 2, FIND("年", B1228) - SEARCH("平成",B1228) - 2)),
  IF(ISNUMBER(SEARCH("令和元年",B1228)),
     2019,
  IF(ISNUMBER(SEARCH("令和",B1228)),
     2018 + VALUE(MID(B1228, SEARCH("令和",B1228) + 2, FIND("年", B1228) - SEARCH("令和",B1228) - 2)),
  ""))),
"")</f>
        <v>2017</v>
      </c>
      <c r="H1228" s="1">
        <v>4</v>
      </c>
      <c r="I1228" s="5">
        <f>VALUE(RIGHT($E1228,LEN($E1228)-1))</f>
        <v>27</v>
      </c>
      <c r="J1228" s="1" t="s">
        <v>7687</v>
      </c>
      <c r="K1228" s="1" t="s">
        <v>11444</v>
      </c>
      <c r="L1228" s="1" t="s">
        <v>12366</v>
      </c>
    </row>
    <row r="1229" spans="1:12" hidden="1" x14ac:dyDescent="0.2">
      <c r="A1229" s="1">
        <v>1228</v>
      </c>
      <c r="B1229" s="1" t="s">
        <v>1231</v>
      </c>
      <c r="C1229" s="1" t="str">
        <f>IFERROR(VLOOKUP(B1229,Merged!E:G,3,FALSE),"")</f>
        <v/>
      </c>
      <c r="E1229" s="1" t="s">
        <v>6588</v>
      </c>
      <c r="F1229" s="1" t="str">
        <f>TEXT($G1229,"0000") &amp; TEXT($H1229,"00")</f>
        <v>201704</v>
      </c>
      <c r="G1229" s="1">
        <f>IFERROR(
  IF(ISNUMBER(SEARCH("平成",B1229)),
     1988 + VALUE(MID(B1229, SEARCH("平成",B1229) + 2, FIND("年", B1229) - SEARCH("平成",B1229) - 2)),
  IF(ISNUMBER(SEARCH("令和元年",B1229)),
     2019,
  IF(ISNUMBER(SEARCH("令和",B1229)),
     2018 + VALUE(MID(B1229, SEARCH("令和",B1229) + 2, FIND("年", B1229) - SEARCH("令和",B1229) - 2)),
  ""))),
"")</f>
        <v>2017</v>
      </c>
      <c r="H1229" s="1">
        <v>4</v>
      </c>
      <c r="I1229" s="5">
        <f>VALUE(RIGHT($E1229,LEN($E1229)-1))</f>
        <v>28</v>
      </c>
      <c r="J1229" s="1" t="s">
        <v>7688</v>
      </c>
      <c r="K1229" s="1" t="s">
        <v>11445</v>
      </c>
      <c r="L1229" s="1" t="s">
        <v>12208</v>
      </c>
    </row>
    <row r="1230" spans="1:12" hidden="1" x14ac:dyDescent="0.2">
      <c r="A1230" s="1">
        <v>1229</v>
      </c>
      <c r="B1230" s="1" t="s">
        <v>1232</v>
      </c>
      <c r="C1230" s="1">
        <f>IFERROR(VLOOKUP(B1230,Merged!E:G,3,FALSE),"")</f>
        <v>8</v>
      </c>
      <c r="E1230" s="1" t="s">
        <v>6589</v>
      </c>
      <c r="F1230" s="1" t="str">
        <f>TEXT($G1230,"0000") &amp; TEXT($H1230,"00")</f>
        <v>201704</v>
      </c>
      <c r="G1230" s="1">
        <f>IFERROR(
  IF(ISNUMBER(SEARCH("平成",B1230)),
     1988 + VALUE(MID(B1230, SEARCH("平成",B1230) + 2, FIND("年", B1230) - SEARCH("平成",B1230) - 2)),
  IF(ISNUMBER(SEARCH("令和元年",B1230)),
     2019,
  IF(ISNUMBER(SEARCH("令和",B1230)),
     2018 + VALUE(MID(B1230, SEARCH("令和",B1230) + 2, FIND("年", B1230) - SEARCH("令和",B1230) - 2)),
  ""))),
"")</f>
        <v>2017</v>
      </c>
      <c r="H1230" s="1">
        <v>4</v>
      </c>
      <c r="I1230" s="5">
        <f>VALUE(RIGHT($E1230,LEN($E1230)-1))</f>
        <v>29</v>
      </c>
      <c r="J1230" s="1" t="s">
        <v>7689</v>
      </c>
      <c r="K1230" s="1" t="s">
        <v>11442</v>
      </c>
      <c r="L1230" s="1" t="s">
        <v>12367</v>
      </c>
    </row>
    <row r="1231" spans="1:12" hidden="1" x14ac:dyDescent="0.2">
      <c r="A1231" s="1">
        <v>1230</v>
      </c>
      <c r="B1231" s="1" t="s">
        <v>1233</v>
      </c>
      <c r="C1231" s="1">
        <f>IFERROR(VLOOKUP(B1231,Merged!E:G,3,FALSE),"")</f>
        <v>9</v>
      </c>
      <c r="E1231" s="1" t="s">
        <v>6590</v>
      </c>
      <c r="F1231" s="1" t="str">
        <f>TEXT($G1231,"0000") &amp; TEXT($H1231,"00")</f>
        <v>201704</v>
      </c>
      <c r="G1231" s="1">
        <f>IFERROR(
  IF(ISNUMBER(SEARCH("平成",B1231)),
     1988 + VALUE(MID(B1231, SEARCH("平成",B1231) + 2, FIND("年", B1231) - SEARCH("平成",B1231) - 2)),
  IF(ISNUMBER(SEARCH("令和元年",B1231)),
     2019,
  IF(ISNUMBER(SEARCH("令和",B1231)),
     2018 + VALUE(MID(B1231, SEARCH("令和",B1231) + 2, FIND("年", B1231) - SEARCH("令和",B1231) - 2)),
  ""))),
"")</f>
        <v>2017</v>
      </c>
      <c r="H1231" s="1">
        <v>4</v>
      </c>
      <c r="I1231" s="5">
        <f>VALUE(RIGHT($E1231,LEN($E1231)-1))</f>
        <v>30</v>
      </c>
      <c r="J1231" s="1" t="s">
        <v>7127</v>
      </c>
      <c r="K1231" s="1" t="s">
        <v>11443</v>
      </c>
      <c r="L1231" s="1" t="s">
        <v>11888</v>
      </c>
    </row>
    <row r="1232" spans="1:12" hidden="1" x14ac:dyDescent="0.2">
      <c r="A1232" s="1">
        <v>1231</v>
      </c>
      <c r="B1232" s="1" t="s">
        <v>1234</v>
      </c>
      <c r="C1232" s="1">
        <f>IFERROR(VLOOKUP(B1232,Merged!E:G,3,FALSE),"")</f>
        <v>10</v>
      </c>
      <c r="E1232" s="1" t="s">
        <v>6591</v>
      </c>
      <c r="F1232" s="1" t="str">
        <f>TEXT($G1232,"0000") &amp; TEXT($H1232,"00")</f>
        <v>201704</v>
      </c>
      <c r="G1232" s="1">
        <f>IFERROR(
  IF(ISNUMBER(SEARCH("平成",B1232)),
     1988 + VALUE(MID(B1232, SEARCH("平成",B1232) + 2, FIND("年", B1232) - SEARCH("平成",B1232) - 2)),
  IF(ISNUMBER(SEARCH("令和元年",B1232)),
     2019,
  IF(ISNUMBER(SEARCH("令和",B1232)),
     2018 + VALUE(MID(B1232, SEARCH("令和",B1232) + 2, FIND("年", B1232) - SEARCH("令和",B1232) - 2)),
  ""))),
"")</f>
        <v>2017</v>
      </c>
      <c r="H1232" s="1">
        <v>4</v>
      </c>
      <c r="I1232" s="5">
        <f>VALUE(RIGHT($E1232,LEN($E1232)-1))</f>
        <v>31</v>
      </c>
      <c r="J1232" s="1" t="s">
        <v>7398</v>
      </c>
      <c r="K1232" s="1" t="s">
        <v>11443</v>
      </c>
      <c r="L1232" s="1" t="s">
        <v>12115</v>
      </c>
    </row>
    <row r="1233" spans="1:12" hidden="1" x14ac:dyDescent="0.2">
      <c r="A1233" s="1">
        <v>1232</v>
      </c>
      <c r="B1233" s="1" t="s">
        <v>1235</v>
      </c>
      <c r="C1233" s="1" t="str">
        <f>IFERROR(VLOOKUP(B1233,Merged!E:G,3,FALSE),"")</f>
        <v/>
      </c>
      <c r="E1233" s="1" t="s">
        <v>6592</v>
      </c>
      <c r="F1233" s="1" t="str">
        <f>TEXT($G1233,"0000") &amp; TEXT($H1233,"00")</f>
        <v>201704</v>
      </c>
      <c r="G1233" s="1">
        <f>IFERROR(
  IF(ISNUMBER(SEARCH("平成",B1233)),
     1988 + VALUE(MID(B1233, SEARCH("平成",B1233) + 2, FIND("年", B1233) - SEARCH("平成",B1233) - 2)),
  IF(ISNUMBER(SEARCH("令和元年",B1233)),
     2019,
  IF(ISNUMBER(SEARCH("令和",B1233)),
     2018 + VALUE(MID(B1233, SEARCH("令和",B1233) + 2, FIND("年", B1233) - SEARCH("令和",B1233) - 2)),
  ""))),
"")</f>
        <v>2017</v>
      </c>
      <c r="H1233" s="1">
        <v>4</v>
      </c>
      <c r="I1233" s="5">
        <f>VALUE(RIGHT($E1233,LEN($E1233)-1))</f>
        <v>32</v>
      </c>
      <c r="J1233" s="1" t="s">
        <v>7690</v>
      </c>
      <c r="K1233" s="1" t="s">
        <v>11444</v>
      </c>
      <c r="L1233" s="1" t="s">
        <v>11700</v>
      </c>
    </row>
    <row r="1234" spans="1:12" hidden="1" x14ac:dyDescent="0.2">
      <c r="A1234" s="1">
        <v>1233</v>
      </c>
      <c r="B1234" s="1" t="s">
        <v>1236</v>
      </c>
      <c r="C1234" s="1" t="str">
        <f>IFERROR(VLOOKUP(B1234,Merged!E:G,3,FALSE),"")</f>
        <v/>
      </c>
      <c r="E1234" s="1" t="s">
        <v>6593</v>
      </c>
      <c r="F1234" s="1" t="str">
        <f>TEXT($G1234,"0000") &amp; TEXT($H1234,"00")</f>
        <v>201704</v>
      </c>
      <c r="G1234" s="1">
        <f>IFERROR(
  IF(ISNUMBER(SEARCH("平成",B1234)),
     1988 + VALUE(MID(B1234, SEARCH("平成",B1234) + 2, FIND("年", B1234) - SEARCH("平成",B1234) - 2)),
  IF(ISNUMBER(SEARCH("令和元年",B1234)),
     2019,
  IF(ISNUMBER(SEARCH("令和",B1234)),
     2018 + VALUE(MID(B1234, SEARCH("令和",B1234) + 2, FIND("年", B1234) - SEARCH("令和",B1234) - 2)),
  ""))),
"")</f>
        <v>2017</v>
      </c>
      <c r="H1234" s="1">
        <v>4</v>
      </c>
      <c r="I1234" s="5">
        <f>VALUE(RIGHT($E1234,LEN($E1234)-1))</f>
        <v>33</v>
      </c>
      <c r="J1234" s="1" t="s">
        <v>7691</v>
      </c>
      <c r="K1234" s="1" t="s">
        <v>11444</v>
      </c>
      <c r="L1234" s="1" t="s">
        <v>12368</v>
      </c>
    </row>
    <row r="1235" spans="1:12" hidden="1" x14ac:dyDescent="0.2">
      <c r="A1235" s="1">
        <v>1234</v>
      </c>
      <c r="B1235" s="1" t="s">
        <v>1237</v>
      </c>
      <c r="C1235" s="1">
        <f>IFERROR(VLOOKUP(B1235,Merged!E:G,3,FALSE),"")</f>
        <v>11</v>
      </c>
      <c r="E1235" s="1" t="s">
        <v>6594</v>
      </c>
      <c r="F1235" s="1" t="str">
        <f>TEXT($G1235,"0000") &amp; TEXT($H1235,"00")</f>
        <v>201704</v>
      </c>
      <c r="G1235" s="1">
        <f>IFERROR(
  IF(ISNUMBER(SEARCH("平成",B1235)),
     1988 + VALUE(MID(B1235, SEARCH("平成",B1235) + 2, FIND("年", B1235) - SEARCH("平成",B1235) - 2)),
  IF(ISNUMBER(SEARCH("令和元年",B1235)),
     2019,
  IF(ISNUMBER(SEARCH("令和",B1235)),
     2018 + VALUE(MID(B1235, SEARCH("令和",B1235) + 2, FIND("年", B1235) - SEARCH("令和",B1235) - 2)),
  ""))),
"")</f>
        <v>2017</v>
      </c>
      <c r="H1235" s="1">
        <v>4</v>
      </c>
      <c r="I1235" s="5">
        <f>VALUE(RIGHT($E1235,LEN($E1235)-1))</f>
        <v>34</v>
      </c>
      <c r="J1235" s="1" t="s">
        <v>6831</v>
      </c>
      <c r="K1235" s="1" t="s">
        <v>11444</v>
      </c>
      <c r="L1235" s="1" t="s">
        <v>11631</v>
      </c>
    </row>
    <row r="1236" spans="1:12" hidden="1" x14ac:dyDescent="0.2">
      <c r="A1236" s="1">
        <v>1235</v>
      </c>
      <c r="B1236" s="1" t="s">
        <v>1238</v>
      </c>
      <c r="C1236" s="1" t="str">
        <f>IFERROR(VLOOKUP(B1236,Merged!E:G,3,FALSE),"")</f>
        <v/>
      </c>
      <c r="E1236" s="1" t="s">
        <v>6595</v>
      </c>
      <c r="F1236" s="1" t="str">
        <f>TEXT($G1236,"0000") &amp; TEXT($H1236,"00")</f>
        <v>201704</v>
      </c>
      <c r="G1236" s="1">
        <f>IFERROR(
  IF(ISNUMBER(SEARCH("平成",B1236)),
     1988 + VALUE(MID(B1236, SEARCH("平成",B1236) + 2, FIND("年", B1236) - SEARCH("平成",B1236) - 2)),
  IF(ISNUMBER(SEARCH("令和元年",B1236)),
     2019,
  IF(ISNUMBER(SEARCH("令和",B1236)),
     2018 + VALUE(MID(B1236, SEARCH("令和",B1236) + 2, FIND("年", B1236) - SEARCH("令和",B1236) - 2)),
  ""))),
"")</f>
        <v>2017</v>
      </c>
      <c r="H1236" s="1">
        <v>4</v>
      </c>
      <c r="I1236" s="5">
        <f>VALUE(RIGHT($E1236,LEN($E1236)-1))</f>
        <v>35</v>
      </c>
      <c r="J1236" s="1" t="s">
        <v>7692</v>
      </c>
      <c r="K1236" s="1" t="s">
        <v>11442</v>
      </c>
      <c r="L1236" s="1" t="s">
        <v>12369</v>
      </c>
    </row>
    <row r="1237" spans="1:12" hidden="1" x14ac:dyDescent="0.2">
      <c r="A1237" s="1">
        <v>1236</v>
      </c>
      <c r="B1237" s="1" t="s">
        <v>1239</v>
      </c>
      <c r="C1237" s="1" t="str">
        <f>IFERROR(VLOOKUP(B1237,Merged!E:G,3,FALSE),"")</f>
        <v/>
      </c>
      <c r="E1237" s="1" t="s">
        <v>6596</v>
      </c>
      <c r="F1237" s="1" t="str">
        <f>TEXT($G1237,"0000") &amp; TEXT($H1237,"00")</f>
        <v>201704</v>
      </c>
      <c r="G1237" s="1">
        <f>IFERROR(
  IF(ISNUMBER(SEARCH("平成",B1237)),
     1988 + VALUE(MID(B1237, SEARCH("平成",B1237) + 2, FIND("年", B1237) - SEARCH("平成",B1237) - 2)),
  IF(ISNUMBER(SEARCH("令和元年",B1237)),
     2019,
  IF(ISNUMBER(SEARCH("令和",B1237)),
     2018 + VALUE(MID(B1237, SEARCH("令和",B1237) + 2, FIND("年", B1237) - SEARCH("令和",B1237) - 2)),
  ""))),
"")</f>
        <v>2017</v>
      </c>
      <c r="H1237" s="1">
        <v>4</v>
      </c>
      <c r="I1237" s="5">
        <f>VALUE(RIGHT($E1237,LEN($E1237)-1))</f>
        <v>36</v>
      </c>
      <c r="J1237" s="1" t="s">
        <v>7693</v>
      </c>
      <c r="K1237" s="1" t="s">
        <v>11442</v>
      </c>
      <c r="L1237" s="1" t="s">
        <v>12370</v>
      </c>
    </row>
    <row r="1238" spans="1:12" hidden="1" x14ac:dyDescent="0.2">
      <c r="A1238" s="1">
        <v>1237</v>
      </c>
      <c r="B1238" s="1" t="s">
        <v>1240</v>
      </c>
      <c r="C1238" s="1">
        <f>IFERROR(VLOOKUP(B1238,Merged!E:G,3,FALSE),"")</f>
        <v>12</v>
      </c>
      <c r="E1238" s="1" t="s">
        <v>6597</v>
      </c>
      <c r="F1238" s="1" t="str">
        <f>TEXT($G1238,"0000") &amp; TEXT($H1238,"00")</f>
        <v>201704</v>
      </c>
      <c r="G1238" s="1">
        <f>IFERROR(
  IF(ISNUMBER(SEARCH("平成",B1238)),
     1988 + VALUE(MID(B1238, SEARCH("平成",B1238) + 2, FIND("年", B1238) - SEARCH("平成",B1238) - 2)),
  IF(ISNUMBER(SEARCH("令和元年",B1238)),
     2019,
  IF(ISNUMBER(SEARCH("令和",B1238)),
     2018 + VALUE(MID(B1238, SEARCH("令和",B1238) + 2, FIND("年", B1238) - SEARCH("令和",B1238) - 2)),
  ""))),
"")</f>
        <v>2017</v>
      </c>
      <c r="H1238" s="1">
        <v>4</v>
      </c>
      <c r="I1238" s="5">
        <f>VALUE(RIGHT($E1238,LEN($E1238)-1))</f>
        <v>37</v>
      </c>
      <c r="J1238" s="1" t="s">
        <v>7694</v>
      </c>
      <c r="K1238" s="1" t="s">
        <v>11445</v>
      </c>
      <c r="L1238" s="1" t="s">
        <v>12371</v>
      </c>
    </row>
    <row r="1239" spans="1:12" hidden="1" x14ac:dyDescent="0.2">
      <c r="A1239" s="1">
        <v>1238</v>
      </c>
      <c r="B1239" s="1" t="s">
        <v>1241</v>
      </c>
      <c r="C1239" s="1">
        <f>IFERROR(VLOOKUP(B1239,Merged!E:G,3,FALSE),"")</f>
        <v>13</v>
      </c>
      <c r="E1239" s="1" t="s">
        <v>6598</v>
      </c>
      <c r="F1239" s="1" t="str">
        <f>TEXT($G1239,"0000") &amp; TEXT($H1239,"00")</f>
        <v>201704</v>
      </c>
      <c r="G1239" s="1">
        <f>IFERROR(
  IF(ISNUMBER(SEARCH("平成",B1239)),
     1988 + VALUE(MID(B1239, SEARCH("平成",B1239) + 2, FIND("年", B1239) - SEARCH("平成",B1239) - 2)),
  IF(ISNUMBER(SEARCH("令和元年",B1239)),
     2019,
  IF(ISNUMBER(SEARCH("令和",B1239)),
     2018 + VALUE(MID(B1239, SEARCH("令和",B1239) + 2, FIND("年", B1239) - SEARCH("令和",B1239) - 2)),
  ""))),
"")</f>
        <v>2017</v>
      </c>
      <c r="H1239" s="1">
        <v>4</v>
      </c>
      <c r="I1239" s="5">
        <f>VALUE(RIGHT($E1239,LEN($E1239)-1))</f>
        <v>38</v>
      </c>
      <c r="J1239" s="1" t="s">
        <v>7695</v>
      </c>
      <c r="K1239" s="1" t="s">
        <v>11443</v>
      </c>
      <c r="L1239" s="1" t="s">
        <v>12372</v>
      </c>
    </row>
    <row r="1240" spans="1:12" hidden="1" x14ac:dyDescent="0.2">
      <c r="A1240" s="1">
        <v>1239</v>
      </c>
      <c r="B1240" s="1" t="s">
        <v>1242</v>
      </c>
      <c r="C1240" s="1">
        <f>IFERROR(VLOOKUP(B1240,Merged!E:G,3,FALSE),"")</f>
        <v>14</v>
      </c>
      <c r="E1240" s="1" t="s">
        <v>6599</v>
      </c>
      <c r="F1240" s="1" t="str">
        <f>TEXT($G1240,"0000") &amp; TEXT($H1240,"00")</f>
        <v>201704</v>
      </c>
      <c r="G1240" s="1">
        <f>IFERROR(
  IF(ISNUMBER(SEARCH("平成",B1240)),
     1988 + VALUE(MID(B1240, SEARCH("平成",B1240) + 2, FIND("年", B1240) - SEARCH("平成",B1240) - 2)),
  IF(ISNUMBER(SEARCH("令和元年",B1240)),
     2019,
  IF(ISNUMBER(SEARCH("令和",B1240)),
     2018 + VALUE(MID(B1240, SEARCH("令和",B1240) + 2, FIND("年", B1240) - SEARCH("令和",B1240) - 2)),
  ""))),
"")</f>
        <v>2017</v>
      </c>
      <c r="H1240" s="1">
        <v>4</v>
      </c>
      <c r="I1240" s="5">
        <f>VALUE(RIGHT($E1240,LEN($E1240)-1))</f>
        <v>39</v>
      </c>
      <c r="J1240" s="1" t="s">
        <v>7696</v>
      </c>
      <c r="K1240" s="1" t="s">
        <v>11443</v>
      </c>
      <c r="L1240" s="1" t="s">
        <v>12373</v>
      </c>
    </row>
    <row r="1241" spans="1:12" hidden="1" x14ac:dyDescent="0.2">
      <c r="A1241" s="1">
        <v>1240</v>
      </c>
      <c r="B1241" s="1" t="s">
        <v>1243</v>
      </c>
      <c r="C1241" s="1" t="str">
        <f>IFERROR(VLOOKUP(B1241,Merged!E:G,3,FALSE),"")</f>
        <v/>
      </c>
      <c r="E1241" s="1" t="s">
        <v>6600</v>
      </c>
      <c r="F1241" s="1" t="str">
        <f>TEXT($G1241,"0000") &amp; TEXT($H1241,"00")</f>
        <v>201704</v>
      </c>
      <c r="G1241" s="1">
        <f>IFERROR(
  IF(ISNUMBER(SEARCH("平成",B1241)),
     1988 + VALUE(MID(B1241, SEARCH("平成",B1241) + 2, FIND("年", B1241) - SEARCH("平成",B1241) - 2)),
  IF(ISNUMBER(SEARCH("令和元年",B1241)),
     2019,
  IF(ISNUMBER(SEARCH("令和",B1241)),
     2018 + VALUE(MID(B1241, SEARCH("令和",B1241) + 2, FIND("年", B1241) - SEARCH("令和",B1241) - 2)),
  ""))),
"")</f>
        <v>2017</v>
      </c>
      <c r="H1241" s="1">
        <v>4</v>
      </c>
      <c r="I1241" s="5">
        <f>VALUE(RIGHT($E1241,LEN($E1241)-1))</f>
        <v>40</v>
      </c>
      <c r="J1241" s="1" t="s">
        <v>7697</v>
      </c>
      <c r="K1241" s="1" t="s">
        <v>11445</v>
      </c>
      <c r="L1241" s="1" t="s">
        <v>12374</v>
      </c>
    </row>
    <row r="1242" spans="1:12" hidden="1" x14ac:dyDescent="0.2">
      <c r="A1242" s="1">
        <v>1241</v>
      </c>
      <c r="B1242" s="1" t="s">
        <v>1244</v>
      </c>
      <c r="C1242" s="1" t="str">
        <f>IFERROR(VLOOKUP(B1242,Merged!E:G,3,FALSE),"")</f>
        <v/>
      </c>
      <c r="E1242" s="1" t="s">
        <v>6601</v>
      </c>
      <c r="F1242" s="1" t="str">
        <f>TEXT($G1242,"0000") &amp; TEXT($H1242,"00")</f>
        <v>201704</v>
      </c>
      <c r="G1242" s="1">
        <f>IFERROR(
  IF(ISNUMBER(SEARCH("平成",B1242)),
     1988 + VALUE(MID(B1242, SEARCH("平成",B1242) + 2, FIND("年", B1242) - SEARCH("平成",B1242) - 2)),
  IF(ISNUMBER(SEARCH("令和元年",B1242)),
     2019,
  IF(ISNUMBER(SEARCH("令和",B1242)),
     2018 + VALUE(MID(B1242, SEARCH("令和",B1242) + 2, FIND("年", B1242) - SEARCH("令和",B1242) - 2)),
  ""))),
"")</f>
        <v>2017</v>
      </c>
      <c r="H1242" s="1">
        <v>4</v>
      </c>
      <c r="I1242" s="5">
        <f>VALUE(RIGHT($E1242,LEN($E1242)-1))</f>
        <v>41</v>
      </c>
      <c r="J1242" s="1" t="s">
        <v>7520</v>
      </c>
      <c r="K1242" s="1" t="s">
        <v>11444</v>
      </c>
      <c r="L1242" s="1" t="s">
        <v>12375</v>
      </c>
    </row>
    <row r="1243" spans="1:12" hidden="1" x14ac:dyDescent="0.2">
      <c r="A1243" s="1">
        <v>1242</v>
      </c>
      <c r="B1243" s="1" t="s">
        <v>1245</v>
      </c>
      <c r="C1243" s="1">
        <f>IFERROR(VLOOKUP(B1243,Merged!E:G,3,FALSE),"")</f>
        <v>15</v>
      </c>
      <c r="E1243" s="1" t="s">
        <v>6602</v>
      </c>
      <c r="F1243" s="1" t="str">
        <f>TEXT($G1243,"0000") &amp; TEXT($H1243,"00")</f>
        <v>201704</v>
      </c>
      <c r="G1243" s="1">
        <f>IFERROR(
  IF(ISNUMBER(SEARCH("平成",B1243)),
     1988 + VALUE(MID(B1243, SEARCH("平成",B1243) + 2, FIND("年", B1243) - SEARCH("平成",B1243) - 2)),
  IF(ISNUMBER(SEARCH("令和元年",B1243)),
     2019,
  IF(ISNUMBER(SEARCH("令和",B1243)),
     2018 + VALUE(MID(B1243, SEARCH("令和",B1243) + 2, FIND("年", B1243) - SEARCH("令和",B1243) - 2)),
  ""))),
"")</f>
        <v>2017</v>
      </c>
      <c r="H1243" s="1">
        <v>4</v>
      </c>
      <c r="I1243" s="5">
        <f>VALUE(RIGHT($E1243,LEN($E1243)-1))</f>
        <v>42</v>
      </c>
      <c r="J1243" s="1" t="s">
        <v>7403</v>
      </c>
      <c r="K1243" s="1" t="s">
        <v>11444</v>
      </c>
      <c r="L1243" s="1" t="s">
        <v>12120</v>
      </c>
    </row>
    <row r="1244" spans="1:12" hidden="1" x14ac:dyDescent="0.2">
      <c r="A1244" s="1">
        <v>1243</v>
      </c>
      <c r="B1244" s="1" t="s">
        <v>1246</v>
      </c>
      <c r="C1244" s="1" t="str">
        <f>IFERROR(VLOOKUP(B1244,Merged!E:G,3,FALSE),"")</f>
        <v/>
      </c>
      <c r="E1244" s="1" t="s">
        <v>6603</v>
      </c>
      <c r="F1244" s="1" t="str">
        <f>TEXT($G1244,"0000") &amp; TEXT($H1244,"00")</f>
        <v>201704</v>
      </c>
      <c r="G1244" s="1">
        <f>IFERROR(
  IF(ISNUMBER(SEARCH("平成",B1244)),
     1988 + VALUE(MID(B1244, SEARCH("平成",B1244) + 2, FIND("年", B1244) - SEARCH("平成",B1244) - 2)),
  IF(ISNUMBER(SEARCH("令和元年",B1244)),
     2019,
  IF(ISNUMBER(SEARCH("令和",B1244)),
     2018 + VALUE(MID(B1244, SEARCH("令和",B1244) + 2, FIND("年", B1244) - SEARCH("令和",B1244) - 2)),
  ""))),
"")</f>
        <v>2017</v>
      </c>
      <c r="H1244" s="1">
        <v>4</v>
      </c>
      <c r="I1244" s="5">
        <f>VALUE(RIGHT($E1244,LEN($E1244)-1))</f>
        <v>43</v>
      </c>
      <c r="J1244" s="1" t="s">
        <v>7698</v>
      </c>
      <c r="K1244" s="1" t="s">
        <v>11445</v>
      </c>
      <c r="L1244" s="1" t="s">
        <v>12376</v>
      </c>
    </row>
    <row r="1245" spans="1:12" hidden="1" x14ac:dyDescent="0.2">
      <c r="A1245" s="1">
        <v>1244</v>
      </c>
      <c r="B1245" s="1" t="s">
        <v>1247</v>
      </c>
      <c r="C1245" s="1" t="str">
        <f>IFERROR(VLOOKUP(B1245,Merged!E:G,3,FALSE),"")</f>
        <v/>
      </c>
      <c r="E1245" s="1" t="s">
        <v>6604</v>
      </c>
      <c r="F1245" s="1" t="str">
        <f>TEXT($G1245,"0000") &amp; TEXT($H1245,"00")</f>
        <v>201704</v>
      </c>
      <c r="G1245" s="1">
        <f>IFERROR(
  IF(ISNUMBER(SEARCH("平成",B1245)),
     1988 + VALUE(MID(B1245, SEARCH("平成",B1245) + 2, FIND("年", B1245) - SEARCH("平成",B1245) - 2)),
  IF(ISNUMBER(SEARCH("令和元年",B1245)),
     2019,
  IF(ISNUMBER(SEARCH("令和",B1245)),
     2018 + VALUE(MID(B1245, SEARCH("令和",B1245) + 2, FIND("年", B1245) - SEARCH("令和",B1245) - 2)),
  ""))),
"")</f>
        <v>2017</v>
      </c>
      <c r="H1245" s="1">
        <v>4</v>
      </c>
      <c r="I1245" s="5">
        <f>VALUE(RIGHT($E1245,LEN($E1245)-1))</f>
        <v>44</v>
      </c>
      <c r="J1245" s="1" t="s">
        <v>7699</v>
      </c>
      <c r="K1245" s="1" t="s">
        <v>11442</v>
      </c>
      <c r="L1245" s="1" t="s">
        <v>12377</v>
      </c>
    </row>
    <row r="1246" spans="1:12" hidden="1" x14ac:dyDescent="0.2">
      <c r="A1246" s="1">
        <v>1245</v>
      </c>
      <c r="B1246" s="1" t="s">
        <v>1248</v>
      </c>
      <c r="C1246" s="1" t="str">
        <f>IFERROR(VLOOKUP(B1246,Merged!E:G,3,FALSE),"")</f>
        <v/>
      </c>
      <c r="D1246" s="4" t="s">
        <v>15125</v>
      </c>
      <c r="E1246" s="1" t="s">
        <v>6605</v>
      </c>
      <c r="F1246" s="1" t="str">
        <f>TEXT($G1246,"0000") &amp; TEXT($H1246,"00")</f>
        <v>201704</v>
      </c>
      <c r="G1246" s="1">
        <f>IFERROR(
  IF(ISNUMBER(SEARCH("平成",B1246)),
     1988 + VALUE(MID(B1246, SEARCH("平成",B1246) + 2, FIND("年", B1246) - SEARCH("平成",B1246) - 2)),
  IF(ISNUMBER(SEARCH("令和元年",B1246)),
     2019,
  IF(ISNUMBER(SEARCH("令和",B1246)),
     2018 + VALUE(MID(B1246, SEARCH("令和",B1246) + 2, FIND("年", B1246) - SEARCH("令和",B1246) - 2)),
  ""))),
"")</f>
        <v>2017</v>
      </c>
      <c r="H1246" s="1">
        <v>4</v>
      </c>
      <c r="I1246" s="5">
        <f>VALUE(RIGHT($E1246,LEN($E1246)-1))</f>
        <v>45</v>
      </c>
      <c r="J1246" s="1" t="s">
        <v>7465</v>
      </c>
      <c r="K1246" s="1" t="s">
        <v>11445</v>
      </c>
      <c r="L1246" s="1" t="s">
        <v>11485</v>
      </c>
    </row>
    <row r="1247" spans="1:12" hidden="1" x14ac:dyDescent="0.2">
      <c r="A1247" s="1">
        <v>1246</v>
      </c>
      <c r="B1247" s="1" t="s">
        <v>1249</v>
      </c>
      <c r="C1247" s="1" t="str">
        <f>IFERROR(VLOOKUP(B1247,Merged!E:G,3,FALSE),"")</f>
        <v/>
      </c>
      <c r="E1247" s="1" t="s">
        <v>6606</v>
      </c>
      <c r="F1247" s="1" t="str">
        <f>TEXT($G1247,"0000") &amp; TEXT($H1247,"00")</f>
        <v>201704</v>
      </c>
      <c r="G1247" s="1">
        <f>IFERROR(
  IF(ISNUMBER(SEARCH("平成",B1247)),
     1988 + VALUE(MID(B1247, SEARCH("平成",B1247) + 2, FIND("年", B1247) - SEARCH("平成",B1247) - 2)),
  IF(ISNUMBER(SEARCH("令和元年",B1247)),
     2019,
  IF(ISNUMBER(SEARCH("令和",B1247)),
     2018 + VALUE(MID(B1247, SEARCH("令和",B1247) + 2, FIND("年", B1247) - SEARCH("令和",B1247) - 2)),
  ""))),
"")</f>
        <v>2017</v>
      </c>
      <c r="H1247" s="1">
        <v>4</v>
      </c>
      <c r="I1247" s="5">
        <f>VALUE(RIGHT($E1247,LEN($E1247)-1))</f>
        <v>46</v>
      </c>
      <c r="J1247" s="1" t="s">
        <v>7700</v>
      </c>
      <c r="K1247" s="1" t="s">
        <v>11445</v>
      </c>
      <c r="L1247" s="1" t="s">
        <v>12378</v>
      </c>
    </row>
    <row r="1248" spans="1:12" hidden="1" x14ac:dyDescent="0.2">
      <c r="A1248" s="1">
        <v>1247</v>
      </c>
      <c r="B1248" s="1" t="s">
        <v>1250</v>
      </c>
      <c r="C1248" s="1">
        <f>IFERROR(VLOOKUP(B1248,Merged!E:G,3,FALSE),"")</f>
        <v>16</v>
      </c>
      <c r="E1248" s="1" t="s">
        <v>6607</v>
      </c>
      <c r="F1248" s="1" t="str">
        <f>TEXT($G1248,"0000") &amp; TEXT($H1248,"00")</f>
        <v>201704</v>
      </c>
      <c r="G1248" s="1">
        <f>IFERROR(
  IF(ISNUMBER(SEARCH("平成",B1248)),
     1988 + VALUE(MID(B1248, SEARCH("平成",B1248) + 2, FIND("年", B1248) - SEARCH("平成",B1248) - 2)),
  IF(ISNUMBER(SEARCH("令和元年",B1248)),
     2019,
  IF(ISNUMBER(SEARCH("令和",B1248)),
     2018 + VALUE(MID(B1248, SEARCH("令和",B1248) + 2, FIND("年", B1248) - SEARCH("令和",B1248) - 2)),
  ""))),
"")</f>
        <v>2017</v>
      </c>
      <c r="H1248" s="1">
        <v>4</v>
      </c>
      <c r="I1248" s="5">
        <f>VALUE(RIGHT($E1248,LEN($E1248)-1))</f>
        <v>47</v>
      </c>
      <c r="J1248" s="1" t="s">
        <v>7701</v>
      </c>
      <c r="K1248" s="1" t="s">
        <v>11443</v>
      </c>
    </row>
    <row r="1249" spans="1:12" hidden="1" x14ac:dyDescent="0.2">
      <c r="A1249" s="1">
        <v>1248</v>
      </c>
      <c r="B1249" s="1" t="s">
        <v>1251</v>
      </c>
      <c r="C1249" s="1" t="str">
        <f>IFERROR(VLOOKUP(B1249,Merged!E:G,3,FALSE),"")</f>
        <v/>
      </c>
      <c r="E1249" s="1" t="s">
        <v>6608</v>
      </c>
      <c r="F1249" s="1" t="str">
        <f>TEXT($G1249,"0000") &amp; TEXT($H1249,"00")</f>
        <v>201704</v>
      </c>
      <c r="G1249" s="1">
        <f>IFERROR(
  IF(ISNUMBER(SEARCH("平成",B1249)),
     1988 + VALUE(MID(B1249, SEARCH("平成",B1249) + 2, FIND("年", B1249) - SEARCH("平成",B1249) - 2)),
  IF(ISNUMBER(SEARCH("令和元年",B1249)),
     2019,
  IF(ISNUMBER(SEARCH("令和",B1249)),
     2018 + VALUE(MID(B1249, SEARCH("令和",B1249) + 2, FIND("年", B1249) - SEARCH("令和",B1249) - 2)),
  ""))),
"")</f>
        <v>2017</v>
      </c>
      <c r="H1249" s="1">
        <v>4</v>
      </c>
      <c r="I1249" s="5">
        <f>VALUE(RIGHT($E1249,LEN($E1249)-1))</f>
        <v>48</v>
      </c>
      <c r="J1249" s="1" t="s">
        <v>7702</v>
      </c>
      <c r="K1249" s="1" t="s">
        <v>11442</v>
      </c>
    </row>
    <row r="1250" spans="1:12" hidden="1" x14ac:dyDescent="0.2">
      <c r="A1250" s="1">
        <v>1249</v>
      </c>
      <c r="B1250" s="1" t="s">
        <v>1252</v>
      </c>
      <c r="C1250" s="1">
        <f>IFERROR(VLOOKUP(B1250,Merged!E:G,3,FALSE),"")</f>
        <v>17</v>
      </c>
      <c r="E1250" s="1" t="s">
        <v>6609</v>
      </c>
      <c r="F1250" s="1" t="str">
        <f>TEXT($G1250,"0000") &amp; TEXT($H1250,"00")</f>
        <v>201704</v>
      </c>
      <c r="G1250" s="1">
        <f>IFERROR(
  IF(ISNUMBER(SEARCH("平成",B1250)),
     1988 + VALUE(MID(B1250, SEARCH("平成",B1250) + 2, FIND("年", B1250) - SEARCH("平成",B1250) - 2)),
  IF(ISNUMBER(SEARCH("令和元年",B1250)),
     2019,
  IF(ISNUMBER(SEARCH("令和",B1250)),
     2018 + VALUE(MID(B1250, SEARCH("令和",B1250) + 2, FIND("年", B1250) - SEARCH("令和",B1250) - 2)),
  ""))),
"")</f>
        <v>2017</v>
      </c>
      <c r="H1250" s="1">
        <v>4</v>
      </c>
      <c r="I1250" s="5">
        <f>VALUE(RIGHT($E1250,LEN($E1250)-1))</f>
        <v>49</v>
      </c>
      <c r="J1250" s="1" t="s">
        <v>7531</v>
      </c>
      <c r="K1250" s="1" t="s">
        <v>11443</v>
      </c>
      <c r="L1250" s="1" t="s">
        <v>12379</v>
      </c>
    </row>
    <row r="1251" spans="1:12" hidden="1" x14ac:dyDescent="0.2">
      <c r="A1251" s="1">
        <v>1250</v>
      </c>
      <c r="B1251" s="1" t="s">
        <v>1253</v>
      </c>
      <c r="C1251" s="1" t="str">
        <f>IFERROR(VLOOKUP(B1251,Merged!E:G,3,FALSE),"")</f>
        <v/>
      </c>
      <c r="E1251" s="1" t="s">
        <v>6610</v>
      </c>
      <c r="F1251" s="1" t="str">
        <f>TEXT($G1251,"0000") &amp; TEXT($H1251,"00")</f>
        <v>201704</v>
      </c>
      <c r="G1251" s="1">
        <f>IFERROR(
  IF(ISNUMBER(SEARCH("平成",B1251)),
     1988 + VALUE(MID(B1251, SEARCH("平成",B1251) + 2, FIND("年", B1251) - SEARCH("平成",B1251) - 2)),
  IF(ISNUMBER(SEARCH("令和元年",B1251)),
     2019,
  IF(ISNUMBER(SEARCH("令和",B1251)),
     2018 + VALUE(MID(B1251, SEARCH("令和",B1251) + 2, FIND("年", B1251) - SEARCH("令和",B1251) - 2)),
  ""))),
"")</f>
        <v>2017</v>
      </c>
      <c r="H1251" s="1">
        <v>4</v>
      </c>
      <c r="I1251" s="5">
        <f>VALUE(RIGHT($E1251,LEN($E1251)-1))</f>
        <v>50</v>
      </c>
      <c r="J1251" s="1" t="s">
        <v>7348</v>
      </c>
      <c r="K1251" s="1" t="s">
        <v>11442</v>
      </c>
      <c r="L1251" s="1" t="s">
        <v>12075</v>
      </c>
    </row>
    <row r="1252" spans="1:12" hidden="1" x14ac:dyDescent="0.2">
      <c r="A1252" s="1">
        <v>1251</v>
      </c>
      <c r="B1252" s="1" t="s">
        <v>1254</v>
      </c>
      <c r="C1252" s="1" t="str">
        <f>IFERROR(VLOOKUP(B1252,Merged!E:G,3,FALSE),"")</f>
        <v/>
      </c>
      <c r="E1252" s="1" t="s">
        <v>6611</v>
      </c>
      <c r="F1252" s="1" t="str">
        <f>TEXT($G1252,"0000") &amp; TEXT($H1252,"00")</f>
        <v>201704</v>
      </c>
      <c r="G1252" s="1">
        <f>IFERROR(
  IF(ISNUMBER(SEARCH("平成",B1252)),
     1988 + VALUE(MID(B1252, SEARCH("平成",B1252) + 2, FIND("年", B1252) - SEARCH("平成",B1252) - 2)),
  IF(ISNUMBER(SEARCH("令和元年",B1252)),
     2019,
  IF(ISNUMBER(SEARCH("令和",B1252)),
     2018 + VALUE(MID(B1252, SEARCH("令和",B1252) + 2, FIND("年", B1252) - SEARCH("令和",B1252) - 2)),
  ""))),
"")</f>
        <v>2017</v>
      </c>
      <c r="H1252" s="1">
        <v>4</v>
      </c>
      <c r="I1252" s="5">
        <f>VALUE(RIGHT($E1252,LEN($E1252)-1))</f>
        <v>51</v>
      </c>
      <c r="J1252" s="1" t="s">
        <v>7703</v>
      </c>
      <c r="K1252" s="1" t="s">
        <v>11442</v>
      </c>
      <c r="L1252" s="1" t="s">
        <v>11785</v>
      </c>
    </row>
    <row r="1253" spans="1:12" hidden="1" x14ac:dyDescent="0.2">
      <c r="A1253" s="1">
        <v>1252</v>
      </c>
      <c r="B1253" s="1" t="s">
        <v>1255</v>
      </c>
      <c r="C1253" s="1">
        <f>IFERROR(VLOOKUP(B1253,Merged!E:G,3,FALSE),"")</f>
        <v>18</v>
      </c>
      <c r="E1253" s="1" t="s">
        <v>6612</v>
      </c>
      <c r="F1253" s="1" t="str">
        <f>TEXT($G1253,"0000") &amp; TEXT($H1253,"00")</f>
        <v>201704</v>
      </c>
      <c r="G1253" s="1">
        <f>IFERROR(
  IF(ISNUMBER(SEARCH("平成",B1253)),
     1988 + VALUE(MID(B1253, SEARCH("平成",B1253) + 2, FIND("年", B1253) - SEARCH("平成",B1253) - 2)),
  IF(ISNUMBER(SEARCH("令和元年",B1253)),
     2019,
  IF(ISNUMBER(SEARCH("令和",B1253)),
     2018 + VALUE(MID(B1253, SEARCH("令和",B1253) + 2, FIND("年", B1253) - SEARCH("令和",B1253) - 2)),
  ""))),
"")</f>
        <v>2017</v>
      </c>
      <c r="H1253" s="1">
        <v>4</v>
      </c>
      <c r="I1253" s="5">
        <f>VALUE(RIGHT($E1253,LEN($E1253)-1))</f>
        <v>52</v>
      </c>
      <c r="J1253" s="1" t="s">
        <v>7704</v>
      </c>
      <c r="K1253" s="1" t="s">
        <v>11445</v>
      </c>
      <c r="L1253" s="1" t="s">
        <v>12380</v>
      </c>
    </row>
    <row r="1254" spans="1:12" hidden="1" x14ac:dyDescent="0.2">
      <c r="A1254" s="1">
        <v>1253</v>
      </c>
      <c r="B1254" s="1" t="s">
        <v>1256</v>
      </c>
      <c r="C1254" s="1">
        <f>IFERROR(VLOOKUP(B1254,Merged!E:G,3,FALSE),"")</f>
        <v>19</v>
      </c>
      <c r="E1254" s="1" t="s">
        <v>6613</v>
      </c>
      <c r="F1254" s="1" t="str">
        <f>TEXT($G1254,"0000") &amp; TEXT($H1254,"00")</f>
        <v>201704</v>
      </c>
      <c r="G1254" s="1">
        <f>IFERROR(
  IF(ISNUMBER(SEARCH("平成",B1254)),
     1988 + VALUE(MID(B1254, SEARCH("平成",B1254) + 2, FIND("年", B1254) - SEARCH("平成",B1254) - 2)),
  IF(ISNUMBER(SEARCH("令和元年",B1254)),
     2019,
  IF(ISNUMBER(SEARCH("令和",B1254)),
     2018 + VALUE(MID(B1254, SEARCH("令和",B1254) + 2, FIND("年", B1254) - SEARCH("令和",B1254) - 2)),
  ""))),
"")</f>
        <v>2017</v>
      </c>
      <c r="H1254" s="1">
        <v>4</v>
      </c>
      <c r="I1254" s="5">
        <f>VALUE(RIGHT($E1254,LEN($E1254)-1))</f>
        <v>53</v>
      </c>
      <c r="J1254" s="1" t="s">
        <v>7705</v>
      </c>
      <c r="K1254" s="1" t="s">
        <v>11443</v>
      </c>
      <c r="L1254" s="1" t="s">
        <v>12381</v>
      </c>
    </row>
    <row r="1255" spans="1:12" hidden="1" x14ac:dyDescent="0.2">
      <c r="A1255" s="1">
        <v>1254</v>
      </c>
      <c r="B1255" s="1" t="s">
        <v>1257</v>
      </c>
      <c r="C1255" s="1" t="str">
        <f>IFERROR(VLOOKUP(B1255,Merged!E:G,3,FALSE),"")</f>
        <v/>
      </c>
      <c r="E1255" s="1" t="s">
        <v>6614</v>
      </c>
      <c r="F1255" s="1" t="str">
        <f>TEXT($G1255,"0000") &amp; TEXT($H1255,"00")</f>
        <v>201704</v>
      </c>
      <c r="G1255" s="1">
        <f>IFERROR(
  IF(ISNUMBER(SEARCH("平成",B1255)),
     1988 + VALUE(MID(B1255, SEARCH("平成",B1255) + 2, FIND("年", B1255) - SEARCH("平成",B1255) - 2)),
  IF(ISNUMBER(SEARCH("令和元年",B1255)),
     2019,
  IF(ISNUMBER(SEARCH("令和",B1255)),
     2018 + VALUE(MID(B1255, SEARCH("令和",B1255) + 2, FIND("年", B1255) - SEARCH("令和",B1255) - 2)),
  ""))),
"")</f>
        <v>2017</v>
      </c>
      <c r="H1255" s="1">
        <v>4</v>
      </c>
      <c r="I1255" s="5">
        <f>VALUE(RIGHT($E1255,LEN($E1255)-1))</f>
        <v>54</v>
      </c>
      <c r="J1255" s="1" t="s">
        <v>7706</v>
      </c>
      <c r="K1255" s="1" t="s">
        <v>11444</v>
      </c>
      <c r="L1255" s="1" t="s">
        <v>12382</v>
      </c>
    </row>
    <row r="1256" spans="1:12" hidden="1" x14ac:dyDescent="0.2">
      <c r="A1256" s="1">
        <v>1255</v>
      </c>
      <c r="B1256" s="1" t="s">
        <v>1258</v>
      </c>
      <c r="C1256" s="1">
        <f>IFERROR(VLOOKUP(B1256,Merged!E:G,3,FALSE),"")</f>
        <v>20</v>
      </c>
      <c r="E1256" s="1" t="s">
        <v>6615</v>
      </c>
      <c r="F1256" s="1" t="str">
        <f>TEXT($G1256,"0000") &amp; TEXT($H1256,"00")</f>
        <v>201704</v>
      </c>
      <c r="G1256" s="1">
        <f>IFERROR(
  IF(ISNUMBER(SEARCH("平成",B1256)),
     1988 + VALUE(MID(B1256, SEARCH("平成",B1256) + 2, FIND("年", B1256) - SEARCH("平成",B1256) - 2)),
  IF(ISNUMBER(SEARCH("令和元年",B1256)),
     2019,
  IF(ISNUMBER(SEARCH("令和",B1256)),
     2018 + VALUE(MID(B1256, SEARCH("令和",B1256) + 2, FIND("年", B1256) - SEARCH("令和",B1256) - 2)),
  ""))),
"")</f>
        <v>2017</v>
      </c>
      <c r="H1256" s="1">
        <v>4</v>
      </c>
      <c r="I1256" s="5">
        <f>VALUE(RIGHT($E1256,LEN($E1256)-1))</f>
        <v>55</v>
      </c>
      <c r="J1256" s="1" t="s">
        <v>7707</v>
      </c>
      <c r="K1256" s="1" t="s">
        <v>11443</v>
      </c>
      <c r="L1256" s="1" t="s">
        <v>12383</v>
      </c>
    </row>
    <row r="1257" spans="1:12" hidden="1" x14ac:dyDescent="0.2">
      <c r="A1257" s="1">
        <v>1256</v>
      </c>
      <c r="B1257" s="1" t="s">
        <v>1259</v>
      </c>
      <c r="C1257" s="1" t="str">
        <f>IFERROR(VLOOKUP(B1257,Merged!E:G,3,FALSE),"")</f>
        <v/>
      </c>
      <c r="E1257" s="1" t="s">
        <v>6616</v>
      </c>
      <c r="F1257" s="1" t="str">
        <f>TEXT($G1257,"0000") &amp; TEXT($H1257,"00")</f>
        <v>201704</v>
      </c>
      <c r="G1257" s="1">
        <f>IFERROR(
  IF(ISNUMBER(SEARCH("平成",B1257)),
     1988 + VALUE(MID(B1257, SEARCH("平成",B1257) + 2, FIND("年", B1257) - SEARCH("平成",B1257) - 2)),
  IF(ISNUMBER(SEARCH("令和元年",B1257)),
     2019,
  IF(ISNUMBER(SEARCH("令和",B1257)),
     2018 + VALUE(MID(B1257, SEARCH("令和",B1257) + 2, FIND("年", B1257) - SEARCH("令和",B1257) - 2)),
  ""))),
"")</f>
        <v>2017</v>
      </c>
      <c r="H1257" s="1">
        <v>4</v>
      </c>
      <c r="I1257" s="5">
        <f>VALUE(RIGHT($E1257,LEN($E1257)-1))</f>
        <v>56</v>
      </c>
      <c r="J1257" s="1" t="s">
        <v>7708</v>
      </c>
      <c r="K1257" s="1" t="s">
        <v>11445</v>
      </c>
      <c r="L1257" s="1" t="s">
        <v>12384</v>
      </c>
    </row>
    <row r="1258" spans="1:12" hidden="1" x14ac:dyDescent="0.2">
      <c r="A1258" s="1">
        <v>1257</v>
      </c>
      <c r="B1258" s="1" t="s">
        <v>1260</v>
      </c>
      <c r="C1258" s="1">
        <f>IFERROR(VLOOKUP(B1258,Merged!E:G,3,FALSE),"")</f>
        <v>21</v>
      </c>
      <c r="E1258" s="1" t="s">
        <v>6617</v>
      </c>
      <c r="F1258" s="1" t="str">
        <f>TEXT($G1258,"0000") &amp; TEXT($H1258,"00")</f>
        <v>201704</v>
      </c>
      <c r="G1258" s="1">
        <f>IFERROR(
  IF(ISNUMBER(SEARCH("平成",B1258)),
     1988 + VALUE(MID(B1258, SEARCH("平成",B1258) + 2, FIND("年", B1258) - SEARCH("平成",B1258) - 2)),
  IF(ISNUMBER(SEARCH("令和元年",B1258)),
     2019,
  IF(ISNUMBER(SEARCH("令和",B1258)),
     2018 + VALUE(MID(B1258, SEARCH("令和",B1258) + 2, FIND("年", B1258) - SEARCH("令和",B1258) - 2)),
  ""))),
"")</f>
        <v>2017</v>
      </c>
      <c r="H1258" s="1">
        <v>4</v>
      </c>
      <c r="I1258" s="5">
        <f>VALUE(RIGHT($E1258,LEN($E1258)-1))</f>
        <v>57</v>
      </c>
      <c r="J1258" s="1" t="s">
        <v>7709</v>
      </c>
      <c r="K1258" s="1" t="s">
        <v>11443</v>
      </c>
      <c r="L1258" s="1" t="s">
        <v>12385</v>
      </c>
    </row>
    <row r="1259" spans="1:12" hidden="1" x14ac:dyDescent="0.2">
      <c r="A1259" s="1">
        <v>1258</v>
      </c>
      <c r="B1259" s="1" t="s">
        <v>1261</v>
      </c>
      <c r="C1259" s="1">
        <f>IFERROR(VLOOKUP(B1259,Merged!E:G,3,FALSE),"")</f>
        <v>22</v>
      </c>
      <c r="E1259" s="1" t="s">
        <v>6618</v>
      </c>
      <c r="F1259" s="1" t="str">
        <f>TEXT($G1259,"0000") &amp; TEXT($H1259,"00")</f>
        <v>201704</v>
      </c>
      <c r="G1259" s="1">
        <f>IFERROR(
  IF(ISNUMBER(SEARCH("平成",B1259)),
     1988 + VALUE(MID(B1259, SEARCH("平成",B1259) + 2, FIND("年", B1259) - SEARCH("平成",B1259) - 2)),
  IF(ISNUMBER(SEARCH("令和元年",B1259)),
     2019,
  IF(ISNUMBER(SEARCH("令和",B1259)),
     2018 + VALUE(MID(B1259, SEARCH("令和",B1259) + 2, FIND("年", B1259) - SEARCH("令和",B1259) - 2)),
  ""))),
"")</f>
        <v>2017</v>
      </c>
      <c r="H1259" s="1">
        <v>4</v>
      </c>
      <c r="I1259" s="5">
        <f>VALUE(RIGHT($E1259,LEN($E1259)-1))</f>
        <v>58</v>
      </c>
      <c r="J1259" s="1" t="s">
        <v>7710</v>
      </c>
      <c r="K1259" s="1" t="s">
        <v>11442</v>
      </c>
      <c r="L1259" s="1" t="s">
        <v>12386</v>
      </c>
    </row>
    <row r="1260" spans="1:12" hidden="1" x14ac:dyDescent="0.2">
      <c r="A1260" s="1">
        <v>1259</v>
      </c>
      <c r="B1260" s="1" t="s">
        <v>1262</v>
      </c>
      <c r="C1260" s="1" t="str">
        <f>IFERROR(VLOOKUP(B1260,Merged!E:G,3,FALSE),"")</f>
        <v/>
      </c>
      <c r="E1260" s="1" t="s">
        <v>6619</v>
      </c>
      <c r="F1260" s="1" t="str">
        <f>TEXT($G1260,"0000") &amp; TEXT($H1260,"00")</f>
        <v>201704</v>
      </c>
      <c r="G1260" s="1">
        <f>IFERROR(
  IF(ISNUMBER(SEARCH("平成",B1260)),
     1988 + VALUE(MID(B1260, SEARCH("平成",B1260) + 2, FIND("年", B1260) - SEARCH("平成",B1260) - 2)),
  IF(ISNUMBER(SEARCH("令和元年",B1260)),
     2019,
  IF(ISNUMBER(SEARCH("令和",B1260)),
     2018 + VALUE(MID(B1260, SEARCH("令和",B1260) + 2, FIND("年", B1260) - SEARCH("令和",B1260) - 2)),
  ""))),
"")</f>
        <v>2017</v>
      </c>
      <c r="H1260" s="1">
        <v>4</v>
      </c>
      <c r="I1260" s="5">
        <f>VALUE(RIGHT($E1260,LEN($E1260)-1))</f>
        <v>59</v>
      </c>
      <c r="J1260" s="1" t="s">
        <v>6935</v>
      </c>
      <c r="K1260" s="1" t="s">
        <v>11445</v>
      </c>
      <c r="L1260" s="1" t="s">
        <v>12387</v>
      </c>
    </row>
    <row r="1261" spans="1:12" hidden="1" x14ac:dyDescent="0.2">
      <c r="A1261" s="1">
        <v>1260</v>
      </c>
      <c r="B1261" s="1" t="s">
        <v>1263</v>
      </c>
      <c r="C1261" s="1" t="str">
        <f>IFERROR(VLOOKUP(B1261,Merged!E:G,3,FALSE),"")</f>
        <v/>
      </c>
      <c r="E1261" s="1" t="s">
        <v>6620</v>
      </c>
      <c r="F1261" s="1" t="str">
        <f>TEXT($G1261,"0000") &amp; TEXT($H1261,"00")</f>
        <v>201704</v>
      </c>
      <c r="G1261" s="1">
        <f>IFERROR(
  IF(ISNUMBER(SEARCH("平成",B1261)),
     1988 + VALUE(MID(B1261, SEARCH("平成",B1261) + 2, FIND("年", B1261) - SEARCH("平成",B1261) - 2)),
  IF(ISNUMBER(SEARCH("令和元年",B1261)),
     2019,
  IF(ISNUMBER(SEARCH("令和",B1261)),
     2018 + VALUE(MID(B1261, SEARCH("令和",B1261) + 2, FIND("年", B1261) - SEARCH("令和",B1261) - 2)),
  ""))),
"")</f>
        <v>2017</v>
      </c>
      <c r="H1261" s="1">
        <v>4</v>
      </c>
      <c r="I1261" s="5">
        <f>VALUE(RIGHT($E1261,LEN($E1261)-1))</f>
        <v>60</v>
      </c>
      <c r="J1261" s="1" t="s">
        <v>7711</v>
      </c>
      <c r="K1261" s="1" t="s">
        <v>11442</v>
      </c>
      <c r="L1261" s="1" t="s">
        <v>12388</v>
      </c>
    </row>
    <row r="1262" spans="1:12" hidden="1" x14ac:dyDescent="0.2">
      <c r="A1262" s="1">
        <v>1261</v>
      </c>
      <c r="B1262" s="1" t="s">
        <v>1264</v>
      </c>
      <c r="C1262" s="1" t="str">
        <f>IFERROR(VLOOKUP(B1262,Merged!E:G,3,FALSE),"")</f>
        <v/>
      </c>
      <c r="E1262" s="1" t="s">
        <v>6621</v>
      </c>
      <c r="F1262" s="1" t="str">
        <f>TEXT($G1262,"0000") &amp; TEXT($H1262,"00")</f>
        <v>201704</v>
      </c>
      <c r="G1262" s="1">
        <f>IFERROR(
  IF(ISNUMBER(SEARCH("平成",B1262)),
     1988 + VALUE(MID(B1262, SEARCH("平成",B1262) + 2, FIND("年", B1262) - SEARCH("平成",B1262) - 2)),
  IF(ISNUMBER(SEARCH("令和元年",B1262)),
     2019,
  IF(ISNUMBER(SEARCH("令和",B1262)),
     2018 + VALUE(MID(B1262, SEARCH("令和",B1262) + 2, FIND("年", B1262) - SEARCH("令和",B1262) - 2)),
  ""))),
"")</f>
        <v>2017</v>
      </c>
      <c r="H1262" s="1">
        <v>4</v>
      </c>
      <c r="I1262" s="5">
        <f>VALUE(RIGHT($E1262,LEN($E1262)-1))</f>
        <v>61</v>
      </c>
      <c r="J1262" s="1" t="s">
        <v>7357</v>
      </c>
      <c r="K1262" s="1" t="s">
        <v>11442</v>
      </c>
      <c r="L1262" s="1" t="s">
        <v>12082</v>
      </c>
    </row>
    <row r="1263" spans="1:12" hidden="1" x14ac:dyDescent="0.2">
      <c r="A1263" s="1">
        <v>1262</v>
      </c>
      <c r="B1263" s="1" t="s">
        <v>1265</v>
      </c>
      <c r="C1263" s="1">
        <f>IFERROR(VLOOKUP(B1263,Merged!E:G,3,FALSE),"")</f>
        <v>23</v>
      </c>
      <c r="E1263" s="1" t="s">
        <v>6622</v>
      </c>
      <c r="F1263" s="1" t="str">
        <f>TEXT($G1263,"0000") &amp; TEXT($H1263,"00")</f>
        <v>201704</v>
      </c>
      <c r="G1263" s="1">
        <f>IFERROR(
  IF(ISNUMBER(SEARCH("平成",B1263)),
     1988 + VALUE(MID(B1263, SEARCH("平成",B1263) + 2, FIND("年", B1263) - SEARCH("平成",B1263) - 2)),
  IF(ISNUMBER(SEARCH("令和元年",B1263)),
     2019,
  IF(ISNUMBER(SEARCH("令和",B1263)),
     2018 + VALUE(MID(B1263, SEARCH("令和",B1263) + 2, FIND("年", B1263) - SEARCH("令和",B1263) - 2)),
  ""))),
"")</f>
        <v>2017</v>
      </c>
      <c r="H1263" s="1">
        <v>4</v>
      </c>
      <c r="I1263" s="5">
        <f>VALUE(RIGHT($E1263,LEN($E1263)-1))</f>
        <v>62</v>
      </c>
      <c r="J1263" s="1" t="s">
        <v>7226</v>
      </c>
      <c r="K1263" s="1" t="s">
        <v>11443</v>
      </c>
      <c r="L1263" s="1" t="s">
        <v>11974</v>
      </c>
    </row>
    <row r="1264" spans="1:12" hidden="1" x14ac:dyDescent="0.2">
      <c r="A1264" s="1">
        <v>1263</v>
      </c>
      <c r="B1264" s="1" t="s">
        <v>1266</v>
      </c>
      <c r="C1264" s="1">
        <f>IFERROR(VLOOKUP(B1264,Merged!E:G,3,FALSE),"")</f>
        <v>24</v>
      </c>
      <c r="E1264" s="1" t="s">
        <v>6623</v>
      </c>
      <c r="F1264" s="1" t="str">
        <f>TEXT($G1264,"0000") &amp; TEXT($H1264,"00")</f>
        <v>201704</v>
      </c>
      <c r="G1264" s="1">
        <f>IFERROR(
  IF(ISNUMBER(SEARCH("平成",B1264)),
     1988 + VALUE(MID(B1264, SEARCH("平成",B1264) + 2, FIND("年", B1264) - SEARCH("平成",B1264) - 2)),
  IF(ISNUMBER(SEARCH("令和元年",B1264)),
     2019,
  IF(ISNUMBER(SEARCH("令和",B1264)),
     2018 + VALUE(MID(B1264, SEARCH("令和",B1264) + 2, FIND("年", B1264) - SEARCH("令和",B1264) - 2)),
  ""))),
"")</f>
        <v>2017</v>
      </c>
      <c r="H1264" s="1">
        <v>4</v>
      </c>
      <c r="I1264" s="5">
        <f>VALUE(RIGHT($E1264,LEN($E1264)-1))</f>
        <v>63</v>
      </c>
      <c r="J1264" s="1" t="s">
        <v>7544</v>
      </c>
      <c r="K1264" s="1" t="s">
        <v>11442</v>
      </c>
      <c r="L1264" s="1" t="s">
        <v>12235</v>
      </c>
    </row>
    <row r="1265" spans="1:12" hidden="1" x14ac:dyDescent="0.2">
      <c r="A1265" s="1">
        <v>1264</v>
      </c>
      <c r="B1265" s="1" t="s">
        <v>1267</v>
      </c>
      <c r="C1265" s="1">
        <f>IFERROR(VLOOKUP(B1265,Merged!E:G,3,FALSE),"")</f>
        <v>25</v>
      </c>
      <c r="E1265" s="1" t="s">
        <v>6624</v>
      </c>
      <c r="F1265" s="1" t="str">
        <f>TEXT($G1265,"0000") &amp; TEXT($H1265,"00")</f>
        <v>201704</v>
      </c>
      <c r="G1265" s="1">
        <f>IFERROR(
  IF(ISNUMBER(SEARCH("平成",B1265)),
     1988 + VALUE(MID(B1265, SEARCH("平成",B1265) + 2, FIND("年", B1265) - SEARCH("平成",B1265) - 2)),
  IF(ISNUMBER(SEARCH("令和元年",B1265)),
     2019,
  IF(ISNUMBER(SEARCH("令和",B1265)),
     2018 + VALUE(MID(B1265, SEARCH("令和",B1265) + 2, FIND("年", B1265) - SEARCH("令和",B1265) - 2)),
  ""))),
"")</f>
        <v>2017</v>
      </c>
      <c r="H1265" s="1">
        <v>4</v>
      </c>
      <c r="I1265" s="5">
        <f>VALUE(RIGHT($E1265,LEN($E1265)-1))</f>
        <v>64</v>
      </c>
      <c r="J1265" s="1" t="s">
        <v>7712</v>
      </c>
      <c r="K1265" s="1" t="s">
        <v>11443</v>
      </c>
      <c r="L1265" s="1" t="s">
        <v>11585</v>
      </c>
    </row>
    <row r="1266" spans="1:12" hidden="1" x14ac:dyDescent="0.2">
      <c r="A1266" s="1">
        <v>1265</v>
      </c>
      <c r="B1266" s="1" t="s">
        <v>1268</v>
      </c>
      <c r="C1266" s="1" t="str">
        <f>IFERROR(VLOOKUP(B1266,Merged!E:G,3,FALSE),"")</f>
        <v/>
      </c>
      <c r="E1266" s="1" t="s">
        <v>6625</v>
      </c>
      <c r="F1266" s="1" t="str">
        <f>TEXT($G1266,"0000") &amp; TEXT($H1266,"00")</f>
        <v>201704</v>
      </c>
      <c r="G1266" s="1">
        <f>IFERROR(
  IF(ISNUMBER(SEARCH("平成",B1266)),
     1988 + VALUE(MID(B1266, SEARCH("平成",B1266) + 2, FIND("年", B1266) - SEARCH("平成",B1266) - 2)),
  IF(ISNUMBER(SEARCH("令和元年",B1266)),
     2019,
  IF(ISNUMBER(SEARCH("令和",B1266)),
     2018 + VALUE(MID(B1266, SEARCH("令和",B1266) + 2, FIND("年", B1266) - SEARCH("令和",B1266) - 2)),
  ""))),
"")</f>
        <v>2017</v>
      </c>
      <c r="H1266" s="1">
        <v>4</v>
      </c>
      <c r="I1266" s="5">
        <f>VALUE(RIGHT($E1266,LEN($E1266)-1))</f>
        <v>65</v>
      </c>
      <c r="J1266" s="1" t="s">
        <v>7713</v>
      </c>
      <c r="K1266" s="1" t="s">
        <v>11445</v>
      </c>
      <c r="L1266" s="1" t="s">
        <v>12389</v>
      </c>
    </row>
    <row r="1267" spans="1:12" hidden="1" x14ac:dyDescent="0.2">
      <c r="A1267" s="1">
        <v>1266</v>
      </c>
      <c r="B1267" s="1" t="s">
        <v>1269</v>
      </c>
      <c r="C1267" s="1" t="str">
        <f>IFERROR(VLOOKUP(B1267,Merged!E:G,3,FALSE),"")</f>
        <v/>
      </c>
      <c r="E1267" s="1" t="s">
        <v>6626</v>
      </c>
      <c r="F1267" s="1" t="str">
        <f>TEXT($G1267,"0000") &amp; TEXT($H1267,"00")</f>
        <v>201704</v>
      </c>
      <c r="G1267" s="1">
        <f>IFERROR(
  IF(ISNUMBER(SEARCH("平成",B1267)),
     1988 + VALUE(MID(B1267, SEARCH("平成",B1267) + 2, FIND("年", B1267) - SEARCH("平成",B1267) - 2)),
  IF(ISNUMBER(SEARCH("令和元年",B1267)),
     2019,
  IF(ISNUMBER(SEARCH("令和",B1267)),
     2018 + VALUE(MID(B1267, SEARCH("令和",B1267) + 2, FIND("年", B1267) - SEARCH("令和",B1267) - 2)),
  ""))),
"")</f>
        <v>2017</v>
      </c>
      <c r="H1267" s="1">
        <v>4</v>
      </c>
      <c r="I1267" s="5">
        <f>VALUE(RIGHT($E1267,LEN($E1267)-1))</f>
        <v>66</v>
      </c>
      <c r="J1267" s="1" t="s">
        <v>7714</v>
      </c>
      <c r="K1267" s="1" t="s">
        <v>11445</v>
      </c>
      <c r="L1267" s="1" t="s">
        <v>12390</v>
      </c>
    </row>
    <row r="1268" spans="1:12" hidden="1" x14ac:dyDescent="0.2">
      <c r="A1268" s="1">
        <v>1267</v>
      </c>
      <c r="B1268" s="1" t="s">
        <v>1270</v>
      </c>
      <c r="C1268" s="1" t="str">
        <f>IFERROR(VLOOKUP(B1268,Merged!E:G,3,FALSE),"")</f>
        <v/>
      </c>
      <c r="D1268" s="4" t="s">
        <v>15126</v>
      </c>
      <c r="E1268" s="1" t="s">
        <v>6627</v>
      </c>
      <c r="F1268" s="1" t="str">
        <f>TEXT($G1268,"0000") &amp; TEXT($H1268,"00")</f>
        <v>201704</v>
      </c>
      <c r="G1268" s="1">
        <f>IFERROR(
  IF(ISNUMBER(SEARCH("平成",B1268)),
     1988 + VALUE(MID(B1268, SEARCH("平成",B1268) + 2, FIND("年", B1268) - SEARCH("平成",B1268) - 2)),
  IF(ISNUMBER(SEARCH("令和元年",B1268)),
     2019,
  IF(ISNUMBER(SEARCH("令和",B1268)),
     2018 + VALUE(MID(B1268, SEARCH("令和",B1268) + 2, FIND("年", B1268) - SEARCH("令和",B1268) - 2)),
  ""))),
"")</f>
        <v>2017</v>
      </c>
      <c r="H1268" s="1">
        <v>4</v>
      </c>
      <c r="I1268" s="5">
        <f>VALUE(RIGHT($E1268,LEN($E1268)-1))</f>
        <v>67</v>
      </c>
      <c r="J1268" s="1" t="s">
        <v>6784</v>
      </c>
      <c r="K1268" s="1" t="s">
        <v>11442</v>
      </c>
      <c r="L1268" s="1" t="s">
        <v>11586</v>
      </c>
    </row>
    <row r="1269" spans="1:12" hidden="1" x14ac:dyDescent="0.2">
      <c r="A1269" s="1">
        <v>1268</v>
      </c>
      <c r="B1269" s="1" t="s">
        <v>1271</v>
      </c>
      <c r="C1269" s="1">
        <f>IFERROR(VLOOKUP(B1269,Merged!E:G,3,FALSE),"")</f>
        <v>26</v>
      </c>
      <c r="E1269" s="1" t="s">
        <v>6628</v>
      </c>
      <c r="F1269" s="1" t="str">
        <f>TEXT($G1269,"0000") &amp; TEXT($H1269,"00")</f>
        <v>201704</v>
      </c>
      <c r="G1269" s="1">
        <f>IFERROR(
  IF(ISNUMBER(SEARCH("平成",B1269)),
     1988 + VALUE(MID(B1269, SEARCH("平成",B1269) + 2, FIND("年", B1269) - SEARCH("平成",B1269) - 2)),
  IF(ISNUMBER(SEARCH("令和元年",B1269)),
     2019,
  IF(ISNUMBER(SEARCH("令和",B1269)),
     2018 + VALUE(MID(B1269, SEARCH("令和",B1269) + 2, FIND("年", B1269) - SEARCH("令和",B1269) - 2)),
  ""))),
"")</f>
        <v>2017</v>
      </c>
      <c r="H1269" s="1">
        <v>4</v>
      </c>
      <c r="I1269" s="5">
        <f>VALUE(RIGHT($E1269,LEN($E1269)-1))</f>
        <v>68</v>
      </c>
      <c r="J1269" s="1" t="s">
        <v>7715</v>
      </c>
      <c r="K1269" s="1" t="s">
        <v>11442</v>
      </c>
      <c r="L1269" s="1" t="s">
        <v>12391</v>
      </c>
    </row>
    <row r="1270" spans="1:12" hidden="1" x14ac:dyDescent="0.2">
      <c r="A1270" s="1">
        <v>1269</v>
      </c>
      <c r="B1270" s="1" t="s">
        <v>1272</v>
      </c>
      <c r="C1270" s="1">
        <f>IFERROR(VLOOKUP(B1270,Merged!E:G,3,FALSE),"")</f>
        <v>27</v>
      </c>
      <c r="E1270" s="1" t="s">
        <v>6629</v>
      </c>
      <c r="F1270" s="1" t="str">
        <f>TEXT($G1270,"0000") &amp; TEXT($H1270,"00")</f>
        <v>201704</v>
      </c>
      <c r="G1270" s="1">
        <f>IFERROR(
  IF(ISNUMBER(SEARCH("平成",B1270)),
     1988 + VALUE(MID(B1270, SEARCH("平成",B1270) + 2, FIND("年", B1270) - SEARCH("平成",B1270) - 2)),
  IF(ISNUMBER(SEARCH("令和元年",B1270)),
     2019,
  IF(ISNUMBER(SEARCH("令和",B1270)),
     2018 + VALUE(MID(B1270, SEARCH("令和",B1270) + 2, FIND("年", B1270) - SEARCH("令和",B1270) - 2)),
  ""))),
"")</f>
        <v>2017</v>
      </c>
      <c r="H1270" s="1">
        <v>4</v>
      </c>
      <c r="I1270" s="5">
        <f>VALUE(RIGHT($E1270,LEN($E1270)-1))</f>
        <v>69</v>
      </c>
      <c r="J1270" s="1" t="s">
        <v>7716</v>
      </c>
      <c r="K1270" s="1" t="s">
        <v>11442</v>
      </c>
      <c r="L1270" s="1" t="s">
        <v>12088</v>
      </c>
    </row>
    <row r="1271" spans="1:12" hidden="1" x14ac:dyDescent="0.2">
      <c r="A1271" s="1">
        <v>1270</v>
      </c>
      <c r="B1271" s="1" t="s">
        <v>1273</v>
      </c>
      <c r="C1271" s="1">
        <f>IFERROR(VLOOKUP(B1271,Merged!E:G,3,FALSE),"")</f>
        <v>28</v>
      </c>
      <c r="E1271" s="1" t="s">
        <v>6630</v>
      </c>
      <c r="F1271" s="1" t="str">
        <f>TEXT($G1271,"0000") &amp; TEXT($H1271,"00")</f>
        <v>201704</v>
      </c>
      <c r="G1271" s="1">
        <f>IFERROR(
  IF(ISNUMBER(SEARCH("平成",B1271)),
     1988 + VALUE(MID(B1271, SEARCH("平成",B1271) + 2, FIND("年", B1271) - SEARCH("平成",B1271) - 2)),
  IF(ISNUMBER(SEARCH("令和元年",B1271)),
     2019,
  IF(ISNUMBER(SEARCH("令和",B1271)),
     2018 + VALUE(MID(B1271, SEARCH("令和",B1271) + 2, FIND("年", B1271) - SEARCH("令和",B1271) - 2)),
  ""))),
"")</f>
        <v>2017</v>
      </c>
      <c r="H1271" s="1">
        <v>4</v>
      </c>
      <c r="I1271" s="5">
        <f>VALUE(RIGHT($E1271,LEN($E1271)-1))</f>
        <v>70</v>
      </c>
      <c r="J1271" s="1" t="s">
        <v>7717</v>
      </c>
      <c r="K1271" s="1" t="s">
        <v>11442</v>
      </c>
      <c r="L1271" s="1" t="s">
        <v>12392</v>
      </c>
    </row>
    <row r="1272" spans="1:12" hidden="1" x14ac:dyDescent="0.2">
      <c r="A1272" s="1">
        <v>1271</v>
      </c>
      <c r="B1272" s="1" t="s">
        <v>1274</v>
      </c>
      <c r="C1272" s="1" t="str">
        <f>IFERROR(VLOOKUP(B1272,Merged!E:G,3,FALSE),"")</f>
        <v/>
      </c>
      <c r="E1272" s="1" t="s">
        <v>6631</v>
      </c>
      <c r="F1272" s="1" t="str">
        <f>TEXT($G1272,"0000") &amp; TEXT($H1272,"00")</f>
        <v>201704</v>
      </c>
      <c r="G1272" s="1">
        <f>IFERROR(
  IF(ISNUMBER(SEARCH("平成",B1272)),
     1988 + VALUE(MID(B1272, SEARCH("平成",B1272) + 2, FIND("年", B1272) - SEARCH("平成",B1272) - 2)),
  IF(ISNUMBER(SEARCH("令和元年",B1272)),
     2019,
  IF(ISNUMBER(SEARCH("令和",B1272)),
     2018 + VALUE(MID(B1272, SEARCH("令和",B1272) + 2, FIND("年", B1272) - SEARCH("令和",B1272) - 2)),
  ""))),
"")</f>
        <v>2017</v>
      </c>
      <c r="H1272" s="1">
        <v>4</v>
      </c>
      <c r="I1272" s="5">
        <f>VALUE(RIGHT($E1272,LEN($E1272)-1))</f>
        <v>71</v>
      </c>
      <c r="J1272" s="1" t="s">
        <v>7718</v>
      </c>
      <c r="K1272" s="1" t="s">
        <v>11442</v>
      </c>
      <c r="L1272" s="1" t="s">
        <v>12393</v>
      </c>
    </row>
    <row r="1273" spans="1:12" hidden="1" x14ac:dyDescent="0.2">
      <c r="A1273" s="1">
        <v>1272</v>
      </c>
      <c r="B1273" s="1" t="s">
        <v>1275</v>
      </c>
      <c r="C1273" s="1" t="str">
        <f>IFERROR(VLOOKUP(B1273,Merged!E:G,3,FALSE),"")</f>
        <v/>
      </c>
      <c r="E1273" s="1" t="s">
        <v>6632</v>
      </c>
      <c r="F1273" s="1" t="str">
        <f>TEXT($G1273,"0000") &amp; TEXT($H1273,"00")</f>
        <v>201704</v>
      </c>
      <c r="G1273" s="1">
        <f>IFERROR(
  IF(ISNUMBER(SEARCH("平成",B1273)),
     1988 + VALUE(MID(B1273, SEARCH("平成",B1273) + 2, FIND("年", B1273) - SEARCH("平成",B1273) - 2)),
  IF(ISNUMBER(SEARCH("令和元年",B1273)),
     2019,
  IF(ISNUMBER(SEARCH("令和",B1273)),
     2018 + VALUE(MID(B1273, SEARCH("令和",B1273) + 2, FIND("年", B1273) - SEARCH("令和",B1273) - 2)),
  ""))),
"")</f>
        <v>2017</v>
      </c>
      <c r="H1273" s="1">
        <v>4</v>
      </c>
      <c r="I1273" s="5">
        <f>VALUE(RIGHT($E1273,LEN($E1273)-1))</f>
        <v>72</v>
      </c>
      <c r="J1273" s="1" t="s">
        <v>7719</v>
      </c>
      <c r="K1273" s="1" t="s">
        <v>11442</v>
      </c>
      <c r="L1273" s="1" t="s">
        <v>12394</v>
      </c>
    </row>
    <row r="1274" spans="1:12" hidden="1" x14ac:dyDescent="0.2">
      <c r="A1274" s="1">
        <v>1273</v>
      </c>
      <c r="B1274" s="1" t="s">
        <v>1276</v>
      </c>
      <c r="C1274" s="1" t="str">
        <f>IFERROR(VLOOKUP(B1274,Merged!E:G,3,FALSE),"")</f>
        <v/>
      </c>
      <c r="E1274" s="1" t="s">
        <v>6633</v>
      </c>
      <c r="F1274" s="1" t="str">
        <f>TEXT($G1274,"0000") &amp; TEXT($H1274,"00")</f>
        <v>201704</v>
      </c>
      <c r="G1274" s="1">
        <f>IFERROR(
  IF(ISNUMBER(SEARCH("平成",B1274)),
     1988 + VALUE(MID(B1274, SEARCH("平成",B1274) + 2, FIND("年", B1274) - SEARCH("平成",B1274) - 2)),
  IF(ISNUMBER(SEARCH("令和元年",B1274)),
     2019,
  IF(ISNUMBER(SEARCH("令和",B1274)),
     2018 + VALUE(MID(B1274, SEARCH("令和",B1274) + 2, FIND("年", B1274) - SEARCH("令和",B1274) - 2)),
  ""))),
"")</f>
        <v>2017</v>
      </c>
      <c r="H1274" s="1">
        <v>4</v>
      </c>
      <c r="I1274" s="5">
        <f>VALUE(RIGHT($E1274,LEN($E1274)-1))</f>
        <v>73</v>
      </c>
      <c r="J1274" s="1" t="s">
        <v>7720</v>
      </c>
      <c r="K1274" s="1" t="s">
        <v>11443</v>
      </c>
      <c r="L1274" s="1" t="s">
        <v>12395</v>
      </c>
    </row>
    <row r="1275" spans="1:12" hidden="1" x14ac:dyDescent="0.2">
      <c r="A1275" s="1">
        <v>1274</v>
      </c>
      <c r="B1275" s="1" t="s">
        <v>1277</v>
      </c>
      <c r="C1275" s="1" t="str">
        <f>IFERROR(VLOOKUP(B1275,Merged!E:G,3,FALSE),"")</f>
        <v/>
      </c>
      <c r="E1275" s="1" t="s">
        <v>6634</v>
      </c>
      <c r="F1275" s="1" t="str">
        <f>TEXT($G1275,"0000") &amp; TEXT($H1275,"00")</f>
        <v>201704</v>
      </c>
      <c r="G1275" s="1">
        <f>IFERROR(
  IF(ISNUMBER(SEARCH("平成",B1275)),
     1988 + VALUE(MID(B1275, SEARCH("平成",B1275) + 2, FIND("年", B1275) - SEARCH("平成",B1275) - 2)),
  IF(ISNUMBER(SEARCH("令和元年",B1275)),
     2019,
  IF(ISNUMBER(SEARCH("令和",B1275)),
     2018 + VALUE(MID(B1275, SEARCH("令和",B1275) + 2, FIND("年", B1275) - SEARCH("令和",B1275) - 2)),
  ""))),
"")</f>
        <v>2017</v>
      </c>
      <c r="H1275" s="1">
        <v>4</v>
      </c>
      <c r="I1275" s="5">
        <f>VALUE(RIGHT($E1275,LEN($E1275)-1))</f>
        <v>74</v>
      </c>
      <c r="J1275" s="1" t="s">
        <v>7721</v>
      </c>
      <c r="K1275" s="1" t="s">
        <v>11444</v>
      </c>
      <c r="L1275" s="1" t="s">
        <v>12396</v>
      </c>
    </row>
    <row r="1276" spans="1:12" hidden="1" x14ac:dyDescent="0.2">
      <c r="A1276" s="1">
        <v>1275</v>
      </c>
      <c r="B1276" s="1" t="s">
        <v>1278</v>
      </c>
      <c r="C1276" s="1" t="str">
        <f>IFERROR(VLOOKUP(B1276,Merged!E:G,3,FALSE),"")</f>
        <v/>
      </c>
      <c r="E1276" s="1" t="s">
        <v>6635</v>
      </c>
      <c r="F1276" s="1" t="str">
        <f>TEXT($G1276,"0000") &amp; TEXT($H1276,"00")</f>
        <v>201704</v>
      </c>
      <c r="G1276" s="1">
        <f>IFERROR(
  IF(ISNUMBER(SEARCH("平成",B1276)),
     1988 + VALUE(MID(B1276, SEARCH("平成",B1276) + 2, FIND("年", B1276) - SEARCH("平成",B1276) - 2)),
  IF(ISNUMBER(SEARCH("令和元年",B1276)),
     2019,
  IF(ISNUMBER(SEARCH("令和",B1276)),
     2018 + VALUE(MID(B1276, SEARCH("令和",B1276) + 2, FIND("年", B1276) - SEARCH("令和",B1276) - 2)),
  ""))),
"")</f>
        <v>2017</v>
      </c>
      <c r="H1276" s="1">
        <v>4</v>
      </c>
      <c r="I1276" s="5">
        <f>VALUE(RIGHT($E1276,LEN($E1276)-1))</f>
        <v>75</v>
      </c>
      <c r="J1276" s="1" t="s">
        <v>7722</v>
      </c>
      <c r="K1276" s="1" t="s">
        <v>11442</v>
      </c>
      <c r="L1276" s="1" t="s">
        <v>12397</v>
      </c>
    </row>
    <row r="1277" spans="1:12" hidden="1" x14ac:dyDescent="0.2">
      <c r="A1277" s="1">
        <v>1276</v>
      </c>
      <c r="B1277" s="1" t="s">
        <v>1279</v>
      </c>
      <c r="C1277" s="1" t="str">
        <f>IFERROR(VLOOKUP(B1277,Merged!E:G,3,FALSE),"")</f>
        <v/>
      </c>
      <c r="E1277" s="1" t="s">
        <v>6636</v>
      </c>
      <c r="F1277" s="1" t="str">
        <f>TEXT($G1277,"0000") &amp; TEXT($H1277,"00")</f>
        <v>201704</v>
      </c>
      <c r="G1277" s="1">
        <f>IFERROR(
  IF(ISNUMBER(SEARCH("平成",B1277)),
     1988 + VALUE(MID(B1277, SEARCH("平成",B1277) + 2, FIND("年", B1277) - SEARCH("平成",B1277) - 2)),
  IF(ISNUMBER(SEARCH("令和元年",B1277)),
     2019,
  IF(ISNUMBER(SEARCH("令和",B1277)),
     2018 + VALUE(MID(B1277, SEARCH("令和",B1277) + 2, FIND("年", B1277) - SEARCH("令和",B1277) - 2)),
  ""))),
"")</f>
        <v>2017</v>
      </c>
      <c r="H1277" s="1">
        <v>4</v>
      </c>
      <c r="I1277" s="5">
        <f>VALUE(RIGHT($E1277,LEN($E1277)-1))</f>
        <v>76</v>
      </c>
      <c r="J1277" s="1" t="s">
        <v>7235</v>
      </c>
      <c r="K1277" s="1" t="s">
        <v>11443</v>
      </c>
      <c r="L1277" s="1" t="s">
        <v>11982</v>
      </c>
    </row>
    <row r="1278" spans="1:12" hidden="1" x14ac:dyDescent="0.2">
      <c r="A1278" s="1">
        <v>1277</v>
      </c>
      <c r="B1278" s="1" t="s">
        <v>1280</v>
      </c>
      <c r="C1278" s="1">
        <f>IFERROR(VLOOKUP(B1278,Merged!E:G,3,FALSE),"")</f>
        <v>29</v>
      </c>
      <c r="E1278" s="1" t="s">
        <v>6637</v>
      </c>
      <c r="F1278" s="1" t="str">
        <f>TEXT($G1278,"0000") &amp; TEXT($H1278,"00")</f>
        <v>201704</v>
      </c>
      <c r="G1278" s="1">
        <f>IFERROR(
  IF(ISNUMBER(SEARCH("平成",B1278)),
     1988 + VALUE(MID(B1278, SEARCH("平成",B1278) + 2, FIND("年", B1278) - SEARCH("平成",B1278) - 2)),
  IF(ISNUMBER(SEARCH("令和元年",B1278)),
     2019,
  IF(ISNUMBER(SEARCH("令和",B1278)),
     2018 + VALUE(MID(B1278, SEARCH("令和",B1278) + 2, FIND("年", B1278) - SEARCH("令和",B1278) - 2)),
  ""))),
"")</f>
        <v>2017</v>
      </c>
      <c r="H1278" s="1">
        <v>4</v>
      </c>
      <c r="I1278" s="5">
        <f>VALUE(RIGHT($E1278,LEN($E1278)-1))</f>
        <v>77</v>
      </c>
      <c r="J1278" s="1" t="s">
        <v>7723</v>
      </c>
      <c r="K1278" s="1" t="s">
        <v>11445</v>
      </c>
      <c r="L1278" s="1" t="s">
        <v>12398</v>
      </c>
    </row>
    <row r="1279" spans="1:12" hidden="1" x14ac:dyDescent="0.2">
      <c r="A1279" s="1">
        <v>1278</v>
      </c>
      <c r="B1279" s="1" t="s">
        <v>1281</v>
      </c>
      <c r="C1279" s="1">
        <f>IFERROR(VLOOKUP(B1279,Merged!E:G,3,FALSE),"")</f>
        <v>30</v>
      </c>
      <c r="E1279" s="1" t="s">
        <v>6638</v>
      </c>
      <c r="F1279" s="1" t="str">
        <f>TEXT($G1279,"0000") &amp; TEXT($H1279,"00")</f>
        <v>201704</v>
      </c>
      <c r="G1279" s="1">
        <f>IFERROR(
  IF(ISNUMBER(SEARCH("平成",B1279)),
     1988 + VALUE(MID(B1279, SEARCH("平成",B1279) + 2, FIND("年", B1279) - SEARCH("平成",B1279) - 2)),
  IF(ISNUMBER(SEARCH("令和元年",B1279)),
     2019,
  IF(ISNUMBER(SEARCH("令和",B1279)),
     2018 + VALUE(MID(B1279, SEARCH("令和",B1279) + 2, FIND("年", B1279) - SEARCH("令和",B1279) - 2)),
  ""))),
"")</f>
        <v>2017</v>
      </c>
      <c r="H1279" s="1">
        <v>4</v>
      </c>
      <c r="I1279" s="5">
        <f>VALUE(RIGHT($E1279,LEN($E1279)-1))</f>
        <v>78</v>
      </c>
      <c r="J1279" s="1" t="s">
        <v>7724</v>
      </c>
      <c r="K1279" s="1" t="s">
        <v>11442</v>
      </c>
      <c r="L1279" s="1" t="s">
        <v>12399</v>
      </c>
    </row>
    <row r="1280" spans="1:12" hidden="1" x14ac:dyDescent="0.2">
      <c r="A1280" s="1">
        <v>1279</v>
      </c>
      <c r="B1280" s="1" t="s">
        <v>1282</v>
      </c>
      <c r="C1280" s="1" t="str">
        <f>IFERROR(VLOOKUP(B1280,Merged!E:G,3,FALSE),"")</f>
        <v/>
      </c>
      <c r="E1280" s="1" t="s">
        <v>6639</v>
      </c>
      <c r="F1280" s="1" t="str">
        <f>TEXT($G1280,"0000") &amp; TEXT($H1280,"00")</f>
        <v>201704</v>
      </c>
      <c r="G1280" s="1">
        <f>IFERROR(
  IF(ISNUMBER(SEARCH("平成",B1280)),
     1988 + VALUE(MID(B1280, SEARCH("平成",B1280) + 2, FIND("年", B1280) - SEARCH("平成",B1280) - 2)),
  IF(ISNUMBER(SEARCH("令和元年",B1280)),
     2019,
  IF(ISNUMBER(SEARCH("令和",B1280)),
     2018 + VALUE(MID(B1280, SEARCH("令和",B1280) + 2, FIND("年", B1280) - SEARCH("令和",B1280) - 2)),
  ""))),
"")</f>
        <v>2017</v>
      </c>
      <c r="H1280" s="1">
        <v>4</v>
      </c>
      <c r="I1280" s="5">
        <f>VALUE(RIGHT($E1280,LEN($E1280)-1))</f>
        <v>79</v>
      </c>
      <c r="J1280" s="1" t="s">
        <v>7725</v>
      </c>
      <c r="K1280" s="1" t="s">
        <v>11443</v>
      </c>
      <c r="L1280" s="1" t="s">
        <v>11983</v>
      </c>
    </row>
    <row r="1281" spans="1:12" hidden="1" x14ac:dyDescent="0.2">
      <c r="A1281" s="1">
        <v>1280</v>
      </c>
      <c r="B1281" s="1" t="s">
        <v>1283</v>
      </c>
      <c r="C1281" s="1" t="str">
        <f>IFERROR(VLOOKUP(B1281,Merged!E:G,3,FALSE),"")</f>
        <v/>
      </c>
      <c r="E1281" s="1" t="s">
        <v>6640</v>
      </c>
      <c r="F1281" s="1" t="str">
        <f>TEXT($G1281,"0000") &amp; TEXT($H1281,"00")</f>
        <v>201704</v>
      </c>
      <c r="G1281" s="1">
        <f>IFERROR(
  IF(ISNUMBER(SEARCH("平成",B1281)),
     1988 + VALUE(MID(B1281, SEARCH("平成",B1281) + 2, FIND("年", B1281) - SEARCH("平成",B1281) - 2)),
  IF(ISNUMBER(SEARCH("令和元年",B1281)),
     2019,
  IF(ISNUMBER(SEARCH("令和",B1281)),
     2018 + VALUE(MID(B1281, SEARCH("令和",B1281) + 2, FIND("年", B1281) - SEARCH("令和",B1281) - 2)),
  ""))),
"")</f>
        <v>2017</v>
      </c>
      <c r="H1281" s="1">
        <v>4</v>
      </c>
      <c r="I1281" s="5">
        <f>VALUE(RIGHT($E1281,LEN($E1281)-1))</f>
        <v>80</v>
      </c>
      <c r="J1281" s="1" t="s">
        <v>7103</v>
      </c>
      <c r="K1281" s="1" t="s">
        <v>11442</v>
      </c>
      <c r="L1281" s="1" t="s">
        <v>11868</v>
      </c>
    </row>
    <row r="1282" spans="1:12" hidden="1" x14ac:dyDescent="0.2">
      <c r="A1282" s="1">
        <v>1281</v>
      </c>
      <c r="B1282" s="1" t="s">
        <v>1284</v>
      </c>
      <c r="C1282" s="1" t="str">
        <f>IFERROR(VLOOKUP(B1282,Merged!E:G,3,FALSE),"")</f>
        <v/>
      </c>
      <c r="E1282" s="1" t="s">
        <v>6561</v>
      </c>
      <c r="F1282" s="1" t="str">
        <f>TEXT($G1282,"0000") &amp; TEXT($H1282,"00")</f>
        <v>201610</v>
      </c>
      <c r="G1282" s="1">
        <f>IFERROR(
  IF(ISNUMBER(SEARCH("平成",B1282)),
     1988 + VALUE(MID(B1282, SEARCH("平成",B1282) + 2, FIND("年", B1282) - SEARCH("平成",B1282) - 2)),
  IF(ISNUMBER(SEARCH("令和元年",B1282)),
     2019,
  IF(ISNUMBER(SEARCH("令和",B1282)),
     2018 + VALUE(MID(B1282, SEARCH("令和",B1282) + 2, FIND("年", B1282) - SEARCH("令和",B1282) - 2)),
  ""))),
"")</f>
        <v>2016</v>
      </c>
      <c r="H1282" s="1">
        <v>10</v>
      </c>
      <c r="I1282" s="5">
        <f>VALUE(RIGHT($E1282,LEN($E1282)-1))</f>
        <v>1</v>
      </c>
      <c r="J1282" s="1" t="s">
        <v>7726</v>
      </c>
      <c r="K1282" s="1" t="s">
        <v>11445</v>
      </c>
      <c r="L1282" s="1" t="s">
        <v>12400</v>
      </c>
    </row>
    <row r="1283" spans="1:12" hidden="1" x14ac:dyDescent="0.2">
      <c r="A1283" s="1">
        <v>1282</v>
      </c>
      <c r="B1283" s="1" t="s">
        <v>1285</v>
      </c>
      <c r="C1283" s="1">
        <v>1</v>
      </c>
      <c r="D1283" s="4" t="s">
        <v>15125</v>
      </c>
      <c r="E1283" s="1" t="s">
        <v>6562</v>
      </c>
      <c r="F1283" s="1" t="str">
        <f>TEXT($G1283,"0000") &amp; TEXT($H1283,"00")</f>
        <v>201610</v>
      </c>
      <c r="G1283" s="1">
        <f>IFERROR(
  IF(ISNUMBER(SEARCH("平成",B1283)),
     1988 + VALUE(MID(B1283, SEARCH("平成",B1283) + 2, FIND("年", B1283) - SEARCH("平成",B1283) - 2)),
  IF(ISNUMBER(SEARCH("令和元年",B1283)),
     2019,
  IF(ISNUMBER(SEARCH("令和",B1283)),
     2018 + VALUE(MID(B1283, SEARCH("令和",B1283) + 2, FIND("年", B1283) - SEARCH("令和",B1283) - 2)),
  ""))),
"")</f>
        <v>2016</v>
      </c>
      <c r="H1283" s="1">
        <v>10</v>
      </c>
      <c r="I1283" s="5">
        <f>VALUE(RIGHT($E1283,LEN($E1283)-1))</f>
        <v>2</v>
      </c>
      <c r="J1283" s="1" t="s">
        <v>7727</v>
      </c>
      <c r="K1283" s="1" t="s">
        <v>11443</v>
      </c>
      <c r="L1283" s="1" t="s">
        <v>11448</v>
      </c>
    </row>
    <row r="1284" spans="1:12" hidden="1" x14ac:dyDescent="0.2">
      <c r="A1284" s="1">
        <v>1283</v>
      </c>
      <c r="B1284" s="1" t="s">
        <v>1286</v>
      </c>
      <c r="C1284" s="1" t="str">
        <f>IFERROR(VLOOKUP(B1284,Merged!E:G,3,FALSE),"")</f>
        <v/>
      </c>
      <c r="E1284" s="1" t="s">
        <v>6563</v>
      </c>
      <c r="F1284" s="1" t="str">
        <f>TEXT($G1284,"0000") &amp; TEXT($H1284,"00")</f>
        <v>201610</v>
      </c>
      <c r="G1284" s="1">
        <f>IFERROR(
  IF(ISNUMBER(SEARCH("平成",B1284)),
     1988 + VALUE(MID(B1284, SEARCH("平成",B1284) + 2, FIND("年", B1284) - SEARCH("平成",B1284) - 2)),
  IF(ISNUMBER(SEARCH("令和元年",B1284)),
     2019,
  IF(ISNUMBER(SEARCH("令和",B1284)),
     2018 + VALUE(MID(B1284, SEARCH("令和",B1284) + 2, FIND("年", B1284) - SEARCH("令和",B1284) - 2)),
  ""))),
"")</f>
        <v>2016</v>
      </c>
      <c r="H1284" s="1">
        <v>10</v>
      </c>
      <c r="I1284" s="5">
        <f>VALUE(RIGHT($E1284,LEN($E1284)-1))</f>
        <v>3</v>
      </c>
      <c r="J1284" s="1" t="s">
        <v>7728</v>
      </c>
      <c r="K1284" s="1" t="s">
        <v>11445</v>
      </c>
      <c r="L1284" s="1" t="s">
        <v>12401</v>
      </c>
    </row>
    <row r="1285" spans="1:12" hidden="1" x14ac:dyDescent="0.2">
      <c r="A1285" s="1">
        <v>1284</v>
      </c>
      <c r="B1285" s="1" t="s">
        <v>1287</v>
      </c>
      <c r="C1285" s="1">
        <v>2</v>
      </c>
      <c r="E1285" s="1" t="s">
        <v>6564</v>
      </c>
      <c r="F1285" s="1" t="str">
        <f>TEXT($G1285,"0000") &amp; TEXT($H1285,"00")</f>
        <v>201610</v>
      </c>
      <c r="G1285" s="1">
        <f>IFERROR(
  IF(ISNUMBER(SEARCH("平成",B1285)),
     1988 + VALUE(MID(B1285, SEARCH("平成",B1285) + 2, FIND("年", B1285) - SEARCH("平成",B1285) - 2)),
  IF(ISNUMBER(SEARCH("令和元年",B1285)),
     2019,
  IF(ISNUMBER(SEARCH("令和",B1285)),
     2018 + VALUE(MID(B1285, SEARCH("令和",B1285) + 2, FIND("年", B1285) - SEARCH("令和",B1285) - 2)),
  ""))),
"")</f>
        <v>2016</v>
      </c>
      <c r="H1285" s="1">
        <v>10</v>
      </c>
      <c r="I1285" s="5">
        <f>VALUE(RIGHT($E1285,LEN($E1285)-1))</f>
        <v>4</v>
      </c>
      <c r="J1285" s="1" t="s">
        <v>7729</v>
      </c>
      <c r="K1285" s="1" t="s">
        <v>11445</v>
      </c>
      <c r="L1285" s="1" t="s">
        <v>12376</v>
      </c>
    </row>
    <row r="1286" spans="1:12" hidden="1" x14ac:dyDescent="0.2">
      <c r="A1286" s="1">
        <v>1285</v>
      </c>
      <c r="B1286" s="1" t="s">
        <v>1288</v>
      </c>
      <c r="C1286" s="1" t="str">
        <f>IFERROR(VLOOKUP(B1286,Merged!E:G,3,FALSE),"")</f>
        <v/>
      </c>
      <c r="E1286" s="1" t="s">
        <v>6565</v>
      </c>
      <c r="F1286" s="1" t="str">
        <f>TEXT($G1286,"0000") &amp; TEXT($H1286,"00")</f>
        <v>201610</v>
      </c>
      <c r="G1286" s="1">
        <f>IFERROR(
  IF(ISNUMBER(SEARCH("平成",B1286)),
     1988 + VALUE(MID(B1286, SEARCH("平成",B1286) + 2, FIND("年", B1286) - SEARCH("平成",B1286) - 2)),
  IF(ISNUMBER(SEARCH("令和元年",B1286)),
     2019,
  IF(ISNUMBER(SEARCH("令和",B1286)),
     2018 + VALUE(MID(B1286, SEARCH("令和",B1286) + 2, FIND("年", B1286) - SEARCH("令和",B1286) - 2)),
  ""))),
"")</f>
        <v>2016</v>
      </c>
      <c r="H1286" s="1">
        <v>10</v>
      </c>
      <c r="I1286" s="5">
        <f>VALUE(RIGHT($E1286,LEN($E1286)-1))</f>
        <v>5</v>
      </c>
      <c r="J1286" s="1" t="s">
        <v>7730</v>
      </c>
      <c r="K1286" s="1" t="s">
        <v>11442</v>
      </c>
      <c r="L1286" s="1" t="s">
        <v>12402</v>
      </c>
    </row>
    <row r="1287" spans="1:12" hidden="1" x14ac:dyDescent="0.2">
      <c r="A1287" s="1">
        <v>1286</v>
      </c>
      <c r="B1287" s="1" t="s">
        <v>1289</v>
      </c>
      <c r="C1287" s="1">
        <v>3</v>
      </c>
      <c r="E1287" s="1" t="s">
        <v>6566</v>
      </c>
      <c r="F1287" s="1" t="str">
        <f>TEXT($G1287,"0000") &amp; TEXT($H1287,"00")</f>
        <v>201610</v>
      </c>
      <c r="G1287" s="1">
        <f>IFERROR(
  IF(ISNUMBER(SEARCH("平成",B1287)),
     1988 + VALUE(MID(B1287, SEARCH("平成",B1287) + 2, FIND("年", B1287) - SEARCH("平成",B1287) - 2)),
  IF(ISNUMBER(SEARCH("令和元年",B1287)),
     2019,
  IF(ISNUMBER(SEARCH("令和",B1287)),
     2018 + VALUE(MID(B1287, SEARCH("令和",B1287) + 2, FIND("年", B1287) - SEARCH("令和",B1287) - 2)),
  ""))),
"")</f>
        <v>2016</v>
      </c>
      <c r="H1287" s="1">
        <v>10</v>
      </c>
      <c r="I1287" s="5">
        <f>VALUE(RIGHT($E1287,LEN($E1287)-1))</f>
        <v>6</v>
      </c>
      <c r="J1287" s="1" t="s">
        <v>7731</v>
      </c>
      <c r="K1287" s="1" t="s">
        <v>11442</v>
      </c>
      <c r="L1287" s="1" t="s">
        <v>12403</v>
      </c>
    </row>
    <row r="1288" spans="1:12" hidden="1" x14ac:dyDescent="0.2">
      <c r="A1288" s="1">
        <v>1287</v>
      </c>
      <c r="B1288" s="1" t="s">
        <v>1290</v>
      </c>
      <c r="C1288" s="1" t="str">
        <f>IFERROR(VLOOKUP(B1288,Merged!E:G,3,FALSE),"")</f>
        <v/>
      </c>
      <c r="E1288" s="1" t="s">
        <v>6567</v>
      </c>
      <c r="F1288" s="1" t="str">
        <f>TEXT($G1288,"0000") &amp; TEXT($H1288,"00")</f>
        <v>201610</v>
      </c>
      <c r="G1288" s="1">
        <f>IFERROR(
  IF(ISNUMBER(SEARCH("平成",B1288)),
     1988 + VALUE(MID(B1288, SEARCH("平成",B1288) + 2, FIND("年", B1288) - SEARCH("平成",B1288) - 2)),
  IF(ISNUMBER(SEARCH("令和元年",B1288)),
     2019,
  IF(ISNUMBER(SEARCH("令和",B1288)),
     2018 + VALUE(MID(B1288, SEARCH("令和",B1288) + 2, FIND("年", B1288) - SEARCH("令和",B1288) - 2)),
  ""))),
"")</f>
        <v>2016</v>
      </c>
      <c r="H1288" s="1">
        <v>10</v>
      </c>
      <c r="I1288" s="5">
        <f>VALUE(RIGHT($E1288,LEN($E1288)-1))</f>
        <v>7</v>
      </c>
      <c r="J1288" s="1" t="s">
        <v>7732</v>
      </c>
      <c r="K1288" s="1" t="s">
        <v>11442</v>
      </c>
      <c r="L1288" s="1" t="s">
        <v>12404</v>
      </c>
    </row>
    <row r="1289" spans="1:12" hidden="1" x14ac:dyDescent="0.2">
      <c r="A1289" s="1">
        <v>1288</v>
      </c>
      <c r="B1289" s="1" t="s">
        <v>1291</v>
      </c>
      <c r="C1289" s="1" t="str">
        <f>IFERROR(VLOOKUP(B1289,Merged!E:G,3,FALSE),"")</f>
        <v/>
      </c>
      <c r="E1289" s="1" t="s">
        <v>6568</v>
      </c>
      <c r="F1289" s="1" t="str">
        <f>TEXT($G1289,"0000") &amp; TEXT($H1289,"00")</f>
        <v>201610</v>
      </c>
      <c r="G1289" s="1">
        <f>IFERROR(
  IF(ISNUMBER(SEARCH("平成",B1289)),
     1988 + VALUE(MID(B1289, SEARCH("平成",B1289) + 2, FIND("年", B1289) - SEARCH("平成",B1289) - 2)),
  IF(ISNUMBER(SEARCH("令和元年",B1289)),
     2019,
  IF(ISNUMBER(SEARCH("令和",B1289)),
     2018 + VALUE(MID(B1289, SEARCH("令和",B1289) + 2, FIND("年", B1289) - SEARCH("令和",B1289) - 2)),
  ""))),
"")</f>
        <v>2016</v>
      </c>
      <c r="H1289" s="1">
        <v>10</v>
      </c>
      <c r="I1289" s="5">
        <f>VALUE(RIGHT($E1289,LEN($E1289)-1))</f>
        <v>8</v>
      </c>
      <c r="J1289" s="1" t="s">
        <v>7733</v>
      </c>
      <c r="K1289" s="1" t="s">
        <v>11445</v>
      </c>
      <c r="L1289" s="1" t="s">
        <v>11749</v>
      </c>
    </row>
    <row r="1290" spans="1:12" hidden="1" x14ac:dyDescent="0.2">
      <c r="A1290" s="1">
        <v>1289</v>
      </c>
      <c r="B1290" s="1" t="s">
        <v>1292</v>
      </c>
      <c r="C1290" s="1" t="str">
        <f>IFERROR(VLOOKUP(B1290,Merged!E:G,3,FALSE),"")</f>
        <v/>
      </c>
      <c r="E1290" s="1" t="s">
        <v>6569</v>
      </c>
      <c r="F1290" s="1" t="str">
        <f>TEXT($G1290,"0000") &amp; TEXT($H1290,"00")</f>
        <v>201610</v>
      </c>
      <c r="G1290" s="1">
        <f>IFERROR(
  IF(ISNUMBER(SEARCH("平成",B1290)),
     1988 + VALUE(MID(B1290, SEARCH("平成",B1290) + 2, FIND("年", B1290) - SEARCH("平成",B1290) - 2)),
  IF(ISNUMBER(SEARCH("令和元年",B1290)),
     2019,
  IF(ISNUMBER(SEARCH("令和",B1290)),
     2018 + VALUE(MID(B1290, SEARCH("令和",B1290) + 2, FIND("年", B1290) - SEARCH("令和",B1290) - 2)),
  ""))),
"")</f>
        <v>2016</v>
      </c>
      <c r="H1290" s="1">
        <v>10</v>
      </c>
      <c r="I1290" s="5">
        <f>VALUE(RIGHT($E1290,LEN($E1290)-1))</f>
        <v>9</v>
      </c>
      <c r="J1290" s="1" t="s">
        <v>7734</v>
      </c>
      <c r="K1290" s="1" t="s">
        <v>11444</v>
      </c>
      <c r="L1290" s="1" t="s">
        <v>12405</v>
      </c>
    </row>
    <row r="1291" spans="1:12" hidden="1" x14ac:dyDescent="0.2">
      <c r="A1291" s="1">
        <v>1290</v>
      </c>
      <c r="B1291" s="1" t="s">
        <v>1293</v>
      </c>
      <c r="C1291" s="1">
        <v>4</v>
      </c>
      <c r="E1291" s="1" t="s">
        <v>6570</v>
      </c>
      <c r="F1291" s="1" t="str">
        <f>TEXT($G1291,"0000") &amp; TEXT($H1291,"00")</f>
        <v>201610</v>
      </c>
      <c r="G1291" s="1">
        <f>IFERROR(
  IF(ISNUMBER(SEARCH("平成",B1291)),
     1988 + VALUE(MID(B1291, SEARCH("平成",B1291) + 2, FIND("年", B1291) - SEARCH("平成",B1291) - 2)),
  IF(ISNUMBER(SEARCH("令和元年",B1291)),
     2019,
  IF(ISNUMBER(SEARCH("令和",B1291)),
     2018 + VALUE(MID(B1291, SEARCH("令和",B1291) + 2, FIND("年", B1291) - SEARCH("令和",B1291) - 2)),
  ""))),
"")</f>
        <v>2016</v>
      </c>
      <c r="H1291" s="1">
        <v>10</v>
      </c>
      <c r="I1291" s="5">
        <f>VALUE(RIGHT($E1291,LEN($E1291)-1))</f>
        <v>10</v>
      </c>
      <c r="J1291" s="1" t="s">
        <v>7735</v>
      </c>
      <c r="K1291" s="1" t="s">
        <v>11442</v>
      </c>
      <c r="L1291" s="1" t="s">
        <v>12406</v>
      </c>
    </row>
    <row r="1292" spans="1:12" hidden="1" x14ac:dyDescent="0.2">
      <c r="A1292" s="1">
        <v>1291</v>
      </c>
      <c r="B1292" s="1" t="s">
        <v>1294</v>
      </c>
      <c r="C1292" s="1" t="str">
        <f>IFERROR(VLOOKUP(B1292,Merged!E:G,3,FALSE),"")</f>
        <v/>
      </c>
      <c r="E1292" s="1" t="s">
        <v>6571</v>
      </c>
      <c r="F1292" s="1" t="str">
        <f>TEXT($G1292,"0000") &amp; TEXT($H1292,"00")</f>
        <v>201610</v>
      </c>
      <c r="G1292" s="1">
        <f>IFERROR(
  IF(ISNUMBER(SEARCH("平成",B1292)),
     1988 + VALUE(MID(B1292, SEARCH("平成",B1292) + 2, FIND("年", B1292) - SEARCH("平成",B1292) - 2)),
  IF(ISNUMBER(SEARCH("令和元年",B1292)),
     2019,
  IF(ISNUMBER(SEARCH("令和",B1292)),
     2018 + VALUE(MID(B1292, SEARCH("令和",B1292) + 2, FIND("年", B1292) - SEARCH("令和",B1292) - 2)),
  ""))),
"")</f>
        <v>2016</v>
      </c>
      <c r="H1292" s="1">
        <v>10</v>
      </c>
      <c r="I1292" s="5">
        <f>VALUE(RIGHT($E1292,LEN($E1292)-1))</f>
        <v>11</v>
      </c>
      <c r="J1292" s="1" t="s">
        <v>7736</v>
      </c>
      <c r="K1292" s="1" t="s">
        <v>11445</v>
      </c>
      <c r="L1292" s="1" t="s">
        <v>12407</v>
      </c>
    </row>
    <row r="1293" spans="1:12" hidden="1" x14ac:dyDescent="0.2">
      <c r="A1293" s="1">
        <v>1292</v>
      </c>
      <c r="B1293" s="1" t="s">
        <v>1295</v>
      </c>
      <c r="C1293" s="1" t="str">
        <f>IFERROR(VLOOKUP(B1293,Merged!E:G,3,FALSE),"")</f>
        <v/>
      </c>
      <c r="E1293" s="1" t="s">
        <v>6572</v>
      </c>
      <c r="F1293" s="1" t="str">
        <f>TEXT($G1293,"0000") &amp; TEXT($H1293,"00")</f>
        <v>201610</v>
      </c>
      <c r="G1293" s="1">
        <f>IFERROR(
  IF(ISNUMBER(SEARCH("平成",B1293)),
     1988 + VALUE(MID(B1293, SEARCH("平成",B1293) + 2, FIND("年", B1293) - SEARCH("平成",B1293) - 2)),
  IF(ISNUMBER(SEARCH("令和元年",B1293)),
     2019,
  IF(ISNUMBER(SEARCH("令和",B1293)),
     2018 + VALUE(MID(B1293, SEARCH("令和",B1293) + 2, FIND("年", B1293) - SEARCH("令和",B1293) - 2)),
  ""))),
"")</f>
        <v>2016</v>
      </c>
      <c r="H1293" s="1">
        <v>10</v>
      </c>
      <c r="I1293" s="5">
        <f>VALUE(RIGHT($E1293,LEN($E1293)-1))</f>
        <v>12</v>
      </c>
      <c r="J1293" s="1" t="s">
        <v>7737</v>
      </c>
      <c r="K1293" s="1" t="s">
        <v>11442</v>
      </c>
      <c r="L1293" s="1" t="s">
        <v>12408</v>
      </c>
    </row>
    <row r="1294" spans="1:12" hidden="1" x14ac:dyDescent="0.2">
      <c r="A1294" s="1">
        <v>1293</v>
      </c>
      <c r="B1294" s="1" t="s">
        <v>1296</v>
      </c>
      <c r="C1294" s="1" t="str">
        <f>IFERROR(VLOOKUP(B1294,Merged!E:G,3,FALSE),"")</f>
        <v/>
      </c>
      <c r="E1294" s="1" t="s">
        <v>6573</v>
      </c>
      <c r="F1294" s="1" t="str">
        <f>TEXT($G1294,"0000") &amp; TEXT($H1294,"00")</f>
        <v>201610</v>
      </c>
      <c r="G1294" s="1">
        <f>IFERROR(
  IF(ISNUMBER(SEARCH("平成",B1294)),
     1988 + VALUE(MID(B1294, SEARCH("平成",B1294) + 2, FIND("年", B1294) - SEARCH("平成",B1294) - 2)),
  IF(ISNUMBER(SEARCH("令和元年",B1294)),
     2019,
  IF(ISNUMBER(SEARCH("令和",B1294)),
     2018 + VALUE(MID(B1294, SEARCH("令和",B1294) + 2, FIND("年", B1294) - SEARCH("令和",B1294) - 2)),
  ""))),
"")</f>
        <v>2016</v>
      </c>
      <c r="H1294" s="1">
        <v>10</v>
      </c>
      <c r="I1294" s="5">
        <f>VALUE(RIGHT($E1294,LEN($E1294)-1))</f>
        <v>13</v>
      </c>
      <c r="J1294" s="1" t="s">
        <v>7738</v>
      </c>
      <c r="K1294" s="1" t="s">
        <v>11443</v>
      </c>
      <c r="L1294" s="1" t="s">
        <v>12409</v>
      </c>
    </row>
    <row r="1295" spans="1:12" hidden="1" x14ac:dyDescent="0.2">
      <c r="A1295" s="1">
        <v>1294</v>
      </c>
      <c r="B1295" s="1" t="s">
        <v>1297</v>
      </c>
      <c r="C1295" s="1">
        <v>5</v>
      </c>
      <c r="E1295" s="1" t="s">
        <v>6574</v>
      </c>
      <c r="F1295" s="1" t="str">
        <f>TEXT($G1295,"0000") &amp; TEXT($H1295,"00")</f>
        <v>201610</v>
      </c>
      <c r="G1295" s="1">
        <f>IFERROR(
  IF(ISNUMBER(SEARCH("平成",B1295)),
     1988 + VALUE(MID(B1295, SEARCH("平成",B1295) + 2, FIND("年", B1295) - SEARCH("平成",B1295) - 2)),
  IF(ISNUMBER(SEARCH("令和元年",B1295)),
     2019,
  IF(ISNUMBER(SEARCH("令和",B1295)),
     2018 + VALUE(MID(B1295, SEARCH("令和",B1295) + 2, FIND("年", B1295) - SEARCH("令和",B1295) - 2)),
  ""))),
"")</f>
        <v>2016</v>
      </c>
      <c r="H1295" s="1">
        <v>10</v>
      </c>
      <c r="I1295" s="5">
        <f>VALUE(RIGHT($E1295,LEN($E1295)-1))</f>
        <v>14</v>
      </c>
      <c r="J1295" s="1" t="s">
        <v>7045</v>
      </c>
      <c r="K1295" s="1" t="s">
        <v>11442</v>
      </c>
      <c r="L1295" s="1" t="s">
        <v>11819</v>
      </c>
    </row>
    <row r="1296" spans="1:12" hidden="1" x14ac:dyDescent="0.2">
      <c r="A1296" s="1">
        <v>1295</v>
      </c>
      <c r="B1296" s="1" t="s">
        <v>1298</v>
      </c>
      <c r="C1296" s="1" t="str">
        <f>IFERROR(VLOOKUP(B1296,Merged!E:G,3,FALSE),"")</f>
        <v/>
      </c>
      <c r="E1296" s="1" t="s">
        <v>6575</v>
      </c>
      <c r="F1296" s="1" t="str">
        <f>TEXT($G1296,"0000") &amp; TEXT($H1296,"00")</f>
        <v>201610</v>
      </c>
      <c r="G1296" s="1">
        <f>IFERROR(
  IF(ISNUMBER(SEARCH("平成",B1296)),
     1988 + VALUE(MID(B1296, SEARCH("平成",B1296) + 2, FIND("年", B1296) - SEARCH("平成",B1296) - 2)),
  IF(ISNUMBER(SEARCH("令和元年",B1296)),
     2019,
  IF(ISNUMBER(SEARCH("令和",B1296)),
     2018 + VALUE(MID(B1296, SEARCH("令和",B1296) + 2, FIND("年", B1296) - SEARCH("令和",B1296) - 2)),
  ""))),
"")</f>
        <v>2016</v>
      </c>
      <c r="H1296" s="1">
        <v>10</v>
      </c>
      <c r="I1296" s="5">
        <f>VALUE(RIGHT($E1296,LEN($E1296)-1))</f>
        <v>15</v>
      </c>
      <c r="J1296" s="1" t="s">
        <v>7739</v>
      </c>
      <c r="K1296" s="1" t="s">
        <v>11442</v>
      </c>
      <c r="L1296" s="1" t="s">
        <v>12158</v>
      </c>
    </row>
    <row r="1297" spans="1:12" hidden="1" x14ac:dyDescent="0.2">
      <c r="A1297" s="1">
        <v>1296</v>
      </c>
      <c r="B1297" s="1" t="s">
        <v>1299</v>
      </c>
      <c r="C1297" s="1">
        <v>6</v>
      </c>
      <c r="E1297" s="1" t="s">
        <v>6576</v>
      </c>
      <c r="F1297" s="1" t="str">
        <f>TEXT($G1297,"0000") &amp; TEXT($H1297,"00")</f>
        <v>201610</v>
      </c>
      <c r="G1297" s="1">
        <f>IFERROR(
  IF(ISNUMBER(SEARCH("平成",B1297)),
     1988 + VALUE(MID(B1297, SEARCH("平成",B1297) + 2, FIND("年", B1297) - SEARCH("平成",B1297) - 2)),
  IF(ISNUMBER(SEARCH("令和元年",B1297)),
     2019,
  IF(ISNUMBER(SEARCH("令和",B1297)),
     2018 + VALUE(MID(B1297, SEARCH("令和",B1297) + 2, FIND("年", B1297) - SEARCH("令和",B1297) - 2)),
  ""))),
"")</f>
        <v>2016</v>
      </c>
      <c r="H1297" s="1">
        <v>10</v>
      </c>
      <c r="I1297" s="5">
        <f>VALUE(RIGHT($E1297,LEN($E1297)-1))</f>
        <v>16</v>
      </c>
      <c r="J1297" s="1" t="s">
        <v>7253</v>
      </c>
      <c r="K1297" s="1" t="s">
        <v>11444</v>
      </c>
      <c r="L1297" s="1" t="s">
        <v>11995</v>
      </c>
    </row>
    <row r="1298" spans="1:12" hidden="1" x14ac:dyDescent="0.2">
      <c r="A1298" s="1">
        <v>1297</v>
      </c>
      <c r="B1298" s="1" t="s">
        <v>1300</v>
      </c>
      <c r="C1298" s="1" t="str">
        <f>IFERROR(VLOOKUP(B1298,Merged!E:G,3,FALSE),"")</f>
        <v/>
      </c>
      <c r="E1298" s="1" t="s">
        <v>6577</v>
      </c>
      <c r="F1298" s="1" t="str">
        <f>TEXT($G1298,"0000") &amp; TEXT($H1298,"00")</f>
        <v>201610</v>
      </c>
      <c r="G1298" s="1">
        <f>IFERROR(
  IF(ISNUMBER(SEARCH("平成",B1298)),
     1988 + VALUE(MID(B1298, SEARCH("平成",B1298) + 2, FIND("年", B1298) - SEARCH("平成",B1298) - 2)),
  IF(ISNUMBER(SEARCH("令和元年",B1298)),
     2019,
  IF(ISNUMBER(SEARCH("令和",B1298)),
     2018 + VALUE(MID(B1298, SEARCH("令和",B1298) + 2, FIND("年", B1298) - SEARCH("令和",B1298) - 2)),
  ""))),
"")</f>
        <v>2016</v>
      </c>
      <c r="H1298" s="1">
        <v>10</v>
      </c>
      <c r="I1298" s="5">
        <f>VALUE(RIGHT($E1298,LEN($E1298)-1))</f>
        <v>17</v>
      </c>
      <c r="J1298" s="1" t="s">
        <v>7740</v>
      </c>
      <c r="K1298" s="1" t="s">
        <v>11445</v>
      </c>
    </row>
    <row r="1299" spans="1:12" hidden="1" x14ac:dyDescent="0.2">
      <c r="A1299" s="1">
        <v>1298</v>
      </c>
      <c r="B1299" s="1" t="s">
        <v>1301</v>
      </c>
      <c r="C1299" s="1" t="str">
        <f>IFERROR(VLOOKUP(B1299,Merged!E:G,3,FALSE),"")</f>
        <v/>
      </c>
      <c r="E1299" s="1" t="s">
        <v>6578</v>
      </c>
      <c r="F1299" s="1" t="str">
        <f>TEXT($G1299,"0000") &amp; TEXT($H1299,"00")</f>
        <v>201610</v>
      </c>
      <c r="G1299" s="1">
        <f>IFERROR(
  IF(ISNUMBER(SEARCH("平成",B1299)),
     1988 + VALUE(MID(B1299, SEARCH("平成",B1299) + 2, FIND("年", B1299) - SEARCH("平成",B1299) - 2)),
  IF(ISNUMBER(SEARCH("令和元年",B1299)),
     2019,
  IF(ISNUMBER(SEARCH("令和",B1299)),
     2018 + VALUE(MID(B1299, SEARCH("令和",B1299) + 2, FIND("年", B1299) - SEARCH("令和",B1299) - 2)),
  ""))),
"")</f>
        <v>2016</v>
      </c>
      <c r="H1299" s="1">
        <v>10</v>
      </c>
      <c r="I1299" s="5">
        <f>VALUE(RIGHT($E1299,LEN($E1299)-1))</f>
        <v>18</v>
      </c>
      <c r="J1299" s="1" t="s">
        <v>7741</v>
      </c>
      <c r="K1299" s="1" t="s">
        <v>11444</v>
      </c>
      <c r="L1299" s="1" t="s">
        <v>11448</v>
      </c>
    </row>
    <row r="1300" spans="1:12" hidden="1" x14ac:dyDescent="0.2">
      <c r="A1300" s="1">
        <v>1299</v>
      </c>
      <c r="B1300" s="1" t="s">
        <v>1302</v>
      </c>
      <c r="C1300" s="1" t="str">
        <f>IFERROR(VLOOKUP(B1300,Merged!E:G,3,FALSE),"")</f>
        <v/>
      </c>
      <c r="E1300" s="1" t="s">
        <v>6579</v>
      </c>
      <c r="F1300" s="1" t="str">
        <f>TEXT($G1300,"0000") &amp; TEXT($H1300,"00")</f>
        <v>201610</v>
      </c>
      <c r="G1300" s="1">
        <f>IFERROR(
  IF(ISNUMBER(SEARCH("平成",B1300)),
     1988 + VALUE(MID(B1300, SEARCH("平成",B1300) + 2, FIND("年", B1300) - SEARCH("平成",B1300) - 2)),
  IF(ISNUMBER(SEARCH("令和元年",B1300)),
     2019,
  IF(ISNUMBER(SEARCH("令和",B1300)),
     2018 + VALUE(MID(B1300, SEARCH("令和",B1300) + 2, FIND("年", B1300) - SEARCH("令和",B1300) - 2)),
  ""))),
"")</f>
        <v>2016</v>
      </c>
      <c r="H1300" s="1">
        <v>10</v>
      </c>
      <c r="I1300" s="5">
        <f>VALUE(RIGHT($E1300,LEN($E1300)-1))</f>
        <v>19</v>
      </c>
      <c r="J1300" s="1" t="s">
        <v>7742</v>
      </c>
      <c r="K1300" s="1" t="s">
        <v>11444</v>
      </c>
      <c r="L1300" s="1" t="s">
        <v>11892</v>
      </c>
    </row>
    <row r="1301" spans="1:12" hidden="1" x14ac:dyDescent="0.2">
      <c r="A1301" s="1">
        <v>1300</v>
      </c>
      <c r="B1301" s="1" t="s">
        <v>1303</v>
      </c>
      <c r="C1301" s="1" t="str">
        <f>IFERROR(VLOOKUP(B1301,Merged!E:G,3,FALSE),"")</f>
        <v/>
      </c>
      <c r="E1301" s="1" t="s">
        <v>6580</v>
      </c>
      <c r="F1301" s="1" t="str">
        <f>TEXT($G1301,"0000") &amp; TEXT($H1301,"00")</f>
        <v>201610</v>
      </c>
      <c r="G1301" s="1">
        <f>IFERROR(
  IF(ISNUMBER(SEARCH("平成",B1301)),
     1988 + VALUE(MID(B1301, SEARCH("平成",B1301) + 2, FIND("年", B1301) - SEARCH("平成",B1301) - 2)),
  IF(ISNUMBER(SEARCH("令和元年",B1301)),
     2019,
  IF(ISNUMBER(SEARCH("令和",B1301)),
     2018 + VALUE(MID(B1301, SEARCH("令和",B1301) + 2, FIND("年", B1301) - SEARCH("令和",B1301) - 2)),
  ""))),
"")</f>
        <v>2016</v>
      </c>
      <c r="H1301" s="1">
        <v>10</v>
      </c>
      <c r="I1301" s="5">
        <f>VALUE(RIGHT($E1301,LEN($E1301)-1))</f>
        <v>20</v>
      </c>
      <c r="J1301" s="1" t="s">
        <v>7185</v>
      </c>
      <c r="K1301" s="1" t="s">
        <v>11443</v>
      </c>
      <c r="L1301" s="1" t="s">
        <v>12410</v>
      </c>
    </row>
    <row r="1302" spans="1:12" hidden="1" x14ac:dyDescent="0.2">
      <c r="A1302" s="1">
        <v>1301</v>
      </c>
      <c r="B1302" s="1" t="s">
        <v>1304</v>
      </c>
      <c r="C1302" s="1" t="str">
        <f>IFERROR(VLOOKUP(B1302,Merged!E:G,3,FALSE),"")</f>
        <v/>
      </c>
      <c r="E1302" s="1" t="s">
        <v>6581</v>
      </c>
      <c r="F1302" s="1" t="str">
        <f>TEXT($G1302,"0000") &amp; TEXT($H1302,"00")</f>
        <v>201610</v>
      </c>
      <c r="G1302" s="1">
        <f>IFERROR(
  IF(ISNUMBER(SEARCH("平成",B1302)),
     1988 + VALUE(MID(B1302, SEARCH("平成",B1302) + 2, FIND("年", B1302) - SEARCH("平成",B1302) - 2)),
  IF(ISNUMBER(SEARCH("令和元年",B1302)),
     2019,
  IF(ISNUMBER(SEARCH("令和",B1302)),
     2018 + VALUE(MID(B1302, SEARCH("令和",B1302) + 2, FIND("年", B1302) - SEARCH("令和",B1302) - 2)),
  ""))),
"")</f>
        <v>2016</v>
      </c>
      <c r="H1302" s="1">
        <v>10</v>
      </c>
      <c r="I1302" s="5">
        <f>VALUE(RIGHT($E1302,LEN($E1302)-1))</f>
        <v>21</v>
      </c>
      <c r="J1302" s="1" t="s">
        <v>7743</v>
      </c>
      <c r="K1302" s="1" t="s">
        <v>11442</v>
      </c>
      <c r="L1302" s="1" t="s">
        <v>12411</v>
      </c>
    </row>
    <row r="1303" spans="1:12" hidden="1" x14ac:dyDescent="0.2">
      <c r="A1303" s="1">
        <v>1302</v>
      </c>
      <c r="B1303" s="1" t="s">
        <v>1305</v>
      </c>
      <c r="C1303" s="1" t="str">
        <f>IFERROR(VLOOKUP(B1303,Merged!E:G,3,FALSE),"")</f>
        <v/>
      </c>
      <c r="E1303" s="1" t="s">
        <v>6582</v>
      </c>
      <c r="F1303" s="1" t="str">
        <f>TEXT($G1303,"0000") &amp; TEXT($H1303,"00")</f>
        <v>201610</v>
      </c>
      <c r="G1303" s="1">
        <f>IFERROR(
  IF(ISNUMBER(SEARCH("平成",B1303)),
     1988 + VALUE(MID(B1303, SEARCH("平成",B1303) + 2, FIND("年", B1303) - SEARCH("平成",B1303) - 2)),
  IF(ISNUMBER(SEARCH("令和元年",B1303)),
     2019,
  IF(ISNUMBER(SEARCH("令和",B1303)),
     2018 + VALUE(MID(B1303, SEARCH("令和",B1303) + 2, FIND("年", B1303) - SEARCH("令和",B1303) - 2)),
  ""))),
"")</f>
        <v>2016</v>
      </c>
      <c r="H1303" s="1">
        <v>10</v>
      </c>
      <c r="I1303" s="5">
        <f>VALUE(RIGHT($E1303,LEN($E1303)-1))</f>
        <v>22</v>
      </c>
      <c r="J1303" s="1" t="s">
        <v>7449</v>
      </c>
      <c r="K1303" s="1" t="s">
        <v>11444</v>
      </c>
      <c r="L1303" s="1" t="s">
        <v>12158</v>
      </c>
    </row>
    <row r="1304" spans="1:12" hidden="1" x14ac:dyDescent="0.2">
      <c r="A1304" s="1">
        <v>1303</v>
      </c>
      <c r="B1304" s="1" t="s">
        <v>1306</v>
      </c>
      <c r="C1304" s="1">
        <v>7</v>
      </c>
      <c r="E1304" s="1" t="s">
        <v>6583</v>
      </c>
      <c r="F1304" s="1" t="str">
        <f>TEXT($G1304,"0000") &amp; TEXT($H1304,"00")</f>
        <v>201610</v>
      </c>
      <c r="G1304" s="1">
        <f>IFERROR(
  IF(ISNUMBER(SEARCH("平成",B1304)),
     1988 + VALUE(MID(B1304, SEARCH("平成",B1304) + 2, FIND("年", B1304) - SEARCH("平成",B1304) - 2)),
  IF(ISNUMBER(SEARCH("令和元年",B1304)),
     2019,
  IF(ISNUMBER(SEARCH("令和",B1304)),
     2018 + VALUE(MID(B1304, SEARCH("令和",B1304) + 2, FIND("年", B1304) - SEARCH("令和",B1304) - 2)),
  ""))),
"")</f>
        <v>2016</v>
      </c>
      <c r="H1304" s="1">
        <v>10</v>
      </c>
      <c r="I1304" s="5">
        <f>VALUE(RIGHT($E1304,LEN($E1304)-1))</f>
        <v>23</v>
      </c>
      <c r="J1304" s="1" t="s">
        <v>7744</v>
      </c>
      <c r="K1304" s="1" t="s">
        <v>11442</v>
      </c>
      <c r="L1304" s="1" t="s">
        <v>12412</v>
      </c>
    </row>
    <row r="1305" spans="1:12" hidden="1" x14ac:dyDescent="0.2">
      <c r="A1305" s="1">
        <v>1304</v>
      </c>
      <c r="B1305" s="1" t="s">
        <v>1307</v>
      </c>
      <c r="C1305" s="1" t="str">
        <f>IFERROR(VLOOKUP(B1305,Merged!E:G,3,FALSE),"")</f>
        <v/>
      </c>
      <c r="E1305" s="1" t="s">
        <v>6584</v>
      </c>
      <c r="F1305" s="1" t="str">
        <f>TEXT($G1305,"0000") &amp; TEXT($H1305,"00")</f>
        <v>201610</v>
      </c>
      <c r="G1305" s="1">
        <f>IFERROR(
  IF(ISNUMBER(SEARCH("平成",B1305)),
     1988 + VALUE(MID(B1305, SEARCH("平成",B1305) + 2, FIND("年", B1305) - SEARCH("平成",B1305) - 2)),
  IF(ISNUMBER(SEARCH("令和元年",B1305)),
     2019,
  IF(ISNUMBER(SEARCH("令和",B1305)),
     2018 + VALUE(MID(B1305, SEARCH("令和",B1305) + 2, FIND("年", B1305) - SEARCH("令和",B1305) - 2)),
  ""))),
"")</f>
        <v>2016</v>
      </c>
      <c r="H1305" s="1">
        <v>10</v>
      </c>
      <c r="I1305" s="5">
        <f>VALUE(RIGHT($E1305,LEN($E1305)-1))</f>
        <v>24</v>
      </c>
      <c r="J1305" s="1" t="s">
        <v>7576</v>
      </c>
      <c r="K1305" s="1" t="s">
        <v>11445</v>
      </c>
      <c r="L1305" s="1" t="s">
        <v>12264</v>
      </c>
    </row>
    <row r="1306" spans="1:12" hidden="1" x14ac:dyDescent="0.2">
      <c r="A1306" s="1">
        <v>1305</v>
      </c>
      <c r="B1306" s="1" t="s">
        <v>1308</v>
      </c>
      <c r="C1306" s="1">
        <v>8</v>
      </c>
      <c r="E1306" s="1" t="s">
        <v>6585</v>
      </c>
      <c r="F1306" s="1" t="str">
        <f>TEXT($G1306,"0000") &amp; TEXT($H1306,"00")</f>
        <v>201610</v>
      </c>
      <c r="G1306" s="1">
        <f>IFERROR(
  IF(ISNUMBER(SEARCH("平成",B1306)),
     1988 + VALUE(MID(B1306, SEARCH("平成",B1306) + 2, FIND("年", B1306) - SEARCH("平成",B1306) - 2)),
  IF(ISNUMBER(SEARCH("令和元年",B1306)),
     2019,
  IF(ISNUMBER(SEARCH("令和",B1306)),
     2018 + VALUE(MID(B1306, SEARCH("令和",B1306) + 2, FIND("年", B1306) - SEARCH("令和",B1306) - 2)),
  ""))),
"")</f>
        <v>2016</v>
      </c>
      <c r="H1306" s="1">
        <v>10</v>
      </c>
      <c r="I1306" s="5">
        <f>VALUE(RIGHT($E1306,LEN($E1306)-1))</f>
        <v>25</v>
      </c>
      <c r="J1306" s="1" t="s">
        <v>7745</v>
      </c>
      <c r="K1306" s="1" t="s">
        <v>11445</v>
      </c>
      <c r="L1306" s="1" t="s">
        <v>12413</v>
      </c>
    </row>
    <row r="1307" spans="1:12" hidden="1" x14ac:dyDescent="0.2">
      <c r="A1307" s="1">
        <v>1306</v>
      </c>
      <c r="B1307" s="1" t="s">
        <v>1309</v>
      </c>
      <c r="C1307" s="1" t="str">
        <f>IFERROR(VLOOKUP(B1307,Merged!E:G,3,FALSE),"")</f>
        <v/>
      </c>
      <c r="E1307" s="1" t="s">
        <v>6586</v>
      </c>
      <c r="F1307" s="1" t="str">
        <f>TEXT($G1307,"0000") &amp; TEXT($H1307,"00")</f>
        <v>201610</v>
      </c>
      <c r="G1307" s="1">
        <f>IFERROR(
  IF(ISNUMBER(SEARCH("平成",B1307)),
     1988 + VALUE(MID(B1307, SEARCH("平成",B1307) + 2, FIND("年", B1307) - SEARCH("平成",B1307) - 2)),
  IF(ISNUMBER(SEARCH("令和元年",B1307)),
     2019,
  IF(ISNUMBER(SEARCH("令和",B1307)),
     2018 + VALUE(MID(B1307, SEARCH("令和",B1307) + 2, FIND("年", B1307) - SEARCH("令和",B1307) - 2)),
  ""))),
"")</f>
        <v>2016</v>
      </c>
      <c r="H1307" s="1">
        <v>10</v>
      </c>
      <c r="I1307" s="5">
        <f>VALUE(RIGHT($E1307,LEN($E1307)-1))</f>
        <v>26</v>
      </c>
      <c r="J1307" s="1" t="s">
        <v>7746</v>
      </c>
      <c r="K1307" s="1" t="s">
        <v>11444</v>
      </c>
      <c r="L1307" s="1" t="s">
        <v>12414</v>
      </c>
    </row>
    <row r="1308" spans="1:12" hidden="1" x14ac:dyDescent="0.2">
      <c r="A1308" s="1">
        <v>1307</v>
      </c>
      <c r="B1308" s="1" t="s">
        <v>1310</v>
      </c>
      <c r="C1308" s="1">
        <v>9</v>
      </c>
      <c r="E1308" s="1" t="s">
        <v>6587</v>
      </c>
      <c r="F1308" s="1" t="str">
        <f>TEXT($G1308,"0000") &amp; TEXT($H1308,"00")</f>
        <v>201610</v>
      </c>
      <c r="G1308" s="1">
        <f>IFERROR(
  IF(ISNUMBER(SEARCH("平成",B1308)),
     1988 + VALUE(MID(B1308, SEARCH("平成",B1308) + 2, FIND("年", B1308) - SEARCH("平成",B1308) - 2)),
  IF(ISNUMBER(SEARCH("令和元年",B1308)),
     2019,
  IF(ISNUMBER(SEARCH("令和",B1308)),
     2018 + VALUE(MID(B1308, SEARCH("令和",B1308) + 2, FIND("年", B1308) - SEARCH("令和",B1308) - 2)),
  ""))),
"")</f>
        <v>2016</v>
      </c>
      <c r="H1308" s="1">
        <v>10</v>
      </c>
      <c r="I1308" s="5">
        <f>VALUE(RIGHT($E1308,LEN($E1308)-1))</f>
        <v>27</v>
      </c>
      <c r="J1308" s="1" t="s">
        <v>15678</v>
      </c>
      <c r="K1308" s="1" t="s">
        <v>11444</v>
      </c>
      <c r="L1308" s="1" t="s">
        <v>12415</v>
      </c>
    </row>
    <row r="1309" spans="1:12" hidden="1" x14ac:dyDescent="0.2">
      <c r="A1309" s="1">
        <v>1308</v>
      </c>
      <c r="B1309" s="1" t="s">
        <v>1311</v>
      </c>
      <c r="C1309" s="1" t="str">
        <f>IFERROR(VLOOKUP(B1309,Merged!E:G,3,FALSE),"")</f>
        <v/>
      </c>
      <c r="E1309" s="1" t="s">
        <v>6588</v>
      </c>
      <c r="F1309" s="1" t="str">
        <f>TEXT($G1309,"0000") &amp; TEXT($H1309,"00")</f>
        <v>201610</v>
      </c>
      <c r="G1309" s="1">
        <f>IFERROR(
  IF(ISNUMBER(SEARCH("平成",B1309)),
     1988 + VALUE(MID(B1309, SEARCH("平成",B1309) + 2, FIND("年", B1309) - SEARCH("平成",B1309) - 2)),
  IF(ISNUMBER(SEARCH("令和元年",B1309)),
     2019,
  IF(ISNUMBER(SEARCH("令和",B1309)),
     2018 + VALUE(MID(B1309, SEARCH("令和",B1309) + 2, FIND("年", B1309) - SEARCH("令和",B1309) - 2)),
  ""))),
"")</f>
        <v>2016</v>
      </c>
      <c r="H1309" s="1">
        <v>10</v>
      </c>
      <c r="I1309" s="5">
        <f>VALUE(RIGHT($E1309,LEN($E1309)-1))</f>
        <v>28</v>
      </c>
      <c r="J1309" s="1" t="s">
        <v>7747</v>
      </c>
      <c r="K1309" s="1" t="s">
        <v>11443</v>
      </c>
      <c r="L1309" s="1" t="s">
        <v>12416</v>
      </c>
    </row>
    <row r="1310" spans="1:12" hidden="1" x14ac:dyDescent="0.2">
      <c r="A1310" s="1">
        <v>1309</v>
      </c>
      <c r="B1310" s="1" t="s">
        <v>1312</v>
      </c>
      <c r="C1310" s="1" t="str">
        <f>IFERROR(VLOOKUP(B1310,Merged!E:G,3,FALSE),"")</f>
        <v/>
      </c>
      <c r="E1310" s="1" t="s">
        <v>6589</v>
      </c>
      <c r="F1310" s="1" t="str">
        <f>TEXT($G1310,"0000") &amp; TEXT($H1310,"00")</f>
        <v>201610</v>
      </c>
      <c r="G1310" s="1">
        <f>IFERROR(
  IF(ISNUMBER(SEARCH("平成",B1310)),
     1988 + VALUE(MID(B1310, SEARCH("平成",B1310) + 2, FIND("年", B1310) - SEARCH("平成",B1310) - 2)),
  IF(ISNUMBER(SEARCH("令和元年",B1310)),
     2019,
  IF(ISNUMBER(SEARCH("令和",B1310)),
     2018 + VALUE(MID(B1310, SEARCH("令和",B1310) + 2, FIND("年", B1310) - SEARCH("令和",B1310) - 2)),
  ""))),
"")</f>
        <v>2016</v>
      </c>
      <c r="H1310" s="1">
        <v>10</v>
      </c>
      <c r="I1310" s="5">
        <f>VALUE(RIGHT($E1310,LEN($E1310)-1))</f>
        <v>29</v>
      </c>
      <c r="J1310" s="1" t="s">
        <v>7748</v>
      </c>
      <c r="K1310" s="1" t="s">
        <v>11444</v>
      </c>
    </row>
    <row r="1311" spans="1:12" hidden="1" x14ac:dyDescent="0.2">
      <c r="A1311" s="1">
        <v>1310</v>
      </c>
      <c r="B1311" s="1" t="s">
        <v>1313</v>
      </c>
      <c r="C1311" s="1">
        <v>10</v>
      </c>
      <c r="E1311" s="1" t="s">
        <v>6590</v>
      </c>
      <c r="F1311" s="1" t="str">
        <f>TEXT($G1311,"0000") &amp; TEXT($H1311,"00")</f>
        <v>201610</v>
      </c>
      <c r="G1311" s="1">
        <f>IFERROR(
  IF(ISNUMBER(SEARCH("平成",B1311)),
     1988 + VALUE(MID(B1311, SEARCH("平成",B1311) + 2, FIND("年", B1311) - SEARCH("平成",B1311) - 2)),
  IF(ISNUMBER(SEARCH("令和元年",B1311)),
     2019,
  IF(ISNUMBER(SEARCH("令和",B1311)),
     2018 + VALUE(MID(B1311, SEARCH("令和",B1311) + 2, FIND("年", B1311) - SEARCH("令和",B1311) - 2)),
  ""))),
"")</f>
        <v>2016</v>
      </c>
      <c r="H1311" s="1">
        <v>10</v>
      </c>
      <c r="I1311" s="5">
        <f>VALUE(RIGHT($E1311,LEN($E1311)-1))</f>
        <v>30</v>
      </c>
      <c r="J1311" s="1" t="s">
        <v>6907</v>
      </c>
      <c r="K1311" s="1" t="s">
        <v>11443</v>
      </c>
    </row>
    <row r="1312" spans="1:12" hidden="1" x14ac:dyDescent="0.2">
      <c r="A1312" s="1">
        <v>1311</v>
      </c>
      <c r="B1312" s="1" t="s">
        <v>1314</v>
      </c>
      <c r="C1312" s="1" t="str">
        <f>IFERROR(VLOOKUP(B1312,Merged!E:G,3,FALSE),"")</f>
        <v/>
      </c>
      <c r="E1312" s="1" t="s">
        <v>6591</v>
      </c>
      <c r="F1312" s="1" t="str">
        <f>TEXT($G1312,"0000") &amp; TEXT($H1312,"00")</f>
        <v>201610</v>
      </c>
      <c r="G1312" s="1">
        <f>IFERROR(
  IF(ISNUMBER(SEARCH("平成",B1312)),
     1988 + VALUE(MID(B1312, SEARCH("平成",B1312) + 2, FIND("年", B1312) - SEARCH("平成",B1312) - 2)),
  IF(ISNUMBER(SEARCH("令和元年",B1312)),
     2019,
  IF(ISNUMBER(SEARCH("令和",B1312)),
     2018 + VALUE(MID(B1312, SEARCH("令和",B1312) + 2, FIND("年", B1312) - SEARCH("令和",B1312) - 2)),
  ""))),
"")</f>
        <v>2016</v>
      </c>
      <c r="H1312" s="1">
        <v>10</v>
      </c>
      <c r="I1312" s="5">
        <f>VALUE(RIGHT($E1312,LEN($E1312)-1))</f>
        <v>31</v>
      </c>
      <c r="J1312" s="1" t="s">
        <v>7749</v>
      </c>
      <c r="K1312" s="1" t="s">
        <v>11442</v>
      </c>
      <c r="L1312" s="1" t="s">
        <v>12417</v>
      </c>
    </row>
    <row r="1313" spans="1:12" hidden="1" x14ac:dyDescent="0.2">
      <c r="A1313" s="1">
        <v>1312</v>
      </c>
      <c r="B1313" s="1" t="s">
        <v>1315</v>
      </c>
      <c r="C1313" s="1">
        <v>11</v>
      </c>
      <c r="E1313" s="1" t="s">
        <v>6592</v>
      </c>
      <c r="F1313" s="1" t="str">
        <f>TEXT($G1313,"0000") &amp; TEXT($H1313,"00")</f>
        <v>201610</v>
      </c>
      <c r="G1313" s="1">
        <f>IFERROR(
  IF(ISNUMBER(SEARCH("平成",B1313)),
     1988 + VALUE(MID(B1313, SEARCH("平成",B1313) + 2, FIND("年", B1313) - SEARCH("平成",B1313) - 2)),
  IF(ISNUMBER(SEARCH("令和元年",B1313)),
     2019,
  IF(ISNUMBER(SEARCH("令和",B1313)),
     2018 + VALUE(MID(B1313, SEARCH("令和",B1313) + 2, FIND("年", B1313) - SEARCH("令和",B1313) - 2)),
  ""))),
"")</f>
        <v>2016</v>
      </c>
      <c r="H1313" s="1">
        <v>10</v>
      </c>
      <c r="I1313" s="5">
        <f>VALUE(RIGHT($E1313,LEN($E1313)-1))</f>
        <v>32</v>
      </c>
      <c r="J1313" s="1" t="s">
        <v>7195</v>
      </c>
      <c r="K1313" s="1" t="s">
        <v>11443</v>
      </c>
      <c r="L1313" s="1" t="s">
        <v>11949</v>
      </c>
    </row>
    <row r="1314" spans="1:12" hidden="1" x14ac:dyDescent="0.2">
      <c r="A1314" s="1">
        <v>1313</v>
      </c>
      <c r="B1314" s="1" t="s">
        <v>1316</v>
      </c>
      <c r="C1314" s="1" t="str">
        <f>IFERROR(VLOOKUP(B1314,Merged!E:G,3,FALSE),"")</f>
        <v/>
      </c>
      <c r="E1314" s="1" t="s">
        <v>6593</v>
      </c>
      <c r="F1314" s="1" t="str">
        <f>TEXT($G1314,"0000") &amp; TEXT($H1314,"00")</f>
        <v>201610</v>
      </c>
      <c r="G1314" s="1">
        <f>IFERROR(
  IF(ISNUMBER(SEARCH("平成",B1314)),
     1988 + VALUE(MID(B1314, SEARCH("平成",B1314) + 2, FIND("年", B1314) - SEARCH("平成",B1314) - 2)),
  IF(ISNUMBER(SEARCH("令和元年",B1314)),
     2019,
  IF(ISNUMBER(SEARCH("令和",B1314)),
     2018 + VALUE(MID(B1314, SEARCH("令和",B1314) + 2, FIND("年", B1314) - SEARCH("令和",B1314) - 2)),
  ""))),
"")</f>
        <v>2016</v>
      </c>
      <c r="H1314" s="1">
        <v>10</v>
      </c>
      <c r="I1314" s="5">
        <f>VALUE(RIGHT($E1314,LEN($E1314)-1))</f>
        <v>33</v>
      </c>
      <c r="J1314" s="1" t="s">
        <v>6828</v>
      </c>
      <c r="K1314" s="1" t="s">
        <v>11443</v>
      </c>
      <c r="L1314" s="1" t="s">
        <v>11628</v>
      </c>
    </row>
    <row r="1315" spans="1:12" hidden="1" x14ac:dyDescent="0.2">
      <c r="A1315" s="1">
        <v>1314</v>
      </c>
      <c r="B1315" s="1" t="s">
        <v>1317</v>
      </c>
      <c r="C1315" s="1" t="str">
        <f>IFERROR(VLOOKUP(B1315,Merged!E:G,3,FALSE),"")</f>
        <v/>
      </c>
      <c r="E1315" s="1" t="s">
        <v>6594</v>
      </c>
      <c r="F1315" s="1" t="str">
        <f>TEXT($G1315,"0000") &amp; TEXT($H1315,"00")</f>
        <v>201610</v>
      </c>
      <c r="G1315" s="1">
        <f>IFERROR(
  IF(ISNUMBER(SEARCH("平成",B1315)),
     1988 + VALUE(MID(B1315, SEARCH("平成",B1315) + 2, FIND("年", B1315) - SEARCH("平成",B1315) - 2)),
  IF(ISNUMBER(SEARCH("令和元年",B1315)),
     2019,
  IF(ISNUMBER(SEARCH("令和",B1315)),
     2018 + VALUE(MID(B1315, SEARCH("令和",B1315) + 2, FIND("年", B1315) - SEARCH("令和",B1315) - 2)),
  ""))),
"")</f>
        <v>2016</v>
      </c>
      <c r="H1315" s="1">
        <v>10</v>
      </c>
      <c r="I1315" s="5">
        <f>VALUE(RIGHT($E1315,LEN($E1315)-1))</f>
        <v>34</v>
      </c>
      <c r="J1315" s="1" t="s">
        <v>7334</v>
      </c>
      <c r="K1315" s="1" t="s">
        <v>11445</v>
      </c>
      <c r="L1315" s="1" t="s">
        <v>12063</v>
      </c>
    </row>
    <row r="1316" spans="1:12" hidden="1" x14ac:dyDescent="0.2">
      <c r="A1316" s="1">
        <v>1315</v>
      </c>
      <c r="B1316" s="1" t="s">
        <v>1318</v>
      </c>
      <c r="C1316" s="1" t="str">
        <f>IFERROR(VLOOKUP(B1316,Merged!E:G,3,FALSE),"")</f>
        <v/>
      </c>
      <c r="E1316" s="1" t="s">
        <v>6595</v>
      </c>
      <c r="F1316" s="1" t="str">
        <f>TEXT($G1316,"0000") &amp; TEXT($H1316,"00")</f>
        <v>201610</v>
      </c>
      <c r="G1316" s="1">
        <f>IFERROR(
  IF(ISNUMBER(SEARCH("平成",B1316)),
     1988 + VALUE(MID(B1316, SEARCH("平成",B1316) + 2, FIND("年", B1316) - SEARCH("平成",B1316) - 2)),
  IF(ISNUMBER(SEARCH("令和元年",B1316)),
     2019,
  IF(ISNUMBER(SEARCH("令和",B1316)),
     2018 + VALUE(MID(B1316, SEARCH("令和",B1316) + 2, FIND("年", B1316) - SEARCH("令和",B1316) - 2)),
  ""))),
"")</f>
        <v>2016</v>
      </c>
      <c r="H1316" s="1">
        <v>10</v>
      </c>
      <c r="I1316" s="5">
        <f>VALUE(RIGHT($E1316,LEN($E1316)-1))</f>
        <v>35</v>
      </c>
      <c r="J1316" s="1" t="s">
        <v>7750</v>
      </c>
      <c r="K1316" s="1" t="s">
        <v>11442</v>
      </c>
      <c r="L1316" s="1" t="s">
        <v>12418</v>
      </c>
    </row>
    <row r="1317" spans="1:12" hidden="1" x14ac:dyDescent="0.2">
      <c r="A1317" s="1">
        <v>1316</v>
      </c>
      <c r="B1317" s="1" t="s">
        <v>1319</v>
      </c>
      <c r="C1317" s="1">
        <v>12</v>
      </c>
      <c r="E1317" s="1" t="s">
        <v>6596</v>
      </c>
      <c r="F1317" s="1" t="str">
        <f>TEXT($G1317,"0000") &amp; TEXT($H1317,"00")</f>
        <v>201610</v>
      </c>
      <c r="G1317" s="1">
        <f>IFERROR(
  IF(ISNUMBER(SEARCH("平成",B1317)),
     1988 + VALUE(MID(B1317, SEARCH("平成",B1317) + 2, FIND("年", B1317) - SEARCH("平成",B1317) - 2)),
  IF(ISNUMBER(SEARCH("令和元年",B1317)),
     2019,
  IF(ISNUMBER(SEARCH("令和",B1317)),
     2018 + VALUE(MID(B1317, SEARCH("令和",B1317) + 2, FIND("年", B1317) - SEARCH("令和",B1317) - 2)),
  ""))),
"")</f>
        <v>2016</v>
      </c>
      <c r="H1317" s="1">
        <v>10</v>
      </c>
      <c r="I1317" s="5">
        <f>VALUE(RIGHT($E1317,LEN($E1317)-1))</f>
        <v>36</v>
      </c>
      <c r="J1317" s="1" t="s">
        <v>7751</v>
      </c>
      <c r="K1317" s="1" t="s">
        <v>11444</v>
      </c>
      <c r="L1317" s="1" t="s">
        <v>12419</v>
      </c>
    </row>
    <row r="1318" spans="1:12" hidden="1" x14ac:dyDescent="0.2">
      <c r="A1318" s="1">
        <v>1317</v>
      </c>
      <c r="B1318" s="1" t="s">
        <v>1320</v>
      </c>
      <c r="C1318" s="1" t="str">
        <f>IFERROR(VLOOKUP(B1318,Merged!E:G,3,FALSE),"")</f>
        <v/>
      </c>
      <c r="E1318" s="1" t="s">
        <v>6597</v>
      </c>
      <c r="F1318" s="1" t="str">
        <f>TEXT($G1318,"0000") &amp; TEXT($H1318,"00")</f>
        <v>201610</v>
      </c>
      <c r="G1318" s="1">
        <f>IFERROR(
  IF(ISNUMBER(SEARCH("平成",B1318)),
     1988 + VALUE(MID(B1318, SEARCH("平成",B1318) + 2, FIND("年", B1318) - SEARCH("平成",B1318) - 2)),
  IF(ISNUMBER(SEARCH("令和元年",B1318)),
     2019,
  IF(ISNUMBER(SEARCH("令和",B1318)),
     2018 + VALUE(MID(B1318, SEARCH("令和",B1318) + 2, FIND("年", B1318) - SEARCH("令和",B1318) - 2)),
  ""))),
"")</f>
        <v>2016</v>
      </c>
      <c r="H1318" s="1">
        <v>10</v>
      </c>
      <c r="I1318" s="5">
        <f>VALUE(RIGHT($E1318,LEN($E1318)-1))</f>
        <v>37</v>
      </c>
      <c r="J1318" s="1" t="s">
        <v>7752</v>
      </c>
      <c r="K1318" s="1" t="s">
        <v>11442</v>
      </c>
      <c r="L1318" s="1" t="s">
        <v>12420</v>
      </c>
    </row>
    <row r="1319" spans="1:12" hidden="1" x14ac:dyDescent="0.2">
      <c r="A1319" s="1">
        <v>1318</v>
      </c>
      <c r="B1319" s="1" t="s">
        <v>1321</v>
      </c>
      <c r="C1319" s="1">
        <v>13</v>
      </c>
      <c r="E1319" s="1" t="s">
        <v>6598</v>
      </c>
      <c r="F1319" s="1" t="str">
        <f>TEXT($G1319,"0000") &amp; TEXT($H1319,"00")</f>
        <v>201610</v>
      </c>
      <c r="G1319" s="1">
        <f>IFERROR(
  IF(ISNUMBER(SEARCH("平成",B1319)),
     1988 + VALUE(MID(B1319, SEARCH("平成",B1319) + 2, FIND("年", B1319) - SEARCH("平成",B1319) - 2)),
  IF(ISNUMBER(SEARCH("令和元年",B1319)),
     2019,
  IF(ISNUMBER(SEARCH("令和",B1319)),
     2018 + VALUE(MID(B1319, SEARCH("令和",B1319) + 2, FIND("年", B1319) - SEARCH("令和",B1319) - 2)),
  ""))),
"")</f>
        <v>2016</v>
      </c>
      <c r="H1319" s="1">
        <v>10</v>
      </c>
      <c r="I1319" s="5">
        <f>VALUE(RIGHT($E1319,LEN($E1319)-1))</f>
        <v>38</v>
      </c>
      <c r="J1319" s="1" t="s">
        <v>7402</v>
      </c>
      <c r="K1319" s="1" t="s">
        <v>11442</v>
      </c>
      <c r="L1319" s="1" t="s">
        <v>12421</v>
      </c>
    </row>
    <row r="1320" spans="1:12" hidden="1" x14ac:dyDescent="0.2">
      <c r="A1320" s="1">
        <v>1319</v>
      </c>
      <c r="B1320" s="1" t="s">
        <v>1322</v>
      </c>
      <c r="C1320" s="1" t="str">
        <f>IFERROR(VLOOKUP(B1320,Merged!E:G,3,FALSE),"")</f>
        <v/>
      </c>
      <c r="E1320" s="1" t="s">
        <v>6599</v>
      </c>
      <c r="F1320" s="1" t="str">
        <f>TEXT($G1320,"0000") &amp; TEXT($H1320,"00")</f>
        <v>201610</v>
      </c>
      <c r="G1320" s="1">
        <f>IFERROR(
  IF(ISNUMBER(SEARCH("平成",B1320)),
     1988 + VALUE(MID(B1320, SEARCH("平成",B1320) + 2, FIND("年", B1320) - SEARCH("平成",B1320) - 2)),
  IF(ISNUMBER(SEARCH("令和元年",B1320)),
     2019,
  IF(ISNUMBER(SEARCH("令和",B1320)),
     2018 + VALUE(MID(B1320, SEARCH("令和",B1320) + 2, FIND("年", B1320) - SEARCH("令和",B1320) - 2)),
  ""))),
"")</f>
        <v>2016</v>
      </c>
      <c r="H1320" s="1">
        <v>10</v>
      </c>
      <c r="I1320" s="5">
        <f>VALUE(RIGHT($E1320,LEN($E1320)-1))</f>
        <v>39</v>
      </c>
      <c r="J1320" s="1" t="s">
        <v>7753</v>
      </c>
      <c r="K1320" s="1" t="s">
        <v>11443</v>
      </c>
      <c r="L1320" s="1" t="s">
        <v>12422</v>
      </c>
    </row>
    <row r="1321" spans="1:12" hidden="1" x14ac:dyDescent="0.2">
      <c r="A1321" s="1">
        <v>1320</v>
      </c>
      <c r="B1321" s="1" t="s">
        <v>1323</v>
      </c>
      <c r="C1321" s="1" t="str">
        <f>IFERROR(VLOOKUP(B1321,Merged!E:G,3,FALSE),"")</f>
        <v/>
      </c>
      <c r="E1321" s="1" t="s">
        <v>6600</v>
      </c>
      <c r="F1321" s="1" t="str">
        <f>TEXT($G1321,"0000") &amp; TEXT($H1321,"00")</f>
        <v>201610</v>
      </c>
      <c r="G1321" s="1">
        <f>IFERROR(
  IF(ISNUMBER(SEARCH("平成",B1321)),
     1988 + VALUE(MID(B1321, SEARCH("平成",B1321) + 2, FIND("年", B1321) - SEARCH("平成",B1321) - 2)),
  IF(ISNUMBER(SEARCH("令和元年",B1321)),
     2019,
  IF(ISNUMBER(SEARCH("令和",B1321)),
     2018 + VALUE(MID(B1321, SEARCH("令和",B1321) + 2, FIND("年", B1321) - SEARCH("令和",B1321) - 2)),
  ""))),
"")</f>
        <v>2016</v>
      </c>
      <c r="H1321" s="1">
        <v>10</v>
      </c>
      <c r="I1321" s="5">
        <f>VALUE(RIGHT($E1321,LEN($E1321)-1))</f>
        <v>40</v>
      </c>
      <c r="J1321" s="1" t="s">
        <v>7270</v>
      </c>
      <c r="K1321" s="1" t="s">
        <v>11442</v>
      </c>
      <c r="L1321" s="1" t="s">
        <v>12423</v>
      </c>
    </row>
    <row r="1322" spans="1:12" hidden="1" x14ac:dyDescent="0.2">
      <c r="A1322" s="1">
        <v>1321</v>
      </c>
      <c r="B1322" s="1" t="s">
        <v>1324</v>
      </c>
      <c r="C1322" s="1">
        <v>14</v>
      </c>
      <c r="E1322" s="1" t="s">
        <v>6601</v>
      </c>
      <c r="F1322" s="1" t="str">
        <f>TEXT($G1322,"0000") &amp; TEXT($H1322,"00")</f>
        <v>201610</v>
      </c>
      <c r="G1322" s="1">
        <f>IFERROR(
  IF(ISNUMBER(SEARCH("平成",B1322)),
     1988 + VALUE(MID(B1322, SEARCH("平成",B1322) + 2, FIND("年", B1322) - SEARCH("平成",B1322) - 2)),
  IF(ISNUMBER(SEARCH("令和元年",B1322)),
     2019,
  IF(ISNUMBER(SEARCH("令和",B1322)),
     2018 + VALUE(MID(B1322, SEARCH("令和",B1322) + 2, FIND("年", B1322) - SEARCH("令和",B1322) - 2)),
  ""))),
"")</f>
        <v>2016</v>
      </c>
      <c r="H1322" s="1">
        <v>10</v>
      </c>
      <c r="I1322" s="5">
        <f>VALUE(RIGHT($E1322,LEN($E1322)-1))</f>
        <v>41</v>
      </c>
      <c r="J1322" s="1" t="s">
        <v>7754</v>
      </c>
      <c r="K1322" s="1" t="s">
        <v>11444</v>
      </c>
      <c r="L1322" s="1" t="s">
        <v>12424</v>
      </c>
    </row>
    <row r="1323" spans="1:12" hidden="1" x14ac:dyDescent="0.2">
      <c r="A1323" s="1">
        <v>1322</v>
      </c>
      <c r="B1323" s="1" t="s">
        <v>1325</v>
      </c>
      <c r="C1323" s="1">
        <v>15</v>
      </c>
      <c r="E1323" s="1" t="s">
        <v>6602</v>
      </c>
      <c r="F1323" s="1" t="str">
        <f>TEXT($G1323,"0000") &amp; TEXT($H1323,"00")</f>
        <v>201610</v>
      </c>
      <c r="G1323" s="1">
        <f>IFERROR(
  IF(ISNUMBER(SEARCH("平成",B1323)),
     1988 + VALUE(MID(B1323, SEARCH("平成",B1323) + 2, FIND("年", B1323) - SEARCH("平成",B1323) - 2)),
  IF(ISNUMBER(SEARCH("令和元年",B1323)),
     2019,
  IF(ISNUMBER(SEARCH("令和",B1323)),
     2018 + VALUE(MID(B1323, SEARCH("令和",B1323) + 2, FIND("年", B1323) - SEARCH("令和",B1323) - 2)),
  ""))),
"")</f>
        <v>2016</v>
      </c>
      <c r="H1323" s="1">
        <v>10</v>
      </c>
      <c r="I1323" s="5">
        <f>VALUE(RIGHT($E1323,LEN($E1323)-1))</f>
        <v>42</v>
      </c>
      <c r="J1323" s="1" t="s">
        <v>7755</v>
      </c>
      <c r="K1323" s="1" t="s">
        <v>11444</v>
      </c>
      <c r="L1323" s="1" t="s">
        <v>12425</v>
      </c>
    </row>
    <row r="1324" spans="1:12" hidden="1" x14ac:dyDescent="0.2">
      <c r="A1324" s="1">
        <v>1323</v>
      </c>
      <c r="B1324" s="1" t="s">
        <v>1326</v>
      </c>
      <c r="C1324" s="1" t="str">
        <f>IFERROR(VLOOKUP(B1324,Merged!E:G,3,FALSE),"")</f>
        <v/>
      </c>
      <c r="E1324" s="1" t="s">
        <v>6603</v>
      </c>
      <c r="F1324" s="1" t="str">
        <f>TEXT($G1324,"0000") &amp; TEXT($H1324,"00")</f>
        <v>201610</v>
      </c>
      <c r="G1324" s="1">
        <f>IFERROR(
  IF(ISNUMBER(SEARCH("平成",B1324)),
     1988 + VALUE(MID(B1324, SEARCH("平成",B1324) + 2, FIND("年", B1324) - SEARCH("平成",B1324) - 2)),
  IF(ISNUMBER(SEARCH("令和元年",B1324)),
     2019,
  IF(ISNUMBER(SEARCH("令和",B1324)),
     2018 + VALUE(MID(B1324, SEARCH("令和",B1324) + 2, FIND("年", B1324) - SEARCH("令和",B1324) - 2)),
  ""))),
"")</f>
        <v>2016</v>
      </c>
      <c r="H1324" s="1">
        <v>10</v>
      </c>
      <c r="I1324" s="5">
        <f>VALUE(RIGHT($E1324,LEN($E1324)-1))</f>
        <v>43</v>
      </c>
      <c r="J1324" s="1" t="s">
        <v>7756</v>
      </c>
      <c r="K1324" s="1" t="s">
        <v>11444</v>
      </c>
      <c r="L1324" s="1" t="s">
        <v>12426</v>
      </c>
    </row>
    <row r="1325" spans="1:12" hidden="1" x14ac:dyDescent="0.2">
      <c r="A1325" s="1">
        <v>1324</v>
      </c>
      <c r="B1325" s="1" t="s">
        <v>1327</v>
      </c>
      <c r="C1325" s="1" t="str">
        <f>IFERROR(VLOOKUP(B1325,Merged!E:G,3,FALSE),"")</f>
        <v/>
      </c>
      <c r="E1325" s="1" t="s">
        <v>6604</v>
      </c>
      <c r="F1325" s="1" t="str">
        <f>TEXT($G1325,"0000") &amp; TEXT($H1325,"00")</f>
        <v>201610</v>
      </c>
      <c r="G1325" s="1">
        <f>IFERROR(
  IF(ISNUMBER(SEARCH("平成",B1325)),
     1988 + VALUE(MID(B1325, SEARCH("平成",B1325) + 2, FIND("年", B1325) - SEARCH("平成",B1325) - 2)),
  IF(ISNUMBER(SEARCH("令和元年",B1325)),
     2019,
  IF(ISNUMBER(SEARCH("令和",B1325)),
     2018 + VALUE(MID(B1325, SEARCH("令和",B1325) + 2, FIND("年", B1325) - SEARCH("令和",B1325) - 2)),
  ""))),
"")</f>
        <v>2016</v>
      </c>
      <c r="H1325" s="1">
        <v>10</v>
      </c>
      <c r="I1325" s="5">
        <f>VALUE(RIGHT($E1325,LEN($E1325)-1))</f>
        <v>44</v>
      </c>
      <c r="J1325" s="1" t="s">
        <v>7757</v>
      </c>
      <c r="K1325" s="1" t="s">
        <v>11442</v>
      </c>
      <c r="L1325" s="1" t="s">
        <v>12171</v>
      </c>
    </row>
    <row r="1326" spans="1:12" hidden="1" x14ac:dyDescent="0.2">
      <c r="A1326" s="1">
        <v>1325</v>
      </c>
      <c r="B1326" s="1" t="s">
        <v>1328</v>
      </c>
      <c r="C1326" s="1" t="str">
        <f>IFERROR(VLOOKUP(B1326,Merged!E:G,3,FALSE),"")</f>
        <v/>
      </c>
      <c r="E1326" s="1" t="s">
        <v>6605</v>
      </c>
      <c r="F1326" s="1" t="str">
        <f>TEXT($G1326,"0000") &amp; TEXT($H1326,"00")</f>
        <v>201610</v>
      </c>
      <c r="G1326" s="1">
        <f>IFERROR(
  IF(ISNUMBER(SEARCH("平成",B1326)),
     1988 + VALUE(MID(B1326, SEARCH("平成",B1326) + 2, FIND("年", B1326) - SEARCH("平成",B1326) - 2)),
  IF(ISNUMBER(SEARCH("令和元年",B1326)),
     2019,
  IF(ISNUMBER(SEARCH("令和",B1326)),
     2018 + VALUE(MID(B1326, SEARCH("令和",B1326) + 2, FIND("年", B1326) - SEARCH("令和",B1326) - 2)),
  ""))),
"")</f>
        <v>2016</v>
      </c>
      <c r="H1326" s="1">
        <v>10</v>
      </c>
      <c r="I1326" s="5">
        <f>VALUE(RIGHT($E1326,LEN($E1326)-1))</f>
        <v>45</v>
      </c>
      <c r="J1326" s="1" t="s">
        <v>7524</v>
      </c>
      <c r="K1326" s="1" t="s">
        <v>11444</v>
      </c>
      <c r="L1326" s="1" t="s">
        <v>12217</v>
      </c>
    </row>
    <row r="1327" spans="1:12" hidden="1" x14ac:dyDescent="0.2">
      <c r="A1327" s="1">
        <v>1326</v>
      </c>
      <c r="B1327" s="1" t="s">
        <v>1329</v>
      </c>
      <c r="C1327" s="1">
        <v>16</v>
      </c>
      <c r="E1327" s="1" t="s">
        <v>6606</v>
      </c>
      <c r="F1327" s="1" t="str">
        <f>TEXT($G1327,"0000") &amp; TEXT($H1327,"00")</f>
        <v>201610</v>
      </c>
      <c r="G1327" s="1">
        <f>IFERROR(
  IF(ISNUMBER(SEARCH("平成",B1327)),
     1988 + VALUE(MID(B1327, SEARCH("平成",B1327) + 2, FIND("年", B1327) - SEARCH("平成",B1327) - 2)),
  IF(ISNUMBER(SEARCH("令和元年",B1327)),
     2019,
  IF(ISNUMBER(SEARCH("令和",B1327)),
     2018 + VALUE(MID(B1327, SEARCH("令和",B1327) + 2, FIND("年", B1327) - SEARCH("令和",B1327) - 2)),
  ""))),
"")</f>
        <v>2016</v>
      </c>
      <c r="H1327" s="1">
        <v>10</v>
      </c>
      <c r="I1327" s="5">
        <f>VALUE(RIGHT($E1327,LEN($E1327)-1))</f>
        <v>46</v>
      </c>
      <c r="J1327" s="1" t="s">
        <v>7758</v>
      </c>
      <c r="K1327" s="1" t="s">
        <v>11445</v>
      </c>
      <c r="L1327" s="1" t="s">
        <v>12427</v>
      </c>
    </row>
    <row r="1328" spans="1:12" hidden="1" x14ac:dyDescent="0.2">
      <c r="A1328" s="1">
        <v>1327</v>
      </c>
      <c r="B1328" s="1" t="s">
        <v>1330</v>
      </c>
      <c r="C1328" s="1" t="str">
        <f>IFERROR(VLOOKUP(B1328,Merged!E:G,3,FALSE),"")</f>
        <v/>
      </c>
      <c r="E1328" s="1" t="s">
        <v>6607</v>
      </c>
      <c r="F1328" s="1" t="str">
        <f>TEXT($G1328,"0000") &amp; TEXT($H1328,"00")</f>
        <v>201610</v>
      </c>
      <c r="G1328" s="1">
        <f>IFERROR(
  IF(ISNUMBER(SEARCH("平成",B1328)),
     1988 + VALUE(MID(B1328, SEARCH("平成",B1328) + 2, FIND("年", B1328) - SEARCH("平成",B1328) - 2)),
  IF(ISNUMBER(SEARCH("令和元年",B1328)),
     2019,
  IF(ISNUMBER(SEARCH("令和",B1328)),
     2018 + VALUE(MID(B1328, SEARCH("令和",B1328) + 2, FIND("年", B1328) - SEARCH("令和",B1328) - 2)),
  ""))),
"")</f>
        <v>2016</v>
      </c>
      <c r="H1328" s="1">
        <v>10</v>
      </c>
      <c r="I1328" s="5">
        <f>VALUE(RIGHT($E1328,LEN($E1328)-1))</f>
        <v>47</v>
      </c>
      <c r="J1328" s="1" t="s">
        <v>7759</v>
      </c>
      <c r="K1328" s="1" t="s">
        <v>11444</v>
      </c>
      <c r="L1328" s="1" t="s">
        <v>12428</v>
      </c>
    </row>
    <row r="1329" spans="1:12" hidden="1" x14ac:dyDescent="0.2">
      <c r="A1329" s="1">
        <v>1328</v>
      </c>
      <c r="B1329" s="1" t="s">
        <v>1331</v>
      </c>
      <c r="C1329" s="1" t="str">
        <f>IFERROR(VLOOKUP(B1329,Merged!E:G,3,FALSE),"")</f>
        <v/>
      </c>
      <c r="E1329" s="1" t="s">
        <v>6608</v>
      </c>
      <c r="F1329" s="1" t="str">
        <f>TEXT($G1329,"0000") &amp; TEXT($H1329,"00")</f>
        <v>201610</v>
      </c>
      <c r="G1329" s="1">
        <f>IFERROR(
  IF(ISNUMBER(SEARCH("平成",B1329)),
     1988 + VALUE(MID(B1329, SEARCH("平成",B1329) + 2, FIND("年", B1329) - SEARCH("平成",B1329) - 2)),
  IF(ISNUMBER(SEARCH("令和元年",B1329)),
     2019,
  IF(ISNUMBER(SEARCH("令和",B1329)),
     2018 + VALUE(MID(B1329, SEARCH("令和",B1329) + 2, FIND("年", B1329) - SEARCH("令和",B1329) - 2)),
  ""))),
"")</f>
        <v>2016</v>
      </c>
      <c r="H1329" s="1">
        <v>10</v>
      </c>
      <c r="I1329" s="5">
        <f>VALUE(RIGHT($E1329,LEN($E1329)-1))</f>
        <v>48</v>
      </c>
      <c r="J1329" s="1" t="s">
        <v>7760</v>
      </c>
      <c r="K1329" s="1" t="s">
        <v>11442</v>
      </c>
      <c r="L1329" s="1" t="s">
        <v>12278</v>
      </c>
    </row>
    <row r="1330" spans="1:12" hidden="1" x14ac:dyDescent="0.2">
      <c r="A1330" s="1">
        <v>1329</v>
      </c>
      <c r="B1330" s="1" t="s">
        <v>1332</v>
      </c>
      <c r="C1330" s="1" t="str">
        <f>IFERROR(VLOOKUP(B1330,Merged!E:G,3,FALSE),"")</f>
        <v/>
      </c>
      <c r="E1330" s="1" t="s">
        <v>6609</v>
      </c>
      <c r="F1330" s="1" t="str">
        <f>TEXT($G1330,"0000") &amp; TEXT($H1330,"00")</f>
        <v>201610</v>
      </c>
      <c r="G1330" s="1">
        <f>IFERROR(
  IF(ISNUMBER(SEARCH("平成",B1330)),
     1988 + VALUE(MID(B1330, SEARCH("平成",B1330) + 2, FIND("年", B1330) - SEARCH("平成",B1330) - 2)),
  IF(ISNUMBER(SEARCH("令和元年",B1330)),
     2019,
  IF(ISNUMBER(SEARCH("令和",B1330)),
     2018 + VALUE(MID(B1330, SEARCH("令和",B1330) + 2, FIND("年", B1330) - SEARCH("令和",B1330) - 2)),
  ""))),
"")</f>
        <v>2016</v>
      </c>
      <c r="H1330" s="1">
        <v>10</v>
      </c>
      <c r="I1330" s="5">
        <f>VALUE(RIGHT($E1330,LEN($E1330)-1))</f>
        <v>49</v>
      </c>
      <c r="J1330" s="1" t="s">
        <v>7761</v>
      </c>
      <c r="K1330" s="1" t="s">
        <v>11443</v>
      </c>
      <c r="L1330" s="1" t="s">
        <v>12429</v>
      </c>
    </row>
    <row r="1331" spans="1:12" hidden="1" x14ac:dyDescent="0.2">
      <c r="A1331" s="1">
        <v>1330</v>
      </c>
      <c r="B1331" s="1" t="s">
        <v>1333</v>
      </c>
      <c r="C1331" s="1">
        <v>17</v>
      </c>
      <c r="E1331" s="1" t="s">
        <v>6610</v>
      </c>
      <c r="F1331" s="1" t="str">
        <f>TEXT($G1331,"0000") &amp; TEXT($H1331,"00")</f>
        <v>201610</v>
      </c>
      <c r="G1331" s="1">
        <f>IFERROR(
  IF(ISNUMBER(SEARCH("平成",B1331)),
     1988 + VALUE(MID(B1331, SEARCH("平成",B1331) + 2, FIND("年", B1331) - SEARCH("平成",B1331) - 2)),
  IF(ISNUMBER(SEARCH("令和元年",B1331)),
     2019,
  IF(ISNUMBER(SEARCH("令和",B1331)),
     2018 + VALUE(MID(B1331, SEARCH("令和",B1331) + 2, FIND("年", B1331) - SEARCH("令和",B1331) - 2)),
  ""))),
"")</f>
        <v>2016</v>
      </c>
      <c r="H1331" s="1">
        <v>10</v>
      </c>
      <c r="I1331" s="5">
        <f>VALUE(RIGHT($E1331,LEN($E1331)-1))</f>
        <v>50</v>
      </c>
      <c r="J1331" s="1" t="s">
        <v>7412</v>
      </c>
      <c r="K1331" s="1" t="s">
        <v>11443</v>
      </c>
      <c r="L1331" s="1" t="s">
        <v>12430</v>
      </c>
    </row>
    <row r="1332" spans="1:12" hidden="1" x14ac:dyDescent="0.2">
      <c r="A1332" s="1">
        <v>1331</v>
      </c>
      <c r="B1332" s="1" t="s">
        <v>1334</v>
      </c>
      <c r="C1332" s="1">
        <v>18</v>
      </c>
      <c r="E1332" s="1" t="s">
        <v>6611</v>
      </c>
      <c r="F1332" s="1" t="str">
        <f>TEXT($G1332,"0000") &amp; TEXT($H1332,"00")</f>
        <v>201610</v>
      </c>
      <c r="G1332" s="1">
        <f>IFERROR(
  IF(ISNUMBER(SEARCH("平成",B1332)),
     1988 + VALUE(MID(B1332, SEARCH("平成",B1332) + 2, FIND("年", B1332) - SEARCH("平成",B1332) - 2)),
  IF(ISNUMBER(SEARCH("令和元年",B1332)),
     2019,
  IF(ISNUMBER(SEARCH("令和",B1332)),
     2018 + VALUE(MID(B1332, SEARCH("令和",B1332) + 2, FIND("年", B1332) - SEARCH("令和",B1332) - 2)),
  ""))),
"")</f>
        <v>2016</v>
      </c>
      <c r="H1332" s="1">
        <v>10</v>
      </c>
      <c r="I1332" s="5">
        <f>VALUE(RIGHT($E1332,LEN($E1332)-1))</f>
        <v>51</v>
      </c>
      <c r="J1332" s="1" t="s">
        <v>7762</v>
      </c>
      <c r="K1332" s="1" t="s">
        <v>11444</v>
      </c>
      <c r="L1332" s="1" t="s">
        <v>12431</v>
      </c>
    </row>
    <row r="1333" spans="1:12" hidden="1" x14ac:dyDescent="0.2">
      <c r="A1333" s="1">
        <v>1332</v>
      </c>
      <c r="B1333" s="1" t="s">
        <v>1335</v>
      </c>
      <c r="C1333" s="1">
        <v>19</v>
      </c>
      <c r="E1333" s="1" t="s">
        <v>6612</v>
      </c>
      <c r="F1333" s="1" t="str">
        <f>TEXT($G1333,"0000") &amp; TEXT($H1333,"00")</f>
        <v>201610</v>
      </c>
      <c r="G1333" s="1">
        <f>IFERROR(
  IF(ISNUMBER(SEARCH("平成",B1333)),
     1988 + VALUE(MID(B1333, SEARCH("平成",B1333) + 2, FIND("年", B1333) - SEARCH("平成",B1333) - 2)),
  IF(ISNUMBER(SEARCH("令和元年",B1333)),
     2019,
  IF(ISNUMBER(SEARCH("令和",B1333)),
     2018 + VALUE(MID(B1333, SEARCH("令和",B1333) + 2, FIND("年", B1333) - SEARCH("令和",B1333) - 2)),
  ""))),
"")</f>
        <v>2016</v>
      </c>
      <c r="H1333" s="1">
        <v>10</v>
      </c>
      <c r="I1333" s="5">
        <f>VALUE(RIGHT($E1333,LEN($E1333)-1))</f>
        <v>52</v>
      </c>
      <c r="J1333" s="1" t="s">
        <v>7763</v>
      </c>
      <c r="K1333" s="1" t="s">
        <v>11442</v>
      </c>
      <c r="L1333" s="1" t="s">
        <v>12432</v>
      </c>
    </row>
    <row r="1334" spans="1:12" hidden="1" x14ac:dyDescent="0.2">
      <c r="A1334" s="1">
        <v>1333</v>
      </c>
      <c r="B1334" s="1" t="s">
        <v>1336</v>
      </c>
      <c r="C1334" s="1">
        <v>20</v>
      </c>
      <c r="E1334" s="1" t="s">
        <v>6613</v>
      </c>
      <c r="F1334" s="1" t="str">
        <f>TEXT($G1334,"0000") &amp; TEXT($H1334,"00")</f>
        <v>201610</v>
      </c>
      <c r="G1334" s="1">
        <f>IFERROR(
  IF(ISNUMBER(SEARCH("平成",B1334)),
     1988 + VALUE(MID(B1334, SEARCH("平成",B1334) + 2, FIND("年", B1334) - SEARCH("平成",B1334) - 2)),
  IF(ISNUMBER(SEARCH("令和元年",B1334)),
     2019,
  IF(ISNUMBER(SEARCH("令和",B1334)),
     2018 + VALUE(MID(B1334, SEARCH("令和",B1334) + 2, FIND("年", B1334) - SEARCH("令和",B1334) - 2)),
  ""))),
"")</f>
        <v>2016</v>
      </c>
      <c r="H1334" s="1">
        <v>10</v>
      </c>
      <c r="I1334" s="5">
        <f>VALUE(RIGHT($E1334,LEN($E1334)-1))</f>
        <v>53</v>
      </c>
      <c r="J1334" s="1" t="s">
        <v>7764</v>
      </c>
      <c r="K1334" s="1" t="s">
        <v>11444</v>
      </c>
      <c r="L1334" s="1" t="s">
        <v>11785</v>
      </c>
    </row>
    <row r="1335" spans="1:12" hidden="1" x14ac:dyDescent="0.2">
      <c r="A1335" s="1">
        <v>1334</v>
      </c>
      <c r="B1335" s="1" t="s">
        <v>1337</v>
      </c>
      <c r="C1335" s="1" t="str">
        <f>IFERROR(VLOOKUP(B1335,Merged!E:G,3,FALSE),"")</f>
        <v/>
      </c>
      <c r="E1335" s="1" t="s">
        <v>6614</v>
      </c>
      <c r="F1335" s="1" t="str">
        <f>TEXT($G1335,"0000") &amp; TEXT($H1335,"00")</f>
        <v>201610</v>
      </c>
      <c r="G1335" s="1">
        <f>IFERROR(
  IF(ISNUMBER(SEARCH("平成",B1335)),
     1988 + VALUE(MID(B1335, SEARCH("平成",B1335) + 2, FIND("年", B1335) - SEARCH("平成",B1335) - 2)),
  IF(ISNUMBER(SEARCH("令和元年",B1335)),
     2019,
  IF(ISNUMBER(SEARCH("令和",B1335)),
     2018 + VALUE(MID(B1335, SEARCH("令和",B1335) + 2, FIND("年", B1335) - SEARCH("令和",B1335) - 2)),
  ""))),
"")</f>
        <v>2016</v>
      </c>
      <c r="H1335" s="1">
        <v>10</v>
      </c>
      <c r="I1335" s="5">
        <f>VALUE(RIGHT($E1335,LEN($E1335)-1))</f>
        <v>54</v>
      </c>
      <c r="J1335" s="1" t="s">
        <v>7765</v>
      </c>
      <c r="K1335" s="1" t="s">
        <v>11445</v>
      </c>
      <c r="L1335" s="1" t="s">
        <v>12077</v>
      </c>
    </row>
    <row r="1336" spans="1:12" hidden="1" x14ac:dyDescent="0.2">
      <c r="A1336" s="1">
        <v>1335</v>
      </c>
      <c r="B1336" s="1" t="s">
        <v>1338</v>
      </c>
      <c r="C1336" s="1" t="str">
        <f>IFERROR(VLOOKUP(B1336,Merged!E:G,3,FALSE),"")</f>
        <v/>
      </c>
      <c r="E1336" s="1" t="s">
        <v>6615</v>
      </c>
      <c r="F1336" s="1" t="str">
        <f>TEXT($G1336,"0000") &amp; TEXT($H1336,"00")</f>
        <v>201610</v>
      </c>
      <c r="G1336" s="1">
        <f>IFERROR(
  IF(ISNUMBER(SEARCH("平成",B1336)),
     1988 + VALUE(MID(B1336, SEARCH("平成",B1336) + 2, FIND("年", B1336) - SEARCH("平成",B1336) - 2)),
  IF(ISNUMBER(SEARCH("令和元年",B1336)),
     2019,
  IF(ISNUMBER(SEARCH("令和",B1336)),
     2018 + VALUE(MID(B1336, SEARCH("令和",B1336) + 2, FIND("年", B1336) - SEARCH("令和",B1336) - 2)),
  ""))),
"")</f>
        <v>2016</v>
      </c>
      <c r="H1336" s="1">
        <v>10</v>
      </c>
      <c r="I1336" s="5">
        <f>VALUE(RIGHT($E1336,LEN($E1336)-1))</f>
        <v>55</v>
      </c>
      <c r="J1336" s="1" t="s">
        <v>7766</v>
      </c>
      <c r="K1336" s="1" t="s">
        <v>11445</v>
      </c>
      <c r="L1336" s="1" t="s">
        <v>12284</v>
      </c>
    </row>
    <row r="1337" spans="1:12" hidden="1" x14ac:dyDescent="0.2">
      <c r="A1337" s="1">
        <v>1336</v>
      </c>
      <c r="B1337" s="1" t="s">
        <v>1339</v>
      </c>
      <c r="C1337" s="1" t="str">
        <f>IFERROR(VLOOKUP(B1337,Merged!E:G,3,FALSE),"")</f>
        <v/>
      </c>
      <c r="E1337" s="1" t="s">
        <v>6616</v>
      </c>
      <c r="F1337" s="1" t="str">
        <f>TEXT($G1337,"0000") &amp; TEXT($H1337,"00")</f>
        <v>201610</v>
      </c>
      <c r="G1337" s="1">
        <f>IFERROR(
  IF(ISNUMBER(SEARCH("平成",B1337)),
     1988 + VALUE(MID(B1337, SEARCH("平成",B1337) + 2, FIND("年", B1337) - SEARCH("平成",B1337) - 2)),
  IF(ISNUMBER(SEARCH("令和元年",B1337)),
     2019,
  IF(ISNUMBER(SEARCH("令和",B1337)),
     2018 + VALUE(MID(B1337, SEARCH("令和",B1337) + 2, FIND("年", B1337) - SEARCH("令和",B1337) - 2)),
  ""))),
"")</f>
        <v>2016</v>
      </c>
      <c r="H1337" s="1">
        <v>10</v>
      </c>
      <c r="I1337" s="5">
        <f>VALUE(RIGHT($E1337,LEN($E1337)-1))</f>
        <v>56</v>
      </c>
      <c r="J1337" s="1" t="s">
        <v>7767</v>
      </c>
      <c r="K1337" s="1" t="s">
        <v>11444</v>
      </c>
      <c r="L1337" s="1" t="s">
        <v>12433</v>
      </c>
    </row>
    <row r="1338" spans="1:12" hidden="1" x14ac:dyDescent="0.2">
      <c r="A1338" s="1">
        <v>1337</v>
      </c>
      <c r="B1338" s="1" t="s">
        <v>1340</v>
      </c>
      <c r="C1338" s="1">
        <v>21</v>
      </c>
      <c r="E1338" s="1" t="s">
        <v>6617</v>
      </c>
      <c r="F1338" s="1" t="str">
        <f>TEXT($G1338,"0000") &amp; TEXT($H1338,"00")</f>
        <v>201610</v>
      </c>
      <c r="G1338" s="1">
        <f>IFERROR(
  IF(ISNUMBER(SEARCH("平成",B1338)),
     1988 + VALUE(MID(B1338, SEARCH("平成",B1338) + 2, FIND("年", B1338) - SEARCH("平成",B1338) - 2)),
  IF(ISNUMBER(SEARCH("令和元年",B1338)),
     2019,
  IF(ISNUMBER(SEARCH("令和",B1338)),
     2018 + VALUE(MID(B1338, SEARCH("令和",B1338) + 2, FIND("年", B1338) - SEARCH("令和",B1338) - 2)),
  ""))),
"")</f>
        <v>2016</v>
      </c>
      <c r="H1338" s="1">
        <v>10</v>
      </c>
      <c r="I1338" s="5">
        <f>VALUE(RIGHT($E1338,LEN($E1338)-1))</f>
        <v>57</v>
      </c>
      <c r="J1338" s="1" t="s">
        <v>7768</v>
      </c>
      <c r="K1338" s="1" t="s">
        <v>11445</v>
      </c>
      <c r="L1338" s="1" t="s">
        <v>11892</v>
      </c>
    </row>
    <row r="1339" spans="1:12" hidden="1" x14ac:dyDescent="0.2">
      <c r="A1339" s="1">
        <v>1338</v>
      </c>
      <c r="B1339" s="1" t="s">
        <v>1341</v>
      </c>
      <c r="C1339" s="1" t="str">
        <f>IFERROR(VLOOKUP(B1339,Merged!E:G,3,FALSE),"")</f>
        <v/>
      </c>
      <c r="E1339" s="1" t="s">
        <v>6618</v>
      </c>
      <c r="F1339" s="1" t="str">
        <f>TEXT($G1339,"0000") &amp; TEXT($H1339,"00")</f>
        <v>201610</v>
      </c>
      <c r="G1339" s="1">
        <f>IFERROR(
  IF(ISNUMBER(SEARCH("平成",B1339)),
     1988 + VALUE(MID(B1339, SEARCH("平成",B1339) + 2, FIND("年", B1339) - SEARCH("平成",B1339) - 2)),
  IF(ISNUMBER(SEARCH("令和元年",B1339)),
     2019,
  IF(ISNUMBER(SEARCH("令和",B1339)),
     2018 + VALUE(MID(B1339, SEARCH("令和",B1339) + 2, FIND("年", B1339) - SEARCH("令和",B1339) - 2)),
  ""))),
"")</f>
        <v>2016</v>
      </c>
      <c r="H1339" s="1">
        <v>10</v>
      </c>
      <c r="I1339" s="5">
        <f>VALUE(RIGHT($E1339,LEN($E1339)-1))</f>
        <v>58</v>
      </c>
      <c r="J1339" s="1" t="s">
        <v>7769</v>
      </c>
      <c r="K1339" s="1" t="s">
        <v>11444</v>
      </c>
      <c r="L1339" s="1" t="s">
        <v>12434</v>
      </c>
    </row>
    <row r="1340" spans="1:12" hidden="1" x14ac:dyDescent="0.2">
      <c r="A1340" s="1">
        <v>1339</v>
      </c>
      <c r="B1340" s="1" t="s">
        <v>1342</v>
      </c>
      <c r="C1340" s="1" t="str">
        <f>IFERROR(VLOOKUP(B1340,Merged!E:G,3,FALSE),"")</f>
        <v/>
      </c>
      <c r="E1340" s="1" t="s">
        <v>6619</v>
      </c>
      <c r="F1340" s="1" t="str">
        <f>TEXT($G1340,"0000") &amp; TEXT($H1340,"00")</f>
        <v>201610</v>
      </c>
      <c r="G1340" s="1">
        <f>IFERROR(
  IF(ISNUMBER(SEARCH("平成",B1340)),
     1988 + VALUE(MID(B1340, SEARCH("平成",B1340) + 2, FIND("年", B1340) - SEARCH("平成",B1340) - 2)),
  IF(ISNUMBER(SEARCH("令和元年",B1340)),
     2019,
  IF(ISNUMBER(SEARCH("令和",B1340)),
     2018 + VALUE(MID(B1340, SEARCH("令和",B1340) + 2, FIND("年", B1340) - SEARCH("令和",B1340) - 2)),
  ""))),
"")</f>
        <v>2016</v>
      </c>
      <c r="H1340" s="1">
        <v>10</v>
      </c>
      <c r="I1340" s="5">
        <f>VALUE(RIGHT($E1340,LEN($E1340)-1))</f>
        <v>59</v>
      </c>
      <c r="J1340" s="1" t="s">
        <v>7770</v>
      </c>
      <c r="K1340" s="1" t="s">
        <v>11444</v>
      </c>
      <c r="L1340" s="1" t="s">
        <v>12435</v>
      </c>
    </row>
    <row r="1341" spans="1:12" hidden="1" x14ac:dyDescent="0.2">
      <c r="A1341" s="1">
        <v>1340</v>
      </c>
      <c r="B1341" s="1" t="s">
        <v>1343</v>
      </c>
      <c r="C1341" s="1">
        <v>22</v>
      </c>
      <c r="E1341" s="1" t="s">
        <v>6620</v>
      </c>
      <c r="F1341" s="1" t="str">
        <f>TEXT($G1341,"0000") &amp; TEXT($H1341,"00")</f>
        <v>201610</v>
      </c>
      <c r="G1341" s="1">
        <f>IFERROR(
  IF(ISNUMBER(SEARCH("平成",B1341)),
     1988 + VALUE(MID(B1341, SEARCH("平成",B1341) + 2, FIND("年", B1341) - SEARCH("平成",B1341) - 2)),
  IF(ISNUMBER(SEARCH("令和元年",B1341)),
     2019,
  IF(ISNUMBER(SEARCH("令和",B1341)),
     2018 + VALUE(MID(B1341, SEARCH("令和",B1341) + 2, FIND("年", B1341) - SEARCH("令和",B1341) - 2)),
  ""))),
"")</f>
        <v>2016</v>
      </c>
      <c r="H1341" s="1">
        <v>10</v>
      </c>
      <c r="I1341" s="5">
        <f>VALUE(RIGHT($E1341,LEN($E1341)-1))</f>
        <v>60</v>
      </c>
      <c r="J1341" s="1" t="s">
        <v>7771</v>
      </c>
      <c r="K1341" s="1" t="s">
        <v>11444</v>
      </c>
      <c r="L1341" s="1" t="s">
        <v>11722</v>
      </c>
    </row>
    <row r="1342" spans="1:12" hidden="1" x14ac:dyDescent="0.2">
      <c r="A1342" s="1">
        <v>1341</v>
      </c>
      <c r="B1342" s="1" t="s">
        <v>1344</v>
      </c>
      <c r="C1342" s="1" t="str">
        <f>IFERROR(VLOOKUP(B1342,Merged!E:G,3,FALSE),"")</f>
        <v/>
      </c>
      <c r="E1342" s="1" t="s">
        <v>6621</v>
      </c>
      <c r="F1342" s="1" t="str">
        <f>TEXT($G1342,"0000") &amp; TEXT($H1342,"00")</f>
        <v>201610</v>
      </c>
      <c r="G1342" s="1">
        <f>IFERROR(
  IF(ISNUMBER(SEARCH("平成",B1342)),
     1988 + VALUE(MID(B1342, SEARCH("平成",B1342) + 2, FIND("年", B1342) - SEARCH("平成",B1342) - 2)),
  IF(ISNUMBER(SEARCH("令和元年",B1342)),
     2019,
  IF(ISNUMBER(SEARCH("令和",B1342)),
     2018 + VALUE(MID(B1342, SEARCH("令和",B1342) + 2, FIND("年", B1342) - SEARCH("令和",B1342) - 2)),
  ""))),
"")</f>
        <v>2016</v>
      </c>
      <c r="H1342" s="1">
        <v>10</v>
      </c>
      <c r="I1342" s="5">
        <f>VALUE(RIGHT($E1342,LEN($E1342)-1))</f>
        <v>61</v>
      </c>
      <c r="J1342" s="1" t="s">
        <v>6860</v>
      </c>
      <c r="K1342" s="1" t="s">
        <v>11442</v>
      </c>
      <c r="L1342" s="1" t="s">
        <v>11657</v>
      </c>
    </row>
    <row r="1343" spans="1:12" hidden="1" x14ac:dyDescent="0.2">
      <c r="A1343" s="1">
        <v>1342</v>
      </c>
      <c r="B1343" s="1" t="s">
        <v>1345</v>
      </c>
      <c r="C1343" s="1">
        <v>23</v>
      </c>
      <c r="E1343" s="1" t="s">
        <v>6622</v>
      </c>
      <c r="F1343" s="1" t="str">
        <f>TEXT($G1343,"0000") &amp; TEXT($H1343,"00")</f>
        <v>201610</v>
      </c>
      <c r="G1343" s="1">
        <f>IFERROR(
  IF(ISNUMBER(SEARCH("平成",B1343)),
     1988 + VALUE(MID(B1343, SEARCH("平成",B1343) + 2, FIND("年", B1343) - SEARCH("平成",B1343) - 2)),
  IF(ISNUMBER(SEARCH("令和元年",B1343)),
     2019,
  IF(ISNUMBER(SEARCH("令和",B1343)),
     2018 + VALUE(MID(B1343, SEARCH("令和",B1343) + 2, FIND("年", B1343) - SEARCH("令和",B1343) - 2)),
  ""))),
"")</f>
        <v>2016</v>
      </c>
      <c r="H1343" s="1">
        <v>10</v>
      </c>
      <c r="I1343" s="5">
        <f>VALUE(RIGHT($E1343,LEN($E1343)-1))</f>
        <v>62</v>
      </c>
      <c r="J1343" s="1" t="s">
        <v>7772</v>
      </c>
      <c r="K1343" s="1" t="s">
        <v>11445</v>
      </c>
      <c r="L1343" s="1" t="s">
        <v>12436</v>
      </c>
    </row>
    <row r="1344" spans="1:12" hidden="1" x14ac:dyDescent="0.2">
      <c r="A1344" s="1">
        <v>1343</v>
      </c>
      <c r="B1344" s="1" t="s">
        <v>1346</v>
      </c>
      <c r="C1344" s="1">
        <v>24</v>
      </c>
      <c r="E1344" s="1" t="s">
        <v>6623</v>
      </c>
      <c r="F1344" s="1" t="str">
        <f>TEXT($G1344,"0000") &amp; TEXT($H1344,"00")</f>
        <v>201610</v>
      </c>
      <c r="G1344" s="1">
        <f>IFERROR(
  IF(ISNUMBER(SEARCH("平成",B1344)),
     1988 + VALUE(MID(B1344, SEARCH("平成",B1344) + 2, FIND("年", B1344) - SEARCH("平成",B1344) - 2)),
  IF(ISNUMBER(SEARCH("令和元年",B1344)),
     2019,
  IF(ISNUMBER(SEARCH("令和",B1344)),
     2018 + VALUE(MID(B1344, SEARCH("令和",B1344) + 2, FIND("年", B1344) - SEARCH("令和",B1344) - 2)),
  ""))),
"")</f>
        <v>2016</v>
      </c>
      <c r="H1344" s="1">
        <v>10</v>
      </c>
      <c r="I1344" s="5">
        <f>VALUE(RIGHT($E1344,LEN($E1344)-1))</f>
        <v>63</v>
      </c>
      <c r="J1344" s="1" t="s">
        <v>7773</v>
      </c>
      <c r="K1344" s="1" t="s">
        <v>11444</v>
      </c>
      <c r="L1344" s="1" t="s">
        <v>12437</v>
      </c>
    </row>
    <row r="1345" spans="1:12" hidden="1" x14ac:dyDescent="0.2">
      <c r="A1345" s="1">
        <v>1344</v>
      </c>
      <c r="B1345" s="1" t="s">
        <v>1347</v>
      </c>
      <c r="C1345" s="1" t="str">
        <f>IFERROR(VLOOKUP(B1345,Merged!E:G,3,FALSE),"")</f>
        <v/>
      </c>
      <c r="E1345" s="1" t="s">
        <v>6624</v>
      </c>
      <c r="F1345" s="1" t="str">
        <f>TEXT($G1345,"0000") &amp; TEXT($H1345,"00")</f>
        <v>201610</v>
      </c>
      <c r="G1345" s="1">
        <f>IFERROR(
  IF(ISNUMBER(SEARCH("平成",B1345)),
     1988 + VALUE(MID(B1345, SEARCH("平成",B1345) + 2, FIND("年", B1345) - SEARCH("平成",B1345) - 2)),
  IF(ISNUMBER(SEARCH("令和元年",B1345)),
     2019,
  IF(ISNUMBER(SEARCH("令和",B1345)),
     2018 + VALUE(MID(B1345, SEARCH("令和",B1345) + 2, FIND("年", B1345) - SEARCH("令和",B1345) - 2)),
  ""))),
"")</f>
        <v>2016</v>
      </c>
      <c r="H1345" s="1">
        <v>10</v>
      </c>
      <c r="I1345" s="5">
        <f>VALUE(RIGHT($E1345,LEN($E1345)-1))</f>
        <v>64</v>
      </c>
      <c r="J1345" s="1" t="s">
        <v>7774</v>
      </c>
      <c r="K1345" s="1" t="s">
        <v>11444</v>
      </c>
      <c r="L1345" s="1" t="s">
        <v>12438</v>
      </c>
    </row>
    <row r="1346" spans="1:12" hidden="1" x14ac:dyDescent="0.2">
      <c r="A1346" s="1">
        <v>1345</v>
      </c>
      <c r="B1346" s="1" t="s">
        <v>1348</v>
      </c>
      <c r="C1346" s="1" t="str">
        <f>IFERROR(VLOOKUP(B1346,Merged!E:G,3,FALSE),"")</f>
        <v/>
      </c>
      <c r="E1346" s="1" t="s">
        <v>6625</v>
      </c>
      <c r="F1346" s="1" t="str">
        <f>TEXT($G1346,"0000") &amp; TEXT($H1346,"00")</f>
        <v>201610</v>
      </c>
      <c r="G1346" s="1">
        <f>IFERROR(
  IF(ISNUMBER(SEARCH("平成",B1346)),
     1988 + VALUE(MID(B1346, SEARCH("平成",B1346) + 2, FIND("年", B1346) - SEARCH("平成",B1346) - 2)),
  IF(ISNUMBER(SEARCH("令和元年",B1346)),
     2019,
  IF(ISNUMBER(SEARCH("令和",B1346)),
     2018 + VALUE(MID(B1346, SEARCH("令和",B1346) + 2, FIND("年", B1346) - SEARCH("令和",B1346) - 2)),
  ""))),
"")</f>
        <v>2016</v>
      </c>
      <c r="H1346" s="1">
        <v>10</v>
      </c>
      <c r="I1346" s="5">
        <f>VALUE(RIGHT($E1346,LEN($E1346)-1))</f>
        <v>65</v>
      </c>
      <c r="J1346" s="1" t="s">
        <v>7775</v>
      </c>
      <c r="K1346" s="1" t="s">
        <v>11442</v>
      </c>
      <c r="L1346" s="1" t="s">
        <v>12439</v>
      </c>
    </row>
    <row r="1347" spans="1:12" hidden="1" x14ac:dyDescent="0.2">
      <c r="A1347" s="1">
        <v>1346</v>
      </c>
      <c r="B1347" s="1" t="s">
        <v>1349</v>
      </c>
      <c r="C1347" s="1">
        <v>25</v>
      </c>
      <c r="E1347" s="1" t="s">
        <v>6626</v>
      </c>
      <c r="F1347" s="1" t="str">
        <f>TEXT($G1347,"0000") &amp; TEXT($H1347,"00")</f>
        <v>201610</v>
      </c>
      <c r="G1347" s="1">
        <f>IFERROR(
  IF(ISNUMBER(SEARCH("平成",B1347)),
     1988 + VALUE(MID(B1347, SEARCH("平成",B1347) + 2, FIND("年", B1347) - SEARCH("平成",B1347) - 2)),
  IF(ISNUMBER(SEARCH("令和元年",B1347)),
     2019,
  IF(ISNUMBER(SEARCH("令和",B1347)),
     2018 + VALUE(MID(B1347, SEARCH("令和",B1347) + 2, FIND("年", B1347) - SEARCH("令和",B1347) - 2)),
  ""))),
"")</f>
        <v>2016</v>
      </c>
      <c r="H1347" s="1">
        <v>10</v>
      </c>
      <c r="I1347" s="5">
        <f>VALUE(RIGHT($E1347,LEN($E1347)-1))</f>
        <v>66</v>
      </c>
      <c r="J1347" s="1" t="s">
        <v>7776</v>
      </c>
      <c r="K1347" s="1" t="s">
        <v>11443</v>
      </c>
      <c r="L1347" s="1" t="s">
        <v>12440</v>
      </c>
    </row>
    <row r="1348" spans="1:12" hidden="1" x14ac:dyDescent="0.2">
      <c r="A1348" s="1">
        <v>1347</v>
      </c>
      <c r="B1348" s="1" t="s">
        <v>1350</v>
      </c>
      <c r="C1348" s="1">
        <v>26</v>
      </c>
      <c r="E1348" s="1" t="s">
        <v>6627</v>
      </c>
      <c r="F1348" s="1" t="str">
        <f>TEXT($G1348,"0000") &amp; TEXT($H1348,"00")</f>
        <v>201610</v>
      </c>
      <c r="G1348" s="1">
        <f>IFERROR(
  IF(ISNUMBER(SEARCH("平成",B1348)),
     1988 + VALUE(MID(B1348, SEARCH("平成",B1348) + 2, FIND("年", B1348) - SEARCH("平成",B1348) - 2)),
  IF(ISNUMBER(SEARCH("令和元年",B1348)),
     2019,
  IF(ISNUMBER(SEARCH("令和",B1348)),
     2018 + VALUE(MID(B1348, SEARCH("令和",B1348) + 2, FIND("年", B1348) - SEARCH("令和",B1348) - 2)),
  ""))),
"")</f>
        <v>2016</v>
      </c>
      <c r="H1348" s="1">
        <v>10</v>
      </c>
      <c r="I1348" s="5">
        <f>VALUE(RIGHT($E1348,LEN($E1348)-1))</f>
        <v>67</v>
      </c>
      <c r="J1348" s="1" t="s">
        <v>7777</v>
      </c>
      <c r="K1348" s="1" t="s">
        <v>11445</v>
      </c>
      <c r="L1348" s="1" t="s">
        <v>12441</v>
      </c>
    </row>
    <row r="1349" spans="1:12" hidden="1" x14ac:dyDescent="0.2">
      <c r="A1349" s="1">
        <v>1348</v>
      </c>
      <c r="B1349" s="1" t="s">
        <v>1351</v>
      </c>
      <c r="C1349" s="1">
        <v>27</v>
      </c>
      <c r="E1349" s="1" t="s">
        <v>6628</v>
      </c>
      <c r="F1349" s="1" t="str">
        <f>TEXT($G1349,"0000") &amp; TEXT($H1349,"00")</f>
        <v>201610</v>
      </c>
      <c r="G1349" s="1">
        <f>IFERROR(
  IF(ISNUMBER(SEARCH("平成",B1349)),
     1988 + VALUE(MID(B1349, SEARCH("平成",B1349) + 2, FIND("年", B1349) - SEARCH("平成",B1349) - 2)),
  IF(ISNUMBER(SEARCH("令和元年",B1349)),
     2019,
  IF(ISNUMBER(SEARCH("令和",B1349)),
     2018 + VALUE(MID(B1349, SEARCH("令和",B1349) + 2, FIND("年", B1349) - SEARCH("令和",B1349) - 2)),
  ""))),
"")</f>
        <v>2016</v>
      </c>
      <c r="H1349" s="1">
        <v>10</v>
      </c>
      <c r="I1349" s="5">
        <f>VALUE(RIGHT($E1349,LEN($E1349)-1))</f>
        <v>68</v>
      </c>
      <c r="J1349" s="1" t="s">
        <v>7778</v>
      </c>
      <c r="K1349" s="1" t="s">
        <v>11444</v>
      </c>
      <c r="L1349" s="1" t="s">
        <v>12442</v>
      </c>
    </row>
    <row r="1350" spans="1:12" hidden="1" x14ac:dyDescent="0.2">
      <c r="A1350" s="1">
        <v>1349</v>
      </c>
      <c r="B1350" s="1" t="s">
        <v>1352</v>
      </c>
      <c r="C1350" s="1" t="str">
        <f>IFERROR(VLOOKUP(B1350,Merged!E:G,3,FALSE),"")</f>
        <v/>
      </c>
      <c r="E1350" s="1" t="s">
        <v>6629</v>
      </c>
      <c r="F1350" s="1" t="str">
        <f>TEXT($G1350,"0000") &amp; TEXT($H1350,"00")</f>
        <v>201610</v>
      </c>
      <c r="G1350" s="1">
        <f>IFERROR(
  IF(ISNUMBER(SEARCH("平成",B1350)),
     1988 + VALUE(MID(B1350, SEARCH("平成",B1350) + 2, FIND("年", B1350) - SEARCH("平成",B1350) - 2)),
  IF(ISNUMBER(SEARCH("令和元年",B1350)),
     2019,
  IF(ISNUMBER(SEARCH("令和",B1350)),
     2018 + VALUE(MID(B1350, SEARCH("令和",B1350) + 2, FIND("年", B1350) - SEARCH("令和",B1350) - 2)),
  ""))),
"")</f>
        <v>2016</v>
      </c>
      <c r="H1350" s="1">
        <v>10</v>
      </c>
      <c r="I1350" s="5">
        <f>VALUE(RIGHT($E1350,LEN($E1350)-1))</f>
        <v>69</v>
      </c>
      <c r="J1350" s="1" t="s">
        <v>7779</v>
      </c>
      <c r="K1350" s="1" t="s">
        <v>11445</v>
      </c>
      <c r="L1350" s="1" t="s">
        <v>12443</v>
      </c>
    </row>
    <row r="1351" spans="1:12" hidden="1" x14ac:dyDescent="0.2">
      <c r="A1351" s="1">
        <v>1350</v>
      </c>
      <c r="B1351" s="1" t="s">
        <v>1353</v>
      </c>
      <c r="C1351" s="1" t="str">
        <f>IFERROR(VLOOKUP(B1351,Merged!E:G,3,FALSE),"")</f>
        <v/>
      </c>
      <c r="E1351" s="1" t="s">
        <v>6630</v>
      </c>
      <c r="F1351" s="1" t="str">
        <f>TEXT($G1351,"0000") &amp; TEXT($H1351,"00")</f>
        <v>201610</v>
      </c>
      <c r="G1351" s="1">
        <f>IFERROR(
  IF(ISNUMBER(SEARCH("平成",B1351)),
     1988 + VALUE(MID(B1351, SEARCH("平成",B1351) + 2, FIND("年", B1351) - SEARCH("平成",B1351) - 2)),
  IF(ISNUMBER(SEARCH("令和元年",B1351)),
     2019,
  IF(ISNUMBER(SEARCH("令和",B1351)),
     2018 + VALUE(MID(B1351, SEARCH("令和",B1351) + 2, FIND("年", B1351) - SEARCH("令和",B1351) - 2)),
  ""))),
"")</f>
        <v>2016</v>
      </c>
      <c r="H1351" s="1">
        <v>10</v>
      </c>
      <c r="I1351" s="5">
        <f>VALUE(RIGHT($E1351,LEN($E1351)-1))</f>
        <v>70</v>
      </c>
      <c r="J1351" s="1" t="s">
        <v>7780</v>
      </c>
      <c r="K1351" s="1" t="s">
        <v>11445</v>
      </c>
      <c r="L1351" s="1" t="s">
        <v>12444</v>
      </c>
    </row>
    <row r="1352" spans="1:12" hidden="1" x14ac:dyDescent="0.2">
      <c r="A1352" s="1">
        <v>1351</v>
      </c>
      <c r="B1352" s="1" t="s">
        <v>1354</v>
      </c>
      <c r="C1352" s="1">
        <v>28</v>
      </c>
      <c r="E1352" s="1" t="s">
        <v>6631</v>
      </c>
      <c r="F1352" s="1" t="str">
        <f>TEXT($G1352,"0000") &amp; TEXT($H1352,"00")</f>
        <v>201610</v>
      </c>
      <c r="G1352" s="1">
        <f>IFERROR(
  IF(ISNUMBER(SEARCH("平成",B1352)),
     1988 + VALUE(MID(B1352, SEARCH("平成",B1352) + 2, FIND("年", B1352) - SEARCH("平成",B1352) - 2)),
  IF(ISNUMBER(SEARCH("令和元年",B1352)),
     2019,
  IF(ISNUMBER(SEARCH("令和",B1352)),
     2018 + VALUE(MID(B1352, SEARCH("令和",B1352) + 2, FIND("年", B1352) - SEARCH("令和",B1352) - 2)),
  ""))),
"")</f>
        <v>2016</v>
      </c>
      <c r="H1352" s="1">
        <v>10</v>
      </c>
      <c r="I1352" s="5">
        <f>VALUE(RIGHT($E1352,LEN($E1352)-1))</f>
        <v>71</v>
      </c>
      <c r="J1352" s="1" t="s">
        <v>7781</v>
      </c>
      <c r="K1352" s="1" t="s">
        <v>11444</v>
      </c>
      <c r="L1352" s="1" t="s">
        <v>12241</v>
      </c>
    </row>
    <row r="1353" spans="1:12" hidden="1" x14ac:dyDescent="0.2">
      <c r="A1353" s="1">
        <v>1352</v>
      </c>
      <c r="B1353" s="1" t="s">
        <v>1355</v>
      </c>
      <c r="C1353" s="1" t="str">
        <f>IFERROR(VLOOKUP(B1353,Merged!E:G,3,FALSE),"")</f>
        <v/>
      </c>
      <c r="E1353" s="1" t="s">
        <v>6632</v>
      </c>
      <c r="F1353" s="1" t="str">
        <f>TEXT($G1353,"0000") &amp; TEXT($H1353,"00")</f>
        <v>201610</v>
      </c>
      <c r="G1353" s="1">
        <f>IFERROR(
  IF(ISNUMBER(SEARCH("平成",B1353)),
     1988 + VALUE(MID(B1353, SEARCH("平成",B1353) + 2, FIND("年", B1353) - SEARCH("平成",B1353) - 2)),
  IF(ISNUMBER(SEARCH("令和元年",B1353)),
     2019,
  IF(ISNUMBER(SEARCH("令和",B1353)),
     2018 + VALUE(MID(B1353, SEARCH("令和",B1353) + 2, FIND("年", B1353) - SEARCH("令和",B1353) - 2)),
  ""))),
"")</f>
        <v>2016</v>
      </c>
      <c r="H1353" s="1">
        <v>10</v>
      </c>
      <c r="I1353" s="5">
        <f>VALUE(RIGHT($E1353,LEN($E1353)-1))</f>
        <v>72</v>
      </c>
      <c r="J1353" s="1" t="s">
        <v>7782</v>
      </c>
      <c r="K1353" s="1" t="s">
        <v>11442</v>
      </c>
      <c r="L1353" s="1" t="s">
        <v>12445</v>
      </c>
    </row>
    <row r="1354" spans="1:12" hidden="1" x14ac:dyDescent="0.2">
      <c r="A1354" s="1">
        <v>1353</v>
      </c>
      <c r="B1354" s="1" t="s">
        <v>1356</v>
      </c>
      <c r="C1354" s="1" t="str">
        <f>IFERROR(VLOOKUP(B1354,Merged!E:G,3,FALSE),"")</f>
        <v/>
      </c>
      <c r="E1354" s="1" t="s">
        <v>6633</v>
      </c>
      <c r="F1354" s="1" t="str">
        <f>TEXT($G1354,"0000") &amp; TEXT($H1354,"00")</f>
        <v>201610</v>
      </c>
      <c r="G1354" s="1">
        <f>IFERROR(
  IF(ISNUMBER(SEARCH("平成",B1354)),
     1988 + VALUE(MID(B1354, SEARCH("平成",B1354) + 2, FIND("年", B1354) - SEARCH("平成",B1354) - 2)),
  IF(ISNUMBER(SEARCH("令和元年",B1354)),
     2019,
  IF(ISNUMBER(SEARCH("令和",B1354)),
     2018 + VALUE(MID(B1354, SEARCH("令和",B1354) + 2, FIND("年", B1354) - SEARCH("令和",B1354) - 2)),
  ""))),
"")</f>
        <v>2016</v>
      </c>
      <c r="H1354" s="1">
        <v>10</v>
      </c>
      <c r="I1354" s="5">
        <f>VALUE(RIGHT($E1354,LEN($E1354)-1))</f>
        <v>73</v>
      </c>
      <c r="J1354" s="1" t="s">
        <v>7783</v>
      </c>
      <c r="K1354" s="1" t="s">
        <v>11445</v>
      </c>
      <c r="L1354" s="1" t="s">
        <v>12446</v>
      </c>
    </row>
    <row r="1355" spans="1:12" hidden="1" x14ac:dyDescent="0.2">
      <c r="A1355" s="1">
        <v>1354</v>
      </c>
      <c r="B1355" s="1" t="s">
        <v>1357</v>
      </c>
      <c r="C1355" s="1" t="str">
        <f>IFERROR(VLOOKUP(B1355,Merged!E:G,3,FALSE),"")</f>
        <v/>
      </c>
      <c r="E1355" s="1" t="s">
        <v>6634</v>
      </c>
      <c r="F1355" s="1" t="str">
        <f>TEXT($G1355,"0000") &amp; TEXT($H1355,"00")</f>
        <v>201610</v>
      </c>
      <c r="G1355" s="1">
        <f>IFERROR(
  IF(ISNUMBER(SEARCH("平成",B1355)),
     1988 + VALUE(MID(B1355, SEARCH("平成",B1355) + 2, FIND("年", B1355) - SEARCH("平成",B1355) - 2)),
  IF(ISNUMBER(SEARCH("令和元年",B1355)),
     2019,
  IF(ISNUMBER(SEARCH("令和",B1355)),
     2018 + VALUE(MID(B1355, SEARCH("令和",B1355) + 2, FIND("年", B1355) - SEARCH("令和",B1355) - 2)),
  ""))),
"")</f>
        <v>2016</v>
      </c>
      <c r="H1355" s="1">
        <v>10</v>
      </c>
      <c r="I1355" s="5">
        <f>VALUE(RIGHT($E1355,LEN($E1355)-1))</f>
        <v>74</v>
      </c>
      <c r="J1355" s="1" t="s">
        <v>7784</v>
      </c>
      <c r="K1355" s="1" t="s">
        <v>11443</v>
      </c>
      <c r="L1355" s="1" t="s">
        <v>12447</v>
      </c>
    </row>
    <row r="1356" spans="1:12" hidden="1" x14ac:dyDescent="0.2">
      <c r="A1356" s="1">
        <v>1355</v>
      </c>
      <c r="B1356" s="1" t="s">
        <v>1358</v>
      </c>
      <c r="C1356" s="1">
        <v>29</v>
      </c>
      <c r="E1356" s="1" t="s">
        <v>6635</v>
      </c>
      <c r="F1356" s="1" t="str">
        <f>TEXT($G1356,"0000") &amp; TEXT($H1356,"00")</f>
        <v>201610</v>
      </c>
      <c r="G1356" s="1">
        <f>IFERROR(
  IF(ISNUMBER(SEARCH("平成",B1356)),
     1988 + VALUE(MID(B1356, SEARCH("平成",B1356) + 2, FIND("年", B1356) - SEARCH("平成",B1356) - 2)),
  IF(ISNUMBER(SEARCH("令和元年",B1356)),
     2019,
  IF(ISNUMBER(SEARCH("令和",B1356)),
     2018 + VALUE(MID(B1356, SEARCH("令和",B1356) + 2, FIND("年", B1356) - SEARCH("令和",B1356) - 2)),
  ""))),
"")</f>
        <v>2016</v>
      </c>
      <c r="H1356" s="1">
        <v>10</v>
      </c>
      <c r="I1356" s="5">
        <f>VALUE(RIGHT($E1356,LEN($E1356)-1))</f>
        <v>75</v>
      </c>
      <c r="J1356" s="1" t="s">
        <v>7785</v>
      </c>
      <c r="K1356" s="1" t="s">
        <v>11444</v>
      </c>
      <c r="L1356" s="1" t="s">
        <v>12448</v>
      </c>
    </row>
    <row r="1357" spans="1:12" hidden="1" x14ac:dyDescent="0.2">
      <c r="A1357" s="1">
        <v>1356</v>
      </c>
      <c r="B1357" s="1" t="s">
        <v>1359</v>
      </c>
      <c r="C1357" s="1" t="str">
        <f>IFERROR(VLOOKUP(B1357,Merged!E:G,3,FALSE),"")</f>
        <v/>
      </c>
      <c r="E1357" s="1" t="s">
        <v>6636</v>
      </c>
      <c r="F1357" s="1" t="str">
        <f>TEXT($G1357,"0000") &amp; TEXT($H1357,"00")</f>
        <v>201610</v>
      </c>
      <c r="G1357" s="1">
        <f>IFERROR(
  IF(ISNUMBER(SEARCH("平成",B1357)),
     1988 + VALUE(MID(B1357, SEARCH("平成",B1357) + 2, FIND("年", B1357) - SEARCH("平成",B1357) - 2)),
  IF(ISNUMBER(SEARCH("令和元年",B1357)),
     2019,
  IF(ISNUMBER(SEARCH("令和",B1357)),
     2018 + VALUE(MID(B1357, SEARCH("令和",B1357) + 2, FIND("年", B1357) - SEARCH("令和",B1357) - 2)),
  ""))),
"")</f>
        <v>2016</v>
      </c>
      <c r="H1357" s="1">
        <v>10</v>
      </c>
      <c r="I1357" s="5">
        <f>VALUE(RIGHT($E1357,LEN($E1357)-1))</f>
        <v>76</v>
      </c>
      <c r="J1357" s="1" t="s">
        <v>6873</v>
      </c>
      <c r="K1357" s="1" t="s">
        <v>11442</v>
      </c>
      <c r="L1357" s="1" t="s">
        <v>11670</v>
      </c>
    </row>
    <row r="1358" spans="1:12" hidden="1" x14ac:dyDescent="0.2">
      <c r="A1358" s="1">
        <v>1357</v>
      </c>
      <c r="B1358" s="1" t="s">
        <v>1360</v>
      </c>
      <c r="C1358" s="1" t="str">
        <f>IFERROR(VLOOKUP(B1358,Merged!E:G,3,FALSE),"")</f>
        <v/>
      </c>
      <c r="E1358" s="1" t="s">
        <v>6637</v>
      </c>
      <c r="F1358" s="1" t="str">
        <f>TEXT($G1358,"0000") &amp; TEXT($H1358,"00")</f>
        <v>201610</v>
      </c>
      <c r="G1358" s="1">
        <f>IFERROR(
  IF(ISNUMBER(SEARCH("平成",B1358)),
     1988 + VALUE(MID(B1358, SEARCH("平成",B1358) + 2, FIND("年", B1358) - SEARCH("平成",B1358) - 2)),
  IF(ISNUMBER(SEARCH("令和元年",B1358)),
     2019,
  IF(ISNUMBER(SEARCH("令和",B1358)),
     2018 + VALUE(MID(B1358, SEARCH("令和",B1358) + 2, FIND("年", B1358) - SEARCH("令和",B1358) - 2)),
  ""))),
"")</f>
        <v>2016</v>
      </c>
      <c r="H1358" s="1">
        <v>10</v>
      </c>
      <c r="I1358" s="5">
        <f>VALUE(RIGHT($E1358,LEN($E1358)-1))</f>
        <v>77</v>
      </c>
      <c r="J1358" s="1" t="s">
        <v>7786</v>
      </c>
      <c r="K1358" s="1" t="s">
        <v>11442</v>
      </c>
      <c r="L1358" s="1" t="s">
        <v>12449</v>
      </c>
    </row>
    <row r="1359" spans="1:12" hidden="1" x14ac:dyDescent="0.2">
      <c r="A1359" s="1">
        <v>1358</v>
      </c>
      <c r="B1359" s="1" t="s">
        <v>1361</v>
      </c>
      <c r="C1359" s="1">
        <v>30</v>
      </c>
      <c r="E1359" s="1" t="s">
        <v>6638</v>
      </c>
      <c r="F1359" s="1" t="str">
        <f>TEXT($G1359,"0000") &amp; TEXT($H1359,"00")</f>
        <v>201610</v>
      </c>
      <c r="G1359" s="1">
        <f>IFERROR(
  IF(ISNUMBER(SEARCH("平成",B1359)),
     1988 + VALUE(MID(B1359, SEARCH("平成",B1359) + 2, FIND("年", B1359) - SEARCH("平成",B1359) - 2)),
  IF(ISNUMBER(SEARCH("令和元年",B1359)),
     2019,
  IF(ISNUMBER(SEARCH("令和",B1359)),
     2018 + VALUE(MID(B1359, SEARCH("令和",B1359) + 2, FIND("年", B1359) - SEARCH("令和",B1359) - 2)),
  ""))),
"")</f>
        <v>2016</v>
      </c>
      <c r="H1359" s="1">
        <v>10</v>
      </c>
      <c r="I1359" s="5">
        <f>VALUE(RIGHT($E1359,LEN($E1359)-1))</f>
        <v>78</v>
      </c>
      <c r="J1359" s="1" t="s">
        <v>7787</v>
      </c>
      <c r="K1359" s="1" t="s">
        <v>11443</v>
      </c>
      <c r="L1359" s="1" t="s">
        <v>12450</v>
      </c>
    </row>
    <row r="1360" spans="1:12" hidden="1" x14ac:dyDescent="0.2">
      <c r="A1360" s="1">
        <v>1359</v>
      </c>
      <c r="B1360" s="1" t="s">
        <v>1362</v>
      </c>
      <c r="C1360" s="1" t="str">
        <f>IFERROR(VLOOKUP(B1360,Merged!E:G,3,FALSE),"")</f>
        <v/>
      </c>
      <c r="E1360" s="1" t="s">
        <v>6639</v>
      </c>
      <c r="F1360" s="1" t="str">
        <f>TEXT($G1360,"0000") &amp; TEXT($H1360,"00")</f>
        <v>201610</v>
      </c>
      <c r="G1360" s="1">
        <f>IFERROR(
  IF(ISNUMBER(SEARCH("平成",B1360)),
     1988 + VALUE(MID(B1360, SEARCH("平成",B1360) + 2, FIND("年", B1360) - SEARCH("平成",B1360) - 2)),
  IF(ISNUMBER(SEARCH("令和元年",B1360)),
     2019,
  IF(ISNUMBER(SEARCH("令和",B1360)),
     2018 + VALUE(MID(B1360, SEARCH("令和",B1360) + 2, FIND("年", B1360) - SEARCH("令和",B1360) - 2)),
  ""))),
"")</f>
        <v>2016</v>
      </c>
      <c r="H1360" s="1">
        <v>10</v>
      </c>
      <c r="I1360" s="5">
        <f>VALUE(RIGHT($E1360,LEN($E1360)-1))</f>
        <v>79</v>
      </c>
      <c r="J1360" s="1" t="s">
        <v>7788</v>
      </c>
      <c r="K1360" s="1" t="s">
        <v>11445</v>
      </c>
      <c r="L1360" s="1" t="s">
        <v>12451</v>
      </c>
    </row>
    <row r="1361" spans="1:12" hidden="1" x14ac:dyDescent="0.2">
      <c r="A1361" s="1">
        <v>1360</v>
      </c>
      <c r="B1361" s="1" t="s">
        <v>1363</v>
      </c>
      <c r="C1361" s="1" t="str">
        <f>IFERROR(VLOOKUP(B1361,Merged!E:G,3,FALSE),"")</f>
        <v/>
      </c>
      <c r="E1361" s="1" t="s">
        <v>6640</v>
      </c>
      <c r="F1361" s="1" t="str">
        <f>TEXT($G1361,"0000") &amp; TEXT($H1361,"00")</f>
        <v>201610</v>
      </c>
      <c r="G1361" s="1">
        <f>IFERROR(
  IF(ISNUMBER(SEARCH("平成",B1361)),
     1988 + VALUE(MID(B1361, SEARCH("平成",B1361) + 2, FIND("年", B1361) - SEARCH("平成",B1361) - 2)),
  IF(ISNUMBER(SEARCH("令和元年",B1361)),
     2019,
  IF(ISNUMBER(SEARCH("令和",B1361)),
     2018 + VALUE(MID(B1361, SEARCH("令和",B1361) + 2, FIND("年", B1361) - SEARCH("令和",B1361) - 2)),
  ""))),
"")</f>
        <v>2016</v>
      </c>
      <c r="H1361" s="1">
        <v>10</v>
      </c>
      <c r="I1361" s="5">
        <f>VALUE(RIGHT($E1361,LEN($E1361)-1))</f>
        <v>80</v>
      </c>
      <c r="J1361" s="1" t="s">
        <v>7032</v>
      </c>
      <c r="K1361" s="1" t="s">
        <v>11442</v>
      </c>
      <c r="L1361" s="1" t="s">
        <v>12452</v>
      </c>
    </row>
    <row r="1362" spans="1:12" hidden="1" x14ac:dyDescent="0.2">
      <c r="A1362" s="1">
        <v>1361</v>
      </c>
      <c r="B1362" s="1" t="s">
        <v>1364</v>
      </c>
      <c r="C1362" s="1" t="str">
        <f>IFERROR(VLOOKUP(B1362,Merged!E:G,3,FALSE),"")</f>
        <v/>
      </c>
      <c r="E1362" s="1" t="s">
        <v>6561</v>
      </c>
      <c r="F1362" s="1" t="str">
        <f>TEXT($G1362,"0000") &amp; TEXT($H1362,"00")</f>
        <v>201604</v>
      </c>
      <c r="G1362" s="1">
        <f>IFERROR(
  IF(ISNUMBER(SEARCH("平成",B1362)),
     1988 + VALUE(MID(B1362, SEARCH("平成",B1362) + 2, FIND("年", B1362) - SEARCH("平成",B1362) - 2)),
  IF(ISNUMBER(SEARCH("令和元年",B1362)),
     2019,
  IF(ISNUMBER(SEARCH("令和",B1362)),
     2018 + VALUE(MID(B1362, SEARCH("令和",B1362) + 2, FIND("年", B1362) - SEARCH("令和",B1362) - 2)),
  ""))),
"")</f>
        <v>2016</v>
      </c>
      <c r="H1362" s="1">
        <v>4</v>
      </c>
      <c r="I1362" s="5">
        <f>VALUE(RIGHT($E1362,LEN($E1362)-1))</f>
        <v>1</v>
      </c>
      <c r="J1362" s="1" t="s">
        <v>7789</v>
      </c>
      <c r="K1362" s="1" t="s">
        <v>11443</v>
      </c>
      <c r="L1362" s="1" t="s">
        <v>12453</v>
      </c>
    </row>
    <row r="1363" spans="1:12" hidden="1" x14ac:dyDescent="0.2">
      <c r="A1363" s="1">
        <v>1362</v>
      </c>
      <c r="B1363" s="1" t="s">
        <v>1365</v>
      </c>
      <c r="C1363" s="1">
        <f>IFERROR(VLOOKUP(B1363,Merged!E:G,3,FALSE),"")</f>
        <v>1</v>
      </c>
      <c r="E1363" s="1" t="s">
        <v>6562</v>
      </c>
      <c r="F1363" s="1" t="str">
        <f>TEXT($G1363,"0000") &amp; TEXT($H1363,"00")</f>
        <v>201604</v>
      </c>
      <c r="G1363" s="1">
        <f>IFERROR(
  IF(ISNUMBER(SEARCH("平成",B1363)),
     1988 + VALUE(MID(B1363, SEARCH("平成",B1363) + 2, FIND("年", B1363) - SEARCH("平成",B1363) - 2)),
  IF(ISNUMBER(SEARCH("令和元年",B1363)),
     2019,
  IF(ISNUMBER(SEARCH("令和",B1363)),
     2018 + VALUE(MID(B1363, SEARCH("令和",B1363) + 2, FIND("年", B1363) - SEARCH("令和",B1363) - 2)),
  ""))),
"")</f>
        <v>2016</v>
      </c>
      <c r="H1363" s="1">
        <v>4</v>
      </c>
      <c r="I1363" s="5">
        <f>VALUE(RIGHT($E1363,LEN($E1363)-1))</f>
        <v>2</v>
      </c>
      <c r="J1363" s="1" t="s">
        <v>7790</v>
      </c>
      <c r="K1363" s="1" t="s">
        <v>11445</v>
      </c>
      <c r="L1363" s="1" t="s">
        <v>12454</v>
      </c>
    </row>
    <row r="1364" spans="1:12" hidden="1" x14ac:dyDescent="0.2">
      <c r="A1364" s="1">
        <v>1363</v>
      </c>
      <c r="B1364" s="1" t="s">
        <v>1366</v>
      </c>
      <c r="C1364" s="1" t="str">
        <f>IFERROR(VLOOKUP(B1364,Merged!E:G,3,FALSE),"")</f>
        <v/>
      </c>
      <c r="E1364" s="1" t="s">
        <v>6563</v>
      </c>
      <c r="F1364" s="1" t="str">
        <f>TEXT($G1364,"0000") &amp; TEXT($H1364,"00")</f>
        <v>201604</v>
      </c>
      <c r="G1364" s="1">
        <f>IFERROR(
  IF(ISNUMBER(SEARCH("平成",B1364)),
     1988 + VALUE(MID(B1364, SEARCH("平成",B1364) + 2, FIND("年", B1364) - SEARCH("平成",B1364) - 2)),
  IF(ISNUMBER(SEARCH("令和元年",B1364)),
     2019,
  IF(ISNUMBER(SEARCH("令和",B1364)),
     2018 + VALUE(MID(B1364, SEARCH("令和",B1364) + 2, FIND("年", B1364) - SEARCH("令和",B1364) - 2)),
  ""))),
"")</f>
        <v>2016</v>
      </c>
      <c r="H1364" s="1">
        <v>4</v>
      </c>
      <c r="I1364" s="5">
        <f>VALUE(RIGHT($E1364,LEN($E1364)-1))</f>
        <v>3</v>
      </c>
      <c r="J1364" s="1" t="s">
        <v>7791</v>
      </c>
      <c r="K1364" s="1" t="s">
        <v>11444</v>
      </c>
      <c r="L1364" s="1" t="s">
        <v>12455</v>
      </c>
    </row>
    <row r="1365" spans="1:12" hidden="1" x14ac:dyDescent="0.2">
      <c r="A1365" s="1">
        <v>1364</v>
      </c>
      <c r="B1365" s="1" t="s">
        <v>1367</v>
      </c>
      <c r="C1365" s="1">
        <f>IFERROR(VLOOKUP(B1365,Merged!E:G,3,FALSE),"")</f>
        <v>2</v>
      </c>
      <c r="E1365" s="1" t="s">
        <v>6564</v>
      </c>
      <c r="F1365" s="1" t="str">
        <f>TEXT($G1365,"0000") &amp; TEXT($H1365,"00")</f>
        <v>201604</v>
      </c>
      <c r="G1365" s="1">
        <f>IFERROR(
  IF(ISNUMBER(SEARCH("平成",B1365)),
     1988 + VALUE(MID(B1365, SEARCH("平成",B1365) + 2, FIND("年", B1365) - SEARCH("平成",B1365) - 2)),
  IF(ISNUMBER(SEARCH("令和元年",B1365)),
     2019,
  IF(ISNUMBER(SEARCH("令和",B1365)),
     2018 + VALUE(MID(B1365, SEARCH("令和",B1365) + 2, FIND("年", B1365) - SEARCH("令和",B1365) - 2)),
  ""))),
"")</f>
        <v>2016</v>
      </c>
      <c r="H1365" s="1">
        <v>4</v>
      </c>
      <c r="I1365" s="5">
        <f>VALUE(RIGHT($E1365,LEN($E1365)-1))</f>
        <v>4</v>
      </c>
      <c r="J1365" s="1" t="s">
        <v>7309</v>
      </c>
      <c r="K1365" s="1" t="s">
        <v>11445</v>
      </c>
    </row>
    <row r="1366" spans="1:12" hidden="1" x14ac:dyDescent="0.2">
      <c r="A1366" s="1">
        <v>1365</v>
      </c>
      <c r="B1366" s="1" t="s">
        <v>1368</v>
      </c>
      <c r="C1366" s="1" t="str">
        <f>IFERROR(VLOOKUP(B1366,Merged!E:G,3,FALSE),"")</f>
        <v/>
      </c>
      <c r="D1366" s="4" t="s">
        <v>15125</v>
      </c>
      <c r="E1366" s="1" t="s">
        <v>6565</v>
      </c>
      <c r="F1366" s="1" t="str">
        <f>TEXT($G1366,"0000") &amp; TEXT($H1366,"00")</f>
        <v>201604</v>
      </c>
      <c r="G1366" s="1">
        <f>IFERROR(
  IF(ISNUMBER(SEARCH("平成",B1366)),
     1988 + VALUE(MID(B1366, SEARCH("平成",B1366) + 2, FIND("年", B1366) - SEARCH("平成",B1366) - 2)),
  IF(ISNUMBER(SEARCH("令和元年",B1366)),
     2019,
  IF(ISNUMBER(SEARCH("令和",B1366)),
     2018 + VALUE(MID(B1366, SEARCH("令和",B1366) + 2, FIND("年", B1366) - SEARCH("令和",B1366) - 2)),
  ""))),
"")</f>
        <v>2016</v>
      </c>
      <c r="H1366" s="1">
        <v>4</v>
      </c>
      <c r="I1366" s="5">
        <f>VALUE(RIGHT($E1366,LEN($E1366)-1))</f>
        <v>5</v>
      </c>
      <c r="J1366" s="1" t="s">
        <v>7244</v>
      </c>
      <c r="K1366" s="1" t="s">
        <v>11445</v>
      </c>
      <c r="L1366" s="1" t="s">
        <v>11451</v>
      </c>
    </row>
    <row r="1367" spans="1:12" hidden="1" x14ac:dyDescent="0.2">
      <c r="A1367" s="1">
        <v>1366</v>
      </c>
      <c r="B1367" s="1" t="s">
        <v>1369</v>
      </c>
      <c r="C1367" s="1">
        <f>IFERROR(VLOOKUP(B1367,Merged!E:G,3,FALSE),"")</f>
        <v>3</v>
      </c>
      <c r="E1367" s="1" t="s">
        <v>6566</v>
      </c>
      <c r="F1367" s="1" t="str">
        <f>TEXT($G1367,"0000") &amp; TEXT($H1367,"00")</f>
        <v>201604</v>
      </c>
      <c r="G1367" s="1">
        <f>IFERROR(
  IF(ISNUMBER(SEARCH("平成",B1367)),
     1988 + VALUE(MID(B1367, SEARCH("平成",B1367) + 2, FIND("年", B1367) - SEARCH("平成",B1367) - 2)),
  IF(ISNUMBER(SEARCH("令和元年",B1367)),
     2019,
  IF(ISNUMBER(SEARCH("令和",B1367)),
     2018 + VALUE(MID(B1367, SEARCH("令和",B1367) + 2, FIND("年", B1367) - SEARCH("令和",B1367) - 2)),
  ""))),
"")</f>
        <v>2016</v>
      </c>
      <c r="H1367" s="1">
        <v>4</v>
      </c>
      <c r="I1367" s="5">
        <f>VALUE(RIGHT($E1367,LEN($E1367)-1))</f>
        <v>6</v>
      </c>
      <c r="J1367" s="1" t="s">
        <v>7792</v>
      </c>
      <c r="K1367" s="1" t="s">
        <v>11445</v>
      </c>
      <c r="L1367" s="1" t="s">
        <v>12456</v>
      </c>
    </row>
    <row r="1368" spans="1:12" hidden="1" x14ac:dyDescent="0.2">
      <c r="A1368" s="1">
        <v>1367</v>
      </c>
      <c r="B1368" s="1" t="s">
        <v>1370</v>
      </c>
      <c r="C1368" s="1" t="str">
        <f>IFERROR(VLOOKUP(B1368,Merged!E:G,3,FALSE),"")</f>
        <v/>
      </c>
      <c r="E1368" s="1" t="s">
        <v>6567</v>
      </c>
      <c r="F1368" s="1" t="str">
        <f>TEXT($G1368,"0000") &amp; TEXT($H1368,"00")</f>
        <v>201604</v>
      </c>
      <c r="G1368" s="1">
        <f>IFERROR(
  IF(ISNUMBER(SEARCH("平成",B1368)),
     1988 + VALUE(MID(B1368, SEARCH("平成",B1368) + 2, FIND("年", B1368) - SEARCH("平成",B1368) - 2)),
  IF(ISNUMBER(SEARCH("令和元年",B1368)),
     2019,
  IF(ISNUMBER(SEARCH("令和",B1368)),
     2018 + VALUE(MID(B1368, SEARCH("令和",B1368) + 2, FIND("年", B1368) - SEARCH("令和",B1368) - 2)),
  ""))),
"")</f>
        <v>2016</v>
      </c>
      <c r="H1368" s="1">
        <v>4</v>
      </c>
      <c r="I1368" s="5">
        <f>VALUE(RIGHT($E1368,LEN($E1368)-1))</f>
        <v>7</v>
      </c>
      <c r="J1368" s="1" t="s">
        <v>7793</v>
      </c>
      <c r="K1368" s="1" t="s">
        <v>11443</v>
      </c>
      <c r="L1368" s="1" t="s">
        <v>12457</v>
      </c>
    </row>
    <row r="1369" spans="1:12" hidden="1" x14ac:dyDescent="0.2">
      <c r="A1369" s="1">
        <v>1368</v>
      </c>
      <c r="B1369" s="1" t="s">
        <v>1371</v>
      </c>
      <c r="C1369" s="1" t="str">
        <f>IFERROR(VLOOKUP(B1369,Merged!E:G,3,FALSE),"")</f>
        <v/>
      </c>
      <c r="E1369" s="1" t="s">
        <v>6568</v>
      </c>
      <c r="F1369" s="1" t="str">
        <f>TEXT($G1369,"0000") &amp; TEXT($H1369,"00")</f>
        <v>201604</v>
      </c>
      <c r="G1369" s="1">
        <f>IFERROR(
  IF(ISNUMBER(SEARCH("平成",B1369)),
     1988 + VALUE(MID(B1369, SEARCH("平成",B1369) + 2, FIND("年", B1369) - SEARCH("平成",B1369) - 2)),
  IF(ISNUMBER(SEARCH("令和元年",B1369)),
     2019,
  IF(ISNUMBER(SEARCH("令和",B1369)),
     2018 + VALUE(MID(B1369, SEARCH("令和",B1369) + 2, FIND("年", B1369) - SEARCH("令和",B1369) - 2)),
  ""))),
"")</f>
        <v>2016</v>
      </c>
      <c r="H1369" s="1">
        <v>4</v>
      </c>
      <c r="I1369" s="5">
        <f>VALUE(RIGHT($E1369,LEN($E1369)-1))</f>
        <v>8</v>
      </c>
      <c r="J1369" s="1" t="s">
        <v>7794</v>
      </c>
      <c r="K1369" s="1" t="s">
        <v>11443</v>
      </c>
      <c r="L1369" s="1" t="s">
        <v>12458</v>
      </c>
    </row>
    <row r="1370" spans="1:12" hidden="1" x14ac:dyDescent="0.2">
      <c r="A1370" s="1">
        <v>1369</v>
      </c>
      <c r="B1370" s="1" t="s">
        <v>1372</v>
      </c>
      <c r="C1370" s="1">
        <f>IFERROR(VLOOKUP(B1370,Merged!E:G,3,FALSE),"")</f>
        <v>4</v>
      </c>
      <c r="E1370" s="1" t="s">
        <v>6569</v>
      </c>
      <c r="F1370" s="1" t="str">
        <f>TEXT($G1370,"0000") &amp; TEXT($H1370,"00")</f>
        <v>201604</v>
      </c>
      <c r="G1370" s="1">
        <f>IFERROR(
  IF(ISNUMBER(SEARCH("平成",B1370)),
     1988 + VALUE(MID(B1370, SEARCH("平成",B1370) + 2, FIND("年", B1370) - SEARCH("平成",B1370) - 2)),
  IF(ISNUMBER(SEARCH("令和元年",B1370)),
     2019,
  IF(ISNUMBER(SEARCH("令和",B1370)),
     2018 + VALUE(MID(B1370, SEARCH("令和",B1370) + 2, FIND("年", B1370) - SEARCH("令和",B1370) - 2)),
  ""))),
"")</f>
        <v>2016</v>
      </c>
      <c r="H1370" s="1">
        <v>4</v>
      </c>
      <c r="I1370" s="5">
        <f>VALUE(RIGHT($E1370,LEN($E1370)-1))</f>
        <v>9</v>
      </c>
      <c r="J1370" s="1" t="s">
        <v>7795</v>
      </c>
      <c r="K1370" s="1" t="s">
        <v>11444</v>
      </c>
      <c r="L1370" s="1" t="s">
        <v>12459</v>
      </c>
    </row>
    <row r="1371" spans="1:12" hidden="1" x14ac:dyDescent="0.2">
      <c r="A1371" s="1">
        <v>1370</v>
      </c>
      <c r="B1371" s="1" t="s">
        <v>1373</v>
      </c>
      <c r="C1371" s="1" t="str">
        <f>IFERROR(VLOOKUP(B1371,Merged!E:G,3,FALSE),"")</f>
        <v/>
      </c>
      <c r="E1371" s="1" t="s">
        <v>6570</v>
      </c>
      <c r="F1371" s="1" t="str">
        <f>TEXT($G1371,"0000") &amp; TEXT($H1371,"00")</f>
        <v>201604</v>
      </c>
      <c r="G1371" s="1">
        <f>IFERROR(
  IF(ISNUMBER(SEARCH("平成",B1371)),
     1988 + VALUE(MID(B1371, SEARCH("平成",B1371) + 2, FIND("年", B1371) - SEARCH("平成",B1371) - 2)),
  IF(ISNUMBER(SEARCH("令和元年",B1371)),
     2019,
  IF(ISNUMBER(SEARCH("令和",B1371)),
     2018 + VALUE(MID(B1371, SEARCH("令和",B1371) + 2, FIND("年", B1371) - SEARCH("令和",B1371) - 2)),
  ""))),
"")</f>
        <v>2016</v>
      </c>
      <c r="H1371" s="1">
        <v>4</v>
      </c>
      <c r="I1371" s="5">
        <f>VALUE(RIGHT($E1371,LEN($E1371)-1))</f>
        <v>10</v>
      </c>
      <c r="J1371" s="1" t="s">
        <v>7796</v>
      </c>
      <c r="K1371" s="1" t="s">
        <v>11442</v>
      </c>
      <c r="L1371" s="1" t="s">
        <v>12460</v>
      </c>
    </row>
    <row r="1372" spans="1:12" hidden="1" x14ac:dyDescent="0.2">
      <c r="A1372" s="1">
        <v>1371</v>
      </c>
      <c r="B1372" s="1" t="s">
        <v>1374</v>
      </c>
      <c r="C1372" s="1" t="str">
        <f>IFERROR(VLOOKUP(B1372,Merged!E:G,3,FALSE),"")</f>
        <v/>
      </c>
      <c r="E1372" s="1" t="s">
        <v>6571</v>
      </c>
      <c r="F1372" s="1" t="str">
        <f>TEXT($G1372,"0000") &amp; TEXT($H1372,"00")</f>
        <v>201604</v>
      </c>
      <c r="G1372" s="1">
        <f>IFERROR(
  IF(ISNUMBER(SEARCH("平成",B1372)),
     1988 + VALUE(MID(B1372, SEARCH("平成",B1372) + 2, FIND("年", B1372) - SEARCH("平成",B1372) - 2)),
  IF(ISNUMBER(SEARCH("令和元年",B1372)),
     2019,
  IF(ISNUMBER(SEARCH("令和",B1372)),
     2018 + VALUE(MID(B1372, SEARCH("令和",B1372) + 2, FIND("年", B1372) - SEARCH("令和",B1372) - 2)),
  ""))),
"")</f>
        <v>2016</v>
      </c>
      <c r="H1372" s="1">
        <v>4</v>
      </c>
      <c r="I1372" s="5">
        <f>VALUE(RIGHT($E1372,LEN($E1372)-1))</f>
        <v>11</v>
      </c>
      <c r="J1372" s="1" t="s">
        <v>7797</v>
      </c>
      <c r="K1372" s="1" t="s">
        <v>11445</v>
      </c>
      <c r="L1372" s="1" t="s">
        <v>12461</v>
      </c>
    </row>
    <row r="1373" spans="1:12" hidden="1" x14ac:dyDescent="0.2">
      <c r="A1373" s="1">
        <v>1372</v>
      </c>
      <c r="B1373" s="1" t="s">
        <v>1375</v>
      </c>
      <c r="C1373" s="1" t="str">
        <f>IFERROR(VLOOKUP(B1373,Merged!E:G,3,FALSE),"")</f>
        <v/>
      </c>
      <c r="E1373" s="1" t="s">
        <v>6572</v>
      </c>
      <c r="F1373" s="1" t="str">
        <f>TEXT($G1373,"0000") &amp; TEXT($H1373,"00")</f>
        <v>201604</v>
      </c>
      <c r="G1373" s="1">
        <f>IFERROR(
  IF(ISNUMBER(SEARCH("平成",B1373)),
     1988 + VALUE(MID(B1373, SEARCH("平成",B1373) + 2, FIND("年", B1373) - SEARCH("平成",B1373) - 2)),
  IF(ISNUMBER(SEARCH("令和元年",B1373)),
     2019,
  IF(ISNUMBER(SEARCH("令和",B1373)),
     2018 + VALUE(MID(B1373, SEARCH("令和",B1373) + 2, FIND("年", B1373) - SEARCH("令和",B1373) - 2)),
  ""))),
"")</f>
        <v>2016</v>
      </c>
      <c r="H1373" s="1">
        <v>4</v>
      </c>
      <c r="I1373" s="5">
        <f>VALUE(RIGHT($E1373,LEN($E1373)-1))</f>
        <v>12</v>
      </c>
      <c r="J1373" s="1" t="s">
        <v>7798</v>
      </c>
      <c r="K1373" s="1" t="s">
        <v>11444</v>
      </c>
      <c r="L1373" s="1" t="s">
        <v>12462</v>
      </c>
    </row>
    <row r="1374" spans="1:12" hidden="1" x14ac:dyDescent="0.2">
      <c r="A1374" s="1">
        <v>1373</v>
      </c>
      <c r="B1374" s="1" t="s">
        <v>1376</v>
      </c>
      <c r="C1374" s="1" t="str">
        <f>IFERROR(VLOOKUP(B1374,Merged!E:G,3,FALSE),"")</f>
        <v/>
      </c>
      <c r="E1374" s="1" t="s">
        <v>6573</v>
      </c>
      <c r="F1374" s="1" t="str">
        <f>TEXT($G1374,"0000") &amp; TEXT($H1374,"00")</f>
        <v>201604</v>
      </c>
      <c r="G1374" s="1">
        <f>IFERROR(
  IF(ISNUMBER(SEARCH("平成",B1374)),
     1988 + VALUE(MID(B1374, SEARCH("平成",B1374) + 2, FIND("年", B1374) - SEARCH("平成",B1374) - 2)),
  IF(ISNUMBER(SEARCH("令和元年",B1374)),
     2019,
  IF(ISNUMBER(SEARCH("令和",B1374)),
     2018 + VALUE(MID(B1374, SEARCH("令和",B1374) + 2, FIND("年", B1374) - SEARCH("令和",B1374) - 2)),
  ""))),
"")</f>
        <v>2016</v>
      </c>
      <c r="H1374" s="1">
        <v>4</v>
      </c>
      <c r="I1374" s="5">
        <f>VALUE(RIGHT($E1374,LEN($E1374)-1))</f>
        <v>13</v>
      </c>
      <c r="J1374" s="1" t="s">
        <v>7799</v>
      </c>
      <c r="K1374" s="1" t="s">
        <v>11444</v>
      </c>
    </row>
    <row r="1375" spans="1:12" hidden="1" x14ac:dyDescent="0.2">
      <c r="A1375" s="1">
        <v>1374</v>
      </c>
      <c r="B1375" s="1" t="s">
        <v>1377</v>
      </c>
      <c r="C1375" s="1">
        <f>IFERROR(VLOOKUP(B1375,Merged!E:G,3,FALSE),"")</f>
        <v>5</v>
      </c>
      <c r="E1375" s="1" t="s">
        <v>6574</v>
      </c>
      <c r="F1375" s="1" t="str">
        <f>TEXT($G1375,"0000") &amp; TEXT($H1375,"00")</f>
        <v>201604</v>
      </c>
      <c r="G1375" s="1">
        <f>IFERROR(
  IF(ISNUMBER(SEARCH("平成",B1375)),
     1988 + VALUE(MID(B1375, SEARCH("平成",B1375) + 2, FIND("年", B1375) - SEARCH("平成",B1375) - 2)),
  IF(ISNUMBER(SEARCH("令和元年",B1375)),
     2019,
  IF(ISNUMBER(SEARCH("令和",B1375)),
     2018 + VALUE(MID(B1375, SEARCH("令和",B1375) + 2, FIND("年", B1375) - SEARCH("令和",B1375) - 2)),
  ""))),
"")</f>
        <v>2016</v>
      </c>
      <c r="H1375" s="1">
        <v>4</v>
      </c>
      <c r="I1375" s="5">
        <f>VALUE(RIGHT($E1375,LEN($E1375)-1))</f>
        <v>14</v>
      </c>
      <c r="J1375" s="1" t="s">
        <v>7502</v>
      </c>
      <c r="K1375" s="1" t="s">
        <v>11443</v>
      </c>
      <c r="L1375" s="1" t="s">
        <v>12202</v>
      </c>
    </row>
    <row r="1376" spans="1:12" hidden="1" x14ac:dyDescent="0.2">
      <c r="A1376" s="1">
        <v>1375</v>
      </c>
      <c r="B1376" s="1" t="s">
        <v>1378</v>
      </c>
      <c r="C1376" s="1" t="str">
        <f>IFERROR(VLOOKUP(B1376,Merged!E:G,3,FALSE),"")</f>
        <v/>
      </c>
      <c r="E1376" s="1" t="s">
        <v>6575</v>
      </c>
      <c r="F1376" s="1" t="str">
        <f>TEXT($G1376,"0000") &amp; TEXT($H1376,"00")</f>
        <v>201604</v>
      </c>
      <c r="G1376" s="1">
        <f>IFERROR(
  IF(ISNUMBER(SEARCH("平成",B1376)),
     1988 + VALUE(MID(B1376, SEARCH("平成",B1376) + 2, FIND("年", B1376) - SEARCH("平成",B1376) - 2)),
  IF(ISNUMBER(SEARCH("令和元年",B1376)),
     2019,
  IF(ISNUMBER(SEARCH("令和",B1376)),
     2018 + VALUE(MID(B1376, SEARCH("令和",B1376) + 2, FIND("年", B1376) - SEARCH("令和",B1376) - 2)),
  ""))),
"")</f>
        <v>2016</v>
      </c>
      <c r="H1376" s="1">
        <v>4</v>
      </c>
      <c r="I1376" s="5">
        <f>VALUE(RIGHT($E1376,LEN($E1376)-1))</f>
        <v>15</v>
      </c>
      <c r="J1376" s="1" t="s">
        <v>7800</v>
      </c>
      <c r="K1376" s="1" t="s">
        <v>11443</v>
      </c>
      <c r="L1376" s="1" t="s">
        <v>12463</v>
      </c>
    </row>
    <row r="1377" spans="1:12" hidden="1" x14ac:dyDescent="0.2">
      <c r="A1377" s="1">
        <v>1376</v>
      </c>
      <c r="B1377" s="1" t="s">
        <v>1379</v>
      </c>
      <c r="C1377" s="1" t="str">
        <f>IFERROR(VLOOKUP(B1377,Merged!E:G,3,FALSE),"")</f>
        <v/>
      </c>
      <c r="E1377" s="1" t="s">
        <v>6576</v>
      </c>
      <c r="F1377" s="1" t="str">
        <f>TEXT($G1377,"0000") &amp; TEXT($H1377,"00")</f>
        <v>201604</v>
      </c>
      <c r="G1377" s="1">
        <f>IFERROR(
  IF(ISNUMBER(SEARCH("平成",B1377)),
     1988 + VALUE(MID(B1377, SEARCH("平成",B1377) + 2, FIND("年", B1377) - SEARCH("平成",B1377) - 2)),
  IF(ISNUMBER(SEARCH("令和元年",B1377)),
     2019,
  IF(ISNUMBER(SEARCH("令和",B1377)),
     2018 + VALUE(MID(B1377, SEARCH("令和",B1377) + 2, FIND("年", B1377) - SEARCH("令和",B1377) - 2)),
  ""))),
"")</f>
        <v>2016</v>
      </c>
      <c r="H1377" s="1">
        <v>4</v>
      </c>
      <c r="I1377" s="5">
        <f>VALUE(RIGHT($E1377,LEN($E1377)-1))</f>
        <v>16</v>
      </c>
      <c r="J1377" s="1" t="s">
        <v>7801</v>
      </c>
      <c r="K1377" s="1" t="s">
        <v>11443</v>
      </c>
      <c r="L1377" s="1" t="s">
        <v>12464</v>
      </c>
    </row>
    <row r="1378" spans="1:12" hidden="1" x14ac:dyDescent="0.2">
      <c r="A1378" s="1">
        <v>1377</v>
      </c>
      <c r="B1378" s="1" t="s">
        <v>1380</v>
      </c>
      <c r="C1378" s="1" t="str">
        <f>IFERROR(VLOOKUP(B1378,Merged!E:G,3,FALSE),"")</f>
        <v/>
      </c>
      <c r="E1378" s="1" t="s">
        <v>6577</v>
      </c>
      <c r="F1378" s="1" t="str">
        <f>TEXT($G1378,"0000") &amp; TEXT($H1378,"00")</f>
        <v>201604</v>
      </c>
      <c r="G1378" s="1">
        <f>IFERROR(
  IF(ISNUMBER(SEARCH("平成",B1378)),
     1988 + VALUE(MID(B1378, SEARCH("平成",B1378) + 2, FIND("年", B1378) - SEARCH("平成",B1378) - 2)),
  IF(ISNUMBER(SEARCH("令和元年",B1378)),
     2019,
  IF(ISNUMBER(SEARCH("令和",B1378)),
     2018 + VALUE(MID(B1378, SEARCH("令和",B1378) + 2, FIND("年", B1378) - SEARCH("令和",B1378) - 2)),
  ""))),
"")</f>
        <v>2016</v>
      </c>
      <c r="H1378" s="1">
        <v>4</v>
      </c>
      <c r="I1378" s="5">
        <f>VALUE(RIGHT($E1378,LEN($E1378)-1))</f>
        <v>17</v>
      </c>
      <c r="J1378" s="1" t="s">
        <v>6893</v>
      </c>
      <c r="K1378" s="1" t="s">
        <v>11442</v>
      </c>
      <c r="L1378" s="1" t="s">
        <v>11689</v>
      </c>
    </row>
    <row r="1379" spans="1:12" hidden="1" x14ac:dyDescent="0.2">
      <c r="A1379" s="1">
        <v>1378</v>
      </c>
      <c r="B1379" s="1" t="s">
        <v>1381</v>
      </c>
      <c r="C1379" s="1">
        <f>IFERROR(VLOOKUP(B1379,Merged!E:G,3,FALSE),"")</f>
        <v>6</v>
      </c>
      <c r="E1379" s="1" t="s">
        <v>6578</v>
      </c>
      <c r="F1379" s="1" t="str">
        <f>TEXT($G1379,"0000") &amp; TEXT($H1379,"00")</f>
        <v>201604</v>
      </c>
      <c r="G1379" s="1">
        <f>IFERROR(
  IF(ISNUMBER(SEARCH("平成",B1379)),
     1988 + VALUE(MID(B1379, SEARCH("平成",B1379) + 2, FIND("年", B1379) - SEARCH("平成",B1379) - 2)),
  IF(ISNUMBER(SEARCH("令和元年",B1379)),
     2019,
  IF(ISNUMBER(SEARCH("令和",B1379)),
     2018 + VALUE(MID(B1379, SEARCH("令和",B1379) + 2, FIND("年", B1379) - SEARCH("令和",B1379) - 2)),
  ""))),
"")</f>
        <v>2016</v>
      </c>
      <c r="H1379" s="1">
        <v>4</v>
      </c>
      <c r="I1379" s="5">
        <f>VALUE(RIGHT($E1379,LEN($E1379)-1))</f>
        <v>18</v>
      </c>
      <c r="J1379" s="1" t="s">
        <v>6972</v>
      </c>
      <c r="K1379" s="1" t="s">
        <v>11443</v>
      </c>
      <c r="L1379" s="1" t="s">
        <v>11756</v>
      </c>
    </row>
    <row r="1380" spans="1:12" hidden="1" x14ac:dyDescent="0.2">
      <c r="A1380" s="1">
        <v>1379</v>
      </c>
      <c r="B1380" s="1" t="s">
        <v>1382</v>
      </c>
      <c r="C1380" s="1" t="str">
        <f>IFERROR(VLOOKUP(B1380,Merged!E:G,3,FALSE),"")</f>
        <v/>
      </c>
      <c r="E1380" s="1" t="s">
        <v>6579</v>
      </c>
      <c r="F1380" s="1" t="str">
        <f>TEXT($G1380,"0000") &amp; TEXT($H1380,"00")</f>
        <v>201604</v>
      </c>
      <c r="G1380" s="1">
        <f>IFERROR(
  IF(ISNUMBER(SEARCH("平成",B1380)),
     1988 + VALUE(MID(B1380, SEARCH("平成",B1380) + 2, FIND("年", B1380) - SEARCH("平成",B1380) - 2)),
  IF(ISNUMBER(SEARCH("令和元年",B1380)),
     2019,
  IF(ISNUMBER(SEARCH("令和",B1380)),
     2018 + VALUE(MID(B1380, SEARCH("令和",B1380) + 2, FIND("年", B1380) - SEARCH("令和",B1380) - 2)),
  ""))),
"")</f>
        <v>2016</v>
      </c>
      <c r="H1380" s="1">
        <v>4</v>
      </c>
      <c r="I1380" s="5">
        <f>VALUE(RIGHT($E1380,LEN($E1380)-1))</f>
        <v>19</v>
      </c>
      <c r="J1380" s="1" t="s">
        <v>7802</v>
      </c>
      <c r="K1380" s="1" t="s">
        <v>11444</v>
      </c>
      <c r="L1380" s="1" t="s">
        <v>12465</v>
      </c>
    </row>
    <row r="1381" spans="1:12" hidden="1" x14ac:dyDescent="0.2">
      <c r="A1381" s="1">
        <v>1380</v>
      </c>
      <c r="B1381" s="1" t="s">
        <v>1383</v>
      </c>
      <c r="C1381" s="1" t="str">
        <f>IFERROR(VLOOKUP(B1381,Merged!E:G,3,FALSE),"")</f>
        <v/>
      </c>
      <c r="E1381" s="1" t="s">
        <v>6580</v>
      </c>
      <c r="F1381" s="1" t="str">
        <f>TEXT($G1381,"0000") &amp; TEXT($H1381,"00")</f>
        <v>201604</v>
      </c>
      <c r="G1381" s="1">
        <f>IFERROR(
  IF(ISNUMBER(SEARCH("平成",B1381)),
     1988 + VALUE(MID(B1381, SEARCH("平成",B1381) + 2, FIND("年", B1381) - SEARCH("平成",B1381) - 2)),
  IF(ISNUMBER(SEARCH("令和元年",B1381)),
     2019,
  IF(ISNUMBER(SEARCH("令和",B1381)),
     2018 + VALUE(MID(B1381, SEARCH("令和",B1381) + 2, FIND("年", B1381) - SEARCH("令和",B1381) - 2)),
  ""))),
"")</f>
        <v>2016</v>
      </c>
      <c r="H1381" s="1">
        <v>4</v>
      </c>
      <c r="I1381" s="5">
        <f>VALUE(RIGHT($E1381,LEN($E1381)-1))</f>
        <v>20</v>
      </c>
      <c r="J1381" s="1" t="s">
        <v>7803</v>
      </c>
      <c r="K1381" s="1" t="s">
        <v>11444</v>
      </c>
    </row>
    <row r="1382" spans="1:12" hidden="1" x14ac:dyDescent="0.2">
      <c r="A1382" s="1">
        <v>1381</v>
      </c>
      <c r="B1382" s="1" t="s">
        <v>1384</v>
      </c>
      <c r="C1382" s="1">
        <f>IFERROR(VLOOKUP(B1382,Merged!E:G,3,FALSE),"")</f>
        <v>7</v>
      </c>
      <c r="E1382" s="1" t="s">
        <v>6581</v>
      </c>
      <c r="F1382" s="1" t="str">
        <f>TEXT($G1382,"0000") &amp; TEXT($H1382,"00")</f>
        <v>201604</v>
      </c>
      <c r="G1382" s="1">
        <f>IFERROR(
  IF(ISNUMBER(SEARCH("平成",B1382)),
     1988 + VALUE(MID(B1382, SEARCH("平成",B1382) + 2, FIND("年", B1382) - SEARCH("平成",B1382) - 2)),
  IF(ISNUMBER(SEARCH("令和元年",B1382)),
     2019,
  IF(ISNUMBER(SEARCH("令和",B1382)),
     2018 + VALUE(MID(B1382, SEARCH("令和",B1382) + 2, FIND("年", B1382) - SEARCH("令和",B1382) - 2)),
  ""))),
"")</f>
        <v>2016</v>
      </c>
      <c r="H1382" s="1">
        <v>4</v>
      </c>
      <c r="I1382" s="5">
        <f>VALUE(RIGHT($E1382,LEN($E1382)-1))</f>
        <v>21</v>
      </c>
      <c r="J1382" s="1" t="s">
        <v>7804</v>
      </c>
      <c r="K1382" s="1" t="s">
        <v>11442</v>
      </c>
      <c r="L1382" s="1" t="s">
        <v>12466</v>
      </c>
    </row>
    <row r="1383" spans="1:12" hidden="1" x14ac:dyDescent="0.2">
      <c r="A1383" s="1">
        <v>1382</v>
      </c>
      <c r="B1383" s="1" t="s">
        <v>1385</v>
      </c>
      <c r="C1383" s="1" t="str">
        <f>IFERROR(VLOOKUP(B1383,Merged!E:G,3,FALSE),"")</f>
        <v/>
      </c>
      <c r="E1383" s="1" t="s">
        <v>6582</v>
      </c>
      <c r="F1383" s="1" t="str">
        <f>TEXT($G1383,"0000") &amp; TEXT($H1383,"00")</f>
        <v>201604</v>
      </c>
      <c r="G1383" s="1">
        <f>IFERROR(
  IF(ISNUMBER(SEARCH("平成",B1383)),
     1988 + VALUE(MID(B1383, SEARCH("平成",B1383) + 2, FIND("年", B1383) - SEARCH("平成",B1383) - 2)),
  IF(ISNUMBER(SEARCH("令和元年",B1383)),
     2019,
  IF(ISNUMBER(SEARCH("令和",B1383)),
     2018 + VALUE(MID(B1383, SEARCH("令和",B1383) + 2, FIND("年", B1383) - SEARCH("令和",B1383) - 2)),
  ""))),
"")</f>
        <v>2016</v>
      </c>
      <c r="H1383" s="1">
        <v>4</v>
      </c>
      <c r="I1383" s="5">
        <f>VALUE(RIGHT($E1383,LEN($E1383)-1))</f>
        <v>22</v>
      </c>
      <c r="J1383" s="1" t="s">
        <v>7805</v>
      </c>
      <c r="K1383" s="1" t="s">
        <v>11445</v>
      </c>
      <c r="L1383" s="1" t="s">
        <v>12467</v>
      </c>
    </row>
    <row r="1384" spans="1:12" hidden="1" x14ac:dyDescent="0.2">
      <c r="A1384" s="1">
        <v>1383</v>
      </c>
      <c r="B1384" s="1" t="s">
        <v>1386</v>
      </c>
      <c r="C1384" s="1" t="str">
        <f>IFERROR(VLOOKUP(B1384,Merged!E:G,3,FALSE),"")</f>
        <v/>
      </c>
      <c r="D1384" s="4" t="s">
        <v>15126</v>
      </c>
      <c r="E1384" s="1" t="s">
        <v>6583</v>
      </c>
      <c r="F1384" s="1" t="str">
        <f>TEXT($G1384,"0000") &amp; TEXT($H1384,"00")</f>
        <v>201604</v>
      </c>
      <c r="G1384" s="1">
        <f>IFERROR(
  IF(ISNUMBER(SEARCH("平成",B1384)),
     1988 + VALUE(MID(B1384, SEARCH("平成",B1384) + 2, FIND("年", B1384) - SEARCH("平成",B1384) - 2)),
  IF(ISNUMBER(SEARCH("令和元年",B1384)),
     2019,
  IF(ISNUMBER(SEARCH("令和",B1384)),
     2018 + VALUE(MID(B1384, SEARCH("令和",B1384) + 2, FIND("年", B1384) - SEARCH("令和",B1384) - 2)),
  ""))),
"")</f>
        <v>2016</v>
      </c>
      <c r="H1384" s="1">
        <v>4</v>
      </c>
      <c r="I1384" s="5">
        <f>VALUE(RIGHT($E1384,LEN($E1384)-1))</f>
        <v>23</v>
      </c>
      <c r="J1384" s="1" t="s">
        <v>6742</v>
      </c>
      <c r="K1384" s="1" t="s">
        <v>11445</v>
      </c>
      <c r="L1384" s="1" t="s">
        <v>11824</v>
      </c>
    </row>
    <row r="1385" spans="1:12" hidden="1" x14ac:dyDescent="0.2">
      <c r="A1385" s="1">
        <v>1384</v>
      </c>
      <c r="B1385" s="1" t="s">
        <v>1387</v>
      </c>
      <c r="C1385" s="1" t="str">
        <f>IFERROR(VLOOKUP(B1385,Merged!E:G,3,FALSE),"")</f>
        <v/>
      </c>
      <c r="E1385" s="1" t="s">
        <v>6584</v>
      </c>
      <c r="F1385" s="1" t="str">
        <f>TEXT($G1385,"0000") &amp; TEXT($H1385,"00")</f>
        <v>201604</v>
      </c>
      <c r="G1385" s="1">
        <f>IFERROR(
  IF(ISNUMBER(SEARCH("平成",B1385)),
     1988 + VALUE(MID(B1385, SEARCH("平成",B1385) + 2, FIND("年", B1385) - SEARCH("平成",B1385) - 2)),
  IF(ISNUMBER(SEARCH("令和元年",B1385)),
     2019,
  IF(ISNUMBER(SEARCH("令和",B1385)),
     2018 + VALUE(MID(B1385, SEARCH("令和",B1385) + 2, FIND("年", B1385) - SEARCH("令和",B1385) - 2)),
  ""))),
"")</f>
        <v>2016</v>
      </c>
      <c r="H1385" s="1">
        <v>4</v>
      </c>
      <c r="I1385" s="5">
        <f>VALUE(RIGHT($E1385,LEN($E1385)-1))</f>
        <v>24</v>
      </c>
      <c r="J1385" s="1" t="s">
        <v>7806</v>
      </c>
      <c r="K1385" s="1" t="s">
        <v>11442</v>
      </c>
      <c r="L1385" s="1" t="s">
        <v>12468</v>
      </c>
    </row>
    <row r="1386" spans="1:12" hidden="1" x14ac:dyDescent="0.2">
      <c r="A1386" s="1">
        <v>1385</v>
      </c>
      <c r="B1386" s="1" t="s">
        <v>1388</v>
      </c>
      <c r="C1386" s="1">
        <f>IFERROR(VLOOKUP(B1386,Merged!E:G,3,FALSE),"")</f>
        <v>8</v>
      </c>
      <c r="E1386" s="1" t="s">
        <v>6585</v>
      </c>
      <c r="F1386" s="1" t="str">
        <f>TEXT($G1386,"0000") &amp; TEXT($H1386,"00")</f>
        <v>201604</v>
      </c>
      <c r="G1386" s="1">
        <f>IFERROR(
  IF(ISNUMBER(SEARCH("平成",B1386)),
     1988 + VALUE(MID(B1386, SEARCH("平成",B1386) + 2, FIND("年", B1386) - SEARCH("平成",B1386) - 2)),
  IF(ISNUMBER(SEARCH("令和元年",B1386)),
     2019,
  IF(ISNUMBER(SEARCH("令和",B1386)),
     2018 + VALUE(MID(B1386, SEARCH("令和",B1386) + 2, FIND("年", B1386) - SEARCH("令和",B1386) - 2)),
  ""))),
"")</f>
        <v>2016</v>
      </c>
      <c r="H1386" s="1">
        <v>4</v>
      </c>
      <c r="I1386" s="5">
        <f>VALUE(RIGHT($E1386,LEN($E1386)-1))</f>
        <v>25</v>
      </c>
      <c r="J1386" s="1" t="s">
        <v>7807</v>
      </c>
      <c r="K1386" s="1" t="s">
        <v>11443</v>
      </c>
      <c r="L1386" s="1" t="s">
        <v>12469</v>
      </c>
    </row>
    <row r="1387" spans="1:12" hidden="1" x14ac:dyDescent="0.2">
      <c r="A1387" s="1">
        <v>1386</v>
      </c>
      <c r="B1387" s="1" t="s">
        <v>1389</v>
      </c>
      <c r="C1387" s="1" t="str">
        <f>IFERROR(VLOOKUP(B1387,Merged!E:G,3,FALSE),"")</f>
        <v/>
      </c>
      <c r="E1387" s="1" t="s">
        <v>6586</v>
      </c>
      <c r="F1387" s="1" t="str">
        <f>TEXT($G1387,"0000") &amp; TEXT($H1387,"00")</f>
        <v>201604</v>
      </c>
      <c r="G1387" s="1">
        <f>IFERROR(
  IF(ISNUMBER(SEARCH("平成",B1387)),
     1988 + VALUE(MID(B1387, SEARCH("平成",B1387) + 2, FIND("年", B1387) - SEARCH("平成",B1387) - 2)),
  IF(ISNUMBER(SEARCH("令和元年",B1387)),
     2019,
  IF(ISNUMBER(SEARCH("令和",B1387)),
     2018 + VALUE(MID(B1387, SEARCH("令和",B1387) + 2, FIND("年", B1387) - SEARCH("令和",B1387) - 2)),
  ""))),
"")</f>
        <v>2016</v>
      </c>
      <c r="H1387" s="1">
        <v>4</v>
      </c>
      <c r="I1387" s="5">
        <f>VALUE(RIGHT($E1387,LEN($E1387)-1))</f>
        <v>26</v>
      </c>
      <c r="J1387" s="1" t="s">
        <v>7808</v>
      </c>
      <c r="K1387" s="1" t="s">
        <v>11443</v>
      </c>
      <c r="L1387" s="1" t="s">
        <v>12470</v>
      </c>
    </row>
    <row r="1388" spans="1:12" hidden="1" x14ac:dyDescent="0.2">
      <c r="A1388" s="1">
        <v>1387</v>
      </c>
      <c r="B1388" s="1" t="s">
        <v>1390</v>
      </c>
      <c r="C1388" s="1" t="str">
        <f>IFERROR(VLOOKUP(B1388,Merged!E:G,3,FALSE),"")</f>
        <v/>
      </c>
      <c r="E1388" s="1" t="s">
        <v>6587</v>
      </c>
      <c r="F1388" s="1" t="str">
        <f>TEXT($G1388,"0000") &amp; TEXT($H1388,"00")</f>
        <v>201604</v>
      </c>
      <c r="G1388" s="1">
        <f>IFERROR(
  IF(ISNUMBER(SEARCH("平成",B1388)),
     1988 + VALUE(MID(B1388, SEARCH("平成",B1388) + 2, FIND("年", B1388) - SEARCH("平成",B1388) - 2)),
  IF(ISNUMBER(SEARCH("令和元年",B1388)),
     2019,
  IF(ISNUMBER(SEARCH("令和",B1388)),
     2018 + VALUE(MID(B1388, SEARCH("令和",B1388) + 2, FIND("年", B1388) - SEARCH("令和",B1388) - 2)),
  ""))),
"")</f>
        <v>2016</v>
      </c>
      <c r="H1388" s="1">
        <v>4</v>
      </c>
      <c r="I1388" s="5">
        <f>VALUE(RIGHT($E1388,LEN($E1388)-1))</f>
        <v>27</v>
      </c>
      <c r="J1388" s="1" t="s">
        <v>7809</v>
      </c>
      <c r="K1388" s="1" t="s">
        <v>11442</v>
      </c>
    </row>
    <row r="1389" spans="1:12" hidden="1" x14ac:dyDescent="0.2">
      <c r="A1389" s="1">
        <v>1388</v>
      </c>
      <c r="B1389" s="1" t="s">
        <v>1391</v>
      </c>
      <c r="C1389" s="1" t="str">
        <f>IFERROR(VLOOKUP(B1389,Merged!E:G,3,FALSE),"")</f>
        <v/>
      </c>
      <c r="E1389" s="1" t="s">
        <v>6588</v>
      </c>
      <c r="F1389" s="1" t="str">
        <f>TEXT($G1389,"0000") &amp; TEXT($H1389,"00")</f>
        <v>201604</v>
      </c>
      <c r="G1389" s="1">
        <f>IFERROR(
  IF(ISNUMBER(SEARCH("平成",B1389)),
     1988 + VALUE(MID(B1389, SEARCH("平成",B1389) + 2, FIND("年", B1389) - SEARCH("平成",B1389) - 2)),
  IF(ISNUMBER(SEARCH("令和元年",B1389)),
     2019,
  IF(ISNUMBER(SEARCH("令和",B1389)),
     2018 + VALUE(MID(B1389, SEARCH("令和",B1389) + 2, FIND("年", B1389) - SEARCH("令和",B1389) - 2)),
  ""))),
"")</f>
        <v>2016</v>
      </c>
      <c r="H1389" s="1">
        <v>4</v>
      </c>
      <c r="I1389" s="5">
        <f>VALUE(RIGHT($E1389,LEN($E1389)-1))</f>
        <v>28</v>
      </c>
      <c r="J1389" s="1" t="s">
        <v>7810</v>
      </c>
      <c r="K1389" s="1" t="s">
        <v>11444</v>
      </c>
    </row>
    <row r="1390" spans="1:12" hidden="1" x14ac:dyDescent="0.2">
      <c r="A1390" s="1">
        <v>1389</v>
      </c>
      <c r="B1390" s="1" t="s">
        <v>1392</v>
      </c>
      <c r="C1390" s="1">
        <f>IFERROR(VLOOKUP(B1390,Merged!E:G,3,FALSE),"")</f>
        <v>9</v>
      </c>
      <c r="E1390" s="1" t="s">
        <v>6589</v>
      </c>
      <c r="F1390" s="1" t="str">
        <f>TEXT($G1390,"0000") &amp; TEXT($H1390,"00")</f>
        <v>201604</v>
      </c>
      <c r="G1390" s="1">
        <f>IFERROR(
  IF(ISNUMBER(SEARCH("平成",B1390)),
     1988 + VALUE(MID(B1390, SEARCH("平成",B1390) + 2, FIND("年", B1390) - SEARCH("平成",B1390) - 2)),
  IF(ISNUMBER(SEARCH("令和元年",B1390)),
     2019,
  IF(ISNUMBER(SEARCH("令和",B1390)),
     2018 + VALUE(MID(B1390, SEARCH("令和",B1390) + 2, FIND("年", B1390) - SEARCH("令和",B1390) - 2)),
  ""))),
"")</f>
        <v>2016</v>
      </c>
      <c r="H1390" s="1">
        <v>4</v>
      </c>
      <c r="I1390" s="5">
        <f>VALUE(RIGHT($E1390,LEN($E1390)-1))</f>
        <v>29</v>
      </c>
      <c r="J1390" s="1" t="s">
        <v>7811</v>
      </c>
      <c r="K1390" s="1" t="s">
        <v>11445</v>
      </c>
      <c r="L1390" s="1" t="s">
        <v>12471</v>
      </c>
    </row>
    <row r="1391" spans="1:12" hidden="1" x14ac:dyDescent="0.2">
      <c r="A1391" s="1">
        <v>1390</v>
      </c>
      <c r="B1391" s="1" t="s">
        <v>1393</v>
      </c>
      <c r="C1391" s="1">
        <f>IFERROR(VLOOKUP(B1391,Merged!E:G,3,FALSE),"")</f>
        <v>10</v>
      </c>
      <c r="E1391" s="1" t="s">
        <v>6590</v>
      </c>
      <c r="F1391" s="1" t="str">
        <f>TEXT($G1391,"0000") &amp; TEXT($H1391,"00")</f>
        <v>201604</v>
      </c>
      <c r="G1391" s="1">
        <f>IFERROR(
  IF(ISNUMBER(SEARCH("平成",B1391)),
     1988 + VALUE(MID(B1391, SEARCH("平成",B1391) + 2, FIND("年", B1391) - SEARCH("平成",B1391) - 2)),
  IF(ISNUMBER(SEARCH("令和元年",B1391)),
     2019,
  IF(ISNUMBER(SEARCH("令和",B1391)),
     2018 + VALUE(MID(B1391, SEARCH("令和",B1391) + 2, FIND("年", B1391) - SEARCH("令和",B1391) - 2)),
  ""))),
"")</f>
        <v>2016</v>
      </c>
      <c r="H1391" s="1">
        <v>4</v>
      </c>
      <c r="I1391" s="5">
        <f>VALUE(RIGHT($E1391,LEN($E1391)-1))</f>
        <v>30</v>
      </c>
      <c r="J1391" s="1" t="s">
        <v>7812</v>
      </c>
      <c r="K1391" s="1" t="s">
        <v>11442</v>
      </c>
      <c r="L1391" s="1" t="s">
        <v>12472</v>
      </c>
    </row>
    <row r="1392" spans="1:12" hidden="1" x14ac:dyDescent="0.2">
      <c r="A1392" s="1">
        <v>1391</v>
      </c>
      <c r="B1392" s="1" t="s">
        <v>1394</v>
      </c>
      <c r="C1392" s="1" t="str">
        <f>IFERROR(VLOOKUP(B1392,Merged!E:G,3,FALSE),"")</f>
        <v/>
      </c>
      <c r="E1392" s="1" t="s">
        <v>6591</v>
      </c>
      <c r="F1392" s="1" t="str">
        <f>TEXT($G1392,"0000") &amp; TEXT($H1392,"00")</f>
        <v>201604</v>
      </c>
      <c r="G1392" s="1">
        <f>IFERROR(
  IF(ISNUMBER(SEARCH("平成",B1392)),
     1988 + VALUE(MID(B1392, SEARCH("平成",B1392) + 2, FIND("年", B1392) - SEARCH("平成",B1392) - 2)),
  IF(ISNUMBER(SEARCH("令和元年",B1392)),
     2019,
  IF(ISNUMBER(SEARCH("令和",B1392)),
     2018 + VALUE(MID(B1392, SEARCH("令和",B1392) + 2, FIND("年", B1392) - SEARCH("令和",B1392) - 2)),
  ""))),
"")</f>
        <v>2016</v>
      </c>
      <c r="H1392" s="1">
        <v>4</v>
      </c>
      <c r="I1392" s="5">
        <f>VALUE(RIGHT($E1392,LEN($E1392)-1))</f>
        <v>31</v>
      </c>
      <c r="J1392" s="1" t="s">
        <v>7813</v>
      </c>
      <c r="K1392" s="1" t="s">
        <v>11445</v>
      </c>
      <c r="L1392" s="1" t="s">
        <v>12473</v>
      </c>
    </row>
    <row r="1393" spans="1:12" hidden="1" x14ac:dyDescent="0.2">
      <c r="A1393" s="1">
        <v>1392</v>
      </c>
      <c r="B1393" s="1" t="s">
        <v>1395</v>
      </c>
      <c r="C1393" s="1" t="str">
        <f>IFERROR(VLOOKUP(B1393,Merged!E:G,3,FALSE),"")</f>
        <v/>
      </c>
      <c r="E1393" s="1" t="s">
        <v>6592</v>
      </c>
      <c r="F1393" s="1" t="str">
        <f>TEXT($G1393,"0000") &amp; TEXT($H1393,"00")</f>
        <v>201604</v>
      </c>
      <c r="G1393" s="1">
        <f>IFERROR(
  IF(ISNUMBER(SEARCH("平成",B1393)),
     1988 + VALUE(MID(B1393, SEARCH("平成",B1393) + 2, FIND("年", B1393) - SEARCH("平成",B1393) - 2)),
  IF(ISNUMBER(SEARCH("令和元年",B1393)),
     2019,
  IF(ISNUMBER(SEARCH("令和",B1393)),
     2018 + VALUE(MID(B1393, SEARCH("令和",B1393) + 2, FIND("年", B1393) - SEARCH("令和",B1393) - 2)),
  ""))),
"")</f>
        <v>2016</v>
      </c>
      <c r="H1393" s="1">
        <v>4</v>
      </c>
      <c r="I1393" s="5">
        <f>VALUE(RIGHT($E1393,LEN($E1393)-1))</f>
        <v>32</v>
      </c>
      <c r="J1393" s="1" t="s">
        <v>7814</v>
      </c>
      <c r="K1393" s="1" t="s">
        <v>11445</v>
      </c>
      <c r="L1393" s="1" t="s">
        <v>12474</v>
      </c>
    </row>
    <row r="1394" spans="1:12" x14ac:dyDescent="0.2">
      <c r="A1394" s="1">
        <v>1393</v>
      </c>
      <c r="B1394" s="1" t="s">
        <v>1396</v>
      </c>
      <c r="C1394" s="1">
        <f>IFERROR(VLOOKUP(B1394,Merged!E:G,3,FALSE),"")</f>
        <v>11</v>
      </c>
      <c r="E1394" s="1" t="s">
        <v>6593</v>
      </c>
      <c r="F1394" s="1" t="str">
        <f>TEXT($G1394,"0000") &amp; TEXT($H1394,"00")</f>
        <v>201604</v>
      </c>
      <c r="G1394" s="1">
        <f>IFERROR(
  IF(ISNUMBER(SEARCH("平成",B1394)),
     1988 + VALUE(MID(B1394, SEARCH("平成",B1394) + 2, FIND("年", B1394) - SEARCH("平成",B1394) - 2)),
  IF(ISNUMBER(SEARCH("令和元年",B1394)),
     2019,
  IF(ISNUMBER(SEARCH("令和",B1394)),
     2018 + VALUE(MID(B1394, SEARCH("令和",B1394) + 2, FIND("年", B1394) - SEARCH("令和",B1394) - 2)),
  ""))),
"")</f>
        <v>2016</v>
      </c>
      <c r="H1394" s="1">
        <v>4</v>
      </c>
      <c r="I1394" s="5">
        <f>VALUE(RIGHT($E1394,LEN($E1394)-1))</f>
        <v>33</v>
      </c>
      <c r="J1394" s="1" t="s">
        <v>7516</v>
      </c>
      <c r="K1394" s="1" t="s">
        <v>11444</v>
      </c>
      <c r="L1394" s="1" t="s">
        <v>12210</v>
      </c>
    </row>
    <row r="1395" spans="1:12" hidden="1" x14ac:dyDescent="0.2">
      <c r="A1395" s="1">
        <v>1394</v>
      </c>
      <c r="B1395" s="1" t="s">
        <v>1397</v>
      </c>
      <c r="C1395" s="1" t="str">
        <f>IFERROR(VLOOKUP(B1395,Merged!E:G,3,FALSE),"")</f>
        <v/>
      </c>
      <c r="E1395" s="1" t="s">
        <v>6594</v>
      </c>
      <c r="F1395" s="1" t="str">
        <f>TEXT($G1395,"0000") &amp; TEXT($H1395,"00")</f>
        <v>201604</v>
      </c>
      <c r="G1395" s="1">
        <f>IFERROR(
  IF(ISNUMBER(SEARCH("平成",B1395)),
     1988 + VALUE(MID(B1395, SEARCH("平成",B1395) + 2, FIND("年", B1395) - SEARCH("平成",B1395) - 2)),
  IF(ISNUMBER(SEARCH("令和元年",B1395)),
     2019,
  IF(ISNUMBER(SEARCH("令和",B1395)),
     2018 + VALUE(MID(B1395, SEARCH("令和",B1395) + 2, FIND("年", B1395) - SEARCH("令和",B1395) - 2)),
  ""))),
"")</f>
        <v>2016</v>
      </c>
      <c r="H1395" s="1">
        <v>4</v>
      </c>
      <c r="I1395" s="5">
        <f>VALUE(RIGHT($E1395,LEN($E1395)-1))</f>
        <v>34</v>
      </c>
      <c r="J1395" s="1" t="s">
        <v>6829</v>
      </c>
      <c r="K1395" s="1" t="s">
        <v>11442</v>
      </c>
      <c r="L1395" s="1" t="s">
        <v>11629</v>
      </c>
    </row>
    <row r="1396" spans="1:12" hidden="1" x14ac:dyDescent="0.2">
      <c r="A1396" s="1">
        <v>1395</v>
      </c>
      <c r="B1396" s="1" t="s">
        <v>1398</v>
      </c>
      <c r="C1396" s="1" t="str">
        <f>IFERROR(VLOOKUP(B1396,Merged!E:G,3,FALSE),"")</f>
        <v/>
      </c>
      <c r="E1396" s="1" t="s">
        <v>6595</v>
      </c>
      <c r="F1396" s="1" t="str">
        <f>TEXT($G1396,"0000") &amp; TEXT($H1396,"00")</f>
        <v>201604</v>
      </c>
      <c r="G1396" s="1">
        <f>IFERROR(
  IF(ISNUMBER(SEARCH("平成",B1396)),
     1988 + VALUE(MID(B1396, SEARCH("平成",B1396) + 2, FIND("年", B1396) - SEARCH("平成",B1396) - 2)),
  IF(ISNUMBER(SEARCH("令和元年",B1396)),
     2019,
  IF(ISNUMBER(SEARCH("令和",B1396)),
     2018 + VALUE(MID(B1396, SEARCH("令和",B1396) + 2, FIND("年", B1396) - SEARCH("令和",B1396) - 2)),
  ""))),
"")</f>
        <v>2016</v>
      </c>
      <c r="H1396" s="1">
        <v>4</v>
      </c>
      <c r="I1396" s="5">
        <f>VALUE(RIGHT($E1396,LEN($E1396)-1))</f>
        <v>35</v>
      </c>
      <c r="J1396" s="1" t="s">
        <v>7815</v>
      </c>
      <c r="K1396" s="1" t="s">
        <v>11445</v>
      </c>
      <c r="L1396" s="1" t="s">
        <v>12475</v>
      </c>
    </row>
    <row r="1397" spans="1:12" hidden="1" x14ac:dyDescent="0.2">
      <c r="A1397" s="1">
        <v>1396</v>
      </c>
      <c r="B1397" s="1" t="s">
        <v>1399</v>
      </c>
      <c r="C1397" s="1" t="str">
        <f>IFERROR(VLOOKUP(B1397,Merged!E:G,3,FALSE),"")</f>
        <v/>
      </c>
      <c r="E1397" s="1" t="s">
        <v>6596</v>
      </c>
      <c r="F1397" s="1" t="str">
        <f>TEXT($G1397,"0000") &amp; TEXT($H1397,"00")</f>
        <v>201604</v>
      </c>
      <c r="G1397" s="1">
        <f>IFERROR(
  IF(ISNUMBER(SEARCH("平成",B1397)),
     1988 + VALUE(MID(B1397, SEARCH("平成",B1397) + 2, FIND("年", B1397) - SEARCH("平成",B1397) - 2)),
  IF(ISNUMBER(SEARCH("令和元年",B1397)),
     2019,
  IF(ISNUMBER(SEARCH("令和",B1397)),
     2018 + VALUE(MID(B1397, SEARCH("令和",B1397) + 2, FIND("年", B1397) - SEARCH("令和",B1397) - 2)),
  ""))),
"")</f>
        <v>2016</v>
      </c>
      <c r="H1397" s="1">
        <v>4</v>
      </c>
      <c r="I1397" s="5">
        <f>VALUE(RIGHT($E1397,LEN($E1397)-1))</f>
        <v>36</v>
      </c>
      <c r="J1397" s="1" t="s">
        <v>7816</v>
      </c>
      <c r="K1397" s="1" t="s">
        <v>11445</v>
      </c>
      <c r="L1397" s="1" t="s">
        <v>12476</v>
      </c>
    </row>
    <row r="1398" spans="1:12" hidden="1" x14ac:dyDescent="0.2">
      <c r="A1398" s="1">
        <v>1397</v>
      </c>
      <c r="B1398" s="1" t="s">
        <v>1400</v>
      </c>
      <c r="C1398" s="1">
        <f>IFERROR(VLOOKUP(B1398,Merged!E:G,3,FALSE),"")</f>
        <v>12</v>
      </c>
      <c r="E1398" s="1" t="s">
        <v>6597</v>
      </c>
      <c r="F1398" s="1" t="str">
        <f>TEXT($G1398,"0000") &amp; TEXT($H1398,"00")</f>
        <v>201604</v>
      </c>
      <c r="G1398" s="1">
        <f>IFERROR(
  IF(ISNUMBER(SEARCH("平成",B1398)),
     1988 + VALUE(MID(B1398, SEARCH("平成",B1398) + 2, FIND("年", B1398) - SEARCH("平成",B1398) - 2)),
  IF(ISNUMBER(SEARCH("令和元年",B1398)),
     2019,
  IF(ISNUMBER(SEARCH("令和",B1398)),
     2018 + VALUE(MID(B1398, SEARCH("令和",B1398) + 2, FIND("年", B1398) - SEARCH("令和",B1398) - 2)),
  ""))),
"")</f>
        <v>2016</v>
      </c>
      <c r="H1398" s="1">
        <v>4</v>
      </c>
      <c r="I1398" s="5">
        <f>VALUE(RIGHT($E1398,LEN($E1398)-1))</f>
        <v>37</v>
      </c>
      <c r="J1398" s="1" t="s">
        <v>7817</v>
      </c>
      <c r="K1398" s="1" t="s">
        <v>11443</v>
      </c>
      <c r="L1398" s="1" t="s">
        <v>12422</v>
      </c>
    </row>
    <row r="1399" spans="1:12" hidden="1" x14ac:dyDescent="0.2">
      <c r="A1399" s="1">
        <v>1398</v>
      </c>
      <c r="B1399" s="1" t="s">
        <v>1401</v>
      </c>
      <c r="C1399" s="1" t="str">
        <f>IFERROR(VLOOKUP(B1399,Merged!E:G,3,FALSE),"")</f>
        <v/>
      </c>
      <c r="E1399" s="1" t="s">
        <v>6598</v>
      </c>
      <c r="F1399" s="1" t="str">
        <f>TEXT($G1399,"0000") &amp; TEXT($H1399,"00")</f>
        <v>201604</v>
      </c>
      <c r="G1399" s="1">
        <f>IFERROR(
  IF(ISNUMBER(SEARCH("平成",B1399)),
     1988 + VALUE(MID(B1399, SEARCH("平成",B1399) + 2, FIND("年", B1399) - SEARCH("平成",B1399) - 2)),
  IF(ISNUMBER(SEARCH("令和元年",B1399)),
     2019,
  IF(ISNUMBER(SEARCH("令和",B1399)),
     2018 + VALUE(MID(B1399, SEARCH("令和",B1399) + 2, FIND("年", B1399) - SEARCH("令和",B1399) - 2)),
  ""))),
"")</f>
        <v>2016</v>
      </c>
      <c r="H1399" s="1">
        <v>4</v>
      </c>
      <c r="I1399" s="5">
        <f>VALUE(RIGHT($E1399,LEN($E1399)-1))</f>
        <v>38</v>
      </c>
      <c r="J1399" s="1" t="s">
        <v>7818</v>
      </c>
      <c r="K1399" s="1" t="s">
        <v>11442</v>
      </c>
      <c r="L1399" s="1" t="s">
        <v>12477</v>
      </c>
    </row>
    <row r="1400" spans="1:12" hidden="1" x14ac:dyDescent="0.2">
      <c r="A1400" s="1">
        <v>1399</v>
      </c>
      <c r="B1400" s="1" t="s">
        <v>1402</v>
      </c>
      <c r="C1400" s="1" t="str">
        <f>IFERROR(VLOOKUP(B1400,Merged!E:G,3,FALSE),"")</f>
        <v/>
      </c>
      <c r="E1400" s="1" t="s">
        <v>6599</v>
      </c>
      <c r="F1400" s="1" t="str">
        <f>TEXT($G1400,"0000") &amp; TEXT($H1400,"00")</f>
        <v>201604</v>
      </c>
      <c r="G1400" s="1">
        <f>IFERROR(
  IF(ISNUMBER(SEARCH("平成",B1400)),
     1988 + VALUE(MID(B1400, SEARCH("平成",B1400) + 2, FIND("年", B1400) - SEARCH("平成",B1400) - 2)),
  IF(ISNUMBER(SEARCH("令和元年",B1400)),
     2019,
  IF(ISNUMBER(SEARCH("令和",B1400)),
     2018 + VALUE(MID(B1400, SEARCH("令和",B1400) + 2, FIND("年", B1400) - SEARCH("令和",B1400) - 2)),
  ""))),
"")</f>
        <v>2016</v>
      </c>
      <c r="H1400" s="1">
        <v>4</v>
      </c>
      <c r="I1400" s="5">
        <f>VALUE(RIGHT($E1400,LEN($E1400)-1))</f>
        <v>39</v>
      </c>
      <c r="J1400" s="1" t="s">
        <v>7819</v>
      </c>
      <c r="K1400" s="1" t="s">
        <v>11443</v>
      </c>
      <c r="L1400" s="1" t="s">
        <v>12478</v>
      </c>
    </row>
    <row r="1401" spans="1:12" hidden="1" x14ac:dyDescent="0.2">
      <c r="A1401" s="1">
        <v>1400</v>
      </c>
      <c r="B1401" s="1" t="s">
        <v>1403</v>
      </c>
      <c r="C1401" s="1">
        <f>IFERROR(VLOOKUP(B1401,Merged!E:G,3,FALSE),"")</f>
        <v>13</v>
      </c>
      <c r="E1401" s="1" t="s">
        <v>6600</v>
      </c>
      <c r="F1401" s="1" t="str">
        <f>TEXT($G1401,"0000") &amp; TEXT($H1401,"00")</f>
        <v>201604</v>
      </c>
      <c r="G1401" s="1">
        <f>IFERROR(
  IF(ISNUMBER(SEARCH("平成",B1401)),
     1988 + VALUE(MID(B1401, SEARCH("平成",B1401) + 2, FIND("年", B1401) - SEARCH("平成",B1401) - 2)),
  IF(ISNUMBER(SEARCH("令和元年",B1401)),
     2019,
  IF(ISNUMBER(SEARCH("令和",B1401)),
     2018 + VALUE(MID(B1401, SEARCH("令和",B1401) + 2, FIND("年", B1401) - SEARCH("令和",B1401) - 2)),
  ""))),
"")</f>
        <v>2016</v>
      </c>
      <c r="H1401" s="1">
        <v>4</v>
      </c>
      <c r="I1401" s="5">
        <f>VALUE(RIGHT($E1401,LEN($E1401)-1))</f>
        <v>40</v>
      </c>
      <c r="J1401" s="1" t="s">
        <v>7820</v>
      </c>
      <c r="K1401" s="1" t="s">
        <v>11442</v>
      </c>
      <c r="L1401" s="1" t="s">
        <v>12479</v>
      </c>
    </row>
    <row r="1402" spans="1:12" hidden="1" x14ac:dyDescent="0.2">
      <c r="A1402" s="1">
        <v>1401</v>
      </c>
      <c r="B1402" s="1" t="s">
        <v>1404</v>
      </c>
      <c r="C1402" s="1">
        <f>IFERROR(VLOOKUP(B1402,Merged!E:G,3,FALSE),"")</f>
        <v>14</v>
      </c>
      <c r="E1402" s="1" t="s">
        <v>6601</v>
      </c>
      <c r="F1402" s="1" t="str">
        <f>TEXT($G1402,"0000") &amp; TEXT($H1402,"00")</f>
        <v>201604</v>
      </c>
      <c r="G1402" s="1">
        <f>IFERROR(
  IF(ISNUMBER(SEARCH("平成",B1402)),
     1988 + VALUE(MID(B1402, SEARCH("平成",B1402) + 2, FIND("年", B1402) - SEARCH("平成",B1402) - 2)),
  IF(ISNUMBER(SEARCH("令和元年",B1402)),
     2019,
  IF(ISNUMBER(SEARCH("令和",B1402)),
     2018 + VALUE(MID(B1402, SEARCH("令和",B1402) + 2, FIND("年", B1402) - SEARCH("令和",B1402) - 2)),
  ""))),
"")</f>
        <v>2016</v>
      </c>
      <c r="H1402" s="1">
        <v>4</v>
      </c>
      <c r="I1402" s="5">
        <f>VALUE(RIGHT($E1402,LEN($E1402)-1))</f>
        <v>41</v>
      </c>
      <c r="J1402" s="1" t="s">
        <v>7821</v>
      </c>
      <c r="K1402" s="1" t="s">
        <v>11442</v>
      </c>
      <c r="L1402" s="1" t="s">
        <v>12480</v>
      </c>
    </row>
    <row r="1403" spans="1:12" hidden="1" x14ac:dyDescent="0.2">
      <c r="A1403" s="1">
        <v>1402</v>
      </c>
      <c r="B1403" s="1" t="s">
        <v>1405</v>
      </c>
      <c r="C1403" s="1">
        <f>IFERROR(VLOOKUP(B1403,Merged!E:G,3,FALSE),"")</f>
        <v>15</v>
      </c>
      <c r="E1403" s="1" t="s">
        <v>6602</v>
      </c>
      <c r="F1403" s="1" t="str">
        <f>TEXT($G1403,"0000") &amp; TEXT($H1403,"00")</f>
        <v>201604</v>
      </c>
      <c r="G1403" s="1">
        <f>IFERROR(
  IF(ISNUMBER(SEARCH("平成",B1403)),
     1988 + VALUE(MID(B1403, SEARCH("平成",B1403) + 2, FIND("年", B1403) - SEARCH("平成",B1403) - 2)),
  IF(ISNUMBER(SEARCH("令和元年",B1403)),
     2019,
  IF(ISNUMBER(SEARCH("令和",B1403)),
     2018 + VALUE(MID(B1403, SEARCH("令和",B1403) + 2, FIND("年", B1403) - SEARCH("令和",B1403) - 2)),
  ""))),
"")</f>
        <v>2016</v>
      </c>
      <c r="H1403" s="1">
        <v>4</v>
      </c>
      <c r="I1403" s="5">
        <f>VALUE(RIGHT($E1403,LEN($E1403)-1))</f>
        <v>42</v>
      </c>
      <c r="J1403" s="1" t="s">
        <v>7822</v>
      </c>
      <c r="K1403" s="1" t="s">
        <v>11445</v>
      </c>
      <c r="L1403" s="1" t="s">
        <v>12481</v>
      </c>
    </row>
    <row r="1404" spans="1:12" hidden="1" x14ac:dyDescent="0.2">
      <c r="A1404" s="1">
        <v>1403</v>
      </c>
      <c r="B1404" s="1" t="s">
        <v>1406</v>
      </c>
      <c r="C1404" s="1" t="str">
        <f>IFERROR(VLOOKUP(B1404,Merged!E:G,3,FALSE),"")</f>
        <v/>
      </c>
      <c r="E1404" s="1" t="s">
        <v>6603</v>
      </c>
      <c r="F1404" s="1" t="str">
        <f>TEXT($G1404,"0000") &amp; TEXT($H1404,"00")</f>
        <v>201604</v>
      </c>
      <c r="G1404" s="1">
        <f>IFERROR(
  IF(ISNUMBER(SEARCH("平成",B1404)),
     1988 + VALUE(MID(B1404, SEARCH("平成",B1404) + 2, FIND("年", B1404) - SEARCH("平成",B1404) - 2)),
  IF(ISNUMBER(SEARCH("令和元年",B1404)),
     2019,
  IF(ISNUMBER(SEARCH("令和",B1404)),
     2018 + VALUE(MID(B1404, SEARCH("令和",B1404) + 2, FIND("年", B1404) - SEARCH("令和",B1404) - 2)),
  ""))),
"")</f>
        <v>2016</v>
      </c>
      <c r="H1404" s="1">
        <v>4</v>
      </c>
      <c r="I1404" s="5">
        <f>VALUE(RIGHT($E1404,LEN($E1404)-1))</f>
        <v>43</v>
      </c>
      <c r="J1404" s="1" t="s">
        <v>7823</v>
      </c>
      <c r="K1404" s="1" t="s">
        <v>11442</v>
      </c>
      <c r="L1404" s="1" t="s">
        <v>12318</v>
      </c>
    </row>
    <row r="1405" spans="1:12" hidden="1" x14ac:dyDescent="0.2">
      <c r="A1405" s="1">
        <v>1404</v>
      </c>
      <c r="B1405" s="1" t="s">
        <v>1407</v>
      </c>
      <c r="C1405" s="1" t="str">
        <f>IFERROR(VLOOKUP(B1405,Merged!E:G,3,FALSE),"")</f>
        <v/>
      </c>
      <c r="E1405" s="1" t="s">
        <v>6604</v>
      </c>
      <c r="F1405" s="1" t="str">
        <f>TEXT($G1405,"0000") &amp; TEXT($H1405,"00")</f>
        <v>201604</v>
      </c>
      <c r="G1405" s="1">
        <f>IFERROR(
  IF(ISNUMBER(SEARCH("平成",B1405)),
     1988 + VALUE(MID(B1405, SEARCH("平成",B1405) + 2, FIND("年", B1405) - SEARCH("平成",B1405) - 2)),
  IF(ISNUMBER(SEARCH("令和元年",B1405)),
     2019,
  IF(ISNUMBER(SEARCH("令和",B1405)),
     2018 + VALUE(MID(B1405, SEARCH("令和",B1405) + 2, FIND("年", B1405) - SEARCH("令和",B1405) - 2)),
  ""))),
"")</f>
        <v>2016</v>
      </c>
      <c r="H1405" s="1">
        <v>4</v>
      </c>
      <c r="I1405" s="5">
        <f>VALUE(RIGHT($E1405,LEN($E1405)-1))</f>
        <v>44</v>
      </c>
      <c r="J1405" s="1" t="s">
        <v>6998</v>
      </c>
      <c r="K1405" s="1" t="s">
        <v>11442</v>
      </c>
      <c r="L1405" s="1" t="s">
        <v>11777</v>
      </c>
    </row>
    <row r="1406" spans="1:12" hidden="1" x14ac:dyDescent="0.2">
      <c r="A1406" s="1">
        <v>1405</v>
      </c>
      <c r="B1406" s="1" t="s">
        <v>1408</v>
      </c>
      <c r="C1406" s="1" t="str">
        <f>IFERROR(VLOOKUP(B1406,Merged!E:G,3,FALSE),"")</f>
        <v/>
      </c>
      <c r="E1406" s="1" t="s">
        <v>6605</v>
      </c>
      <c r="F1406" s="1" t="str">
        <f>TEXT($G1406,"0000") &amp; TEXT($H1406,"00")</f>
        <v>201604</v>
      </c>
      <c r="G1406" s="1">
        <f>IFERROR(
  IF(ISNUMBER(SEARCH("平成",B1406)),
     1988 + VALUE(MID(B1406, SEARCH("平成",B1406) + 2, FIND("年", B1406) - SEARCH("平成",B1406) - 2)),
  IF(ISNUMBER(SEARCH("令和元年",B1406)),
     2019,
  IF(ISNUMBER(SEARCH("令和",B1406)),
     2018 + VALUE(MID(B1406, SEARCH("令和",B1406) + 2, FIND("年", B1406) - SEARCH("令和",B1406) - 2)),
  ""))),
"")</f>
        <v>2016</v>
      </c>
      <c r="H1406" s="1">
        <v>4</v>
      </c>
      <c r="I1406" s="5">
        <f>VALUE(RIGHT($E1406,LEN($E1406)-1))</f>
        <v>45</v>
      </c>
      <c r="J1406" s="1" t="s">
        <v>7824</v>
      </c>
      <c r="K1406" s="1" t="s">
        <v>11444</v>
      </c>
      <c r="L1406" s="1" t="s">
        <v>12482</v>
      </c>
    </row>
    <row r="1407" spans="1:12" hidden="1" x14ac:dyDescent="0.2">
      <c r="A1407" s="1">
        <v>1406</v>
      </c>
      <c r="B1407" s="1" t="s">
        <v>1409</v>
      </c>
      <c r="C1407" s="1">
        <f>IFERROR(VLOOKUP(B1407,Merged!E:G,3,FALSE),"")</f>
        <v>16</v>
      </c>
      <c r="E1407" s="1" t="s">
        <v>6606</v>
      </c>
      <c r="F1407" s="1" t="str">
        <f>TEXT($G1407,"0000") &amp; TEXT($H1407,"00")</f>
        <v>201604</v>
      </c>
      <c r="G1407" s="1">
        <f>IFERROR(
  IF(ISNUMBER(SEARCH("平成",B1407)),
     1988 + VALUE(MID(B1407, SEARCH("平成",B1407) + 2, FIND("年", B1407) - SEARCH("平成",B1407) - 2)),
  IF(ISNUMBER(SEARCH("令和元年",B1407)),
     2019,
  IF(ISNUMBER(SEARCH("令和",B1407)),
     2018 + VALUE(MID(B1407, SEARCH("令和",B1407) + 2, FIND("年", B1407) - SEARCH("令和",B1407) - 2)),
  ""))),
"")</f>
        <v>2016</v>
      </c>
      <c r="H1407" s="1">
        <v>4</v>
      </c>
      <c r="I1407" s="5">
        <f>VALUE(RIGHT($E1407,LEN($E1407)-1))</f>
        <v>46</v>
      </c>
      <c r="J1407" s="1" t="s">
        <v>7825</v>
      </c>
      <c r="K1407" s="1" t="s">
        <v>11444</v>
      </c>
      <c r="L1407" s="1" t="s">
        <v>12483</v>
      </c>
    </row>
    <row r="1408" spans="1:12" hidden="1" x14ac:dyDescent="0.2">
      <c r="A1408" s="1">
        <v>1407</v>
      </c>
      <c r="B1408" s="1" t="s">
        <v>1410</v>
      </c>
      <c r="C1408" s="1">
        <f>IFERROR(VLOOKUP(B1408,Merged!E:G,3,FALSE),"")</f>
        <v>17</v>
      </c>
      <c r="E1408" s="1" t="s">
        <v>6607</v>
      </c>
      <c r="F1408" s="1" t="str">
        <f>TEXT($G1408,"0000") &amp; TEXT($H1408,"00")</f>
        <v>201604</v>
      </c>
      <c r="G1408" s="1">
        <f>IFERROR(
  IF(ISNUMBER(SEARCH("平成",B1408)),
     1988 + VALUE(MID(B1408, SEARCH("平成",B1408) + 2, FIND("年", B1408) - SEARCH("平成",B1408) - 2)),
  IF(ISNUMBER(SEARCH("令和元年",B1408)),
     2019,
  IF(ISNUMBER(SEARCH("令和",B1408)),
     2018 + VALUE(MID(B1408, SEARCH("令和",B1408) + 2, FIND("年", B1408) - SEARCH("令和",B1408) - 2)),
  ""))),
"")</f>
        <v>2016</v>
      </c>
      <c r="H1408" s="1">
        <v>4</v>
      </c>
      <c r="I1408" s="5">
        <f>VALUE(RIGHT($E1408,LEN($E1408)-1))</f>
        <v>47</v>
      </c>
      <c r="J1408" s="1" t="s">
        <v>7826</v>
      </c>
      <c r="K1408" s="1" t="s">
        <v>11444</v>
      </c>
      <c r="L1408" s="1" t="s">
        <v>12484</v>
      </c>
    </row>
    <row r="1409" spans="1:12" hidden="1" x14ac:dyDescent="0.2">
      <c r="A1409" s="1">
        <v>1408</v>
      </c>
      <c r="B1409" s="1" t="s">
        <v>1411</v>
      </c>
      <c r="C1409" s="1" t="str">
        <f>IFERROR(VLOOKUP(B1409,Merged!E:G,3,FALSE),"")</f>
        <v/>
      </c>
      <c r="E1409" s="1" t="s">
        <v>6608</v>
      </c>
      <c r="F1409" s="1" t="str">
        <f>TEXT($G1409,"0000") &amp; TEXT($H1409,"00")</f>
        <v>201604</v>
      </c>
      <c r="G1409" s="1">
        <f>IFERROR(
  IF(ISNUMBER(SEARCH("平成",B1409)),
     1988 + VALUE(MID(B1409, SEARCH("平成",B1409) + 2, FIND("年", B1409) - SEARCH("平成",B1409) - 2)),
  IF(ISNUMBER(SEARCH("令和元年",B1409)),
     2019,
  IF(ISNUMBER(SEARCH("令和",B1409)),
     2018 + VALUE(MID(B1409, SEARCH("令和",B1409) + 2, FIND("年", B1409) - SEARCH("令和",B1409) - 2)),
  ""))),
"")</f>
        <v>2016</v>
      </c>
      <c r="H1409" s="1">
        <v>4</v>
      </c>
      <c r="I1409" s="5">
        <f>VALUE(RIGHT($E1409,LEN($E1409)-1))</f>
        <v>48</v>
      </c>
      <c r="J1409" s="1" t="s">
        <v>7827</v>
      </c>
      <c r="K1409" s="1" t="s">
        <v>11442</v>
      </c>
      <c r="L1409" s="1" t="s">
        <v>12485</v>
      </c>
    </row>
    <row r="1410" spans="1:12" hidden="1" x14ac:dyDescent="0.2">
      <c r="A1410" s="1">
        <v>1409</v>
      </c>
      <c r="B1410" s="1" t="s">
        <v>1412</v>
      </c>
      <c r="C1410" s="1" t="str">
        <f>IFERROR(VLOOKUP(B1410,Merged!E:G,3,FALSE),"")</f>
        <v/>
      </c>
      <c r="E1410" s="1" t="s">
        <v>6609</v>
      </c>
      <c r="F1410" s="1" t="str">
        <f>TEXT($G1410,"0000") &amp; TEXT($H1410,"00")</f>
        <v>201604</v>
      </c>
      <c r="G1410" s="1">
        <f>IFERROR(
  IF(ISNUMBER(SEARCH("平成",B1410)),
     1988 + VALUE(MID(B1410, SEARCH("平成",B1410) + 2, FIND("年", B1410) - SEARCH("平成",B1410) - 2)),
  IF(ISNUMBER(SEARCH("令和元年",B1410)),
     2019,
  IF(ISNUMBER(SEARCH("令和",B1410)),
     2018 + VALUE(MID(B1410, SEARCH("令和",B1410) + 2, FIND("年", B1410) - SEARCH("令和",B1410) - 2)),
  ""))),
"")</f>
        <v>2016</v>
      </c>
      <c r="H1410" s="1">
        <v>4</v>
      </c>
      <c r="I1410" s="5">
        <f>VALUE(RIGHT($E1410,LEN($E1410)-1))</f>
        <v>49</v>
      </c>
      <c r="J1410" s="1" t="s">
        <v>7828</v>
      </c>
      <c r="K1410" s="1" t="s">
        <v>11443</v>
      </c>
      <c r="L1410" s="1" t="s">
        <v>11726</v>
      </c>
    </row>
    <row r="1411" spans="1:12" hidden="1" x14ac:dyDescent="0.2">
      <c r="A1411" s="1">
        <v>1410</v>
      </c>
      <c r="B1411" s="1" t="s">
        <v>1413</v>
      </c>
      <c r="C1411" s="1" t="str">
        <f>IFERROR(VLOOKUP(B1411,Merged!E:G,3,FALSE),"")</f>
        <v/>
      </c>
      <c r="E1411" s="1" t="s">
        <v>6610</v>
      </c>
      <c r="F1411" s="1" t="str">
        <f>TEXT($G1411,"0000") &amp; TEXT($H1411,"00")</f>
        <v>201604</v>
      </c>
      <c r="G1411" s="1">
        <f>IFERROR(
  IF(ISNUMBER(SEARCH("平成",B1411)),
     1988 + VALUE(MID(B1411, SEARCH("平成",B1411) + 2, FIND("年", B1411) - SEARCH("平成",B1411) - 2)),
  IF(ISNUMBER(SEARCH("令和元年",B1411)),
     2019,
  IF(ISNUMBER(SEARCH("令和",B1411)),
     2018 + VALUE(MID(B1411, SEARCH("令和",B1411) + 2, FIND("年", B1411) - SEARCH("令和",B1411) - 2)),
  ""))),
"")</f>
        <v>2016</v>
      </c>
      <c r="H1411" s="1">
        <v>4</v>
      </c>
      <c r="I1411" s="5">
        <f>VALUE(RIGHT($E1411,LEN($E1411)-1))</f>
        <v>50</v>
      </c>
      <c r="J1411" s="1" t="s">
        <v>7829</v>
      </c>
      <c r="K1411" s="1" t="s">
        <v>11442</v>
      </c>
      <c r="L1411" s="1" t="s">
        <v>12486</v>
      </c>
    </row>
    <row r="1412" spans="1:12" hidden="1" x14ac:dyDescent="0.2">
      <c r="A1412" s="1">
        <v>1411</v>
      </c>
      <c r="B1412" s="1" t="s">
        <v>1414</v>
      </c>
      <c r="C1412" s="1" t="str">
        <f>IFERROR(VLOOKUP(B1412,Merged!E:G,3,FALSE),"")</f>
        <v/>
      </c>
      <c r="E1412" s="1" t="s">
        <v>6611</v>
      </c>
      <c r="F1412" s="1" t="str">
        <f>TEXT($G1412,"0000") &amp; TEXT($H1412,"00")</f>
        <v>201604</v>
      </c>
      <c r="G1412" s="1">
        <f>IFERROR(
  IF(ISNUMBER(SEARCH("平成",B1412)),
     1988 + VALUE(MID(B1412, SEARCH("平成",B1412) + 2, FIND("年", B1412) - SEARCH("平成",B1412) - 2)),
  IF(ISNUMBER(SEARCH("令和元年",B1412)),
     2019,
  IF(ISNUMBER(SEARCH("令和",B1412)),
     2018 + VALUE(MID(B1412, SEARCH("令和",B1412) + 2, FIND("年", B1412) - SEARCH("令和",B1412) - 2)),
  ""))),
"")</f>
        <v>2016</v>
      </c>
      <c r="H1412" s="1">
        <v>4</v>
      </c>
      <c r="I1412" s="5">
        <f>VALUE(RIGHT($E1412,LEN($E1412)-1))</f>
        <v>51</v>
      </c>
      <c r="J1412" s="1" t="s">
        <v>7830</v>
      </c>
      <c r="K1412" s="1" t="s">
        <v>11445</v>
      </c>
      <c r="L1412" s="1" t="s">
        <v>12487</v>
      </c>
    </row>
    <row r="1413" spans="1:12" hidden="1" x14ac:dyDescent="0.2">
      <c r="A1413" s="1">
        <v>1412</v>
      </c>
      <c r="B1413" s="1" t="s">
        <v>1415</v>
      </c>
      <c r="C1413" s="1" t="str">
        <f>IFERROR(VLOOKUP(B1413,Merged!E:G,3,FALSE),"")</f>
        <v/>
      </c>
      <c r="E1413" s="1" t="s">
        <v>6612</v>
      </c>
      <c r="F1413" s="1" t="str">
        <f>TEXT($G1413,"0000") &amp; TEXT($H1413,"00")</f>
        <v>201604</v>
      </c>
      <c r="G1413" s="1">
        <f>IFERROR(
  IF(ISNUMBER(SEARCH("平成",B1413)),
     1988 + VALUE(MID(B1413, SEARCH("平成",B1413) + 2, FIND("年", B1413) - SEARCH("平成",B1413) - 2)),
  IF(ISNUMBER(SEARCH("令和元年",B1413)),
     2019,
  IF(ISNUMBER(SEARCH("令和",B1413)),
     2018 + VALUE(MID(B1413, SEARCH("令和",B1413) + 2, FIND("年", B1413) - SEARCH("令和",B1413) - 2)),
  ""))),
"")</f>
        <v>2016</v>
      </c>
      <c r="H1413" s="1">
        <v>4</v>
      </c>
      <c r="I1413" s="5">
        <f>VALUE(RIGHT($E1413,LEN($E1413)-1))</f>
        <v>52</v>
      </c>
      <c r="J1413" s="1" t="s">
        <v>7831</v>
      </c>
      <c r="K1413" s="1" t="s">
        <v>11444</v>
      </c>
      <c r="L1413" s="1" t="s">
        <v>12488</v>
      </c>
    </row>
    <row r="1414" spans="1:12" hidden="1" x14ac:dyDescent="0.2">
      <c r="A1414" s="1">
        <v>1413</v>
      </c>
      <c r="B1414" s="1" t="s">
        <v>1416</v>
      </c>
      <c r="C1414" s="1" t="str">
        <f>IFERROR(VLOOKUP(B1414,Merged!E:G,3,FALSE),"")</f>
        <v/>
      </c>
      <c r="E1414" s="1" t="s">
        <v>6613</v>
      </c>
      <c r="F1414" s="1" t="str">
        <f>TEXT($G1414,"0000") &amp; TEXT($H1414,"00")</f>
        <v>201604</v>
      </c>
      <c r="G1414" s="1">
        <f>IFERROR(
  IF(ISNUMBER(SEARCH("平成",B1414)),
     1988 + VALUE(MID(B1414, SEARCH("平成",B1414) + 2, FIND("年", B1414) - SEARCH("平成",B1414) - 2)),
  IF(ISNUMBER(SEARCH("令和元年",B1414)),
     2019,
  IF(ISNUMBER(SEARCH("令和",B1414)),
     2018 + VALUE(MID(B1414, SEARCH("令和",B1414) + 2, FIND("年", B1414) - SEARCH("令和",B1414) - 2)),
  ""))),
"")</f>
        <v>2016</v>
      </c>
      <c r="H1414" s="1">
        <v>4</v>
      </c>
      <c r="I1414" s="5">
        <f>VALUE(RIGHT($E1414,LEN($E1414)-1))</f>
        <v>53</v>
      </c>
      <c r="J1414" s="1" t="s">
        <v>6929</v>
      </c>
      <c r="K1414" s="1" t="s">
        <v>11443</v>
      </c>
      <c r="L1414" s="1" t="s">
        <v>11678</v>
      </c>
    </row>
    <row r="1415" spans="1:12" hidden="1" x14ac:dyDescent="0.2">
      <c r="A1415" s="1">
        <v>1414</v>
      </c>
      <c r="B1415" s="1" t="s">
        <v>1417</v>
      </c>
      <c r="C1415" s="1">
        <f>IFERROR(VLOOKUP(B1415,Merged!E:G,3,FALSE),"")</f>
        <v>18</v>
      </c>
      <c r="E1415" s="1" t="s">
        <v>6614</v>
      </c>
      <c r="F1415" s="1" t="str">
        <f>TEXT($G1415,"0000") &amp; TEXT($H1415,"00")</f>
        <v>201604</v>
      </c>
      <c r="G1415" s="1">
        <f>IFERROR(
  IF(ISNUMBER(SEARCH("平成",B1415)),
     1988 + VALUE(MID(B1415, SEARCH("平成",B1415) + 2, FIND("年", B1415) - SEARCH("平成",B1415) - 2)),
  IF(ISNUMBER(SEARCH("令和元年",B1415)),
     2019,
  IF(ISNUMBER(SEARCH("令和",B1415)),
     2018 + VALUE(MID(B1415, SEARCH("令和",B1415) + 2, FIND("年", B1415) - SEARCH("令和",B1415) - 2)),
  ""))),
"")</f>
        <v>2016</v>
      </c>
      <c r="H1415" s="1">
        <v>4</v>
      </c>
      <c r="I1415" s="5">
        <f>VALUE(RIGHT($E1415,LEN($E1415)-1))</f>
        <v>54</v>
      </c>
      <c r="J1415" s="1" t="s">
        <v>7832</v>
      </c>
      <c r="K1415" s="1" t="s">
        <v>11443</v>
      </c>
      <c r="L1415" s="1" t="s">
        <v>12489</v>
      </c>
    </row>
    <row r="1416" spans="1:12" hidden="1" x14ac:dyDescent="0.2">
      <c r="A1416" s="1">
        <v>1415</v>
      </c>
      <c r="B1416" s="1" t="s">
        <v>1418</v>
      </c>
      <c r="C1416" s="1" t="str">
        <f>IFERROR(VLOOKUP(B1416,Merged!E:G,3,FALSE),"")</f>
        <v/>
      </c>
      <c r="E1416" s="1" t="s">
        <v>6615</v>
      </c>
      <c r="F1416" s="1" t="str">
        <f>TEXT($G1416,"0000") &amp; TEXT($H1416,"00")</f>
        <v>201604</v>
      </c>
      <c r="G1416" s="1">
        <f>IFERROR(
  IF(ISNUMBER(SEARCH("平成",B1416)),
     1988 + VALUE(MID(B1416, SEARCH("平成",B1416) + 2, FIND("年", B1416) - SEARCH("平成",B1416) - 2)),
  IF(ISNUMBER(SEARCH("令和元年",B1416)),
     2019,
  IF(ISNUMBER(SEARCH("令和",B1416)),
     2018 + VALUE(MID(B1416, SEARCH("令和",B1416) + 2, FIND("年", B1416) - SEARCH("令和",B1416) - 2)),
  ""))),
"")</f>
        <v>2016</v>
      </c>
      <c r="H1416" s="1">
        <v>4</v>
      </c>
      <c r="I1416" s="5">
        <f>VALUE(RIGHT($E1416,LEN($E1416)-1))</f>
        <v>55</v>
      </c>
      <c r="J1416" s="1" t="s">
        <v>7833</v>
      </c>
      <c r="K1416" s="1" t="s">
        <v>11445</v>
      </c>
      <c r="L1416" s="1" t="s">
        <v>12490</v>
      </c>
    </row>
    <row r="1417" spans="1:12" hidden="1" x14ac:dyDescent="0.2">
      <c r="A1417" s="1">
        <v>1416</v>
      </c>
      <c r="B1417" s="1" t="s">
        <v>1419</v>
      </c>
      <c r="C1417" s="1">
        <f>IFERROR(VLOOKUP(B1417,Merged!E:G,3,FALSE),"")</f>
        <v>19</v>
      </c>
      <c r="E1417" s="1" t="s">
        <v>6616</v>
      </c>
      <c r="F1417" s="1" t="str">
        <f>TEXT($G1417,"0000") &amp; TEXT($H1417,"00")</f>
        <v>201604</v>
      </c>
      <c r="G1417" s="1">
        <f>IFERROR(
  IF(ISNUMBER(SEARCH("平成",B1417)),
     1988 + VALUE(MID(B1417, SEARCH("平成",B1417) + 2, FIND("年", B1417) - SEARCH("平成",B1417) - 2)),
  IF(ISNUMBER(SEARCH("令和元年",B1417)),
     2019,
  IF(ISNUMBER(SEARCH("令和",B1417)),
     2018 + VALUE(MID(B1417, SEARCH("令和",B1417) + 2, FIND("年", B1417) - SEARCH("令和",B1417) - 2)),
  ""))),
"")</f>
        <v>2016</v>
      </c>
      <c r="H1417" s="1">
        <v>4</v>
      </c>
      <c r="I1417" s="5">
        <f>VALUE(RIGHT($E1417,LEN($E1417)-1))</f>
        <v>56</v>
      </c>
      <c r="J1417" s="1" t="s">
        <v>7834</v>
      </c>
      <c r="K1417" s="1" t="s">
        <v>11443</v>
      </c>
      <c r="L1417" s="1" t="s">
        <v>12491</v>
      </c>
    </row>
    <row r="1418" spans="1:12" hidden="1" x14ac:dyDescent="0.2">
      <c r="A1418" s="1">
        <v>1417</v>
      </c>
      <c r="B1418" s="1" t="s">
        <v>1420</v>
      </c>
      <c r="C1418" s="1">
        <f>IFERROR(VLOOKUP(B1418,Merged!E:G,3,FALSE),"")</f>
        <v>20</v>
      </c>
      <c r="E1418" s="1" t="s">
        <v>6617</v>
      </c>
      <c r="F1418" s="1" t="str">
        <f>TEXT($G1418,"0000") &amp; TEXT($H1418,"00")</f>
        <v>201604</v>
      </c>
      <c r="G1418" s="1">
        <f>IFERROR(
  IF(ISNUMBER(SEARCH("平成",B1418)),
     1988 + VALUE(MID(B1418, SEARCH("平成",B1418) + 2, FIND("年", B1418) - SEARCH("平成",B1418) - 2)),
  IF(ISNUMBER(SEARCH("令和元年",B1418)),
     2019,
  IF(ISNUMBER(SEARCH("令和",B1418)),
     2018 + VALUE(MID(B1418, SEARCH("令和",B1418) + 2, FIND("年", B1418) - SEARCH("令和",B1418) - 2)),
  ""))),
"")</f>
        <v>2016</v>
      </c>
      <c r="H1418" s="1">
        <v>4</v>
      </c>
      <c r="I1418" s="5">
        <f>VALUE(RIGHT($E1418,LEN($E1418)-1))</f>
        <v>57</v>
      </c>
      <c r="J1418" s="1" t="s">
        <v>7835</v>
      </c>
      <c r="K1418" s="1" t="s">
        <v>11445</v>
      </c>
      <c r="L1418" s="1" t="s">
        <v>12492</v>
      </c>
    </row>
    <row r="1419" spans="1:12" hidden="1" x14ac:dyDescent="0.2">
      <c r="A1419" s="1">
        <v>1418</v>
      </c>
      <c r="B1419" s="1" t="s">
        <v>1421</v>
      </c>
      <c r="C1419" s="1">
        <f>IFERROR(VLOOKUP(B1419,Merged!E:G,3,FALSE),"")</f>
        <v>21</v>
      </c>
      <c r="E1419" s="1" t="s">
        <v>6618</v>
      </c>
      <c r="F1419" s="1" t="str">
        <f>TEXT($G1419,"0000") &amp; TEXT($H1419,"00")</f>
        <v>201604</v>
      </c>
      <c r="G1419" s="1">
        <f>IFERROR(
  IF(ISNUMBER(SEARCH("平成",B1419)),
     1988 + VALUE(MID(B1419, SEARCH("平成",B1419) + 2, FIND("年", B1419) - SEARCH("平成",B1419) - 2)),
  IF(ISNUMBER(SEARCH("令和元年",B1419)),
     2019,
  IF(ISNUMBER(SEARCH("令和",B1419)),
     2018 + VALUE(MID(B1419, SEARCH("令和",B1419) + 2, FIND("年", B1419) - SEARCH("令和",B1419) - 2)),
  ""))),
"")</f>
        <v>2016</v>
      </c>
      <c r="H1419" s="1">
        <v>4</v>
      </c>
      <c r="I1419" s="5">
        <f>VALUE(RIGHT($E1419,LEN($E1419)-1))</f>
        <v>58</v>
      </c>
      <c r="J1419" s="1" t="s">
        <v>7836</v>
      </c>
      <c r="K1419" s="1" t="s">
        <v>11445</v>
      </c>
      <c r="L1419" s="1" t="s">
        <v>12133</v>
      </c>
    </row>
    <row r="1420" spans="1:12" hidden="1" x14ac:dyDescent="0.2">
      <c r="A1420" s="1">
        <v>1419</v>
      </c>
      <c r="B1420" s="1" t="s">
        <v>1422</v>
      </c>
      <c r="C1420" s="1">
        <f>IFERROR(VLOOKUP(B1420,Merged!E:G,3,FALSE),"")</f>
        <v>22</v>
      </c>
      <c r="E1420" s="1" t="s">
        <v>6619</v>
      </c>
      <c r="F1420" s="1" t="str">
        <f>TEXT($G1420,"0000") &amp; TEXT($H1420,"00")</f>
        <v>201604</v>
      </c>
      <c r="G1420" s="1">
        <f>IFERROR(
  IF(ISNUMBER(SEARCH("平成",B1420)),
     1988 + VALUE(MID(B1420, SEARCH("平成",B1420) + 2, FIND("年", B1420) - SEARCH("平成",B1420) - 2)),
  IF(ISNUMBER(SEARCH("令和元年",B1420)),
     2019,
  IF(ISNUMBER(SEARCH("令和",B1420)),
     2018 + VALUE(MID(B1420, SEARCH("令和",B1420) + 2, FIND("年", B1420) - SEARCH("令和",B1420) - 2)),
  ""))),
"")</f>
        <v>2016</v>
      </c>
      <c r="H1420" s="1">
        <v>4</v>
      </c>
      <c r="I1420" s="5">
        <f>VALUE(RIGHT($E1420,LEN($E1420)-1))</f>
        <v>59</v>
      </c>
      <c r="J1420" s="1" t="s">
        <v>7837</v>
      </c>
      <c r="K1420" s="1" t="s">
        <v>11444</v>
      </c>
      <c r="L1420" s="1" t="s">
        <v>12493</v>
      </c>
    </row>
    <row r="1421" spans="1:12" hidden="1" x14ac:dyDescent="0.2">
      <c r="A1421" s="1">
        <v>1420</v>
      </c>
      <c r="B1421" s="1" t="s">
        <v>1423</v>
      </c>
      <c r="C1421" s="1" t="str">
        <f>IFERROR(VLOOKUP(B1421,Merged!E:G,3,FALSE),"")</f>
        <v/>
      </c>
      <c r="E1421" s="1" t="s">
        <v>6620</v>
      </c>
      <c r="F1421" s="1" t="str">
        <f>TEXT($G1421,"0000") &amp; TEXT($H1421,"00")</f>
        <v>201604</v>
      </c>
      <c r="G1421" s="1">
        <f>IFERROR(
  IF(ISNUMBER(SEARCH("平成",B1421)),
     1988 + VALUE(MID(B1421, SEARCH("平成",B1421) + 2, FIND("年", B1421) - SEARCH("平成",B1421) - 2)),
  IF(ISNUMBER(SEARCH("令和元年",B1421)),
     2019,
  IF(ISNUMBER(SEARCH("令和",B1421)),
     2018 + VALUE(MID(B1421, SEARCH("令和",B1421) + 2, FIND("年", B1421) - SEARCH("令和",B1421) - 2)),
  ""))),
"")</f>
        <v>2016</v>
      </c>
      <c r="H1421" s="1">
        <v>4</v>
      </c>
      <c r="I1421" s="5">
        <f>VALUE(RIGHT($E1421,LEN($E1421)-1))</f>
        <v>60</v>
      </c>
      <c r="J1421" s="1" t="s">
        <v>7838</v>
      </c>
      <c r="K1421" s="1" t="s">
        <v>11443</v>
      </c>
      <c r="L1421" s="1" t="s">
        <v>12494</v>
      </c>
    </row>
    <row r="1422" spans="1:12" hidden="1" x14ac:dyDescent="0.2">
      <c r="A1422" s="1">
        <v>1421</v>
      </c>
      <c r="B1422" s="1" t="s">
        <v>1424</v>
      </c>
      <c r="C1422" s="1">
        <f>IFERROR(VLOOKUP(B1422,Merged!E:G,3,FALSE),"")</f>
        <v>23</v>
      </c>
      <c r="E1422" s="1" t="s">
        <v>6621</v>
      </c>
      <c r="F1422" s="1" t="str">
        <f>TEXT($G1422,"0000") &amp; TEXT($H1422,"00")</f>
        <v>201604</v>
      </c>
      <c r="G1422" s="1">
        <f>IFERROR(
  IF(ISNUMBER(SEARCH("平成",B1422)),
     1988 + VALUE(MID(B1422, SEARCH("平成",B1422) + 2, FIND("年", B1422) - SEARCH("平成",B1422) - 2)),
  IF(ISNUMBER(SEARCH("令和元年",B1422)),
     2019,
  IF(ISNUMBER(SEARCH("令和",B1422)),
     2018 + VALUE(MID(B1422, SEARCH("令和",B1422) + 2, FIND("年", B1422) - SEARCH("令和",B1422) - 2)),
  ""))),
"")</f>
        <v>2016</v>
      </c>
      <c r="H1422" s="1">
        <v>4</v>
      </c>
      <c r="I1422" s="5">
        <f>VALUE(RIGHT($E1422,LEN($E1422)-1))</f>
        <v>61</v>
      </c>
      <c r="J1422" s="1" t="s">
        <v>7839</v>
      </c>
      <c r="K1422" s="1" t="s">
        <v>11442</v>
      </c>
      <c r="L1422" s="1" t="s">
        <v>12495</v>
      </c>
    </row>
    <row r="1423" spans="1:12" hidden="1" x14ac:dyDescent="0.2">
      <c r="A1423" s="1">
        <v>1422</v>
      </c>
      <c r="B1423" s="1" t="s">
        <v>1425</v>
      </c>
      <c r="C1423" s="1" t="str">
        <f>IFERROR(VLOOKUP(B1423,Merged!E:G,3,FALSE),"")</f>
        <v/>
      </c>
      <c r="E1423" s="1" t="s">
        <v>6622</v>
      </c>
      <c r="F1423" s="1" t="str">
        <f>TEXT($G1423,"0000") &amp; TEXT($H1423,"00")</f>
        <v>201604</v>
      </c>
      <c r="G1423" s="1">
        <f>IFERROR(
  IF(ISNUMBER(SEARCH("平成",B1423)),
     1988 + VALUE(MID(B1423, SEARCH("平成",B1423) + 2, FIND("年", B1423) - SEARCH("平成",B1423) - 2)),
  IF(ISNUMBER(SEARCH("令和元年",B1423)),
     2019,
  IF(ISNUMBER(SEARCH("令和",B1423)),
     2018 + VALUE(MID(B1423, SEARCH("令和",B1423) + 2, FIND("年", B1423) - SEARCH("令和",B1423) - 2)),
  ""))),
"")</f>
        <v>2016</v>
      </c>
      <c r="H1423" s="1">
        <v>4</v>
      </c>
      <c r="I1423" s="5">
        <f>VALUE(RIGHT($E1423,LEN($E1423)-1))</f>
        <v>62</v>
      </c>
      <c r="J1423" s="1" t="s">
        <v>7840</v>
      </c>
      <c r="K1423" s="1" t="s">
        <v>11443</v>
      </c>
      <c r="L1423" s="1" t="s">
        <v>12496</v>
      </c>
    </row>
    <row r="1424" spans="1:12" hidden="1" x14ac:dyDescent="0.2">
      <c r="A1424" s="1">
        <v>1423</v>
      </c>
      <c r="B1424" s="1" t="s">
        <v>1426</v>
      </c>
      <c r="C1424" s="1">
        <f>IFERROR(VLOOKUP(B1424,Merged!E:G,3,FALSE),"")</f>
        <v>24</v>
      </c>
      <c r="E1424" s="1" t="s">
        <v>6623</v>
      </c>
      <c r="F1424" s="1" t="str">
        <f>TEXT($G1424,"0000") &amp; TEXT($H1424,"00")</f>
        <v>201604</v>
      </c>
      <c r="G1424" s="1">
        <f>IFERROR(
  IF(ISNUMBER(SEARCH("平成",B1424)),
     1988 + VALUE(MID(B1424, SEARCH("平成",B1424) + 2, FIND("年", B1424) - SEARCH("平成",B1424) - 2)),
  IF(ISNUMBER(SEARCH("令和元年",B1424)),
     2019,
  IF(ISNUMBER(SEARCH("令和",B1424)),
     2018 + VALUE(MID(B1424, SEARCH("令和",B1424) + 2, FIND("年", B1424) - SEARCH("令和",B1424) - 2)),
  ""))),
"")</f>
        <v>2016</v>
      </c>
      <c r="H1424" s="1">
        <v>4</v>
      </c>
      <c r="I1424" s="5">
        <f>VALUE(RIGHT($E1424,LEN($E1424)-1))</f>
        <v>63</v>
      </c>
      <c r="J1424" s="1" t="s">
        <v>6938</v>
      </c>
      <c r="K1424" s="1" t="s">
        <v>11442</v>
      </c>
      <c r="L1424" s="1" t="s">
        <v>11724</v>
      </c>
    </row>
    <row r="1425" spans="1:12" hidden="1" x14ac:dyDescent="0.2">
      <c r="A1425" s="1">
        <v>1424</v>
      </c>
      <c r="B1425" s="1" t="s">
        <v>1427</v>
      </c>
      <c r="C1425" s="1" t="str">
        <f>IFERROR(VLOOKUP(B1425,Merged!E:G,3,FALSE),"")</f>
        <v/>
      </c>
      <c r="E1425" s="1" t="s">
        <v>6624</v>
      </c>
      <c r="F1425" s="1" t="str">
        <f>TEXT($G1425,"0000") &amp; TEXT($H1425,"00")</f>
        <v>201604</v>
      </c>
      <c r="G1425" s="1">
        <f>IFERROR(
  IF(ISNUMBER(SEARCH("平成",B1425)),
     1988 + VALUE(MID(B1425, SEARCH("平成",B1425) + 2, FIND("年", B1425) - SEARCH("平成",B1425) - 2)),
  IF(ISNUMBER(SEARCH("令和元年",B1425)),
     2019,
  IF(ISNUMBER(SEARCH("令和",B1425)),
     2018 + VALUE(MID(B1425, SEARCH("令和",B1425) + 2, FIND("年", B1425) - SEARCH("令和",B1425) - 2)),
  ""))),
"")</f>
        <v>2016</v>
      </c>
      <c r="H1425" s="1">
        <v>4</v>
      </c>
      <c r="I1425" s="5">
        <f>VALUE(RIGHT($E1425,LEN($E1425)-1))</f>
        <v>64</v>
      </c>
      <c r="J1425" s="1" t="s">
        <v>7841</v>
      </c>
      <c r="K1425" s="1" t="s">
        <v>11443</v>
      </c>
      <c r="L1425" s="1" t="s">
        <v>12497</v>
      </c>
    </row>
    <row r="1426" spans="1:12" hidden="1" x14ac:dyDescent="0.2">
      <c r="A1426" s="1">
        <v>1425</v>
      </c>
      <c r="B1426" s="1" t="s">
        <v>1428</v>
      </c>
      <c r="C1426" s="1" t="str">
        <f>IFERROR(VLOOKUP(B1426,Merged!E:G,3,FALSE),"")</f>
        <v/>
      </c>
      <c r="E1426" s="1" t="s">
        <v>6625</v>
      </c>
      <c r="F1426" s="1" t="str">
        <f>TEXT($G1426,"0000") &amp; TEXT($H1426,"00")</f>
        <v>201604</v>
      </c>
      <c r="G1426" s="1">
        <f>IFERROR(
  IF(ISNUMBER(SEARCH("平成",B1426)),
     1988 + VALUE(MID(B1426, SEARCH("平成",B1426) + 2, FIND("年", B1426) - SEARCH("平成",B1426) - 2)),
  IF(ISNUMBER(SEARCH("令和元年",B1426)),
     2019,
  IF(ISNUMBER(SEARCH("令和",B1426)),
     2018 + VALUE(MID(B1426, SEARCH("令和",B1426) + 2, FIND("年", B1426) - SEARCH("令和",B1426) - 2)),
  ""))),
"")</f>
        <v>2016</v>
      </c>
      <c r="H1426" s="1">
        <v>4</v>
      </c>
      <c r="I1426" s="5">
        <f>VALUE(RIGHT($E1426,LEN($E1426)-1))</f>
        <v>65</v>
      </c>
      <c r="J1426" s="1" t="s">
        <v>7842</v>
      </c>
      <c r="K1426" s="1" t="s">
        <v>11445</v>
      </c>
      <c r="L1426" s="1" t="s">
        <v>12498</v>
      </c>
    </row>
    <row r="1427" spans="1:12" hidden="1" x14ac:dyDescent="0.2">
      <c r="A1427" s="1">
        <v>1426</v>
      </c>
      <c r="B1427" s="1" t="s">
        <v>1429</v>
      </c>
      <c r="C1427" s="1">
        <f>IFERROR(VLOOKUP(B1427,Merged!E:G,3,FALSE),"")</f>
        <v>25</v>
      </c>
      <c r="E1427" s="1" t="s">
        <v>6626</v>
      </c>
      <c r="F1427" s="1" t="str">
        <f>TEXT($G1427,"0000") &amp; TEXT($H1427,"00")</f>
        <v>201604</v>
      </c>
      <c r="G1427" s="1">
        <f>IFERROR(
  IF(ISNUMBER(SEARCH("平成",B1427)),
     1988 + VALUE(MID(B1427, SEARCH("平成",B1427) + 2, FIND("年", B1427) - SEARCH("平成",B1427) - 2)),
  IF(ISNUMBER(SEARCH("令和元年",B1427)),
     2019,
  IF(ISNUMBER(SEARCH("令和",B1427)),
     2018 + VALUE(MID(B1427, SEARCH("令和",B1427) + 2, FIND("年", B1427) - SEARCH("令和",B1427) - 2)),
  ""))),
"")</f>
        <v>2016</v>
      </c>
      <c r="H1427" s="1">
        <v>4</v>
      </c>
      <c r="I1427" s="5">
        <f>VALUE(RIGHT($E1427,LEN($E1427)-1))</f>
        <v>66</v>
      </c>
      <c r="J1427" s="1" t="s">
        <v>7843</v>
      </c>
      <c r="K1427" s="1" t="s">
        <v>11442</v>
      </c>
      <c r="L1427" s="1" t="s">
        <v>12185</v>
      </c>
    </row>
    <row r="1428" spans="1:12" hidden="1" x14ac:dyDescent="0.2">
      <c r="A1428" s="1">
        <v>1427</v>
      </c>
      <c r="B1428" s="1" t="s">
        <v>1430</v>
      </c>
      <c r="C1428" s="1">
        <f>IFERROR(VLOOKUP(B1428,Merged!E:G,3,FALSE),"")</f>
        <v>26</v>
      </c>
      <c r="E1428" s="1" t="s">
        <v>6627</v>
      </c>
      <c r="F1428" s="1" t="str">
        <f>TEXT($G1428,"0000") &amp; TEXT($H1428,"00")</f>
        <v>201604</v>
      </c>
      <c r="G1428" s="1">
        <f>IFERROR(
  IF(ISNUMBER(SEARCH("平成",B1428)),
     1988 + VALUE(MID(B1428, SEARCH("平成",B1428) + 2, FIND("年", B1428) - SEARCH("平成",B1428) - 2)),
  IF(ISNUMBER(SEARCH("令和元年",B1428)),
     2019,
  IF(ISNUMBER(SEARCH("令和",B1428)),
     2018 + VALUE(MID(B1428, SEARCH("令和",B1428) + 2, FIND("年", B1428) - SEARCH("令和",B1428) - 2)),
  ""))),
"")</f>
        <v>2016</v>
      </c>
      <c r="H1428" s="1">
        <v>4</v>
      </c>
      <c r="I1428" s="5">
        <f>VALUE(RIGHT($E1428,LEN($E1428)-1))</f>
        <v>67</v>
      </c>
      <c r="J1428" s="1" t="s">
        <v>7844</v>
      </c>
      <c r="K1428" s="1" t="s">
        <v>11443</v>
      </c>
      <c r="L1428" s="1" t="s">
        <v>12499</v>
      </c>
    </row>
    <row r="1429" spans="1:12" hidden="1" x14ac:dyDescent="0.2">
      <c r="A1429" s="1">
        <v>1428</v>
      </c>
      <c r="B1429" s="1" t="s">
        <v>1431</v>
      </c>
      <c r="C1429" s="1">
        <f>IFERROR(VLOOKUP(B1429,Merged!E:G,3,FALSE),"")</f>
        <v>27</v>
      </c>
      <c r="E1429" s="1" t="s">
        <v>6628</v>
      </c>
      <c r="F1429" s="1" t="str">
        <f>TEXT($G1429,"0000") &amp; TEXT($H1429,"00")</f>
        <v>201604</v>
      </c>
      <c r="G1429" s="1">
        <f>IFERROR(
  IF(ISNUMBER(SEARCH("平成",B1429)),
     1988 + VALUE(MID(B1429, SEARCH("平成",B1429) + 2, FIND("年", B1429) - SEARCH("平成",B1429) - 2)),
  IF(ISNUMBER(SEARCH("令和元年",B1429)),
     2019,
  IF(ISNUMBER(SEARCH("令和",B1429)),
     2018 + VALUE(MID(B1429, SEARCH("令和",B1429) + 2, FIND("年", B1429) - SEARCH("令和",B1429) - 2)),
  ""))),
"")</f>
        <v>2016</v>
      </c>
      <c r="H1429" s="1">
        <v>4</v>
      </c>
      <c r="I1429" s="5">
        <f>VALUE(RIGHT($E1429,LEN($E1429)-1))</f>
        <v>68</v>
      </c>
      <c r="J1429" s="1" t="s">
        <v>7425</v>
      </c>
      <c r="K1429" s="1" t="s">
        <v>11445</v>
      </c>
      <c r="L1429" s="1" t="s">
        <v>12139</v>
      </c>
    </row>
    <row r="1430" spans="1:12" hidden="1" x14ac:dyDescent="0.2">
      <c r="A1430" s="1">
        <v>1429</v>
      </c>
      <c r="B1430" s="1" t="s">
        <v>1432</v>
      </c>
      <c r="C1430" s="1" t="str">
        <f>IFERROR(VLOOKUP(B1430,Merged!E:G,3,FALSE),"")</f>
        <v/>
      </c>
      <c r="E1430" s="1" t="s">
        <v>6629</v>
      </c>
      <c r="F1430" s="1" t="str">
        <f>TEXT($G1430,"0000") &amp; TEXT($H1430,"00")</f>
        <v>201604</v>
      </c>
      <c r="G1430" s="1">
        <f>IFERROR(
  IF(ISNUMBER(SEARCH("平成",B1430)),
     1988 + VALUE(MID(B1430, SEARCH("平成",B1430) + 2, FIND("年", B1430) - SEARCH("平成",B1430) - 2)),
  IF(ISNUMBER(SEARCH("令和元年",B1430)),
     2019,
  IF(ISNUMBER(SEARCH("令和",B1430)),
     2018 + VALUE(MID(B1430, SEARCH("令和",B1430) + 2, FIND("年", B1430) - SEARCH("令和",B1430) - 2)),
  ""))),
"")</f>
        <v>2016</v>
      </c>
      <c r="H1430" s="1">
        <v>4</v>
      </c>
      <c r="I1430" s="5">
        <f>VALUE(RIGHT($E1430,LEN($E1430)-1))</f>
        <v>69</v>
      </c>
      <c r="J1430" s="1" t="s">
        <v>7845</v>
      </c>
      <c r="K1430" s="1" t="s">
        <v>11444</v>
      </c>
      <c r="L1430" s="1" t="s">
        <v>12500</v>
      </c>
    </row>
    <row r="1431" spans="1:12" hidden="1" x14ac:dyDescent="0.2">
      <c r="A1431" s="1">
        <v>1430</v>
      </c>
      <c r="B1431" s="1" t="s">
        <v>1433</v>
      </c>
      <c r="C1431" s="1" t="str">
        <f>IFERROR(VLOOKUP(B1431,Merged!E:G,3,FALSE),"")</f>
        <v/>
      </c>
      <c r="E1431" s="1" t="s">
        <v>6630</v>
      </c>
      <c r="F1431" s="1" t="str">
        <f>TEXT($G1431,"0000") &amp; TEXT($H1431,"00")</f>
        <v>201604</v>
      </c>
      <c r="G1431" s="1">
        <f>IFERROR(
  IF(ISNUMBER(SEARCH("平成",B1431)),
     1988 + VALUE(MID(B1431, SEARCH("平成",B1431) + 2, FIND("年", B1431) - SEARCH("平成",B1431) - 2)),
  IF(ISNUMBER(SEARCH("令和元年",B1431)),
     2019,
  IF(ISNUMBER(SEARCH("令和",B1431)),
     2018 + VALUE(MID(B1431, SEARCH("令和",B1431) + 2, FIND("年", B1431) - SEARCH("令和",B1431) - 2)),
  ""))),
"")</f>
        <v>2016</v>
      </c>
      <c r="H1431" s="1">
        <v>4</v>
      </c>
      <c r="I1431" s="5">
        <f>VALUE(RIGHT($E1431,LEN($E1431)-1))</f>
        <v>70</v>
      </c>
      <c r="J1431" s="1" t="s">
        <v>7846</v>
      </c>
      <c r="K1431" s="1" t="s">
        <v>11443</v>
      </c>
      <c r="L1431" s="1" t="s">
        <v>12501</v>
      </c>
    </row>
    <row r="1432" spans="1:12" hidden="1" x14ac:dyDescent="0.2">
      <c r="A1432" s="1">
        <v>1431</v>
      </c>
      <c r="B1432" s="1" t="s">
        <v>1434</v>
      </c>
      <c r="C1432" s="1">
        <f>IFERROR(VLOOKUP(B1432,Merged!E:G,3,FALSE),"")</f>
        <v>28</v>
      </c>
      <c r="E1432" s="1" t="s">
        <v>6631</v>
      </c>
      <c r="F1432" s="1" t="str">
        <f>TEXT($G1432,"0000") &amp; TEXT($H1432,"00")</f>
        <v>201604</v>
      </c>
      <c r="G1432" s="1">
        <f>IFERROR(
  IF(ISNUMBER(SEARCH("平成",B1432)),
     1988 + VALUE(MID(B1432, SEARCH("平成",B1432) + 2, FIND("年", B1432) - SEARCH("平成",B1432) - 2)),
  IF(ISNUMBER(SEARCH("令和元年",B1432)),
     2019,
  IF(ISNUMBER(SEARCH("令和",B1432)),
     2018 + VALUE(MID(B1432, SEARCH("令和",B1432) + 2, FIND("年", B1432) - SEARCH("令和",B1432) - 2)),
  ""))),
"")</f>
        <v>2016</v>
      </c>
      <c r="H1432" s="1">
        <v>4</v>
      </c>
      <c r="I1432" s="5">
        <f>VALUE(RIGHT($E1432,LEN($E1432)-1))</f>
        <v>71</v>
      </c>
      <c r="J1432" s="1" t="s">
        <v>7847</v>
      </c>
      <c r="K1432" s="1" t="s">
        <v>11445</v>
      </c>
      <c r="L1432" s="1" t="s">
        <v>12502</v>
      </c>
    </row>
    <row r="1433" spans="1:12" hidden="1" x14ac:dyDescent="0.2">
      <c r="A1433" s="1">
        <v>1432</v>
      </c>
      <c r="B1433" s="1" t="s">
        <v>1435</v>
      </c>
      <c r="C1433" s="1" t="str">
        <f>IFERROR(VLOOKUP(B1433,Merged!E:G,3,FALSE),"")</f>
        <v/>
      </c>
      <c r="E1433" s="1" t="s">
        <v>6632</v>
      </c>
      <c r="F1433" s="1" t="str">
        <f>TEXT($G1433,"0000") &amp; TEXT($H1433,"00")</f>
        <v>201604</v>
      </c>
      <c r="G1433" s="1">
        <f>IFERROR(
  IF(ISNUMBER(SEARCH("平成",B1433)),
     1988 + VALUE(MID(B1433, SEARCH("平成",B1433) + 2, FIND("年", B1433) - SEARCH("平成",B1433) - 2)),
  IF(ISNUMBER(SEARCH("令和元年",B1433)),
     2019,
  IF(ISNUMBER(SEARCH("令和",B1433)),
     2018 + VALUE(MID(B1433, SEARCH("令和",B1433) + 2, FIND("年", B1433) - SEARCH("令和",B1433) - 2)),
  ""))),
"")</f>
        <v>2016</v>
      </c>
      <c r="H1433" s="1">
        <v>4</v>
      </c>
      <c r="I1433" s="5">
        <f>VALUE(RIGHT($E1433,LEN($E1433)-1))</f>
        <v>72</v>
      </c>
      <c r="J1433" s="1" t="s">
        <v>7848</v>
      </c>
      <c r="K1433" s="1" t="s">
        <v>11445</v>
      </c>
      <c r="L1433" s="1" t="s">
        <v>12503</v>
      </c>
    </row>
    <row r="1434" spans="1:12" hidden="1" x14ac:dyDescent="0.2">
      <c r="A1434" s="1">
        <v>1433</v>
      </c>
      <c r="B1434" s="1" t="s">
        <v>1436</v>
      </c>
      <c r="C1434" s="1" t="str">
        <f>IFERROR(VLOOKUP(B1434,Merged!E:G,3,FALSE),"")</f>
        <v/>
      </c>
      <c r="E1434" s="1" t="s">
        <v>6633</v>
      </c>
      <c r="F1434" s="1" t="str">
        <f>TEXT($G1434,"0000") &amp; TEXT($H1434,"00")</f>
        <v>201604</v>
      </c>
      <c r="G1434" s="1">
        <f>IFERROR(
  IF(ISNUMBER(SEARCH("平成",B1434)),
     1988 + VALUE(MID(B1434, SEARCH("平成",B1434) + 2, FIND("年", B1434) - SEARCH("平成",B1434) - 2)),
  IF(ISNUMBER(SEARCH("令和元年",B1434)),
     2019,
  IF(ISNUMBER(SEARCH("令和",B1434)),
     2018 + VALUE(MID(B1434, SEARCH("令和",B1434) + 2, FIND("年", B1434) - SEARCH("令和",B1434) - 2)),
  ""))),
"")</f>
        <v>2016</v>
      </c>
      <c r="H1434" s="1">
        <v>4</v>
      </c>
      <c r="I1434" s="5">
        <f>VALUE(RIGHT($E1434,LEN($E1434)-1))</f>
        <v>73</v>
      </c>
      <c r="J1434" s="1" t="s">
        <v>7486</v>
      </c>
      <c r="K1434" s="1" t="s">
        <v>11445</v>
      </c>
      <c r="L1434" s="1" t="s">
        <v>12191</v>
      </c>
    </row>
    <row r="1435" spans="1:12" hidden="1" x14ac:dyDescent="0.2">
      <c r="A1435" s="1">
        <v>1434</v>
      </c>
      <c r="B1435" s="1" t="s">
        <v>1437</v>
      </c>
      <c r="C1435" s="1" t="str">
        <f>IFERROR(VLOOKUP(B1435,Merged!E:G,3,FALSE),"")</f>
        <v/>
      </c>
      <c r="E1435" s="1" t="s">
        <v>6634</v>
      </c>
      <c r="F1435" s="1" t="str">
        <f>TEXT($G1435,"0000") &amp; TEXT($H1435,"00")</f>
        <v>201604</v>
      </c>
      <c r="G1435" s="1">
        <f>IFERROR(
  IF(ISNUMBER(SEARCH("平成",B1435)),
     1988 + VALUE(MID(B1435, SEARCH("平成",B1435) + 2, FIND("年", B1435) - SEARCH("平成",B1435) - 2)),
  IF(ISNUMBER(SEARCH("令和元年",B1435)),
     2019,
  IF(ISNUMBER(SEARCH("令和",B1435)),
     2018 + VALUE(MID(B1435, SEARCH("令和",B1435) + 2, FIND("年", B1435) - SEARCH("令和",B1435) - 2)),
  ""))),
"")</f>
        <v>2016</v>
      </c>
      <c r="H1435" s="1">
        <v>4</v>
      </c>
      <c r="I1435" s="5">
        <f>VALUE(RIGHT($E1435,LEN($E1435)-1))</f>
        <v>74</v>
      </c>
      <c r="J1435" s="1" t="s">
        <v>7849</v>
      </c>
      <c r="K1435" s="1" t="s">
        <v>11444</v>
      </c>
      <c r="L1435" s="1" t="s">
        <v>12504</v>
      </c>
    </row>
    <row r="1436" spans="1:12" hidden="1" x14ac:dyDescent="0.2">
      <c r="A1436" s="1">
        <v>1435</v>
      </c>
      <c r="B1436" s="1" t="s">
        <v>1438</v>
      </c>
      <c r="C1436" s="1" t="str">
        <f>IFERROR(VLOOKUP(B1436,Merged!E:G,3,FALSE),"")</f>
        <v/>
      </c>
      <c r="E1436" s="1" t="s">
        <v>6635</v>
      </c>
      <c r="F1436" s="1" t="str">
        <f>TEXT($G1436,"0000") &amp; TEXT($H1436,"00")</f>
        <v>201604</v>
      </c>
      <c r="G1436" s="1">
        <f>IFERROR(
  IF(ISNUMBER(SEARCH("平成",B1436)),
     1988 + VALUE(MID(B1436, SEARCH("平成",B1436) + 2, FIND("年", B1436) - SEARCH("平成",B1436) - 2)),
  IF(ISNUMBER(SEARCH("令和元年",B1436)),
     2019,
  IF(ISNUMBER(SEARCH("令和",B1436)),
     2018 + VALUE(MID(B1436, SEARCH("令和",B1436) + 2, FIND("年", B1436) - SEARCH("令和",B1436) - 2)),
  ""))),
"")</f>
        <v>2016</v>
      </c>
      <c r="H1436" s="1">
        <v>4</v>
      </c>
      <c r="I1436" s="5">
        <f>VALUE(RIGHT($E1436,LEN($E1436)-1))</f>
        <v>75</v>
      </c>
      <c r="J1436" s="1" t="s">
        <v>7850</v>
      </c>
      <c r="K1436" s="1" t="s">
        <v>11442</v>
      </c>
      <c r="L1436" s="1" t="s">
        <v>12505</v>
      </c>
    </row>
    <row r="1437" spans="1:12" hidden="1" x14ac:dyDescent="0.2">
      <c r="A1437" s="1">
        <v>1436</v>
      </c>
      <c r="B1437" s="1" t="s">
        <v>1439</v>
      </c>
      <c r="C1437" s="1">
        <f>IFERROR(VLOOKUP(B1437,Merged!E:G,3,FALSE),"")</f>
        <v>29</v>
      </c>
      <c r="E1437" s="1" t="s">
        <v>6636</v>
      </c>
      <c r="F1437" s="1" t="str">
        <f>TEXT($G1437,"0000") &amp; TEXT($H1437,"00")</f>
        <v>201604</v>
      </c>
      <c r="G1437" s="1">
        <f>IFERROR(
  IF(ISNUMBER(SEARCH("平成",B1437)),
     1988 + VALUE(MID(B1437, SEARCH("平成",B1437) + 2, FIND("年", B1437) - SEARCH("平成",B1437) - 2)),
  IF(ISNUMBER(SEARCH("令和元年",B1437)),
     2019,
  IF(ISNUMBER(SEARCH("令和",B1437)),
     2018 + VALUE(MID(B1437, SEARCH("令和",B1437) + 2, FIND("年", B1437) - SEARCH("令和",B1437) - 2)),
  ""))),
"")</f>
        <v>2016</v>
      </c>
      <c r="H1437" s="1">
        <v>4</v>
      </c>
      <c r="I1437" s="5">
        <f>VALUE(RIGHT($E1437,LEN($E1437)-1))</f>
        <v>76</v>
      </c>
      <c r="J1437" s="1" t="s">
        <v>7851</v>
      </c>
      <c r="K1437" s="1" t="s">
        <v>11442</v>
      </c>
      <c r="L1437" s="1" t="s">
        <v>12506</v>
      </c>
    </row>
    <row r="1438" spans="1:12" hidden="1" x14ac:dyDescent="0.2">
      <c r="A1438" s="1">
        <v>1437</v>
      </c>
      <c r="B1438" s="1" t="s">
        <v>1440</v>
      </c>
      <c r="C1438" s="1" t="str">
        <f>IFERROR(VLOOKUP(B1438,Merged!E:G,3,FALSE),"")</f>
        <v/>
      </c>
      <c r="E1438" s="1" t="s">
        <v>6637</v>
      </c>
      <c r="F1438" s="1" t="str">
        <f>TEXT($G1438,"0000") &amp; TEXT($H1438,"00")</f>
        <v>201604</v>
      </c>
      <c r="G1438" s="1">
        <f>IFERROR(
  IF(ISNUMBER(SEARCH("平成",B1438)),
     1988 + VALUE(MID(B1438, SEARCH("平成",B1438) + 2, FIND("年", B1438) - SEARCH("平成",B1438) - 2)),
  IF(ISNUMBER(SEARCH("令和元年",B1438)),
     2019,
  IF(ISNUMBER(SEARCH("令和",B1438)),
     2018 + VALUE(MID(B1438, SEARCH("令和",B1438) + 2, FIND("年", B1438) - SEARCH("令和",B1438) - 2)),
  ""))),
"")</f>
        <v>2016</v>
      </c>
      <c r="H1438" s="1">
        <v>4</v>
      </c>
      <c r="I1438" s="5">
        <f>VALUE(RIGHT($E1438,LEN($E1438)-1))</f>
        <v>77</v>
      </c>
      <c r="J1438" s="1" t="s">
        <v>6874</v>
      </c>
      <c r="K1438" s="1" t="s">
        <v>11445</v>
      </c>
      <c r="L1438" s="1" t="s">
        <v>11671</v>
      </c>
    </row>
    <row r="1439" spans="1:12" hidden="1" x14ac:dyDescent="0.2">
      <c r="A1439" s="1">
        <v>1438</v>
      </c>
      <c r="B1439" s="1" t="s">
        <v>1441</v>
      </c>
      <c r="C1439" s="1" t="str">
        <f>IFERROR(VLOOKUP(B1439,Merged!E:G,3,FALSE),"")</f>
        <v/>
      </c>
      <c r="E1439" s="1" t="s">
        <v>6638</v>
      </c>
      <c r="F1439" s="1" t="str">
        <f>TEXT($G1439,"0000") &amp; TEXT($H1439,"00")</f>
        <v>201604</v>
      </c>
      <c r="G1439" s="1">
        <f>IFERROR(
  IF(ISNUMBER(SEARCH("平成",B1439)),
     1988 + VALUE(MID(B1439, SEARCH("平成",B1439) + 2, FIND("年", B1439) - SEARCH("平成",B1439) - 2)),
  IF(ISNUMBER(SEARCH("令和元年",B1439)),
     2019,
  IF(ISNUMBER(SEARCH("令和",B1439)),
     2018 + VALUE(MID(B1439, SEARCH("令和",B1439) + 2, FIND("年", B1439) - SEARCH("令和",B1439) - 2)),
  ""))),
"")</f>
        <v>2016</v>
      </c>
      <c r="H1439" s="1">
        <v>4</v>
      </c>
      <c r="I1439" s="5">
        <f>VALUE(RIGHT($E1439,LEN($E1439)-1))</f>
        <v>78</v>
      </c>
      <c r="J1439" s="1" t="s">
        <v>7852</v>
      </c>
      <c r="K1439" s="1" t="s">
        <v>11444</v>
      </c>
      <c r="L1439" s="1" t="s">
        <v>12507</v>
      </c>
    </row>
    <row r="1440" spans="1:12" hidden="1" x14ac:dyDescent="0.2">
      <c r="A1440" s="1">
        <v>1439</v>
      </c>
      <c r="B1440" s="1" t="s">
        <v>1442</v>
      </c>
      <c r="C1440" s="1">
        <f>IFERROR(VLOOKUP(B1440,Merged!E:G,3,FALSE),"")</f>
        <v>30</v>
      </c>
      <c r="E1440" s="1" t="s">
        <v>6639</v>
      </c>
      <c r="F1440" s="1" t="str">
        <f>TEXT($G1440,"0000") &amp; TEXT($H1440,"00")</f>
        <v>201604</v>
      </c>
      <c r="G1440" s="1">
        <f>IFERROR(
  IF(ISNUMBER(SEARCH("平成",B1440)),
     1988 + VALUE(MID(B1440, SEARCH("平成",B1440) + 2, FIND("年", B1440) - SEARCH("平成",B1440) - 2)),
  IF(ISNUMBER(SEARCH("令和元年",B1440)),
     2019,
  IF(ISNUMBER(SEARCH("令和",B1440)),
     2018 + VALUE(MID(B1440, SEARCH("令和",B1440) + 2, FIND("年", B1440) - SEARCH("令和",B1440) - 2)),
  ""))),
"")</f>
        <v>2016</v>
      </c>
      <c r="H1440" s="1">
        <v>4</v>
      </c>
      <c r="I1440" s="5">
        <f>VALUE(RIGHT($E1440,LEN($E1440)-1))</f>
        <v>79</v>
      </c>
      <c r="J1440" s="1" t="s">
        <v>7853</v>
      </c>
      <c r="K1440" s="1" t="s">
        <v>11445</v>
      </c>
      <c r="L1440" s="1" t="s">
        <v>12508</v>
      </c>
    </row>
    <row r="1441" spans="1:12" hidden="1" x14ac:dyDescent="0.2">
      <c r="A1441" s="1">
        <v>1440</v>
      </c>
      <c r="B1441" s="1" t="s">
        <v>1443</v>
      </c>
      <c r="C1441" s="1" t="str">
        <f>IFERROR(VLOOKUP(B1441,Merged!E:G,3,FALSE),"")</f>
        <v/>
      </c>
      <c r="E1441" s="1" t="s">
        <v>6640</v>
      </c>
      <c r="F1441" s="1" t="str">
        <f>TEXT($G1441,"0000") &amp; TEXT($H1441,"00")</f>
        <v>201604</v>
      </c>
      <c r="G1441" s="1">
        <f>IFERROR(
  IF(ISNUMBER(SEARCH("平成",B1441)),
     1988 + VALUE(MID(B1441, SEARCH("平成",B1441) + 2, FIND("年", B1441) - SEARCH("平成",B1441) - 2)),
  IF(ISNUMBER(SEARCH("令和元年",B1441)),
     2019,
  IF(ISNUMBER(SEARCH("令和",B1441)),
     2018 + VALUE(MID(B1441, SEARCH("令和",B1441) + 2, FIND("年", B1441) - SEARCH("令和",B1441) - 2)),
  ""))),
"")</f>
        <v>2016</v>
      </c>
      <c r="H1441" s="1">
        <v>4</v>
      </c>
      <c r="I1441" s="5">
        <f>VALUE(RIGHT($E1441,LEN($E1441)-1))</f>
        <v>80</v>
      </c>
      <c r="J1441" s="1" t="s">
        <v>7104</v>
      </c>
      <c r="K1441" s="1" t="s">
        <v>11443</v>
      </c>
      <c r="L1441" s="1" t="s">
        <v>11869</v>
      </c>
    </row>
    <row r="1442" spans="1:12" hidden="1" x14ac:dyDescent="0.2">
      <c r="A1442" s="1">
        <v>1441</v>
      </c>
      <c r="B1442" s="1" t="s">
        <v>1444</v>
      </c>
      <c r="C1442" s="1" t="str">
        <f>IFERROR(VLOOKUP(B1442,Merged!E:G,3,FALSE),"")</f>
        <v/>
      </c>
      <c r="E1442" s="1" t="s">
        <v>6561</v>
      </c>
      <c r="F1442" s="1" t="str">
        <f>TEXT($G1442,"0000") &amp; TEXT($H1442,"00")</f>
        <v>201510</v>
      </c>
      <c r="G1442" s="1">
        <f>IFERROR(
  IF(ISNUMBER(SEARCH("平成",B1442)),
     1988 + VALUE(MID(B1442, SEARCH("平成",B1442) + 2, FIND("年", B1442) - SEARCH("平成",B1442) - 2)),
  IF(ISNUMBER(SEARCH("令和元年",B1442)),
     2019,
  IF(ISNUMBER(SEARCH("令和",B1442)),
     2018 + VALUE(MID(B1442, SEARCH("令和",B1442) + 2, FIND("年", B1442) - SEARCH("令和",B1442) - 2)),
  ""))),
"")</f>
        <v>2015</v>
      </c>
      <c r="H1442" s="1">
        <v>10</v>
      </c>
      <c r="I1442" s="5">
        <f>VALUE(RIGHT($E1442,LEN($E1442)-1))</f>
        <v>1</v>
      </c>
      <c r="J1442" s="1" t="s">
        <v>6955</v>
      </c>
      <c r="K1442" s="1" t="s">
        <v>11443</v>
      </c>
      <c r="L1442" s="1" t="s">
        <v>11742</v>
      </c>
    </row>
    <row r="1443" spans="1:12" hidden="1" x14ac:dyDescent="0.2">
      <c r="A1443" s="1">
        <v>1442</v>
      </c>
      <c r="B1443" s="1" t="s">
        <v>1445</v>
      </c>
      <c r="C1443" s="1">
        <v>1</v>
      </c>
      <c r="E1443" s="1" t="s">
        <v>6562</v>
      </c>
      <c r="F1443" s="1" t="str">
        <f>TEXT($G1443,"0000") &amp; TEXT($H1443,"00")</f>
        <v>201510</v>
      </c>
      <c r="G1443" s="1">
        <f>IFERROR(
  IF(ISNUMBER(SEARCH("平成",B1443)),
     1988 + VALUE(MID(B1443, SEARCH("平成",B1443) + 2, FIND("年", B1443) - SEARCH("平成",B1443) - 2)),
  IF(ISNUMBER(SEARCH("令和元年",B1443)),
     2019,
  IF(ISNUMBER(SEARCH("令和",B1443)),
     2018 + VALUE(MID(B1443, SEARCH("令和",B1443) + 2, FIND("年", B1443) - SEARCH("令和",B1443) - 2)),
  ""))),
"")</f>
        <v>2015</v>
      </c>
      <c r="H1443" s="1">
        <v>10</v>
      </c>
      <c r="I1443" s="5">
        <f>VALUE(RIGHT($E1443,LEN($E1443)-1))</f>
        <v>2</v>
      </c>
      <c r="J1443" s="1" t="s">
        <v>7854</v>
      </c>
      <c r="K1443" s="1" t="s">
        <v>11442</v>
      </c>
      <c r="L1443" s="1" t="s">
        <v>12509</v>
      </c>
    </row>
    <row r="1444" spans="1:12" hidden="1" x14ac:dyDescent="0.2">
      <c r="A1444" s="1">
        <v>1443</v>
      </c>
      <c r="B1444" s="1" t="s">
        <v>1446</v>
      </c>
      <c r="C1444" s="1" t="str">
        <f>IFERROR(VLOOKUP(B1444,Merged!E:G,3,FALSE),"")</f>
        <v/>
      </c>
      <c r="E1444" s="1" t="s">
        <v>6563</v>
      </c>
      <c r="F1444" s="1" t="str">
        <f>TEXT($G1444,"0000") &amp; TEXT($H1444,"00")</f>
        <v>201510</v>
      </c>
      <c r="G1444" s="1">
        <f>IFERROR(
  IF(ISNUMBER(SEARCH("平成",B1444)),
     1988 + VALUE(MID(B1444, SEARCH("平成",B1444) + 2, FIND("年", B1444) - SEARCH("平成",B1444) - 2)),
  IF(ISNUMBER(SEARCH("令和元年",B1444)),
     2019,
  IF(ISNUMBER(SEARCH("令和",B1444)),
     2018 + VALUE(MID(B1444, SEARCH("令和",B1444) + 2, FIND("年", B1444) - SEARCH("令和",B1444) - 2)),
  ""))),
"")</f>
        <v>2015</v>
      </c>
      <c r="H1444" s="1">
        <v>10</v>
      </c>
      <c r="I1444" s="5">
        <f>VALUE(RIGHT($E1444,LEN($E1444)-1))</f>
        <v>3</v>
      </c>
      <c r="J1444" s="1" t="s">
        <v>7308</v>
      </c>
      <c r="K1444" s="1" t="s">
        <v>11445</v>
      </c>
      <c r="L1444" s="1" t="s">
        <v>12046</v>
      </c>
    </row>
    <row r="1445" spans="1:12" hidden="1" x14ac:dyDescent="0.2">
      <c r="A1445" s="1">
        <v>1444</v>
      </c>
      <c r="B1445" s="1" t="s">
        <v>1447</v>
      </c>
      <c r="C1445" s="1">
        <v>2</v>
      </c>
      <c r="E1445" s="1" t="s">
        <v>6564</v>
      </c>
      <c r="F1445" s="1" t="str">
        <f>TEXT($G1445,"0000") &amp; TEXT($H1445,"00")</f>
        <v>201510</v>
      </c>
      <c r="G1445" s="1">
        <f>IFERROR(
  IF(ISNUMBER(SEARCH("平成",B1445)),
     1988 + VALUE(MID(B1445, SEARCH("平成",B1445) + 2, FIND("年", B1445) - SEARCH("平成",B1445) - 2)),
  IF(ISNUMBER(SEARCH("令和元年",B1445)),
     2019,
  IF(ISNUMBER(SEARCH("令和",B1445)),
     2018 + VALUE(MID(B1445, SEARCH("令和",B1445) + 2, FIND("年", B1445) - SEARCH("令和",B1445) - 2)),
  ""))),
"")</f>
        <v>2015</v>
      </c>
      <c r="H1445" s="1">
        <v>10</v>
      </c>
      <c r="I1445" s="5">
        <f>VALUE(RIGHT($E1445,LEN($E1445)-1))</f>
        <v>4</v>
      </c>
      <c r="J1445" s="1" t="s">
        <v>6881</v>
      </c>
      <c r="K1445" s="1" t="s">
        <v>11443</v>
      </c>
      <c r="L1445" s="1" t="s">
        <v>11678</v>
      </c>
    </row>
    <row r="1446" spans="1:12" hidden="1" x14ac:dyDescent="0.2">
      <c r="A1446" s="1">
        <v>1445</v>
      </c>
      <c r="B1446" s="1" t="s">
        <v>1448</v>
      </c>
      <c r="C1446" s="1">
        <v>3</v>
      </c>
      <c r="E1446" s="1" t="s">
        <v>6565</v>
      </c>
      <c r="F1446" s="1" t="str">
        <f>TEXT($G1446,"0000") &amp; TEXT($H1446,"00")</f>
        <v>201510</v>
      </c>
      <c r="G1446" s="1">
        <f>IFERROR(
  IF(ISNUMBER(SEARCH("平成",B1446)),
     1988 + VALUE(MID(B1446, SEARCH("平成",B1446) + 2, FIND("年", B1446) - SEARCH("平成",B1446) - 2)),
  IF(ISNUMBER(SEARCH("令和元年",B1446)),
     2019,
  IF(ISNUMBER(SEARCH("令和",B1446)),
     2018 + VALUE(MID(B1446, SEARCH("令和",B1446) + 2, FIND("年", B1446) - SEARCH("令和",B1446) - 2)),
  ""))),
"")</f>
        <v>2015</v>
      </c>
      <c r="H1446" s="1">
        <v>10</v>
      </c>
      <c r="I1446" s="5">
        <f>VALUE(RIGHT($E1446,LEN($E1446)-1))</f>
        <v>5</v>
      </c>
      <c r="J1446" s="1" t="s">
        <v>7855</v>
      </c>
      <c r="K1446" s="1" t="s">
        <v>11442</v>
      </c>
      <c r="L1446" s="1" t="s">
        <v>12510</v>
      </c>
    </row>
    <row r="1447" spans="1:12" hidden="1" x14ac:dyDescent="0.2">
      <c r="A1447" s="1">
        <v>1446</v>
      </c>
      <c r="B1447" s="1" t="s">
        <v>1449</v>
      </c>
      <c r="C1447" s="1" t="str">
        <f>IFERROR(VLOOKUP(B1447,Merged!E:G,3,FALSE),"")</f>
        <v/>
      </c>
      <c r="E1447" s="1" t="s">
        <v>6566</v>
      </c>
      <c r="F1447" s="1" t="str">
        <f>TEXT($G1447,"0000") &amp; TEXT($H1447,"00")</f>
        <v>201510</v>
      </c>
      <c r="G1447" s="1">
        <f>IFERROR(
  IF(ISNUMBER(SEARCH("平成",B1447)),
     1988 + VALUE(MID(B1447, SEARCH("平成",B1447) + 2, FIND("年", B1447) - SEARCH("平成",B1447) - 2)),
  IF(ISNUMBER(SEARCH("令和元年",B1447)),
     2019,
  IF(ISNUMBER(SEARCH("令和",B1447)),
     2018 + VALUE(MID(B1447, SEARCH("令和",B1447) + 2, FIND("年", B1447) - SEARCH("令和",B1447) - 2)),
  ""))),
"")</f>
        <v>2015</v>
      </c>
      <c r="H1447" s="1">
        <v>10</v>
      </c>
      <c r="I1447" s="5">
        <f>VALUE(RIGHT($E1447,LEN($E1447)-1))</f>
        <v>6</v>
      </c>
      <c r="J1447" s="1" t="s">
        <v>7856</v>
      </c>
      <c r="K1447" s="1" t="s">
        <v>11445</v>
      </c>
    </row>
    <row r="1448" spans="1:12" hidden="1" x14ac:dyDescent="0.2">
      <c r="A1448" s="1">
        <v>1447</v>
      </c>
      <c r="B1448" s="1" t="s">
        <v>1450</v>
      </c>
      <c r="C1448" s="1" t="str">
        <f>IFERROR(VLOOKUP(B1448,Merged!E:G,3,FALSE),"")</f>
        <v/>
      </c>
      <c r="E1448" s="1" t="s">
        <v>6567</v>
      </c>
      <c r="F1448" s="1" t="str">
        <f>TEXT($G1448,"0000") &amp; TEXT($H1448,"00")</f>
        <v>201510</v>
      </c>
      <c r="G1448" s="1">
        <f>IFERROR(
  IF(ISNUMBER(SEARCH("平成",B1448)),
     1988 + VALUE(MID(B1448, SEARCH("平成",B1448) + 2, FIND("年", B1448) - SEARCH("平成",B1448) - 2)),
  IF(ISNUMBER(SEARCH("令和元年",B1448)),
     2019,
  IF(ISNUMBER(SEARCH("令和",B1448)),
     2018 + VALUE(MID(B1448, SEARCH("令和",B1448) + 2, FIND("年", B1448) - SEARCH("令和",B1448) - 2)),
  ""))),
"")</f>
        <v>2015</v>
      </c>
      <c r="H1448" s="1">
        <v>10</v>
      </c>
      <c r="I1448" s="5">
        <f>VALUE(RIGHT($E1448,LEN($E1448)-1))</f>
        <v>7</v>
      </c>
      <c r="J1448" s="1" t="s">
        <v>7857</v>
      </c>
      <c r="K1448" s="1" t="s">
        <v>11444</v>
      </c>
      <c r="L1448" s="1" t="s">
        <v>12511</v>
      </c>
    </row>
    <row r="1449" spans="1:12" hidden="1" x14ac:dyDescent="0.2">
      <c r="A1449" s="1">
        <v>1448</v>
      </c>
      <c r="B1449" s="1" t="s">
        <v>1451</v>
      </c>
      <c r="C1449" s="1" t="str">
        <f>IFERROR(VLOOKUP(B1449,Merged!E:G,3,FALSE),"")</f>
        <v/>
      </c>
      <c r="E1449" s="1" t="s">
        <v>6568</v>
      </c>
      <c r="F1449" s="1" t="str">
        <f>TEXT($G1449,"0000") &amp; TEXT($H1449,"00")</f>
        <v>201510</v>
      </c>
      <c r="G1449" s="1">
        <f>IFERROR(
  IF(ISNUMBER(SEARCH("平成",B1449)),
     1988 + VALUE(MID(B1449, SEARCH("平成",B1449) + 2, FIND("年", B1449) - SEARCH("平成",B1449) - 2)),
  IF(ISNUMBER(SEARCH("令和元年",B1449)),
     2019,
  IF(ISNUMBER(SEARCH("令和",B1449)),
     2018 + VALUE(MID(B1449, SEARCH("令和",B1449) + 2, FIND("年", B1449) - SEARCH("令和",B1449) - 2)),
  ""))),
"")</f>
        <v>2015</v>
      </c>
      <c r="H1449" s="1">
        <v>10</v>
      </c>
      <c r="I1449" s="5">
        <f>VALUE(RIGHT($E1449,LEN($E1449)-1))</f>
        <v>8</v>
      </c>
      <c r="J1449" s="1" t="s">
        <v>7858</v>
      </c>
      <c r="K1449" s="1" t="s">
        <v>11445</v>
      </c>
      <c r="L1449" s="1" t="s">
        <v>12512</v>
      </c>
    </row>
    <row r="1450" spans="1:12" hidden="1" x14ac:dyDescent="0.2">
      <c r="A1450" s="1">
        <v>1449</v>
      </c>
      <c r="B1450" s="1" t="s">
        <v>1452</v>
      </c>
      <c r="C1450" s="1">
        <v>4</v>
      </c>
      <c r="E1450" s="1" t="s">
        <v>6569</v>
      </c>
      <c r="F1450" s="1" t="str">
        <f>TEXT($G1450,"0000") &amp; TEXT($H1450,"00")</f>
        <v>201510</v>
      </c>
      <c r="G1450" s="1">
        <f>IFERROR(
  IF(ISNUMBER(SEARCH("平成",B1450)),
     1988 + VALUE(MID(B1450, SEARCH("平成",B1450) + 2, FIND("年", B1450) - SEARCH("平成",B1450) - 2)),
  IF(ISNUMBER(SEARCH("令和元年",B1450)),
     2019,
  IF(ISNUMBER(SEARCH("令和",B1450)),
     2018 + VALUE(MID(B1450, SEARCH("令和",B1450) + 2, FIND("年", B1450) - SEARCH("令和",B1450) - 2)),
  ""))),
"")</f>
        <v>2015</v>
      </c>
      <c r="H1450" s="1">
        <v>10</v>
      </c>
      <c r="I1450" s="5">
        <f>VALUE(RIGHT($E1450,LEN($E1450)-1))</f>
        <v>9</v>
      </c>
      <c r="J1450" s="1" t="s">
        <v>7859</v>
      </c>
      <c r="K1450" s="1" t="s">
        <v>11445</v>
      </c>
      <c r="L1450" s="1" t="s">
        <v>12513</v>
      </c>
    </row>
    <row r="1451" spans="1:12" hidden="1" x14ac:dyDescent="0.2">
      <c r="A1451" s="1">
        <v>1450</v>
      </c>
      <c r="B1451" s="1" t="s">
        <v>1453</v>
      </c>
      <c r="C1451" s="1" t="str">
        <f>IFERROR(VLOOKUP(B1451,Merged!E:G,3,FALSE),"")</f>
        <v/>
      </c>
      <c r="E1451" s="1" t="s">
        <v>6570</v>
      </c>
      <c r="F1451" s="1" t="str">
        <f>TEXT($G1451,"0000") &amp; TEXT($H1451,"00")</f>
        <v>201510</v>
      </c>
      <c r="G1451" s="1">
        <f>IFERROR(
  IF(ISNUMBER(SEARCH("平成",B1451)),
     1988 + VALUE(MID(B1451, SEARCH("平成",B1451) + 2, FIND("年", B1451) - SEARCH("平成",B1451) - 2)),
  IF(ISNUMBER(SEARCH("令和元年",B1451)),
     2019,
  IF(ISNUMBER(SEARCH("令和",B1451)),
     2018 + VALUE(MID(B1451, SEARCH("令和",B1451) + 2, FIND("年", B1451) - SEARCH("令和",B1451) - 2)),
  ""))),
"")</f>
        <v>2015</v>
      </c>
      <c r="H1451" s="1">
        <v>10</v>
      </c>
      <c r="I1451" s="5">
        <f>VALUE(RIGHT($E1451,LEN($E1451)-1))</f>
        <v>10</v>
      </c>
      <c r="J1451" s="1" t="s">
        <v>7860</v>
      </c>
      <c r="K1451" s="1" t="s">
        <v>11444</v>
      </c>
      <c r="L1451" s="1" t="s">
        <v>12514</v>
      </c>
    </row>
    <row r="1452" spans="1:12" hidden="1" x14ac:dyDescent="0.2">
      <c r="A1452" s="1">
        <v>1451</v>
      </c>
      <c r="B1452" s="1" t="s">
        <v>1454</v>
      </c>
      <c r="C1452" s="1" t="str">
        <f>IFERROR(VLOOKUP(B1452,Merged!E:G,3,FALSE),"")</f>
        <v/>
      </c>
      <c r="E1452" s="1" t="s">
        <v>6571</v>
      </c>
      <c r="F1452" s="1" t="str">
        <f>TEXT($G1452,"0000") &amp; TEXT($H1452,"00")</f>
        <v>201510</v>
      </c>
      <c r="G1452" s="1">
        <f>IFERROR(
  IF(ISNUMBER(SEARCH("平成",B1452)),
     1988 + VALUE(MID(B1452, SEARCH("平成",B1452) + 2, FIND("年", B1452) - SEARCH("平成",B1452) - 2)),
  IF(ISNUMBER(SEARCH("令和元年",B1452)),
     2019,
  IF(ISNUMBER(SEARCH("令和",B1452)),
     2018 + VALUE(MID(B1452, SEARCH("令和",B1452) + 2, FIND("年", B1452) - SEARCH("令和",B1452) - 2)),
  ""))),
"")</f>
        <v>2015</v>
      </c>
      <c r="H1452" s="1">
        <v>10</v>
      </c>
      <c r="I1452" s="5">
        <f>VALUE(RIGHT($E1452,LEN($E1452)-1))</f>
        <v>11</v>
      </c>
      <c r="J1452" s="1" t="s">
        <v>6966</v>
      </c>
      <c r="K1452" s="1" t="s">
        <v>11443</v>
      </c>
      <c r="L1452" s="1" t="s">
        <v>11752</v>
      </c>
    </row>
    <row r="1453" spans="1:12" hidden="1" x14ac:dyDescent="0.2">
      <c r="A1453" s="1">
        <v>1452</v>
      </c>
      <c r="B1453" s="1" t="s">
        <v>1455</v>
      </c>
      <c r="C1453" s="1">
        <v>5</v>
      </c>
      <c r="E1453" s="1" t="s">
        <v>6572</v>
      </c>
      <c r="F1453" s="1" t="str">
        <f>TEXT($G1453,"0000") &amp; TEXT($H1453,"00")</f>
        <v>201510</v>
      </c>
      <c r="G1453" s="1">
        <f>IFERROR(
  IF(ISNUMBER(SEARCH("平成",B1453)),
     1988 + VALUE(MID(B1453, SEARCH("平成",B1453) + 2, FIND("年", B1453) - SEARCH("平成",B1453) - 2)),
  IF(ISNUMBER(SEARCH("令和元年",B1453)),
     2019,
  IF(ISNUMBER(SEARCH("令和",B1453)),
     2018 + VALUE(MID(B1453, SEARCH("令和",B1453) + 2, FIND("年", B1453) - SEARCH("令和",B1453) - 2)),
  ""))),
"")</f>
        <v>2015</v>
      </c>
      <c r="H1453" s="1">
        <v>10</v>
      </c>
      <c r="I1453" s="5">
        <f>VALUE(RIGHT($E1453,LEN($E1453)-1))</f>
        <v>12</v>
      </c>
      <c r="J1453" s="1" t="s">
        <v>7861</v>
      </c>
      <c r="K1453" s="1" t="s">
        <v>11445</v>
      </c>
      <c r="L1453" s="1" t="s">
        <v>12515</v>
      </c>
    </row>
    <row r="1454" spans="1:12" hidden="1" x14ac:dyDescent="0.2">
      <c r="A1454" s="1">
        <v>1453</v>
      </c>
      <c r="B1454" s="1" t="s">
        <v>1456</v>
      </c>
      <c r="C1454" s="1" t="str">
        <f>IFERROR(VLOOKUP(B1454,Merged!E:G,3,FALSE),"")</f>
        <v/>
      </c>
      <c r="E1454" s="1" t="s">
        <v>6573</v>
      </c>
      <c r="F1454" s="1" t="str">
        <f>TEXT($G1454,"0000") &amp; TEXT($H1454,"00")</f>
        <v>201510</v>
      </c>
      <c r="G1454" s="1">
        <f>IFERROR(
  IF(ISNUMBER(SEARCH("平成",B1454)),
     1988 + VALUE(MID(B1454, SEARCH("平成",B1454) + 2, FIND("年", B1454) - SEARCH("平成",B1454) - 2)),
  IF(ISNUMBER(SEARCH("令和元年",B1454)),
     2019,
  IF(ISNUMBER(SEARCH("令和",B1454)),
     2018 + VALUE(MID(B1454, SEARCH("令和",B1454) + 2, FIND("年", B1454) - SEARCH("令和",B1454) - 2)),
  ""))),
"")</f>
        <v>2015</v>
      </c>
      <c r="H1454" s="1">
        <v>10</v>
      </c>
      <c r="I1454" s="5">
        <f>VALUE(RIGHT($E1454,LEN($E1454)-1))</f>
        <v>13</v>
      </c>
      <c r="J1454" s="1" t="s">
        <v>7621</v>
      </c>
      <c r="K1454" s="1" t="s">
        <v>11442</v>
      </c>
      <c r="L1454" s="1" t="s">
        <v>12024</v>
      </c>
    </row>
    <row r="1455" spans="1:12" hidden="1" x14ac:dyDescent="0.2">
      <c r="A1455" s="1">
        <v>1454</v>
      </c>
      <c r="B1455" s="1" t="s">
        <v>1457</v>
      </c>
      <c r="C1455" s="1" t="str">
        <f>IFERROR(VLOOKUP(B1455,Merged!E:G,3,FALSE),"")</f>
        <v/>
      </c>
      <c r="E1455" s="1" t="s">
        <v>6574</v>
      </c>
      <c r="F1455" s="1" t="str">
        <f>TEXT($G1455,"0000") &amp; TEXT($H1455,"00")</f>
        <v>201510</v>
      </c>
      <c r="G1455" s="1">
        <f>IFERROR(
  IF(ISNUMBER(SEARCH("平成",B1455)),
     1988 + VALUE(MID(B1455, SEARCH("平成",B1455) + 2, FIND("年", B1455) - SEARCH("平成",B1455) - 2)),
  IF(ISNUMBER(SEARCH("令和元年",B1455)),
     2019,
  IF(ISNUMBER(SEARCH("令和",B1455)),
     2018 + VALUE(MID(B1455, SEARCH("令和",B1455) + 2, FIND("年", B1455) - SEARCH("令和",B1455) - 2)),
  ""))),
"")</f>
        <v>2015</v>
      </c>
      <c r="H1455" s="1">
        <v>10</v>
      </c>
      <c r="I1455" s="5">
        <f>VALUE(RIGHT($E1455,LEN($E1455)-1))</f>
        <v>14</v>
      </c>
      <c r="J1455" s="1" t="s">
        <v>6809</v>
      </c>
      <c r="K1455" s="1" t="s">
        <v>11445</v>
      </c>
      <c r="L1455" s="1" t="s">
        <v>11610</v>
      </c>
    </row>
    <row r="1456" spans="1:12" hidden="1" x14ac:dyDescent="0.2">
      <c r="A1456" s="1">
        <v>1455</v>
      </c>
      <c r="B1456" s="1" t="s">
        <v>1458</v>
      </c>
      <c r="C1456" s="1" t="str">
        <f>IFERROR(VLOOKUP(B1456,Merged!E:G,3,FALSE),"")</f>
        <v/>
      </c>
      <c r="E1456" s="1" t="s">
        <v>6575</v>
      </c>
      <c r="F1456" s="1" t="str">
        <f>TEXT($G1456,"0000") &amp; TEXT($H1456,"00")</f>
        <v>201510</v>
      </c>
      <c r="G1456" s="1">
        <f>IFERROR(
  IF(ISNUMBER(SEARCH("平成",B1456)),
     1988 + VALUE(MID(B1456, SEARCH("平成",B1456) + 2, FIND("年", B1456) - SEARCH("平成",B1456) - 2)),
  IF(ISNUMBER(SEARCH("令和元年",B1456)),
     2019,
  IF(ISNUMBER(SEARCH("令和",B1456)),
     2018 + VALUE(MID(B1456, SEARCH("令和",B1456) + 2, FIND("年", B1456) - SEARCH("令和",B1456) - 2)),
  ""))),
"")</f>
        <v>2015</v>
      </c>
      <c r="H1456" s="1">
        <v>10</v>
      </c>
      <c r="I1456" s="5">
        <f>VALUE(RIGHT($E1456,LEN($E1456)-1))</f>
        <v>15</v>
      </c>
      <c r="J1456" s="1" t="s">
        <v>7862</v>
      </c>
      <c r="K1456" s="1" t="s">
        <v>11444</v>
      </c>
      <c r="L1456" s="1" t="s">
        <v>12516</v>
      </c>
    </row>
    <row r="1457" spans="1:12" hidden="1" x14ac:dyDescent="0.2">
      <c r="A1457" s="1">
        <v>1456</v>
      </c>
      <c r="B1457" s="1" t="s">
        <v>1459</v>
      </c>
      <c r="C1457" s="1" t="str">
        <f>IFERROR(VLOOKUP(B1457,Merged!E:G,3,FALSE),"")</f>
        <v/>
      </c>
      <c r="E1457" s="1" t="s">
        <v>6576</v>
      </c>
      <c r="F1457" s="1" t="str">
        <f>TEXT($G1457,"0000") &amp; TEXT($H1457,"00")</f>
        <v>201510</v>
      </c>
      <c r="G1457" s="1">
        <f>IFERROR(
  IF(ISNUMBER(SEARCH("平成",B1457)),
     1988 + VALUE(MID(B1457, SEARCH("平成",B1457) + 2, FIND("年", B1457) - SEARCH("平成",B1457) - 2)),
  IF(ISNUMBER(SEARCH("令和元年",B1457)),
     2019,
  IF(ISNUMBER(SEARCH("令和",B1457)),
     2018 + VALUE(MID(B1457, SEARCH("令和",B1457) + 2, FIND("年", B1457) - SEARCH("令和",B1457) - 2)),
  ""))),
"")</f>
        <v>2015</v>
      </c>
      <c r="H1457" s="1">
        <v>10</v>
      </c>
      <c r="I1457" s="5">
        <f>VALUE(RIGHT($E1457,LEN($E1457)-1))</f>
        <v>16</v>
      </c>
      <c r="J1457" s="1" t="s">
        <v>7506</v>
      </c>
      <c r="K1457" s="1" t="s">
        <v>11443</v>
      </c>
      <c r="L1457" s="1" t="s">
        <v>12205</v>
      </c>
    </row>
    <row r="1458" spans="1:12" hidden="1" x14ac:dyDescent="0.2">
      <c r="A1458" s="1">
        <v>1457</v>
      </c>
      <c r="B1458" s="1" t="s">
        <v>1460</v>
      </c>
      <c r="C1458" s="1">
        <v>6</v>
      </c>
      <c r="E1458" s="1" t="s">
        <v>6577</v>
      </c>
      <c r="F1458" s="1" t="str">
        <f>TEXT($G1458,"0000") &amp; TEXT($H1458,"00")</f>
        <v>201510</v>
      </c>
      <c r="G1458" s="1">
        <f>IFERROR(
  IF(ISNUMBER(SEARCH("平成",B1458)),
     1988 + VALUE(MID(B1458, SEARCH("平成",B1458) + 2, FIND("年", B1458) - SEARCH("平成",B1458) - 2)),
  IF(ISNUMBER(SEARCH("令和元年",B1458)),
     2019,
  IF(ISNUMBER(SEARCH("令和",B1458)),
     2018 + VALUE(MID(B1458, SEARCH("令和",B1458) + 2, FIND("年", B1458) - SEARCH("令和",B1458) - 2)),
  ""))),
"")</f>
        <v>2015</v>
      </c>
      <c r="H1458" s="1">
        <v>10</v>
      </c>
      <c r="I1458" s="5">
        <f>VALUE(RIGHT($E1458,LEN($E1458)-1))</f>
        <v>17</v>
      </c>
      <c r="J1458" s="1" t="s">
        <v>7863</v>
      </c>
      <c r="K1458" s="1" t="s">
        <v>11443</v>
      </c>
      <c r="L1458" s="1" t="s">
        <v>12517</v>
      </c>
    </row>
    <row r="1459" spans="1:12" hidden="1" x14ac:dyDescent="0.2">
      <c r="A1459" s="1">
        <v>1458</v>
      </c>
      <c r="B1459" s="1" t="s">
        <v>1461</v>
      </c>
      <c r="C1459" s="1" t="str">
        <f>IFERROR(VLOOKUP(B1459,Merged!E:G,3,FALSE),"")</f>
        <v/>
      </c>
      <c r="E1459" s="1" t="s">
        <v>6578</v>
      </c>
      <c r="F1459" s="1" t="str">
        <f>TEXT($G1459,"0000") &amp; TEXT($H1459,"00")</f>
        <v>201510</v>
      </c>
      <c r="G1459" s="1">
        <f>IFERROR(
  IF(ISNUMBER(SEARCH("平成",B1459)),
     1988 + VALUE(MID(B1459, SEARCH("平成",B1459) + 2, FIND("年", B1459) - SEARCH("平成",B1459) - 2)),
  IF(ISNUMBER(SEARCH("令和元年",B1459)),
     2019,
  IF(ISNUMBER(SEARCH("令和",B1459)),
     2018 + VALUE(MID(B1459, SEARCH("令和",B1459) + 2, FIND("年", B1459) - SEARCH("令和",B1459) - 2)),
  ""))),
"")</f>
        <v>2015</v>
      </c>
      <c r="H1459" s="1">
        <v>10</v>
      </c>
      <c r="I1459" s="5">
        <f>VALUE(RIGHT($E1459,LEN($E1459)-1))</f>
        <v>18</v>
      </c>
      <c r="J1459" s="1" t="s">
        <v>7387</v>
      </c>
      <c r="K1459" s="1" t="s">
        <v>11442</v>
      </c>
      <c r="L1459" s="1" t="s">
        <v>12108</v>
      </c>
    </row>
    <row r="1460" spans="1:12" hidden="1" x14ac:dyDescent="0.2">
      <c r="A1460" s="1">
        <v>1459</v>
      </c>
      <c r="B1460" s="1" t="s">
        <v>1462</v>
      </c>
      <c r="C1460" s="1" t="str">
        <f>IFERROR(VLOOKUP(B1460,Merged!E:G,3,FALSE),"")</f>
        <v/>
      </c>
      <c r="E1460" s="1" t="s">
        <v>6579</v>
      </c>
      <c r="F1460" s="1" t="str">
        <f>TEXT($G1460,"0000") &amp; TEXT($H1460,"00")</f>
        <v>201510</v>
      </c>
      <c r="G1460" s="1">
        <f>IFERROR(
  IF(ISNUMBER(SEARCH("平成",B1460)),
     1988 + VALUE(MID(B1460, SEARCH("平成",B1460) + 2, FIND("年", B1460) - SEARCH("平成",B1460) - 2)),
  IF(ISNUMBER(SEARCH("令和元年",B1460)),
     2019,
  IF(ISNUMBER(SEARCH("令和",B1460)),
     2018 + VALUE(MID(B1460, SEARCH("令和",B1460) + 2, FIND("年", B1460) - SEARCH("令和",B1460) - 2)),
  ""))),
"")</f>
        <v>2015</v>
      </c>
      <c r="H1460" s="1">
        <v>10</v>
      </c>
      <c r="I1460" s="5">
        <f>VALUE(RIGHT($E1460,LEN($E1460)-1))</f>
        <v>19</v>
      </c>
      <c r="J1460" s="1" t="s">
        <v>7864</v>
      </c>
      <c r="K1460" s="1" t="s">
        <v>11445</v>
      </c>
      <c r="L1460" s="1" t="s">
        <v>12518</v>
      </c>
    </row>
    <row r="1461" spans="1:12" hidden="1" x14ac:dyDescent="0.2">
      <c r="A1461" s="1">
        <v>1460</v>
      </c>
      <c r="B1461" s="1" t="s">
        <v>1463</v>
      </c>
      <c r="C1461" s="1" t="str">
        <f>IFERROR(VLOOKUP(B1461,Merged!E:G,3,FALSE),"")</f>
        <v/>
      </c>
      <c r="E1461" s="1" t="s">
        <v>6580</v>
      </c>
      <c r="F1461" s="1" t="str">
        <f>TEXT($G1461,"0000") &amp; TEXT($H1461,"00")</f>
        <v>201510</v>
      </c>
      <c r="G1461" s="1">
        <f>IFERROR(
  IF(ISNUMBER(SEARCH("平成",B1461)),
     1988 + VALUE(MID(B1461, SEARCH("平成",B1461) + 2, FIND("年", B1461) - SEARCH("平成",B1461) - 2)),
  IF(ISNUMBER(SEARCH("令和元年",B1461)),
     2019,
  IF(ISNUMBER(SEARCH("令和",B1461)),
     2018 + VALUE(MID(B1461, SEARCH("令和",B1461) + 2, FIND("年", B1461) - SEARCH("令和",B1461) - 2)),
  ""))),
"")</f>
        <v>2015</v>
      </c>
      <c r="H1461" s="1">
        <v>10</v>
      </c>
      <c r="I1461" s="5">
        <f>VALUE(RIGHT($E1461,LEN($E1461)-1))</f>
        <v>20</v>
      </c>
      <c r="J1461" s="1" t="s">
        <v>7865</v>
      </c>
      <c r="K1461" s="1" t="s">
        <v>11444</v>
      </c>
      <c r="L1461" s="1" t="s">
        <v>12519</v>
      </c>
    </row>
    <row r="1462" spans="1:12" hidden="1" x14ac:dyDescent="0.2">
      <c r="A1462" s="1">
        <v>1461</v>
      </c>
      <c r="B1462" s="1" t="s">
        <v>1464</v>
      </c>
      <c r="C1462" s="1" t="str">
        <f>IFERROR(VLOOKUP(B1462,Merged!E:G,3,FALSE),"")</f>
        <v/>
      </c>
      <c r="E1462" s="1" t="s">
        <v>6581</v>
      </c>
      <c r="F1462" s="1" t="str">
        <f>TEXT($G1462,"0000") &amp; TEXT($H1462,"00")</f>
        <v>201510</v>
      </c>
      <c r="G1462" s="1">
        <f>IFERROR(
  IF(ISNUMBER(SEARCH("平成",B1462)),
     1988 + VALUE(MID(B1462, SEARCH("平成",B1462) + 2, FIND("年", B1462) - SEARCH("平成",B1462) - 2)),
  IF(ISNUMBER(SEARCH("令和元年",B1462)),
     2019,
  IF(ISNUMBER(SEARCH("令和",B1462)),
     2018 + VALUE(MID(B1462, SEARCH("令和",B1462) + 2, FIND("年", B1462) - SEARCH("令和",B1462) - 2)),
  ""))),
"")</f>
        <v>2015</v>
      </c>
      <c r="H1462" s="1">
        <v>10</v>
      </c>
      <c r="I1462" s="5">
        <f>VALUE(RIGHT($E1462,LEN($E1462)-1))</f>
        <v>21</v>
      </c>
      <c r="J1462" s="1" t="s">
        <v>7325</v>
      </c>
      <c r="K1462" s="1" t="s">
        <v>11444</v>
      </c>
    </row>
    <row r="1463" spans="1:12" hidden="1" x14ac:dyDescent="0.2">
      <c r="A1463" s="1">
        <v>1462</v>
      </c>
      <c r="B1463" s="1" t="s">
        <v>1465</v>
      </c>
      <c r="C1463" s="1" t="str">
        <f>IFERROR(VLOOKUP(B1463,Merged!E:G,3,FALSE),"")</f>
        <v/>
      </c>
      <c r="E1463" s="1" t="s">
        <v>6582</v>
      </c>
      <c r="F1463" s="1" t="str">
        <f>TEXT($G1463,"0000") &amp; TEXT($H1463,"00")</f>
        <v>201510</v>
      </c>
      <c r="G1463" s="1">
        <f>IFERROR(
  IF(ISNUMBER(SEARCH("平成",B1463)),
     1988 + VALUE(MID(B1463, SEARCH("平成",B1463) + 2, FIND("年", B1463) - SEARCH("平成",B1463) - 2)),
  IF(ISNUMBER(SEARCH("令和元年",B1463)),
     2019,
  IF(ISNUMBER(SEARCH("令和",B1463)),
     2018 + VALUE(MID(B1463, SEARCH("令和",B1463) + 2, FIND("年", B1463) - SEARCH("令和",B1463) - 2)),
  ""))),
"")</f>
        <v>2015</v>
      </c>
      <c r="H1463" s="1">
        <v>10</v>
      </c>
      <c r="I1463" s="5">
        <f>VALUE(RIGHT($E1463,LEN($E1463)-1))</f>
        <v>22</v>
      </c>
      <c r="J1463" s="1" t="s">
        <v>7866</v>
      </c>
      <c r="K1463" s="1" t="s">
        <v>11442</v>
      </c>
      <c r="L1463" s="1" t="s">
        <v>12520</v>
      </c>
    </row>
    <row r="1464" spans="1:12" hidden="1" x14ac:dyDescent="0.2">
      <c r="A1464" s="1">
        <v>1463</v>
      </c>
      <c r="B1464" s="1" t="s">
        <v>1466</v>
      </c>
      <c r="C1464" s="1">
        <v>7</v>
      </c>
      <c r="E1464" s="1" t="s">
        <v>6583</v>
      </c>
      <c r="F1464" s="1" t="str">
        <f>TEXT($G1464,"0000") &amp; TEXT($H1464,"00")</f>
        <v>201510</v>
      </c>
      <c r="G1464" s="1">
        <f>IFERROR(
  IF(ISNUMBER(SEARCH("平成",B1464)),
     1988 + VALUE(MID(B1464, SEARCH("平成",B1464) + 2, FIND("年", B1464) - SEARCH("平成",B1464) - 2)),
  IF(ISNUMBER(SEARCH("令和元年",B1464)),
     2019,
  IF(ISNUMBER(SEARCH("令和",B1464)),
     2018 + VALUE(MID(B1464, SEARCH("令和",B1464) + 2, FIND("年", B1464) - SEARCH("令和",B1464) - 2)),
  ""))),
"")</f>
        <v>2015</v>
      </c>
      <c r="H1464" s="1">
        <v>10</v>
      </c>
      <c r="I1464" s="5">
        <f>VALUE(RIGHT($E1464,LEN($E1464)-1))</f>
        <v>23</v>
      </c>
      <c r="J1464" s="1" t="s">
        <v>7575</v>
      </c>
      <c r="K1464" s="1" t="s">
        <v>11442</v>
      </c>
      <c r="L1464" s="1" t="s">
        <v>12263</v>
      </c>
    </row>
    <row r="1465" spans="1:12" hidden="1" x14ac:dyDescent="0.2">
      <c r="A1465" s="1">
        <v>1464</v>
      </c>
      <c r="B1465" s="1" t="s">
        <v>1467</v>
      </c>
      <c r="C1465" s="1">
        <v>8</v>
      </c>
      <c r="E1465" s="1" t="s">
        <v>6584</v>
      </c>
      <c r="F1465" s="1" t="str">
        <f>TEXT($G1465,"0000") &amp; TEXT($H1465,"00")</f>
        <v>201510</v>
      </c>
      <c r="G1465" s="1">
        <f>IFERROR(
  IF(ISNUMBER(SEARCH("平成",B1465)),
     1988 + VALUE(MID(B1465, SEARCH("平成",B1465) + 2, FIND("年", B1465) - SEARCH("平成",B1465) - 2)),
  IF(ISNUMBER(SEARCH("令和元年",B1465)),
     2019,
  IF(ISNUMBER(SEARCH("令和",B1465)),
     2018 + VALUE(MID(B1465, SEARCH("令和",B1465) + 2, FIND("年", B1465) - SEARCH("令和",B1465) - 2)),
  ""))),
"")</f>
        <v>2015</v>
      </c>
      <c r="H1465" s="1">
        <v>10</v>
      </c>
      <c r="I1465" s="5">
        <f>VALUE(RIGHT($E1465,LEN($E1465)-1))</f>
        <v>24</v>
      </c>
      <c r="J1465" s="1" t="s">
        <v>7451</v>
      </c>
      <c r="K1465" s="1" t="s">
        <v>11445</v>
      </c>
      <c r="L1465" s="1" t="s">
        <v>12159</v>
      </c>
    </row>
    <row r="1466" spans="1:12" hidden="1" x14ac:dyDescent="0.2">
      <c r="A1466" s="1">
        <v>1465</v>
      </c>
      <c r="B1466" s="1" t="s">
        <v>1468</v>
      </c>
      <c r="C1466" s="1">
        <v>9</v>
      </c>
      <c r="E1466" s="1" t="s">
        <v>6585</v>
      </c>
      <c r="F1466" s="1" t="str">
        <f>TEXT($G1466,"0000") &amp; TEXT($H1466,"00")</f>
        <v>201510</v>
      </c>
      <c r="G1466" s="1">
        <f>IFERROR(
  IF(ISNUMBER(SEARCH("平成",B1466)),
     1988 + VALUE(MID(B1466, SEARCH("平成",B1466) + 2, FIND("年", B1466) - SEARCH("平成",B1466) - 2)),
  IF(ISNUMBER(SEARCH("令和元年",B1466)),
     2019,
  IF(ISNUMBER(SEARCH("令和",B1466)),
     2018 + VALUE(MID(B1466, SEARCH("令和",B1466) + 2, FIND("年", B1466) - SEARCH("令和",B1466) - 2)),
  ""))),
"")</f>
        <v>2015</v>
      </c>
      <c r="H1466" s="1">
        <v>10</v>
      </c>
      <c r="I1466" s="5">
        <f>VALUE(RIGHT($E1466,LEN($E1466)-1))</f>
        <v>25</v>
      </c>
      <c r="J1466" s="1" t="s">
        <v>7867</v>
      </c>
      <c r="K1466" s="1" t="s">
        <v>11445</v>
      </c>
      <c r="L1466" s="1" t="s">
        <v>12521</v>
      </c>
    </row>
    <row r="1467" spans="1:12" hidden="1" x14ac:dyDescent="0.2">
      <c r="A1467" s="1">
        <v>1466</v>
      </c>
      <c r="B1467" s="1" t="s">
        <v>1469</v>
      </c>
      <c r="C1467" s="1" t="str">
        <f>IFERROR(VLOOKUP(B1467,Merged!E:G,3,FALSE),"")</f>
        <v/>
      </c>
      <c r="E1467" s="1" t="s">
        <v>6586</v>
      </c>
      <c r="F1467" s="1" t="str">
        <f>TEXT($G1467,"0000") &amp; TEXT($H1467,"00")</f>
        <v>201510</v>
      </c>
      <c r="G1467" s="1">
        <f>IFERROR(
  IF(ISNUMBER(SEARCH("平成",B1467)),
     1988 + VALUE(MID(B1467, SEARCH("平成",B1467) + 2, FIND("年", B1467) - SEARCH("平成",B1467) - 2)),
  IF(ISNUMBER(SEARCH("令和元年",B1467)),
     2019,
  IF(ISNUMBER(SEARCH("令和",B1467)),
     2018 + VALUE(MID(B1467, SEARCH("令和",B1467) + 2, FIND("年", B1467) - SEARCH("令和",B1467) - 2)),
  ""))),
"")</f>
        <v>2015</v>
      </c>
      <c r="H1467" s="1">
        <v>10</v>
      </c>
      <c r="I1467" s="5">
        <f>VALUE(RIGHT($E1467,LEN($E1467)-1))</f>
        <v>26</v>
      </c>
      <c r="J1467" s="1" t="s">
        <v>7868</v>
      </c>
      <c r="K1467" s="1" t="s">
        <v>11445</v>
      </c>
      <c r="L1467" s="1" t="s">
        <v>12522</v>
      </c>
    </row>
    <row r="1468" spans="1:12" hidden="1" x14ac:dyDescent="0.2">
      <c r="A1468" s="1">
        <v>1467</v>
      </c>
      <c r="B1468" s="1" t="s">
        <v>1470</v>
      </c>
      <c r="C1468" s="1" t="str">
        <f>IFERROR(VLOOKUP(B1468,Merged!E:G,3,FALSE),"")</f>
        <v/>
      </c>
      <c r="E1468" s="1" t="s">
        <v>6587</v>
      </c>
      <c r="F1468" s="1" t="str">
        <f>TEXT($G1468,"0000") &amp; TEXT($H1468,"00")</f>
        <v>201510</v>
      </c>
      <c r="G1468" s="1">
        <f>IFERROR(
  IF(ISNUMBER(SEARCH("平成",B1468)),
     1988 + VALUE(MID(B1468, SEARCH("平成",B1468) + 2, FIND("年", B1468) - SEARCH("平成",B1468) - 2)),
  IF(ISNUMBER(SEARCH("令和元年",B1468)),
     2019,
  IF(ISNUMBER(SEARCH("令和",B1468)),
     2018 + VALUE(MID(B1468, SEARCH("令和",B1468) + 2, FIND("年", B1468) - SEARCH("令和",B1468) - 2)),
  ""))),
"")</f>
        <v>2015</v>
      </c>
      <c r="H1468" s="1">
        <v>10</v>
      </c>
      <c r="I1468" s="5">
        <f>VALUE(RIGHT($E1468,LEN($E1468)-1))</f>
        <v>27</v>
      </c>
      <c r="J1468" s="1" t="s">
        <v>7869</v>
      </c>
      <c r="K1468" s="1" t="s">
        <v>11444</v>
      </c>
    </row>
    <row r="1469" spans="1:12" hidden="1" x14ac:dyDescent="0.2">
      <c r="A1469" s="1">
        <v>1468</v>
      </c>
      <c r="B1469" s="1" t="s">
        <v>1471</v>
      </c>
      <c r="C1469" s="1" t="str">
        <f>IFERROR(VLOOKUP(B1469,Merged!E:G,3,FALSE),"")</f>
        <v/>
      </c>
      <c r="E1469" s="1" t="s">
        <v>6588</v>
      </c>
      <c r="F1469" s="1" t="str">
        <f>TEXT($G1469,"0000") &amp; TEXT($H1469,"00")</f>
        <v>201510</v>
      </c>
      <c r="G1469" s="1">
        <f>IFERROR(
  IF(ISNUMBER(SEARCH("平成",B1469)),
     1988 + VALUE(MID(B1469, SEARCH("平成",B1469) + 2, FIND("年", B1469) - SEARCH("平成",B1469) - 2)),
  IF(ISNUMBER(SEARCH("令和元年",B1469)),
     2019,
  IF(ISNUMBER(SEARCH("令和",B1469)),
     2018 + VALUE(MID(B1469, SEARCH("令和",B1469) + 2, FIND("年", B1469) - SEARCH("令和",B1469) - 2)),
  ""))),
"")</f>
        <v>2015</v>
      </c>
      <c r="H1469" s="1">
        <v>10</v>
      </c>
      <c r="I1469" s="5">
        <f>VALUE(RIGHT($E1469,LEN($E1469)-1))</f>
        <v>28</v>
      </c>
      <c r="J1469" s="1" t="s">
        <v>7870</v>
      </c>
      <c r="K1469" s="1" t="s">
        <v>11445</v>
      </c>
      <c r="L1469" s="1" t="s">
        <v>12523</v>
      </c>
    </row>
    <row r="1470" spans="1:12" hidden="1" x14ac:dyDescent="0.2">
      <c r="A1470" s="1">
        <v>1469</v>
      </c>
      <c r="B1470" s="1" t="s">
        <v>1472</v>
      </c>
      <c r="C1470" s="1" t="str">
        <f>IFERROR(VLOOKUP(B1470,Merged!E:G,3,FALSE),"")</f>
        <v/>
      </c>
      <c r="E1470" s="1" t="s">
        <v>6589</v>
      </c>
      <c r="F1470" s="1" t="str">
        <f>TEXT($G1470,"0000") &amp; TEXT($H1470,"00")</f>
        <v>201510</v>
      </c>
      <c r="G1470" s="1">
        <f>IFERROR(
  IF(ISNUMBER(SEARCH("平成",B1470)),
     1988 + VALUE(MID(B1470, SEARCH("平成",B1470) + 2, FIND("年", B1470) - SEARCH("平成",B1470) - 2)),
  IF(ISNUMBER(SEARCH("令和元年",B1470)),
     2019,
  IF(ISNUMBER(SEARCH("令和",B1470)),
     2018 + VALUE(MID(B1470, SEARCH("令和",B1470) + 2, FIND("年", B1470) - SEARCH("令和",B1470) - 2)),
  ""))),
"")</f>
        <v>2015</v>
      </c>
      <c r="H1470" s="1">
        <v>10</v>
      </c>
      <c r="I1470" s="5">
        <f>VALUE(RIGHT($E1470,LEN($E1470)-1))</f>
        <v>29</v>
      </c>
      <c r="J1470" s="1" t="s">
        <v>7871</v>
      </c>
      <c r="K1470" s="1" t="s">
        <v>11445</v>
      </c>
    </row>
    <row r="1471" spans="1:12" hidden="1" x14ac:dyDescent="0.2">
      <c r="A1471" s="1">
        <v>1470</v>
      </c>
      <c r="B1471" s="1" t="s">
        <v>1473</v>
      </c>
      <c r="C1471" s="1">
        <v>10</v>
      </c>
      <c r="E1471" s="1" t="s">
        <v>6590</v>
      </c>
      <c r="F1471" s="1" t="str">
        <f>TEXT($G1471,"0000") &amp; TEXT($H1471,"00")</f>
        <v>201510</v>
      </c>
      <c r="G1471" s="1">
        <f>IFERROR(
  IF(ISNUMBER(SEARCH("平成",B1471)),
     1988 + VALUE(MID(B1471, SEARCH("平成",B1471) + 2, FIND("年", B1471) - SEARCH("平成",B1471) - 2)),
  IF(ISNUMBER(SEARCH("令和元年",B1471)),
     2019,
  IF(ISNUMBER(SEARCH("令和",B1471)),
     2018 + VALUE(MID(B1471, SEARCH("令和",B1471) + 2, FIND("年", B1471) - SEARCH("令和",B1471) - 2)),
  ""))),
"")</f>
        <v>2015</v>
      </c>
      <c r="H1471" s="1">
        <v>10</v>
      </c>
      <c r="I1471" s="5">
        <f>VALUE(RIGHT($E1471,LEN($E1471)-1))</f>
        <v>30</v>
      </c>
      <c r="J1471" s="1" t="s">
        <v>7872</v>
      </c>
      <c r="K1471" s="1" t="s">
        <v>11445</v>
      </c>
      <c r="L1471" s="1" t="s">
        <v>11830</v>
      </c>
    </row>
    <row r="1472" spans="1:12" hidden="1" x14ac:dyDescent="0.2">
      <c r="A1472" s="1">
        <v>1471</v>
      </c>
      <c r="B1472" s="1" t="s">
        <v>1474</v>
      </c>
      <c r="C1472" s="1">
        <v>11</v>
      </c>
      <c r="E1472" s="1" t="s">
        <v>6591</v>
      </c>
      <c r="F1472" s="1" t="str">
        <f>TEXT($G1472,"0000") &amp; TEXT($H1472,"00")</f>
        <v>201510</v>
      </c>
      <c r="G1472" s="1">
        <f>IFERROR(
  IF(ISNUMBER(SEARCH("平成",B1472)),
     1988 + VALUE(MID(B1472, SEARCH("平成",B1472) + 2, FIND("年", B1472) - SEARCH("平成",B1472) - 2)),
  IF(ISNUMBER(SEARCH("令和元年",B1472)),
     2019,
  IF(ISNUMBER(SEARCH("令和",B1472)),
     2018 + VALUE(MID(B1472, SEARCH("令和",B1472) + 2, FIND("年", B1472) - SEARCH("令和",B1472) - 2)),
  ""))),
"")</f>
        <v>2015</v>
      </c>
      <c r="H1472" s="1">
        <v>10</v>
      </c>
      <c r="I1472" s="5">
        <f>VALUE(RIGHT($E1472,LEN($E1472)-1))</f>
        <v>31</v>
      </c>
      <c r="J1472" s="1" t="s">
        <v>7332</v>
      </c>
      <c r="K1472" s="1" t="s">
        <v>11442</v>
      </c>
      <c r="L1472" s="1" t="s">
        <v>11476</v>
      </c>
    </row>
    <row r="1473" spans="1:12" hidden="1" x14ac:dyDescent="0.2">
      <c r="A1473" s="1">
        <v>1472</v>
      </c>
      <c r="B1473" s="1" t="s">
        <v>1475</v>
      </c>
      <c r="C1473" s="1" t="str">
        <f>IFERROR(VLOOKUP(B1473,Merged!E:G,3,FALSE),"")</f>
        <v/>
      </c>
      <c r="E1473" s="1" t="s">
        <v>6592</v>
      </c>
      <c r="F1473" s="1" t="str">
        <f>TEXT($G1473,"0000") &amp; TEXT($H1473,"00")</f>
        <v>201510</v>
      </c>
      <c r="G1473" s="1">
        <f>IFERROR(
  IF(ISNUMBER(SEARCH("平成",B1473)),
     1988 + VALUE(MID(B1473, SEARCH("平成",B1473) + 2, FIND("年", B1473) - SEARCH("平成",B1473) - 2)),
  IF(ISNUMBER(SEARCH("令和元年",B1473)),
     2019,
  IF(ISNUMBER(SEARCH("令和",B1473)),
     2018 + VALUE(MID(B1473, SEARCH("令和",B1473) + 2, FIND("年", B1473) - SEARCH("令和",B1473) - 2)),
  ""))),
"")</f>
        <v>2015</v>
      </c>
      <c r="H1473" s="1">
        <v>10</v>
      </c>
      <c r="I1473" s="5">
        <f>VALUE(RIGHT($E1473,LEN($E1473)-1))</f>
        <v>32</v>
      </c>
      <c r="J1473" s="1" t="s">
        <v>7873</v>
      </c>
      <c r="K1473" s="1" t="s">
        <v>11445</v>
      </c>
      <c r="L1473" s="1" t="s">
        <v>11856</v>
      </c>
    </row>
    <row r="1474" spans="1:12" hidden="1" x14ac:dyDescent="0.2">
      <c r="A1474" s="1">
        <v>1473</v>
      </c>
      <c r="B1474" s="1" t="s">
        <v>1476</v>
      </c>
      <c r="C1474" s="1" t="str">
        <f>IFERROR(VLOOKUP(B1474,Merged!E:G,3,FALSE),"")</f>
        <v/>
      </c>
      <c r="E1474" s="1" t="s">
        <v>6593</v>
      </c>
      <c r="F1474" s="1" t="str">
        <f>TEXT($G1474,"0000") &amp; TEXT($H1474,"00")</f>
        <v>201510</v>
      </c>
      <c r="G1474" s="1">
        <f>IFERROR(
  IF(ISNUMBER(SEARCH("平成",B1474)),
     1988 + VALUE(MID(B1474, SEARCH("平成",B1474) + 2, FIND("年", B1474) - SEARCH("平成",B1474) - 2)),
  IF(ISNUMBER(SEARCH("令和元年",B1474)),
     2019,
  IF(ISNUMBER(SEARCH("令和",B1474)),
     2018 + VALUE(MID(B1474, SEARCH("令和",B1474) + 2, FIND("年", B1474) - SEARCH("令和",B1474) - 2)),
  ""))),
"")</f>
        <v>2015</v>
      </c>
      <c r="H1474" s="1">
        <v>10</v>
      </c>
      <c r="I1474" s="5">
        <f>VALUE(RIGHT($E1474,LEN($E1474)-1))</f>
        <v>33</v>
      </c>
      <c r="J1474" s="1" t="s">
        <v>7874</v>
      </c>
      <c r="K1474" s="1" t="s">
        <v>11442</v>
      </c>
      <c r="L1474" s="1" t="s">
        <v>12524</v>
      </c>
    </row>
    <row r="1475" spans="1:12" hidden="1" x14ac:dyDescent="0.2">
      <c r="A1475" s="1">
        <v>1474</v>
      </c>
      <c r="B1475" s="1" t="s">
        <v>1477</v>
      </c>
      <c r="C1475" s="1" t="str">
        <f>IFERROR(VLOOKUP(B1475,Merged!E:G,3,FALSE),"")</f>
        <v/>
      </c>
      <c r="E1475" s="1" t="s">
        <v>6594</v>
      </c>
      <c r="F1475" s="1" t="str">
        <f>TEXT($G1475,"0000") &amp; TEXT($H1475,"00")</f>
        <v>201510</v>
      </c>
      <c r="G1475" s="1">
        <f>IFERROR(
  IF(ISNUMBER(SEARCH("平成",B1475)),
     1988 + VALUE(MID(B1475, SEARCH("平成",B1475) + 2, FIND("年", B1475) - SEARCH("平成",B1475) - 2)),
  IF(ISNUMBER(SEARCH("令和元年",B1475)),
     2019,
  IF(ISNUMBER(SEARCH("令和",B1475)),
     2018 + VALUE(MID(B1475, SEARCH("令和",B1475) + 2, FIND("年", B1475) - SEARCH("令和",B1475) - 2)),
  ""))),
"")</f>
        <v>2015</v>
      </c>
      <c r="H1475" s="1">
        <v>10</v>
      </c>
      <c r="I1475" s="5">
        <f>VALUE(RIGHT($E1475,LEN($E1475)-1))</f>
        <v>34</v>
      </c>
      <c r="J1475" s="1" t="s">
        <v>7875</v>
      </c>
      <c r="K1475" s="1" t="s">
        <v>11445</v>
      </c>
      <c r="L1475" s="1" t="s">
        <v>12006</v>
      </c>
    </row>
    <row r="1476" spans="1:12" ht="14.4" hidden="1" x14ac:dyDescent="0.3">
      <c r="A1476" s="1">
        <v>1475</v>
      </c>
      <c r="B1476" s="1" t="s">
        <v>1478</v>
      </c>
      <c r="C1476" s="1" t="str">
        <f>IFERROR(VLOOKUP(B1476,Merged!E:G,3,FALSE),"")</f>
        <v/>
      </c>
      <c r="E1476" s="1" t="s">
        <v>6595</v>
      </c>
      <c r="F1476" s="1" t="str">
        <f>TEXT($G1476,"0000") &amp; TEXT($H1476,"00")</f>
        <v>201510</v>
      </c>
      <c r="G1476" s="1">
        <f>IFERROR(
  IF(ISNUMBER(SEARCH("平成",B1476)),
     1988 + VALUE(MID(B1476, SEARCH("平成",B1476) + 2, FIND("年", B1476) - SEARCH("平成",B1476) - 2)),
  IF(ISNUMBER(SEARCH("令和元年",B1476)),
     2019,
  IF(ISNUMBER(SEARCH("令和",B1476)),
     2018 + VALUE(MID(B1476, SEARCH("令和",B1476) + 2, FIND("年", B1476) - SEARCH("令和",B1476) - 2)),
  ""))),
"")</f>
        <v>2015</v>
      </c>
      <c r="H1476" s="1">
        <v>10</v>
      </c>
      <c r="I1476" s="5">
        <f>VALUE(RIGHT($E1476,LEN($E1476)-1))</f>
        <v>35</v>
      </c>
      <c r="J1476" s="6" t="s">
        <v>7876</v>
      </c>
      <c r="K1476" s="1" t="s">
        <v>11442</v>
      </c>
      <c r="L1476" s="1" t="s">
        <v>12525</v>
      </c>
    </row>
    <row r="1477" spans="1:12" hidden="1" x14ac:dyDescent="0.2">
      <c r="A1477" s="1">
        <v>1476</v>
      </c>
      <c r="B1477" s="1" t="s">
        <v>1479</v>
      </c>
      <c r="C1477" s="1" t="str">
        <f>IFERROR(VLOOKUP(B1477,Merged!E:G,3,FALSE),"")</f>
        <v/>
      </c>
      <c r="E1477" s="1" t="s">
        <v>6596</v>
      </c>
      <c r="F1477" s="1" t="str">
        <f>TEXT($G1477,"0000") &amp; TEXT($H1477,"00")</f>
        <v>201510</v>
      </c>
      <c r="G1477" s="1">
        <f>IFERROR(
  IF(ISNUMBER(SEARCH("平成",B1477)),
     1988 + VALUE(MID(B1477, SEARCH("平成",B1477) + 2, FIND("年", B1477) - SEARCH("平成",B1477) - 2)),
  IF(ISNUMBER(SEARCH("令和元年",B1477)),
     2019,
  IF(ISNUMBER(SEARCH("令和",B1477)),
     2018 + VALUE(MID(B1477, SEARCH("令和",B1477) + 2, FIND("年", B1477) - SEARCH("令和",B1477) - 2)),
  ""))),
"")</f>
        <v>2015</v>
      </c>
      <c r="H1477" s="1">
        <v>10</v>
      </c>
      <c r="I1477" s="5">
        <f>VALUE(RIGHT($E1477,LEN($E1477)-1))</f>
        <v>36</v>
      </c>
      <c r="J1477" s="1" t="s">
        <v>7877</v>
      </c>
      <c r="K1477" s="1" t="s">
        <v>11442</v>
      </c>
      <c r="L1477" s="1" t="s">
        <v>12526</v>
      </c>
    </row>
    <row r="1478" spans="1:12" hidden="1" x14ac:dyDescent="0.2">
      <c r="A1478" s="1">
        <v>1477</v>
      </c>
      <c r="B1478" s="1" t="s">
        <v>1480</v>
      </c>
      <c r="C1478" s="1" t="str">
        <f>IFERROR(VLOOKUP(B1478,Merged!E:G,3,FALSE),"")</f>
        <v/>
      </c>
      <c r="E1478" s="1" t="s">
        <v>6597</v>
      </c>
      <c r="F1478" s="1" t="str">
        <f>TEXT($G1478,"0000") &amp; TEXT($H1478,"00")</f>
        <v>201510</v>
      </c>
      <c r="G1478" s="1">
        <f>IFERROR(
  IF(ISNUMBER(SEARCH("平成",B1478)),
     1988 + VALUE(MID(B1478, SEARCH("平成",B1478) + 2, FIND("年", B1478) - SEARCH("平成",B1478) - 2)),
  IF(ISNUMBER(SEARCH("令和元年",B1478)),
     2019,
  IF(ISNUMBER(SEARCH("令和",B1478)),
     2018 + VALUE(MID(B1478, SEARCH("令和",B1478) + 2, FIND("年", B1478) - SEARCH("令和",B1478) - 2)),
  ""))),
"")</f>
        <v>2015</v>
      </c>
      <c r="H1478" s="1">
        <v>10</v>
      </c>
      <c r="I1478" s="5">
        <f>VALUE(RIGHT($E1478,LEN($E1478)-1))</f>
        <v>37</v>
      </c>
      <c r="J1478" s="1" t="s">
        <v>7878</v>
      </c>
      <c r="K1478" s="1" t="s">
        <v>11442</v>
      </c>
      <c r="L1478" s="1" t="s">
        <v>12527</v>
      </c>
    </row>
    <row r="1479" spans="1:12" hidden="1" x14ac:dyDescent="0.2">
      <c r="A1479" s="1">
        <v>1478</v>
      </c>
      <c r="B1479" s="1" t="s">
        <v>1481</v>
      </c>
      <c r="C1479" s="1" t="str">
        <f>IFERROR(VLOOKUP(B1479,Merged!E:G,3,FALSE),"")</f>
        <v/>
      </c>
      <c r="E1479" s="1" t="s">
        <v>6598</v>
      </c>
      <c r="F1479" s="1" t="str">
        <f>TEXT($G1479,"0000") &amp; TEXT($H1479,"00")</f>
        <v>201510</v>
      </c>
      <c r="G1479" s="1">
        <f>IFERROR(
  IF(ISNUMBER(SEARCH("平成",B1479)),
     1988 + VALUE(MID(B1479, SEARCH("平成",B1479) + 2, FIND("年", B1479) - SEARCH("平成",B1479) - 2)),
  IF(ISNUMBER(SEARCH("令和元年",B1479)),
     2019,
  IF(ISNUMBER(SEARCH("令和",B1479)),
     2018 + VALUE(MID(B1479, SEARCH("令和",B1479) + 2, FIND("年", B1479) - SEARCH("令和",B1479) - 2)),
  ""))),
"")</f>
        <v>2015</v>
      </c>
      <c r="H1479" s="1">
        <v>10</v>
      </c>
      <c r="I1479" s="5">
        <f>VALUE(RIGHT($E1479,LEN($E1479)-1))</f>
        <v>38</v>
      </c>
      <c r="J1479" s="1" t="s">
        <v>7695</v>
      </c>
      <c r="K1479" s="1" t="s">
        <v>11443</v>
      </c>
      <c r="L1479" s="1" t="s">
        <v>12372</v>
      </c>
    </row>
    <row r="1480" spans="1:12" hidden="1" x14ac:dyDescent="0.2">
      <c r="A1480" s="1">
        <v>1479</v>
      </c>
      <c r="B1480" s="1" t="s">
        <v>1482</v>
      </c>
      <c r="C1480" s="1" t="str">
        <f>IFERROR(VLOOKUP(B1480,Merged!E:G,3,FALSE),"")</f>
        <v/>
      </c>
      <c r="E1480" s="1" t="s">
        <v>6599</v>
      </c>
      <c r="F1480" s="1" t="str">
        <f>TEXT($G1480,"0000") &amp; TEXT($H1480,"00")</f>
        <v>201510</v>
      </c>
      <c r="G1480" s="1">
        <f>IFERROR(
  IF(ISNUMBER(SEARCH("平成",B1480)),
     1988 + VALUE(MID(B1480, SEARCH("平成",B1480) + 2, FIND("年", B1480) - SEARCH("平成",B1480) - 2)),
  IF(ISNUMBER(SEARCH("令和元年",B1480)),
     2019,
  IF(ISNUMBER(SEARCH("令和",B1480)),
     2018 + VALUE(MID(B1480, SEARCH("令和",B1480) + 2, FIND("年", B1480) - SEARCH("令和",B1480) - 2)),
  ""))),
"")</f>
        <v>2015</v>
      </c>
      <c r="H1480" s="1">
        <v>10</v>
      </c>
      <c r="I1480" s="5">
        <f>VALUE(RIGHT($E1480,LEN($E1480)-1))</f>
        <v>39</v>
      </c>
      <c r="J1480" s="1" t="s">
        <v>7403</v>
      </c>
      <c r="K1480" s="1" t="s">
        <v>11444</v>
      </c>
      <c r="L1480" s="1" t="s">
        <v>12528</v>
      </c>
    </row>
    <row r="1481" spans="1:12" hidden="1" x14ac:dyDescent="0.2">
      <c r="A1481" s="1">
        <v>1480</v>
      </c>
      <c r="B1481" s="1" t="s">
        <v>1483</v>
      </c>
      <c r="C1481" s="1">
        <v>12</v>
      </c>
      <c r="E1481" s="1" t="s">
        <v>6600</v>
      </c>
      <c r="F1481" s="1" t="str">
        <f>TEXT($G1481,"0000") &amp; TEXT($H1481,"00")</f>
        <v>201510</v>
      </c>
      <c r="G1481" s="1">
        <f>IFERROR(
  IF(ISNUMBER(SEARCH("平成",B1481)),
     1988 + VALUE(MID(B1481, SEARCH("平成",B1481) + 2, FIND("年", B1481) - SEARCH("平成",B1481) - 2)),
  IF(ISNUMBER(SEARCH("令和元年",B1481)),
     2019,
  IF(ISNUMBER(SEARCH("令和",B1481)),
     2018 + VALUE(MID(B1481, SEARCH("令和",B1481) + 2, FIND("年", B1481) - SEARCH("令和",B1481) - 2)),
  ""))),
"")</f>
        <v>2015</v>
      </c>
      <c r="H1481" s="1">
        <v>10</v>
      </c>
      <c r="I1481" s="5">
        <f>VALUE(RIGHT($E1481,LEN($E1481)-1))</f>
        <v>40</v>
      </c>
      <c r="J1481" s="1" t="s">
        <v>7879</v>
      </c>
      <c r="K1481" s="1" t="s">
        <v>11445</v>
      </c>
      <c r="L1481" s="1" t="s">
        <v>12529</v>
      </c>
    </row>
    <row r="1482" spans="1:12" hidden="1" x14ac:dyDescent="0.2">
      <c r="A1482" s="1">
        <v>1481</v>
      </c>
      <c r="B1482" s="1" t="s">
        <v>1484</v>
      </c>
      <c r="C1482" s="1" t="str">
        <f>IFERROR(VLOOKUP(B1482,Merged!E:G,3,FALSE),"")</f>
        <v/>
      </c>
      <c r="E1482" s="1" t="s">
        <v>6601</v>
      </c>
      <c r="F1482" s="1" t="str">
        <f>TEXT($G1482,"0000") &amp; TEXT($H1482,"00")</f>
        <v>201510</v>
      </c>
      <c r="G1482" s="1">
        <f>IFERROR(
  IF(ISNUMBER(SEARCH("平成",B1482)),
     1988 + VALUE(MID(B1482, SEARCH("平成",B1482) + 2, FIND("年", B1482) - SEARCH("平成",B1482) - 2)),
  IF(ISNUMBER(SEARCH("令和元年",B1482)),
     2019,
  IF(ISNUMBER(SEARCH("令和",B1482)),
     2018 + VALUE(MID(B1482, SEARCH("令和",B1482) + 2, FIND("年", B1482) - SEARCH("令和",B1482) - 2)),
  ""))),
"")</f>
        <v>2015</v>
      </c>
      <c r="H1482" s="1">
        <v>10</v>
      </c>
      <c r="I1482" s="5">
        <f>VALUE(RIGHT($E1482,LEN($E1482)-1))</f>
        <v>41</v>
      </c>
      <c r="J1482" s="1" t="s">
        <v>7880</v>
      </c>
      <c r="K1482" s="1" t="s">
        <v>11445</v>
      </c>
      <c r="L1482" s="1" t="s">
        <v>12376</v>
      </c>
    </row>
    <row r="1483" spans="1:12" hidden="1" x14ac:dyDescent="0.2">
      <c r="A1483" s="1">
        <v>1482</v>
      </c>
      <c r="B1483" s="1" t="s">
        <v>1485</v>
      </c>
      <c r="C1483" s="1">
        <v>13</v>
      </c>
      <c r="E1483" s="1" t="s">
        <v>6602</v>
      </c>
      <c r="F1483" s="1" t="str">
        <f>TEXT($G1483,"0000") &amp; TEXT($H1483,"00")</f>
        <v>201510</v>
      </c>
      <c r="G1483" s="1">
        <f>IFERROR(
  IF(ISNUMBER(SEARCH("平成",B1483)),
     1988 + VALUE(MID(B1483, SEARCH("平成",B1483) + 2, FIND("年", B1483) - SEARCH("平成",B1483) - 2)),
  IF(ISNUMBER(SEARCH("令和元年",B1483)),
     2019,
  IF(ISNUMBER(SEARCH("令和",B1483)),
     2018 + VALUE(MID(B1483, SEARCH("令和",B1483) + 2, FIND("年", B1483) - SEARCH("令和",B1483) - 2)),
  ""))),
"")</f>
        <v>2015</v>
      </c>
      <c r="H1483" s="1">
        <v>10</v>
      </c>
      <c r="I1483" s="5">
        <f>VALUE(RIGHT($E1483,LEN($E1483)-1))</f>
        <v>42</v>
      </c>
      <c r="J1483" s="1" t="s">
        <v>7881</v>
      </c>
      <c r="K1483" s="1" t="s">
        <v>11443</v>
      </c>
      <c r="L1483" s="1" t="s">
        <v>12530</v>
      </c>
    </row>
    <row r="1484" spans="1:12" hidden="1" x14ac:dyDescent="0.2">
      <c r="A1484" s="1">
        <v>1483</v>
      </c>
      <c r="B1484" s="1" t="s">
        <v>1486</v>
      </c>
      <c r="C1484" s="1" t="str">
        <f>IFERROR(VLOOKUP(B1484,Merged!E:G,3,FALSE),"")</f>
        <v/>
      </c>
      <c r="E1484" s="1" t="s">
        <v>6603</v>
      </c>
      <c r="F1484" s="1" t="str">
        <f>TEXT($G1484,"0000") &amp; TEXT($H1484,"00")</f>
        <v>201510</v>
      </c>
      <c r="G1484" s="1">
        <f>IFERROR(
  IF(ISNUMBER(SEARCH("平成",B1484)),
     1988 + VALUE(MID(B1484, SEARCH("平成",B1484) + 2, FIND("年", B1484) - SEARCH("平成",B1484) - 2)),
  IF(ISNUMBER(SEARCH("令和元年",B1484)),
     2019,
  IF(ISNUMBER(SEARCH("令和",B1484)),
     2018 + VALUE(MID(B1484, SEARCH("令和",B1484) + 2, FIND("年", B1484) - SEARCH("令和",B1484) - 2)),
  ""))),
"")</f>
        <v>2015</v>
      </c>
      <c r="H1484" s="1">
        <v>10</v>
      </c>
      <c r="I1484" s="5">
        <f>VALUE(RIGHT($E1484,LEN($E1484)-1))</f>
        <v>43</v>
      </c>
      <c r="J1484" s="1" t="s">
        <v>7882</v>
      </c>
      <c r="K1484" s="1" t="s">
        <v>11442</v>
      </c>
      <c r="L1484" s="1" t="s">
        <v>12531</v>
      </c>
    </row>
    <row r="1485" spans="1:12" hidden="1" x14ac:dyDescent="0.2">
      <c r="A1485" s="1">
        <v>1484</v>
      </c>
      <c r="B1485" s="1" t="s">
        <v>1487</v>
      </c>
      <c r="C1485" s="1">
        <v>14</v>
      </c>
      <c r="E1485" s="1" t="s">
        <v>6604</v>
      </c>
      <c r="F1485" s="1" t="str">
        <f>TEXT($G1485,"0000") &amp; TEXT($H1485,"00")</f>
        <v>201510</v>
      </c>
      <c r="G1485" s="1">
        <f>IFERROR(
  IF(ISNUMBER(SEARCH("平成",B1485)),
     1988 + VALUE(MID(B1485, SEARCH("平成",B1485) + 2, FIND("年", B1485) - SEARCH("平成",B1485) - 2)),
  IF(ISNUMBER(SEARCH("令和元年",B1485)),
     2019,
  IF(ISNUMBER(SEARCH("令和",B1485)),
     2018 + VALUE(MID(B1485, SEARCH("令和",B1485) + 2, FIND("年", B1485) - SEARCH("令和",B1485) - 2)),
  ""))),
"")</f>
        <v>2015</v>
      </c>
      <c r="H1485" s="1">
        <v>10</v>
      </c>
      <c r="I1485" s="5">
        <f>VALUE(RIGHT($E1485,LEN($E1485)-1))</f>
        <v>44</v>
      </c>
      <c r="J1485" s="1" t="s">
        <v>7523</v>
      </c>
      <c r="K1485" s="1" t="s">
        <v>11444</v>
      </c>
      <c r="L1485" s="1" t="s">
        <v>12532</v>
      </c>
    </row>
    <row r="1486" spans="1:12" hidden="1" x14ac:dyDescent="0.2">
      <c r="A1486" s="1">
        <v>1485</v>
      </c>
      <c r="B1486" s="1" t="s">
        <v>1488</v>
      </c>
      <c r="C1486" s="1">
        <v>15</v>
      </c>
      <c r="E1486" s="1" t="s">
        <v>6605</v>
      </c>
      <c r="F1486" s="1" t="str">
        <f>TEXT($G1486,"0000") &amp; TEXT($H1486,"00")</f>
        <v>201510</v>
      </c>
      <c r="G1486" s="1">
        <f>IFERROR(
  IF(ISNUMBER(SEARCH("平成",B1486)),
     1988 + VALUE(MID(B1486, SEARCH("平成",B1486) + 2, FIND("年", B1486) - SEARCH("平成",B1486) - 2)),
  IF(ISNUMBER(SEARCH("令和元年",B1486)),
     2019,
  IF(ISNUMBER(SEARCH("令和",B1486)),
     2018 + VALUE(MID(B1486, SEARCH("令和",B1486) + 2, FIND("年", B1486) - SEARCH("令和",B1486) - 2)),
  ""))),
"")</f>
        <v>2015</v>
      </c>
      <c r="H1486" s="1">
        <v>10</v>
      </c>
      <c r="I1486" s="5">
        <f>VALUE(RIGHT($E1486,LEN($E1486)-1))</f>
        <v>45</v>
      </c>
      <c r="J1486" s="1" t="s">
        <v>7883</v>
      </c>
      <c r="K1486" s="1" t="s">
        <v>11442</v>
      </c>
      <c r="L1486" s="1" t="s">
        <v>12533</v>
      </c>
    </row>
    <row r="1487" spans="1:12" hidden="1" x14ac:dyDescent="0.2">
      <c r="A1487" s="1">
        <v>1486</v>
      </c>
      <c r="B1487" s="1" t="s">
        <v>1489</v>
      </c>
      <c r="C1487" s="1">
        <v>16</v>
      </c>
      <c r="E1487" s="1" t="s">
        <v>6606</v>
      </c>
      <c r="F1487" s="1" t="str">
        <f>TEXT($G1487,"0000") &amp; TEXT($H1487,"00")</f>
        <v>201510</v>
      </c>
      <c r="G1487" s="1">
        <f>IFERROR(
  IF(ISNUMBER(SEARCH("平成",B1487)),
     1988 + VALUE(MID(B1487, SEARCH("平成",B1487) + 2, FIND("年", B1487) - SEARCH("平成",B1487) - 2)),
  IF(ISNUMBER(SEARCH("令和元年",B1487)),
     2019,
  IF(ISNUMBER(SEARCH("令和",B1487)),
     2018 + VALUE(MID(B1487, SEARCH("令和",B1487) + 2, FIND("年", B1487) - SEARCH("令和",B1487) - 2)),
  ""))),
"")</f>
        <v>2015</v>
      </c>
      <c r="H1487" s="1">
        <v>10</v>
      </c>
      <c r="I1487" s="5">
        <f>VALUE(RIGHT($E1487,LEN($E1487)-1))</f>
        <v>46</v>
      </c>
      <c r="J1487" s="1" t="s">
        <v>7884</v>
      </c>
      <c r="K1487" s="1" t="s">
        <v>11442</v>
      </c>
      <c r="L1487" s="1" t="s">
        <v>12534</v>
      </c>
    </row>
    <row r="1488" spans="1:12" hidden="1" x14ac:dyDescent="0.2">
      <c r="A1488" s="1">
        <v>1487</v>
      </c>
      <c r="B1488" s="1" t="s">
        <v>1490</v>
      </c>
      <c r="C1488" s="1" t="str">
        <f>IFERROR(VLOOKUP(B1488,Merged!E:G,3,FALSE),"")</f>
        <v/>
      </c>
      <c r="E1488" s="1" t="s">
        <v>6607</v>
      </c>
      <c r="F1488" s="1" t="str">
        <f>TEXT($G1488,"0000") &amp; TEXT($H1488,"00")</f>
        <v>201510</v>
      </c>
      <c r="G1488" s="1">
        <f>IFERROR(
  IF(ISNUMBER(SEARCH("平成",B1488)),
     1988 + VALUE(MID(B1488, SEARCH("平成",B1488) + 2, FIND("年", B1488) - SEARCH("平成",B1488) - 2)),
  IF(ISNUMBER(SEARCH("令和元年",B1488)),
     2019,
  IF(ISNUMBER(SEARCH("令和",B1488)),
     2018 + VALUE(MID(B1488, SEARCH("令和",B1488) + 2, FIND("年", B1488) - SEARCH("令和",B1488) - 2)),
  ""))),
"")</f>
        <v>2015</v>
      </c>
      <c r="H1488" s="1">
        <v>10</v>
      </c>
      <c r="I1488" s="5">
        <f>VALUE(RIGHT($E1488,LEN($E1488)-1))</f>
        <v>47</v>
      </c>
      <c r="J1488" s="1" t="s">
        <v>7885</v>
      </c>
      <c r="K1488" s="1" t="s">
        <v>11443</v>
      </c>
      <c r="L1488" s="1" t="s">
        <v>12535</v>
      </c>
    </row>
    <row r="1489" spans="1:12" hidden="1" x14ac:dyDescent="0.2">
      <c r="A1489" s="1">
        <v>1488</v>
      </c>
      <c r="B1489" s="1" t="s">
        <v>1491</v>
      </c>
      <c r="C1489" s="1" t="str">
        <f>IFERROR(VLOOKUP(B1489,Merged!E:G,3,FALSE),"")</f>
        <v/>
      </c>
      <c r="E1489" s="1" t="s">
        <v>6608</v>
      </c>
      <c r="F1489" s="1" t="str">
        <f>TEXT($G1489,"0000") &amp; TEXT($H1489,"00")</f>
        <v>201510</v>
      </c>
      <c r="G1489" s="1">
        <f>IFERROR(
  IF(ISNUMBER(SEARCH("平成",B1489)),
     1988 + VALUE(MID(B1489, SEARCH("平成",B1489) + 2, FIND("年", B1489) - SEARCH("平成",B1489) - 2)),
  IF(ISNUMBER(SEARCH("令和元年",B1489)),
     2019,
  IF(ISNUMBER(SEARCH("令和",B1489)),
     2018 + VALUE(MID(B1489, SEARCH("令和",B1489) + 2, FIND("年", B1489) - SEARCH("令和",B1489) - 2)),
  ""))),
"")</f>
        <v>2015</v>
      </c>
      <c r="H1489" s="1">
        <v>10</v>
      </c>
      <c r="I1489" s="5">
        <f>VALUE(RIGHT($E1489,LEN($E1489)-1))</f>
        <v>48</v>
      </c>
      <c r="J1489" s="1" t="s">
        <v>7886</v>
      </c>
      <c r="K1489" s="1" t="s">
        <v>11442</v>
      </c>
      <c r="L1489" s="1" t="s">
        <v>12536</v>
      </c>
    </row>
    <row r="1490" spans="1:12" hidden="1" x14ac:dyDescent="0.2">
      <c r="A1490" s="1">
        <v>1489</v>
      </c>
      <c r="B1490" s="1" t="s">
        <v>1492</v>
      </c>
      <c r="C1490" s="1" t="str">
        <f>IFERROR(VLOOKUP(B1490,Merged!E:G,3,FALSE),"")</f>
        <v/>
      </c>
      <c r="E1490" s="1" t="s">
        <v>6609</v>
      </c>
      <c r="F1490" s="1" t="str">
        <f>TEXT($G1490,"0000") &amp; TEXT($H1490,"00")</f>
        <v>201510</v>
      </c>
      <c r="G1490" s="1">
        <f>IFERROR(
  IF(ISNUMBER(SEARCH("平成",B1490)),
     1988 + VALUE(MID(B1490, SEARCH("平成",B1490) + 2, FIND("年", B1490) - SEARCH("平成",B1490) - 2)),
  IF(ISNUMBER(SEARCH("令和元年",B1490)),
     2019,
  IF(ISNUMBER(SEARCH("令和",B1490)),
     2018 + VALUE(MID(B1490, SEARCH("令和",B1490) + 2, FIND("年", B1490) - SEARCH("令和",B1490) - 2)),
  ""))),
"")</f>
        <v>2015</v>
      </c>
      <c r="H1490" s="1">
        <v>10</v>
      </c>
      <c r="I1490" s="5">
        <f>VALUE(RIGHT($E1490,LEN($E1490)-1))</f>
        <v>49</v>
      </c>
      <c r="J1490" s="1" t="s">
        <v>7887</v>
      </c>
      <c r="K1490" s="1" t="s">
        <v>11443</v>
      </c>
      <c r="L1490" s="1" t="s">
        <v>12537</v>
      </c>
    </row>
    <row r="1491" spans="1:12" hidden="1" x14ac:dyDescent="0.2">
      <c r="A1491" s="1">
        <v>1490</v>
      </c>
      <c r="B1491" s="1" t="s">
        <v>1493</v>
      </c>
      <c r="C1491" s="1">
        <v>17</v>
      </c>
      <c r="E1491" s="1" t="s">
        <v>6610</v>
      </c>
      <c r="F1491" s="1" t="str">
        <f>TEXT($G1491,"0000") &amp; TEXT($H1491,"00")</f>
        <v>201510</v>
      </c>
      <c r="G1491" s="1">
        <f>IFERROR(
  IF(ISNUMBER(SEARCH("平成",B1491)),
     1988 + VALUE(MID(B1491, SEARCH("平成",B1491) + 2, FIND("年", B1491) - SEARCH("平成",B1491) - 2)),
  IF(ISNUMBER(SEARCH("令和元年",B1491)),
     2019,
  IF(ISNUMBER(SEARCH("令和",B1491)),
     2018 + VALUE(MID(B1491, SEARCH("令和",B1491) + 2, FIND("年", B1491) - SEARCH("令和",B1491) - 2)),
  ""))),
"")</f>
        <v>2015</v>
      </c>
      <c r="H1491" s="1">
        <v>10</v>
      </c>
      <c r="I1491" s="5">
        <f>VALUE(RIGHT($E1491,LEN($E1491)-1))</f>
        <v>50</v>
      </c>
      <c r="J1491" s="1" t="s">
        <v>7888</v>
      </c>
      <c r="K1491" s="1" t="s">
        <v>11442</v>
      </c>
      <c r="L1491" s="1" t="s">
        <v>12538</v>
      </c>
    </row>
    <row r="1492" spans="1:12" hidden="1" x14ac:dyDescent="0.2">
      <c r="A1492" s="1">
        <v>1491</v>
      </c>
      <c r="B1492" s="1" t="s">
        <v>1494</v>
      </c>
      <c r="C1492" s="1" t="str">
        <f>IFERROR(VLOOKUP(B1492,Merged!E:G,3,FALSE),"")</f>
        <v/>
      </c>
      <c r="E1492" s="1" t="s">
        <v>6611</v>
      </c>
      <c r="F1492" s="1" t="str">
        <f>TEXT($G1492,"0000") &amp; TEXT($H1492,"00")</f>
        <v>201510</v>
      </c>
      <c r="G1492" s="1">
        <f>IFERROR(
  IF(ISNUMBER(SEARCH("平成",B1492)),
     1988 + VALUE(MID(B1492, SEARCH("平成",B1492) + 2, FIND("年", B1492) - SEARCH("平成",B1492) - 2)),
  IF(ISNUMBER(SEARCH("令和元年",B1492)),
     2019,
  IF(ISNUMBER(SEARCH("令和",B1492)),
     2018 + VALUE(MID(B1492, SEARCH("令和",B1492) + 2, FIND("年", B1492) - SEARCH("令和",B1492) - 2)),
  ""))),
"")</f>
        <v>2015</v>
      </c>
      <c r="H1492" s="1">
        <v>10</v>
      </c>
      <c r="I1492" s="5">
        <f>VALUE(RIGHT($E1492,LEN($E1492)-1))</f>
        <v>51</v>
      </c>
      <c r="J1492" s="1" t="s">
        <v>7889</v>
      </c>
      <c r="K1492" s="1" t="s">
        <v>11444</v>
      </c>
      <c r="L1492" s="1" t="s">
        <v>12539</v>
      </c>
    </row>
    <row r="1493" spans="1:12" hidden="1" x14ac:dyDescent="0.2">
      <c r="A1493" s="1">
        <v>1492</v>
      </c>
      <c r="B1493" s="1" t="s">
        <v>1495</v>
      </c>
      <c r="C1493" s="1">
        <v>18</v>
      </c>
      <c r="E1493" s="1" t="s">
        <v>6612</v>
      </c>
      <c r="F1493" s="1" t="str">
        <f>TEXT($G1493,"0000") &amp; TEXT($H1493,"00")</f>
        <v>201510</v>
      </c>
      <c r="G1493" s="1">
        <f>IFERROR(
  IF(ISNUMBER(SEARCH("平成",B1493)),
     1988 + VALUE(MID(B1493, SEARCH("平成",B1493) + 2, FIND("年", B1493) - SEARCH("平成",B1493) - 2)),
  IF(ISNUMBER(SEARCH("令和元年",B1493)),
     2019,
  IF(ISNUMBER(SEARCH("令和",B1493)),
     2018 + VALUE(MID(B1493, SEARCH("令和",B1493) + 2, FIND("年", B1493) - SEARCH("令和",B1493) - 2)),
  ""))),
"")</f>
        <v>2015</v>
      </c>
      <c r="H1493" s="1">
        <v>10</v>
      </c>
      <c r="I1493" s="5">
        <f>VALUE(RIGHT($E1493,LEN($E1493)-1))</f>
        <v>52</v>
      </c>
      <c r="J1493" s="1" t="s">
        <v>7643</v>
      </c>
      <c r="K1493" s="1" t="s">
        <v>11443</v>
      </c>
      <c r="L1493" s="1" t="s">
        <v>12076</v>
      </c>
    </row>
    <row r="1494" spans="1:12" hidden="1" x14ac:dyDescent="0.2">
      <c r="A1494" s="1">
        <v>1493</v>
      </c>
      <c r="B1494" s="1" t="s">
        <v>1496</v>
      </c>
      <c r="C1494" s="1">
        <v>19</v>
      </c>
      <c r="E1494" s="1" t="s">
        <v>6613</v>
      </c>
      <c r="F1494" s="1" t="str">
        <f>TEXT($G1494,"0000") &amp; TEXT($H1494,"00")</f>
        <v>201510</v>
      </c>
      <c r="G1494" s="1">
        <f>IFERROR(
  IF(ISNUMBER(SEARCH("平成",B1494)),
     1988 + VALUE(MID(B1494, SEARCH("平成",B1494) + 2, FIND("年", B1494) - SEARCH("平成",B1494) - 2)),
  IF(ISNUMBER(SEARCH("令和元年",B1494)),
     2019,
  IF(ISNUMBER(SEARCH("令和",B1494)),
     2018 + VALUE(MID(B1494, SEARCH("令和",B1494) + 2, FIND("年", B1494) - SEARCH("令和",B1494) - 2)),
  ""))),
"")</f>
        <v>2015</v>
      </c>
      <c r="H1494" s="1">
        <v>10</v>
      </c>
      <c r="I1494" s="5">
        <f>VALUE(RIGHT($E1494,LEN($E1494)-1))</f>
        <v>53</v>
      </c>
      <c r="J1494" s="1" t="s">
        <v>7890</v>
      </c>
      <c r="K1494" s="1" t="s">
        <v>11442</v>
      </c>
      <c r="L1494" s="1" t="s">
        <v>12367</v>
      </c>
    </row>
    <row r="1495" spans="1:12" hidden="1" x14ac:dyDescent="0.2">
      <c r="A1495" s="1">
        <v>1494</v>
      </c>
      <c r="B1495" s="1" t="s">
        <v>1497</v>
      </c>
      <c r="C1495" s="1" t="str">
        <f>IFERROR(VLOOKUP(B1495,Merged!E:G,3,FALSE),"")</f>
        <v/>
      </c>
      <c r="E1495" s="1" t="s">
        <v>6614</v>
      </c>
      <c r="F1495" s="1" t="str">
        <f>TEXT($G1495,"0000") &amp; TEXT($H1495,"00")</f>
        <v>201510</v>
      </c>
      <c r="G1495" s="1">
        <f>IFERROR(
  IF(ISNUMBER(SEARCH("平成",B1495)),
     1988 + VALUE(MID(B1495, SEARCH("平成",B1495) + 2, FIND("年", B1495) - SEARCH("平成",B1495) - 2)),
  IF(ISNUMBER(SEARCH("令和元年",B1495)),
     2019,
  IF(ISNUMBER(SEARCH("令和",B1495)),
     2018 + VALUE(MID(B1495, SEARCH("令和",B1495) + 2, FIND("年", B1495) - SEARCH("令和",B1495) - 2)),
  ""))),
"")</f>
        <v>2015</v>
      </c>
      <c r="H1495" s="1">
        <v>10</v>
      </c>
      <c r="I1495" s="5">
        <f>VALUE(RIGHT($E1495,LEN($E1495)-1))</f>
        <v>54</v>
      </c>
      <c r="J1495" s="1" t="s">
        <v>7891</v>
      </c>
      <c r="K1495" s="1" t="s">
        <v>11444</v>
      </c>
      <c r="L1495" s="1" t="s">
        <v>12540</v>
      </c>
    </row>
    <row r="1496" spans="1:12" hidden="1" x14ac:dyDescent="0.2">
      <c r="A1496" s="1">
        <v>1495</v>
      </c>
      <c r="B1496" s="1" t="s">
        <v>1498</v>
      </c>
      <c r="C1496" s="1" t="str">
        <f>IFERROR(VLOOKUP(B1496,Merged!E:G,3,FALSE),"")</f>
        <v/>
      </c>
      <c r="E1496" s="1" t="s">
        <v>6615</v>
      </c>
      <c r="F1496" s="1" t="str">
        <f>TEXT($G1496,"0000") &amp; TEXT($H1496,"00")</f>
        <v>201510</v>
      </c>
      <c r="G1496" s="1">
        <f>IFERROR(
  IF(ISNUMBER(SEARCH("平成",B1496)),
     1988 + VALUE(MID(B1496, SEARCH("平成",B1496) + 2, FIND("年", B1496) - SEARCH("平成",B1496) - 2)),
  IF(ISNUMBER(SEARCH("令和元年",B1496)),
     2019,
  IF(ISNUMBER(SEARCH("令和",B1496)),
     2018 + VALUE(MID(B1496, SEARCH("令和",B1496) + 2, FIND("年", B1496) - SEARCH("令和",B1496) - 2)),
  ""))),
"")</f>
        <v>2015</v>
      </c>
      <c r="H1496" s="1">
        <v>10</v>
      </c>
      <c r="I1496" s="5">
        <f>VALUE(RIGHT($E1496,LEN($E1496)-1))</f>
        <v>55</v>
      </c>
      <c r="J1496" s="1" t="s">
        <v>7892</v>
      </c>
      <c r="K1496" s="1" t="s">
        <v>11444</v>
      </c>
      <c r="L1496" s="1" t="s">
        <v>12541</v>
      </c>
    </row>
    <row r="1497" spans="1:12" hidden="1" x14ac:dyDescent="0.2">
      <c r="A1497" s="1">
        <v>1496</v>
      </c>
      <c r="B1497" s="1" t="s">
        <v>1499</v>
      </c>
      <c r="C1497" s="1" t="str">
        <f>IFERROR(VLOOKUP(B1497,Merged!E:G,3,FALSE),"")</f>
        <v/>
      </c>
      <c r="E1497" s="1" t="s">
        <v>6616</v>
      </c>
      <c r="F1497" s="1" t="str">
        <f>TEXT($G1497,"0000") &amp; TEXT($H1497,"00")</f>
        <v>201510</v>
      </c>
      <c r="G1497" s="1">
        <f>IFERROR(
  IF(ISNUMBER(SEARCH("平成",B1497)),
     1988 + VALUE(MID(B1497, SEARCH("平成",B1497) + 2, FIND("年", B1497) - SEARCH("平成",B1497) - 2)),
  IF(ISNUMBER(SEARCH("令和元年",B1497)),
     2019,
  IF(ISNUMBER(SEARCH("令和",B1497)),
     2018 + VALUE(MID(B1497, SEARCH("令和",B1497) + 2, FIND("年", B1497) - SEARCH("令和",B1497) - 2)),
  ""))),
"")</f>
        <v>2015</v>
      </c>
      <c r="H1497" s="1">
        <v>10</v>
      </c>
      <c r="I1497" s="5">
        <f>VALUE(RIGHT($E1497,LEN($E1497)-1))</f>
        <v>56</v>
      </c>
      <c r="J1497" s="1" t="s">
        <v>7536</v>
      </c>
      <c r="K1497" s="1" t="s">
        <v>11442</v>
      </c>
      <c r="L1497" s="1" t="s">
        <v>12227</v>
      </c>
    </row>
    <row r="1498" spans="1:12" hidden="1" x14ac:dyDescent="0.2">
      <c r="A1498" s="1">
        <v>1497</v>
      </c>
      <c r="B1498" s="1" t="s">
        <v>1500</v>
      </c>
      <c r="C1498" s="1">
        <v>20</v>
      </c>
      <c r="E1498" s="1" t="s">
        <v>6617</v>
      </c>
      <c r="F1498" s="1" t="str">
        <f>TEXT($G1498,"0000") &amp; TEXT($H1498,"00")</f>
        <v>201510</v>
      </c>
      <c r="G1498" s="1">
        <f>IFERROR(
  IF(ISNUMBER(SEARCH("平成",B1498)),
     1988 + VALUE(MID(B1498, SEARCH("平成",B1498) + 2, FIND("年", B1498) - SEARCH("平成",B1498) - 2)),
  IF(ISNUMBER(SEARCH("令和元年",B1498)),
     2019,
  IF(ISNUMBER(SEARCH("令和",B1498)),
     2018 + VALUE(MID(B1498, SEARCH("令和",B1498) + 2, FIND("年", B1498) - SEARCH("令和",B1498) - 2)),
  ""))),
"")</f>
        <v>2015</v>
      </c>
      <c r="H1498" s="1">
        <v>10</v>
      </c>
      <c r="I1498" s="5">
        <f>VALUE(RIGHT($E1498,LEN($E1498)-1))</f>
        <v>57</v>
      </c>
      <c r="J1498" s="1" t="s">
        <v>7475</v>
      </c>
      <c r="K1498" s="1" t="s">
        <v>11444</v>
      </c>
      <c r="L1498" s="1" t="s">
        <v>12180</v>
      </c>
    </row>
    <row r="1499" spans="1:12" hidden="1" x14ac:dyDescent="0.2">
      <c r="A1499" s="1">
        <v>1498</v>
      </c>
      <c r="B1499" s="1" t="s">
        <v>1501</v>
      </c>
      <c r="C1499" s="1">
        <v>21</v>
      </c>
      <c r="E1499" s="1" t="s">
        <v>6618</v>
      </c>
      <c r="F1499" s="1" t="str">
        <f>TEXT($G1499,"0000") &amp; TEXT($H1499,"00")</f>
        <v>201510</v>
      </c>
      <c r="G1499" s="1">
        <f>IFERROR(
  IF(ISNUMBER(SEARCH("平成",B1499)),
     1988 + VALUE(MID(B1499, SEARCH("平成",B1499) + 2, FIND("年", B1499) - SEARCH("平成",B1499) - 2)),
  IF(ISNUMBER(SEARCH("令和元年",B1499)),
     2019,
  IF(ISNUMBER(SEARCH("令和",B1499)),
     2018 + VALUE(MID(B1499, SEARCH("令和",B1499) + 2, FIND("年", B1499) - SEARCH("令和",B1499) - 2)),
  ""))),
"")</f>
        <v>2015</v>
      </c>
      <c r="H1499" s="1">
        <v>10</v>
      </c>
      <c r="I1499" s="5">
        <f>VALUE(RIGHT($E1499,LEN($E1499)-1))</f>
        <v>58</v>
      </c>
      <c r="J1499" s="1" t="s">
        <v>7893</v>
      </c>
      <c r="K1499" s="1" t="s">
        <v>11442</v>
      </c>
      <c r="L1499" s="1" t="s">
        <v>12542</v>
      </c>
    </row>
    <row r="1500" spans="1:12" hidden="1" x14ac:dyDescent="0.2">
      <c r="A1500" s="1">
        <v>1499</v>
      </c>
      <c r="B1500" s="1" t="s">
        <v>1502</v>
      </c>
      <c r="C1500" s="1">
        <v>22</v>
      </c>
      <c r="E1500" s="1" t="s">
        <v>6619</v>
      </c>
      <c r="F1500" s="1" t="str">
        <f>TEXT($G1500,"0000") &amp; TEXT($H1500,"00")</f>
        <v>201510</v>
      </c>
      <c r="G1500" s="1">
        <f>IFERROR(
  IF(ISNUMBER(SEARCH("平成",B1500)),
     1988 + VALUE(MID(B1500, SEARCH("平成",B1500) + 2, FIND("年", B1500) - SEARCH("平成",B1500) - 2)),
  IF(ISNUMBER(SEARCH("令和元年",B1500)),
     2019,
  IF(ISNUMBER(SEARCH("令和",B1500)),
     2018 + VALUE(MID(B1500, SEARCH("令和",B1500) + 2, FIND("年", B1500) - SEARCH("令和",B1500) - 2)),
  ""))),
"")</f>
        <v>2015</v>
      </c>
      <c r="H1500" s="1">
        <v>10</v>
      </c>
      <c r="I1500" s="5">
        <f>VALUE(RIGHT($E1500,LEN($E1500)-1))</f>
        <v>59</v>
      </c>
      <c r="J1500" s="1" t="s">
        <v>7894</v>
      </c>
      <c r="K1500" s="1" t="s">
        <v>11445</v>
      </c>
      <c r="L1500" s="1" t="s">
        <v>12543</v>
      </c>
    </row>
    <row r="1501" spans="1:12" hidden="1" x14ac:dyDescent="0.2">
      <c r="A1501" s="1">
        <v>1500</v>
      </c>
      <c r="B1501" s="1" t="s">
        <v>1503</v>
      </c>
      <c r="C1501" s="1" t="str">
        <f>IFERROR(VLOOKUP(B1501,Merged!E:G,3,FALSE),"")</f>
        <v/>
      </c>
      <c r="E1501" s="1" t="s">
        <v>6620</v>
      </c>
      <c r="F1501" s="1" t="str">
        <f>TEXT($G1501,"0000") &amp; TEXT($H1501,"00")</f>
        <v>201510</v>
      </c>
      <c r="G1501" s="1">
        <f>IFERROR(
  IF(ISNUMBER(SEARCH("平成",B1501)),
     1988 + VALUE(MID(B1501, SEARCH("平成",B1501) + 2, FIND("年", B1501) - SEARCH("平成",B1501) - 2)),
  IF(ISNUMBER(SEARCH("令和元年",B1501)),
     2019,
  IF(ISNUMBER(SEARCH("令和",B1501)),
     2018 + VALUE(MID(B1501, SEARCH("令和",B1501) + 2, FIND("年", B1501) - SEARCH("令和",B1501) - 2)),
  ""))),
"")</f>
        <v>2015</v>
      </c>
      <c r="H1501" s="1">
        <v>10</v>
      </c>
      <c r="I1501" s="5">
        <f>VALUE(RIGHT($E1501,LEN($E1501)-1))</f>
        <v>60</v>
      </c>
      <c r="J1501" s="1" t="s">
        <v>7895</v>
      </c>
      <c r="K1501" s="1" t="s">
        <v>11443</v>
      </c>
      <c r="L1501" s="1" t="s">
        <v>12544</v>
      </c>
    </row>
    <row r="1502" spans="1:12" hidden="1" x14ac:dyDescent="0.2">
      <c r="A1502" s="1">
        <v>1501</v>
      </c>
      <c r="B1502" s="1" t="s">
        <v>1504</v>
      </c>
      <c r="C1502" s="1" t="str">
        <f>IFERROR(VLOOKUP(B1502,Merged!E:G,3,FALSE),"")</f>
        <v/>
      </c>
      <c r="E1502" s="1" t="s">
        <v>6621</v>
      </c>
      <c r="F1502" s="1" t="str">
        <f>TEXT($G1502,"0000") &amp; TEXT($H1502,"00")</f>
        <v>201510</v>
      </c>
      <c r="G1502" s="1">
        <f>IFERROR(
  IF(ISNUMBER(SEARCH("平成",B1502)),
     1988 + VALUE(MID(B1502, SEARCH("平成",B1502) + 2, FIND("年", B1502) - SEARCH("平成",B1502) - 2)),
  IF(ISNUMBER(SEARCH("令和元年",B1502)),
     2019,
  IF(ISNUMBER(SEARCH("令和",B1502)),
     2018 + VALUE(MID(B1502, SEARCH("令和",B1502) + 2, FIND("年", B1502) - SEARCH("令和",B1502) - 2)),
  ""))),
"")</f>
        <v>2015</v>
      </c>
      <c r="H1502" s="1">
        <v>10</v>
      </c>
      <c r="I1502" s="5">
        <f>VALUE(RIGHT($E1502,LEN($E1502)-1))</f>
        <v>61</v>
      </c>
      <c r="J1502" s="1" t="s">
        <v>7651</v>
      </c>
      <c r="K1502" s="1" t="s">
        <v>11444</v>
      </c>
      <c r="L1502" s="1" t="s">
        <v>12332</v>
      </c>
    </row>
    <row r="1503" spans="1:12" hidden="1" x14ac:dyDescent="0.2">
      <c r="A1503" s="1">
        <v>1502</v>
      </c>
      <c r="B1503" s="1" t="s">
        <v>1505</v>
      </c>
      <c r="C1503" s="1" t="str">
        <f>IFERROR(VLOOKUP(B1503,Merged!E:G,3,FALSE),"")</f>
        <v/>
      </c>
      <c r="E1503" s="1" t="s">
        <v>6622</v>
      </c>
      <c r="F1503" s="1" t="str">
        <f>TEXT($G1503,"0000") &amp; TEXT($H1503,"00")</f>
        <v>201510</v>
      </c>
      <c r="G1503" s="1">
        <f>IFERROR(
  IF(ISNUMBER(SEARCH("平成",B1503)),
     1988 + VALUE(MID(B1503, SEARCH("平成",B1503) + 2, FIND("年", B1503) - SEARCH("平成",B1503) - 2)),
  IF(ISNUMBER(SEARCH("令和元年",B1503)),
     2019,
  IF(ISNUMBER(SEARCH("令和",B1503)),
     2018 + VALUE(MID(B1503, SEARCH("令和",B1503) + 2, FIND("年", B1503) - SEARCH("令和",B1503) - 2)),
  ""))),
"")</f>
        <v>2015</v>
      </c>
      <c r="H1503" s="1">
        <v>10</v>
      </c>
      <c r="I1503" s="5">
        <f>VALUE(RIGHT($E1503,LEN($E1503)-1))</f>
        <v>62</v>
      </c>
      <c r="J1503" s="1" t="s">
        <v>7013</v>
      </c>
      <c r="K1503" s="1" t="s">
        <v>11443</v>
      </c>
      <c r="L1503" s="1" t="s">
        <v>11792</v>
      </c>
    </row>
    <row r="1504" spans="1:12" hidden="1" x14ac:dyDescent="0.2">
      <c r="A1504" s="1">
        <v>1503</v>
      </c>
      <c r="B1504" s="1" t="s">
        <v>1506</v>
      </c>
      <c r="C1504" s="1">
        <v>23</v>
      </c>
      <c r="E1504" s="1" t="s">
        <v>6623</v>
      </c>
      <c r="F1504" s="1" t="str">
        <f>TEXT($G1504,"0000") &amp; TEXT($H1504,"00")</f>
        <v>201510</v>
      </c>
      <c r="G1504" s="1">
        <f>IFERROR(
  IF(ISNUMBER(SEARCH("平成",B1504)),
     1988 + VALUE(MID(B1504, SEARCH("平成",B1504) + 2, FIND("年", B1504) - SEARCH("平成",B1504) - 2)),
  IF(ISNUMBER(SEARCH("令和元年",B1504)),
     2019,
  IF(ISNUMBER(SEARCH("令和",B1504)),
     2018 + VALUE(MID(B1504, SEARCH("令和",B1504) + 2, FIND("年", B1504) - SEARCH("令和",B1504) - 2)),
  ""))),
"")</f>
        <v>2015</v>
      </c>
      <c r="H1504" s="1">
        <v>10</v>
      </c>
      <c r="I1504" s="5">
        <f>VALUE(RIGHT($E1504,LEN($E1504)-1))</f>
        <v>63</v>
      </c>
      <c r="J1504" s="1" t="s">
        <v>7896</v>
      </c>
      <c r="K1504" s="1" t="s">
        <v>11445</v>
      </c>
      <c r="L1504" s="1" t="s">
        <v>12545</v>
      </c>
    </row>
    <row r="1505" spans="1:12" hidden="1" x14ac:dyDescent="0.2">
      <c r="A1505" s="1">
        <v>1504</v>
      </c>
      <c r="B1505" s="1" t="s">
        <v>1507</v>
      </c>
      <c r="C1505" s="1" t="str">
        <f>IFERROR(VLOOKUP(B1505,Merged!E:G,3,FALSE),"")</f>
        <v/>
      </c>
      <c r="E1505" s="1" t="s">
        <v>6624</v>
      </c>
      <c r="F1505" s="1" t="str">
        <f>TEXT($G1505,"0000") &amp; TEXT($H1505,"00")</f>
        <v>201510</v>
      </c>
      <c r="G1505" s="1">
        <f>IFERROR(
  IF(ISNUMBER(SEARCH("平成",B1505)),
     1988 + VALUE(MID(B1505, SEARCH("平成",B1505) + 2, FIND("年", B1505) - SEARCH("平成",B1505) - 2)),
  IF(ISNUMBER(SEARCH("令和元年",B1505)),
     2019,
  IF(ISNUMBER(SEARCH("令和",B1505)),
     2018 + VALUE(MID(B1505, SEARCH("令和",B1505) + 2, FIND("年", B1505) - SEARCH("令和",B1505) - 2)),
  ""))),
"")</f>
        <v>2015</v>
      </c>
      <c r="H1505" s="1">
        <v>10</v>
      </c>
      <c r="I1505" s="5">
        <f>VALUE(RIGHT($E1505,LEN($E1505)-1))</f>
        <v>64</v>
      </c>
      <c r="J1505" s="1" t="s">
        <v>7897</v>
      </c>
      <c r="K1505" s="1" t="s">
        <v>11442</v>
      </c>
      <c r="L1505" s="1" t="s">
        <v>12185</v>
      </c>
    </row>
    <row r="1506" spans="1:12" hidden="1" x14ac:dyDescent="0.2">
      <c r="A1506" s="1">
        <v>1505</v>
      </c>
      <c r="B1506" s="1" t="s">
        <v>1508</v>
      </c>
      <c r="C1506" s="1">
        <v>24</v>
      </c>
      <c r="E1506" s="1" t="s">
        <v>6625</v>
      </c>
      <c r="F1506" s="1" t="str">
        <f>TEXT($G1506,"0000") &amp; TEXT($H1506,"00")</f>
        <v>201510</v>
      </c>
      <c r="G1506" s="1">
        <f>IFERROR(
  IF(ISNUMBER(SEARCH("平成",B1506)),
     1988 + VALUE(MID(B1506, SEARCH("平成",B1506) + 2, FIND("年", B1506) - SEARCH("平成",B1506) - 2)),
  IF(ISNUMBER(SEARCH("令和元年",B1506)),
     2019,
  IF(ISNUMBER(SEARCH("令和",B1506)),
     2018 + VALUE(MID(B1506, SEARCH("令和",B1506) + 2, FIND("年", B1506) - SEARCH("令和",B1506) - 2)),
  ""))),
"")</f>
        <v>2015</v>
      </c>
      <c r="H1506" s="1">
        <v>10</v>
      </c>
      <c r="I1506" s="5">
        <f>VALUE(RIGHT($E1506,LEN($E1506)-1))</f>
        <v>65</v>
      </c>
      <c r="J1506" s="1" t="s">
        <v>7017</v>
      </c>
      <c r="K1506" s="1" t="s">
        <v>11443</v>
      </c>
      <c r="L1506" s="1" t="s">
        <v>12546</v>
      </c>
    </row>
    <row r="1507" spans="1:12" hidden="1" x14ac:dyDescent="0.2">
      <c r="A1507" s="1">
        <v>1506</v>
      </c>
      <c r="B1507" s="1" t="s">
        <v>1509</v>
      </c>
      <c r="C1507" s="1">
        <v>25</v>
      </c>
      <c r="E1507" s="1" t="s">
        <v>6626</v>
      </c>
      <c r="F1507" s="1" t="str">
        <f>TEXT($G1507,"0000") &amp; TEXT($H1507,"00")</f>
        <v>201510</v>
      </c>
      <c r="G1507" s="1">
        <f>IFERROR(
  IF(ISNUMBER(SEARCH("平成",B1507)),
     1988 + VALUE(MID(B1507, SEARCH("平成",B1507) + 2, FIND("年", B1507) - SEARCH("平成",B1507) - 2)),
  IF(ISNUMBER(SEARCH("令和元年",B1507)),
     2019,
  IF(ISNUMBER(SEARCH("令和",B1507)),
     2018 + VALUE(MID(B1507, SEARCH("令和",B1507) + 2, FIND("年", B1507) - SEARCH("令和",B1507) - 2)),
  ""))),
"")</f>
        <v>2015</v>
      </c>
      <c r="H1507" s="1">
        <v>10</v>
      </c>
      <c r="I1507" s="5">
        <f>VALUE(RIGHT($E1507,LEN($E1507)-1))</f>
        <v>66</v>
      </c>
      <c r="J1507" s="1" t="s">
        <v>7898</v>
      </c>
      <c r="K1507" s="1" t="s">
        <v>11445</v>
      </c>
      <c r="L1507" s="1" t="s">
        <v>12547</v>
      </c>
    </row>
    <row r="1508" spans="1:12" hidden="1" x14ac:dyDescent="0.2">
      <c r="A1508" s="1">
        <v>1507</v>
      </c>
      <c r="B1508" s="1" t="s">
        <v>1510</v>
      </c>
      <c r="C1508" s="1">
        <v>26</v>
      </c>
      <c r="E1508" s="1" t="s">
        <v>6627</v>
      </c>
      <c r="F1508" s="1" t="str">
        <f>TEXT($G1508,"0000") &amp; TEXT($H1508,"00")</f>
        <v>201510</v>
      </c>
      <c r="G1508" s="1">
        <f>IFERROR(
  IF(ISNUMBER(SEARCH("平成",B1508)),
     1988 + VALUE(MID(B1508, SEARCH("平成",B1508) + 2, FIND("年", B1508) - SEARCH("平成",B1508) - 2)),
  IF(ISNUMBER(SEARCH("令和元年",B1508)),
     2019,
  IF(ISNUMBER(SEARCH("令和",B1508)),
     2018 + VALUE(MID(B1508, SEARCH("令和",B1508) + 2, FIND("年", B1508) - SEARCH("令和",B1508) - 2)),
  ""))),
"")</f>
        <v>2015</v>
      </c>
      <c r="H1508" s="1">
        <v>10</v>
      </c>
      <c r="I1508" s="5">
        <f>VALUE(RIGHT($E1508,LEN($E1508)-1))</f>
        <v>67</v>
      </c>
      <c r="J1508" s="1" t="s">
        <v>7714</v>
      </c>
      <c r="K1508" s="1" t="s">
        <v>11445</v>
      </c>
      <c r="L1508" s="1" t="s">
        <v>12390</v>
      </c>
    </row>
    <row r="1509" spans="1:12" hidden="1" x14ac:dyDescent="0.2">
      <c r="A1509" s="1">
        <v>1508</v>
      </c>
      <c r="B1509" s="1" t="s">
        <v>1511</v>
      </c>
      <c r="C1509" s="1">
        <v>27</v>
      </c>
      <c r="E1509" s="1" t="s">
        <v>6628</v>
      </c>
      <c r="F1509" s="1" t="str">
        <f>TEXT($G1509,"0000") &amp; TEXT($H1509,"00")</f>
        <v>201510</v>
      </c>
      <c r="G1509" s="1">
        <f>IFERROR(
  IF(ISNUMBER(SEARCH("平成",B1509)),
     1988 + VALUE(MID(B1509, SEARCH("平成",B1509) + 2, FIND("年", B1509) - SEARCH("平成",B1509) - 2)),
  IF(ISNUMBER(SEARCH("令和元年",B1509)),
     2019,
  IF(ISNUMBER(SEARCH("令和",B1509)),
     2018 + VALUE(MID(B1509, SEARCH("令和",B1509) + 2, FIND("年", B1509) - SEARCH("令和",B1509) - 2)),
  ""))),
"")</f>
        <v>2015</v>
      </c>
      <c r="H1509" s="1">
        <v>10</v>
      </c>
      <c r="I1509" s="5">
        <f>VALUE(RIGHT($E1509,LEN($E1509)-1))</f>
        <v>68</v>
      </c>
      <c r="J1509" s="1" t="s">
        <v>7363</v>
      </c>
      <c r="K1509" s="1" t="s">
        <v>11442</v>
      </c>
      <c r="L1509" s="1" t="s">
        <v>12088</v>
      </c>
    </row>
    <row r="1510" spans="1:12" hidden="1" x14ac:dyDescent="0.2">
      <c r="A1510" s="1">
        <v>1509</v>
      </c>
      <c r="B1510" s="1" t="s">
        <v>1512</v>
      </c>
      <c r="C1510" s="1" t="str">
        <f>IFERROR(VLOOKUP(B1510,Merged!E:G,3,FALSE),"")</f>
        <v/>
      </c>
      <c r="E1510" s="1" t="s">
        <v>6629</v>
      </c>
      <c r="F1510" s="1" t="str">
        <f>TEXT($G1510,"0000") &amp; TEXT($H1510,"00")</f>
        <v>201510</v>
      </c>
      <c r="G1510" s="1">
        <f>IFERROR(
  IF(ISNUMBER(SEARCH("平成",B1510)),
     1988 + VALUE(MID(B1510, SEARCH("平成",B1510) + 2, FIND("年", B1510) - SEARCH("平成",B1510) - 2)),
  IF(ISNUMBER(SEARCH("令和元年",B1510)),
     2019,
  IF(ISNUMBER(SEARCH("令和",B1510)),
     2018 + VALUE(MID(B1510, SEARCH("令和",B1510) + 2, FIND("年", B1510) - SEARCH("令和",B1510) - 2)),
  ""))),
"")</f>
        <v>2015</v>
      </c>
      <c r="H1510" s="1">
        <v>10</v>
      </c>
      <c r="I1510" s="5">
        <f>VALUE(RIGHT($E1510,LEN($E1510)-1))</f>
        <v>69</v>
      </c>
      <c r="J1510" s="1" t="s">
        <v>7232</v>
      </c>
      <c r="K1510" s="1" t="s">
        <v>11443</v>
      </c>
      <c r="L1510" s="1" t="s">
        <v>11980</v>
      </c>
    </row>
    <row r="1511" spans="1:12" hidden="1" x14ac:dyDescent="0.2">
      <c r="A1511" s="1">
        <v>1511</v>
      </c>
      <c r="B1511" s="1" t="s">
        <v>1513</v>
      </c>
      <c r="C1511" s="1" t="str">
        <f>IFERROR(VLOOKUP(B1511,Merged!E:G,3,FALSE),"")</f>
        <v/>
      </c>
      <c r="E1511" s="1" t="s">
        <v>6631</v>
      </c>
      <c r="F1511" s="1" t="str">
        <f>TEXT($G1511,"0000") &amp; TEXT($H1511,"00")</f>
        <v>201510</v>
      </c>
      <c r="G1511" s="1">
        <f>IFERROR(
  IF(ISNUMBER(SEARCH("平成",B1511)),
     1988 + VALUE(MID(B1511, SEARCH("平成",B1511) + 2, FIND("年", B1511) - SEARCH("平成",B1511) - 2)),
  IF(ISNUMBER(SEARCH("令和元年",B1511)),
     2019,
  IF(ISNUMBER(SEARCH("令和",B1511)),
     2018 + VALUE(MID(B1511, SEARCH("令和",B1511) + 2, FIND("年", B1511) - SEARCH("令和",B1511) - 2)),
  ""))),
"")</f>
        <v>2015</v>
      </c>
      <c r="H1511" s="1">
        <v>10</v>
      </c>
      <c r="I1511" s="5">
        <f>VALUE(RIGHT($E1511,LEN($E1511)-1))</f>
        <v>71</v>
      </c>
      <c r="J1511" s="1" t="s">
        <v>7899</v>
      </c>
      <c r="K1511" s="1" t="s">
        <v>11442</v>
      </c>
      <c r="L1511" s="1" t="s">
        <v>12548</v>
      </c>
    </row>
    <row r="1512" spans="1:12" hidden="1" x14ac:dyDescent="0.2">
      <c r="A1512" s="1">
        <v>1510</v>
      </c>
      <c r="B1512" s="1" t="s">
        <v>15680</v>
      </c>
      <c r="E1512" s="1" t="s">
        <v>6630</v>
      </c>
      <c r="F1512" s="1" t="str">
        <f>TEXT($G1512,"0000") &amp; TEXT($H1512,"00")</f>
        <v>201510</v>
      </c>
      <c r="G1512" s="1">
        <v>2015</v>
      </c>
      <c r="H1512" s="1">
        <v>10</v>
      </c>
      <c r="I1512" s="1">
        <v>70</v>
      </c>
      <c r="J1512" s="1" t="s">
        <v>15682</v>
      </c>
      <c r="K1512" s="1" t="s">
        <v>15683</v>
      </c>
      <c r="L1512" s="1" t="s">
        <v>15684</v>
      </c>
    </row>
    <row r="1513" spans="1:12" hidden="1" x14ac:dyDescent="0.2">
      <c r="A1513" s="1">
        <v>1512</v>
      </c>
      <c r="B1513" s="1" t="s">
        <v>1514</v>
      </c>
      <c r="C1513" s="1">
        <v>28</v>
      </c>
      <c r="E1513" s="1" t="s">
        <v>6632</v>
      </c>
      <c r="F1513" s="1" t="str">
        <f>TEXT($G1513,"0000") &amp; TEXT($H1513,"00")</f>
        <v>201510</v>
      </c>
      <c r="G1513" s="1">
        <f>IFERROR(
  IF(ISNUMBER(SEARCH("平成",B1513)),
     1988 + VALUE(MID(B1513, SEARCH("平成",B1513) + 2, FIND("年", B1513) - SEARCH("平成",B1513) - 2)),
  IF(ISNUMBER(SEARCH("令和元年",B1513)),
     2019,
  IF(ISNUMBER(SEARCH("令和",B1513)),
     2018 + VALUE(MID(B1513, SEARCH("令和",B1513) + 2, FIND("年", B1513) - SEARCH("令和",B1513) - 2)),
  ""))),
"")</f>
        <v>2015</v>
      </c>
      <c r="H1513" s="1">
        <v>10</v>
      </c>
      <c r="I1513" s="5">
        <f>VALUE(RIGHT($E1513,LEN($E1513)-1))</f>
        <v>72</v>
      </c>
      <c r="J1513" s="1" t="s">
        <v>7900</v>
      </c>
      <c r="K1513" s="1" t="s">
        <v>11444</v>
      </c>
      <c r="L1513" s="1" t="s">
        <v>12549</v>
      </c>
    </row>
    <row r="1514" spans="1:12" hidden="1" x14ac:dyDescent="0.2">
      <c r="A1514" s="1">
        <v>1513</v>
      </c>
      <c r="B1514" s="1" t="s">
        <v>1515</v>
      </c>
      <c r="C1514" s="1" t="str">
        <f>IFERROR(VLOOKUP(B1514,Merged!E:G,3,FALSE),"")</f>
        <v/>
      </c>
      <c r="E1514" s="1" t="s">
        <v>6633</v>
      </c>
      <c r="F1514" s="1" t="str">
        <f>TEXT($G1514,"0000") &amp; TEXT($H1514,"00")</f>
        <v>201510</v>
      </c>
      <c r="G1514" s="1">
        <f>IFERROR(
  IF(ISNUMBER(SEARCH("平成",B1514)),
     1988 + VALUE(MID(B1514, SEARCH("平成",B1514) + 2, FIND("年", B1514) - SEARCH("平成",B1514) - 2)),
  IF(ISNUMBER(SEARCH("令和元年",B1514)),
     2019,
  IF(ISNUMBER(SEARCH("令和",B1514)),
     2018 + VALUE(MID(B1514, SEARCH("令和",B1514) + 2, FIND("年", B1514) - SEARCH("令和",B1514) - 2)),
  ""))),
"")</f>
        <v>2015</v>
      </c>
      <c r="H1514" s="1">
        <v>10</v>
      </c>
      <c r="I1514" s="5">
        <f>VALUE(RIGHT($E1514,LEN($E1514)-1))</f>
        <v>73</v>
      </c>
      <c r="J1514" s="1" t="s">
        <v>7608</v>
      </c>
      <c r="K1514" s="1" t="s">
        <v>11442</v>
      </c>
      <c r="L1514" s="1" t="s">
        <v>12292</v>
      </c>
    </row>
    <row r="1515" spans="1:12" hidden="1" x14ac:dyDescent="0.2">
      <c r="A1515" s="1">
        <v>1514</v>
      </c>
      <c r="B1515" s="1" t="s">
        <v>1516</v>
      </c>
      <c r="C1515" s="1" t="str">
        <f>IFERROR(VLOOKUP(B1515,Merged!E:G,3,FALSE),"")</f>
        <v/>
      </c>
      <c r="E1515" s="1" t="s">
        <v>6634</v>
      </c>
      <c r="F1515" s="1" t="str">
        <f>TEXT($G1515,"0000") &amp; TEXT($H1515,"00")</f>
        <v>201510</v>
      </c>
      <c r="G1515" s="1">
        <f>IFERROR(
  IF(ISNUMBER(SEARCH("平成",B1515)),
     1988 + VALUE(MID(B1515, SEARCH("平成",B1515) + 2, FIND("年", B1515) - SEARCH("平成",B1515) - 2)),
  IF(ISNUMBER(SEARCH("令和元年",B1515)),
     2019,
  IF(ISNUMBER(SEARCH("令和",B1515)),
     2018 + VALUE(MID(B1515, SEARCH("令和",B1515) + 2, FIND("年", B1515) - SEARCH("令和",B1515) - 2)),
  ""))),
"")</f>
        <v>2015</v>
      </c>
      <c r="H1515" s="1">
        <v>10</v>
      </c>
      <c r="I1515" s="5">
        <f>VALUE(RIGHT($E1515,LEN($E1515)-1))</f>
        <v>74</v>
      </c>
      <c r="J1515" s="1" t="s">
        <v>7901</v>
      </c>
      <c r="K1515" s="1" t="s">
        <v>11444</v>
      </c>
      <c r="L1515" s="1" t="s">
        <v>12550</v>
      </c>
    </row>
    <row r="1516" spans="1:12" hidden="1" x14ac:dyDescent="0.2">
      <c r="A1516" s="1">
        <v>1515</v>
      </c>
      <c r="B1516" s="1" t="s">
        <v>1517</v>
      </c>
      <c r="C1516" s="1">
        <v>29</v>
      </c>
      <c r="E1516" s="1" t="s">
        <v>6635</v>
      </c>
      <c r="F1516" s="1" t="str">
        <f>TEXT($G1516,"0000") &amp; TEXT($H1516,"00")</f>
        <v>201510</v>
      </c>
      <c r="G1516" s="1">
        <f>IFERROR(
  IF(ISNUMBER(SEARCH("平成",B1516)),
     1988 + VALUE(MID(B1516, SEARCH("平成",B1516) + 2, FIND("年", B1516) - SEARCH("平成",B1516) - 2)),
  IF(ISNUMBER(SEARCH("令和元年",B1516)),
     2019,
  IF(ISNUMBER(SEARCH("令和",B1516)),
     2018 + VALUE(MID(B1516, SEARCH("令和",B1516) + 2, FIND("年", B1516) - SEARCH("令和",B1516) - 2)),
  ""))),
"")</f>
        <v>2015</v>
      </c>
      <c r="H1516" s="1">
        <v>10</v>
      </c>
      <c r="I1516" s="5">
        <f>VALUE(RIGHT($E1516,LEN($E1516)-1))</f>
        <v>75</v>
      </c>
      <c r="J1516" s="1" t="s">
        <v>7902</v>
      </c>
      <c r="K1516" s="1" t="s">
        <v>11442</v>
      </c>
      <c r="L1516" s="1" t="s">
        <v>12551</v>
      </c>
    </row>
    <row r="1517" spans="1:12" hidden="1" x14ac:dyDescent="0.2">
      <c r="A1517" s="1">
        <v>1516</v>
      </c>
      <c r="B1517" s="1" t="s">
        <v>1518</v>
      </c>
      <c r="C1517" s="1" t="str">
        <f>IFERROR(VLOOKUP(B1517,Merged!E:G,3,FALSE),"")</f>
        <v/>
      </c>
      <c r="D1517" s="4" t="s">
        <v>15125</v>
      </c>
      <c r="E1517" s="1" t="s">
        <v>6636</v>
      </c>
      <c r="F1517" s="1" t="str">
        <f>TEXT($G1517,"0000") &amp; TEXT($H1517,"00")</f>
        <v>201510</v>
      </c>
      <c r="G1517" s="1">
        <f>IFERROR(
  IF(ISNUMBER(SEARCH("平成",B1517)),
     1988 + VALUE(MID(B1517, SEARCH("平成",B1517) + 2, FIND("年", B1517) - SEARCH("平成",B1517) - 2)),
  IF(ISNUMBER(SEARCH("令和元年",B1517)),
     2019,
  IF(ISNUMBER(SEARCH("令和",B1517)),
     2018 + VALUE(MID(B1517, SEARCH("令和",B1517) + 2, FIND("年", B1517) - SEARCH("令和",B1517) - 2)),
  ""))),
"")</f>
        <v>2015</v>
      </c>
      <c r="H1517" s="1">
        <v>10</v>
      </c>
      <c r="I1517" s="5">
        <f>VALUE(RIGHT($E1517,LEN($E1517)-1))</f>
        <v>76</v>
      </c>
      <c r="J1517" s="1" t="s">
        <v>7903</v>
      </c>
      <c r="K1517" s="1" t="s">
        <v>11442</v>
      </c>
      <c r="L1517" s="1" t="s">
        <v>11517</v>
      </c>
    </row>
    <row r="1518" spans="1:12" hidden="1" x14ac:dyDescent="0.2">
      <c r="A1518" s="1">
        <v>1517</v>
      </c>
      <c r="B1518" s="1" t="s">
        <v>1519</v>
      </c>
      <c r="C1518" s="1" t="str">
        <f>IFERROR(VLOOKUP(B1518,Merged!E:G,3,FALSE),"")</f>
        <v/>
      </c>
      <c r="E1518" s="1" t="s">
        <v>6637</v>
      </c>
      <c r="F1518" s="1" t="str">
        <f>TEXT($G1518,"0000") &amp; TEXT($H1518,"00")</f>
        <v>201510</v>
      </c>
      <c r="G1518" s="1">
        <f>IFERROR(
  IF(ISNUMBER(SEARCH("平成",B1518)),
     1988 + VALUE(MID(B1518, SEARCH("平成",B1518) + 2, FIND("年", B1518) - SEARCH("平成",B1518) - 2)),
  IF(ISNUMBER(SEARCH("令和元年",B1518)),
     2019,
  IF(ISNUMBER(SEARCH("令和",B1518)),
     2018 + VALUE(MID(B1518, SEARCH("令和",B1518) + 2, FIND("年", B1518) - SEARCH("令和",B1518) - 2)),
  ""))),
"")</f>
        <v>2015</v>
      </c>
      <c r="H1518" s="1">
        <v>10</v>
      </c>
      <c r="I1518" s="5">
        <f>VALUE(RIGHT($E1518,LEN($E1518)-1))</f>
        <v>77</v>
      </c>
      <c r="J1518" s="1" t="s">
        <v>7904</v>
      </c>
      <c r="K1518" s="1" t="s">
        <v>11444</v>
      </c>
      <c r="L1518" s="1" t="s">
        <v>12552</v>
      </c>
    </row>
    <row r="1519" spans="1:12" hidden="1" x14ac:dyDescent="0.2">
      <c r="A1519" s="1">
        <v>1518</v>
      </c>
      <c r="B1519" s="1" t="s">
        <v>1520</v>
      </c>
      <c r="C1519" s="1" t="str">
        <f>IFERROR(VLOOKUP(B1519,Merged!E:G,3,FALSE),"")</f>
        <v/>
      </c>
      <c r="E1519" s="1" t="s">
        <v>6638</v>
      </c>
      <c r="F1519" s="1" t="str">
        <f>TEXT($G1519,"0000") &amp; TEXT($H1519,"00")</f>
        <v>201510</v>
      </c>
      <c r="G1519" s="1">
        <f>IFERROR(
  IF(ISNUMBER(SEARCH("平成",B1519)),
     1988 + VALUE(MID(B1519, SEARCH("平成",B1519) + 2, FIND("年", B1519) - SEARCH("平成",B1519) - 2)),
  IF(ISNUMBER(SEARCH("令和元年",B1519)),
     2019,
  IF(ISNUMBER(SEARCH("令和",B1519)),
     2018 + VALUE(MID(B1519, SEARCH("令和",B1519) + 2, FIND("年", B1519) - SEARCH("令和",B1519) - 2)),
  ""))),
"")</f>
        <v>2015</v>
      </c>
      <c r="H1519" s="1">
        <v>10</v>
      </c>
      <c r="I1519" s="5">
        <f>VALUE(RIGHT($E1519,LEN($E1519)-1))</f>
        <v>78</v>
      </c>
      <c r="J1519" s="1" t="s">
        <v>7724</v>
      </c>
      <c r="K1519" s="1" t="s">
        <v>11442</v>
      </c>
      <c r="L1519" s="1" t="s">
        <v>12553</v>
      </c>
    </row>
    <row r="1520" spans="1:12" hidden="1" x14ac:dyDescent="0.2">
      <c r="A1520" s="1">
        <v>1519</v>
      </c>
      <c r="B1520" s="1" t="s">
        <v>1521</v>
      </c>
      <c r="C1520" s="1">
        <v>30</v>
      </c>
      <c r="E1520" s="1" t="s">
        <v>6639</v>
      </c>
      <c r="F1520" s="1" t="str">
        <f>TEXT($G1520,"0000") &amp; TEXT($H1520,"00")</f>
        <v>201510</v>
      </c>
      <c r="G1520" s="1">
        <f>IFERROR(
  IF(ISNUMBER(SEARCH("平成",B1520)),
     1988 + VALUE(MID(B1520, SEARCH("平成",B1520) + 2, FIND("年", B1520) - SEARCH("平成",B1520) - 2)),
  IF(ISNUMBER(SEARCH("令和元年",B1520)),
     2019,
  IF(ISNUMBER(SEARCH("令和",B1520)),
     2018 + VALUE(MID(B1520, SEARCH("令和",B1520) + 2, FIND("年", B1520) - SEARCH("令和",B1520) - 2)),
  ""))),
"")</f>
        <v>2015</v>
      </c>
      <c r="H1520" s="1">
        <v>10</v>
      </c>
      <c r="I1520" s="5">
        <f>VALUE(RIGHT($E1520,LEN($E1520)-1))</f>
        <v>79</v>
      </c>
      <c r="J1520" s="1" t="s">
        <v>7905</v>
      </c>
      <c r="K1520" s="1" t="s">
        <v>11442</v>
      </c>
      <c r="L1520" s="1" t="s">
        <v>12554</v>
      </c>
    </row>
    <row r="1521" spans="1:12" hidden="1" x14ac:dyDescent="0.2">
      <c r="A1521" s="1">
        <v>1520</v>
      </c>
      <c r="B1521" s="1" t="s">
        <v>1522</v>
      </c>
      <c r="C1521" s="1" t="str">
        <f>IFERROR(VLOOKUP(B1521,Merged!E:G,3,FALSE),"")</f>
        <v/>
      </c>
      <c r="E1521" s="1" t="s">
        <v>6640</v>
      </c>
      <c r="F1521" s="1" t="str">
        <f>TEXT($G1521,"0000") &amp; TEXT($H1521,"00")</f>
        <v>201510</v>
      </c>
      <c r="G1521" s="1">
        <f>IFERROR(
  IF(ISNUMBER(SEARCH("平成",B1521)),
     1988 + VALUE(MID(B1521, SEARCH("平成",B1521) + 2, FIND("年", B1521) - SEARCH("平成",B1521) - 2)),
  IF(ISNUMBER(SEARCH("令和元年",B1521)),
     2019,
  IF(ISNUMBER(SEARCH("令和",B1521)),
     2018 + VALUE(MID(B1521, SEARCH("令和",B1521) + 2, FIND("年", B1521) - SEARCH("令和",B1521) - 2)),
  ""))),
"")</f>
        <v>2015</v>
      </c>
      <c r="H1521" s="1">
        <v>10</v>
      </c>
      <c r="I1521" s="5">
        <f>VALUE(RIGHT($E1521,LEN($E1521)-1))</f>
        <v>80</v>
      </c>
      <c r="J1521" s="1" t="s">
        <v>7611</v>
      </c>
      <c r="K1521" s="1" t="s">
        <v>11443</v>
      </c>
      <c r="L1521" s="1" t="s">
        <v>11983</v>
      </c>
    </row>
    <row r="1522" spans="1:12" hidden="1" x14ac:dyDescent="0.2">
      <c r="A1522" s="1">
        <v>1521</v>
      </c>
      <c r="B1522" s="1" t="s">
        <v>1523</v>
      </c>
      <c r="C1522" s="1">
        <f>IFERROR(VLOOKUP(B1522,Merged!E:G,3,FALSE),"")</f>
        <v>1</v>
      </c>
      <c r="E1522" s="1" t="s">
        <v>6561</v>
      </c>
      <c r="F1522" s="1" t="str">
        <f>TEXT($G1522,"0000") &amp; TEXT($H1522,"00")</f>
        <v>201504</v>
      </c>
      <c r="G1522" s="1">
        <f>IFERROR(
  IF(ISNUMBER(SEARCH("平成",B1522)),
     1988 + VALUE(MID(B1522, SEARCH("平成",B1522) + 2, FIND("年", B1522) - SEARCH("平成",B1522) - 2)),
  IF(ISNUMBER(SEARCH("令和元年",B1522)),
     2019,
  IF(ISNUMBER(SEARCH("令和",B1522)),
     2018 + VALUE(MID(B1522, SEARCH("令和",B1522) + 2, FIND("年", B1522) - SEARCH("令和",B1522) - 2)),
  ""))),
"")</f>
        <v>2015</v>
      </c>
      <c r="H1522" s="1">
        <v>4</v>
      </c>
      <c r="I1522" s="5">
        <f>VALUE(RIGHT($E1522,LEN($E1522)-1))</f>
        <v>1</v>
      </c>
      <c r="J1522" s="1" t="s">
        <v>7171</v>
      </c>
      <c r="K1522" s="1" t="s">
        <v>11442</v>
      </c>
      <c r="L1522" s="1" t="s">
        <v>11601</v>
      </c>
    </row>
    <row r="1523" spans="1:12" hidden="1" x14ac:dyDescent="0.2">
      <c r="A1523" s="1">
        <v>1522</v>
      </c>
      <c r="B1523" s="1" t="s">
        <v>1524</v>
      </c>
      <c r="C1523" s="1" t="str">
        <f>IFERROR(VLOOKUP(B1523,Merged!E:G,3,FALSE),"")</f>
        <v/>
      </c>
      <c r="E1523" s="1" t="s">
        <v>6562</v>
      </c>
      <c r="F1523" s="1" t="str">
        <f>TEXT($G1523,"0000") &amp; TEXT($H1523,"00")</f>
        <v>201504</v>
      </c>
      <c r="G1523" s="1">
        <f>IFERROR(
  IF(ISNUMBER(SEARCH("平成",B1523)),
     1988 + VALUE(MID(B1523, SEARCH("平成",B1523) + 2, FIND("年", B1523) - SEARCH("平成",B1523) - 2)),
  IF(ISNUMBER(SEARCH("令和元年",B1523)),
     2019,
  IF(ISNUMBER(SEARCH("令和",B1523)),
     2018 + VALUE(MID(B1523, SEARCH("令和",B1523) + 2, FIND("年", B1523) - SEARCH("令和",B1523) - 2)),
  ""))),
"")</f>
        <v>2015</v>
      </c>
      <c r="H1523" s="1">
        <v>4</v>
      </c>
      <c r="I1523" s="5">
        <f>VALUE(RIGHT($E1523,LEN($E1523)-1))</f>
        <v>2</v>
      </c>
      <c r="J1523" s="1" t="s">
        <v>7906</v>
      </c>
      <c r="K1523" s="1" t="s">
        <v>11445</v>
      </c>
      <c r="L1523" s="1" t="s">
        <v>11675</v>
      </c>
    </row>
    <row r="1524" spans="1:12" hidden="1" x14ac:dyDescent="0.2">
      <c r="A1524" s="1">
        <v>1523</v>
      </c>
      <c r="B1524" s="1" t="s">
        <v>1525</v>
      </c>
      <c r="C1524" s="1">
        <f>IFERROR(VLOOKUP(B1524,Merged!E:G,3,FALSE),"")</f>
        <v>2</v>
      </c>
      <c r="E1524" s="1" t="s">
        <v>6563</v>
      </c>
      <c r="F1524" s="1" t="str">
        <f>TEXT($G1524,"0000") &amp; TEXT($H1524,"00")</f>
        <v>201504</v>
      </c>
      <c r="G1524" s="1">
        <f>IFERROR(
  IF(ISNUMBER(SEARCH("平成",B1524)),
     1988 + VALUE(MID(B1524, SEARCH("平成",B1524) + 2, FIND("年", B1524) - SEARCH("平成",B1524) - 2)),
  IF(ISNUMBER(SEARCH("令和元年",B1524)),
     2019,
  IF(ISNUMBER(SEARCH("令和",B1524)),
     2018 + VALUE(MID(B1524, SEARCH("令和",B1524) + 2, FIND("年", B1524) - SEARCH("令和",B1524) - 2)),
  ""))),
"")</f>
        <v>2015</v>
      </c>
      <c r="H1524" s="1">
        <v>4</v>
      </c>
      <c r="I1524" s="5">
        <f>VALUE(RIGHT($E1524,LEN($E1524)-1))</f>
        <v>3</v>
      </c>
      <c r="J1524" s="1" t="s">
        <v>7035</v>
      </c>
      <c r="K1524" s="1" t="s">
        <v>11444</v>
      </c>
      <c r="L1524" s="1" t="s">
        <v>11812</v>
      </c>
    </row>
    <row r="1525" spans="1:12" hidden="1" x14ac:dyDescent="0.2">
      <c r="A1525" s="1">
        <v>1524</v>
      </c>
      <c r="B1525" s="1" t="s">
        <v>1526</v>
      </c>
      <c r="C1525" s="1" t="str">
        <f>IFERROR(VLOOKUP(B1525,Merged!E:G,3,FALSE),"")</f>
        <v/>
      </c>
      <c r="E1525" s="1" t="s">
        <v>6564</v>
      </c>
      <c r="F1525" s="1" t="str">
        <f>TEXT($G1525,"0000") &amp; TEXT($H1525,"00")</f>
        <v>201504</v>
      </c>
      <c r="G1525" s="1">
        <f>IFERROR(
  IF(ISNUMBER(SEARCH("平成",B1525)),
     1988 + VALUE(MID(B1525, SEARCH("平成",B1525) + 2, FIND("年", B1525) - SEARCH("平成",B1525) - 2)),
  IF(ISNUMBER(SEARCH("令和元年",B1525)),
     2019,
  IF(ISNUMBER(SEARCH("令和",B1525)),
     2018 + VALUE(MID(B1525, SEARCH("令和",B1525) + 2, FIND("年", B1525) - SEARCH("令和",B1525) - 2)),
  ""))),
"")</f>
        <v>2015</v>
      </c>
      <c r="H1525" s="1">
        <v>4</v>
      </c>
      <c r="I1525" s="5">
        <f>VALUE(RIGHT($E1525,LEN($E1525)-1))</f>
        <v>4</v>
      </c>
      <c r="J1525" s="1" t="s">
        <v>7907</v>
      </c>
      <c r="K1525" s="1" t="s">
        <v>11444</v>
      </c>
      <c r="L1525" s="1" t="s">
        <v>12555</v>
      </c>
    </row>
    <row r="1526" spans="1:12" hidden="1" x14ac:dyDescent="0.2">
      <c r="A1526" s="1">
        <v>1525</v>
      </c>
      <c r="B1526" s="1" t="s">
        <v>1527</v>
      </c>
      <c r="C1526" s="1">
        <f>IFERROR(VLOOKUP(B1526,Merged!E:G,3,FALSE),"")</f>
        <v>3</v>
      </c>
      <c r="D1526" s="4" t="s">
        <v>15126</v>
      </c>
      <c r="E1526" s="1" t="s">
        <v>6565</v>
      </c>
      <c r="F1526" s="1" t="str">
        <f>TEXT($G1526,"0000") &amp; TEXT($H1526,"00")</f>
        <v>201504</v>
      </c>
      <c r="G1526" s="1">
        <f>IFERROR(
  IF(ISNUMBER(SEARCH("平成",B1526)),
     1988 + VALUE(MID(B1526, SEARCH("平成",B1526) + 2, FIND("年", B1526) - SEARCH("平成",B1526) - 2)),
  IF(ISNUMBER(SEARCH("令和元年",B1526)),
     2019,
  IF(ISNUMBER(SEARCH("令和",B1526)),
     2018 + VALUE(MID(B1526, SEARCH("令和",B1526) + 2, FIND("年", B1526) - SEARCH("令和",B1526) - 2)),
  ""))),
"")</f>
        <v>2015</v>
      </c>
      <c r="H1526" s="1">
        <v>4</v>
      </c>
      <c r="I1526" s="5">
        <f>VALUE(RIGHT($E1526,LEN($E1526)-1))</f>
        <v>5</v>
      </c>
      <c r="J1526" s="1" t="s">
        <v>7908</v>
      </c>
      <c r="K1526" s="1" t="s">
        <v>11444</v>
      </c>
      <c r="L1526" s="1" t="s">
        <v>11527</v>
      </c>
    </row>
    <row r="1527" spans="1:12" hidden="1" x14ac:dyDescent="0.2">
      <c r="A1527" s="1">
        <v>1526</v>
      </c>
      <c r="B1527" s="1" t="s">
        <v>1528</v>
      </c>
      <c r="C1527" s="1" t="str">
        <f>IFERROR(VLOOKUP(B1527,Merged!E:G,3,FALSE),"")</f>
        <v/>
      </c>
      <c r="E1527" s="1" t="s">
        <v>6566</v>
      </c>
      <c r="F1527" s="1" t="str">
        <f>TEXT($G1527,"0000") &amp; TEXT($H1527,"00")</f>
        <v>201504</v>
      </c>
      <c r="G1527" s="1">
        <f>IFERROR(
  IF(ISNUMBER(SEARCH("平成",B1527)),
     1988 + VALUE(MID(B1527, SEARCH("平成",B1527) + 2, FIND("年", B1527) - SEARCH("平成",B1527) - 2)),
  IF(ISNUMBER(SEARCH("令和元年",B1527)),
     2019,
  IF(ISNUMBER(SEARCH("令和",B1527)),
     2018 + VALUE(MID(B1527, SEARCH("令和",B1527) + 2, FIND("年", B1527) - SEARCH("令和",B1527) - 2)),
  ""))),
"")</f>
        <v>2015</v>
      </c>
      <c r="H1527" s="1">
        <v>4</v>
      </c>
      <c r="I1527" s="5">
        <f>VALUE(RIGHT($E1527,LEN($E1527)-1))</f>
        <v>6</v>
      </c>
      <c r="J1527" s="1" t="s">
        <v>7909</v>
      </c>
      <c r="K1527" s="1" t="s">
        <v>11445</v>
      </c>
      <c r="L1527" s="1" t="s">
        <v>12556</v>
      </c>
    </row>
    <row r="1528" spans="1:12" hidden="1" x14ac:dyDescent="0.2">
      <c r="A1528" s="1">
        <v>1527</v>
      </c>
      <c r="B1528" s="1" t="s">
        <v>1529</v>
      </c>
      <c r="C1528" s="1" t="str">
        <f>IFERROR(VLOOKUP(B1528,Merged!E:G,3,FALSE),"")</f>
        <v/>
      </c>
      <c r="E1528" s="1" t="s">
        <v>6567</v>
      </c>
      <c r="F1528" s="1" t="str">
        <f>TEXT($G1528,"0000") &amp; TEXT($H1528,"00")</f>
        <v>201504</v>
      </c>
      <c r="G1528" s="1">
        <f>IFERROR(
  IF(ISNUMBER(SEARCH("平成",B1528)),
     1988 + VALUE(MID(B1528, SEARCH("平成",B1528) + 2, FIND("年", B1528) - SEARCH("平成",B1528) - 2)),
  IF(ISNUMBER(SEARCH("令和元年",B1528)),
     2019,
  IF(ISNUMBER(SEARCH("令和",B1528)),
     2018 + VALUE(MID(B1528, SEARCH("令和",B1528) + 2, FIND("年", B1528) - SEARCH("令和",B1528) - 2)),
  ""))),
"")</f>
        <v>2015</v>
      </c>
      <c r="H1528" s="1">
        <v>4</v>
      </c>
      <c r="I1528" s="5">
        <f>VALUE(RIGHT($E1528,LEN($E1528)-1))</f>
        <v>7</v>
      </c>
      <c r="J1528" s="1" t="s">
        <v>7910</v>
      </c>
      <c r="K1528" s="1" t="s">
        <v>11442</v>
      </c>
    </row>
    <row r="1529" spans="1:12" hidden="1" x14ac:dyDescent="0.2">
      <c r="A1529" s="1">
        <v>1528</v>
      </c>
      <c r="B1529" s="1" t="s">
        <v>1530</v>
      </c>
      <c r="C1529" s="1" t="str">
        <f>IFERROR(VLOOKUP(B1529,Merged!E:G,3,FALSE),"")</f>
        <v/>
      </c>
      <c r="E1529" s="1" t="s">
        <v>6568</v>
      </c>
      <c r="F1529" s="1" t="str">
        <f>TEXT($G1529,"0000") &amp; TEXT($H1529,"00")</f>
        <v>201504</v>
      </c>
      <c r="G1529" s="1">
        <f>IFERROR(
  IF(ISNUMBER(SEARCH("平成",B1529)),
     1988 + VALUE(MID(B1529, SEARCH("平成",B1529) + 2, FIND("年", B1529) - SEARCH("平成",B1529) - 2)),
  IF(ISNUMBER(SEARCH("令和元年",B1529)),
     2019,
  IF(ISNUMBER(SEARCH("令和",B1529)),
     2018 + VALUE(MID(B1529, SEARCH("令和",B1529) + 2, FIND("年", B1529) - SEARCH("令和",B1529) - 2)),
  ""))),
"")</f>
        <v>2015</v>
      </c>
      <c r="H1529" s="1">
        <v>4</v>
      </c>
      <c r="I1529" s="5">
        <f>VALUE(RIGHT($E1529,LEN($E1529)-1))</f>
        <v>8</v>
      </c>
      <c r="J1529" s="1" t="s">
        <v>7249</v>
      </c>
      <c r="K1529" s="1" t="s">
        <v>11444</v>
      </c>
      <c r="L1529" s="1" t="s">
        <v>11992</v>
      </c>
    </row>
    <row r="1530" spans="1:12" hidden="1" x14ac:dyDescent="0.2">
      <c r="A1530" s="1">
        <v>1529</v>
      </c>
      <c r="B1530" s="1" t="s">
        <v>1531</v>
      </c>
      <c r="C1530" s="1">
        <f>IFERROR(VLOOKUP(B1530,Merged!E:G,3,FALSE),"")</f>
        <v>4</v>
      </c>
      <c r="E1530" s="1" t="s">
        <v>6569</v>
      </c>
      <c r="F1530" s="1" t="str">
        <f>TEXT($G1530,"0000") &amp; TEXT($H1530,"00")</f>
        <v>201504</v>
      </c>
      <c r="G1530" s="1">
        <f>IFERROR(
  IF(ISNUMBER(SEARCH("平成",B1530)),
     1988 + VALUE(MID(B1530, SEARCH("平成",B1530) + 2, FIND("年", B1530) - SEARCH("平成",B1530) - 2)),
  IF(ISNUMBER(SEARCH("令和元年",B1530)),
     2019,
  IF(ISNUMBER(SEARCH("令和",B1530)),
     2018 + VALUE(MID(B1530, SEARCH("令和",B1530) + 2, FIND("年", B1530) - SEARCH("令和",B1530) - 2)),
  ""))),
"")</f>
        <v>2015</v>
      </c>
      <c r="H1530" s="1">
        <v>4</v>
      </c>
      <c r="I1530" s="5">
        <f>VALUE(RIGHT($E1530,LEN($E1530)-1))</f>
        <v>9</v>
      </c>
      <c r="J1530" s="1" t="s">
        <v>7911</v>
      </c>
      <c r="K1530" s="1" t="s">
        <v>11445</v>
      </c>
      <c r="L1530" s="1" t="s">
        <v>12557</v>
      </c>
    </row>
    <row r="1531" spans="1:12" hidden="1" x14ac:dyDescent="0.2">
      <c r="A1531" s="1">
        <v>1530</v>
      </c>
      <c r="B1531" s="1" t="s">
        <v>1532</v>
      </c>
      <c r="C1531" s="1" t="str">
        <f>IFERROR(VLOOKUP(B1531,Merged!E:G,3,FALSE),"")</f>
        <v/>
      </c>
      <c r="E1531" s="1" t="s">
        <v>6570</v>
      </c>
      <c r="F1531" s="1" t="str">
        <f>TEXT($G1531,"0000") &amp; TEXT($H1531,"00")</f>
        <v>201504</v>
      </c>
      <c r="G1531" s="1">
        <f>IFERROR(
  IF(ISNUMBER(SEARCH("平成",B1531)),
     1988 + VALUE(MID(B1531, SEARCH("平成",B1531) + 2, FIND("年", B1531) - SEARCH("平成",B1531) - 2)),
  IF(ISNUMBER(SEARCH("令和元年",B1531)),
     2019,
  IF(ISNUMBER(SEARCH("令和",B1531)),
     2018 + VALUE(MID(B1531, SEARCH("令和",B1531) + 2, FIND("年", B1531) - SEARCH("令和",B1531) - 2)),
  ""))),
"")</f>
        <v>2015</v>
      </c>
      <c r="H1531" s="1">
        <v>4</v>
      </c>
      <c r="I1531" s="5">
        <f>VALUE(RIGHT($E1531,LEN($E1531)-1))</f>
        <v>10</v>
      </c>
      <c r="J1531" s="1" t="s">
        <v>7912</v>
      </c>
      <c r="K1531" s="1" t="s">
        <v>11442</v>
      </c>
      <c r="L1531" s="1" t="s">
        <v>12558</v>
      </c>
    </row>
    <row r="1532" spans="1:12" hidden="1" x14ac:dyDescent="0.2">
      <c r="A1532" s="1">
        <v>1531</v>
      </c>
      <c r="B1532" s="1" t="s">
        <v>1533</v>
      </c>
      <c r="C1532" s="1" t="str">
        <f>IFERROR(VLOOKUP(B1532,Merged!E:G,3,FALSE),"")</f>
        <v/>
      </c>
      <c r="E1532" s="1" t="s">
        <v>6571</v>
      </c>
      <c r="F1532" s="1" t="str">
        <f>TEXT($G1532,"0000") &amp; TEXT($H1532,"00")</f>
        <v>201504</v>
      </c>
      <c r="G1532" s="1">
        <f>IFERROR(
  IF(ISNUMBER(SEARCH("平成",B1532)),
     1988 + VALUE(MID(B1532, SEARCH("平成",B1532) + 2, FIND("年", B1532) - SEARCH("平成",B1532) - 2)),
  IF(ISNUMBER(SEARCH("令和元年",B1532)),
     2019,
  IF(ISNUMBER(SEARCH("令和",B1532)),
     2018 + VALUE(MID(B1532, SEARCH("令和",B1532) + 2, FIND("年", B1532) - SEARCH("令和",B1532) - 2)),
  ""))),
"")</f>
        <v>2015</v>
      </c>
      <c r="H1532" s="1">
        <v>4</v>
      </c>
      <c r="I1532" s="5">
        <f>VALUE(RIGHT($E1532,LEN($E1532)-1))</f>
        <v>11</v>
      </c>
      <c r="J1532" s="1" t="s">
        <v>7913</v>
      </c>
      <c r="K1532" s="1" t="s">
        <v>11445</v>
      </c>
      <c r="L1532" s="1" t="s">
        <v>12559</v>
      </c>
    </row>
    <row r="1533" spans="1:12" hidden="1" x14ac:dyDescent="0.2">
      <c r="A1533" s="1">
        <v>1532</v>
      </c>
      <c r="B1533" s="1" t="s">
        <v>1534</v>
      </c>
      <c r="C1533" s="1">
        <f>IFERROR(VLOOKUP(B1533,Merged!E:G,3,FALSE),"")</f>
        <v>5</v>
      </c>
      <c r="E1533" s="1" t="s">
        <v>6572</v>
      </c>
      <c r="F1533" s="1" t="str">
        <f>TEXT($G1533,"0000") &amp; TEXT($H1533,"00")</f>
        <v>201504</v>
      </c>
      <c r="G1533" s="1">
        <f>IFERROR(
  IF(ISNUMBER(SEARCH("平成",B1533)),
     1988 + VALUE(MID(B1533, SEARCH("平成",B1533) + 2, FIND("年", B1533) - SEARCH("平成",B1533) - 2)),
  IF(ISNUMBER(SEARCH("令和元年",B1533)),
     2019,
  IF(ISNUMBER(SEARCH("令和",B1533)),
     2018 + VALUE(MID(B1533, SEARCH("令和",B1533) + 2, FIND("年", B1533) - SEARCH("令和",B1533) - 2)),
  ""))),
"")</f>
        <v>2015</v>
      </c>
      <c r="H1533" s="1">
        <v>4</v>
      </c>
      <c r="I1533" s="5">
        <f>VALUE(RIGHT($E1533,LEN($E1533)-1))</f>
        <v>12</v>
      </c>
      <c r="J1533" s="1" t="s">
        <v>7914</v>
      </c>
      <c r="K1533" s="1" t="s">
        <v>11445</v>
      </c>
      <c r="L1533" s="1" t="s">
        <v>12256</v>
      </c>
    </row>
    <row r="1534" spans="1:12" hidden="1" x14ac:dyDescent="0.2">
      <c r="A1534" s="1">
        <v>1533</v>
      </c>
      <c r="B1534" s="1" t="s">
        <v>1535</v>
      </c>
      <c r="C1534" s="1" t="str">
        <f>IFERROR(VLOOKUP(B1534,Merged!E:G,3,FALSE),"")</f>
        <v/>
      </c>
      <c r="E1534" s="1" t="s">
        <v>6573</v>
      </c>
      <c r="F1534" s="1" t="str">
        <f>TEXT($G1534,"0000") &amp; TEXT($H1534,"00")</f>
        <v>201504</v>
      </c>
      <c r="G1534" s="1">
        <f>IFERROR(
  IF(ISNUMBER(SEARCH("平成",B1534)),
     1988 + VALUE(MID(B1534, SEARCH("平成",B1534) + 2, FIND("年", B1534) - SEARCH("平成",B1534) - 2)),
  IF(ISNUMBER(SEARCH("令和元年",B1534)),
     2019,
  IF(ISNUMBER(SEARCH("令和",B1534)),
     2018 + VALUE(MID(B1534, SEARCH("令和",B1534) + 2, FIND("年", B1534) - SEARCH("令和",B1534) - 2)),
  ""))),
"")</f>
        <v>2015</v>
      </c>
      <c r="H1534" s="1">
        <v>4</v>
      </c>
      <c r="I1534" s="5">
        <f>VALUE(RIGHT($E1534,LEN($E1534)-1))</f>
        <v>13</v>
      </c>
      <c r="J1534" s="1" t="s">
        <v>7182</v>
      </c>
      <c r="K1534" s="1" t="s">
        <v>11442</v>
      </c>
      <c r="L1534" s="1" t="s">
        <v>11938</v>
      </c>
    </row>
    <row r="1535" spans="1:12" hidden="1" x14ac:dyDescent="0.2">
      <c r="A1535" s="1">
        <v>1534</v>
      </c>
      <c r="B1535" s="1" t="s">
        <v>1536</v>
      </c>
      <c r="C1535" s="1" t="str">
        <f>IFERROR(VLOOKUP(B1535,Merged!E:G,3,FALSE),"")</f>
        <v/>
      </c>
      <c r="E1535" s="1" t="s">
        <v>6574</v>
      </c>
      <c r="F1535" s="1" t="str">
        <f>TEXT($G1535,"0000") &amp; TEXT($H1535,"00")</f>
        <v>201504</v>
      </c>
      <c r="G1535" s="1">
        <f>IFERROR(
  IF(ISNUMBER(SEARCH("平成",B1535)),
     1988 + VALUE(MID(B1535, SEARCH("平成",B1535) + 2, FIND("年", B1535) - SEARCH("平成",B1535) - 2)),
  IF(ISNUMBER(SEARCH("令和元年",B1535)),
     2019,
  IF(ISNUMBER(SEARCH("令和",B1535)),
     2018 + VALUE(MID(B1535, SEARCH("令和",B1535) + 2, FIND("年", B1535) - SEARCH("令和",B1535) - 2)),
  ""))),
"")</f>
        <v>2015</v>
      </c>
      <c r="H1535" s="1">
        <v>4</v>
      </c>
      <c r="I1535" s="5">
        <f>VALUE(RIGHT($E1535,LEN($E1535)-1))</f>
        <v>14</v>
      </c>
      <c r="J1535" s="1" t="s">
        <v>7385</v>
      </c>
      <c r="K1535" s="1" t="s">
        <v>11442</v>
      </c>
      <c r="L1535" s="1" t="s">
        <v>12106</v>
      </c>
    </row>
    <row r="1536" spans="1:12" hidden="1" x14ac:dyDescent="0.2">
      <c r="A1536" s="1">
        <v>1535</v>
      </c>
      <c r="B1536" s="1" t="s">
        <v>1537</v>
      </c>
      <c r="C1536" s="1" t="str">
        <f>IFERROR(VLOOKUP(B1536,Merged!E:G,3,FALSE),"")</f>
        <v/>
      </c>
      <c r="E1536" s="1" t="s">
        <v>6575</v>
      </c>
      <c r="F1536" s="1" t="str">
        <f>TEXT($G1536,"0000") &amp; TEXT($H1536,"00")</f>
        <v>201504</v>
      </c>
      <c r="G1536" s="1">
        <f>IFERROR(
  IF(ISNUMBER(SEARCH("平成",B1536)),
     1988 + VALUE(MID(B1536, SEARCH("平成",B1536) + 2, FIND("年", B1536) - SEARCH("平成",B1536) - 2)),
  IF(ISNUMBER(SEARCH("令和元年",B1536)),
     2019,
  IF(ISNUMBER(SEARCH("令和",B1536)),
     2018 + VALUE(MID(B1536, SEARCH("令和",B1536) + 2, FIND("年", B1536) - SEARCH("令和",B1536) - 2)),
  ""))),
"")</f>
        <v>2015</v>
      </c>
      <c r="H1536" s="1">
        <v>4</v>
      </c>
      <c r="I1536" s="5">
        <f>VALUE(RIGHT($E1536,LEN($E1536)-1))</f>
        <v>15</v>
      </c>
      <c r="J1536" s="1" t="s">
        <v>7915</v>
      </c>
      <c r="K1536" s="1" t="s">
        <v>11442</v>
      </c>
      <c r="L1536" s="1" t="s">
        <v>12560</v>
      </c>
    </row>
    <row r="1537" spans="1:12" hidden="1" x14ac:dyDescent="0.2">
      <c r="A1537" s="1">
        <v>1536</v>
      </c>
      <c r="B1537" s="1" t="s">
        <v>1538</v>
      </c>
      <c r="C1537" s="1" t="str">
        <f>IFERROR(VLOOKUP(B1537,Merged!E:G,3,FALSE),"")</f>
        <v/>
      </c>
      <c r="E1537" s="1" t="s">
        <v>6576</v>
      </c>
      <c r="F1537" s="1" t="str">
        <f>TEXT($G1537,"0000") &amp; TEXT($H1537,"00")</f>
        <v>201504</v>
      </c>
      <c r="G1537" s="1">
        <f>IFERROR(
  IF(ISNUMBER(SEARCH("平成",B1537)),
     1988 + VALUE(MID(B1537, SEARCH("平成",B1537) + 2, FIND("年", B1537) - SEARCH("平成",B1537) - 2)),
  IF(ISNUMBER(SEARCH("令和元年",B1537)),
     2019,
  IF(ISNUMBER(SEARCH("令和",B1537)),
     2018 + VALUE(MID(B1537, SEARCH("令和",B1537) + 2, FIND("年", B1537) - SEARCH("令和",B1537) - 2)),
  ""))),
"")</f>
        <v>2015</v>
      </c>
      <c r="H1537" s="1">
        <v>4</v>
      </c>
      <c r="I1537" s="5">
        <f>VALUE(RIGHT($E1537,LEN($E1537)-1))</f>
        <v>16</v>
      </c>
      <c r="J1537" s="1" t="s">
        <v>7916</v>
      </c>
      <c r="K1537" s="1" t="s">
        <v>11443</v>
      </c>
      <c r="L1537" s="1" t="s">
        <v>11538</v>
      </c>
    </row>
    <row r="1538" spans="1:12" hidden="1" x14ac:dyDescent="0.2">
      <c r="A1538" s="1">
        <v>1537</v>
      </c>
      <c r="B1538" s="1" t="s">
        <v>1539</v>
      </c>
      <c r="C1538" s="1">
        <f>IFERROR(VLOOKUP(B1538,Merged!E:G,3,FALSE),"")</f>
        <v>6</v>
      </c>
      <c r="E1538" s="1" t="s">
        <v>6577</v>
      </c>
      <c r="F1538" s="1" t="str">
        <f>TEXT($G1538,"0000") &amp; TEXT($H1538,"00")</f>
        <v>201504</v>
      </c>
      <c r="G1538" s="1">
        <f>IFERROR(
  IF(ISNUMBER(SEARCH("平成",B1538)),
     1988 + VALUE(MID(B1538, SEARCH("平成",B1538) + 2, FIND("年", B1538) - SEARCH("平成",B1538) - 2)),
  IF(ISNUMBER(SEARCH("令和元年",B1538)),
     2019,
  IF(ISNUMBER(SEARCH("令和",B1538)),
     2018 + VALUE(MID(B1538, SEARCH("令和",B1538) + 2, FIND("年", B1538) - SEARCH("令和",B1538) - 2)),
  ""))),
"")</f>
        <v>2015</v>
      </c>
      <c r="H1538" s="1">
        <v>4</v>
      </c>
      <c r="I1538" s="5">
        <f>VALUE(RIGHT($E1538,LEN($E1538)-1))</f>
        <v>17</v>
      </c>
      <c r="J1538" s="1" t="s">
        <v>7917</v>
      </c>
      <c r="K1538" s="1" t="s">
        <v>11442</v>
      </c>
      <c r="L1538" s="1" t="s">
        <v>12561</v>
      </c>
    </row>
    <row r="1539" spans="1:12" hidden="1" x14ac:dyDescent="0.2">
      <c r="A1539" s="1">
        <v>1538</v>
      </c>
      <c r="B1539" s="1" t="s">
        <v>1540</v>
      </c>
      <c r="C1539" s="1" t="str">
        <f>IFERROR(VLOOKUP(B1539,Merged!E:G,3,FALSE),"")</f>
        <v/>
      </c>
      <c r="E1539" s="1" t="s">
        <v>6578</v>
      </c>
      <c r="F1539" s="1" t="str">
        <f>TEXT($G1539,"0000") &amp; TEXT($H1539,"00")</f>
        <v>201504</v>
      </c>
      <c r="G1539" s="1">
        <f>IFERROR(
  IF(ISNUMBER(SEARCH("平成",B1539)),
     1988 + VALUE(MID(B1539, SEARCH("平成",B1539) + 2, FIND("年", B1539) - SEARCH("平成",B1539) - 2)),
  IF(ISNUMBER(SEARCH("令和元年",B1539)),
     2019,
  IF(ISNUMBER(SEARCH("令和",B1539)),
     2018 + VALUE(MID(B1539, SEARCH("令和",B1539) + 2, FIND("年", B1539) - SEARCH("令和",B1539) - 2)),
  ""))),
"")</f>
        <v>2015</v>
      </c>
      <c r="H1539" s="1">
        <v>4</v>
      </c>
      <c r="I1539" s="5">
        <f>VALUE(RIGHT($E1539,LEN($E1539)-1))</f>
        <v>18</v>
      </c>
      <c r="J1539" s="1" t="s">
        <v>7918</v>
      </c>
      <c r="K1539" s="1" t="s">
        <v>11444</v>
      </c>
    </row>
    <row r="1540" spans="1:12" hidden="1" x14ac:dyDescent="0.2">
      <c r="A1540" s="1">
        <v>1539</v>
      </c>
      <c r="B1540" s="1" t="s">
        <v>1541</v>
      </c>
      <c r="C1540" s="1" t="str">
        <f>IFERROR(VLOOKUP(B1540,Merged!E:G,3,FALSE),"")</f>
        <v/>
      </c>
      <c r="E1540" s="1" t="s">
        <v>6579</v>
      </c>
      <c r="F1540" s="1" t="str">
        <f>TEXT($G1540,"0000") &amp; TEXT($H1540,"00")</f>
        <v>201504</v>
      </c>
      <c r="G1540" s="1">
        <f>IFERROR(
  IF(ISNUMBER(SEARCH("平成",B1540)),
     1988 + VALUE(MID(B1540, SEARCH("平成",B1540) + 2, FIND("年", B1540) - SEARCH("平成",B1540) - 2)),
  IF(ISNUMBER(SEARCH("令和元年",B1540)),
     2019,
  IF(ISNUMBER(SEARCH("令和",B1540)),
     2018 + VALUE(MID(B1540, SEARCH("令和",B1540) + 2, FIND("年", B1540) - SEARCH("令和",B1540) - 2)),
  ""))),
"")</f>
        <v>2015</v>
      </c>
      <c r="H1540" s="1">
        <v>4</v>
      </c>
      <c r="I1540" s="5">
        <f>VALUE(RIGHT($E1540,LEN($E1540)-1))</f>
        <v>19</v>
      </c>
      <c r="J1540" s="1" t="s">
        <v>6895</v>
      </c>
      <c r="K1540" s="1" t="s">
        <v>11444</v>
      </c>
      <c r="L1540" s="1" t="s">
        <v>11690</v>
      </c>
    </row>
    <row r="1541" spans="1:12" hidden="1" x14ac:dyDescent="0.2">
      <c r="A1541" s="1">
        <v>1540</v>
      </c>
      <c r="B1541" s="1" t="s">
        <v>1542</v>
      </c>
      <c r="C1541" s="1" t="str">
        <f>IFERROR(VLOOKUP(B1541,Merged!E:G,3,FALSE),"")</f>
        <v/>
      </c>
      <c r="D1541" s="4" t="s">
        <v>15126</v>
      </c>
      <c r="E1541" s="1" t="s">
        <v>6580</v>
      </c>
      <c r="F1541" s="1" t="str">
        <f>TEXT($G1541,"0000") &amp; TEXT($H1541,"00")</f>
        <v>201504</v>
      </c>
      <c r="G1541" s="1">
        <f>IFERROR(
  IF(ISNUMBER(SEARCH("平成",B1541)),
     1988 + VALUE(MID(B1541, SEARCH("平成",B1541) + 2, FIND("年", B1541) - SEARCH("平成",B1541) - 2)),
  IF(ISNUMBER(SEARCH("令和元年",B1541)),
     2019,
  IF(ISNUMBER(SEARCH("令和",B1541)),
     2018 + VALUE(MID(B1541, SEARCH("令和",B1541) + 2, FIND("年", B1541) - SEARCH("令和",B1541) - 2)),
  ""))),
"")</f>
        <v>2015</v>
      </c>
      <c r="H1541" s="1">
        <v>4</v>
      </c>
      <c r="I1541" s="5">
        <f>VALUE(RIGHT($E1541,LEN($E1541)-1))</f>
        <v>20</v>
      </c>
      <c r="J1541" s="1" t="s">
        <v>6741</v>
      </c>
      <c r="K1541" s="1" t="s">
        <v>11445</v>
      </c>
      <c r="L1541" s="1" t="s">
        <v>11542</v>
      </c>
    </row>
    <row r="1542" spans="1:12" hidden="1" x14ac:dyDescent="0.2">
      <c r="A1542" s="1">
        <v>1541</v>
      </c>
      <c r="B1542" s="1" t="s">
        <v>1543</v>
      </c>
      <c r="C1542" s="1" t="str">
        <f>IFERROR(VLOOKUP(B1542,Merged!E:G,3,FALSE),"")</f>
        <v/>
      </c>
      <c r="E1542" s="1" t="s">
        <v>6581</v>
      </c>
      <c r="F1542" s="1" t="str">
        <f>TEXT($G1542,"0000") &amp; TEXT($H1542,"00")</f>
        <v>201504</v>
      </c>
      <c r="G1542" s="1">
        <f>IFERROR(
  IF(ISNUMBER(SEARCH("平成",B1542)),
     1988 + VALUE(MID(B1542, SEARCH("平成",B1542) + 2, FIND("年", B1542) - SEARCH("平成",B1542) - 2)),
  IF(ISNUMBER(SEARCH("令和元年",B1542)),
     2019,
  IF(ISNUMBER(SEARCH("令和",B1542)),
     2018 + VALUE(MID(B1542, SEARCH("令和",B1542) + 2, FIND("年", B1542) - SEARCH("令和",B1542) - 2)),
  ""))),
"")</f>
        <v>2015</v>
      </c>
      <c r="H1542" s="1">
        <v>4</v>
      </c>
      <c r="I1542" s="5">
        <f>VALUE(RIGHT($E1542,LEN($E1542)-1))</f>
        <v>21</v>
      </c>
      <c r="J1542" s="1" t="s">
        <v>7682</v>
      </c>
      <c r="K1542" s="1" t="s">
        <v>11444</v>
      </c>
    </row>
    <row r="1543" spans="1:12" hidden="1" x14ac:dyDescent="0.2">
      <c r="A1543" s="1">
        <v>1542</v>
      </c>
      <c r="B1543" s="1" t="s">
        <v>1544</v>
      </c>
      <c r="C1543" s="1">
        <f>IFERROR(VLOOKUP(B1543,Merged!E:G,3,FALSE),"")</f>
        <v>7</v>
      </c>
      <c r="E1543" s="1" t="s">
        <v>6582</v>
      </c>
      <c r="F1543" s="1" t="str">
        <f>TEXT($G1543,"0000") &amp; TEXT($H1543,"00")</f>
        <v>201504</v>
      </c>
      <c r="G1543" s="1">
        <f>IFERROR(
  IF(ISNUMBER(SEARCH("平成",B1543)),
     1988 + VALUE(MID(B1543, SEARCH("平成",B1543) + 2, FIND("年", B1543) - SEARCH("平成",B1543) - 2)),
  IF(ISNUMBER(SEARCH("令和元年",B1543)),
     2019,
  IF(ISNUMBER(SEARCH("令和",B1543)),
     2018 + VALUE(MID(B1543, SEARCH("令和",B1543) + 2, FIND("年", B1543) - SEARCH("令和",B1543) - 2)),
  ""))),
"")</f>
        <v>2015</v>
      </c>
      <c r="H1543" s="1">
        <v>4</v>
      </c>
      <c r="I1543" s="5">
        <f>VALUE(RIGHT($E1543,LEN($E1543)-1))</f>
        <v>22</v>
      </c>
      <c r="J1543" s="1" t="s">
        <v>6900</v>
      </c>
      <c r="K1543" s="1" t="s">
        <v>11443</v>
      </c>
    </row>
    <row r="1544" spans="1:12" hidden="1" x14ac:dyDescent="0.2">
      <c r="A1544" s="1">
        <v>1543</v>
      </c>
      <c r="B1544" s="1" t="s">
        <v>1545</v>
      </c>
      <c r="C1544" s="1" t="str">
        <f>IFERROR(VLOOKUP(B1544,Merged!E:G,3,FALSE),"")</f>
        <v/>
      </c>
      <c r="E1544" s="1" t="s">
        <v>6583</v>
      </c>
      <c r="F1544" s="1" t="str">
        <f>TEXT($G1544,"0000") &amp; TEXT($H1544,"00")</f>
        <v>201504</v>
      </c>
      <c r="G1544" s="1">
        <f>IFERROR(
  IF(ISNUMBER(SEARCH("平成",B1544)),
     1988 + VALUE(MID(B1544, SEARCH("平成",B1544) + 2, FIND("年", B1544) - SEARCH("平成",B1544) - 2)),
  IF(ISNUMBER(SEARCH("令和元年",B1544)),
     2019,
  IF(ISNUMBER(SEARCH("令和",B1544)),
     2018 + VALUE(MID(B1544, SEARCH("令和",B1544) + 2, FIND("年", B1544) - SEARCH("令和",B1544) - 2)),
  ""))),
"")</f>
        <v>2015</v>
      </c>
      <c r="H1544" s="1">
        <v>4</v>
      </c>
      <c r="I1544" s="5">
        <f>VALUE(RIGHT($E1544,LEN($E1544)-1))</f>
        <v>23</v>
      </c>
      <c r="J1544" s="1" t="s">
        <v>7919</v>
      </c>
      <c r="K1544" s="1" t="s">
        <v>11445</v>
      </c>
      <c r="L1544" s="1" t="s">
        <v>12562</v>
      </c>
    </row>
    <row r="1545" spans="1:12" hidden="1" x14ac:dyDescent="0.2">
      <c r="A1545" s="1">
        <v>1544</v>
      </c>
      <c r="B1545" s="1" t="s">
        <v>1546</v>
      </c>
      <c r="C1545" s="1" t="str">
        <f>IFERROR(VLOOKUP(B1545,Merged!E:G,3,FALSE),"")</f>
        <v/>
      </c>
      <c r="E1545" s="1" t="s">
        <v>6584</v>
      </c>
      <c r="F1545" s="1" t="str">
        <f>TEXT($G1545,"0000") &amp; TEXT($H1545,"00")</f>
        <v>201504</v>
      </c>
      <c r="G1545" s="1">
        <f>IFERROR(
  IF(ISNUMBER(SEARCH("平成",B1545)),
     1988 + VALUE(MID(B1545, SEARCH("平成",B1545) + 2, FIND("年", B1545) - SEARCH("平成",B1545) - 2)),
  IF(ISNUMBER(SEARCH("令和元年",B1545)),
     2019,
  IF(ISNUMBER(SEARCH("令和",B1545)),
     2018 + VALUE(MID(B1545, SEARCH("令和",B1545) + 2, FIND("年", B1545) - SEARCH("令和",B1545) - 2)),
  ""))),
"")</f>
        <v>2015</v>
      </c>
      <c r="H1545" s="1">
        <v>4</v>
      </c>
      <c r="I1545" s="5">
        <f>VALUE(RIGHT($E1545,LEN($E1545)-1))</f>
        <v>24</v>
      </c>
      <c r="J1545" s="1" t="s">
        <v>7576</v>
      </c>
      <c r="K1545" s="1" t="s">
        <v>11445</v>
      </c>
      <c r="L1545" s="1" t="s">
        <v>12264</v>
      </c>
    </row>
    <row r="1546" spans="1:12" hidden="1" x14ac:dyDescent="0.2">
      <c r="A1546" s="1">
        <v>1545</v>
      </c>
      <c r="B1546" s="1" t="s">
        <v>1547</v>
      </c>
      <c r="C1546" s="1">
        <f>IFERROR(VLOOKUP(B1546,Merged!E:G,3,FALSE),"")</f>
        <v>8</v>
      </c>
      <c r="E1546" s="1" t="s">
        <v>6585</v>
      </c>
      <c r="F1546" s="1" t="str">
        <f>TEXT($G1546,"0000") &amp; TEXT($H1546,"00")</f>
        <v>201504</v>
      </c>
      <c r="G1546" s="1">
        <f>IFERROR(
  IF(ISNUMBER(SEARCH("平成",B1546)),
     1988 + VALUE(MID(B1546, SEARCH("平成",B1546) + 2, FIND("年", B1546) - SEARCH("平成",B1546) - 2)),
  IF(ISNUMBER(SEARCH("令和元年",B1546)),
     2019,
  IF(ISNUMBER(SEARCH("令和",B1546)),
     2018 + VALUE(MID(B1546, SEARCH("令和",B1546) + 2, FIND("年", B1546) - SEARCH("令和",B1546) - 2)),
  ""))),
"")</f>
        <v>2015</v>
      </c>
      <c r="H1546" s="1">
        <v>4</v>
      </c>
      <c r="I1546" s="5">
        <f>VALUE(RIGHT($E1546,LEN($E1546)-1))</f>
        <v>25</v>
      </c>
      <c r="J1546" s="1" t="s">
        <v>7920</v>
      </c>
      <c r="K1546" s="1" t="s">
        <v>11445</v>
      </c>
      <c r="L1546" s="1" t="s">
        <v>12563</v>
      </c>
    </row>
    <row r="1547" spans="1:12" hidden="1" x14ac:dyDescent="0.2">
      <c r="A1547" s="1">
        <v>1546</v>
      </c>
      <c r="B1547" s="1" t="s">
        <v>1548</v>
      </c>
      <c r="C1547" s="1" t="str">
        <f>IFERROR(VLOOKUP(B1547,Merged!E:G,3,FALSE),"")</f>
        <v/>
      </c>
      <c r="E1547" s="1" t="s">
        <v>6586</v>
      </c>
      <c r="F1547" s="1" t="str">
        <f>TEXT($G1547,"0000") &amp; TEXT($H1547,"00")</f>
        <v>201504</v>
      </c>
      <c r="G1547" s="1">
        <f>IFERROR(
  IF(ISNUMBER(SEARCH("平成",B1547)),
     1988 + VALUE(MID(B1547, SEARCH("平成",B1547) + 2, FIND("年", B1547) - SEARCH("平成",B1547) - 2)),
  IF(ISNUMBER(SEARCH("令和元年",B1547)),
     2019,
  IF(ISNUMBER(SEARCH("令和",B1547)),
     2018 + VALUE(MID(B1547, SEARCH("令和",B1547) + 2, FIND("年", B1547) - SEARCH("令和",B1547) - 2)),
  ""))),
"")</f>
        <v>2015</v>
      </c>
      <c r="H1547" s="1">
        <v>4</v>
      </c>
      <c r="I1547" s="5">
        <f>VALUE(RIGHT($E1547,LEN($E1547)-1))</f>
        <v>26</v>
      </c>
      <c r="J1547" s="1" t="s">
        <v>7921</v>
      </c>
      <c r="K1547" s="1" t="s">
        <v>11445</v>
      </c>
      <c r="L1547" s="1" t="s">
        <v>11827</v>
      </c>
    </row>
    <row r="1548" spans="1:12" hidden="1" x14ac:dyDescent="0.2">
      <c r="A1548" s="1">
        <v>1547</v>
      </c>
      <c r="B1548" s="1" t="s">
        <v>1549</v>
      </c>
      <c r="C1548" s="1" t="str">
        <f>IFERROR(VLOOKUP(B1548,Merged!E:G,3,FALSE),"")</f>
        <v/>
      </c>
      <c r="E1548" s="1" t="s">
        <v>6587</v>
      </c>
      <c r="F1548" s="1" t="str">
        <f>TEXT($G1548,"0000") &amp; TEXT($H1548,"00")</f>
        <v>201504</v>
      </c>
      <c r="G1548" s="1">
        <f>IFERROR(
  IF(ISNUMBER(SEARCH("平成",B1548)),
     1988 + VALUE(MID(B1548, SEARCH("平成",B1548) + 2, FIND("年", B1548) - SEARCH("平成",B1548) - 2)),
  IF(ISNUMBER(SEARCH("令和元年",B1548)),
     2019,
  IF(ISNUMBER(SEARCH("令和",B1548)),
     2018 + VALUE(MID(B1548, SEARCH("令和",B1548) + 2, FIND("年", B1548) - SEARCH("令和",B1548) - 2)),
  ""))),
"")</f>
        <v>2015</v>
      </c>
      <c r="H1548" s="1">
        <v>4</v>
      </c>
      <c r="I1548" s="5">
        <f>VALUE(RIGHT($E1548,LEN($E1548)-1))</f>
        <v>27</v>
      </c>
      <c r="J1548" s="1" t="s">
        <v>7922</v>
      </c>
      <c r="K1548" s="1" t="s">
        <v>11443</v>
      </c>
      <c r="L1548" s="1" t="s">
        <v>12564</v>
      </c>
    </row>
    <row r="1549" spans="1:12" hidden="1" x14ac:dyDescent="0.2">
      <c r="A1549" s="1">
        <v>1548</v>
      </c>
      <c r="B1549" s="1" t="s">
        <v>1550</v>
      </c>
      <c r="C1549" s="1" t="str">
        <f>IFERROR(VLOOKUP(B1549,Merged!E:G,3,FALSE),"")</f>
        <v/>
      </c>
      <c r="E1549" s="1" t="s">
        <v>6588</v>
      </c>
      <c r="F1549" s="1" t="str">
        <f>TEXT($G1549,"0000") &amp; TEXT($H1549,"00")</f>
        <v>201504</v>
      </c>
      <c r="G1549" s="1">
        <f>IFERROR(
  IF(ISNUMBER(SEARCH("平成",B1549)),
     1988 + VALUE(MID(B1549, SEARCH("平成",B1549) + 2, FIND("年", B1549) - SEARCH("平成",B1549) - 2)),
  IF(ISNUMBER(SEARCH("令和元年",B1549)),
     2019,
  IF(ISNUMBER(SEARCH("令和",B1549)),
     2018 + VALUE(MID(B1549, SEARCH("令和",B1549) + 2, FIND("年", B1549) - SEARCH("令和",B1549) - 2)),
  ""))),
"")</f>
        <v>2015</v>
      </c>
      <c r="H1549" s="1">
        <v>4</v>
      </c>
      <c r="I1549" s="5">
        <f>VALUE(RIGHT($E1549,LEN($E1549)-1))</f>
        <v>28</v>
      </c>
      <c r="J1549" s="1" t="s">
        <v>7923</v>
      </c>
      <c r="K1549" s="1" t="s">
        <v>11444</v>
      </c>
    </row>
    <row r="1550" spans="1:12" hidden="1" x14ac:dyDescent="0.2">
      <c r="A1550" s="1">
        <v>1549</v>
      </c>
      <c r="B1550" s="1" t="s">
        <v>1551</v>
      </c>
      <c r="C1550" s="1" t="str">
        <f>IFERROR(VLOOKUP(B1550,Merged!E:G,3,FALSE),"")</f>
        <v/>
      </c>
      <c r="E1550" s="1" t="s">
        <v>6589</v>
      </c>
      <c r="F1550" s="1" t="str">
        <f>TEXT($G1550,"0000") &amp; TEXT($H1550,"00")</f>
        <v>201504</v>
      </c>
      <c r="G1550" s="1">
        <f>IFERROR(
  IF(ISNUMBER(SEARCH("平成",B1550)),
     1988 + VALUE(MID(B1550, SEARCH("平成",B1550) + 2, FIND("年", B1550) - SEARCH("平成",B1550) - 2)),
  IF(ISNUMBER(SEARCH("令和元年",B1550)),
     2019,
  IF(ISNUMBER(SEARCH("令和",B1550)),
     2018 + VALUE(MID(B1550, SEARCH("令和",B1550) + 2, FIND("年", B1550) - SEARCH("令和",B1550) - 2)),
  ""))),
"")</f>
        <v>2015</v>
      </c>
      <c r="H1550" s="1">
        <v>4</v>
      </c>
      <c r="I1550" s="5">
        <f>VALUE(RIGHT($E1550,LEN($E1550)-1))</f>
        <v>29</v>
      </c>
      <c r="J1550" s="1" t="s">
        <v>7924</v>
      </c>
      <c r="K1550" s="1" t="s">
        <v>11445</v>
      </c>
      <c r="L1550" s="1" t="s">
        <v>12208</v>
      </c>
    </row>
    <row r="1551" spans="1:12" hidden="1" x14ac:dyDescent="0.2">
      <c r="A1551" s="1">
        <v>1550</v>
      </c>
      <c r="B1551" s="1" t="s">
        <v>1552</v>
      </c>
      <c r="C1551" s="1">
        <f>IFERROR(VLOOKUP(B1551,Merged!E:G,3,FALSE),"")</f>
        <v>9</v>
      </c>
      <c r="E1551" s="1" t="s">
        <v>6590</v>
      </c>
      <c r="F1551" s="1" t="str">
        <f>TEXT($G1551,"0000") &amp; TEXT($H1551,"00")</f>
        <v>201504</v>
      </c>
      <c r="G1551" s="1">
        <f>IFERROR(
  IF(ISNUMBER(SEARCH("平成",B1551)),
     1988 + VALUE(MID(B1551, SEARCH("平成",B1551) + 2, FIND("年", B1551) - SEARCH("平成",B1551) - 2)),
  IF(ISNUMBER(SEARCH("令和元年",B1551)),
     2019,
  IF(ISNUMBER(SEARCH("令和",B1551)),
     2018 + VALUE(MID(B1551, SEARCH("令和",B1551) + 2, FIND("年", B1551) - SEARCH("令和",B1551) - 2)),
  ""))),
"")</f>
        <v>2015</v>
      </c>
      <c r="H1551" s="1">
        <v>4</v>
      </c>
      <c r="I1551" s="5">
        <f>VALUE(RIGHT($E1551,LEN($E1551)-1))</f>
        <v>30</v>
      </c>
      <c r="J1551" s="1" t="s">
        <v>7925</v>
      </c>
      <c r="K1551" s="1" t="s">
        <v>11445</v>
      </c>
      <c r="L1551" s="1" t="s">
        <v>12565</v>
      </c>
    </row>
    <row r="1552" spans="1:12" hidden="1" x14ac:dyDescent="0.2">
      <c r="A1552" s="1">
        <v>1551</v>
      </c>
      <c r="B1552" s="1" t="s">
        <v>1553</v>
      </c>
      <c r="C1552" s="1" t="str">
        <f>IFERROR(VLOOKUP(B1552,Merged!E:G,3,FALSE),"")</f>
        <v/>
      </c>
      <c r="E1552" s="1" t="s">
        <v>6591</v>
      </c>
      <c r="F1552" s="1" t="str">
        <f>TEXT($G1552,"0000") &amp; TEXT($H1552,"00")</f>
        <v>201504</v>
      </c>
      <c r="G1552" s="1">
        <f>IFERROR(
  IF(ISNUMBER(SEARCH("平成",B1552)),
     1988 + VALUE(MID(B1552, SEARCH("平成",B1552) + 2, FIND("年", B1552) - SEARCH("平成",B1552) - 2)),
  IF(ISNUMBER(SEARCH("令和元年",B1552)),
     2019,
  IF(ISNUMBER(SEARCH("令和",B1552)),
     2018 + VALUE(MID(B1552, SEARCH("令和",B1552) + 2, FIND("年", B1552) - SEARCH("令和",B1552) - 2)),
  ""))),
"")</f>
        <v>2015</v>
      </c>
      <c r="H1552" s="1">
        <v>4</v>
      </c>
      <c r="I1552" s="5">
        <f>VALUE(RIGHT($E1552,LEN($E1552)-1))</f>
        <v>31</v>
      </c>
      <c r="J1552" s="1" t="s">
        <v>7926</v>
      </c>
      <c r="K1552" s="1" t="s">
        <v>11444</v>
      </c>
      <c r="L1552" s="1" t="s">
        <v>12566</v>
      </c>
    </row>
    <row r="1553" spans="1:12" hidden="1" x14ac:dyDescent="0.2">
      <c r="A1553" s="1">
        <v>1552</v>
      </c>
      <c r="B1553" s="1" t="s">
        <v>1554</v>
      </c>
      <c r="C1553" s="1" t="str">
        <f>IFERROR(VLOOKUP(B1553,Merged!E:G,3,FALSE),"")</f>
        <v/>
      </c>
      <c r="E1553" s="1" t="s">
        <v>6592</v>
      </c>
      <c r="F1553" s="1" t="str">
        <f>TEXT($G1553,"0000") &amp; TEXT($H1553,"00")</f>
        <v>201504</v>
      </c>
      <c r="G1553" s="1">
        <f>IFERROR(
  IF(ISNUMBER(SEARCH("平成",B1553)),
     1988 + VALUE(MID(B1553, SEARCH("平成",B1553) + 2, FIND("年", B1553) - SEARCH("平成",B1553) - 2)),
  IF(ISNUMBER(SEARCH("令和元年",B1553)),
     2019,
  IF(ISNUMBER(SEARCH("令和",B1553)),
     2018 + VALUE(MID(B1553, SEARCH("令和",B1553) + 2, FIND("年", B1553) - SEARCH("令和",B1553) - 2)),
  ""))),
"")</f>
        <v>2015</v>
      </c>
      <c r="H1553" s="1">
        <v>4</v>
      </c>
      <c r="I1553" s="5">
        <f>VALUE(RIGHT($E1553,LEN($E1553)-1))</f>
        <v>32</v>
      </c>
      <c r="J1553" s="1" t="s">
        <v>7927</v>
      </c>
      <c r="K1553" s="1" t="s">
        <v>11442</v>
      </c>
      <c r="L1553" s="1" t="s">
        <v>11847</v>
      </c>
    </row>
    <row r="1554" spans="1:12" x14ac:dyDescent="0.2">
      <c r="A1554" s="1">
        <v>1553</v>
      </c>
      <c r="B1554" s="1" t="s">
        <v>1555</v>
      </c>
      <c r="C1554" s="1">
        <f>IFERROR(VLOOKUP(B1554,Merged!E:G,3,FALSE),"")</f>
        <v>10</v>
      </c>
      <c r="E1554" s="1" t="s">
        <v>6593</v>
      </c>
      <c r="F1554" s="1" t="str">
        <f>TEXT($G1554,"0000") &amp; TEXT($H1554,"00")</f>
        <v>201504</v>
      </c>
      <c r="G1554" s="1">
        <f>IFERROR(
  IF(ISNUMBER(SEARCH("平成",B1554)),
     1988 + VALUE(MID(B1554, SEARCH("平成",B1554) + 2, FIND("年", B1554) - SEARCH("平成",B1554) - 2)),
  IF(ISNUMBER(SEARCH("令和元年",B1554)),
     2019,
  IF(ISNUMBER(SEARCH("令和",B1554)),
     2018 + VALUE(MID(B1554, SEARCH("令和",B1554) + 2, FIND("年", B1554) - SEARCH("令和",B1554) - 2)),
  ""))),
"")</f>
        <v>2015</v>
      </c>
      <c r="H1554" s="1">
        <v>4</v>
      </c>
      <c r="I1554" s="5">
        <f>VALUE(RIGHT($E1554,LEN($E1554)-1))</f>
        <v>33</v>
      </c>
      <c r="J1554" s="1" t="s">
        <v>7631</v>
      </c>
      <c r="K1554" s="1" t="s">
        <v>11443</v>
      </c>
      <c r="L1554" s="1" t="s">
        <v>12311</v>
      </c>
    </row>
    <row r="1555" spans="1:12" hidden="1" x14ac:dyDescent="0.2">
      <c r="A1555" s="1">
        <v>1554</v>
      </c>
      <c r="B1555" s="1" t="s">
        <v>1556</v>
      </c>
      <c r="C1555" s="1">
        <f>IFERROR(VLOOKUP(B1555,Merged!E:G,3,FALSE),"")</f>
        <v>11</v>
      </c>
      <c r="E1555" s="1" t="s">
        <v>6594</v>
      </c>
      <c r="F1555" s="1" t="str">
        <f>TEXT($G1555,"0000") &amp; TEXT($H1555,"00")</f>
        <v>201504</v>
      </c>
      <c r="G1555" s="1">
        <f>IFERROR(
  IF(ISNUMBER(SEARCH("平成",B1555)),
     1988 + VALUE(MID(B1555, SEARCH("平成",B1555) + 2, FIND("年", B1555) - SEARCH("平成",B1555) - 2)),
  IF(ISNUMBER(SEARCH("令和元年",B1555)),
     2019,
  IF(ISNUMBER(SEARCH("令和",B1555)),
     2018 + VALUE(MID(B1555, SEARCH("令和",B1555) + 2, FIND("年", B1555) - SEARCH("令和",B1555) - 2)),
  ""))),
"")</f>
        <v>2015</v>
      </c>
      <c r="H1555" s="1">
        <v>4</v>
      </c>
      <c r="I1555" s="5">
        <f>VALUE(RIGHT($E1555,LEN($E1555)-1))</f>
        <v>34</v>
      </c>
      <c r="J1555" s="1" t="s">
        <v>7928</v>
      </c>
      <c r="K1555" s="1" t="s">
        <v>11444</v>
      </c>
      <c r="L1555" s="1" t="s">
        <v>12567</v>
      </c>
    </row>
    <row r="1556" spans="1:12" hidden="1" x14ac:dyDescent="0.2">
      <c r="A1556" s="1">
        <v>1555</v>
      </c>
      <c r="B1556" s="1" t="s">
        <v>1557</v>
      </c>
      <c r="C1556" s="1" t="str">
        <f>IFERROR(VLOOKUP(B1556,Merged!E:G,3,FALSE),"")</f>
        <v/>
      </c>
      <c r="E1556" s="1" t="s">
        <v>6595</v>
      </c>
      <c r="F1556" s="1" t="str">
        <f>TEXT($G1556,"0000") &amp; TEXT($H1556,"00")</f>
        <v>201504</v>
      </c>
      <c r="G1556" s="1">
        <f>IFERROR(
  IF(ISNUMBER(SEARCH("平成",B1556)),
     1988 + VALUE(MID(B1556, SEARCH("平成",B1556) + 2, FIND("年", B1556) - SEARCH("平成",B1556) - 2)),
  IF(ISNUMBER(SEARCH("令和元年",B1556)),
     2019,
  IF(ISNUMBER(SEARCH("令和",B1556)),
     2018 + VALUE(MID(B1556, SEARCH("令和",B1556) + 2, FIND("年", B1556) - SEARCH("令和",B1556) - 2)),
  ""))),
"")</f>
        <v>2015</v>
      </c>
      <c r="H1556" s="1">
        <v>4</v>
      </c>
      <c r="I1556" s="5">
        <f>VALUE(RIGHT($E1556,LEN($E1556)-1))</f>
        <v>35</v>
      </c>
      <c r="J1556" s="1" t="s">
        <v>7929</v>
      </c>
      <c r="K1556" s="1" t="s">
        <v>11444</v>
      </c>
      <c r="L1556" s="1" t="s">
        <v>11700</v>
      </c>
    </row>
    <row r="1557" spans="1:12" hidden="1" x14ac:dyDescent="0.2">
      <c r="A1557" s="1">
        <v>1556</v>
      </c>
      <c r="B1557" s="1" t="s">
        <v>1558</v>
      </c>
      <c r="C1557" s="1" t="str">
        <f>IFERROR(VLOOKUP(B1557,Merged!E:G,3,FALSE),"")</f>
        <v/>
      </c>
      <c r="E1557" s="1" t="s">
        <v>6596</v>
      </c>
      <c r="F1557" s="1" t="str">
        <f>TEXT($G1557,"0000") &amp; TEXT($H1557,"00")</f>
        <v>201504</v>
      </c>
      <c r="G1557" s="1">
        <f>IFERROR(
  IF(ISNUMBER(SEARCH("平成",B1557)),
     1988 + VALUE(MID(B1557, SEARCH("平成",B1557) + 2, FIND("年", B1557) - SEARCH("平成",B1557) - 2)),
  IF(ISNUMBER(SEARCH("令和元年",B1557)),
     2019,
  IF(ISNUMBER(SEARCH("令和",B1557)),
     2018 + VALUE(MID(B1557, SEARCH("令和",B1557) + 2, FIND("年", B1557) - SEARCH("令和",B1557) - 2)),
  ""))),
"")</f>
        <v>2015</v>
      </c>
      <c r="H1557" s="1">
        <v>4</v>
      </c>
      <c r="I1557" s="5">
        <f>VALUE(RIGHT($E1557,LEN($E1557)-1))</f>
        <v>36</v>
      </c>
      <c r="J1557" s="1" t="s">
        <v>7930</v>
      </c>
      <c r="K1557" s="1" t="s">
        <v>11444</v>
      </c>
      <c r="L1557" s="1" t="s">
        <v>12568</v>
      </c>
    </row>
    <row r="1558" spans="1:12" hidden="1" x14ac:dyDescent="0.2">
      <c r="A1558" s="1">
        <v>1557</v>
      </c>
      <c r="B1558" s="1" t="s">
        <v>1559</v>
      </c>
      <c r="C1558" s="1" t="str">
        <f>IFERROR(VLOOKUP(B1558,Merged!E:G,3,FALSE),"")</f>
        <v/>
      </c>
      <c r="E1558" s="1" t="s">
        <v>6597</v>
      </c>
      <c r="F1558" s="1" t="str">
        <f>TEXT($G1558,"0000") &amp; TEXT($H1558,"00")</f>
        <v>201504</v>
      </c>
      <c r="G1558" s="1">
        <f>IFERROR(
  IF(ISNUMBER(SEARCH("平成",B1558)),
     1988 + VALUE(MID(B1558, SEARCH("平成",B1558) + 2, FIND("年", B1558) - SEARCH("平成",B1558) - 2)),
  IF(ISNUMBER(SEARCH("令和元年",B1558)),
     2019,
  IF(ISNUMBER(SEARCH("令和",B1558)),
     2018 + VALUE(MID(B1558, SEARCH("令和",B1558) + 2, FIND("年", B1558) - SEARCH("令和",B1558) - 2)),
  ""))),
"")</f>
        <v>2015</v>
      </c>
      <c r="H1558" s="1">
        <v>4</v>
      </c>
      <c r="I1558" s="5">
        <f>VALUE(RIGHT($E1558,LEN($E1558)-1))</f>
        <v>37</v>
      </c>
      <c r="J1558" s="1" t="s">
        <v>7931</v>
      </c>
      <c r="K1558" s="1" t="s">
        <v>11444</v>
      </c>
      <c r="L1558" s="1" t="s">
        <v>12569</v>
      </c>
    </row>
    <row r="1559" spans="1:12" hidden="1" x14ac:dyDescent="0.2">
      <c r="A1559" s="1">
        <v>1558</v>
      </c>
      <c r="B1559" s="1" t="s">
        <v>1560</v>
      </c>
      <c r="C1559" s="1">
        <f>IFERROR(VLOOKUP(B1559,Merged!E:G,3,FALSE),"")</f>
        <v>12</v>
      </c>
      <c r="E1559" s="1" t="s">
        <v>6598</v>
      </c>
      <c r="F1559" s="1" t="str">
        <f>TEXT($G1559,"0000") &amp; TEXT($H1559,"00")</f>
        <v>201504</v>
      </c>
      <c r="G1559" s="1">
        <f>IFERROR(
  IF(ISNUMBER(SEARCH("平成",B1559)),
     1988 + VALUE(MID(B1559, SEARCH("平成",B1559) + 2, FIND("年", B1559) - SEARCH("平成",B1559) - 2)),
  IF(ISNUMBER(SEARCH("令和元年",B1559)),
     2019,
  IF(ISNUMBER(SEARCH("令和",B1559)),
     2018 + VALUE(MID(B1559, SEARCH("令和",B1559) + 2, FIND("年", B1559) - SEARCH("令和",B1559) - 2)),
  ""))),
"")</f>
        <v>2015</v>
      </c>
      <c r="H1559" s="1">
        <v>4</v>
      </c>
      <c r="I1559" s="5">
        <f>VALUE(RIGHT($E1559,LEN($E1559)-1))</f>
        <v>38</v>
      </c>
      <c r="J1559" s="1" t="s">
        <v>7634</v>
      </c>
      <c r="K1559" s="1" t="s">
        <v>11443</v>
      </c>
      <c r="L1559" s="1" t="s">
        <v>12315</v>
      </c>
    </row>
    <row r="1560" spans="1:12" hidden="1" x14ac:dyDescent="0.2">
      <c r="A1560" s="1">
        <v>1559</v>
      </c>
      <c r="B1560" s="1" t="s">
        <v>1561</v>
      </c>
      <c r="C1560" s="1" t="str">
        <f>IFERROR(VLOOKUP(B1560,Merged!E:G,3,FALSE),"")</f>
        <v/>
      </c>
      <c r="D1560" s="4" t="s">
        <v>15126</v>
      </c>
      <c r="E1560" s="1" t="s">
        <v>6599</v>
      </c>
      <c r="F1560" s="1" t="str">
        <f>TEXT($G1560,"0000") &amp; TEXT($H1560,"00")</f>
        <v>201504</v>
      </c>
      <c r="G1560" s="1">
        <f>IFERROR(
  IF(ISNUMBER(SEARCH("平成",B1560)),
     1988 + VALUE(MID(B1560, SEARCH("平成",B1560) + 2, FIND("年", B1560) - SEARCH("平成",B1560) - 2)),
  IF(ISNUMBER(SEARCH("令和元年",B1560)),
     2019,
  IF(ISNUMBER(SEARCH("令和",B1560)),
     2018 + VALUE(MID(B1560, SEARCH("令和",B1560) + 2, FIND("年", B1560) - SEARCH("令和",B1560) - 2)),
  ""))),
"")</f>
        <v>2015</v>
      </c>
      <c r="H1560" s="1">
        <v>4</v>
      </c>
      <c r="I1560" s="5">
        <f>VALUE(RIGHT($E1560,LEN($E1560)-1))</f>
        <v>39</v>
      </c>
      <c r="J1560" s="1" t="s">
        <v>6758</v>
      </c>
      <c r="K1560" s="1" t="s">
        <v>11445</v>
      </c>
      <c r="L1560" s="1" t="s">
        <v>11559</v>
      </c>
    </row>
    <row r="1561" spans="1:12" hidden="1" x14ac:dyDescent="0.2">
      <c r="A1561" s="1">
        <v>1560</v>
      </c>
      <c r="B1561" s="1" t="s">
        <v>1562</v>
      </c>
      <c r="C1561" s="1" t="str">
        <f>IFERROR(VLOOKUP(B1561,Merged!E:G,3,FALSE),"")</f>
        <v/>
      </c>
      <c r="E1561" s="1" t="s">
        <v>6600</v>
      </c>
      <c r="F1561" s="1" t="str">
        <f>TEXT($G1561,"0000") &amp; TEXT($H1561,"00")</f>
        <v>201504</v>
      </c>
      <c r="G1561" s="1">
        <f>IFERROR(
  IF(ISNUMBER(SEARCH("平成",B1561)),
     1988 + VALUE(MID(B1561, SEARCH("平成",B1561) + 2, FIND("年", B1561) - SEARCH("平成",B1561) - 2)),
  IF(ISNUMBER(SEARCH("令和元年",B1561)),
     2019,
  IF(ISNUMBER(SEARCH("令和",B1561)),
     2018 + VALUE(MID(B1561, SEARCH("令和",B1561) + 2, FIND("年", B1561) - SEARCH("令和",B1561) - 2)),
  ""))),
"")</f>
        <v>2015</v>
      </c>
      <c r="H1561" s="1">
        <v>4</v>
      </c>
      <c r="I1561" s="5">
        <f>VALUE(RIGHT($E1561,LEN($E1561)-1))</f>
        <v>40</v>
      </c>
      <c r="J1561" s="1" t="s">
        <v>7932</v>
      </c>
      <c r="K1561" s="1" t="s">
        <v>11445</v>
      </c>
      <c r="L1561" s="1" t="s">
        <v>12014</v>
      </c>
    </row>
    <row r="1562" spans="1:12" hidden="1" x14ac:dyDescent="0.2">
      <c r="A1562" s="1">
        <v>1561</v>
      </c>
      <c r="B1562" s="1" t="s">
        <v>1563</v>
      </c>
      <c r="C1562" s="1">
        <f>IFERROR(VLOOKUP(B1562,Merged!E:G,3,FALSE),"")</f>
        <v>13</v>
      </c>
      <c r="E1562" s="1" t="s">
        <v>6601</v>
      </c>
      <c r="F1562" s="1" t="str">
        <f>TEXT($G1562,"0000") &amp; TEXT($H1562,"00")</f>
        <v>201504</v>
      </c>
      <c r="G1562" s="1">
        <f>IFERROR(
  IF(ISNUMBER(SEARCH("平成",B1562)),
     1988 + VALUE(MID(B1562, SEARCH("平成",B1562) + 2, FIND("年", B1562) - SEARCH("平成",B1562) - 2)),
  IF(ISNUMBER(SEARCH("令和元年",B1562)),
     2019,
  IF(ISNUMBER(SEARCH("令和",B1562)),
     2018 + VALUE(MID(B1562, SEARCH("令和",B1562) + 2, FIND("年", B1562) - SEARCH("令和",B1562) - 2)),
  ""))),
"")</f>
        <v>2015</v>
      </c>
      <c r="H1562" s="1">
        <v>4</v>
      </c>
      <c r="I1562" s="5">
        <f>VALUE(RIGHT($E1562,LEN($E1562)-1))</f>
        <v>41</v>
      </c>
      <c r="J1562" s="1" t="s">
        <v>7933</v>
      </c>
      <c r="K1562" s="1" t="s">
        <v>11442</v>
      </c>
      <c r="L1562" s="1" t="s">
        <v>12570</v>
      </c>
    </row>
    <row r="1563" spans="1:12" hidden="1" x14ac:dyDescent="0.2">
      <c r="A1563" s="1">
        <v>1562</v>
      </c>
      <c r="B1563" s="1" t="s">
        <v>1564</v>
      </c>
      <c r="C1563" s="1">
        <f>IFERROR(VLOOKUP(B1563,Merged!E:G,3,FALSE),"")</f>
        <v>14</v>
      </c>
      <c r="E1563" s="1" t="s">
        <v>6602</v>
      </c>
      <c r="F1563" s="1" t="str">
        <f>TEXT($G1563,"0000") &amp; TEXT($H1563,"00")</f>
        <v>201504</v>
      </c>
      <c r="G1563" s="1">
        <f>IFERROR(
  IF(ISNUMBER(SEARCH("平成",B1563)),
     1988 + VALUE(MID(B1563, SEARCH("平成",B1563) + 2, FIND("年", B1563) - SEARCH("平成",B1563) - 2)),
  IF(ISNUMBER(SEARCH("令和元年",B1563)),
     2019,
  IF(ISNUMBER(SEARCH("令和",B1563)),
     2018 + VALUE(MID(B1563, SEARCH("令和",B1563) + 2, FIND("年", B1563) - SEARCH("令和",B1563) - 2)),
  ""))),
"")</f>
        <v>2015</v>
      </c>
      <c r="H1563" s="1">
        <v>4</v>
      </c>
      <c r="I1563" s="5">
        <f>VALUE(RIGHT($E1563,LEN($E1563)-1))</f>
        <v>42</v>
      </c>
      <c r="J1563" s="1" t="s">
        <v>7934</v>
      </c>
      <c r="K1563" s="1" t="s">
        <v>11445</v>
      </c>
      <c r="L1563" s="1" t="s">
        <v>12571</v>
      </c>
    </row>
    <row r="1564" spans="1:12" hidden="1" x14ac:dyDescent="0.2">
      <c r="A1564" s="1">
        <v>1563</v>
      </c>
      <c r="B1564" s="1" t="s">
        <v>1565</v>
      </c>
      <c r="C1564" s="1" t="str">
        <f>IFERROR(VLOOKUP(B1564,Merged!E:G,3,FALSE),"")</f>
        <v/>
      </c>
      <c r="E1564" s="1" t="s">
        <v>6603</v>
      </c>
      <c r="F1564" s="1" t="str">
        <f>TEXT($G1564,"0000") &amp; TEXT($H1564,"00")</f>
        <v>201504</v>
      </c>
      <c r="G1564" s="1">
        <f>IFERROR(
  IF(ISNUMBER(SEARCH("平成",B1564)),
     1988 + VALUE(MID(B1564, SEARCH("平成",B1564) + 2, FIND("年", B1564) - SEARCH("平成",B1564) - 2)),
  IF(ISNUMBER(SEARCH("令和元年",B1564)),
     2019,
  IF(ISNUMBER(SEARCH("令和",B1564)),
     2018 + VALUE(MID(B1564, SEARCH("令和",B1564) + 2, FIND("年", B1564) - SEARCH("令和",B1564) - 2)),
  ""))),
"")</f>
        <v>2015</v>
      </c>
      <c r="H1564" s="1">
        <v>4</v>
      </c>
      <c r="I1564" s="5">
        <f>VALUE(RIGHT($E1564,LEN($E1564)-1))</f>
        <v>43</v>
      </c>
      <c r="J1564" s="1" t="s">
        <v>7935</v>
      </c>
      <c r="K1564" s="1" t="s">
        <v>11444</v>
      </c>
      <c r="L1564" s="1" t="s">
        <v>12572</v>
      </c>
    </row>
    <row r="1565" spans="1:12" hidden="1" x14ac:dyDescent="0.2">
      <c r="A1565" s="1">
        <v>1564</v>
      </c>
      <c r="B1565" s="1" t="s">
        <v>1566</v>
      </c>
      <c r="C1565" s="1" t="str">
        <f>IFERROR(VLOOKUP(B1565,Merged!E:G,3,FALSE),"")</f>
        <v/>
      </c>
      <c r="E1565" s="1" t="s">
        <v>6604</v>
      </c>
      <c r="F1565" s="1" t="str">
        <f>TEXT($G1565,"0000") &amp; TEXT($H1565,"00")</f>
        <v>201504</v>
      </c>
      <c r="G1565" s="1">
        <f>IFERROR(
  IF(ISNUMBER(SEARCH("平成",B1565)),
     1988 + VALUE(MID(B1565, SEARCH("平成",B1565) + 2, FIND("年", B1565) - SEARCH("平成",B1565) - 2)),
  IF(ISNUMBER(SEARCH("令和元年",B1565)),
     2019,
  IF(ISNUMBER(SEARCH("令和",B1565)),
     2018 + VALUE(MID(B1565, SEARCH("令和",B1565) + 2, FIND("年", B1565) - SEARCH("令和",B1565) - 2)),
  ""))),
"")</f>
        <v>2015</v>
      </c>
      <c r="H1565" s="1">
        <v>4</v>
      </c>
      <c r="I1565" s="5">
        <f>VALUE(RIGHT($E1565,LEN($E1565)-1))</f>
        <v>44</v>
      </c>
      <c r="J1565" s="1" t="s">
        <v>7936</v>
      </c>
      <c r="K1565" s="1" t="s">
        <v>11442</v>
      </c>
      <c r="L1565" s="1" t="s">
        <v>12573</v>
      </c>
    </row>
    <row r="1566" spans="1:12" hidden="1" x14ac:dyDescent="0.2">
      <c r="A1566" s="1">
        <v>1565</v>
      </c>
      <c r="B1566" s="1" t="s">
        <v>1567</v>
      </c>
      <c r="C1566" s="1" t="str">
        <f>IFERROR(VLOOKUP(B1566,Merged!E:G,3,FALSE),"")</f>
        <v/>
      </c>
      <c r="E1566" s="1" t="s">
        <v>6605</v>
      </c>
      <c r="F1566" s="1" t="str">
        <f>TEXT($G1566,"0000") &amp; TEXT($H1566,"00")</f>
        <v>201504</v>
      </c>
      <c r="G1566" s="1">
        <f>IFERROR(
  IF(ISNUMBER(SEARCH("平成",B1566)),
     1988 + VALUE(MID(B1566, SEARCH("平成",B1566) + 2, FIND("年", B1566) - SEARCH("平成",B1566) - 2)),
  IF(ISNUMBER(SEARCH("令和元年",B1566)),
     2019,
  IF(ISNUMBER(SEARCH("令和",B1566)),
     2018 + VALUE(MID(B1566, SEARCH("令和",B1566) + 2, FIND("年", B1566) - SEARCH("令和",B1566) - 2)),
  ""))),
"")</f>
        <v>2015</v>
      </c>
      <c r="H1566" s="1">
        <v>4</v>
      </c>
      <c r="I1566" s="5">
        <f>VALUE(RIGHT($E1566,LEN($E1566)-1))</f>
        <v>45</v>
      </c>
      <c r="J1566" s="1" t="s">
        <v>7937</v>
      </c>
      <c r="K1566" s="1" t="s">
        <v>11442</v>
      </c>
    </row>
    <row r="1567" spans="1:12" hidden="1" x14ac:dyDescent="0.2">
      <c r="A1567" s="1">
        <v>1566</v>
      </c>
      <c r="B1567" s="1" t="s">
        <v>1568</v>
      </c>
      <c r="C1567" s="1">
        <f>IFERROR(VLOOKUP(B1567,Merged!E:G,3,FALSE),"")</f>
        <v>15</v>
      </c>
      <c r="E1567" s="1" t="s">
        <v>6606</v>
      </c>
      <c r="F1567" s="1" t="str">
        <f>TEXT($G1567,"0000") &amp; TEXT($H1567,"00")</f>
        <v>201504</v>
      </c>
      <c r="G1567" s="1">
        <f>IFERROR(
  IF(ISNUMBER(SEARCH("平成",B1567)),
     1988 + VALUE(MID(B1567, SEARCH("平成",B1567) + 2, FIND("年", B1567) - SEARCH("平成",B1567) - 2)),
  IF(ISNUMBER(SEARCH("令和元年",B1567)),
     2019,
  IF(ISNUMBER(SEARCH("令和",B1567)),
     2018 + VALUE(MID(B1567, SEARCH("令和",B1567) + 2, FIND("年", B1567) - SEARCH("令和",B1567) - 2)),
  ""))),
"")</f>
        <v>2015</v>
      </c>
      <c r="H1567" s="1">
        <v>4</v>
      </c>
      <c r="I1567" s="5">
        <f>VALUE(RIGHT($E1567,LEN($E1567)-1))</f>
        <v>46</v>
      </c>
      <c r="J1567" s="1" t="s">
        <v>7586</v>
      </c>
      <c r="K1567" s="1" t="s">
        <v>11442</v>
      </c>
      <c r="L1567" s="1" t="s">
        <v>12574</v>
      </c>
    </row>
    <row r="1568" spans="1:12" hidden="1" x14ac:dyDescent="0.2">
      <c r="A1568" s="1">
        <v>1567</v>
      </c>
      <c r="B1568" s="1" t="s">
        <v>1569</v>
      </c>
      <c r="C1568" s="1" t="str">
        <f>IFERROR(VLOOKUP(B1568,Merged!E:G,3,FALSE),"")</f>
        <v/>
      </c>
      <c r="E1568" s="1" t="s">
        <v>6607</v>
      </c>
      <c r="F1568" s="1" t="str">
        <f>TEXT($G1568,"0000") &amp; TEXT($H1568,"00")</f>
        <v>201504</v>
      </c>
      <c r="G1568" s="1">
        <f>IFERROR(
  IF(ISNUMBER(SEARCH("平成",B1568)),
     1988 + VALUE(MID(B1568, SEARCH("平成",B1568) + 2, FIND("年", B1568) - SEARCH("平成",B1568) - 2)),
  IF(ISNUMBER(SEARCH("令和元年",B1568)),
     2019,
  IF(ISNUMBER(SEARCH("令和",B1568)),
     2018 + VALUE(MID(B1568, SEARCH("令和",B1568) + 2, FIND("年", B1568) - SEARCH("令和",B1568) - 2)),
  ""))),
"")</f>
        <v>2015</v>
      </c>
      <c r="H1568" s="1">
        <v>4</v>
      </c>
      <c r="I1568" s="5">
        <f>VALUE(RIGHT($E1568,LEN($E1568)-1))</f>
        <v>47</v>
      </c>
      <c r="J1568" s="1" t="s">
        <v>7938</v>
      </c>
      <c r="K1568" s="1" t="s">
        <v>11443</v>
      </c>
      <c r="L1568" s="1" t="s">
        <v>12575</v>
      </c>
    </row>
    <row r="1569" spans="1:12" hidden="1" x14ac:dyDescent="0.2">
      <c r="A1569" s="1">
        <v>1568</v>
      </c>
      <c r="B1569" s="1" t="s">
        <v>1570</v>
      </c>
      <c r="C1569" s="1">
        <f>IFERROR(VLOOKUP(B1569,Merged!E:G,3,FALSE),"")</f>
        <v>16</v>
      </c>
      <c r="E1569" s="1" t="s">
        <v>6608</v>
      </c>
      <c r="F1569" s="1" t="str">
        <f>TEXT($G1569,"0000") &amp; TEXT($H1569,"00")</f>
        <v>201504</v>
      </c>
      <c r="G1569" s="1">
        <f>IFERROR(
  IF(ISNUMBER(SEARCH("平成",B1569)),
     1988 + VALUE(MID(B1569, SEARCH("平成",B1569) + 2, FIND("年", B1569) - SEARCH("平成",B1569) - 2)),
  IF(ISNUMBER(SEARCH("令和元年",B1569)),
     2019,
  IF(ISNUMBER(SEARCH("令和",B1569)),
     2018 + VALUE(MID(B1569, SEARCH("令和",B1569) + 2, FIND("年", B1569) - SEARCH("令和",B1569) - 2)),
  ""))),
"")</f>
        <v>2015</v>
      </c>
      <c r="H1569" s="1">
        <v>4</v>
      </c>
      <c r="I1569" s="5">
        <f>VALUE(RIGHT($E1569,LEN($E1569)-1))</f>
        <v>48</v>
      </c>
      <c r="J1569" s="1" t="s">
        <v>7939</v>
      </c>
      <c r="K1569" s="1" t="s">
        <v>11445</v>
      </c>
      <c r="L1569" s="1" t="s">
        <v>12576</v>
      </c>
    </row>
    <row r="1570" spans="1:12" hidden="1" x14ac:dyDescent="0.2">
      <c r="A1570" s="1">
        <v>1569</v>
      </c>
      <c r="B1570" s="1" t="s">
        <v>1571</v>
      </c>
      <c r="C1570" s="1" t="str">
        <f>IFERROR(VLOOKUP(B1570,Merged!E:G,3,FALSE),"")</f>
        <v/>
      </c>
      <c r="E1570" s="1" t="s">
        <v>6609</v>
      </c>
      <c r="F1570" s="1" t="str">
        <f>TEXT($G1570,"0000") &amp; TEXT($H1570,"00")</f>
        <v>201504</v>
      </c>
      <c r="G1570" s="1">
        <f>IFERROR(
  IF(ISNUMBER(SEARCH("平成",B1570)),
     1988 + VALUE(MID(B1570, SEARCH("平成",B1570) + 2, FIND("年", B1570) - SEARCH("平成",B1570) - 2)),
  IF(ISNUMBER(SEARCH("令和元年",B1570)),
     2019,
  IF(ISNUMBER(SEARCH("令和",B1570)),
     2018 + VALUE(MID(B1570, SEARCH("令和",B1570) + 2, FIND("年", B1570) - SEARCH("令和",B1570) - 2)),
  ""))),
"")</f>
        <v>2015</v>
      </c>
      <c r="H1570" s="1">
        <v>4</v>
      </c>
      <c r="I1570" s="5">
        <f>VALUE(RIGHT($E1570,LEN($E1570)-1))</f>
        <v>49</v>
      </c>
      <c r="J1570" s="1" t="s">
        <v>7940</v>
      </c>
      <c r="K1570" s="1" t="s">
        <v>11443</v>
      </c>
      <c r="L1570" s="1" t="s">
        <v>12324</v>
      </c>
    </row>
    <row r="1571" spans="1:12" hidden="1" x14ac:dyDescent="0.2">
      <c r="A1571" s="1">
        <v>1570</v>
      </c>
      <c r="B1571" s="1" t="s">
        <v>1572</v>
      </c>
      <c r="C1571" s="1">
        <f>IFERROR(VLOOKUP(B1571,Merged!E:G,3,FALSE),"")</f>
        <v>17</v>
      </c>
      <c r="E1571" s="1" t="s">
        <v>6610</v>
      </c>
      <c r="F1571" s="1" t="str">
        <f>TEXT($G1571,"0000") &amp; TEXT($H1571,"00")</f>
        <v>201504</v>
      </c>
      <c r="G1571" s="1">
        <f>IFERROR(
  IF(ISNUMBER(SEARCH("平成",B1571)),
     1988 + VALUE(MID(B1571, SEARCH("平成",B1571) + 2, FIND("年", B1571) - SEARCH("平成",B1571) - 2)),
  IF(ISNUMBER(SEARCH("令和元年",B1571)),
     2019,
  IF(ISNUMBER(SEARCH("令和",B1571)),
     2018 + VALUE(MID(B1571, SEARCH("令和",B1571) + 2, FIND("年", B1571) - SEARCH("令和",B1571) - 2)),
  ""))),
"")</f>
        <v>2015</v>
      </c>
      <c r="H1571" s="1">
        <v>4</v>
      </c>
      <c r="I1571" s="5">
        <f>VALUE(RIGHT($E1571,LEN($E1571)-1))</f>
        <v>50</v>
      </c>
      <c r="J1571" s="1" t="s">
        <v>7941</v>
      </c>
      <c r="K1571" s="1" t="s">
        <v>11445</v>
      </c>
      <c r="L1571" s="1" t="s">
        <v>12577</v>
      </c>
    </row>
    <row r="1572" spans="1:12" hidden="1" x14ac:dyDescent="0.2">
      <c r="A1572" s="1">
        <v>1571</v>
      </c>
      <c r="B1572" s="1" t="s">
        <v>1573</v>
      </c>
      <c r="C1572" s="1">
        <f>IFERROR(VLOOKUP(B1572,Merged!E:G,3,FALSE),"")</f>
        <v>18</v>
      </c>
      <c r="E1572" s="1" t="s">
        <v>6611</v>
      </c>
      <c r="F1572" s="1" t="str">
        <f>TEXT($G1572,"0000") &amp; TEXT($H1572,"00")</f>
        <v>201504</v>
      </c>
      <c r="G1572" s="1">
        <f>IFERROR(
  IF(ISNUMBER(SEARCH("平成",B1572)),
     1988 + VALUE(MID(B1572, SEARCH("平成",B1572) + 2, FIND("年", B1572) - SEARCH("平成",B1572) - 2)),
  IF(ISNUMBER(SEARCH("令和元年",B1572)),
     2019,
  IF(ISNUMBER(SEARCH("令和",B1572)),
     2018 + VALUE(MID(B1572, SEARCH("令和",B1572) + 2, FIND("年", B1572) - SEARCH("令和",B1572) - 2)),
  ""))),
"")</f>
        <v>2015</v>
      </c>
      <c r="H1572" s="1">
        <v>4</v>
      </c>
      <c r="I1572" s="5">
        <f>VALUE(RIGHT($E1572,LEN($E1572)-1))</f>
        <v>51</v>
      </c>
      <c r="J1572" s="1" t="s">
        <v>7942</v>
      </c>
      <c r="K1572" s="1" t="s">
        <v>11442</v>
      </c>
      <c r="L1572" s="1" t="s">
        <v>12578</v>
      </c>
    </row>
    <row r="1573" spans="1:12" hidden="1" x14ac:dyDescent="0.2">
      <c r="A1573" s="1">
        <v>1572</v>
      </c>
      <c r="B1573" s="1" t="s">
        <v>1574</v>
      </c>
      <c r="C1573" s="1" t="str">
        <f>IFERROR(VLOOKUP(B1573,Merged!E:G,3,FALSE),"")</f>
        <v/>
      </c>
      <c r="E1573" s="1" t="s">
        <v>6612</v>
      </c>
      <c r="F1573" s="1" t="str">
        <f>TEXT($G1573,"0000") &amp; TEXT($H1573,"00")</f>
        <v>201504</v>
      </c>
      <c r="G1573" s="1">
        <f>IFERROR(
  IF(ISNUMBER(SEARCH("平成",B1573)),
     1988 + VALUE(MID(B1573, SEARCH("平成",B1573) + 2, FIND("年", B1573) - SEARCH("平成",B1573) - 2)),
  IF(ISNUMBER(SEARCH("令和元年",B1573)),
     2019,
  IF(ISNUMBER(SEARCH("令和",B1573)),
     2018 + VALUE(MID(B1573, SEARCH("令和",B1573) + 2, FIND("年", B1573) - SEARCH("令和",B1573) - 2)),
  ""))),
"")</f>
        <v>2015</v>
      </c>
      <c r="H1573" s="1">
        <v>4</v>
      </c>
      <c r="I1573" s="5">
        <f>VALUE(RIGHT($E1573,LEN($E1573)-1))</f>
        <v>52</v>
      </c>
      <c r="J1573" s="1" t="s">
        <v>7943</v>
      </c>
      <c r="K1573" s="1" t="s">
        <v>11442</v>
      </c>
      <c r="L1573" s="1" t="s">
        <v>12579</v>
      </c>
    </row>
    <row r="1574" spans="1:12" hidden="1" x14ac:dyDescent="0.2">
      <c r="A1574" s="1">
        <v>1573</v>
      </c>
      <c r="B1574" s="1" t="s">
        <v>1575</v>
      </c>
      <c r="C1574" s="1" t="str">
        <f>IFERROR(VLOOKUP(B1574,Merged!E:G,3,FALSE),"")</f>
        <v/>
      </c>
      <c r="E1574" s="1" t="s">
        <v>6613</v>
      </c>
      <c r="F1574" s="1" t="str">
        <f>TEXT($G1574,"0000") &amp; TEXT($H1574,"00")</f>
        <v>201504</v>
      </c>
      <c r="G1574" s="1">
        <f>IFERROR(
  IF(ISNUMBER(SEARCH("平成",B1574)),
     1988 + VALUE(MID(B1574, SEARCH("平成",B1574) + 2, FIND("年", B1574) - SEARCH("平成",B1574) - 2)),
  IF(ISNUMBER(SEARCH("令和元年",B1574)),
     2019,
  IF(ISNUMBER(SEARCH("令和",B1574)),
     2018 + VALUE(MID(B1574, SEARCH("令和",B1574) + 2, FIND("年", B1574) - SEARCH("令和",B1574) - 2)),
  ""))),
"")</f>
        <v>2015</v>
      </c>
      <c r="H1574" s="1">
        <v>4</v>
      </c>
      <c r="I1574" s="5">
        <f>VALUE(RIGHT($E1574,LEN($E1574)-1))</f>
        <v>53</v>
      </c>
      <c r="J1574" s="1" t="s">
        <v>7944</v>
      </c>
      <c r="K1574" s="1" t="s">
        <v>11442</v>
      </c>
      <c r="L1574" s="1" t="s">
        <v>11591</v>
      </c>
    </row>
    <row r="1575" spans="1:12" hidden="1" x14ac:dyDescent="0.2">
      <c r="A1575" s="1">
        <v>1574</v>
      </c>
      <c r="B1575" s="1" t="s">
        <v>1576</v>
      </c>
      <c r="C1575" s="1">
        <f>IFERROR(VLOOKUP(B1575,Merged!E:G,3,FALSE),"")</f>
        <v>19</v>
      </c>
      <c r="E1575" s="1" t="s">
        <v>6614</v>
      </c>
      <c r="F1575" s="1" t="str">
        <f>TEXT($G1575,"0000") &amp; TEXT($H1575,"00")</f>
        <v>201504</v>
      </c>
      <c r="G1575" s="1">
        <f>IFERROR(
  IF(ISNUMBER(SEARCH("平成",B1575)),
     1988 + VALUE(MID(B1575, SEARCH("平成",B1575) + 2, FIND("年", B1575) - SEARCH("平成",B1575) - 2)),
  IF(ISNUMBER(SEARCH("令和元年",B1575)),
     2019,
  IF(ISNUMBER(SEARCH("令和",B1575)),
     2018 + VALUE(MID(B1575, SEARCH("令和",B1575) + 2, FIND("年", B1575) - SEARCH("令和",B1575) - 2)),
  ""))),
"")</f>
        <v>2015</v>
      </c>
      <c r="H1575" s="1">
        <v>4</v>
      </c>
      <c r="I1575" s="5">
        <f>VALUE(RIGHT($E1575,LEN($E1575)-1))</f>
        <v>54</v>
      </c>
      <c r="J1575" s="1" t="s">
        <v>7945</v>
      </c>
      <c r="K1575" s="1" t="s">
        <v>11445</v>
      </c>
      <c r="L1575" s="1" t="s">
        <v>12580</v>
      </c>
    </row>
    <row r="1576" spans="1:12" hidden="1" x14ac:dyDescent="0.2">
      <c r="A1576" s="1">
        <v>1575</v>
      </c>
      <c r="B1576" s="1" t="s">
        <v>1577</v>
      </c>
      <c r="C1576" s="1">
        <f>IFERROR(VLOOKUP(B1576,Merged!E:G,3,FALSE),"")</f>
        <v>20</v>
      </c>
      <c r="E1576" s="1" t="s">
        <v>6615</v>
      </c>
      <c r="F1576" s="1" t="str">
        <f>TEXT($G1576,"0000") &amp; TEXT($H1576,"00")</f>
        <v>201504</v>
      </c>
      <c r="G1576" s="1">
        <f>IFERROR(
  IF(ISNUMBER(SEARCH("平成",B1576)),
     1988 + VALUE(MID(B1576, SEARCH("平成",B1576) + 2, FIND("年", B1576) - SEARCH("平成",B1576) - 2)),
  IF(ISNUMBER(SEARCH("令和元年",B1576)),
     2019,
  IF(ISNUMBER(SEARCH("令和",B1576)),
     2018 + VALUE(MID(B1576, SEARCH("令和",B1576) + 2, FIND("年", B1576) - SEARCH("令和",B1576) - 2)),
  ""))),
"")</f>
        <v>2015</v>
      </c>
      <c r="H1576" s="1">
        <v>4</v>
      </c>
      <c r="I1576" s="5">
        <f>VALUE(RIGHT($E1576,LEN($E1576)-1))</f>
        <v>55</v>
      </c>
      <c r="J1576" s="1" t="s">
        <v>7946</v>
      </c>
      <c r="K1576" s="1" t="s">
        <v>11443</v>
      </c>
      <c r="L1576" s="1" t="s">
        <v>12581</v>
      </c>
    </row>
    <row r="1577" spans="1:12" hidden="1" x14ac:dyDescent="0.2">
      <c r="A1577" s="1">
        <v>1576</v>
      </c>
      <c r="B1577" s="1" t="s">
        <v>1578</v>
      </c>
      <c r="C1577" s="1" t="str">
        <f>IFERROR(VLOOKUP(B1577,Merged!E:G,3,FALSE),"")</f>
        <v/>
      </c>
      <c r="E1577" s="1" t="s">
        <v>6616</v>
      </c>
      <c r="F1577" s="1" t="str">
        <f>TEXT($G1577,"0000") &amp; TEXT($H1577,"00")</f>
        <v>201504</v>
      </c>
      <c r="G1577" s="1">
        <f>IFERROR(
  IF(ISNUMBER(SEARCH("平成",B1577)),
     1988 + VALUE(MID(B1577, SEARCH("平成",B1577) + 2, FIND("年", B1577) - SEARCH("平成",B1577) - 2)),
  IF(ISNUMBER(SEARCH("令和元年",B1577)),
     2019,
  IF(ISNUMBER(SEARCH("令和",B1577)),
     2018 + VALUE(MID(B1577, SEARCH("令和",B1577) + 2, FIND("年", B1577) - SEARCH("令和",B1577) - 2)),
  ""))),
"")</f>
        <v>2015</v>
      </c>
      <c r="H1577" s="1">
        <v>4</v>
      </c>
      <c r="I1577" s="5">
        <f>VALUE(RIGHT($E1577,LEN($E1577)-1))</f>
        <v>56</v>
      </c>
      <c r="J1577" s="1" t="s">
        <v>7947</v>
      </c>
      <c r="K1577" s="1" t="s">
        <v>11445</v>
      </c>
      <c r="L1577" s="1" t="s">
        <v>12582</v>
      </c>
    </row>
    <row r="1578" spans="1:12" hidden="1" x14ac:dyDescent="0.2">
      <c r="A1578" s="1">
        <v>1577</v>
      </c>
      <c r="B1578" s="1" t="s">
        <v>1579</v>
      </c>
      <c r="C1578" s="1">
        <f>IFERROR(VLOOKUP(B1578,Merged!E:G,3,FALSE),"")</f>
        <v>21</v>
      </c>
      <c r="E1578" s="1" t="s">
        <v>6617</v>
      </c>
      <c r="F1578" s="1" t="str">
        <f>TEXT($G1578,"0000") &amp; TEXT($H1578,"00")</f>
        <v>201504</v>
      </c>
      <c r="G1578" s="1">
        <f>IFERROR(
  IF(ISNUMBER(SEARCH("平成",B1578)),
     1988 + VALUE(MID(B1578, SEARCH("平成",B1578) + 2, FIND("年", B1578) - SEARCH("平成",B1578) - 2)),
  IF(ISNUMBER(SEARCH("令和元年",B1578)),
     2019,
  IF(ISNUMBER(SEARCH("令和",B1578)),
     2018 + VALUE(MID(B1578, SEARCH("令和",B1578) + 2, FIND("年", B1578) - SEARCH("令和",B1578) - 2)),
  ""))),
"")</f>
        <v>2015</v>
      </c>
      <c r="H1578" s="1">
        <v>4</v>
      </c>
      <c r="I1578" s="5">
        <f>VALUE(RIGHT($E1578,LEN($E1578)-1))</f>
        <v>57</v>
      </c>
      <c r="J1578" s="1" t="s">
        <v>7948</v>
      </c>
      <c r="K1578" s="1" t="s">
        <v>11444</v>
      </c>
      <c r="L1578" s="1" t="s">
        <v>12583</v>
      </c>
    </row>
    <row r="1579" spans="1:12" hidden="1" x14ac:dyDescent="0.2">
      <c r="A1579" s="1">
        <v>1578</v>
      </c>
      <c r="B1579" s="1" t="s">
        <v>1580</v>
      </c>
      <c r="C1579" s="1">
        <f>IFERROR(VLOOKUP(B1579,Merged!E:G,3,FALSE),"")</f>
        <v>22</v>
      </c>
      <c r="E1579" s="1" t="s">
        <v>6618</v>
      </c>
      <c r="F1579" s="1" t="str">
        <f>TEXT($G1579,"0000") &amp; TEXT($H1579,"00")</f>
        <v>201504</v>
      </c>
      <c r="G1579" s="1">
        <f>IFERROR(
  IF(ISNUMBER(SEARCH("平成",B1579)),
     1988 + VALUE(MID(B1579, SEARCH("平成",B1579) + 2, FIND("年", B1579) - SEARCH("平成",B1579) - 2)),
  IF(ISNUMBER(SEARCH("令和元年",B1579)),
     2019,
  IF(ISNUMBER(SEARCH("令和",B1579)),
     2018 + VALUE(MID(B1579, SEARCH("令和",B1579) + 2, FIND("年", B1579) - SEARCH("令和",B1579) - 2)),
  ""))),
"")</f>
        <v>2015</v>
      </c>
      <c r="H1579" s="1">
        <v>4</v>
      </c>
      <c r="I1579" s="5">
        <f>VALUE(RIGHT($E1579,LEN($E1579)-1))</f>
        <v>58</v>
      </c>
      <c r="J1579" s="1" t="s">
        <v>7949</v>
      </c>
      <c r="K1579" s="1" t="s">
        <v>11444</v>
      </c>
      <c r="L1579" s="1" t="s">
        <v>12584</v>
      </c>
    </row>
    <row r="1580" spans="1:12" hidden="1" x14ac:dyDescent="0.2">
      <c r="A1580" s="1">
        <v>1579</v>
      </c>
      <c r="B1580" s="1" t="s">
        <v>1581</v>
      </c>
      <c r="C1580" s="1" t="str">
        <f>IFERROR(VLOOKUP(B1580,Merged!E:G,3,FALSE),"")</f>
        <v/>
      </c>
      <c r="E1580" s="1" t="s">
        <v>6619</v>
      </c>
      <c r="F1580" s="1" t="str">
        <f>TEXT($G1580,"0000") &amp; TEXT($H1580,"00")</f>
        <v>201504</v>
      </c>
      <c r="G1580" s="1">
        <f>IFERROR(
  IF(ISNUMBER(SEARCH("平成",B1580)),
     1988 + VALUE(MID(B1580, SEARCH("平成",B1580) + 2, FIND("年", B1580) - SEARCH("平成",B1580) - 2)),
  IF(ISNUMBER(SEARCH("令和元年",B1580)),
     2019,
  IF(ISNUMBER(SEARCH("令和",B1580)),
     2018 + VALUE(MID(B1580, SEARCH("令和",B1580) + 2, FIND("年", B1580) - SEARCH("令和",B1580) - 2)),
  ""))),
"")</f>
        <v>2015</v>
      </c>
      <c r="H1580" s="1">
        <v>4</v>
      </c>
      <c r="I1580" s="5">
        <f>VALUE(RIGHT($E1580,LEN($E1580)-1))</f>
        <v>59</v>
      </c>
      <c r="J1580" s="1" t="s">
        <v>7288</v>
      </c>
      <c r="K1580" s="1" t="s">
        <v>11443</v>
      </c>
      <c r="L1580" s="1" t="s">
        <v>12027</v>
      </c>
    </row>
    <row r="1581" spans="1:12" hidden="1" x14ac:dyDescent="0.2">
      <c r="A1581" s="1">
        <v>1580</v>
      </c>
      <c r="B1581" s="1" t="s">
        <v>1582</v>
      </c>
      <c r="C1581" s="1" t="str">
        <f>IFERROR(VLOOKUP(B1581,Merged!E:G,3,FALSE),"")</f>
        <v/>
      </c>
      <c r="E1581" s="1" t="s">
        <v>6620</v>
      </c>
      <c r="F1581" s="1" t="str">
        <f>TEXT($G1581,"0000") &amp; TEXT($H1581,"00")</f>
        <v>201504</v>
      </c>
      <c r="G1581" s="1">
        <f>IFERROR(
  IF(ISNUMBER(SEARCH("平成",B1581)),
     1988 + VALUE(MID(B1581, SEARCH("平成",B1581) + 2, FIND("年", B1581) - SEARCH("平成",B1581) - 2)),
  IF(ISNUMBER(SEARCH("令和元年",B1581)),
     2019,
  IF(ISNUMBER(SEARCH("令和",B1581)),
     2018 + VALUE(MID(B1581, SEARCH("令和",B1581) + 2, FIND("年", B1581) - SEARCH("令和",B1581) - 2)),
  ""))),
"")</f>
        <v>2015</v>
      </c>
      <c r="H1581" s="1">
        <v>4</v>
      </c>
      <c r="I1581" s="5">
        <f>VALUE(RIGHT($E1581,LEN($E1581)-1))</f>
        <v>60</v>
      </c>
      <c r="J1581" s="1" t="s">
        <v>7153</v>
      </c>
      <c r="K1581" s="1" t="s">
        <v>11443</v>
      </c>
      <c r="L1581" s="1" t="s">
        <v>11911</v>
      </c>
    </row>
    <row r="1582" spans="1:12" hidden="1" x14ac:dyDescent="0.2">
      <c r="A1582" s="1">
        <v>1581</v>
      </c>
      <c r="B1582" s="1" t="s">
        <v>1583</v>
      </c>
      <c r="C1582" s="1">
        <f>IFERROR(VLOOKUP(B1582,Merged!E:G,3,FALSE),"")</f>
        <v>23</v>
      </c>
      <c r="E1582" s="1" t="s">
        <v>6621</v>
      </c>
      <c r="F1582" s="1" t="str">
        <f>TEXT($G1582,"0000") &amp; TEXT($H1582,"00")</f>
        <v>201504</v>
      </c>
      <c r="G1582" s="1">
        <f>IFERROR(
  IF(ISNUMBER(SEARCH("平成",B1582)),
     1988 + VALUE(MID(B1582, SEARCH("平成",B1582) + 2, FIND("年", B1582) - SEARCH("平成",B1582) - 2)),
  IF(ISNUMBER(SEARCH("令和元年",B1582)),
     2019,
  IF(ISNUMBER(SEARCH("令和",B1582)),
     2018 + VALUE(MID(B1582, SEARCH("令和",B1582) + 2, FIND("年", B1582) - SEARCH("令和",B1582) - 2)),
  ""))),
"")</f>
        <v>2015</v>
      </c>
      <c r="H1582" s="1">
        <v>4</v>
      </c>
      <c r="I1582" s="5">
        <f>VALUE(RIGHT($E1582,LEN($E1582)-1))</f>
        <v>61</v>
      </c>
      <c r="J1582" s="1" t="s">
        <v>7357</v>
      </c>
      <c r="K1582" s="1" t="s">
        <v>11442</v>
      </c>
      <c r="L1582" s="1" t="s">
        <v>12082</v>
      </c>
    </row>
    <row r="1583" spans="1:12" hidden="1" x14ac:dyDescent="0.2">
      <c r="A1583" s="1">
        <v>1582</v>
      </c>
      <c r="B1583" s="1" t="s">
        <v>1584</v>
      </c>
      <c r="C1583" s="1">
        <f>IFERROR(VLOOKUP(B1583,Merged!E:G,3,FALSE),"")</f>
        <v>24</v>
      </c>
      <c r="E1583" s="1" t="s">
        <v>6622</v>
      </c>
      <c r="F1583" s="1" t="str">
        <f>TEXT($G1583,"0000") &amp; TEXT($H1583,"00")</f>
        <v>201504</v>
      </c>
      <c r="G1583" s="1">
        <f>IFERROR(
  IF(ISNUMBER(SEARCH("平成",B1583)),
     1988 + VALUE(MID(B1583, SEARCH("平成",B1583) + 2, FIND("年", B1583) - SEARCH("平成",B1583) - 2)),
  IF(ISNUMBER(SEARCH("令和元年",B1583)),
     2019,
  IF(ISNUMBER(SEARCH("令和",B1583)),
     2018 + VALUE(MID(B1583, SEARCH("令和",B1583) + 2, FIND("年", B1583) - SEARCH("令和",B1583) - 2)),
  ""))),
"")</f>
        <v>2015</v>
      </c>
      <c r="H1583" s="1">
        <v>4</v>
      </c>
      <c r="I1583" s="5">
        <f>VALUE(RIGHT($E1583,LEN($E1583)-1))</f>
        <v>62</v>
      </c>
      <c r="J1583" s="1" t="s">
        <v>7089</v>
      </c>
      <c r="K1583" s="1" t="s">
        <v>11445</v>
      </c>
      <c r="L1583" s="1" t="s">
        <v>12585</v>
      </c>
    </row>
    <row r="1584" spans="1:12" hidden="1" x14ac:dyDescent="0.2">
      <c r="A1584" s="1">
        <v>1583</v>
      </c>
      <c r="B1584" s="1" t="s">
        <v>1585</v>
      </c>
      <c r="C1584" s="1" t="str">
        <f>IFERROR(VLOOKUP(B1584,Merged!E:G,3,FALSE),"")</f>
        <v/>
      </c>
      <c r="E1584" s="1" t="s">
        <v>6623</v>
      </c>
      <c r="F1584" s="1" t="str">
        <f>TEXT($G1584,"0000") &amp; TEXT($H1584,"00")</f>
        <v>201504</v>
      </c>
      <c r="G1584" s="1">
        <f>IFERROR(
  IF(ISNUMBER(SEARCH("平成",B1584)),
     1988 + VALUE(MID(B1584, SEARCH("平成",B1584) + 2, FIND("年", B1584) - SEARCH("平成",B1584) - 2)),
  IF(ISNUMBER(SEARCH("令和元年",B1584)),
     2019,
  IF(ISNUMBER(SEARCH("令和",B1584)),
     2018 + VALUE(MID(B1584, SEARCH("令和",B1584) + 2, FIND("年", B1584) - SEARCH("令和",B1584) - 2)),
  ""))),
"")</f>
        <v>2015</v>
      </c>
      <c r="H1584" s="1">
        <v>4</v>
      </c>
      <c r="I1584" s="5">
        <f>VALUE(RIGHT($E1584,LEN($E1584)-1))</f>
        <v>63</v>
      </c>
      <c r="J1584" s="1" t="s">
        <v>6860</v>
      </c>
      <c r="K1584" s="1" t="s">
        <v>11442</v>
      </c>
      <c r="L1584" s="1" t="s">
        <v>11657</v>
      </c>
    </row>
    <row r="1585" spans="1:12" hidden="1" x14ac:dyDescent="0.2">
      <c r="A1585" s="1">
        <v>1584</v>
      </c>
      <c r="B1585" s="1" t="s">
        <v>1586</v>
      </c>
      <c r="C1585" s="1">
        <f>IFERROR(VLOOKUP(B1585,Merged!E:G,3,FALSE),"")</f>
        <v>25</v>
      </c>
      <c r="E1585" s="1" t="s">
        <v>6624</v>
      </c>
      <c r="F1585" s="1" t="str">
        <f>TEXT($G1585,"0000") &amp; TEXT($H1585,"00")</f>
        <v>201504</v>
      </c>
      <c r="G1585" s="1">
        <f>IFERROR(
  IF(ISNUMBER(SEARCH("平成",B1585)),
     1988 + VALUE(MID(B1585, SEARCH("平成",B1585) + 2, FIND("年", B1585) - SEARCH("平成",B1585) - 2)),
  IF(ISNUMBER(SEARCH("令和元年",B1585)),
     2019,
  IF(ISNUMBER(SEARCH("令和",B1585)),
     2018 + VALUE(MID(B1585, SEARCH("令和",B1585) + 2, FIND("年", B1585) - SEARCH("令和",B1585) - 2)),
  ""))),
"")</f>
        <v>2015</v>
      </c>
      <c r="H1585" s="1">
        <v>4</v>
      </c>
      <c r="I1585" s="5">
        <f>VALUE(RIGHT($E1585,LEN($E1585)-1))</f>
        <v>64</v>
      </c>
      <c r="J1585" s="1" t="s">
        <v>7950</v>
      </c>
      <c r="K1585" s="1" t="s">
        <v>11442</v>
      </c>
      <c r="L1585" s="1" t="s">
        <v>12586</v>
      </c>
    </row>
    <row r="1586" spans="1:12" hidden="1" x14ac:dyDescent="0.2">
      <c r="A1586" s="1">
        <v>1585</v>
      </c>
      <c r="B1586" s="1" t="s">
        <v>1587</v>
      </c>
      <c r="C1586" s="1" t="str">
        <f>IFERROR(VLOOKUP(B1586,Merged!E:G,3,FALSE),"")</f>
        <v/>
      </c>
      <c r="E1586" s="1" t="s">
        <v>6625</v>
      </c>
      <c r="F1586" s="1" t="str">
        <f>TEXT($G1586,"0000") &amp; TEXT($H1586,"00")</f>
        <v>201504</v>
      </c>
      <c r="G1586" s="1">
        <f>IFERROR(
  IF(ISNUMBER(SEARCH("平成",B1586)),
     1988 + VALUE(MID(B1586, SEARCH("平成",B1586) + 2, FIND("年", B1586) - SEARCH("平成",B1586) - 2)),
  IF(ISNUMBER(SEARCH("令和元年",B1586)),
     2019,
  IF(ISNUMBER(SEARCH("令和",B1586)),
     2018 + VALUE(MID(B1586, SEARCH("令和",B1586) + 2, FIND("年", B1586) - SEARCH("令和",B1586) - 2)),
  ""))),
"")</f>
        <v>2015</v>
      </c>
      <c r="H1586" s="1">
        <v>4</v>
      </c>
      <c r="I1586" s="5">
        <f>VALUE(RIGHT($E1586,LEN($E1586)-1))</f>
        <v>65</v>
      </c>
      <c r="J1586" s="1" t="s">
        <v>7603</v>
      </c>
      <c r="K1586" s="1" t="s">
        <v>11444</v>
      </c>
      <c r="L1586" s="1" t="s">
        <v>12136</v>
      </c>
    </row>
    <row r="1587" spans="1:12" hidden="1" x14ac:dyDescent="0.2">
      <c r="A1587" s="1">
        <v>1586</v>
      </c>
      <c r="B1587" s="1" t="s">
        <v>1588</v>
      </c>
      <c r="C1587" s="1" t="str">
        <f>IFERROR(VLOOKUP(B1587,Merged!E:G,3,FALSE),"")</f>
        <v/>
      </c>
      <c r="E1587" s="1" t="s">
        <v>6626</v>
      </c>
      <c r="F1587" s="1" t="str">
        <f>TEXT($G1587,"0000") &amp; TEXT($H1587,"00")</f>
        <v>201504</v>
      </c>
      <c r="G1587" s="1">
        <f>IFERROR(
  IF(ISNUMBER(SEARCH("平成",B1587)),
     1988 + VALUE(MID(B1587, SEARCH("平成",B1587) + 2, FIND("年", B1587) - SEARCH("平成",B1587) - 2)),
  IF(ISNUMBER(SEARCH("令和元年",B1587)),
     2019,
  IF(ISNUMBER(SEARCH("令和",B1587)),
     2018 + VALUE(MID(B1587, SEARCH("令和",B1587) + 2, FIND("年", B1587) - SEARCH("令和",B1587) - 2)),
  ""))),
"")</f>
        <v>2015</v>
      </c>
      <c r="H1587" s="1">
        <v>4</v>
      </c>
      <c r="I1587" s="5">
        <f>VALUE(RIGHT($E1587,LEN($E1587)-1))</f>
        <v>66</v>
      </c>
      <c r="J1587" s="1" t="s">
        <v>7712</v>
      </c>
      <c r="K1587" s="1" t="s">
        <v>11443</v>
      </c>
      <c r="L1587" s="1" t="s">
        <v>11585</v>
      </c>
    </row>
    <row r="1588" spans="1:12" hidden="1" x14ac:dyDescent="0.2">
      <c r="A1588" s="1">
        <v>1587</v>
      </c>
      <c r="B1588" s="1" t="s">
        <v>1589</v>
      </c>
      <c r="C1588" s="1" t="str">
        <f>IFERROR(VLOOKUP(B1588,Merged!E:G,3,FALSE),"")</f>
        <v/>
      </c>
      <c r="E1588" s="1" t="s">
        <v>6627</v>
      </c>
      <c r="F1588" s="1" t="str">
        <f>TEXT($G1588,"0000") &amp; TEXT($H1588,"00")</f>
        <v>201504</v>
      </c>
      <c r="G1588" s="1">
        <f>IFERROR(
  IF(ISNUMBER(SEARCH("平成",B1588)),
     1988 + VALUE(MID(B1588, SEARCH("平成",B1588) + 2, FIND("年", B1588) - SEARCH("平成",B1588) - 2)),
  IF(ISNUMBER(SEARCH("令和元年",B1588)),
     2019,
  IF(ISNUMBER(SEARCH("令和",B1588)),
     2018 + VALUE(MID(B1588, SEARCH("令和",B1588) + 2, FIND("年", B1588) - SEARCH("令和",B1588) - 2)),
  ""))),
"")</f>
        <v>2015</v>
      </c>
      <c r="H1588" s="1">
        <v>4</v>
      </c>
      <c r="I1588" s="5">
        <f>VALUE(RIGHT($E1588,LEN($E1588)-1))</f>
        <v>67</v>
      </c>
      <c r="J1588" s="1" t="s">
        <v>7482</v>
      </c>
      <c r="K1588" s="1" t="s">
        <v>11444</v>
      </c>
      <c r="L1588" s="1" t="s">
        <v>12187</v>
      </c>
    </row>
    <row r="1589" spans="1:12" hidden="1" x14ac:dyDescent="0.2">
      <c r="A1589" s="1">
        <v>1588</v>
      </c>
      <c r="B1589" s="1" t="s">
        <v>1590</v>
      </c>
      <c r="C1589" s="1">
        <f>IFERROR(VLOOKUP(B1589,Merged!E:G,3,FALSE),"")</f>
        <v>26</v>
      </c>
      <c r="E1589" s="1" t="s">
        <v>6628</v>
      </c>
      <c r="F1589" s="1" t="str">
        <f>TEXT($G1589,"0000") &amp; TEXT($H1589,"00")</f>
        <v>201504</v>
      </c>
      <c r="G1589" s="1">
        <f>IFERROR(
  IF(ISNUMBER(SEARCH("平成",B1589)),
     1988 + VALUE(MID(B1589, SEARCH("平成",B1589) + 2, FIND("年", B1589) - SEARCH("平成",B1589) - 2)),
  IF(ISNUMBER(SEARCH("令和元年",B1589)),
     2019,
  IF(ISNUMBER(SEARCH("令和",B1589)),
     2018 + VALUE(MID(B1589, SEARCH("令和",B1589) + 2, FIND("年", B1589) - SEARCH("令和",B1589) - 2)),
  ""))),
"")</f>
        <v>2015</v>
      </c>
      <c r="H1589" s="1">
        <v>4</v>
      </c>
      <c r="I1589" s="5">
        <f>VALUE(RIGHT($E1589,LEN($E1589)-1))</f>
        <v>68</v>
      </c>
      <c r="J1589" s="1" t="s">
        <v>7951</v>
      </c>
      <c r="K1589" s="1" t="s">
        <v>11445</v>
      </c>
      <c r="L1589" s="1" t="s">
        <v>12587</v>
      </c>
    </row>
    <row r="1590" spans="1:12" hidden="1" x14ac:dyDescent="0.2">
      <c r="A1590" s="1">
        <v>1589</v>
      </c>
      <c r="B1590" s="1" t="s">
        <v>1591</v>
      </c>
      <c r="C1590" s="1" t="str">
        <f>IFERROR(VLOOKUP(B1590,Merged!E:G,3,FALSE),"")</f>
        <v/>
      </c>
      <c r="E1590" s="1" t="s">
        <v>6629</v>
      </c>
      <c r="F1590" s="1" t="str">
        <f>TEXT($G1590,"0000") &amp; TEXT($H1590,"00")</f>
        <v>201504</v>
      </c>
      <c r="G1590" s="1">
        <f>IFERROR(
  IF(ISNUMBER(SEARCH("平成",B1590)),
     1988 + VALUE(MID(B1590, SEARCH("平成",B1590) + 2, FIND("年", B1590) - SEARCH("平成",B1590) - 2)),
  IF(ISNUMBER(SEARCH("令和元年",B1590)),
     2019,
  IF(ISNUMBER(SEARCH("令和",B1590)),
     2018 + VALUE(MID(B1590, SEARCH("令和",B1590) + 2, FIND("年", B1590) - SEARCH("令和",B1590) - 2)),
  ""))),
"")</f>
        <v>2015</v>
      </c>
      <c r="H1590" s="1">
        <v>4</v>
      </c>
      <c r="I1590" s="5">
        <f>VALUE(RIGHT($E1590,LEN($E1590)-1))</f>
        <v>69</v>
      </c>
      <c r="J1590" s="1" t="s">
        <v>7952</v>
      </c>
      <c r="K1590" s="1" t="s">
        <v>11445</v>
      </c>
      <c r="L1590" s="1" t="s">
        <v>12376</v>
      </c>
    </row>
    <row r="1591" spans="1:12" hidden="1" x14ac:dyDescent="0.2">
      <c r="A1591" s="1">
        <v>1590</v>
      </c>
      <c r="B1591" s="1" t="s">
        <v>1592</v>
      </c>
      <c r="C1591" s="1">
        <f>IFERROR(VLOOKUP(B1591,Merged!E:G,3,FALSE),"")</f>
        <v>27</v>
      </c>
      <c r="E1591" s="1" t="s">
        <v>6630</v>
      </c>
      <c r="F1591" s="1" t="str">
        <f>TEXT($G1591,"0000") &amp; TEXT($H1591,"00")</f>
        <v>201504</v>
      </c>
      <c r="G1591" s="1">
        <f>IFERROR(
  IF(ISNUMBER(SEARCH("平成",B1591)),
     1988 + VALUE(MID(B1591, SEARCH("平成",B1591) + 2, FIND("年", B1591) - SEARCH("平成",B1591) - 2)),
  IF(ISNUMBER(SEARCH("令和元年",B1591)),
     2019,
  IF(ISNUMBER(SEARCH("令和",B1591)),
     2018 + VALUE(MID(B1591, SEARCH("令和",B1591) + 2, FIND("年", B1591) - SEARCH("令和",B1591) - 2)),
  ""))),
"")</f>
        <v>2015</v>
      </c>
      <c r="H1591" s="1">
        <v>4</v>
      </c>
      <c r="I1591" s="5">
        <f>VALUE(RIGHT($E1591,LEN($E1591)-1))</f>
        <v>70</v>
      </c>
      <c r="J1591" s="1" t="s">
        <v>7953</v>
      </c>
      <c r="K1591" s="1" t="s">
        <v>11444</v>
      </c>
      <c r="L1591" s="1" t="s">
        <v>12588</v>
      </c>
    </row>
    <row r="1592" spans="1:12" hidden="1" x14ac:dyDescent="0.2">
      <c r="A1592" s="1">
        <v>1591</v>
      </c>
      <c r="B1592" s="1" t="s">
        <v>1593</v>
      </c>
      <c r="C1592" s="1" t="str">
        <f>IFERROR(VLOOKUP(B1592,Merged!E:G,3,FALSE),"")</f>
        <v/>
      </c>
      <c r="E1592" s="1" t="s">
        <v>6631</v>
      </c>
      <c r="F1592" s="1" t="str">
        <f>TEXT($G1592,"0000") &amp; TEXT($H1592,"00")</f>
        <v>201504</v>
      </c>
      <c r="G1592" s="1">
        <f>IFERROR(
  IF(ISNUMBER(SEARCH("平成",B1592)),
     1988 + VALUE(MID(B1592, SEARCH("平成",B1592) + 2, FIND("年", B1592) - SEARCH("平成",B1592) - 2)),
  IF(ISNUMBER(SEARCH("令和元年",B1592)),
     2019,
  IF(ISNUMBER(SEARCH("令和",B1592)),
     2018 + VALUE(MID(B1592, SEARCH("令和",B1592) + 2, FIND("年", B1592) - SEARCH("令和",B1592) - 2)),
  ""))),
"")</f>
        <v>2015</v>
      </c>
      <c r="H1592" s="1">
        <v>4</v>
      </c>
      <c r="I1592" s="5">
        <f>VALUE(RIGHT($E1592,LEN($E1592)-1))</f>
        <v>71</v>
      </c>
      <c r="J1592" s="1" t="s">
        <v>7781</v>
      </c>
      <c r="K1592" s="1" t="s">
        <v>11444</v>
      </c>
      <c r="L1592" s="1" t="s">
        <v>12241</v>
      </c>
    </row>
    <row r="1593" spans="1:12" hidden="1" x14ac:dyDescent="0.2">
      <c r="A1593" s="1">
        <v>1592</v>
      </c>
      <c r="B1593" s="1" t="s">
        <v>1594</v>
      </c>
      <c r="C1593" s="1" t="str">
        <f>IFERROR(VLOOKUP(B1593,Merged!E:G,3,FALSE),"")</f>
        <v/>
      </c>
      <c r="E1593" s="1" t="s">
        <v>6632</v>
      </c>
      <c r="F1593" s="1" t="str">
        <f>TEXT($G1593,"0000") &amp; TEXT($H1593,"00")</f>
        <v>201504</v>
      </c>
      <c r="G1593" s="1">
        <f>IFERROR(
  IF(ISNUMBER(SEARCH("平成",B1593)),
     1988 + VALUE(MID(B1593, SEARCH("平成",B1593) + 2, FIND("年", B1593) - SEARCH("平成",B1593) - 2)),
  IF(ISNUMBER(SEARCH("令和元年",B1593)),
     2019,
  IF(ISNUMBER(SEARCH("令和",B1593)),
     2018 + VALUE(MID(B1593, SEARCH("令和",B1593) + 2, FIND("年", B1593) - SEARCH("令和",B1593) - 2)),
  ""))),
"")</f>
        <v>2015</v>
      </c>
      <c r="H1593" s="1">
        <v>4</v>
      </c>
      <c r="I1593" s="5">
        <f>VALUE(RIGHT($E1593,LEN($E1593)-1))</f>
        <v>72</v>
      </c>
      <c r="J1593" s="1" t="s">
        <v>7162</v>
      </c>
      <c r="K1593" s="1" t="s">
        <v>11445</v>
      </c>
      <c r="L1593" s="1" t="s">
        <v>12589</v>
      </c>
    </row>
    <row r="1594" spans="1:12" hidden="1" x14ac:dyDescent="0.2">
      <c r="A1594" s="1">
        <v>1593</v>
      </c>
      <c r="B1594" s="1" t="s">
        <v>1595</v>
      </c>
      <c r="C1594" s="1">
        <f>IFERROR(VLOOKUP(B1594,Merged!E:G,3,FALSE),"")</f>
        <v>28</v>
      </c>
      <c r="E1594" s="1" t="s">
        <v>6633</v>
      </c>
      <c r="F1594" s="1" t="str">
        <f>TEXT($G1594,"0000") &amp; TEXT($H1594,"00")</f>
        <v>201504</v>
      </c>
      <c r="G1594" s="1">
        <f>IFERROR(
  IF(ISNUMBER(SEARCH("平成",B1594)),
     1988 + VALUE(MID(B1594, SEARCH("平成",B1594) + 2, FIND("年", B1594) - SEARCH("平成",B1594) - 2)),
  IF(ISNUMBER(SEARCH("令和元年",B1594)),
     2019,
  IF(ISNUMBER(SEARCH("令和",B1594)),
     2018 + VALUE(MID(B1594, SEARCH("令和",B1594) + 2, FIND("年", B1594) - SEARCH("令和",B1594) - 2)),
  ""))),
"")</f>
        <v>2015</v>
      </c>
      <c r="H1594" s="1">
        <v>4</v>
      </c>
      <c r="I1594" s="5">
        <f>VALUE(RIGHT($E1594,LEN($E1594)-1))</f>
        <v>73</v>
      </c>
      <c r="J1594" s="1" t="s">
        <v>7366</v>
      </c>
      <c r="K1594" s="1" t="s">
        <v>11442</v>
      </c>
      <c r="L1594" s="1" t="s">
        <v>12091</v>
      </c>
    </row>
    <row r="1595" spans="1:12" hidden="1" x14ac:dyDescent="0.2">
      <c r="A1595" s="1">
        <v>1594</v>
      </c>
      <c r="B1595" s="1" t="s">
        <v>1596</v>
      </c>
      <c r="C1595" s="1" t="str">
        <f>IFERROR(VLOOKUP(B1595,Merged!E:G,3,FALSE),"")</f>
        <v/>
      </c>
      <c r="E1595" s="1" t="s">
        <v>6634</v>
      </c>
      <c r="F1595" s="1" t="str">
        <f>TEXT($G1595,"0000") &amp; TEXT($H1595,"00")</f>
        <v>201504</v>
      </c>
      <c r="G1595" s="1">
        <f>IFERROR(
  IF(ISNUMBER(SEARCH("平成",B1595)),
     1988 + VALUE(MID(B1595, SEARCH("平成",B1595) + 2, FIND("年", B1595) - SEARCH("平成",B1595) - 2)),
  IF(ISNUMBER(SEARCH("令和元年",B1595)),
     2019,
  IF(ISNUMBER(SEARCH("令和",B1595)),
     2018 + VALUE(MID(B1595, SEARCH("令和",B1595) + 2, FIND("年", B1595) - SEARCH("令和",B1595) - 2)),
  ""))),
"")</f>
        <v>2015</v>
      </c>
      <c r="H1595" s="1">
        <v>4</v>
      </c>
      <c r="I1595" s="5">
        <f>VALUE(RIGHT($E1595,LEN($E1595)-1))</f>
        <v>74</v>
      </c>
      <c r="J1595" s="1" t="s">
        <v>7783</v>
      </c>
      <c r="K1595" s="1" t="s">
        <v>11445</v>
      </c>
      <c r="L1595" s="1" t="s">
        <v>12446</v>
      </c>
    </row>
    <row r="1596" spans="1:12" hidden="1" x14ac:dyDescent="0.2">
      <c r="A1596" s="1">
        <v>1595</v>
      </c>
      <c r="B1596" s="1" t="s">
        <v>1597</v>
      </c>
      <c r="C1596" s="1">
        <f>IFERROR(VLOOKUP(B1596,Merged!E:G,3,FALSE),"")</f>
        <v>29</v>
      </c>
      <c r="E1596" s="1" t="s">
        <v>6635</v>
      </c>
      <c r="F1596" s="1" t="str">
        <f>TEXT($G1596,"0000") &amp; TEXT($H1596,"00")</f>
        <v>201504</v>
      </c>
      <c r="G1596" s="1">
        <f>IFERROR(
  IF(ISNUMBER(SEARCH("平成",B1596)),
     1988 + VALUE(MID(B1596, SEARCH("平成",B1596) + 2, FIND("年", B1596) - SEARCH("平成",B1596) - 2)),
  IF(ISNUMBER(SEARCH("令和元年",B1596)),
     2019,
  IF(ISNUMBER(SEARCH("令和",B1596)),
     2018 + VALUE(MID(B1596, SEARCH("令和",B1596) + 2, FIND("年", B1596) - SEARCH("令和",B1596) - 2)),
  ""))),
"")</f>
        <v>2015</v>
      </c>
      <c r="H1596" s="1">
        <v>4</v>
      </c>
      <c r="I1596" s="5">
        <f>VALUE(RIGHT($E1596,LEN($E1596)-1))</f>
        <v>75</v>
      </c>
      <c r="J1596" s="1" t="s">
        <v>7554</v>
      </c>
      <c r="K1596" s="1" t="s">
        <v>11443</v>
      </c>
      <c r="L1596" s="1" t="s">
        <v>12243</v>
      </c>
    </row>
    <row r="1597" spans="1:12" hidden="1" x14ac:dyDescent="0.2">
      <c r="A1597" s="1">
        <v>1596</v>
      </c>
      <c r="B1597" s="1" t="s">
        <v>1598</v>
      </c>
      <c r="C1597" s="1" t="str">
        <f>IFERROR(VLOOKUP(B1597,Merged!E:G,3,FALSE),"")</f>
        <v/>
      </c>
      <c r="E1597" s="1" t="s">
        <v>6636</v>
      </c>
      <c r="F1597" s="1" t="str">
        <f>TEXT($G1597,"0000") &amp; TEXT($H1597,"00")</f>
        <v>201504</v>
      </c>
      <c r="G1597" s="1">
        <f>IFERROR(
  IF(ISNUMBER(SEARCH("平成",B1597)),
     1988 + VALUE(MID(B1597, SEARCH("平成",B1597) + 2, FIND("年", B1597) - SEARCH("平成",B1597) - 2)),
  IF(ISNUMBER(SEARCH("令和元年",B1597)),
     2019,
  IF(ISNUMBER(SEARCH("令和",B1597)),
     2018 + VALUE(MID(B1597, SEARCH("令和",B1597) + 2, FIND("年", B1597) - SEARCH("令和",B1597) - 2)),
  ""))),
"")</f>
        <v>2015</v>
      </c>
      <c r="H1597" s="1">
        <v>4</v>
      </c>
      <c r="I1597" s="5">
        <f>VALUE(RIGHT($E1597,LEN($E1597)-1))</f>
        <v>76</v>
      </c>
      <c r="J1597" s="1" t="s">
        <v>7954</v>
      </c>
      <c r="K1597" s="1" t="s">
        <v>11444</v>
      </c>
      <c r="L1597" s="1" t="s">
        <v>12590</v>
      </c>
    </row>
    <row r="1598" spans="1:12" hidden="1" x14ac:dyDescent="0.2">
      <c r="A1598" s="1">
        <v>1597</v>
      </c>
      <c r="B1598" s="1" t="s">
        <v>1599</v>
      </c>
      <c r="C1598" s="1" t="str">
        <f>IFERROR(VLOOKUP(B1598,Merged!E:G,3,FALSE),"")</f>
        <v/>
      </c>
      <c r="E1598" s="1" t="s">
        <v>6637</v>
      </c>
      <c r="F1598" s="1" t="str">
        <f>TEXT($G1598,"0000") &amp; TEXT($H1598,"00")</f>
        <v>201504</v>
      </c>
      <c r="G1598" s="1">
        <f>IFERROR(
  IF(ISNUMBER(SEARCH("平成",B1598)),
     1988 + VALUE(MID(B1598, SEARCH("平成",B1598) + 2, FIND("年", B1598) - SEARCH("平成",B1598) - 2)),
  IF(ISNUMBER(SEARCH("令和元年",B1598)),
     2019,
  IF(ISNUMBER(SEARCH("令和",B1598)),
     2018 + VALUE(MID(B1598, SEARCH("令和",B1598) + 2, FIND("年", B1598) - SEARCH("令和",B1598) - 2)),
  ""))),
"")</f>
        <v>2015</v>
      </c>
      <c r="H1598" s="1">
        <v>4</v>
      </c>
      <c r="I1598" s="5">
        <f>VALUE(RIGHT($E1598,LEN($E1598)-1))</f>
        <v>77</v>
      </c>
      <c r="J1598" s="1" t="s">
        <v>7955</v>
      </c>
      <c r="K1598" s="1" t="s">
        <v>11442</v>
      </c>
      <c r="L1598" s="1" t="s">
        <v>11670</v>
      </c>
    </row>
    <row r="1599" spans="1:12" hidden="1" x14ac:dyDescent="0.2">
      <c r="A1599" s="1">
        <v>1598</v>
      </c>
      <c r="B1599" s="1" t="s">
        <v>1600</v>
      </c>
      <c r="C1599" s="1" t="str">
        <f>IFERROR(VLOOKUP(B1599,Merged!E:G,3,FALSE),"")</f>
        <v/>
      </c>
      <c r="E1599" s="1" t="s">
        <v>6638</v>
      </c>
      <c r="F1599" s="1" t="str">
        <f>TEXT($G1599,"0000") &amp; TEXT($H1599,"00")</f>
        <v>201504</v>
      </c>
      <c r="G1599" s="1">
        <f>IFERROR(
  IF(ISNUMBER(SEARCH("平成",B1599)),
     1988 + VALUE(MID(B1599, SEARCH("平成",B1599) + 2, FIND("年", B1599) - SEARCH("平成",B1599) - 2)),
  IF(ISNUMBER(SEARCH("令和元年",B1599)),
     2019,
  IF(ISNUMBER(SEARCH("令和",B1599)),
     2018 + VALUE(MID(B1599, SEARCH("令和",B1599) + 2, FIND("年", B1599) - SEARCH("令和",B1599) - 2)),
  ""))),
"")</f>
        <v>2015</v>
      </c>
      <c r="H1599" s="1">
        <v>4</v>
      </c>
      <c r="I1599" s="5">
        <f>VALUE(RIGHT($E1599,LEN($E1599)-1))</f>
        <v>78</v>
      </c>
      <c r="J1599" s="1" t="s">
        <v>6951</v>
      </c>
      <c r="K1599" s="1" t="s">
        <v>11442</v>
      </c>
      <c r="L1599" s="1" t="s">
        <v>11738</v>
      </c>
    </row>
    <row r="1600" spans="1:12" hidden="1" x14ac:dyDescent="0.2">
      <c r="A1600" s="1">
        <v>1599</v>
      </c>
      <c r="B1600" s="1" t="s">
        <v>1601</v>
      </c>
      <c r="C1600" s="1">
        <f>IFERROR(VLOOKUP(B1600,Merged!E:G,3,FALSE),"")</f>
        <v>30</v>
      </c>
      <c r="E1600" s="1" t="s">
        <v>6639</v>
      </c>
      <c r="F1600" s="1" t="str">
        <f>TEXT($G1600,"0000") &amp; TEXT($H1600,"00")</f>
        <v>201504</v>
      </c>
      <c r="G1600" s="1">
        <f>IFERROR(
  IF(ISNUMBER(SEARCH("平成",B1600)),
     1988 + VALUE(MID(B1600, SEARCH("平成",B1600) + 2, FIND("年", B1600) - SEARCH("平成",B1600) - 2)),
  IF(ISNUMBER(SEARCH("令和元年",B1600)),
     2019,
  IF(ISNUMBER(SEARCH("令和",B1600)),
     2018 + VALUE(MID(B1600, SEARCH("令和",B1600) + 2, FIND("年", B1600) - SEARCH("令和",B1600) - 2)),
  ""))),
"")</f>
        <v>2015</v>
      </c>
      <c r="H1600" s="1">
        <v>4</v>
      </c>
      <c r="I1600" s="5">
        <f>VALUE(RIGHT($E1600,LEN($E1600)-1))</f>
        <v>79</v>
      </c>
      <c r="J1600" s="1" t="s">
        <v>7956</v>
      </c>
      <c r="K1600" s="1" t="s">
        <v>11445</v>
      </c>
      <c r="L1600" s="1" t="s">
        <v>11867</v>
      </c>
    </row>
    <row r="1601" spans="1:12" hidden="1" x14ac:dyDescent="0.2">
      <c r="A1601" s="1">
        <v>1600</v>
      </c>
      <c r="B1601" s="1" t="s">
        <v>1602</v>
      </c>
      <c r="C1601" s="1" t="str">
        <f>IFERROR(VLOOKUP(B1601,Merged!E:G,3,FALSE),"")</f>
        <v/>
      </c>
      <c r="E1601" s="1" t="s">
        <v>6640</v>
      </c>
      <c r="F1601" s="1" t="str">
        <f>TEXT($G1601,"0000") &amp; TEXT($H1601,"00")</f>
        <v>201504</v>
      </c>
      <c r="G1601" s="1">
        <f>IFERROR(
  IF(ISNUMBER(SEARCH("平成",B1601)),
     1988 + VALUE(MID(B1601, SEARCH("平成",B1601) + 2, FIND("年", B1601) - SEARCH("平成",B1601) - 2)),
  IF(ISNUMBER(SEARCH("令和元年",B1601)),
     2019,
  IF(ISNUMBER(SEARCH("令和",B1601)),
     2018 + VALUE(MID(B1601, SEARCH("令和",B1601) + 2, FIND("年", B1601) - SEARCH("令和",B1601) - 2)),
  ""))),
"")</f>
        <v>2015</v>
      </c>
      <c r="H1601" s="1">
        <v>4</v>
      </c>
      <c r="I1601" s="5">
        <f>VALUE(RIGHT($E1601,LEN($E1601)-1))</f>
        <v>80</v>
      </c>
      <c r="J1601" s="1" t="s">
        <v>7306</v>
      </c>
      <c r="K1601" s="1" t="s">
        <v>11445</v>
      </c>
      <c r="L1601" s="1" t="s">
        <v>12591</v>
      </c>
    </row>
    <row r="1602" spans="1:12" hidden="1" x14ac:dyDescent="0.2">
      <c r="A1602" s="1">
        <v>1601</v>
      </c>
      <c r="B1602" s="1" t="s">
        <v>1603</v>
      </c>
      <c r="C1602" s="1">
        <v>1</v>
      </c>
      <c r="E1602" s="1" t="s">
        <v>6561</v>
      </c>
      <c r="F1602" s="1" t="str">
        <f>TEXT($G1602,"0000") &amp; TEXT($H1602,"00")</f>
        <v>201410</v>
      </c>
      <c r="G1602" s="1">
        <f>IFERROR(
  IF(ISNUMBER(SEARCH("平成",B1602)),
     1988 + VALUE(MID(B1602, SEARCH("平成",B1602) + 2, FIND("年", B1602) - SEARCH("平成",B1602) - 2)),
  IF(ISNUMBER(SEARCH("令和元年",B1602)),
     2019,
  IF(ISNUMBER(SEARCH("令和",B1602)),
     2018 + VALUE(MID(B1602, SEARCH("令和",B1602) + 2, FIND("年", B1602) - SEARCH("令和",B1602) - 2)),
  ""))),
"")</f>
        <v>2014</v>
      </c>
      <c r="H1602" s="1">
        <v>10</v>
      </c>
      <c r="I1602" s="5">
        <f>VALUE(RIGHT($E1602,LEN($E1602)-1))</f>
        <v>1</v>
      </c>
      <c r="J1602" s="1" t="s">
        <v>7034</v>
      </c>
      <c r="K1602" s="1" t="s">
        <v>11442</v>
      </c>
      <c r="L1602" s="1" t="s">
        <v>11811</v>
      </c>
    </row>
    <row r="1603" spans="1:12" hidden="1" x14ac:dyDescent="0.2">
      <c r="A1603" s="1">
        <v>1602</v>
      </c>
      <c r="B1603" s="1" t="s">
        <v>1604</v>
      </c>
      <c r="C1603" s="1" t="str">
        <f>IFERROR(VLOOKUP(B1603,Merged!E:G,3,FALSE),"")</f>
        <v/>
      </c>
      <c r="E1603" s="1" t="s">
        <v>6562</v>
      </c>
      <c r="F1603" s="1" t="str">
        <f>TEXT($G1603,"0000") &amp; TEXT($H1603,"00")</f>
        <v>201410</v>
      </c>
      <c r="G1603" s="1">
        <f>IFERROR(
  IF(ISNUMBER(SEARCH("平成",B1603)),
     1988 + VALUE(MID(B1603, SEARCH("平成",B1603) + 2, FIND("年", B1603) - SEARCH("平成",B1603) - 2)),
  IF(ISNUMBER(SEARCH("令和元年",B1603)),
     2019,
  IF(ISNUMBER(SEARCH("令和",B1603)),
     2018 + VALUE(MID(B1603, SEARCH("令和",B1603) + 2, FIND("年", B1603) - SEARCH("令和",B1603) - 2)),
  ""))),
"")</f>
        <v>2014</v>
      </c>
      <c r="H1603" s="1">
        <v>10</v>
      </c>
      <c r="I1603" s="5">
        <f>VALUE(RIGHT($E1603,LEN($E1603)-1))</f>
        <v>2</v>
      </c>
      <c r="J1603" s="1" t="s">
        <v>7957</v>
      </c>
      <c r="K1603" s="1" t="s">
        <v>11442</v>
      </c>
      <c r="L1603" s="1" t="s">
        <v>12592</v>
      </c>
    </row>
    <row r="1604" spans="1:12" hidden="1" x14ac:dyDescent="0.2">
      <c r="A1604" s="1">
        <v>1603</v>
      </c>
      <c r="B1604" s="1" t="s">
        <v>1605</v>
      </c>
      <c r="C1604" s="1">
        <v>2</v>
      </c>
      <c r="E1604" s="1" t="s">
        <v>6563</v>
      </c>
      <c r="F1604" s="1" t="str">
        <f>TEXT($G1604,"0000") &amp; TEXT($H1604,"00")</f>
        <v>201410</v>
      </c>
      <c r="G1604" s="1">
        <f>IFERROR(
  IF(ISNUMBER(SEARCH("平成",B1604)),
     1988 + VALUE(MID(B1604, SEARCH("平成",B1604) + 2, FIND("年", B1604) - SEARCH("平成",B1604) - 2)),
  IF(ISNUMBER(SEARCH("令和元年",B1604)),
     2019,
  IF(ISNUMBER(SEARCH("令和",B1604)),
     2018 + VALUE(MID(B1604, SEARCH("令和",B1604) + 2, FIND("年", B1604) - SEARCH("令和",B1604) - 2)),
  ""))),
"")</f>
        <v>2014</v>
      </c>
      <c r="H1604" s="1">
        <v>10</v>
      </c>
      <c r="I1604" s="5">
        <f>VALUE(RIGHT($E1604,LEN($E1604)-1))</f>
        <v>3</v>
      </c>
      <c r="J1604" s="1" t="s">
        <v>7958</v>
      </c>
      <c r="K1604" s="1" t="s">
        <v>11444</v>
      </c>
      <c r="L1604" s="1" t="s">
        <v>11536</v>
      </c>
    </row>
    <row r="1605" spans="1:12" hidden="1" x14ac:dyDescent="0.2">
      <c r="A1605" s="1">
        <v>1604</v>
      </c>
      <c r="B1605" s="1" t="s">
        <v>1606</v>
      </c>
      <c r="C1605" s="1" t="str">
        <f>IFERROR(VLOOKUP(B1605,Merged!E:G,3,FALSE),"")</f>
        <v/>
      </c>
      <c r="E1605" s="1" t="s">
        <v>6564</v>
      </c>
      <c r="F1605" s="1" t="str">
        <f>TEXT($G1605,"0000") &amp; TEXT($H1605,"00")</f>
        <v>201410</v>
      </c>
      <c r="G1605" s="1">
        <f>IFERROR(
  IF(ISNUMBER(SEARCH("平成",B1605)),
     1988 + VALUE(MID(B1605, SEARCH("平成",B1605) + 2, FIND("年", B1605) - SEARCH("平成",B1605) - 2)),
  IF(ISNUMBER(SEARCH("令和元年",B1605)),
     2019,
  IF(ISNUMBER(SEARCH("令和",B1605)),
     2018 + VALUE(MID(B1605, SEARCH("令和",B1605) + 2, FIND("年", B1605) - SEARCH("令和",B1605) - 2)),
  ""))),
"")</f>
        <v>2014</v>
      </c>
      <c r="H1605" s="1">
        <v>10</v>
      </c>
      <c r="I1605" s="5">
        <f>VALUE(RIGHT($E1605,LEN($E1605)-1))</f>
        <v>4</v>
      </c>
      <c r="J1605" s="1" t="s">
        <v>7959</v>
      </c>
      <c r="K1605" s="1" t="s">
        <v>11442</v>
      </c>
      <c r="L1605" s="1" t="s">
        <v>11989</v>
      </c>
    </row>
    <row r="1606" spans="1:12" hidden="1" x14ac:dyDescent="0.2">
      <c r="A1606" s="1">
        <v>1605</v>
      </c>
      <c r="B1606" s="1" t="s">
        <v>1607</v>
      </c>
      <c r="C1606" s="1">
        <v>3</v>
      </c>
      <c r="E1606" s="1" t="s">
        <v>6565</v>
      </c>
      <c r="F1606" s="1" t="str">
        <f>TEXT($G1606,"0000") &amp; TEXT($H1606,"00")</f>
        <v>201410</v>
      </c>
      <c r="G1606" s="1">
        <f>IFERROR(
  IF(ISNUMBER(SEARCH("平成",B1606)),
     1988 + VALUE(MID(B1606, SEARCH("平成",B1606) + 2, FIND("年", B1606) - SEARCH("平成",B1606) - 2)),
  IF(ISNUMBER(SEARCH("令和元年",B1606)),
     2019,
  IF(ISNUMBER(SEARCH("令和",B1606)),
     2018 + VALUE(MID(B1606, SEARCH("令和",B1606) + 2, FIND("年", B1606) - SEARCH("令和",B1606) - 2)),
  ""))),
"")</f>
        <v>2014</v>
      </c>
      <c r="H1606" s="1">
        <v>10</v>
      </c>
      <c r="I1606" s="5">
        <f>VALUE(RIGHT($E1606,LEN($E1606)-1))</f>
        <v>5</v>
      </c>
      <c r="J1606" s="1" t="s">
        <v>7960</v>
      </c>
      <c r="K1606" s="1" t="s">
        <v>11444</v>
      </c>
      <c r="L1606" s="1" t="s">
        <v>12593</v>
      </c>
    </row>
    <row r="1607" spans="1:12" hidden="1" x14ac:dyDescent="0.2">
      <c r="A1607" s="1">
        <v>1606</v>
      </c>
      <c r="B1607" s="1" t="s">
        <v>1608</v>
      </c>
      <c r="C1607" s="1" t="str">
        <f>IFERROR(VLOOKUP(B1607,Merged!E:G,3,FALSE),"")</f>
        <v/>
      </c>
      <c r="E1607" s="1" t="s">
        <v>6566</v>
      </c>
      <c r="F1607" s="1" t="str">
        <f>TEXT($G1607,"0000") &amp; TEXT($H1607,"00")</f>
        <v>201410</v>
      </c>
      <c r="G1607" s="1">
        <f>IFERROR(
  IF(ISNUMBER(SEARCH("平成",B1607)),
     1988 + VALUE(MID(B1607, SEARCH("平成",B1607) + 2, FIND("年", B1607) - SEARCH("平成",B1607) - 2)),
  IF(ISNUMBER(SEARCH("令和元年",B1607)),
     2019,
  IF(ISNUMBER(SEARCH("令和",B1607)),
     2018 + VALUE(MID(B1607, SEARCH("令和",B1607) + 2, FIND("年", B1607) - SEARCH("令和",B1607) - 2)),
  ""))),
"")</f>
        <v>2014</v>
      </c>
      <c r="H1607" s="1">
        <v>10</v>
      </c>
      <c r="I1607" s="5">
        <f>VALUE(RIGHT($E1607,LEN($E1607)-1))</f>
        <v>6</v>
      </c>
      <c r="J1607" s="1" t="s">
        <v>7961</v>
      </c>
      <c r="K1607" s="1" t="s">
        <v>11442</v>
      </c>
      <c r="L1607" s="1" t="s">
        <v>12594</v>
      </c>
    </row>
    <row r="1608" spans="1:12" hidden="1" x14ac:dyDescent="0.2">
      <c r="A1608" s="1">
        <v>1607</v>
      </c>
      <c r="B1608" s="1" t="s">
        <v>1609</v>
      </c>
      <c r="C1608" s="1" t="str">
        <f>IFERROR(VLOOKUP(B1608,Merged!E:G,3,FALSE),"")</f>
        <v/>
      </c>
      <c r="E1608" s="1" t="s">
        <v>6567</v>
      </c>
      <c r="F1608" s="1" t="str">
        <f>TEXT($G1608,"0000") &amp; TEXT($H1608,"00")</f>
        <v>201410</v>
      </c>
      <c r="G1608" s="1">
        <f>IFERROR(
  IF(ISNUMBER(SEARCH("平成",B1608)),
     1988 + VALUE(MID(B1608, SEARCH("平成",B1608) + 2, FIND("年", B1608) - SEARCH("平成",B1608) - 2)),
  IF(ISNUMBER(SEARCH("令和元年",B1608)),
     2019,
  IF(ISNUMBER(SEARCH("令和",B1608)),
     2018 + VALUE(MID(B1608, SEARCH("令和",B1608) + 2, FIND("年", B1608) - SEARCH("令和",B1608) - 2)),
  ""))),
"")</f>
        <v>2014</v>
      </c>
      <c r="H1608" s="1">
        <v>10</v>
      </c>
      <c r="I1608" s="5">
        <f>VALUE(RIGHT($E1608,LEN($E1608)-1))</f>
        <v>7</v>
      </c>
      <c r="J1608" s="1" t="s">
        <v>7962</v>
      </c>
      <c r="K1608" s="1" t="s">
        <v>11445</v>
      </c>
      <c r="L1608" s="1" t="s">
        <v>12595</v>
      </c>
    </row>
    <row r="1609" spans="1:12" hidden="1" x14ac:dyDescent="0.2">
      <c r="A1609" s="1">
        <v>1608</v>
      </c>
      <c r="B1609" s="1" t="s">
        <v>1610</v>
      </c>
      <c r="C1609" s="1" t="str">
        <f>IFERROR(VLOOKUP(B1609,Merged!E:G,3,FALSE),"")</f>
        <v/>
      </c>
      <c r="E1609" s="1" t="s">
        <v>6568</v>
      </c>
      <c r="F1609" s="1" t="str">
        <f>TEXT($G1609,"0000") &amp; TEXT($H1609,"00")</f>
        <v>201410</v>
      </c>
      <c r="G1609" s="1">
        <f>IFERROR(
  IF(ISNUMBER(SEARCH("平成",B1609)),
     1988 + VALUE(MID(B1609, SEARCH("平成",B1609) + 2, FIND("年", B1609) - SEARCH("平成",B1609) - 2)),
  IF(ISNUMBER(SEARCH("令和元年",B1609)),
     2019,
  IF(ISNUMBER(SEARCH("令和",B1609)),
     2018 + VALUE(MID(B1609, SEARCH("令和",B1609) + 2, FIND("年", B1609) - SEARCH("令和",B1609) - 2)),
  ""))),
"")</f>
        <v>2014</v>
      </c>
      <c r="H1609" s="1">
        <v>10</v>
      </c>
      <c r="I1609" s="5">
        <f>VALUE(RIGHT($E1609,LEN($E1609)-1))</f>
        <v>8</v>
      </c>
      <c r="J1609" s="1" t="s">
        <v>7963</v>
      </c>
      <c r="K1609" s="1" t="s">
        <v>11444</v>
      </c>
      <c r="L1609" s="1" t="s">
        <v>12596</v>
      </c>
    </row>
    <row r="1610" spans="1:12" hidden="1" x14ac:dyDescent="0.2">
      <c r="A1610" s="1">
        <v>1609</v>
      </c>
      <c r="B1610" s="1" t="s">
        <v>1611</v>
      </c>
      <c r="C1610" s="1">
        <v>4</v>
      </c>
      <c r="E1610" s="1" t="s">
        <v>6569</v>
      </c>
      <c r="F1610" s="1" t="str">
        <f>TEXT($G1610,"0000") &amp; TEXT($H1610,"00")</f>
        <v>201410</v>
      </c>
      <c r="G1610" s="1">
        <f>IFERROR(
  IF(ISNUMBER(SEARCH("平成",B1610)),
     1988 + VALUE(MID(B1610, SEARCH("平成",B1610) + 2, FIND("年", B1610) - SEARCH("平成",B1610) - 2)),
  IF(ISNUMBER(SEARCH("令和元年",B1610)),
     2019,
  IF(ISNUMBER(SEARCH("令和",B1610)),
     2018 + VALUE(MID(B1610, SEARCH("令和",B1610) + 2, FIND("年", B1610) - SEARCH("令和",B1610) - 2)),
  ""))),
"")</f>
        <v>2014</v>
      </c>
      <c r="H1610" s="1">
        <v>10</v>
      </c>
      <c r="I1610" s="5">
        <f>VALUE(RIGHT($E1610,LEN($E1610)-1))</f>
        <v>9</v>
      </c>
      <c r="J1610" s="1" t="s">
        <v>7964</v>
      </c>
      <c r="K1610" s="1" t="s">
        <v>11442</v>
      </c>
      <c r="L1610" s="1" t="s">
        <v>12597</v>
      </c>
    </row>
    <row r="1611" spans="1:12" hidden="1" x14ac:dyDescent="0.2">
      <c r="A1611" s="1">
        <v>1610</v>
      </c>
      <c r="B1611" s="1" t="s">
        <v>1612</v>
      </c>
      <c r="C1611" s="1" t="str">
        <f>IFERROR(VLOOKUP(B1611,Merged!E:G,3,FALSE),"")</f>
        <v/>
      </c>
      <c r="E1611" s="1" t="s">
        <v>6570</v>
      </c>
      <c r="F1611" s="1" t="str">
        <f>TEXT($G1611,"0000") &amp; TEXT($H1611,"00")</f>
        <v>201410</v>
      </c>
      <c r="G1611" s="1">
        <f>IFERROR(
  IF(ISNUMBER(SEARCH("平成",B1611)),
     1988 + VALUE(MID(B1611, SEARCH("平成",B1611) + 2, FIND("年", B1611) - SEARCH("平成",B1611) - 2)),
  IF(ISNUMBER(SEARCH("令和元年",B1611)),
     2019,
  IF(ISNUMBER(SEARCH("令和",B1611)),
     2018 + VALUE(MID(B1611, SEARCH("令和",B1611) + 2, FIND("年", B1611) - SEARCH("令和",B1611) - 2)),
  ""))),
"")</f>
        <v>2014</v>
      </c>
      <c r="H1611" s="1">
        <v>10</v>
      </c>
      <c r="I1611" s="5">
        <f>VALUE(RIGHT($E1611,LEN($E1611)-1))</f>
        <v>10</v>
      </c>
      <c r="J1611" s="1" t="s">
        <v>7501</v>
      </c>
      <c r="K1611" s="1" t="s">
        <v>11442</v>
      </c>
      <c r="L1611" s="1" t="s">
        <v>12201</v>
      </c>
    </row>
    <row r="1612" spans="1:12" hidden="1" x14ac:dyDescent="0.2">
      <c r="A1612" s="1">
        <v>1611</v>
      </c>
      <c r="B1612" s="1" t="s">
        <v>1613</v>
      </c>
      <c r="C1612" s="1" t="str">
        <f>IFERROR(VLOOKUP(B1612,Merged!E:G,3,FALSE),"")</f>
        <v/>
      </c>
      <c r="E1612" s="1" t="s">
        <v>6571</v>
      </c>
      <c r="F1612" s="1" t="str">
        <f>TEXT($G1612,"0000") &amp; TEXT($H1612,"00")</f>
        <v>201410</v>
      </c>
      <c r="G1612" s="1">
        <f>IFERROR(
  IF(ISNUMBER(SEARCH("平成",B1612)),
     1988 + VALUE(MID(B1612, SEARCH("平成",B1612) + 2, FIND("年", B1612) - SEARCH("平成",B1612) - 2)),
  IF(ISNUMBER(SEARCH("令和元年",B1612)),
     2019,
  IF(ISNUMBER(SEARCH("令和",B1612)),
     2018 + VALUE(MID(B1612, SEARCH("令和",B1612) + 2, FIND("年", B1612) - SEARCH("令和",B1612) - 2)),
  ""))),
"")</f>
        <v>2014</v>
      </c>
      <c r="H1612" s="1">
        <v>10</v>
      </c>
      <c r="I1612" s="5">
        <f>VALUE(RIGHT($E1612,LEN($E1612)-1))</f>
        <v>11</v>
      </c>
      <c r="J1612" s="1" t="s">
        <v>7965</v>
      </c>
      <c r="K1612" s="1" t="s">
        <v>11442</v>
      </c>
      <c r="L1612" s="1" t="s">
        <v>12598</v>
      </c>
    </row>
    <row r="1613" spans="1:12" hidden="1" x14ac:dyDescent="0.2">
      <c r="A1613" s="1">
        <v>1612</v>
      </c>
      <c r="B1613" s="1" t="s">
        <v>1614</v>
      </c>
      <c r="C1613" s="1" t="str">
        <f>IFERROR(VLOOKUP(B1613,Merged!E:G,3,FALSE),"")</f>
        <v/>
      </c>
      <c r="E1613" s="1" t="s">
        <v>6572</v>
      </c>
      <c r="F1613" s="1" t="str">
        <f>TEXT($G1613,"0000") &amp; TEXT($H1613,"00")</f>
        <v>201410</v>
      </c>
      <c r="G1613" s="1">
        <f>IFERROR(
  IF(ISNUMBER(SEARCH("平成",B1613)),
     1988 + VALUE(MID(B1613, SEARCH("平成",B1613) + 2, FIND("年", B1613) - SEARCH("平成",B1613) - 2)),
  IF(ISNUMBER(SEARCH("令和元年",B1613)),
     2019,
  IF(ISNUMBER(SEARCH("令和",B1613)),
     2018 + VALUE(MID(B1613, SEARCH("令和",B1613) + 2, FIND("年", B1613) - SEARCH("令和",B1613) - 2)),
  ""))),
"")</f>
        <v>2014</v>
      </c>
      <c r="H1613" s="1">
        <v>10</v>
      </c>
      <c r="I1613" s="5">
        <f>VALUE(RIGHT($E1613,LEN($E1613)-1))</f>
        <v>12</v>
      </c>
      <c r="J1613" s="1" t="s">
        <v>7966</v>
      </c>
      <c r="K1613" s="1" t="s">
        <v>11443</v>
      </c>
      <c r="L1613" s="1" t="s">
        <v>12599</v>
      </c>
    </row>
    <row r="1614" spans="1:12" hidden="1" x14ac:dyDescent="0.2">
      <c r="A1614" s="1">
        <v>1613</v>
      </c>
      <c r="B1614" s="1" t="s">
        <v>1615</v>
      </c>
      <c r="C1614" s="1" t="str">
        <f>IFERROR(VLOOKUP(B1614,Merged!E:G,3,FALSE),"")</f>
        <v/>
      </c>
      <c r="E1614" s="1" t="s">
        <v>6573</v>
      </c>
      <c r="F1614" s="1" t="str">
        <f>TEXT($G1614,"0000") &amp; TEXT($H1614,"00")</f>
        <v>201410</v>
      </c>
      <c r="G1614" s="1">
        <f>IFERROR(
  IF(ISNUMBER(SEARCH("平成",B1614)),
     1988 + VALUE(MID(B1614, SEARCH("平成",B1614) + 2, FIND("年", B1614) - SEARCH("平成",B1614) - 2)),
  IF(ISNUMBER(SEARCH("令和元年",B1614)),
     2019,
  IF(ISNUMBER(SEARCH("令和",B1614)),
     2018 + VALUE(MID(B1614, SEARCH("令和",B1614) + 2, FIND("年", B1614) - SEARCH("令和",B1614) - 2)),
  ""))),
"")</f>
        <v>2014</v>
      </c>
      <c r="H1614" s="1">
        <v>10</v>
      </c>
      <c r="I1614" s="5">
        <f>VALUE(RIGHT($E1614,LEN($E1614)-1))</f>
        <v>13</v>
      </c>
      <c r="J1614" s="1" t="s">
        <v>7967</v>
      </c>
      <c r="K1614" s="1" t="s">
        <v>11445</v>
      </c>
      <c r="L1614" s="1" t="s">
        <v>12600</v>
      </c>
    </row>
    <row r="1615" spans="1:12" hidden="1" x14ac:dyDescent="0.2">
      <c r="A1615" s="1">
        <v>1614</v>
      </c>
      <c r="B1615" s="1" t="s">
        <v>1616</v>
      </c>
      <c r="C1615" s="1">
        <v>5</v>
      </c>
      <c r="E1615" s="1" t="s">
        <v>6574</v>
      </c>
      <c r="F1615" s="1" t="str">
        <f>TEXT($G1615,"0000") &amp; TEXT($H1615,"00")</f>
        <v>201410</v>
      </c>
      <c r="G1615" s="1">
        <f>IFERROR(
  IF(ISNUMBER(SEARCH("平成",B1615)),
     1988 + VALUE(MID(B1615, SEARCH("平成",B1615) + 2, FIND("年", B1615) - SEARCH("平成",B1615) - 2)),
  IF(ISNUMBER(SEARCH("令和元年",B1615)),
     2019,
  IF(ISNUMBER(SEARCH("令和",B1615)),
     2018 + VALUE(MID(B1615, SEARCH("令和",B1615) + 2, FIND("年", B1615) - SEARCH("令和",B1615) - 2)),
  ""))),
"")</f>
        <v>2014</v>
      </c>
      <c r="H1615" s="1">
        <v>10</v>
      </c>
      <c r="I1615" s="5">
        <f>VALUE(RIGHT($E1615,LEN($E1615)-1))</f>
        <v>14</v>
      </c>
      <c r="J1615" s="1" t="s">
        <v>7117</v>
      </c>
      <c r="K1615" s="1" t="s">
        <v>11442</v>
      </c>
      <c r="L1615" s="1" t="s">
        <v>11881</v>
      </c>
    </row>
    <row r="1616" spans="1:12" hidden="1" x14ac:dyDescent="0.2">
      <c r="A1616" s="1">
        <v>1615</v>
      </c>
      <c r="B1616" s="1" t="s">
        <v>1617</v>
      </c>
      <c r="C1616" s="1" t="str">
        <f>IFERROR(VLOOKUP(B1616,Merged!E:G,3,FALSE),"")</f>
        <v/>
      </c>
      <c r="E1616" s="1" t="s">
        <v>6575</v>
      </c>
      <c r="F1616" s="1" t="str">
        <f>TEXT($G1616,"0000") &amp; TEXT($H1616,"00")</f>
        <v>201410</v>
      </c>
      <c r="G1616" s="1">
        <f>IFERROR(
  IF(ISNUMBER(SEARCH("平成",B1616)),
     1988 + VALUE(MID(B1616, SEARCH("平成",B1616) + 2, FIND("年", B1616) - SEARCH("平成",B1616) - 2)),
  IF(ISNUMBER(SEARCH("令和元年",B1616)),
     2019,
  IF(ISNUMBER(SEARCH("令和",B1616)),
     2018 + VALUE(MID(B1616, SEARCH("令和",B1616) + 2, FIND("年", B1616) - SEARCH("令和",B1616) - 2)),
  ""))),
"")</f>
        <v>2014</v>
      </c>
      <c r="H1616" s="1">
        <v>10</v>
      </c>
      <c r="I1616" s="5">
        <f>VALUE(RIGHT($E1616,LEN($E1616)-1))</f>
        <v>15</v>
      </c>
      <c r="J1616" s="1" t="s">
        <v>7447</v>
      </c>
      <c r="K1616" s="1" t="s">
        <v>11443</v>
      </c>
      <c r="L1616" s="1" t="s">
        <v>12156</v>
      </c>
    </row>
    <row r="1617" spans="1:12" hidden="1" x14ac:dyDescent="0.2">
      <c r="A1617" s="1">
        <v>1616</v>
      </c>
      <c r="B1617" s="1" t="s">
        <v>1618</v>
      </c>
      <c r="C1617" s="1" t="str">
        <f>IFERROR(VLOOKUP(B1617,Merged!E:G,3,FALSE),"")</f>
        <v/>
      </c>
      <c r="E1617" s="1" t="s">
        <v>6576</v>
      </c>
      <c r="F1617" s="1" t="str">
        <f>TEXT($G1617,"0000") &amp; TEXT($H1617,"00")</f>
        <v>201410</v>
      </c>
      <c r="G1617" s="1">
        <f>IFERROR(
  IF(ISNUMBER(SEARCH("平成",B1617)),
     1988 + VALUE(MID(B1617, SEARCH("平成",B1617) + 2, FIND("年", B1617) - SEARCH("平成",B1617) - 2)),
  IF(ISNUMBER(SEARCH("令和元年",B1617)),
     2019,
  IF(ISNUMBER(SEARCH("令和",B1617)),
     2018 + VALUE(MID(B1617, SEARCH("令和",B1617) + 2, FIND("年", B1617) - SEARCH("令和",B1617) - 2)),
  ""))),
"")</f>
        <v>2014</v>
      </c>
      <c r="H1617" s="1">
        <v>10</v>
      </c>
      <c r="I1617" s="5">
        <f>VALUE(RIGHT($E1617,LEN($E1617)-1))</f>
        <v>16</v>
      </c>
      <c r="J1617" s="1" t="s">
        <v>7968</v>
      </c>
      <c r="K1617" s="1" t="s">
        <v>11444</v>
      </c>
      <c r="L1617" s="1" t="s">
        <v>11614</v>
      </c>
    </row>
    <row r="1618" spans="1:12" hidden="1" x14ac:dyDescent="0.2">
      <c r="A1618" s="1">
        <v>1617</v>
      </c>
      <c r="B1618" s="1" t="s">
        <v>1619</v>
      </c>
      <c r="C1618" s="1" t="str">
        <f>IFERROR(VLOOKUP(B1618,Merged!E:G,3,FALSE),"")</f>
        <v/>
      </c>
      <c r="E1618" s="1" t="s">
        <v>6577</v>
      </c>
      <c r="F1618" s="1" t="str">
        <f>TEXT($G1618,"0000") &amp; TEXT($H1618,"00")</f>
        <v>201410</v>
      </c>
      <c r="G1618" s="1">
        <f>IFERROR(
  IF(ISNUMBER(SEARCH("平成",B1618)),
     1988 + VALUE(MID(B1618, SEARCH("平成",B1618) + 2, FIND("年", B1618) - SEARCH("平成",B1618) - 2)),
  IF(ISNUMBER(SEARCH("令和元年",B1618)),
     2019,
  IF(ISNUMBER(SEARCH("令和",B1618)),
     2018 + VALUE(MID(B1618, SEARCH("令和",B1618) + 2, FIND("年", B1618) - SEARCH("令和",B1618) - 2)),
  ""))),
"")</f>
        <v>2014</v>
      </c>
      <c r="H1618" s="1">
        <v>10</v>
      </c>
      <c r="I1618" s="5">
        <f>VALUE(RIGHT($E1618,LEN($E1618)-1))</f>
        <v>17</v>
      </c>
      <c r="J1618" s="1" t="s">
        <v>7969</v>
      </c>
      <c r="K1618" s="1" t="s">
        <v>11444</v>
      </c>
      <c r="L1618" s="1" t="s">
        <v>11798</v>
      </c>
    </row>
    <row r="1619" spans="1:12" hidden="1" x14ac:dyDescent="0.2">
      <c r="A1619" s="1">
        <v>1618</v>
      </c>
      <c r="B1619" s="1" t="s">
        <v>1620</v>
      </c>
      <c r="C1619" s="1">
        <v>6</v>
      </c>
      <c r="E1619" s="1" t="s">
        <v>6578</v>
      </c>
      <c r="F1619" s="1" t="str">
        <f>TEXT($G1619,"0000") &amp; TEXT($H1619,"00")</f>
        <v>201410</v>
      </c>
      <c r="G1619" s="1">
        <f>IFERROR(
  IF(ISNUMBER(SEARCH("平成",B1619)),
     1988 + VALUE(MID(B1619, SEARCH("平成",B1619) + 2, FIND("年", B1619) - SEARCH("平成",B1619) - 2)),
  IF(ISNUMBER(SEARCH("令和元年",B1619)),
     2019,
  IF(ISNUMBER(SEARCH("令和",B1619)),
     2018 + VALUE(MID(B1619, SEARCH("令和",B1619) + 2, FIND("年", B1619) - SEARCH("令和",B1619) - 2)),
  ""))),
"")</f>
        <v>2014</v>
      </c>
      <c r="H1619" s="1">
        <v>10</v>
      </c>
      <c r="I1619" s="5">
        <f>VALUE(RIGHT($E1619,LEN($E1619)-1))</f>
        <v>18</v>
      </c>
      <c r="J1619" s="1" t="s">
        <v>7970</v>
      </c>
      <c r="K1619" s="1" t="s">
        <v>11442</v>
      </c>
      <c r="L1619" s="1" t="s">
        <v>12601</v>
      </c>
    </row>
    <row r="1620" spans="1:12" hidden="1" x14ac:dyDescent="0.2">
      <c r="A1620" s="1">
        <v>1619</v>
      </c>
      <c r="B1620" s="1" t="s">
        <v>1621</v>
      </c>
      <c r="C1620" s="1" t="str">
        <f>IFERROR(VLOOKUP(B1620,Merged!E:G,3,FALSE),"")</f>
        <v/>
      </c>
      <c r="D1620" s="4" t="s">
        <v>15125</v>
      </c>
      <c r="E1620" s="1" t="s">
        <v>6579</v>
      </c>
      <c r="F1620" s="1" t="str">
        <f>TEXT($G1620,"0000") &amp; TEXT($H1620,"00")</f>
        <v>201410</v>
      </c>
      <c r="G1620" s="1">
        <f>IFERROR(
  IF(ISNUMBER(SEARCH("平成",B1620)),
     1988 + VALUE(MID(B1620, SEARCH("平成",B1620) + 2, FIND("年", B1620) - SEARCH("平成",B1620) - 2)),
  IF(ISNUMBER(SEARCH("令和元年",B1620)),
     2019,
  IF(ISNUMBER(SEARCH("令和",B1620)),
     2018 + VALUE(MID(B1620, SEARCH("令和",B1620) + 2, FIND("年", B1620) - SEARCH("令和",B1620) - 2)),
  ""))),
"")</f>
        <v>2014</v>
      </c>
      <c r="H1620" s="1">
        <v>10</v>
      </c>
      <c r="I1620" s="5">
        <f>VALUE(RIGHT($E1620,LEN($E1620)-1))</f>
        <v>19</v>
      </c>
      <c r="J1620" s="1" t="s">
        <v>6658</v>
      </c>
      <c r="K1620" s="1" t="s">
        <v>11445</v>
      </c>
      <c r="L1620" s="1" t="s">
        <v>11461</v>
      </c>
    </row>
    <row r="1621" spans="1:12" hidden="1" x14ac:dyDescent="0.2">
      <c r="A1621" s="1">
        <v>1620</v>
      </c>
      <c r="B1621" s="1" t="s">
        <v>1622</v>
      </c>
      <c r="C1621" s="1">
        <v>7</v>
      </c>
      <c r="E1621" s="1" t="s">
        <v>6580</v>
      </c>
      <c r="F1621" s="1" t="str">
        <f>TEXT($G1621,"0000") &amp; TEXT($H1621,"00")</f>
        <v>201410</v>
      </c>
      <c r="G1621" s="1">
        <f>IFERROR(
  IF(ISNUMBER(SEARCH("平成",B1621)),
     1988 + VALUE(MID(B1621, SEARCH("平成",B1621) + 2, FIND("年", B1621) - SEARCH("平成",B1621) - 2)),
  IF(ISNUMBER(SEARCH("令和元年",B1621)),
     2019,
  IF(ISNUMBER(SEARCH("令和",B1621)),
     2018 + VALUE(MID(B1621, SEARCH("令和",B1621) + 2, FIND("年", B1621) - SEARCH("令和",B1621) - 2)),
  ""))),
"")</f>
        <v>2014</v>
      </c>
      <c r="H1621" s="1">
        <v>10</v>
      </c>
      <c r="I1621" s="5">
        <f>VALUE(RIGHT($E1621,LEN($E1621)-1))</f>
        <v>20</v>
      </c>
      <c r="J1621" s="1" t="s">
        <v>7971</v>
      </c>
      <c r="K1621" s="1" t="s">
        <v>11445</v>
      </c>
      <c r="L1621" s="1" t="s">
        <v>11694</v>
      </c>
    </row>
    <row r="1622" spans="1:12" hidden="1" x14ac:dyDescent="0.2">
      <c r="A1622" s="1">
        <v>1621</v>
      </c>
      <c r="B1622" s="1" t="s">
        <v>1623</v>
      </c>
      <c r="C1622" s="1" t="str">
        <f>IFERROR(VLOOKUP(B1622,Merged!E:G,3,FALSE),"")</f>
        <v/>
      </c>
      <c r="E1622" s="1" t="s">
        <v>6581</v>
      </c>
      <c r="F1622" s="1" t="str">
        <f>TEXT($G1622,"0000") &amp; TEXT($H1622,"00")</f>
        <v>201410</v>
      </c>
      <c r="G1622" s="1">
        <f>IFERROR(
  IF(ISNUMBER(SEARCH("平成",B1622)),
     1988 + VALUE(MID(B1622, SEARCH("平成",B1622) + 2, FIND("年", B1622) - SEARCH("平成",B1622) - 2)),
  IF(ISNUMBER(SEARCH("令和元年",B1622)),
     2019,
  IF(ISNUMBER(SEARCH("令和",B1622)),
     2018 + VALUE(MID(B1622, SEARCH("令和",B1622) + 2, FIND("年", B1622) - SEARCH("令和",B1622) - 2)),
  ""))),
"")</f>
        <v>2014</v>
      </c>
      <c r="H1622" s="1">
        <v>10</v>
      </c>
      <c r="I1622" s="5">
        <f>VALUE(RIGHT($E1622,LEN($E1622)-1))</f>
        <v>21</v>
      </c>
      <c r="J1622" s="1" t="s">
        <v>7972</v>
      </c>
      <c r="K1622" s="1" t="s">
        <v>11442</v>
      </c>
      <c r="L1622" s="1" t="s">
        <v>12602</v>
      </c>
    </row>
    <row r="1623" spans="1:12" hidden="1" x14ac:dyDescent="0.2">
      <c r="A1623" s="1">
        <v>1622</v>
      </c>
      <c r="B1623" s="1" t="s">
        <v>1624</v>
      </c>
      <c r="C1623" s="1" t="str">
        <f>IFERROR(VLOOKUP(B1623,Merged!E:G,3,FALSE),"")</f>
        <v/>
      </c>
      <c r="E1623" s="1" t="s">
        <v>6582</v>
      </c>
      <c r="F1623" s="1" t="str">
        <f>TEXT($G1623,"0000") &amp; TEXT($H1623,"00")</f>
        <v>201410</v>
      </c>
      <c r="G1623" s="1">
        <f>IFERROR(
  IF(ISNUMBER(SEARCH("平成",B1623)),
     1988 + VALUE(MID(B1623, SEARCH("平成",B1623) + 2, FIND("年", B1623) - SEARCH("平成",B1623) - 2)),
  IF(ISNUMBER(SEARCH("令和元年",B1623)),
     2019,
  IF(ISNUMBER(SEARCH("令和",B1623)),
     2018 + VALUE(MID(B1623, SEARCH("令和",B1623) + 2, FIND("年", B1623) - SEARCH("令和",B1623) - 2)),
  ""))),
"")</f>
        <v>2014</v>
      </c>
      <c r="H1623" s="1">
        <v>10</v>
      </c>
      <c r="I1623" s="5">
        <f>VALUE(RIGHT($E1623,LEN($E1623)-1))</f>
        <v>22</v>
      </c>
      <c r="J1623" s="1" t="s">
        <v>7973</v>
      </c>
      <c r="K1623" s="1" t="s">
        <v>11443</v>
      </c>
      <c r="L1623" s="1" t="s">
        <v>11942</v>
      </c>
    </row>
    <row r="1624" spans="1:12" hidden="1" x14ac:dyDescent="0.2">
      <c r="A1624" s="1">
        <v>1623</v>
      </c>
      <c r="B1624" s="1" t="s">
        <v>1625</v>
      </c>
      <c r="C1624" s="1">
        <v>8</v>
      </c>
      <c r="E1624" s="1" t="s">
        <v>6583</v>
      </c>
      <c r="F1624" s="1" t="str">
        <f>TEXT($G1624,"0000") &amp; TEXT($H1624,"00")</f>
        <v>201410</v>
      </c>
      <c r="G1624" s="1">
        <f>IFERROR(
  IF(ISNUMBER(SEARCH("平成",B1624)),
     1988 + VALUE(MID(B1624, SEARCH("平成",B1624) + 2, FIND("年", B1624) - SEARCH("平成",B1624) - 2)),
  IF(ISNUMBER(SEARCH("令和元年",B1624)),
     2019,
  IF(ISNUMBER(SEARCH("令和",B1624)),
     2018 + VALUE(MID(B1624, SEARCH("令和",B1624) + 2, FIND("年", B1624) - SEARCH("令和",B1624) - 2)),
  ""))),
"")</f>
        <v>2014</v>
      </c>
      <c r="H1624" s="1">
        <v>10</v>
      </c>
      <c r="I1624" s="5">
        <f>VALUE(RIGHT($E1624,LEN($E1624)-1))</f>
        <v>23</v>
      </c>
      <c r="J1624" s="1" t="s">
        <v>7974</v>
      </c>
      <c r="K1624" s="1" t="s">
        <v>11443</v>
      </c>
      <c r="L1624" s="1" t="s">
        <v>11827</v>
      </c>
    </row>
    <row r="1625" spans="1:12" hidden="1" x14ac:dyDescent="0.2">
      <c r="A1625" s="1">
        <v>1624</v>
      </c>
      <c r="B1625" s="1" t="s">
        <v>1626</v>
      </c>
      <c r="C1625" s="1" t="str">
        <f>IFERROR(VLOOKUP(B1625,Merged!E:G,3,FALSE),"")</f>
        <v/>
      </c>
      <c r="E1625" s="1" t="s">
        <v>6584</v>
      </c>
      <c r="F1625" s="1" t="str">
        <f>TEXT($G1625,"0000") &amp; TEXT($H1625,"00")</f>
        <v>201410</v>
      </c>
      <c r="G1625" s="1">
        <f>IFERROR(
  IF(ISNUMBER(SEARCH("平成",B1625)),
     1988 + VALUE(MID(B1625, SEARCH("平成",B1625) + 2, FIND("年", B1625) - SEARCH("平成",B1625) - 2)),
  IF(ISNUMBER(SEARCH("令和元年",B1625)),
     2019,
  IF(ISNUMBER(SEARCH("令和",B1625)),
     2018 + VALUE(MID(B1625, SEARCH("令和",B1625) + 2, FIND("年", B1625) - SEARCH("令和",B1625) - 2)),
  ""))),
"")</f>
        <v>2014</v>
      </c>
      <c r="H1625" s="1">
        <v>10</v>
      </c>
      <c r="I1625" s="5">
        <f>VALUE(RIGHT($E1625,LEN($E1625)-1))</f>
        <v>24</v>
      </c>
      <c r="J1625" s="1" t="s">
        <v>7975</v>
      </c>
      <c r="K1625" s="1" t="s">
        <v>11442</v>
      </c>
      <c r="L1625" s="1" t="s">
        <v>12603</v>
      </c>
    </row>
    <row r="1626" spans="1:12" hidden="1" x14ac:dyDescent="0.2">
      <c r="A1626" s="1">
        <v>1625</v>
      </c>
      <c r="B1626" s="1" t="s">
        <v>1627</v>
      </c>
      <c r="C1626" s="1" t="str">
        <f>IFERROR(VLOOKUP(B1626,Merged!E:G,3,FALSE),"")</f>
        <v/>
      </c>
      <c r="E1626" s="1" t="s">
        <v>6585</v>
      </c>
      <c r="F1626" s="1" t="str">
        <f>TEXT($G1626,"0000") &amp; TEXT($H1626,"00")</f>
        <v>201410</v>
      </c>
      <c r="G1626" s="1">
        <f>IFERROR(
  IF(ISNUMBER(SEARCH("平成",B1626)),
     1988 + VALUE(MID(B1626, SEARCH("平成",B1626) + 2, FIND("年", B1626) - SEARCH("平成",B1626) - 2)),
  IF(ISNUMBER(SEARCH("令和元年",B1626)),
     2019,
  IF(ISNUMBER(SEARCH("令和",B1626)),
     2018 + VALUE(MID(B1626, SEARCH("令和",B1626) + 2, FIND("年", B1626) - SEARCH("令和",B1626) - 2)),
  ""))),
"")</f>
        <v>2014</v>
      </c>
      <c r="H1626" s="1">
        <v>10</v>
      </c>
      <c r="I1626" s="5">
        <f>VALUE(RIGHT($E1626,LEN($E1626)-1))</f>
        <v>25</v>
      </c>
      <c r="J1626" s="1" t="s">
        <v>7327</v>
      </c>
      <c r="K1626" s="1" t="s">
        <v>11442</v>
      </c>
      <c r="L1626" s="1" t="s">
        <v>12604</v>
      </c>
    </row>
    <row r="1627" spans="1:12" hidden="1" x14ac:dyDescent="0.2">
      <c r="A1627" s="1">
        <v>1626</v>
      </c>
      <c r="B1627" s="1" t="s">
        <v>1628</v>
      </c>
      <c r="C1627" s="1">
        <v>9</v>
      </c>
      <c r="E1627" s="1" t="s">
        <v>6586</v>
      </c>
      <c r="F1627" s="1" t="str">
        <f>TEXT($G1627,"0000") &amp; TEXT($H1627,"00")</f>
        <v>201410</v>
      </c>
      <c r="G1627" s="1">
        <f>IFERROR(
  IF(ISNUMBER(SEARCH("平成",B1627)),
     1988 + VALUE(MID(B1627, SEARCH("平成",B1627) + 2, FIND("年", B1627) - SEARCH("平成",B1627) - 2)),
  IF(ISNUMBER(SEARCH("令和元年",B1627)),
     2019,
  IF(ISNUMBER(SEARCH("令和",B1627)),
     2018 + VALUE(MID(B1627, SEARCH("令和",B1627) + 2, FIND("年", B1627) - SEARCH("令和",B1627) - 2)),
  ""))),
"")</f>
        <v>2014</v>
      </c>
      <c r="H1627" s="1">
        <v>10</v>
      </c>
      <c r="I1627" s="5">
        <f>VALUE(RIGHT($E1627,LEN($E1627)-1))</f>
        <v>26</v>
      </c>
      <c r="J1627" s="1" t="s">
        <v>7976</v>
      </c>
      <c r="K1627" s="1" t="s">
        <v>11445</v>
      </c>
      <c r="L1627" s="1" t="s">
        <v>12605</v>
      </c>
    </row>
    <row r="1628" spans="1:12" hidden="1" x14ac:dyDescent="0.2">
      <c r="A1628" s="1">
        <v>1627</v>
      </c>
      <c r="B1628" s="1" t="s">
        <v>1629</v>
      </c>
      <c r="C1628" s="1" t="str">
        <f>IFERROR(VLOOKUP(B1628,Merged!E:G,3,FALSE),"")</f>
        <v/>
      </c>
      <c r="E1628" s="1" t="s">
        <v>6587</v>
      </c>
      <c r="F1628" s="1" t="str">
        <f>TEXT($G1628,"0000") &amp; TEXT($H1628,"00")</f>
        <v>201410</v>
      </c>
      <c r="G1628" s="1">
        <f>IFERROR(
  IF(ISNUMBER(SEARCH("平成",B1628)),
     1988 + VALUE(MID(B1628, SEARCH("平成",B1628) + 2, FIND("年", B1628) - SEARCH("平成",B1628) - 2)),
  IF(ISNUMBER(SEARCH("令和元年",B1628)),
     2019,
  IF(ISNUMBER(SEARCH("令和",B1628)),
     2018 + VALUE(MID(B1628, SEARCH("令和",B1628) + 2, FIND("年", B1628) - SEARCH("令和",B1628) - 2)),
  ""))),
"")</f>
        <v>2014</v>
      </c>
      <c r="H1628" s="1">
        <v>10</v>
      </c>
      <c r="I1628" s="5">
        <f>VALUE(RIGHT($E1628,LEN($E1628)-1))</f>
        <v>27</v>
      </c>
      <c r="J1628" s="1" t="s">
        <v>7977</v>
      </c>
      <c r="K1628" s="1" t="s">
        <v>11445</v>
      </c>
    </row>
    <row r="1629" spans="1:12" hidden="1" x14ac:dyDescent="0.2">
      <c r="A1629" s="1">
        <v>1628</v>
      </c>
      <c r="B1629" s="1" t="s">
        <v>1630</v>
      </c>
      <c r="C1629" s="1" t="str">
        <f>IFERROR(VLOOKUP(B1629,Merged!E:G,3,FALSE),"")</f>
        <v/>
      </c>
      <c r="E1629" s="1" t="s">
        <v>6588</v>
      </c>
      <c r="F1629" s="1" t="str">
        <f>TEXT($G1629,"0000") &amp; TEXT($H1629,"00")</f>
        <v>201410</v>
      </c>
      <c r="G1629" s="1">
        <f>IFERROR(
  IF(ISNUMBER(SEARCH("平成",B1629)),
     1988 + VALUE(MID(B1629, SEARCH("平成",B1629) + 2, FIND("年", B1629) - SEARCH("平成",B1629) - 2)),
  IF(ISNUMBER(SEARCH("令和元年",B1629)),
     2019,
  IF(ISNUMBER(SEARCH("令和",B1629)),
     2018 + VALUE(MID(B1629, SEARCH("令和",B1629) + 2, FIND("年", B1629) - SEARCH("令和",B1629) - 2)),
  ""))),
"")</f>
        <v>2014</v>
      </c>
      <c r="H1629" s="1">
        <v>10</v>
      </c>
      <c r="I1629" s="5">
        <f>VALUE(RIGHT($E1629,LEN($E1629)-1))</f>
        <v>28</v>
      </c>
      <c r="J1629" s="1" t="s">
        <v>7978</v>
      </c>
      <c r="K1629" s="1" t="s">
        <v>11444</v>
      </c>
      <c r="L1629" s="1" t="s">
        <v>12606</v>
      </c>
    </row>
    <row r="1630" spans="1:12" hidden="1" x14ac:dyDescent="0.2">
      <c r="A1630" s="1">
        <v>1629</v>
      </c>
      <c r="B1630" s="1" t="s">
        <v>1631</v>
      </c>
      <c r="C1630" s="1" t="str">
        <f>IFERROR(VLOOKUP(B1630,Merged!E:G,3,FALSE),"")</f>
        <v/>
      </c>
      <c r="E1630" s="1" t="s">
        <v>6589</v>
      </c>
      <c r="F1630" s="1" t="str">
        <f>TEXT($G1630,"0000") &amp; TEXT($H1630,"00")</f>
        <v>201410</v>
      </c>
      <c r="G1630" s="1">
        <f>IFERROR(
  IF(ISNUMBER(SEARCH("平成",B1630)),
     1988 + VALUE(MID(B1630, SEARCH("平成",B1630) + 2, FIND("年", B1630) - SEARCH("平成",B1630) - 2)),
  IF(ISNUMBER(SEARCH("令和元年",B1630)),
     2019,
  IF(ISNUMBER(SEARCH("令和",B1630)),
     2018 + VALUE(MID(B1630, SEARCH("令和",B1630) + 2, FIND("年", B1630) - SEARCH("令和",B1630) - 2)),
  ""))),
"")</f>
        <v>2014</v>
      </c>
      <c r="H1630" s="1">
        <v>10</v>
      </c>
      <c r="I1630" s="5">
        <f>VALUE(RIGHT($E1630,LEN($E1630)-1))</f>
        <v>29</v>
      </c>
      <c r="J1630" s="1" t="s">
        <v>7979</v>
      </c>
      <c r="K1630" s="1" t="s">
        <v>11444</v>
      </c>
      <c r="L1630" s="1" t="s">
        <v>12607</v>
      </c>
    </row>
    <row r="1631" spans="1:12" hidden="1" x14ac:dyDescent="0.2">
      <c r="A1631" s="1">
        <v>1630</v>
      </c>
      <c r="B1631" s="1" t="s">
        <v>1632</v>
      </c>
      <c r="C1631" s="1" t="str">
        <f>IFERROR(VLOOKUP(B1631,Merged!E:G,3,FALSE),"")</f>
        <v/>
      </c>
      <c r="E1631" s="1" t="s">
        <v>6590</v>
      </c>
      <c r="F1631" s="1" t="str">
        <f>TEXT($G1631,"0000") &amp; TEXT($H1631,"00")</f>
        <v>201410</v>
      </c>
      <c r="G1631" s="1">
        <f>IFERROR(
  IF(ISNUMBER(SEARCH("平成",B1631)),
     1988 + VALUE(MID(B1631, SEARCH("平成",B1631) + 2, FIND("年", B1631) - SEARCH("平成",B1631) - 2)),
  IF(ISNUMBER(SEARCH("令和元年",B1631)),
     2019,
  IF(ISNUMBER(SEARCH("令和",B1631)),
     2018 + VALUE(MID(B1631, SEARCH("令和",B1631) + 2, FIND("年", B1631) - SEARCH("令和",B1631) - 2)),
  ""))),
"")</f>
        <v>2014</v>
      </c>
      <c r="H1631" s="1">
        <v>10</v>
      </c>
      <c r="I1631" s="5">
        <f>VALUE(RIGHT($E1631,LEN($E1631)-1))</f>
        <v>30</v>
      </c>
      <c r="J1631" s="1" t="s">
        <v>7397</v>
      </c>
      <c r="K1631" s="1" t="s">
        <v>11444</v>
      </c>
      <c r="L1631" s="1" t="s">
        <v>11448</v>
      </c>
    </row>
    <row r="1632" spans="1:12" hidden="1" x14ac:dyDescent="0.2">
      <c r="A1632" s="1">
        <v>1631</v>
      </c>
      <c r="B1632" s="1" t="s">
        <v>1633</v>
      </c>
      <c r="C1632" s="1" t="str">
        <f>IFERROR(VLOOKUP(B1632,Merged!E:G,3,FALSE),"")</f>
        <v/>
      </c>
      <c r="E1632" s="1" t="s">
        <v>6591</v>
      </c>
      <c r="F1632" s="1" t="str">
        <f>TEXT($G1632,"0000") &amp; TEXT($H1632,"00")</f>
        <v>201410</v>
      </c>
      <c r="G1632" s="1">
        <f>IFERROR(
  IF(ISNUMBER(SEARCH("平成",B1632)),
     1988 + VALUE(MID(B1632, SEARCH("平成",B1632) + 2, FIND("年", B1632) - SEARCH("平成",B1632) - 2)),
  IF(ISNUMBER(SEARCH("令和元年",B1632)),
     2019,
  IF(ISNUMBER(SEARCH("令和",B1632)),
     2018 + VALUE(MID(B1632, SEARCH("令和",B1632) + 2, FIND("年", B1632) - SEARCH("令和",B1632) - 2)),
  ""))),
"")</f>
        <v>2014</v>
      </c>
      <c r="H1632" s="1">
        <v>10</v>
      </c>
      <c r="I1632" s="5">
        <f>VALUE(RIGHT($E1632,LEN($E1632)-1))</f>
        <v>31</v>
      </c>
      <c r="J1632" s="1" t="s">
        <v>7459</v>
      </c>
      <c r="K1632" s="1" t="s">
        <v>11445</v>
      </c>
    </row>
    <row r="1633" spans="1:12" hidden="1" x14ac:dyDescent="0.2">
      <c r="A1633" s="1">
        <v>1632</v>
      </c>
      <c r="B1633" s="1" t="s">
        <v>1634</v>
      </c>
      <c r="C1633" s="1" t="str">
        <f>IFERROR(VLOOKUP(B1633,Merged!E:G,3,FALSE),"")</f>
        <v/>
      </c>
      <c r="E1633" s="1" t="s">
        <v>6592</v>
      </c>
      <c r="F1633" s="1" t="str">
        <f>TEXT($G1633,"0000") &amp; TEXT($H1633,"00")</f>
        <v>201410</v>
      </c>
      <c r="G1633" s="1">
        <f>IFERROR(
  IF(ISNUMBER(SEARCH("平成",B1633)),
     1988 + VALUE(MID(B1633, SEARCH("平成",B1633) + 2, FIND("年", B1633) - SEARCH("平成",B1633) - 2)),
  IF(ISNUMBER(SEARCH("令和元年",B1633)),
     2019,
  IF(ISNUMBER(SEARCH("令和",B1633)),
     2018 + VALUE(MID(B1633, SEARCH("令和",B1633) + 2, FIND("年", B1633) - SEARCH("令和",B1633) - 2)),
  ""))),
"")</f>
        <v>2014</v>
      </c>
      <c r="H1633" s="1">
        <v>10</v>
      </c>
      <c r="I1633" s="5">
        <f>VALUE(RIGHT($E1633,LEN($E1633)-1))</f>
        <v>32</v>
      </c>
      <c r="J1633" s="1" t="s">
        <v>7196</v>
      </c>
      <c r="K1633" s="1" t="s">
        <v>11442</v>
      </c>
      <c r="L1633" s="1" t="s">
        <v>11950</v>
      </c>
    </row>
    <row r="1634" spans="1:12" hidden="1" x14ac:dyDescent="0.2">
      <c r="A1634" s="1">
        <v>1633</v>
      </c>
      <c r="B1634" s="1" t="s">
        <v>1635</v>
      </c>
      <c r="C1634" s="1">
        <v>10</v>
      </c>
      <c r="E1634" s="1" t="s">
        <v>6593</v>
      </c>
      <c r="F1634" s="1" t="str">
        <f>TEXT($G1634,"0000") &amp; TEXT($H1634,"00")</f>
        <v>201410</v>
      </c>
      <c r="G1634" s="1">
        <f>IFERROR(
  IF(ISNUMBER(SEARCH("平成",B1634)),
     1988 + VALUE(MID(B1634, SEARCH("平成",B1634) + 2, FIND("年", B1634) - SEARCH("平成",B1634) - 2)),
  IF(ISNUMBER(SEARCH("令和元年",B1634)),
     2019,
  IF(ISNUMBER(SEARCH("令和",B1634)),
     2018 + VALUE(MID(B1634, SEARCH("令和",B1634) + 2, FIND("年", B1634) - SEARCH("令和",B1634) - 2)),
  ""))),
"")</f>
        <v>2014</v>
      </c>
      <c r="H1634" s="1">
        <v>10</v>
      </c>
      <c r="I1634" s="5">
        <f>VALUE(RIGHT($E1634,LEN($E1634)-1))</f>
        <v>33</v>
      </c>
      <c r="J1634" s="1" t="s">
        <v>7064</v>
      </c>
      <c r="K1634" s="1" t="s">
        <v>11442</v>
      </c>
      <c r="L1634" s="1" t="s">
        <v>11768</v>
      </c>
    </row>
    <row r="1635" spans="1:12" hidden="1" x14ac:dyDescent="0.2">
      <c r="A1635" s="1">
        <v>1634</v>
      </c>
      <c r="B1635" s="1" t="s">
        <v>1636</v>
      </c>
      <c r="C1635" s="1">
        <v>11</v>
      </c>
      <c r="E1635" s="1" t="s">
        <v>6594</v>
      </c>
      <c r="F1635" s="1" t="str">
        <f>TEXT($G1635,"0000") &amp; TEXT($H1635,"00")</f>
        <v>201410</v>
      </c>
      <c r="G1635" s="1">
        <f>IFERROR(
  IF(ISNUMBER(SEARCH("平成",B1635)),
     1988 + VALUE(MID(B1635, SEARCH("平成",B1635) + 2, FIND("年", B1635) - SEARCH("平成",B1635) - 2)),
  IF(ISNUMBER(SEARCH("令和元年",B1635)),
     2019,
  IF(ISNUMBER(SEARCH("令和",B1635)),
     2018 + VALUE(MID(B1635, SEARCH("令和",B1635) + 2, FIND("年", B1635) - SEARCH("令和",B1635) - 2)),
  ""))),
"")</f>
        <v>2014</v>
      </c>
      <c r="H1635" s="1">
        <v>10</v>
      </c>
      <c r="I1635" s="5">
        <f>VALUE(RIGHT($E1635,LEN($E1635)-1))</f>
        <v>34</v>
      </c>
      <c r="J1635" s="1" t="s">
        <v>6911</v>
      </c>
      <c r="K1635" s="1" t="s">
        <v>11444</v>
      </c>
      <c r="L1635" s="1" t="s">
        <v>11701</v>
      </c>
    </row>
    <row r="1636" spans="1:12" hidden="1" x14ac:dyDescent="0.2">
      <c r="A1636" s="1">
        <v>1635</v>
      </c>
      <c r="B1636" s="1" t="s">
        <v>1637</v>
      </c>
      <c r="C1636" s="1" t="str">
        <f>IFERROR(VLOOKUP(B1636,Merged!E:G,3,FALSE),"")</f>
        <v/>
      </c>
      <c r="E1636" s="1" t="s">
        <v>6595</v>
      </c>
      <c r="F1636" s="1" t="str">
        <f>TEXT($G1636,"0000") &amp; TEXT($H1636,"00")</f>
        <v>201410</v>
      </c>
      <c r="G1636" s="1">
        <f>IFERROR(
  IF(ISNUMBER(SEARCH("平成",B1636)),
     1988 + VALUE(MID(B1636, SEARCH("平成",B1636) + 2, FIND("年", B1636) - SEARCH("平成",B1636) - 2)),
  IF(ISNUMBER(SEARCH("令和元年",B1636)),
     2019,
  IF(ISNUMBER(SEARCH("令和",B1636)),
     2018 + VALUE(MID(B1636, SEARCH("令和",B1636) + 2, FIND("年", B1636) - SEARCH("令和",B1636) - 2)),
  ""))),
"")</f>
        <v>2014</v>
      </c>
      <c r="H1636" s="1">
        <v>10</v>
      </c>
      <c r="I1636" s="5">
        <f>VALUE(RIGHT($E1636,LEN($E1636)-1))</f>
        <v>35</v>
      </c>
      <c r="J1636" s="1" t="s">
        <v>7980</v>
      </c>
      <c r="K1636" s="1" t="s">
        <v>11445</v>
      </c>
      <c r="L1636" s="1" t="s">
        <v>12608</v>
      </c>
    </row>
    <row r="1637" spans="1:12" hidden="1" x14ac:dyDescent="0.2">
      <c r="A1637" s="1">
        <v>1636</v>
      </c>
      <c r="B1637" s="1" t="s">
        <v>1638</v>
      </c>
      <c r="C1637" s="1" t="str">
        <f>IFERROR(VLOOKUP(B1637,Merged!E:G,3,FALSE),"")</f>
        <v/>
      </c>
      <c r="E1637" s="1" t="s">
        <v>6596</v>
      </c>
      <c r="F1637" s="1" t="str">
        <f>TEXT($G1637,"0000") &amp; TEXT($H1637,"00")</f>
        <v>201410</v>
      </c>
      <c r="G1637" s="1">
        <f>IFERROR(
  IF(ISNUMBER(SEARCH("平成",B1637)),
     1988 + VALUE(MID(B1637, SEARCH("平成",B1637) + 2, FIND("年", B1637) - SEARCH("平成",B1637) - 2)),
  IF(ISNUMBER(SEARCH("令和元年",B1637)),
     2019,
  IF(ISNUMBER(SEARCH("令和",B1637)),
     2018 + VALUE(MID(B1637, SEARCH("令和",B1637) + 2, FIND("年", B1637) - SEARCH("令和",B1637) - 2)),
  ""))),
"")</f>
        <v>2014</v>
      </c>
      <c r="H1637" s="1">
        <v>10</v>
      </c>
      <c r="I1637" s="5">
        <f>VALUE(RIGHT($E1637,LEN($E1637)-1))</f>
        <v>36</v>
      </c>
      <c r="J1637" s="1" t="s">
        <v>7981</v>
      </c>
      <c r="K1637" s="1" t="s">
        <v>11442</v>
      </c>
    </row>
    <row r="1638" spans="1:12" hidden="1" x14ac:dyDescent="0.2">
      <c r="A1638" s="1">
        <v>1637</v>
      </c>
      <c r="B1638" s="1" t="s">
        <v>1639</v>
      </c>
      <c r="C1638" s="1">
        <v>12</v>
      </c>
      <c r="E1638" s="1" t="s">
        <v>6597</v>
      </c>
      <c r="F1638" s="1" t="str">
        <f>TEXT($G1638,"0000") &amp; TEXT($H1638,"00")</f>
        <v>201410</v>
      </c>
      <c r="G1638" s="1">
        <f>IFERROR(
  IF(ISNUMBER(SEARCH("平成",B1638)),
     1988 + VALUE(MID(B1638, SEARCH("平成",B1638) + 2, FIND("年", B1638) - SEARCH("平成",B1638) - 2)),
  IF(ISNUMBER(SEARCH("令和元年",B1638)),
     2019,
  IF(ISNUMBER(SEARCH("令和",B1638)),
     2018 + VALUE(MID(B1638, SEARCH("令和",B1638) + 2, FIND("年", B1638) - SEARCH("令和",B1638) - 2)),
  ""))),
"")</f>
        <v>2014</v>
      </c>
      <c r="H1638" s="1">
        <v>10</v>
      </c>
      <c r="I1638" s="5">
        <f>VALUE(RIGHT($E1638,LEN($E1638)-1))</f>
        <v>37</v>
      </c>
      <c r="J1638" s="1" t="s">
        <v>7982</v>
      </c>
      <c r="K1638" s="1" t="s">
        <v>11443</v>
      </c>
      <c r="L1638" s="1" t="s">
        <v>12609</v>
      </c>
    </row>
    <row r="1639" spans="1:12" hidden="1" x14ac:dyDescent="0.2">
      <c r="A1639" s="1">
        <v>1638</v>
      </c>
      <c r="B1639" s="1" t="s">
        <v>1640</v>
      </c>
      <c r="C1639" s="1" t="str">
        <f>IFERROR(VLOOKUP(B1639,Merged!E:G,3,FALSE),"")</f>
        <v/>
      </c>
      <c r="E1639" s="1" t="s">
        <v>6598</v>
      </c>
      <c r="F1639" s="1" t="str">
        <f>TEXT($G1639,"0000") &amp; TEXT($H1639,"00")</f>
        <v>201410</v>
      </c>
      <c r="G1639" s="1">
        <f>IFERROR(
  IF(ISNUMBER(SEARCH("平成",B1639)),
     1988 + VALUE(MID(B1639, SEARCH("平成",B1639) + 2, FIND("年", B1639) - SEARCH("平成",B1639) - 2)),
  IF(ISNUMBER(SEARCH("令和元年",B1639)),
     2019,
  IF(ISNUMBER(SEARCH("令和",B1639)),
     2018 + VALUE(MID(B1639, SEARCH("令和",B1639) + 2, FIND("年", B1639) - SEARCH("令和",B1639) - 2)),
  ""))),
"")</f>
        <v>2014</v>
      </c>
      <c r="H1639" s="1">
        <v>10</v>
      </c>
      <c r="I1639" s="5">
        <f>VALUE(RIGHT($E1639,LEN($E1639)-1))</f>
        <v>38</v>
      </c>
      <c r="J1639" s="1" t="s">
        <v>7983</v>
      </c>
      <c r="K1639" s="1" t="s">
        <v>11445</v>
      </c>
      <c r="L1639" s="1" t="s">
        <v>11837</v>
      </c>
    </row>
    <row r="1640" spans="1:12" hidden="1" x14ac:dyDescent="0.2">
      <c r="A1640" s="1">
        <v>1639</v>
      </c>
      <c r="B1640" s="1" t="s">
        <v>1641</v>
      </c>
      <c r="C1640" s="1">
        <v>13</v>
      </c>
      <c r="E1640" s="1" t="s">
        <v>6599</v>
      </c>
      <c r="F1640" s="1" t="str">
        <f>TEXT($G1640,"0000") &amp; TEXT($H1640,"00")</f>
        <v>201410</v>
      </c>
      <c r="G1640" s="1">
        <f>IFERROR(
  IF(ISNUMBER(SEARCH("平成",B1640)),
     1988 + VALUE(MID(B1640, SEARCH("平成",B1640) + 2, FIND("年", B1640) - SEARCH("平成",B1640) - 2)),
  IF(ISNUMBER(SEARCH("令和元年",B1640)),
     2019,
  IF(ISNUMBER(SEARCH("令和",B1640)),
     2018 + VALUE(MID(B1640, SEARCH("令和",B1640) + 2, FIND("年", B1640) - SEARCH("令和",B1640) - 2)),
  ""))),
"")</f>
        <v>2014</v>
      </c>
      <c r="H1640" s="1">
        <v>10</v>
      </c>
      <c r="I1640" s="5">
        <f>VALUE(RIGHT($E1640,LEN($E1640)-1))</f>
        <v>39</v>
      </c>
      <c r="J1640" s="1" t="s">
        <v>7984</v>
      </c>
      <c r="K1640" s="1" t="s">
        <v>11445</v>
      </c>
      <c r="L1640" s="1" t="s">
        <v>12476</v>
      </c>
    </row>
    <row r="1641" spans="1:12" hidden="1" x14ac:dyDescent="0.2">
      <c r="A1641" s="1">
        <v>1640</v>
      </c>
      <c r="B1641" s="1" t="s">
        <v>1642</v>
      </c>
      <c r="C1641" s="1">
        <v>14</v>
      </c>
      <c r="E1641" s="1" t="s">
        <v>6600</v>
      </c>
      <c r="F1641" s="1" t="str">
        <f>TEXT($G1641,"0000") &amp; TEXT($H1641,"00")</f>
        <v>201410</v>
      </c>
      <c r="G1641" s="1">
        <f>IFERROR(
  IF(ISNUMBER(SEARCH("平成",B1641)),
     1988 + VALUE(MID(B1641, SEARCH("平成",B1641) + 2, FIND("年", B1641) - SEARCH("平成",B1641) - 2)),
  IF(ISNUMBER(SEARCH("令和元年",B1641)),
     2019,
  IF(ISNUMBER(SEARCH("令和",B1641)),
     2018 + VALUE(MID(B1641, SEARCH("令和",B1641) + 2, FIND("年", B1641) - SEARCH("令和",B1641) - 2)),
  ""))),
"")</f>
        <v>2014</v>
      </c>
      <c r="H1641" s="1">
        <v>10</v>
      </c>
      <c r="I1641" s="5">
        <f>VALUE(RIGHT($E1641,LEN($E1641)-1))</f>
        <v>40</v>
      </c>
      <c r="J1641" s="1" t="s">
        <v>7985</v>
      </c>
      <c r="K1641" s="1" t="s">
        <v>11444</v>
      </c>
      <c r="L1641" s="1" t="s">
        <v>12610</v>
      </c>
    </row>
    <row r="1642" spans="1:12" hidden="1" x14ac:dyDescent="0.2">
      <c r="A1642" s="1">
        <v>1641</v>
      </c>
      <c r="B1642" s="1" t="s">
        <v>1643</v>
      </c>
      <c r="C1642" s="1">
        <v>15</v>
      </c>
      <c r="E1642" s="1" t="s">
        <v>6601</v>
      </c>
      <c r="F1642" s="1" t="str">
        <f>TEXT($G1642,"0000") &amp; TEXT($H1642,"00")</f>
        <v>201410</v>
      </c>
      <c r="G1642" s="1">
        <f>IFERROR(
  IF(ISNUMBER(SEARCH("平成",B1642)),
     1988 + VALUE(MID(B1642, SEARCH("平成",B1642) + 2, FIND("年", B1642) - SEARCH("平成",B1642) - 2)),
  IF(ISNUMBER(SEARCH("令和元年",B1642)),
     2019,
  IF(ISNUMBER(SEARCH("令和",B1642)),
     2018 + VALUE(MID(B1642, SEARCH("令和",B1642) + 2, FIND("年", B1642) - SEARCH("令和",B1642) - 2)),
  ""))),
"")</f>
        <v>2014</v>
      </c>
      <c r="H1642" s="1">
        <v>10</v>
      </c>
      <c r="I1642" s="5">
        <f>VALUE(RIGHT($E1642,LEN($E1642)-1))</f>
        <v>41</v>
      </c>
      <c r="J1642" s="1" t="s">
        <v>7986</v>
      </c>
      <c r="K1642" s="1" t="s">
        <v>11443</v>
      </c>
      <c r="L1642" s="1" t="s">
        <v>12422</v>
      </c>
    </row>
    <row r="1643" spans="1:12" hidden="1" x14ac:dyDescent="0.2">
      <c r="A1643" s="1">
        <v>1642</v>
      </c>
      <c r="B1643" s="1" t="s">
        <v>1644</v>
      </c>
      <c r="C1643" s="1" t="str">
        <f>IFERROR(VLOOKUP(B1643,Merged!E:G,3,FALSE),"")</f>
        <v/>
      </c>
      <c r="E1643" s="1" t="s">
        <v>6602</v>
      </c>
      <c r="F1643" s="1" t="str">
        <f>TEXT($G1643,"0000") &amp; TEXT($H1643,"00")</f>
        <v>201410</v>
      </c>
      <c r="G1643" s="1">
        <f>IFERROR(
  IF(ISNUMBER(SEARCH("平成",B1643)),
     1988 + VALUE(MID(B1643, SEARCH("平成",B1643) + 2, FIND("年", B1643) - SEARCH("平成",B1643) - 2)),
  IF(ISNUMBER(SEARCH("令和元年",B1643)),
     2019,
  IF(ISNUMBER(SEARCH("令和",B1643)),
     2018 + VALUE(MID(B1643, SEARCH("令和",B1643) + 2, FIND("年", B1643) - SEARCH("令和",B1643) - 2)),
  ""))),
"")</f>
        <v>2014</v>
      </c>
      <c r="H1643" s="1">
        <v>10</v>
      </c>
      <c r="I1643" s="5">
        <f>VALUE(RIGHT($E1643,LEN($E1643)-1))</f>
        <v>42</v>
      </c>
      <c r="J1643" s="1" t="s">
        <v>7987</v>
      </c>
      <c r="K1643" s="1" t="s">
        <v>11444</v>
      </c>
      <c r="L1643" s="1" t="s">
        <v>12611</v>
      </c>
    </row>
    <row r="1644" spans="1:12" hidden="1" x14ac:dyDescent="0.2">
      <c r="A1644" s="1">
        <v>1643</v>
      </c>
      <c r="B1644" s="1" t="s">
        <v>1645</v>
      </c>
      <c r="C1644" s="1" t="str">
        <f>IFERROR(VLOOKUP(B1644,Merged!E:G,3,FALSE),"")</f>
        <v/>
      </c>
      <c r="E1644" s="1" t="s">
        <v>6603</v>
      </c>
      <c r="F1644" s="1" t="str">
        <f>TEXT($G1644,"0000") &amp; TEXT($H1644,"00")</f>
        <v>201410</v>
      </c>
      <c r="G1644" s="1">
        <f>IFERROR(
  IF(ISNUMBER(SEARCH("平成",B1644)),
     1988 + VALUE(MID(B1644, SEARCH("平成",B1644) + 2, FIND("年", B1644) - SEARCH("平成",B1644) - 2)),
  IF(ISNUMBER(SEARCH("令和元年",B1644)),
     2019,
  IF(ISNUMBER(SEARCH("令和",B1644)),
     2018 + VALUE(MID(B1644, SEARCH("令和",B1644) + 2, FIND("年", B1644) - SEARCH("令和",B1644) - 2)),
  ""))),
"")</f>
        <v>2014</v>
      </c>
      <c r="H1644" s="1">
        <v>10</v>
      </c>
      <c r="I1644" s="5">
        <f>VALUE(RIGHT($E1644,LEN($E1644)-1))</f>
        <v>43</v>
      </c>
      <c r="J1644" s="1" t="s">
        <v>7988</v>
      </c>
      <c r="K1644" s="1" t="s">
        <v>11445</v>
      </c>
    </row>
    <row r="1645" spans="1:12" hidden="1" x14ac:dyDescent="0.2">
      <c r="A1645" s="1">
        <v>1644</v>
      </c>
      <c r="B1645" s="1" t="s">
        <v>1646</v>
      </c>
      <c r="C1645" s="1" t="str">
        <f>IFERROR(VLOOKUP(B1645,Merged!E:G,3,FALSE),"")</f>
        <v/>
      </c>
      <c r="E1645" s="1" t="s">
        <v>6604</v>
      </c>
      <c r="F1645" s="1" t="str">
        <f>TEXT($G1645,"0000") &amp; TEXT($H1645,"00")</f>
        <v>201410</v>
      </c>
      <c r="G1645" s="1">
        <f>IFERROR(
  IF(ISNUMBER(SEARCH("平成",B1645)),
     1988 + VALUE(MID(B1645, SEARCH("平成",B1645) + 2, FIND("年", B1645) - SEARCH("平成",B1645) - 2)),
  IF(ISNUMBER(SEARCH("令和元年",B1645)),
     2019,
  IF(ISNUMBER(SEARCH("令和",B1645)),
     2018 + VALUE(MID(B1645, SEARCH("令和",B1645) + 2, FIND("年", B1645) - SEARCH("令和",B1645) - 2)),
  ""))),
"")</f>
        <v>2014</v>
      </c>
      <c r="H1645" s="1">
        <v>10</v>
      </c>
      <c r="I1645" s="5">
        <f>VALUE(RIGHT($E1645,LEN($E1645)-1))</f>
        <v>44</v>
      </c>
      <c r="J1645" s="1" t="s">
        <v>7989</v>
      </c>
      <c r="K1645" s="1" t="s">
        <v>11445</v>
      </c>
      <c r="L1645" s="1" t="s">
        <v>12612</v>
      </c>
    </row>
    <row r="1646" spans="1:12" hidden="1" x14ac:dyDescent="0.2">
      <c r="A1646" s="1">
        <v>1645</v>
      </c>
      <c r="B1646" s="1" t="s">
        <v>1647</v>
      </c>
      <c r="C1646" s="1" t="str">
        <f>IFERROR(VLOOKUP(B1646,Merged!E:G,3,FALSE),"")</f>
        <v/>
      </c>
      <c r="E1646" s="1" t="s">
        <v>6605</v>
      </c>
      <c r="F1646" s="1" t="str">
        <f>TEXT($G1646,"0000") &amp; TEXT($H1646,"00")</f>
        <v>201410</v>
      </c>
      <c r="G1646" s="1">
        <f>IFERROR(
  IF(ISNUMBER(SEARCH("平成",B1646)),
     1988 + VALUE(MID(B1646, SEARCH("平成",B1646) + 2, FIND("年", B1646) - SEARCH("平成",B1646) - 2)),
  IF(ISNUMBER(SEARCH("令和元年",B1646)),
     2019,
  IF(ISNUMBER(SEARCH("令和",B1646)),
     2018 + VALUE(MID(B1646, SEARCH("令和",B1646) + 2, FIND("年", B1646) - SEARCH("令和",B1646) - 2)),
  ""))),
"")</f>
        <v>2014</v>
      </c>
      <c r="H1646" s="1">
        <v>10</v>
      </c>
      <c r="I1646" s="5">
        <f>VALUE(RIGHT($E1646,LEN($E1646)-1))</f>
        <v>45</v>
      </c>
      <c r="J1646" s="1" t="s">
        <v>7990</v>
      </c>
      <c r="K1646" s="1" t="s">
        <v>11442</v>
      </c>
      <c r="L1646" s="1" t="s">
        <v>12613</v>
      </c>
    </row>
    <row r="1647" spans="1:12" hidden="1" x14ac:dyDescent="0.2">
      <c r="A1647" s="1">
        <v>1646</v>
      </c>
      <c r="B1647" s="1" t="s">
        <v>1648</v>
      </c>
      <c r="C1647" s="1" t="str">
        <f>IFERROR(VLOOKUP(B1647,Merged!E:G,3,FALSE),"")</f>
        <v/>
      </c>
      <c r="E1647" s="1" t="s">
        <v>6606</v>
      </c>
      <c r="F1647" s="1" t="str">
        <f>TEXT($G1647,"0000") &amp; TEXT($H1647,"00")</f>
        <v>201410</v>
      </c>
      <c r="G1647" s="1">
        <f>IFERROR(
  IF(ISNUMBER(SEARCH("平成",B1647)),
     1988 + VALUE(MID(B1647, SEARCH("平成",B1647) + 2, FIND("年", B1647) - SEARCH("平成",B1647) - 2)),
  IF(ISNUMBER(SEARCH("令和元年",B1647)),
     2019,
  IF(ISNUMBER(SEARCH("令和",B1647)),
     2018 + VALUE(MID(B1647, SEARCH("令和",B1647) + 2, FIND("年", B1647) - SEARCH("令和",B1647) - 2)),
  ""))),
"")</f>
        <v>2014</v>
      </c>
      <c r="H1647" s="1">
        <v>10</v>
      </c>
      <c r="I1647" s="5">
        <f>VALUE(RIGHT($E1647,LEN($E1647)-1))</f>
        <v>46</v>
      </c>
      <c r="J1647" s="1" t="s">
        <v>7758</v>
      </c>
      <c r="K1647" s="1" t="s">
        <v>11445</v>
      </c>
      <c r="L1647" s="1" t="s">
        <v>12614</v>
      </c>
    </row>
    <row r="1648" spans="1:12" hidden="1" x14ac:dyDescent="0.2">
      <c r="A1648" s="1">
        <v>1647</v>
      </c>
      <c r="B1648" s="1" t="s">
        <v>1649</v>
      </c>
      <c r="C1648" s="1">
        <v>16</v>
      </c>
      <c r="E1648" s="1" t="s">
        <v>6607</v>
      </c>
      <c r="F1648" s="1" t="str">
        <f>TEXT($G1648,"0000") &amp; TEXT($H1648,"00")</f>
        <v>201410</v>
      </c>
      <c r="G1648" s="1">
        <f>IFERROR(
  IF(ISNUMBER(SEARCH("平成",B1648)),
     1988 + VALUE(MID(B1648, SEARCH("平成",B1648) + 2, FIND("年", B1648) - SEARCH("平成",B1648) - 2)),
  IF(ISNUMBER(SEARCH("令和元年",B1648)),
     2019,
  IF(ISNUMBER(SEARCH("令和",B1648)),
     2018 + VALUE(MID(B1648, SEARCH("令和",B1648) + 2, FIND("年", B1648) - SEARCH("令和",B1648) - 2)),
  ""))),
"")</f>
        <v>2014</v>
      </c>
      <c r="H1648" s="1">
        <v>10</v>
      </c>
      <c r="I1648" s="5">
        <f>VALUE(RIGHT($E1648,LEN($E1648)-1))</f>
        <v>47</v>
      </c>
      <c r="J1648" s="1" t="s">
        <v>7991</v>
      </c>
      <c r="K1648" s="1" t="s">
        <v>11444</v>
      </c>
      <c r="L1648" s="1" t="s">
        <v>12615</v>
      </c>
    </row>
    <row r="1649" spans="1:12" hidden="1" x14ac:dyDescent="0.2">
      <c r="A1649" s="1">
        <v>1648</v>
      </c>
      <c r="B1649" s="1" t="s">
        <v>15665</v>
      </c>
      <c r="C1649" s="1" t="str">
        <f>IFERROR(VLOOKUP(B1649,Merged!E:G,3,FALSE),"")</f>
        <v/>
      </c>
      <c r="E1649" s="1" t="s">
        <v>6608</v>
      </c>
      <c r="F1649" s="1" t="str">
        <f>TEXT($G1649,"0000") &amp; TEXT($H1649,"00")</f>
        <v>201410</v>
      </c>
      <c r="G1649" s="1">
        <f>IFERROR(
  IF(ISNUMBER(SEARCH("平成",B1649)),
     1988 + VALUE(MID(B1649, SEARCH("平成",B1649) + 2, FIND("年", B1649) - SEARCH("平成",B1649) - 2)),
  IF(ISNUMBER(SEARCH("令和元年",B1649)),
     2019,
  IF(ISNUMBER(SEARCH("令和",B1649)),
     2018 + VALUE(MID(B1649, SEARCH("令和",B1649) + 2, FIND("年", B1649) - SEARCH("令和",B1649) - 2)),
  ""))),
"")</f>
        <v>2014</v>
      </c>
      <c r="H1649" s="1">
        <v>10</v>
      </c>
      <c r="I1649" s="5">
        <f>VALUE(RIGHT($E1649,LEN($E1649)-1))</f>
        <v>48</v>
      </c>
      <c r="J1649" s="1" t="s">
        <v>7992</v>
      </c>
      <c r="K1649" s="1" t="s">
        <v>11444</v>
      </c>
      <c r="L1649" s="1" t="s">
        <v>12616</v>
      </c>
    </row>
    <row r="1650" spans="1:12" hidden="1" x14ac:dyDescent="0.2">
      <c r="A1650" s="1">
        <v>1649</v>
      </c>
      <c r="B1650" s="1" t="s">
        <v>1650</v>
      </c>
      <c r="C1650" s="1" t="str">
        <f>IFERROR(VLOOKUP(B1650,Merged!E:G,3,FALSE),"")</f>
        <v/>
      </c>
      <c r="E1650" s="1" t="s">
        <v>6609</v>
      </c>
      <c r="F1650" s="1" t="str">
        <f>TEXT($G1650,"0000") &amp; TEXT($H1650,"00")</f>
        <v>201410</v>
      </c>
      <c r="G1650" s="1">
        <f>IFERROR(
  IF(ISNUMBER(SEARCH("平成",B1650)),
     1988 + VALUE(MID(B1650, SEARCH("平成",B1650) + 2, FIND("年", B1650) - SEARCH("平成",B1650) - 2)),
  IF(ISNUMBER(SEARCH("令和元年",B1650)),
     2019,
  IF(ISNUMBER(SEARCH("令和",B1650)),
     2018 + VALUE(MID(B1650, SEARCH("令和",B1650) + 2, FIND("年", B1650) - SEARCH("令和",B1650) - 2)),
  ""))),
"")</f>
        <v>2014</v>
      </c>
      <c r="H1650" s="1">
        <v>10</v>
      </c>
      <c r="I1650" s="5">
        <f>VALUE(RIGHT($E1650,LEN($E1650)-1))</f>
        <v>49</v>
      </c>
      <c r="J1650" s="1" t="s">
        <v>7993</v>
      </c>
      <c r="K1650" s="1" t="s">
        <v>11442</v>
      </c>
      <c r="L1650" s="1" t="s">
        <v>12020</v>
      </c>
    </row>
    <row r="1651" spans="1:12" hidden="1" x14ac:dyDescent="0.2">
      <c r="A1651" s="1">
        <v>1650</v>
      </c>
      <c r="B1651" s="1" t="s">
        <v>1651</v>
      </c>
      <c r="C1651" s="1">
        <v>17</v>
      </c>
      <c r="E1651" s="1" t="s">
        <v>6610</v>
      </c>
      <c r="F1651" s="1" t="str">
        <f>TEXT($G1651,"0000") &amp; TEXT($H1651,"00")</f>
        <v>201410</v>
      </c>
      <c r="G1651" s="1">
        <f>IFERROR(
  IF(ISNUMBER(SEARCH("平成",B1651)),
     1988 + VALUE(MID(B1651, SEARCH("平成",B1651) + 2, FIND("年", B1651) - SEARCH("平成",B1651) - 2)),
  IF(ISNUMBER(SEARCH("令和元年",B1651)),
     2019,
  IF(ISNUMBER(SEARCH("令和",B1651)),
     2018 + VALUE(MID(B1651, SEARCH("令和",B1651) + 2, FIND("年", B1651) - SEARCH("令和",B1651) - 2)),
  ""))),
"")</f>
        <v>2014</v>
      </c>
      <c r="H1651" s="1">
        <v>10</v>
      </c>
      <c r="I1651" s="5">
        <f>VALUE(RIGHT($E1651,LEN($E1651)-1))</f>
        <v>50</v>
      </c>
      <c r="J1651" s="1" t="s">
        <v>7994</v>
      </c>
      <c r="K1651" s="1" t="s">
        <v>11443</v>
      </c>
      <c r="L1651" s="1" t="s">
        <v>12617</v>
      </c>
    </row>
    <row r="1652" spans="1:12" hidden="1" x14ac:dyDescent="0.2">
      <c r="A1652" s="1">
        <v>1651</v>
      </c>
      <c r="B1652" s="1" t="s">
        <v>1652</v>
      </c>
      <c r="C1652" s="1" t="str">
        <f>IFERROR(VLOOKUP(B1652,Merged!E:G,3,FALSE),"")</f>
        <v/>
      </c>
      <c r="E1652" s="1" t="s">
        <v>6611</v>
      </c>
      <c r="F1652" s="1" t="str">
        <f>TEXT($G1652,"0000") &amp; TEXT($H1652,"00")</f>
        <v>201410</v>
      </c>
      <c r="G1652" s="1">
        <f>IFERROR(
  IF(ISNUMBER(SEARCH("平成",B1652)),
     1988 + VALUE(MID(B1652, SEARCH("平成",B1652) + 2, FIND("年", B1652) - SEARCH("平成",B1652) - 2)),
  IF(ISNUMBER(SEARCH("令和元年",B1652)),
     2019,
  IF(ISNUMBER(SEARCH("令和",B1652)),
     2018 + VALUE(MID(B1652, SEARCH("令和",B1652) + 2, FIND("年", B1652) - SEARCH("令和",B1652) - 2)),
  ""))),
"")</f>
        <v>2014</v>
      </c>
      <c r="H1652" s="1">
        <v>10</v>
      </c>
      <c r="I1652" s="5">
        <f>VALUE(RIGHT($E1652,LEN($E1652)-1))</f>
        <v>51</v>
      </c>
      <c r="J1652" s="1" t="s">
        <v>7995</v>
      </c>
      <c r="K1652" s="1" t="s">
        <v>11443</v>
      </c>
      <c r="L1652" s="1" t="s">
        <v>12618</v>
      </c>
    </row>
    <row r="1653" spans="1:12" hidden="1" x14ac:dyDescent="0.2">
      <c r="A1653" s="1">
        <v>1652</v>
      </c>
      <c r="B1653" s="1" t="s">
        <v>1653</v>
      </c>
      <c r="C1653" s="1">
        <v>18</v>
      </c>
      <c r="E1653" s="1" t="s">
        <v>6612</v>
      </c>
      <c r="F1653" s="1" t="str">
        <f>TEXT($G1653,"0000") &amp; TEXT($H1653,"00")</f>
        <v>201410</v>
      </c>
      <c r="G1653" s="1">
        <f>IFERROR(
  IF(ISNUMBER(SEARCH("平成",B1653)),
     1988 + VALUE(MID(B1653, SEARCH("平成",B1653) + 2, FIND("年", B1653) - SEARCH("平成",B1653) - 2)),
  IF(ISNUMBER(SEARCH("令和元年",B1653)),
     2019,
  IF(ISNUMBER(SEARCH("令和",B1653)),
     2018 + VALUE(MID(B1653, SEARCH("令和",B1653) + 2, FIND("年", B1653) - SEARCH("令和",B1653) - 2)),
  ""))),
"")</f>
        <v>2014</v>
      </c>
      <c r="H1653" s="1">
        <v>10</v>
      </c>
      <c r="I1653" s="5">
        <f>VALUE(RIGHT($E1653,LEN($E1653)-1))</f>
        <v>52</v>
      </c>
      <c r="J1653" s="1" t="s">
        <v>7996</v>
      </c>
      <c r="K1653" s="1" t="s">
        <v>11445</v>
      </c>
      <c r="L1653" s="1" t="s">
        <v>12325</v>
      </c>
    </row>
    <row r="1654" spans="1:12" hidden="1" x14ac:dyDescent="0.2">
      <c r="A1654" s="1">
        <v>1653</v>
      </c>
      <c r="B1654" s="1" t="s">
        <v>1654</v>
      </c>
      <c r="C1654" s="1" t="str">
        <f>IFERROR(VLOOKUP(B1654,Merged!E:G,3,FALSE),"")</f>
        <v/>
      </c>
      <c r="E1654" s="1" t="s">
        <v>6613</v>
      </c>
      <c r="F1654" s="1" t="str">
        <f>TEXT($G1654,"0000") &amp; TEXT($H1654,"00")</f>
        <v>201410</v>
      </c>
      <c r="G1654" s="1">
        <f>IFERROR(
  IF(ISNUMBER(SEARCH("平成",B1654)),
     1988 + VALUE(MID(B1654, SEARCH("平成",B1654) + 2, FIND("年", B1654) - SEARCH("平成",B1654) - 2)),
  IF(ISNUMBER(SEARCH("令和元年",B1654)),
     2019,
  IF(ISNUMBER(SEARCH("令和",B1654)),
     2018 + VALUE(MID(B1654, SEARCH("令和",B1654) + 2, FIND("年", B1654) - SEARCH("令和",B1654) - 2)),
  ""))),
"")</f>
        <v>2014</v>
      </c>
      <c r="H1654" s="1">
        <v>10</v>
      </c>
      <c r="I1654" s="5">
        <f>VALUE(RIGHT($E1654,LEN($E1654)-1))</f>
        <v>53</v>
      </c>
      <c r="J1654" s="1" t="s">
        <v>7997</v>
      </c>
      <c r="K1654" s="1" t="s">
        <v>11443</v>
      </c>
      <c r="L1654" s="1" t="s">
        <v>12619</v>
      </c>
    </row>
    <row r="1655" spans="1:12" hidden="1" x14ac:dyDescent="0.2">
      <c r="A1655" s="1">
        <v>1654</v>
      </c>
      <c r="B1655" s="1" t="s">
        <v>1655</v>
      </c>
      <c r="C1655" s="1">
        <v>19</v>
      </c>
      <c r="E1655" s="1" t="s">
        <v>6614</v>
      </c>
      <c r="F1655" s="1" t="str">
        <f>TEXT($G1655,"0000") &amp; TEXT($H1655,"00")</f>
        <v>201410</v>
      </c>
      <c r="G1655" s="1">
        <f>IFERROR(
  IF(ISNUMBER(SEARCH("平成",B1655)),
     1988 + VALUE(MID(B1655, SEARCH("平成",B1655) + 2, FIND("年", B1655) - SEARCH("平成",B1655) - 2)),
  IF(ISNUMBER(SEARCH("令和元年",B1655)),
     2019,
  IF(ISNUMBER(SEARCH("令和",B1655)),
     2018 + VALUE(MID(B1655, SEARCH("令和",B1655) + 2, FIND("年", B1655) - SEARCH("令和",B1655) - 2)),
  ""))),
"")</f>
        <v>2014</v>
      </c>
      <c r="H1655" s="1">
        <v>10</v>
      </c>
      <c r="I1655" s="5">
        <f>VALUE(RIGHT($E1655,LEN($E1655)-1))</f>
        <v>54</v>
      </c>
      <c r="J1655" s="1" t="s">
        <v>7998</v>
      </c>
      <c r="K1655" s="1" t="s">
        <v>11445</v>
      </c>
      <c r="L1655" s="1" t="s">
        <v>12620</v>
      </c>
    </row>
    <row r="1656" spans="1:12" hidden="1" x14ac:dyDescent="0.2">
      <c r="A1656" s="1">
        <v>1655</v>
      </c>
      <c r="B1656" s="1" t="s">
        <v>1656</v>
      </c>
      <c r="C1656" s="1">
        <v>20</v>
      </c>
      <c r="E1656" s="1" t="s">
        <v>6615</v>
      </c>
      <c r="F1656" s="1" t="str">
        <f>TEXT($G1656,"0000") &amp; TEXT($H1656,"00")</f>
        <v>201410</v>
      </c>
      <c r="G1656" s="1">
        <f>IFERROR(
  IF(ISNUMBER(SEARCH("平成",B1656)),
     1988 + VALUE(MID(B1656, SEARCH("平成",B1656) + 2, FIND("年", B1656) - SEARCH("平成",B1656) - 2)),
  IF(ISNUMBER(SEARCH("令和元年",B1656)),
     2019,
  IF(ISNUMBER(SEARCH("令和",B1656)),
     2018 + VALUE(MID(B1656, SEARCH("令和",B1656) + 2, FIND("年", B1656) - SEARCH("令和",B1656) - 2)),
  ""))),
"")</f>
        <v>2014</v>
      </c>
      <c r="H1656" s="1">
        <v>10</v>
      </c>
      <c r="I1656" s="5">
        <f>VALUE(RIGHT($E1656,LEN($E1656)-1))</f>
        <v>55</v>
      </c>
      <c r="J1656" s="1" t="s">
        <v>7999</v>
      </c>
      <c r="K1656" s="1" t="s">
        <v>11443</v>
      </c>
      <c r="L1656" s="1" t="s">
        <v>12621</v>
      </c>
    </row>
    <row r="1657" spans="1:12" hidden="1" x14ac:dyDescent="0.2">
      <c r="A1657" s="1">
        <v>1656</v>
      </c>
      <c r="B1657" s="1" t="s">
        <v>1657</v>
      </c>
      <c r="C1657" s="1">
        <v>21</v>
      </c>
      <c r="E1657" s="1" t="s">
        <v>6616</v>
      </c>
      <c r="F1657" s="1" t="str">
        <f>TEXT($G1657,"0000") &amp; TEXT($H1657,"00")</f>
        <v>201410</v>
      </c>
      <c r="G1657" s="1">
        <f>IFERROR(
  IF(ISNUMBER(SEARCH("平成",B1657)),
     1988 + VALUE(MID(B1657, SEARCH("平成",B1657) + 2, FIND("年", B1657) - SEARCH("平成",B1657) - 2)),
  IF(ISNUMBER(SEARCH("令和元年",B1657)),
     2019,
  IF(ISNUMBER(SEARCH("令和",B1657)),
     2018 + VALUE(MID(B1657, SEARCH("令和",B1657) + 2, FIND("年", B1657) - SEARCH("令和",B1657) - 2)),
  ""))),
"")</f>
        <v>2014</v>
      </c>
      <c r="H1657" s="1">
        <v>10</v>
      </c>
      <c r="I1657" s="5">
        <f>VALUE(RIGHT($E1657,LEN($E1657)-1))</f>
        <v>56</v>
      </c>
      <c r="J1657" s="1" t="s">
        <v>8000</v>
      </c>
      <c r="K1657" s="1" t="s">
        <v>11445</v>
      </c>
      <c r="L1657" s="1" t="s">
        <v>12622</v>
      </c>
    </row>
    <row r="1658" spans="1:12" hidden="1" x14ac:dyDescent="0.2">
      <c r="A1658" s="1">
        <v>1657</v>
      </c>
      <c r="B1658" s="1" t="s">
        <v>1658</v>
      </c>
      <c r="C1658" s="1" t="str">
        <f>IFERROR(VLOOKUP(B1658,Merged!E:G,3,FALSE),"")</f>
        <v/>
      </c>
      <c r="E1658" s="1" t="s">
        <v>6617</v>
      </c>
      <c r="F1658" s="1" t="str">
        <f>TEXT($G1658,"0000") &amp; TEXT($H1658,"00")</f>
        <v>201410</v>
      </c>
      <c r="G1658" s="1">
        <f>IFERROR(
  IF(ISNUMBER(SEARCH("平成",B1658)),
     1988 + VALUE(MID(B1658, SEARCH("平成",B1658) + 2, FIND("年", B1658) - SEARCH("平成",B1658) - 2)),
  IF(ISNUMBER(SEARCH("令和元年",B1658)),
     2019,
  IF(ISNUMBER(SEARCH("令和",B1658)),
     2018 + VALUE(MID(B1658, SEARCH("令和",B1658) + 2, FIND("年", B1658) - SEARCH("令和",B1658) - 2)),
  ""))),
"")</f>
        <v>2014</v>
      </c>
      <c r="H1658" s="1">
        <v>10</v>
      </c>
      <c r="I1658" s="5">
        <f>VALUE(RIGHT($E1658,LEN($E1658)-1))</f>
        <v>57</v>
      </c>
      <c r="J1658" s="1" t="s">
        <v>8001</v>
      </c>
      <c r="K1658" s="1" t="s">
        <v>11442</v>
      </c>
      <c r="L1658" s="1" t="s">
        <v>11624</v>
      </c>
    </row>
    <row r="1659" spans="1:12" hidden="1" x14ac:dyDescent="0.2">
      <c r="A1659" s="1">
        <v>1658</v>
      </c>
      <c r="B1659" s="1" t="s">
        <v>1659</v>
      </c>
      <c r="C1659" s="1" t="str">
        <f>IFERROR(VLOOKUP(B1659,Merged!E:G,3,FALSE),"")</f>
        <v/>
      </c>
      <c r="E1659" s="1" t="s">
        <v>6618</v>
      </c>
      <c r="F1659" s="1" t="str">
        <f>TEXT($G1659,"0000") &amp; TEXT($H1659,"00")</f>
        <v>201410</v>
      </c>
      <c r="G1659" s="1">
        <f>IFERROR(
  IF(ISNUMBER(SEARCH("平成",B1659)),
     1988 + VALUE(MID(B1659, SEARCH("平成",B1659) + 2, FIND("年", B1659) - SEARCH("平成",B1659) - 2)),
  IF(ISNUMBER(SEARCH("令和元年",B1659)),
     2019,
  IF(ISNUMBER(SEARCH("令和",B1659)),
     2018 + VALUE(MID(B1659, SEARCH("令和",B1659) + 2, FIND("年", B1659) - SEARCH("令和",B1659) - 2)),
  ""))),
"")</f>
        <v>2014</v>
      </c>
      <c r="H1659" s="1">
        <v>10</v>
      </c>
      <c r="I1659" s="5">
        <f>VALUE(RIGHT($E1659,LEN($E1659)-1))</f>
        <v>58</v>
      </c>
      <c r="J1659" s="1" t="s">
        <v>8002</v>
      </c>
      <c r="K1659" s="1" t="s">
        <v>11444</v>
      </c>
      <c r="L1659" s="1" t="s">
        <v>12623</v>
      </c>
    </row>
    <row r="1660" spans="1:12" hidden="1" x14ac:dyDescent="0.2">
      <c r="A1660" s="1">
        <v>1659</v>
      </c>
      <c r="B1660" s="1" t="s">
        <v>1660</v>
      </c>
      <c r="C1660" s="1" t="str">
        <f>IFERROR(VLOOKUP(B1660,Merged!E:G,3,FALSE),"")</f>
        <v/>
      </c>
      <c r="E1660" s="1" t="s">
        <v>6619</v>
      </c>
      <c r="F1660" s="1" t="str">
        <f>TEXT($G1660,"0000") &amp; TEXT($H1660,"00")</f>
        <v>201410</v>
      </c>
      <c r="G1660" s="1">
        <f>IFERROR(
  IF(ISNUMBER(SEARCH("平成",B1660)),
     1988 + VALUE(MID(B1660, SEARCH("平成",B1660) + 2, FIND("年", B1660) - SEARCH("平成",B1660) - 2)),
  IF(ISNUMBER(SEARCH("令和元年",B1660)),
     2019,
  IF(ISNUMBER(SEARCH("令和",B1660)),
     2018 + VALUE(MID(B1660, SEARCH("令和",B1660) + 2, FIND("年", B1660) - SEARCH("令和",B1660) - 2)),
  ""))),
"")</f>
        <v>2014</v>
      </c>
      <c r="H1660" s="1">
        <v>10</v>
      </c>
      <c r="I1660" s="5">
        <f>VALUE(RIGHT($E1660,LEN($E1660)-1))</f>
        <v>59</v>
      </c>
      <c r="J1660" s="1" t="s">
        <v>8003</v>
      </c>
      <c r="K1660" s="1" t="s">
        <v>11442</v>
      </c>
      <c r="L1660" s="1" t="s">
        <v>12624</v>
      </c>
    </row>
    <row r="1661" spans="1:12" hidden="1" x14ac:dyDescent="0.2">
      <c r="A1661" s="1">
        <v>1660</v>
      </c>
      <c r="B1661" s="1" t="s">
        <v>1661</v>
      </c>
      <c r="C1661" s="1">
        <v>22</v>
      </c>
      <c r="E1661" s="1" t="s">
        <v>6620</v>
      </c>
      <c r="F1661" s="1" t="str">
        <f>TEXT($G1661,"0000") &amp; TEXT($H1661,"00")</f>
        <v>201410</v>
      </c>
      <c r="G1661" s="1">
        <f>IFERROR(
  IF(ISNUMBER(SEARCH("平成",B1661)),
     1988 + VALUE(MID(B1661, SEARCH("平成",B1661) + 2, FIND("年", B1661) - SEARCH("平成",B1661) - 2)),
  IF(ISNUMBER(SEARCH("令和元年",B1661)),
     2019,
  IF(ISNUMBER(SEARCH("令和",B1661)),
     2018 + VALUE(MID(B1661, SEARCH("令和",B1661) + 2, FIND("年", B1661) - SEARCH("令和",B1661) - 2)),
  ""))),
"")</f>
        <v>2014</v>
      </c>
      <c r="H1661" s="1">
        <v>10</v>
      </c>
      <c r="I1661" s="5">
        <f>VALUE(RIGHT($E1661,LEN($E1661)-1))</f>
        <v>60</v>
      </c>
      <c r="J1661" s="1" t="s">
        <v>7650</v>
      </c>
      <c r="K1661" s="1" t="s">
        <v>11442</v>
      </c>
      <c r="L1661" s="1" t="s">
        <v>12331</v>
      </c>
    </row>
    <row r="1662" spans="1:12" hidden="1" x14ac:dyDescent="0.2">
      <c r="A1662" s="1">
        <v>1661</v>
      </c>
      <c r="B1662" s="1" t="s">
        <v>1662</v>
      </c>
      <c r="C1662" s="1">
        <v>23</v>
      </c>
      <c r="E1662" s="1" t="s">
        <v>6621</v>
      </c>
      <c r="F1662" s="1" t="str">
        <f>TEXT($G1662,"0000") &amp; TEXT($H1662,"00")</f>
        <v>201410</v>
      </c>
      <c r="G1662" s="1">
        <f>IFERROR(
  IF(ISNUMBER(SEARCH("平成",B1662)),
     1988 + VALUE(MID(B1662, SEARCH("平成",B1662) + 2, FIND("年", B1662) - SEARCH("平成",B1662) - 2)),
  IF(ISNUMBER(SEARCH("令和元年",B1662)),
     2019,
  IF(ISNUMBER(SEARCH("令和",B1662)),
     2018 + VALUE(MID(B1662, SEARCH("令和",B1662) + 2, FIND("年", B1662) - SEARCH("令和",B1662) - 2)),
  ""))),
"")</f>
        <v>2014</v>
      </c>
      <c r="H1662" s="1">
        <v>10</v>
      </c>
      <c r="I1662" s="5">
        <f>VALUE(RIGHT($E1662,LEN($E1662)-1))</f>
        <v>61</v>
      </c>
      <c r="J1662" s="1" t="s">
        <v>8004</v>
      </c>
      <c r="K1662" s="1" t="s">
        <v>11445</v>
      </c>
      <c r="L1662" s="1" t="s">
        <v>12625</v>
      </c>
    </row>
    <row r="1663" spans="1:12" hidden="1" x14ac:dyDescent="0.2">
      <c r="A1663" s="1">
        <v>1662</v>
      </c>
      <c r="B1663" s="1" t="s">
        <v>1663</v>
      </c>
      <c r="C1663" s="1" t="str">
        <f>IFERROR(VLOOKUP(B1663,Merged!E:G,3,FALSE),"")</f>
        <v/>
      </c>
      <c r="E1663" s="1" t="s">
        <v>6622</v>
      </c>
      <c r="F1663" s="1" t="str">
        <f>TEXT($G1663,"0000") &amp; TEXT($H1663,"00")</f>
        <v>201410</v>
      </c>
      <c r="G1663" s="1">
        <f>IFERROR(
  IF(ISNUMBER(SEARCH("平成",B1663)),
     1988 + VALUE(MID(B1663, SEARCH("平成",B1663) + 2, FIND("年", B1663) - SEARCH("平成",B1663) - 2)),
  IF(ISNUMBER(SEARCH("令和元年",B1663)),
     2019,
  IF(ISNUMBER(SEARCH("令和",B1663)),
     2018 + VALUE(MID(B1663, SEARCH("令和",B1663) + 2, FIND("年", B1663) - SEARCH("令和",B1663) - 2)),
  ""))),
"")</f>
        <v>2014</v>
      </c>
      <c r="H1663" s="1">
        <v>10</v>
      </c>
      <c r="I1663" s="5">
        <f>VALUE(RIGHT($E1663,LEN($E1663)-1))</f>
        <v>62</v>
      </c>
      <c r="J1663" s="1" t="s">
        <v>8005</v>
      </c>
      <c r="K1663" s="1" t="s">
        <v>11442</v>
      </c>
      <c r="L1663" s="1" t="s">
        <v>12626</v>
      </c>
    </row>
    <row r="1664" spans="1:12" hidden="1" x14ac:dyDescent="0.2">
      <c r="A1664" s="1">
        <v>1663</v>
      </c>
      <c r="B1664" s="1" t="s">
        <v>1664</v>
      </c>
      <c r="C1664" s="1">
        <v>24</v>
      </c>
      <c r="E1664" s="1" t="s">
        <v>6623</v>
      </c>
      <c r="F1664" s="1" t="str">
        <f>TEXT($G1664,"0000") &amp; TEXT($H1664,"00")</f>
        <v>201410</v>
      </c>
      <c r="G1664" s="1">
        <f>IFERROR(
  IF(ISNUMBER(SEARCH("平成",B1664)),
     1988 + VALUE(MID(B1664, SEARCH("平成",B1664) + 2, FIND("年", B1664) - SEARCH("平成",B1664) - 2)),
  IF(ISNUMBER(SEARCH("令和元年",B1664)),
     2019,
  IF(ISNUMBER(SEARCH("令和",B1664)),
     2018 + VALUE(MID(B1664, SEARCH("令和",B1664) + 2, FIND("年", B1664) - SEARCH("令和",B1664) - 2)),
  ""))),
"")</f>
        <v>2014</v>
      </c>
      <c r="H1664" s="1">
        <v>10</v>
      </c>
      <c r="I1664" s="5">
        <f>VALUE(RIGHT($E1664,LEN($E1664)-1))</f>
        <v>63</v>
      </c>
      <c r="J1664" s="1" t="s">
        <v>6938</v>
      </c>
      <c r="K1664" s="1" t="s">
        <v>11442</v>
      </c>
      <c r="L1664" s="1" t="s">
        <v>11724</v>
      </c>
    </row>
    <row r="1665" spans="1:12" hidden="1" x14ac:dyDescent="0.2">
      <c r="A1665" s="1">
        <v>1664</v>
      </c>
      <c r="B1665" s="1" t="s">
        <v>1665</v>
      </c>
      <c r="C1665" s="1" t="str">
        <f>IFERROR(VLOOKUP(B1665,Merged!E:G,3,FALSE),"")</f>
        <v/>
      </c>
      <c r="E1665" s="1" t="s">
        <v>6624</v>
      </c>
      <c r="F1665" s="1" t="str">
        <f>TEXT($G1665,"0000") &amp; TEXT($H1665,"00")</f>
        <v>201410</v>
      </c>
      <c r="G1665" s="1">
        <f>IFERROR(
  IF(ISNUMBER(SEARCH("平成",B1665)),
     1988 + VALUE(MID(B1665, SEARCH("平成",B1665) + 2, FIND("年", B1665) - SEARCH("平成",B1665) - 2)),
  IF(ISNUMBER(SEARCH("令和元年",B1665)),
     2019,
  IF(ISNUMBER(SEARCH("令和",B1665)),
     2018 + VALUE(MID(B1665, SEARCH("令和",B1665) + 2, FIND("年", B1665) - SEARCH("令和",B1665) - 2)),
  ""))),
"")</f>
        <v>2014</v>
      </c>
      <c r="H1665" s="1">
        <v>10</v>
      </c>
      <c r="I1665" s="5">
        <f>VALUE(RIGHT($E1665,LEN($E1665)-1))</f>
        <v>64</v>
      </c>
      <c r="J1665" s="1" t="s">
        <v>8006</v>
      </c>
      <c r="K1665" s="1" t="s">
        <v>11444</v>
      </c>
      <c r="L1665" s="1" t="s">
        <v>12627</v>
      </c>
    </row>
    <row r="1666" spans="1:12" hidden="1" x14ac:dyDescent="0.2">
      <c r="A1666" s="1">
        <v>1665</v>
      </c>
      <c r="B1666" s="1" t="s">
        <v>1666</v>
      </c>
      <c r="C1666" s="1" t="str">
        <f>IFERROR(VLOOKUP(B1666,Merged!E:G,3,FALSE),"")</f>
        <v/>
      </c>
      <c r="E1666" s="1" t="s">
        <v>6625</v>
      </c>
      <c r="F1666" s="1" t="str">
        <f>TEXT($G1666,"0000") &amp; TEXT($H1666,"00")</f>
        <v>201410</v>
      </c>
      <c r="G1666" s="1">
        <f>IFERROR(
  IF(ISNUMBER(SEARCH("平成",B1666)),
     1988 + VALUE(MID(B1666, SEARCH("平成",B1666) + 2, FIND("年", B1666) - SEARCH("平成",B1666) - 2)),
  IF(ISNUMBER(SEARCH("令和元年",B1666)),
     2019,
  IF(ISNUMBER(SEARCH("令和",B1666)),
     2018 + VALUE(MID(B1666, SEARCH("令和",B1666) + 2, FIND("年", B1666) - SEARCH("令和",B1666) - 2)),
  ""))),
"")</f>
        <v>2014</v>
      </c>
      <c r="H1666" s="1">
        <v>10</v>
      </c>
      <c r="I1666" s="5">
        <f>VALUE(RIGHT($E1666,LEN($E1666)-1))</f>
        <v>65</v>
      </c>
      <c r="J1666" s="1" t="s">
        <v>8007</v>
      </c>
      <c r="K1666" s="1" t="s">
        <v>11443</v>
      </c>
      <c r="L1666" s="1" t="s">
        <v>12628</v>
      </c>
    </row>
    <row r="1667" spans="1:12" hidden="1" x14ac:dyDescent="0.2">
      <c r="A1667" s="1">
        <v>1666</v>
      </c>
      <c r="B1667" s="1" t="s">
        <v>1667</v>
      </c>
      <c r="C1667" s="1">
        <v>25</v>
      </c>
      <c r="E1667" s="1" t="s">
        <v>6626</v>
      </c>
      <c r="F1667" s="1" t="str">
        <f>TEXT($G1667,"0000") &amp; TEXT($H1667,"00")</f>
        <v>201410</v>
      </c>
      <c r="G1667" s="1">
        <f>IFERROR(
  IF(ISNUMBER(SEARCH("平成",B1667)),
     1988 + VALUE(MID(B1667, SEARCH("平成",B1667) + 2, FIND("年", B1667) - SEARCH("平成",B1667) - 2)),
  IF(ISNUMBER(SEARCH("令和元年",B1667)),
     2019,
  IF(ISNUMBER(SEARCH("令和",B1667)),
     2018 + VALUE(MID(B1667, SEARCH("令和",B1667) + 2, FIND("年", B1667) - SEARCH("令和",B1667) - 2)),
  ""))),
"")</f>
        <v>2014</v>
      </c>
      <c r="H1667" s="1">
        <v>10</v>
      </c>
      <c r="I1667" s="5">
        <f>VALUE(RIGHT($E1667,LEN($E1667)-1))</f>
        <v>66</v>
      </c>
      <c r="J1667" s="1" t="s">
        <v>15670</v>
      </c>
      <c r="K1667" s="1" t="s">
        <v>11442</v>
      </c>
      <c r="L1667" s="1" t="s">
        <v>11857</v>
      </c>
    </row>
    <row r="1668" spans="1:12" hidden="1" x14ac:dyDescent="0.2">
      <c r="A1668" s="1">
        <v>1667</v>
      </c>
      <c r="B1668" s="1" t="s">
        <v>1668</v>
      </c>
      <c r="C1668" s="1" t="str">
        <f>IFERROR(VLOOKUP(B1668,Merged!E:G,3,FALSE),"")</f>
        <v/>
      </c>
      <c r="E1668" s="1" t="s">
        <v>6627</v>
      </c>
      <c r="F1668" s="1" t="str">
        <f>TEXT($G1668,"0000") &amp; TEXT($H1668,"00")</f>
        <v>201410</v>
      </c>
      <c r="G1668" s="1">
        <f>IFERROR(
  IF(ISNUMBER(SEARCH("平成",B1668)),
     1988 + VALUE(MID(B1668, SEARCH("平成",B1668) + 2, FIND("年", B1668) - SEARCH("平成",B1668) - 2)),
  IF(ISNUMBER(SEARCH("令和元年",B1668)),
     2019,
  IF(ISNUMBER(SEARCH("令和",B1668)),
     2018 + VALUE(MID(B1668, SEARCH("令和",B1668) + 2, FIND("年", B1668) - SEARCH("令和",B1668) - 2)),
  ""))),
"")</f>
        <v>2014</v>
      </c>
      <c r="H1668" s="1">
        <v>10</v>
      </c>
      <c r="I1668" s="5">
        <f>VALUE(RIGHT($E1668,LEN($E1668)-1))</f>
        <v>67</v>
      </c>
      <c r="J1668" s="1" t="s">
        <v>8008</v>
      </c>
      <c r="K1668" s="1" t="s">
        <v>11444</v>
      </c>
      <c r="L1668" s="1" t="s">
        <v>12629</v>
      </c>
    </row>
    <row r="1669" spans="1:12" hidden="1" x14ac:dyDescent="0.2">
      <c r="A1669" s="1">
        <v>1668</v>
      </c>
      <c r="B1669" s="1" t="s">
        <v>1669</v>
      </c>
      <c r="C1669" s="1" t="str">
        <f>IFERROR(VLOOKUP(B1669,Merged!E:G,3,FALSE),"")</f>
        <v/>
      </c>
      <c r="E1669" s="1" t="s">
        <v>6628</v>
      </c>
      <c r="F1669" s="1" t="str">
        <f>TEXT($G1669,"0000") &amp; TEXT($H1669,"00")</f>
        <v>201410</v>
      </c>
      <c r="G1669" s="1">
        <f>IFERROR(
  IF(ISNUMBER(SEARCH("平成",B1669)),
     1988 + VALUE(MID(B1669, SEARCH("平成",B1669) + 2, FIND("年", B1669) - SEARCH("平成",B1669) - 2)),
  IF(ISNUMBER(SEARCH("令和元年",B1669)),
     2019,
  IF(ISNUMBER(SEARCH("令和",B1669)),
     2018 + VALUE(MID(B1669, SEARCH("令和",B1669) + 2, FIND("年", B1669) - SEARCH("令和",B1669) - 2)),
  ""))),
"")</f>
        <v>2014</v>
      </c>
      <c r="H1669" s="1">
        <v>10</v>
      </c>
      <c r="I1669" s="5">
        <f>VALUE(RIGHT($E1669,LEN($E1669)-1))</f>
        <v>68</v>
      </c>
      <c r="J1669" s="1" t="s">
        <v>8009</v>
      </c>
      <c r="K1669" s="1" t="s">
        <v>11444</v>
      </c>
      <c r="L1669" s="1" t="s">
        <v>12630</v>
      </c>
    </row>
    <row r="1670" spans="1:12" hidden="1" x14ac:dyDescent="0.2">
      <c r="A1670" s="1">
        <v>1669</v>
      </c>
      <c r="B1670" s="1" t="s">
        <v>1670</v>
      </c>
      <c r="C1670" s="1">
        <v>26</v>
      </c>
      <c r="E1670" s="1" t="s">
        <v>6629</v>
      </c>
      <c r="F1670" s="1" t="str">
        <f>TEXT($G1670,"0000") &amp; TEXT($H1670,"00")</f>
        <v>201410</v>
      </c>
      <c r="G1670" s="1">
        <f>IFERROR(
  IF(ISNUMBER(SEARCH("平成",B1670)),
     1988 + VALUE(MID(B1670, SEARCH("平成",B1670) + 2, FIND("年", B1670) - SEARCH("平成",B1670) - 2)),
  IF(ISNUMBER(SEARCH("令和元年",B1670)),
     2019,
  IF(ISNUMBER(SEARCH("令和",B1670)),
     2018 + VALUE(MID(B1670, SEARCH("令和",B1670) + 2, FIND("年", B1670) - SEARCH("令和",B1670) - 2)),
  ""))),
"")</f>
        <v>2014</v>
      </c>
      <c r="H1670" s="1">
        <v>10</v>
      </c>
      <c r="I1670" s="5">
        <f>VALUE(RIGHT($E1670,LEN($E1670)-1))</f>
        <v>69</v>
      </c>
      <c r="J1670" s="1" t="s">
        <v>8010</v>
      </c>
      <c r="K1670" s="1" t="s">
        <v>11442</v>
      </c>
      <c r="L1670" s="1" t="s">
        <v>12631</v>
      </c>
    </row>
    <row r="1671" spans="1:12" hidden="1" x14ac:dyDescent="0.2">
      <c r="A1671" s="1">
        <v>1670</v>
      </c>
      <c r="B1671" s="1" t="s">
        <v>1671</v>
      </c>
      <c r="C1671" s="1">
        <v>27</v>
      </c>
      <c r="E1671" s="1" t="s">
        <v>6630</v>
      </c>
      <c r="F1671" s="1" t="str">
        <f>TEXT($G1671,"0000") &amp; TEXT($H1671,"00")</f>
        <v>201410</v>
      </c>
      <c r="G1671" s="1">
        <f>IFERROR(
  IF(ISNUMBER(SEARCH("平成",B1671)),
     1988 + VALUE(MID(B1671, SEARCH("平成",B1671) + 2, FIND("年", B1671) - SEARCH("平成",B1671) - 2)),
  IF(ISNUMBER(SEARCH("令和元年",B1671)),
     2019,
  IF(ISNUMBER(SEARCH("令和",B1671)),
     2018 + VALUE(MID(B1671, SEARCH("令和",B1671) + 2, FIND("年", B1671) - SEARCH("令和",B1671) - 2)),
  ""))),
"")</f>
        <v>2014</v>
      </c>
      <c r="H1671" s="1">
        <v>10</v>
      </c>
      <c r="I1671" s="5">
        <f>VALUE(RIGHT($E1671,LEN($E1671)-1))</f>
        <v>70</v>
      </c>
      <c r="J1671" s="1" t="s">
        <v>8011</v>
      </c>
      <c r="K1671" s="1" t="s">
        <v>11444</v>
      </c>
      <c r="L1671" s="1" t="s">
        <v>12632</v>
      </c>
    </row>
    <row r="1672" spans="1:12" hidden="1" x14ac:dyDescent="0.2">
      <c r="A1672" s="1">
        <v>1671</v>
      </c>
      <c r="B1672" s="1" t="s">
        <v>15663</v>
      </c>
      <c r="C1672" s="1" t="str">
        <f>IFERROR(VLOOKUP(B1672,Merged!E:G,3,FALSE),"")</f>
        <v/>
      </c>
      <c r="E1672" s="1" t="s">
        <v>15664</v>
      </c>
      <c r="F1672" s="1" t="str">
        <f>TEXT($G1672,"0000") &amp; TEXT($H1672,"00")</f>
        <v>201410</v>
      </c>
      <c r="G1672" s="1">
        <f>IFERROR(
  IF(ISNUMBER(SEARCH("平成",B1672)),
     1988 + VALUE(MID(B1672, SEARCH("平成",B1672) + 2, FIND("年", B1672) - SEARCH("平成",B1672) - 2)),
  IF(ISNUMBER(SEARCH("令和元年",B1672)),
     2019,
  IF(ISNUMBER(SEARCH("令和",B1672)),
     2018 + VALUE(MID(B1672, SEARCH("令和",B1672) + 2, FIND("年", B1672) - SEARCH("令和",B1672) - 2)),
  ""))),
"")</f>
        <v>2014</v>
      </c>
      <c r="H1672" s="1">
        <v>10</v>
      </c>
      <c r="I1672" s="5">
        <f>VALUE(RIGHT($E1672,LEN($E1672)-1))</f>
        <v>71</v>
      </c>
      <c r="J1672" s="1" t="s">
        <v>15666</v>
      </c>
      <c r="K1672" s="1" t="s">
        <v>15667</v>
      </c>
      <c r="L1672" s="1" t="s">
        <v>15668</v>
      </c>
    </row>
    <row r="1673" spans="1:12" hidden="1" x14ac:dyDescent="0.2">
      <c r="A1673" s="1">
        <v>1672</v>
      </c>
      <c r="B1673" s="1" t="s">
        <v>1672</v>
      </c>
      <c r="C1673" s="1">
        <v>28</v>
      </c>
      <c r="E1673" s="1" t="s">
        <v>6632</v>
      </c>
      <c r="F1673" s="1" t="str">
        <f>TEXT($G1673,"0000") &amp; TEXT($H1673,"00")</f>
        <v>201410</v>
      </c>
      <c r="G1673" s="1">
        <f>IFERROR(
  IF(ISNUMBER(SEARCH("平成",B1673)),
     1988 + VALUE(MID(B1673, SEARCH("平成",B1673) + 2, FIND("年", B1673) - SEARCH("平成",B1673) - 2)),
  IF(ISNUMBER(SEARCH("令和元年",B1673)),
     2019,
  IF(ISNUMBER(SEARCH("令和",B1673)),
     2018 + VALUE(MID(B1673, SEARCH("令和",B1673) + 2, FIND("年", B1673) - SEARCH("令和",B1673) - 2)),
  ""))),
"")</f>
        <v>2014</v>
      </c>
      <c r="H1673" s="1">
        <v>10</v>
      </c>
      <c r="I1673" s="5">
        <f>VALUE(RIGHT($E1673,LEN($E1673)-1))</f>
        <v>72</v>
      </c>
      <c r="J1673" s="1" t="s">
        <v>8012</v>
      </c>
      <c r="K1673" s="1" t="s">
        <v>11442</v>
      </c>
      <c r="L1673" s="1" t="s">
        <v>12633</v>
      </c>
    </row>
    <row r="1674" spans="1:12" hidden="1" x14ac:dyDescent="0.2">
      <c r="A1674" s="1">
        <v>1673</v>
      </c>
      <c r="B1674" s="1" t="s">
        <v>1673</v>
      </c>
      <c r="C1674" s="1" t="str">
        <f>IFERROR(VLOOKUP(B1674,Merged!E:G,3,FALSE),"")</f>
        <v/>
      </c>
      <c r="E1674" s="1" t="s">
        <v>6633</v>
      </c>
      <c r="F1674" s="1" t="str">
        <f>TEXT($G1674,"0000") &amp; TEXT($H1674,"00")</f>
        <v>201410</v>
      </c>
      <c r="G1674" s="1">
        <f>IFERROR(
  IF(ISNUMBER(SEARCH("平成",B1674)),
     1988 + VALUE(MID(B1674, SEARCH("平成",B1674) + 2, FIND("年", B1674) - SEARCH("平成",B1674) - 2)),
  IF(ISNUMBER(SEARCH("令和元年",B1674)),
     2019,
  IF(ISNUMBER(SEARCH("令和",B1674)),
     2018 + VALUE(MID(B1674, SEARCH("令和",B1674) + 2, FIND("年", B1674) - SEARCH("令和",B1674) - 2)),
  ""))),
"")</f>
        <v>2014</v>
      </c>
      <c r="H1674" s="1">
        <v>10</v>
      </c>
      <c r="I1674" s="5">
        <f>VALUE(RIGHT($E1674,LEN($E1674)-1))</f>
        <v>73</v>
      </c>
      <c r="J1674" s="1" t="s">
        <v>7486</v>
      </c>
      <c r="K1674" s="1" t="s">
        <v>11445</v>
      </c>
      <c r="L1674" s="1" t="s">
        <v>12191</v>
      </c>
    </row>
    <row r="1675" spans="1:12" hidden="1" x14ac:dyDescent="0.2">
      <c r="A1675" s="1">
        <v>1674</v>
      </c>
      <c r="B1675" s="1" t="s">
        <v>1674</v>
      </c>
      <c r="C1675" s="1" t="str">
        <f>IFERROR(VLOOKUP(B1675,Merged!E:G,3,FALSE),"")</f>
        <v/>
      </c>
      <c r="E1675" s="1" t="s">
        <v>6634</v>
      </c>
      <c r="F1675" s="1" t="str">
        <f>TEXT($G1675,"0000") &amp; TEXT($H1675,"00")</f>
        <v>201410</v>
      </c>
      <c r="G1675" s="1">
        <f>IFERROR(
  IF(ISNUMBER(SEARCH("平成",B1675)),
     1988 + VALUE(MID(B1675, SEARCH("平成",B1675) + 2, FIND("年", B1675) - SEARCH("平成",B1675) - 2)),
  IF(ISNUMBER(SEARCH("令和元年",B1675)),
     2019,
  IF(ISNUMBER(SEARCH("令和",B1675)),
     2018 + VALUE(MID(B1675, SEARCH("令和",B1675) + 2, FIND("年", B1675) - SEARCH("令和",B1675) - 2)),
  ""))),
"")</f>
        <v>2014</v>
      </c>
      <c r="H1675" s="1">
        <v>10</v>
      </c>
      <c r="I1675" s="5">
        <f>VALUE(RIGHT($E1675,LEN($E1675)-1))</f>
        <v>74</v>
      </c>
      <c r="J1675" s="1" t="s">
        <v>8013</v>
      </c>
      <c r="K1675" s="1" t="s">
        <v>11445</v>
      </c>
      <c r="L1675" s="1" t="s">
        <v>12634</v>
      </c>
    </row>
    <row r="1676" spans="1:12" hidden="1" x14ac:dyDescent="0.2">
      <c r="A1676" s="1">
        <v>1675</v>
      </c>
      <c r="B1676" s="1" t="s">
        <v>1675</v>
      </c>
      <c r="C1676" s="1">
        <v>29</v>
      </c>
      <c r="E1676" s="1" t="s">
        <v>6635</v>
      </c>
      <c r="F1676" s="1" t="str">
        <f>TEXT($G1676,"0000") &amp; TEXT($H1676,"00")</f>
        <v>201410</v>
      </c>
      <c r="G1676" s="1">
        <f>IFERROR(
  IF(ISNUMBER(SEARCH("平成",B1676)),
     1988 + VALUE(MID(B1676, SEARCH("平成",B1676) + 2, FIND("年", B1676) - SEARCH("平成",B1676) - 2)),
  IF(ISNUMBER(SEARCH("令和元年",B1676)),
     2019,
  IF(ISNUMBER(SEARCH("令和",B1676)),
     2018 + VALUE(MID(B1676, SEARCH("令和",B1676) + 2, FIND("年", B1676) - SEARCH("令和",B1676) - 2)),
  ""))),
"")</f>
        <v>2014</v>
      </c>
      <c r="H1676" s="1">
        <v>10</v>
      </c>
      <c r="I1676" s="5">
        <f>VALUE(RIGHT($E1676,LEN($E1676)-1))</f>
        <v>75</v>
      </c>
      <c r="J1676" s="1" t="s">
        <v>6871</v>
      </c>
      <c r="K1676" s="1" t="s">
        <v>11442</v>
      </c>
      <c r="L1676" s="1" t="s">
        <v>11668</v>
      </c>
    </row>
    <row r="1677" spans="1:12" hidden="1" x14ac:dyDescent="0.2">
      <c r="A1677" s="1">
        <v>1676</v>
      </c>
      <c r="B1677" s="1" t="s">
        <v>1676</v>
      </c>
      <c r="C1677" s="1" t="str">
        <f>IFERROR(VLOOKUP(B1677,Merged!E:G,3,FALSE),"")</f>
        <v/>
      </c>
      <c r="E1677" s="1" t="s">
        <v>6636</v>
      </c>
      <c r="F1677" s="1" t="str">
        <f>TEXT($G1677,"0000") &amp; TEXT($H1677,"00")</f>
        <v>201410</v>
      </c>
      <c r="G1677" s="1">
        <f>IFERROR(
  IF(ISNUMBER(SEARCH("平成",B1677)),
     1988 + VALUE(MID(B1677, SEARCH("平成",B1677) + 2, FIND("年", B1677) - SEARCH("平成",B1677) - 2)),
  IF(ISNUMBER(SEARCH("令和元年",B1677)),
     2019,
  IF(ISNUMBER(SEARCH("令和",B1677)),
     2018 + VALUE(MID(B1677, SEARCH("令和",B1677) + 2, FIND("年", B1677) - SEARCH("令和",B1677) - 2)),
  ""))),
"")</f>
        <v>2014</v>
      </c>
      <c r="H1677" s="1">
        <v>10</v>
      </c>
      <c r="I1677" s="5">
        <f>VALUE(RIGHT($E1677,LEN($E1677)-1))</f>
        <v>76</v>
      </c>
      <c r="J1677" s="1" t="s">
        <v>8014</v>
      </c>
      <c r="K1677" s="1" t="s">
        <v>11442</v>
      </c>
      <c r="L1677" s="1" t="s">
        <v>12635</v>
      </c>
    </row>
    <row r="1678" spans="1:12" hidden="1" x14ac:dyDescent="0.2">
      <c r="A1678" s="1">
        <v>1677</v>
      </c>
      <c r="B1678" s="1" t="s">
        <v>1677</v>
      </c>
      <c r="C1678" s="1" t="str">
        <f>IFERROR(VLOOKUP(B1678,Merged!E:G,3,FALSE),"")</f>
        <v/>
      </c>
      <c r="E1678" s="1" t="s">
        <v>6637</v>
      </c>
      <c r="F1678" s="1" t="str">
        <f>TEXT($G1678,"0000") &amp; TEXT($H1678,"00")</f>
        <v>201410</v>
      </c>
      <c r="G1678" s="1">
        <f>IFERROR(
  IF(ISNUMBER(SEARCH("平成",B1678)),
     1988 + VALUE(MID(B1678, SEARCH("平成",B1678) + 2, FIND("年", B1678) - SEARCH("平成",B1678) - 2)),
  IF(ISNUMBER(SEARCH("令和元年",B1678)),
     2019,
  IF(ISNUMBER(SEARCH("令和",B1678)),
     2018 + VALUE(MID(B1678, SEARCH("令和",B1678) + 2, FIND("年", B1678) - SEARCH("令和",B1678) - 2)),
  ""))),
"")</f>
        <v>2014</v>
      </c>
      <c r="H1678" s="1">
        <v>10</v>
      </c>
      <c r="I1678" s="5">
        <f>VALUE(RIGHT($E1678,LEN($E1678)-1))</f>
        <v>77</v>
      </c>
      <c r="J1678" s="1" t="s">
        <v>8015</v>
      </c>
      <c r="K1678" s="1" t="s">
        <v>11442</v>
      </c>
      <c r="L1678" s="1" t="s">
        <v>11923</v>
      </c>
    </row>
    <row r="1679" spans="1:12" hidden="1" x14ac:dyDescent="0.2">
      <c r="A1679" s="1">
        <v>1678</v>
      </c>
      <c r="B1679" s="1" t="s">
        <v>1678</v>
      </c>
      <c r="C1679" s="1">
        <v>30</v>
      </c>
      <c r="E1679" s="1" t="s">
        <v>6638</v>
      </c>
      <c r="F1679" s="1" t="str">
        <f>TEXT($G1679,"0000") &amp; TEXT($H1679,"00")</f>
        <v>201410</v>
      </c>
      <c r="G1679" s="1">
        <f>IFERROR(
  IF(ISNUMBER(SEARCH("平成",B1679)),
     1988 + VALUE(MID(B1679, SEARCH("平成",B1679) + 2, FIND("年", B1679) - SEARCH("平成",B1679) - 2)),
  IF(ISNUMBER(SEARCH("令和元年",B1679)),
     2019,
  IF(ISNUMBER(SEARCH("令和",B1679)),
     2018 + VALUE(MID(B1679, SEARCH("令和",B1679) + 2, FIND("年", B1679) - SEARCH("令和",B1679) - 2)),
  ""))),
"")</f>
        <v>2014</v>
      </c>
      <c r="H1679" s="1">
        <v>10</v>
      </c>
      <c r="I1679" s="5">
        <f>VALUE(RIGHT($E1679,LEN($E1679)-1))</f>
        <v>78</v>
      </c>
      <c r="J1679" s="1" t="s">
        <v>8016</v>
      </c>
      <c r="K1679" s="1" t="s">
        <v>11445</v>
      </c>
      <c r="L1679" s="1" t="s">
        <v>12636</v>
      </c>
    </row>
    <row r="1680" spans="1:12" hidden="1" x14ac:dyDescent="0.2">
      <c r="A1680" s="1">
        <v>1679</v>
      </c>
      <c r="B1680" s="1" t="s">
        <v>1679</v>
      </c>
      <c r="C1680" s="1" t="str">
        <f>IFERROR(VLOOKUP(B1680,Merged!E:G,3,FALSE),"")</f>
        <v/>
      </c>
      <c r="E1680" s="1" t="s">
        <v>6639</v>
      </c>
      <c r="F1680" s="1" t="str">
        <f>TEXT($G1680,"0000") &amp; TEXT($H1680,"00")</f>
        <v>201410</v>
      </c>
      <c r="G1680" s="1">
        <f>IFERROR(
  IF(ISNUMBER(SEARCH("平成",B1680)),
     1988 + VALUE(MID(B1680, SEARCH("平成",B1680) + 2, FIND("年", B1680) - SEARCH("平成",B1680) - 2)),
  IF(ISNUMBER(SEARCH("令和元年",B1680)),
     2019,
  IF(ISNUMBER(SEARCH("令和",B1680)),
     2018 + VALUE(MID(B1680, SEARCH("令和",B1680) + 2, FIND("年", B1680) - SEARCH("令和",B1680) - 2)),
  ""))),
"")</f>
        <v>2014</v>
      </c>
      <c r="H1680" s="1">
        <v>10</v>
      </c>
      <c r="I1680" s="5">
        <f>VALUE(RIGHT($E1680,LEN($E1680)-1))</f>
        <v>79</v>
      </c>
      <c r="J1680" s="1" t="s">
        <v>7557</v>
      </c>
      <c r="K1680" s="1" t="s">
        <v>11444</v>
      </c>
      <c r="L1680" s="1" t="s">
        <v>12246</v>
      </c>
    </row>
    <row r="1681" spans="1:12" hidden="1" x14ac:dyDescent="0.2">
      <c r="A1681" s="1">
        <v>1680</v>
      </c>
      <c r="B1681" s="1" t="s">
        <v>1680</v>
      </c>
      <c r="C1681" s="1" t="str">
        <f>IFERROR(VLOOKUP(B1681,Merged!E:G,3,FALSE),"")</f>
        <v/>
      </c>
      <c r="E1681" s="1" t="s">
        <v>6640</v>
      </c>
      <c r="F1681" s="1" t="str">
        <f>TEXT($G1681,"0000") &amp; TEXT($H1681,"00")</f>
        <v>201410</v>
      </c>
      <c r="G1681" s="1">
        <f>IFERROR(
  IF(ISNUMBER(SEARCH("平成",B1681)),
     1988 + VALUE(MID(B1681, SEARCH("平成",B1681) + 2, FIND("年", B1681) - SEARCH("平成",B1681) - 2)),
  IF(ISNUMBER(SEARCH("令和元年",B1681)),
     2019,
  IF(ISNUMBER(SEARCH("令和",B1681)),
     2018 + VALUE(MID(B1681, SEARCH("令和",B1681) + 2, FIND("年", B1681) - SEARCH("令和",B1681) - 2)),
  ""))),
"")</f>
        <v>2014</v>
      </c>
      <c r="H1681" s="1">
        <v>10</v>
      </c>
      <c r="I1681" s="5">
        <f>VALUE(RIGHT($E1681,LEN($E1681)-1))</f>
        <v>80</v>
      </c>
      <c r="J1681" s="1" t="s">
        <v>7103</v>
      </c>
      <c r="K1681" s="1" t="s">
        <v>11442</v>
      </c>
      <c r="L1681" s="1" t="s">
        <v>11868</v>
      </c>
    </row>
    <row r="1682" spans="1:12" hidden="1" x14ac:dyDescent="0.2">
      <c r="A1682" s="1">
        <v>1681</v>
      </c>
      <c r="B1682" s="1" t="s">
        <v>1681</v>
      </c>
      <c r="C1682" s="1">
        <f>IFERROR(VLOOKUP(B1682,Merged!E:G,3,FALSE),"")</f>
        <v>1</v>
      </c>
      <c r="E1682" s="1" t="s">
        <v>6561</v>
      </c>
      <c r="F1682" s="1" t="str">
        <f>TEXT($G1682,"0000") &amp; TEXT($H1682,"00")</f>
        <v>201404</v>
      </c>
      <c r="G1682" s="1">
        <f>IFERROR(
  IF(ISNUMBER(SEARCH("平成",B1682)),
     1988 + VALUE(MID(B1682, SEARCH("平成",B1682) + 2, FIND("年", B1682) - SEARCH("平成",B1682) - 2)),
  IF(ISNUMBER(SEARCH("令和元年",B1682)),
     2019,
  IF(ISNUMBER(SEARCH("令和",B1682)),
     2018 + VALUE(MID(B1682, SEARCH("令和",B1682) + 2, FIND("年", B1682) - SEARCH("令和",B1682) - 2)),
  ""))),
"")</f>
        <v>2014</v>
      </c>
      <c r="H1682" s="1">
        <v>4</v>
      </c>
      <c r="I1682" s="5">
        <f>VALUE(RIGHT($E1682,LEN($E1682)-1))</f>
        <v>1</v>
      </c>
      <c r="J1682" s="1" t="s">
        <v>8017</v>
      </c>
      <c r="K1682" s="1" t="s">
        <v>11444</v>
      </c>
      <c r="L1682" s="1" t="s">
        <v>12637</v>
      </c>
    </row>
    <row r="1683" spans="1:12" hidden="1" x14ac:dyDescent="0.2">
      <c r="A1683" s="1">
        <v>1682</v>
      </c>
      <c r="B1683" s="1" t="s">
        <v>1682</v>
      </c>
      <c r="C1683" s="1" t="str">
        <f>IFERROR(VLOOKUP(B1683,Merged!E:G,3,FALSE),"")</f>
        <v/>
      </c>
      <c r="E1683" s="1" t="s">
        <v>6562</v>
      </c>
      <c r="F1683" s="1" t="str">
        <f>TEXT($G1683,"0000") &amp; TEXT($H1683,"00")</f>
        <v>201404</v>
      </c>
      <c r="G1683" s="1">
        <f>IFERROR(
  IF(ISNUMBER(SEARCH("平成",B1683)),
     1988 + VALUE(MID(B1683, SEARCH("平成",B1683) + 2, FIND("年", B1683) - SEARCH("平成",B1683) - 2)),
  IF(ISNUMBER(SEARCH("令和元年",B1683)),
     2019,
  IF(ISNUMBER(SEARCH("令和",B1683)),
     2018 + VALUE(MID(B1683, SEARCH("令和",B1683) + 2, FIND("年", B1683) - SEARCH("令和",B1683) - 2)),
  ""))),
"")</f>
        <v>2014</v>
      </c>
      <c r="H1683" s="1">
        <v>4</v>
      </c>
      <c r="I1683" s="5">
        <f>VALUE(RIGHT($E1683,LEN($E1683)-1))</f>
        <v>2</v>
      </c>
      <c r="J1683" s="1" t="s">
        <v>8018</v>
      </c>
      <c r="K1683" s="1" t="s">
        <v>11443</v>
      </c>
      <c r="L1683" s="1" t="s">
        <v>12638</v>
      </c>
    </row>
    <row r="1684" spans="1:12" hidden="1" x14ac:dyDescent="0.2">
      <c r="A1684" s="1">
        <v>1683</v>
      </c>
      <c r="B1684" s="1" t="s">
        <v>1683</v>
      </c>
      <c r="C1684" s="1" t="str">
        <f>IFERROR(VLOOKUP(B1684,Merged!E:G,3,FALSE),"")</f>
        <v/>
      </c>
      <c r="E1684" s="1" t="s">
        <v>6563</v>
      </c>
      <c r="F1684" s="1" t="str">
        <f>TEXT($G1684,"0000") &amp; TEXT($H1684,"00")</f>
        <v>201404</v>
      </c>
      <c r="G1684" s="1">
        <f>IFERROR(
  IF(ISNUMBER(SEARCH("平成",B1684)),
     1988 + VALUE(MID(B1684, SEARCH("平成",B1684) + 2, FIND("年", B1684) - SEARCH("平成",B1684) - 2)),
  IF(ISNUMBER(SEARCH("令和元年",B1684)),
     2019,
  IF(ISNUMBER(SEARCH("令和",B1684)),
     2018 + VALUE(MID(B1684, SEARCH("令和",B1684) + 2, FIND("年", B1684) - SEARCH("令和",B1684) - 2)),
  ""))),
"")</f>
        <v>2014</v>
      </c>
      <c r="H1684" s="1">
        <v>4</v>
      </c>
      <c r="I1684" s="5">
        <f>VALUE(RIGHT($E1684,LEN($E1684)-1))</f>
        <v>3</v>
      </c>
      <c r="J1684" s="1" t="s">
        <v>7614</v>
      </c>
      <c r="K1684" s="1" t="s">
        <v>11443</v>
      </c>
      <c r="L1684" s="1" t="s">
        <v>12297</v>
      </c>
    </row>
    <row r="1685" spans="1:12" hidden="1" x14ac:dyDescent="0.2">
      <c r="A1685" s="1">
        <v>1684</v>
      </c>
      <c r="B1685" s="1" t="s">
        <v>1684</v>
      </c>
      <c r="C1685" s="1">
        <f>IFERROR(VLOOKUP(B1685,Merged!E:G,3,FALSE),"")</f>
        <v>2</v>
      </c>
      <c r="E1685" s="1" t="s">
        <v>6564</v>
      </c>
      <c r="F1685" s="1" t="str">
        <f>TEXT($G1685,"0000") &amp; TEXT($H1685,"00")</f>
        <v>201404</v>
      </c>
      <c r="G1685" s="1">
        <f>IFERROR(
  IF(ISNUMBER(SEARCH("平成",B1685)),
     1988 + VALUE(MID(B1685, SEARCH("平成",B1685) + 2, FIND("年", B1685) - SEARCH("平成",B1685) - 2)),
  IF(ISNUMBER(SEARCH("令和元年",B1685)),
     2019,
  IF(ISNUMBER(SEARCH("令和",B1685)),
     2018 + VALUE(MID(B1685, SEARCH("令和",B1685) + 2, FIND("年", B1685) - SEARCH("令和",B1685) - 2)),
  ""))),
"")</f>
        <v>2014</v>
      </c>
      <c r="H1685" s="1">
        <v>4</v>
      </c>
      <c r="I1685" s="5">
        <f>VALUE(RIGHT($E1685,LEN($E1685)-1))</f>
        <v>4</v>
      </c>
      <c r="J1685" s="1" t="s">
        <v>7729</v>
      </c>
      <c r="K1685" s="1" t="s">
        <v>11445</v>
      </c>
      <c r="L1685" s="1" t="s">
        <v>12376</v>
      </c>
    </row>
    <row r="1686" spans="1:12" hidden="1" x14ac:dyDescent="0.2">
      <c r="A1686" s="1">
        <v>1685</v>
      </c>
      <c r="B1686" s="1" t="s">
        <v>1685</v>
      </c>
      <c r="C1686" s="1">
        <f>IFERROR(VLOOKUP(B1686,Merged!E:G,3,FALSE),"")</f>
        <v>3</v>
      </c>
      <c r="E1686" s="1" t="s">
        <v>6565</v>
      </c>
      <c r="F1686" s="1" t="str">
        <f>TEXT($G1686,"0000") &amp; TEXT($H1686,"00")</f>
        <v>201404</v>
      </c>
      <c r="G1686" s="1">
        <f>IFERROR(
  IF(ISNUMBER(SEARCH("平成",B1686)),
     1988 + VALUE(MID(B1686, SEARCH("平成",B1686) + 2, FIND("年", B1686) - SEARCH("平成",B1686) - 2)),
  IF(ISNUMBER(SEARCH("令和元年",B1686)),
     2019,
  IF(ISNUMBER(SEARCH("令和",B1686)),
     2018 + VALUE(MID(B1686, SEARCH("令和",B1686) + 2, FIND("年", B1686) - SEARCH("令和",B1686) - 2)),
  ""))),
"")</f>
        <v>2014</v>
      </c>
      <c r="H1686" s="1">
        <v>4</v>
      </c>
      <c r="I1686" s="5">
        <f>VALUE(RIGHT($E1686,LEN($E1686)-1))</f>
        <v>5</v>
      </c>
      <c r="J1686" s="1" t="s">
        <v>8019</v>
      </c>
      <c r="K1686" s="1" t="s">
        <v>11444</v>
      </c>
      <c r="L1686" s="1" t="s">
        <v>12639</v>
      </c>
    </row>
    <row r="1687" spans="1:12" hidden="1" x14ac:dyDescent="0.2">
      <c r="A1687" s="1">
        <v>1686</v>
      </c>
      <c r="B1687" s="1" t="s">
        <v>1686</v>
      </c>
      <c r="C1687" s="1" t="str">
        <f>IFERROR(VLOOKUP(B1687,Merged!E:G,3,FALSE),"")</f>
        <v/>
      </c>
      <c r="E1687" s="1" t="s">
        <v>6566</v>
      </c>
      <c r="F1687" s="1" t="str">
        <f>TEXT($G1687,"0000") &amp; TEXT($H1687,"00")</f>
        <v>201404</v>
      </c>
      <c r="G1687" s="1">
        <f>IFERROR(
  IF(ISNUMBER(SEARCH("平成",B1687)),
     1988 + VALUE(MID(B1687, SEARCH("平成",B1687) + 2, FIND("年", B1687) - SEARCH("平成",B1687) - 2)),
  IF(ISNUMBER(SEARCH("令和元年",B1687)),
     2019,
  IF(ISNUMBER(SEARCH("令和",B1687)),
     2018 + VALUE(MID(B1687, SEARCH("令和",B1687) + 2, FIND("年", B1687) - SEARCH("令和",B1687) - 2)),
  ""))),
"")</f>
        <v>2014</v>
      </c>
      <c r="H1687" s="1">
        <v>4</v>
      </c>
      <c r="I1687" s="5">
        <f>VALUE(RIGHT($E1687,LEN($E1687)-1))</f>
        <v>6</v>
      </c>
      <c r="J1687" s="1" t="s">
        <v>6960</v>
      </c>
      <c r="K1687" s="1" t="s">
        <v>11442</v>
      </c>
      <c r="L1687" s="1" t="s">
        <v>11746</v>
      </c>
    </row>
    <row r="1688" spans="1:12" hidden="1" x14ac:dyDescent="0.2">
      <c r="A1688" s="1">
        <v>1687</v>
      </c>
      <c r="B1688" s="1" t="s">
        <v>1687</v>
      </c>
      <c r="C1688" s="1" t="str">
        <f>IFERROR(VLOOKUP(B1688,Merged!E:G,3,FALSE),"")</f>
        <v/>
      </c>
      <c r="E1688" s="1" t="s">
        <v>6567</v>
      </c>
      <c r="F1688" s="1" t="str">
        <f>TEXT($G1688,"0000") &amp; TEXT($H1688,"00")</f>
        <v>201404</v>
      </c>
      <c r="G1688" s="1">
        <f>IFERROR(
  IF(ISNUMBER(SEARCH("平成",B1688)),
     1988 + VALUE(MID(B1688, SEARCH("平成",B1688) + 2, FIND("年", B1688) - SEARCH("平成",B1688) - 2)),
  IF(ISNUMBER(SEARCH("令和元年",B1688)),
     2019,
  IF(ISNUMBER(SEARCH("令和",B1688)),
     2018 + VALUE(MID(B1688, SEARCH("令和",B1688) + 2, FIND("年", B1688) - SEARCH("令和",B1688) - 2)),
  ""))),
"")</f>
        <v>2014</v>
      </c>
      <c r="H1688" s="1">
        <v>4</v>
      </c>
      <c r="I1688" s="5">
        <f>VALUE(RIGHT($E1688,LEN($E1688)-1))</f>
        <v>7</v>
      </c>
      <c r="J1688" s="1" t="s">
        <v>8020</v>
      </c>
      <c r="K1688" s="1" t="s">
        <v>11444</v>
      </c>
      <c r="L1688" s="1" t="s">
        <v>12640</v>
      </c>
    </row>
    <row r="1689" spans="1:12" hidden="1" x14ac:dyDescent="0.2">
      <c r="A1689" s="1">
        <v>1688</v>
      </c>
      <c r="B1689" s="1" t="s">
        <v>1688</v>
      </c>
      <c r="C1689" s="1" t="str">
        <f>IFERROR(VLOOKUP(B1689,Merged!E:G,3,FALSE),"")</f>
        <v/>
      </c>
      <c r="E1689" s="1" t="s">
        <v>6568</v>
      </c>
      <c r="F1689" s="1" t="str">
        <f>TEXT($G1689,"0000") &amp; TEXT($H1689,"00")</f>
        <v>201404</v>
      </c>
      <c r="G1689" s="1">
        <f>IFERROR(
  IF(ISNUMBER(SEARCH("平成",B1689)),
     1988 + VALUE(MID(B1689, SEARCH("平成",B1689) + 2, FIND("年", B1689) - SEARCH("平成",B1689) - 2)),
  IF(ISNUMBER(SEARCH("令和元年",B1689)),
     2019,
  IF(ISNUMBER(SEARCH("令和",B1689)),
     2018 + VALUE(MID(B1689, SEARCH("令和",B1689) + 2, FIND("年", B1689) - SEARCH("令和",B1689) - 2)),
  ""))),
"")</f>
        <v>2014</v>
      </c>
      <c r="H1689" s="1">
        <v>4</v>
      </c>
      <c r="I1689" s="5">
        <f>VALUE(RIGHT($E1689,LEN($E1689)-1))</f>
        <v>8</v>
      </c>
      <c r="J1689" s="1" t="s">
        <v>8021</v>
      </c>
      <c r="K1689" s="1" t="s">
        <v>11444</v>
      </c>
      <c r="L1689" s="1" t="s">
        <v>12241</v>
      </c>
    </row>
    <row r="1690" spans="1:12" hidden="1" x14ac:dyDescent="0.2">
      <c r="A1690" s="1">
        <v>1689</v>
      </c>
      <c r="B1690" s="1" t="s">
        <v>1689</v>
      </c>
      <c r="C1690" s="1">
        <f>IFERROR(VLOOKUP(B1690,Merged!E:G,3,FALSE),"")</f>
        <v>4</v>
      </c>
      <c r="E1690" s="1" t="s">
        <v>6569</v>
      </c>
      <c r="F1690" s="1" t="str">
        <f>TEXT($G1690,"0000") &amp; TEXT($H1690,"00")</f>
        <v>201404</v>
      </c>
      <c r="G1690" s="1">
        <f>IFERROR(
  IF(ISNUMBER(SEARCH("平成",B1690)),
     1988 + VALUE(MID(B1690, SEARCH("平成",B1690) + 2, FIND("年", B1690) - SEARCH("平成",B1690) - 2)),
  IF(ISNUMBER(SEARCH("令和元年",B1690)),
     2019,
  IF(ISNUMBER(SEARCH("令和",B1690)),
     2018 + VALUE(MID(B1690, SEARCH("令和",B1690) + 2, FIND("年", B1690) - SEARCH("令和",B1690) - 2)),
  ""))),
"")</f>
        <v>2014</v>
      </c>
      <c r="H1690" s="1">
        <v>4</v>
      </c>
      <c r="I1690" s="5">
        <f>VALUE(RIGHT($E1690,LEN($E1690)-1))</f>
        <v>9</v>
      </c>
      <c r="J1690" s="1" t="s">
        <v>8022</v>
      </c>
      <c r="K1690" s="1" t="s">
        <v>11443</v>
      </c>
      <c r="L1690" s="1" t="s">
        <v>11453</v>
      </c>
    </row>
    <row r="1691" spans="1:12" hidden="1" x14ac:dyDescent="0.2">
      <c r="A1691" s="1">
        <v>1690</v>
      </c>
      <c r="B1691" s="1" t="s">
        <v>1690</v>
      </c>
      <c r="C1691" s="1" t="str">
        <f>IFERROR(VLOOKUP(B1691,Merged!E:G,3,FALSE),"")</f>
        <v/>
      </c>
      <c r="E1691" s="1" t="s">
        <v>6570</v>
      </c>
      <c r="F1691" s="1" t="str">
        <f>TEXT($G1691,"0000") &amp; TEXT($H1691,"00")</f>
        <v>201404</v>
      </c>
      <c r="G1691" s="1">
        <f>IFERROR(
  IF(ISNUMBER(SEARCH("平成",B1691)),
     1988 + VALUE(MID(B1691, SEARCH("平成",B1691) + 2, FIND("年", B1691) - SEARCH("平成",B1691) - 2)),
  IF(ISNUMBER(SEARCH("令和元年",B1691)),
     2019,
  IF(ISNUMBER(SEARCH("令和",B1691)),
     2018 + VALUE(MID(B1691, SEARCH("令和",B1691) + 2, FIND("年", B1691) - SEARCH("令和",B1691) - 2)),
  ""))),
"")</f>
        <v>2014</v>
      </c>
      <c r="H1691" s="1">
        <v>4</v>
      </c>
      <c r="I1691" s="5">
        <f>VALUE(RIGHT($E1691,LEN($E1691)-1))</f>
        <v>10</v>
      </c>
      <c r="J1691" s="1" t="s">
        <v>8023</v>
      </c>
      <c r="K1691" s="1" t="s">
        <v>11442</v>
      </c>
      <c r="L1691" s="1" t="s">
        <v>12641</v>
      </c>
    </row>
    <row r="1692" spans="1:12" hidden="1" x14ac:dyDescent="0.2">
      <c r="A1692" s="1">
        <v>1691</v>
      </c>
      <c r="B1692" s="1" t="s">
        <v>1691</v>
      </c>
      <c r="C1692" s="1" t="str">
        <f>IFERROR(VLOOKUP(B1692,Merged!E:G,3,FALSE),"")</f>
        <v/>
      </c>
      <c r="E1692" s="1" t="s">
        <v>6571</v>
      </c>
      <c r="F1692" s="1" t="str">
        <f>TEXT($G1692,"0000") &amp; TEXT($H1692,"00")</f>
        <v>201404</v>
      </c>
      <c r="G1692" s="1">
        <f>IFERROR(
  IF(ISNUMBER(SEARCH("平成",B1692)),
     1988 + VALUE(MID(B1692, SEARCH("平成",B1692) + 2, FIND("年", B1692) - SEARCH("平成",B1692) - 2)),
  IF(ISNUMBER(SEARCH("令和元年",B1692)),
     2019,
  IF(ISNUMBER(SEARCH("令和",B1692)),
     2018 + VALUE(MID(B1692, SEARCH("令和",B1692) + 2, FIND("年", B1692) - SEARCH("令和",B1692) - 2)),
  ""))),
"")</f>
        <v>2014</v>
      </c>
      <c r="H1692" s="1">
        <v>4</v>
      </c>
      <c r="I1692" s="5">
        <f>VALUE(RIGHT($E1692,LEN($E1692)-1))</f>
        <v>11</v>
      </c>
      <c r="J1692" s="1" t="s">
        <v>8024</v>
      </c>
      <c r="K1692" s="1" t="s">
        <v>11443</v>
      </c>
    </row>
    <row r="1693" spans="1:12" hidden="1" x14ac:dyDescent="0.2">
      <c r="A1693" s="1">
        <v>1692</v>
      </c>
      <c r="B1693" s="1" t="s">
        <v>1692</v>
      </c>
      <c r="C1693" s="1" t="str">
        <f>IFERROR(VLOOKUP(B1693,Merged!E:G,3,FALSE),"")</f>
        <v/>
      </c>
      <c r="E1693" s="1" t="s">
        <v>6572</v>
      </c>
      <c r="F1693" s="1" t="str">
        <f>TEXT($G1693,"0000") &amp; TEXT($H1693,"00")</f>
        <v>201404</v>
      </c>
      <c r="G1693" s="1">
        <f>IFERROR(
  IF(ISNUMBER(SEARCH("平成",B1693)),
     1988 + VALUE(MID(B1693, SEARCH("平成",B1693) + 2, FIND("年", B1693) - SEARCH("平成",B1693) - 2)),
  IF(ISNUMBER(SEARCH("令和元年",B1693)),
     2019,
  IF(ISNUMBER(SEARCH("令和",B1693)),
     2018 + VALUE(MID(B1693, SEARCH("令和",B1693) + 2, FIND("年", B1693) - SEARCH("令和",B1693) - 2)),
  ""))),
"")</f>
        <v>2014</v>
      </c>
      <c r="H1693" s="1">
        <v>4</v>
      </c>
      <c r="I1693" s="5">
        <f>VALUE(RIGHT($E1693,LEN($E1693)-1))</f>
        <v>12</v>
      </c>
      <c r="J1693" s="1" t="s">
        <v>8025</v>
      </c>
      <c r="K1693" s="1" t="s">
        <v>11445</v>
      </c>
      <c r="L1693" s="1" t="s">
        <v>12642</v>
      </c>
    </row>
    <row r="1694" spans="1:12" hidden="1" x14ac:dyDescent="0.2">
      <c r="A1694" s="1">
        <v>1693</v>
      </c>
      <c r="B1694" s="1" t="s">
        <v>1693</v>
      </c>
      <c r="C1694" s="1" t="str">
        <f>IFERROR(VLOOKUP(B1694,Merged!E:G,3,FALSE),"")</f>
        <v/>
      </c>
      <c r="E1694" s="1" t="s">
        <v>6573</v>
      </c>
      <c r="F1694" s="1" t="str">
        <f>TEXT($G1694,"0000") &amp; TEXT($H1694,"00")</f>
        <v>201404</v>
      </c>
      <c r="G1694" s="1">
        <f>IFERROR(
  IF(ISNUMBER(SEARCH("平成",B1694)),
     1988 + VALUE(MID(B1694, SEARCH("平成",B1694) + 2, FIND("年", B1694) - SEARCH("平成",B1694) - 2)),
  IF(ISNUMBER(SEARCH("令和元年",B1694)),
     2019,
  IF(ISNUMBER(SEARCH("令和",B1694)),
     2018 + VALUE(MID(B1694, SEARCH("令和",B1694) + 2, FIND("年", B1694) - SEARCH("令和",B1694) - 2)),
  ""))),
"")</f>
        <v>2014</v>
      </c>
      <c r="H1694" s="1">
        <v>4</v>
      </c>
      <c r="I1694" s="5">
        <f>VALUE(RIGHT($E1694,LEN($E1694)-1))</f>
        <v>13</v>
      </c>
      <c r="J1694" s="1" t="s">
        <v>8026</v>
      </c>
      <c r="K1694" s="1" t="s">
        <v>11444</v>
      </c>
      <c r="L1694" s="1" t="s">
        <v>12643</v>
      </c>
    </row>
    <row r="1695" spans="1:12" hidden="1" x14ac:dyDescent="0.2">
      <c r="A1695" s="1">
        <v>1694</v>
      </c>
      <c r="B1695" s="1" t="s">
        <v>1694</v>
      </c>
      <c r="C1695" s="1" t="str">
        <f>IFERROR(VLOOKUP(B1695,Merged!E:G,3,FALSE),"")</f>
        <v/>
      </c>
      <c r="D1695" s="4" t="s">
        <v>15126</v>
      </c>
      <c r="E1695" s="1" t="s">
        <v>6574</v>
      </c>
      <c r="F1695" s="1" t="str">
        <f>TEXT($G1695,"0000") &amp; TEXT($H1695,"00")</f>
        <v>201404</v>
      </c>
      <c r="G1695" s="1">
        <f>IFERROR(
  IF(ISNUMBER(SEARCH("平成",B1695)),
     1988 + VALUE(MID(B1695, SEARCH("平成",B1695) + 2, FIND("年", B1695) - SEARCH("平成",B1695) - 2)),
  IF(ISNUMBER(SEARCH("令和元年",B1695)),
     2019,
  IF(ISNUMBER(SEARCH("令和",B1695)),
     2018 + VALUE(MID(B1695, SEARCH("令和",B1695) + 2, FIND("年", B1695) - SEARCH("令和",B1695) - 2)),
  ""))),
"")</f>
        <v>2014</v>
      </c>
      <c r="H1695" s="1">
        <v>4</v>
      </c>
      <c r="I1695" s="5">
        <f>VALUE(RIGHT($E1695,LEN($E1695)-1))</f>
        <v>14</v>
      </c>
      <c r="J1695" s="1" t="s">
        <v>7046</v>
      </c>
      <c r="K1695" s="1" t="s">
        <v>11443</v>
      </c>
      <c r="L1695" s="1" t="s">
        <v>11536</v>
      </c>
    </row>
    <row r="1696" spans="1:12" hidden="1" x14ac:dyDescent="0.2">
      <c r="A1696" s="1">
        <v>1695</v>
      </c>
      <c r="B1696" s="1" t="s">
        <v>1695</v>
      </c>
      <c r="C1696" s="1">
        <f>IFERROR(VLOOKUP(B1696,Merged!E:G,3,FALSE),"")</f>
        <v>5</v>
      </c>
      <c r="E1696" s="1" t="s">
        <v>6575</v>
      </c>
      <c r="F1696" s="1" t="str">
        <f>TEXT($G1696,"0000") &amp; TEXT($H1696,"00")</f>
        <v>201404</v>
      </c>
      <c r="G1696" s="1">
        <f>IFERROR(
  IF(ISNUMBER(SEARCH("平成",B1696)),
     1988 + VALUE(MID(B1696, SEARCH("平成",B1696) + 2, FIND("年", B1696) - SEARCH("平成",B1696) - 2)),
  IF(ISNUMBER(SEARCH("令和元年",B1696)),
     2019,
  IF(ISNUMBER(SEARCH("令和",B1696)),
     2018 + VALUE(MID(B1696, SEARCH("令和",B1696) + 2, FIND("年", B1696) - SEARCH("令和",B1696) - 2)),
  ""))),
"")</f>
        <v>2014</v>
      </c>
      <c r="H1696" s="1">
        <v>4</v>
      </c>
      <c r="I1696" s="5">
        <f>VALUE(RIGHT($E1696,LEN($E1696)-1))</f>
        <v>15</v>
      </c>
      <c r="J1696" s="1" t="s">
        <v>7504</v>
      </c>
      <c r="K1696" s="1" t="s">
        <v>11443</v>
      </c>
      <c r="L1696" s="1" t="s">
        <v>12204</v>
      </c>
    </row>
    <row r="1697" spans="1:12" hidden="1" x14ac:dyDescent="0.2">
      <c r="A1697" s="1">
        <v>1696</v>
      </c>
      <c r="B1697" s="1" t="s">
        <v>1696</v>
      </c>
      <c r="C1697" s="1">
        <f>IFERROR(VLOOKUP(B1697,Merged!E:G,3,FALSE),"")</f>
        <v>6</v>
      </c>
      <c r="E1697" s="1" t="s">
        <v>6576</v>
      </c>
      <c r="F1697" s="1" t="str">
        <f>TEXT($G1697,"0000") &amp; TEXT($H1697,"00")</f>
        <v>201404</v>
      </c>
      <c r="G1697" s="1">
        <f>IFERROR(
  IF(ISNUMBER(SEARCH("平成",B1697)),
     1988 + VALUE(MID(B1697, SEARCH("平成",B1697) + 2, FIND("年", B1697) - SEARCH("平成",B1697) - 2)),
  IF(ISNUMBER(SEARCH("令和元年",B1697)),
     2019,
  IF(ISNUMBER(SEARCH("令和",B1697)),
     2018 + VALUE(MID(B1697, SEARCH("令和",B1697) + 2, FIND("年", B1697) - SEARCH("令和",B1697) - 2)),
  ""))),
"")</f>
        <v>2014</v>
      </c>
      <c r="H1697" s="1">
        <v>4</v>
      </c>
      <c r="I1697" s="5">
        <f>VALUE(RIGHT($E1697,LEN($E1697)-1))</f>
        <v>16</v>
      </c>
      <c r="J1697" s="1" t="s">
        <v>8027</v>
      </c>
      <c r="K1697" s="1" t="s">
        <v>11442</v>
      </c>
      <c r="L1697" s="1" t="s">
        <v>12644</v>
      </c>
    </row>
    <row r="1698" spans="1:12" hidden="1" x14ac:dyDescent="0.2">
      <c r="A1698" s="1">
        <v>1697</v>
      </c>
      <c r="B1698" s="1" t="s">
        <v>1697</v>
      </c>
      <c r="C1698" s="1" t="str">
        <f>IFERROR(VLOOKUP(B1698,Merged!E:G,3,FALSE),"")</f>
        <v/>
      </c>
      <c r="E1698" s="1" t="s">
        <v>6577</v>
      </c>
      <c r="F1698" s="1" t="str">
        <f>TEXT($G1698,"0000") &amp; TEXT($H1698,"00")</f>
        <v>201404</v>
      </c>
      <c r="G1698" s="1">
        <f>IFERROR(
  IF(ISNUMBER(SEARCH("平成",B1698)),
     1988 + VALUE(MID(B1698, SEARCH("平成",B1698) + 2, FIND("年", B1698) - SEARCH("平成",B1698) - 2)),
  IF(ISNUMBER(SEARCH("令和元年",B1698)),
     2019,
  IF(ISNUMBER(SEARCH("令和",B1698)),
     2018 + VALUE(MID(B1698, SEARCH("令和",B1698) + 2, FIND("年", B1698) - SEARCH("令和",B1698) - 2)),
  ""))),
"")</f>
        <v>2014</v>
      </c>
      <c r="H1698" s="1">
        <v>4</v>
      </c>
      <c r="I1698" s="5">
        <f>VALUE(RIGHT($E1698,LEN($E1698)-1))</f>
        <v>17</v>
      </c>
      <c r="J1698" s="1" t="s">
        <v>7622</v>
      </c>
      <c r="K1698" s="1" t="s">
        <v>11445</v>
      </c>
      <c r="L1698" s="1" t="s">
        <v>12302</v>
      </c>
    </row>
    <row r="1699" spans="1:12" hidden="1" x14ac:dyDescent="0.2">
      <c r="A1699" s="1">
        <v>1698</v>
      </c>
      <c r="B1699" s="1" t="s">
        <v>1698</v>
      </c>
      <c r="C1699" s="1" t="str">
        <f>IFERROR(VLOOKUP(B1699,Merged!E:G,3,FALSE),"")</f>
        <v/>
      </c>
      <c r="E1699" s="1" t="s">
        <v>6578</v>
      </c>
      <c r="F1699" s="1" t="str">
        <f>TEXT($G1699,"0000") &amp; TEXT($H1699,"00")</f>
        <v>201404</v>
      </c>
      <c r="G1699" s="1">
        <f>IFERROR(
  IF(ISNUMBER(SEARCH("平成",B1699)),
     1988 + VALUE(MID(B1699, SEARCH("平成",B1699) + 2, FIND("年", B1699) - SEARCH("平成",B1699) - 2)),
  IF(ISNUMBER(SEARCH("令和元年",B1699)),
     2019,
  IF(ISNUMBER(SEARCH("令和",B1699)),
     2018 + VALUE(MID(B1699, SEARCH("令和",B1699) + 2, FIND("年", B1699) - SEARCH("令和",B1699) - 2)),
  ""))),
"")</f>
        <v>2014</v>
      </c>
      <c r="H1699" s="1">
        <v>4</v>
      </c>
      <c r="I1699" s="5">
        <f>VALUE(RIGHT($E1699,LEN($E1699)-1))</f>
        <v>18</v>
      </c>
      <c r="J1699" s="1" t="s">
        <v>8028</v>
      </c>
      <c r="K1699" s="1" t="s">
        <v>11443</v>
      </c>
      <c r="L1699" s="1" t="s">
        <v>12645</v>
      </c>
    </row>
    <row r="1700" spans="1:12" hidden="1" x14ac:dyDescent="0.2">
      <c r="A1700" s="1">
        <v>1699</v>
      </c>
      <c r="B1700" s="1" t="s">
        <v>1699</v>
      </c>
      <c r="C1700" s="1" t="str">
        <f>IFERROR(VLOOKUP(B1700,Merged!E:G,3,FALSE),"")</f>
        <v/>
      </c>
      <c r="E1700" s="1" t="s">
        <v>6579</v>
      </c>
      <c r="F1700" s="1" t="str">
        <f>TEXT($G1700,"0000") &amp; TEXT($H1700,"00")</f>
        <v>201404</v>
      </c>
      <c r="G1700" s="1">
        <f>IFERROR(
  IF(ISNUMBER(SEARCH("平成",B1700)),
     1988 + VALUE(MID(B1700, SEARCH("平成",B1700) + 2, FIND("年", B1700) - SEARCH("平成",B1700) - 2)),
  IF(ISNUMBER(SEARCH("令和元年",B1700)),
     2019,
  IF(ISNUMBER(SEARCH("令和",B1700)),
     2018 + VALUE(MID(B1700, SEARCH("令和",B1700) + 2, FIND("年", B1700) - SEARCH("令和",B1700) - 2)),
  ""))),
"")</f>
        <v>2014</v>
      </c>
      <c r="H1700" s="1">
        <v>4</v>
      </c>
      <c r="I1700" s="5">
        <f>VALUE(RIGHT($E1700,LEN($E1700)-1))</f>
        <v>19</v>
      </c>
      <c r="J1700" s="1" t="s">
        <v>6973</v>
      </c>
      <c r="K1700" s="1" t="s">
        <v>11442</v>
      </c>
    </row>
    <row r="1701" spans="1:12" hidden="1" x14ac:dyDescent="0.2">
      <c r="A1701" s="1">
        <v>1700</v>
      </c>
      <c r="B1701" s="1" t="s">
        <v>1700</v>
      </c>
      <c r="C1701" s="1">
        <f>IFERROR(VLOOKUP(B1701,Merged!E:G,3,FALSE),"")</f>
        <v>7</v>
      </c>
      <c r="E1701" s="1" t="s">
        <v>6580</v>
      </c>
      <c r="F1701" s="1" t="str">
        <f>TEXT($G1701,"0000") &amp; TEXT($H1701,"00")</f>
        <v>201404</v>
      </c>
      <c r="G1701" s="1">
        <f>IFERROR(
  IF(ISNUMBER(SEARCH("平成",B1701)),
     1988 + VALUE(MID(B1701, SEARCH("平成",B1701) + 2, FIND("年", B1701) - SEARCH("平成",B1701) - 2)),
  IF(ISNUMBER(SEARCH("令和元年",B1701)),
     2019,
  IF(ISNUMBER(SEARCH("令和",B1701)),
     2018 + VALUE(MID(B1701, SEARCH("令和",B1701) + 2, FIND("年", B1701) - SEARCH("令和",B1701) - 2)),
  ""))),
"")</f>
        <v>2014</v>
      </c>
      <c r="H1701" s="1">
        <v>4</v>
      </c>
      <c r="I1701" s="5">
        <f>VALUE(RIGHT($E1701,LEN($E1701)-1))</f>
        <v>20</v>
      </c>
      <c r="J1701" s="1" t="s">
        <v>6975</v>
      </c>
      <c r="K1701" s="1" t="s">
        <v>11444</v>
      </c>
      <c r="L1701" s="1" t="s">
        <v>11758</v>
      </c>
    </row>
    <row r="1702" spans="1:12" hidden="1" x14ac:dyDescent="0.2">
      <c r="A1702" s="1">
        <v>1701</v>
      </c>
      <c r="B1702" s="1" t="s">
        <v>1701</v>
      </c>
      <c r="C1702" s="1" t="str">
        <f>IFERROR(VLOOKUP(B1702,Merged!E:G,3,FALSE),"")</f>
        <v/>
      </c>
      <c r="E1702" s="1" t="s">
        <v>6581</v>
      </c>
      <c r="F1702" s="1" t="str">
        <f>TEXT($G1702,"0000") &amp; TEXT($H1702,"00")</f>
        <v>201404</v>
      </c>
      <c r="G1702" s="1">
        <f>IFERROR(
  IF(ISNUMBER(SEARCH("平成",B1702)),
     1988 + VALUE(MID(B1702, SEARCH("平成",B1702) + 2, FIND("年", B1702) - SEARCH("平成",B1702) - 2)),
  IF(ISNUMBER(SEARCH("令和元年",B1702)),
     2019,
  IF(ISNUMBER(SEARCH("令和",B1702)),
     2018 + VALUE(MID(B1702, SEARCH("令和",B1702) + 2, FIND("年", B1702) - SEARCH("令和",B1702) - 2)),
  ""))),
"")</f>
        <v>2014</v>
      </c>
      <c r="H1702" s="1">
        <v>4</v>
      </c>
      <c r="I1702" s="5">
        <f>VALUE(RIGHT($E1702,LEN($E1702)-1))</f>
        <v>21</v>
      </c>
      <c r="J1702" s="1" t="s">
        <v>7325</v>
      </c>
      <c r="K1702" s="1" t="s">
        <v>11444</v>
      </c>
    </row>
    <row r="1703" spans="1:12" hidden="1" x14ac:dyDescent="0.2">
      <c r="A1703" s="1">
        <v>1702</v>
      </c>
      <c r="B1703" s="1" t="s">
        <v>1702</v>
      </c>
      <c r="C1703" s="1" t="str">
        <f>IFERROR(VLOOKUP(B1703,Merged!E:G,3,FALSE),"")</f>
        <v/>
      </c>
      <c r="E1703" s="1" t="s">
        <v>6582</v>
      </c>
      <c r="F1703" s="1" t="str">
        <f>TEXT($G1703,"0000") &amp; TEXT($H1703,"00")</f>
        <v>201404</v>
      </c>
      <c r="G1703" s="1">
        <f>IFERROR(
  IF(ISNUMBER(SEARCH("平成",B1703)),
     1988 + VALUE(MID(B1703, SEARCH("平成",B1703) + 2, FIND("年", B1703) - SEARCH("平成",B1703) - 2)),
  IF(ISNUMBER(SEARCH("令和元年",B1703)),
     2019,
  IF(ISNUMBER(SEARCH("令和",B1703)),
     2018 + VALUE(MID(B1703, SEARCH("令和",B1703) + 2, FIND("年", B1703) - SEARCH("令和",B1703) - 2)),
  ""))),
"")</f>
        <v>2014</v>
      </c>
      <c r="H1703" s="1">
        <v>4</v>
      </c>
      <c r="I1703" s="5">
        <f>VALUE(RIGHT($E1703,LEN($E1703)-1))</f>
        <v>22</v>
      </c>
      <c r="J1703" s="1" t="s">
        <v>8029</v>
      </c>
      <c r="K1703" s="1" t="s">
        <v>11444</v>
      </c>
      <c r="L1703" s="1" t="s">
        <v>12262</v>
      </c>
    </row>
    <row r="1704" spans="1:12" hidden="1" x14ac:dyDescent="0.2">
      <c r="A1704" s="1">
        <v>1703</v>
      </c>
      <c r="B1704" s="1" t="s">
        <v>1703</v>
      </c>
      <c r="C1704" s="1" t="str">
        <f>IFERROR(VLOOKUP(B1704,Merged!E:G,3,FALSE),"")</f>
        <v/>
      </c>
      <c r="E1704" s="1" t="s">
        <v>6583</v>
      </c>
      <c r="F1704" s="1" t="str">
        <f>TEXT($G1704,"0000") &amp; TEXT($H1704,"00")</f>
        <v>201404</v>
      </c>
      <c r="G1704" s="1">
        <f>IFERROR(
  IF(ISNUMBER(SEARCH("平成",B1704)),
     1988 + VALUE(MID(B1704, SEARCH("平成",B1704) + 2, FIND("年", B1704) - SEARCH("平成",B1704) - 2)),
  IF(ISNUMBER(SEARCH("令和元年",B1704)),
     2019,
  IF(ISNUMBER(SEARCH("令和",B1704)),
     2018 + VALUE(MID(B1704, SEARCH("令和",B1704) + 2, FIND("年", B1704) - SEARCH("令和",B1704) - 2)),
  ""))),
"")</f>
        <v>2014</v>
      </c>
      <c r="H1704" s="1">
        <v>4</v>
      </c>
      <c r="I1704" s="5">
        <f>VALUE(RIGHT($E1704,LEN($E1704)-1))</f>
        <v>23</v>
      </c>
      <c r="J1704" s="1" t="s">
        <v>7575</v>
      </c>
      <c r="K1704" s="1" t="s">
        <v>11442</v>
      </c>
      <c r="L1704" s="1" t="s">
        <v>12263</v>
      </c>
    </row>
    <row r="1705" spans="1:12" hidden="1" x14ac:dyDescent="0.2">
      <c r="A1705" s="1">
        <v>1704</v>
      </c>
      <c r="B1705" s="1" t="s">
        <v>1704</v>
      </c>
      <c r="C1705" s="1" t="str">
        <f>IFERROR(VLOOKUP(B1705,Merged!E:G,3,FALSE),"")</f>
        <v/>
      </c>
      <c r="E1705" s="1" t="s">
        <v>6584</v>
      </c>
      <c r="F1705" s="1" t="str">
        <f>TEXT($G1705,"0000") &amp; TEXT($H1705,"00")</f>
        <v>201404</v>
      </c>
      <c r="G1705" s="1">
        <f>IFERROR(
  IF(ISNUMBER(SEARCH("平成",B1705)),
     1988 + VALUE(MID(B1705, SEARCH("平成",B1705) + 2, FIND("年", B1705) - SEARCH("平成",B1705) - 2)),
  IF(ISNUMBER(SEARCH("令和元年",B1705)),
     2019,
  IF(ISNUMBER(SEARCH("令和",B1705)),
     2018 + VALUE(MID(B1705, SEARCH("令和",B1705) + 2, FIND("年", B1705) - SEARCH("令和",B1705) - 2)),
  ""))),
"")</f>
        <v>2014</v>
      </c>
      <c r="H1705" s="1">
        <v>4</v>
      </c>
      <c r="I1705" s="5">
        <f>VALUE(RIGHT($E1705,LEN($E1705)-1))</f>
        <v>24</v>
      </c>
      <c r="J1705" s="1" t="s">
        <v>8030</v>
      </c>
      <c r="K1705" s="1" t="s">
        <v>11444</v>
      </c>
      <c r="L1705" s="1" t="s">
        <v>12646</v>
      </c>
    </row>
    <row r="1706" spans="1:12" hidden="1" x14ac:dyDescent="0.2">
      <c r="A1706" s="1">
        <v>1705</v>
      </c>
      <c r="B1706" s="1" t="s">
        <v>1705</v>
      </c>
      <c r="C1706" s="1" t="str">
        <f>IFERROR(VLOOKUP(B1706,Merged!E:G,3,FALSE),"")</f>
        <v/>
      </c>
      <c r="E1706" s="1" t="s">
        <v>6585</v>
      </c>
      <c r="F1706" s="1" t="str">
        <f>TEXT($G1706,"0000") &amp; TEXT($H1706,"00")</f>
        <v>201404</v>
      </c>
      <c r="G1706" s="1">
        <f>IFERROR(
  IF(ISNUMBER(SEARCH("平成",B1706)),
     1988 + VALUE(MID(B1706, SEARCH("平成",B1706) + 2, FIND("年", B1706) - SEARCH("平成",B1706) - 2)),
  IF(ISNUMBER(SEARCH("令和元年",B1706)),
     2019,
  IF(ISNUMBER(SEARCH("令和",B1706)),
     2018 + VALUE(MID(B1706, SEARCH("令和",B1706) + 2, FIND("年", B1706) - SEARCH("令和",B1706) - 2)),
  ""))),
"")</f>
        <v>2014</v>
      </c>
      <c r="H1706" s="1">
        <v>4</v>
      </c>
      <c r="I1706" s="5">
        <f>VALUE(RIGHT($E1706,LEN($E1706)-1))</f>
        <v>25</v>
      </c>
      <c r="J1706" s="1" t="s">
        <v>8031</v>
      </c>
      <c r="K1706" s="1" t="s">
        <v>11445</v>
      </c>
      <c r="L1706" s="1" t="s">
        <v>12647</v>
      </c>
    </row>
    <row r="1707" spans="1:12" hidden="1" x14ac:dyDescent="0.2">
      <c r="A1707" s="1">
        <v>1706</v>
      </c>
      <c r="B1707" s="1" t="s">
        <v>1706</v>
      </c>
      <c r="C1707" s="1">
        <f>IFERROR(VLOOKUP(B1707,Merged!E:G,3,FALSE),"")</f>
        <v>8</v>
      </c>
      <c r="E1707" s="1" t="s">
        <v>6586</v>
      </c>
      <c r="F1707" s="1" t="str">
        <f>TEXT($G1707,"0000") &amp; TEXT($H1707,"00")</f>
        <v>201404</v>
      </c>
      <c r="G1707" s="1">
        <f>IFERROR(
  IF(ISNUMBER(SEARCH("平成",B1707)),
     1988 + VALUE(MID(B1707, SEARCH("平成",B1707) + 2, FIND("年", B1707) - SEARCH("平成",B1707) - 2)),
  IF(ISNUMBER(SEARCH("令和元年",B1707)),
     2019,
  IF(ISNUMBER(SEARCH("令和",B1707)),
     2018 + VALUE(MID(B1707, SEARCH("令和",B1707) + 2, FIND("年", B1707) - SEARCH("令和",B1707) - 2)),
  ""))),
"")</f>
        <v>2014</v>
      </c>
      <c r="H1707" s="1">
        <v>4</v>
      </c>
      <c r="I1707" s="5">
        <f>VALUE(RIGHT($E1707,LEN($E1707)-1))</f>
        <v>26</v>
      </c>
      <c r="J1707" s="1" t="s">
        <v>8032</v>
      </c>
      <c r="K1707" s="1" t="s">
        <v>11445</v>
      </c>
      <c r="L1707" s="1" t="s">
        <v>12648</v>
      </c>
    </row>
    <row r="1708" spans="1:12" hidden="1" x14ac:dyDescent="0.2">
      <c r="A1708" s="1">
        <v>1707</v>
      </c>
      <c r="B1708" s="1" t="s">
        <v>1707</v>
      </c>
      <c r="C1708" s="1" t="str">
        <f>IFERROR(VLOOKUP(B1708,Merged!E:G,3,FALSE),"")</f>
        <v/>
      </c>
      <c r="E1708" s="1" t="s">
        <v>6587</v>
      </c>
      <c r="F1708" s="1" t="str">
        <f>TEXT($G1708,"0000") &amp; TEXT($H1708,"00")</f>
        <v>201404</v>
      </c>
      <c r="G1708" s="1">
        <f>IFERROR(
  IF(ISNUMBER(SEARCH("平成",B1708)),
     1988 + VALUE(MID(B1708, SEARCH("平成",B1708) + 2, FIND("年", B1708) - SEARCH("平成",B1708) - 2)),
  IF(ISNUMBER(SEARCH("令和元年",B1708)),
     2019,
  IF(ISNUMBER(SEARCH("令和",B1708)),
     2018 + VALUE(MID(B1708, SEARCH("令和",B1708) + 2, FIND("年", B1708) - SEARCH("令和",B1708) - 2)),
  ""))),
"")</f>
        <v>2014</v>
      </c>
      <c r="H1708" s="1">
        <v>4</v>
      </c>
      <c r="I1708" s="5">
        <f>VALUE(RIGHT($E1708,LEN($E1708)-1))</f>
        <v>27</v>
      </c>
      <c r="J1708" s="1" t="s">
        <v>8033</v>
      </c>
      <c r="K1708" s="1" t="s">
        <v>11443</v>
      </c>
      <c r="L1708" s="1" t="s">
        <v>12366</v>
      </c>
    </row>
    <row r="1709" spans="1:12" hidden="1" x14ac:dyDescent="0.2">
      <c r="A1709" s="1">
        <v>1708</v>
      </c>
      <c r="B1709" s="1" t="s">
        <v>1708</v>
      </c>
      <c r="C1709" s="1" t="str">
        <f>IFERROR(VLOOKUP(B1709,Merged!E:G,3,FALSE),"")</f>
        <v/>
      </c>
      <c r="E1709" s="1" t="s">
        <v>6588</v>
      </c>
      <c r="F1709" s="1" t="str">
        <f>TEXT($G1709,"0000") &amp; TEXT($H1709,"00")</f>
        <v>201404</v>
      </c>
      <c r="G1709" s="1">
        <f>IFERROR(
  IF(ISNUMBER(SEARCH("平成",B1709)),
     1988 + VALUE(MID(B1709, SEARCH("平成",B1709) + 2, FIND("年", B1709) - SEARCH("平成",B1709) - 2)),
  IF(ISNUMBER(SEARCH("令和元年",B1709)),
     2019,
  IF(ISNUMBER(SEARCH("令和",B1709)),
     2018 + VALUE(MID(B1709, SEARCH("令和",B1709) + 2, FIND("年", B1709) - SEARCH("令和",B1709) - 2)),
  ""))),
"")</f>
        <v>2014</v>
      </c>
      <c r="H1709" s="1">
        <v>4</v>
      </c>
      <c r="I1709" s="5">
        <f>VALUE(RIGHT($E1709,LEN($E1709)-1))</f>
        <v>28</v>
      </c>
      <c r="J1709" s="1" t="s">
        <v>7330</v>
      </c>
      <c r="K1709" s="1" t="s">
        <v>11442</v>
      </c>
    </row>
    <row r="1710" spans="1:12" hidden="1" x14ac:dyDescent="0.2">
      <c r="A1710" s="1">
        <v>1709</v>
      </c>
      <c r="B1710" s="1" t="s">
        <v>1709</v>
      </c>
      <c r="C1710" s="1">
        <f>IFERROR(VLOOKUP(B1710,Merged!E:G,3,FALSE),"")</f>
        <v>9</v>
      </c>
      <c r="E1710" s="1" t="s">
        <v>6589</v>
      </c>
      <c r="F1710" s="1" t="str">
        <f>TEXT($G1710,"0000") &amp; TEXT($H1710,"00")</f>
        <v>201404</v>
      </c>
      <c r="G1710" s="1">
        <f>IFERROR(
  IF(ISNUMBER(SEARCH("平成",B1710)),
     1988 + VALUE(MID(B1710, SEARCH("平成",B1710) + 2, FIND("年", B1710) - SEARCH("平成",B1710) - 2)),
  IF(ISNUMBER(SEARCH("令和元年",B1710)),
     2019,
  IF(ISNUMBER(SEARCH("令和",B1710)),
     2018 + VALUE(MID(B1710, SEARCH("令和",B1710) + 2, FIND("年", B1710) - SEARCH("令和",B1710) - 2)),
  ""))),
"")</f>
        <v>2014</v>
      </c>
      <c r="H1710" s="1">
        <v>4</v>
      </c>
      <c r="I1710" s="5">
        <f>VALUE(RIGHT($E1710,LEN($E1710)-1))</f>
        <v>29</v>
      </c>
      <c r="J1710" s="1" t="s">
        <v>8034</v>
      </c>
      <c r="K1710" s="1" t="s">
        <v>11444</v>
      </c>
      <c r="L1710" s="1" t="s">
        <v>12649</v>
      </c>
    </row>
    <row r="1711" spans="1:12" hidden="1" x14ac:dyDescent="0.2">
      <c r="A1711" s="1">
        <v>1710</v>
      </c>
      <c r="B1711" s="1" t="s">
        <v>1710</v>
      </c>
      <c r="C1711" s="1">
        <f>IFERROR(VLOOKUP(B1711,Merged!E:G,3,FALSE),"")</f>
        <v>10</v>
      </c>
      <c r="E1711" s="1" t="s">
        <v>6590</v>
      </c>
      <c r="F1711" s="1" t="str">
        <f>TEXT($G1711,"0000") &amp; TEXT($H1711,"00")</f>
        <v>201404</v>
      </c>
      <c r="G1711" s="1">
        <f>IFERROR(
  IF(ISNUMBER(SEARCH("平成",B1711)),
     1988 + VALUE(MID(B1711, SEARCH("平成",B1711) + 2, FIND("年", B1711) - SEARCH("平成",B1711) - 2)),
  IF(ISNUMBER(SEARCH("令和元年",B1711)),
     2019,
  IF(ISNUMBER(SEARCH("令和",B1711)),
     2018 + VALUE(MID(B1711, SEARCH("令和",B1711) + 2, FIND("年", B1711) - SEARCH("令和",B1711) - 2)),
  ""))),
"")</f>
        <v>2014</v>
      </c>
      <c r="H1711" s="1">
        <v>4</v>
      </c>
      <c r="I1711" s="5">
        <f>VALUE(RIGHT($E1711,LEN($E1711)-1))</f>
        <v>30</v>
      </c>
      <c r="J1711" s="1" t="s">
        <v>8035</v>
      </c>
      <c r="K1711" s="1" t="s">
        <v>11444</v>
      </c>
      <c r="L1711" s="1" t="s">
        <v>12650</v>
      </c>
    </row>
    <row r="1712" spans="1:12" hidden="1" x14ac:dyDescent="0.2">
      <c r="A1712" s="1">
        <v>1711</v>
      </c>
      <c r="B1712" s="1" t="s">
        <v>1711</v>
      </c>
      <c r="C1712" s="1" t="str">
        <f>IFERROR(VLOOKUP(B1712,Merged!E:G,3,FALSE),"")</f>
        <v/>
      </c>
      <c r="E1712" s="1" t="s">
        <v>6591</v>
      </c>
      <c r="F1712" s="1" t="str">
        <f>TEXT($G1712,"0000") &amp; TEXT($H1712,"00")</f>
        <v>201404</v>
      </c>
      <c r="G1712" s="1">
        <f>IFERROR(
  IF(ISNUMBER(SEARCH("平成",B1712)),
     1988 + VALUE(MID(B1712, SEARCH("平成",B1712) + 2, FIND("年", B1712) - SEARCH("平成",B1712) - 2)),
  IF(ISNUMBER(SEARCH("令和元年",B1712)),
     2019,
  IF(ISNUMBER(SEARCH("令和",B1712)),
     2018 + VALUE(MID(B1712, SEARCH("令和",B1712) + 2, FIND("年", B1712) - SEARCH("令和",B1712) - 2)),
  ""))),
"")</f>
        <v>2014</v>
      </c>
      <c r="H1712" s="1">
        <v>4</v>
      </c>
      <c r="I1712" s="5">
        <f>VALUE(RIGHT($E1712,LEN($E1712)-1))</f>
        <v>31</v>
      </c>
      <c r="J1712" s="1" t="s">
        <v>8036</v>
      </c>
      <c r="K1712" s="1" t="s">
        <v>11444</v>
      </c>
      <c r="L1712" s="1" t="s">
        <v>12062</v>
      </c>
    </row>
    <row r="1713" spans="1:12" hidden="1" x14ac:dyDescent="0.2">
      <c r="A1713" s="1">
        <v>1712</v>
      </c>
      <c r="B1713" s="1" t="s">
        <v>1712</v>
      </c>
      <c r="C1713" s="1" t="str">
        <f>IFERROR(VLOOKUP(B1713,Merged!E:G,3,FALSE),"")</f>
        <v/>
      </c>
      <c r="E1713" s="1" t="s">
        <v>6592</v>
      </c>
      <c r="F1713" s="1" t="str">
        <f>TEXT($G1713,"0000") &amp; TEXT($H1713,"00")</f>
        <v>201404</v>
      </c>
      <c r="G1713" s="1">
        <f>IFERROR(
  IF(ISNUMBER(SEARCH("平成",B1713)),
     1988 + VALUE(MID(B1713, SEARCH("平成",B1713) + 2, FIND("年", B1713) - SEARCH("平成",B1713) - 2)),
  IF(ISNUMBER(SEARCH("令和元年",B1713)),
     2019,
  IF(ISNUMBER(SEARCH("令和",B1713)),
     2018 + VALUE(MID(B1713, SEARCH("令和",B1713) + 2, FIND("年", B1713) - SEARCH("令和",B1713) - 2)),
  ""))),
"")</f>
        <v>2014</v>
      </c>
      <c r="H1713" s="1">
        <v>4</v>
      </c>
      <c r="I1713" s="5">
        <f>VALUE(RIGHT($E1713,LEN($E1713)-1))</f>
        <v>32</v>
      </c>
      <c r="J1713" s="1" t="s">
        <v>7691</v>
      </c>
      <c r="K1713" s="1" t="s">
        <v>11444</v>
      </c>
      <c r="L1713" s="1" t="s">
        <v>12368</v>
      </c>
    </row>
    <row r="1714" spans="1:12" hidden="1" x14ac:dyDescent="0.2">
      <c r="A1714" s="1">
        <v>1713</v>
      </c>
      <c r="B1714" s="1" t="s">
        <v>1713</v>
      </c>
      <c r="C1714" s="1" t="str">
        <f>IFERROR(VLOOKUP(B1714,Merged!E:G,3,FALSE),"")</f>
        <v/>
      </c>
      <c r="E1714" s="1" t="s">
        <v>6593</v>
      </c>
      <c r="F1714" s="1" t="str">
        <f>TEXT($G1714,"0000") &amp; TEXT($H1714,"00")</f>
        <v>201404</v>
      </c>
      <c r="G1714" s="1">
        <f>IFERROR(
  IF(ISNUMBER(SEARCH("平成",B1714)),
     1988 + VALUE(MID(B1714, SEARCH("平成",B1714) + 2, FIND("年", B1714) - SEARCH("平成",B1714) - 2)),
  IF(ISNUMBER(SEARCH("令和元年",B1714)),
     2019,
  IF(ISNUMBER(SEARCH("令和",B1714)),
     2018 + VALUE(MID(B1714, SEARCH("令和",B1714) + 2, FIND("年", B1714) - SEARCH("令和",B1714) - 2)),
  ""))),
"")</f>
        <v>2014</v>
      </c>
      <c r="H1714" s="1">
        <v>4</v>
      </c>
      <c r="I1714" s="5">
        <f>VALUE(RIGHT($E1714,LEN($E1714)-1))</f>
        <v>33</v>
      </c>
      <c r="J1714" s="1" t="s">
        <v>8037</v>
      </c>
      <c r="K1714" s="1" t="s">
        <v>11445</v>
      </c>
      <c r="L1714" s="1" t="s">
        <v>12651</v>
      </c>
    </row>
    <row r="1715" spans="1:12" hidden="1" x14ac:dyDescent="0.2">
      <c r="A1715" s="1">
        <v>1714</v>
      </c>
      <c r="B1715" s="1" t="s">
        <v>1714</v>
      </c>
      <c r="C1715" s="1">
        <f>IFERROR(VLOOKUP(B1715,Merged!E:G,3,FALSE),"")</f>
        <v>11</v>
      </c>
      <c r="E1715" s="1" t="s">
        <v>6594</v>
      </c>
      <c r="F1715" s="1" t="str">
        <f>TEXT($G1715,"0000") &amp; TEXT($H1715,"00")</f>
        <v>201404</v>
      </c>
      <c r="G1715" s="1">
        <f>IFERROR(
  IF(ISNUMBER(SEARCH("平成",B1715)),
     1988 + VALUE(MID(B1715, SEARCH("平成",B1715) + 2, FIND("年", B1715) - SEARCH("平成",B1715) - 2)),
  IF(ISNUMBER(SEARCH("令和元年",B1715)),
     2019,
  IF(ISNUMBER(SEARCH("令和",B1715)),
     2018 + VALUE(MID(B1715, SEARCH("令和",B1715) + 2, FIND("年", B1715) - SEARCH("令和",B1715) - 2)),
  ""))),
"")</f>
        <v>2014</v>
      </c>
      <c r="H1715" s="1">
        <v>4</v>
      </c>
      <c r="I1715" s="5">
        <f>VALUE(RIGHT($E1715,LEN($E1715)-1))</f>
        <v>34</v>
      </c>
      <c r="J1715" s="1" t="s">
        <v>8038</v>
      </c>
      <c r="K1715" s="1" t="s">
        <v>11442</v>
      </c>
      <c r="L1715" s="1" t="s">
        <v>12652</v>
      </c>
    </row>
    <row r="1716" spans="1:12" hidden="1" x14ac:dyDescent="0.2">
      <c r="A1716" s="1">
        <v>1715</v>
      </c>
      <c r="B1716" s="1" t="s">
        <v>1715</v>
      </c>
      <c r="C1716" s="1" t="str">
        <f>IFERROR(VLOOKUP(B1716,Merged!E:G,3,FALSE),"")</f>
        <v/>
      </c>
      <c r="E1716" s="1" t="s">
        <v>6595</v>
      </c>
      <c r="F1716" s="1" t="str">
        <f>TEXT($G1716,"0000") &amp; TEXT($H1716,"00")</f>
        <v>201404</v>
      </c>
      <c r="G1716" s="1">
        <f>IFERROR(
  IF(ISNUMBER(SEARCH("平成",B1716)),
     1988 + VALUE(MID(B1716, SEARCH("平成",B1716) + 2, FIND("年", B1716) - SEARCH("平成",B1716) - 2)),
  IF(ISNUMBER(SEARCH("令和元年",B1716)),
     2019,
  IF(ISNUMBER(SEARCH("令和",B1716)),
     2018 + VALUE(MID(B1716, SEARCH("令和",B1716) + 2, FIND("年", B1716) - SEARCH("令和",B1716) - 2)),
  ""))),
"")</f>
        <v>2014</v>
      </c>
      <c r="H1716" s="1">
        <v>4</v>
      </c>
      <c r="I1716" s="5">
        <f>VALUE(RIGHT($E1716,LEN($E1716)-1))</f>
        <v>35</v>
      </c>
      <c r="J1716" s="1" t="s">
        <v>8039</v>
      </c>
      <c r="K1716" s="1" t="s">
        <v>11444</v>
      </c>
      <c r="L1716" s="1" t="s">
        <v>12653</v>
      </c>
    </row>
    <row r="1717" spans="1:12" hidden="1" x14ac:dyDescent="0.2">
      <c r="A1717" s="1">
        <v>1716</v>
      </c>
      <c r="B1717" s="1" t="s">
        <v>1716</v>
      </c>
      <c r="C1717" s="1" t="str">
        <f>IFERROR(VLOOKUP(B1717,Merged!E:G,3,FALSE),"")</f>
        <v/>
      </c>
      <c r="E1717" s="1" t="s">
        <v>6596</v>
      </c>
      <c r="F1717" s="1" t="str">
        <f>TEXT($G1717,"0000") &amp; TEXT($H1717,"00")</f>
        <v>201404</v>
      </c>
      <c r="G1717" s="1">
        <f>IFERROR(
  IF(ISNUMBER(SEARCH("平成",B1717)),
     1988 + VALUE(MID(B1717, SEARCH("平成",B1717) + 2, FIND("年", B1717) - SEARCH("平成",B1717) - 2)),
  IF(ISNUMBER(SEARCH("令和元年",B1717)),
     2019,
  IF(ISNUMBER(SEARCH("令和",B1717)),
     2018 + VALUE(MID(B1717, SEARCH("令和",B1717) + 2, FIND("年", B1717) - SEARCH("令和",B1717) - 2)),
  ""))),
"")</f>
        <v>2014</v>
      </c>
      <c r="H1717" s="1">
        <v>4</v>
      </c>
      <c r="I1717" s="5">
        <f>VALUE(RIGHT($E1717,LEN($E1717)-1))</f>
        <v>36</v>
      </c>
      <c r="J1717" s="1" t="s">
        <v>8040</v>
      </c>
      <c r="K1717" s="1" t="s">
        <v>11443</v>
      </c>
      <c r="L1717" s="1" t="s">
        <v>12654</v>
      </c>
    </row>
    <row r="1718" spans="1:12" hidden="1" x14ac:dyDescent="0.2">
      <c r="A1718" s="1">
        <v>1717</v>
      </c>
      <c r="B1718" s="1" t="s">
        <v>1717</v>
      </c>
      <c r="C1718" s="1" t="str">
        <f>IFERROR(VLOOKUP(B1718,Merged!E:G,3,FALSE),"")</f>
        <v/>
      </c>
      <c r="E1718" s="1" t="s">
        <v>6597</v>
      </c>
      <c r="F1718" s="1" t="str">
        <f>TEXT($G1718,"0000") &amp; TEXT($H1718,"00")</f>
        <v>201404</v>
      </c>
      <c r="G1718" s="1">
        <f>IFERROR(
  IF(ISNUMBER(SEARCH("平成",B1718)),
     1988 + VALUE(MID(B1718, SEARCH("平成",B1718) + 2, FIND("年", B1718) - SEARCH("平成",B1718) - 2)),
  IF(ISNUMBER(SEARCH("令和元年",B1718)),
     2019,
  IF(ISNUMBER(SEARCH("令和",B1718)),
     2018 + VALUE(MID(B1718, SEARCH("令和",B1718) + 2, FIND("年", B1718) - SEARCH("令和",B1718) - 2)),
  ""))),
"")</f>
        <v>2014</v>
      </c>
      <c r="H1718" s="1">
        <v>4</v>
      </c>
      <c r="I1718" s="5">
        <f>VALUE(RIGHT($E1718,LEN($E1718)-1))</f>
        <v>37</v>
      </c>
      <c r="J1718" s="1" t="s">
        <v>8041</v>
      </c>
      <c r="K1718" s="1" t="s">
        <v>11445</v>
      </c>
      <c r="L1718" s="1" t="s">
        <v>12655</v>
      </c>
    </row>
    <row r="1719" spans="1:12" hidden="1" x14ac:dyDescent="0.2">
      <c r="A1719" s="1">
        <v>1718</v>
      </c>
      <c r="B1719" s="1" t="s">
        <v>1718</v>
      </c>
      <c r="C1719" s="1" t="str">
        <f>IFERROR(VLOOKUP(B1719,Merged!E:G,3,FALSE),"")</f>
        <v/>
      </c>
      <c r="E1719" s="1" t="s">
        <v>6598</v>
      </c>
      <c r="F1719" s="1" t="str">
        <f>TEXT($G1719,"0000") &amp; TEXT($H1719,"00")</f>
        <v>201404</v>
      </c>
      <c r="G1719" s="1">
        <f>IFERROR(
  IF(ISNUMBER(SEARCH("平成",B1719)),
     1988 + VALUE(MID(B1719, SEARCH("平成",B1719) + 2, FIND("年", B1719) - SEARCH("平成",B1719) - 2)),
  IF(ISNUMBER(SEARCH("令和元年",B1719)),
     2019,
  IF(ISNUMBER(SEARCH("令和",B1719)),
     2018 + VALUE(MID(B1719, SEARCH("令和",B1719) + 2, FIND("年", B1719) - SEARCH("令和",B1719) - 2)),
  ""))),
"")</f>
        <v>2014</v>
      </c>
      <c r="H1719" s="1">
        <v>4</v>
      </c>
      <c r="I1719" s="5">
        <f>VALUE(RIGHT($E1719,LEN($E1719)-1))</f>
        <v>38</v>
      </c>
      <c r="J1719" s="1" t="s">
        <v>8042</v>
      </c>
      <c r="K1719" s="1" t="s">
        <v>11442</v>
      </c>
      <c r="L1719" s="1" t="s">
        <v>12421</v>
      </c>
    </row>
    <row r="1720" spans="1:12" hidden="1" x14ac:dyDescent="0.2">
      <c r="A1720" s="1">
        <v>1719</v>
      </c>
      <c r="B1720" s="1" t="s">
        <v>1719</v>
      </c>
      <c r="C1720" s="1">
        <f>IFERROR(VLOOKUP(B1720,Merged!E:G,3,FALSE),"")</f>
        <v>12</v>
      </c>
      <c r="E1720" s="1" t="s">
        <v>6599</v>
      </c>
      <c r="F1720" s="1" t="str">
        <f>TEXT($G1720,"0000") &amp; TEXT($H1720,"00")</f>
        <v>201404</v>
      </c>
      <c r="G1720" s="1">
        <f>IFERROR(
  IF(ISNUMBER(SEARCH("平成",B1720)),
     1988 + VALUE(MID(B1720, SEARCH("平成",B1720) + 2, FIND("年", B1720) - SEARCH("平成",B1720) - 2)),
  IF(ISNUMBER(SEARCH("令和元年",B1720)),
     2019,
  IF(ISNUMBER(SEARCH("令和",B1720)),
     2018 + VALUE(MID(B1720, SEARCH("令和",B1720) + 2, FIND("年", B1720) - SEARCH("令和",B1720) - 2)),
  ""))),
"")</f>
        <v>2014</v>
      </c>
      <c r="H1720" s="1">
        <v>4</v>
      </c>
      <c r="I1720" s="5">
        <f>VALUE(RIGHT($E1720,LEN($E1720)-1))</f>
        <v>39</v>
      </c>
      <c r="J1720" s="1" t="s">
        <v>8043</v>
      </c>
      <c r="K1720" s="1" t="s">
        <v>11442</v>
      </c>
      <c r="L1720" s="1" t="s">
        <v>12656</v>
      </c>
    </row>
    <row r="1721" spans="1:12" hidden="1" x14ac:dyDescent="0.2">
      <c r="A1721" s="1">
        <v>1720</v>
      </c>
      <c r="B1721" s="1" t="s">
        <v>1720</v>
      </c>
      <c r="C1721" s="1">
        <f>IFERROR(VLOOKUP(B1721,Merged!E:G,3,FALSE),"")</f>
        <v>13</v>
      </c>
      <c r="E1721" s="1" t="s">
        <v>6600</v>
      </c>
      <c r="F1721" s="1" t="str">
        <f>TEXT($G1721,"0000") &amp; TEXT($H1721,"00")</f>
        <v>201404</v>
      </c>
      <c r="G1721" s="1">
        <f>IFERROR(
  IF(ISNUMBER(SEARCH("平成",B1721)),
     1988 + VALUE(MID(B1721, SEARCH("平成",B1721) + 2, FIND("年", B1721) - SEARCH("平成",B1721) - 2)),
  IF(ISNUMBER(SEARCH("令和元年",B1721)),
     2019,
  IF(ISNUMBER(SEARCH("令和",B1721)),
     2018 + VALUE(MID(B1721, SEARCH("令和",B1721) + 2, FIND("年", B1721) - SEARCH("令和",B1721) - 2)),
  ""))),
"")</f>
        <v>2014</v>
      </c>
      <c r="H1721" s="1">
        <v>4</v>
      </c>
      <c r="I1721" s="5">
        <f>VALUE(RIGHT($E1721,LEN($E1721)-1))</f>
        <v>40</v>
      </c>
      <c r="J1721" s="1" t="s">
        <v>8044</v>
      </c>
      <c r="K1721" s="1" t="s">
        <v>11443</v>
      </c>
    </row>
    <row r="1722" spans="1:12" hidden="1" x14ac:dyDescent="0.2">
      <c r="A1722" s="1">
        <v>1721</v>
      </c>
      <c r="B1722" s="1" t="s">
        <v>1721</v>
      </c>
      <c r="C1722" s="1">
        <f>IFERROR(VLOOKUP(B1722,Merged!E:G,3,FALSE),"")</f>
        <v>14</v>
      </c>
      <c r="E1722" s="1" t="s">
        <v>6601</v>
      </c>
      <c r="F1722" s="1" t="str">
        <f>TEXT($G1722,"0000") &amp; TEXT($H1722,"00")</f>
        <v>201404</v>
      </c>
      <c r="G1722" s="1">
        <f>IFERROR(
  IF(ISNUMBER(SEARCH("平成",B1722)),
     1988 + VALUE(MID(B1722, SEARCH("平成",B1722) + 2, FIND("年", B1722) - SEARCH("平成",B1722) - 2)),
  IF(ISNUMBER(SEARCH("令和元年",B1722)),
     2019,
  IF(ISNUMBER(SEARCH("令和",B1722)),
     2018 + VALUE(MID(B1722, SEARCH("令和",B1722) + 2, FIND("年", B1722) - SEARCH("令和",B1722) - 2)),
  ""))),
"")</f>
        <v>2014</v>
      </c>
      <c r="H1722" s="1">
        <v>4</v>
      </c>
      <c r="I1722" s="5">
        <f>VALUE(RIGHT($E1722,LEN($E1722)-1))</f>
        <v>41</v>
      </c>
      <c r="J1722" s="1" t="s">
        <v>7882</v>
      </c>
      <c r="K1722" s="1" t="s">
        <v>11442</v>
      </c>
      <c r="L1722" s="1" t="s">
        <v>12531</v>
      </c>
    </row>
    <row r="1723" spans="1:12" hidden="1" x14ac:dyDescent="0.2">
      <c r="A1723" s="1">
        <v>1722</v>
      </c>
      <c r="B1723" s="1" t="s">
        <v>1722</v>
      </c>
      <c r="C1723" s="1" t="str">
        <f>IFERROR(VLOOKUP(B1723,Merged!E:G,3,FALSE),"")</f>
        <v/>
      </c>
      <c r="E1723" s="1" t="s">
        <v>6602</v>
      </c>
      <c r="F1723" s="1" t="str">
        <f>TEXT($G1723,"0000") &amp; TEXT($H1723,"00")</f>
        <v>201404</v>
      </c>
      <c r="G1723" s="1">
        <f>IFERROR(
  IF(ISNUMBER(SEARCH("平成",B1723)),
     1988 + VALUE(MID(B1723, SEARCH("平成",B1723) + 2, FIND("年", B1723) - SEARCH("平成",B1723) - 2)),
  IF(ISNUMBER(SEARCH("令和元年",B1723)),
     2019,
  IF(ISNUMBER(SEARCH("令和",B1723)),
     2018 + VALUE(MID(B1723, SEARCH("令和",B1723) + 2, FIND("年", B1723) - SEARCH("令和",B1723) - 2)),
  ""))),
"")</f>
        <v>2014</v>
      </c>
      <c r="H1723" s="1">
        <v>4</v>
      </c>
      <c r="I1723" s="5">
        <f>VALUE(RIGHT($E1723,LEN($E1723)-1))</f>
        <v>42</v>
      </c>
      <c r="J1723" s="1" t="s">
        <v>7883</v>
      </c>
      <c r="K1723" s="1" t="s">
        <v>11442</v>
      </c>
      <c r="L1723" s="1" t="s">
        <v>12657</v>
      </c>
    </row>
    <row r="1724" spans="1:12" hidden="1" x14ac:dyDescent="0.2">
      <c r="A1724" s="1">
        <v>1723</v>
      </c>
      <c r="B1724" s="1" t="s">
        <v>1723</v>
      </c>
      <c r="C1724" s="1" t="str">
        <f>IFERROR(VLOOKUP(B1724,Merged!E:G,3,FALSE),"")</f>
        <v/>
      </c>
      <c r="E1724" s="1" t="s">
        <v>6603</v>
      </c>
      <c r="F1724" s="1" t="str">
        <f>TEXT($G1724,"0000") &amp; TEXT($H1724,"00")</f>
        <v>201404</v>
      </c>
      <c r="G1724" s="1">
        <f>IFERROR(
  IF(ISNUMBER(SEARCH("平成",B1724)),
     1988 + VALUE(MID(B1724, SEARCH("平成",B1724) + 2, FIND("年", B1724) - SEARCH("平成",B1724) - 2)),
  IF(ISNUMBER(SEARCH("令和元年",B1724)),
     2019,
  IF(ISNUMBER(SEARCH("令和",B1724)),
     2018 + VALUE(MID(B1724, SEARCH("令和",B1724) + 2, FIND("年", B1724) - SEARCH("令和",B1724) - 2)),
  ""))),
"")</f>
        <v>2014</v>
      </c>
      <c r="H1724" s="1">
        <v>4</v>
      </c>
      <c r="I1724" s="5">
        <f>VALUE(RIGHT($E1724,LEN($E1724)-1))</f>
        <v>43</v>
      </c>
      <c r="J1724" s="1" t="s">
        <v>7072</v>
      </c>
      <c r="K1724" s="1" t="s">
        <v>11443</v>
      </c>
      <c r="L1724" s="1" t="s">
        <v>11841</v>
      </c>
    </row>
    <row r="1725" spans="1:12" hidden="1" x14ac:dyDescent="0.2">
      <c r="A1725" s="1">
        <v>1724</v>
      </c>
      <c r="B1725" s="1" t="s">
        <v>1724</v>
      </c>
      <c r="C1725" s="1">
        <f>IFERROR(VLOOKUP(B1725,Merged!E:G,3,FALSE),"")</f>
        <v>15</v>
      </c>
      <c r="E1725" s="1" t="s">
        <v>6604</v>
      </c>
      <c r="F1725" s="1" t="str">
        <f>TEXT($G1725,"0000") &amp; TEXT($H1725,"00")</f>
        <v>201404</v>
      </c>
      <c r="G1725" s="1">
        <f>IFERROR(
  IF(ISNUMBER(SEARCH("平成",B1725)),
     1988 + VALUE(MID(B1725, SEARCH("平成",B1725) + 2, FIND("年", B1725) - SEARCH("平成",B1725) - 2)),
  IF(ISNUMBER(SEARCH("令和元年",B1725)),
     2019,
  IF(ISNUMBER(SEARCH("令和",B1725)),
     2018 + VALUE(MID(B1725, SEARCH("令和",B1725) + 2, FIND("年", B1725) - SEARCH("令和",B1725) - 2)),
  ""))),
"")</f>
        <v>2014</v>
      </c>
      <c r="H1725" s="1">
        <v>4</v>
      </c>
      <c r="I1725" s="5">
        <f>VALUE(RIGHT($E1725,LEN($E1725)-1))</f>
        <v>44</v>
      </c>
      <c r="J1725" s="1" t="s">
        <v>8045</v>
      </c>
      <c r="K1725" s="1" t="s">
        <v>11442</v>
      </c>
      <c r="L1725" s="1" t="s">
        <v>12658</v>
      </c>
    </row>
    <row r="1726" spans="1:12" hidden="1" x14ac:dyDescent="0.2">
      <c r="A1726" s="1">
        <v>1725</v>
      </c>
      <c r="B1726" s="1" t="s">
        <v>1725</v>
      </c>
      <c r="C1726" s="1" t="str">
        <f>IFERROR(VLOOKUP(B1726,Merged!E:G,3,FALSE),"")</f>
        <v/>
      </c>
      <c r="E1726" s="1" t="s">
        <v>6605</v>
      </c>
      <c r="F1726" s="1" t="str">
        <f>TEXT($G1726,"0000") &amp; TEXT($H1726,"00")</f>
        <v>201404</v>
      </c>
      <c r="G1726" s="1">
        <f>IFERROR(
  IF(ISNUMBER(SEARCH("平成",B1726)),
     1988 + VALUE(MID(B1726, SEARCH("平成",B1726) + 2, FIND("年", B1726) - SEARCH("平成",B1726) - 2)),
  IF(ISNUMBER(SEARCH("令和元年",B1726)),
     2019,
  IF(ISNUMBER(SEARCH("令和",B1726)),
     2018 + VALUE(MID(B1726, SEARCH("令和",B1726) + 2, FIND("年", B1726) - SEARCH("令和",B1726) - 2)),
  ""))),
"")</f>
        <v>2014</v>
      </c>
      <c r="H1726" s="1">
        <v>4</v>
      </c>
      <c r="I1726" s="5">
        <f>VALUE(RIGHT($E1726,LEN($E1726)-1))</f>
        <v>45</v>
      </c>
      <c r="J1726" s="1" t="s">
        <v>8046</v>
      </c>
      <c r="K1726" s="1" t="s">
        <v>11444</v>
      </c>
      <c r="L1726" s="1" t="s">
        <v>12659</v>
      </c>
    </row>
    <row r="1727" spans="1:12" hidden="1" x14ac:dyDescent="0.2">
      <c r="A1727" s="1">
        <v>1726</v>
      </c>
      <c r="B1727" s="1" t="s">
        <v>1726</v>
      </c>
      <c r="C1727" s="1" t="str">
        <f>IFERROR(VLOOKUP(B1727,Merged!E:G,3,FALSE),"")</f>
        <v/>
      </c>
      <c r="E1727" s="1" t="s">
        <v>6606</v>
      </c>
      <c r="F1727" s="1" t="str">
        <f>TEXT($G1727,"0000") &amp; TEXT($H1727,"00")</f>
        <v>201404</v>
      </c>
      <c r="G1727" s="1">
        <f>IFERROR(
  IF(ISNUMBER(SEARCH("平成",B1727)),
     1988 + VALUE(MID(B1727, SEARCH("平成",B1727) + 2, FIND("年", B1727) - SEARCH("平成",B1727) - 2)),
  IF(ISNUMBER(SEARCH("令和元年",B1727)),
     2019,
  IF(ISNUMBER(SEARCH("令和",B1727)),
     2018 + VALUE(MID(B1727, SEARCH("令和",B1727) + 2, FIND("年", B1727) - SEARCH("令和",B1727) - 2)),
  ""))),
"")</f>
        <v>2014</v>
      </c>
      <c r="H1727" s="1">
        <v>4</v>
      </c>
      <c r="I1727" s="5">
        <f>VALUE(RIGHT($E1727,LEN($E1727)-1))</f>
        <v>46</v>
      </c>
      <c r="J1727" s="1" t="s">
        <v>8047</v>
      </c>
      <c r="K1727" s="1" t="s">
        <v>11442</v>
      </c>
      <c r="L1727" s="1" t="s">
        <v>12660</v>
      </c>
    </row>
    <row r="1728" spans="1:12" hidden="1" x14ac:dyDescent="0.2">
      <c r="A1728" s="1">
        <v>1727</v>
      </c>
      <c r="B1728" s="1" t="s">
        <v>1727</v>
      </c>
      <c r="C1728" s="1">
        <f>IFERROR(VLOOKUP(B1728,Merged!E:G,3,FALSE),"")</f>
        <v>16</v>
      </c>
      <c r="E1728" s="1" t="s">
        <v>6607</v>
      </c>
      <c r="F1728" s="1" t="str">
        <f>TEXT($G1728,"0000") &amp; TEXT($H1728,"00")</f>
        <v>201404</v>
      </c>
      <c r="G1728" s="1">
        <f>IFERROR(
  IF(ISNUMBER(SEARCH("平成",B1728)),
     1988 + VALUE(MID(B1728, SEARCH("平成",B1728) + 2, FIND("年", B1728) - SEARCH("平成",B1728) - 2)),
  IF(ISNUMBER(SEARCH("令和元年",B1728)),
     2019,
  IF(ISNUMBER(SEARCH("令和",B1728)),
     2018 + VALUE(MID(B1728, SEARCH("令和",B1728) + 2, FIND("年", B1728) - SEARCH("令和",B1728) - 2)),
  ""))),
"")</f>
        <v>2014</v>
      </c>
      <c r="H1728" s="1">
        <v>4</v>
      </c>
      <c r="I1728" s="5">
        <f>VALUE(RIGHT($E1728,LEN($E1728)-1))</f>
        <v>47</v>
      </c>
      <c r="J1728" s="1" t="s">
        <v>8048</v>
      </c>
      <c r="K1728" s="1" t="s">
        <v>11443</v>
      </c>
      <c r="L1728" s="1" t="s">
        <v>12661</v>
      </c>
    </row>
    <row r="1729" spans="1:12" hidden="1" x14ac:dyDescent="0.2">
      <c r="A1729" s="1">
        <v>1728</v>
      </c>
      <c r="B1729" s="1" t="s">
        <v>1728</v>
      </c>
      <c r="C1729" s="1" t="str">
        <f>IFERROR(VLOOKUP(B1729,Merged!E:G,3,FALSE),"")</f>
        <v/>
      </c>
      <c r="E1729" s="1" t="s">
        <v>6608</v>
      </c>
      <c r="F1729" s="1" t="str">
        <f>TEXT($G1729,"0000") &amp; TEXT($H1729,"00")</f>
        <v>201404</v>
      </c>
      <c r="G1729" s="1">
        <f>IFERROR(
  IF(ISNUMBER(SEARCH("平成",B1729)),
     1988 + VALUE(MID(B1729, SEARCH("平成",B1729) + 2, FIND("年", B1729) - SEARCH("平成",B1729) - 2)),
  IF(ISNUMBER(SEARCH("令和元年",B1729)),
     2019,
  IF(ISNUMBER(SEARCH("令和",B1729)),
     2018 + VALUE(MID(B1729, SEARCH("令和",B1729) + 2, FIND("年", B1729) - SEARCH("令和",B1729) - 2)),
  ""))),
"")</f>
        <v>2014</v>
      </c>
      <c r="H1729" s="1">
        <v>4</v>
      </c>
      <c r="I1729" s="5">
        <f>VALUE(RIGHT($E1729,LEN($E1729)-1))</f>
        <v>48</v>
      </c>
      <c r="J1729" s="1" t="s">
        <v>8049</v>
      </c>
      <c r="K1729" s="1" t="s">
        <v>11443</v>
      </c>
      <c r="L1729" s="1" t="s">
        <v>12662</v>
      </c>
    </row>
    <row r="1730" spans="1:12" hidden="1" x14ac:dyDescent="0.2">
      <c r="A1730" s="1">
        <v>1729</v>
      </c>
      <c r="B1730" s="1" t="s">
        <v>1729</v>
      </c>
      <c r="C1730" s="1" t="str">
        <f>IFERROR(VLOOKUP(B1730,Merged!E:G,3,FALSE),"")</f>
        <v/>
      </c>
      <c r="E1730" s="1" t="s">
        <v>6609</v>
      </c>
      <c r="F1730" s="1" t="str">
        <f>TEXT($G1730,"0000") &amp; TEXT($H1730,"00")</f>
        <v>201404</v>
      </c>
      <c r="G1730" s="1">
        <f>IFERROR(
  IF(ISNUMBER(SEARCH("平成",B1730)),
     1988 + VALUE(MID(B1730, SEARCH("平成",B1730) + 2, FIND("年", B1730) - SEARCH("平成",B1730) - 2)),
  IF(ISNUMBER(SEARCH("令和元年",B1730)),
     2019,
  IF(ISNUMBER(SEARCH("令和",B1730)),
     2018 + VALUE(MID(B1730, SEARCH("令和",B1730) + 2, FIND("年", B1730) - SEARCH("令和",B1730) - 2)),
  ""))),
"")</f>
        <v>2014</v>
      </c>
      <c r="H1730" s="1">
        <v>4</v>
      </c>
      <c r="I1730" s="5">
        <f>VALUE(RIGHT($E1730,LEN($E1730)-1))</f>
        <v>49</v>
      </c>
      <c r="J1730" s="1" t="s">
        <v>7887</v>
      </c>
      <c r="K1730" s="1" t="s">
        <v>11443</v>
      </c>
      <c r="L1730" s="1" t="s">
        <v>12537</v>
      </c>
    </row>
    <row r="1731" spans="1:12" hidden="1" x14ac:dyDescent="0.2">
      <c r="A1731" s="1">
        <v>1730</v>
      </c>
      <c r="B1731" s="1" t="s">
        <v>1730</v>
      </c>
      <c r="C1731" s="1">
        <f>IFERROR(VLOOKUP(B1731,Merged!E:G,3,FALSE),"")</f>
        <v>17</v>
      </c>
      <c r="E1731" s="1" t="s">
        <v>6610</v>
      </c>
      <c r="F1731" s="1" t="str">
        <f>TEXT($G1731,"0000") &amp; TEXT($H1731,"00")</f>
        <v>201404</v>
      </c>
      <c r="G1731" s="1">
        <f>IFERROR(
  IF(ISNUMBER(SEARCH("平成",B1731)),
     1988 + VALUE(MID(B1731, SEARCH("平成",B1731) + 2, FIND("年", B1731) - SEARCH("平成",B1731) - 2)),
  IF(ISNUMBER(SEARCH("令和元年",B1731)),
     2019,
  IF(ISNUMBER(SEARCH("令和",B1731)),
     2018 + VALUE(MID(B1731, SEARCH("令和",B1731) + 2, FIND("年", B1731) - SEARCH("令和",B1731) - 2)),
  ""))),
"")</f>
        <v>2014</v>
      </c>
      <c r="H1731" s="1">
        <v>4</v>
      </c>
      <c r="I1731" s="5">
        <f>VALUE(RIGHT($E1731,LEN($E1731)-1))</f>
        <v>50</v>
      </c>
      <c r="J1731" s="1" t="s">
        <v>8050</v>
      </c>
      <c r="K1731" s="1" t="s">
        <v>11442</v>
      </c>
      <c r="L1731" s="1" t="s">
        <v>12663</v>
      </c>
    </row>
    <row r="1732" spans="1:12" hidden="1" x14ac:dyDescent="0.2">
      <c r="A1732" s="1">
        <v>1731</v>
      </c>
      <c r="B1732" s="1" t="s">
        <v>1731</v>
      </c>
      <c r="C1732" s="1" t="str">
        <f>IFERROR(VLOOKUP(B1732,Merged!E:G,3,FALSE),"")</f>
        <v/>
      </c>
      <c r="E1732" s="1" t="s">
        <v>6611</v>
      </c>
      <c r="F1732" s="1" t="str">
        <f>TEXT($G1732,"0000") &amp; TEXT($H1732,"00")</f>
        <v>201404</v>
      </c>
      <c r="G1732" s="1">
        <f>IFERROR(
  IF(ISNUMBER(SEARCH("平成",B1732)),
     1988 + VALUE(MID(B1732, SEARCH("平成",B1732) + 2, FIND("年", B1732) - SEARCH("平成",B1732) - 2)),
  IF(ISNUMBER(SEARCH("令和元年",B1732)),
     2019,
  IF(ISNUMBER(SEARCH("令和",B1732)),
     2018 + VALUE(MID(B1732, SEARCH("令和",B1732) + 2, FIND("年", B1732) - SEARCH("令和",B1732) - 2)),
  ""))),
"")</f>
        <v>2014</v>
      </c>
      <c r="H1732" s="1">
        <v>4</v>
      </c>
      <c r="I1732" s="5">
        <f>VALUE(RIGHT($E1732,LEN($E1732)-1))</f>
        <v>51</v>
      </c>
      <c r="J1732" s="1" t="s">
        <v>8051</v>
      </c>
      <c r="K1732" s="1" t="s">
        <v>11445</v>
      </c>
      <c r="L1732" s="1" t="s">
        <v>12664</v>
      </c>
    </row>
    <row r="1733" spans="1:12" hidden="1" x14ac:dyDescent="0.2">
      <c r="A1733" s="1">
        <v>1732</v>
      </c>
      <c r="B1733" s="1" t="s">
        <v>1732</v>
      </c>
      <c r="C1733" s="1">
        <f>IFERROR(VLOOKUP(B1733,Merged!E:G,3,FALSE),"")</f>
        <v>18</v>
      </c>
      <c r="E1733" s="1" t="s">
        <v>6612</v>
      </c>
      <c r="F1733" s="1" t="str">
        <f>TEXT($G1733,"0000") &amp; TEXT($H1733,"00")</f>
        <v>201404</v>
      </c>
      <c r="G1733" s="1">
        <f>IFERROR(
  IF(ISNUMBER(SEARCH("平成",B1733)),
     1988 + VALUE(MID(B1733, SEARCH("平成",B1733) + 2, FIND("年", B1733) - SEARCH("平成",B1733) - 2)),
  IF(ISNUMBER(SEARCH("令和元年",B1733)),
     2019,
  IF(ISNUMBER(SEARCH("令和",B1733)),
     2018 + VALUE(MID(B1733, SEARCH("令和",B1733) + 2, FIND("年", B1733) - SEARCH("令和",B1733) - 2)),
  ""))),
"")</f>
        <v>2014</v>
      </c>
      <c r="H1733" s="1">
        <v>4</v>
      </c>
      <c r="I1733" s="5">
        <f>VALUE(RIGHT($E1733,LEN($E1733)-1))</f>
        <v>52</v>
      </c>
      <c r="J1733" s="1" t="s">
        <v>8052</v>
      </c>
      <c r="K1733" s="1" t="s">
        <v>11445</v>
      </c>
      <c r="L1733" s="1" t="s">
        <v>12665</v>
      </c>
    </row>
    <row r="1734" spans="1:12" hidden="1" x14ac:dyDescent="0.2">
      <c r="A1734" s="1">
        <v>1733</v>
      </c>
      <c r="B1734" s="1" t="s">
        <v>1733</v>
      </c>
      <c r="C1734" s="1">
        <f>IFERROR(VLOOKUP(B1734,Merged!E:G,3,FALSE),"")</f>
        <v>19</v>
      </c>
      <c r="E1734" s="1" t="s">
        <v>6613</v>
      </c>
      <c r="F1734" s="1" t="str">
        <f>TEXT($G1734,"0000") &amp; TEXT($H1734,"00")</f>
        <v>201404</v>
      </c>
      <c r="G1734" s="1">
        <f>IFERROR(
  IF(ISNUMBER(SEARCH("平成",B1734)),
     1988 + VALUE(MID(B1734, SEARCH("平成",B1734) + 2, FIND("年", B1734) - SEARCH("平成",B1734) - 2)),
  IF(ISNUMBER(SEARCH("令和元年",B1734)),
     2019,
  IF(ISNUMBER(SEARCH("令和",B1734)),
     2018 + VALUE(MID(B1734, SEARCH("令和",B1734) + 2, FIND("年", B1734) - SEARCH("令和",B1734) - 2)),
  ""))),
"")</f>
        <v>2014</v>
      </c>
      <c r="H1734" s="1">
        <v>4</v>
      </c>
      <c r="I1734" s="5">
        <f>VALUE(RIGHT($E1734,LEN($E1734)-1))</f>
        <v>53</v>
      </c>
      <c r="J1734" s="1" t="s">
        <v>8053</v>
      </c>
      <c r="K1734" s="1" t="s">
        <v>11444</v>
      </c>
      <c r="L1734" s="1" t="s">
        <v>12666</v>
      </c>
    </row>
    <row r="1735" spans="1:12" hidden="1" x14ac:dyDescent="0.2">
      <c r="A1735" s="1">
        <v>1734</v>
      </c>
      <c r="B1735" s="1" t="s">
        <v>1734</v>
      </c>
      <c r="C1735" s="1" t="str">
        <f>IFERROR(VLOOKUP(B1735,Merged!E:G,3,FALSE),"")</f>
        <v/>
      </c>
      <c r="E1735" s="1" t="s">
        <v>6614</v>
      </c>
      <c r="F1735" s="1" t="str">
        <f>TEXT($G1735,"0000") &amp; TEXT($H1735,"00")</f>
        <v>201404</v>
      </c>
      <c r="G1735" s="1">
        <f>IFERROR(
  IF(ISNUMBER(SEARCH("平成",B1735)),
     1988 + VALUE(MID(B1735, SEARCH("平成",B1735) + 2, FIND("年", B1735) - SEARCH("平成",B1735) - 2)),
  IF(ISNUMBER(SEARCH("令和元年",B1735)),
     2019,
  IF(ISNUMBER(SEARCH("令和",B1735)),
     2018 + VALUE(MID(B1735, SEARCH("令和",B1735) + 2, FIND("年", B1735) - SEARCH("令和",B1735) - 2)),
  ""))),
"")</f>
        <v>2014</v>
      </c>
      <c r="H1735" s="1">
        <v>4</v>
      </c>
      <c r="I1735" s="5">
        <f>VALUE(RIGHT($E1735,LEN($E1735)-1))</f>
        <v>54</v>
      </c>
      <c r="J1735" s="1" t="s">
        <v>8054</v>
      </c>
      <c r="K1735" s="1" t="s">
        <v>11442</v>
      </c>
      <c r="L1735" s="1" t="s">
        <v>11892</v>
      </c>
    </row>
    <row r="1736" spans="1:12" hidden="1" x14ac:dyDescent="0.2">
      <c r="A1736" s="1">
        <v>1735</v>
      </c>
      <c r="B1736" s="1" t="s">
        <v>1735</v>
      </c>
      <c r="C1736" s="1" t="str">
        <f>IFERROR(VLOOKUP(B1736,Merged!E:G,3,FALSE),"")</f>
        <v/>
      </c>
      <c r="E1736" s="1" t="s">
        <v>6615</v>
      </c>
      <c r="F1736" s="1" t="str">
        <f>TEXT($G1736,"0000") &amp; TEXT($H1736,"00")</f>
        <v>201404</v>
      </c>
      <c r="G1736" s="1">
        <f>IFERROR(
  IF(ISNUMBER(SEARCH("平成",B1736)),
     1988 + VALUE(MID(B1736, SEARCH("平成",B1736) + 2, FIND("年", B1736) - SEARCH("平成",B1736) - 2)),
  IF(ISNUMBER(SEARCH("令和元年",B1736)),
     2019,
  IF(ISNUMBER(SEARCH("令和",B1736)),
     2018 + VALUE(MID(B1736, SEARCH("令和",B1736) + 2, FIND("年", B1736) - SEARCH("令和",B1736) - 2)),
  ""))),
"")</f>
        <v>2014</v>
      </c>
      <c r="H1736" s="1">
        <v>4</v>
      </c>
      <c r="I1736" s="5">
        <f>VALUE(RIGHT($E1736,LEN($E1736)-1))</f>
        <v>55</v>
      </c>
      <c r="J1736" s="1" t="s">
        <v>8055</v>
      </c>
      <c r="K1736" s="1" t="s">
        <v>11443</v>
      </c>
      <c r="L1736" s="1" t="s">
        <v>12667</v>
      </c>
    </row>
    <row r="1737" spans="1:12" hidden="1" x14ac:dyDescent="0.2">
      <c r="A1737" s="1">
        <v>1736</v>
      </c>
      <c r="B1737" s="1" t="s">
        <v>1736</v>
      </c>
      <c r="C1737" s="1">
        <f>IFERROR(VLOOKUP(B1737,Merged!E:G,3,FALSE),"")</f>
        <v>20</v>
      </c>
      <c r="E1737" s="1" t="s">
        <v>6616</v>
      </c>
      <c r="F1737" s="1" t="str">
        <f>TEXT($G1737,"0000") &amp; TEXT($H1737,"00")</f>
        <v>201404</v>
      </c>
      <c r="G1737" s="1">
        <f>IFERROR(
  IF(ISNUMBER(SEARCH("平成",B1737)),
     1988 + VALUE(MID(B1737, SEARCH("平成",B1737) + 2, FIND("年", B1737) - SEARCH("平成",B1737) - 2)),
  IF(ISNUMBER(SEARCH("令和元年",B1737)),
     2019,
  IF(ISNUMBER(SEARCH("令和",B1737)),
     2018 + VALUE(MID(B1737, SEARCH("令和",B1737) + 2, FIND("年", B1737) - SEARCH("令和",B1737) - 2)),
  ""))),
"")</f>
        <v>2014</v>
      </c>
      <c r="H1737" s="1">
        <v>4</v>
      </c>
      <c r="I1737" s="5">
        <f>VALUE(RIGHT($E1737,LEN($E1737)-1))</f>
        <v>56</v>
      </c>
      <c r="J1737" s="1" t="s">
        <v>8056</v>
      </c>
      <c r="K1737" s="1" t="s">
        <v>11442</v>
      </c>
      <c r="L1737" s="1" t="s">
        <v>12668</v>
      </c>
    </row>
    <row r="1738" spans="1:12" hidden="1" x14ac:dyDescent="0.2">
      <c r="A1738" s="1">
        <v>1737</v>
      </c>
      <c r="B1738" s="1" t="s">
        <v>1737</v>
      </c>
      <c r="C1738" s="1" t="str">
        <f>IFERROR(VLOOKUP(B1738,Merged!E:G,3,FALSE),"")</f>
        <v/>
      </c>
      <c r="E1738" s="1" t="s">
        <v>6617</v>
      </c>
      <c r="F1738" s="1" t="str">
        <f>TEXT($G1738,"0000") &amp; TEXT($H1738,"00")</f>
        <v>201404</v>
      </c>
      <c r="G1738" s="1">
        <f>IFERROR(
  IF(ISNUMBER(SEARCH("平成",B1738)),
     1988 + VALUE(MID(B1738, SEARCH("平成",B1738) + 2, FIND("年", B1738) - SEARCH("平成",B1738) - 2)),
  IF(ISNUMBER(SEARCH("令和元年",B1738)),
     2019,
  IF(ISNUMBER(SEARCH("令和",B1738)),
     2018 + VALUE(MID(B1738, SEARCH("令和",B1738) + 2, FIND("年", B1738) - SEARCH("令和",B1738) - 2)),
  ""))),
"")</f>
        <v>2014</v>
      </c>
      <c r="H1738" s="1">
        <v>4</v>
      </c>
      <c r="I1738" s="5">
        <f>VALUE(RIGHT($E1738,LEN($E1738)-1))</f>
        <v>57</v>
      </c>
      <c r="J1738" s="1" t="s">
        <v>8057</v>
      </c>
      <c r="K1738" s="1" t="s">
        <v>11445</v>
      </c>
      <c r="L1738" s="1" t="s">
        <v>12669</v>
      </c>
    </row>
    <row r="1739" spans="1:12" hidden="1" x14ac:dyDescent="0.2">
      <c r="A1739" s="1">
        <v>1738</v>
      </c>
      <c r="B1739" s="1" t="s">
        <v>1738</v>
      </c>
      <c r="C1739" s="1">
        <f>IFERROR(VLOOKUP(B1739,Merged!E:G,3,FALSE),"")</f>
        <v>21</v>
      </c>
      <c r="E1739" s="1" t="s">
        <v>6618</v>
      </c>
      <c r="F1739" s="1" t="str">
        <f>TEXT($G1739,"0000") &amp; TEXT($H1739,"00")</f>
        <v>201404</v>
      </c>
      <c r="G1739" s="1">
        <f>IFERROR(
  IF(ISNUMBER(SEARCH("平成",B1739)),
     1988 + VALUE(MID(B1739, SEARCH("平成",B1739) + 2, FIND("年", B1739) - SEARCH("平成",B1739) - 2)),
  IF(ISNUMBER(SEARCH("令和元年",B1739)),
     2019,
  IF(ISNUMBER(SEARCH("令和",B1739)),
     2018 + VALUE(MID(B1739, SEARCH("令和",B1739) + 2, FIND("年", B1739) - SEARCH("令和",B1739) - 2)),
  ""))),
"")</f>
        <v>2014</v>
      </c>
      <c r="H1739" s="1">
        <v>4</v>
      </c>
      <c r="I1739" s="5">
        <f>VALUE(RIGHT($E1739,LEN($E1739)-1))</f>
        <v>58</v>
      </c>
      <c r="J1739" s="1" t="s">
        <v>8058</v>
      </c>
      <c r="K1739" s="1" t="s">
        <v>11442</v>
      </c>
      <c r="L1739" s="1" t="s">
        <v>12670</v>
      </c>
    </row>
    <row r="1740" spans="1:12" hidden="1" x14ac:dyDescent="0.2">
      <c r="A1740" s="1">
        <v>1739</v>
      </c>
      <c r="B1740" s="1" t="s">
        <v>1739</v>
      </c>
      <c r="C1740" s="1" t="str">
        <f>IFERROR(VLOOKUP(B1740,Merged!E:G,3,FALSE),"")</f>
        <v/>
      </c>
      <c r="E1740" s="1" t="s">
        <v>6619</v>
      </c>
      <c r="F1740" s="1" t="str">
        <f>TEXT($G1740,"0000") &amp; TEXT($H1740,"00")</f>
        <v>201404</v>
      </c>
      <c r="G1740" s="1">
        <f>IFERROR(
  IF(ISNUMBER(SEARCH("平成",B1740)),
     1988 + VALUE(MID(B1740, SEARCH("平成",B1740) + 2, FIND("年", B1740) - SEARCH("平成",B1740) - 2)),
  IF(ISNUMBER(SEARCH("令和元年",B1740)),
     2019,
  IF(ISNUMBER(SEARCH("令和",B1740)),
     2018 + VALUE(MID(B1740, SEARCH("令和",B1740) + 2, FIND("年", B1740) - SEARCH("令和",B1740) - 2)),
  ""))),
"")</f>
        <v>2014</v>
      </c>
      <c r="H1740" s="1">
        <v>4</v>
      </c>
      <c r="I1740" s="5">
        <f>VALUE(RIGHT($E1740,LEN($E1740)-1))</f>
        <v>59</v>
      </c>
      <c r="J1740" s="1" t="s">
        <v>8059</v>
      </c>
      <c r="K1740" s="1" t="s">
        <v>11445</v>
      </c>
      <c r="L1740" s="1" t="s">
        <v>12671</v>
      </c>
    </row>
    <row r="1741" spans="1:12" hidden="1" x14ac:dyDescent="0.2">
      <c r="A1741" s="1">
        <v>1740</v>
      </c>
      <c r="B1741" s="1" t="s">
        <v>1740</v>
      </c>
      <c r="C1741" s="1">
        <f>IFERROR(VLOOKUP(B1741,Merged!E:G,3,FALSE),"")</f>
        <v>22</v>
      </c>
      <c r="E1741" s="1" t="s">
        <v>6620</v>
      </c>
      <c r="F1741" s="1" t="str">
        <f>TEXT($G1741,"0000") &amp; TEXT($H1741,"00")</f>
        <v>201404</v>
      </c>
      <c r="G1741" s="1">
        <f>IFERROR(
  IF(ISNUMBER(SEARCH("平成",B1741)),
     1988 + VALUE(MID(B1741, SEARCH("平成",B1741) + 2, FIND("年", B1741) - SEARCH("平成",B1741) - 2)),
  IF(ISNUMBER(SEARCH("令和元年",B1741)),
     2019,
  IF(ISNUMBER(SEARCH("令和",B1741)),
     2018 + VALUE(MID(B1741, SEARCH("令和",B1741) + 2, FIND("年", B1741) - SEARCH("令和",B1741) - 2)),
  ""))),
"")</f>
        <v>2014</v>
      </c>
      <c r="H1741" s="1">
        <v>4</v>
      </c>
      <c r="I1741" s="5">
        <f>VALUE(RIGHT($E1741,LEN($E1741)-1))</f>
        <v>60</v>
      </c>
      <c r="J1741" s="1" t="s">
        <v>7895</v>
      </c>
      <c r="K1741" s="1" t="s">
        <v>11443</v>
      </c>
      <c r="L1741" s="1" t="s">
        <v>12544</v>
      </c>
    </row>
    <row r="1742" spans="1:12" hidden="1" x14ac:dyDescent="0.2">
      <c r="A1742" s="1">
        <v>1741</v>
      </c>
      <c r="B1742" s="1" t="s">
        <v>1741</v>
      </c>
      <c r="C1742" s="1" t="str">
        <f>IFERROR(VLOOKUP(B1742,Merged!E:G,3,FALSE),"")</f>
        <v/>
      </c>
      <c r="E1742" s="1" t="s">
        <v>6621</v>
      </c>
      <c r="F1742" s="1" t="str">
        <f>TEXT($G1742,"0000") &amp; TEXT($H1742,"00")</f>
        <v>201404</v>
      </c>
      <c r="G1742" s="1">
        <f>IFERROR(
  IF(ISNUMBER(SEARCH("平成",B1742)),
     1988 + VALUE(MID(B1742, SEARCH("平成",B1742) + 2, FIND("年", B1742) - SEARCH("平成",B1742) - 2)),
  IF(ISNUMBER(SEARCH("令和元年",B1742)),
     2019,
  IF(ISNUMBER(SEARCH("令和",B1742)),
     2018 + VALUE(MID(B1742, SEARCH("令和",B1742) + 2, FIND("年", B1742) - SEARCH("令和",B1742) - 2)),
  ""))),
"")</f>
        <v>2014</v>
      </c>
      <c r="H1742" s="1">
        <v>4</v>
      </c>
      <c r="I1742" s="5">
        <f>VALUE(RIGHT($E1742,LEN($E1742)-1))</f>
        <v>61</v>
      </c>
      <c r="J1742" s="1" t="s">
        <v>7651</v>
      </c>
      <c r="K1742" s="1" t="s">
        <v>11444</v>
      </c>
      <c r="L1742" s="1" t="s">
        <v>12332</v>
      </c>
    </row>
    <row r="1743" spans="1:12" hidden="1" x14ac:dyDescent="0.2">
      <c r="A1743" s="1">
        <v>1742</v>
      </c>
      <c r="B1743" s="1" t="s">
        <v>1742</v>
      </c>
      <c r="C1743" s="1" t="str">
        <f>IFERROR(VLOOKUP(B1743,Merged!E:G,3,FALSE),"")</f>
        <v/>
      </c>
      <c r="E1743" s="1" t="s">
        <v>6622</v>
      </c>
      <c r="F1743" s="1" t="str">
        <f>TEXT($G1743,"0000") &amp; TEXT($H1743,"00")</f>
        <v>201404</v>
      </c>
      <c r="G1743" s="1">
        <f>IFERROR(
  IF(ISNUMBER(SEARCH("平成",B1743)),
     1988 + VALUE(MID(B1743, SEARCH("平成",B1743) + 2, FIND("年", B1743) - SEARCH("平成",B1743) - 2)),
  IF(ISNUMBER(SEARCH("令和元年",B1743)),
     2019,
  IF(ISNUMBER(SEARCH("令和",B1743)),
     2018 + VALUE(MID(B1743, SEARCH("令和",B1743) + 2, FIND("年", B1743) - SEARCH("令和",B1743) - 2)),
  ""))),
"")</f>
        <v>2014</v>
      </c>
      <c r="H1743" s="1">
        <v>4</v>
      </c>
      <c r="I1743" s="5">
        <f>VALUE(RIGHT($E1743,LEN($E1743)-1))</f>
        <v>62</v>
      </c>
      <c r="J1743" s="1" t="s">
        <v>8060</v>
      </c>
      <c r="K1743" s="1" t="s">
        <v>11442</v>
      </c>
      <c r="L1743" s="1" t="s">
        <v>12672</v>
      </c>
    </row>
    <row r="1744" spans="1:12" hidden="1" x14ac:dyDescent="0.2">
      <c r="A1744" s="1">
        <v>1743</v>
      </c>
      <c r="B1744" s="1" t="s">
        <v>1743</v>
      </c>
      <c r="C1744" s="1">
        <f>IFERROR(VLOOKUP(B1744,Merged!E:G,3,FALSE),"")</f>
        <v>23</v>
      </c>
      <c r="E1744" s="1" t="s">
        <v>6623</v>
      </c>
      <c r="F1744" s="1" t="str">
        <f>TEXT($G1744,"0000") &amp; TEXT($H1744,"00")</f>
        <v>201404</v>
      </c>
      <c r="G1744" s="1">
        <f>IFERROR(
  IF(ISNUMBER(SEARCH("平成",B1744)),
     1988 + VALUE(MID(B1744, SEARCH("平成",B1744) + 2, FIND("年", B1744) - SEARCH("平成",B1744) - 2)),
  IF(ISNUMBER(SEARCH("令和元年",B1744)),
     2019,
  IF(ISNUMBER(SEARCH("令和",B1744)),
     2018 + VALUE(MID(B1744, SEARCH("令和",B1744) + 2, FIND("年", B1744) - SEARCH("令和",B1744) - 2)),
  ""))),
"")</f>
        <v>2014</v>
      </c>
      <c r="H1744" s="1">
        <v>4</v>
      </c>
      <c r="I1744" s="5">
        <f>VALUE(RIGHT($E1744,LEN($E1744)-1))</f>
        <v>63</v>
      </c>
      <c r="J1744" s="1" t="s">
        <v>7542</v>
      </c>
      <c r="K1744" s="1" t="s">
        <v>11445</v>
      </c>
      <c r="L1744" s="1" t="s">
        <v>12233</v>
      </c>
    </row>
    <row r="1745" spans="1:12" hidden="1" x14ac:dyDescent="0.2">
      <c r="A1745" s="1">
        <v>1744</v>
      </c>
      <c r="B1745" s="1" t="s">
        <v>1744</v>
      </c>
      <c r="C1745" s="1">
        <f>IFERROR(VLOOKUP(B1745,Merged!E:G,3,FALSE),"")</f>
        <v>24</v>
      </c>
      <c r="E1745" s="1" t="s">
        <v>6624</v>
      </c>
      <c r="F1745" s="1" t="str">
        <f>TEXT($G1745,"0000") &amp; TEXT($H1745,"00")</f>
        <v>201404</v>
      </c>
      <c r="G1745" s="1">
        <f>IFERROR(
  IF(ISNUMBER(SEARCH("平成",B1745)),
     1988 + VALUE(MID(B1745, SEARCH("平成",B1745) + 2, FIND("年", B1745) - SEARCH("平成",B1745) - 2)),
  IF(ISNUMBER(SEARCH("令和元年",B1745)),
     2019,
  IF(ISNUMBER(SEARCH("令和",B1745)),
     2018 + VALUE(MID(B1745, SEARCH("令和",B1745) + 2, FIND("年", B1745) - SEARCH("令和",B1745) - 2)),
  ""))),
"")</f>
        <v>2014</v>
      </c>
      <c r="H1745" s="1">
        <v>4</v>
      </c>
      <c r="I1745" s="5">
        <f>VALUE(RIGHT($E1745,LEN($E1745)-1))</f>
        <v>64</v>
      </c>
      <c r="J1745" s="1" t="s">
        <v>8061</v>
      </c>
      <c r="K1745" s="1" t="s">
        <v>11442</v>
      </c>
      <c r="L1745" s="1" t="s">
        <v>12673</v>
      </c>
    </row>
    <row r="1746" spans="1:12" hidden="1" x14ac:dyDescent="0.2">
      <c r="A1746" s="1">
        <v>1745</v>
      </c>
      <c r="B1746" s="1" t="s">
        <v>1745</v>
      </c>
      <c r="C1746" s="1">
        <f>IFERROR(VLOOKUP(B1746,Merged!E:G,3,FALSE),"")</f>
        <v>25</v>
      </c>
      <c r="E1746" s="1" t="s">
        <v>6625</v>
      </c>
      <c r="F1746" s="1" t="str">
        <f>TEXT($G1746,"0000") &amp; TEXT($H1746,"00")</f>
        <v>201404</v>
      </c>
      <c r="G1746" s="1">
        <f>IFERROR(
  IF(ISNUMBER(SEARCH("平成",B1746)),
     1988 + VALUE(MID(B1746, SEARCH("平成",B1746) + 2, FIND("年", B1746) - SEARCH("平成",B1746) - 2)),
  IF(ISNUMBER(SEARCH("令和元年",B1746)),
     2019,
  IF(ISNUMBER(SEARCH("令和",B1746)),
     2018 + VALUE(MID(B1746, SEARCH("令和",B1746) + 2, FIND("年", B1746) - SEARCH("令和",B1746) - 2)),
  ""))),
"")</f>
        <v>2014</v>
      </c>
      <c r="H1746" s="1">
        <v>4</v>
      </c>
      <c r="I1746" s="5">
        <f>VALUE(RIGHT($E1746,LEN($E1746)-1))</f>
        <v>65</v>
      </c>
      <c r="J1746" s="1" t="s">
        <v>15673</v>
      </c>
      <c r="K1746" s="1" t="s">
        <v>11445</v>
      </c>
      <c r="L1746" s="1" t="s">
        <v>12498</v>
      </c>
    </row>
    <row r="1747" spans="1:12" hidden="1" x14ac:dyDescent="0.2">
      <c r="A1747" s="1">
        <v>1746</v>
      </c>
      <c r="B1747" s="1" t="s">
        <v>1746</v>
      </c>
      <c r="C1747" s="1" t="str">
        <f>IFERROR(VLOOKUP(B1747,Merged!E:G,3,FALSE),"")</f>
        <v/>
      </c>
      <c r="E1747" s="1" t="s">
        <v>6626</v>
      </c>
      <c r="F1747" s="1" t="str">
        <f>TEXT($G1747,"0000") &amp; TEXT($H1747,"00")</f>
        <v>201404</v>
      </c>
      <c r="G1747" s="1">
        <f>IFERROR(
  IF(ISNUMBER(SEARCH("平成",B1747)),
     1988 + VALUE(MID(B1747, SEARCH("平成",B1747) + 2, FIND("年", B1747) - SEARCH("平成",B1747) - 2)),
  IF(ISNUMBER(SEARCH("令和元年",B1747)),
     2019,
  IF(ISNUMBER(SEARCH("令和",B1747)),
     2018 + VALUE(MID(B1747, SEARCH("令和",B1747) + 2, FIND("年", B1747) - SEARCH("令和",B1747) - 2)),
  ""))),
"")</f>
        <v>2014</v>
      </c>
      <c r="H1747" s="1">
        <v>4</v>
      </c>
      <c r="I1747" s="5">
        <f>VALUE(RIGHT($E1747,LEN($E1747)-1))</f>
        <v>66</v>
      </c>
      <c r="J1747" s="1" t="s">
        <v>8062</v>
      </c>
      <c r="K1747" s="1" t="s">
        <v>11444</v>
      </c>
      <c r="L1747" s="1" t="s">
        <v>12674</v>
      </c>
    </row>
    <row r="1748" spans="1:12" hidden="1" x14ac:dyDescent="0.2">
      <c r="A1748" s="1">
        <v>1747</v>
      </c>
      <c r="B1748" s="1" t="s">
        <v>1747</v>
      </c>
      <c r="C1748" s="1">
        <f>IFERROR(VLOOKUP(B1748,Merged!E:G,3,FALSE),"")</f>
        <v>26</v>
      </c>
      <c r="E1748" s="1" t="s">
        <v>6627</v>
      </c>
      <c r="F1748" s="1" t="str">
        <f>TEXT($G1748,"0000") &amp; TEXT($H1748,"00")</f>
        <v>201404</v>
      </c>
      <c r="G1748" s="1">
        <f>IFERROR(
  IF(ISNUMBER(SEARCH("平成",B1748)),
     1988 + VALUE(MID(B1748, SEARCH("平成",B1748) + 2, FIND("年", B1748) - SEARCH("平成",B1748) - 2)),
  IF(ISNUMBER(SEARCH("令和元年",B1748)),
     2019,
  IF(ISNUMBER(SEARCH("令和",B1748)),
     2018 + VALUE(MID(B1748, SEARCH("令和",B1748) + 2, FIND("年", B1748) - SEARCH("令和",B1748) - 2)),
  ""))),
"")</f>
        <v>2014</v>
      </c>
      <c r="H1748" s="1">
        <v>4</v>
      </c>
      <c r="I1748" s="5">
        <f>VALUE(RIGHT($E1748,LEN($E1748)-1))</f>
        <v>67</v>
      </c>
      <c r="J1748" s="1" t="s">
        <v>8063</v>
      </c>
      <c r="K1748" s="1" t="s">
        <v>11444</v>
      </c>
      <c r="L1748" s="1" t="s">
        <v>12675</v>
      </c>
    </row>
    <row r="1749" spans="1:12" hidden="1" x14ac:dyDescent="0.2">
      <c r="A1749" s="1">
        <v>1748</v>
      </c>
      <c r="B1749" s="1" t="s">
        <v>1748</v>
      </c>
      <c r="C1749" s="1">
        <f>IFERROR(VLOOKUP(B1749,Merged!E:G,3,FALSE),"")</f>
        <v>27</v>
      </c>
      <c r="E1749" s="1" t="s">
        <v>6628</v>
      </c>
      <c r="F1749" s="1" t="str">
        <f>TEXT($G1749,"0000") &amp; TEXT($H1749,"00")</f>
        <v>201404</v>
      </c>
      <c r="G1749" s="1">
        <f>IFERROR(
  IF(ISNUMBER(SEARCH("平成",B1749)),
     1988 + VALUE(MID(B1749, SEARCH("平成",B1749) + 2, FIND("年", B1749) - SEARCH("平成",B1749) - 2)),
  IF(ISNUMBER(SEARCH("令和元年",B1749)),
     2019,
  IF(ISNUMBER(SEARCH("令和",B1749)),
     2018 + VALUE(MID(B1749, SEARCH("令和",B1749) + 2, FIND("年", B1749) - SEARCH("令和",B1749) - 2)),
  ""))),
"")</f>
        <v>2014</v>
      </c>
      <c r="H1749" s="1">
        <v>4</v>
      </c>
      <c r="I1749" s="5">
        <f>VALUE(RIGHT($E1749,LEN($E1749)-1))</f>
        <v>68</v>
      </c>
      <c r="J1749" s="1" t="s">
        <v>7547</v>
      </c>
      <c r="K1749" s="1" t="s">
        <v>11444</v>
      </c>
      <c r="L1749" s="1" t="s">
        <v>12237</v>
      </c>
    </row>
    <row r="1750" spans="1:12" hidden="1" x14ac:dyDescent="0.2">
      <c r="A1750" s="1">
        <v>1749</v>
      </c>
      <c r="B1750" s="1" t="s">
        <v>1749</v>
      </c>
      <c r="C1750" s="1" t="str">
        <f>IFERROR(VLOOKUP(B1750,Merged!E:G,3,FALSE),"")</f>
        <v/>
      </c>
      <c r="E1750" s="1" t="s">
        <v>6629</v>
      </c>
      <c r="F1750" s="1" t="str">
        <f>TEXT($G1750,"0000") &amp; TEXT($H1750,"00")</f>
        <v>201404</v>
      </c>
      <c r="G1750" s="1">
        <f>IFERROR(
  IF(ISNUMBER(SEARCH("平成",B1750)),
     1988 + VALUE(MID(B1750, SEARCH("平成",B1750) + 2, FIND("年", B1750) - SEARCH("平成",B1750) - 2)),
  IF(ISNUMBER(SEARCH("令和元年",B1750)),
     2019,
  IF(ISNUMBER(SEARCH("令和",B1750)),
     2018 + VALUE(MID(B1750, SEARCH("令和",B1750) + 2, FIND("年", B1750) - SEARCH("令和",B1750) - 2)),
  ""))),
"")</f>
        <v>2014</v>
      </c>
      <c r="H1750" s="1">
        <v>4</v>
      </c>
      <c r="I1750" s="5">
        <f>VALUE(RIGHT($E1750,LEN($E1750)-1))</f>
        <v>69</v>
      </c>
      <c r="J1750" s="1" t="s">
        <v>7656</v>
      </c>
      <c r="K1750" s="1" t="s">
        <v>11442</v>
      </c>
    </row>
    <row r="1751" spans="1:12" hidden="1" x14ac:dyDescent="0.2">
      <c r="A1751" s="1">
        <v>1750</v>
      </c>
      <c r="B1751" s="1" t="s">
        <v>1750</v>
      </c>
      <c r="C1751" s="1" t="str">
        <f>IFERROR(VLOOKUP(B1751,Merged!E:G,3,FALSE),"")</f>
        <v/>
      </c>
      <c r="E1751" s="1" t="s">
        <v>6630</v>
      </c>
      <c r="F1751" s="1" t="str">
        <f>TEXT($G1751,"0000") &amp; TEXT($H1751,"00")</f>
        <v>201404</v>
      </c>
      <c r="G1751" s="1">
        <f>IFERROR(
  IF(ISNUMBER(SEARCH("平成",B1751)),
     1988 + VALUE(MID(B1751, SEARCH("平成",B1751) + 2, FIND("年", B1751) - SEARCH("平成",B1751) - 2)),
  IF(ISNUMBER(SEARCH("令和元年",B1751)),
     2019,
  IF(ISNUMBER(SEARCH("令和",B1751)),
     2018 + VALUE(MID(B1751, SEARCH("令和",B1751) + 2, FIND("年", B1751) - SEARCH("令和",B1751) - 2)),
  ""))),
"")</f>
        <v>2014</v>
      </c>
      <c r="H1751" s="1">
        <v>4</v>
      </c>
      <c r="I1751" s="5">
        <f>VALUE(RIGHT($E1751,LEN($E1751)-1))</f>
        <v>70</v>
      </c>
      <c r="J1751" s="1" t="s">
        <v>8064</v>
      </c>
      <c r="K1751" s="1" t="s">
        <v>11445</v>
      </c>
      <c r="L1751" s="1" t="s">
        <v>12676</v>
      </c>
    </row>
    <row r="1752" spans="1:12" hidden="1" x14ac:dyDescent="0.2">
      <c r="A1752" s="1">
        <v>1751</v>
      </c>
      <c r="B1752" s="1" t="s">
        <v>1751</v>
      </c>
      <c r="C1752" s="1">
        <f>IFERROR(VLOOKUP(B1752,Merged!E:G,3,FALSE),"")</f>
        <v>28</v>
      </c>
      <c r="E1752" s="1" t="s">
        <v>6631</v>
      </c>
      <c r="F1752" s="1" t="str">
        <f>TEXT($G1752,"0000") &amp; TEXT($H1752,"00")</f>
        <v>201404</v>
      </c>
      <c r="G1752" s="1">
        <f>IFERROR(
  IF(ISNUMBER(SEARCH("平成",B1752)),
     1988 + VALUE(MID(B1752, SEARCH("平成",B1752) + 2, FIND("年", B1752) - SEARCH("平成",B1752) - 2)),
  IF(ISNUMBER(SEARCH("令和元年",B1752)),
     2019,
  IF(ISNUMBER(SEARCH("令和",B1752)),
     2018 + VALUE(MID(B1752, SEARCH("令和",B1752) + 2, FIND("年", B1752) - SEARCH("令和",B1752) - 2)),
  ""))),
"")</f>
        <v>2014</v>
      </c>
      <c r="H1752" s="1">
        <v>4</v>
      </c>
      <c r="I1752" s="5">
        <f>VALUE(RIGHT($E1752,LEN($E1752)-1))</f>
        <v>71</v>
      </c>
      <c r="J1752" s="1" t="s">
        <v>7299</v>
      </c>
      <c r="K1752" s="1" t="s">
        <v>11444</v>
      </c>
      <c r="L1752" s="1" t="s">
        <v>12037</v>
      </c>
    </row>
    <row r="1753" spans="1:12" hidden="1" x14ac:dyDescent="0.2">
      <c r="A1753" s="1">
        <v>1752</v>
      </c>
      <c r="B1753" s="1" t="s">
        <v>1752</v>
      </c>
      <c r="C1753" s="1" t="str">
        <f>IFERROR(VLOOKUP(B1753,Merged!E:G,3,FALSE),"")</f>
        <v/>
      </c>
      <c r="E1753" s="1" t="s">
        <v>6632</v>
      </c>
      <c r="F1753" s="1" t="str">
        <f>TEXT($G1753,"0000") &amp; TEXT($H1753,"00")</f>
        <v>201404</v>
      </c>
      <c r="G1753" s="1">
        <f>IFERROR(
  IF(ISNUMBER(SEARCH("平成",B1753)),
     1988 + VALUE(MID(B1753, SEARCH("平成",B1753) + 2, FIND("年", B1753) - SEARCH("平成",B1753) - 2)),
  IF(ISNUMBER(SEARCH("令和元年",B1753)),
     2019,
  IF(ISNUMBER(SEARCH("令和",B1753)),
     2018 + VALUE(MID(B1753, SEARCH("令和",B1753) + 2, FIND("年", B1753) - SEARCH("令和",B1753) - 2)),
  ""))),
"")</f>
        <v>2014</v>
      </c>
      <c r="H1753" s="1">
        <v>4</v>
      </c>
      <c r="I1753" s="5">
        <f>VALUE(RIGHT($E1753,LEN($E1753)-1))</f>
        <v>72</v>
      </c>
      <c r="J1753" s="1" t="s">
        <v>8065</v>
      </c>
      <c r="K1753" s="1" t="s">
        <v>11445</v>
      </c>
      <c r="L1753" s="1" t="s">
        <v>11526</v>
      </c>
    </row>
    <row r="1754" spans="1:12" hidden="1" x14ac:dyDescent="0.2">
      <c r="A1754" s="1">
        <v>1753</v>
      </c>
      <c r="B1754" s="1" t="s">
        <v>1753</v>
      </c>
      <c r="C1754" s="1" t="str">
        <f>IFERROR(VLOOKUP(B1754,Merged!E:G,3,FALSE),"")</f>
        <v/>
      </c>
      <c r="E1754" s="1" t="s">
        <v>6633</v>
      </c>
      <c r="F1754" s="1" t="str">
        <f>TEXT($G1754,"0000") &amp; TEXT($H1754,"00")</f>
        <v>201404</v>
      </c>
      <c r="G1754" s="1">
        <f>IFERROR(
  IF(ISNUMBER(SEARCH("平成",B1754)),
     1988 + VALUE(MID(B1754, SEARCH("平成",B1754) + 2, FIND("年", B1754) - SEARCH("平成",B1754) - 2)),
  IF(ISNUMBER(SEARCH("令和元年",B1754)),
     2019,
  IF(ISNUMBER(SEARCH("令和",B1754)),
     2018 + VALUE(MID(B1754, SEARCH("令和",B1754) + 2, FIND("年", B1754) - SEARCH("令和",B1754) - 2)),
  ""))),
"")</f>
        <v>2014</v>
      </c>
      <c r="H1754" s="1">
        <v>4</v>
      </c>
      <c r="I1754" s="5">
        <f>VALUE(RIGHT($E1754,LEN($E1754)-1))</f>
        <v>73</v>
      </c>
      <c r="J1754" s="1" t="s">
        <v>8066</v>
      </c>
      <c r="K1754" s="1" t="s">
        <v>11445</v>
      </c>
      <c r="L1754" s="1" t="s">
        <v>12152</v>
      </c>
    </row>
    <row r="1755" spans="1:12" hidden="1" x14ac:dyDescent="0.2">
      <c r="A1755" s="1">
        <v>1754</v>
      </c>
      <c r="B1755" s="1" t="s">
        <v>1754</v>
      </c>
      <c r="C1755" s="1">
        <f>IFERROR(VLOOKUP(B1755,Merged!E:G,3,FALSE),"")</f>
        <v>29</v>
      </c>
      <c r="E1755" s="1" t="s">
        <v>6634</v>
      </c>
      <c r="F1755" s="1" t="str">
        <f>TEXT($G1755,"0000") &amp; TEXT($H1755,"00")</f>
        <v>201404</v>
      </c>
      <c r="G1755" s="1">
        <f>IFERROR(
  IF(ISNUMBER(SEARCH("平成",B1755)),
     1988 + VALUE(MID(B1755, SEARCH("平成",B1755) + 2, FIND("年", B1755) - SEARCH("平成",B1755) - 2)),
  IF(ISNUMBER(SEARCH("令和元年",B1755)),
     2019,
  IF(ISNUMBER(SEARCH("令和",B1755)),
     2018 + VALUE(MID(B1755, SEARCH("令和",B1755) + 2, FIND("年", B1755) - SEARCH("令和",B1755) - 2)),
  ""))),
"")</f>
        <v>2014</v>
      </c>
      <c r="H1755" s="1">
        <v>4</v>
      </c>
      <c r="I1755" s="5">
        <f>VALUE(RIGHT($E1755,LEN($E1755)-1))</f>
        <v>74</v>
      </c>
      <c r="J1755" s="1" t="s">
        <v>8067</v>
      </c>
      <c r="K1755" s="1" t="s">
        <v>11445</v>
      </c>
      <c r="L1755" s="1" t="s">
        <v>12677</v>
      </c>
    </row>
    <row r="1756" spans="1:12" hidden="1" x14ac:dyDescent="0.2">
      <c r="A1756" s="1">
        <v>1755</v>
      </c>
      <c r="B1756" s="1" t="s">
        <v>1755</v>
      </c>
      <c r="C1756" s="1" t="str">
        <f>IFERROR(VLOOKUP(B1756,Merged!E:G,3,FALSE),"")</f>
        <v/>
      </c>
      <c r="E1756" s="1" t="s">
        <v>6635</v>
      </c>
      <c r="F1756" s="1" t="str">
        <f>TEXT($G1756,"0000") &amp; TEXT($H1756,"00")</f>
        <v>201404</v>
      </c>
      <c r="G1756" s="1">
        <f>IFERROR(
  IF(ISNUMBER(SEARCH("平成",B1756)),
     1988 + VALUE(MID(B1756, SEARCH("平成",B1756) + 2, FIND("年", B1756) - SEARCH("平成",B1756) - 2)),
  IF(ISNUMBER(SEARCH("令和元年",B1756)),
     2019,
  IF(ISNUMBER(SEARCH("令和",B1756)),
     2018 + VALUE(MID(B1756, SEARCH("令和",B1756) + 2, FIND("年", B1756) - SEARCH("令和",B1756) - 2)),
  ""))),
"")</f>
        <v>2014</v>
      </c>
      <c r="H1756" s="1">
        <v>4</v>
      </c>
      <c r="I1756" s="5">
        <f>VALUE(RIGHT($E1756,LEN($E1756)-1))</f>
        <v>75</v>
      </c>
      <c r="J1756" s="1" t="s">
        <v>8068</v>
      </c>
      <c r="K1756" s="1" t="s">
        <v>11443</v>
      </c>
      <c r="L1756" s="1" t="s">
        <v>12243</v>
      </c>
    </row>
    <row r="1757" spans="1:12" hidden="1" x14ac:dyDescent="0.2">
      <c r="A1757" s="1">
        <v>1756</v>
      </c>
      <c r="B1757" s="1" t="s">
        <v>1756</v>
      </c>
      <c r="C1757" s="1" t="str">
        <f>IFERROR(VLOOKUP(B1757,Merged!E:G,3,FALSE),"")</f>
        <v/>
      </c>
      <c r="E1757" s="1" t="s">
        <v>6636</v>
      </c>
      <c r="F1757" s="1" t="str">
        <f>TEXT($G1757,"0000") &amp; TEXT($H1757,"00")</f>
        <v>201404</v>
      </c>
      <c r="G1757" s="1">
        <f>IFERROR(
  IF(ISNUMBER(SEARCH("平成",B1757)),
     1988 + VALUE(MID(B1757, SEARCH("平成",B1757) + 2, FIND("年", B1757) - SEARCH("平成",B1757) - 2)),
  IF(ISNUMBER(SEARCH("令和元年",B1757)),
     2019,
  IF(ISNUMBER(SEARCH("令和",B1757)),
     2018 + VALUE(MID(B1757, SEARCH("令和",B1757) + 2, FIND("年", B1757) - SEARCH("令和",B1757) - 2)),
  ""))),
"")</f>
        <v>2014</v>
      </c>
      <c r="H1757" s="1">
        <v>4</v>
      </c>
      <c r="I1757" s="5">
        <f>VALUE(RIGHT($E1757,LEN($E1757)-1))</f>
        <v>76</v>
      </c>
      <c r="J1757" s="1" t="s">
        <v>8069</v>
      </c>
      <c r="K1757" s="1" t="s">
        <v>11445</v>
      </c>
      <c r="L1757" s="1" t="s">
        <v>12678</v>
      </c>
    </row>
    <row r="1758" spans="1:12" hidden="1" x14ac:dyDescent="0.2">
      <c r="A1758" s="1">
        <v>1757</v>
      </c>
      <c r="B1758" s="1" t="s">
        <v>1757</v>
      </c>
      <c r="C1758" s="1" t="str">
        <f>IFERROR(VLOOKUP(B1758,Merged!E:G,3,FALSE),"")</f>
        <v/>
      </c>
      <c r="E1758" s="1" t="s">
        <v>6637</v>
      </c>
      <c r="F1758" s="1" t="str">
        <f>TEXT($G1758,"0000") &amp; TEXT($H1758,"00")</f>
        <v>201404</v>
      </c>
      <c r="G1758" s="1">
        <f>IFERROR(
  IF(ISNUMBER(SEARCH("平成",B1758)),
     1988 + VALUE(MID(B1758, SEARCH("平成",B1758) + 2, FIND("年", B1758) - SEARCH("平成",B1758) - 2)),
  IF(ISNUMBER(SEARCH("令和元年",B1758)),
     2019,
  IF(ISNUMBER(SEARCH("令和",B1758)),
     2018 + VALUE(MID(B1758, SEARCH("令和",B1758) + 2, FIND("年", B1758) - SEARCH("令和",B1758) - 2)),
  ""))),
"")</f>
        <v>2014</v>
      </c>
      <c r="H1758" s="1">
        <v>4</v>
      </c>
      <c r="I1758" s="5">
        <f>VALUE(RIGHT($E1758,LEN($E1758)-1))</f>
        <v>77</v>
      </c>
      <c r="J1758" s="1" t="s">
        <v>6874</v>
      </c>
      <c r="K1758" s="1" t="s">
        <v>11445</v>
      </c>
      <c r="L1758" s="1" t="s">
        <v>11671</v>
      </c>
    </row>
    <row r="1759" spans="1:12" hidden="1" x14ac:dyDescent="0.2">
      <c r="A1759" s="1">
        <v>1758</v>
      </c>
      <c r="B1759" s="1" t="s">
        <v>1758</v>
      </c>
      <c r="C1759" s="1" t="str">
        <f>IFERROR(VLOOKUP(B1759,Merged!E:G,3,FALSE),"")</f>
        <v/>
      </c>
      <c r="E1759" s="1" t="s">
        <v>6638</v>
      </c>
      <c r="F1759" s="1" t="str">
        <f>TEXT($G1759,"0000") &amp; TEXT($H1759,"00")</f>
        <v>201404</v>
      </c>
      <c r="G1759" s="1">
        <f>IFERROR(
  IF(ISNUMBER(SEARCH("平成",B1759)),
     1988 + VALUE(MID(B1759, SEARCH("平成",B1759) + 2, FIND("年", B1759) - SEARCH("平成",B1759) - 2)),
  IF(ISNUMBER(SEARCH("令和元年",B1759)),
     2019,
  IF(ISNUMBER(SEARCH("令和",B1759)),
     2018 + VALUE(MID(B1759, SEARCH("令和",B1759) + 2, FIND("年", B1759) - SEARCH("令和",B1759) - 2)),
  ""))),
"")</f>
        <v>2014</v>
      </c>
      <c r="H1759" s="1">
        <v>4</v>
      </c>
      <c r="I1759" s="5">
        <f>VALUE(RIGHT($E1759,LEN($E1759)-1))</f>
        <v>78</v>
      </c>
      <c r="J1759" s="1" t="s">
        <v>8070</v>
      </c>
      <c r="K1759" s="1" t="s">
        <v>11445</v>
      </c>
      <c r="L1759" s="1" t="s">
        <v>12679</v>
      </c>
    </row>
    <row r="1760" spans="1:12" hidden="1" x14ac:dyDescent="0.2">
      <c r="A1760" s="1">
        <v>1759</v>
      </c>
      <c r="B1760" s="1" t="s">
        <v>1759</v>
      </c>
      <c r="C1760" s="1">
        <f>IFERROR(VLOOKUP(B1760,Merged!E:G,3,FALSE),"")</f>
        <v>30</v>
      </c>
      <c r="E1760" s="1" t="s">
        <v>6639</v>
      </c>
      <c r="F1760" s="1" t="str">
        <f>TEXT($G1760,"0000") &amp; TEXT($H1760,"00")</f>
        <v>201404</v>
      </c>
      <c r="G1760" s="1">
        <f>IFERROR(
  IF(ISNUMBER(SEARCH("平成",B1760)),
     1988 + VALUE(MID(B1760, SEARCH("平成",B1760) + 2, FIND("年", B1760) - SEARCH("平成",B1760) - 2)),
  IF(ISNUMBER(SEARCH("令和元年",B1760)),
     2019,
  IF(ISNUMBER(SEARCH("令和",B1760)),
     2018 + VALUE(MID(B1760, SEARCH("令和",B1760) + 2, FIND("年", B1760) - SEARCH("令和",B1760) - 2)),
  ""))),
"")</f>
        <v>2014</v>
      </c>
      <c r="H1760" s="1">
        <v>4</v>
      </c>
      <c r="I1760" s="5">
        <f>VALUE(RIGHT($E1760,LEN($E1760)-1))</f>
        <v>79</v>
      </c>
      <c r="J1760" s="1" t="s">
        <v>8071</v>
      </c>
      <c r="K1760" s="1" t="s">
        <v>11445</v>
      </c>
      <c r="L1760" s="1" t="s">
        <v>12680</v>
      </c>
    </row>
    <row r="1761" spans="1:12" hidden="1" x14ac:dyDescent="0.2">
      <c r="A1761" s="1">
        <v>1760</v>
      </c>
      <c r="B1761" s="1" t="s">
        <v>1760</v>
      </c>
      <c r="C1761" s="1" t="str">
        <f>IFERROR(VLOOKUP(B1761,Merged!E:G,3,FALSE),"")</f>
        <v/>
      </c>
      <c r="E1761" s="1" t="s">
        <v>6640</v>
      </c>
      <c r="F1761" s="1" t="str">
        <f>TEXT($G1761,"0000") &amp; TEXT($H1761,"00")</f>
        <v>201404</v>
      </c>
      <c r="G1761" s="1">
        <f>IFERROR(
  IF(ISNUMBER(SEARCH("平成",B1761)),
     1988 + VALUE(MID(B1761, SEARCH("平成",B1761) + 2, FIND("年", B1761) - SEARCH("平成",B1761) - 2)),
  IF(ISNUMBER(SEARCH("令和元年",B1761)),
     2019,
  IF(ISNUMBER(SEARCH("令和",B1761)),
     2018 + VALUE(MID(B1761, SEARCH("令和",B1761) + 2, FIND("年", B1761) - SEARCH("令和",B1761) - 2)),
  ""))),
"")</f>
        <v>2014</v>
      </c>
      <c r="H1761" s="1">
        <v>4</v>
      </c>
      <c r="I1761" s="5">
        <f>VALUE(RIGHT($E1761,LEN($E1761)-1))</f>
        <v>80</v>
      </c>
      <c r="J1761" s="1" t="s">
        <v>7104</v>
      </c>
      <c r="K1761" s="1" t="s">
        <v>11443</v>
      </c>
      <c r="L1761" s="1" t="s">
        <v>11869</v>
      </c>
    </row>
    <row r="1762" spans="1:12" hidden="1" x14ac:dyDescent="0.2">
      <c r="A1762" s="1">
        <v>1761</v>
      </c>
      <c r="B1762" s="1" t="s">
        <v>1761</v>
      </c>
      <c r="C1762" s="1" t="str">
        <f>IFERROR(VLOOKUP(B1762,Merged!E:G,3,FALSE),"")</f>
        <v/>
      </c>
      <c r="E1762" s="1" t="s">
        <v>6561</v>
      </c>
      <c r="F1762" s="1" t="str">
        <f>TEXT($G1762,"0000") &amp; TEXT($H1762,"00")</f>
        <v>201310</v>
      </c>
      <c r="G1762" s="1">
        <f>IFERROR(
  IF(ISNUMBER(SEARCH("平成",B1762)),
     1988 + VALUE(MID(B1762, SEARCH("平成",B1762) + 2, FIND("年", B1762) - SEARCH("平成",B1762) - 2)),
  IF(ISNUMBER(SEARCH("令和元年",B1762)),
     2019,
  IF(ISNUMBER(SEARCH("令和",B1762)),
     2018 + VALUE(MID(B1762, SEARCH("令和",B1762) + 2, FIND("年", B1762) - SEARCH("令和",B1762) - 2)),
  ""))),
"")</f>
        <v>2013</v>
      </c>
      <c r="H1762" s="1">
        <v>10</v>
      </c>
      <c r="I1762" s="5">
        <f>VALUE(RIGHT($E1762,LEN($E1762)-1))</f>
        <v>1</v>
      </c>
      <c r="J1762" s="1" t="s">
        <v>8072</v>
      </c>
      <c r="K1762" s="1" t="s">
        <v>11443</v>
      </c>
      <c r="L1762" s="1" t="s">
        <v>12681</v>
      </c>
    </row>
    <row r="1763" spans="1:12" hidden="1" x14ac:dyDescent="0.2">
      <c r="A1763" s="1">
        <v>1762</v>
      </c>
      <c r="B1763" s="1" t="s">
        <v>1762</v>
      </c>
      <c r="C1763" s="1" t="str">
        <f>IFERROR(VLOOKUP(B1763,Merged!E:G,3,FALSE),"")</f>
        <v/>
      </c>
      <c r="E1763" s="1" t="s">
        <v>6562</v>
      </c>
      <c r="F1763" s="1" t="str">
        <f>TEXT($G1763,"0000") &amp; TEXT($H1763,"00")</f>
        <v>201310</v>
      </c>
      <c r="G1763" s="1">
        <f>IFERROR(
  IF(ISNUMBER(SEARCH("平成",B1763)),
     1988 + VALUE(MID(B1763, SEARCH("平成",B1763) + 2, FIND("年", B1763) - SEARCH("平成",B1763) - 2)),
  IF(ISNUMBER(SEARCH("令和元年",B1763)),
     2019,
  IF(ISNUMBER(SEARCH("令和",B1763)),
     2018 + VALUE(MID(B1763, SEARCH("令和",B1763) + 2, FIND("年", B1763) - SEARCH("令和",B1763) - 2)),
  ""))),
"")</f>
        <v>2013</v>
      </c>
      <c r="H1763" s="1">
        <v>10</v>
      </c>
      <c r="I1763" s="5">
        <f>VALUE(RIGHT($E1763,LEN($E1763)-1))</f>
        <v>2</v>
      </c>
      <c r="J1763" s="1" t="s">
        <v>7241</v>
      </c>
      <c r="K1763" s="1" t="s">
        <v>11443</v>
      </c>
      <c r="L1763" s="1" t="s">
        <v>11986</v>
      </c>
    </row>
    <row r="1764" spans="1:12" hidden="1" x14ac:dyDescent="0.2">
      <c r="A1764" s="1">
        <v>1763</v>
      </c>
      <c r="B1764" s="1" t="s">
        <v>1763</v>
      </c>
      <c r="C1764" s="1" t="str">
        <f>IFERROR(VLOOKUP(B1764,Merged!E:G,3,FALSE),"")</f>
        <v/>
      </c>
      <c r="E1764" s="1" t="s">
        <v>6563</v>
      </c>
      <c r="F1764" s="1" t="str">
        <f>TEXT($G1764,"0000") &amp; TEXT($H1764,"00")</f>
        <v>201310</v>
      </c>
      <c r="G1764" s="1">
        <f>IFERROR(
  IF(ISNUMBER(SEARCH("平成",B1764)),
     1988 + VALUE(MID(B1764, SEARCH("平成",B1764) + 2, FIND("年", B1764) - SEARCH("平成",B1764) - 2)),
  IF(ISNUMBER(SEARCH("令和元年",B1764)),
     2019,
  IF(ISNUMBER(SEARCH("令和",B1764)),
     2018 + VALUE(MID(B1764, SEARCH("令和",B1764) + 2, FIND("年", B1764) - SEARCH("令和",B1764) - 2)),
  ""))),
"")</f>
        <v>2013</v>
      </c>
      <c r="H1764" s="1">
        <v>10</v>
      </c>
      <c r="I1764" s="5">
        <f>VALUE(RIGHT($E1764,LEN($E1764)-1))</f>
        <v>3</v>
      </c>
      <c r="J1764" s="1" t="s">
        <v>8073</v>
      </c>
      <c r="K1764" s="1" t="s">
        <v>11442</v>
      </c>
      <c r="L1764" s="1" t="s">
        <v>12682</v>
      </c>
    </row>
    <row r="1765" spans="1:12" hidden="1" x14ac:dyDescent="0.2">
      <c r="A1765" s="1">
        <v>1764</v>
      </c>
      <c r="B1765" s="1" t="s">
        <v>1764</v>
      </c>
      <c r="C1765" s="1" t="str">
        <f>IFERROR(VLOOKUP(B1765,Merged!E:G,3,FALSE),"")</f>
        <v/>
      </c>
      <c r="D1765" s="4" t="s">
        <v>15125</v>
      </c>
      <c r="E1765" s="1" t="s">
        <v>6564</v>
      </c>
      <c r="F1765" s="1" t="str">
        <f>TEXT($G1765,"0000") &amp; TEXT($H1765,"00")</f>
        <v>201310</v>
      </c>
      <c r="G1765" s="1">
        <f>IFERROR(
  IF(ISNUMBER(SEARCH("平成",B1765)),
     1988 + VALUE(MID(B1765, SEARCH("平成",B1765) + 2, FIND("年", B1765) - SEARCH("平成",B1765) - 2)),
  IF(ISNUMBER(SEARCH("令和元年",B1765)),
     2019,
  IF(ISNUMBER(SEARCH("令和",B1765)),
     2018 + VALUE(MID(B1765, SEARCH("令和",B1765) + 2, FIND("年", B1765) - SEARCH("令和",B1765) - 2)),
  ""))),
"")</f>
        <v>2013</v>
      </c>
      <c r="H1765" s="1">
        <v>10</v>
      </c>
      <c r="I1765" s="5">
        <f>VALUE(RIGHT($E1765,LEN($E1765)-1))</f>
        <v>4</v>
      </c>
      <c r="J1765" s="1" t="s">
        <v>6641</v>
      </c>
      <c r="K1765" s="1" t="s">
        <v>11442</v>
      </c>
      <c r="L1765" s="1" t="s">
        <v>11447</v>
      </c>
    </row>
    <row r="1766" spans="1:12" hidden="1" x14ac:dyDescent="0.2">
      <c r="A1766" s="1">
        <v>1765</v>
      </c>
      <c r="B1766" s="1" t="s">
        <v>1765</v>
      </c>
      <c r="C1766" s="1" t="str">
        <f>IFERROR(VLOOKUP(B1766,Merged!E:G,3,FALSE),"")</f>
        <v/>
      </c>
      <c r="E1766" s="1" t="s">
        <v>6565</v>
      </c>
      <c r="F1766" s="1" t="str">
        <f>TEXT($G1766,"0000") &amp; TEXT($H1766,"00")</f>
        <v>201310</v>
      </c>
      <c r="G1766" s="1">
        <f>IFERROR(
  IF(ISNUMBER(SEARCH("平成",B1766)),
     1988 + VALUE(MID(B1766, SEARCH("平成",B1766) + 2, FIND("年", B1766) - SEARCH("平成",B1766) - 2)),
  IF(ISNUMBER(SEARCH("令和元年",B1766)),
     2019,
  IF(ISNUMBER(SEARCH("令和",B1766)),
     2018 + VALUE(MID(B1766, SEARCH("令和",B1766) + 2, FIND("年", B1766) - SEARCH("令和",B1766) - 2)),
  ""))),
"")</f>
        <v>2013</v>
      </c>
      <c r="H1766" s="1">
        <v>10</v>
      </c>
      <c r="I1766" s="5">
        <f>VALUE(RIGHT($E1766,LEN($E1766)-1))</f>
        <v>5</v>
      </c>
      <c r="J1766" s="1" t="s">
        <v>8074</v>
      </c>
      <c r="K1766" s="1" t="s">
        <v>11444</v>
      </c>
      <c r="L1766" s="1" t="s">
        <v>11536</v>
      </c>
    </row>
    <row r="1767" spans="1:12" hidden="1" x14ac:dyDescent="0.2">
      <c r="A1767" s="1">
        <v>1766</v>
      </c>
      <c r="B1767" s="1" t="s">
        <v>1766</v>
      </c>
      <c r="C1767" s="1" t="str">
        <f>IFERROR(VLOOKUP(B1767,Merged!E:G,3,FALSE),"")</f>
        <v/>
      </c>
      <c r="E1767" s="1" t="s">
        <v>6566</v>
      </c>
      <c r="F1767" s="1" t="str">
        <f>TEXT($G1767,"0000") &amp; TEXT($H1767,"00")</f>
        <v>201310</v>
      </c>
      <c r="G1767" s="1">
        <f>IFERROR(
  IF(ISNUMBER(SEARCH("平成",B1767)),
     1988 + VALUE(MID(B1767, SEARCH("平成",B1767) + 2, FIND("年", B1767) - SEARCH("平成",B1767) - 2)),
  IF(ISNUMBER(SEARCH("令和元年",B1767)),
     2019,
  IF(ISNUMBER(SEARCH("令和",B1767)),
     2018 + VALUE(MID(B1767, SEARCH("令和",B1767) + 2, FIND("年", B1767) - SEARCH("令和",B1767) - 2)),
  ""))),
"")</f>
        <v>2013</v>
      </c>
      <c r="H1767" s="1">
        <v>10</v>
      </c>
      <c r="I1767" s="5">
        <f>VALUE(RIGHT($E1767,LEN($E1767)-1))</f>
        <v>6</v>
      </c>
      <c r="J1767" s="1" t="s">
        <v>8075</v>
      </c>
      <c r="K1767" s="1" t="s">
        <v>11442</v>
      </c>
      <c r="L1767" s="1" t="s">
        <v>12198</v>
      </c>
    </row>
    <row r="1768" spans="1:12" hidden="1" x14ac:dyDescent="0.2">
      <c r="A1768" s="1">
        <v>1767</v>
      </c>
      <c r="B1768" s="1" t="s">
        <v>1767</v>
      </c>
      <c r="C1768" s="1" t="str">
        <f>IFERROR(VLOOKUP(B1768,Merged!E:G,3,FALSE),"")</f>
        <v/>
      </c>
      <c r="D1768" s="4" t="s">
        <v>15126</v>
      </c>
      <c r="E1768" s="1" t="s">
        <v>6567</v>
      </c>
      <c r="F1768" s="1" t="str">
        <f>TEXT($G1768,"0000") &amp; TEXT($H1768,"00")</f>
        <v>201310</v>
      </c>
      <c r="G1768" s="1">
        <f>IFERROR(
  IF(ISNUMBER(SEARCH("平成",B1768)),
     1988 + VALUE(MID(B1768, SEARCH("平成",B1768) + 2, FIND("年", B1768) - SEARCH("平成",B1768) - 2)),
  IF(ISNUMBER(SEARCH("令和元年",B1768)),
     2019,
  IF(ISNUMBER(SEARCH("令和",B1768)),
     2018 + VALUE(MID(B1768, SEARCH("令和",B1768) + 2, FIND("年", B1768) - SEARCH("令和",B1768) - 2)),
  ""))),
"")</f>
        <v>2013</v>
      </c>
      <c r="H1768" s="1">
        <v>10</v>
      </c>
      <c r="I1768" s="5">
        <f>VALUE(RIGHT($E1768,LEN($E1768)-1))</f>
        <v>7</v>
      </c>
      <c r="J1768" s="1" t="s">
        <v>8076</v>
      </c>
      <c r="K1768" s="1" t="s">
        <v>11444</v>
      </c>
      <c r="L1768" s="1" t="s">
        <v>11527</v>
      </c>
    </row>
    <row r="1769" spans="1:12" hidden="1" x14ac:dyDescent="0.2">
      <c r="A1769" s="1">
        <v>1768</v>
      </c>
      <c r="B1769" s="1" t="s">
        <v>1768</v>
      </c>
      <c r="C1769" s="1" t="str">
        <f>IFERROR(VLOOKUP(B1769,Merged!E:G,3,FALSE),"")</f>
        <v/>
      </c>
      <c r="E1769" s="1" t="s">
        <v>6568</v>
      </c>
      <c r="F1769" s="1" t="str">
        <f>TEXT($G1769,"0000") &amp; TEXT($H1769,"00")</f>
        <v>201310</v>
      </c>
      <c r="G1769" s="1">
        <f>IFERROR(
  IF(ISNUMBER(SEARCH("平成",B1769)),
     1988 + VALUE(MID(B1769, SEARCH("平成",B1769) + 2, FIND("年", B1769) - SEARCH("平成",B1769) - 2)),
  IF(ISNUMBER(SEARCH("令和元年",B1769)),
     2019,
  IF(ISNUMBER(SEARCH("令和",B1769)),
     2018 + VALUE(MID(B1769, SEARCH("令和",B1769) + 2, FIND("年", B1769) - SEARCH("令和",B1769) - 2)),
  ""))),
"")</f>
        <v>2013</v>
      </c>
      <c r="H1769" s="1">
        <v>10</v>
      </c>
      <c r="I1769" s="5">
        <f>VALUE(RIGHT($E1769,LEN($E1769)-1))</f>
        <v>8</v>
      </c>
      <c r="J1769" s="1" t="s">
        <v>8077</v>
      </c>
      <c r="K1769" s="1" t="s">
        <v>11444</v>
      </c>
      <c r="L1769" s="1" t="s">
        <v>12683</v>
      </c>
    </row>
    <row r="1770" spans="1:12" hidden="1" x14ac:dyDescent="0.2">
      <c r="A1770" s="1">
        <v>1769</v>
      </c>
      <c r="B1770" s="1" t="s">
        <v>1769</v>
      </c>
      <c r="C1770" s="1" t="str">
        <f>IFERROR(VLOOKUP(B1770,Merged!E:G,3,FALSE),"")</f>
        <v/>
      </c>
      <c r="E1770" s="1" t="s">
        <v>6569</v>
      </c>
      <c r="F1770" s="1" t="str">
        <f>TEXT($G1770,"0000") &amp; TEXT($H1770,"00")</f>
        <v>201310</v>
      </c>
      <c r="G1770" s="1">
        <f>IFERROR(
  IF(ISNUMBER(SEARCH("平成",B1770)),
     1988 + VALUE(MID(B1770, SEARCH("平成",B1770) + 2, FIND("年", B1770) - SEARCH("平成",B1770) - 2)),
  IF(ISNUMBER(SEARCH("令和元年",B1770)),
     2019,
  IF(ISNUMBER(SEARCH("令和",B1770)),
     2018 + VALUE(MID(B1770, SEARCH("令和",B1770) + 2, FIND("年", B1770) - SEARCH("令和",B1770) - 2)),
  ""))),
"")</f>
        <v>2013</v>
      </c>
      <c r="H1770" s="1">
        <v>10</v>
      </c>
      <c r="I1770" s="5">
        <f>VALUE(RIGHT($E1770,LEN($E1770)-1))</f>
        <v>9</v>
      </c>
      <c r="J1770" s="1" t="s">
        <v>8078</v>
      </c>
      <c r="K1770" s="1" t="s">
        <v>11445</v>
      </c>
      <c r="L1770" s="1" t="s">
        <v>12684</v>
      </c>
    </row>
    <row r="1771" spans="1:12" hidden="1" x14ac:dyDescent="0.2">
      <c r="A1771" s="1">
        <v>1770</v>
      </c>
      <c r="B1771" s="1" t="s">
        <v>1770</v>
      </c>
      <c r="C1771" s="1" t="str">
        <f>IFERROR(VLOOKUP(B1771,Merged!E:G,3,FALSE),"")</f>
        <v/>
      </c>
      <c r="E1771" s="1" t="s">
        <v>6570</v>
      </c>
      <c r="F1771" s="1" t="str">
        <f>TEXT($G1771,"0000") &amp; TEXT($H1771,"00")</f>
        <v>201310</v>
      </c>
      <c r="G1771" s="1">
        <f>IFERROR(
  IF(ISNUMBER(SEARCH("平成",B1771)),
     1988 + VALUE(MID(B1771, SEARCH("平成",B1771) + 2, FIND("年", B1771) - SEARCH("平成",B1771) - 2)),
  IF(ISNUMBER(SEARCH("令和元年",B1771)),
     2019,
  IF(ISNUMBER(SEARCH("令和",B1771)),
     2018 + VALUE(MID(B1771, SEARCH("令和",B1771) + 2, FIND("年", B1771) - SEARCH("令和",B1771) - 2)),
  ""))),
"")</f>
        <v>2013</v>
      </c>
      <c r="H1771" s="1">
        <v>10</v>
      </c>
      <c r="I1771" s="5">
        <f>VALUE(RIGHT($E1771,LEN($E1771)-1))</f>
        <v>10</v>
      </c>
      <c r="J1771" s="1" t="s">
        <v>7177</v>
      </c>
      <c r="K1771" s="1" t="s">
        <v>11442</v>
      </c>
      <c r="L1771" s="1" t="s">
        <v>12685</v>
      </c>
    </row>
    <row r="1772" spans="1:12" hidden="1" x14ac:dyDescent="0.2">
      <c r="A1772" s="1">
        <v>1771</v>
      </c>
      <c r="B1772" s="1" t="s">
        <v>1771</v>
      </c>
      <c r="C1772" s="1" t="str">
        <f>IFERROR(VLOOKUP(B1772,Merged!E:G,3,FALSE),"")</f>
        <v/>
      </c>
      <c r="E1772" s="1" t="s">
        <v>6571</v>
      </c>
      <c r="F1772" s="1" t="str">
        <f>TEXT($G1772,"0000") &amp; TEXT($H1772,"00")</f>
        <v>201310</v>
      </c>
      <c r="G1772" s="1">
        <f>IFERROR(
  IF(ISNUMBER(SEARCH("平成",B1772)),
     1988 + VALUE(MID(B1772, SEARCH("平成",B1772) + 2, FIND("年", B1772) - SEARCH("平成",B1772) - 2)),
  IF(ISNUMBER(SEARCH("令和元年",B1772)),
     2019,
  IF(ISNUMBER(SEARCH("令和",B1772)),
     2018 + VALUE(MID(B1772, SEARCH("令和",B1772) + 2, FIND("年", B1772) - SEARCH("令和",B1772) - 2)),
  ""))),
"")</f>
        <v>2013</v>
      </c>
      <c r="H1772" s="1">
        <v>10</v>
      </c>
      <c r="I1772" s="5">
        <f>VALUE(RIGHT($E1772,LEN($E1772)-1))</f>
        <v>11</v>
      </c>
      <c r="J1772" s="1" t="s">
        <v>8079</v>
      </c>
      <c r="K1772" s="1" t="s">
        <v>11444</v>
      </c>
      <c r="L1772" s="1" t="s">
        <v>12102</v>
      </c>
    </row>
    <row r="1773" spans="1:12" hidden="1" x14ac:dyDescent="0.2">
      <c r="A1773" s="1">
        <v>1772</v>
      </c>
      <c r="B1773" s="1" t="s">
        <v>1772</v>
      </c>
      <c r="C1773" s="1" t="str">
        <f>IFERROR(VLOOKUP(B1773,Merged!E:G,3,FALSE),"")</f>
        <v/>
      </c>
      <c r="E1773" s="1" t="s">
        <v>6572</v>
      </c>
      <c r="F1773" s="1" t="str">
        <f>TEXT($G1773,"0000") &amp; TEXT($H1773,"00")</f>
        <v>201310</v>
      </c>
      <c r="G1773" s="1">
        <f>IFERROR(
  IF(ISNUMBER(SEARCH("平成",B1773)),
     1988 + VALUE(MID(B1773, SEARCH("平成",B1773) + 2, FIND("年", B1773) - SEARCH("平成",B1773) - 2)),
  IF(ISNUMBER(SEARCH("令和元年",B1773)),
     2019,
  IF(ISNUMBER(SEARCH("令和",B1773)),
     2018 + VALUE(MID(B1773, SEARCH("令和",B1773) + 2, FIND("年", B1773) - SEARCH("令和",B1773) - 2)),
  ""))),
"")</f>
        <v>2013</v>
      </c>
      <c r="H1773" s="1">
        <v>10</v>
      </c>
      <c r="I1773" s="5">
        <f>VALUE(RIGHT($E1773,LEN($E1773)-1))</f>
        <v>12</v>
      </c>
      <c r="J1773" s="1" t="s">
        <v>8080</v>
      </c>
      <c r="K1773" s="1" t="s">
        <v>11445</v>
      </c>
      <c r="L1773" s="1" t="s">
        <v>12686</v>
      </c>
    </row>
    <row r="1774" spans="1:12" hidden="1" x14ac:dyDescent="0.2">
      <c r="A1774" s="1">
        <v>1773</v>
      </c>
      <c r="B1774" s="1" t="s">
        <v>1773</v>
      </c>
      <c r="C1774" s="1" t="str">
        <f>IFERROR(VLOOKUP(B1774,Merged!E:G,3,FALSE),"")</f>
        <v/>
      </c>
      <c r="E1774" s="1" t="s">
        <v>6573</v>
      </c>
      <c r="F1774" s="1" t="str">
        <f>TEXT($G1774,"0000") &amp; TEXT($H1774,"00")</f>
        <v>201310</v>
      </c>
      <c r="G1774" s="1">
        <f>IFERROR(
  IF(ISNUMBER(SEARCH("平成",B1774)),
     1988 + VALUE(MID(B1774, SEARCH("平成",B1774) + 2, FIND("年", B1774) - SEARCH("平成",B1774) - 2)),
  IF(ISNUMBER(SEARCH("令和元年",B1774)),
     2019,
  IF(ISNUMBER(SEARCH("令和",B1774)),
     2018 + VALUE(MID(B1774, SEARCH("令和",B1774) + 2, FIND("年", B1774) - SEARCH("令和",B1774) - 2)),
  ""))),
"")</f>
        <v>2013</v>
      </c>
      <c r="H1774" s="1">
        <v>10</v>
      </c>
      <c r="I1774" s="5">
        <f>VALUE(RIGHT($E1774,LEN($E1774)-1))</f>
        <v>13</v>
      </c>
      <c r="J1774" s="1" t="s">
        <v>8081</v>
      </c>
      <c r="K1774" s="1" t="s">
        <v>11443</v>
      </c>
      <c r="L1774" s="1" t="s">
        <v>12687</v>
      </c>
    </row>
    <row r="1775" spans="1:12" hidden="1" x14ac:dyDescent="0.2">
      <c r="A1775" s="1">
        <v>1774</v>
      </c>
      <c r="B1775" s="1" t="s">
        <v>1774</v>
      </c>
      <c r="C1775" s="1" t="str">
        <f>IFERROR(VLOOKUP(B1775,Merged!E:G,3,FALSE),"")</f>
        <v/>
      </c>
      <c r="E1775" s="1" t="s">
        <v>6574</v>
      </c>
      <c r="F1775" s="1" t="str">
        <f>TEXT($G1775,"0000") &amp; TEXT($H1775,"00")</f>
        <v>201310</v>
      </c>
      <c r="G1775" s="1">
        <f>IFERROR(
  IF(ISNUMBER(SEARCH("平成",B1775)),
     1988 + VALUE(MID(B1775, SEARCH("平成",B1775) + 2, FIND("年", B1775) - SEARCH("平成",B1775) - 2)),
  IF(ISNUMBER(SEARCH("令和元年",B1775)),
     2019,
  IF(ISNUMBER(SEARCH("令和",B1775)),
     2018 + VALUE(MID(B1775, SEARCH("令和",B1775) + 2, FIND("年", B1775) - SEARCH("令和",B1775) - 2)),
  ""))),
"")</f>
        <v>2013</v>
      </c>
      <c r="H1775" s="1">
        <v>10</v>
      </c>
      <c r="I1775" s="5">
        <f>VALUE(RIGHT($E1775,LEN($E1775)-1))</f>
        <v>14</v>
      </c>
      <c r="J1775" s="1" t="s">
        <v>7800</v>
      </c>
      <c r="K1775" s="1" t="s">
        <v>11443</v>
      </c>
      <c r="L1775" s="1" t="s">
        <v>12463</v>
      </c>
    </row>
    <row r="1776" spans="1:12" hidden="1" x14ac:dyDescent="0.2">
      <c r="A1776" s="1">
        <v>1775</v>
      </c>
      <c r="B1776" s="1" t="s">
        <v>1775</v>
      </c>
      <c r="C1776" s="1" t="str">
        <f>IFERROR(VLOOKUP(B1776,Merged!E:G,3,FALSE),"")</f>
        <v/>
      </c>
      <c r="E1776" s="1" t="s">
        <v>6575</v>
      </c>
      <c r="F1776" s="1" t="str">
        <f>TEXT($G1776,"0000") &amp; TEXT($H1776,"00")</f>
        <v>201310</v>
      </c>
      <c r="G1776" s="1">
        <f>IFERROR(
  IF(ISNUMBER(SEARCH("平成",B1776)),
     1988 + VALUE(MID(B1776, SEARCH("平成",B1776) + 2, FIND("年", B1776) - SEARCH("平成",B1776) - 2)),
  IF(ISNUMBER(SEARCH("令和元年",B1776)),
     2019,
  IF(ISNUMBER(SEARCH("令和",B1776)),
     2018 + VALUE(MID(B1776, SEARCH("令和",B1776) + 2, FIND("年", B1776) - SEARCH("令和",B1776) - 2)),
  ""))),
"")</f>
        <v>2013</v>
      </c>
      <c r="H1776" s="1">
        <v>10</v>
      </c>
      <c r="I1776" s="5">
        <f>VALUE(RIGHT($E1776,LEN($E1776)-1))</f>
        <v>15</v>
      </c>
      <c r="J1776" s="1" t="s">
        <v>7182</v>
      </c>
      <c r="K1776" s="1" t="s">
        <v>11442</v>
      </c>
      <c r="L1776" s="1" t="s">
        <v>11938</v>
      </c>
    </row>
    <row r="1777" spans="1:12" hidden="1" x14ac:dyDescent="0.2">
      <c r="A1777" s="1">
        <v>1776</v>
      </c>
      <c r="B1777" s="1" t="s">
        <v>1776</v>
      </c>
      <c r="C1777" s="1" t="str">
        <f>IFERROR(VLOOKUP(B1777,Merged!E:G,3,FALSE),"")</f>
        <v/>
      </c>
      <c r="E1777" s="1" t="s">
        <v>6576</v>
      </c>
      <c r="F1777" s="1" t="str">
        <f>TEXT($G1777,"0000") &amp; TEXT($H1777,"00")</f>
        <v>201310</v>
      </c>
      <c r="G1777" s="1">
        <f>IFERROR(
  IF(ISNUMBER(SEARCH("平成",B1777)),
     1988 + VALUE(MID(B1777, SEARCH("平成",B1777) + 2, FIND("年", B1777) - SEARCH("平成",B1777) - 2)),
  IF(ISNUMBER(SEARCH("令和元年",B1777)),
     2019,
  IF(ISNUMBER(SEARCH("令和",B1777)),
     2018 + VALUE(MID(B1777, SEARCH("令和",B1777) + 2, FIND("年", B1777) - SEARCH("令和",B1777) - 2)),
  ""))),
"")</f>
        <v>2013</v>
      </c>
      <c r="H1777" s="1">
        <v>10</v>
      </c>
      <c r="I1777" s="5">
        <f>VALUE(RIGHT($E1777,LEN($E1777)-1))</f>
        <v>16</v>
      </c>
      <c r="J1777" s="1" t="s">
        <v>7801</v>
      </c>
      <c r="K1777" s="1" t="s">
        <v>11443</v>
      </c>
      <c r="L1777" s="1" t="s">
        <v>12464</v>
      </c>
    </row>
    <row r="1778" spans="1:12" hidden="1" x14ac:dyDescent="0.2">
      <c r="A1778" s="1">
        <v>1777</v>
      </c>
      <c r="B1778" s="1" t="s">
        <v>1777</v>
      </c>
      <c r="C1778" s="1" t="str">
        <f>IFERROR(VLOOKUP(B1778,Merged!E:G,3,FALSE),"")</f>
        <v/>
      </c>
      <c r="E1778" s="1" t="s">
        <v>6577</v>
      </c>
      <c r="F1778" s="1" t="str">
        <f>TEXT($G1778,"0000") &amp; TEXT($H1778,"00")</f>
        <v>201310</v>
      </c>
      <c r="G1778" s="1">
        <f>IFERROR(
  IF(ISNUMBER(SEARCH("平成",B1778)),
     1988 + VALUE(MID(B1778, SEARCH("平成",B1778) + 2, FIND("年", B1778) - SEARCH("平成",B1778) - 2)),
  IF(ISNUMBER(SEARCH("令和元年",B1778)),
     2019,
  IF(ISNUMBER(SEARCH("令和",B1778)),
     2018 + VALUE(MID(B1778, SEARCH("令和",B1778) + 2, FIND("年", B1778) - SEARCH("令和",B1778) - 2)),
  ""))),
"")</f>
        <v>2013</v>
      </c>
      <c r="H1778" s="1">
        <v>10</v>
      </c>
      <c r="I1778" s="5">
        <f>VALUE(RIGHT($E1778,LEN($E1778)-1))</f>
        <v>17</v>
      </c>
      <c r="J1778" s="1" t="s">
        <v>8082</v>
      </c>
      <c r="K1778" s="1" t="s">
        <v>11444</v>
      </c>
      <c r="L1778" s="1" t="s">
        <v>12688</v>
      </c>
    </row>
    <row r="1779" spans="1:12" hidden="1" x14ac:dyDescent="0.2">
      <c r="A1779" s="1">
        <v>1778</v>
      </c>
      <c r="B1779" s="1" t="s">
        <v>1778</v>
      </c>
      <c r="C1779" s="1" t="str">
        <f>IFERROR(VLOOKUP(B1779,Merged!E:G,3,FALSE),"")</f>
        <v/>
      </c>
      <c r="E1779" s="1" t="s">
        <v>6578</v>
      </c>
      <c r="F1779" s="1" t="str">
        <f>TEXT($G1779,"0000") &amp; TEXT($H1779,"00")</f>
        <v>201310</v>
      </c>
      <c r="G1779" s="1">
        <f>IFERROR(
  IF(ISNUMBER(SEARCH("平成",B1779)),
     1988 + VALUE(MID(B1779, SEARCH("平成",B1779) + 2, FIND("年", B1779) - SEARCH("平成",B1779) - 2)),
  IF(ISNUMBER(SEARCH("令和元年",B1779)),
     2019,
  IF(ISNUMBER(SEARCH("令和",B1779)),
     2018 + VALUE(MID(B1779, SEARCH("令和",B1779) + 2, FIND("年", B1779) - SEARCH("令和",B1779) - 2)),
  ""))),
"")</f>
        <v>2013</v>
      </c>
      <c r="H1779" s="1">
        <v>10</v>
      </c>
      <c r="I1779" s="5">
        <f>VALUE(RIGHT($E1779,LEN($E1779)-1))</f>
        <v>18</v>
      </c>
      <c r="J1779" s="1" t="s">
        <v>7320</v>
      </c>
      <c r="K1779" s="1" t="s">
        <v>11443</v>
      </c>
      <c r="L1779" s="1" t="s">
        <v>12054</v>
      </c>
    </row>
    <row r="1780" spans="1:12" hidden="1" x14ac:dyDescent="0.2">
      <c r="A1780" s="1">
        <v>1779</v>
      </c>
      <c r="B1780" s="1" t="s">
        <v>1779</v>
      </c>
      <c r="C1780" s="1" t="str">
        <f>IFERROR(VLOOKUP(B1780,Merged!E:G,3,FALSE),"")</f>
        <v/>
      </c>
      <c r="E1780" s="1" t="s">
        <v>6579</v>
      </c>
      <c r="F1780" s="1" t="str">
        <f>TEXT($G1780,"0000") &amp; TEXT($H1780,"00")</f>
        <v>201310</v>
      </c>
      <c r="G1780" s="1">
        <f>IFERROR(
  IF(ISNUMBER(SEARCH("平成",B1780)),
     1988 + VALUE(MID(B1780, SEARCH("平成",B1780) + 2, FIND("年", B1780) - SEARCH("平成",B1780) - 2)),
  IF(ISNUMBER(SEARCH("令和元年",B1780)),
     2019,
  IF(ISNUMBER(SEARCH("令和",B1780)),
     2018 + VALUE(MID(B1780, SEARCH("令和",B1780) + 2, FIND("年", B1780) - SEARCH("令和",B1780) - 2)),
  ""))),
"")</f>
        <v>2013</v>
      </c>
      <c r="H1780" s="1">
        <v>10</v>
      </c>
      <c r="I1780" s="5">
        <f>VALUE(RIGHT($E1780,LEN($E1780)-1))</f>
        <v>19</v>
      </c>
      <c r="J1780" s="1" t="s">
        <v>7917</v>
      </c>
      <c r="K1780" s="1" t="s">
        <v>11442</v>
      </c>
      <c r="L1780" s="1" t="s">
        <v>12561</v>
      </c>
    </row>
    <row r="1781" spans="1:12" hidden="1" x14ac:dyDescent="0.2">
      <c r="A1781" s="1">
        <v>1780</v>
      </c>
      <c r="B1781" s="1" t="s">
        <v>1780</v>
      </c>
      <c r="C1781" s="1" t="str">
        <f>IFERROR(VLOOKUP(B1781,Merged!E:G,3,FALSE),"")</f>
        <v/>
      </c>
      <c r="E1781" s="1" t="s">
        <v>6580</v>
      </c>
      <c r="F1781" s="1" t="str">
        <f>TEXT($G1781,"0000") &amp; TEXT($H1781,"00")</f>
        <v>201310</v>
      </c>
      <c r="G1781" s="1">
        <f>IFERROR(
  IF(ISNUMBER(SEARCH("平成",B1781)),
     1988 + VALUE(MID(B1781, SEARCH("平成",B1781) + 2, FIND("年", B1781) - SEARCH("平成",B1781) - 2)),
  IF(ISNUMBER(SEARCH("令和元年",B1781)),
     2019,
  IF(ISNUMBER(SEARCH("令和",B1781)),
     2018 + VALUE(MID(B1781, SEARCH("令和",B1781) + 2, FIND("年", B1781) - SEARCH("令和",B1781) - 2)),
  ""))),
"")</f>
        <v>2013</v>
      </c>
      <c r="H1781" s="1">
        <v>10</v>
      </c>
      <c r="I1781" s="5">
        <f>VALUE(RIGHT($E1781,LEN($E1781)-1))</f>
        <v>20</v>
      </c>
      <c r="J1781" s="1" t="s">
        <v>8083</v>
      </c>
      <c r="K1781" s="1" t="s">
        <v>11445</v>
      </c>
      <c r="L1781" s="1" t="s">
        <v>12689</v>
      </c>
    </row>
    <row r="1782" spans="1:12" hidden="1" x14ac:dyDescent="0.2">
      <c r="A1782" s="1">
        <v>1781</v>
      </c>
      <c r="B1782" s="1" t="s">
        <v>1781</v>
      </c>
      <c r="C1782" s="1" t="str">
        <f>IFERROR(VLOOKUP(B1782,Merged!E:G,3,FALSE),"")</f>
        <v/>
      </c>
      <c r="D1782" s="4" t="s">
        <v>15125</v>
      </c>
      <c r="E1782" s="1" t="s">
        <v>6581</v>
      </c>
      <c r="F1782" s="1" t="str">
        <f>TEXT($G1782,"0000") &amp; TEXT($H1782,"00")</f>
        <v>201310</v>
      </c>
      <c r="G1782" s="1">
        <f>IFERROR(
  IF(ISNUMBER(SEARCH("平成",B1782)),
     1988 + VALUE(MID(B1782, SEARCH("平成",B1782) + 2, FIND("年", B1782) - SEARCH("平成",B1782) - 2)),
  IF(ISNUMBER(SEARCH("令和元年",B1782)),
     2019,
  IF(ISNUMBER(SEARCH("令和",B1782)),
     2018 + VALUE(MID(B1782, SEARCH("令和",B1782) + 2, FIND("年", B1782) - SEARCH("令和",B1782) - 2)),
  ""))),
"")</f>
        <v>2013</v>
      </c>
      <c r="H1782" s="1">
        <v>10</v>
      </c>
      <c r="I1782" s="5">
        <f>VALUE(RIGHT($E1782,LEN($E1782)-1))</f>
        <v>21</v>
      </c>
      <c r="J1782" s="1" t="s">
        <v>8084</v>
      </c>
      <c r="K1782" s="1" t="s">
        <v>11443</v>
      </c>
    </row>
    <row r="1783" spans="1:12" hidden="1" x14ac:dyDescent="0.2">
      <c r="A1783" s="1">
        <v>1782</v>
      </c>
      <c r="B1783" s="1" t="s">
        <v>1782</v>
      </c>
      <c r="C1783" s="1" t="str">
        <f>IFERROR(VLOOKUP(B1783,Merged!E:G,3,FALSE),"")</f>
        <v/>
      </c>
      <c r="E1783" s="1" t="s">
        <v>6582</v>
      </c>
      <c r="F1783" s="1" t="str">
        <f>TEXT($G1783,"0000") &amp; TEXT($H1783,"00")</f>
        <v>201310</v>
      </c>
      <c r="G1783" s="1">
        <f>IFERROR(
  IF(ISNUMBER(SEARCH("平成",B1783)),
     1988 + VALUE(MID(B1783, SEARCH("平成",B1783) + 2, FIND("年", B1783) - SEARCH("平成",B1783) - 2)),
  IF(ISNUMBER(SEARCH("令和元年",B1783)),
     2019,
  IF(ISNUMBER(SEARCH("令和",B1783)),
     2018 + VALUE(MID(B1783, SEARCH("令和",B1783) + 2, FIND("年", B1783) - SEARCH("令和",B1783) - 2)),
  ""))),
"")</f>
        <v>2013</v>
      </c>
      <c r="H1783" s="1">
        <v>10</v>
      </c>
      <c r="I1783" s="5">
        <f>VALUE(RIGHT($E1783,LEN($E1783)-1))</f>
        <v>22</v>
      </c>
      <c r="J1783" s="1" t="s">
        <v>7323</v>
      </c>
      <c r="K1783" s="1" t="s">
        <v>11445</v>
      </c>
      <c r="L1783" s="1" t="s">
        <v>12057</v>
      </c>
    </row>
    <row r="1784" spans="1:12" hidden="1" x14ac:dyDescent="0.2">
      <c r="A1784" s="1">
        <v>1783</v>
      </c>
      <c r="B1784" s="1" t="s">
        <v>1783</v>
      </c>
      <c r="C1784" s="1" t="str">
        <f>IFERROR(VLOOKUP(B1784,Merged!E:G,3,FALSE),"")</f>
        <v/>
      </c>
      <c r="E1784" s="1" t="s">
        <v>6583</v>
      </c>
      <c r="F1784" s="1" t="str">
        <f>TEXT($G1784,"0000") &amp; TEXT($H1784,"00")</f>
        <v>201310</v>
      </c>
      <c r="G1784" s="1">
        <f>IFERROR(
  IF(ISNUMBER(SEARCH("平成",B1784)),
     1988 + VALUE(MID(B1784, SEARCH("平成",B1784) + 2, FIND("年", B1784) - SEARCH("平成",B1784) - 2)),
  IF(ISNUMBER(SEARCH("令和元年",B1784)),
     2019,
  IF(ISNUMBER(SEARCH("令和",B1784)),
     2018 + VALUE(MID(B1784, SEARCH("令和",B1784) + 2, FIND("年", B1784) - SEARCH("令和",B1784) - 2)),
  ""))),
"")</f>
        <v>2013</v>
      </c>
      <c r="H1784" s="1">
        <v>10</v>
      </c>
      <c r="I1784" s="5">
        <f>VALUE(RIGHT($E1784,LEN($E1784)-1))</f>
        <v>23</v>
      </c>
      <c r="J1784" s="1" t="s">
        <v>8085</v>
      </c>
      <c r="K1784" s="1" t="s">
        <v>11442</v>
      </c>
      <c r="L1784" s="1" t="s">
        <v>12690</v>
      </c>
    </row>
    <row r="1785" spans="1:12" hidden="1" x14ac:dyDescent="0.2">
      <c r="A1785" s="1">
        <v>1784</v>
      </c>
      <c r="B1785" s="1" t="s">
        <v>1784</v>
      </c>
      <c r="C1785" s="1" t="str">
        <f>IFERROR(VLOOKUP(B1785,Merged!E:G,3,FALSE),"")</f>
        <v/>
      </c>
      <c r="E1785" s="1" t="s">
        <v>6584</v>
      </c>
      <c r="F1785" s="1" t="str">
        <f>TEXT($G1785,"0000") &amp; TEXT($H1785,"00")</f>
        <v>201310</v>
      </c>
      <c r="G1785" s="1">
        <f>IFERROR(
  IF(ISNUMBER(SEARCH("平成",B1785)),
     1988 + VALUE(MID(B1785, SEARCH("平成",B1785) + 2, FIND("年", B1785) - SEARCH("平成",B1785) - 2)),
  IF(ISNUMBER(SEARCH("令和元年",B1785)),
     2019,
  IF(ISNUMBER(SEARCH("令和",B1785)),
     2018 + VALUE(MID(B1785, SEARCH("令和",B1785) + 2, FIND("年", B1785) - SEARCH("令和",B1785) - 2)),
  ""))),
"")</f>
        <v>2013</v>
      </c>
      <c r="H1785" s="1">
        <v>10</v>
      </c>
      <c r="I1785" s="5">
        <f>VALUE(RIGHT($E1785,LEN($E1785)-1))</f>
        <v>24</v>
      </c>
      <c r="J1785" s="1" t="s">
        <v>8086</v>
      </c>
      <c r="K1785" s="1" t="s">
        <v>11444</v>
      </c>
      <c r="L1785" s="1" t="s">
        <v>12691</v>
      </c>
    </row>
    <row r="1786" spans="1:12" hidden="1" x14ac:dyDescent="0.2">
      <c r="A1786" s="1">
        <v>1785</v>
      </c>
      <c r="B1786" s="1" t="s">
        <v>1785</v>
      </c>
      <c r="C1786" s="1" t="str">
        <f>IFERROR(VLOOKUP(B1786,Merged!E:G,3,FALSE),"")</f>
        <v/>
      </c>
      <c r="E1786" s="1" t="s">
        <v>6585</v>
      </c>
      <c r="F1786" s="1" t="str">
        <f>TEXT($G1786,"0000") &amp; TEXT($H1786,"00")</f>
        <v>201310</v>
      </c>
      <c r="G1786" s="1">
        <f>IFERROR(
  IF(ISNUMBER(SEARCH("平成",B1786)),
     1988 + VALUE(MID(B1786, SEARCH("平成",B1786) + 2, FIND("年", B1786) - SEARCH("平成",B1786) - 2)),
  IF(ISNUMBER(SEARCH("令和元年",B1786)),
     2019,
  IF(ISNUMBER(SEARCH("令和",B1786)),
     2018 + VALUE(MID(B1786, SEARCH("令和",B1786) + 2, FIND("年", B1786) - SEARCH("令和",B1786) - 2)),
  ""))),
"")</f>
        <v>2013</v>
      </c>
      <c r="H1786" s="1">
        <v>10</v>
      </c>
      <c r="I1786" s="5">
        <f>VALUE(RIGHT($E1786,LEN($E1786)-1))</f>
        <v>25</v>
      </c>
      <c r="J1786" s="1" t="s">
        <v>8087</v>
      </c>
      <c r="K1786" s="1" t="s">
        <v>11442</v>
      </c>
      <c r="L1786" s="1" t="s">
        <v>12692</v>
      </c>
    </row>
    <row r="1787" spans="1:12" hidden="1" x14ac:dyDescent="0.2">
      <c r="A1787" s="1">
        <v>1786</v>
      </c>
      <c r="B1787" s="1" t="s">
        <v>1786</v>
      </c>
      <c r="C1787" s="1" t="str">
        <f>IFERROR(VLOOKUP(B1787,Merged!E:G,3,FALSE),"")</f>
        <v/>
      </c>
      <c r="E1787" s="1" t="s">
        <v>6586</v>
      </c>
      <c r="F1787" s="1" t="str">
        <f>TEXT($G1787,"0000") &amp; TEXT($H1787,"00")</f>
        <v>201310</v>
      </c>
      <c r="G1787" s="1">
        <f>IFERROR(
  IF(ISNUMBER(SEARCH("平成",B1787)),
     1988 + VALUE(MID(B1787, SEARCH("平成",B1787) + 2, FIND("年", B1787) - SEARCH("平成",B1787) - 2)),
  IF(ISNUMBER(SEARCH("令和元年",B1787)),
     2019,
  IF(ISNUMBER(SEARCH("令和",B1787)),
     2018 + VALUE(MID(B1787, SEARCH("令和",B1787) + 2, FIND("年", B1787) - SEARCH("令和",B1787) - 2)),
  ""))),
"")</f>
        <v>2013</v>
      </c>
      <c r="H1787" s="1">
        <v>10</v>
      </c>
      <c r="I1787" s="5">
        <f>VALUE(RIGHT($E1787,LEN($E1787)-1))</f>
        <v>26</v>
      </c>
      <c r="J1787" s="1" t="s">
        <v>8088</v>
      </c>
      <c r="K1787" s="1" t="s">
        <v>11445</v>
      </c>
      <c r="L1787" s="1" t="s">
        <v>12413</v>
      </c>
    </row>
    <row r="1788" spans="1:12" hidden="1" x14ac:dyDescent="0.2">
      <c r="A1788" s="1">
        <v>1787</v>
      </c>
      <c r="B1788" s="1" t="s">
        <v>1787</v>
      </c>
      <c r="C1788" s="1" t="str">
        <f>IFERROR(VLOOKUP(B1788,Merged!E:G,3,FALSE),"")</f>
        <v/>
      </c>
      <c r="E1788" s="1" t="s">
        <v>6587</v>
      </c>
      <c r="F1788" s="1" t="str">
        <f>TEXT($G1788,"0000") &amp; TEXT($H1788,"00")</f>
        <v>201310</v>
      </c>
      <c r="G1788" s="1">
        <f>IFERROR(
  IF(ISNUMBER(SEARCH("平成",B1788)),
     1988 + VALUE(MID(B1788, SEARCH("平成",B1788) + 2, FIND("年", B1788) - SEARCH("平成",B1788) - 2)),
  IF(ISNUMBER(SEARCH("令和元年",B1788)),
     2019,
  IF(ISNUMBER(SEARCH("令和",B1788)),
     2018 + VALUE(MID(B1788, SEARCH("令和",B1788) + 2, FIND("年", B1788) - SEARCH("令和",B1788) - 2)),
  ""))),
"")</f>
        <v>2013</v>
      </c>
      <c r="H1788" s="1">
        <v>10</v>
      </c>
      <c r="I1788" s="5">
        <f>VALUE(RIGHT($E1788,LEN($E1788)-1))</f>
        <v>27</v>
      </c>
      <c r="J1788" s="1" t="s">
        <v>8089</v>
      </c>
      <c r="K1788" s="1" t="s">
        <v>11445</v>
      </c>
      <c r="L1788" s="1" t="s">
        <v>12522</v>
      </c>
    </row>
    <row r="1789" spans="1:12" hidden="1" x14ac:dyDescent="0.2">
      <c r="A1789" s="1">
        <v>1788</v>
      </c>
      <c r="B1789" s="1" t="s">
        <v>1788</v>
      </c>
      <c r="C1789" s="1" t="str">
        <f>IFERROR(VLOOKUP(B1789,Merged!E:G,3,FALSE),"")</f>
        <v/>
      </c>
      <c r="E1789" s="1" t="s">
        <v>6588</v>
      </c>
      <c r="F1789" s="1" t="str">
        <f>TEXT($G1789,"0000") &amp; TEXT($H1789,"00")</f>
        <v>201310</v>
      </c>
      <c r="G1789" s="1">
        <f>IFERROR(
  IF(ISNUMBER(SEARCH("平成",B1789)),
     1988 + VALUE(MID(B1789, SEARCH("平成",B1789) + 2, FIND("年", B1789) - SEARCH("平成",B1789) - 2)),
  IF(ISNUMBER(SEARCH("令和元年",B1789)),
     2019,
  IF(ISNUMBER(SEARCH("令和",B1789)),
     2018 + VALUE(MID(B1789, SEARCH("令和",B1789) + 2, FIND("年", B1789) - SEARCH("令和",B1789) - 2)),
  ""))),
"")</f>
        <v>2013</v>
      </c>
      <c r="H1789" s="1">
        <v>10</v>
      </c>
      <c r="I1789" s="5">
        <f>VALUE(RIGHT($E1789,LEN($E1789)-1))</f>
        <v>28</v>
      </c>
      <c r="J1789" s="1" t="s">
        <v>8090</v>
      </c>
      <c r="K1789" s="1" t="s">
        <v>11443</v>
      </c>
      <c r="L1789" s="1" t="s">
        <v>12693</v>
      </c>
    </row>
    <row r="1790" spans="1:12" hidden="1" x14ac:dyDescent="0.2">
      <c r="A1790" s="1">
        <v>1789</v>
      </c>
      <c r="B1790" s="1" t="s">
        <v>1789</v>
      </c>
      <c r="C1790" s="1" t="str">
        <f>IFERROR(VLOOKUP(B1790,Merged!E:G,3,FALSE),"")</f>
        <v/>
      </c>
      <c r="D1790" s="4" t="s">
        <v>15125</v>
      </c>
      <c r="E1790" s="1" t="s">
        <v>6589</v>
      </c>
      <c r="F1790" s="1" t="str">
        <f>TEXT($G1790,"0000") &amp; TEXT($H1790,"00")</f>
        <v>201310</v>
      </c>
      <c r="G1790" s="1">
        <f>IFERROR(
  IF(ISNUMBER(SEARCH("平成",B1790)),
     1988 + VALUE(MID(B1790, SEARCH("平成",B1790) + 2, FIND("年", B1790) - SEARCH("平成",B1790) - 2)),
  IF(ISNUMBER(SEARCH("令和元年",B1790)),
     2019,
  IF(ISNUMBER(SEARCH("令和",B1790)),
     2018 + VALUE(MID(B1790, SEARCH("令和",B1790) + 2, FIND("年", B1790) - SEARCH("令和",B1790) - 2)),
  ""))),
"")</f>
        <v>2013</v>
      </c>
      <c r="H1790" s="1">
        <v>10</v>
      </c>
      <c r="I1790" s="5">
        <f>VALUE(RIGHT($E1790,LEN($E1790)-1))</f>
        <v>29</v>
      </c>
      <c r="J1790" s="1" t="s">
        <v>6665</v>
      </c>
      <c r="K1790" s="1" t="s">
        <v>11444</v>
      </c>
      <c r="L1790" s="1" t="s">
        <v>11468</v>
      </c>
    </row>
    <row r="1791" spans="1:12" hidden="1" x14ac:dyDescent="0.2">
      <c r="A1791" s="1">
        <v>1790</v>
      </c>
      <c r="B1791" s="1" t="s">
        <v>1790</v>
      </c>
      <c r="C1791" s="1" t="str">
        <f>IFERROR(VLOOKUP(B1791,Merged!E:G,3,FALSE),"")</f>
        <v/>
      </c>
      <c r="E1791" s="1" t="s">
        <v>6590</v>
      </c>
      <c r="F1791" s="1" t="str">
        <f>TEXT($G1791,"0000") &amp; TEXT($H1791,"00")</f>
        <v>201310</v>
      </c>
      <c r="G1791" s="1">
        <f>IFERROR(
  IF(ISNUMBER(SEARCH("平成",B1791)),
     1988 + VALUE(MID(B1791, SEARCH("平成",B1791) + 2, FIND("年", B1791) - SEARCH("平成",B1791) - 2)),
  IF(ISNUMBER(SEARCH("令和元年",B1791)),
     2019,
  IF(ISNUMBER(SEARCH("令和",B1791)),
     2018 + VALUE(MID(B1791, SEARCH("令和",B1791) + 2, FIND("年", B1791) - SEARCH("令和",B1791) - 2)),
  ""))),
"")</f>
        <v>2013</v>
      </c>
      <c r="H1791" s="1">
        <v>10</v>
      </c>
      <c r="I1791" s="5">
        <f>VALUE(RIGHT($E1791,LEN($E1791)-1))</f>
        <v>30</v>
      </c>
      <c r="J1791" s="1" t="s">
        <v>7189</v>
      </c>
      <c r="K1791" s="1" t="s">
        <v>11442</v>
      </c>
      <c r="L1791" s="1" t="s">
        <v>11944</v>
      </c>
    </row>
    <row r="1792" spans="1:12" hidden="1" x14ac:dyDescent="0.2">
      <c r="A1792" s="1">
        <v>1791</v>
      </c>
      <c r="B1792" s="1" t="s">
        <v>1791</v>
      </c>
      <c r="C1792" s="1" t="str">
        <f>IFERROR(VLOOKUP(B1792,Merged!E:G,3,FALSE),"")</f>
        <v/>
      </c>
      <c r="E1792" s="1" t="s">
        <v>6591</v>
      </c>
      <c r="F1792" s="1" t="str">
        <f>TEXT($G1792,"0000") &amp; TEXT($H1792,"00")</f>
        <v>201310</v>
      </c>
      <c r="G1792" s="1">
        <f>IFERROR(
  IF(ISNUMBER(SEARCH("平成",B1792)),
     1988 + VALUE(MID(B1792, SEARCH("平成",B1792) + 2, FIND("年", B1792) - SEARCH("平成",B1792) - 2)),
  IF(ISNUMBER(SEARCH("令和元年",B1792)),
     2019,
  IF(ISNUMBER(SEARCH("令和",B1792)),
     2018 + VALUE(MID(B1792, SEARCH("令和",B1792) + 2, FIND("年", B1792) - SEARCH("令和",B1792) - 2)),
  ""))),
"")</f>
        <v>2013</v>
      </c>
      <c r="H1792" s="1">
        <v>10</v>
      </c>
      <c r="I1792" s="5">
        <f>VALUE(RIGHT($E1792,LEN($E1792)-1))</f>
        <v>31</v>
      </c>
      <c r="J1792" s="1" t="s">
        <v>8091</v>
      </c>
      <c r="K1792" s="1" t="s">
        <v>11444</v>
      </c>
      <c r="L1792" s="1" t="s">
        <v>12694</v>
      </c>
    </row>
    <row r="1793" spans="1:12" hidden="1" x14ac:dyDescent="0.2">
      <c r="A1793" s="1">
        <v>1792</v>
      </c>
      <c r="B1793" s="1" t="s">
        <v>1792</v>
      </c>
      <c r="C1793" s="1" t="str">
        <f>IFERROR(VLOOKUP(B1793,Merged!E:G,3,FALSE),"")</f>
        <v/>
      </c>
      <c r="E1793" s="1" t="s">
        <v>6592</v>
      </c>
      <c r="F1793" s="1" t="str">
        <f>TEXT($G1793,"0000") &amp; TEXT($H1793,"00")</f>
        <v>201310</v>
      </c>
      <c r="G1793" s="1">
        <f>IFERROR(
  IF(ISNUMBER(SEARCH("平成",B1793)),
     1988 + VALUE(MID(B1793, SEARCH("平成",B1793) + 2, FIND("年", B1793) - SEARCH("平成",B1793) - 2)),
  IF(ISNUMBER(SEARCH("令和元年",B1793)),
     2019,
  IF(ISNUMBER(SEARCH("令和",B1793)),
     2018 + VALUE(MID(B1793, SEARCH("令和",B1793) + 2, FIND("年", B1793) - SEARCH("令和",B1793) - 2)),
  ""))),
"")</f>
        <v>2013</v>
      </c>
      <c r="H1793" s="1">
        <v>10</v>
      </c>
      <c r="I1793" s="5">
        <f>VALUE(RIGHT($E1793,LEN($E1793)-1))</f>
        <v>32</v>
      </c>
      <c r="J1793" s="1" t="s">
        <v>8092</v>
      </c>
      <c r="K1793" s="1" t="s">
        <v>11442</v>
      </c>
      <c r="L1793" s="1" t="s">
        <v>12695</v>
      </c>
    </row>
    <row r="1794" spans="1:12" hidden="1" x14ac:dyDescent="0.2">
      <c r="A1794" s="1">
        <v>1793</v>
      </c>
      <c r="B1794" s="1" t="s">
        <v>1793</v>
      </c>
      <c r="C1794" s="1" t="str">
        <f>IFERROR(VLOOKUP(B1794,Merged!E:G,3,FALSE),"")</f>
        <v/>
      </c>
      <c r="E1794" s="1" t="s">
        <v>6593</v>
      </c>
      <c r="F1794" s="1" t="str">
        <f>TEXT($G1794,"0000") &amp; TEXT($H1794,"00")</f>
        <v>201310</v>
      </c>
      <c r="G1794" s="1">
        <f>IFERROR(
  IF(ISNUMBER(SEARCH("平成",B1794)),
     1988 + VALUE(MID(B1794, SEARCH("平成",B1794) + 2, FIND("年", B1794) - SEARCH("平成",B1794) - 2)),
  IF(ISNUMBER(SEARCH("令和元年",B1794)),
     2019,
  IF(ISNUMBER(SEARCH("令和",B1794)),
     2018 + VALUE(MID(B1794, SEARCH("令和",B1794) + 2, FIND("年", B1794) - SEARCH("令和",B1794) - 2)),
  ""))),
"")</f>
        <v>2013</v>
      </c>
      <c r="H1794" s="1">
        <v>10</v>
      </c>
      <c r="I1794" s="5">
        <f>VALUE(RIGHT($E1794,LEN($E1794)-1))</f>
        <v>33</v>
      </c>
      <c r="J1794" s="1" t="s">
        <v>8093</v>
      </c>
      <c r="K1794" s="1" t="s">
        <v>11444</v>
      </c>
      <c r="L1794" s="1" t="s">
        <v>12696</v>
      </c>
    </row>
    <row r="1795" spans="1:12" hidden="1" x14ac:dyDescent="0.2">
      <c r="A1795" s="1">
        <v>1794</v>
      </c>
      <c r="B1795" s="1" t="s">
        <v>1794</v>
      </c>
      <c r="C1795" s="1" t="str">
        <f>IFERROR(VLOOKUP(B1795,Merged!E:G,3,FALSE),"")</f>
        <v/>
      </c>
      <c r="E1795" s="1" t="s">
        <v>6594</v>
      </c>
      <c r="F1795" s="1" t="str">
        <f>TEXT($G1795,"0000") &amp; TEXT($H1795,"00")</f>
        <v>201310</v>
      </c>
      <c r="G1795" s="1">
        <f>IFERROR(
  IF(ISNUMBER(SEARCH("平成",B1795)),
     1988 + VALUE(MID(B1795, SEARCH("平成",B1795) + 2, FIND("年", B1795) - SEARCH("平成",B1795) - 2)),
  IF(ISNUMBER(SEARCH("令和元年",B1795)),
     2019,
  IF(ISNUMBER(SEARCH("令和",B1795)),
     2018 + VALUE(MID(B1795, SEARCH("令和",B1795) + 2, FIND("年", B1795) - SEARCH("令和",B1795) - 2)),
  ""))),
"")</f>
        <v>2013</v>
      </c>
      <c r="H1795" s="1">
        <v>10</v>
      </c>
      <c r="I1795" s="5">
        <f>VALUE(RIGHT($E1795,LEN($E1795)-1))</f>
        <v>34</v>
      </c>
      <c r="J1795" s="1" t="s">
        <v>8094</v>
      </c>
      <c r="K1795" s="1" t="s">
        <v>11443</v>
      </c>
      <c r="L1795" s="1" t="s">
        <v>11948</v>
      </c>
    </row>
    <row r="1796" spans="1:12" hidden="1" x14ac:dyDescent="0.2">
      <c r="A1796" s="1">
        <v>1795</v>
      </c>
      <c r="B1796" s="1" t="s">
        <v>1795</v>
      </c>
      <c r="C1796" s="1" t="str">
        <f>IFERROR(VLOOKUP(B1796,Merged!E:G,3,FALSE),"")</f>
        <v/>
      </c>
      <c r="E1796" s="1" t="s">
        <v>6595</v>
      </c>
      <c r="F1796" s="1" t="str">
        <f>TEXT($G1796,"0000") &amp; TEXT($H1796,"00")</f>
        <v>201310</v>
      </c>
      <c r="G1796" s="1">
        <f>IFERROR(
  IF(ISNUMBER(SEARCH("平成",B1796)),
     1988 + VALUE(MID(B1796, SEARCH("平成",B1796) + 2, FIND("年", B1796) - SEARCH("平成",B1796) - 2)),
  IF(ISNUMBER(SEARCH("令和元年",B1796)),
     2019,
  IF(ISNUMBER(SEARCH("令和",B1796)),
     2018 + VALUE(MID(B1796, SEARCH("令和",B1796) + 2, FIND("年", B1796) - SEARCH("令和",B1796) - 2)),
  ""))),
"")</f>
        <v>2013</v>
      </c>
      <c r="H1796" s="1">
        <v>10</v>
      </c>
      <c r="I1796" s="5">
        <f>VALUE(RIGHT($E1796,LEN($E1796)-1))</f>
        <v>35</v>
      </c>
      <c r="J1796" s="1" t="s">
        <v>6988</v>
      </c>
      <c r="K1796" s="1" t="s">
        <v>11442</v>
      </c>
      <c r="L1796" s="1" t="s">
        <v>11768</v>
      </c>
    </row>
    <row r="1797" spans="1:12" hidden="1" x14ac:dyDescent="0.2">
      <c r="A1797" s="1">
        <v>1796</v>
      </c>
      <c r="B1797" s="1" t="s">
        <v>1796</v>
      </c>
      <c r="C1797" s="1" t="str">
        <f>IFERROR(VLOOKUP(B1797,Merged!E:G,3,FALSE),"")</f>
        <v/>
      </c>
      <c r="E1797" s="1" t="s">
        <v>6596</v>
      </c>
      <c r="F1797" s="1" t="str">
        <f>TEXT($G1797,"0000") &amp; TEXT($H1797,"00")</f>
        <v>201310</v>
      </c>
      <c r="G1797" s="1">
        <f>IFERROR(
  IF(ISNUMBER(SEARCH("平成",B1797)),
     1988 + VALUE(MID(B1797, SEARCH("平成",B1797) + 2, FIND("年", B1797) - SEARCH("平成",B1797) - 2)),
  IF(ISNUMBER(SEARCH("令和元年",B1797)),
     2019,
  IF(ISNUMBER(SEARCH("令和",B1797)),
     2018 + VALUE(MID(B1797, SEARCH("令和",B1797) + 2, FIND("年", B1797) - SEARCH("令和",B1797) - 2)),
  ""))),
"")</f>
        <v>2013</v>
      </c>
      <c r="H1797" s="1">
        <v>10</v>
      </c>
      <c r="I1797" s="5">
        <f>VALUE(RIGHT($E1797,LEN($E1797)-1))</f>
        <v>36</v>
      </c>
      <c r="J1797" s="1" t="s">
        <v>8095</v>
      </c>
      <c r="K1797" s="1" t="s">
        <v>11445</v>
      </c>
    </row>
    <row r="1798" spans="1:12" hidden="1" x14ac:dyDescent="0.2">
      <c r="A1798" s="1">
        <v>1797</v>
      </c>
      <c r="B1798" s="1" t="s">
        <v>1797</v>
      </c>
      <c r="C1798" s="1" t="str">
        <f>IFERROR(VLOOKUP(B1798,Merged!E:G,3,FALSE),"")</f>
        <v/>
      </c>
      <c r="E1798" s="1" t="s">
        <v>6597</v>
      </c>
      <c r="F1798" s="1" t="str">
        <f>TEXT($G1798,"0000") &amp; TEXT($H1798,"00")</f>
        <v>201310</v>
      </c>
      <c r="G1798" s="1">
        <f>IFERROR(
  IF(ISNUMBER(SEARCH("平成",B1798)),
     1988 + VALUE(MID(B1798, SEARCH("平成",B1798) + 2, FIND("年", B1798) - SEARCH("平成",B1798) - 2)),
  IF(ISNUMBER(SEARCH("令和元年",B1798)),
     2019,
  IF(ISNUMBER(SEARCH("令和",B1798)),
     2018 + VALUE(MID(B1798, SEARCH("令和",B1798) + 2, FIND("年", B1798) - SEARCH("令和",B1798) - 2)),
  ""))),
"")</f>
        <v>2013</v>
      </c>
      <c r="H1798" s="1">
        <v>10</v>
      </c>
      <c r="I1798" s="5">
        <f>VALUE(RIGHT($E1798,LEN($E1798)-1))</f>
        <v>37</v>
      </c>
      <c r="J1798" s="1" t="s">
        <v>6839</v>
      </c>
      <c r="K1798" s="1" t="s">
        <v>11443</v>
      </c>
      <c r="L1798" s="1" t="s">
        <v>11639</v>
      </c>
    </row>
    <row r="1799" spans="1:12" hidden="1" x14ac:dyDescent="0.2">
      <c r="A1799" s="1">
        <v>1798</v>
      </c>
      <c r="B1799" s="1" t="s">
        <v>1798</v>
      </c>
      <c r="C1799" s="1" t="str">
        <f>IFERROR(VLOOKUP(B1799,Merged!E:G,3,FALSE),"")</f>
        <v/>
      </c>
      <c r="E1799" s="1" t="s">
        <v>6598</v>
      </c>
      <c r="F1799" s="1" t="str">
        <f>TEXT($G1799,"0000") &amp; TEXT($H1799,"00")</f>
        <v>201310</v>
      </c>
      <c r="G1799" s="1">
        <f>IFERROR(
  IF(ISNUMBER(SEARCH("平成",B1799)),
     1988 + VALUE(MID(B1799, SEARCH("平成",B1799) + 2, FIND("年", B1799) - SEARCH("平成",B1799) - 2)),
  IF(ISNUMBER(SEARCH("令和元年",B1799)),
     2019,
  IF(ISNUMBER(SEARCH("令和",B1799)),
     2018 + VALUE(MID(B1799, SEARCH("令和",B1799) + 2, FIND("年", B1799) - SEARCH("令和",B1799) - 2)),
  ""))),
"")</f>
        <v>2013</v>
      </c>
      <c r="H1799" s="1">
        <v>10</v>
      </c>
      <c r="I1799" s="5">
        <f>VALUE(RIGHT($E1799,LEN($E1799)-1))</f>
        <v>38</v>
      </c>
      <c r="J1799" s="1" t="s">
        <v>8096</v>
      </c>
      <c r="K1799" s="1" t="s">
        <v>11442</v>
      </c>
      <c r="L1799" s="1" t="s">
        <v>12529</v>
      </c>
    </row>
    <row r="1800" spans="1:12" hidden="1" x14ac:dyDescent="0.2">
      <c r="A1800" s="1">
        <v>1799</v>
      </c>
      <c r="B1800" s="1" t="s">
        <v>1799</v>
      </c>
      <c r="C1800" s="1" t="str">
        <f>IFERROR(VLOOKUP(B1800,Merged!E:G,3,FALSE),"")</f>
        <v/>
      </c>
      <c r="E1800" s="1" t="s">
        <v>6599</v>
      </c>
      <c r="F1800" s="1" t="str">
        <f>TEXT($G1800,"0000") &amp; TEXT($H1800,"00")</f>
        <v>201310</v>
      </c>
      <c r="G1800" s="1">
        <f>IFERROR(
  IF(ISNUMBER(SEARCH("平成",B1800)),
     1988 + VALUE(MID(B1800, SEARCH("平成",B1800) + 2, FIND("年", B1800) - SEARCH("平成",B1800) - 2)),
  IF(ISNUMBER(SEARCH("令和元年",B1800)),
     2019,
  IF(ISNUMBER(SEARCH("令和",B1800)),
     2018 + VALUE(MID(B1800, SEARCH("令和",B1800) + 2, FIND("年", B1800) - SEARCH("令和",B1800) - 2)),
  ""))),
"")</f>
        <v>2013</v>
      </c>
      <c r="H1800" s="1">
        <v>10</v>
      </c>
      <c r="I1800" s="5">
        <f>VALUE(RIGHT($E1800,LEN($E1800)-1))</f>
        <v>39</v>
      </c>
      <c r="J1800" s="1" t="s">
        <v>8097</v>
      </c>
      <c r="K1800" s="1" t="s">
        <v>11442</v>
      </c>
      <c r="L1800" s="1" t="s">
        <v>12697</v>
      </c>
    </row>
    <row r="1801" spans="1:12" hidden="1" x14ac:dyDescent="0.2">
      <c r="A1801" s="1">
        <v>1800</v>
      </c>
      <c r="B1801" s="1" t="s">
        <v>1800</v>
      </c>
      <c r="C1801" s="1" t="str">
        <f>IFERROR(VLOOKUP(B1801,Merged!E:G,3,FALSE),"")</f>
        <v/>
      </c>
      <c r="E1801" s="1" t="s">
        <v>6600</v>
      </c>
      <c r="F1801" s="1" t="str">
        <f>TEXT($G1801,"0000") &amp; TEXT($H1801,"00")</f>
        <v>201310</v>
      </c>
      <c r="G1801" s="1">
        <f>IFERROR(
  IF(ISNUMBER(SEARCH("平成",B1801)),
     1988 + VALUE(MID(B1801, SEARCH("平成",B1801) + 2, FIND("年", B1801) - SEARCH("平成",B1801) - 2)),
  IF(ISNUMBER(SEARCH("令和元年",B1801)),
     2019,
  IF(ISNUMBER(SEARCH("令和",B1801)),
     2018 + VALUE(MID(B1801, SEARCH("令和",B1801) + 2, FIND("年", B1801) - SEARCH("令和",B1801) - 2)),
  ""))),
"")</f>
        <v>2013</v>
      </c>
      <c r="H1801" s="1">
        <v>10</v>
      </c>
      <c r="I1801" s="5">
        <f>VALUE(RIGHT($E1801,LEN($E1801)-1))</f>
        <v>40</v>
      </c>
      <c r="J1801" s="1" t="s">
        <v>8098</v>
      </c>
      <c r="K1801" s="1" t="s">
        <v>11445</v>
      </c>
      <c r="L1801" s="1" t="s">
        <v>12698</v>
      </c>
    </row>
    <row r="1802" spans="1:12" hidden="1" x14ac:dyDescent="0.2">
      <c r="A1802" s="1">
        <v>1801</v>
      </c>
      <c r="B1802" s="1" t="s">
        <v>1801</v>
      </c>
      <c r="C1802" s="1" t="str">
        <f>IFERROR(VLOOKUP(B1802,Merged!E:G,3,FALSE),"")</f>
        <v/>
      </c>
      <c r="E1802" s="1" t="s">
        <v>6601</v>
      </c>
      <c r="F1802" s="1" t="str">
        <f>TEXT($G1802,"0000") &amp; TEXT($H1802,"00")</f>
        <v>201310</v>
      </c>
      <c r="G1802" s="1">
        <f>IFERROR(
  IF(ISNUMBER(SEARCH("平成",B1802)),
     1988 + VALUE(MID(B1802, SEARCH("平成",B1802) + 2, FIND("年", B1802) - SEARCH("平成",B1802) - 2)),
  IF(ISNUMBER(SEARCH("令和元年",B1802)),
     2019,
  IF(ISNUMBER(SEARCH("令和",B1802)),
     2018 + VALUE(MID(B1802, SEARCH("令和",B1802) + 2, FIND("年", B1802) - SEARCH("令和",B1802) - 2)),
  ""))),
"")</f>
        <v>2013</v>
      </c>
      <c r="H1802" s="1">
        <v>10</v>
      </c>
      <c r="I1802" s="5">
        <f>VALUE(RIGHT($E1802,LEN($E1802)-1))</f>
        <v>41</v>
      </c>
      <c r="J1802" s="1" t="s">
        <v>8099</v>
      </c>
      <c r="K1802" s="1" t="s">
        <v>11442</v>
      </c>
      <c r="L1802" s="1" t="s">
        <v>12699</v>
      </c>
    </row>
    <row r="1803" spans="1:12" hidden="1" x14ac:dyDescent="0.2">
      <c r="A1803" s="1">
        <v>1802</v>
      </c>
      <c r="B1803" s="1" t="s">
        <v>1802</v>
      </c>
      <c r="C1803" s="1" t="str">
        <f>IFERROR(VLOOKUP(B1803,Merged!E:G,3,FALSE),"")</f>
        <v/>
      </c>
      <c r="E1803" s="1" t="s">
        <v>6602</v>
      </c>
      <c r="F1803" s="1" t="str">
        <f>TEXT($G1803,"0000") &amp; TEXT($H1803,"00")</f>
        <v>201310</v>
      </c>
      <c r="G1803" s="1">
        <f>IFERROR(
  IF(ISNUMBER(SEARCH("平成",B1803)),
     1988 + VALUE(MID(B1803, SEARCH("平成",B1803) + 2, FIND("年", B1803) - SEARCH("平成",B1803) - 2)),
  IF(ISNUMBER(SEARCH("令和元年",B1803)),
     2019,
  IF(ISNUMBER(SEARCH("令和",B1803)),
     2018 + VALUE(MID(B1803, SEARCH("令和",B1803) + 2, FIND("年", B1803) - SEARCH("令和",B1803) - 2)),
  ""))),
"")</f>
        <v>2013</v>
      </c>
      <c r="H1803" s="1">
        <v>10</v>
      </c>
      <c r="I1803" s="5">
        <f>VALUE(RIGHT($E1803,LEN($E1803)-1))</f>
        <v>42</v>
      </c>
      <c r="J1803" s="1" t="s">
        <v>7585</v>
      </c>
      <c r="K1803" s="1" t="s">
        <v>11443</v>
      </c>
      <c r="L1803" s="1" t="s">
        <v>12700</v>
      </c>
    </row>
    <row r="1804" spans="1:12" hidden="1" x14ac:dyDescent="0.2">
      <c r="A1804" s="1">
        <v>1803</v>
      </c>
      <c r="B1804" s="1" t="s">
        <v>1803</v>
      </c>
      <c r="C1804" s="1" t="str">
        <f>IFERROR(VLOOKUP(B1804,Merged!E:G,3,FALSE),"")</f>
        <v/>
      </c>
      <c r="E1804" s="1" t="s">
        <v>6603</v>
      </c>
      <c r="F1804" s="1" t="str">
        <f>TEXT($G1804,"0000") &amp; TEXT($H1804,"00")</f>
        <v>201310</v>
      </c>
      <c r="G1804" s="1">
        <f>IFERROR(
  IF(ISNUMBER(SEARCH("平成",B1804)),
     1988 + VALUE(MID(B1804, SEARCH("平成",B1804) + 2, FIND("年", B1804) - SEARCH("平成",B1804) - 2)),
  IF(ISNUMBER(SEARCH("令和元年",B1804)),
     2019,
  IF(ISNUMBER(SEARCH("令和",B1804)),
     2018 + VALUE(MID(B1804, SEARCH("令和",B1804) + 2, FIND("年", B1804) - SEARCH("令和",B1804) - 2)),
  ""))),
"")</f>
        <v>2013</v>
      </c>
      <c r="H1804" s="1">
        <v>10</v>
      </c>
      <c r="I1804" s="5">
        <f>VALUE(RIGHT($E1804,LEN($E1804)-1))</f>
        <v>43</v>
      </c>
      <c r="J1804" s="1" t="s">
        <v>8100</v>
      </c>
      <c r="K1804" s="1" t="s">
        <v>11445</v>
      </c>
      <c r="L1804" s="1" t="s">
        <v>12701</v>
      </c>
    </row>
    <row r="1805" spans="1:12" hidden="1" x14ac:dyDescent="0.2">
      <c r="A1805" s="1">
        <v>1804</v>
      </c>
      <c r="B1805" s="1" t="s">
        <v>1804</v>
      </c>
      <c r="C1805" s="1" t="str">
        <f>IFERROR(VLOOKUP(B1805,Merged!E:G,3,FALSE),"")</f>
        <v/>
      </c>
      <c r="E1805" s="1" t="s">
        <v>6604</v>
      </c>
      <c r="F1805" s="1" t="str">
        <f>TEXT($G1805,"0000") &amp; TEXT($H1805,"00")</f>
        <v>201310</v>
      </c>
      <c r="G1805" s="1">
        <f>IFERROR(
  IF(ISNUMBER(SEARCH("平成",B1805)),
     1988 + VALUE(MID(B1805, SEARCH("平成",B1805) + 2, FIND("年", B1805) - SEARCH("平成",B1805) - 2)),
  IF(ISNUMBER(SEARCH("令和元年",B1805)),
     2019,
  IF(ISNUMBER(SEARCH("令和",B1805)),
     2018 + VALUE(MID(B1805, SEARCH("令和",B1805) + 2, FIND("年", B1805) - SEARCH("令和",B1805) - 2)),
  ""))),
"")</f>
        <v>2013</v>
      </c>
      <c r="H1805" s="1">
        <v>10</v>
      </c>
      <c r="I1805" s="5">
        <f>VALUE(RIGHT($E1805,LEN($E1805)-1))</f>
        <v>44</v>
      </c>
      <c r="J1805" s="1" t="s">
        <v>8101</v>
      </c>
      <c r="K1805" s="1" t="s">
        <v>11444</v>
      </c>
    </row>
    <row r="1806" spans="1:12" hidden="1" x14ac:dyDescent="0.2">
      <c r="A1806" s="1">
        <v>1805</v>
      </c>
      <c r="B1806" s="1" t="s">
        <v>1805</v>
      </c>
      <c r="C1806" s="1" t="str">
        <f>IFERROR(VLOOKUP(B1806,Merged!E:G,3,FALSE),"")</f>
        <v/>
      </c>
      <c r="E1806" s="1" t="s">
        <v>6605</v>
      </c>
      <c r="F1806" s="1" t="str">
        <f>TEXT($G1806,"0000") &amp; TEXT($H1806,"00")</f>
        <v>201310</v>
      </c>
      <c r="G1806" s="1">
        <f>IFERROR(
  IF(ISNUMBER(SEARCH("平成",B1806)),
     1988 + VALUE(MID(B1806, SEARCH("平成",B1806) + 2, FIND("年", B1806) - SEARCH("平成",B1806) - 2)),
  IF(ISNUMBER(SEARCH("令和元年",B1806)),
     2019,
  IF(ISNUMBER(SEARCH("令和",B1806)),
     2018 + VALUE(MID(B1806, SEARCH("令和",B1806) + 2, FIND("年", B1806) - SEARCH("令和",B1806) - 2)),
  ""))),
"")</f>
        <v>2013</v>
      </c>
      <c r="H1806" s="1">
        <v>10</v>
      </c>
      <c r="I1806" s="5">
        <f>VALUE(RIGHT($E1806,LEN($E1806)-1))</f>
        <v>45</v>
      </c>
      <c r="J1806" s="1" t="s">
        <v>8102</v>
      </c>
      <c r="K1806" s="1" t="s">
        <v>11443</v>
      </c>
      <c r="L1806" s="1" t="s">
        <v>12702</v>
      </c>
    </row>
    <row r="1807" spans="1:12" hidden="1" x14ac:dyDescent="0.2">
      <c r="A1807" s="1">
        <v>1806</v>
      </c>
      <c r="B1807" s="1" t="s">
        <v>1806</v>
      </c>
      <c r="C1807" s="1" t="str">
        <f>IFERROR(VLOOKUP(B1807,Merged!E:G,3,FALSE),"")</f>
        <v/>
      </c>
      <c r="E1807" s="1" t="s">
        <v>6606</v>
      </c>
      <c r="F1807" s="1" t="str">
        <f>TEXT($G1807,"0000") &amp; TEXT($H1807,"00")</f>
        <v>201310</v>
      </c>
      <c r="G1807" s="1">
        <f>IFERROR(
  IF(ISNUMBER(SEARCH("平成",B1807)),
     1988 + VALUE(MID(B1807, SEARCH("平成",B1807) + 2, FIND("年", B1807) - SEARCH("平成",B1807) - 2)),
  IF(ISNUMBER(SEARCH("令和元年",B1807)),
     2019,
  IF(ISNUMBER(SEARCH("令和",B1807)),
     2018 + VALUE(MID(B1807, SEARCH("令和",B1807) + 2, FIND("年", B1807) - SEARCH("令和",B1807) - 2)),
  ""))),
"")</f>
        <v>2013</v>
      </c>
      <c r="H1807" s="1">
        <v>10</v>
      </c>
      <c r="I1807" s="5">
        <f>VALUE(RIGHT($E1807,LEN($E1807)-1))</f>
        <v>46</v>
      </c>
      <c r="J1807" s="1" t="s">
        <v>8103</v>
      </c>
      <c r="K1807" s="1" t="s">
        <v>11443</v>
      </c>
      <c r="L1807" s="1" t="s">
        <v>11843</v>
      </c>
    </row>
    <row r="1808" spans="1:12" hidden="1" x14ac:dyDescent="0.2">
      <c r="A1808" s="1">
        <v>1807</v>
      </c>
      <c r="B1808" s="1" t="s">
        <v>1807</v>
      </c>
      <c r="C1808" s="1" t="str">
        <f>IFERROR(VLOOKUP(B1808,Merged!E:G,3,FALSE),"")</f>
        <v/>
      </c>
      <c r="E1808" s="1" t="s">
        <v>6607</v>
      </c>
      <c r="F1808" s="1" t="str">
        <f>TEXT($G1808,"0000") &amp; TEXT($H1808,"00")</f>
        <v>201310</v>
      </c>
      <c r="G1808" s="1">
        <f>IFERROR(
  IF(ISNUMBER(SEARCH("平成",B1808)),
     1988 + VALUE(MID(B1808, SEARCH("平成",B1808) + 2, FIND("年", B1808) - SEARCH("平成",B1808) - 2)),
  IF(ISNUMBER(SEARCH("令和元年",B1808)),
     2019,
  IF(ISNUMBER(SEARCH("令和",B1808)),
     2018 + VALUE(MID(B1808, SEARCH("令和",B1808) + 2, FIND("年", B1808) - SEARCH("令和",B1808) - 2)),
  ""))),
"")</f>
        <v>2013</v>
      </c>
      <c r="H1808" s="1">
        <v>10</v>
      </c>
      <c r="I1808" s="5">
        <f>VALUE(RIGHT($E1808,LEN($E1808)-1))</f>
        <v>47</v>
      </c>
      <c r="J1808" s="1" t="s">
        <v>7759</v>
      </c>
      <c r="K1808" s="1" t="s">
        <v>11444</v>
      </c>
      <c r="L1808" s="1" t="s">
        <v>12428</v>
      </c>
    </row>
    <row r="1809" spans="1:12" hidden="1" x14ac:dyDescent="0.2">
      <c r="A1809" s="1">
        <v>1808</v>
      </c>
      <c r="B1809" s="1" t="s">
        <v>1808</v>
      </c>
      <c r="C1809" s="1" t="str">
        <f>IFERROR(VLOOKUP(B1809,Merged!E:G,3,FALSE),"")</f>
        <v/>
      </c>
      <c r="E1809" s="1" t="s">
        <v>6608</v>
      </c>
      <c r="F1809" s="1" t="str">
        <f>TEXT($G1809,"0000") &amp; TEXT($H1809,"00")</f>
        <v>201310</v>
      </c>
      <c r="G1809" s="1">
        <f>IFERROR(
  IF(ISNUMBER(SEARCH("平成",B1809)),
     1988 + VALUE(MID(B1809, SEARCH("平成",B1809) + 2, FIND("年", B1809) - SEARCH("平成",B1809) - 2)),
  IF(ISNUMBER(SEARCH("令和元年",B1809)),
     2019,
  IF(ISNUMBER(SEARCH("令和",B1809)),
     2018 + VALUE(MID(B1809, SEARCH("令和",B1809) + 2, FIND("年", B1809) - SEARCH("令和",B1809) - 2)),
  ""))),
"")</f>
        <v>2013</v>
      </c>
      <c r="H1809" s="1">
        <v>10</v>
      </c>
      <c r="I1809" s="5">
        <f>VALUE(RIGHT($E1809,LEN($E1809)-1))</f>
        <v>48</v>
      </c>
      <c r="J1809" s="1" t="s">
        <v>8104</v>
      </c>
      <c r="K1809" s="1" t="s">
        <v>11442</v>
      </c>
      <c r="L1809" s="1" t="s">
        <v>12703</v>
      </c>
    </row>
    <row r="1810" spans="1:12" hidden="1" x14ac:dyDescent="0.2">
      <c r="A1810" s="1">
        <v>1809</v>
      </c>
      <c r="B1810" s="1" t="s">
        <v>1809</v>
      </c>
      <c r="C1810" s="1" t="str">
        <f>IFERROR(VLOOKUP(B1810,Merged!E:G,3,FALSE),"")</f>
        <v/>
      </c>
      <c r="E1810" s="1" t="s">
        <v>6609</v>
      </c>
      <c r="F1810" s="1" t="str">
        <f>TEXT($G1810,"0000") &amp; TEXT($H1810,"00")</f>
        <v>201310</v>
      </c>
      <c r="G1810" s="1">
        <f>IFERROR(
  IF(ISNUMBER(SEARCH("平成",B1810)),
     1988 + VALUE(MID(B1810, SEARCH("平成",B1810) + 2, FIND("年", B1810) - SEARCH("平成",B1810) - 2)),
  IF(ISNUMBER(SEARCH("令和元年",B1810)),
     2019,
  IF(ISNUMBER(SEARCH("令和",B1810)),
     2018 + VALUE(MID(B1810, SEARCH("令和",B1810) + 2, FIND("年", B1810) - SEARCH("令和",B1810) - 2)),
  ""))),
"")</f>
        <v>2013</v>
      </c>
      <c r="H1810" s="1">
        <v>10</v>
      </c>
      <c r="I1810" s="5">
        <f>VALUE(RIGHT($E1810,LEN($E1810)-1))</f>
        <v>49</v>
      </c>
      <c r="J1810" s="1" t="s">
        <v>7702</v>
      </c>
      <c r="K1810" s="1" t="s">
        <v>11442</v>
      </c>
    </row>
    <row r="1811" spans="1:12" hidden="1" x14ac:dyDescent="0.2">
      <c r="A1811" s="1">
        <v>1810</v>
      </c>
      <c r="B1811" s="1" t="s">
        <v>1810</v>
      </c>
      <c r="C1811" s="1" t="str">
        <f>IFERROR(VLOOKUP(B1811,Merged!E:G,3,FALSE),"")</f>
        <v/>
      </c>
      <c r="E1811" s="1" t="s">
        <v>6610</v>
      </c>
      <c r="F1811" s="1" t="str">
        <f>TEXT($G1811,"0000") &amp; TEXT($H1811,"00")</f>
        <v>201310</v>
      </c>
      <c r="G1811" s="1">
        <f>IFERROR(
  IF(ISNUMBER(SEARCH("平成",B1811)),
     1988 + VALUE(MID(B1811, SEARCH("平成",B1811) + 2, FIND("年", B1811) - SEARCH("平成",B1811) - 2)),
  IF(ISNUMBER(SEARCH("令和元年",B1811)),
     2019,
  IF(ISNUMBER(SEARCH("令和",B1811)),
     2018 + VALUE(MID(B1811, SEARCH("令和",B1811) + 2, FIND("年", B1811) - SEARCH("令和",B1811) - 2)),
  ""))),
"")</f>
        <v>2013</v>
      </c>
      <c r="H1811" s="1">
        <v>10</v>
      </c>
      <c r="I1811" s="5">
        <f>VALUE(RIGHT($E1811,LEN($E1811)-1))</f>
        <v>50</v>
      </c>
      <c r="J1811" s="1" t="s">
        <v>8105</v>
      </c>
      <c r="K1811" s="1" t="s">
        <v>11442</v>
      </c>
      <c r="L1811" s="1" t="s">
        <v>12704</v>
      </c>
    </row>
    <row r="1812" spans="1:12" hidden="1" x14ac:dyDescent="0.2">
      <c r="A1812" s="1">
        <v>1811</v>
      </c>
      <c r="B1812" s="1" t="s">
        <v>1811</v>
      </c>
      <c r="C1812" s="1" t="str">
        <f>IFERROR(VLOOKUP(B1812,Merged!E:G,3,FALSE),"")</f>
        <v/>
      </c>
      <c r="E1812" s="1" t="s">
        <v>6611</v>
      </c>
      <c r="F1812" s="1" t="str">
        <f>TEXT($G1812,"0000") &amp; TEXT($H1812,"00")</f>
        <v>201310</v>
      </c>
      <c r="G1812" s="1">
        <f>IFERROR(
  IF(ISNUMBER(SEARCH("平成",B1812)),
     1988 + VALUE(MID(B1812, SEARCH("平成",B1812) + 2, FIND("年", B1812) - SEARCH("平成",B1812) - 2)),
  IF(ISNUMBER(SEARCH("令和元年",B1812)),
     2019,
  IF(ISNUMBER(SEARCH("令和",B1812)),
     2018 + VALUE(MID(B1812, SEARCH("令和",B1812) + 2, FIND("年", B1812) - SEARCH("令和",B1812) - 2)),
  ""))),
"")</f>
        <v>2013</v>
      </c>
      <c r="H1812" s="1">
        <v>10</v>
      </c>
      <c r="I1812" s="5">
        <f>VALUE(RIGHT($E1812,LEN($E1812)-1))</f>
        <v>51</v>
      </c>
      <c r="J1812" s="1" t="s">
        <v>8106</v>
      </c>
      <c r="K1812" s="1" t="s">
        <v>11442</v>
      </c>
      <c r="L1812" s="1" t="s">
        <v>12705</v>
      </c>
    </row>
    <row r="1813" spans="1:12" hidden="1" x14ac:dyDescent="0.2">
      <c r="A1813" s="1">
        <v>1812</v>
      </c>
      <c r="B1813" s="1" t="s">
        <v>1812</v>
      </c>
      <c r="C1813" s="1" t="str">
        <f>IFERROR(VLOOKUP(B1813,Merged!E:G,3,FALSE),"")</f>
        <v/>
      </c>
      <c r="E1813" s="1" t="s">
        <v>6612</v>
      </c>
      <c r="F1813" s="1" t="str">
        <f>TEXT($G1813,"0000") &amp; TEXT($H1813,"00")</f>
        <v>201310</v>
      </c>
      <c r="G1813" s="1">
        <f>IFERROR(
  IF(ISNUMBER(SEARCH("平成",B1813)),
     1988 + VALUE(MID(B1813, SEARCH("平成",B1813) + 2, FIND("年", B1813) - SEARCH("平成",B1813) - 2)),
  IF(ISNUMBER(SEARCH("令和元年",B1813)),
     2019,
  IF(ISNUMBER(SEARCH("令和",B1813)),
     2018 + VALUE(MID(B1813, SEARCH("令和",B1813) + 2, FIND("年", B1813) - SEARCH("令和",B1813) - 2)),
  ""))),
"")</f>
        <v>2013</v>
      </c>
      <c r="H1813" s="1">
        <v>10</v>
      </c>
      <c r="I1813" s="5">
        <f>VALUE(RIGHT($E1813,LEN($E1813)-1))</f>
        <v>52</v>
      </c>
      <c r="J1813" s="1" t="s">
        <v>8107</v>
      </c>
      <c r="K1813" s="1" t="s">
        <v>11444</v>
      </c>
      <c r="L1813" s="1" t="s">
        <v>11785</v>
      </c>
    </row>
    <row r="1814" spans="1:12" hidden="1" x14ac:dyDescent="0.2">
      <c r="A1814" s="1">
        <v>1813</v>
      </c>
      <c r="B1814" s="1" t="s">
        <v>1813</v>
      </c>
      <c r="C1814" s="1" t="str">
        <f>IFERROR(VLOOKUP(B1814,Merged!E:G,3,FALSE),"")</f>
        <v/>
      </c>
      <c r="E1814" s="1" t="s">
        <v>6613</v>
      </c>
      <c r="F1814" s="1" t="str">
        <f>TEXT($G1814,"0000") &amp; TEXT($H1814,"00")</f>
        <v>201310</v>
      </c>
      <c r="G1814" s="1">
        <f>IFERROR(
  IF(ISNUMBER(SEARCH("平成",B1814)),
     1988 + VALUE(MID(B1814, SEARCH("平成",B1814) + 2, FIND("年", B1814) - SEARCH("平成",B1814) - 2)),
  IF(ISNUMBER(SEARCH("令和元年",B1814)),
     2019,
  IF(ISNUMBER(SEARCH("令和",B1814)),
     2018 + VALUE(MID(B1814, SEARCH("令和",B1814) + 2, FIND("年", B1814) - SEARCH("令和",B1814) - 2)),
  ""))),
"")</f>
        <v>2013</v>
      </c>
      <c r="H1814" s="1">
        <v>10</v>
      </c>
      <c r="I1814" s="5">
        <f>VALUE(RIGHT($E1814,LEN($E1814)-1))</f>
        <v>53</v>
      </c>
      <c r="J1814" s="1" t="s">
        <v>8108</v>
      </c>
      <c r="K1814" s="1" t="s">
        <v>11442</v>
      </c>
      <c r="L1814" s="1" t="s">
        <v>11847</v>
      </c>
    </row>
    <row r="1815" spans="1:12" hidden="1" x14ac:dyDescent="0.2">
      <c r="A1815" s="1">
        <v>1814</v>
      </c>
      <c r="B1815" s="1" t="s">
        <v>1814</v>
      </c>
      <c r="C1815" s="1" t="str">
        <f>IFERROR(VLOOKUP(B1815,Merged!E:G,3,FALSE),"")</f>
        <v/>
      </c>
      <c r="E1815" s="1" t="s">
        <v>6614</v>
      </c>
      <c r="F1815" s="1" t="str">
        <f>TEXT($G1815,"0000") &amp; TEXT($H1815,"00")</f>
        <v>201310</v>
      </c>
      <c r="G1815" s="1">
        <f>IFERROR(
  IF(ISNUMBER(SEARCH("平成",B1815)),
     1988 + VALUE(MID(B1815, SEARCH("平成",B1815) + 2, FIND("年", B1815) - SEARCH("平成",B1815) - 2)),
  IF(ISNUMBER(SEARCH("令和元年",B1815)),
     2019,
  IF(ISNUMBER(SEARCH("令和",B1815)),
     2018 + VALUE(MID(B1815, SEARCH("令和",B1815) + 2, FIND("年", B1815) - SEARCH("令和",B1815) - 2)),
  ""))),
"")</f>
        <v>2013</v>
      </c>
      <c r="H1815" s="1">
        <v>10</v>
      </c>
      <c r="I1815" s="5">
        <f>VALUE(RIGHT($E1815,LEN($E1815)-1))</f>
        <v>54</v>
      </c>
      <c r="J1815" s="1" t="s">
        <v>8109</v>
      </c>
      <c r="K1815" s="1" t="s">
        <v>11445</v>
      </c>
      <c r="L1815" s="1" t="s">
        <v>12580</v>
      </c>
    </row>
    <row r="1816" spans="1:12" hidden="1" x14ac:dyDescent="0.2">
      <c r="A1816" s="1">
        <v>1815</v>
      </c>
      <c r="B1816" s="1" t="s">
        <v>1815</v>
      </c>
      <c r="C1816" s="1" t="str">
        <f>IFERROR(VLOOKUP(B1816,Merged!E:G,3,FALSE),"")</f>
        <v/>
      </c>
      <c r="E1816" s="1" t="s">
        <v>6615</v>
      </c>
      <c r="F1816" s="1" t="str">
        <f>TEXT($G1816,"0000") &amp; TEXT($H1816,"00")</f>
        <v>201310</v>
      </c>
      <c r="G1816" s="1">
        <f>IFERROR(
  IF(ISNUMBER(SEARCH("平成",B1816)),
     1988 + VALUE(MID(B1816, SEARCH("平成",B1816) + 2, FIND("年", B1816) - SEARCH("平成",B1816) - 2)),
  IF(ISNUMBER(SEARCH("令和元年",B1816)),
     2019,
  IF(ISNUMBER(SEARCH("令和",B1816)),
     2018 + VALUE(MID(B1816, SEARCH("令和",B1816) + 2, FIND("年", B1816) - SEARCH("令和",B1816) - 2)),
  ""))),
"")</f>
        <v>2013</v>
      </c>
      <c r="H1816" s="1">
        <v>10</v>
      </c>
      <c r="I1816" s="5">
        <f>VALUE(RIGHT($E1816,LEN($E1816)-1))</f>
        <v>55</v>
      </c>
      <c r="J1816" s="1" t="s">
        <v>8110</v>
      </c>
      <c r="K1816" s="1" t="s">
        <v>11443</v>
      </c>
      <c r="L1816" s="1" t="s">
        <v>12706</v>
      </c>
    </row>
    <row r="1817" spans="1:12" hidden="1" x14ac:dyDescent="0.2">
      <c r="A1817" s="1">
        <v>1816</v>
      </c>
      <c r="B1817" s="1" t="s">
        <v>1816</v>
      </c>
      <c r="C1817" s="1" t="str">
        <f>IFERROR(VLOOKUP(B1817,Merged!E:G,3,FALSE),"")</f>
        <v/>
      </c>
      <c r="E1817" s="1" t="s">
        <v>6616</v>
      </c>
      <c r="F1817" s="1" t="str">
        <f>TEXT($G1817,"0000") &amp; TEXT($H1817,"00")</f>
        <v>201310</v>
      </c>
      <c r="G1817" s="1">
        <f>IFERROR(
  IF(ISNUMBER(SEARCH("平成",B1817)),
     1988 + VALUE(MID(B1817, SEARCH("平成",B1817) + 2, FIND("年", B1817) - SEARCH("平成",B1817) - 2)),
  IF(ISNUMBER(SEARCH("令和元年",B1817)),
     2019,
  IF(ISNUMBER(SEARCH("令和",B1817)),
     2018 + VALUE(MID(B1817, SEARCH("令和",B1817) + 2, FIND("年", B1817) - SEARCH("令和",B1817) - 2)),
  ""))),
"")</f>
        <v>2013</v>
      </c>
      <c r="H1817" s="1">
        <v>10</v>
      </c>
      <c r="I1817" s="5">
        <f>VALUE(RIGHT($E1817,LEN($E1817)-1))</f>
        <v>56</v>
      </c>
      <c r="J1817" s="1" t="s">
        <v>8111</v>
      </c>
      <c r="K1817" s="1" t="s">
        <v>11444</v>
      </c>
      <c r="L1817" s="1" t="s">
        <v>12707</v>
      </c>
    </row>
    <row r="1818" spans="1:12" hidden="1" x14ac:dyDescent="0.2">
      <c r="A1818" s="1">
        <v>1817</v>
      </c>
      <c r="B1818" s="1" t="s">
        <v>1817</v>
      </c>
      <c r="C1818" s="1" t="str">
        <f>IFERROR(VLOOKUP(B1818,Merged!E:G,3,FALSE),"")</f>
        <v/>
      </c>
      <c r="E1818" s="1" t="s">
        <v>6617</v>
      </c>
      <c r="F1818" s="1" t="str">
        <f>TEXT($G1818,"0000") &amp; TEXT($H1818,"00")</f>
        <v>201310</v>
      </c>
      <c r="G1818" s="1">
        <f>IFERROR(
  IF(ISNUMBER(SEARCH("平成",B1818)),
     1988 + VALUE(MID(B1818, SEARCH("平成",B1818) + 2, FIND("年", B1818) - SEARCH("平成",B1818) - 2)),
  IF(ISNUMBER(SEARCH("令和元年",B1818)),
     2019,
  IF(ISNUMBER(SEARCH("令和",B1818)),
     2018 + VALUE(MID(B1818, SEARCH("令和",B1818) + 2, FIND("年", B1818) - SEARCH("令和",B1818) - 2)),
  ""))),
"")</f>
        <v>2013</v>
      </c>
      <c r="H1818" s="1">
        <v>10</v>
      </c>
      <c r="I1818" s="5">
        <f>VALUE(RIGHT($E1818,LEN($E1818)-1))</f>
        <v>57</v>
      </c>
      <c r="J1818" s="1" t="s">
        <v>8112</v>
      </c>
      <c r="K1818" s="1" t="s">
        <v>11445</v>
      </c>
      <c r="L1818" s="1" t="s">
        <v>12708</v>
      </c>
    </row>
    <row r="1819" spans="1:12" hidden="1" x14ac:dyDescent="0.2">
      <c r="A1819" s="1">
        <v>1818</v>
      </c>
      <c r="B1819" s="1" t="s">
        <v>1818</v>
      </c>
      <c r="C1819" s="1" t="str">
        <f>IFERROR(VLOOKUP(B1819,Merged!E:G,3,FALSE),"")</f>
        <v/>
      </c>
      <c r="E1819" s="1" t="s">
        <v>6618</v>
      </c>
      <c r="F1819" s="1" t="str">
        <f>TEXT($G1819,"0000") &amp; TEXT($H1819,"00")</f>
        <v>201310</v>
      </c>
      <c r="G1819" s="1">
        <f>IFERROR(
  IF(ISNUMBER(SEARCH("平成",B1819)),
     1988 + VALUE(MID(B1819, SEARCH("平成",B1819) + 2, FIND("年", B1819) - SEARCH("平成",B1819) - 2)),
  IF(ISNUMBER(SEARCH("令和元年",B1819)),
     2019,
  IF(ISNUMBER(SEARCH("令和",B1819)),
     2018 + VALUE(MID(B1819, SEARCH("令和",B1819) + 2, FIND("年", B1819) - SEARCH("令和",B1819) - 2)),
  ""))),
"")</f>
        <v>2013</v>
      </c>
      <c r="H1819" s="1">
        <v>10</v>
      </c>
      <c r="I1819" s="5">
        <f>VALUE(RIGHT($E1819,LEN($E1819)-1))</f>
        <v>58</v>
      </c>
      <c r="J1819" s="1" t="s">
        <v>8113</v>
      </c>
      <c r="K1819" s="1" t="s">
        <v>11443</v>
      </c>
      <c r="L1819" s="1" t="s">
        <v>12709</v>
      </c>
    </row>
    <row r="1820" spans="1:12" hidden="1" x14ac:dyDescent="0.2">
      <c r="A1820" s="1">
        <v>1819</v>
      </c>
      <c r="B1820" s="1" t="s">
        <v>1819</v>
      </c>
      <c r="C1820" s="1" t="str">
        <f>IFERROR(VLOOKUP(B1820,Merged!E:G,3,FALSE),"")</f>
        <v/>
      </c>
      <c r="E1820" s="1" t="s">
        <v>6619</v>
      </c>
      <c r="F1820" s="1" t="str">
        <f>TEXT($G1820,"0000") &amp; TEXT($H1820,"00")</f>
        <v>201310</v>
      </c>
      <c r="G1820" s="1">
        <f>IFERROR(
  IF(ISNUMBER(SEARCH("平成",B1820)),
     1988 + VALUE(MID(B1820, SEARCH("平成",B1820) + 2, FIND("年", B1820) - SEARCH("平成",B1820) - 2)),
  IF(ISNUMBER(SEARCH("令和元年",B1820)),
     2019,
  IF(ISNUMBER(SEARCH("令和",B1820)),
     2018 + VALUE(MID(B1820, SEARCH("令和",B1820) + 2, FIND("年", B1820) - SEARCH("令和",B1820) - 2)),
  ""))),
"")</f>
        <v>2013</v>
      </c>
      <c r="H1820" s="1">
        <v>10</v>
      </c>
      <c r="I1820" s="5">
        <f>VALUE(RIGHT($E1820,LEN($E1820)-1))</f>
        <v>59</v>
      </c>
      <c r="J1820" s="1" t="s">
        <v>7894</v>
      </c>
      <c r="K1820" s="1" t="s">
        <v>11445</v>
      </c>
      <c r="L1820" s="1" t="s">
        <v>12543</v>
      </c>
    </row>
    <row r="1821" spans="1:12" hidden="1" x14ac:dyDescent="0.2">
      <c r="A1821" s="1">
        <v>1820</v>
      </c>
      <c r="B1821" s="1" t="s">
        <v>1820</v>
      </c>
      <c r="C1821" s="1" t="str">
        <f>IFERROR(VLOOKUP(B1821,Merged!E:G,3,FALSE),"")</f>
        <v/>
      </c>
      <c r="E1821" s="1" t="s">
        <v>6620</v>
      </c>
      <c r="F1821" s="1" t="str">
        <f>TEXT($G1821,"0000") &amp; TEXT($H1821,"00")</f>
        <v>201310</v>
      </c>
      <c r="G1821" s="1">
        <f>IFERROR(
  IF(ISNUMBER(SEARCH("平成",B1821)),
     1988 + VALUE(MID(B1821, SEARCH("平成",B1821) + 2, FIND("年", B1821) - SEARCH("平成",B1821) - 2)),
  IF(ISNUMBER(SEARCH("令和元年",B1821)),
     2019,
  IF(ISNUMBER(SEARCH("令和",B1821)),
     2018 + VALUE(MID(B1821, SEARCH("令和",B1821) + 2, FIND("年", B1821) - SEARCH("令和",B1821) - 2)),
  ""))),
"")</f>
        <v>2013</v>
      </c>
      <c r="H1821" s="1">
        <v>10</v>
      </c>
      <c r="I1821" s="5">
        <f>VALUE(RIGHT($E1821,LEN($E1821)-1))</f>
        <v>60</v>
      </c>
      <c r="J1821" s="1" t="s">
        <v>8114</v>
      </c>
      <c r="K1821" s="1" t="s">
        <v>11445</v>
      </c>
      <c r="L1821" s="1" t="s">
        <v>12710</v>
      </c>
    </row>
    <row r="1822" spans="1:12" hidden="1" x14ac:dyDescent="0.2">
      <c r="A1822" s="1">
        <v>1821</v>
      </c>
      <c r="B1822" s="1" t="s">
        <v>1821</v>
      </c>
      <c r="C1822" s="1" t="str">
        <f>IFERROR(VLOOKUP(B1822,Merged!E:G,3,FALSE),"")</f>
        <v/>
      </c>
      <c r="E1822" s="1" t="s">
        <v>6621</v>
      </c>
      <c r="F1822" s="1" t="str">
        <f>TEXT($G1822,"0000") &amp; TEXT($H1822,"00")</f>
        <v>201310</v>
      </c>
      <c r="G1822" s="1">
        <f>IFERROR(
  IF(ISNUMBER(SEARCH("平成",B1822)),
     1988 + VALUE(MID(B1822, SEARCH("平成",B1822) + 2, FIND("年", B1822) - SEARCH("平成",B1822) - 2)),
  IF(ISNUMBER(SEARCH("令和元年",B1822)),
     2019,
  IF(ISNUMBER(SEARCH("令和",B1822)),
     2018 + VALUE(MID(B1822, SEARCH("令和",B1822) + 2, FIND("年", B1822) - SEARCH("令和",B1822) - 2)),
  ""))),
"")</f>
        <v>2013</v>
      </c>
      <c r="H1822" s="1">
        <v>10</v>
      </c>
      <c r="I1822" s="5">
        <f>VALUE(RIGHT($E1822,LEN($E1822)-1))</f>
        <v>61</v>
      </c>
      <c r="J1822" s="1" t="s">
        <v>8115</v>
      </c>
      <c r="K1822" s="1" t="s">
        <v>11442</v>
      </c>
      <c r="L1822" s="1" t="s">
        <v>12711</v>
      </c>
    </row>
    <row r="1823" spans="1:12" hidden="1" x14ac:dyDescent="0.2">
      <c r="A1823" s="1">
        <v>1822</v>
      </c>
      <c r="B1823" s="1" t="s">
        <v>1822</v>
      </c>
      <c r="C1823" s="1" t="str">
        <f>IFERROR(VLOOKUP(B1823,Merged!E:G,3,FALSE),"")</f>
        <v/>
      </c>
      <c r="E1823" s="1" t="s">
        <v>6622</v>
      </c>
      <c r="F1823" s="1" t="str">
        <f>TEXT($G1823,"0000") &amp; TEXT($H1823,"00")</f>
        <v>201310</v>
      </c>
      <c r="G1823" s="1">
        <f>IFERROR(
  IF(ISNUMBER(SEARCH("平成",B1823)),
     1988 + VALUE(MID(B1823, SEARCH("平成",B1823) + 2, FIND("年", B1823) - SEARCH("平成",B1823) - 2)),
  IF(ISNUMBER(SEARCH("令和元年",B1823)),
     2019,
  IF(ISNUMBER(SEARCH("令和",B1823)),
     2018 + VALUE(MID(B1823, SEARCH("令和",B1823) + 2, FIND("年", B1823) - SEARCH("令和",B1823) - 2)),
  ""))),
"")</f>
        <v>2013</v>
      </c>
      <c r="H1823" s="1">
        <v>10</v>
      </c>
      <c r="I1823" s="5">
        <f>VALUE(RIGHT($E1823,LEN($E1823)-1))</f>
        <v>62</v>
      </c>
      <c r="J1823" s="1" t="s">
        <v>8116</v>
      </c>
      <c r="K1823" s="1" t="s">
        <v>11445</v>
      </c>
      <c r="L1823" s="1" t="s">
        <v>12712</v>
      </c>
    </row>
    <row r="1824" spans="1:12" hidden="1" x14ac:dyDescent="0.2">
      <c r="A1824" s="1">
        <v>1823</v>
      </c>
      <c r="B1824" s="1" t="s">
        <v>1823</v>
      </c>
      <c r="C1824" s="1" t="str">
        <f>IFERROR(VLOOKUP(B1824,Merged!E:G,3,FALSE),"")</f>
        <v/>
      </c>
      <c r="E1824" s="1" t="s">
        <v>6623</v>
      </c>
      <c r="F1824" s="1" t="str">
        <f>TEXT($G1824,"0000") &amp; TEXT($H1824,"00")</f>
        <v>201310</v>
      </c>
      <c r="G1824" s="1">
        <f>IFERROR(
  IF(ISNUMBER(SEARCH("平成",B1824)),
     1988 + VALUE(MID(B1824, SEARCH("平成",B1824) + 2, FIND("年", B1824) - SEARCH("平成",B1824) - 2)),
  IF(ISNUMBER(SEARCH("令和元年",B1824)),
     2019,
  IF(ISNUMBER(SEARCH("令和",B1824)),
     2018 + VALUE(MID(B1824, SEARCH("令和",B1824) + 2, FIND("年", B1824) - SEARCH("令和",B1824) - 2)),
  ""))),
"")</f>
        <v>2013</v>
      </c>
      <c r="H1824" s="1">
        <v>10</v>
      </c>
      <c r="I1824" s="5">
        <f>VALUE(RIGHT($E1824,LEN($E1824)-1))</f>
        <v>63</v>
      </c>
      <c r="J1824" s="1" t="s">
        <v>8117</v>
      </c>
      <c r="K1824" s="1" t="s">
        <v>11444</v>
      </c>
      <c r="L1824" s="1" t="s">
        <v>12713</v>
      </c>
    </row>
    <row r="1825" spans="1:12" hidden="1" x14ac:dyDescent="0.2">
      <c r="A1825" s="1">
        <v>1824</v>
      </c>
      <c r="B1825" s="1" t="s">
        <v>1824</v>
      </c>
      <c r="C1825" s="1" t="str">
        <f>IFERROR(VLOOKUP(B1825,Merged!E:G,3,FALSE),"")</f>
        <v/>
      </c>
      <c r="E1825" s="1" t="s">
        <v>6624</v>
      </c>
      <c r="F1825" s="1" t="str">
        <f>TEXT($G1825,"0000") &amp; TEXT($H1825,"00")</f>
        <v>201310</v>
      </c>
      <c r="G1825" s="1">
        <f>IFERROR(
  IF(ISNUMBER(SEARCH("平成",B1825)),
     1988 + VALUE(MID(B1825, SEARCH("平成",B1825) + 2, FIND("年", B1825) - SEARCH("平成",B1825) - 2)),
  IF(ISNUMBER(SEARCH("令和元年",B1825)),
     2019,
  IF(ISNUMBER(SEARCH("令和",B1825)),
     2018 + VALUE(MID(B1825, SEARCH("令和",B1825) + 2, FIND("年", B1825) - SEARCH("令和",B1825) - 2)),
  ""))),
"")</f>
        <v>2013</v>
      </c>
      <c r="H1825" s="1">
        <v>10</v>
      </c>
      <c r="I1825" s="5">
        <f>VALUE(RIGHT($E1825,LEN($E1825)-1))</f>
        <v>64</v>
      </c>
      <c r="J1825" s="1" t="s">
        <v>8118</v>
      </c>
      <c r="K1825" s="1" t="s">
        <v>11444</v>
      </c>
      <c r="L1825" s="1" t="s">
        <v>12291</v>
      </c>
    </row>
    <row r="1826" spans="1:12" hidden="1" x14ac:dyDescent="0.2">
      <c r="A1826" s="1">
        <v>1825</v>
      </c>
      <c r="B1826" s="1" t="s">
        <v>1825</v>
      </c>
      <c r="C1826" s="1" t="str">
        <f>IFERROR(VLOOKUP(B1826,Merged!E:G,3,FALSE),"")</f>
        <v/>
      </c>
      <c r="E1826" s="1" t="s">
        <v>6625</v>
      </c>
      <c r="F1826" s="1" t="str">
        <f>TEXT($G1826,"0000") &amp; TEXT($H1826,"00")</f>
        <v>201310</v>
      </c>
      <c r="G1826" s="1">
        <f>IFERROR(
  IF(ISNUMBER(SEARCH("平成",B1826)),
     1988 + VALUE(MID(B1826, SEARCH("平成",B1826) + 2, FIND("年", B1826) - SEARCH("平成",B1826) - 2)),
  IF(ISNUMBER(SEARCH("令和元年",B1826)),
     2019,
  IF(ISNUMBER(SEARCH("令和",B1826)),
     2018 + VALUE(MID(B1826, SEARCH("令和",B1826) + 2, FIND("年", B1826) - SEARCH("令和",B1826) - 2)),
  ""))),
"")</f>
        <v>2013</v>
      </c>
      <c r="H1826" s="1">
        <v>10</v>
      </c>
      <c r="I1826" s="5">
        <f>VALUE(RIGHT($E1826,LEN($E1826)-1))</f>
        <v>65</v>
      </c>
      <c r="J1826" s="1" t="s">
        <v>8119</v>
      </c>
      <c r="K1826" s="1" t="s">
        <v>11444</v>
      </c>
      <c r="L1826" s="1" t="s">
        <v>12714</v>
      </c>
    </row>
    <row r="1827" spans="1:12" hidden="1" x14ac:dyDescent="0.2">
      <c r="A1827" s="1">
        <v>1826</v>
      </c>
      <c r="B1827" s="1" t="s">
        <v>1826</v>
      </c>
      <c r="C1827" s="1" t="str">
        <f>IFERROR(VLOOKUP(B1827,Merged!E:G,3,FALSE),"")</f>
        <v/>
      </c>
      <c r="E1827" s="1" t="s">
        <v>6626</v>
      </c>
      <c r="F1827" s="1" t="str">
        <f>TEXT($G1827,"0000") &amp; TEXT($H1827,"00")</f>
        <v>201310</v>
      </c>
      <c r="G1827" s="1">
        <f>IFERROR(
  IF(ISNUMBER(SEARCH("平成",B1827)),
     1988 + VALUE(MID(B1827, SEARCH("平成",B1827) + 2, FIND("年", B1827) - SEARCH("平成",B1827) - 2)),
  IF(ISNUMBER(SEARCH("令和元年",B1827)),
     2019,
  IF(ISNUMBER(SEARCH("令和",B1827)),
     2018 + VALUE(MID(B1827, SEARCH("令和",B1827) + 2, FIND("年", B1827) - SEARCH("令和",B1827) - 2)),
  ""))),
"")</f>
        <v>2013</v>
      </c>
      <c r="H1827" s="1">
        <v>10</v>
      </c>
      <c r="I1827" s="5">
        <f>VALUE(RIGHT($E1827,LEN($E1827)-1))</f>
        <v>66</v>
      </c>
      <c r="J1827" s="1" t="s">
        <v>8120</v>
      </c>
      <c r="K1827" s="1" t="s">
        <v>11444</v>
      </c>
      <c r="L1827" s="1" t="s">
        <v>11978</v>
      </c>
    </row>
    <row r="1828" spans="1:12" hidden="1" x14ac:dyDescent="0.2">
      <c r="A1828" s="1">
        <v>1827</v>
      </c>
      <c r="B1828" s="1" t="s">
        <v>1827</v>
      </c>
      <c r="C1828" s="1" t="str">
        <f>IFERROR(VLOOKUP(B1828,Merged!E:G,3,FALSE),"")</f>
        <v/>
      </c>
      <c r="E1828" s="1" t="s">
        <v>6627</v>
      </c>
      <c r="F1828" s="1" t="str">
        <f>TEXT($G1828,"0000") &amp; TEXT($H1828,"00")</f>
        <v>201310</v>
      </c>
      <c r="G1828" s="1">
        <f>IFERROR(
  IF(ISNUMBER(SEARCH("平成",B1828)),
     1988 + VALUE(MID(B1828, SEARCH("平成",B1828) + 2, FIND("年", B1828) - SEARCH("平成",B1828) - 2)),
  IF(ISNUMBER(SEARCH("令和元年",B1828)),
     2019,
  IF(ISNUMBER(SEARCH("令和",B1828)),
     2018 + VALUE(MID(B1828, SEARCH("令和",B1828) + 2, FIND("年", B1828) - SEARCH("令和",B1828) - 2)),
  ""))),
"")</f>
        <v>2013</v>
      </c>
      <c r="H1828" s="1">
        <v>10</v>
      </c>
      <c r="I1828" s="5">
        <f>VALUE(RIGHT($E1828,LEN($E1828)-1))</f>
        <v>67</v>
      </c>
      <c r="J1828" s="1" t="s">
        <v>7363</v>
      </c>
      <c r="K1828" s="1" t="s">
        <v>11442</v>
      </c>
      <c r="L1828" s="1" t="s">
        <v>12088</v>
      </c>
    </row>
    <row r="1829" spans="1:12" hidden="1" x14ac:dyDescent="0.2">
      <c r="A1829" s="1">
        <v>1828</v>
      </c>
      <c r="B1829" s="1" t="s">
        <v>1828</v>
      </c>
      <c r="C1829" s="1" t="str">
        <f>IFERROR(VLOOKUP(B1829,Merged!E:G,3,FALSE),"")</f>
        <v/>
      </c>
      <c r="E1829" s="1" t="s">
        <v>6628</v>
      </c>
      <c r="F1829" s="1" t="str">
        <f>TEXT($G1829,"0000") &amp; TEXT($H1829,"00")</f>
        <v>201310</v>
      </c>
      <c r="G1829" s="1">
        <f>IFERROR(
  IF(ISNUMBER(SEARCH("平成",B1829)),
     1988 + VALUE(MID(B1829, SEARCH("平成",B1829) + 2, FIND("年", B1829) - SEARCH("平成",B1829) - 2)),
  IF(ISNUMBER(SEARCH("令和元年",B1829)),
     2019,
  IF(ISNUMBER(SEARCH("令和",B1829)),
     2018 + VALUE(MID(B1829, SEARCH("令和",B1829) + 2, FIND("年", B1829) - SEARCH("令和",B1829) - 2)),
  ""))),
"")</f>
        <v>2013</v>
      </c>
      <c r="H1829" s="1">
        <v>10</v>
      </c>
      <c r="I1829" s="5">
        <f>VALUE(RIGHT($E1829,LEN($E1829)-1))</f>
        <v>68</v>
      </c>
      <c r="J1829" s="1" t="s">
        <v>7425</v>
      </c>
      <c r="K1829" s="1" t="s">
        <v>11445</v>
      </c>
      <c r="L1829" s="1" t="s">
        <v>12139</v>
      </c>
    </row>
    <row r="1830" spans="1:12" hidden="1" x14ac:dyDescent="0.2">
      <c r="A1830" s="1">
        <v>1829</v>
      </c>
      <c r="B1830" s="1" t="s">
        <v>1829</v>
      </c>
      <c r="C1830" s="1" t="str">
        <f>IFERROR(VLOOKUP(B1830,Merged!E:G,3,FALSE),"")</f>
        <v/>
      </c>
      <c r="E1830" s="1" t="s">
        <v>6629</v>
      </c>
      <c r="F1830" s="1" t="str">
        <f>TEXT($G1830,"0000") &amp; TEXT($H1830,"00")</f>
        <v>201310</v>
      </c>
      <c r="G1830" s="1">
        <f>IFERROR(
  IF(ISNUMBER(SEARCH("平成",B1830)),
     1988 + VALUE(MID(B1830, SEARCH("平成",B1830) + 2, FIND("年", B1830) - SEARCH("平成",B1830) - 2)),
  IF(ISNUMBER(SEARCH("令和元年",B1830)),
     2019,
  IF(ISNUMBER(SEARCH("令和",B1830)),
     2018 + VALUE(MID(B1830, SEARCH("令和",B1830) + 2, FIND("年", B1830) - SEARCH("令和",B1830) - 2)),
  ""))),
"")</f>
        <v>2013</v>
      </c>
      <c r="H1830" s="1">
        <v>10</v>
      </c>
      <c r="I1830" s="5">
        <f>VALUE(RIGHT($E1830,LEN($E1830)-1))</f>
        <v>69</v>
      </c>
      <c r="J1830" s="1" t="s">
        <v>8121</v>
      </c>
      <c r="K1830" s="1" t="s">
        <v>11445</v>
      </c>
      <c r="L1830" s="1" t="s">
        <v>12715</v>
      </c>
    </row>
    <row r="1831" spans="1:12" hidden="1" x14ac:dyDescent="0.2">
      <c r="A1831" s="1">
        <v>1830</v>
      </c>
      <c r="B1831" s="1" t="s">
        <v>1830</v>
      </c>
      <c r="C1831" s="1" t="str">
        <f>IFERROR(VLOOKUP(B1831,Merged!E:G,3,FALSE),"")</f>
        <v/>
      </c>
      <c r="E1831" s="1" t="s">
        <v>6630</v>
      </c>
      <c r="F1831" s="1" t="str">
        <f>TEXT($G1831,"0000") &amp; TEXT($H1831,"00")</f>
        <v>201310</v>
      </c>
      <c r="G1831" s="1">
        <f>IFERROR(
  IF(ISNUMBER(SEARCH("平成",B1831)),
     1988 + VALUE(MID(B1831, SEARCH("平成",B1831) + 2, FIND("年", B1831) - SEARCH("平成",B1831) - 2)),
  IF(ISNUMBER(SEARCH("令和元年",B1831)),
     2019,
  IF(ISNUMBER(SEARCH("令和",B1831)),
     2018 + VALUE(MID(B1831, SEARCH("令和",B1831) + 2, FIND("年", B1831) - SEARCH("令和",B1831) - 2)),
  ""))),
"")</f>
        <v>2013</v>
      </c>
      <c r="H1831" s="1">
        <v>10</v>
      </c>
      <c r="I1831" s="5">
        <f>VALUE(RIGHT($E1831,LEN($E1831)-1))</f>
        <v>70</v>
      </c>
      <c r="J1831" s="1" t="s">
        <v>8122</v>
      </c>
      <c r="K1831" s="1" t="s">
        <v>11442</v>
      </c>
      <c r="L1831" s="1" t="s">
        <v>12716</v>
      </c>
    </row>
    <row r="1832" spans="1:12" hidden="1" x14ac:dyDescent="0.2">
      <c r="A1832" s="1">
        <v>1831</v>
      </c>
      <c r="B1832" s="1" t="s">
        <v>1831</v>
      </c>
      <c r="C1832" s="1" t="str">
        <f>IFERROR(VLOOKUP(B1832,Merged!E:G,3,FALSE),"")</f>
        <v/>
      </c>
      <c r="E1832" s="1" t="s">
        <v>6631</v>
      </c>
      <c r="F1832" s="1" t="str">
        <f>TEXT($G1832,"0000") &amp; TEXT($H1832,"00")</f>
        <v>201310</v>
      </c>
      <c r="G1832" s="1">
        <f>IFERROR(
  IF(ISNUMBER(SEARCH("平成",B1832)),
     1988 + VALUE(MID(B1832, SEARCH("平成",B1832) + 2, FIND("年", B1832) - SEARCH("平成",B1832) - 2)),
  IF(ISNUMBER(SEARCH("令和元年",B1832)),
     2019,
  IF(ISNUMBER(SEARCH("令和",B1832)),
     2018 + VALUE(MID(B1832, SEARCH("令和",B1832) + 2, FIND("年", B1832) - SEARCH("令和",B1832) - 2)),
  ""))),
"")</f>
        <v>2013</v>
      </c>
      <c r="H1832" s="1">
        <v>10</v>
      </c>
      <c r="I1832" s="5">
        <f>VALUE(RIGHT($E1832,LEN($E1832)-1))</f>
        <v>71</v>
      </c>
      <c r="J1832" s="1" t="s">
        <v>7366</v>
      </c>
      <c r="K1832" s="1" t="s">
        <v>11442</v>
      </c>
      <c r="L1832" s="1" t="s">
        <v>12091</v>
      </c>
    </row>
    <row r="1833" spans="1:12" hidden="1" x14ac:dyDescent="0.2">
      <c r="A1833" s="1">
        <v>1832</v>
      </c>
      <c r="B1833" s="1" t="s">
        <v>1832</v>
      </c>
      <c r="C1833" s="1" t="str">
        <f>IFERROR(VLOOKUP(B1833,Merged!E:G,3,FALSE),"")</f>
        <v/>
      </c>
      <c r="E1833" s="1" t="s">
        <v>6632</v>
      </c>
      <c r="F1833" s="1" t="str">
        <f>TEXT($G1833,"0000") &amp; TEXT($H1833,"00")</f>
        <v>201310</v>
      </c>
      <c r="G1833" s="1">
        <f>IFERROR(
  IF(ISNUMBER(SEARCH("平成",B1833)),
     1988 + VALUE(MID(B1833, SEARCH("平成",B1833) + 2, FIND("年", B1833) - SEARCH("平成",B1833) - 2)),
  IF(ISNUMBER(SEARCH("令和元年",B1833)),
     2019,
  IF(ISNUMBER(SEARCH("令和",B1833)),
     2018 + VALUE(MID(B1833, SEARCH("令和",B1833) + 2, FIND("年", B1833) - SEARCH("令和",B1833) - 2)),
  ""))),
"")</f>
        <v>2013</v>
      </c>
      <c r="H1833" s="1">
        <v>10</v>
      </c>
      <c r="I1833" s="5">
        <f>VALUE(RIGHT($E1833,LEN($E1833)-1))</f>
        <v>72</v>
      </c>
      <c r="J1833" s="1" t="s">
        <v>7718</v>
      </c>
      <c r="K1833" s="1" t="s">
        <v>11442</v>
      </c>
      <c r="L1833" s="1" t="s">
        <v>12393</v>
      </c>
    </row>
    <row r="1834" spans="1:12" hidden="1" x14ac:dyDescent="0.2">
      <c r="A1834" s="1">
        <v>1833</v>
      </c>
      <c r="B1834" s="1" t="s">
        <v>1833</v>
      </c>
      <c r="C1834" s="1" t="str">
        <f>IFERROR(VLOOKUP(B1834,Merged!E:G,3,FALSE),"")</f>
        <v/>
      </c>
      <c r="E1834" s="1" t="s">
        <v>6633</v>
      </c>
      <c r="F1834" s="1" t="str">
        <f>TEXT($G1834,"0000") &amp; TEXT($H1834,"00")</f>
        <v>201310</v>
      </c>
      <c r="G1834" s="1">
        <f>IFERROR(
  IF(ISNUMBER(SEARCH("平成",B1834)),
     1988 + VALUE(MID(B1834, SEARCH("平成",B1834) + 2, FIND("年", B1834) - SEARCH("平成",B1834) - 2)),
  IF(ISNUMBER(SEARCH("令和元年",B1834)),
     2019,
  IF(ISNUMBER(SEARCH("令和",B1834)),
     2018 + VALUE(MID(B1834, SEARCH("令和",B1834) + 2, FIND("年", B1834) - SEARCH("令和",B1834) - 2)),
  ""))),
"")</f>
        <v>2013</v>
      </c>
      <c r="H1834" s="1">
        <v>10</v>
      </c>
      <c r="I1834" s="5">
        <f>VALUE(RIGHT($E1834,LEN($E1834)-1))</f>
        <v>73</v>
      </c>
      <c r="J1834" s="1" t="s">
        <v>8123</v>
      </c>
      <c r="K1834" s="1" t="s">
        <v>11445</v>
      </c>
      <c r="L1834" s="1" t="s">
        <v>12717</v>
      </c>
    </row>
    <row r="1835" spans="1:12" hidden="1" x14ac:dyDescent="0.2">
      <c r="A1835" s="1">
        <v>1834</v>
      </c>
      <c r="B1835" s="1" t="s">
        <v>1834</v>
      </c>
      <c r="C1835" s="1" t="str">
        <f>IFERROR(VLOOKUP(B1835,Merged!E:G,3,FALSE),"")</f>
        <v/>
      </c>
      <c r="E1835" s="1" t="s">
        <v>6634</v>
      </c>
      <c r="F1835" s="1" t="str">
        <f>TEXT($G1835,"0000") &amp; TEXT($H1835,"00")</f>
        <v>201310</v>
      </c>
      <c r="G1835" s="1">
        <f>IFERROR(
  IF(ISNUMBER(SEARCH("平成",B1835)),
     1988 + VALUE(MID(B1835, SEARCH("平成",B1835) + 2, FIND("年", B1835) - SEARCH("平成",B1835) - 2)),
  IF(ISNUMBER(SEARCH("令和元年",B1835)),
     2019,
  IF(ISNUMBER(SEARCH("令和",B1835)),
     2018 + VALUE(MID(B1835, SEARCH("令和",B1835) + 2, FIND("年", B1835) - SEARCH("令和",B1835) - 2)),
  ""))),
"")</f>
        <v>2013</v>
      </c>
      <c r="H1835" s="1">
        <v>10</v>
      </c>
      <c r="I1835" s="5">
        <f>VALUE(RIGHT($E1835,LEN($E1835)-1))</f>
        <v>74</v>
      </c>
      <c r="J1835" s="1" t="s">
        <v>8124</v>
      </c>
      <c r="K1835" s="1" t="s">
        <v>11445</v>
      </c>
      <c r="L1835" s="1" t="s">
        <v>12718</v>
      </c>
    </row>
    <row r="1836" spans="1:12" hidden="1" x14ac:dyDescent="0.2">
      <c r="A1836" s="1">
        <v>1835</v>
      </c>
      <c r="B1836" s="1" t="s">
        <v>1835</v>
      </c>
      <c r="C1836" s="1" t="str">
        <f>IFERROR(VLOOKUP(B1836,Merged!E:G,3,FALSE),"")</f>
        <v/>
      </c>
      <c r="E1836" s="1" t="s">
        <v>6635</v>
      </c>
      <c r="F1836" s="1" t="str">
        <f>TEXT($G1836,"0000") &amp; TEXT($H1836,"00")</f>
        <v>201310</v>
      </c>
      <c r="G1836" s="1">
        <f>IFERROR(
  IF(ISNUMBER(SEARCH("平成",B1836)),
     1988 + VALUE(MID(B1836, SEARCH("平成",B1836) + 2, FIND("年", B1836) - SEARCH("平成",B1836) - 2)),
  IF(ISNUMBER(SEARCH("令和元年",B1836)),
     2019,
  IF(ISNUMBER(SEARCH("令和",B1836)),
     2018 + VALUE(MID(B1836, SEARCH("令和",B1836) + 2, FIND("年", B1836) - SEARCH("令和",B1836) - 2)),
  ""))),
"")</f>
        <v>2013</v>
      </c>
      <c r="H1836" s="1">
        <v>10</v>
      </c>
      <c r="I1836" s="5">
        <f>VALUE(RIGHT($E1836,LEN($E1836)-1))</f>
        <v>75</v>
      </c>
      <c r="J1836" s="1" t="s">
        <v>7554</v>
      </c>
      <c r="K1836" s="1" t="s">
        <v>11443</v>
      </c>
      <c r="L1836" s="1" t="s">
        <v>12243</v>
      </c>
    </row>
    <row r="1837" spans="1:12" hidden="1" x14ac:dyDescent="0.2">
      <c r="A1837" s="1">
        <v>1836</v>
      </c>
      <c r="B1837" s="1" t="s">
        <v>1836</v>
      </c>
      <c r="C1837" s="1" t="str">
        <f>IFERROR(VLOOKUP(B1837,Merged!E:G,3,FALSE),"")</f>
        <v/>
      </c>
      <c r="E1837" s="1" t="s">
        <v>6636</v>
      </c>
      <c r="F1837" s="1" t="str">
        <f>TEXT($G1837,"0000") &amp; TEXT($H1837,"00")</f>
        <v>201310</v>
      </c>
      <c r="G1837" s="1">
        <f>IFERROR(
  IF(ISNUMBER(SEARCH("平成",B1837)),
     1988 + VALUE(MID(B1837, SEARCH("平成",B1837) + 2, FIND("年", B1837) - SEARCH("平成",B1837) - 2)),
  IF(ISNUMBER(SEARCH("令和元年",B1837)),
     2019,
  IF(ISNUMBER(SEARCH("令和",B1837)),
     2018 + VALUE(MID(B1837, SEARCH("令和",B1837) + 2, FIND("年", B1837) - SEARCH("令和",B1837) - 2)),
  ""))),
"")</f>
        <v>2013</v>
      </c>
      <c r="H1837" s="1">
        <v>10</v>
      </c>
      <c r="I1837" s="5">
        <f>VALUE(RIGHT($E1837,LEN($E1837)-1))</f>
        <v>76</v>
      </c>
      <c r="J1837" s="1" t="s">
        <v>7955</v>
      </c>
      <c r="K1837" s="1" t="s">
        <v>11442</v>
      </c>
      <c r="L1837" s="1" t="s">
        <v>11670</v>
      </c>
    </row>
    <row r="1838" spans="1:12" hidden="1" x14ac:dyDescent="0.2">
      <c r="A1838" s="1">
        <v>1837</v>
      </c>
      <c r="B1838" s="1" t="s">
        <v>1837</v>
      </c>
      <c r="C1838" s="1" t="str">
        <f>IFERROR(VLOOKUP(B1838,Merged!E:G,3,FALSE),"")</f>
        <v/>
      </c>
      <c r="E1838" s="1" t="s">
        <v>6637</v>
      </c>
      <c r="F1838" s="1" t="str">
        <f>TEXT($G1838,"0000") &amp; TEXT($H1838,"00")</f>
        <v>201310</v>
      </c>
      <c r="G1838" s="1">
        <f>IFERROR(
  IF(ISNUMBER(SEARCH("平成",B1838)),
     1988 + VALUE(MID(B1838, SEARCH("平成",B1838) + 2, FIND("年", B1838) - SEARCH("平成",B1838) - 2)),
  IF(ISNUMBER(SEARCH("令和元年",B1838)),
     2019,
  IF(ISNUMBER(SEARCH("令和",B1838)),
     2018 + VALUE(MID(B1838, SEARCH("令和",B1838) + 2, FIND("年", B1838) - SEARCH("令和",B1838) - 2)),
  ""))),
"")</f>
        <v>2013</v>
      </c>
      <c r="H1838" s="1">
        <v>10</v>
      </c>
      <c r="I1838" s="5">
        <f>VALUE(RIGHT($E1838,LEN($E1838)-1))</f>
        <v>77</v>
      </c>
      <c r="J1838" s="1" t="s">
        <v>8125</v>
      </c>
      <c r="K1838" s="1" t="s">
        <v>11443</v>
      </c>
      <c r="L1838" s="1" t="s">
        <v>12719</v>
      </c>
    </row>
    <row r="1839" spans="1:12" hidden="1" x14ac:dyDescent="0.2">
      <c r="A1839" s="1">
        <v>1838</v>
      </c>
      <c r="B1839" s="1" t="s">
        <v>1838</v>
      </c>
      <c r="C1839" s="1" t="str">
        <f>IFERROR(VLOOKUP(B1839,Merged!E:G,3,FALSE),"")</f>
        <v/>
      </c>
      <c r="E1839" s="1" t="s">
        <v>6638</v>
      </c>
      <c r="F1839" s="1" t="str">
        <f>TEXT($G1839,"0000") &amp; TEXT($H1839,"00")</f>
        <v>201310</v>
      </c>
      <c r="G1839" s="1">
        <f>IFERROR(
  IF(ISNUMBER(SEARCH("平成",B1839)),
     1988 + VALUE(MID(B1839, SEARCH("平成",B1839) + 2, FIND("年", B1839) - SEARCH("平成",B1839) - 2)),
  IF(ISNUMBER(SEARCH("令和元年",B1839)),
     2019,
  IF(ISNUMBER(SEARCH("令和",B1839)),
     2018 + VALUE(MID(B1839, SEARCH("令和",B1839) + 2, FIND("年", B1839) - SEARCH("令和",B1839) - 2)),
  ""))),
"")</f>
        <v>2013</v>
      </c>
      <c r="H1839" s="1">
        <v>10</v>
      </c>
      <c r="I1839" s="5">
        <f>VALUE(RIGHT($E1839,LEN($E1839)-1))</f>
        <v>78</v>
      </c>
      <c r="J1839" s="1" t="s">
        <v>8126</v>
      </c>
      <c r="K1839" s="1" t="s">
        <v>11444</v>
      </c>
      <c r="L1839" s="1" t="s">
        <v>12720</v>
      </c>
    </row>
    <row r="1840" spans="1:12" hidden="1" x14ac:dyDescent="0.2">
      <c r="A1840" s="1">
        <v>1839</v>
      </c>
      <c r="B1840" s="1" t="s">
        <v>1839</v>
      </c>
      <c r="C1840" s="1" t="str">
        <f>IFERROR(VLOOKUP(B1840,Merged!E:G,3,FALSE),"")</f>
        <v/>
      </c>
      <c r="E1840" s="1" t="s">
        <v>6639</v>
      </c>
      <c r="F1840" s="1" t="str">
        <f>TEXT($G1840,"0000") &amp; TEXT($H1840,"00")</f>
        <v>201310</v>
      </c>
      <c r="G1840" s="1">
        <f>IFERROR(
  IF(ISNUMBER(SEARCH("平成",B1840)),
     1988 + VALUE(MID(B1840, SEARCH("平成",B1840) + 2, FIND("年", B1840) - SEARCH("平成",B1840) - 2)),
  IF(ISNUMBER(SEARCH("令和元年",B1840)),
     2019,
  IF(ISNUMBER(SEARCH("令和",B1840)),
     2018 + VALUE(MID(B1840, SEARCH("令和",B1840) + 2, FIND("年", B1840) - SEARCH("令和",B1840) - 2)),
  ""))),
"")</f>
        <v>2013</v>
      </c>
      <c r="H1840" s="1">
        <v>10</v>
      </c>
      <c r="I1840" s="5">
        <f>VALUE(RIGHT($E1840,LEN($E1840)-1))</f>
        <v>79</v>
      </c>
      <c r="J1840" s="1" t="s">
        <v>7724</v>
      </c>
      <c r="K1840" s="1" t="s">
        <v>11442</v>
      </c>
      <c r="L1840" s="1" t="s">
        <v>12721</v>
      </c>
    </row>
    <row r="1841" spans="1:12" hidden="1" x14ac:dyDescent="0.2">
      <c r="A1841" s="1">
        <v>1840</v>
      </c>
      <c r="B1841" s="1" t="s">
        <v>1840</v>
      </c>
      <c r="C1841" s="1" t="str">
        <f>IFERROR(VLOOKUP(B1841,Merged!E:G,3,FALSE),"")</f>
        <v/>
      </c>
      <c r="E1841" s="1" t="s">
        <v>6640</v>
      </c>
      <c r="F1841" s="1" t="str">
        <f>TEXT($G1841,"0000") &amp; TEXT($H1841,"00")</f>
        <v>201310</v>
      </c>
      <c r="G1841" s="1">
        <f>IFERROR(
  IF(ISNUMBER(SEARCH("平成",B1841)),
     1988 + VALUE(MID(B1841, SEARCH("平成",B1841) + 2, FIND("年", B1841) - SEARCH("平成",B1841) - 2)),
  IF(ISNUMBER(SEARCH("令和元年",B1841)),
     2019,
  IF(ISNUMBER(SEARCH("令和",B1841)),
     2018 + VALUE(MID(B1841, SEARCH("令和",B1841) + 2, FIND("年", B1841) - SEARCH("令和",B1841) - 2)),
  ""))),
"")</f>
        <v>2013</v>
      </c>
      <c r="H1841" s="1">
        <v>10</v>
      </c>
      <c r="I1841" s="5">
        <f>VALUE(RIGHT($E1841,LEN($E1841)-1))</f>
        <v>80</v>
      </c>
      <c r="J1841" s="1" t="s">
        <v>8127</v>
      </c>
      <c r="K1841" s="1" t="s">
        <v>11443</v>
      </c>
      <c r="L1841" s="1" t="s">
        <v>12722</v>
      </c>
    </row>
    <row r="1842" spans="1:12" hidden="1" x14ac:dyDescent="0.2">
      <c r="A1842" s="1">
        <v>1841</v>
      </c>
      <c r="B1842" s="1" t="s">
        <v>1841</v>
      </c>
      <c r="C1842" s="1" t="str">
        <f>IFERROR(VLOOKUP(B1842,Merged!E:G,3,FALSE),"")</f>
        <v/>
      </c>
      <c r="E1842" s="1" t="s">
        <v>6561</v>
      </c>
      <c r="F1842" s="1" t="str">
        <f>TEXT($G1842,"0000") &amp; TEXT($H1842,"00")</f>
        <v>201304</v>
      </c>
      <c r="G1842" s="1">
        <f>IFERROR(
  IF(ISNUMBER(SEARCH("平成",B1842)),
     1988 + VALUE(MID(B1842, SEARCH("平成",B1842) + 2, FIND("年", B1842) - SEARCH("平成",B1842) - 2)),
  IF(ISNUMBER(SEARCH("令和元年",B1842)),
     2019,
  IF(ISNUMBER(SEARCH("令和",B1842)),
     2018 + VALUE(MID(B1842, SEARCH("令和",B1842) + 2, FIND("年", B1842) - SEARCH("令和",B1842) - 2)),
  ""))),
"")</f>
        <v>2013</v>
      </c>
      <c r="H1842" s="1">
        <v>4</v>
      </c>
      <c r="I1842" s="5">
        <f>VALUE(RIGHT($E1842,LEN($E1842)-1))</f>
        <v>1</v>
      </c>
      <c r="J1842" s="1" t="s">
        <v>8128</v>
      </c>
      <c r="K1842" s="1" t="s">
        <v>11444</v>
      </c>
      <c r="L1842" s="1" t="s">
        <v>11635</v>
      </c>
    </row>
    <row r="1843" spans="1:12" hidden="1" x14ac:dyDescent="0.2">
      <c r="A1843" s="1">
        <v>1842</v>
      </c>
      <c r="B1843" s="1" t="s">
        <v>1842</v>
      </c>
      <c r="C1843" s="1" t="str">
        <f>IFERROR(VLOOKUP(B1843,Merged!E:G,3,FALSE),"")</f>
        <v/>
      </c>
      <c r="E1843" s="1" t="s">
        <v>6562</v>
      </c>
      <c r="F1843" s="1" t="str">
        <f>TEXT($G1843,"0000") &amp; TEXT($H1843,"00")</f>
        <v>201304</v>
      </c>
      <c r="G1843" s="1">
        <f>IFERROR(
  IF(ISNUMBER(SEARCH("平成",B1843)),
     1988 + VALUE(MID(B1843, SEARCH("平成",B1843) + 2, FIND("年", B1843) - SEARCH("平成",B1843) - 2)),
  IF(ISNUMBER(SEARCH("令和元年",B1843)),
     2019,
  IF(ISNUMBER(SEARCH("令和",B1843)),
     2018 + VALUE(MID(B1843, SEARCH("令和",B1843) + 2, FIND("年", B1843) - SEARCH("令和",B1843) - 2)),
  ""))),
"")</f>
        <v>2013</v>
      </c>
      <c r="H1843" s="1">
        <v>4</v>
      </c>
      <c r="I1843" s="5">
        <f>VALUE(RIGHT($E1843,LEN($E1843)-1))</f>
        <v>2</v>
      </c>
      <c r="J1843" s="1" t="s">
        <v>8129</v>
      </c>
      <c r="K1843" s="1" t="s">
        <v>11443</v>
      </c>
      <c r="L1843" s="1" t="s">
        <v>12723</v>
      </c>
    </row>
    <row r="1844" spans="1:12" hidden="1" x14ac:dyDescent="0.2">
      <c r="A1844" s="1">
        <v>1843</v>
      </c>
      <c r="B1844" s="1" t="s">
        <v>1843</v>
      </c>
      <c r="C1844" s="1" t="str">
        <f>IFERROR(VLOOKUP(B1844,Merged!E:G,3,FALSE),"")</f>
        <v/>
      </c>
      <c r="E1844" s="1" t="s">
        <v>6563</v>
      </c>
      <c r="F1844" s="1" t="str">
        <f>TEXT($G1844,"0000") &amp; TEXT($H1844,"00")</f>
        <v>201304</v>
      </c>
      <c r="G1844" s="1">
        <f>IFERROR(
  IF(ISNUMBER(SEARCH("平成",B1844)),
     1988 + VALUE(MID(B1844, SEARCH("平成",B1844) + 2, FIND("年", B1844) - SEARCH("平成",B1844) - 2)),
  IF(ISNUMBER(SEARCH("令和元年",B1844)),
     2019,
  IF(ISNUMBER(SEARCH("令和",B1844)),
     2018 + VALUE(MID(B1844, SEARCH("令和",B1844) + 2, FIND("年", B1844) - SEARCH("令和",B1844) - 2)),
  ""))),
"")</f>
        <v>2013</v>
      </c>
      <c r="H1844" s="1">
        <v>4</v>
      </c>
      <c r="I1844" s="5">
        <f>VALUE(RIGHT($E1844,LEN($E1844)-1))</f>
        <v>3</v>
      </c>
      <c r="J1844" s="1" t="s">
        <v>8130</v>
      </c>
      <c r="K1844" s="1" t="s">
        <v>11445</v>
      </c>
    </row>
    <row r="1845" spans="1:12" hidden="1" x14ac:dyDescent="0.2">
      <c r="A1845" s="1">
        <v>1844</v>
      </c>
      <c r="B1845" s="1" t="s">
        <v>1844</v>
      </c>
      <c r="C1845" s="1">
        <f>IFERROR(VLOOKUP(B1845,Merged!E:G,3,FALSE),"")</f>
        <v>1</v>
      </c>
      <c r="E1845" s="1" t="s">
        <v>6564</v>
      </c>
      <c r="F1845" s="1" t="str">
        <f>TEXT($G1845,"0000") &amp; TEXT($H1845,"00")</f>
        <v>201304</v>
      </c>
      <c r="G1845" s="1">
        <f>IFERROR(
  IF(ISNUMBER(SEARCH("平成",B1845)),
     1988 + VALUE(MID(B1845, SEARCH("平成",B1845) + 2, FIND("年", B1845) - SEARCH("平成",B1845) - 2)),
  IF(ISNUMBER(SEARCH("令和元年",B1845)),
     2019,
  IF(ISNUMBER(SEARCH("令和",B1845)),
     2018 + VALUE(MID(B1845, SEARCH("令和",B1845) + 2, FIND("年", B1845) - SEARCH("令和",B1845) - 2)),
  ""))),
"")</f>
        <v>2013</v>
      </c>
      <c r="H1845" s="1">
        <v>4</v>
      </c>
      <c r="I1845" s="5">
        <f>VALUE(RIGHT($E1845,LEN($E1845)-1))</f>
        <v>4</v>
      </c>
      <c r="J1845" s="1" t="s">
        <v>7107</v>
      </c>
      <c r="K1845" s="1" t="s">
        <v>11443</v>
      </c>
      <c r="L1845" s="1" t="s">
        <v>11872</v>
      </c>
    </row>
    <row r="1846" spans="1:12" hidden="1" x14ac:dyDescent="0.2">
      <c r="A1846" s="1">
        <v>1845</v>
      </c>
      <c r="B1846" s="1" t="s">
        <v>1845</v>
      </c>
      <c r="C1846" s="1" t="str">
        <f>IFERROR(VLOOKUP(B1846,Merged!E:G,3,FALSE),"")</f>
        <v/>
      </c>
      <c r="E1846" s="1" t="s">
        <v>6565</v>
      </c>
      <c r="F1846" s="1" t="str">
        <f>TEXT($G1846,"0000") &amp; TEXT($H1846,"00")</f>
        <v>201304</v>
      </c>
      <c r="G1846" s="1">
        <f>IFERROR(
  IF(ISNUMBER(SEARCH("平成",B1846)),
     1988 + VALUE(MID(B1846, SEARCH("平成",B1846) + 2, FIND("年", B1846) - SEARCH("平成",B1846) - 2)),
  IF(ISNUMBER(SEARCH("令和元年",B1846)),
     2019,
  IF(ISNUMBER(SEARCH("令和",B1846)),
     2018 + VALUE(MID(B1846, SEARCH("令和",B1846) + 2, FIND("年", B1846) - SEARCH("令和",B1846) - 2)),
  ""))),
"")</f>
        <v>2013</v>
      </c>
      <c r="H1846" s="1">
        <v>4</v>
      </c>
      <c r="I1846" s="5">
        <f>VALUE(RIGHT($E1846,LEN($E1846)-1))</f>
        <v>5</v>
      </c>
      <c r="J1846" s="1" t="s">
        <v>8131</v>
      </c>
      <c r="K1846" s="1" t="s">
        <v>11443</v>
      </c>
    </row>
    <row r="1847" spans="1:12" hidden="1" x14ac:dyDescent="0.2">
      <c r="A1847" s="1">
        <v>1846</v>
      </c>
      <c r="B1847" s="1" t="s">
        <v>1846</v>
      </c>
      <c r="C1847" s="1">
        <f>IFERROR(VLOOKUP(B1847,Merged!E:G,3,FALSE),"")</f>
        <v>2</v>
      </c>
      <c r="D1847" s="4" t="s">
        <v>15125</v>
      </c>
      <c r="E1847" s="1" t="s">
        <v>6566</v>
      </c>
      <c r="F1847" s="1" t="str">
        <f>TEXT($G1847,"0000") &amp; TEXT($H1847,"00")</f>
        <v>201304</v>
      </c>
      <c r="G1847" s="1">
        <f>IFERROR(
  IF(ISNUMBER(SEARCH("平成",B1847)),
     1988 + VALUE(MID(B1847, SEARCH("平成",B1847) + 2, FIND("年", B1847) - SEARCH("平成",B1847) - 2)),
  IF(ISNUMBER(SEARCH("令和元年",B1847)),
     2019,
  IF(ISNUMBER(SEARCH("令和",B1847)),
     2018 + VALUE(MID(B1847, SEARCH("令和",B1847) + 2, FIND("年", B1847) - SEARCH("令和",B1847) - 2)),
  ""))),
"")</f>
        <v>2013</v>
      </c>
      <c r="H1847" s="1">
        <v>4</v>
      </c>
      <c r="I1847" s="5">
        <f>VALUE(RIGHT($E1847,LEN($E1847)-1))</f>
        <v>6</v>
      </c>
      <c r="J1847" s="1" t="s">
        <v>6647</v>
      </c>
      <c r="K1847" s="1" t="s">
        <v>11445</v>
      </c>
      <c r="L1847" s="1" t="s">
        <v>12724</v>
      </c>
    </row>
    <row r="1848" spans="1:12" hidden="1" x14ac:dyDescent="0.2">
      <c r="A1848" s="1">
        <v>1847</v>
      </c>
      <c r="B1848" s="1" t="s">
        <v>1847</v>
      </c>
      <c r="C1848" s="1" t="str">
        <f>IFERROR(VLOOKUP(B1848,Merged!E:G,3,FALSE),"")</f>
        <v/>
      </c>
      <c r="E1848" s="1" t="s">
        <v>6567</v>
      </c>
      <c r="F1848" s="1" t="str">
        <f>TEXT($G1848,"0000") &amp; TEXT($H1848,"00")</f>
        <v>201304</v>
      </c>
      <c r="G1848" s="1">
        <f>IFERROR(
  IF(ISNUMBER(SEARCH("平成",B1848)),
     1988 + VALUE(MID(B1848, SEARCH("平成",B1848) + 2, FIND("年", B1848) - SEARCH("平成",B1848) - 2)),
  IF(ISNUMBER(SEARCH("令和元年",B1848)),
     2019,
  IF(ISNUMBER(SEARCH("令和",B1848)),
     2018 + VALUE(MID(B1848, SEARCH("令和",B1848) + 2, FIND("年", B1848) - SEARCH("令和",B1848) - 2)),
  ""))),
"")</f>
        <v>2013</v>
      </c>
      <c r="H1848" s="1">
        <v>4</v>
      </c>
      <c r="I1848" s="5">
        <f>VALUE(RIGHT($E1848,LEN($E1848)-1))</f>
        <v>7</v>
      </c>
      <c r="J1848" s="1" t="s">
        <v>8132</v>
      </c>
      <c r="K1848" s="1" t="s">
        <v>11444</v>
      </c>
    </row>
    <row r="1849" spans="1:12" hidden="1" x14ac:dyDescent="0.2">
      <c r="A1849" s="1">
        <v>1848</v>
      </c>
      <c r="B1849" s="1" t="s">
        <v>1848</v>
      </c>
      <c r="C1849" s="1">
        <f>IFERROR(VLOOKUP(B1849,Merged!E:G,3,FALSE),"")</f>
        <v>3</v>
      </c>
      <c r="E1849" s="1" t="s">
        <v>6568</v>
      </c>
      <c r="F1849" s="1" t="str">
        <f>TEXT($G1849,"0000") &amp; TEXT($H1849,"00")</f>
        <v>201304</v>
      </c>
      <c r="G1849" s="1">
        <f>IFERROR(
  IF(ISNUMBER(SEARCH("平成",B1849)),
     1988 + VALUE(MID(B1849, SEARCH("平成",B1849) + 2, FIND("年", B1849) - SEARCH("平成",B1849) - 2)),
  IF(ISNUMBER(SEARCH("令和元年",B1849)),
     2019,
  IF(ISNUMBER(SEARCH("令和",B1849)),
     2018 + VALUE(MID(B1849, SEARCH("令和",B1849) + 2, FIND("年", B1849) - SEARCH("令和",B1849) - 2)),
  ""))),
"")</f>
        <v>2013</v>
      </c>
      <c r="H1849" s="1">
        <v>4</v>
      </c>
      <c r="I1849" s="5">
        <f>VALUE(RIGHT($E1849,LEN($E1849)-1))</f>
        <v>8</v>
      </c>
      <c r="J1849" s="1" t="s">
        <v>7792</v>
      </c>
      <c r="K1849" s="1" t="s">
        <v>11445</v>
      </c>
      <c r="L1849" s="1" t="s">
        <v>12456</v>
      </c>
    </row>
    <row r="1850" spans="1:12" hidden="1" x14ac:dyDescent="0.2">
      <c r="A1850" s="1">
        <v>1849</v>
      </c>
      <c r="B1850" s="1" t="s">
        <v>1849</v>
      </c>
      <c r="C1850" s="1" t="str">
        <f>IFERROR(VLOOKUP(B1850,Merged!E:G,3,FALSE),"")</f>
        <v/>
      </c>
      <c r="E1850" s="1" t="s">
        <v>6569</v>
      </c>
      <c r="F1850" s="1" t="str">
        <f>TEXT($G1850,"0000") &amp; TEXT($H1850,"00")</f>
        <v>201304</v>
      </c>
      <c r="G1850" s="1">
        <f>IFERROR(
  IF(ISNUMBER(SEARCH("平成",B1850)),
     1988 + VALUE(MID(B1850, SEARCH("平成",B1850) + 2, FIND("年", B1850) - SEARCH("平成",B1850) - 2)),
  IF(ISNUMBER(SEARCH("令和元年",B1850)),
     2019,
  IF(ISNUMBER(SEARCH("令和",B1850)),
     2018 + VALUE(MID(B1850, SEARCH("令和",B1850) + 2, FIND("年", B1850) - SEARCH("令和",B1850) - 2)),
  ""))),
"")</f>
        <v>2013</v>
      </c>
      <c r="H1850" s="1">
        <v>4</v>
      </c>
      <c r="I1850" s="5">
        <f>VALUE(RIGHT($E1850,LEN($E1850)-1))</f>
        <v>9</v>
      </c>
      <c r="J1850" s="1" t="s">
        <v>7248</v>
      </c>
      <c r="K1850" s="1" t="s">
        <v>11445</v>
      </c>
      <c r="L1850" s="1" t="s">
        <v>11476</v>
      </c>
    </row>
    <row r="1851" spans="1:12" hidden="1" x14ac:dyDescent="0.2">
      <c r="A1851" s="1">
        <v>1850</v>
      </c>
      <c r="B1851" s="1" t="s">
        <v>1850</v>
      </c>
      <c r="C1851" s="1" t="str">
        <f>IFERROR(VLOOKUP(B1851,Merged!E:G,3,FALSE),"")</f>
        <v/>
      </c>
      <c r="E1851" s="1" t="s">
        <v>6570</v>
      </c>
      <c r="F1851" s="1" t="str">
        <f>TEXT($G1851,"0000") &amp; TEXT($H1851,"00")</f>
        <v>201304</v>
      </c>
      <c r="G1851" s="1">
        <f>IFERROR(
  IF(ISNUMBER(SEARCH("平成",B1851)),
     1988 + VALUE(MID(B1851, SEARCH("平成",B1851) + 2, FIND("年", B1851) - SEARCH("平成",B1851) - 2)),
  IF(ISNUMBER(SEARCH("令和元年",B1851)),
     2019,
  IF(ISNUMBER(SEARCH("令和",B1851)),
     2018 + VALUE(MID(B1851, SEARCH("令和",B1851) + 2, FIND("年", B1851) - SEARCH("令和",B1851) - 2)),
  ""))),
"")</f>
        <v>2013</v>
      </c>
      <c r="H1851" s="1">
        <v>4</v>
      </c>
      <c r="I1851" s="5">
        <f>VALUE(RIGHT($E1851,LEN($E1851)-1))</f>
        <v>10</v>
      </c>
      <c r="J1851" s="1" t="s">
        <v>8133</v>
      </c>
      <c r="K1851" s="1" t="s">
        <v>11442</v>
      </c>
      <c r="L1851" s="1" t="s">
        <v>12725</v>
      </c>
    </row>
    <row r="1852" spans="1:12" hidden="1" x14ac:dyDescent="0.2">
      <c r="A1852" s="1">
        <v>1851</v>
      </c>
      <c r="B1852" s="1" t="s">
        <v>1851</v>
      </c>
      <c r="C1852" s="1" t="str">
        <f>IFERROR(VLOOKUP(B1852,Merged!E:G,3,FALSE),"")</f>
        <v/>
      </c>
      <c r="E1852" s="1" t="s">
        <v>6571</v>
      </c>
      <c r="F1852" s="1" t="str">
        <f>TEXT($G1852,"0000") &amp; TEXT($H1852,"00")</f>
        <v>201304</v>
      </c>
      <c r="G1852" s="1">
        <f>IFERROR(
  IF(ISNUMBER(SEARCH("平成",B1852)),
     1988 + VALUE(MID(B1852, SEARCH("平成",B1852) + 2, FIND("年", B1852) - SEARCH("平成",B1852) - 2)),
  IF(ISNUMBER(SEARCH("令和元年",B1852)),
     2019,
  IF(ISNUMBER(SEARCH("令和",B1852)),
     2018 + VALUE(MID(B1852, SEARCH("令和",B1852) + 2, FIND("年", B1852) - SEARCH("令和",B1852) - 2)),
  ""))),
"")</f>
        <v>2013</v>
      </c>
      <c r="H1852" s="1">
        <v>4</v>
      </c>
      <c r="I1852" s="5">
        <f>VALUE(RIGHT($E1852,LEN($E1852)-1))</f>
        <v>11</v>
      </c>
      <c r="J1852" s="1" t="s">
        <v>7859</v>
      </c>
      <c r="K1852" s="1" t="s">
        <v>11445</v>
      </c>
      <c r="L1852" s="1" t="s">
        <v>12513</v>
      </c>
    </row>
    <row r="1853" spans="1:12" hidden="1" x14ac:dyDescent="0.2">
      <c r="A1853" s="1">
        <v>1852</v>
      </c>
      <c r="B1853" s="1" t="s">
        <v>1852</v>
      </c>
      <c r="C1853" s="1">
        <f>IFERROR(VLOOKUP(B1853,Merged!E:G,3,FALSE),"")</f>
        <v>4</v>
      </c>
      <c r="E1853" s="1" t="s">
        <v>6572</v>
      </c>
      <c r="F1853" s="1" t="str">
        <f>TEXT($G1853,"0000") &amp; TEXT($H1853,"00")</f>
        <v>201304</v>
      </c>
      <c r="G1853" s="1">
        <f>IFERROR(
  IF(ISNUMBER(SEARCH("平成",B1853)),
     1988 + VALUE(MID(B1853, SEARCH("平成",B1853) + 2, FIND("年", B1853) - SEARCH("平成",B1853) - 2)),
  IF(ISNUMBER(SEARCH("令和元年",B1853)),
     2019,
  IF(ISNUMBER(SEARCH("令和",B1853)),
     2018 + VALUE(MID(B1853, SEARCH("令和",B1853) + 2, FIND("年", B1853) - SEARCH("令和",B1853) - 2)),
  ""))),
"")</f>
        <v>2013</v>
      </c>
      <c r="H1853" s="1">
        <v>4</v>
      </c>
      <c r="I1853" s="5">
        <f>VALUE(RIGHT($E1853,LEN($E1853)-1))</f>
        <v>12</v>
      </c>
      <c r="J1853" s="1" t="s">
        <v>7964</v>
      </c>
      <c r="K1853" s="1" t="s">
        <v>11442</v>
      </c>
      <c r="L1853" s="1" t="s">
        <v>12597</v>
      </c>
    </row>
    <row r="1854" spans="1:12" hidden="1" x14ac:dyDescent="0.2">
      <c r="A1854" s="1">
        <v>1853</v>
      </c>
      <c r="B1854" s="1" t="s">
        <v>1853</v>
      </c>
      <c r="C1854" s="1" t="str">
        <f>IFERROR(VLOOKUP(B1854,Merged!E:G,3,FALSE),"")</f>
        <v/>
      </c>
      <c r="E1854" s="1" t="s">
        <v>6573</v>
      </c>
      <c r="F1854" s="1" t="str">
        <f>TEXT($G1854,"0000") &amp; TEXT($H1854,"00")</f>
        <v>201304</v>
      </c>
      <c r="G1854" s="1">
        <f>IFERROR(
  IF(ISNUMBER(SEARCH("平成",B1854)),
     1988 + VALUE(MID(B1854, SEARCH("平成",B1854) + 2, FIND("年", B1854) - SEARCH("平成",B1854) - 2)),
  IF(ISNUMBER(SEARCH("令和元年",B1854)),
     2019,
  IF(ISNUMBER(SEARCH("令和",B1854)),
     2018 + VALUE(MID(B1854, SEARCH("令和",B1854) + 2, FIND("年", B1854) - SEARCH("令和",B1854) - 2)),
  ""))),
"")</f>
        <v>2013</v>
      </c>
      <c r="H1854" s="1">
        <v>4</v>
      </c>
      <c r="I1854" s="5">
        <f>VALUE(RIGHT($E1854,LEN($E1854)-1))</f>
        <v>13</v>
      </c>
      <c r="J1854" s="1" t="s">
        <v>8134</v>
      </c>
      <c r="K1854" s="1" t="s">
        <v>11445</v>
      </c>
      <c r="L1854" s="1" t="s">
        <v>12726</v>
      </c>
    </row>
    <row r="1855" spans="1:12" hidden="1" x14ac:dyDescent="0.2">
      <c r="A1855" s="1">
        <v>1854</v>
      </c>
      <c r="B1855" s="1" t="s">
        <v>1854</v>
      </c>
      <c r="C1855" s="1">
        <f>IFERROR(VLOOKUP(B1855,Merged!E:G,3,FALSE),"")</f>
        <v>5</v>
      </c>
      <c r="E1855" s="1" t="s">
        <v>6574</v>
      </c>
      <c r="F1855" s="1" t="str">
        <f>TEXT($G1855,"0000") &amp; TEXT($H1855,"00")</f>
        <v>201304</v>
      </c>
      <c r="G1855" s="1">
        <f>IFERROR(
  IF(ISNUMBER(SEARCH("平成",B1855)),
     1988 + VALUE(MID(B1855, SEARCH("平成",B1855) + 2, FIND("年", B1855) - SEARCH("平成",B1855) - 2)),
  IF(ISNUMBER(SEARCH("令和元年",B1855)),
     2019,
  IF(ISNUMBER(SEARCH("令和",B1855)),
     2018 + VALUE(MID(B1855, SEARCH("令和",B1855) + 2, FIND("年", B1855) - SEARCH("令和",B1855) - 2)),
  ""))),
"")</f>
        <v>2013</v>
      </c>
      <c r="H1855" s="1">
        <v>4</v>
      </c>
      <c r="I1855" s="5">
        <f>VALUE(RIGHT($E1855,LEN($E1855)-1))</f>
        <v>14</v>
      </c>
      <c r="J1855" s="1" t="s">
        <v>7251</v>
      </c>
      <c r="K1855" s="1" t="s">
        <v>11443</v>
      </c>
      <c r="L1855" s="1" t="s">
        <v>11994</v>
      </c>
    </row>
    <row r="1856" spans="1:12" hidden="1" x14ac:dyDescent="0.2">
      <c r="A1856" s="1">
        <v>1855</v>
      </c>
      <c r="B1856" s="1" t="s">
        <v>1855</v>
      </c>
      <c r="C1856" s="1">
        <f>IFERROR(VLOOKUP(B1856,Merged!E:G,3,FALSE),"")</f>
        <v>6</v>
      </c>
      <c r="E1856" s="1" t="s">
        <v>6575</v>
      </c>
      <c r="F1856" s="1" t="str">
        <f>TEXT($G1856,"0000") &amp; TEXT($H1856,"00")</f>
        <v>201304</v>
      </c>
      <c r="G1856" s="1">
        <f>IFERROR(
  IF(ISNUMBER(SEARCH("平成",B1856)),
     1988 + VALUE(MID(B1856, SEARCH("平成",B1856) + 2, FIND("年", B1856) - SEARCH("平成",B1856) - 2)),
  IF(ISNUMBER(SEARCH("令和元年",B1856)),
     2019,
  IF(ISNUMBER(SEARCH("令和",B1856)),
     2018 + VALUE(MID(B1856, SEARCH("令和",B1856) + 2, FIND("年", B1856) - SEARCH("令和",B1856) - 2)),
  ""))),
"")</f>
        <v>2013</v>
      </c>
      <c r="H1856" s="1">
        <v>4</v>
      </c>
      <c r="I1856" s="5">
        <f>VALUE(RIGHT($E1856,LEN($E1856)-1))</f>
        <v>15</v>
      </c>
      <c r="J1856" s="1" t="s">
        <v>7385</v>
      </c>
      <c r="K1856" s="1" t="s">
        <v>11442</v>
      </c>
      <c r="L1856" s="1" t="s">
        <v>12727</v>
      </c>
    </row>
    <row r="1857" spans="1:12" hidden="1" x14ac:dyDescent="0.2">
      <c r="A1857" s="1">
        <v>1856</v>
      </c>
      <c r="B1857" s="1" t="s">
        <v>1856</v>
      </c>
      <c r="C1857" s="1" t="str">
        <f>IFERROR(VLOOKUP(B1857,Merged!E:G,3,FALSE),"")</f>
        <v/>
      </c>
      <c r="E1857" s="1" t="s">
        <v>6576</v>
      </c>
      <c r="F1857" s="1" t="str">
        <f>TEXT($G1857,"0000") &amp; TEXT($H1857,"00")</f>
        <v>201304</v>
      </c>
      <c r="G1857" s="1">
        <f>IFERROR(
  IF(ISNUMBER(SEARCH("平成",B1857)),
     1988 + VALUE(MID(B1857, SEARCH("平成",B1857) + 2, FIND("年", B1857) - SEARCH("平成",B1857) - 2)),
  IF(ISNUMBER(SEARCH("令和元年",B1857)),
     2019,
  IF(ISNUMBER(SEARCH("令和",B1857)),
     2018 + VALUE(MID(B1857, SEARCH("令和",B1857) + 2, FIND("年", B1857) - SEARCH("令和",B1857) - 2)),
  ""))),
"")</f>
        <v>2013</v>
      </c>
      <c r="H1857" s="1">
        <v>4</v>
      </c>
      <c r="I1857" s="5">
        <f>VALUE(RIGHT($E1857,LEN($E1857)-1))</f>
        <v>16</v>
      </c>
      <c r="J1857" s="1" t="s">
        <v>8135</v>
      </c>
      <c r="K1857" s="1" t="s">
        <v>11442</v>
      </c>
      <c r="L1857" s="1" t="s">
        <v>12203</v>
      </c>
    </row>
    <row r="1858" spans="1:12" hidden="1" x14ac:dyDescent="0.2">
      <c r="A1858" s="1">
        <v>1857</v>
      </c>
      <c r="B1858" s="1" t="s">
        <v>1857</v>
      </c>
      <c r="C1858" s="1" t="str">
        <f>IFERROR(VLOOKUP(B1858,Merged!E:G,3,FALSE),"")</f>
        <v/>
      </c>
      <c r="E1858" s="1" t="s">
        <v>6577</v>
      </c>
      <c r="F1858" s="1" t="str">
        <f>TEXT($G1858,"0000") &amp; TEXT($H1858,"00")</f>
        <v>201304</v>
      </c>
      <c r="G1858" s="1">
        <f>IFERROR(
  IF(ISNUMBER(SEARCH("平成",B1858)),
     1988 + VALUE(MID(B1858, SEARCH("平成",B1858) + 2, FIND("年", B1858) - SEARCH("平成",B1858) - 2)),
  IF(ISNUMBER(SEARCH("令和元年",B1858)),
     2019,
  IF(ISNUMBER(SEARCH("令和",B1858)),
     2018 + VALUE(MID(B1858, SEARCH("令和",B1858) + 2, FIND("年", B1858) - SEARCH("令和",B1858) - 2)),
  ""))),
"")</f>
        <v>2013</v>
      </c>
      <c r="H1858" s="1">
        <v>4</v>
      </c>
      <c r="I1858" s="5">
        <f>VALUE(RIGHT($E1858,LEN($E1858)-1))</f>
        <v>17</v>
      </c>
      <c r="J1858" s="1" t="s">
        <v>7446</v>
      </c>
      <c r="K1858" s="1" t="s">
        <v>11442</v>
      </c>
      <c r="L1858" s="1" t="s">
        <v>11823</v>
      </c>
    </row>
    <row r="1859" spans="1:12" hidden="1" x14ac:dyDescent="0.2">
      <c r="A1859" s="1">
        <v>1858</v>
      </c>
      <c r="B1859" s="1" t="s">
        <v>1858</v>
      </c>
      <c r="C1859" s="1" t="str">
        <f>IFERROR(VLOOKUP(B1859,Merged!E:G,3,FALSE),"")</f>
        <v/>
      </c>
      <c r="E1859" s="1" t="s">
        <v>6578</v>
      </c>
      <c r="F1859" s="1" t="str">
        <f>TEXT($G1859,"0000") &amp; TEXT($H1859,"00")</f>
        <v>201304</v>
      </c>
      <c r="G1859" s="1">
        <f>IFERROR(
  IF(ISNUMBER(SEARCH("平成",B1859)),
     1988 + VALUE(MID(B1859, SEARCH("平成",B1859) + 2, FIND("年", B1859) - SEARCH("平成",B1859) - 2)),
  IF(ISNUMBER(SEARCH("令和元年",B1859)),
     2019,
  IF(ISNUMBER(SEARCH("令和",B1859)),
     2018 + VALUE(MID(B1859, SEARCH("令和",B1859) + 2, FIND("年", B1859) - SEARCH("令和",B1859) - 2)),
  ""))),
"")</f>
        <v>2013</v>
      </c>
      <c r="H1859" s="1">
        <v>4</v>
      </c>
      <c r="I1859" s="5">
        <f>VALUE(RIGHT($E1859,LEN($E1859)-1))</f>
        <v>18</v>
      </c>
      <c r="J1859" s="1" t="s">
        <v>8136</v>
      </c>
      <c r="K1859" s="1" t="s">
        <v>11444</v>
      </c>
      <c r="L1859" s="1" t="s">
        <v>12728</v>
      </c>
    </row>
    <row r="1860" spans="1:12" hidden="1" x14ac:dyDescent="0.2">
      <c r="A1860" s="1">
        <v>1859</v>
      </c>
      <c r="B1860" s="1" t="s">
        <v>1859</v>
      </c>
      <c r="C1860" s="1" t="str">
        <f>IFERROR(VLOOKUP(B1860,Merged!E:G,3,FALSE),"")</f>
        <v/>
      </c>
      <c r="E1860" s="1" t="s">
        <v>6579</v>
      </c>
      <c r="F1860" s="1" t="str">
        <f>TEXT($G1860,"0000") &amp; TEXT($H1860,"00")</f>
        <v>201304</v>
      </c>
      <c r="G1860" s="1">
        <f>IFERROR(
  IF(ISNUMBER(SEARCH("平成",B1860)),
     1988 + VALUE(MID(B1860, SEARCH("平成",B1860) + 2, FIND("年", B1860) - SEARCH("平成",B1860) - 2)),
  IF(ISNUMBER(SEARCH("令和元年",B1860)),
     2019,
  IF(ISNUMBER(SEARCH("令和",B1860)),
     2018 + VALUE(MID(B1860, SEARCH("令和",B1860) + 2, FIND("年", B1860) - SEARCH("令和",B1860) - 2)),
  ""))),
"")</f>
        <v>2013</v>
      </c>
      <c r="H1860" s="1">
        <v>4</v>
      </c>
      <c r="I1860" s="5">
        <f>VALUE(RIGHT($E1860,LEN($E1860)-1))</f>
        <v>19</v>
      </c>
      <c r="J1860" s="1" t="s">
        <v>8137</v>
      </c>
      <c r="K1860" s="1" t="s">
        <v>11445</v>
      </c>
      <c r="L1860" s="1" t="s">
        <v>12729</v>
      </c>
    </row>
    <row r="1861" spans="1:12" hidden="1" x14ac:dyDescent="0.2">
      <c r="A1861" s="1">
        <v>1860</v>
      </c>
      <c r="B1861" s="1" t="s">
        <v>1860</v>
      </c>
      <c r="C1861" s="1">
        <f>IFERROR(VLOOKUP(B1861,Merged!E:G,3,FALSE),"")</f>
        <v>7</v>
      </c>
      <c r="E1861" s="1" t="s">
        <v>6580</v>
      </c>
      <c r="F1861" s="1" t="str">
        <f>TEXT($G1861,"0000") &amp; TEXT($H1861,"00")</f>
        <v>201304</v>
      </c>
      <c r="G1861" s="1">
        <f>IFERROR(
  IF(ISNUMBER(SEARCH("平成",B1861)),
     1988 + VALUE(MID(B1861, SEARCH("平成",B1861) + 2, FIND("年", B1861) - SEARCH("平成",B1861) - 2)),
  IF(ISNUMBER(SEARCH("令和元年",B1861)),
     2019,
  IF(ISNUMBER(SEARCH("令和",B1861)),
     2018 + VALUE(MID(B1861, SEARCH("令和",B1861) + 2, FIND("年", B1861) - SEARCH("令和",B1861) - 2)),
  ""))),
"")</f>
        <v>2013</v>
      </c>
      <c r="H1861" s="1">
        <v>4</v>
      </c>
      <c r="I1861" s="5">
        <f>VALUE(RIGHT($E1861,LEN($E1861)-1))</f>
        <v>20</v>
      </c>
      <c r="J1861" s="1" t="s">
        <v>7803</v>
      </c>
      <c r="K1861" s="1" t="s">
        <v>11444</v>
      </c>
    </row>
    <row r="1862" spans="1:12" hidden="1" x14ac:dyDescent="0.2">
      <c r="A1862" s="1">
        <v>1861</v>
      </c>
      <c r="B1862" s="1" t="s">
        <v>1861</v>
      </c>
      <c r="C1862" s="1" t="str">
        <f>IFERROR(VLOOKUP(B1862,Merged!E:G,3,FALSE),"")</f>
        <v/>
      </c>
      <c r="E1862" s="1" t="s">
        <v>6581</v>
      </c>
      <c r="F1862" s="1" t="str">
        <f>TEXT($G1862,"0000") &amp; TEXT($H1862,"00")</f>
        <v>201304</v>
      </c>
      <c r="G1862" s="1">
        <f>IFERROR(
  IF(ISNUMBER(SEARCH("平成",B1862)),
     1988 + VALUE(MID(B1862, SEARCH("平成",B1862) + 2, FIND("年", B1862) - SEARCH("平成",B1862) - 2)),
  IF(ISNUMBER(SEARCH("令和元年",B1862)),
     2019,
  IF(ISNUMBER(SEARCH("令和",B1862)),
     2018 + VALUE(MID(B1862, SEARCH("令和",B1862) + 2, FIND("年", B1862) - SEARCH("令和",B1862) - 2)),
  ""))),
"")</f>
        <v>2013</v>
      </c>
      <c r="H1862" s="1">
        <v>4</v>
      </c>
      <c r="I1862" s="5">
        <f>VALUE(RIGHT($E1862,LEN($E1862)-1))</f>
        <v>21</v>
      </c>
      <c r="J1862" s="1" t="s">
        <v>8138</v>
      </c>
      <c r="K1862" s="1" t="s">
        <v>11444</v>
      </c>
      <c r="L1862" s="1" t="s">
        <v>12730</v>
      </c>
    </row>
    <row r="1863" spans="1:12" hidden="1" x14ac:dyDescent="0.2">
      <c r="A1863" s="1">
        <v>1862</v>
      </c>
      <c r="B1863" s="1" t="s">
        <v>1862</v>
      </c>
      <c r="C1863" s="1">
        <f>IFERROR(VLOOKUP(B1863,Merged!E:G,3,FALSE),"")</f>
        <v>8</v>
      </c>
      <c r="E1863" s="1" t="s">
        <v>6582</v>
      </c>
      <c r="F1863" s="1" t="str">
        <f>TEXT($G1863,"0000") &amp; TEXT($H1863,"00")</f>
        <v>201304</v>
      </c>
      <c r="G1863" s="1">
        <f>IFERROR(
  IF(ISNUMBER(SEARCH("平成",B1863)),
     1988 + VALUE(MID(B1863, SEARCH("平成",B1863) + 2, FIND("年", B1863) - SEARCH("平成",B1863) - 2)),
  IF(ISNUMBER(SEARCH("令和元年",B1863)),
     2019,
  IF(ISNUMBER(SEARCH("令和",B1863)),
     2018 + VALUE(MID(B1863, SEARCH("令和",B1863) + 2, FIND("年", B1863) - SEARCH("令和",B1863) - 2)),
  ""))),
"")</f>
        <v>2013</v>
      </c>
      <c r="H1863" s="1">
        <v>4</v>
      </c>
      <c r="I1863" s="5">
        <f>VALUE(RIGHT($E1863,LEN($E1863)-1))</f>
        <v>22</v>
      </c>
      <c r="J1863" s="1" t="s">
        <v>7185</v>
      </c>
      <c r="K1863" s="1" t="s">
        <v>11443</v>
      </c>
      <c r="L1863" s="1" t="s">
        <v>12410</v>
      </c>
    </row>
    <row r="1864" spans="1:12" hidden="1" x14ac:dyDescent="0.2">
      <c r="A1864" s="1">
        <v>1863</v>
      </c>
      <c r="B1864" s="1" t="s">
        <v>1863</v>
      </c>
      <c r="C1864" s="1" t="str">
        <f>IFERROR(VLOOKUP(B1864,Merged!E:G,3,FALSE),"")</f>
        <v/>
      </c>
      <c r="E1864" s="1" t="s">
        <v>6583</v>
      </c>
      <c r="F1864" s="1" t="str">
        <f>TEXT($G1864,"0000") &amp; TEXT($H1864,"00")</f>
        <v>201304</v>
      </c>
      <c r="G1864" s="1">
        <f>IFERROR(
  IF(ISNUMBER(SEARCH("平成",B1864)),
     1988 + VALUE(MID(B1864, SEARCH("平成",B1864) + 2, FIND("年", B1864) - SEARCH("平成",B1864) - 2)),
  IF(ISNUMBER(SEARCH("令和元年",B1864)),
     2019,
  IF(ISNUMBER(SEARCH("令和",B1864)),
     2018 + VALUE(MID(B1864, SEARCH("令和",B1864) + 2, FIND("年", B1864) - SEARCH("令和",B1864) - 2)),
  ""))),
"")</f>
        <v>2013</v>
      </c>
      <c r="H1864" s="1">
        <v>4</v>
      </c>
      <c r="I1864" s="5">
        <f>VALUE(RIGHT($E1864,LEN($E1864)-1))</f>
        <v>23</v>
      </c>
      <c r="J1864" s="1" t="s">
        <v>7973</v>
      </c>
      <c r="K1864" s="1" t="s">
        <v>11443</v>
      </c>
      <c r="L1864" s="1" t="s">
        <v>12731</v>
      </c>
    </row>
    <row r="1865" spans="1:12" hidden="1" x14ac:dyDescent="0.2">
      <c r="A1865" s="1">
        <v>1864</v>
      </c>
      <c r="B1865" s="1" t="s">
        <v>1864</v>
      </c>
      <c r="C1865" s="1" t="str">
        <f>IFERROR(VLOOKUP(B1865,Merged!E:G,3,FALSE),"")</f>
        <v/>
      </c>
      <c r="E1865" s="1" t="s">
        <v>6584</v>
      </c>
      <c r="F1865" s="1" t="str">
        <f>TEXT($G1865,"0000") &amp; TEXT($H1865,"00")</f>
        <v>201304</v>
      </c>
      <c r="G1865" s="1">
        <f>IFERROR(
  IF(ISNUMBER(SEARCH("平成",B1865)),
     1988 + VALUE(MID(B1865, SEARCH("平成",B1865) + 2, FIND("年", B1865) - SEARCH("平成",B1865) - 2)),
  IF(ISNUMBER(SEARCH("令和元年",B1865)),
     2019,
  IF(ISNUMBER(SEARCH("令和",B1865)),
     2018 + VALUE(MID(B1865, SEARCH("令和",B1865) + 2, FIND("年", B1865) - SEARCH("令和",B1865) - 2)),
  ""))),
"")</f>
        <v>2013</v>
      </c>
      <c r="H1865" s="1">
        <v>4</v>
      </c>
      <c r="I1865" s="5">
        <f>VALUE(RIGHT($E1865,LEN($E1865)-1))</f>
        <v>24</v>
      </c>
      <c r="J1865" s="1" t="s">
        <v>8139</v>
      </c>
      <c r="K1865" s="1" t="s">
        <v>11442</v>
      </c>
      <c r="L1865" s="1" t="s">
        <v>12732</v>
      </c>
    </row>
    <row r="1866" spans="1:12" hidden="1" x14ac:dyDescent="0.2">
      <c r="A1866" s="1">
        <v>1865</v>
      </c>
      <c r="B1866" s="1" t="s">
        <v>1865</v>
      </c>
      <c r="C1866" s="1" t="str">
        <f>IFERROR(VLOOKUP(B1866,Merged!E:G,3,FALSE),"")</f>
        <v/>
      </c>
      <c r="E1866" s="1" t="s">
        <v>6585</v>
      </c>
      <c r="F1866" s="1" t="str">
        <f>TEXT($G1866,"0000") &amp; TEXT($H1866,"00")</f>
        <v>201304</v>
      </c>
      <c r="G1866" s="1">
        <f>IFERROR(
  IF(ISNUMBER(SEARCH("平成",B1866)),
     1988 + VALUE(MID(B1866, SEARCH("平成",B1866) + 2, FIND("年", B1866) - SEARCH("平成",B1866) - 2)),
  IF(ISNUMBER(SEARCH("令和元年",B1866)),
     2019,
  IF(ISNUMBER(SEARCH("令和",B1866)),
     2018 + VALUE(MID(B1866, SEARCH("令和",B1866) + 2, FIND("年", B1866) - SEARCH("令和",B1866) - 2)),
  ""))),
"")</f>
        <v>2013</v>
      </c>
      <c r="H1866" s="1">
        <v>4</v>
      </c>
      <c r="I1866" s="5">
        <f>VALUE(RIGHT($E1866,LEN($E1866)-1))</f>
        <v>25</v>
      </c>
      <c r="J1866" s="1" t="s">
        <v>7576</v>
      </c>
      <c r="K1866" s="1" t="s">
        <v>11445</v>
      </c>
      <c r="L1866" s="1" t="s">
        <v>12264</v>
      </c>
    </row>
    <row r="1867" spans="1:12" hidden="1" x14ac:dyDescent="0.2">
      <c r="A1867" s="1">
        <v>1866</v>
      </c>
      <c r="B1867" s="1" t="s">
        <v>1866</v>
      </c>
      <c r="C1867" s="1">
        <f>IFERROR(VLOOKUP(B1867,Merged!E:G,3,FALSE),"")</f>
        <v>9</v>
      </c>
      <c r="E1867" s="1" t="s">
        <v>6586</v>
      </c>
      <c r="F1867" s="1" t="str">
        <f>TEXT($G1867,"0000") &amp; TEXT($H1867,"00")</f>
        <v>201304</v>
      </c>
      <c r="G1867" s="1">
        <f>IFERROR(
  IF(ISNUMBER(SEARCH("平成",B1867)),
     1988 + VALUE(MID(B1867, SEARCH("平成",B1867) + 2, FIND("年", B1867) - SEARCH("平成",B1867) - 2)),
  IF(ISNUMBER(SEARCH("令和元年",B1867)),
     2019,
  IF(ISNUMBER(SEARCH("令和",B1867)),
     2018 + VALUE(MID(B1867, SEARCH("令和",B1867) + 2, FIND("年", B1867) - SEARCH("令和",B1867) - 2)),
  ""))),
"")</f>
        <v>2013</v>
      </c>
      <c r="H1867" s="1">
        <v>4</v>
      </c>
      <c r="I1867" s="5">
        <f>VALUE(RIGHT($E1867,LEN($E1867)-1))</f>
        <v>26</v>
      </c>
      <c r="J1867" s="1" t="s">
        <v>8140</v>
      </c>
      <c r="K1867" s="1" t="s">
        <v>11444</v>
      </c>
      <c r="L1867" s="1" t="s">
        <v>12733</v>
      </c>
    </row>
    <row r="1868" spans="1:12" hidden="1" x14ac:dyDescent="0.2">
      <c r="A1868" s="1">
        <v>1867</v>
      </c>
      <c r="B1868" s="1" t="s">
        <v>1867</v>
      </c>
      <c r="C1868" s="1">
        <f>IFERROR(VLOOKUP(B1868,Merged!E:G,3,FALSE),"")</f>
        <v>10</v>
      </c>
      <c r="E1868" s="1" t="s">
        <v>6587</v>
      </c>
      <c r="F1868" s="1" t="str">
        <f>TEXT($G1868,"0000") &amp; TEXT($H1868,"00")</f>
        <v>201304</v>
      </c>
      <c r="G1868" s="1">
        <f>IFERROR(
  IF(ISNUMBER(SEARCH("平成",B1868)),
     1988 + VALUE(MID(B1868, SEARCH("平成",B1868) + 2, FIND("年", B1868) - SEARCH("平成",B1868) - 2)),
  IF(ISNUMBER(SEARCH("令和元年",B1868)),
     2019,
  IF(ISNUMBER(SEARCH("令和",B1868)),
     2018 + VALUE(MID(B1868, SEARCH("令和",B1868) + 2, FIND("年", B1868) - SEARCH("令和",B1868) - 2)),
  ""))),
"")</f>
        <v>2013</v>
      </c>
      <c r="H1868" s="1">
        <v>4</v>
      </c>
      <c r="I1868" s="5">
        <f>VALUE(RIGHT($E1868,LEN($E1868)-1))</f>
        <v>27</v>
      </c>
      <c r="J1868" s="1" t="s">
        <v>8141</v>
      </c>
      <c r="K1868" s="1" t="s">
        <v>11443</v>
      </c>
      <c r="L1868" s="1" t="s">
        <v>12734</v>
      </c>
    </row>
    <row r="1869" spans="1:12" hidden="1" x14ac:dyDescent="0.2">
      <c r="A1869" s="1">
        <v>1868</v>
      </c>
      <c r="B1869" s="1" t="s">
        <v>1868</v>
      </c>
      <c r="C1869" s="1">
        <f>IFERROR(VLOOKUP(B1869,Merged!E:G,3,FALSE),"")</f>
        <v>11</v>
      </c>
      <c r="E1869" s="1" t="s">
        <v>6588</v>
      </c>
      <c r="F1869" s="1" t="str">
        <f>TEXT($G1869,"0000") &amp; TEXT($H1869,"00")</f>
        <v>201304</v>
      </c>
      <c r="G1869" s="1">
        <f>IFERROR(
  IF(ISNUMBER(SEARCH("平成",B1869)),
     1988 + VALUE(MID(B1869, SEARCH("平成",B1869) + 2, FIND("年", B1869) - SEARCH("平成",B1869) - 2)),
  IF(ISNUMBER(SEARCH("令和元年",B1869)),
     2019,
  IF(ISNUMBER(SEARCH("令和",B1869)),
     2018 + VALUE(MID(B1869, SEARCH("令和",B1869) + 2, FIND("年", B1869) - SEARCH("令和",B1869) - 2)),
  ""))),
"")</f>
        <v>2013</v>
      </c>
      <c r="H1869" s="1">
        <v>4</v>
      </c>
      <c r="I1869" s="5">
        <f>VALUE(RIGHT($E1869,LEN($E1869)-1))</f>
        <v>28</v>
      </c>
      <c r="J1869" s="1" t="s">
        <v>8142</v>
      </c>
      <c r="K1869" s="1" t="s">
        <v>11442</v>
      </c>
      <c r="L1869" s="1" t="s">
        <v>12735</v>
      </c>
    </row>
    <row r="1870" spans="1:12" hidden="1" x14ac:dyDescent="0.2">
      <c r="A1870" s="1">
        <v>1869</v>
      </c>
      <c r="B1870" s="1" t="s">
        <v>1869</v>
      </c>
      <c r="C1870" s="1" t="str">
        <f>IFERROR(VLOOKUP(B1870,Merged!E:G,3,FALSE),"")</f>
        <v/>
      </c>
      <c r="E1870" s="1" t="s">
        <v>6589</v>
      </c>
      <c r="F1870" s="1" t="str">
        <f>TEXT($G1870,"0000") &amp; TEXT($H1870,"00")</f>
        <v>201304</v>
      </c>
      <c r="G1870" s="1">
        <f>IFERROR(
  IF(ISNUMBER(SEARCH("平成",B1870)),
     1988 + VALUE(MID(B1870, SEARCH("平成",B1870) + 2, FIND("年", B1870) - SEARCH("平成",B1870) - 2)),
  IF(ISNUMBER(SEARCH("令和元年",B1870)),
     2019,
  IF(ISNUMBER(SEARCH("令和",B1870)),
     2018 + VALUE(MID(B1870, SEARCH("令和",B1870) + 2, FIND("年", B1870) - SEARCH("令和",B1870) - 2)),
  ""))),
"")</f>
        <v>2013</v>
      </c>
      <c r="H1870" s="1">
        <v>4</v>
      </c>
      <c r="I1870" s="5">
        <f>VALUE(RIGHT($E1870,LEN($E1870)-1))</f>
        <v>29</v>
      </c>
      <c r="J1870" s="1" t="s">
        <v>7922</v>
      </c>
      <c r="K1870" s="1" t="s">
        <v>11443</v>
      </c>
      <c r="L1870" s="1" t="s">
        <v>12564</v>
      </c>
    </row>
    <row r="1871" spans="1:12" hidden="1" x14ac:dyDescent="0.2">
      <c r="A1871" s="1">
        <v>1870</v>
      </c>
      <c r="B1871" s="1" t="s">
        <v>1870</v>
      </c>
      <c r="C1871" s="1" t="str">
        <f>IFERROR(VLOOKUP(B1871,Merged!E:G,3,FALSE),"")</f>
        <v/>
      </c>
      <c r="E1871" s="1" t="s">
        <v>6590</v>
      </c>
      <c r="F1871" s="1" t="str">
        <f>TEXT($G1871,"0000") &amp; TEXT($H1871,"00")</f>
        <v>201304</v>
      </c>
      <c r="G1871" s="1">
        <f>IFERROR(
  IF(ISNUMBER(SEARCH("平成",B1871)),
     1988 + VALUE(MID(B1871, SEARCH("平成",B1871) + 2, FIND("年", B1871) - SEARCH("平成",B1871) - 2)),
  IF(ISNUMBER(SEARCH("令和元年",B1871)),
     2019,
  IF(ISNUMBER(SEARCH("令和",B1871)),
     2018 + VALUE(MID(B1871, SEARCH("令和",B1871) + 2, FIND("年", B1871) - SEARCH("令和",B1871) - 2)),
  ""))),
"")</f>
        <v>2013</v>
      </c>
      <c r="H1871" s="1">
        <v>4</v>
      </c>
      <c r="I1871" s="5">
        <f>VALUE(RIGHT($E1871,LEN($E1871)-1))</f>
        <v>30</v>
      </c>
      <c r="J1871" s="1" t="s">
        <v>8143</v>
      </c>
      <c r="K1871" s="1" t="s">
        <v>11443</v>
      </c>
      <c r="L1871" s="1" t="s">
        <v>11469</v>
      </c>
    </row>
    <row r="1872" spans="1:12" hidden="1" x14ac:dyDescent="0.2">
      <c r="A1872" s="1">
        <v>1871</v>
      </c>
      <c r="B1872" s="1" t="s">
        <v>1871</v>
      </c>
      <c r="C1872" s="1" t="str">
        <f>IFERROR(VLOOKUP(B1872,Merged!E:G,3,FALSE),"")</f>
        <v/>
      </c>
      <c r="E1872" s="1" t="s">
        <v>6591</v>
      </c>
      <c r="F1872" s="1" t="str">
        <f>TEXT($G1872,"0000") &amp; TEXT($H1872,"00")</f>
        <v>201304</v>
      </c>
      <c r="G1872" s="1">
        <f>IFERROR(
  IF(ISNUMBER(SEARCH("平成",B1872)),
     1988 + VALUE(MID(B1872, SEARCH("平成",B1872) + 2, FIND("年", B1872) - SEARCH("平成",B1872) - 2)),
  IF(ISNUMBER(SEARCH("令和元年",B1872)),
     2019,
  IF(ISNUMBER(SEARCH("令和",B1872)),
     2018 + VALUE(MID(B1872, SEARCH("令和",B1872) + 2, FIND("年", B1872) - SEARCH("令和",B1872) - 2)),
  ""))),
"")</f>
        <v>2013</v>
      </c>
      <c r="H1872" s="1">
        <v>4</v>
      </c>
      <c r="I1872" s="5">
        <f>VALUE(RIGHT($E1872,LEN($E1872)-1))</f>
        <v>31</v>
      </c>
      <c r="J1872" s="1" t="s">
        <v>8144</v>
      </c>
      <c r="K1872" s="1" t="s">
        <v>11443</v>
      </c>
      <c r="L1872" s="1" t="s">
        <v>12736</v>
      </c>
    </row>
    <row r="1873" spans="1:12" hidden="1" x14ac:dyDescent="0.2">
      <c r="A1873" s="1">
        <v>1872</v>
      </c>
      <c r="B1873" s="1" t="s">
        <v>1872</v>
      </c>
      <c r="C1873" s="1" t="str">
        <f>IFERROR(VLOOKUP(B1873,Merged!E:G,3,FALSE),"")</f>
        <v/>
      </c>
      <c r="E1873" s="1" t="s">
        <v>6592</v>
      </c>
      <c r="F1873" s="1" t="str">
        <f>TEXT($G1873,"0000") &amp; TEXT($H1873,"00")</f>
        <v>201304</v>
      </c>
      <c r="G1873" s="1">
        <f>IFERROR(
  IF(ISNUMBER(SEARCH("平成",B1873)),
     1988 + VALUE(MID(B1873, SEARCH("平成",B1873) + 2, FIND("年", B1873) - SEARCH("平成",B1873) - 2)),
  IF(ISNUMBER(SEARCH("令和元年",B1873)),
     2019,
  IF(ISNUMBER(SEARCH("令和",B1873)),
     2018 + VALUE(MID(B1873, SEARCH("令和",B1873) + 2, FIND("年", B1873) - SEARCH("令和",B1873) - 2)),
  ""))),
"")</f>
        <v>2013</v>
      </c>
      <c r="H1873" s="1">
        <v>4</v>
      </c>
      <c r="I1873" s="5">
        <f>VALUE(RIGHT($E1873,LEN($E1873)-1))</f>
        <v>32</v>
      </c>
      <c r="J1873" s="1" t="s">
        <v>8145</v>
      </c>
      <c r="K1873" s="1" t="s">
        <v>11443</v>
      </c>
      <c r="L1873" s="1" t="s">
        <v>12115</v>
      </c>
    </row>
    <row r="1874" spans="1:12" hidden="1" x14ac:dyDescent="0.2">
      <c r="A1874" s="1">
        <v>1873</v>
      </c>
      <c r="B1874" s="1" t="s">
        <v>1873</v>
      </c>
      <c r="C1874" s="1" t="str">
        <f>IFERROR(VLOOKUP(B1874,Merged!E:G,3,FALSE),"")</f>
        <v/>
      </c>
      <c r="E1874" s="1" t="s">
        <v>6593</v>
      </c>
      <c r="F1874" s="1" t="str">
        <f>TEXT($G1874,"0000") &amp; TEXT($H1874,"00")</f>
        <v>201304</v>
      </c>
      <c r="G1874" s="1">
        <f>IFERROR(
  IF(ISNUMBER(SEARCH("平成",B1874)),
     1988 + VALUE(MID(B1874, SEARCH("平成",B1874) + 2, FIND("年", B1874) - SEARCH("平成",B1874) - 2)),
  IF(ISNUMBER(SEARCH("令和元年",B1874)),
     2019,
  IF(ISNUMBER(SEARCH("令和",B1874)),
     2018 + VALUE(MID(B1874, SEARCH("令和",B1874) + 2, FIND("年", B1874) - SEARCH("令和",B1874) - 2)),
  ""))),
"")</f>
        <v>2013</v>
      </c>
      <c r="H1874" s="1">
        <v>4</v>
      </c>
      <c r="I1874" s="5">
        <f>VALUE(RIGHT($E1874,LEN($E1874)-1))</f>
        <v>33</v>
      </c>
      <c r="J1874" s="1" t="s">
        <v>7583</v>
      </c>
      <c r="K1874" s="1" t="s">
        <v>11444</v>
      </c>
      <c r="L1874" s="1" t="s">
        <v>12269</v>
      </c>
    </row>
    <row r="1875" spans="1:12" hidden="1" x14ac:dyDescent="0.2">
      <c r="A1875" s="1">
        <v>1874</v>
      </c>
      <c r="B1875" s="1" t="s">
        <v>1874</v>
      </c>
      <c r="C1875" s="1" t="str">
        <f>IFERROR(VLOOKUP(B1875,Merged!E:G,3,FALSE),"")</f>
        <v/>
      </c>
      <c r="E1875" s="1" t="s">
        <v>6594</v>
      </c>
      <c r="F1875" s="1" t="str">
        <f>TEXT($G1875,"0000") &amp; TEXT($H1875,"00")</f>
        <v>201304</v>
      </c>
      <c r="G1875" s="1">
        <f>IFERROR(
  IF(ISNUMBER(SEARCH("平成",B1875)),
     1988 + VALUE(MID(B1875, SEARCH("平成",B1875) + 2, FIND("年", B1875) - SEARCH("平成",B1875) - 2)),
  IF(ISNUMBER(SEARCH("令和元年",B1875)),
     2019,
  IF(ISNUMBER(SEARCH("令和",B1875)),
     2018 + VALUE(MID(B1875, SEARCH("令和",B1875) + 2, FIND("年", B1875) - SEARCH("令和",B1875) - 2)),
  ""))),
"")</f>
        <v>2013</v>
      </c>
      <c r="H1875" s="1">
        <v>4</v>
      </c>
      <c r="I1875" s="5">
        <f>VALUE(RIGHT($E1875,LEN($E1875)-1))</f>
        <v>34</v>
      </c>
      <c r="J1875" s="1" t="s">
        <v>7815</v>
      </c>
      <c r="K1875" s="1" t="s">
        <v>11445</v>
      </c>
      <c r="L1875" s="1" t="s">
        <v>12475</v>
      </c>
    </row>
    <row r="1876" spans="1:12" hidden="1" x14ac:dyDescent="0.2">
      <c r="A1876" s="1">
        <v>1875</v>
      </c>
      <c r="B1876" s="1" t="s">
        <v>1875</v>
      </c>
      <c r="C1876" s="1" t="str">
        <f>IFERROR(VLOOKUP(B1876,Merged!E:G,3,FALSE),"")</f>
        <v/>
      </c>
      <c r="E1876" s="1" t="s">
        <v>6595</v>
      </c>
      <c r="F1876" s="1" t="str">
        <f>TEXT($G1876,"0000") &amp; TEXT($H1876,"00")</f>
        <v>201304</v>
      </c>
      <c r="G1876" s="1">
        <f>IFERROR(
  IF(ISNUMBER(SEARCH("平成",B1876)),
     1988 + VALUE(MID(B1876, SEARCH("平成",B1876) + 2, FIND("年", B1876) - SEARCH("平成",B1876) - 2)),
  IF(ISNUMBER(SEARCH("令和元年",B1876)),
     2019,
  IF(ISNUMBER(SEARCH("令和",B1876)),
     2018 + VALUE(MID(B1876, SEARCH("令和",B1876) + 2, FIND("年", B1876) - SEARCH("令和",B1876) - 2)),
  ""))),
"")</f>
        <v>2013</v>
      </c>
      <c r="H1876" s="1">
        <v>4</v>
      </c>
      <c r="I1876" s="5">
        <f>VALUE(RIGHT($E1876,LEN($E1876)-1))</f>
        <v>35</v>
      </c>
      <c r="J1876" s="1" t="s">
        <v>8146</v>
      </c>
      <c r="K1876" s="1" t="s">
        <v>11444</v>
      </c>
      <c r="L1876" s="1" t="s">
        <v>12737</v>
      </c>
    </row>
    <row r="1877" spans="1:12" hidden="1" x14ac:dyDescent="0.2">
      <c r="A1877" s="1">
        <v>1876</v>
      </c>
      <c r="B1877" s="1" t="s">
        <v>1876</v>
      </c>
      <c r="C1877" s="1">
        <f>IFERROR(VLOOKUP(B1877,Merged!E:G,3,FALSE),"")</f>
        <v>12</v>
      </c>
      <c r="E1877" s="1" t="s">
        <v>6596</v>
      </c>
      <c r="F1877" s="1" t="str">
        <f>TEXT($G1877,"0000") &amp; TEXT($H1877,"00")</f>
        <v>201304</v>
      </c>
      <c r="G1877" s="1">
        <f>IFERROR(
  IF(ISNUMBER(SEARCH("平成",B1877)),
     1988 + VALUE(MID(B1877, SEARCH("平成",B1877) + 2, FIND("年", B1877) - SEARCH("平成",B1877) - 2)),
  IF(ISNUMBER(SEARCH("令和元年",B1877)),
     2019,
  IF(ISNUMBER(SEARCH("令和",B1877)),
     2018 + VALUE(MID(B1877, SEARCH("令和",B1877) + 2, FIND("年", B1877) - SEARCH("令和",B1877) - 2)),
  ""))),
"")</f>
        <v>2013</v>
      </c>
      <c r="H1877" s="1">
        <v>4</v>
      </c>
      <c r="I1877" s="5">
        <f>VALUE(RIGHT($E1877,LEN($E1877)-1))</f>
        <v>36</v>
      </c>
      <c r="J1877" s="1" t="s">
        <v>8147</v>
      </c>
      <c r="K1877" s="1" t="s">
        <v>11445</v>
      </c>
      <c r="L1877" s="1" t="s">
        <v>12738</v>
      </c>
    </row>
    <row r="1878" spans="1:12" hidden="1" x14ac:dyDescent="0.2">
      <c r="A1878" s="1">
        <v>1877</v>
      </c>
      <c r="B1878" s="1" t="s">
        <v>1877</v>
      </c>
      <c r="C1878" s="1" t="str">
        <f>IFERROR(VLOOKUP(B1878,Merged!E:G,3,FALSE),"")</f>
        <v/>
      </c>
      <c r="E1878" s="1" t="s">
        <v>6597</v>
      </c>
      <c r="F1878" s="1" t="str">
        <f>TEXT($G1878,"0000") &amp; TEXT($H1878,"00")</f>
        <v>201304</v>
      </c>
      <c r="G1878" s="1">
        <f>IFERROR(
  IF(ISNUMBER(SEARCH("平成",B1878)),
     1988 + VALUE(MID(B1878, SEARCH("平成",B1878) + 2, FIND("年", B1878) - SEARCH("平成",B1878) - 2)),
  IF(ISNUMBER(SEARCH("令和元年",B1878)),
     2019,
  IF(ISNUMBER(SEARCH("令和",B1878)),
     2018 + VALUE(MID(B1878, SEARCH("令和",B1878) + 2, FIND("年", B1878) - SEARCH("令和",B1878) - 2)),
  ""))),
"")</f>
        <v>2013</v>
      </c>
      <c r="H1878" s="1">
        <v>4</v>
      </c>
      <c r="I1878" s="5">
        <f>VALUE(RIGHT($E1878,LEN($E1878)-1))</f>
        <v>37</v>
      </c>
      <c r="J1878" s="1" t="s">
        <v>8148</v>
      </c>
      <c r="K1878" s="1" t="s">
        <v>11445</v>
      </c>
      <c r="L1878" s="1" t="s">
        <v>12739</v>
      </c>
    </row>
    <row r="1879" spans="1:12" hidden="1" x14ac:dyDescent="0.2">
      <c r="A1879" s="1">
        <v>1878</v>
      </c>
      <c r="B1879" s="1" t="s">
        <v>1878</v>
      </c>
      <c r="C1879" s="1" t="str">
        <f>IFERROR(VLOOKUP(B1879,Merged!E:G,3,FALSE),"")</f>
        <v/>
      </c>
      <c r="E1879" s="1" t="s">
        <v>6598</v>
      </c>
      <c r="F1879" s="1" t="str">
        <f>TEXT($G1879,"0000") &amp; TEXT($H1879,"00")</f>
        <v>201304</v>
      </c>
      <c r="G1879" s="1">
        <f>IFERROR(
  IF(ISNUMBER(SEARCH("平成",B1879)),
     1988 + VALUE(MID(B1879, SEARCH("平成",B1879) + 2, FIND("年", B1879) - SEARCH("平成",B1879) - 2)),
  IF(ISNUMBER(SEARCH("令和元年",B1879)),
     2019,
  IF(ISNUMBER(SEARCH("令和",B1879)),
     2018 + VALUE(MID(B1879, SEARCH("令和",B1879) + 2, FIND("年", B1879) - SEARCH("令和",B1879) - 2)),
  ""))),
"")</f>
        <v>2013</v>
      </c>
      <c r="H1879" s="1">
        <v>4</v>
      </c>
      <c r="I1879" s="5">
        <f>VALUE(RIGHT($E1879,LEN($E1879)-1))</f>
        <v>38</v>
      </c>
      <c r="J1879" s="1" t="s">
        <v>8149</v>
      </c>
      <c r="K1879" s="1" t="s">
        <v>11443</v>
      </c>
      <c r="L1879" s="1" t="s">
        <v>12740</v>
      </c>
    </row>
    <row r="1880" spans="1:12" hidden="1" x14ac:dyDescent="0.2">
      <c r="A1880" s="1">
        <v>1879</v>
      </c>
      <c r="B1880" s="1" t="s">
        <v>1879</v>
      </c>
      <c r="C1880" s="1">
        <f>IFERROR(VLOOKUP(B1880,Merged!E:G,3,FALSE),"")</f>
        <v>13</v>
      </c>
      <c r="E1880" s="1" t="s">
        <v>6599</v>
      </c>
      <c r="F1880" s="1" t="str">
        <f>TEXT($G1880,"0000") &amp; TEXT($H1880,"00")</f>
        <v>201304</v>
      </c>
      <c r="G1880" s="1">
        <f>IFERROR(
  IF(ISNUMBER(SEARCH("平成",B1880)),
     1988 + VALUE(MID(B1880, SEARCH("平成",B1880) + 2, FIND("年", B1880) - SEARCH("平成",B1880) - 2)),
  IF(ISNUMBER(SEARCH("令和元年",B1880)),
     2019,
  IF(ISNUMBER(SEARCH("令和",B1880)),
     2018 + VALUE(MID(B1880, SEARCH("令和",B1880) + 2, FIND("年", B1880) - SEARCH("令和",B1880) - 2)),
  ""))),
"")</f>
        <v>2013</v>
      </c>
      <c r="H1880" s="1">
        <v>4</v>
      </c>
      <c r="I1880" s="5">
        <f>VALUE(RIGHT($E1880,LEN($E1880)-1))</f>
        <v>39</v>
      </c>
      <c r="J1880" s="1" t="s">
        <v>8150</v>
      </c>
      <c r="K1880" s="1" t="s">
        <v>11444</v>
      </c>
      <c r="L1880" s="1" t="s">
        <v>11635</v>
      </c>
    </row>
    <row r="1881" spans="1:12" hidden="1" x14ac:dyDescent="0.2">
      <c r="A1881" s="1">
        <v>1880</v>
      </c>
      <c r="B1881" s="1" t="s">
        <v>1880</v>
      </c>
      <c r="C1881" s="1">
        <f>IFERROR(VLOOKUP(B1881,Merged!E:G,3,FALSE),"")</f>
        <v>14</v>
      </c>
      <c r="E1881" s="1" t="s">
        <v>6600</v>
      </c>
      <c r="F1881" s="1" t="str">
        <f>TEXT($G1881,"0000") &amp; TEXT($H1881,"00")</f>
        <v>201304</v>
      </c>
      <c r="G1881" s="1">
        <f>IFERROR(
  IF(ISNUMBER(SEARCH("平成",B1881)),
     1988 + VALUE(MID(B1881, SEARCH("平成",B1881) + 2, FIND("年", B1881) - SEARCH("平成",B1881) - 2)),
  IF(ISNUMBER(SEARCH("令和元年",B1881)),
     2019,
  IF(ISNUMBER(SEARCH("令和",B1881)),
     2018 + VALUE(MID(B1881, SEARCH("令和",B1881) + 2, FIND("年", B1881) - SEARCH("令和",B1881) - 2)),
  ""))),
"")</f>
        <v>2013</v>
      </c>
      <c r="H1881" s="1">
        <v>4</v>
      </c>
      <c r="I1881" s="5">
        <f>VALUE(RIGHT($E1881,LEN($E1881)-1))</f>
        <v>40</v>
      </c>
      <c r="J1881" s="1" t="s">
        <v>8151</v>
      </c>
      <c r="K1881" s="1" t="s">
        <v>11444</v>
      </c>
      <c r="L1881" s="1" t="s">
        <v>12741</v>
      </c>
    </row>
    <row r="1882" spans="1:12" hidden="1" x14ac:dyDescent="0.2">
      <c r="A1882" s="1">
        <v>1881</v>
      </c>
      <c r="B1882" s="1" t="s">
        <v>1881</v>
      </c>
      <c r="C1882" s="1" t="str">
        <f>IFERROR(VLOOKUP(B1882,Merged!E:G,3,FALSE),"")</f>
        <v/>
      </c>
      <c r="E1882" s="1" t="s">
        <v>6601</v>
      </c>
      <c r="F1882" s="1" t="str">
        <f>TEXT($G1882,"0000") &amp; TEXT($H1882,"00")</f>
        <v>201304</v>
      </c>
      <c r="G1882" s="1">
        <f>IFERROR(
  IF(ISNUMBER(SEARCH("平成",B1882)),
     1988 + VALUE(MID(B1882, SEARCH("平成",B1882) + 2, FIND("年", B1882) - SEARCH("平成",B1882) - 2)),
  IF(ISNUMBER(SEARCH("令和元年",B1882)),
     2019,
  IF(ISNUMBER(SEARCH("令和",B1882)),
     2018 + VALUE(MID(B1882, SEARCH("令和",B1882) + 2, FIND("年", B1882) - SEARCH("令和",B1882) - 2)),
  ""))),
"")</f>
        <v>2013</v>
      </c>
      <c r="H1882" s="1">
        <v>4</v>
      </c>
      <c r="I1882" s="5">
        <f>VALUE(RIGHT($E1882,LEN($E1882)-1))</f>
        <v>41</v>
      </c>
      <c r="J1882" s="1" t="s">
        <v>8152</v>
      </c>
      <c r="K1882" s="1" t="s">
        <v>11444</v>
      </c>
      <c r="L1882" s="1" t="s">
        <v>12742</v>
      </c>
    </row>
    <row r="1883" spans="1:12" hidden="1" x14ac:dyDescent="0.2">
      <c r="A1883" s="1">
        <v>1882</v>
      </c>
      <c r="B1883" s="1" t="s">
        <v>1882</v>
      </c>
      <c r="C1883" s="1">
        <f>IFERROR(VLOOKUP(B1883,Merged!E:G,3,FALSE),"")</f>
        <v>15</v>
      </c>
      <c r="E1883" s="1" t="s">
        <v>6602</v>
      </c>
      <c r="F1883" s="1" t="str">
        <f>TEXT($G1883,"0000") &amp; TEXT($H1883,"00")</f>
        <v>201304</v>
      </c>
      <c r="G1883" s="1">
        <f>IFERROR(
  IF(ISNUMBER(SEARCH("平成",B1883)),
     1988 + VALUE(MID(B1883, SEARCH("平成",B1883) + 2, FIND("年", B1883) - SEARCH("平成",B1883) - 2)),
  IF(ISNUMBER(SEARCH("令和元年",B1883)),
     2019,
  IF(ISNUMBER(SEARCH("令和",B1883)),
     2018 + VALUE(MID(B1883, SEARCH("令和",B1883) + 2, FIND("年", B1883) - SEARCH("令和",B1883) - 2)),
  ""))),
"")</f>
        <v>2013</v>
      </c>
      <c r="H1883" s="1">
        <v>4</v>
      </c>
      <c r="I1883" s="5">
        <f>VALUE(RIGHT($E1883,LEN($E1883)-1))</f>
        <v>42</v>
      </c>
      <c r="J1883" s="1" t="s">
        <v>7590</v>
      </c>
      <c r="K1883" s="1" t="s">
        <v>11443</v>
      </c>
      <c r="L1883" s="1" t="s">
        <v>12743</v>
      </c>
    </row>
    <row r="1884" spans="1:12" hidden="1" x14ac:dyDescent="0.2">
      <c r="A1884" s="1">
        <v>1883</v>
      </c>
      <c r="B1884" s="1" t="s">
        <v>1883</v>
      </c>
      <c r="C1884" s="1" t="str">
        <f>IFERROR(VLOOKUP(B1884,Merged!E:G,3,FALSE),"")</f>
        <v/>
      </c>
      <c r="E1884" s="1" t="s">
        <v>6603</v>
      </c>
      <c r="F1884" s="1" t="str">
        <f>TEXT($G1884,"0000") &amp; TEXT($H1884,"00")</f>
        <v>201304</v>
      </c>
      <c r="G1884" s="1">
        <f>IFERROR(
  IF(ISNUMBER(SEARCH("平成",B1884)),
     1988 + VALUE(MID(B1884, SEARCH("平成",B1884) + 2, FIND("年", B1884) - SEARCH("平成",B1884) - 2)),
  IF(ISNUMBER(SEARCH("令和元年",B1884)),
     2019,
  IF(ISNUMBER(SEARCH("令和",B1884)),
     2018 + VALUE(MID(B1884, SEARCH("令和",B1884) + 2, FIND("年", B1884) - SEARCH("令和",B1884) - 2)),
  ""))),
"")</f>
        <v>2013</v>
      </c>
      <c r="H1884" s="1">
        <v>4</v>
      </c>
      <c r="I1884" s="5">
        <f>VALUE(RIGHT($E1884,LEN($E1884)-1))</f>
        <v>43</v>
      </c>
      <c r="J1884" s="1" t="s">
        <v>8153</v>
      </c>
      <c r="K1884" s="1" t="s">
        <v>11445</v>
      </c>
      <c r="L1884" s="1" t="s">
        <v>12744</v>
      </c>
    </row>
    <row r="1885" spans="1:12" hidden="1" x14ac:dyDescent="0.2">
      <c r="A1885" s="1">
        <v>1884</v>
      </c>
      <c r="B1885" s="1" t="s">
        <v>1884</v>
      </c>
      <c r="C1885" s="1" t="str">
        <f>IFERROR(VLOOKUP(B1885,Merged!E:G,3,FALSE),"")</f>
        <v/>
      </c>
      <c r="E1885" s="1" t="s">
        <v>6604</v>
      </c>
      <c r="F1885" s="1" t="str">
        <f>TEXT($G1885,"0000") &amp; TEXT($H1885,"00")</f>
        <v>201304</v>
      </c>
      <c r="G1885" s="1">
        <f>IFERROR(
  IF(ISNUMBER(SEARCH("平成",B1885)),
     1988 + VALUE(MID(B1885, SEARCH("平成",B1885) + 2, FIND("年", B1885) - SEARCH("平成",B1885) - 2)),
  IF(ISNUMBER(SEARCH("令和元年",B1885)),
     2019,
  IF(ISNUMBER(SEARCH("令和",B1885)),
     2018 + VALUE(MID(B1885, SEARCH("令和",B1885) + 2, FIND("年", B1885) - SEARCH("令和",B1885) - 2)),
  ""))),
"")</f>
        <v>2013</v>
      </c>
      <c r="H1885" s="1">
        <v>4</v>
      </c>
      <c r="I1885" s="5">
        <f>VALUE(RIGHT($E1885,LEN($E1885)-1))</f>
        <v>44</v>
      </c>
      <c r="J1885" s="1" t="s">
        <v>8154</v>
      </c>
      <c r="K1885" s="1" t="s">
        <v>11445</v>
      </c>
      <c r="L1885" s="1" t="s">
        <v>12745</v>
      </c>
    </row>
    <row r="1886" spans="1:12" hidden="1" x14ac:dyDescent="0.2">
      <c r="A1886" s="1">
        <v>1885</v>
      </c>
      <c r="B1886" s="1" t="s">
        <v>1885</v>
      </c>
      <c r="C1886" s="1">
        <f>IFERROR(VLOOKUP(B1886,Merged!E:G,3,FALSE),"")</f>
        <v>16</v>
      </c>
      <c r="E1886" s="1" t="s">
        <v>6605</v>
      </c>
      <c r="F1886" s="1" t="str">
        <f>TEXT($G1886,"0000") &amp; TEXT($H1886,"00")</f>
        <v>201304</v>
      </c>
      <c r="G1886" s="1">
        <f>IFERROR(
  IF(ISNUMBER(SEARCH("平成",B1886)),
     1988 + VALUE(MID(B1886, SEARCH("平成",B1886) + 2, FIND("年", B1886) - SEARCH("平成",B1886) - 2)),
  IF(ISNUMBER(SEARCH("令和元年",B1886)),
     2019,
  IF(ISNUMBER(SEARCH("令和",B1886)),
     2018 + VALUE(MID(B1886, SEARCH("令和",B1886) + 2, FIND("年", B1886) - SEARCH("令和",B1886) - 2)),
  ""))),
"")</f>
        <v>2013</v>
      </c>
      <c r="H1886" s="1">
        <v>4</v>
      </c>
      <c r="I1886" s="5">
        <f>VALUE(RIGHT($E1886,LEN($E1886)-1))</f>
        <v>45</v>
      </c>
      <c r="J1886" s="1" t="s">
        <v>8155</v>
      </c>
      <c r="K1886" s="1" t="s">
        <v>11443</v>
      </c>
    </row>
    <row r="1887" spans="1:12" hidden="1" x14ac:dyDescent="0.2">
      <c r="A1887" s="1">
        <v>1886</v>
      </c>
      <c r="B1887" s="1" t="s">
        <v>1886</v>
      </c>
      <c r="C1887" s="1">
        <f>IFERROR(VLOOKUP(B1887,Merged!E:G,3,FALSE),"")</f>
        <v>17</v>
      </c>
      <c r="E1887" s="1" t="s">
        <v>6606</v>
      </c>
      <c r="F1887" s="1" t="str">
        <f>TEXT($G1887,"0000") &amp; TEXT($H1887,"00")</f>
        <v>201304</v>
      </c>
      <c r="G1887" s="1">
        <f>IFERROR(
  IF(ISNUMBER(SEARCH("平成",B1887)),
     1988 + VALUE(MID(B1887, SEARCH("平成",B1887) + 2, FIND("年", B1887) - SEARCH("平成",B1887) - 2)),
  IF(ISNUMBER(SEARCH("令和元年",B1887)),
     2019,
  IF(ISNUMBER(SEARCH("令和",B1887)),
     2018 + VALUE(MID(B1887, SEARCH("令和",B1887) + 2, FIND("年", B1887) - SEARCH("令和",B1887) - 2)),
  ""))),
"")</f>
        <v>2013</v>
      </c>
      <c r="H1887" s="1">
        <v>4</v>
      </c>
      <c r="I1887" s="5">
        <f>VALUE(RIGHT($E1887,LEN($E1887)-1))</f>
        <v>46</v>
      </c>
      <c r="J1887" s="1" t="s">
        <v>6766</v>
      </c>
      <c r="K1887" s="1" t="s">
        <v>11442</v>
      </c>
      <c r="L1887" s="1" t="s">
        <v>12746</v>
      </c>
    </row>
    <row r="1888" spans="1:12" hidden="1" x14ac:dyDescent="0.2">
      <c r="A1888" s="1">
        <v>1887</v>
      </c>
      <c r="B1888" s="1" t="s">
        <v>1887</v>
      </c>
      <c r="C1888" s="1" t="str">
        <f>IFERROR(VLOOKUP(B1888,Merged!E:G,3,FALSE),"")</f>
        <v/>
      </c>
      <c r="E1888" s="1" t="s">
        <v>6607</v>
      </c>
      <c r="F1888" s="1" t="str">
        <f>TEXT($G1888,"0000") &amp; TEXT($H1888,"00")</f>
        <v>201304</v>
      </c>
      <c r="G1888" s="1">
        <f>IFERROR(
  IF(ISNUMBER(SEARCH("平成",B1888)),
     1988 + VALUE(MID(B1888, SEARCH("平成",B1888) + 2, FIND("年", B1888) - SEARCH("平成",B1888) - 2)),
  IF(ISNUMBER(SEARCH("令和元年",B1888)),
     2019,
  IF(ISNUMBER(SEARCH("令和",B1888)),
     2018 + VALUE(MID(B1888, SEARCH("令和",B1888) + 2, FIND("年", B1888) - SEARCH("令和",B1888) - 2)),
  ""))),
"")</f>
        <v>2013</v>
      </c>
      <c r="H1888" s="1">
        <v>4</v>
      </c>
      <c r="I1888" s="5">
        <f>VALUE(RIGHT($E1888,LEN($E1888)-1))</f>
        <v>47</v>
      </c>
      <c r="J1888" s="1" t="s">
        <v>8156</v>
      </c>
      <c r="K1888" s="1" t="s">
        <v>11444</v>
      </c>
      <c r="L1888" s="1" t="s">
        <v>11892</v>
      </c>
    </row>
    <row r="1889" spans="1:12" hidden="1" x14ac:dyDescent="0.2">
      <c r="A1889" s="1">
        <v>1888</v>
      </c>
      <c r="B1889" s="1" t="s">
        <v>1888</v>
      </c>
      <c r="C1889" s="1" t="str">
        <f>IFERROR(VLOOKUP(B1889,Merged!E:G,3,FALSE),"")</f>
        <v/>
      </c>
      <c r="E1889" s="1" t="s">
        <v>6608</v>
      </c>
      <c r="F1889" s="1" t="str">
        <f>TEXT($G1889,"0000") &amp; TEXT($H1889,"00")</f>
        <v>201304</v>
      </c>
      <c r="G1889" s="1">
        <f>IFERROR(
  IF(ISNUMBER(SEARCH("平成",B1889)),
     1988 + VALUE(MID(B1889, SEARCH("平成",B1889) + 2, FIND("年", B1889) - SEARCH("平成",B1889) - 2)),
  IF(ISNUMBER(SEARCH("令和元年",B1889)),
     2019,
  IF(ISNUMBER(SEARCH("令和",B1889)),
     2018 + VALUE(MID(B1889, SEARCH("令和",B1889) + 2, FIND("年", B1889) - SEARCH("令和",B1889) - 2)),
  ""))),
"")</f>
        <v>2013</v>
      </c>
      <c r="H1889" s="1">
        <v>4</v>
      </c>
      <c r="I1889" s="5">
        <f>VALUE(RIGHT($E1889,LEN($E1889)-1))</f>
        <v>48</v>
      </c>
      <c r="J1889" s="1" t="s">
        <v>7991</v>
      </c>
      <c r="K1889" s="1" t="s">
        <v>11444</v>
      </c>
      <c r="L1889" s="1" t="s">
        <v>12615</v>
      </c>
    </row>
    <row r="1890" spans="1:12" hidden="1" x14ac:dyDescent="0.2">
      <c r="A1890" s="1">
        <v>1889</v>
      </c>
      <c r="B1890" s="1" t="s">
        <v>1889</v>
      </c>
      <c r="C1890" s="1" t="str">
        <f>IFERROR(VLOOKUP(B1890,Merged!E:G,3,FALSE),"")</f>
        <v/>
      </c>
      <c r="E1890" s="1" t="s">
        <v>6609</v>
      </c>
      <c r="F1890" s="1" t="str">
        <f>TEXT($G1890,"0000") &amp; TEXT($H1890,"00")</f>
        <v>201304</v>
      </c>
      <c r="G1890" s="1">
        <f>IFERROR(
  IF(ISNUMBER(SEARCH("平成",B1890)),
     1988 + VALUE(MID(B1890, SEARCH("平成",B1890) + 2, FIND("年", B1890) - SEARCH("平成",B1890) - 2)),
  IF(ISNUMBER(SEARCH("令和元年",B1890)),
     2019,
  IF(ISNUMBER(SEARCH("令和",B1890)),
     2018 + VALUE(MID(B1890, SEARCH("令和",B1890) + 2, FIND("年", B1890) - SEARCH("令和",B1890) - 2)),
  ""))),
"")</f>
        <v>2013</v>
      </c>
      <c r="H1890" s="1">
        <v>4</v>
      </c>
      <c r="I1890" s="5">
        <f>VALUE(RIGHT($E1890,LEN($E1890)-1))</f>
        <v>49</v>
      </c>
      <c r="J1890" s="1" t="s">
        <v>8157</v>
      </c>
      <c r="K1890" s="1" t="s">
        <v>11443</v>
      </c>
      <c r="L1890" s="1" t="s">
        <v>12747</v>
      </c>
    </row>
    <row r="1891" spans="1:12" hidden="1" x14ac:dyDescent="0.2">
      <c r="A1891" s="1">
        <v>1890</v>
      </c>
      <c r="B1891" s="1" t="s">
        <v>1890</v>
      </c>
      <c r="C1891" s="1" t="str">
        <f>IFERROR(VLOOKUP(B1891,Merged!E:G,3,FALSE),"")</f>
        <v/>
      </c>
      <c r="E1891" s="1" t="s">
        <v>6610</v>
      </c>
      <c r="F1891" s="1" t="str">
        <f>TEXT($G1891,"0000") &amp; TEXT($H1891,"00")</f>
        <v>201304</v>
      </c>
      <c r="G1891" s="1">
        <f>IFERROR(
  IF(ISNUMBER(SEARCH("平成",B1891)),
     1988 + VALUE(MID(B1891, SEARCH("平成",B1891) + 2, FIND("年", B1891) - SEARCH("平成",B1891) - 2)),
  IF(ISNUMBER(SEARCH("令和元年",B1891)),
     2019,
  IF(ISNUMBER(SEARCH("令和",B1891)),
     2018 + VALUE(MID(B1891, SEARCH("令和",B1891) + 2, FIND("年", B1891) - SEARCH("令和",B1891) - 2)),
  ""))),
"")</f>
        <v>2013</v>
      </c>
      <c r="H1891" s="1">
        <v>4</v>
      </c>
      <c r="I1891" s="5">
        <f>VALUE(RIGHT($E1891,LEN($E1891)-1))</f>
        <v>50</v>
      </c>
      <c r="J1891" s="1" t="s">
        <v>8158</v>
      </c>
      <c r="K1891" s="1" t="s">
        <v>11444</v>
      </c>
      <c r="L1891" s="1" t="s">
        <v>12748</v>
      </c>
    </row>
    <row r="1892" spans="1:12" hidden="1" x14ac:dyDescent="0.2">
      <c r="A1892" s="1">
        <v>1891</v>
      </c>
      <c r="B1892" s="1" t="s">
        <v>1891</v>
      </c>
      <c r="C1892" s="1" t="str">
        <f>IFERROR(VLOOKUP(B1892,Merged!E:G,3,FALSE),"")</f>
        <v/>
      </c>
      <c r="E1892" s="1" t="s">
        <v>6611</v>
      </c>
      <c r="F1892" s="1" t="str">
        <f>TEXT($G1892,"0000") &amp; TEXT($H1892,"00")</f>
        <v>201304</v>
      </c>
      <c r="G1892" s="1">
        <f>IFERROR(
  IF(ISNUMBER(SEARCH("平成",B1892)),
     1988 + VALUE(MID(B1892, SEARCH("平成",B1892) + 2, FIND("年", B1892) - SEARCH("平成",B1892) - 2)),
  IF(ISNUMBER(SEARCH("令和元年",B1892)),
     2019,
  IF(ISNUMBER(SEARCH("令和",B1892)),
     2018 + VALUE(MID(B1892, SEARCH("令和",B1892) + 2, FIND("年", B1892) - SEARCH("令和",B1892) - 2)),
  ""))),
"")</f>
        <v>2013</v>
      </c>
      <c r="H1892" s="1">
        <v>4</v>
      </c>
      <c r="I1892" s="5">
        <f>VALUE(RIGHT($E1892,LEN($E1892)-1))</f>
        <v>51</v>
      </c>
      <c r="J1892" s="1" t="s">
        <v>8159</v>
      </c>
      <c r="K1892" s="1" t="s">
        <v>11445</v>
      </c>
      <c r="L1892" s="1" t="s">
        <v>12749</v>
      </c>
    </row>
    <row r="1893" spans="1:12" hidden="1" x14ac:dyDescent="0.2">
      <c r="A1893" s="1">
        <v>1892</v>
      </c>
      <c r="B1893" s="1" t="s">
        <v>1892</v>
      </c>
      <c r="C1893" s="1" t="str">
        <f>IFERROR(VLOOKUP(B1893,Merged!E:G,3,FALSE),"")</f>
        <v/>
      </c>
      <c r="E1893" s="1" t="s">
        <v>6612</v>
      </c>
      <c r="F1893" s="1" t="str">
        <f>TEXT($G1893,"0000") &amp; TEXT($H1893,"00")</f>
        <v>201304</v>
      </c>
      <c r="G1893" s="1">
        <f>IFERROR(
  IF(ISNUMBER(SEARCH("平成",B1893)),
     1988 + VALUE(MID(B1893, SEARCH("平成",B1893) + 2, FIND("年", B1893) - SEARCH("平成",B1893) - 2)),
  IF(ISNUMBER(SEARCH("令和元年",B1893)),
     2019,
  IF(ISNUMBER(SEARCH("令和",B1893)),
     2018 + VALUE(MID(B1893, SEARCH("令和",B1893) + 2, FIND("年", B1893) - SEARCH("令和",B1893) - 2)),
  ""))),
"")</f>
        <v>2013</v>
      </c>
      <c r="H1893" s="1">
        <v>4</v>
      </c>
      <c r="I1893" s="5">
        <f>VALUE(RIGHT($E1893,LEN($E1893)-1))</f>
        <v>52</v>
      </c>
      <c r="J1893" s="1" t="s">
        <v>7891</v>
      </c>
      <c r="K1893" s="1" t="s">
        <v>11444</v>
      </c>
      <c r="L1893" s="1" t="s">
        <v>12540</v>
      </c>
    </row>
    <row r="1894" spans="1:12" hidden="1" x14ac:dyDescent="0.2">
      <c r="A1894" s="1">
        <v>1893</v>
      </c>
      <c r="B1894" s="1" t="s">
        <v>1893</v>
      </c>
      <c r="C1894" s="1">
        <f>IFERROR(VLOOKUP(B1894,Merged!E:G,3,FALSE),"")</f>
        <v>18</v>
      </c>
      <c r="E1894" s="1" t="s">
        <v>6613</v>
      </c>
      <c r="F1894" s="1" t="str">
        <f>TEXT($G1894,"0000") &amp; TEXT($H1894,"00")</f>
        <v>201304</v>
      </c>
      <c r="G1894" s="1">
        <f>IFERROR(
  IF(ISNUMBER(SEARCH("平成",B1894)),
     1988 + VALUE(MID(B1894, SEARCH("平成",B1894) + 2, FIND("年", B1894) - SEARCH("平成",B1894) - 2)),
  IF(ISNUMBER(SEARCH("令和元年",B1894)),
     2019,
  IF(ISNUMBER(SEARCH("令和",B1894)),
     2018 + VALUE(MID(B1894, SEARCH("令和",B1894) + 2, FIND("年", B1894) - SEARCH("令和",B1894) - 2)),
  ""))),
"")</f>
        <v>2013</v>
      </c>
      <c r="H1894" s="1">
        <v>4</v>
      </c>
      <c r="I1894" s="5">
        <f>VALUE(RIGHT($E1894,LEN($E1894)-1))</f>
        <v>53</v>
      </c>
      <c r="J1894" s="1" t="s">
        <v>8160</v>
      </c>
      <c r="K1894" s="1" t="s">
        <v>11442</v>
      </c>
      <c r="L1894" s="1" t="s">
        <v>11737</v>
      </c>
    </row>
    <row r="1895" spans="1:12" hidden="1" x14ac:dyDescent="0.2">
      <c r="A1895" s="1">
        <v>1894</v>
      </c>
      <c r="B1895" s="1" t="s">
        <v>1894</v>
      </c>
      <c r="C1895" s="1">
        <f>IFERROR(VLOOKUP(B1895,Merged!E:G,3,FALSE),"")</f>
        <v>19</v>
      </c>
      <c r="E1895" s="1" t="s">
        <v>6614</v>
      </c>
      <c r="F1895" s="1" t="str">
        <f>TEXT($G1895,"0000") &amp; TEXT($H1895,"00")</f>
        <v>201304</v>
      </c>
      <c r="G1895" s="1">
        <f>IFERROR(
  IF(ISNUMBER(SEARCH("平成",B1895)),
     1988 + VALUE(MID(B1895, SEARCH("平成",B1895) + 2, FIND("年", B1895) - SEARCH("平成",B1895) - 2)),
  IF(ISNUMBER(SEARCH("令和元年",B1895)),
     2019,
  IF(ISNUMBER(SEARCH("令和",B1895)),
     2018 + VALUE(MID(B1895, SEARCH("令和",B1895) + 2, FIND("年", B1895) - SEARCH("令和",B1895) - 2)),
  ""))),
"")</f>
        <v>2013</v>
      </c>
      <c r="H1895" s="1">
        <v>4</v>
      </c>
      <c r="I1895" s="5">
        <f>VALUE(RIGHT($E1895,LEN($E1895)-1))</f>
        <v>54</v>
      </c>
      <c r="J1895" s="1" t="s">
        <v>8161</v>
      </c>
      <c r="K1895" s="1" t="s">
        <v>11444</v>
      </c>
      <c r="L1895" s="1" t="s">
        <v>12750</v>
      </c>
    </row>
    <row r="1896" spans="1:12" hidden="1" x14ac:dyDescent="0.2">
      <c r="A1896" s="1">
        <v>1895</v>
      </c>
      <c r="B1896" s="1" t="s">
        <v>1895</v>
      </c>
      <c r="C1896" s="1">
        <f>IFERROR(VLOOKUP(B1896,Merged!E:G,3,FALSE),"")</f>
        <v>20</v>
      </c>
      <c r="E1896" s="1" t="s">
        <v>6615</v>
      </c>
      <c r="F1896" s="1" t="str">
        <f>TEXT($G1896,"0000") &amp; TEXT($H1896,"00")</f>
        <v>201304</v>
      </c>
      <c r="G1896" s="1">
        <f>IFERROR(
  IF(ISNUMBER(SEARCH("平成",B1896)),
     1988 + VALUE(MID(B1896, SEARCH("平成",B1896) + 2, FIND("年", B1896) - SEARCH("平成",B1896) - 2)),
  IF(ISNUMBER(SEARCH("令和元年",B1896)),
     2019,
  IF(ISNUMBER(SEARCH("令和",B1896)),
     2018 + VALUE(MID(B1896, SEARCH("令和",B1896) + 2, FIND("年", B1896) - SEARCH("令和",B1896) - 2)),
  ""))),
"")</f>
        <v>2013</v>
      </c>
      <c r="H1896" s="1">
        <v>4</v>
      </c>
      <c r="I1896" s="5">
        <f>VALUE(RIGHT($E1896,LEN($E1896)-1))</f>
        <v>55</v>
      </c>
      <c r="J1896" s="1" t="s">
        <v>8162</v>
      </c>
      <c r="K1896" s="1" t="s">
        <v>11445</v>
      </c>
      <c r="L1896" s="1" t="s">
        <v>12751</v>
      </c>
    </row>
    <row r="1897" spans="1:12" hidden="1" x14ac:dyDescent="0.2">
      <c r="A1897" s="1">
        <v>1896</v>
      </c>
      <c r="B1897" s="1" t="s">
        <v>1896</v>
      </c>
      <c r="C1897" s="1" t="str">
        <f>IFERROR(VLOOKUP(B1897,Merged!E:G,3,FALSE),"")</f>
        <v/>
      </c>
      <c r="E1897" s="1" t="s">
        <v>6616</v>
      </c>
      <c r="F1897" s="1" t="str">
        <f>TEXT($G1897,"0000") &amp; TEXT($H1897,"00")</f>
        <v>201304</v>
      </c>
      <c r="G1897" s="1">
        <f>IFERROR(
  IF(ISNUMBER(SEARCH("平成",B1897)),
     1988 + VALUE(MID(B1897, SEARCH("平成",B1897) + 2, FIND("年", B1897) - SEARCH("平成",B1897) - 2)),
  IF(ISNUMBER(SEARCH("令和元年",B1897)),
     2019,
  IF(ISNUMBER(SEARCH("令和",B1897)),
     2018 + VALUE(MID(B1897, SEARCH("令和",B1897) + 2, FIND("年", B1897) - SEARCH("令和",B1897) - 2)),
  ""))),
"")</f>
        <v>2013</v>
      </c>
      <c r="H1897" s="1">
        <v>4</v>
      </c>
      <c r="I1897" s="5">
        <f>VALUE(RIGHT($E1897,LEN($E1897)-1))</f>
        <v>56</v>
      </c>
      <c r="J1897" s="1" t="s">
        <v>8163</v>
      </c>
      <c r="K1897" s="1" t="s">
        <v>11443</v>
      </c>
    </row>
    <row r="1898" spans="1:12" hidden="1" x14ac:dyDescent="0.2">
      <c r="A1898" s="1">
        <v>1897</v>
      </c>
      <c r="B1898" s="1" t="s">
        <v>1897</v>
      </c>
      <c r="C1898" s="1" t="str">
        <f>IFERROR(VLOOKUP(B1898,Merged!E:G,3,FALSE),"")</f>
        <v/>
      </c>
      <c r="E1898" s="1" t="s">
        <v>6617</v>
      </c>
      <c r="F1898" s="1" t="str">
        <f>TEXT($G1898,"0000") &amp; TEXT($H1898,"00")</f>
        <v>201304</v>
      </c>
      <c r="G1898" s="1">
        <f>IFERROR(
  IF(ISNUMBER(SEARCH("平成",B1898)),
     1988 + VALUE(MID(B1898, SEARCH("平成",B1898) + 2, FIND("年", B1898) - SEARCH("平成",B1898) - 2)),
  IF(ISNUMBER(SEARCH("令和元年",B1898)),
     2019,
  IF(ISNUMBER(SEARCH("令和",B1898)),
     2018 + VALUE(MID(B1898, SEARCH("令和",B1898) + 2, FIND("年", B1898) - SEARCH("令和",B1898) - 2)),
  ""))),
"")</f>
        <v>2013</v>
      </c>
      <c r="H1898" s="1">
        <v>4</v>
      </c>
      <c r="I1898" s="5">
        <f>VALUE(RIGHT($E1898,LEN($E1898)-1))</f>
        <v>57</v>
      </c>
      <c r="J1898" s="1" t="s">
        <v>8164</v>
      </c>
      <c r="K1898" s="1" t="s">
        <v>11442</v>
      </c>
      <c r="L1898" s="1" t="s">
        <v>12752</v>
      </c>
    </row>
    <row r="1899" spans="1:12" hidden="1" x14ac:dyDescent="0.2">
      <c r="A1899" s="1">
        <v>1898</v>
      </c>
      <c r="B1899" s="1" t="s">
        <v>1898</v>
      </c>
      <c r="C1899" s="1">
        <f>IFERROR(VLOOKUP(B1899,Merged!E:G,3,FALSE),"")</f>
        <v>21</v>
      </c>
      <c r="E1899" s="1" t="s">
        <v>6618</v>
      </c>
      <c r="F1899" s="1" t="str">
        <f>TEXT($G1899,"0000") &amp; TEXT($H1899,"00")</f>
        <v>201304</v>
      </c>
      <c r="G1899" s="1">
        <f>IFERROR(
  IF(ISNUMBER(SEARCH("平成",B1899)),
     1988 + VALUE(MID(B1899, SEARCH("平成",B1899) + 2, FIND("年", B1899) - SEARCH("平成",B1899) - 2)),
  IF(ISNUMBER(SEARCH("令和元年",B1899)),
     2019,
  IF(ISNUMBER(SEARCH("令和",B1899)),
     2018 + VALUE(MID(B1899, SEARCH("令和",B1899) + 2, FIND("年", B1899) - SEARCH("令和",B1899) - 2)),
  ""))),
"")</f>
        <v>2013</v>
      </c>
      <c r="H1899" s="1">
        <v>4</v>
      </c>
      <c r="I1899" s="5">
        <f>VALUE(RIGHT($E1899,LEN($E1899)-1))</f>
        <v>58</v>
      </c>
      <c r="J1899" s="1" t="s">
        <v>8165</v>
      </c>
      <c r="K1899" s="1" t="s">
        <v>11443</v>
      </c>
      <c r="L1899" s="1" t="s">
        <v>12753</v>
      </c>
    </row>
    <row r="1900" spans="1:12" hidden="1" x14ac:dyDescent="0.2">
      <c r="A1900" s="1">
        <v>1899</v>
      </c>
      <c r="B1900" s="1" t="s">
        <v>1899</v>
      </c>
      <c r="C1900" s="1" t="str">
        <f>IFERROR(VLOOKUP(B1900,Merged!E:G,3,FALSE),"")</f>
        <v/>
      </c>
      <c r="E1900" s="1" t="s">
        <v>6619</v>
      </c>
      <c r="F1900" s="1" t="str">
        <f>TEXT($G1900,"0000") &amp; TEXT($H1900,"00")</f>
        <v>201304</v>
      </c>
      <c r="G1900" s="1">
        <f>IFERROR(
  IF(ISNUMBER(SEARCH("平成",B1900)),
     1988 + VALUE(MID(B1900, SEARCH("平成",B1900) + 2, FIND("年", B1900) - SEARCH("平成",B1900) - 2)),
  IF(ISNUMBER(SEARCH("令和元年",B1900)),
     2019,
  IF(ISNUMBER(SEARCH("令和",B1900)),
     2018 + VALUE(MID(B1900, SEARCH("令和",B1900) + 2, FIND("年", B1900) - SEARCH("令和",B1900) - 2)),
  ""))),
"")</f>
        <v>2013</v>
      </c>
      <c r="H1900" s="1">
        <v>4</v>
      </c>
      <c r="I1900" s="5">
        <f>VALUE(RIGHT($E1900,LEN($E1900)-1))</f>
        <v>59</v>
      </c>
      <c r="J1900" s="1" t="s">
        <v>8166</v>
      </c>
      <c r="K1900" s="1" t="s">
        <v>11442</v>
      </c>
      <c r="L1900" s="1" t="s">
        <v>12754</v>
      </c>
    </row>
    <row r="1901" spans="1:12" hidden="1" x14ac:dyDescent="0.2">
      <c r="A1901" s="1">
        <v>1900</v>
      </c>
      <c r="B1901" s="1" t="s">
        <v>1900</v>
      </c>
      <c r="C1901" s="1">
        <f>IFERROR(VLOOKUP(B1901,Merged!E:G,3,FALSE),"")</f>
        <v>22</v>
      </c>
      <c r="E1901" s="1" t="s">
        <v>6620</v>
      </c>
      <c r="F1901" s="1" t="str">
        <f>TEXT($G1901,"0000") &amp; TEXT($H1901,"00")</f>
        <v>201304</v>
      </c>
      <c r="G1901" s="1">
        <f>IFERROR(
  IF(ISNUMBER(SEARCH("平成",B1901)),
     1988 + VALUE(MID(B1901, SEARCH("平成",B1901) + 2, FIND("年", B1901) - SEARCH("平成",B1901) - 2)),
  IF(ISNUMBER(SEARCH("令和元年",B1901)),
     2019,
  IF(ISNUMBER(SEARCH("令和",B1901)),
     2018 + VALUE(MID(B1901, SEARCH("令和",B1901) + 2, FIND("年", B1901) - SEARCH("令和",B1901) - 2)),
  ""))),
"")</f>
        <v>2013</v>
      </c>
      <c r="H1901" s="1">
        <v>4</v>
      </c>
      <c r="I1901" s="5">
        <f>VALUE(RIGHT($E1901,LEN($E1901)-1))</f>
        <v>60</v>
      </c>
      <c r="J1901" s="1" t="s">
        <v>8167</v>
      </c>
      <c r="K1901" s="1" t="s">
        <v>11443</v>
      </c>
      <c r="L1901" s="1" t="s">
        <v>12755</v>
      </c>
    </row>
    <row r="1902" spans="1:12" hidden="1" x14ac:dyDescent="0.2">
      <c r="A1902" s="1">
        <v>1901</v>
      </c>
      <c r="B1902" s="1" t="s">
        <v>1901</v>
      </c>
      <c r="C1902" s="1" t="str">
        <f>IFERROR(VLOOKUP(B1902,Merged!E:G,3,FALSE),"")</f>
        <v/>
      </c>
      <c r="E1902" s="1" t="s">
        <v>6621</v>
      </c>
      <c r="F1902" s="1" t="str">
        <f>TEXT($G1902,"0000") &amp; TEXT($H1902,"00")</f>
        <v>201304</v>
      </c>
      <c r="G1902" s="1">
        <f>IFERROR(
  IF(ISNUMBER(SEARCH("平成",B1902)),
     1988 + VALUE(MID(B1902, SEARCH("平成",B1902) + 2, FIND("年", B1902) - SEARCH("平成",B1902) - 2)),
  IF(ISNUMBER(SEARCH("令和元年",B1902)),
     2019,
  IF(ISNUMBER(SEARCH("令和",B1902)),
     2018 + VALUE(MID(B1902, SEARCH("令和",B1902) + 2, FIND("年", B1902) - SEARCH("令和",B1902) - 2)),
  ""))),
"")</f>
        <v>2013</v>
      </c>
      <c r="H1902" s="1">
        <v>4</v>
      </c>
      <c r="I1902" s="5">
        <f>VALUE(RIGHT($E1902,LEN($E1902)-1))</f>
        <v>61</v>
      </c>
      <c r="J1902" s="1" t="s">
        <v>8168</v>
      </c>
      <c r="K1902" s="1" t="s">
        <v>11443</v>
      </c>
      <c r="L1902" s="1" t="s">
        <v>12756</v>
      </c>
    </row>
    <row r="1903" spans="1:12" hidden="1" x14ac:dyDescent="0.2">
      <c r="A1903" s="1">
        <v>1902</v>
      </c>
      <c r="B1903" s="1" t="s">
        <v>1902</v>
      </c>
      <c r="C1903" s="1">
        <f>IFERROR(VLOOKUP(B1903,Merged!E:G,3,FALSE),"")</f>
        <v>23</v>
      </c>
      <c r="E1903" s="1" t="s">
        <v>6622</v>
      </c>
      <c r="F1903" s="1" t="str">
        <f>TEXT($G1903,"0000") &amp; TEXT($H1903,"00")</f>
        <v>201304</v>
      </c>
      <c r="G1903" s="1">
        <f>IFERROR(
  IF(ISNUMBER(SEARCH("平成",B1903)),
     1988 + VALUE(MID(B1903, SEARCH("平成",B1903) + 2, FIND("年", B1903) - SEARCH("平成",B1903) - 2)),
  IF(ISNUMBER(SEARCH("令和元年",B1903)),
     2019,
  IF(ISNUMBER(SEARCH("令和",B1903)),
     2018 + VALUE(MID(B1903, SEARCH("令和",B1903) + 2, FIND("年", B1903) - SEARCH("令和",B1903) - 2)),
  ""))),
"")</f>
        <v>2013</v>
      </c>
      <c r="H1903" s="1">
        <v>4</v>
      </c>
      <c r="I1903" s="5">
        <f>VALUE(RIGHT($E1903,LEN($E1903)-1))</f>
        <v>62</v>
      </c>
      <c r="J1903" s="1" t="s">
        <v>7225</v>
      </c>
      <c r="K1903" s="1" t="s">
        <v>11445</v>
      </c>
      <c r="L1903" s="1" t="s">
        <v>11973</v>
      </c>
    </row>
    <row r="1904" spans="1:12" hidden="1" x14ac:dyDescent="0.2">
      <c r="A1904" s="1">
        <v>1903</v>
      </c>
      <c r="B1904" s="1" t="s">
        <v>1903</v>
      </c>
      <c r="C1904" s="1">
        <f>IFERROR(VLOOKUP(B1904,Merged!E:G,3,FALSE),"")</f>
        <v>24</v>
      </c>
      <c r="E1904" s="1" t="s">
        <v>6623</v>
      </c>
      <c r="F1904" s="1" t="str">
        <f>TEXT($G1904,"0000") &amp; TEXT($H1904,"00")</f>
        <v>201304</v>
      </c>
      <c r="G1904" s="1">
        <f>IFERROR(
  IF(ISNUMBER(SEARCH("平成",B1904)),
     1988 + VALUE(MID(B1904, SEARCH("平成",B1904) + 2, FIND("年", B1904) - SEARCH("平成",B1904) - 2)),
  IF(ISNUMBER(SEARCH("令和元年",B1904)),
     2019,
  IF(ISNUMBER(SEARCH("令和",B1904)),
     2018 + VALUE(MID(B1904, SEARCH("令和",B1904) + 2, FIND("年", B1904) - SEARCH("令和",B1904) - 2)),
  ""))),
"")</f>
        <v>2013</v>
      </c>
      <c r="H1904" s="1">
        <v>4</v>
      </c>
      <c r="I1904" s="5">
        <f>VALUE(RIGHT($E1904,LEN($E1904)-1))</f>
        <v>63</v>
      </c>
      <c r="J1904" s="1" t="s">
        <v>8169</v>
      </c>
      <c r="K1904" s="1" t="s">
        <v>11442</v>
      </c>
      <c r="L1904" s="1" t="s">
        <v>12757</v>
      </c>
    </row>
    <row r="1905" spans="1:12" hidden="1" x14ac:dyDescent="0.2">
      <c r="A1905" s="1">
        <v>1904</v>
      </c>
      <c r="B1905" s="1" t="s">
        <v>1904</v>
      </c>
      <c r="C1905" s="1">
        <f>IFERROR(VLOOKUP(B1905,Merged!E:G,3,FALSE),"")</f>
        <v>25</v>
      </c>
      <c r="E1905" s="1" t="s">
        <v>6624</v>
      </c>
      <c r="F1905" s="1" t="str">
        <f>TEXT($G1905,"0000") &amp; TEXT($H1905,"00")</f>
        <v>201304</v>
      </c>
      <c r="G1905" s="1">
        <f>IFERROR(
  IF(ISNUMBER(SEARCH("平成",B1905)),
     1988 + VALUE(MID(B1905, SEARCH("平成",B1905) + 2, FIND("年", B1905) - SEARCH("平成",B1905) - 2)),
  IF(ISNUMBER(SEARCH("令和元年",B1905)),
     2019,
  IF(ISNUMBER(SEARCH("令和",B1905)),
     2018 + VALUE(MID(B1905, SEARCH("令和",B1905) + 2, FIND("年", B1905) - SEARCH("令和",B1905) - 2)),
  ""))),
"")</f>
        <v>2013</v>
      </c>
      <c r="H1905" s="1">
        <v>4</v>
      </c>
      <c r="I1905" s="5">
        <f>VALUE(RIGHT($E1905,LEN($E1905)-1))</f>
        <v>64</v>
      </c>
      <c r="J1905" s="1" t="s">
        <v>7712</v>
      </c>
      <c r="K1905" s="1" t="s">
        <v>11443</v>
      </c>
      <c r="L1905" s="1" t="s">
        <v>11585</v>
      </c>
    </row>
    <row r="1906" spans="1:12" hidden="1" x14ac:dyDescent="0.2">
      <c r="A1906" s="1">
        <v>1905</v>
      </c>
      <c r="B1906" s="1" t="s">
        <v>1905</v>
      </c>
      <c r="C1906" s="1" t="str">
        <f>IFERROR(VLOOKUP(B1906,Merged!E:G,3,FALSE),"")</f>
        <v/>
      </c>
      <c r="E1906" s="1" t="s">
        <v>6625</v>
      </c>
      <c r="F1906" s="1" t="str">
        <f>TEXT($G1906,"0000") &amp; TEXT($H1906,"00")</f>
        <v>201304</v>
      </c>
      <c r="G1906" s="1">
        <f>IFERROR(
  IF(ISNUMBER(SEARCH("平成",B1906)),
     1988 + VALUE(MID(B1906, SEARCH("平成",B1906) + 2, FIND("年", B1906) - SEARCH("平成",B1906) - 2)),
  IF(ISNUMBER(SEARCH("令和元年",B1906)),
     2019,
  IF(ISNUMBER(SEARCH("令和",B1906)),
     2018 + VALUE(MID(B1906, SEARCH("令和",B1906) + 2, FIND("年", B1906) - SEARCH("令和",B1906) - 2)),
  ""))),
"")</f>
        <v>2013</v>
      </c>
      <c r="H1906" s="1">
        <v>4</v>
      </c>
      <c r="I1906" s="5">
        <f>VALUE(RIGHT($E1906,LEN($E1906)-1))</f>
        <v>65</v>
      </c>
      <c r="J1906" s="1" t="s">
        <v>8170</v>
      </c>
      <c r="K1906" s="1" t="s">
        <v>11443</v>
      </c>
      <c r="L1906" s="1" t="s">
        <v>12758</v>
      </c>
    </row>
    <row r="1907" spans="1:12" hidden="1" x14ac:dyDescent="0.2">
      <c r="A1907" s="1">
        <v>1906</v>
      </c>
      <c r="B1907" s="1" t="s">
        <v>1906</v>
      </c>
      <c r="C1907" s="1" t="str">
        <f>IFERROR(VLOOKUP(B1907,Merged!E:G,3,FALSE),"")</f>
        <v/>
      </c>
      <c r="E1907" s="1" t="s">
        <v>6626</v>
      </c>
      <c r="F1907" s="1" t="str">
        <f>TEXT($G1907,"0000") &amp; TEXT($H1907,"00")</f>
        <v>201304</v>
      </c>
      <c r="G1907" s="1">
        <f>IFERROR(
  IF(ISNUMBER(SEARCH("平成",B1907)),
     1988 + VALUE(MID(B1907, SEARCH("平成",B1907) + 2, FIND("年", B1907) - SEARCH("平成",B1907) - 2)),
  IF(ISNUMBER(SEARCH("令和元年",B1907)),
     2019,
  IF(ISNUMBER(SEARCH("令和",B1907)),
     2018 + VALUE(MID(B1907, SEARCH("令和",B1907) + 2, FIND("年", B1907) - SEARCH("令和",B1907) - 2)),
  ""))),
"")</f>
        <v>2013</v>
      </c>
      <c r="H1907" s="1">
        <v>4</v>
      </c>
      <c r="I1907" s="5">
        <f>VALUE(RIGHT($E1907,LEN($E1907)-1))</f>
        <v>66</v>
      </c>
      <c r="J1907" s="1" t="s">
        <v>7017</v>
      </c>
      <c r="K1907" s="1" t="s">
        <v>11443</v>
      </c>
      <c r="L1907" s="1" t="s">
        <v>12546</v>
      </c>
    </row>
    <row r="1908" spans="1:12" hidden="1" x14ac:dyDescent="0.2">
      <c r="A1908" s="1">
        <v>1907</v>
      </c>
      <c r="B1908" s="1" t="s">
        <v>1907</v>
      </c>
      <c r="C1908" s="1">
        <f>IFERROR(VLOOKUP(B1908,Merged!E:G,3,FALSE),"")</f>
        <v>26</v>
      </c>
      <c r="E1908" s="1" t="s">
        <v>6627</v>
      </c>
      <c r="F1908" s="1" t="str">
        <f>TEXT($G1908,"0000") &amp; TEXT($H1908,"00")</f>
        <v>201304</v>
      </c>
      <c r="G1908" s="1">
        <f>IFERROR(
  IF(ISNUMBER(SEARCH("平成",B1908)),
     1988 + VALUE(MID(B1908, SEARCH("平成",B1908) + 2, FIND("年", B1908) - SEARCH("平成",B1908) - 2)),
  IF(ISNUMBER(SEARCH("令和元年",B1908)),
     2019,
  IF(ISNUMBER(SEARCH("令和",B1908)),
     2018 + VALUE(MID(B1908, SEARCH("令和",B1908) + 2, FIND("年", B1908) - SEARCH("令和",B1908) - 2)),
  ""))),
"")</f>
        <v>2013</v>
      </c>
      <c r="H1908" s="1">
        <v>4</v>
      </c>
      <c r="I1908" s="5">
        <f>VALUE(RIGHT($E1908,LEN($E1908)-1))</f>
        <v>67</v>
      </c>
      <c r="J1908" s="1" t="s">
        <v>8171</v>
      </c>
      <c r="K1908" s="1" t="s">
        <v>11445</v>
      </c>
      <c r="L1908" s="1" t="s">
        <v>11661</v>
      </c>
    </row>
    <row r="1909" spans="1:12" hidden="1" x14ac:dyDescent="0.2">
      <c r="A1909" s="1">
        <v>1908</v>
      </c>
      <c r="B1909" s="1" t="s">
        <v>1908</v>
      </c>
      <c r="C1909" s="1" t="str">
        <f>IFERROR(VLOOKUP(B1909,Merged!E:G,3,FALSE),"")</f>
        <v/>
      </c>
      <c r="E1909" s="1" t="s">
        <v>6628</v>
      </c>
      <c r="F1909" s="1" t="str">
        <f>TEXT($G1909,"0000") &amp; TEXT($H1909,"00")</f>
        <v>201304</v>
      </c>
      <c r="G1909" s="1">
        <f>IFERROR(
  IF(ISNUMBER(SEARCH("平成",B1909)),
     1988 + VALUE(MID(B1909, SEARCH("平成",B1909) + 2, FIND("年", B1909) - SEARCH("平成",B1909) - 2)),
  IF(ISNUMBER(SEARCH("令和元年",B1909)),
     2019,
  IF(ISNUMBER(SEARCH("令和",B1909)),
     2018 + VALUE(MID(B1909, SEARCH("令和",B1909) + 2, FIND("年", B1909) - SEARCH("令和",B1909) - 2)),
  ""))),
"")</f>
        <v>2013</v>
      </c>
      <c r="H1909" s="1">
        <v>4</v>
      </c>
      <c r="I1909" s="5">
        <f>VALUE(RIGHT($E1909,LEN($E1909)-1))</f>
        <v>68</v>
      </c>
      <c r="J1909" s="1" t="s">
        <v>8172</v>
      </c>
      <c r="K1909" s="1" t="s">
        <v>11442</v>
      </c>
      <c r="L1909" s="1" t="s">
        <v>12759</v>
      </c>
    </row>
    <row r="1910" spans="1:12" hidden="1" x14ac:dyDescent="0.2">
      <c r="A1910" s="1">
        <v>1909</v>
      </c>
      <c r="B1910" s="1" t="s">
        <v>1909</v>
      </c>
      <c r="C1910" s="1" t="str">
        <f>IFERROR(VLOOKUP(B1910,Merged!E:G,3,FALSE),"")</f>
        <v/>
      </c>
      <c r="E1910" s="1" t="s">
        <v>6629</v>
      </c>
      <c r="F1910" s="1" t="str">
        <f>TEXT($G1910,"0000") &amp; TEXT($H1910,"00")</f>
        <v>201304</v>
      </c>
      <c r="G1910" s="1">
        <f>IFERROR(
  IF(ISNUMBER(SEARCH("平成",B1910)),
     1988 + VALUE(MID(B1910, SEARCH("平成",B1910) + 2, FIND("年", B1910) - SEARCH("平成",B1910) - 2)),
  IF(ISNUMBER(SEARCH("令和元年",B1910)),
     2019,
  IF(ISNUMBER(SEARCH("令和",B1910)),
     2018 + VALUE(MID(B1910, SEARCH("令和",B1910) + 2, FIND("年", B1910) - SEARCH("令和",B1910) - 2)),
  ""))),
"")</f>
        <v>2013</v>
      </c>
      <c r="H1910" s="1">
        <v>4</v>
      </c>
      <c r="I1910" s="5">
        <f>VALUE(RIGHT($E1910,LEN($E1910)-1))</f>
        <v>69</v>
      </c>
      <c r="J1910" s="1" t="s">
        <v>7020</v>
      </c>
      <c r="K1910" s="1" t="s">
        <v>11444</v>
      </c>
      <c r="L1910" s="1" t="s">
        <v>12760</v>
      </c>
    </row>
    <row r="1911" spans="1:12" hidden="1" x14ac:dyDescent="0.2">
      <c r="A1911" s="1">
        <v>1910</v>
      </c>
      <c r="B1911" s="1" t="s">
        <v>1910</v>
      </c>
      <c r="C1911" s="1" t="str">
        <f>IFERROR(VLOOKUP(B1911,Merged!E:G,3,FALSE),"")</f>
        <v/>
      </c>
      <c r="E1911" s="1" t="s">
        <v>6630</v>
      </c>
      <c r="F1911" s="1" t="str">
        <f>TEXT($G1911,"0000") &amp; TEXT($H1911,"00")</f>
        <v>201304</v>
      </c>
      <c r="G1911" s="1">
        <f>IFERROR(
  IF(ISNUMBER(SEARCH("平成",B1911)),
     1988 + VALUE(MID(B1911, SEARCH("平成",B1911) + 2, FIND("年", B1911) - SEARCH("平成",B1911) - 2)),
  IF(ISNUMBER(SEARCH("令和元年",B1911)),
     2019,
  IF(ISNUMBER(SEARCH("令和",B1911)),
     2018 + VALUE(MID(B1911, SEARCH("令和",B1911) + 2, FIND("年", B1911) - SEARCH("令和",B1911) - 2)),
  ""))),
"")</f>
        <v>2013</v>
      </c>
      <c r="H1911" s="1">
        <v>4</v>
      </c>
      <c r="I1911" s="5">
        <f>VALUE(RIGHT($E1911,LEN($E1911)-1))</f>
        <v>70</v>
      </c>
      <c r="J1911" s="1" t="s">
        <v>7232</v>
      </c>
      <c r="K1911" s="1" t="s">
        <v>11443</v>
      </c>
      <c r="L1911" s="1" t="s">
        <v>11980</v>
      </c>
    </row>
    <row r="1912" spans="1:12" hidden="1" x14ac:dyDescent="0.2">
      <c r="A1912" s="1">
        <v>1911</v>
      </c>
      <c r="B1912" s="1" t="s">
        <v>1911</v>
      </c>
      <c r="C1912" s="1">
        <f>IFERROR(VLOOKUP(B1912,Merged!E:G,3,FALSE),"")</f>
        <v>27</v>
      </c>
      <c r="E1912" s="1" t="s">
        <v>6631</v>
      </c>
      <c r="F1912" s="1" t="str">
        <f>TEXT($G1912,"0000") &amp; TEXT($H1912,"00")</f>
        <v>201304</v>
      </c>
      <c r="G1912" s="1">
        <f>IFERROR(
  IF(ISNUMBER(SEARCH("平成",B1912)),
     1988 + VALUE(MID(B1912, SEARCH("平成",B1912) + 2, FIND("年", B1912) - SEARCH("平成",B1912) - 2)),
  IF(ISNUMBER(SEARCH("令和元年",B1912)),
     2019,
  IF(ISNUMBER(SEARCH("令和",B1912)),
     2018 + VALUE(MID(B1912, SEARCH("令和",B1912) + 2, FIND("年", B1912) - SEARCH("令和",B1912) - 2)),
  ""))),
"")</f>
        <v>2013</v>
      </c>
      <c r="H1912" s="1">
        <v>4</v>
      </c>
      <c r="I1912" s="5">
        <f>VALUE(RIGHT($E1912,LEN($E1912)-1))</f>
        <v>71</v>
      </c>
      <c r="J1912" s="1" t="s">
        <v>8173</v>
      </c>
      <c r="K1912" s="1" t="s">
        <v>11442</v>
      </c>
      <c r="L1912" s="1" t="s">
        <v>12761</v>
      </c>
    </row>
    <row r="1913" spans="1:12" hidden="1" x14ac:dyDescent="0.2">
      <c r="A1913" s="1">
        <v>1912</v>
      </c>
      <c r="B1913" s="1" t="s">
        <v>1912</v>
      </c>
      <c r="C1913" s="1">
        <f>IFERROR(VLOOKUP(B1913,Merged!E:G,3,FALSE),"")</f>
        <v>28</v>
      </c>
      <c r="E1913" s="1" t="s">
        <v>6632</v>
      </c>
      <c r="F1913" s="1" t="str">
        <f>TEXT($G1913,"0000") &amp; TEXT($H1913,"00")</f>
        <v>201304</v>
      </c>
      <c r="G1913" s="1">
        <f>IFERROR(
  IF(ISNUMBER(SEARCH("平成",B1913)),
     1988 + VALUE(MID(B1913, SEARCH("平成",B1913) + 2, FIND("年", B1913) - SEARCH("平成",B1913) - 2)),
  IF(ISNUMBER(SEARCH("令和元年",B1913)),
     2019,
  IF(ISNUMBER(SEARCH("令和",B1913)),
     2018 + VALUE(MID(B1913, SEARCH("令和",B1913) + 2, FIND("年", B1913) - SEARCH("令和",B1913) - 2)),
  ""))),
"")</f>
        <v>2013</v>
      </c>
      <c r="H1913" s="1">
        <v>4</v>
      </c>
      <c r="I1913" s="5">
        <f>VALUE(RIGHT($E1913,LEN($E1913)-1))</f>
        <v>72</v>
      </c>
      <c r="J1913" s="1" t="s">
        <v>8174</v>
      </c>
      <c r="K1913" s="1" t="s">
        <v>11444</v>
      </c>
      <c r="L1913" s="1" t="s">
        <v>12762</v>
      </c>
    </row>
    <row r="1914" spans="1:12" hidden="1" x14ac:dyDescent="0.2">
      <c r="A1914" s="1">
        <v>1913</v>
      </c>
      <c r="B1914" s="1" t="s">
        <v>1913</v>
      </c>
      <c r="C1914" s="1" t="str">
        <f>IFERROR(VLOOKUP(B1914,Merged!E:G,3,FALSE),"")</f>
        <v/>
      </c>
      <c r="E1914" s="1" t="s">
        <v>6633</v>
      </c>
      <c r="F1914" s="1" t="str">
        <f>TEXT($G1914,"0000") &amp; TEXT($H1914,"00")</f>
        <v>201304</v>
      </c>
      <c r="G1914" s="1">
        <f>IFERROR(
  IF(ISNUMBER(SEARCH("平成",B1914)),
     1988 + VALUE(MID(B1914, SEARCH("平成",B1914) + 2, FIND("年", B1914) - SEARCH("平成",B1914) - 2)),
  IF(ISNUMBER(SEARCH("令和元年",B1914)),
     2019,
  IF(ISNUMBER(SEARCH("令和",B1914)),
     2018 + VALUE(MID(B1914, SEARCH("令和",B1914) + 2, FIND("年", B1914) - SEARCH("令和",B1914) - 2)),
  ""))),
"")</f>
        <v>2013</v>
      </c>
      <c r="H1914" s="1">
        <v>4</v>
      </c>
      <c r="I1914" s="5">
        <f>VALUE(RIGHT($E1914,LEN($E1914)-1))</f>
        <v>73</v>
      </c>
      <c r="J1914" s="1" t="s">
        <v>8175</v>
      </c>
      <c r="K1914" s="1" t="s">
        <v>11443</v>
      </c>
      <c r="L1914" s="1" t="s">
        <v>12763</v>
      </c>
    </row>
    <row r="1915" spans="1:12" hidden="1" x14ac:dyDescent="0.2">
      <c r="A1915" s="1">
        <v>1914</v>
      </c>
      <c r="B1915" s="1" t="s">
        <v>1914</v>
      </c>
      <c r="C1915" s="1" t="str">
        <f>IFERROR(VLOOKUP(B1915,Merged!E:G,3,FALSE),"")</f>
        <v/>
      </c>
      <c r="E1915" s="1" t="s">
        <v>6634</v>
      </c>
      <c r="F1915" s="1" t="str">
        <f>TEXT($G1915,"0000") &amp; TEXT($H1915,"00")</f>
        <v>201304</v>
      </c>
      <c r="G1915" s="1">
        <f>IFERROR(
  IF(ISNUMBER(SEARCH("平成",B1915)),
     1988 + VALUE(MID(B1915, SEARCH("平成",B1915) + 2, FIND("年", B1915) - SEARCH("平成",B1915) - 2)),
  IF(ISNUMBER(SEARCH("令和元年",B1915)),
     2019,
  IF(ISNUMBER(SEARCH("令和",B1915)),
     2018 + VALUE(MID(B1915, SEARCH("令和",B1915) + 2, FIND("年", B1915) - SEARCH("令和",B1915) - 2)),
  ""))),
"")</f>
        <v>2013</v>
      </c>
      <c r="H1915" s="1">
        <v>4</v>
      </c>
      <c r="I1915" s="5">
        <f>VALUE(RIGHT($E1915,LEN($E1915)-1))</f>
        <v>74</v>
      </c>
      <c r="J1915" s="1" t="s">
        <v>8176</v>
      </c>
      <c r="K1915" s="1" t="s">
        <v>11445</v>
      </c>
      <c r="L1915" s="1" t="s">
        <v>12764</v>
      </c>
    </row>
    <row r="1916" spans="1:12" hidden="1" x14ac:dyDescent="0.2">
      <c r="A1916" s="1">
        <v>1915</v>
      </c>
      <c r="B1916" s="1" t="s">
        <v>1915</v>
      </c>
      <c r="C1916" s="1">
        <f>IFERROR(VLOOKUP(B1916,Merged!E:G,3,FALSE),"")</f>
        <v>29</v>
      </c>
      <c r="E1916" s="1" t="s">
        <v>6635</v>
      </c>
      <c r="F1916" s="1" t="str">
        <f>TEXT($G1916,"0000") &amp; TEXT($H1916,"00")</f>
        <v>201304</v>
      </c>
      <c r="G1916" s="1">
        <f>IFERROR(
  IF(ISNUMBER(SEARCH("平成",B1916)),
     1988 + VALUE(MID(B1916, SEARCH("平成",B1916) + 2, FIND("年", B1916) - SEARCH("平成",B1916) - 2)),
  IF(ISNUMBER(SEARCH("令和元年",B1916)),
     2019,
  IF(ISNUMBER(SEARCH("令和",B1916)),
     2018 + VALUE(MID(B1916, SEARCH("令和",B1916) + 2, FIND("年", B1916) - SEARCH("令和",B1916) - 2)),
  ""))),
"")</f>
        <v>2013</v>
      </c>
      <c r="H1916" s="1">
        <v>4</v>
      </c>
      <c r="I1916" s="5">
        <f>VALUE(RIGHT($E1916,LEN($E1916)-1))</f>
        <v>75</v>
      </c>
      <c r="J1916" s="1" t="s">
        <v>7902</v>
      </c>
      <c r="K1916" s="1" t="s">
        <v>11442</v>
      </c>
      <c r="L1916" s="1" t="s">
        <v>12551</v>
      </c>
    </row>
    <row r="1917" spans="1:12" hidden="1" x14ac:dyDescent="0.2">
      <c r="A1917" s="1">
        <v>1916</v>
      </c>
      <c r="B1917" s="1" t="s">
        <v>1916</v>
      </c>
      <c r="C1917" s="1" t="str">
        <f>IFERROR(VLOOKUP(B1917,Merged!E:G,3,FALSE),"")</f>
        <v/>
      </c>
      <c r="E1917" s="1" t="s">
        <v>6636</v>
      </c>
      <c r="F1917" s="1" t="str">
        <f>TEXT($G1917,"0000") &amp; TEXT($H1917,"00")</f>
        <v>201304</v>
      </c>
      <c r="G1917" s="1">
        <f>IFERROR(
  IF(ISNUMBER(SEARCH("平成",B1917)),
     1988 + VALUE(MID(B1917, SEARCH("平成",B1917) + 2, FIND("年", B1917) - SEARCH("平成",B1917) - 2)),
  IF(ISNUMBER(SEARCH("令和元年",B1917)),
     2019,
  IF(ISNUMBER(SEARCH("令和",B1917)),
     2018 + VALUE(MID(B1917, SEARCH("令和",B1917) + 2, FIND("年", B1917) - SEARCH("令和",B1917) - 2)),
  ""))),
"")</f>
        <v>2013</v>
      </c>
      <c r="H1917" s="1">
        <v>4</v>
      </c>
      <c r="I1917" s="5">
        <f>VALUE(RIGHT($E1917,LEN($E1917)-1))</f>
        <v>76</v>
      </c>
      <c r="J1917" s="1" t="s">
        <v>7662</v>
      </c>
      <c r="K1917" s="1" t="s">
        <v>11442</v>
      </c>
      <c r="L1917" s="1" t="s">
        <v>12345</v>
      </c>
    </row>
    <row r="1918" spans="1:12" hidden="1" x14ac:dyDescent="0.2">
      <c r="A1918" s="1">
        <v>1917</v>
      </c>
      <c r="B1918" s="1" t="s">
        <v>1917</v>
      </c>
      <c r="C1918" s="1" t="str">
        <f>IFERROR(VLOOKUP(B1918,Merged!E:G,3,FALSE),"")</f>
        <v/>
      </c>
      <c r="E1918" s="1" t="s">
        <v>6637</v>
      </c>
      <c r="F1918" s="1" t="str">
        <f>TEXT($G1918,"0000") &amp; TEXT($H1918,"00")</f>
        <v>201304</v>
      </c>
      <c r="G1918" s="1">
        <f>IFERROR(
  IF(ISNUMBER(SEARCH("平成",B1918)),
     1988 + VALUE(MID(B1918, SEARCH("平成",B1918) + 2, FIND("年", B1918) - SEARCH("平成",B1918) - 2)),
  IF(ISNUMBER(SEARCH("令和元年",B1918)),
     2019,
  IF(ISNUMBER(SEARCH("令和",B1918)),
     2018 + VALUE(MID(B1918, SEARCH("令和",B1918) + 2, FIND("年", B1918) - SEARCH("令和",B1918) - 2)),
  ""))),
"")</f>
        <v>2013</v>
      </c>
      <c r="H1918" s="1">
        <v>4</v>
      </c>
      <c r="I1918" s="5">
        <f>VALUE(RIGHT($E1918,LEN($E1918)-1))</f>
        <v>77</v>
      </c>
      <c r="J1918" s="1" t="s">
        <v>6951</v>
      </c>
      <c r="K1918" s="1" t="s">
        <v>11442</v>
      </c>
      <c r="L1918" s="1" t="s">
        <v>11738</v>
      </c>
    </row>
    <row r="1919" spans="1:12" hidden="1" x14ac:dyDescent="0.2">
      <c r="A1919" s="1">
        <v>1918</v>
      </c>
      <c r="B1919" s="1" t="s">
        <v>1918</v>
      </c>
      <c r="C1919" s="1" t="str">
        <f>IFERROR(VLOOKUP(B1919,Merged!E:G,3,FALSE),"")</f>
        <v/>
      </c>
      <c r="E1919" s="1" t="s">
        <v>6638</v>
      </c>
      <c r="F1919" s="1" t="str">
        <f>TEXT($G1919,"0000") &amp; TEXT($H1919,"00")</f>
        <v>201304</v>
      </c>
      <c r="G1919" s="1">
        <f>IFERROR(
  IF(ISNUMBER(SEARCH("平成",B1919)),
     1988 + VALUE(MID(B1919, SEARCH("平成",B1919) + 2, FIND("年", B1919) - SEARCH("平成",B1919) - 2)),
  IF(ISNUMBER(SEARCH("令和元年",B1919)),
     2019,
  IF(ISNUMBER(SEARCH("令和",B1919)),
     2018 + VALUE(MID(B1919, SEARCH("令和",B1919) + 2, FIND("年", B1919) - SEARCH("令和",B1919) - 2)),
  ""))),
"")</f>
        <v>2013</v>
      </c>
      <c r="H1919" s="1">
        <v>4</v>
      </c>
      <c r="I1919" s="5">
        <f>VALUE(RIGHT($E1919,LEN($E1919)-1))</f>
        <v>78</v>
      </c>
      <c r="J1919" s="1" t="s">
        <v>8177</v>
      </c>
      <c r="K1919" s="1" t="s">
        <v>11445</v>
      </c>
      <c r="L1919" s="1" t="s">
        <v>11867</v>
      </c>
    </row>
    <row r="1920" spans="1:12" hidden="1" x14ac:dyDescent="0.2">
      <c r="A1920" s="1">
        <v>1919</v>
      </c>
      <c r="B1920" s="1" t="s">
        <v>1919</v>
      </c>
      <c r="C1920" s="1" t="str">
        <f>IFERROR(VLOOKUP(B1920,Merged!E:G,3,FALSE),"")</f>
        <v/>
      </c>
      <c r="E1920" s="1" t="s">
        <v>6639</v>
      </c>
      <c r="F1920" s="1" t="str">
        <f>TEXT($G1920,"0000") &amp; TEXT($H1920,"00")</f>
        <v>201304</v>
      </c>
      <c r="G1920" s="1">
        <f>IFERROR(
  IF(ISNUMBER(SEARCH("平成",B1920)),
     1988 + VALUE(MID(B1920, SEARCH("平成",B1920) + 2, FIND("年", B1920) - SEARCH("平成",B1920) - 2)),
  IF(ISNUMBER(SEARCH("令和元年",B1920)),
     2019,
  IF(ISNUMBER(SEARCH("令和",B1920)),
     2018 + VALUE(MID(B1920, SEARCH("令和",B1920) + 2, FIND("年", B1920) - SEARCH("令和",B1920) - 2)),
  ""))),
"")</f>
        <v>2013</v>
      </c>
      <c r="H1920" s="1">
        <v>4</v>
      </c>
      <c r="I1920" s="5">
        <f>VALUE(RIGHT($E1920,LEN($E1920)-1))</f>
        <v>79</v>
      </c>
      <c r="J1920" s="1" t="s">
        <v>8178</v>
      </c>
      <c r="K1920" s="1" t="s">
        <v>11445</v>
      </c>
      <c r="L1920" s="1" t="s">
        <v>12765</v>
      </c>
    </row>
    <row r="1921" spans="1:12" hidden="1" x14ac:dyDescent="0.2">
      <c r="A1921" s="1">
        <v>1920</v>
      </c>
      <c r="B1921" s="1" t="s">
        <v>1920</v>
      </c>
      <c r="C1921" s="1">
        <f>IFERROR(VLOOKUP(B1921,Merged!E:G,3,FALSE),"")</f>
        <v>30</v>
      </c>
      <c r="E1921" s="1" t="s">
        <v>6640</v>
      </c>
      <c r="F1921" s="1" t="str">
        <f>TEXT($G1921,"0000") &amp; TEXT($H1921,"00")</f>
        <v>201304</v>
      </c>
      <c r="G1921" s="1">
        <f>IFERROR(
  IF(ISNUMBER(SEARCH("平成",B1921)),
     1988 + VALUE(MID(B1921, SEARCH("平成",B1921) + 2, FIND("年", B1921) - SEARCH("平成",B1921) - 2)),
  IF(ISNUMBER(SEARCH("令和元年",B1921)),
     2019,
  IF(ISNUMBER(SEARCH("令和",B1921)),
     2018 + VALUE(MID(B1921, SEARCH("令和",B1921) + 2, FIND("年", B1921) - SEARCH("令和",B1921) - 2)),
  ""))),
"")</f>
        <v>2013</v>
      </c>
      <c r="H1921" s="1">
        <v>4</v>
      </c>
      <c r="I1921" s="5">
        <f>VALUE(RIGHT($E1921,LEN($E1921)-1))</f>
        <v>80</v>
      </c>
      <c r="J1921" s="1" t="s">
        <v>7103</v>
      </c>
      <c r="K1921" s="1" t="s">
        <v>11442</v>
      </c>
      <c r="L1921" s="1" t="s">
        <v>11868</v>
      </c>
    </row>
    <row r="1922" spans="1:12" hidden="1" x14ac:dyDescent="0.2">
      <c r="A1922" s="1">
        <v>1921</v>
      </c>
      <c r="B1922" s="1" t="s">
        <v>1921</v>
      </c>
      <c r="C1922" s="1" t="str">
        <f>IFERROR(VLOOKUP(B1922,Merged!E:G,3,FALSE),"")</f>
        <v/>
      </c>
      <c r="E1922" s="1" t="s">
        <v>6561</v>
      </c>
      <c r="F1922" s="1" t="str">
        <f>TEXT($G1922,"0000") &amp; TEXT($H1922,"00")</f>
        <v>201210</v>
      </c>
      <c r="G1922" s="1">
        <f>IFERROR(
  IF(ISNUMBER(SEARCH("平成",B1922)),
     1988 + VALUE(MID(B1922, SEARCH("平成",B1922) + 2, FIND("年", B1922) - SEARCH("平成",B1922) - 2)),
  IF(ISNUMBER(SEARCH("令和元年",B1922)),
     2019,
  IF(ISNUMBER(SEARCH("令和",B1922)),
     2018 + VALUE(MID(B1922, SEARCH("令和",B1922) + 2, FIND("年", B1922) - SEARCH("令和",B1922) - 2)),
  ""))),
"")</f>
        <v>2012</v>
      </c>
      <c r="H1922" s="1">
        <v>10</v>
      </c>
      <c r="I1922" s="5">
        <f>VALUE(RIGHT($E1922,LEN($E1922)-1))</f>
        <v>1</v>
      </c>
      <c r="J1922" s="1" t="s">
        <v>7106</v>
      </c>
      <c r="K1922" s="1" t="s">
        <v>11443</v>
      </c>
      <c r="L1922" s="1" t="s">
        <v>11871</v>
      </c>
    </row>
    <row r="1923" spans="1:12" hidden="1" x14ac:dyDescent="0.2">
      <c r="A1923" s="1">
        <v>1922</v>
      </c>
      <c r="B1923" s="1" t="s">
        <v>1922</v>
      </c>
      <c r="C1923" s="1" t="str">
        <f>IFERROR(VLOOKUP(B1923,Merged!E:G,3,FALSE),"")</f>
        <v/>
      </c>
      <c r="E1923" s="1" t="s">
        <v>6562</v>
      </c>
      <c r="F1923" s="1" t="str">
        <f>TEXT($G1923,"0000") &amp; TEXT($H1923,"00")</f>
        <v>201210</v>
      </c>
      <c r="G1923" s="1">
        <f>IFERROR(
  IF(ISNUMBER(SEARCH("平成",B1923)),
     1988 + VALUE(MID(B1923, SEARCH("平成",B1923) + 2, FIND("年", B1923) - SEARCH("平成",B1923) - 2)),
  IF(ISNUMBER(SEARCH("令和元年",B1923)),
     2019,
  IF(ISNUMBER(SEARCH("令和",B1923)),
     2018 + VALUE(MID(B1923, SEARCH("令和",B1923) + 2, FIND("年", B1923) - SEARCH("令和",B1923) - 2)),
  ""))),
"")</f>
        <v>2012</v>
      </c>
      <c r="H1923" s="1">
        <v>10</v>
      </c>
      <c r="I1923" s="5">
        <f>VALUE(RIGHT($E1923,LEN($E1923)-1))</f>
        <v>2</v>
      </c>
      <c r="J1923" s="1" t="s">
        <v>8179</v>
      </c>
      <c r="K1923" s="1" t="s">
        <v>11444</v>
      </c>
      <c r="L1923" s="1" t="s">
        <v>12766</v>
      </c>
    </row>
    <row r="1924" spans="1:12" hidden="1" x14ac:dyDescent="0.2">
      <c r="A1924" s="1">
        <v>1923</v>
      </c>
      <c r="B1924" s="1" t="s">
        <v>1923</v>
      </c>
      <c r="C1924" s="1" t="str">
        <f>IFERROR(VLOOKUP(B1924,Merged!E:G,3,FALSE),"")</f>
        <v/>
      </c>
      <c r="E1924" s="1" t="s">
        <v>6563</v>
      </c>
      <c r="F1924" s="1" t="str">
        <f>TEXT($G1924,"0000") &amp; TEXT($H1924,"00")</f>
        <v>201210</v>
      </c>
      <c r="G1924" s="1">
        <f>IFERROR(
  IF(ISNUMBER(SEARCH("平成",B1924)),
     1988 + VALUE(MID(B1924, SEARCH("平成",B1924) + 2, FIND("年", B1924) - SEARCH("平成",B1924) - 2)),
  IF(ISNUMBER(SEARCH("令和元年",B1924)),
     2019,
  IF(ISNUMBER(SEARCH("令和",B1924)),
     2018 + VALUE(MID(B1924, SEARCH("令和",B1924) + 2, FIND("年", B1924) - SEARCH("令和",B1924) - 2)),
  ""))),
"")</f>
        <v>2012</v>
      </c>
      <c r="H1924" s="1">
        <v>10</v>
      </c>
      <c r="I1924" s="5">
        <f>VALUE(RIGHT($E1924,LEN($E1924)-1))</f>
        <v>3</v>
      </c>
      <c r="J1924" s="1" t="s">
        <v>8180</v>
      </c>
      <c r="K1924" s="1" t="s">
        <v>11442</v>
      </c>
      <c r="L1924" s="1" t="s">
        <v>12767</v>
      </c>
    </row>
    <row r="1925" spans="1:12" hidden="1" x14ac:dyDescent="0.2">
      <c r="A1925" s="1">
        <v>1924</v>
      </c>
      <c r="B1925" s="1" t="s">
        <v>1924</v>
      </c>
      <c r="C1925" s="1" t="str">
        <f>IFERROR(VLOOKUP(B1925,Merged!E:G,3,FALSE),"")</f>
        <v/>
      </c>
      <c r="E1925" s="1" t="s">
        <v>6564</v>
      </c>
      <c r="F1925" s="1" t="str">
        <f>TEXT($G1925,"0000") &amp; TEXT($H1925,"00")</f>
        <v>201210</v>
      </c>
      <c r="G1925" s="1">
        <f>IFERROR(
  IF(ISNUMBER(SEARCH("平成",B1925)),
     1988 + VALUE(MID(B1925, SEARCH("平成",B1925) + 2, FIND("年", B1925) - SEARCH("平成",B1925) - 2)),
  IF(ISNUMBER(SEARCH("令和元年",B1925)),
     2019,
  IF(ISNUMBER(SEARCH("令和",B1925)),
     2018 + VALUE(MID(B1925, SEARCH("令和",B1925) + 2, FIND("年", B1925) - SEARCH("令和",B1925) - 2)),
  ""))),
"")</f>
        <v>2012</v>
      </c>
      <c r="H1925" s="1">
        <v>10</v>
      </c>
      <c r="I1925" s="5">
        <f>VALUE(RIGHT($E1925,LEN($E1925)-1))</f>
        <v>4</v>
      </c>
      <c r="J1925" s="1" t="s">
        <v>8181</v>
      </c>
      <c r="K1925" s="1" t="s">
        <v>11444</v>
      </c>
      <c r="L1925" s="1" t="s">
        <v>12768</v>
      </c>
    </row>
    <row r="1926" spans="1:12" hidden="1" x14ac:dyDescent="0.2">
      <c r="A1926" s="1">
        <v>1925</v>
      </c>
      <c r="B1926" s="1" t="s">
        <v>1925</v>
      </c>
      <c r="C1926" s="1" t="str">
        <f>IFERROR(VLOOKUP(B1926,Merged!E:G,3,FALSE),"")</f>
        <v/>
      </c>
      <c r="E1926" s="1" t="s">
        <v>6565</v>
      </c>
      <c r="F1926" s="1" t="str">
        <f>TEXT($G1926,"0000") &amp; TEXT($H1926,"00")</f>
        <v>201210</v>
      </c>
      <c r="G1926" s="1">
        <f>IFERROR(
  IF(ISNUMBER(SEARCH("平成",B1926)),
     1988 + VALUE(MID(B1926, SEARCH("平成",B1926) + 2, FIND("年", B1926) - SEARCH("平成",B1926) - 2)),
  IF(ISNUMBER(SEARCH("令和元年",B1926)),
     2019,
  IF(ISNUMBER(SEARCH("令和",B1926)),
     2018 + VALUE(MID(B1926, SEARCH("令和",B1926) + 2, FIND("年", B1926) - SEARCH("令和",B1926) - 2)),
  ""))),
"")</f>
        <v>2012</v>
      </c>
      <c r="H1926" s="1">
        <v>10</v>
      </c>
      <c r="I1926" s="5">
        <f>VALUE(RIGHT($E1926,LEN($E1926)-1))</f>
        <v>5</v>
      </c>
      <c r="J1926" s="1" t="s">
        <v>8182</v>
      </c>
      <c r="K1926" s="1" t="s">
        <v>11443</v>
      </c>
      <c r="L1926" s="1" t="s">
        <v>12769</v>
      </c>
    </row>
    <row r="1927" spans="1:12" hidden="1" x14ac:dyDescent="0.2">
      <c r="A1927" s="1">
        <v>1926</v>
      </c>
      <c r="B1927" s="1" t="s">
        <v>1926</v>
      </c>
      <c r="C1927" s="1" t="str">
        <f>IFERROR(VLOOKUP(B1927,Merged!E:G,3,FALSE),"")</f>
        <v/>
      </c>
      <c r="E1927" s="1" t="s">
        <v>6566</v>
      </c>
      <c r="F1927" s="1" t="str">
        <f>TEXT($G1927,"0000") &amp; TEXT($H1927,"00")</f>
        <v>201210</v>
      </c>
      <c r="G1927" s="1">
        <f>IFERROR(
  IF(ISNUMBER(SEARCH("平成",B1927)),
     1988 + VALUE(MID(B1927, SEARCH("平成",B1927) + 2, FIND("年", B1927) - SEARCH("平成",B1927) - 2)),
  IF(ISNUMBER(SEARCH("令和元年",B1927)),
     2019,
  IF(ISNUMBER(SEARCH("令和",B1927)),
     2018 + VALUE(MID(B1927, SEARCH("令和",B1927) + 2, FIND("年", B1927) - SEARCH("令和",B1927) - 2)),
  ""))),
"")</f>
        <v>2012</v>
      </c>
      <c r="H1927" s="1">
        <v>10</v>
      </c>
      <c r="I1927" s="5">
        <f>VALUE(RIGHT($E1927,LEN($E1927)-1))</f>
        <v>6</v>
      </c>
      <c r="J1927" s="1" t="s">
        <v>8183</v>
      </c>
      <c r="K1927" s="1" t="s">
        <v>11444</v>
      </c>
      <c r="L1927" s="1" t="s">
        <v>12770</v>
      </c>
    </row>
    <row r="1928" spans="1:12" hidden="1" x14ac:dyDescent="0.2">
      <c r="A1928" s="1">
        <v>1927</v>
      </c>
      <c r="B1928" s="1" t="s">
        <v>1927</v>
      </c>
      <c r="C1928" s="1" t="str">
        <f>IFERROR(VLOOKUP(B1928,Merged!E:G,3,FALSE),"")</f>
        <v/>
      </c>
      <c r="E1928" s="1" t="s">
        <v>6567</v>
      </c>
      <c r="F1928" s="1" t="str">
        <f>TEXT($G1928,"0000") &amp; TEXT($H1928,"00")</f>
        <v>201210</v>
      </c>
      <c r="G1928" s="1">
        <f>IFERROR(
  IF(ISNUMBER(SEARCH("平成",B1928)),
     1988 + VALUE(MID(B1928, SEARCH("平成",B1928) + 2, FIND("年", B1928) - SEARCH("平成",B1928) - 2)),
  IF(ISNUMBER(SEARCH("令和元年",B1928)),
     2019,
  IF(ISNUMBER(SEARCH("令和",B1928)),
     2018 + VALUE(MID(B1928, SEARCH("令和",B1928) + 2, FIND("年", B1928) - SEARCH("令和",B1928) - 2)),
  ""))),
"")</f>
        <v>2012</v>
      </c>
      <c r="H1928" s="1">
        <v>10</v>
      </c>
      <c r="I1928" s="5">
        <f>VALUE(RIGHT($E1928,LEN($E1928)-1))</f>
        <v>7</v>
      </c>
      <c r="J1928" s="1" t="s">
        <v>8184</v>
      </c>
      <c r="K1928" s="1" t="s">
        <v>11444</v>
      </c>
      <c r="L1928" s="1" t="s">
        <v>11591</v>
      </c>
    </row>
    <row r="1929" spans="1:12" hidden="1" x14ac:dyDescent="0.2">
      <c r="A1929" s="1">
        <v>1928</v>
      </c>
      <c r="B1929" s="1" t="s">
        <v>1928</v>
      </c>
      <c r="C1929" s="1" t="str">
        <f>IFERROR(VLOOKUP(B1929,Merged!E:G,3,FALSE),"")</f>
        <v/>
      </c>
      <c r="E1929" s="1" t="s">
        <v>6568</v>
      </c>
      <c r="F1929" s="1" t="str">
        <f>TEXT($G1929,"0000") &amp; TEXT($H1929,"00")</f>
        <v>201210</v>
      </c>
      <c r="G1929" s="1">
        <f>IFERROR(
  IF(ISNUMBER(SEARCH("平成",B1929)),
     1988 + VALUE(MID(B1929, SEARCH("平成",B1929) + 2, FIND("年", B1929) - SEARCH("平成",B1929) - 2)),
  IF(ISNUMBER(SEARCH("令和元年",B1929)),
     2019,
  IF(ISNUMBER(SEARCH("令和",B1929)),
     2018 + VALUE(MID(B1929, SEARCH("令和",B1929) + 2, FIND("年", B1929) - SEARCH("令和",B1929) - 2)),
  ""))),
"")</f>
        <v>2012</v>
      </c>
      <c r="H1929" s="1">
        <v>10</v>
      </c>
      <c r="I1929" s="5">
        <f>VALUE(RIGHT($E1929,LEN($E1929)-1))</f>
        <v>8</v>
      </c>
      <c r="J1929" s="1" t="s">
        <v>7793</v>
      </c>
      <c r="K1929" s="1" t="s">
        <v>11443</v>
      </c>
      <c r="L1929" s="1" t="s">
        <v>12457</v>
      </c>
    </row>
    <row r="1930" spans="1:12" hidden="1" x14ac:dyDescent="0.2">
      <c r="A1930" s="1">
        <v>1929</v>
      </c>
      <c r="B1930" s="1" t="s">
        <v>1929</v>
      </c>
      <c r="C1930" s="1" t="str">
        <f>IFERROR(VLOOKUP(B1930,Merged!E:G,3,FALSE),"")</f>
        <v/>
      </c>
      <c r="E1930" s="1" t="s">
        <v>6569</v>
      </c>
      <c r="F1930" s="1" t="str">
        <f>TEXT($G1930,"0000") &amp; TEXT($H1930,"00")</f>
        <v>201210</v>
      </c>
      <c r="G1930" s="1">
        <f>IFERROR(
  IF(ISNUMBER(SEARCH("平成",B1930)),
     1988 + VALUE(MID(B1930, SEARCH("平成",B1930) + 2, FIND("年", B1930) - SEARCH("平成",B1930) - 2)),
  IF(ISNUMBER(SEARCH("令和元年",B1930)),
     2019,
  IF(ISNUMBER(SEARCH("令和",B1930)),
     2018 + VALUE(MID(B1930, SEARCH("令和",B1930) + 2, FIND("年", B1930) - SEARCH("令和",B1930) - 2)),
  ""))),
"")</f>
        <v>2012</v>
      </c>
      <c r="H1930" s="1">
        <v>10</v>
      </c>
      <c r="I1930" s="5">
        <f>VALUE(RIGHT($E1930,LEN($E1930)-1))</f>
        <v>9</v>
      </c>
      <c r="J1930" s="1" t="s">
        <v>8185</v>
      </c>
      <c r="K1930" s="1" t="s">
        <v>11445</v>
      </c>
      <c r="L1930" s="1" t="s">
        <v>12771</v>
      </c>
    </row>
    <row r="1931" spans="1:12" hidden="1" x14ac:dyDescent="0.2">
      <c r="A1931" s="1">
        <v>1930</v>
      </c>
      <c r="B1931" s="1" t="s">
        <v>1930</v>
      </c>
      <c r="C1931" s="1" t="str">
        <f>IFERROR(VLOOKUP(B1931,Merged!E:G,3,FALSE),"")</f>
        <v/>
      </c>
      <c r="E1931" s="1" t="s">
        <v>6570</v>
      </c>
      <c r="F1931" s="1" t="str">
        <f>TEXT($G1931,"0000") &amp; TEXT($H1931,"00")</f>
        <v>201210</v>
      </c>
      <c r="G1931" s="1">
        <f>IFERROR(
  IF(ISNUMBER(SEARCH("平成",B1931)),
     1988 + VALUE(MID(B1931, SEARCH("平成",B1931) + 2, FIND("年", B1931) - SEARCH("平成",B1931) - 2)),
  IF(ISNUMBER(SEARCH("令和元年",B1931)),
     2019,
  IF(ISNUMBER(SEARCH("令和",B1931)),
     2018 + VALUE(MID(B1931, SEARCH("令和",B1931) + 2, FIND("年", B1931) - SEARCH("令和",B1931) - 2)),
  ""))),
"")</f>
        <v>2012</v>
      </c>
      <c r="H1931" s="1">
        <v>10</v>
      </c>
      <c r="I1931" s="5">
        <f>VALUE(RIGHT($E1931,LEN($E1931)-1))</f>
        <v>10</v>
      </c>
      <c r="J1931" s="1" t="s">
        <v>7794</v>
      </c>
      <c r="K1931" s="1" t="s">
        <v>11443</v>
      </c>
      <c r="L1931" s="1" t="s">
        <v>12458</v>
      </c>
    </row>
    <row r="1932" spans="1:12" hidden="1" x14ac:dyDescent="0.2">
      <c r="A1932" s="1">
        <v>1931</v>
      </c>
      <c r="B1932" s="1" t="s">
        <v>1931</v>
      </c>
      <c r="C1932" s="1" t="str">
        <f>IFERROR(VLOOKUP(B1932,Merged!E:G,3,FALSE),"")</f>
        <v/>
      </c>
      <c r="E1932" s="1" t="s">
        <v>6571</v>
      </c>
      <c r="F1932" s="1" t="str">
        <f>TEXT($G1932,"0000") &amp; TEXT($H1932,"00")</f>
        <v>201210</v>
      </c>
      <c r="G1932" s="1">
        <f>IFERROR(
  IF(ISNUMBER(SEARCH("平成",B1932)),
     1988 + VALUE(MID(B1932, SEARCH("平成",B1932) + 2, FIND("年", B1932) - SEARCH("平成",B1932) - 2)),
  IF(ISNUMBER(SEARCH("令和元年",B1932)),
     2019,
  IF(ISNUMBER(SEARCH("令和",B1932)),
     2018 + VALUE(MID(B1932, SEARCH("令和",B1932) + 2, FIND("年", B1932) - SEARCH("令和",B1932) - 2)),
  ""))),
"")</f>
        <v>2012</v>
      </c>
      <c r="H1932" s="1">
        <v>10</v>
      </c>
      <c r="I1932" s="5">
        <f>VALUE(RIGHT($E1932,LEN($E1932)-1))</f>
        <v>11</v>
      </c>
      <c r="J1932" s="1" t="s">
        <v>6964</v>
      </c>
      <c r="K1932" s="1" t="s">
        <v>11444</v>
      </c>
      <c r="L1932" s="1" t="s">
        <v>11993</v>
      </c>
    </row>
    <row r="1933" spans="1:12" hidden="1" x14ac:dyDescent="0.2">
      <c r="A1933" s="1">
        <v>1932</v>
      </c>
      <c r="B1933" s="1" t="s">
        <v>1932</v>
      </c>
      <c r="C1933" s="1" t="str">
        <f>IFERROR(VLOOKUP(B1933,Merged!E:G,3,FALSE),"")</f>
        <v/>
      </c>
      <c r="E1933" s="1" t="s">
        <v>6572</v>
      </c>
      <c r="F1933" s="1" t="str">
        <f>TEXT($G1933,"0000") &amp; TEXT($H1933,"00")</f>
        <v>201210</v>
      </c>
      <c r="G1933" s="1">
        <f>IFERROR(
  IF(ISNUMBER(SEARCH("平成",B1933)),
     1988 + VALUE(MID(B1933, SEARCH("平成",B1933) + 2, FIND("年", B1933) - SEARCH("平成",B1933) - 2)),
  IF(ISNUMBER(SEARCH("令和元年",B1933)),
     2019,
  IF(ISNUMBER(SEARCH("令和",B1933)),
     2018 + VALUE(MID(B1933, SEARCH("令和",B1933) + 2, FIND("年", B1933) - SEARCH("令和",B1933) - 2)),
  ""))),
"")</f>
        <v>2012</v>
      </c>
      <c r="H1933" s="1">
        <v>10</v>
      </c>
      <c r="I1933" s="5">
        <f>VALUE(RIGHT($E1933,LEN($E1933)-1))</f>
        <v>12</v>
      </c>
      <c r="J1933" s="1" t="s">
        <v>8186</v>
      </c>
      <c r="K1933" s="1" t="s">
        <v>11445</v>
      </c>
      <c r="L1933" s="1" t="s">
        <v>12772</v>
      </c>
    </row>
    <row r="1934" spans="1:12" hidden="1" x14ac:dyDescent="0.2">
      <c r="A1934" s="1">
        <v>1933</v>
      </c>
      <c r="B1934" s="1" t="s">
        <v>1933</v>
      </c>
      <c r="C1934" s="1" t="str">
        <f>IFERROR(VLOOKUP(B1934,Merged!E:G,3,FALSE),"")</f>
        <v/>
      </c>
      <c r="E1934" s="1" t="s">
        <v>6573</v>
      </c>
      <c r="F1934" s="1" t="str">
        <f>TEXT($G1934,"0000") &amp; TEXT($H1934,"00")</f>
        <v>201210</v>
      </c>
      <c r="G1934" s="1">
        <f>IFERROR(
  IF(ISNUMBER(SEARCH("平成",B1934)),
     1988 + VALUE(MID(B1934, SEARCH("平成",B1934) + 2, FIND("年", B1934) - SEARCH("平成",B1934) - 2)),
  IF(ISNUMBER(SEARCH("令和元年",B1934)),
     2019,
  IF(ISNUMBER(SEARCH("令和",B1934)),
     2018 + VALUE(MID(B1934, SEARCH("令和",B1934) + 2, FIND("年", B1934) - SEARCH("令和",B1934) - 2)),
  ""))),
"")</f>
        <v>2012</v>
      </c>
      <c r="H1934" s="1">
        <v>10</v>
      </c>
      <c r="I1934" s="5">
        <f>VALUE(RIGHT($E1934,LEN($E1934)-1))</f>
        <v>13</v>
      </c>
      <c r="J1934" s="1" t="s">
        <v>8187</v>
      </c>
      <c r="K1934" s="1" t="s">
        <v>11443</v>
      </c>
      <c r="L1934" s="1" t="s">
        <v>12773</v>
      </c>
    </row>
    <row r="1935" spans="1:12" hidden="1" x14ac:dyDescent="0.2">
      <c r="A1935" s="1">
        <v>1934</v>
      </c>
      <c r="B1935" s="1" t="s">
        <v>1934</v>
      </c>
      <c r="C1935" s="1" t="str">
        <f>IFERROR(VLOOKUP(B1935,Merged!E:G,3,FALSE),"")</f>
        <v/>
      </c>
      <c r="E1935" s="1" t="s">
        <v>6574</v>
      </c>
      <c r="F1935" s="1" t="str">
        <f>TEXT($G1935,"0000") &amp; TEXT($H1935,"00")</f>
        <v>201210</v>
      </c>
      <c r="G1935" s="1">
        <f>IFERROR(
  IF(ISNUMBER(SEARCH("平成",B1935)),
     1988 + VALUE(MID(B1935, SEARCH("平成",B1935) + 2, FIND("年", B1935) - SEARCH("平成",B1935) - 2)),
  IF(ISNUMBER(SEARCH("令和元年",B1935)),
     2019,
  IF(ISNUMBER(SEARCH("令和",B1935)),
     2018 + VALUE(MID(B1935, SEARCH("令和",B1935) + 2, FIND("年", B1935) - SEARCH("令和",B1935) - 2)),
  ""))),
"")</f>
        <v>2012</v>
      </c>
      <c r="H1935" s="1">
        <v>10</v>
      </c>
      <c r="I1935" s="5">
        <f>VALUE(RIGHT($E1935,LEN($E1935)-1))</f>
        <v>14</v>
      </c>
      <c r="J1935" s="1" t="s">
        <v>8188</v>
      </c>
      <c r="K1935" s="1" t="s">
        <v>11443</v>
      </c>
      <c r="L1935" s="1" t="s">
        <v>12774</v>
      </c>
    </row>
    <row r="1936" spans="1:12" hidden="1" x14ac:dyDescent="0.2">
      <c r="A1936" s="1">
        <v>1935</v>
      </c>
      <c r="B1936" s="1" t="s">
        <v>1935</v>
      </c>
      <c r="C1936" s="1" t="str">
        <f>IFERROR(VLOOKUP(B1936,Merged!E:G,3,FALSE),"")</f>
        <v/>
      </c>
      <c r="E1936" s="1" t="s">
        <v>6575</v>
      </c>
      <c r="F1936" s="1" t="str">
        <f>TEXT($G1936,"0000") &amp; TEXT($H1936,"00")</f>
        <v>201210</v>
      </c>
      <c r="G1936" s="1">
        <f>IFERROR(
  IF(ISNUMBER(SEARCH("平成",B1936)),
     1988 + VALUE(MID(B1936, SEARCH("平成",B1936) + 2, FIND("年", B1936) - SEARCH("平成",B1936) - 2)),
  IF(ISNUMBER(SEARCH("令和元年",B1936)),
     2019,
  IF(ISNUMBER(SEARCH("令和",B1936)),
     2018 + VALUE(MID(B1936, SEARCH("令和",B1936) + 2, FIND("年", B1936) - SEARCH("令和",B1936) - 2)),
  ""))),
"")</f>
        <v>2012</v>
      </c>
      <c r="H1936" s="1">
        <v>10</v>
      </c>
      <c r="I1936" s="5">
        <f>VALUE(RIGHT($E1936,LEN($E1936)-1))</f>
        <v>15</v>
      </c>
      <c r="J1936" s="1" t="s">
        <v>8189</v>
      </c>
      <c r="K1936" s="1" t="s">
        <v>11444</v>
      </c>
    </row>
    <row r="1937" spans="1:12" hidden="1" x14ac:dyDescent="0.2">
      <c r="A1937" s="1">
        <v>1936</v>
      </c>
      <c r="B1937" s="1" t="s">
        <v>1936</v>
      </c>
      <c r="C1937" s="1" t="str">
        <f>IFERROR(VLOOKUP(B1937,Merged!E:G,3,FALSE),"")</f>
        <v/>
      </c>
      <c r="E1937" s="1" t="s">
        <v>6576</v>
      </c>
      <c r="F1937" s="1" t="str">
        <f>TEXT($G1937,"0000") &amp; TEXT($H1937,"00")</f>
        <v>201210</v>
      </c>
      <c r="G1937" s="1">
        <f>IFERROR(
  IF(ISNUMBER(SEARCH("平成",B1937)),
     1988 + VALUE(MID(B1937, SEARCH("平成",B1937) + 2, FIND("年", B1937) - SEARCH("平成",B1937) - 2)),
  IF(ISNUMBER(SEARCH("令和元年",B1937)),
     2019,
  IF(ISNUMBER(SEARCH("令和",B1937)),
     2018 + VALUE(MID(B1937, SEARCH("令和",B1937) + 2, FIND("年", B1937) - SEARCH("令和",B1937) - 2)),
  ""))),
"")</f>
        <v>2012</v>
      </c>
      <c r="H1937" s="1">
        <v>10</v>
      </c>
      <c r="I1937" s="5">
        <f>VALUE(RIGHT($E1937,LEN($E1937)-1))</f>
        <v>16</v>
      </c>
      <c r="J1937" s="1" t="s">
        <v>8190</v>
      </c>
      <c r="K1937" s="1" t="s">
        <v>11444</v>
      </c>
      <c r="L1937" s="1" t="s">
        <v>12775</v>
      </c>
    </row>
    <row r="1938" spans="1:12" hidden="1" x14ac:dyDescent="0.2">
      <c r="A1938" s="1">
        <v>1937</v>
      </c>
      <c r="B1938" s="1" t="s">
        <v>1937</v>
      </c>
      <c r="C1938" s="1" t="str">
        <f>IFERROR(VLOOKUP(B1938,Merged!E:G,3,FALSE),"")</f>
        <v/>
      </c>
      <c r="E1938" s="1" t="s">
        <v>6577</v>
      </c>
      <c r="F1938" s="1" t="str">
        <f>TEXT($G1938,"0000") &amp; TEXT($H1938,"00")</f>
        <v>201210</v>
      </c>
      <c r="G1938" s="1">
        <f>IFERROR(
  IF(ISNUMBER(SEARCH("平成",B1938)),
     1988 + VALUE(MID(B1938, SEARCH("平成",B1938) + 2, FIND("年", B1938) - SEARCH("平成",B1938) - 2)),
  IF(ISNUMBER(SEARCH("令和元年",B1938)),
     2019,
  IF(ISNUMBER(SEARCH("令和",B1938)),
     2018 + VALUE(MID(B1938, SEARCH("令和",B1938) + 2, FIND("年", B1938) - SEARCH("令和",B1938) - 2)),
  ""))),
"")</f>
        <v>2012</v>
      </c>
      <c r="H1938" s="1">
        <v>10</v>
      </c>
      <c r="I1938" s="5">
        <f>VALUE(RIGHT($E1938,LEN($E1938)-1))</f>
        <v>17</v>
      </c>
      <c r="J1938" s="1" t="s">
        <v>7253</v>
      </c>
      <c r="K1938" s="1" t="s">
        <v>11444</v>
      </c>
      <c r="L1938" s="1" t="s">
        <v>11995</v>
      </c>
    </row>
    <row r="1939" spans="1:12" hidden="1" x14ac:dyDescent="0.2">
      <c r="A1939" s="1">
        <v>1938</v>
      </c>
      <c r="B1939" s="1" t="s">
        <v>1938</v>
      </c>
      <c r="C1939" s="1" t="str">
        <f>IFERROR(VLOOKUP(B1939,Merged!E:G,3,FALSE),"")</f>
        <v/>
      </c>
      <c r="E1939" s="1" t="s">
        <v>6578</v>
      </c>
      <c r="F1939" s="1" t="str">
        <f>TEXT($G1939,"0000") &amp; TEXT($H1939,"00")</f>
        <v>201210</v>
      </c>
      <c r="G1939" s="1">
        <f>IFERROR(
  IF(ISNUMBER(SEARCH("平成",B1939)),
     1988 + VALUE(MID(B1939, SEARCH("平成",B1939) + 2, FIND("年", B1939) - SEARCH("平成",B1939) - 2)),
  IF(ISNUMBER(SEARCH("令和元年",B1939)),
     2019,
  IF(ISNUMBER(SEARCH("令和",B1939)),
     2018 + VALUE(MID(B1939, SEARCH("令和",B1939) + 2, FIND("年", B1939) - SEARCH("令和",B1939) - 2)),
  ""))),
"")</f>
        <v>2012</v>
      </c>
      <c r="H1939" s="1">
        <v>10</v>
      </c>
      <c r="I1939" s="5">
        <f>VALUE(RIGHT($E1939,LEN($E1939)-1))</f>
        <v>18</v>
      </c>
      <c r="J1939" s="1" t="s">
        <v>8191</v>
      </c>
      <c r="K1939" s="1" t="s">
        <v>11443</v>
      </c>
      <c r="L1939" s="1" t="s">
        <v>12776</v>
      </c>
    </row>
    <row r="1940" spans="1:12" hidden="1" x14ac:dyDescent="0.2">
      <c r="A1940" s="1">
        <v>1939</v>
      </c>
      <c r="B1940" s="1" t="s">
        <v>1939</v>
      </c>
      <c r="C1940" s="1" t="str">
        <f>IFERROR(VLOOKUP(B1940,Merged!E:G,3,FALSE),"")</f>
        <v/>
      </c>
      <c r="E1940" s="1" t="s">
        <v>6579</v>
      </c>
      <c r="F1940" s="1" t="str">
        <f>TEXT($G1940,"0000") &amp; TEXT($H1940,"00")</f>
        <v>201210</v>
      </c>
      <c r="G1940" s="1">
        <f>IFERROR(
  IF(ISNUMBER(SEARCH("平成",B1940)),
     1988 + VALUE(MID(B1940, SEARCH("平成",B1940) + 2, FIND("年", B1940) - SEARCH("平成",B1940) - 2)),
  IF(ISNUMBER(SEARCH("令和元年",B1940)),
     2019,
  IF(ISNUMBER(SEARCH("令和",B1940)),
     2018 + VALUE(MID(B1940, SEARCH("令和",B1940) + 2, FIND("年", B1940) - SEARCH("令和",B1940) - 2)),
  ""))),
"")</f>
        <v>2012</v>
      </c>
      <c r="H1940" s="1">
        <v>10</v>
      </c>
      <c r="I1940" s="5">
        <f>VALUE(RIGHT($E1940,LEN($E1940)-1))</f>
        <v>19</v>
      </c>
      <c r="J1940" s="1" t="s">
        <v>8192</v>
      </c>
      <c r="K1940" s="1" t="s">
        <v>11444</v>
      </c>
      <c r="L1940" s="1" t="s">
        <v>11591</v>
      </c>
    </row>
    <row r="1941" spans="1:12" hidden="1" x14ac:dyDescent="0.2">
      <c r="A1941" s="1">
        <v>1940</v>
      </c>
      <c r="B1941" s="1" t="s">
        <v>1940</v>
      </c>
      <c r="C1941" s="1" t="str">
        <f>IFERROR(VLOOKUP(B1941,Merged!E:G,3,FALSE),"")</f>
        <v/>
      </c>
      <c r="E1941" s="1" t="s">
        <v>6580</v>
      </c>
      <c r="F1941" s="1" t="str">
        <f>TEXT($G1941,"0000") &amp; TEXT($H1941,"00")</f>
        <v>201210</v>
      </c>
      <c r="G1941" s="1">
        <f>IFERROR(
  IF(ISNUMBER(SEARCH("平成",B1941)),
     1988 + VALUE(MID(B1941, SEARCH("平成",B1941) + 2, FIND("年", B1941) - SEARCH("平成",B1941) - 2)),
  IF(ISNUMBER(SEARCH("令和元年",B1941)),
     2019,
  IF(ISNUMBER(SEARCH("令和",B1941)),
     2018 + VALUE(MID(B1941, SEARCH("令和",B1941) + 2, FIND("年", B1941) - SEARCH("令和",B1941) - 2)),
  ""))),
"")</f>
        <v>2012</v>
      </c>
      <c r="H1941" s="1">
        <v>10</v>
      </c>
      <c r="I1941" s="5">
        <f>VALUE(RIGHT($E1941,LEN($E1941)-1))</f>
        <v>20</v>
      </c>
      <c r="J1941" s="1" t="s">
        <v>8193</v>
      </c>
      <c r="K1941" s="1" t="s">
        <v>11442</v>
      </c>
      <c r="L1941" s="1" t="s">
        <v>12108</v>
      </c>
    </row>
    <row r="1942" spans="1:12" hidden="1" x14ac:dyDescent="0.2">
      <c r="A1942" s="1">
        <v>1941</v>
      </c>
      <c r="B1942" s="1" t="s">
        <v>1941</v>
      </c>
      <c r="C1942" s="1" t="str">
        <f>IFERROR(VLOOKUP(B1942,Merged!E:G,3,FALSE),"")</f>
        <v/>
      </c>
      <c r="E1942" s="1" t="s">
        <v>6581</v>
      </c>
      <c r="F1942" s="1" t="str">
        <f>TEXT($G1942,"0000") &amp; TEXT($H1942,"00")</f>
        <v>201210</v>
      </c>
      <c r="G1942" s="1">
        <f>IFERROR(
  IF(ISNUMBER(SEARCH("平成",B1942)),
     1988 + VALUE(MID(B1942, SEARCH("平成",B1942) + 2, FIND("年", B1942) - SEARCH("平成",B1942) - 2)),
  IF(ISNUMBER(SEARCH("令和元年",B1942)),
     2019,
  IF(ISNUMBER(SEARCH("令和",B1942)),
     2018 + VALUE(MID(B1942, SEARCH("令和",B1942) + 2, FIND("年", B1942) - SEARCH("令和",B1942) - 2)),
  ""))),
"")</f>
        <v>2012</v>
      </c>
      <c r="H1942" s="1">
        <v>10</v>
      </c>
      <c r="I1942" s="5">
        <f>VALUE(RIGHT($E1942,LEN($E1942)-1))</f>
        <v>21</v>
      </c>
      <c r="J1942" s="1" t="s">
        <v>8194</v>
      </c>
      <c r="K1942" s="1" t="s">
        <v>11445</v>
      </c>
      <c r="L1942" s="1" t="s">
        <v>11461</v>
      </c>
    </row>
    <row r="1943" spans="1:12" hidden="1" x14ac:dyDescent="0.2">
      <c r="A1943" s="1">
        <v>1942</v>
      </c>
      <c r="B1943" s="1" t="s">
        <v>1942</v>
      </c>
      <c r="C1943" s="1" t="str">
        <f>IFERROR(VLOOKUP(B1943,Merged!E:G,3,FALSE),"")</f>
        <v/>
      </c>
      <c r="E1943" s="1" t="s">
        <v>6582</v>
      </c>
      <c r="F1943" s="1" t="str">
        <f>TEXT($G1943,"0000") &amp; TEXT($H1943,"00")</f>
        <v>201210</v>
      </c>
      <c r="G1943" s="1">
        <f>IFERROR(
  IF(ISNUMBER(SEARCH("平成",B1943)),
     1988 + VALUE(MID(B1943, SEARCH("平成",B1943) + 2, FIND("年", B1943) - SEARCH("平成",B1943) - 2)),
  IF(ISNUMBER(SEARCH("令和元年",B1943)),
     2019,
  IF(ISNUMBER(SEARCH("令和",B1943)),
     2018 + VALUE(MID(B1943, SEARCH("令和",B1943) + 2, FIND("年", B1943) - SEARCH("令和",B1943) - 2)),
  ""))),
"")</f>
        <v>2012</v>
      </c>
      <c r="H1943" s="1">
        <v>10</v>
      </c>
      <c r="I1943" s="5">
        <f>VALUE(RIGHT($E1943,LEN($E1943)-1))</f>
        <v>22</v>
      </c>
      <c r="J1943" s="1" t="s">
        <v>6900</v>
      </c>
      <c r="K1943" s="1" t="s">
        <v>11443</v>
      </c>
    </row>
    <row r="1944" spans="1:12" hidden="1" x14ac:dyDescent="0.2">
      <c r="A1944" s="1">
        <v>1943</v>
      </c>
      <c r="B1944" s="1" t="s">
        <v>1943</v>
      </c>
      <c r="C1944" s="1" t="str">
        <f>IFERROR(VLOOKUP(B1944,Merged!E:G,3,FALSE),"")</f>
        <v/>
      </c>
      <c r="E1944" s="1" t="s">
        <v>6583</v>
      </c>
      <c r="F1944" s="1" t="str">
        <f>TEXT($G1944,"0000") &amp; TEXT($H1944,"00")</f>
        <v>201210</v>
      </c>
      <c r="G1944" s="1">
        <f>IFERROR(
  IF(ISNUMBER(SEARCH("平成",B1944)),
     1988 + VALUE(MID(B1944, SEARCH("平成",B1944) + 2, FIND("年", B1944) - SEARCH("平成",B1944) - 2)),
  IF(ISNUMBER(SEARCH("令和元年",B1944)),
     2019,
  IF(ISNUMBER(SEARCH("令和",B1944)),
     2018 + VALUE(MID(B1944, SEARCH("令和",B1944) + 2, FIND("年", B1944) - SEARCH("令和",B1944) - 2)),
  ""))),
"")</f>
        <v>2012</v>
      </c>
      <c r="H1944" s="1">
        <v>10</v>
      </c>
      <c r="I1944" s="5">
        <f>VALUE(RIGHT($E1944,LEN($E1944)-1))</f>
        <v>23</v>
      </c>
      <c r="J1944" s="1" t="s">
        <v>8195</v>
      </c>
      <c r="K1944" s="1" t="s">
        <v>11445</v>
      </c>
      <c r="L1944" s="1" t="s">
        <v>12777</v>
      </c>
    </row>
    <row r="1945" spans="1:12" hidden="1" x14ac:dyDescent="0.2">
      <c r="A1945" s="1">
        <v>1944</v>
      </c>
      <c r="B1945" s="1" t="s">
        <v>1944</v>
      </c>
      <c r="C1945" s="1" t="str">
        <f>IFERROR(VLOOKUP(B1945,Merged!E:G,3,FALSE),"")</f>
        <v/>
      </c>
      <c r="E1945" s="1" t="s">
        <v>6584</v>
      </c>
      <c r="F1945" s="1" t="str">
        <f>TEXT($G1945,"0000") &amp; TEXT($H1945,"00")</f>
        <v>201210</v>
      </c>
      <c r="G1945" s="1">
        <f>IFERROR(
  IF(ISNUMBER(SEARCH("平成",B1945)),
     1988 + VALUE(MID(B1945, SEARCH("平成",B1945) + 2, FIND("年", B1945) - SEARCH("平成",B1945) - 2)),
  IF(ISNUMBER(SEARCH("令和元年",B1945)),
     2019,
  IF(ISNUMBER(SEARCH("令和",B1945)),
     2018 + VALUE(MID(B1945, SEARCH("令和",B1945) + 2, FIND("年", B1945) - SEARCH("令和",B1945) - 2)),
  ""))),
"")</f>
        <v>2012</v>
      </c>
      <c r="H1945" s="1">
        <v>10</v>
      </c>
      <c r="I1945" s="5">
        <f>VALUE(RIGHT($E1945,LEN($E1945)-1))</f>
        <v>24</v>
      </c>
      <c r="J1945" s="1" t="s">
        <v>7808</v>
      </c>
      <c r="K1945" s="1" t="s">
        <v>11443</v>
      </c>
      <c r="L1945" s="1" t="s">
        <v>12778</v>
      </c>
    </row>
    <row r="1946" spans="1:12" hidden="1" x14ac:dyDescent="0.2">
      <c r="A1946" s="1">
        <v>1945</v>
      </c>
      <c r="B1946" s="1" t="s">
        <v>1945</v>
      </c>
      <c r="C1946" s="1" t="str">
        <f>IFERROR(VLOOKUP(B1946,Merged!E:G,3,FALSE),"")</f>
        <v/>
      </c>
      <c r="E1946" s="1" t="s">
        <v>6585</v>
      </c>
      <c r="F1946" s="1" t="str">
        <f>TEXT($G1946,"0000") &amp; TEXT($H1946,"00")</f>
        <v>201210</v>
      </c>
      <c r="G1946" s="1">
        <f>IFERROR(
  IF(ISNUMBER(SEARCH("平成",B1946)),
     1988 + VALUE(MID(B1946, SEARCH("平成",B1946) + 2, FIND("年", B1946) - SEARCH("平成",B1946) - 2)),
  IF(ISNUMBER(SEARCH("令和元年",B1946)),
     2019,
  IF(ISNUMBER(SEARCH("令和",B1946)),
     2018 + VALUE(MID(B1946, SEARCH("令和",B1946) + 2, FIND("年", B1946) - SEARCH("令和",B1946) - 2)),
  ""))),
"")</f>
        <v>2012</v>
      </c>
      <c r="H1946" s="1">
        <v>10</v>
      </c>
      <c r="I1946" s="5">
        <f>VALUE(RIGHT($E1946,LEN($E1946)-1))</f>
        <v>25</v>
      </c>
      <c r="J1946" s="1" t="s">
        <v>6822</v>
      </c>
      <c r="K1946" s="1" t="s">
        <v>11443</v>
      </c>
      <c r="L1946" s="1" t="s">
        <v>11622</v>
      </c>
    </row>
    <row r="1947" spans="1:12" hidden="1" x14ac:dyDescent="0.2">
      <c r="A1947" s="1">
        <v>1946</v>
      </c>
      <c r="B1947" s="1" t="s">
        <v>1946</v>
      </c>
      <c r="C1947" s="1" t="str">
        <f>IFERROR(VLOOKUP(B1947,Merged!E:G,3,FALSE),"")</f>
        <v/>
      </c>
      <c r="E1947" s="1" t="s">
        <v>6586</v>
      </c>
      <c r="F1947" s="1" t="str">
        <f>TEXT($G1947,"0000") &amp; TEXT($H1947,"00")</f>
        <v>201210</v>
      </c>
      <c r="G1947" s="1">
        <f>IFERROR(
  IF(ISNUMBER(SEARCH("平成",B1947)),
     1988 + VALUE(MID(B1947, SEARCH("平成",B1947) + 2, FIND("年", B1947) - SEARCH("平成",B1947) - 2)),
  IF(ISNUMBER(SEARCH("令和元年",B1947)),
     2019,
  IF(ISNUMBER(SEARCH("令和",B1947)),
     2018 + VALUE(MID(B1947, SEARCH("令和",B1947) + 2, FIND("年", B1947) - SEARCH("令和",B1947) - 2)),
  ""))),
"")</f>
        <v>2012</v>
      </c>
      <c r="H1947" s="1">
        <v>10</v>
      </c>
      <c r="I1947" s="5">
        <f>VALUE(RIGHT($E1947,LEN($E1947)-1))</f>
        <v>26</v>
      </c>
      <c r="J1947" s="1" t="s">
        <v>8196</v>
      </c>
      <c r="K1947" s="1" t="s">
        <v>11445</v>
      </c>
      <c r="L1947" s="1" t="s">
        <v>12779</v>
      </c>
    </row>
    <row r="1948" spans="1:12" hidden="1" x14ac:dyDescent="0.2">
      <c r="A1948" s="1">
        <v>1947</v>
      </c>
      <c r="B1948" s="1" t="s">
        <v>1947</v>
      </c>
      <c r="C1948" s="1" t="str">
        <f>IFERROR(VLOOKUP(B1948,Merged!E:G,3,FALSE),"")</f>
        <v/>
      </c>
      <c r="E1948" s="1" t="s">
        <v>6587</v>
      </c>
      <c r="F1948" s="1" t="str">
        <f>TEXT($G1948,"0000") &amp; TEXT($H1948,"00")</f>
        <v>201210</v>
      </c>
      <c r="G1948" s="1">
        <f>IFERROR(
  IF(ISNUMBER(SEARCH("平成",B1948)),
     1988 + VALUE(MID(B1948, SEARCH("平成",B1948) + 2, FIND("年", B1948) - SEARCH("平成",B1948) - 2)),
  IF(ISNUMBER(SEARCH("令和元年",B1948)),
     2019,
  IF(ISNUMBER(SEARCH("令和",B1948)),
     2018 + VALUE(MID(B1948, SEARCH("令和",B1948) + 2, FIND("年", B1948) - SEARCH("令和",B1948) - 2)),
  ""))),
"")</f>
        <v>2012</v>
      </c>
      <c r="H1948" s="1">
        <v>10</v>
      </c>
      <c r="I1948" s="5">
        <f>VALUE(RIGHT($E1948,LEN($E1948)-1))</f>
        <v>27</v>
      </c>
      <c r="J1948" s="1" t="s">
        <v>8197</v>
      </c>
      <c r="K1948" s="1" t="s">
        <v>11442</v>
      </c>
      <c r="L1948" s="1" t="s">
        <v>12780</v>
      </c>
    </row>
    <row r="1949" spans="1:12" hidden="1" x14ac:dyDescent="0.2">
      <c r="A1949" s="1">
        <v>1948</v>
      </c>
      <c r="B1949" s="1" t="s">
        <v>1948</v>
      </c>
      <c r="C1949" s="1" t="str">
        <f>IFERROR(VLOOKUP(B1949,Merged!E:G,3,FALSE),"")</f>
        <v/>
      </c>
      <c r="E1949" s="1" t="s">
        <v>6588</v>
      </c>
      <c r="F1949" s="1" t="str">
        <f>TEXT($G1949,"0000") &amp; TEXT($H1949,"00")</f>
        <v>201210</v>
      </c>
      <c r="G1949" s="1">
        <f>IFERROR(
  IF(ISNUMBER(SEARCH("平成",B1949)),
     1988 + VALUE(MID(B1949, SEARCH("平成",B1949) + 2, FIND("年", B1949) - SEARCH("平成",B1949) - 2)),
  IF(ISNUMBER(SEARCH("令和元年",B1949)),
     2019,
  IF(ISNUMBER(SEARCH("令和",B1949)),
     2018 + VALUE(MID(B1949, SEARCH("令和",B1949) + 2, FIND("年", B1949) - SEARCH("令和",B1949) - 2)),
  ""))),
"")</f>
        <v>2012</v>
      </c>
      <c r="H1949" s="1">
        <v>10</v>
      </c>
      <c r="I1949" s="5">
        <f>VALUE(RIGHT($E1949,LEN($E1949)-1))</f>
        <v>28</v>
      </c>
      <c r="J1949" s="1" t="s">
        <v>8198</v>
      </c>
      <c r="K1949" s="1" t="s">
        <v>11442</v>
      </c>
    </row>
    <row r="1950" spans="1:12" hidden="1" x14ac:dyDescent="0.2">
      <c r="A1950" s="1">
        <v>1949</v>
      </c>
      <c r="B1950" s="1" t="s">
        <v>1949</v>
      </c>
      <c r="C1950" s="1" t="str">
        <f>IFERROR(VLOOKUP(B1950,Merged!E:G,3,FALSE),"")</f>
        <v/>
      </c>
      <c r="E1950" s="1" t="s">
        <v>6589</v>
      </c>
      <c r="F1950" s="1" t="str">
        <f>TEXT($G1950,"0000") &amp; TEXT($H1950,"00")</f>
        <v>201210</v>
      </c>
      <c r="G1950" s="1">
        <f>IFERROR(
  IF(ISNUMBER(SEARCH("平成",B1950)),
     1988 + VALUE(MID(B1950, SEARCH("平成",B1950) + 2, FIND("年", B1950) - SEARCH("平成",B1950) - 2)),
  IF(ISNUMBER(SEARCH("令和元年",B1950)),
     2019,
  IF(ISNUMBER(SEARCH("令和",B1950)),
     2018 + VALUE(MID(B1950, SEARCH("令和",B1950) + 2, FIND("年", B1950) - SEARCH("令和",B1950) - 2)),
  ""))),
"")</f>
        <v>2012</v>
      </c>
      <c r="H1950" s="1">
        <v>10</v>
      </c>
      <c r="I1950" s="5">
        <f>VALUE(RIGHT($E1950,LEN($E1950)-1))</f>
        <v>29</v>
      </c>
      <c r="J1950" s="1" t="s">
        <v>8199</v>
      </c>
      <c r="K1950" s="1" t="s">
        <v>11443</v>
      </c>
      <c r="L1950" s="1" t="s">
        <v>12781</v>
      </c>
    </row>
    <row r="1951" spans="1:12" x14ac:dyDescent="0.2">
      <c r="A1951" s="1">
        <v>1950</v>
      </c>
      <c r="B1951" s="1" t="s">
        <v>1950</v>
      </c>
      <c r="C1951" s="1" t="str">
        <f>IFERROR(VLOOKUP(B1951,Merged!E:G,3,FALSE),"")</f>
        <v/>
      </c>
      <c r="E1951" s="1" t="s">
        <v>6590</v>
      </c>
      <c r="F1951" s="1" t="str">
        <f>TEXT($G1951,"0000") &amp; TEXT($H1951,"00")</f>
        <v>201210</v>
      </c>
      <c r="G1951" s="1">
        <f>IFERROR(
  IF(ISNUMBER(SEARCH("平成",B1951)),
     1988 + VALUE(MID(B1951, SEARCH("平成",B1951) + 2, FIND("年", B1951) - SEARCH("平成",B1951) - 2)),
  IF(ISNUMBER(SEARCH("令和元年",B1951)),
     2019,
  IF(ISNUMBER(SEARCH("令和",B1951)),
     2018 + VALUE(MID(B1951, SEARCH("令和",B1951) + 2, FIND("年", B1951) - SEARCH("令和",B1951) - 2)),
  ""))),
"")</f>
        <v>2012</v>
      </c>
      <c r="H1951" s="1">
        <v>10</v>
      </c>
      <c r="I1951" s="5">
        <f>VALUE(RIGHT($E1951,LEN($E1951)-1))</f>
        <v>30</v>
      </c>
      <c r="J1951" s="1" t="s">
        <v>7631</v>
      </c>
      <c r="K1951" s="1" t="s">
        <v>11443</v>
      </c>
      <c r="L1951" s="1" t="s">
        <v>12311</v>
      </c>
    </row>
    <row r="1952" spans="1:12" hidden="1" x14ac:dyDescent="0.2">
      <c r="A1952" s="1">
        <v>1951</v>
      </c>
      <c r="B1952" s="1" t="s">
        <v>1951</v>
      </c>
      <c r="C1952" s="1" t="str">
        <f>IFERROR(VLOOKUP(B1952,Merged!E:G,3,FALSE),"")</f>
        <v/>
      </c>
      <c r="E1952" s="1" t="s">
        <v>6591</v>
      </c>
      <c r="F1952" s="1" t="str">
        <f>TEXT($G1952,"0000") &amp; TEXT($H1952,"00")</f>
        <v>201210</v>
      </c>
      <c r="G1952" s="1">
        <f>IFERROR(
  IF(ISNUMBER(SEARCH("平成",B1952)),
     1988 + VALUE(MID(B1952, SEARCH("平成",B1952) + 2, FIND("年", B1952) - SEARCH("平成",B1952) - 2)),
  IF(ISNUMBER(SEARCH("令和元年",B1952)),
     2019,
  IF(ISNUMBER(SEARCH("令和",B1952)),
     2018 + VALUE(MID(B1952, SEARCH("令和",B1952) + 2, FIND("年", B1952) - SEARCH("令和",B1952) - 2)),
  ""))),
"")</f>
        <v>2012</v>
      </c>
      <c r="H1952" s="1">
        <v>10</v>
      </c>
      <c r="I1952" s="5">
        <f>VALUE(RIGHT($E1952,LEN($E1952)-1))</f>
        <v>31</v>
      </c>
      <c r="J1952" s="1" t="s">
        <v>7928</v>
      </c>
      <c r="K1952" s="1" t="s">
        <v>11444</v>
      </c>
      <c r="L1952" s="1" t="s">
        <v>12567</v>
      </c>
    </row>
    <row r="1953" spans="1:12" hidden="1" x14ac:dyDescent="0.2">
      <c r="A1953" s="1">
        <v>1952</v>
      </c>
      <c r="B1953" s="1" t="s">
        <v>1952</v>
      </c>
      <c r="C1953" s="1" t="str">
        <f>IFERROR(VLOOKUP(B1953,Merged!E:G,3,FALSE),"")</f>
        <v/>
      </c>
      <c r="E1953" s="1" t="s">
        <v>6592</v>
      </c>
      <c r="F1953" s="1" t="str">
        <f>TEXT($G1953,"0000") &amp; TEXT($H1953,"00")</f>
        <v>201210</v>
      </c>
      <c r="G1953" s="1">
        <f>IFERROR(
  IF(ISNUMBER(SEARCH("平成",B1953)),
     1988 + VALUE(MID(B1953, SEARCH("平成",B1953) + 2, FIND("年", B1953) - SEARCH("平成",B1953) - 2)),
  IF(ISNUMBER(SEARCH("令和元年",B1953)),
     2019,
  IF(ISNUMBER(SEARCH("令和",B1953)),
     2018 + VALUE(MID(B1953, SEARCH("令和",B1953) + 2, FIND("年", B1953) - SEARCH("令和",B1953) - 2)),
  ""))),
"")</f>
        <v>2012</v>
      </c>
      <c r="H1953" s="1">
        <v>10</v>
      </c>
      <c r="I1953" s="5">
        <f>VALUE(RIGHT($E1953,LEN($E1953)-1))</f>
        <v>32</v>
      </c>
      <c r="J1953" s="1" t="s">
        <v>8200</v>
      </c>
      <c r="K1953" s="1" t="s">
        <v>11443</v>
      </c>
      <c r="L1953" s="1" t="s">
        <v>12782</v>
      </c>
    </row>
    <row r="1954" spans="1:12" hidden="1" x14ac:dyDescent="0.2">
      <c r="A1954" s="1">
        <v>1953</v>
      </c>
      <c r="B1954" s="1" t="s">
        <v>1953</v>
      </c>
      <c r="C1954" s="1" t="str">
        <f>IFERROR(VLOOKUP(B1954,Merged!E:G,3,FALSE),"")</f>
        <v/>
      </c>
      <c r="E1954" s="1" t="s">
        <v>6593</v>
      </c>
      <c r="F1954" s="1" t="str">
        <f>TEXT($G1954,"0000") &amp; TEXT($H1954,"00")</f>
        <v>201210</v>
      </c>
      <c r="G1954" s="1">
        <f>IFERROR(
  IF(ISNUMBER(SEARCH("平成",B1954)),
     1988 + VALUE(MID(B1954, SEARCH("平成",B1954) + 2, FIND("年", B1954) - SEARCH("平成",B1954) - 2)),
  IF(ISNUMBER(SEARCH("令和元年",B1954)),
     2019,
  IF(ISNUMBER(SEARCH("令和",B1954)),
     2018 + VALUE(MID(B1954, SEARCH("令和",B1954) + 2, FIND("年", B1954) - SEARCH("令和",B1954) - 2)),
  ""))),
"")</f>
        <v>2012</v>
      </c>
      <c r="H1954" s="1">
        <v>10</v>
      </c>
      <c r="I1954" s="5">
        <f>VALUE(RIGHT($E1954,LEN($E1954)-1))</f>
        <v>33</v>
      </c>
      <c r="J1954" s="1" t="s">
        <v>8201</v>
      </c>
      <c r="K1954" s="1" t="s">
        <v>11445</v>
      </c>
    </row>
    <row r="1955" spans="1:12" hidden="1" x14ac:dyDescent="0.2">
      <c r="A1955" s="1">
        <v>1954</v>
      </c>
      <c r="B1955" s="1" t="s">
        <v>1954</v>
      </c>
      <c r="C1955" s="1" t="str">
        <f>IFERROR(VLOOKUP(B1955,Merged!E:G,3,FALSE),"")</f>
        <v/>
      </c>
      <c r="D1955" s="4" t="s">
        <v>15125</v>
      </c>
      <c r="E1955" s="1" t="s">
        <v>6594</v>
      </c>
      <c r="F1955" s="1" t="str">
        <f>TEXT($G1955,"0000") &amp; TEXT($H1955,"00")</f>
        <v>201210</v>
      </c>
      <c r="G1955" s="1">
        <f>IFERROR(
  IF(ISNUMBER(SEARCH("平成",B1955)),
     1988 + VALUE(MID(B1955, SEARCH("平成",B1955) + 2, FIND("年", B1955) - SEARCH("平成",B1955) - 2)),
  IF(ISNUMBER(SEARCH("令和元年",B1955)),
     2019,
  IF(ISNUMBER(SEARCH("令和",B1955)),
     2018 + VALUE(MID(B1955, SEARCH("令和",B1955) + 2, FIND("年", B1955) - SEARCH("令和",B1955) - 2)),
  ""))),
"")</f>
        <v>2012</v>
      </c>
      <c r="H1955" s="1">
        <v>10</v>
      </c>
      <c r="I1955" s="5">
        <f>VALUE(RIGHT($E1955,LEN($E1955)-1))</f>
        <v>34</v>
      </c>
      <c r="J1955" s="1" t="s">
        <v>6662</v>
      </c>
      <c r="K1955" s="1" t="s">
        <v>11445</v>
      </c>
      <c r="L1955" s="1" t="s">
        <v>11465</v>
      </c>
    </row>
    <row r="1956" spans="1:12" hidden="1" x14ac:dyDescent="0.2">
      <c r="A1956" s="1">
        <v>1955</v>
      </c>
      <c r="B1956" s="1" t="s">
        <v>1955</v>
      </c>
      <c r="C1956" s="1" t="str">
        <f>IFERROR(VLOOKUP(B1956,Merged!E:G,3,FALSE),"")</f>
        <v/>
      </c>
      <c r="E1956" s="1" t="s">
        <v>6595</v>
      </c>
      <c r="F1956" s="1" t="str">
        <f>TEXT($G1956,"0000") &amp; TEXT($H1956,"00")</f>
        <v>201210</v>
      </c>
      <c r="G1956" s="1">
        <f>IFERROR(
  IF(ISNUMBER(SEARCH("平成",B1956)),
     1988 + VALUE(MID(B1956, SEARCH("平成",B1956) + 2, FIND("年", B1956) - SEARCH("平成",B1956) - 2)),
  IF(ISNUMBER(SEARCH("令和元年",B1956)),
     2019,
  IF(ISNUMBER(SEARCH("令和",B1956)),
     2018 + VALUE(MID(B1956, SEARCH("令和",B1956) + 2, FIND("年", B1956) - SEARCH("令和",B1956) - 2)),
  ""))),
"")</f>
        <v>2012</v>
      </c>
      <c r="H1956" s="1">
        <v>10</v>
      </c>
      <c r="I1956" s="5">
        <f>VALUE(RIGHT($E1956,LEN($E1956)-1))</f>
        <v>35</v>
      </c>
      <c r="J1956" s="1" t="s">
        <v>8202</v>
      </c>
      <c r="K1956" s="1" t="s">
        <v>11444</v>
      </c>
      <c r="L1956" s="1" t="s">
        <v>11982</v>
      </c>
    </row>
    <row r="1957" spans="1:12" hidden="1" x14ac:dyDescent="0.2">
      <c r="A1957" s="1">
        <v>1956</v>
      </c>
      <c r="B1957" s="1" t="s">
        <v>1956</v>
      </c>
      <c r="C1957" s="1" t="str">
        <f>IFERROR(VLOOKUP(B1957,Merged!E:G,3,FALSE),"")</f>
        <v/>
      </c>
      <c r="E1957" s="1" t="s">
        <v>6596</v>
      </c>
      <c r="F1957" s="1" t="str">
        <f>TEXT($G1957,"0000") &amp; TEXT($H1957,"00")</f>
        <v>201210</v>
      </c>
      <c r="G1957" s="1">
        <f>IFERROR(
  IF(ISNUMBER(SEARCH("平成",B1957)),
     1988 + VALUE(MID(B1957, SEARCH("平成",B1957) + 2, FIND("年", B1957) - SEARCH("平成",B1957) - 2)),
  IF(ISNUMBER(SEARCH("令和元年",B1957)),
     2019,
  IF(ISNUMBER(SEARCH("令和",B1957)),
     2018 + VALUE(MID(B1957, SEARCH("令和",B1957) + 2, FIND("年", B1957) - SEARCH("令和",B1957) - 2)),
  ""))),
"")</f>
        <v>2012</v>
      </c>
      <c r="H1957" s="1">
        <v>10</v>
      </c>
      <c r="I1957" s="5">
        <f>VALUE(RIGHT($E1957,LEN($E1957)-1))</f>
        <v>36</v>
      </c>
      <c r="J1957" s="1" t="s">
        <v>8203</v>
      </c>
      <c r="K1957" s="1" t="s">
        <v>11442</v>
      </c>
      <c r="L1957" s="1" t="s">
        <v>12783</v>
      </c>
    </row>
    <row r="1958" spans="1:12" hidden="1" x14ac:dyDescent="0.2">
      <c r="A1958" s="1">
        <v>1957</v>
      </c>
      <c r="B1958" s="1" t="s">
        <v>1957</v>
      </c>
      <c r="C1958" s="1" t="str">
        <f>IFERROR(VLOOKUP(B1958,Merged!E:G,3,FALSE),"")</f>
        <v/>
      </c>
      <c r="E1958" s="1" t="s">
        <v>6597</v>
      </c>
      <c r="F1958" s="1" t="str">
        <f>TEXT($G1958,"0000") &amp; TEXT($H1958,"00")</f>
        <v>201210</v>
      </c>
      <c r="G1958" s="1">
        <f>IFERROR(
  IF(ISNUMBER(SEARCH("平成",B1958)),
     1988 + VALUE(MID(B1958, SEARCH("平成",B1958) + 2, FIND("年", B1958) - SEARCH("平成",B1958) - 2)),
  IF(ISNUMBER(SEARCH("令和元年",B1958)),
     2019,
  IF(ISNUMBER(SEARCH("令和",B1958)),
     2018 + VALUE(MID(B1958, SEARCH("令和",B1958) + 2, FIND("年", B1958) - SEARCH("令和",B1958) - 2)),
  ""))),
"")</f>
        <v>2012</v>
      </c>
      <c r="H1958" s="1">
        <v>10</v>
      </c>
      <c r="I1958" s="5">
        <f>VALUE(RIGHT($E1958,LEN($E1958)-1))</f>
        <v>37</v>
      </c>
      <c r="J1958" s="1" t="s">
        <v>7634</v>
      </c>
      <c r="K1958" s="1" t="s">
        <v>11443</v>
      </c>
      <c r="L1958" s="1" t="s">
        <v>12315</v>
      </c>
    </row>
    <row r="1959" spans="1:12" hidden="1" x14ac:dyDescent="0.2">
      <c r="A1959" s="1">
        <v>1958</v>
      </c>
      <c r="B1959" s="1" t="s">
        <v>1958</v>
      </c>
      <c r="C1959" s="1" t="str">
        <f>IFERROR(VLOOKUP(B1959,Merged!E:G,3,FALSE),"")</f>
        <v/>
      </c>
      <c r="E1959" s="1" t="s">
        <v>6598</v>
      </c>
      <c r="F1959" s="1" t="str">
        <f>TEXT($G1959,"0000") &amp; TEXT($H1959,"00")</f>
        <v>201210</v>
      </c>
      <c r="G1959" s="1">
        <f>IFERROR(
  IF(ISNUMBER(SEARCH("平成",B1959)),
     1988 + VALUE(MID(B1959, SEARCH("平成",B1959) + 2, FIND("年", B1959) - SEARCH("平成",B1959) - 2)),
  IF(ISNUMBER(SEARCH("令和元年",B1959)),
     2019,
  IF(ISNUMBER(SEARCH("令和",B1959)),
     2018 + VALUE(MID(B1959, SEARCH("令和",B1959) + 2, FIND("年", B1959) - SEARCH("令和",B1959) - 2)),
  ""))),
"")</f>
        <v>2012</v>
      </c>
      <c r="H1959" s="1">
        <v>10</v>
      </c>
      <c r="I1959" s="5">
        <f>VALUE(RIGHT($E1959,LEN($E1959)-1))</f>
        <v>38</v>
      </c>
      <c r="J1959" s="1" t="s">
        <v>8204</v>
      </c>
      <c r="K1959" s="1" t="s">
        <v>11443</v>
      </c>
      <c r="L1959" s="1" t="s">
        <v>12784</v>
      </c>
    </row>
    <row r="1960" spans="1:12" hidden="1" x14ac:dyDescent="0.2">
      <c r="A1960" s="1">
        <v>1959</v>
      </c>
      <c r="B1960" s="1" t="s">
        <v>1959</v>
      </c>
      <c r="C1960" s="1" t="str">
        <f>IFERROR(VLOOKUP(B1960,Merged!E:G,3,FALSE),"")</f>
        <v/>
      </c>
      <c r="E1960" s="1" t="s">
        <v>6599</v>
      </c>
      <c r="F1960" s="1" t="str">
        <f>TEXT($G1960,"0000") &amp; TEXT($H1960,"00")</f>
        <v>201210</v>
      </c>
      <c r="G1960" s="1">
        <f>IFERROR(
  IF(ISNUMBER(SEARCH("平成",B1960)),
     1988 + VALUE(MID(B1960, SEARCH("平成",B1960) + 2, FIND("年", B1960) - SEARCH("平成",B1960) - 2)),
  IF(ISNUMBER(SEARCH("令和元年",B1960)),
     2019,
  IF(ISNUMBER(SEARCH("令和",B1960)),
     2018 + VALUE(MID(B1960, SEARCH("令和",B1960) + 2, FIND("年", B1960) - SEARCH("令和",B1960) - 2)),
  ""))),
"")</f>
        <v>2012</v>
      </c>
      <c r="H1960" s="1">
        <v>10</v>
      </c>
      <c r="I1960" s="5">
        <f>VALUE(RIGHT($E1960,LEN($E1960)-1))</f>
        <v>39</v>
      </c>
      <c r="J1960" s="1" t="s">
        <v>7341</v>
      </c>
      <c r="K1960" s="1" t="s">
        <v>11444</v>
      </c>
      <c r="L1960" s="1" t="s">
        <v>12785</v>
      </c>
    </row>
    <row r="1961" spans="1:12" hidden="1" x14ac:dyDescent="0.2">
      <c r="A1961" s="1">
        <v>1960</v>
      </c>
      <c r="B1961" s="1" t="s">
        <v>1960</v>
      </c>
      <c r="C1961" s="1" t="str">
        <f>IFERROR(VLOOKUP(B1961,Merged!E:G,3,FALSE),"")</f>
        <v/>
      </c>
      <c r="E1961" s="1" t="s">
        <v>6600</v>
      </c>
      <c r="F1961" s="1" t="str">
        <f>TEXT($G1961,"0000") &amp; TEXT($H1961,"00")</f>
        <v>201210</v>
      </c>
      <c r="G1961" s="1">
        <f>IFERROR(
  IF(ISNUMBER(SEARCH("平成",B1961)),
     1988 + VALUE(MID(B1961, SEARCH("平成",B1961) + 2, FIND("年", B1961) - SEARCH("平成",B1961) - 2)),
  IF(ISNUMBER(SEARCH("令和元年",B1961)),
     2019,
  IF(ISNUMBER(SEARCH("令和",B1961)),
     2018 + VALUE(MID(B1961, SEARCH("令和",B1961) + 2, FIND("年", B1961) - SEARCH("令和",B1961) - 2)),
  ""))),
"")</f>
        <v>2012</v>
      </c>
      <c r="H1961" s="1">
        <v>10</v>
      </c>
      <c r="I1961" s="5">
        <f>VALUE(RIGHT($E1961,LEN($E1961)-1))</f>
        <v>40</v>
      </c>
      <c r="J1961" s="1" t="s">
        <v>8205</v>
      </c>
      <c r="K1961" s="1" t="s">
        <v>11443</v>
      </c>
      <c r="L1961" s="1" t="s">
        <v>12786</v>
      </c>
    </row>
    <row r="1962" spans="1:12" hidden="1" x14ac:dyDescent="0.2">
      <c r="A1962" s="1">
        <v>1961</v>
      </c>
      <c r="B1962" s="1" t="s">
        <v>1961</v>
      </c>
      <c r="C1962" s="1" t="str">
        <f>IFERROR(VLOOKUP(B1962,Merged!E:G,3,FALSE),"")</f>
        <v/>
      </c>
      <c r="E1962" s="1" t="s">
        <v>6601</v>
      </c>
      <c r="F1962" s="1" t="str">
        <f>TEXT($G1962,"0000") &amp; TEXT($H1962,"00")</f>
        <v>201210</v>
      </c>
      <c r="G1962" s="1">
        <f>IFERROR(
  IF(ISNUMBER(SEARCH("平成",B1962)),
     1988 + VALUE(MID(B1962, SEARCH("平成",B1962) + 2, FIND("年", B1962) - SEARCH("平成",B1962) - 2)),
  IF(ISNUMBER(SEARCH("令和元年",B1962)),
     2019,
  IF(ISNUMBER(SEARCH("令和",B1962)),
     2018 + VALUE(MID(B1962, SEARCH("令和",B1962) + 2, FIND("年", B1962) - SEARCH("令和",B1962) - 2)),
  ""))),
"")</f>
        <v>2012</v>
      </c>
      <c r="H1962" s="1">
        <v>10</v>
      </c>
      <c r="I1962" s="5">
        <f>VALUE(RIGHT($E1962,LEN($E1962)-1))</f>
        <v>41</v>
      </c>
      <c r="J1962" s="1" t="s">
        <v>8044</v>
      </c>
      <c r="K1962" s="1" t="s">
        <v>11443</v>
      </c>
    </row>
    <row r="1963" spans="1:12" hidden="1" x14ac:dyDescent="0.2">
      <c r="A1963" s="1">
        <v>1962</v>
      </c>
      <c r="B1963" s="1" t="s">
        <v>1962</v>
      </c>
      <c r="C1963" s="1" t="str">
        <f>IFERROR(VLOOKUP(B1963,Merged!E:G,3,FALSE),"")</f>
        <v/>
      </c>
      <c r="E1963" s="1" t="s">
        <v>6602</v>
      </c>
      <c r="F1963" s="1" t="str">
        <f>TEXT($G1963,"0000") &amp; TEXT($H1963,"00")</f>
        <v>201210</v>
      </c>
      <c r="G1963" s="1">
        <f>IFERROR(
  IF(ISNUMBER(SEARCH("平成",B1963)),
     1988 + VALUE(MID(B1963, SEARCH("平成",B1963) + 2, FIND("年", B1963) - SEARCH("平成",B1963) - 2)),
  IF(ISNUMBER(SEARCH("令和元年",B1963)),
     2019,
  IF(ISNUMBER(SEARCH("令和",B1963)),
     2018 + VALUE(MID(B1963, SEARCH("令和",B1963) + 2, FIND("年", B1963) - SEARCH("令和",B1963) - 2)),
  ""))),
"")</f>
        <v>2012</v>
      </c>
      <c r="H1963" s="1">
        <v>10</v>
      </c>
      <c r="I1963" s="5">
        <f>VALUE(RIGHT($E1963,LEN($E1963)-1))</f>
        <v>42</v>
      </c>
      <c r="J1963" s="1" t="s">
        <v>8206</v>
      </c>
      <c r="K1963" s="1" t="s">
        <v>11442</v>
      </c>
      <c r="L1963" s="1" t="s">
        <v>12787</v>
      </c>
    </row>
    <row r="1964" spans="1:12" hidden="1" x14ac:dyDescent="0.2">
      <c r="A1964" s="1">
        <v>1963</v>
      </c>
      <c r="B1964" s="1" t="s">
        <v>1963</v>
      </c>
      <c r="C1964" s="1" t="str">
        <f>IFERROR(VLOOKUP(B1964,Merged!E:G,3,FALSE),"")</f>
        <v/>
      </c>
      <c r="E1964" s="1" t="s">
        <v>6603</v>
      </c>
      <c r="F1964" s="1" t="str">
        <f>TEXT($G1964,"0000") &amp; TEXT($H1964,"00")</f>
        <v>201210</v>
      </c>
      <c r="G1964" s="1">
        <f>IFERROR(
  IF(ISNUMBER(SEARCH("平成",B1964)),
     1988 + VALUE(MID(B1964, SEARCH("平成",B1964) + 2, FIND("年", B1964) - SEARCH("平成",B1964) - 2)),
  IF(ISNUMBER(SEARCH("令和元年",B1964)),
     2019,
  IF(ISNUMBER(SEARCH("令和",B1964)),
     2018 + VALUE(MID(B1964, SEARCH("令和",B1964) + 2, FIND("年", B1964) - SEARCH("令和",B1964) - 2)),
  ""))),
"")</f>
        <v>2012</v>
      </c>
      <c r="H1964" s="1">
        <v>10</v>
      </c>
      <c r="I1964" s="5">
        <f>VALUE(RIGHT($E1964,LEN($E1964)-1))</f>
        <v>43</v>
      </c>
      <c r="J1964" s="1" t="s">
        <v>7988</v>
      </c>
      <c r="K1964" s="1" t="s">
        <v>11445</v>
      </c>
    </row>
    <row r="1965" spans="1:12" hidden="1" x14ac:dyDescent="0.2">
      <c r="A1965" s="1">
        <v>1964</v>
      </c>
      <c r="B1965" s="1" t="s">
        <v>1964</v>
      </c>
      <c r="C1965" s="1" t="str">
        <f>IFERROR(VLOOKUP(B1965,Merged!E:G,3,FALSE),"")</f>
        <v/>
      </c>
      <c r="E1965" s="1" t="s">
        <v>6604</v>
      </c>
      <c r="F1965" s="1" t="str">
        <f>TEXT($G1965,"0000") &amp; TEXT($H1965,"00")</f>
        <v>201210</v>
      </c>
      <c r="G1965" s="1">
        <f>IFERROR(
  IF(ISNUMBER(SEARCH("平成",B1965)),
     1988 + VALUE(MID(B1965, SEARCH("平成",B1965) + 2, FIND("年", B1965) - SEARCH("平成",B1965) - 2)),
  IF(ISNUMBER(SEARCH("令和元年",B1965)),
     2019,
  IF(ISNUMBER(SEARCH("令和",B1965)),
     2018 + VALUE(MID(B1965, SEARCH("令和",B1965) + 2, FIND("年", B1965) - SEARCH("令和",B1965) - 2)),
  ""))),
"")</f>
        <v>2012</v>
      </c>
      <c r="H1965" s="1">
        <v>10</v>
      </c>
      <c r="I1965" s="5">
        <f>VALUE(RIGHT($E1965,LEN($E1965)-1))</f>
        <v>44</v>
      </c>
      <c r="J1965" s="1" t="s">
        <v>8207</v>
      </c>
      <c r="K1965" s="1" t="s">
        <v>11444</v>
      </c>
      <c r="L1965" s="1" t="s">
        <v>12788</v>
      </c>
    </row>
    <row r="1966" spans="1:12" hidden="1" x14ac:dyDescent="0.2">
      <c r="A1966" s="1">
        <v>1965</v>
      </c>
      <c r="B1966" s="1" t="s">
        <v>1965</v>
      </c>
      <c r="C1966" s="1" t="str">
        <f>IFERROR(VLOOKUP(B1966,Merged!E:G,3,FALSE),"")</f>
        <v/>
      </c>
      <c r="E1966" s="1" t="s">
        <v>6605</v>
      </c>
      <c r="F1966" s="1" t="str">
        <f>TEXT($G1966,"0000") &amp; TEXT($H1966,"00")</f>
        <v>201210</v>
      </c>
      <c r="G1966" s="1">
        <f>IFERROR(
  IF(ISNUMBER(SEARCH("平成",B1966)),
     1988 + VALUE(MID(B1966, SEARCH("平成",B1966) + 2, FIND("年", B1966) - SEARCH("平成",B1966) - 2)),
  IF(ISNUMBER(SEARCH("令和元年",B1966)),
     2019,
  IF(ISNUMBER(SEARCH("令和",B1966)),
     2018 + VALUE(MID(B1966, SEARCH("令和",B1966) + 2, FIND("年", B1966) - SEARCH("令和",B1966) - 2)),
  ""))),
"")</f>
        <v>2012</v>
      </c>
      <c r="H1966" s="1">
        <v>10</v>
      </c>
      <c r="I1966" s="5">
        <f>VALUE(RIGHT($E1966,LEN($E1966)-1))</f>
        <v>45</v>
      </c>
      <c r="J1966" s="1" t="s">
        <v>8208</v>
      </c>
      <c r="K1966" s="1" t="s">
        <v>11443</v>
      </c>
      <c r="L1966" s="1" t="s">
        <v>12789</v>
      </c>
    </row>
    <row r="1967" spans="1:12" hidden="1" x14ac:dyDescent="0.2">
      <c r="A1967" s="1">
        <v>1966</v>
      </c>
      <c r="B1967" s="1" t="s">
        <v>1966</v>
      </c>
      <c r="C1967" s="1" t="str">
        <f>IFERROR(VLOOKUP(B1967,Merged!E:G,3,FALSE),"")</f>
        <v/>
      </c>
      <c r="E1967" s="1" t="s">
        <v>6606</v>
      </c>
      <c r="F1967" s="1" t="str">
        <f>TEXT($G1967,"0000") &amp; TEXT($H1967,"00")</f>
        <v>201210</v>
      </c>
      <c r="G1967" s="1">
        <f>IFERROR(
  IF(ISNUMBER(SEARCH("平成",B1967)),
     1988 + VALUE(MID(B1967, SEARCH("平成",B1967) + 2, FIND("年", B1967) - SEARCH("平成",B1967) - 2)),
  IF(ISNUMBER(SEARCH("令和元年",B1967)),
     2019,
  IF(ISNUMBER(SEARCH("令和",B1967)),
     2018 + VALUE(MID(B1967, SEARCH("令和",B1967) + 2, FIND("年", B1967) - SEARCH("令和",B1967) - 2)),
  ""))),
"")</f>
        <v>2012</v>
      </c>
      <c r="H1967" s="1">
        <v>10</v>
      </c>
      <c r="I1967" s="5">
        <f>VALUE(RIGHT($E1967,LEN($E1967)-1))</f>
        <v>46</v>
      </c>
      <c r="J1967" s="1" t="s">
        <v>8209</v>
      </c>
      <c r="K1967" s="1" t="s">
        <v>11443</v>
      </c>
      <c r="L1967" s="1" t="s">
        <v>12790</v>
      </c>
    </row>
    <row r="1968" spans="1:12" hidden="1" x14ac:dyDescent="0.2">
      <c r="A1968" s="1">
        <v>1967</v>
      </c>
      <c r="B1968" s="1" t="s">
        <v>1967</v>
      </c>
      <c r="C1968" s="1" t="str">
        <f>IFERROR(VLOOKUP(B1968,Merged!E:G,3,FALSE),"")</f>
        <v/>
      </c>
      <c r="E1968" s="1" t="s">
        <v>6607</v>
      </c>
      <c r="F1968" s="1" t="str">
        <f>TEXT($G1968,"0000") &amp; TEXT($H1968,"00")</f>
        <v>201210</v>
      </c>
      <c r="G1968" s="1">
        <f>IFERROR(
  IF(ISNUMBER(SEARCH("平成",B1968)),
     1988 + VALUE(MID(B1968, SEARCH("平成",B1968) + 2, FIND("年", B1968) - SEARCH("平成",B1968) - 2)),
  IF(ISNUMBER(SEARCH("令和元年",B1968)),
     2019,
  IF(ISNUMBER(SEARCH("令和",B1968)),
     2018 + VALUE(MID(B1968, SEARCH("令和",B1968) + 2, FIND("年", B1968) - SEARCH("令和",B1968) - 2)),
  ""))),
"")</f>
        <v>2012</v>
      </c>
      <c r="H1968" s="1">
        <v>10</v>
      </c>
      <c r="I1968" s="5">
        <f>VALUE(RIGHT($E1968,LEN($E1968)-1))</f>
        <v>47</v>
      </c>
      <c r="J1968" s="1" t="s">
        <v>7940</v>
      </c>
      <c r="K1968" s="1" t="s">
        <v>11443</v>
      </c>
      <c r="L1968" s="1" t="s">
        <v>12324</v>
      </c>
    </row>
    <row r="1969" spans="1:12" hidden="1" x14ac:dyDescent="0.2">
      <c r="A1969" s="1">
        <v>1968</v>
      </c>
      <c r="B1969" s="1" t="s">
        <v>1968</v>
      </c>
      <c r="C1969" s="1" t="str">
        <f>IFERROR(VLOOKUP(B1969,Merged!E:G,3,FALSE),"")</f>
        <v/>
      </c>
      <c r="E1969" s="1" t="s">
        <v>6608</v>
      </c>
      <c r="F1969" s="1" t="str">
        <f>TEXT($G1969,"0000") &amp; TEXT($H1969,"00")</f>
        <v>201210</v>
      </c>
      <c r="G1969" s="1">
        <f>IFERROR(
  IF(ISNUMBER(SEARCH("平成",B1969)),
     1988 + VALUE(MID(B1969, SEARCH("平成",B1969) + 2, FIND("年", B1969) - SEARCH("平成",B1969) - 2)),
  IF(ISNUMBER(SEARCH("令和元年",B1969)),
     2019,
  IF(ISNUMBER(SEARCH("令和",B1969)),
     2018 + VALUE(MID(B1969, SEARCH("令和",B1969) + 2, FIND("年", B1969) - SEARCH("令和",B1969) - 2)),
  ""))),
"")</f>
        <v>2012</v>
      </c>
      <c r="H1969" s="1">
        <v>10</v>
      </c>
      <c r="I1969" s="5">
        <f>VALUE(RIGHT($E1969,LEN($E1969)-1))</f>
        <v>48</v>
      </c>
      <c r="J1969" s="1" t="s">
        <v>8210</v>
      </c>
      <c r="K1969" s="1" t="s">
        <v>11445</v>
      </c>
      <c r="L1969" s="1" t="s">
        <v>12791</v>
      </c>
    </row>
    <row r="1970" spans="1:12" hidden="1" x14ac:dyDescent="0.2">
      <c r="A1970" s="1">
        <v>1969</v>
      </c>
      <c r="B1970" s="1" t="s">
        <v>1969</v>
      </c>
      <c r="C1970" s="1" t="str">
        <f>IFERROR(VLOOKUP(B1970,Merged!E:G,3,FALSE),"")</f>
        <v/>
      </c>
      <c r="E1970" s="1" t="s">
        <v>6609</v>
      </c>
      <c r="F1970" s="1" t="str">
        <f>TEXT($G1970,"0000") &amp; TEXT($H1970,"00")</f>
        <v>201210</v>
      </c>
      <c r="G1970" s="1">
        <f>IFERROR(
  IF(ISNUMBER(SEARCH("平成",B1970)),
     1988 + VALUE(MID(B1970, SEARCH("平成",B1970) + 2, FIND("年", B1970) - SEARCH("平成",B1970) - 2)),
  IF(ISNUMBER(SEARCH("令和元年",B1970)),
     2019,
  IF(ISNUMBER(SEARCH("令和",B1970)),
     2018 + VALUE(MID(B1970, SEARCH("令和",B1970) + 2, FIND("年", B1970) - SEARCH("令和",B1970) - 2)),
  ""))),
"")</f>
        <v>2012</v>
      </c>
      <c r="H1970" s="1">
        <v>10</v>
      </c>
      <c r="I1970" s="5">
        <f>VALUE(RIGHT($E1970,LEN($E1970)-1))</f>
        <v>49</v>
      </c>
      <c r="J1970" s="1" t="s">
        <v>8211</v>
      </c>
      <c r="K1970" s="1" t="s">
        <v>11444</v>
      </c>
      <c r="L1970" s="1" t="s">
        <v>12792</v>
      </c>
    </row>
    <row r="1971" spans="1:12" hidden="1" x14ac:dyDescent="0.2">
      <c r="A1971" s="1">
        <v>1970</v>
      </c>
      <c r="B1971" s="1" t="s">
        <v>1970</v>
      </c>
      <c r="C1971" s="1" t="str">
        <f>IFERROR(VLOOKUP(B1971,Merged!E:G,3,FALSE),"")</f>
        <v/>
      </c>
      <c r="E1971" s="1" t="s">
        <v>6610</v>
      </c>
      <c r="F1971" s="1" t="str">
        <f>TEXT($G1971,"0000") &amp; TEXT($H1971,"00")</f>
        <v>201210</v>
      </c>
      <c r="G1971" s="1">
        <f>IFERROR(
  IF(ISNUMBER(SEARCH("平成",B1971)),
     1988 + VALUE(MID(B1971, SEARCH("平成",B1971) + 2, FIND("年", B1971) - SEARCH("平成",B1971) - 2)),
  IF(ISNUMBER(SEARCH("令和元年",B1971)),
     2019,
  IF(ISNUMBER(SEARCH("令和",B1971)),
     2018 + VALUE(MID(B1971, SEARCH("令和",B1971) + 2, FIND("年", B1971) - SEARCH("令和",B1971) - 2)),
  ""))),
"")</f>
        <v>2012</v>
      </c>
      <c r="H1971" s="1">
        <v>10</v>
      </c>
      <c r="I1971" s="5">
        <f>VALUE(RIGHT($E1971,LEN($E1971)-1))</f>
        <v>50</v>
      </c>
      <c r="J1971" s="1" t="s">
        <v>8212</v>
      </c>
      <c r="K1971" s="1" t="s">
        <v>11442</v>
      </c>
      <c r="L1971" s="1" t="s">
        <v>12075</v>
      </c>
    </row>
    <row r="1972" spans="1:12" hidden="1" x14ac:dyDescent="0.2">
      <c r="A1972" s="1">
        <v>1971</v>
      </c>
      <c r="B1972" s="1" t="s">
        <v>1971</v>
      </c>
      <c r="C1972" s="1" t="str">
        <f>IFERROR(VLOOKUP(B1972,Merged!E:G,3,FALSE),"")</f>
        <v/>
      </c>
      <c r="E1972" s="1" t="s">
        <v>6611</v>
      </c>
      <c r="F1972" s="1" t="str">
        <f>TEXT($G1972,"0000") &amp; TEXT($H1972,"00")</f>
        <v>201210</v>
      </c>
      <c r="G1972" s="1">
        <f>IFERROR(
  IF(ISNUMBER(SEARCH("平成",B1972)),
     1988 + VALUE(MID(B1972, SEARCH("平成",B1972) + 2, FIND("年", B1972) - SEARCH("平成",B1972) - 2)),
  IF(ISNUMBER(SEARCH("令和元年",B1972)),
     2019,
  IF(ISNUMBER(SEARCH("令和",B1972)),
     2018 + VALUE(MID(B1972, SEARCH("令和",B1972) + 2, FIND("年", B1972) - SEARCH("令和",B1972) - 2)),
  ""))),
"")</f>
        <v>2012</v>
      </c>
      <c r="H1972" s="1">
        <v>10</v>
      </c>
      <c r="I1972" s="5">
        <f>VALUE(RIGHT($E1972,LEN($E1972)-1))</f>
        <v>51</v>
      </c>
      <c r="J1972" s="1" t="s">
        <v>7995</v>
      </c>
      <c r="K1972" s="1" t="s">
        <v>11443</v>
      </c>
      <c r="L1972" s="1" t="s">
        <v>12618</v>
      </c>
    </row>
    <row r="1973" spans="1:12" hidden="1" x14ac:dyDescent="0.2">
      <c r="A1973" s="1">
        <v>1972</v>
      </c>
      <c r="B1973" s="1" t="s">
        <v>1972</v>
      </c>
      <c r="C1973" s="1" t="str">
        <f>IFERROR(VLOOKUP(B1973,Merged!E:G,3,FALSE),"")</f>
        <v/>
      </c>
      <c r="E1973" s="1" t="s">
        <v>6612</v>
      </c>
      <c r="F1973" s="1" t="str">
        <f>TEXT($G1973,"0000") &amp; TEXT($H1973,"00")</f>
        <v>201210</v>
      </c>
      <c r="G1973" s="1">
        <f>IFERROR(
  IF(ISNUMBER(SEARCH("平成",B1973)),
     1988 + VALUE(MID(B1973, SEARCH("平成",B1973) + 2, FIND("年", B1973) - SEARCH("平成",B1973) - 2)),
  IF(ISNUMBER(SEARCH("令和元年",B1973)),
     2019,
  IF(ISNUMBER(SEARCH("令和",B1973)),
     2018 + VALUE(MID(B1973, SEARCH("令和",B1973) + 2, FIND("年", B1973) - SEARCH("令和",B1973) - 2)),
  ""))),
"")</f>
        <v>2012</v>
      </c>
      <c r="H1973" s="1">
        <v>10</v>
      </c>
      <c r="I1973" s="5">
        <f>VALUE(RIGHT($E1973,LEN($E1973)-1))</f>
        <v>52</v>
      </c>
      <c r="J1973" s="1" t="s">
        <v>8213</v>
      </c>
      <c r="K1973" s="1" t="s">
        <v>11445</v>
      </c>
      <c r="L1973" s="1" t="s">
        <v>12380</v>
      </c>
    </row>
    <row r="1974" spans="1:12" hidden="1" x14ac:dyDescent="0.2">
      <c r="A1974" s="1">
        <v>1973</v>
      </c>
      <c r="B1974" s="1" t="s">
        <v>1973</v>
      </c>
      <c r="C1974" s="1" t="str">
        <f>IFERROR(VLOOKUP(B1974,Merged!E:G,3,FALSE),"")</f>
        <v/>
      </c>
      <c r="E1974" s="1" t="s">
        <v>6613</v>
      </c>
      <c r="F1974" s="1" t="str">
        <f>TEXT($G1974,"0000") &amp; TEXT($H1974,"00")</f>
        <v>201210</v>
      </c>
      <c r="G1974" s="1">
        <f>IFERROR(
  IF(ISNUMBER(SEARCH("平成",B1974)),
     1988 + VALUE(MID(B1974, SEARCH("平成",B1974) + 2, FIND("年", B1974) - SEARCH("平成",B1974) - 2)),
  IF(ISNUMBER(SEARCH("令和元年",B1974)),
     2019,
  IF(ISNUMBER(SEARCH("令和",B1974)),
     2018 + VALUE(MID(B1974, SEARCH("令和",B1974) + 2, FIND("年", B1974) - SEARCH("令和",B1974) - 2)),
  ""))),
"")</f>
        <v>2012</v>
      </c>
      <c r="H1974" s="1">
        <v>10</v>
      </c>
      <c r="I1974" s="5">
        <f>VALUE(RIGHT($E1974,LEN($E1974)-1))</f>
        <v>53</v>
      </c>
      <c r="J1974" s="1" t="s">
        <v>7643</v>
      </c>
      <c r="K1974" s="1" t="s">
        <v>11443</v>
      </c>
      <c r="L1974" s="1" t="s">
        <v>12076</v>
      </c>
    </row>
    <row r="1975" spans="1:12" hidden="1" x14ac:dyDescent="0.2">
      <c r="A1975" s="1">
        <v>1974</v>
      </c>
      <c r="B1975" s="1" t="s">
        <v>1974</v>
      </c>
      <c r="C1975" s="1" t="str">
        <f>IFERROR(VLOOKUP(B1975,Merged!E:G,3,FALSE),"")</f>
        <v/>
      </c>
      <c r="E1975" s="1" t="s">
        <v>6614</v>
      </c>
      <c r="F1975" s="1" t="str">
        <f>TEXT($G1975,"0000") &amp; TEXT($H1975,"00")</f>
        <v>201210</v>
      </c>
      <c r="G1975" s="1">
        <f>IFERROR(
  IF(ISNUMBER(SEARCH("平成",B1975)),
     1988 + VALUE(MID(B1975, SEARCH("平成",B1975) + 2, FIND("年", B1975) - SEARCH("平成",B1975) - 2)),
  IF(ISNUMBER(SEARCH("令和元年",B1975)),
     2019,
  IF(ISNUMBER(SEARCH("令和",B1975)),
     2018 + VALUE(MID(B1975, SEARCH("令和",B1975) + 2, FIND("年", B1975) - SEARCH("令和",B1975) - 2)),
  ""))),
"")</f>
        <v>2012</v>
      </c>
      <c r="H1975" s="1">
        <v>10</v>
      </c>
      <c r="I1975" s="5">
        <f>VALUE(RIGHT($E1975,LEN($E1975)-1))</f>
        <v>54</v>
      </c>
      <c r="J1975" s="1" t="s">
        <v>8214</v>
      </c>
      <c r="K1975" s="1" t="s">
        <v>11443</v>
      </c>
      <c r="L1975" s="1" t="s">
        <v>12793</v>
      </c>
    </row>
    <row r="1976" spans="1:12" hidden="1" x14ac:dyDescent="0.2">
      <c r="A1976" s="1">
        <v>1975</v>
      </c>
      <c r="B1976" s="1" t="s">
        <v>1975</v>
      </c>
      <c r="C1976" s="1" t="str">
        <f>IFERROR(VLOOKUP(B1976,Merged!E:G,3,FALSE),"")</f>
        <v/>
      </c>
      <c r="E1976" s="1" t="s">
        <v>6615</v>
      </c>
      <c r="F1976" s="1" t="str">
        <f>TEXT($G1976,"0000") &amp; TEXT($H1976,"00")</f>
        <v>201210</v>
      </c>
      <c r="G1976" s="1">
        <f>IFERROR(
  IF(ISNUMBER(SEARCH("平成",B1976)),
     1988 + VALUE(MID(B1976, SEARCH("平成",B1976) + 2, FIND("年", B1976) - SEARCH("平成",B1976) - 2)),
  IF(ISNUMBER(SEARCH("令和元年",B1976)),
     2019,
  IF(ISNUMBER(SEARCH("令和",B1976)),
     2018 + VALUE(MID(B1976, SEARCH("令和",B1976) + 2, FIND("年", B1976) - SEARCH("令和",B1976) - 2)),
  ""))),
"")</f>
        <v>2012</v>
      </c>
      <c r="H1976" s="1">
        <v>10</v>
      </c>
      <c r="I1976" s="5">
        <f>VALUE(RIGHT($E1976,LEN($E1976)-1))</f>
        <v>55</v>
      </c>
      <c r="J1976" s="1" t="s">
        <v>8215</v>
      </c>
      <c r="K1976" s="1" t="s">
        <v>11444</v>
      </c>
      <c r="L1976" s="1" t="s">
        <v>12794</v>
      </c>
    </row>
    <row r="1977" spans="1:12" hidden="1" x14ac:dyDescent="0.2">
      <c r="A1977" s="1">
        <v>1976</v>
      </c>
      <c r="B1977" s="1" t="s">
        <v>1976</v>
      </c>
      <c r="C1977" s="1" t="str">
        <f>IFERROR(VLOOKUP(B1977,Merged!E:G,3,FALSE),"")</f>
        <v/>
      </c>
      <c r="E1977" s="1" t="s">
        <v>6616</v>
      </c>
      <c r="F1977" s="1" t="str">
        <f>TEXT($G1977,"0000") &amp; TEXT($H1977,"00")</f>
        <v>201210</v>
      </c>
      <c r="G1977" s="1">
        <f>IFERROR(
  IF(ISNUMBER(SEARCH("平成",B1977)),
     1988 + VALUE(MID(B1977, SEARCH("平成",B1977) + 2, FIND("年", B1977) - SEARCH("平成",B1977) - 2)),
  IF(ISNUMBER(SEARCH("令和元年",B1977)),
     2019,
  IF(ISNUMBER(SEARCH("令和",B1977)),
     2018 + VALUE(MID(B1977, SEARCH("令和",B1977) + 2, FIND("年", B1977) - SEARCH("令和",B1977) - 2)),
  ""))),
"")</f>
        <v>2012</v>
      </c>
      <c r="H1977" s="1">
        <v>10</v>
      </c>
      <c r="I1977" s="5">
        <f>VALUE(RIGHT($E1977,LEN($E1977)-1))</f>
        <v>56</v>
      </c>
      <c r="J1977" s="1" t="s">
        <v>8216</v>
      </c>
      <c r="K1977" s="1" t="s">
        <v>11444</v>
      </c>
      <c r="L1977" s="1" t="s">
        <v>12581</v>
      </c>
    </row>
    <row r="1978" spans="1:12" hidden="1" x14ac:dyDescent="0.2">
      <c r="A1978" s="1">
        <v>1977</v>
      </c>
      <c r="B1978" s="1" t="s">
        <v>1977</v>
      </c>
      <c r="C1978" s="1" t="str">
        <f>IFERROR(VLOOKUP(B1978,Merged!E:G,3,FALSE),"")</f>
        <v/>
      </c>
      <c r="E1978" s="1" t="s">
        <v>6617</v>
      </c>
      <c r="F1978" s="1" t="str">
        <f>TEXT($G1978,"0000") &amp; TEXT($H1978,"00")</f>
        <v>201210</v>
      </c>
      <c r="G1978" s="1">
        <f>IFERROR(
  IF(ISNUMBER(SEARCH("平成",B1978)),
     1988 + VALUE(MID(B1978, SEARCH("平成",B1978) + 2, FIND("年", B1978) - SEARCH("平成",B1978) - 2)),
  IF(ISNUMBER(SEARCH("令和元年",B1978)),
     2019,
  IF(ISNUMBER(SEARCH("令和",B1978)),
     2018 + VALUE(MID(B1978, SEARCH("令和",B1978) + 2, FIND("年", B1978) - SEARCH("令和",B1978) - 2)),
  ""))),
"")</f>
        <v>2012</v>
      </c>
      <c r="H1978" s="1">
        <v>10</v>
      </c>
      <c r="I1978" s="5">
        <f>VALUE(RIGHT($E1978,LEN($E1978)-1))</f>
        <v>57</v>
      </c>
      <c r="J1978" s="1" t="s">
        <v>8058</v>
      </c>
      <c r="K1978" s="1" t="s">
        <v>11442</v>
      </c>
      <c r="L1978" s="1" t="s">
        <v>12670</v>
      </c>
    </row>
    <row r="1979" spans="1:12" hidden="1" x14ac:dyDescent="0.2">
      <c r="A1979" s="1">
        <v>1978</v>
      </c>
      <c r="B1979" s="1" t="s">
        <v>1978</v>
      </c>
      <c r="C1979" s="1" t="str">
        <f>IFERROR(VLOOKUP(B1979,Merged!E:G,3,FALSE),"")</f>
        <v/>
      </c>
      <c r="E1979" s="1" t="s">
        <v>6618</v>
      </c>
      <c r="F1979" s="1" t="str">
        <f>TEXT($G1979,"0000") &amp; TEXT($H1979,"00")</f>
        <v>201210</v>
      </c>
      <c r="G1979" s="1">
        <f>IFERROR(
  IF(ISNUMBER(SEARCH("平成",B1979)),
     1988 + VALUE(MID(B1979, SEARCH("平成",B1979) + 2, FIND("年", B1979) - SEARCH("平成",B1979) - 2)),
  IF(ISNUMBER(SEARCH("令和元年",B1979)),
     2019,
  IF(ISNUMBER(SEARCH("令和",B1979)),
     2018 + VALUE(MID(B1979, SEARCH("令和",B1979) + 2, FIND("年", B1979) - SEARCH("令和",B1979) - 2)),
  ""))),
"")</f>
        <v>2012</v>
      </c>
      <c r="H1979" s="1">
        <v>10</v>
      </c>
      <c r="I1979" s="5">
        <f>VALUE(RIGHT($E1979,LEN($E1979)-1))</f>
        <v>58</v>
      </c>
      <c r="J1979" s="1" t="s">
        <v>7153</v>
      </c>
      <c r="K1979" s="1" t="s">
        <v>11443</v>
      </c>
      <c r="L1979" s="1" t="s">
        <v>11911</v>
      </c>
    </row>
    <row r="1980" spans="1:12" hidden="1" x14ac:dyDescent="0.2">
      <c r="A1980" s="1">
        <v>1979</v>
      </c>
      <c r="B1980" s="1" t="s">
        <v>1979</v>
      </c>
      <c r="C1980" s="1" t="str">
        <f>IFERROR(VLOOKUP(B1980,Merged!E:G,3,FALSE),"")</f>
        <v/>
      </c>
      <c r="E1980" s="1" t="s">
        <v>6619</v>
      </c>
      <c r="F1980" s="1" t="str">
        <f>TEXT($G1980,"0000") &amp; TEXT($H1980,"00")</f>
        <v>201210</v>
      </c>
      <c r="G1980" s="1">
        <f>IFERROR(
  IF(ISNUMBER(SEARCH("平成",B1980)),
     1988 + VALUE(MID(B1980, SEARCH("平成",B1980) + 2, FIND("年", B1980) - SEARCH("平成",B1980) - 2)),
  IF(ISNUMBER(SEARCH("令和元年",B1980)),
     2019,
  IF(ISNUMBER(SEARCH("令和",B1980)),
     2018 + VALUE(MID(B1980, SEARCH("令和",B1980) + 2, FIND("年", B1980) - SEARCH("令和",B1980) - 2)),
  ""))),
"")</f>
        <v>2012</v>
      </c>
      <c r="H1980" s="1">
        <v>10</v>
      </c>
      <c r="I1980" s="5">
        <f>VALUE(RIGHT($E1980,LEN($E1980)-1))</f>
        <v>59</v>
      </c>
      <c r="J1980" s="1" t="s">
        <v>8217</v>
      </c>
      <c r="K1980" s="1" t="s">
        <v>11444</v>
      </c>
      <c r="L1980" s="1" t="s">
        <v>12795</v>
      </c>
    </row>
    <row r="1981" spans="1:12" hidden="1" x14ac:dyDescent="0.2">
      <c r="A1981" s="1">
        <v>1980</v>
      </c>
      <c r="B1981" s="1" t="s">
        <v>1980</v>
      </c>
      <c r="C1981" s="1" t="str">
        <f>IFERROR(VLOOKUP(B1981,Merged!E:G,3,FALSE),"")</f>
        <v/>
      </c>
      <c r="E1981" s="1" t="s">
        <v>6620</v>
      </c>
      <c r="F1981" s="1" t="str">
        <f>TEXT($G1981,"0000") &amp; TEXT($H1981,"00")</f>
        <v>201210</v>
      </c>
      <c r="G1981" s="1">
        <f>IFERROR(
  IF(ISNUMBER(SEARCH("平成",B1981)),
     1988 + VALUE(MID(B1981, SEARCH("平成",B1981) + 2, FIND("年", B1981) - SEARCH("平成",B1981) - 2)),
  IF(ISNUMBER(SEARCH("令和元年",B1981)),
     2019,
  IF(ISNUMBER(SEARCH("令和",B1981)),
     2018 + VALUE(MID(B1981, SEARCH("令和",B1981) + 2, FIND("年", B1981) - SEARCH("令和",B1981) - 2)),
  ""))),
"")</f>
        <v>2012</v>
      </c>
      <c r="H1981" s="1">
        <v>10</v>
      </c>
      <c r="I1981" s="5">
        <f>VALUE(RIGHT($E1981,LEN($E1981)-1))</f>
        <v>60</v>
      </c>
      <c r="J1981" s="1" t="s">
        <v>7895</v>
      </c>
      <c r="K1981" s="1" t="s">
        <v>11443</v>
      </c>
      <c r="L1981" s="1" t="s">
        <v>12544</v>
      </c>
    </row>
    <row r="1982" spans="1:12" hidden="1" x14ac:dyDescent="0.2">
      <c r="A1982" s="1">
        <v>1981</v>
      </c>
      <c r="B1982" s="1" t="s">
        <v>1981</v>
      </c>
      <c r="C1982" s="1" t="str">
        <f>IFERROR(VLOOKUP(B1982,Merged!E:G,3,FALSE),"")</f>
        <v/>
      </c>
      <c r="E1982" s="1" t="s">
        <v>6621</v>
      </c>
      <c r="F1982" s="1" t="str">
        <f>TEXT($G1982,"0000") &amp; TEXT($H1982,"00")</f>
        <v>201210</v>
      </c>
      <c r="G1982" s="1">
        <f>IFERROR(
  IF(ISNUMBER(SEARCH("平成",B1982)),
     1988 + VALUE(MID(B1982, SEARCH("平成",B1982) + 2, FIND("年", B1982) - SEARCH("平成",B1982) - 2)),
  IF(ISNUMBER(SEARCH("令和元年",B1982)),
     2019,
  IF(ISNUMBER(SEARCH("令和",B1982)),
     2018 + VALUE(MID(B1982, SEARCH("令和",B1982) + 2, FIND("年", B1982) - SEARCH("令和",B1982) - 2)),
  ""))),
"")</f>
        <v>2012</v>
      </c>
      <c r="H1982" s="1">
        <v>10</v>
      </c>
      <c r="I1982" s="5">
        <f>VALUE(RIGHT($E1982,LEN($E1982)-1))</f>
        <v>61</v>
      </c>
      <c r="J1982" s="1" t="s">
        <v>7089</v>
      </c>
      <c r="K1982" s="1" t="s">
        <v>11445</v>
      </c>
      <c r="L1982" s="1" t="s">
        <v>12585</v>
      </c>
    </row>
    <row r="1983" spans="1:12" hidden="1" x14ac:dyDescent="0.2">
      <c r="A1983" s="1">
        <v>1982</v>
      </c>
      <c r="B1983" s="1" t="s">
        <v>1982</v>
      </c>
      <c r="C1983" s="1" t="str">
        <f>IFERROR(VLOOKUP(B1983,Merged!E:G,3,FALSE),"")</f>
        <v/>
      </c>
      <c r="E1983" s="1" t="s">
        <v>6622</v>
      </c>
      <c r="F1983" s="1" t="str">
        <f>TEXT($G1983,"0000") &amp; TEXT($H1983,"00")</f>
        <v>201210</v>
      </c>
      <c r="G1983" s="1">
        <f>IFERROR(
  IF(ISNUMBER(SEARCH("平成",B1983)),
     1988 + VALUE(MID(B1983, SEARCH("平成",B1983) + 2, FIND("年", B1983) - SEARCH("平成",B1983) - 2)),
  IF(ISNUMBER(SEARCH("令和元年",B1983)),
     2019,
  IF(ISNUMBER(SEARCH("令和",B1983)),
     2018 + VALUE(MID(B1983, SEARCH("令和",B1983) + 2, FIND("年", B1983) - SEARCH("令和",B1983) - 2)),
  ""))),
"")</f>
        <v>2012</v>
      </c>
      <c r="H1983" s="1">
        <v>10</v>
      </c>
      <c r="I1983" s="5">
        <f>VALUE(RIGHT($E1983,LEN($E1983)-1))</f>
        <v>62</v>
      </c>
      <c r="J1983" s="1" t="s">
        <v>8218</v>
      </c>
      <c r="K1983" s="1" t="s">
        <v>11445</v>
      </c>
      <c r="L1983" s="1" t="s">
        <v>12796</v>
      </c>
    </row>
    <row r="1984" spans="1:12" hidden="1" x14ac:dyDescent="0.2">
      <c r="A1984" s="1">
        <v>1983</v>
      </c>
      <c r="B1984" s="1" t="s">
        <v>1983</v>
      </c>
      <c r="C1984" s="1" t="str">
        <f>IFERROR(VLOOKUP(B1984,Merged!E:G,3,FALSE),"")</f>
        <v/>
      </c>
      <c r="E1984" s="1" t="s">
        <v>6623</v>
      </c>
      <c r="F1984" s="1" t="str">
        <f>TEXT($G1984,"0000") &amp; TEXT($H1984,"00")</f>
        <v>201210</v>
      </c>
      <c r="G1984" s="1">
        <f>IFERROR(
  IF(ISNUMBER(SEARCH("平成",B1984)),
     1988 + VALUE(MID(B1984, SEARCH("平成",B1984) + 2, FIND("年", B1984) - SEARCH("平成",B1984) - 2)),
  IF(ISNUMBER(SEARCH("令和元年",B1984)),
     2019,
  IF(ISNUMBER(SEARCH("令和",B1984)),
     2018 + VALUE(MID(B1984, SEARCH("令和",B1984) + 2, FIND("年", B1984) - SEARCH("令和",B1984) - 2)),
  ""))),
"")</f>
        <v>2012</v>
      </c>
      <c r="H1984" s="1">
        <v>10</v>
      </c>
      <c r="I1984" s="5">
        <f>VALUE(RIGHT($E1984,LEN($E1984)-1))</f>
        <v>63</v>
      </c>
      <c r="J1984" s="1" t="s">
        <v>8219</v>
      </c>
      <c r="K1984" s="1" t="s">
        <v>11444</v>
      </c>
      <c r="L1984" s="1" t="s">
        <v>12797</v>
      </c>
    </row>
    <row r="1985" spans="1:12" hidden="1" x14ac:dyDescent="0.2">
      <c r="A1985" s="1">
        <v>1984</v>
      </c>
      <c r="B1985" s="1" t="s">
        <v>1984</v>
      </c>
      <c r="C1985" s="1" t="str">
        <f>IFERROR(VLOOKUP(B1985,Merged!E:G,3,FALSE),"")</f>
        <v/>
      </c>
      <c r="E1985" s="1" t="s">
        <v>6624</v>
      </c>
      <c r="F1985" s="1" t="str">
        <f>TEXT($G1985,"0000") &amp; TEXT($H1985,"00")</f>
        <v>201210</v>
      </c>
      <c r="G1985" s="1">
        <f>IFERROR(
  IF(ISNUMBER(SEARCH("平成",B1985)),
     1988 + VALUE(MID(B1985, SEARCH("平成",B1985) + 2, FIND("年", B1985) - SEARCH("平成",B1985) - 2)),
  IF(ISNUMBER(SEARCH("令和元年",B1985)),
     2019,
  IF(ISNUMBER(SEARCH("令和",B1985)),
     2018 + VALUE(MID(B1985, SEARCH("令和",B1985) + 2, FIND("年", B1985) - SEARCH("令和",B1985) - 2)),
  ""))),
"")</f>
        <v>2012</v>
      </c>
      <c r="H1985" s="1">
        <v>10</v>
      </c>
      <c r="I1985" s="5">
        <f>VALUE(RIGHT($E1985,LEN($E1985)-1))</f>
        <v>64</v>
      </c>
      <c r="J1985" s="1" t="s">
        <v>8220</v>
      </c>
      <c r="K1985" s="1" t="s">
        <v>11442</v>
      </c>
      <c r="L1985" s="1" t="s">
        <v>12798</v>
      </c>
    </row>
    <row r="1986" spans="1:12" hidden="1" x14ac:dyDescent="0.2">
      <c r="A1986" s="1">
        <v>1985</v>
      </c>
      <c r="B1986" s="1" t="s">
        <v>1985</v>
      </c>
      <c r="C1986" s="1" t="str">
        <f>IFERROR(VLOOKUP(B1986,Merged!E:G,3,FALSE),"")</f>
        <v/>
      </c>
      <c r="E1986" s="1" t="s">
        <v>6625</v>
      </c>
      <c r="F1986" s="1" t="str">
        <f>TEXT($G1986,"0000") &amp; TEXT($H1986,"00")</f>
        <v>201210</v>
      </c>
      <c r="G1986" s="1">
        <f>IFERROR(
  IF(ISNUMBER(SEARCH("平成",B1986)),
     1988 + VALUE(MID(B1986, SEARCH("平成",B1986) + 2, FIND("年", B1986) - SEARCH("平成",B1986) - 2)),
  IF(ISNUMBER(SEARCH("令和元年",B1986)),
     2019,
  IF(ISNUMBER(SEARCH("令和",B1986)),
     2018 + VALUE(MID(B1986, SEARCH("令和",B1986) + 2, FIND("年", B1986) - SEARCH("令和",B1986) - 2)),
  ""))),
"")</f>
        <v>2012</v>
      </c>
      <c r="H1986" s="1">
        <v>10</v>
      </c>
      <c r="I1986" s="5">
        <f>VALUE(RIGHT($E1986,LEN($E1986)-1))</f>
        <v>65</v>
      </c>
      <c r="J1986" s="1" t="s">
        <v>7228</v>
      </c>
      <c r="K1986" s="1" t="s">
        <v>11445</v>
      </c>
      <c r="L1986" s="1" t="s">
        <v>12799</v>
      </c>
    </row>
    <row r="1987" spans="1:12" hidden="1" x14ac:dyDescent="0.2">
      <c r="A1987" s="1">
        <v>1986</v>
      </c>
      <c r="B1987" s="1" t="s">
        <v>1986</v>
      </c>
      <c r="C1987" s="1" t="str">
        <f>IFERROR(VLOOKUP(B1987,Merged!E:G,3,FALSE),"")</f>
        <v/>
      </c>
      <c r="E1987" s="1" t="s">
        <v>6626</v>
      </c>
      <c r="F1987" s="1" t="str">
        <f>TEXT($G1987,"0000") &amp; TEXT($H1987,"00")</f>
        <v>201210</v>
      </c>
      <c r="G1987" s="1">
        <f>IFERROR(
  IF(ISNUMBER(SEARCH("平成",B1987)),
     1988 + VALUE(MID(B1987, SEARCH("平成",B1987) + 2, FIND("年", B1987) - SEARCH("平成",B1987) - 2)),
  IF(ISNUMBER(SEARCH("令和元年",B1987)),
     2019,
  IF(ISNUMBER(SEARCH("令和",B1987)),
     2018 + VALUE(MID(B1987, SEARCH("令和",B1987) + 2, FIND("年", B1987) - SEARCH("令和",B1987) - 2)),
  ""))),
"")</f>
        <v>2012</v>
      </c>
      <c r="H1987" s="1">
        <v>10</v>
      </c>
      <c r="I1987" s="5">
        <f>VALUE(RIGHT($E1987,LEN($E1987)-1))</f>
        <v>66</v>
      </c>
      <c r="J1987" s="1" t="s">
        <v>7655</v>
      </c>
      <c r="K1987" s="1" t="s">
        <v>11442</v>
      </c>
      <c r="L1987" s="1" t="s">
        <v>12337</v>
      </c>
    </row>
    <row r="1988" spans="1:12" hidden="1" x14ac:dyDescent="0.2">
      <c r="A1988" s="1">
        <v>1987</v>
      </c>
      <c r="B1988" s="1" t="s">
        <v>1987</v>
      </c>
      <c r="C1988" s="1" t="str">
        <f>IFERROR(VLOOKUP(B1988,Merged!E:G,3,FALSE),"")</f>
        <v/>
      </c>
      <c r="E1988" s="1" t="s">
        <v>6627</v>
      </c>
      <c r="F1988" s="1" t="str">
        <f>TEXT($G1988,"0000") &amp; TEXT($H1988,"00")</f>
        <v>201210</v>
      </c>
      <c r="G1988" s="1">
        <f>IFERROR(
  IF(ISNUMBER(SEARCH("平成",B1988)),
     1988 + VALUE(MID(B1988, SEARCH("平成",B1988) + 2, FIND("年", B1988) - SEARCH("平成",B1988) - 2)),
  IF(ISNUMBER(SEARCH("令和元年",B1988)),
     2019,
  IF(ISNUMBER(SEARCH("令和",B1988)),
     2018 + VALUE(MID(B1988, SEARCH("令和",B1988) + 2, FIND("年", B1988) - SEARCH("令和",B1988) - 2)),
  ""))),
"")</f>
        <v>2012</v>
      </c>
      <c r="H1988" s="1">
        <v>10</v>
      </c>
      <c r="I1988" s="5">
        <f>VALUE(RIGHT($E1988,LEN($E1988)-1))</f>
        <v>67</v>
      </c>
      <c r="J1988" s="1" t="s">
        <v>7296</v>
      </c>
      <c r="K1988" s="1" t="s">
        <v>11445</v>
      </c>
      <c r="L1988" s="1" t="s">
        <v>12034</v>
      </c>
    </row>
    <row r="1989" spans="1:12" hidden="1" x14ac:dyDescent="0.2">
      <c r="A1989" s="1">
        <v>1988</v>
      </c>
      <c r="B1989" s="1" t="s">
        <v>1988</v>
      </c>
      <c r="C1989" s="1" t="str">
        <f>IFERROR(VLOOKUP(B1989,Merged!E:G,3,FALSE),"")</f>
        <v/>
      </c>
      <c r="E1989" s="1" t="s">
        <v>6628</v>
      </c>
      <c r="F1989" s="1" t="str">
        <f>TEXT($G1989,"0000") &amp; TEXT($H1989,"00")</f>
        <v>201210</v>
      </c>
      <c r="G1989" s="1">
        <f>IFERROR(
  IF(ISNUMBER(SEARCH("平成",B1989)),
     1988 + VALUE(MID(B1989, SEARCH("平成",B1989) + 2, FIND("年", B1989) - SEARCH("平成",B1989) - 2)),
  IF(ISNUMBER(SEARCH("令和元年",B1989)),
     2019,
  IF(ISNUMBER(SEARCH("令和",B1989)),
     2018 + VALUE(MID(B1989, SEARCH("令和",B1989) + 2, FIND("年", B1989) - SEARCH("令和",B1989) - 2)),
  ""))),
"")</f>
        <v>2012</v>
      </c>
      <c r="H1989" s="1">
        <v>10</v>
      </c>
      <c r="I1989" s="5">
        <f>VALUE(RIGHT($E1989,LEN($E1989)-1))</f>
        <v>68</v>
      </c>
      <c r="J1989" s="1" t="s">
        <v>8221</v>
      </c>
      <c r="K1989" s="1" t="s">
        <v>11444</v>
      </c>
      <c r="L1989" s="1" t="s">
        <v>12800</v>
      </c>
    </row>
    <row r="1990" spans="1:12" hidden="1" x14ac:dyDescent="0.2">
      <c r="A1990" s="1">
        <v>1989</v>
      </c>
      <c r="B1990" s="1" t="s">
        <v>1989</v>
      </c>
      <c r="C1990" s="1" t="str">
        <f>IFERROR(VLOOKUP(B1990,Merged!E:G,3,FALSE),"")</f>
        <v/>
      </c>
      <c r="E1990" s="1" t="s">
        <v>6629</v>
      </c>
      <c r="F1990" s="1" t="str">
        <f>TEXT($G1990,"0000") &amp; TEXT($H1990,"00")</f>
        <v>201210</v>
      </c>
      <c r="G1990" s="1">
        <f>IFERROR(
  IF(ISNUMBER(SEARCH("平成",B1990)),
     1988 + VALUE(MID(B1990, SEARCH("平成",B1990) + 2, FIND("年", B1990) - SEARCH("平成",B1990) - 2)),
  IF(ISNUMBER(SEARCH("令和元年",B1990)),
     2019,
  IF(ISNUMBER(SEARCH("令和",B1990)),
     2018 + VALUE(MID(B1990, SEARCH("令和",B1990) + 2, FIND("年", B1990) - SEARCH("令和",B1990) - 2)),
  ""))),
"")</f>
        <v>2012</v>
      </c>
      <c r="H1990" s="1">
        <v>10</v>
      </c>
      <c r="I1990" s="5">
        <f>VALUE(RIGHT($E1990,LEN($E1990)-1))</f>
        <v>69</v>
      </c>
      <c r="J1990" s="1" t="s">
        <v>7952</v>
      </c>
      <c r="K1990" s="1" t="s">
        <v>11445</v>
      </c>
      <c r="L1990" s="1" t="s">
        <v>12376</v>
      </c>
    </row>
    <row r="1991" spans="1:12" hidden="1" x14ac:dyDescent="0.2">
      <c r="A1991" s="1">
        <v>1990</v>
      </c>
      <c r="B1991" s="1" t="s">
        <v>1990</v>
      </c>
      <c r="C1991" s="1" t="str">
        <f>IFERROR(VLOOKUP(B1991,Merged!E:G,3,FALSE),"")</f>
        <v/>
      </c>
      <c r="E1991" s="1" t="s">
        <v>6630</v>
      </c>
      <c r="F1991" s="1" t="str">
        <f>TEXT($G1991,"0000") &amp; TEXT($H1991,"00")</f>
        <v>201210</v>
      </c>
      <c r="G1991" s="1">
        <f>IFERROR(
  IF(ISNUMBER(SEARCH("平成",B1991)),
     1988 + VALUE(MID(B1991, SEARCH("平成",B1991) + 2, FIND("年", B1991) - SEARCH("平成",B1991) - 2)),
  IF(ISNUMBER(SEARCH("令和元年",B1991)),
     2019,
  IF(ISNUMBER(SEARCH("令和",B1991)),
     2018 + VALUE(MID(B1991, SEARCH("令和",B1991) + 2, FIND("年", B1991) - SEARCH("令和",B1991) - 2)),
  ""))),
"")</f>
        <v>2012</v>
      </c>
      <c r="H1991" s="1">
        <v>10</v>
      </c>
      <c r="I1991" s="5">
        <f>VALUE(RIGHT($E1991,LEN($E1991)-1))</f>
        <v>70</v>
      </c>
      <c r="J1991" s="1" t="s">
        <v>7846</v>
      </c>
      <c r="K1991" s="1" t="s">
        <v>11443</v>
      </c>
      <c r="L1991" s="1" t="s">
        <v>12501</v>
      </c>
    </row>
    <row r="1992" spans="1:12" hidden="1" x14ac:dyDescent="0.2">
      <c r="A1992" s="1">
        <v>1991</v>
      </c>
      <c r="B1992" s="1" t="s">
        <v>1991</v>
      </c>
      <c r="C1992" s="1" t="str">
        <f>IFERROR(VLOOKUP(B1992,Merged!E:G,3,FALSE),"")</f>
        <v/>
      </c>
      <c r="E1992" s="1" t="s">
        <v>6631</v>
      </c>
      <c r="F1992" s="1" t="str">
        <f>TEXT($G1992,"0000") &amp; TEXT($H1992,"00")</f>
        <v>201210</v>
      </c>
      <c r="G1992" s="1">
        <f>IFERROR(
  IF(ISNUMBER(SEARCH("平成",B1992)),
     1988 + VALUE(MID(B1992, SEARCH("平成",B1992) + 2, FIND("年", B1992) - SEARCH("平成",B1992) - 2)),
  IF(ISNUMBER(SEARCH("令和元年",B1992)),
     2019,
  IF(ISNUMBER(SEARCH("令和",B1992)),
     2018 + VALUE(MID(B1992, SEARCH("令和",B1992) + 2, FIND("年", B1992) - SEARCH("令和",B1992) - 2)),
  ""))),
"")</f>
        <v>2012</v>
      </c>
      <c r="H1992" s="1">
        <v>10</v>
      </c>
      <c r="I1992" s="5">
        <f>VALUE(RIGHT($E1992,LEN($E1992)-1))</f>
        <v>71</v>
      </c>
      <c r="J1992" s="1" t="s">
        <v>8222</v>
      </c>
      <c r="K1992" s="1" t="s">
        <v>11445</v>
      </c>
      <c r="L1992" s="1" t="s">
        <v>12801</v>
      </c>
    </row>
    <row r="1993" spans="1:12" hidden="1" x14ac:dyDescent="0.2">
      <c r="A1993" s="1">
        <v>1992</v>
      </c>
      <c r="B1993" s="1" t="s">
        <v>1992</v>
      </c>
      <c r="C1993" s="1" t="str">
        <f>IFERROR(VLOOKUP(B1993,Merged!E:G,3,FALSE),"")</f>
        <v/>
      </c>
      <c r="E1993" s="1" t="s">
        <v>6632</v>
      </c>
      <c r="F1993" s="1" t="str">
        <f>TEXT($G1993,"0000") &amp; TEXT($H1993,"00")</f>
        <v>201210</v>
      </c>
      <c r="G1993" s="1">
        <f>IFERROR(
  IF(ISNUMBER(SEARCH("平成",B1993)),
     1988 + VALUE(MID(B1993, SEARCH("平成",B1993) + 2, FIND("年", B1993) - SEARCH("平成",B1993) - 2)),
  IF(ISNUMBER(SEARCH("令和元年",B1993)),
     2019,
  IF(ISNUMBER(SEARCH("令和",B1993)),
     2018 + VALUE(MID(B1993, SEARCH("令和",B1993) + 2, FIND("年", B1993) - SEARCH("令和",B1993) - 2)),
  ""))),
"")</f>
        <v>2012</v>
      </c>
      <c r="H1993" s="1">
        <v>10</v>
      </c>
      <c r="I1993" s="5">
        <f>VALUE(RIGHT($E1993,LEN($E1993)-1))</f>
        <v>72</v>
      </c>
      <c r="J1993" s="1" t="s">
        <v>8223</v>
      </c>
      <c r="K1993" s="1" t="s">
        <v>11444</v>
      </c>
      <c r="L1993" s="1" t="s">
        <v>12802</v>
      </c>
    </row>
    <row r="1994" spans="1:12" hidden="1" x14ac:dyDescent="0.2">
      <c r="A1994" s="1">
        <v>1993</v>
      </c>
      <c r="B1994" s="1" t="s">
        <v>1993</v>
      </c>
      <c r="C1994" s="1" t="str">
        <f>IFERROR(VLOOKUP(B1994,Merged!E:G,3,FALSE),"")</f>
        <v/>
      </c>
      <c r="D1994" s="4" t="s">
        <v>15126</v>
      </c>
      <c r="E1994" s="1" t="s">
        <v>6633</v>
      </c>
      <c r="F1994" s="1" t="str">
        <f>TEXT($G1994,"0000") &amp; TEXT($H1994,"00")</f>
        <v>201210</v>
      </c>
      <c r="G1994" s="1">
        <f>IFERROR(
  IF(ISNUMBER(SEARCH("平成",B1994)),
     1988 + VALUE(MID(B1994, SEARCH("平成",B1994) + 2, FIND("年", B1994) - SEARCH("平成",B1994) - 2)),
  IF(ISNUMBER(SEARCH("令和元年",B1994)),
     2019,
  IF(ISNUMBER(SEARCH("令和",B1994)),
     2018 + VALUE(MID(B1994, SEARCH("令和",B1994) + 2, FIND("年", B1994) - SEARCH("令和",B1994) - 2)),
  ""))),
"")</f>
        <v>2012</v>
      </c>
      <c r="H1994" s="1">
        <v>10</v>
      </c>
      <c r="I1994" s="5">
        <f>VALUE(RIGHT($E1994,LEN($E1994)-1))</f>
        <v>73</v>
      </c>
      <c r="J1994" s="1" t="s">
        <v>7163</v>
      </c>
      <c r="K1994" s="1" t="s">
        <v>11443</v>
      </c>
      <c r="L1994" s="1" t="s">
        <v>11591</v>
      </c>
    </row>
    <row r="1995" spans="1:12" hidden="1" x14ac:dyDescent="0.2">
      <c r="A1995" s="1">
        <v>1994</v>
      </c>
      <c r="B1995" s="1" t="s">
        <v>1994</v>
      </c>
      <c r="C1995" s="1" t="str">
        <f>IFERROR(VLOOKUP(B1995,Merged!E:G,3,FALSE),"")</f>
        <v/>
      </c>
      <c r="E1995" s="1" t="s">
        <v>6634</v>
      </c>
      <c r="F1995" s="1" t="str">
        <f>TEXT($G1995,"0000") &amp; TEXT($H1995,"00")</f>
        <v>201210</v>
      </c>
      <c r="G1995" s="1">
        <f>IFERROR(
  IF(ISNUMBER(SEARCH("平成",B1995)),
     1988 + VALUE(MID(B1995, SEARCH("平成",B1995) + 2, FIND("年", B1995) - SEARCH("平成",B1995) - 2)),
  IF(ISNUMBER(SEARCH("令和元年",B1995)),
     2019,
  IF(ISNUMBER(SEARCH("令和",B1995)),
     2018 + VALUE(MID(B1995, SEARCH("令和",B1995) + 2, FIND("年", B1995) - SEARCH("令和",B1995) - 2)),
  ""))),
"")</f>
        <v>2012</v>
      </c>
      <c r="H1995" s="1">
        <v>10</v>
      </c>
      <c r="I1995" s="5">
        <f>VALUE(RIGHT($E1995,LEN($E1995)-1))</f>
        <v>74</v>
      </c>
      <c r="J1995" s="1" t="s">
        <v>8224</v>
      </c>
      <c r="K1995" s="1" t="s">
        <v>11442</v>
      </c>
      <c r="L1995" s="1" t="s">
        <v>12803</v>
      </c>
    </row>
    <row r="1996" spans="1:12" hidden="1" x14ac:dyDescent="0.2">
      <c r="A1996" s="1">
        <v>1995</v>
      </c>
      <c r="B1996" s="1" t="s">
        <v>1995</v>
      </c>
      <c r="C1996" s="1" t="str">
        <f>IFERROR(VLOOKUP(B1996,Merged!E:G,3,FALSE),"")</f>
        <v/>
      </c>
      <c r="E1996" s="1" t="s">
        <v>6635</v>
      </c>
      <c r="F1996" s="1" t="str">
        <f>TEXT($G1996,"0000") &amp; TEXT($H1996,"00")</f>
        <v>201210</v>
      </c>
      <c r="G1996" s="1">
        <f>IFERROR(
  IF(ISNUMBER(SEARCH("平成",B1996)),
     1988 + VALUE(MID(B1996, SEARCH("平成",B1996) + 2, FIND("年", B1996) - SEARCH("平成",B1996) - 2)),
  IF(ISNUMBER(SEARCH("令和元年",B1996)),
     2019,
  IF(ISNUMBER(SEARCH("令和",B1996)),
     2018 + VALUE(MID(B1996, SEARCH("令和",B1996) + 2, FIND("年", B1996) - SEARCH("令和",B1996) - 2)),
  ""))),
"")</f>
        <v>2012</v>
      </c>
      <c r="H1996" s="1">
        <v>10</v>
      </c>
      <c r="I1996" s="5">
        <f>VALUE(RIGHT($E1996,LEN($E1996)-1))</f>
        <v>75</v>
      </c>
      <c r="J1996" s="1" t="s">
        <v>8225</v>
      </c>
      <c r="K1996" s="1" t="s">
        <v>11444</v>
      </c>
      <c r="L1996" s="1" t="s">
        <v>12804</v>
      </c>
    </row>
    <row r="1997" spans="1:12" hidden="1" x14ac:dyDescent="0.2">
      <c r="A1997" s="1">
        <v>1996</v>
      </c>
      <c r="B1997" s="1" t="s">
        <v>1996</v>
      </c>
      <c r="C1997" s="1" t="str">
        <f>IFERROR(VLOOKUP(B1997,Merged!E:G,3,FALSE),"")</f>
        <v/>
      </c>
      <c r="E1997" s="1" t="s">
        <v>6636</v>
      </c>
      <c r="F1997" s="1" t="str">
        <f>TEXT($G1997,"0000") &amp; TEXT($H1997,"00")</f>
        <v>201210</v>
      </c>
      <c r="G1997" s="1">
        <f>IFERROR(
  IF(ISNUMBER(SEARCH("平成",B1997)),
     1988 + VALUE(MID(B1997, SEARCH("平成",B1997) + 2, FIND("年", B1997) - SEARCH("平成",B1997) - 2)),
  IF(ISNUMBER(SEARCH("令和元年",B1997)),
     2019,
  IF(ISNUMBER(SEARCH("令和",B1997)),
     2018 + VALUE(MID(B1997, SEARCH("令和",B1997) + 2, FIND("年", B1997) - SEARCH("令和",B1997) - 2)),
  ""))),
"")</f>
        <v>2012</v>
      </c>
      <c r="H1997" s="1">
        <v>10</v>
      </c>
      <c r="I1997" s="5">
        <f>VALUE(RIGHT($E1997,LEN($E1997)-1))</f>
        <v>76</v>
      </c>
      <c r="J1997" s="1" t="s">
        <v>8226</v>
      </c>
      <c r="K1997" s="1" t="s">
        <v>11445</v>
      </c>
      <c r="L1997" s="1" t="s">
        <v>12146</v>
      </c>
    </row>
    <row r="1998" spans="1:12" hidden="1" x14ac:dyDescent="0.2">
      <c r="A1998" s="1">
        <v>1997</v>
      </c>
      <c r="B1998" s="1" t="s">
        <v>1997</v>
      </c>
      <c r="C1998" s="1" t="str">
        <f>IFERROR(VLOOKUP(B1998,Merged!E:G,3,FALSE),"")</f>
        <v/>
      </c>
      <c r="E1998" s="1" t="s">
        <v>6637</v>
      </c>
      <c r="F1998" s="1" t="str">
        <f>TEXT($G1998,"0000") &amp; TEXT($H1998,"00")</f>
        <v>201210</v>
      </c>
      <c r="G1998" s="1">
        <f>IFERROR(
  IF(ISNUMBER(SEARCH("平成",B1998)),
     1988 + VALUE(MID(B1998, SEARCH("平成",B1998) + 2, FIND("年", B1998) - SEARCH("平成",B1998) - 2)),
  IF(ISNUMBER(SEARCH("令和元年",B1998)),
     2019,
  IF(ISNUMBER(SEARCH("令和",B1998)),
     2018 + VALUE(MID(B1998, SEARCH("令和",B1998) + 2, FIND("年", B1998) - SEARCH("令和",B1998) - 2)),
  ""))),
"")</f>
        <v>2012</v>
      </c>
      <c r="H1998" s="1">
        <v>10</v>
      </c>
      <c r="I1998" s="5">
        <f>VALUE(RIGHT($E1998,LEN($E1998)-1))</f>
        <v>77</v>
      </c>
      <c r="J1998" s="1" t="s">
        <v>8227</v>
      </c>
      <c r="K1998" s="1" t="s">
        <v>11443</v>
      </c>
      <c r="L1998" s="1" t="s">
        <v>11807</v>
      </c>
    </row>
    <row r="1999" spans="1:12" hidden="1" x14ac:dyDescent="0.2">
      <c r="A1999" s="1">
        <v>1998</v>
      </c>
      <c r="B1999" s="1" t="s">
        <v>1998</v>
      </c>
      <c r="C1999" s="1" t="str">
        <f>IFERROR(VLOOKUP(B1999,Merged!E:G,3,FALSE),"")</f>
        <v/>
      </c>
      <c r="E1999" s="1" t="s">
        <v>6638</v>
      </c>
      <c r="F1999" s="1" t="str">
        <f>TEXT($G1999,"0000") &amp; TEXT($H1999,"00")</f>
        <v>201210</v>
      </c>
      <c r="G1999" s="1">
        <f>IFERROR(
  IF(ISNUMBER(SEARCH("平成",B1999)),
     1988 + VALUE(MID(B1999, SEARCH("平成",B1999) + 2, FIND("年", B1999) - SEARCH("平成",B1999) - 2)),
  IF(ISNUMBER(SEARCH("令和元年",B1999)),
     2019,
  IF(ISNUMBER(SEARCH("令和",B1999)),
     2018 + VALUE(MID(B1999, SEARCH("令和",B1999) + 2, FIND("年", B1999) - SEARCH("令和",B1999) - 2)),
  ""))),
"")</f>
        <v>2012</v>
      </c>
      <c r="H1999" s="1">
        <v>10</v>
      </c>
      <c r="I1999" s="5">
        <f>VALUE(RIGHT($E1999,LEN($E1999)-1))</f>
        <v>78</v>
      </c>
      <c r="J1999" s="1" t="s">
        <v>7558</v>
      </c>
      <c r="K1999" s="1" t="s">
        <v>11444</v>
      </c>
      <c r="L1999" s="1" t="s">
        <v>12247</v>
      </c>
    </row>
    <row r="2000" spans="1:12" hidden="1" x14ac:dyDescent="0.2">
      <c r="A2000" s="1">
        <v>1999</v>
      </c>
      <c r="B2000" s="1" t="s">
        <v>1999</v>
      </c>
      <c r="C2000" s="1" t="str">
        <f>IFERROR(VLOOKUP(B2000,Merged!E:G,3,FALSE),"")</f>
        <v/>
      </c>
      <c r="E2000" s="1" t="s">
        <v>6639</v>
      </c>
      <c r="F2000" s="1" t="str">
        <f>TEXT($G2000,"0000") &amp; TEXT($H2000,"00")</f>
        <v>201210</v>
      </c>
      <c r="G2000" s="1">
        <f>IFERROR(
  IF(ISNUMBER(SEARCH("平成",B2000)),
     1988 + VALUE(MID(B2000, SEARCH("平成",B2000) + 2, FIND("年", B2000) - SEARCH("平成",B2000) - 2)),
  IF(ISNUMBER(SEARCH("令和元年",B2000)),
     2019,
  IF(ISNUMBER(SEARCH("令和",B2000)),
     2018 + VALUE(MID(B2000, SEARCH("令和",B2000) + 2, FIND("年", B2000) - SEARCH("令和",B2000) - 2)),
  ""))),
"")</f>
        <v>2012</v>
      </c>
      <c r="H2000" s="1">
        <v>10</v>
      </c>
      <c r="I2000" s="5">
        <f>VALUE(RIGHT($E2000,LEN($E2000)-1))</f>
        <v>79</v>
      </c>
      <c r="J2000" s="1" t="s">
        <v>8228</v>
      </c>
      <c r="K2000" s="1" t="s">
        <v>11443</v>
      </c>
      <c r="L2000" s="1" t="s">
        <v>12805</v>
      </c>
    </row>
    <row r="2001" spans="1:12" hidden="1" x14ac:dyDescent="0.2">
      <c r="A2001" s="1">
        <v>2000</v>
      </c>
      <c r="B2001" s="1" t="s">
        <v>2000</v>
      </c>
      <c r="C2001" s="1" t="str">
        <f>IFERROR(VLOOKUP(B2001,Merged!E:G,3,FALSE),"")</f>
        <v/>
      </c>
      <c r="E2001" s="1" t="s">
        <v>6640</v>
      </c>
      <c r="F2001" s="1" t="str">
        <f>TEXT($G2001,"0000") &amp; TEXT($H2001,"00")</f>
        <v>201210</v>
      </c>
      <c r="G2001" s="1">
        <f>IFERROR(
  IF(ISNUMBER(SEARCH("平成",B2001)),
     1988 + VALUE(MID(B2001, SEARCH("平成",B2001) + 2, FIND("年", B2001) - SEARCH("平成",B2001) - 2)),
  IF(ISNUMBER(SEARCH("令和元年",B2001)),
     2019,
  IF(ISNUMBER(SEARCH("令和",B2001)),
     2018 + VALUE(MID(B2001, SEARCH("令和",B2001) + 2, FIND("年", B2001) - SEARCH("令和",B2001) - 2)),
  ""))),
"")</f>
        <v>2012</v>
      </c>
      <c r="H2001" s="1">
        <v>10</v>
      </c>
      <c r="I2001" s="5">
        <f>VALUE(RIGHT($E2001,LEN($E2001)-1))</f>
        <v>80</v>
      </c>
      <c r="J2001" s="1" t="s">
        <v>7104</v>
      </c>
      <c r="K2001" s="1" t="s">
        <v>11443</v>
      </c>
      <c r="L2001" s="1" t="s">
        <v>11869</v>
      </c>
    </row>
    <row r="2002" spans="1:12" hidden="1" x14ac:dyDescent="0.2">
      <c r="A2002" s="1">
        <v>2001</v>
      </c>
      <c r="B2002" s="1" t="s">
        <v>2001</v>
      </c>
      <c r="C2002" s="1">
        <f>IFERROR(VLOOKUP(B2002,Merged!E:G,3,FALSE),"")</f>
        <v>1</v>
      </c>
      <c r="E2002" s="1" t="s">
        <v>6561</v>
      </c>
      <c r="F2002" s="1" t="str">
        <f>TEXT($G2002,"0000") &amp; TEXT($H2002,"00")</f>
        <v>201204</v>
      </c>
      <c r="G2002" s="1">
        <f>IFERROR(
  IF(ISNUMBER(SEARCH("平成",B2002)),
     1988 + VALUE(MID(B2002, SEARCH("平成",B2002) + 2, FIND("年", B2002) - SEARCH("平成",B2002) - 2)),
  IF(ISNUMBER(SEARCH("令和元年",B2002)),
     2019,
  IF(ISNUMBER(SEARCH("令和",B2002)),
     2018 + VALUE(MID(B2002, SEARCH("令和",B2002) + 2, FIND("年", B2002) - SEARCH("令和",B2002) - 2)),
  ""))),
"")</f>
        <v>2012</v>
      </c>
      <c r="H2002" s="1">
        <v>4</v>
      </c>
      <c r="I2002" s="5">
        <f>VALUE(RIGHT($E2002,LEN($E2002)-1))</f>
        <v>1</v>
      </c>
      <c r="J2002" s="1" t="s">
        <v>7240</v>
      </c>
      <c r="K2002" s="1" t="s">
        <v>11443</v>
      </c>
    </row>
    <row r="2003" spans="1:12" hidden="1" x14ac:dyDescent="0.2">
      <c r="A2003" s="1">
        <v>2002</v>
      </c>
      <c r="B2003" s="1" t="s">
        <v>2002</v>
      </c>
      <c r="C2003" s="1" t="str">
        <f>IFERROR(VLOOKUP(B2003,Merged!E:G,3,FALSE),"")</f>
        <v/>
      </c>
      <c r="E2003" s="1" t="s">
        <v>6562</v>
      </c>
      <c r="F2003" s="1" t="str">
        <f>TEXT($G2003,"0000") &amp; TEXT($H2003,"00")</f>
        <v>201204</v>
      </c>
      <c r="G2003" s="1">
        <f>IFERROR(
  IF(ISNUMBER(SEARCH("平成",B2003)),
     1988 + VALUE(MID(B2003, SEARCH("平成",B2003) + 2, FIND("年", B2003) - SEARCH("平成",B2003) - 2)),
  IF(ISNUMBER(SEARCH("令和元年",B2003)),
     2019,
  IF(ISNUMBER(SEARCH("令和",B2003)),
     2018 + VALUE(MID(B2003, SEARCH("令和",B2003) + 2, FIND("年", B2003) - SEARCH("令和",B2003) - 2)),
  ""))),
"")</f>
        <v>2012</v>
      </c>
      <c r="H2003" s="1">
        <v>4</v>
      </c>
      <c r="I2003" s="5">
        <f>VALUE(RIGHT($E2003,LEN($E2003)-1))</f>
        <v>2</v>
      </c>
      <c r="J2003" s="1" t="s">
        <v>8229</v>
      </c>
      <c r="K2003" s="1" t="s">
        <v>11442</v>
      </c>
      <c r="L2003" s="1" t="s">
        <v>12806</v>
      </c>
    </row>
    <row r="2004" spans="1:12" hidden="1" x14ac:dyDescent="0.2">
      <c r="A2004" s="1">
        <v>2003</v>
      </c>
      <c r="B2004" s="1" t="s">
        <v>2003</v>
      </c>
      <c r="C2004" s="1" t="str">
        <f>IFERROR(VLOOKUP(B2004,Merged!E:G,3,FALSE),"")</f>
        <v/>
      </c>
      <c r="E2004" s="1" t="s">
        <v>6563</v>
      </c>
      <c r="F2004" s="1" t="str">
        <f>TEXT($G2004,"0000") &amp; TEXT($H2004,"00")</f>
        <v>201204</v>
      </c>
      <c r="G2004" s="1">
        <f>IFERROR(
  IF(ISNUMBER(SEARCH("平成",B2004)),
     1988 + VALUE(MID(B2004, SEARCH("平成",B2004) + 2, FIND("年", B2004) - SEARCH("平成",B2004) - 2)),
  IF(ISNUMBER(SEARCH("令和元年",B2004)),
     2019,
  IF(ISNUMBER(SEARCH("令和",B2004)),
     2018 + VALUE(MID(B2004, SEARCH("令和",B2004) + 2, FIND("年", B2004) - SEARCH("令和",B2004) - 2)),
  ""))),
"")</f>
        <v>2012</v>
      </c>
      <c r="H2004" s="1">
        <v>4</v>
      </c>
      <c r="I2004" s="5">
        <f>VALUE(RIGHT($E2004,LEN($E2004)-1))</f>
        <v>3</v>
      </c>
      <c r="J2004" s="1" t="s">
        <v>8230</v>
      </c>
      <c r="K2004" s="1" t="s">
        <v>11445</v>
      </c>
      <c r="L2004" s="1" t="s">
        <v>12807</v>
      </c>
    </row>
    <row r="2005" spans="1:12" hidden="1" x14ac:dyDescent="0.2">
      <c r="A2005" s="1">
        <v>2004</v>
      </c>
      <c r="B2005" s="1" t="s">
        <v>2004</v>
      </c>
      <c r="C2005" s="1" t="str">
        <f>IFERROR(VLOOKUP(B2005,Merged!E:G,3,FALSE),"")</f>
        <v/>
      </c>
      <c r="E2005" s="1" t="s">
        <v>6564</v>
      </c>
      <c r="F2005" s="1" t="str">
        <f>TEXT($G2005,"0000") &amp; TEXT($H2005,"00")</f>
        <v>201204</v>
      </c>
      <c r="G2005" s="1">
        <f>IFERROR(
  IF(ISNUMBER(SEARCH("平成",B2005)),
     1988 + VALUE(MID(B2005, SEARCH("平成",B2005) + 2, FIND("年", B2005) - SEARCH("平成",B2005) - 2)),
  IF(ISNUMBER(SEARCH("令和元年",B2005)),
     2019,
  IF(ISNUMBER(SEARCH("令和",B2005)),
     2018 + VALUE(MID(B2005, SEARCH("令和",B2005) + 2, FIND("年", B2005) - SEARCH("令和",B2005) - 2)),
  ""))),
"")</f>
        <v>2012</v>
      </c>
      <c r="H2005" s="1">
        <v>4</v>
      </c>
      <c r="I2005" s="5">
        <f>VALUE(RIGHT($E2005,LEN($E2005)-1))</f>
        <v>4</v>
      </c>
      <c r="J2005" s="1" t="s">
        <v>8231</v>
      </c>
      <c r="K2005" s="1" t="s">
        <v>11443</v>
      </c>
      <c r="L2005" s="1" t="s">
        <v>11968</v>
      </c>
    </row>
    <row r="2006" spans="1:12" hidden="1" x14ac:dyDescent="0.2">
      <c r="A2006" s="1">
        <v>2005</v>
      </c>
      <c r="B2006" s="1" t="s">
        <v>2005</v>
      </c>
      <c r="C2006" s="1">
        <f>IFERROR(VLOOKUP(B2006,Merged!E:G,3,FALSE),"")</f>
        <v>2</v>
      </c>
      <c r="E2006" s="1" t="s">
        <v>6565</v>
      </c>
      <c r="F2006" s="1" t="str">
        <f>TEXT($G2006,"0000") &amp; TEXT($H2006,"00")</f>
        <v>201204</v>
      </c>
      <c r="G2006" s="1">
        <f>IFERROR(
  IF(ISNUMBER(SEARCH("平成",B2006)),
     1988 + VALUE(MID(B2006, SEARCH("平成",B2006) + 2, FIND("年", B2006) - SEARCH("平成",B2006) - 2)),
  IF(ISNUMBER(SEARCH("令和元年",B2006)),
     2019,
  IF(ISNUMBER(SEARCH("令和",B2006)),
     2018 + VALUE(MID(B2006, SEARCH("令和",B2006) + 2, FIND("年", B2006) - SEARCH("令和",B2006) - 2)),
  ""))),
"")</f>
        <v>2012</v>
      </c>
      <c r="H2006" s="1">
        <v>4</v>
      </c>
      <c r="I2006" s="5">
        <f>VALUE(RIGHT($E2006,LEN($E2006)-1))</f>
        <v>5</v>
      </c>
      <c r="J2006" s="1" t="s">
        <v>6881</v>
      </c>
      <c r="K2006" s="1" t="s">
        <v>11443</v>
      </c>
      <c r="L2006" s="1" t="s">
        <v>11678</v>
      </c>
    </row>
    <row r="2007" spans="1:12" hidden="1" x14ac:dyDescent="0.2">
      <c r="A2007" s="1">
        <v>2006</v>
      </c>
      <c r="B2007" s="1" t="s">
        <v>2006</v>
      </c>
      <c r="C2007" s="1" t="str">
        <f>IFERROR(VLOOKUP(B2007,Merged!E:G,3,FALSE),"")</f>
        <v/>
      </c>
      <c r="D2007" s="4" t="s">
        <v>15125</v>
      </c>
      <c r="E2007" s="1" t="s">
        <v>6566</v>
      </c>
      <c r="F2007" s="1" t="str">
        <f>TEXT($G2007,"0000") &amp; TEXT($H2007,"00")</f>
        <v>201204</v>
      </c>
      <c r="G2007" s="1">
        <f>IFERROR(
  IF(ISNUMBER(SEARCH("平成",B2007)),
     1988 + VALUE(MID(B2007, SEARCH("平成",B2007) + 2, FIND("年", B2007) - SEARCH("平成",B2007) - 2)),
  IF(ISNUMBER(SEARCH("令和元年",B2007)),
     2019,
  IF(ISNUMBER(SEARCH("令和",B2007)),
     2018 + VALUE(MID(B2007, SEARCH("令和",B2007) + 2, FIND("年", B2007) - SEARCH("令和",B2007) - 2)),
  ""))),
"")</f>
        <v>2012</v>
      </c>
      <c r="H2007" s="1">
        <v>4</v>
      </c>
      <c r="I2007" s="5">
        <f>VALUE(RIGHT($E2007,LEN($E2007)-1))</f>
        <v>6</v>
      </c>
      <c r="J2007" s="1" t="s">
        <v>7244</v>
      </c>
      <c r="K2007" s="1" t="s">
        <v>11445</v>
      </c>
      <c r="L2007" s="1" t="s">
        <v>11451</v>
      </c>
    </row>
    <row r="2008" spans="1:12" hidden="1" x14ac:dyDescent="0.2">
      <c r="A2008" s="1">
        <v>2007</v>
      </c>
      <c r="B2008" s="1" t="s">
        <v>2007</v>
      </c>
      <c r="C2008" s="1" t="str">
        <f>IFERROR(VLOOKUP(B2008,Merged!E:G,3,FALSE),"")</f>
        <v/>
      </c>
      <c r="E2008" s="1" t="s">
        <v>6567</v>
      </c>
      <c r="F2008" s="1" t="str">
        <f>TEXT($G2008,"0000") &amp; TEXT($H2008,"00")</f>
        <v>201204</v>
      </c>
      <c r="G2008" s="1">
        <f>IFERROR(
  IF(ISNUMBER(SEARCH("平成",B2008)),
     1988 + VALUE(MID(B2008, SEARCH("平成",B2008) + 2, FIND("年", B2008) - SEARCH("平成",B2008) - 2)),
  IF(ISNUMBER(SEARCH("令和元年",B2008)),
     2019,
  IF(ISNUMBER(SEARCH("令和",B2008)),
     2018 + VALUE(MID(B2008, SEARCH("令和",B2008) + 2, FIND("年", B2008) - SEARCH("令和",B2008) - 2)),
  ""))),
"")</f>
        <v>2012</v>
      </c>
      <c r="H2008" s="1">
        <v>4</v>
      </c>
      <c r="I2008" s="5">
        <f>VALUE(RIGHT($E2008,LEN($E2008)-1))</f>
        <v>7</v>
      </c>
      <c r="J2008" s="1" t="s">
        <v>8232</v>
      </c>
      <c r="K2008" s="1" t="s">
        <v>11443</v>
      </c>
      <c r="L2008" s="1" t="s">
        <v>11453</v>
      </c>
    </row>
    <row r="2009" spans="1:12" hidden="1" x14ac:dyDescent="0.2">
      <c r="A2009" s="1">
        <v>2008</v>
      </c>
      <c r="B2009" s="1" t="s">
        <v>2008</v>
      </c>
      <c r="C2009" s="1">
        <f>IFERROR(VLOOKUP(B2009,Merged!E:G,3,FALSE),"")</f>
        <v>3</v>
      </c>
      <c r="E2009" s="1" t="s">
        <v>6568</v>
      </c>
      <c r="F2009" s="1" t="str">
        <f>TEXT($G2009,"0000") &amp; TEXT($H2009,"00")</f>
        <v>201204</v>
      </c>
      <c r="G2009" s="1">
        <f>IFERROR(
  IF(ISNUMBER(SEARCH("平成",B2009)),
     1988 + VALUE(MID(B2009, SEARCH("平成",B2009) + 2, FIND("年", B2009) - SEARCH("平成",B2009) - 2)),
  IF(ISNUMBER(SEARCH("令和元年",B2009)),
     2019,
  IF(ISNUMBER(SEARCH("令和",B2009)),
     2018 + VALUE(MID(B2009, SEARCH("令和",B2009) + 2, FIND("年", B2009) - SEARCH("令和",B2009) - 2)),
  ""))),
"")</f>
        <v>2012</v>
      </c>
      <c r="H2009" s="1">
        <v>4</v>
      </c>
      <c r="I2009" s="5">
        <f>VALUE(RIGHT($E2009,LEN($E2009)-1))</f>
        <v>8</v>
      </c>
      <c r="J2009" s="1" t="s">
        <v>8233</v>
      </c>
      <c r="K2009" s="1" t="s">
        <v>11445</v>
      </c>
      <c r="L2009" s="1" t="s">
        <v>11591</v>
      </c>
    </row>
    <row r="2010" spans="1:12" hidden="1" x14ac:dyDescent="0.2">
      <c r="A2010" s="1">
        <v>2009</v>
      </c>
      <c r="B2010" s="1" t="s">
        <v>2009</v>
      </c>
      <c r="C2010" s="1" t="str">
        <f>IFERROR(VLOOKUP(B2010,Merged!E:G,3,FALSE),"")</f>
        <v/>
      </c>
      <c r="E2010" s="1" t="s">
        <v>6569</v>
      </c>
      <c r="F2010" s="1" t="str">
        <f>TEXT($G2010,"0000") &amp; TEXT($H2010,"00")</f>
        <v>201204</v>
      </c>
      <c r="G2010" s="1">
        <f>IFERROR(
  IF(ISNUMBER(SEARCH("平成",B2010)),
     1988 + VALUE(MID(B2010, SEARCH("平成",B2010) + 2, FIND("年", B2010) - SEARCH("平成",B2010) - 2)),
  IF(ISNUMBER(SEARCH("令和元年",B2010)),
     2019,
  IF(ISNUMBER(SEARCH("令和",B2010)),
     2018 + VALUE(MID(B2010, SEARCH("令和",B2010) + 2, FIND("年", B2010) - SEARCH("令和",B2010) - 2)),
  ""))),
"")</f>
        <v>2012</v>
      </c>
      <c r="H2010" s="1">
        <v>4</v>
      </c>
      <c r="I2010" s="5">
        <f>VALUE(RIGHT($E2010,LEN($E2010)-1))</f>
        <v>9</v>
      </c>
      <c r="J2010" s="1" t="s">
        <v>8234</v>
      </c>
      <c r="K2010" s="1" t="s">
        <v>11444</v>
      </c>
      <c r="L2010" s="1" t="s">
        <v>12250</v>
      </c>
    </row>
    <row r="2011" spans="1:12" hidden="1" x14ac:dyDescent="0.2">
      <c r="A2011" s="1">
        <v>2010</v>
      </c>
      <c r="B2011" s="1" t="s">
        <v>2010</v>
      </c>
      <c r="C2011" s="1" t="str">
        <f>IFERROR(VLOOKUP(B2011,Merged!E:G,3,FALSE),"")</f>
        <v/>
      </c>
      <c r="E2011" s="1" t="s">
        <v>6570</v>
      </c>
      <c r="F2011" s="1" t="str">
        <f>TEXT($G2011,"0000") &amp; TEXT($H2011,"00")</f>
        <v>201204</v>
      </c>
      <c r="G2011" s="1">
        <f>IFERROR(
  IF(ISNUMBER(SEARCH("平成",B2011)),
     1988 + VALUE(MID(B2011, SEARCH("平成",B2011) + 2, FIND("年", B2011) - SEARCH("平成",B2011) - 2)),
  IF(ISNUMBER(SEARCH("令和元年",B2011)),
     2019,
  IF(ISNUMBER(SEARCH("令和",B2011)),
     2018 + VALUE(MID(B2011, SEARCH("令和",B2011) + 2, FIND("年", B2011) - SEARCH("令和",B2011) - 2)),
  ""))),
"")</f>
        <v>2012</v>
      </c>
      <c r="H2011" s="1">
        <v>4</v>
      </c>
      <c r="I2011" s="5">
        <f>VALUE(RIGHT($E2011,LEN($E2011)-1))</f>
        <v>10</v>
      </c>
      <c r="J2011" s="1" t="s">
        <v>8235</v>
      </c>
      <c r="K2011" s="1" t="s">
        <v>11444</v>
      </c>
      <c r="L2011" s="1" t="s">
        <v>12808</v>
      </c>
    </row>
    <row r="2012" spans="1:12" hidden="1" x14ac:dyDescent="0.2">
      <c r="A2012" s="1">
        <v>2011</v>
      </c>
      <c r="B2012" s="1" t="s">
        <v>2011</v>
      </c>
      <c r="C2012" s="1" t="str">
        <f>IFERROR(VLOOKUP(B2012,Merged!E:G,3,FALSE),"")</f>
        <v/>
      </c>
      <c r="E2012" s="1" t="s">
        <v>6571</v>
      </c>
      <c r="F2012" s="1" t="str">
        <f>TEXT($G2012,"0000") &amp; TEXT($H2012,"00")</f>
        <v>201204</v>
      </c>
      <c r="G2012" s="1">
        <f>IFERROR(
  IF(ISNUMBER(SEARCH("平成",B2012)),
     1988 + VALUE(MID(B2012, SEARCH("平成",B2012) + 2, FIND("年", B2012) - SEARCH("平成",B2012) - 2)),
  IF(ISNUMBER(SEARCH("令和元年",B2012)),
     2019,
  IF(ISNUMBER(SEARCH("令和",B2012)),
     2018 + VALUE(MID(B2012, SEARCH("令和",B2012) + 2, FIND("年", B2012) - SEARCH("令和",B2012) - 2)),
  ""))),
"")</f>
        <v>2012</v>
      </c>
      <c r="H2012" s="1">
        <v>4</v>
      </c>
      <c r="I2012" s="5">
        <f>VALUE(RIGHT($E2012,LEN($E2012)-1))</f>
        <v>11</v>
      </c>
      <c r="J2012" s="1" t="s">
        <v>7911</v>
      </c>
      <c r="K2012" s="1" t="s">
        <v>11445</v>
      </c>
      <c r="L2012" s="1" t="s">
        <v>12557</v>
      </c>
    </row>
    <row r="2013" spans="1:12" hidden="1" x14ac:dyDescent="0.2">
      <c r="A2013" s="1">
        <v>2012</v>
      </c>
      <c r="B2013" s="1" t="s">
        <v>2012</v>
      </c>
      <c r="C2013" s="1" t="str">
        <f>IFERROR(VLOOKUP(B2013,Merged!E:G,3,FALSE),"")</f>
        <v/>
      </c>
      <c r="D2013" s="4" t="s">
        <v>15125</v>
      </c>
      <c r="E2013" s="1" t="s">
        <v>6572</v>
      </c>
      <c r="F2013" s="1" t="str">
        <f>TEXT($G2013,"0000") &amp; TEXT($H2013,"00")</f>
        <v>201204</v>
      </c>
      <c r="G2013" s="1">
        <f>IFERROR(
  IF(ISNUMBER(SEARCH("平成",B2013)),
     1988 + VALUE(MID(B2013, SEARCH("平成",B2013) + 2, FIND("年", B2013) - SEARCH("平成",B2013) - 2)),
  IF(ISNUMBER(SEARCH("令和元年",B2013)),
     2019,
  IF(ISNUMBER(SEARCH("令和",B2013)),
     2018 + VALUE(MID(B2013, SEARCH("令和",B2013) + 2, FIND("年", B2013) - SEARCH("令和",B2013) - 2)),
  ""))),
"")</f>
        <v>2012</v>
      </c>
      <c r="H2013" s="1">
        <v>4</v>
      </c>
      <c r="I2013" s="5">
        <f>VALUE(RIGHT($E2013,LEN($E2013)-1))</f>
        <v>12</v>
      </c>
      <c r="J2013" s="1" t="s">
        <v>8236</v>
      </c>
      <c r="K2013" s="1" t="s">
        <v>11445</v>
      </c>
      <c r="L2013" s="1" t="s">
        <v>11453</v>
      </c>
    </row>
    <row r="2014" spans="1:12" hidden="1" x14ac:dyDescent="0.2">
      <c r="A2014" s="1">
        <v>2013</v>
      </c>
      <c r="B2014" s="1" t="s">
        <v>2013</v>
      </c>
      <c r="C2014" s="1">
        <f>IFERROR(VLOOKUP(B2014,Merged!E:G,3,FALSE),"")</f>
        <v>4</v>
      </c>
      <c r="E2014" s="1" t="s">
        <v>6573</v>
      </c>
      <c r="F2014" s="1" t="str">
        <f>TEXT($G2014,"0000") &amp; TEXT($H2014,"00")</f>
        <v>201204</v>
      </c>
      <c r="G2014" s="1">
        <f>IFERROR(
  IF(ISNUMBER(SEARCH("平成",B2014)),
     1988 + VALUE(MID(B2014, SEARCH("平成",B2014) + 2, FIND("年", B2014) - SEARCH("平成",B2014) - 2)),
  IF(ISNUMBER(SEARCH("令和元年",B2014)),
     2019,
  IF(ISNUMBER(SEARCH("令和",B2014)),
     2018 + VALUE(MID(B2014, SEARCH("令和",B2014) + 2, FIND("年", B2014) - SEARCH("令和",B2014) - 2)),
  ""))),
"")</f>
        <v>2012</v>
      </c>
      <c r="H2014" s="1">
        <v>4</v>
      </c>
      <c r="I2014" s="5">
        <f>VALUE(RIGHT($E2014,LEN($E2014)-1))</f>
        <v>13</v>
      </c>
      <c r="J2014" s="1" t="s">
        <v>8237</v>
      </c>
      <c r="K2014" s="1" t="s">
        <v>11444</v>
      </c>
      <c r="L2014" s="1" t="s">
        <v>12809</v>
      </c>
    </row>
    <row r="2015" spans="1:12" hidden="1" x14ac:dyDescent="0.2">
      <c r="A2015" s="1">
        <v>2014</v>
      </c>
      <c r="B2015" s="1" t="s">
        <v>2014</v>
      </c>
      <c r="C2015" s="1">
        <f>IFERROR(VLOOKUP(B2015,Merged!E:G,3,FALSE),"")</f>
        <v>5</v>
      </c>
      <c r="E2015" s="1" t="s">
        <v>6574</v>
      </c>
      <c r="F2015" s="1" t="str">
        <f>TEXT($G2015,"0000") &amp; TEXT($H2015,"00")</f>
        <v>201204</v>
      </c>
      <c r="G2015" s="1">
        <f>IFERROR(
  IF(ISNUMBER(SEARCH("平成",B2015)),
     1988 + VALUE(MID(B2015, SEARCH("平成",B2015) + 2, FIND("年", B2015) - SEARCH("平成",B2015) - 2)),
  IF(ISNUMBER(SEARCH("令和元年",B2015)),
     2019,
  IF(ISNUMBER(SEARCH("令和",B2015)),
     2018 + VALUE(MID(B2015, SEARCH("令和",B2015) + 2, FIND("年", B2015) - SEARCH("令和",B2015) - 2)),
  ""))),
"")</f>
        <v>2012</v>
      </c>
      <c r="H2015" s="1">
        <v>4</v>
      </c>
      <c r="I2015" s="5">
        <f>VALUE(RIGHT($E2015,LEN($E2015)-1))</f>
        <v>14</v>
      </c>
      <c r="J2015" s="1" t="s">
        <v>8238</v>
      </c>
      <c r="K2015" s="1" t="s">
        <v>11443</v>
      </c>
      <c r="L2015" s="1" t="s">
        <v>12810</v>
      </c>
    </row>
    <row r="2016" spans="1:12" hidden="1" x14ac:dyDescent="0.2">
      <c r="A2016" s="1">
        <v>2015</v>
      </c>
      <c r="B2016" s="1" t="s">
        <v>2015</v>
      </c>
      <c r="C2016" s="1" t="str">
        <f>IFERROR(VLOOKUP(B2016,Merged!E:G,3,FALSE),"")</f>
        <v/>
      </c>
      <c r="E2016" s="1" t="s">
        <v>6575</v>
      </c>
      <c r="F2016" s="1" t="str">
        <f>TEXT($G2016,"0000") &amp; TEXT($H2016,"00")</f>
        <v>201204</v>
      </c>
      <c r="G2016" s="1">
        <f>IFERROR(
  IF(ISNUMBER(SEARCH("平成",B2016)),
     1988 + VALUE(MID(B2016, SEARCH("平成",B2016) + 2, FIND("年", B2016) - SEARCH("平成",B2016) - 2)),
  IF(ISNUMBER(SEARCH("令和元年",B2016)),
     2019,
  IF(ISNUMBER(SEARCH("令和",B2016)),
     2018 + VALUE(MID(B2016, SEARCH("令和",B2016) + 2, FIND("年", B2016) - SEARCH("令和",B2016) - 2)),
  ""))),
"")</f>
        <v>2012</v>
      </c>
      <c r="H2016" s="1">
        <v>4</v>
      </c>
      <c r="I2016" s="5">
        <f>VALUE(RIGHT($E2016,LEN($E2016)-1))</f>
        <v>15</v>
      </c>
      <c r="J2016" s="1" t="s">
        <v>8239</v>
      </c>
      <c r="K2016" s="1" t="s">
        <v>11444</v>
      </c>
    </row>
    <row r="2017" spans="1:12" hidden="1" x14ac:dyDescent="0.2">
      <c r="A2017" s="1">
        <v>2016</v>
      </c>
      <c r="B2017" s="1" t="s">
        <v>2016</v>
      </c>
      <c r="C2017" s="1" t="str">
        <f>IFERROR(VLOOKUP(B2017,Merged!E:G,3,FALSE),"")</f>
        <v/>
      </c>
      <c r="E2017" s="1" t="s">
        <v>6576</v>
      </c>
      <c r="F2017" s="1" t="str">
        <f>TEXT($G2017,"0000") &amp; TEXT($H2017,"00")</f>
        <v>201204</v>
      </c>
      <c r="G2017" s="1">
        <f>IFERROR(
  IF(ISNUMBER(SEARCH("平成",B2017)),
     1988 + VALUE(MID(B2017, SEARCH("平成",B2017) + 2, FIND("年", B2017) - SEARCH("平成",B2017) - 2)),
  IF(ISNUMBER(SEARCH("令和元年",B2017)),
     2019,
  IF(ISNUMBER(SEARCH("令和",B2017)),
     2018 + VALUE(MID(B2017, SEARCH("令和",B2017) + 2, FIND("年", B2017) - SEARCH("令和",B2017) - 2)),
  ""))),
"")</f>
        <v>2012</v>
      </c>
      <c r="H2017" s="1">
        <v>4</v>
      </c>
      <c r="I2017" s="5">
        <f>VALUE(RIGHT($E2017,LEN($E2017)-1))</f>
        <v>16</v>
      </c>
      <c r="J2017" s="1" t="s">
        <v>8240</v>
      </c>
      <c r="K2017" s="1" t="s">
        <v>11444</v>
      </c>
      <c r="L2017" s="1" t="s">
        <v>12811</v>
      </c>
    </row>
    <row r="2018" spans="1:12" hidden="1" x14ac:dyDescent="0.2">
      <c r="A2018" s="1">
        <v>2017</v>
      </c>
      <c r="B2018" s="1" t="s">
        <v>2017</v>
      </c>
      <c r="C2018" s="1" t="str">
        <f>IFERROR(VLOOKUP(B2018,Merged!E:G,3,FALSE),"")</f>
        <v/>
      </c>
      <c r="E2018" s="1" t="s">
        <v>6577</v>
      </c>
      <c r="F2018" s="1" t="str">
        <f>TEXT($G2018,"0000") &amp; TEXT($H2018,"00")</f>
        <v>201204</v>
      </c>
      <c r="G2018" s="1">
        <f>IFERROR(
  IF(ISNUMBER(SEARCH("平成",B2018)),
     1988 + VALUE(MID(B2018, SEARCH("平成",B2018) + 2, FIND("年", B2018) - SEARCH("平成",B2018) - 2)),
  IF(ISNUMBER(SEARCH("令和元年",B2018)),
     2019,
  IF(ISNUMBER(SEARCH("令和",B2018)),
     2018 + VALUE(MID(B2018, SEARCH("令和",B2018) + 2, FIND("年", B2018) - SEARCH("令和",B2018) - 2)),
  ""))),
"")</f>
        <v>2012</v>
      </c>
      <c r="H2018" s="1">
        <v>4</v>
      </c>
      <c r="I2018" s="5">
        <f>VALUE(RIGHT($E2018,LEN($E2018)-1))</f>
        <v>17</v>
      </c>
      <c r="J2018" s="1" t="s">
        <v>8241</v>
      </c>
      <c r="K2018" s="1" t="s">
        <v>11444</v>
      </c>
      <c r="L2018" s="1" t="s">
        <v>12812</v>
      </c>
    </row>
    <row r="2019" spans="1:12" hidden="1" x14ac:dyDescent="0.2">
      <c r="A2019" s="1">
        <v>2018</v>
      </c>
      <c r="B2019" s="1" t="s">
        <v>2018</v>
      </c>
      <c r="C2019" s="1" t="str">
        <f>IFERROR(VLOOKUP(B2019,Merged!E:G,3,FALSE),"")</f>
        <v/>
      </c>
      <c r="E2019" s="1" t="s">
        <v>6578</v>
      </c>
      <c r="F2019" s="1" t="str">
        <f>TEXT($G2019,"0000") &amp; TEXT($H2019,"00")</f>
        <v>201204</v>
      </c>
      <c r="G2019" s="1">
        <f>IFERROR(
  IF(ISNUMBER(SEARCH("平成",B2019)),
     1988 + VALUE(MID(B2019, SEARCH("平成",B2019) + 2, FIND("年", B2019) - SEARCH("平成",B2019) - 2)),
  IF(ISNUMBER(SEARCH("令和元年",B2019)),
     2019,
  IF(ISNUMBER(SEARCH("令和",B2019)),
     2018 + VALUE(MID(B2019, SEARCH("令和",B2019) + 2, FIND("年", B2019) - SEARCH("令和",B2019) - 2)),
  ""))),
"")</f>
        <v>2012</v>
      </c>
      <c r="H2019" s="1">
        <v>4</v>
      </c>
      <c r="I2019" s="5">
        <f>VALUE(RIGHT($E2019,LEN($E2019)-1))</f>
        <v>18</v>
      </c>
      <c r="J2019" s="1" t="s">
        <v>8242</v>
      </c>
      <c r="K2019" s="1" t="s">
        <v>11442</v>
      </c>
      <c r="L2019" s="1" t="s">
        <v>12813</v>
      </c>
    </row>
    <row r="2020" spans="1:12" hidden="1" x14ac:dyDescent="0.2">
      <c r="A2020" s="1">
        <v>2019</v>
      </c>
      <c r="B2020" s="1" t="s">
        <v>2019</v>
      </c>
      <c r="C2020" s="1">
        <f>IFERROR(VLOOKUP(B2020,Merged!E:G,3,FALSE),"")</f>
        <v>6</v>
      </c>
      <c r="D2020" s="4" t="s">
        <v>15126</v>
      </c>
      <c r="E2020" s="1" t="s">
        <v>6579</v>
      </c>
      <c r="F2020" s="1" t="str">
        <f>TEXT($G2020,"0000") &amp; TEXT($H2020,"00")</f>
        <v>201204</v>
      </c>
      <c r="G2020" s="1">
        <f>IFERROR(
  IF(ISNUMBER(SEARCH("平成",B2020)),
     1988 + VALUE(MID(B2020, SEARCH("平成",B2020) + 2, FIND("年", B2020) - SEARCH("平成",B2020) - 2)),
  IF(ISNUMBER(SEARCH("令和元年",B2020)),
     2019,
  IF(ISNUMBER(SEARCH("令和",B2020)),
     2018 + VALUE(MID(B2020, SEARCH("令和",B2020) + 2, FIND("年", B2020) - SEARCH("令和",B2020) - 2)),
  ""))),
"")</f>
        <v>2012</v>
      </c>
      <c r="H2020" s="1">
        <v>4</v>
      </c>
      <c r="I2020" s="5">
        <f>VALUE(RIGHT($E2020,LEN($E2020)-1))</f>
        <v>19</v>
      </c>
      <c r="J2020" s="1" t="s">
        <v>8243</v>
      </c>
      <c r="K2020" s="1" t="s">
        <v>11443</v>
      </c>
      <c r="L2020" s="1" t="s">
        <v>11536</v>
      </c>
    </row>
    <row r="2021" spans="1:12" hidden="1" x14ac:dyDescent="0.2">
      <c r="A2021" s="1">
        <v>2020</v>
      </c>
      <c r="B2021" s="1" t="s">
        <v>2020</v>
      </c>
      <c r="C2021" s="1">
        <f>IFERROR(VLOOKUP(B2021,Merged!E:G,3,FALSE),"")</f>
        <v>7</v>
      </c>
      <c r="E2021" s="1" t="s">
        <v>6580</v>
      </c>
      <c r="F2021" s="1" t="str">
        <f>TEXT($G2021,"0000") &amp; TEXT($H2021,"00")</f>
        <v>201204</v>
      </c>
      <c r="G2021" s="1">
        <f>IFERROR(
  IF(ISNUMBER(SEARCH("平成",B2021)),
     1988 + VALUE(MID(B2021, SEARCH("平成",B2021) + 2, FIND("年", B2021) - SEARCH("平成",B2021) - 2)),
  IF(ISNUMBER(SEARCH("令和元年",B2021)),
     2019,
  IF(ISNUMBER(SEARCH("令和",B2021)),
     2018 + VALUE(MID(B2021, SEARCH("令和",B2021) + 2, FIND("年", B2021) - SEARCH("令和",B2021) - 2)),
  ""))),
"")</f>
        <v>2012</v>
      </c>
      <c r="H2021" s="1">
        <v>4</v>
      </c>
      <c r="I2021" s="5">
        <f>VALUE(RIGHT($E2021,LEN($E2021)-1))</f>
        <v>20</v>
      </c>
      <c r="J2021" s="1" t="s">
        <v>8244</v>
      </c>
      <c r="K2021" s="1" t="s">
        <v>11442</v>
      </c>
      <c r="L2021" s="1" t="s">
        <v>12814</v>
      </c>
    </row>
    <row r="2022" spans="1:12" hidden="1" x14ac:dyDescent="0.2">
      <c r="A2022" s="1">
        <v>2021</v>
      </c>
      <c r="B2022" s="1" t="s">
        <v>2021</v>
      </c>
      <c r="C2022" s="1">
        <f>IFERROR(VLOOKUP(B2022,Merged!E:G,3,FALSE),"")</f>
        <v>8</v>
      </c>
      <c r="D2022" s="4" t="s">
        <v>15126</v>
      </c>
      <c r="E2022" s="1" t="s">
        <v>6581</v>
      </c>
      <c r="F2022" s="1" t="str">
        <f>TEXT($G2022,"0000") &amp; TEXT($H2022,"00")</f>
        <v>201204</v>
      </c>
      <c r="G2022" s="1">
        <f>IFERROR(
  IF(ISNUMBER(SEARCH("平成",B2022)),
     1988 + VALUE(MID(B2022, SEARCH("平成",B2022) + 2, FIND("年", B2022) - SEARCH("平成",B2022) - 2)),
  IF(ISNUMBER(SEARCH("令和元年",B2022)),
     2019,
  IF(ISNUMBER(SEARCH("令和",B2022)),
     2018 + VALUE(MID(B2022, SEARCH("令和",B2022) + 2, FIND("年", B2022) - SEARCH("令和",B2022) - 2)),
  ""))),
"")</f>
        <v>2012</v>
      </c>
      <c r="H2022" s="1">
        <v>4</v>
      </c>
      <c r="I2022" s="5">
        <f>VALUE(RIGHT($E2022,LEN($E2022)-1))</f>
        <v>21</v>
      </c>
      <c r="J2022" s="1" t="s">
        <v>6736</v>
      </c>
      <c r="K2022" s="1" t="s">
        <v>11443</v>
      </c>
      <c r="L2022" s="1" t="s">
        <v>11538</v>
      </c>
    </row>
    <row r="2023" spans="1:12" hidden="1" x14ac:dyDescent="0.2">
      <c r="A2023" s="1">
        <v>2022</v>
      </c>
      <c r="B2023" s="1" t="s">
        <v>2022</v>
      </c>
      <c r="C2023" s="1" t="str">
        <f>IFERROR(VLOOKUP(B2023,Merged!E:G,3,FALSE),"")</f>
        <v/>
      </c>
      <c r="E2023" s="1" t="s">
        <v>6582</v>
      </c>
      <c r="F2023" s="1" t="str">
        <f>TEXT($G2023,"0000") &amp; TEXT($H2023,"00")</f>
        <v>201204</v>
      </c>
      <c r="G2023" s="1">
        <f>IFERROR(
  IF(ISNUMBER(SEARCH("平成",B2023)),
     1988 + VALUE(MID(B2023, SEARCH("平成",B2023) + 2, FIND("年", B2023) - SEARCH("平成",B2023) - 2)),
  IF(ISNUMBER(SEARCH("令和元年",B2023)),
     2019,
  IF(ISNUMBER(SEARCH("令和",B2023)),
     2018 + VALUE(MID(B2023, SEARCH("令和",B2023) + 2, FIND("年", B2023) - SEARCH("令和",B2023) - 2)),
  ""))),
"")</f>
        <v>2012</v>
      </c>
      <c r="H2023" s="1">
        <v>4</v>
      </c>
      <c r="I2023" s="5">
        <f>VALUE(RIGHT($E2023,LEN($E2023)-1))</f>
        <v>22</v>
      </c>
      <c r="J2023" s="1" t="s">
        <v>8245</v>
      </c>
      <c r="K2023" s="1" t="s">
        <v>11442</v>
      </c>
    </row>
    <row r="2024" spans="1:12" hidden="1" x14ac:dyDescent="0.2">
      <c r="A2024" s="1">
        <v>2023</v>
      </c>
      <c r="B2024" s="1" t="s">
        <v>2023</v>
      </c>
      <c r="C2024" s="1" t="str">
        <f>IFERROR(VLOOKUP(B2024,Merged!E:G,3,FALSE),"")</f>
        <v/>
      </c>
      <c r="E2024" s="1" t="s">
        <v>6583</v>
      </c>
      <c r="F2024" s="1" t="str">
        <f>TEXT($G2024,"0000") &amp; TEXT($H2024,"00")</f>
        <v>201204</v>
      </c>
      <c r="G2024" s="1">
        <f>IFERROR(
  IF(ISNUMBER(SEARCH("平成",B2024)),
     1988 + VALUE(MID(B2024, SEARCH("平成",B2024) + 2, FIND("年", B2024) - SEARCH("平成",B2024) - 2)),
  IF(ISNUMBER(SEARCH("令和元年",B2024)),
     2019,
  IF(ISNUMBER(SEARCH("令和",B2024)),
     2018 + VALUE(MID(B2024, SEARCH("令和",B2024) + 2, FIND("年", B2024) - SEARCH("令和",B2024) - 2)),
  ""))),
"")</f>
        <v>2012</v>
      </c>
      <c r="H2024" s="1">
        <v>4</v>
      </c>
      <c r="I2024" s="5">
        <f>VALUE(RIGHT($E2024,LEN($E2024)-1))</f>
        <v>23</v>
      </c>
      <c r="J2024" s="1" t="s">
        <v>8246</v>
      </c>
      <c r="K2024" s="1" t="s">
        <v>11445</v>
      </c>
      <c r="L2024" s="1" t="s">
        <v>12815</v>
      </c>
    </row>
    <row r="2025" spans="1:12" hidden="1" x14ac:dyDescent="0.2">
      <c r="A2025" s="1">
        <v>2024</v>
      </c>
      <c r="B2025" s="1" t="s">
        <v>2024</v>
      </c>
      <c r="C2025" s="1" t="str">
        <f>IFERROR(VLOOKUP(B2025,Merged!E:G,3,FALSE),"")</f>
        <v/>
      </c>
      <c r="E2025" s="1" t="s">
        <v>6584</v>
      </c>
      <c r="F2025" s="1" t="str">
        <f>TEXT($G2025,"0000") &amp; TEXT($H2025,"00")</f>
        <v>201204</v>
      </c>
      <c r="G2025" s="1">
        <f>IFERROR(
  IF(ISNUMBER(SEARCH("平成",B2025)),
     1988 + VALUE(MID(B2025, SEARCH("平成",B2025) + 2, FIND("年", B2025) - SEARCH("平成",B2025) - 2)),
  IF(ISNUMBER(SEARCH("令和元年",B2025)),
     2019,
  IF(ISNUMBER(SEARCH("令和",B2025)),
     2018 + VALUE(MID(B2025, SEARCH("令和",B2025) + 2, FIND("年", B2025) - SEARCH("令和",B2025) - 2)),
  ""))),
"")</f>
        <v>2012</v>
      </c>
      <c r="H2025" s="1">
        <v>4</v>
      </c>
      <c r="I2025" s="5">
        <f>VALUE(RIGHT($E2025,LEN($E2025)-1))</f>
        <v>24</v>
      </c>
      <c r="J2025" s="1" t="s">
        <v>7575</v>
      </c>
      <c r="K2025" s="1" t="s">
        <v>11442</v>
      </c>
      <c r="L2025" s="1" t="s">
        <v>12263</v>
      </c>
    </row>
    <row r="2026" spans="1:12" hidden="1" x14ac:dyDescent="0.2">
      <c r="A2026" s="1">
        <v>2025</v>
      </c>
      <c r="B2026" s="1" t="s">
        <v>2025</v>
      </c>
      <c r="C2026" s="1">
        <f>IFERROR(VLOOKUP(B2026,Merged!E:G,3,FALSE),"")</f>
        <v>9</v>
      </c>
      <c r="E2026" s="1" t="s">
        <v>6585</v>
      </c>
      <c r="F2026" s="1" t="str">
        <f>TEXT($G2026,"0000") &amp; TEXT($H2026,"00")</f>
        <v>201204</v>
      </c>
      <c r="G2026" s="1">
        <f>IFERROR(
  IF(ISNUMBER(SEARCH("平成",B2026)),
     1988 + VALUE(MID(B2026, SEARCH("平成",B2026) + 2, FIND("年", B2026) - SEARCH("平成",B2026) - 2)),
  IF(ISNUMBER(SEARCH("令和元年",B2026)),
     2019,
  IF(ISNUMBER(SEARCH("令和",B2026)),
     2018 + VALUE(MID(B2026, SEARCH("令和",B2026) + 2, FIND("年", B2026) - SEARCH("令和",B2026) - 2)),
  ""))),
"")</f>
        <v>2012</v>
      </c>
      <c r="H2026" s="1">
        <v>4</v>
      </c>
      <c r="I2026" s="5">
        <f>VALUE(RIGHT($E2026,LEN($E2026)-1))</f>
        <v>25</v>
      </c>
      <c r="J2026" s="1" t="s">
        <v>8247</v>
      </c>
      <c r="K2026" s="1" t="s">
        <v>11442</v>
      </c>
      <c r="L2026" s="1" t="s">
        <v>12816</v>
      </c>
    </row>
    <row r="2027" spans="1:12" hidden="1" x14ac:dyDescent="0.2">
      <c r="A2027" s="1">
        <v>2026</v>
      </c>
      <c r="B2027" s="1" t="s">
        <v>2026</v>
      </c>
      <c r="C2027" s="1" t="str">
        <f>IFERROR(VLOOKUP(B2027,Merged!E:G,3,FALSE),"")</f>
        <v/>
      </c>
      <c r="E2027" s="1" t="s">
        <v>6586</v>
      </c>
      <c r="F2027" s="1" t="str">
        <f>TEXT($G2027,"0000") &amp; TEXT($H2027,"00")</f>
        <v>201204</v>
      </c>
      <c r="G2027" s="1">
        <f>IFERROR(
  IF(ISNUMBER(SEARCH("平成",B2027)),
     1988 + VALUE(MID(B2027, SEARCH("平成",B2027) + 2, FIND("年", B2027) - SEARCH("平成",B2027) - 2)),
  IF(ISNUMBER(SEARCH("令和元年",B2027)),
     2019,
  IF(ISNUMBER(SEARCH("令和",B2027)),
     2018 + VALUE(MID(B2027, SEARCH("令和",B2027) + 2, FIND("年", B2027) - SEARCH("令和",B2027) - 2)),
  ""))),
"")</f>
        <v>2012</v>
      </c>
      <c r="H2027" s="1">
        <v>4</v>
      </c>
      <c r="I2027" s="5">
        <f>VALUE(RIGHT($E2027,LEN($E2027)-1))</f>
        <v>26</v>
      </c>
      <c r="J2027" s="1" t="s">
        <v>8248</v>
      </c>
      <c r="K2027" s="1" t="s">
        <v>11442</v>
      </c>
      <c r="L2027" s="1" t="s">
        <v>12817</v>
      </c>
    </row>
    <row r="2028" spans="1:12" hidden="1" x14ac:dyDescent="0.2">
      <c r="A2028" s="1">
        <v>2027</v>
      </c>
      <c r="B2028" s="1" t="s">
        <v>2027</v>
      </c>
      <c r="C2028" s="1" t="str">
        <f>IFERROR(VLOOKUP(B2028,Merged!E:G,3,FALSE),"")</f>
        <v/>
      </c>
      <c r="E2028" s="1" t="s">
        <v>6587</v>
      </c>
      <c r="F2028" s="1" t="str">
        <f>TEXT($G2028,"0000") &amp; TEXT($H2028,"00")</f>
        <v>201204</v>
      </c>
      <c r="G2028" s="1">
        <f>IFERROR(
  IF(ISNUMBER(SEARCH("平成",B2028)),
     1988 + VALUE(MID(B2028, SEARCH("平成",B2028) + 2, FIND("年", B2028) - SEARCH("平成",B2028) - 2)),
  IF(ISNUMBER(SEARCH("令和元年",B2028)),
     2019,
  IF(ISNUMBER(SEARCH("令和",B2028)),
     2018 + VALUE(MID(B2028, SEARCH("令和",B2028) + 2, FIND("年", B2028) - SEARCH("令和",B2028) - 2)),
  ""))),
"")</f>
        <v>2012</v>
      </c>
      <c r="H2028" s="1">
        <v>4</v>
      </c>
      <c r="I2028" s="5">
        <f>VALUE(RIGHT($E2028,LEN($E2028)-1))</f>
        <v>27</v>
      </c>
      <c r="J2028" s="1" t="s">
        <v>8249</v>
      </c>
      <c r="K2028" s="1" t="s">
        <v>11445</v>
      </c>
    </row>
    <row r="2029" spans="1:12" hidden="1" x14ac:dyDescent="0.2">
      <c r="A2029" s="1">
        <v>2028</v>
      </c>
      <c r="B2029" s="1" t="s">
        <v>2028</v>
      </c>
      <c r="C2029" s="1" t="str">
        <f>IFERROR(VLOOKUP(B2029,Merged!E:G,3,FALSE),"")</f>
        <v/>
      </c>
      <c r="E2029" s="1" t="s">
        <v>6588</v>
      </c>
      <c r="F2029" s="1" t="str">
        <f>TEXT($G2029,"0000") &amp; TEXT($H2029,"00")</f>
        <v>201204</v>
      </c>
      <c r="G2029" s="1">
        <f>IFERROR(
  IF(ISNUMBER(SEARCH("平成",B2029)),
     1988 + VALUE(MID(B2029, SEARCH("平成",B2029) + 2, FIND("年", B2029) - SEARCH("平成",B2029) - 2)),
  IF(ISNUMBER(SEARCH("令和元年",B2029)),
     2019,
  IF(ISNUMBER(SEARCH("令和",B2029)),
     2018 + VALUE(MID(B2029, SEARCH("令和",B2029) + 2, FIND("年", B2029) - SEARCH("令和",B2029) - 2)),
  ""))),
"")</f>
        <v>2012</v>
      </c>
      <c r="H2029" s="1">
        <v>4</v>
      </c>
      <c r="I2029" s="5">
        <f>VALUE(RIGHT($E2029,LEN($E2029)-1))</f>
        <v>28</v>
      </c>
      <c r="J2029" s="1" t="s">
        <v>8250</v>
      </c>
      <c r="K2029" s="1" t="s">
        <v>11442</v>
      </c>
      <c r="L2029" s="1" t="s">
        <v>12162</v>
      </c>
    </row>
    <row r="2030" spans="1:12" hidden="1" x14ac:dyDescent="0.2">
      <c r="A2030" s="1">
        <v>2029</v>
      </c>
      <c r="B2030" s="1" t="s">
        <v>2029</v>
      </c>
      <c r="C2030" s="1" t="str">
        <f>IFERROR(VLOOKUP(B2030,Merged!E:G,3,FALSE),"")</f>
        <v/>
      </c>
      <c r="E2030" s="1" t="s">
        <v>6589</v>
      </c>
      <c r="F2030" s="1" t="str">
        <f>TEXT($G2030,"0000") &amp; TEXT($H2030,"00")</f>
        <v>201204</v>
      </c>
      <c r="G2030" s="1">
        <f>IFERROR(
  IF(ISNUMBER(SEARCH("平成",B2030)),
     1988 + VALUE(MID(B2030, SEARCH("平成",B2030) + 2, FIND("年", B2030) - SEARCH("平成",B2030) - 2)),
  IF(ISNUMBER(SEARCH("令和元年",B2030)),
     2019,
  IF(ISNUMBER(SEARCH("令和",B2030)),
     2018 + VALUE(MID(B2030, SEARCH("令和",B2030) + 2, FIND("年", B2030) - SEARCH("令和",B2030) - 2)),
  ""))),
"")</f>
        <v>2012</v>
      </c>
      <c r="H2030" s="1">
        <v>4</v>
      </c>
      <c r="I2030" s="5">
        <f>VALUE(RIGHT($E2030,LEN($E2030)-1))</f>
        <v>29</v>
      </c>
      <c r="J2030" s="1" t="s">
        <v>8251</v>
      </c>
      <c r="K2030" s="1" t="s">
        <v>11442</v>
      </c>
      <c r="L2030" s="1" t="s">
        <v>12818</v>
      </c>
    </row>
    <row r="2031" spans="1:12" hidden="1" x14ac:dyDescent="0.2">
      <c r="A2031" s="1">
        <v>2030</v>
      </c>
      <c r="B2031" s="1" t="s">
        <v>2030</v>
      </c>
      <c r="C2031" s="1">
        <f>IFERROR(VLOOKUP(B2031,Merged!E:G,3,FALSE),"")</f>
        <v>10</v>
      </c>
      <c r="E2031" s="1" t="s">
        <v>6590</v>
      </c>
      <c r="F2031" s="1" t="str">
        <f>TEXT($G2031,"0000") &amp; TEXT($H2031,"00")</f>
        <v>201204</v>
      </c>
      <c r="G2031" s="1">
        <f>IFERROR(
  IF(ISNUMBER(SEARCH("平成",B2031)),
     1988 + VALUE(MID(B2031, SEARCH("平成",B2031) + 2, FIND("年", B2031) - SEARCH("平成",B2031) - 2)),
  IF(ISNUMBER(SEARCH("令和元年",B2031)),
     2019,
  IF(ISNUMBER(SEARCH("令和",B2031)),
     2018 + VALUE(MID(B2031, SEARCH("令和",B2031) + 2, FIND("年", B2031) - SEARCH("令和",B2031) - 2)),
  ""))),
"")</f>
        <v>2012</v>
      </c>
      <c r="H2031" s="1">
        <v>4</v>
      </c>
      <c r="I2031" s="5">
        <f>VALUE(RIGHT($E2031,LEN($E2031)-1))</f>
        <v>30</v>
      </c>
      <c r="J2031" s="1" t="s">
        <v>8252</v>
      </c>
      <c r="K2031" s="1" t="s">
        <v>11444</v>
      </c>
      <c r="L2031" s="1" t="s">
        <v>12819</v>
      </c>
    </row>
    <row r="2032" spans="1:12" hidden="1" x14ac:dyDescent="0.2">
      <c r="A2032" s="1">
        <v>2031</v>
      </c>
      <c r="B2032" s="1" t="s">
        <v>2031</v>
      </c>
      <c r="C2032" s="1">
        <f>IFERROR(VLOOKUP(B2032,Merged!E:G,3,FALSE),"")</f>
        <v>11</v>
      </c>
      <c r="E2032" s="1" t="s">
        <v>6591</v>
      </c>
      <c r="F2032" s="1" t="str">
        <f>TEXT($G2032,"0000") &amp; TEXT($H2032,"00")</f>
        <v>201204</v>
      </c>
      <c r="G2032" s="1">
        <f>IFERROR(
  IF(ISNUMBER(SEARCH("平成",B2032)),
     1988 + VALUE(MID(B2032, SEARCH("平成",B2032) + 2, FIND("年", B2032) - SEARCH("平成",B2032) - 2)),
  IF(ISNUMBER(SEARCH("令和元年",B2032)),
     2019,
  IF(ISNUMBER(SEARCH("令和",B2032)),
     2018 + VALUE(MID(B2032, SEARCH("令和",B2032) + 2, FIND("年", B2032) - SEARCH("令和",B2032) - 2)),
  ""))),
"")</f>
        <v>2012</v>
      </c>
      <c r="H2032" s="1">
        <v>4</v>
      </c>
      <c r="I2032" s="5">
        <f>VALUE(RIGHT($E2032,LEN($E2032)-1))</f>
        <v>31</v>
      </c>
      <c r="J2032" s="1" t="s">
        <v>8253</v>
      </c>
      <c r="K2032" s="1" t="s">
        <v>11442</v>
      </c>
      <c r="L2032" s="1" t="s">
        <v>12113</v>
      </c>
    </row>
    <row r="2033" spans="1:12" x14ac:dyDescent="0.2">
      <c r="A2033" s="1">
        <v>2032</v>
      </c>
      <c r="B2033" s="1" t="s">
        <v>2032</v>
      </c>
      <c r="C2033" s="1">
        <f>IFERROR(VLOOKUP(B2033,Merged!E:G,3,FALSE),"")</f>
        <v>12</v>
      </c>
      <c r="E2033" s="1" t="s">
        <v>6592</v>
      </c>
      <c r="F2033" s="1" t="str">
        <f>TEXT($G2033,"0000") &amp; TEXT($H2033,"00")</f>
        <v>201204</v>
      </c>
      <c r="G2033" s="1">
        <f>IFERROR(
  IF(ISNUMBER(SEARCH("平成",B2033)),
     1988 + VALUE(MID(B2033, SEARCH("平成",B2033) + 2, FIND("年", B2033) - SEARCH("平成",B2033) - 2)),
  IF(ISNUMBER(SEARCH("令和元年",B2033)),
     2019,
  IF(ISNUMBER(SEARCH("令和",B2033)),
     2018 + VALUE(MID(B2033, SEARCH("令和",B2033) + 2, FIND("年", B2033) - SEARCH("令和",B2033) - 2)),
  ""))),
"")</f>
        <v>2012</v>
      </c>
      <c r="H2033" s="1">
        <v>4</v>
      </c>
      <c r="I2033" s="5">
        <f>VALUE(RIGHT($E2033,LEN($E2033)-1))</f>
        <v>32</v>
      </c>
      <c r="J2033" s="1" t="s">
        <v>7516</v>
      </c>
      <c r="K2033" s="1" t="s">
        <v>11444</v>
      </c>
      <c r="L2033" s="1" t="s">
        <v>12210</v>
      </c>
    </row>
    <row r="2034" spans="1:12" hidden="1" x14ac:dyDescent="0.2">
      <c r="A2034" s="1">
        <v>2033</v>
      </c>
      <c r="B2034" s="1" t="s">
        <v>2033</v>
      </c>
      <c r="C2034" s="1">
        <f>IFERROR(VLOOKUP(B2034,Merged!E:G,3,FALSE),"")</f>
        <v>13</v>
      </c>
      <c r="E2034" s="1" t="s">
        <v>6593</v>
      </c>
      <c r="F2034" s="1" t="str">
        <f>TEXT($G2034,"0000") &amp; TEXT($H2034,"00")</f>
        <v>201204</v>
      </c>
      <c r="G2034" s="1">
        <f>IFERROR(
  IF(ISNUMBER(SEARCH("平成",B2034)),
     1988 + VALUE(MID(B2034, SEARCH("平成",B2034) + 2, FIND("年", B2034) - SEARCH("平成",B2034) - 2)),
  IF(ISNUMBER(SEARCH("令和元年",B2034)),
     2019,
  IF(ISNUMBER(SEARCH("令和",B2034)),
     2018 + VALUE(MID(B2034, SEARCH("令和",B2034) + 2, FIND("年", B2034) - SEARCH("令和",B2034) - 2)),
  ""))),
"")</f>
        <v>2012</v>
      </c>
      <c r="H2034" s="1">
        <v>4</v>
      </c>
      <c r="I2034" s="5">
        <f>VALUE(RIGHT($E2034,LEN($E2034)-1))</f>
        <v>33</v>
      </c>
      <c r="J2034" s="1" t="s">
        <v>7195</v>
      </c>
      <c r="K2034" s="1" t="s">
        <v>11443</v>
      </c>
      <c r="L2034" s="1" t="s">
        <v>11949</v>
      </c>
    </row>
    <row r="2035" spans="1:12" hidden="1" x14ac:dyDescent="0.2">
      <c r="A2035" s="1">
        <v>2034</v>
      </c>
      <c r="B2035" s="1" t="s">
        <v>2034</v>
      </c>
      <c r="C2035" s="1" t="str">
        <f>IFERROR(VLOOKUP(B2035,Merged!E:G,3,FALSE),"")</f>
        <v/>
      </c>
      <c r="E2035" s="1" t="s">
        <v>6594</v>
      </c>
      <c r="F2035" s="1" t="str">
        <f>TEXT($G2035,"0000") &amp; TEXT($H2035,"00")</f>
        <v>201204</v>
      </c>
      <c r="G2035" s="1">
        <f>IFERROR(
  IF(ISNUMBER(SEARCH("平成",B2035)),
     1988 + VALUE(MID(B2035, SEARCH("平成",B2035) + 2, FIND("年", B2035) - SEARCH("平成",B2035) - 2)),
  IF(ISNUMBER(SEARCH("令和元年",B2035)),
     2019,
  IF(ISNUMBER(SEARCH("令和",B2035)),
     2018 + VALUE(MID(B2035, SEARCH("令和",B2035) + 2, FIND("年", B2035) - SEARCH("令和",B2035) - 2)),
  ""))),
"")</f>
        <v>2012</v>
      </c>
      <c r="H2035" s="1">
        <v>4</v>
      </c>
      <c r="I2035" s="5">
        <f>VALUE(RIGHT($E2035,LEN($E2035)-1))</f>
        <v>34</v>
      </c>
      <c r="J2035" s="1" t="s">
        <v>7584</v>
      </c>
      <c r="K2035" s="1" t="s">
        <v>11443</v>
      </c>
      <c r="L2035" s="1" t="s">
        <v>12270</v>
      </c>
    </row>
    <row r="2036" spans="1:12" hidden="1" x14ac:dyDescent="0.2">
      <c r="A2036" s="1">
        <v>2035</v>
      </c>
      <c r="B2036" s="1" t="s">
        <v>2035</v>
      </c>
      <c r="C2036" s="1" t="str">
        <f>IFERROR(VLOOKUP(B2036,Merged!E:G,3,FALSE),"")</f>
        <v/>
      </c>
      <c r="E2036" s="1" t="s">
        <v>6595</v>
      </c>
      <c r="F2036" s="1" t="str">
        <f>TEXT($G2036,"0000") &amp; TEXT($H2036,"00")</f>
        <v>201204</v>
      </c>
      <c r="G2036" s="1">
        <f>IFERROR(
  IF(ISNUMBER(SEARCH("平成",B2036)),
     1988 + VALUE(MID(B2036, SEARCH("平成",B2036) + 2, FIND("年", B2036) - SEARCH("平成",B2036) - 2)),
  IF(ISNUMBER(SEARCH("令和元年",B2036)),
     2019,
  IF(ISNUMBER(SEARCH("令和",B2036)),
     2018 + VALUE(MID(B2036, SEARCH("令和",B2036) + 2, FIND("年", B2036) - SEARCH("令和",B2036) - 2)),
  ""))),
"")</f>
        <v>2012</v>
      </c>
      <c r="H2036" s="1">
        <v>4</v>
      </c>
      <c r="I2036" s="5">
        <f>VALUE(RIGHT($E2036,LEN($E2036)-1))</f>
        <v>35</v>
      </c>
      <c r="J2036" s="1" t="s">
        <v>8254</v>
      </c>
      <c r="K2036" s="1" t="s">
        <v>11444</v>
      </c>
      <c r="L2036" s="1" t="s">
        <v>12820</v>
      </c>
    </row>
    <row r="2037" spans="1:12" hidden="1" x14ac:dyDescent="0.2">
      <c r="A2037" s="1">
        <v>2036</v>
      </c>
      <c r="B2037" s="1" t="s">
        <v>2036</v>
      </c>
      <c r="C2037" s="1" t="str">
        <f>IFERROR(VLOOKUP(B2037,Merged!E:G,3,FALSE),"")</f>
        <v/>
      </c>
      <c r="E2037" s="1" t="s">
        <v>6596</v>
      </c>
      <c r="F2037" s="1" t="str">
        <f>TEXT($G2037,"0000") &amp; TEXT($H2037,"00")</f>
        <v>201204</v>
      </c>
      <c r="G2037" s="1">
        <f>IFERROR(
  IF(ISNUMBER(SEARCH("平成",B2037)),
     1988 + VALUE(MID(B2037, SEARCH("平成",B2037) + 2, FIND("年", B2037) - SEARCH("平成",B2037) - 2)),
  IF(ISNUMBER(SEARCH("令和元年",B2037)),
     2019,
  IF(ISNUMBER(SEARCH("令和",B2037)),
     2018 + VALUE(MID(B2037, SEARCH("令和",B2037) + 2, FIND("年", B2037) - SEARCH("令和",B2037) - 2)),
  ""))),
"")</f>
        <v>2012</v>
      </c>
      <c r="H2037" s="1">
        <v>4</v>
      </c>
      <c r="I2037" s="5">
        <f>VALUE(RIGHT($E2037,LEN($E2037)-1))</f>
        <v>36</v>
      </c>
      <c r="J2037" s="1" t="s">
        <v>8255</v>
      </c>
      <c r="K2037" s="1" t="s">
        <v>11444</v>
      </c>
      <c r="L2037" s="1" t="s">
        <v>12821</v>
      </c>
    </row>
    <row r="2038" spans="1:12" hidden="1" x14ac:dyDescent="0.2">
      <c r="A2038" s="1">
        <v>2037</v>
      </c>
      <c r="B2038" s="1" t="s">
        <v>2037</v>
      </c>
      <c r="C2038" s="1" t="str">
        <f>IFERROR(VLOOKUP(B2038,Merged!E:G,3,FALSE),"")</f>
        <v/>
      </c>
      <c r="E2038" s="1" t="s">
        <v>6597</v>
      </c>
      <c r="F2038" s="1" t="str">
        <f>TEXT($G2038,"0000") &amp; TEXT($H2038,"00")</f>
        <v>201204</v>
      </c>
      <c r="G2038" s="1">
        <f>IFERROR(
  IF(ISNUMBER(SEARCH("平成",B2038)),
     1988 + VALUE(MID(B2038, SEARCH("平成",B2038) + 2, FIND("年", B2038) - SEARCH("平成",B2038) - 2)),
  IF(ISNUMBER(SEARCH("令和元年",B2038)),
     2019,
  IF(ISNUMBER(SEARCH("令和",B2038)),
     2018 + VALUE(MID(B2038, SEARCH("令和",B2038) + 2, FIND("年", B2038) - SEARCH("令和",B2038) - 2)),
  ""))),
"")</f>
        <v>2012</v>
      </c>
      <c r="H2038" s="1">
        <v>4</v>
      </c>
      <c r="I2038" s="5">
        <f>VALUE(RIGHT($E2038,LEN($E2038)-1))</f>
        <v>37</v>
      </c>
      <c r="J2038" s="1" t="s">
        <v>7820</v>
      </c>
      <c r="K2038" s="1" t="s">
        <v>11442</v>
      </c>
      <c r="L2038" s="1" t="s">
        <v>12479</v>
      </c>
    </row>
    <row r="2039" spans="1:12" hidden="1" x14ac:dyDescent="0.2">
      <c r="A2039" s="1">
        <v>2038</v>
      </c>
      <c r="B2039" s="1" t="s">
        <v>2038</v>
      </c>
      <c r="C2039" s="1">
        <f>IFERROR(VLOOKUP(B2039,Merged!E:G,3,FALSE),"")</f>
        <v>14</v>
      </c>
      <c r="E2039" s="1" t="s">
        <v>6598</v>
      </c>
      <c r="F2039" s="1" t="str">
        <f>TEXT($G2039,"0000") &amp; TEXT($H2039,"00")</f>
        <v>201204</v>
      </c>
      <c r="G2039" s="1">
        <f>IFERROR(
  IF(ISNUMBER(SEARCH("平成",B2039)),
     1988 + VALUE(MID(B2039, SEARCH("平成",B2039) + 2, FIND("年", B2039) - SEARCH("平成",B2039) - 2)),
  IF(ISNUMBER(SEARCH("令和元年",B2039)),
     2019,
  IF(ISNUMBER(SEARCH("令和",B2039)),
     2018 + VALUE(MID(B2039, SEARCH("令和",B2039) + 2, FIND("年", B2039) - SEARCH("令和",B2039) - 2)),
  ""))),
"")</f>
        <v>2012</v>
      </c>
      <c r="H2039" s="1">
        <v>4</v>
      </c>
      <c r="I2039" s="5">
        <f>VALUE(RIGHT($E2039,LEN($E2039)-1))</f>
        <v>38</v>
      </c>
      <c r="J2039" s="1" t="s">
        <v>8256</v>
      </c>
      <c r="K2039" s="1" t="s">
        <v>11445</v>
      </c>
      <c r="L2039" s="1" t="s">
        <v>12822</v>
      </c>
    </row>
    <row r="2040" spans="1:12" hidden="1" x14ac:dyDescent="0.2">
      <c r="A2040" s="1">
        <v>2039</v>
      </c>
      <c r="B2040" s="1" t="s">
        <v>2039</v>
      </c>
      <c r="C2040" s="1" t="str">
        <f>IFERROR(VLOOKUP(B2040,Merged!E:G,3,FALSE),"")</f>
        <v/>
      </c>
      <c r="E2040" s="1" t="s">
        <v>6599</v>
      </c>
      <c r="F2040" s="1" t="str">
        <f>TEXT($G2040,"0000") &amp; TEXT($H2040,"00")</f>
        <v>201204</v>
      </c>
      <c r="G2040" s="1">
        <f>IFERROR(
  IF(ISNUMBER(SEARCH("平成",B2040)),
     1988 + VALUE(MID(B2040, SEARCH("平成",B2040) + 2, FIND("年", B2040) - SEARCH("平成",B2040) - 2)),
  IF(ISNUMBER(SEARCH("令和元年",B2040)),
     2019,
  IF(ISNUMBER(SEARCH("令和",B2040)),
     2018 + VALUE(MID(B2040, SEARCH("令和",B2040) + 2, FIND("年", B2040) - SEARCH("令和",B2040) - 2)),
  ""))),
"")</f>
        <v>2012</v>
      </c>
      <c r="H2040" s="1">
        <v>4</v>
      </c>
      <c r="I2040" s="5">
        <f>VALUE(RIGHT($E2040,LEN($E2040)-1))</f>
        <v>39</v>
      </c>
      <c r="J2040" s="1" t="s">
        <v>8257</v>
      </c>
      <c r="K2040" s="1" t="s">
        <v>11445</v>
      </c>
      <c r="L2040" s="1" t="s">
        <v>12823</v>
      </c>
    </row>
    <row r="2041" spans="1:12" hidden="1" x14ac:dyDescent="0.2">
      <c r="A2041" s="1">
        <v>2040</v>
      </c>
      <c r="B2041" s="1" t="s">
        <v>2040</v>
      </c>
      <c r="C2041" s="1" t="str">
        <f>IFERROR(VLOOKUP(B2041,Merged!E:G,3,FALSE),"")</f>
        <v/>
      </c>
      <c r="E2041" s="1" t="s">
        <v>6600</v>
      </c>
      <c r="F2041" s="1" t="str">
        <f>TEXT($G2041,"0000") &amp; TEXT($H2041,"00")</f>
        <v>201204</v>
      </c>
      <c r="G2041" s="1">
        <f>IFERROR(
  IF(ISNUMBER(SEARCH("平成",B2041)),
     1988 + VALUE(MID(B2041, SEARCH("平成",B2041) + 2, FIND("年", B2041) - SEARCH("平成",B2041) - 2)),
  IF(ISNUMBER(SEARCH("令和元年",B2041)),
     2019,
  IF(ISNUMBER(SEARCH("令和",B2041)),
     2018 + VALUE(MID(B2041, SEARCH("令和",B2041) + 2, FIND("年", B2041) - SEARCH("令和",B2041) - 2)),
  ""))),
"")</f>
        <v>2012</v>
      </c>
      <c r="H2041" s="1">
        <v>4</v>
      </c>
      <c r="I2041" s="5">
        <f>VALUE(RIGHT($E2041,LEN($E2041)-1))</f>
        <v>40</v>
      </c>
      <c r="J2041" s="1" t="s">
        <v>8258</v>
      </c>
      <c r="K2041" s="1" t="s">
        <v>11445</v>
      </c>
      <c r="L2041" s="1" t="s">
        <v>12824</v>
      </c>
    </row>
    <row r="2042" spans="1:12" hidden="1" x14ac:dyDescent="0.2">
      <c r="A2042" s="1">
        <v>2041</v>
      </c>
      <c r="B2042" s="1" t="s">
        <v>2041</v>
      </c>
      <c r="C2042" s="1">
        <f>IFERROR(VLOOKUP(B2042,Merged!E:G,3,FALSE),"")</f>
        <v>15</v>
      </c>
      <c r="E2042" s="1" t="s">
        <v>6601</v>
      </c>
      <c r="F2042" s="1" t="str">
        <f>TEXT($G2042,"0000") &amp; TEXT($H2042,"00")</f>
        <v>201204</v>
      </c>
      <c r="G2042" s="1">
        <f>IFERROR(
  IF(ISNUMBER(SEARCH("平成",B2042)),
     1988 + VALUE(MID(B2042, SEARCH("平成",B2042) + 2, FIND("年", B2042) - SEARCH("平成",B2042) - 2)),
  IF(ISNUMBER(SEARCH("令和元年",B2042)),
     2019,
  IF(ISNUMBER(SEARCH("令和",B2042)),
     2018 + VALUE(MID(B2042, SEARCH("令和",B2042) + 2, FIND("年", B2042) - SEARCH("令和",B2042) - 2)),
  ""))),
"")</f>
        <v>2012</v>
      </c>
      <c r="H2042" s="1">
        <v>4</v>
      </c>
      <c r="I2042" s="5">
        <f>VALUE(RIGHT($E2042,LEN($E2042)-1))</f>
        <v>41</v>
      </c>
      <c r="J2042" s="1" t="s">
        <v>8259</v>
      </c>
      <c r="K2042" s="1" t="s">
        <v>11444</v>
      </c>
      <c r="L2042" s="1" t="s">
        <v>12825</v>
      </c>
    </row>
    <row r="2043" spans="1:12" hidden="1" x14ac:dyDescent="0.2">
      <c r="A2043" s="1">
        <v>2042</v>
      </c>
      <c r="B2043" s="1" t="s">
        <v>2042</v>
      </c>
      <c r="C2043" s="1" t="str">
        <f>IFERROR(VLOOKUP(B2043,Merged!E:G,3,FALSE),"")</f>
        <v/>
      </c>
      <c r="E2043" s="1" t="s">
        <v>6602</v>
      </c>
      <c r="F2043" s="1" t="str">
        <f>TEXT($G2043,"0000") &amp; TEXT($H2043,"00")</f>
        <v>201204</v>
      </c>
      <c r="G2043" s="1">
        <f>IFERROR(
  IF(ISNUMBER(SEARCH("平成",B2043)),
     1988 + VALUE(MID(B2043, SEARCH("平成",B2043) + 2, FIND("年", B2043) - SEARCH("平成",B2043) - 2)),
  IF(ISNUMBER(SEARCH("令和元年",B2043)),
     2019,
  IF(ISNUMBER(SEARCH("令和",B2043)),
     2018 + VALUE(MID(B2043, SEARCH("令和",B2043) + 2, FIND("年", B2043) - SEARCH("令和",B2043) - 2)),
  ""))),
"")</f>
        <v>2012</v>
      </c>
      <c r="H2043" s="1">
        <v>4</v>
      </c>
      <c r="I2043" s="5">
        <f>VALUE(RIGHT($E2043,LEN($E2043)-1))</f>
        <v>42</v>
      </c>
      <c r="J2043" s="1" t="s">
        <v>8260</v>
      </c>
      <c r="K2043" s="1" t="s">
        <v>11444</v>
      </c>
      <c r="L2043" s="1" t="s">
        <v>11831</v>
      </c>
    </row>
    <row r="2044" spans="1:12" hidden="1" x14ac:dyDescent="0.2">
      <c r="A2044" s="1">
        <v>2043</v>
      </c>
      <c r="B2044" s="1" t="s">
        <v>2043</v>
      </c>
      <c r="C2044" s="1" t="str">
        <f>IFERROR(VLOOKUP(B2044,Merged!E:G,3,FALSE),"")</f>
        <v/>
      </c>
      <c r="E2044" s="1" t="s">
        <v>6603</v>
      </c>
      <c r="F2044" s="1" t="str">
        <f>TEXT($G2044,"0000") &amp; TEXT($H2044,"00")</f>
        <v>201204</v>
      </c>
      <c r="G2044" s="1">
        <f>IFERROR(
  IF(ISNUMBER(SEARCH("平成",B2044)),
     1988 + VALUE(MID(B2044, SEARCH("平成",B2044) + 2, FIND("年", B2044) - SEARCH("平成",B2044) - 2)),
  IF(ISNUMBER(SEARCH("令和元年",B2044)),
     2019,
  IF(ISNUMBER(SEARCH("令和",B2044)),
     2018 + VALUE(MID(B2044, SEARCH("令和",B2044) + 2, FIND("年", B2044) - SEARCH("令和",B2044) - 2)),
  ""))),
"")</f>
        <v>2012</v>
      </c>
      <c r="H2044" s="1">
        <v>4</v>
      </c>
      <c r="I2044" s="5">
        <f>VALUE(RIGHT($E2044,LEN($E2044)-1))</f>
        <v>43</v>
      </c>
      <c r="J2044" s="1" t="s">
        <v>8261</v>
      </c>
      <c r="K2044" s="1" t="s">
        <v>11444</v>
      </c>
      <c r="L2044" s="1" t="s">
        <v>12610</v>
      </c>
    </row>
    <row r="2045" spans="1:12" hidden="1" x14ac:dyDescent="0.2">
      <c r="A2045" s="1">
        <v>2044</v>
      </c>
      <c r="B2045" s="1" t="s">
        <v>2044</v>
      </c>
      <c r="C2045" s="1" t="str">
        <f>IFERROR(VLOOKUP(B2045,Merged!E:G,3,FALSE),"")</f>
        <v/>
      </c>
      <c r="E2045" s="1" t="s">
        <v>6604</v>
      </c>
      <c r="F2045" s="1" t="str">
        <f>TEXT($G2045,"0000") &amp; TEXT($H2045,"00")</f>
        <v>201204</v>
      </c>
      <c r="G2045" s="1">
        <f>IFERROR(
  IF(ISNUMBER(SEARCH("平成",B2045)),
     1988 + VALUE(MID(B2045, SEARCH("平成",B2045) + 2, FIND("年", B2045) - SEARCH("平成",B2045) - 2)),
  IF(ISNUMBER(SEARCH("令和元年",B2045)),
     2019,
  IF(ISNUMBER(SEARCH("令和",B2045)),
     2018 + VALUE(MID(B2045, SEARCH("令和",B2045) + 2, FIND("年", B2045) - SEARCH("令和",B2045) - 2)),
  ""))),
"")</f>
        <v>2012</v>
      </c>
      <c r="H2045" s="1">
        <v>4</v>
      </c>
      <c r="I2045" s="5">
        <f>VALUE(RIGHT($E2045,LEN($E2045)-1))</f>
        <v>44</v>
      </c>
      <c r="J2045" s="1" t="s">
        <v>8262</v>
      </c>
      <c r="K2045" s="1" t="s">
        <v>11442</v>
      </c>
      <c r="L2045" s="1" t="s">
        <v>12826</v>
      </c>
    </row>
    <row r="2046" spans="1:12" hidden="1" x14ac:dyDescent="0.2">
      <c r="A2046" s="1">
        <v>2045</v>
      </c>
      <c r="B2046" s="1" t="s">
        <v>2045</v>
      </c>
      <c r="C2046" s="1" t="str">
        <f>IFERROR(VLOOKUP(B2046,Merged!E:G,3,FALSE),"")</f>
        <v/>
      </c>
      <c r="E2046" s="1" t="s">
        <v>6605</v>
      </c>
      <c r="F2046" s="1" t="str">
        <f>TEXT($G2046,"0000") &amp; TEXT($H2046,"00")</f>
        <v>201204</v>
      </c>
      <c r="G2046" s="1">
        <f>IFERROR(
  IF(ISNUMBER(SEARCH("平成",B2046)),
     1988 + VALUE(MID(B2046, SEARCH("平成",B2046) + 2, FIND("年", B2046) - SEARCH("平成",B2046) - 2)),
  IF(ISNUMBER(SEARCH("令和元年",B2046)),
     2019,
  IF(ISNUMBER(SEARCH("令和",B2046)),
     2018 + VALUE(MID(B2046, SEARCH("令和",B2046) + 2, FIND("年", B2046) - SEARCH("令和",B2046) - 2)),
  ""))),
"")</f>
        <v>2012</v>
      </c>
      <c r="H2046" s="1">
        <v>4</v>
      </c>
      <c r="I2046" s="5">
        <f>VALUE(RIGHT($E2046,LEN($E2046)-1))</f>
        <v>45</v>
      </c>
      <c r="J2046" s="1" t="s">
        <v>8263</v>
      </c>
      <c r="K2046" s="1" t="s">
        <v>11443</v>
      </c>
      <c r="L2046" s="1" t="s">
        <v>12827</v>
      </c>
    </row>
    <row r="2047" spans="1:12" hidden="1" x14ac:dyDescent="0.2">
      <c r="A2047" s="1">
        <v>2046</v>
      </c>
      <c r="B2047" s="1" t="s">
        <v>2046</v>
      </c>
      <c r="C2047" s="1">
        <f>IFERROR(VLOOKUP(B2047,Merged!E:G,3,FALSE),"")</f>
        <v>16</v>
      </c>
      <c r="E2047" s="1" t="s">
        <v>6606</v>
      </c>
      <c r="F2047" s="1" t="str">
        <f>TEXT($G2047,"0000") &amp; TEXT($H2047,"00")</f>
        <v>201204</v>
      </c>
      <c r="G2047" s="1">
        <f>IFERROR(
  IF(ISNUMBER(SEARCH("平成",B2047)),
     1988 + VALUE(MID(B2047, SEARCH("平成",B2047) + 2, FIND("年", B2047) - SEARCH("平成",B2047) - 2)),
  IF(ISNUMBER(SEARCH("令和元年",B2047)),
     2019,
  IF(ISNUMBER(SEARCH("令和",B2047)),
     2018 + VALUE(MID(B2047, SEARCH("令和",B2047) + 2, FIND("年", B2047) - SEARCH("令和",B2047) - 2)),
  ""))),
"")</f>
        <v>2012</v>
      </c>
      <c r="H2047" s="1">
        <v>4</v>
      </c>
      <c r="I2047" s="5">
        <f>VALUE(RIGHT($E2047,LEN($E2047)-1))</f>
        <v>46</v>
      </c>
      <c r="J2047" s="1" t="s">
        <v>8264</v>
      </c>
      <c r="K2047" s="1" t="s">
        <v>11443</v>
      </c>
      <c r="L2047" s="1" t="s">
        <v>12221</v>
      </c>
    </row>
    <row r="2048" spans="1:12" hidden="1" x14ac:dyDescent="0.2">
      <c r="A2048" s="1">
        <v>2047</v>
      </c>
      <c r="B2048" s="1" t="s">
        <v>2047</v>
      </c>
      <c r="C2048" s="1">
        <f>IFERROR(VLOOKUP(B2048,Merged!E:G,3,FALSE),"")</f>
        <v>17</v>
      </c>
      <c r="E2048" s="1" t="s">
        <v>6607</v>
      </c>
      <c r="F2048" s="1" t="str">
        <f>TEXT($G2048,"0000") &amp; TEXT($H2048,"00")</f>
        <v>201204</v>
      </c>
      <c r="G2048" s="1">
        <f>IFERROR(
  IF(ISNUMBER(SEARCH("平成",B2048)),
     1988 + VALUE(MID(B2048, SEARCH("平成",B2048) + 2, FIND("年", B2048) - SEARCH("平成",B2048) - 2)),
  IF(ISNUMBER(SEARCH("令和元年",B2048)),
     2019,
  IF(ISNUMBER(SEARCH("令和",B2048)),
     2018 + VALUE(MID(B2048, SEARCH("令和",B2048) + 2, FIND("年", B2048) - SEARCH("令和",B2048) - 2)),
  ""))),
"")</f>
        <v>2012</v>
      </c>
      <c r="H2048" s="1">
        <v>4</v>
      </c>
      <c r="I2048" s="5">
        <f>VALUE(RIGHT($E2048,LEN($E2048)-1))</f>
        <v>47</v>
      </c>
      <c r="J2048" s="1" t="s">
        <v>8265</v>
      </c>
      <c r="K2048" s="1" t="s">
        <v>11443</v>
      </c>
      <c r="L2048" s="1" t="s">
        <v>11726</v>
      </c>
    </row>
    <row r="2049" spans="1:12" hidden="1" x14ac:dyDescent="0.2">
      <c r="A2049" s="1">
        <v>2048</v>
      </c>
      <c r="B2049" s="1" t="s">
        <v>2048</v>
      </c>
      <c r="C2049" s="1" t="str">
        <f>IFERROR(VLOOKUP(B2049,Merged!E:G,3,FALSE),"")</f>
        <v/>
      </c>
      <c r="E2049" s="1" t="s">
        <v>6608</v>
      </c>
      <c r="F2049" s="1" t="str">
        <f>TEXT($G2049,"0000") &amp; TEXT($H2049,"00")</f>
        <v>201204</v>
      </c>
      <c r="G2049" s="1">
        <f>IFERROR(
  IF(ISNUMBER(SEARCH("平成",B2049)),
     1988 + VALUE(MID(B2049, SEARCH("平成",B2049) + 2, FIND("年", B2049) - SEARCH("平成",B2049) - 2)),
  IF(ISNUMBER(SEARCH("令和元年",B2049)),
     2019,
  IF(ISNUMBER(SEARCH("令和",B2049)),
     2018 + VALUE(MID(B2049, SEARCH("令和",B2049) + 2, FIND("年", B2049) - SEARCH("令和",B2049) - 2)),
  ""))),
"")</f>
        <v>2012</v>
      </c>
      <c r="H2049" s="1">
        <v>4</v>
      </c>
      <c r="I2049" s="5">
        <f>VALUE(RIGHT($E2049,LEN($E2049)-1))</f>
        <v>48</v>
      </c>
      <c r="J2049" s="1" t="s">
        <v>8266</v>
      </c>
      <c r="K2049" s="1" t="s">
        <v>11442</v>
      </c>
      <c r="L2049" s="1" t="s">
        <v>12828</v>
      </c>
    </row>
    <row r="2050" spans="1:12" hidden="1" x14ac:dyDescent="0.2">
      <c r="A2050" s="1">
        <v>2049</v>
      </c>
      <c r="B2050" s="1" t="s">
        <v>2049</v>
      </c>
      <c r="C2050" s="1" t="str">
        <f>IFERROR(VLOOKUP(B2050,Merged!E:G,3,FALSE),"")</f>
        <v/>
      </c>
      <c r="E2050" s="1" t="s">
        <v>6609</v>
      </c>
      <c r="F2050" s="1" t="str">
        <f>TEXT($G2050,"0000") &amp; TEXT($H2050,"00")</f>
        <v>201204</v>
      </c>
      <c r="G2050" s="1">
        <f>IFERROR(
  IF(ISNUMBER(SEARCH("平成",B2050)),
     1988 + VALUE(MID(B2050, SEARCH("平成",B2050) + 2, FIND("年", B2050) - SEARCH("平成",B2050) - 2)),
  IF(ISNUMBER(SEARCH("令和元年",B2050)),
     2019,
  IF(ISNUMBER(SEARCH("令和",B2050)),
     2018 + VALUE(MID(B2050, SEARCH("令和",B2050) + 2, FIND("年", B2050) - SEARCH("令和",B2050) - 2)),
  ""))),
"")</f>
        <v>2012</v>
      </c>
      <c r="H2050" s="1">
        <v>4</v>
      </c>
      <c r="I2050" s="5">
        <f>VALUE(RIGHT($E2050,LEN($E2050)-1))</f>
        <v>49</v>
      </c>
      <c r="J2050" s="1" t="s">
        <v>8267</v>
      </c>
      <c r="K2050" s="1" t="s">
        <v>11442</v>
      </c>
      <c r="L2050" s="1" t="s">
        <v>12704</v>
      </c>
    </row>
    <row r="2051" spans="1:12" hidden="1" x14ac:dyDescent="0.2">
      <c r="A2051" s="1">
        <v>2050</v>
      </c>
      <c r="B2051" s="1" t="s">
        <v>2050</v>
      </c>
      <c r="C2051" s="1" t="str">
        <f>IFERROR(VLOOKUP(B2051,Merged!E:G,3,FALSE),"")</f>
        <v/>
      </c>
      <c r="E2051" s="1" t="s">
        <v>6610</v>
      </c>
      <c r="F2051" s="1" t="str">
        <f>TEXT($G2051,"0000") &amp; TEXT($H2051,"00")</f>
        <v>201204</v>
      </c>
      <c r="G2051" s="1">
        <f>IFERROR(
  IF(ISNUMBER(SEARCH("平成",B2051)),
     1988 + VALUE(MID(B2051, SEARCH("平成",B2051) + 2, FIND("年", B2051) - SEARCH("平成",B2051) - 2)),
  IF(ISNUMBER(SEARCH("令和元年",B2051)),
     2019,
  IF(ISNUMBER(SEARCH("令和",B2051)),
     2018 + VALUE(MID(B2051, SEARCH("令和",B2051) + 2, FIND("年", B2051) - SEARCH("令和",B2051) - 2)),
  ""))),
"")</f>
        <v>2012</v>
      </c>
      <c r="H2051" s="1">
        <v>4</v>
      </c>
      <c r="I2051" s="5">
        <f>VALUE(RIGHT($E2051,LEN($E2051)-1))</f>
        <v>50</v>
      </c>
      <c r="J2051" s="1" t="s">
        <v>8268</v>
      </c>
      <c r="K2051" s="1" t="s">
        <v>11443</v>
      </c>
      <c r="L2051" s="1" t="s">
        <v>12829</v>
      </c>
    </row>
    <row r="2052" spans="1:12" hidden="1" x14ac:dyDescent="0.2">
      <c r="A2052" s="1">
        <v>2051</v>
      </c>
      <c r="B2052" s="1" t="s">
        <v>2051</v>
      </c>
      <c r="C2052" s="1" t="str">
        <f>IFERROR(VLOOKUP(B2052,Merged!E:G,3,FALSE),"")</f>
        <v/>
      </c>
      <c r="E2052" s="1" t="s">
        <v>6611</v>
      </c>
      <c r="F2052" s="1" t="str">
        <f>TEXT($G2052,"0000") &amp; TEXT($H2052,"00")</f>
        <v>201204</v>
      </c>
      <c r="G2052" s="1">
        <f>IFERROR(
  IF(ISNUMBER(SEARCH("平成",B2052)),
     1988 + VALUE(MID(B2052, SEARCH("平成",B2052) + 2, FIND("年", B2052) - SEARCH("平成",B2052) - 2)),
  IF(ISNUMBER(SEARCH("令和元年",B2052)),
     2019,
  IF(ISNUMBER(SEARCH("令和",B2052)),
     2018 + VALUE(MID(B2052, SEARCH("令和",B2052) + 2, FIND("年", B2052) - SEARCH("令和",B2052) - 2)),
  ""))),
"")</f>
        <v>2012</v>
      </c>
      <c r="H2052" s="1">
        <v>4</v>
      </c>
      <c r="I2052" s="5">
        <f>VALUE(RIGHT($E2052,LEN($E2052)-1))</f>
        <v>51</v>
      </c>
      <c r="J2052" s="1" t="s">
        <v>8269</v>
      </c>
      <c r="K2052" s="1" t="s">
        <v>11442</v>
      </c>
      <c r="L2052" s="1" t="s">
        <v>12367</v>
      </c>
    </row>
    <row r="2053" spans="1:12" hidden="1" x14ac:dyDescent="0.2">
      <c r="A2053" s="1">
        <v>2052</v>
      </c>
      <c r="B2053" s="1" t="s">
        <v>2052</v>
      </c>
      <c r="C2053" s="1">
        <f>IFERROR(VLOOKUP(B2053,Merged!E:G,3,FALSE),"")</f>
        <v>18</v>
      </c>
      <c r="E2053" s="1" t="s">
        <v>6612</v>
      </c>
      <c r="F2053" s="1" t="str">
        <f>TEXT($G2053,"0000") &amp; TEXT($H2053,"00")</f>
        <v>201204</v>
      </c>
      <c r="G2053" s="1">
        <f>IFERROR(
  IF(ISNUMBER(SEARCH("平成",B2053)),
     1988 + VALUE(MID(B2053, SEARCH("平成",B2053) + 2, FIND("年", B2053) - SEARCH("平成",B2053) - 2)),
  IF(ISNUMBER(SEARCH("令和元年",B2053)),
     2019,
  IF(ISNUMBER(SEARCH("令和",B2053)),
     2018 + VALUE(MID(B2053, SEARCH("令和",B2053) + 2, FIND("年", B2053) - SEARCH("令和",B2053) - 2)),
  ""))),
"")</f>
        <v>2012</v>
      </c>
      <c r="H2053" s="1">
        <v>4</v>
      </c>
      <c r="I2053" s="5">
        <f>VALUE(RIGHT($E2053,LEN($E2053)-1))</f>
        <v>52</v>
      </c>
      <c r="J2053" s="1" t="s">
        <v>6928</v>
      </c>
      <c r="K2053" s="1" t="s">
        <v>11445</v>
      </c>
      <c r="L2053" s="1" t="s">
        <v>12830</v>
      </c>
    </row>
    <row r="2054" spans="1:12" hidden="1" x14ac:dyDescent="0.2">
      <c r="A2054" s="1">
        <v>2053</v>
      </c>
      <c r="B2054" s="1" t="s">
        <v>2053</v>
      </c>
      <c r="C2054" s="1">
        <f>IFERROR(VLOOKUP(B2054,Merged!E:G,3,FALSE),"")</f>
        <v>19</v>
      </c>
      <c r="E2054" s="1" t="s">
        <v>6613</v>
      </c>
      <c r="F2054" s="1" t="str">
        <f>TEXT($G2054,"0000") &amp; TEXT($H2054,"00")</f>
        <v>201204</v>
      </c>
      <c r="G2054" s="1">
        <f>IFERROR(
  IF(ISNUMBER(SEARCH("平成",B2054)),
     1988 + VALUE(MID(B2054, SEARCH("平成",B2054) + 2, FIND("年", B2054) - SEARCH("平成",B2054) - 2)),
  IF(ISNUMBER(SEARCH("令和元年",B2054)),
     2019,
  IF(ISNUMBER(SEARCH("令和",B2054)),
     2018 + VALUE(MID(B2054, SEARCH("令和",B2054) + 2, FIND("年", B2054) - SEARCH("令和",B2054) - 2)),
  ""))),
"")</f>
        <v>2012</v>
      </c>
      <c r="H2054" s="1">
        <v>4</v>
      </c>
      <c r="I2054" s="5">
        <f>VALUE(RIGHT($E2054,LEN($E2054)-1))</f>
        <v>53</v>
      </c>
      <c r="J2054" s="1" t="s">
        <v>8270</v>
      </c>
      <c r="K2054" s="1" t="s">
        <v>11445</v>
      </c>
      <c r="L2054" s="1" t="s">
        <v>12831</v>
      </c>
    </row>
    <row r="2055" spans="1:12" hidden="1" x14ac:dyDescent="0.2">
      <c r="A2055" s="1">
        <v>2054</v>
      </c>
      <c r="B2055" s="1" t="s">
        <v>2054</v>
      </c>
      <c r="C2055" s="1" t="str">
        <f>IFERROR(VLOOKUP(B2055,Merged!E:G,3,FALSE),"")</f>
        <v/>
      </c>
      <c r="E2055" s="1" t="s">
        <v>6614</v>
      </c>
      <c r="F2055" s="1" t="str">
        <f>TEXT($G2055,"0000") &amp; TEXT($H2055,"00")</f>
        <v>201204</v>
      </c>
      <c r="G2055" s="1">
        <f>IFERROR(
  IF(ISNUMBER(SEARCH("平成",B2055)),
     1988 + VALUE(MID(B2055, SEARCH("平成",B2055) + 2, FIND("年", B2055) - SEARCH("平成",B2055) - 2)),
  IF(ISNUMBER(SEARCH("令和元年",B2055)),
     2019,
  IF(ISNUMBER(SEARCH("令和",B2055)),
     2018 + VALUE(MID(B2055, SEARCH("令和",B2055) + 2, FIND("年", B2055) - SEARCH("令和",B2055) - 2)),
  ""))),
"")</f>
        <v>2012</v>
      </c>
      <c r="H2055" s="1">
        <v>4</v>
      </c>
      <c r="I2055" s="5">
        <f>VALUE(RIGHT($E2055,LEN($E2055)-1))</f>
        <v>54</v>
      </c>
      <c r="J2055" s="1" t="s">
        <v>8271</v>
      </c>
      <c r="K2055" s="1" t="s">
        <v>11443</v>
      </c>
      <c r="L2055" s="1" t="s">
        <v>12832</v>
      </c>
    </row>
    <row r="2056" spans="1:12" hidden="1" x14ac:dyDescent="0.2">
      <c r="A2056" s="1">
        <v>2055</v>
      </c>
      <c r="B2056" s="1" t="s">
        <v>2055</v>
      </c>
      <c r="C2056" s="1" t="str">
        <f>IFERROR(VLOOKUP(B2056,Merged!E:G,3,FALSE),"")</f>
        <v/>
      </c>
      <c r="E2056" s="1" t="s">
        <v>6615</v>
      </c>
      <c r="F2056" s="1" t="str">
        <f>TEXT($G2056,"0000") &amp; TEXT($H2056,"00")</f>
        <v>201204</v>
      </c>
      <c r="G2056" s="1">
        <f>IFERROR(
  IF(ISNUMBER(SEARCH("平成",B2056)),
     1988 + VALUE(MID(B2056, SEARCH("平成",B2056) + 2, FIND("年", B2056) - SEARCH("平成",B2056) - 2)),
  IF(ISNUMBER(SEARCH("令和元年",B2056)),
     2019,
  IF(ISNUMBER(SEARCH("令和",B2056)),
     2018 + VALUE(MID(B2056, SEARCH("令和",B2056) + 2, FIND("年", B2056) - SEARCH("令和",B2056) - 2)),
  ""))),
"")</f>
        <v>2012</v>
      </c>
      <c r="H2056" s="1">
        <v>4</v>
      </c>
      <c r="I2056" s="5">
        <f>VALUE(RIGHT($E2056,LEN($E2056)-1))</f>
        <v>55</v>
      </c>
      <c r="J2056" s="1" t="s">
        <v>8272</v>
      </c>
      <c r="K2056" s="1" t="s">
        <v>11442</v>
      </c>
      <c r="L2056" s="1" t="s">
        <v>12833</v>
      </c>
    </row>
    <row r="2057" spans="1:12" hidden="1" x14ac:dyDescent="0.2">
      <c r="A2057" s="1">
        <v>2056</v>
      </c>
      <c r="B2057" s="1" t="s">
        <v>2056</v>
      </c>
      <c r="C2057" s="1">
        <f>IFERROR(VLOOKUP(B2057,Merged!E:G,3,FALSE),"")</f>
        <v>20</v>
      </c>
      <c r="E2057" s="1" t="s">
        <v>6616</v>
      </c>
      <c r="F2057" s="1" t="str">
        <f>TEXT($G2057,"0000") &amp; TEXT($H2057,"00")</f>
        <v>201204</v>
      </c>
      <c r="G2057" s="1">
        <f>IFERROR(
  IF(ISNUMBER(SEARCH("平成",B2057)),
     1988 + VALUE(MID(B2057, SEARCH("平成",B2057) + 2, FIND("年", B2057) - SEARCH("平成",B2057) - 2)),
  IF(ISNUMBER(SEARCH("令和元年",B2057)),
     2019,
  IF(ISNUMBER(SEARCH("令和",B2057)),
     2018 + VALUE(MID(B2057, SEARCH("令和",B2057) + 2, FIND("年", B2057) - SEARCH("令和",B2057) - 2)),
  ""))),
"")</f>
        <v>2012</v>
      </c>
      <c r="H2057" s="1">
        <v>4</v>
      </c>
      <c r="I2057" s="5">
        <f>VALUE(RIGHT($E2057,LEN($E2057)-1))</f>
        <v>56</v>
      </c>
      <c r="J2057" s="1" t="s">
        <v>8273</v>
      </c>
      <c r="K2057" s="1" t="s">
        <v>11445</v>
      </c>
      <c r="L2057" s="1" t="s">
        <v>12834</v>
      </c>
    </row>
    <row r="2058" spans="1:12" hidden="1" x14ac:dyDescent="0.2">
      <c r="A2058" s="1">
        <v>2057</v>
      </c>
      <c r="B2058" s="1" t="s">
        <v>2057</v>
      </c>
      <c r="C2058" s="1" t="str">
        <f>IFERROR(VLOOKUP(B2058,Merged!E:G,3,FALSE),"")</f>
        <v/>
      </c>
      <c r="E2058" s="1" t="s">
        <v>6617</v>
      </c>
      <c r="F2058" s="1" t="str">
        <f>TEXT($G2058,"0000") &amp; TEXT($H2058,"00")</f>
        <v>201204</v>
      </c>
      <c r="G2058" s="1">
        <f>IFERROR(
  IF(ISNUMBER(SEARCH("平成",B2058)),
     1988 + VALUE(MID(B2058, SEARCH("平成",B2058) + 2, FIND("年", B2058) - SEARCH("平成",B2058) - 2)),
  IF(ISNUMBER(SEARCH("令和元年",B2058)),
     2019,
  IF(ISNUMBER(SEARCH("令和",B2058)),
     2018 + VALUE(MID(B2058, SEARCH("令和",B2058) + 2, FIND("年", B2058) - SEARCH("令和",B2058) - 2)),
  ""))),
"")</f>
        <v>2012</v>
      </c>
      <c r="H2058" s="1">
        <v>4</v>
      </c>
      <c r="I2058" s="5">
        <f>VALUE(RIGHT($E2058,LEN($E2058)-1))</f>
        <v>57</v>
      </c>
      <c r="J2058" s="1" t="s">
        <v>8274</v>
      </c>
      <c r="K2058" s="1" t="s">
        <v>11445</v>
      </c>
      <c r="L2058" s="1" t="s">
        <v>12384</v>
      </c>
    </row>
    <row r="2059" spans="1:12" hidden="1" x14ac:dyDescent="0.2">
      <c r="A2059" s="1">
        <v>2058</v>
      </c>
      <c r="B2059" s="1" t="s">
        <v>2058</v>
      </c>
      <c r="C2059" s="1">
        <f>IFERROR(VLOOKUP(B2059,Merged!E:G,3,FALSE),"")</f>
        <v>21</v>
      </c>
      <c r="E2059" s="1" t="s">
        <v>6618</v>
      </c>
      <c r="F2059" s="1" t="str">
        <f>TEXT($G2059,"0000") &amp; TEXT($H2059,"00")</f>
        <v>201204</v>
      </c>
      <c r="G2059" s="1">
        <f>IFERROR(
  IF(ISNUMBER(SEARCH("平成",B2059)),
     1988 + VALUE(MID(B2059, SEARCH("平成",B2059) + 2, FIND("年", B2059) - SEARCH("平成",B2059) - 2)),
  IF(ISNUMBER(SEARCH("令和元年",B2059)),
     2019,
  IF(ISNUMBER(SEARCH("令和",B2059)),
     2018 + VALUE(MID(B2059, SEARCH("令和",B2059) + 2, FIND("年", B2059) - SEARCH("令和",B2059) - 2)),
  ""))),
"")</f>
        <v>2012</v>
      </c>
      <c r="H2059" s="1">
        <v>4</v>
      </c>
      <c r="I2059" s="5">
        <f>VALUE(RIGHT($E2059,LEN($E2059)-1))</f>
        <v>58</v>
      </c>
      <c r="J2059" s="1" t="s">
        <v>8275</v>
      </c>
      <c r="K2059" s="1" t="s">
        <v>11442</v>
      </c>
      <c r="L2059" s="1" t="s">
        <v>12835</v>
      </c>
    </row>
    <row r="2060" spans="1:12" hidden="1" x14ac:dyDescent="0.2">
      <c r="A2060" s="1">
        <v>2059</v>
      </c>
      <c r="B2060" s="1" t="s">
        <v>2059</v>
      </c>
      <c r="C2060" s="1" t="str">
        <f>IFERROR(VLOOKUP(B2060,Merged!E:G,3,FALSE),"")</f>
        <v/>
      </c>
      <c r="E2060" s="1" t="s">
        <v>6619</v>
      </c>
      <c r="F2060" s="1" t="str">
        <f>TEXT($G2060,"0000") &amp; TEXT($H2060,"00")</f>
        <v>201204</v>
      </c>
      <c r="G2060" s="1">
        <f>IFERROR(
  IF(ISNUMBER(SEARCH("平成",B2060)),
     1988 + VALUE(MID(B2060, SEARCH("平成",B2060) + 2, FIND("年", B2060) - SEARCH("平成",B2060) - 2)),
  IF(ISNUMBER(SEARCH("令和元年",B2060)),
     2019,
  IF(ISNUMBER(SEARCH("令和",B2060)),
     2018 + VALUE(MID(B2060, SEARCH("令和",B2060) + 2, FIND("年", B2060) - SEARCH("令和",B2060) - 2)),
  ""))),
"")</f>
        <v>2012</v>
      </c>
      <c r="H2060" s="1">
        <v>4</v>
      </c>
      <c r="I2060" s="5">
        <f>VALUE(RIGHT($E2060,LEN($E2060)-1))</f>
        <v>59</v>
      </c>
      <c r="J2060" s="1" t="s">
        <v>8276</v>
      </c>
      <c r="K2060" s="1" t="s">
        <v>11443</v>
      </c>
      <c r="L2060" s="1" t="s">
        <v>12836</v>
      </c>
    </row>
    <row r="2061" spans="1:12" hidden="1" x14ac:dyDescent="0.2">
      <c r="A2061" s="1">
        <v>2060</v>
      </c>
      <c r="B2061" s="1" t="s">
        <v>2060</v>
      </c>
      <c r="C2061" s="1" t="str">
        <f>IFERROR(VLOOKUP(B2061,Merged!E:G,3,FALSE),"")</f>
        <v/>
      </c>
      <c r="E2061" s="1" t="s">
        <v>6620</v>
      </c>
      <c r="F2061" s="1" t="str">
        <f>TEXT($G2061,"0000") &amp; TEXT($H2061,"00")</f>
        <v>201204</v>
      </c>
      <c r="G2061" s="1">
        <f>IFERROR(
  IF(ISNUMBER(SEARCH("平成",B2061)),
     1988 + VALUE(MID(B2061, SEARCH("平成",B2061) + 2, FIND("年", B2061) - SEARCH("平成",B2061) - 2)),
  IF(ISNUMBER(SEARCH("令和元年",B2061)),
     2019,
  IF(ISNUMBER(SEARCH("令和",B2061)),
     2018 + VALUE(MID(B2061, SEARCH("令和",B2061) + 2, FIND("年", B2061) - SEARCH("令和",B2061) - 2)),
  ""))),
"")</f>
        <v>2012</v>
      </c>
      <c r="H2061" s="1">
        <v>4</v>
      </c>
      <c r="I2061" s="5">
        <f>VALUE(RIGHT($E2061,LEN($E2061)-1))</f>
        <v>60</v>
      </c>
      <c r="J2061" s="1" t="s">
        <v>8277</v>
      </c>
      <c r="K2061" s="1" t="s">
        <v>11442</v>
      </c>
      <c r="L2061" s="1" t="s">
        <v>12388</v>
      </c>
    </row>
    <row r="2062" spans="1:12" hidden="1" x14ac:dyDescent="0.2">
      <c r="A2062" s="1">
        <v>2061</v>
      </c>
      <c r="B2062" s="1" t="s">
        <v>2061</v>
      </c>
      <c r="C2062" s="1">
        <f>IFERROR(VLOOKUP(B2062,Merged!E:G,3,FALSE),"")</f>
        <v>22</v>
      </c>
      <c r="E2062" s="1" t="s">
        <v>6621</v>
      </c>
      <c r="F2062" s="1" t="str">
        <f>TEXT($G2062,"0000") &amp; TEXT($H2062,"00")</f>
        <v>201204</v>
      </c>
      <c r="G2062" s="1">
        <f>IFERROR(
  IF(ISNUMBER(SEARCH("平成",B2062)),
     1988 + VALUE(MID(B2062, SEARCH("平成",B2062) + 2, FIND("年", B2062) - SEARCH("平成",B2062) - 2)),
  IF(ISNUMBER(SEARCH("令和元年",B2062)),
     2019,
  IF(ISNUMBER(SEARCH("令和",B2062)),
     2018 + VALUE(MID(B2062, SEARCH("令和",B2062) + 2, FIND("年", B2062) - SEARCH("令和",B2062) - 2)),
  ""))),
"")</f>
        <v>2012</v>
      </c>
      <c r="H2062" s="1">
        <v>4</v>
      </c>
      <c r="I2062" s="5">
        <f>VALUE(RIGHT($E2062,LEN($E2062)-1))</f>
        <v>61</v>
      </c>
      <c r="J2062" s="1" t="s">
        <v>8278</v>
      </c>
      <c r="K2062" s="1" t="s">
        <v>11442</v>
      </c>
      <c r="L2062" s="1" t="s">
        <v>12837</v>
      </c>
    </row>
    <row r="2063" spans="1:12" hidden="1" x14ac:dyDescent="0.2">
      <c r="A2063" s="1">
        <v>2062</v>
      </c>
      <c r="B2063" s="1" t="s">
        <v>2062</v>
      </c>
      <c r="C2063" s="1">
        <f>IFERROR(VLOOKUP(B2063,Merged!E:G,3,FALSE),"")</f>
        <v>23</v>
      </c>
      <c r="E2063" s="1" t="s">
        <v>6622</v>
      </c>
      <c r="F2063" s="1" t="str">
        <f>TEXT($G2063,"0000") &amp; TEXT($H2063,"00")</f>
        <v>201204</v>
      </c>
      <c r="G2063" s="1">
        <f>IFERROR(
  IF(ISNUMBER(SEARCH("平成",B2063)),
     1988 + VALUE(MID(B2063, SEARCH("平成",B2063) + 2, FIND("年", B2063) - SEARCH("平成",B2063) - 2)),
  IF(ISNUMBER(SEARCH("令和元年",B2063)),
     2019,
  IF(ISNUMBER(SEARCH("令和",B2063)),
     2018 + VALUE(MID(B2063, SEARCH("令和",B2063) + 2, FIND("年", B2063) - SEARCH("令和",B2063) - 2)),
  ""))),
"")</f>
        <v>2012</v>
      </c>
      <c r="H2063" s="1">
        <v>4</v>
      </c>
      <c r="I2063" s="5">
        <f>VALUE(RIGHT($E2063,LEN($E2063)-1))</f>
        <v>62</v>
      </c>
      <c r="J2063" s="1" t="s">
        <v>8279</v>
      </c>
      <c r="K2063" s="1" t="s">
        <v>11442</v>
      </c>
      <c r="L2063" s="1" t="s">
        <v>12082</v>
      </c>
    </row>
    <row r="2064" spans="1:12" hidden="1" x14ac:dyDescent="0.2">
      <c r="A2064" s="1">
        <v>2063</v>
      </c>
      <c r="B2064" s="1" t="s">
        <v>2063</v>
      </c>
      <c r="C2064" s="1">
        <f>IFERROR(VLOOKUP(B2064,Merged!E:G,3,FALSE),"")</f>
        <v>24</v>
      </c>
      <c r="E2064" s="1" t="s">
        <v>6623</v>
      </c>
      <c r="F2064" s="1" t="str">
        <f>TEXT($G2064,"0000") &amp; TEXT($H2064,"00")</f>
        <v>201204</v>
      </c>
      <c r="G2064" s="1">
        <f>IFERROR(
  IF(ISNUMBER(SEARCH("平成",B2064)),
     1988 + VALUE(MID(B2064, SEARCH("平成",B2064) + 2, FIND("年", B2064) - SEARCH("平成",B2064) - 2)),
  IF(ISNUMBER(SEARCH("令和元年",B2064)),
     2019,
  IF(ISNUMBER(SEARCH("令和",B2064)),
     2018 + VALUE(MID(B2064, SEARCH("令和",B2064) + 2, FIND("年", B2064) - SEARCH("令和",B2064) - 2)),
  ""))),
"")</f>
        <v>2012</v>
      </c>
      <c r="H2064" s="1">
        <v>4</v>
      </c>
      <c r="I2064" s="5">
        <f>VALUE(RIGHT($E2064,LEN($E2064)-1))</f>
        <v>63</v>
      </c>
      <c r="J2064" s="1" t="s">
        <v>7542</v>
      </c>
      <c r="K2064" s="1" t="s">
        <v>11445</v>
      </c>
      <c r="L2064" s="1" t="s">
        <v>12233</v>
      </c>
    </row>
    <row r="2065" spans="1:12" hidden="1" x14ac:dyDescent="0.2">
      <c r="A2065" s="1">
        <v>2064</v>
      </c>
      <c r="B2065" s="1" t="s">
        <v>2064</v>
      </c>
      <c r="C2065" s="1" t="str">
        <f>IFERROR(VLOOKUP(B2065,Merged!E:G,3,FALSE),"")</f>
        <v/>
      </c>
      <c r="E2065" s="1" t="s">
        <v>6624</v>
      </c>
      <c r="F2065" s="1" t="str">
        <f>TEXT($G2065,"0000") &amp; TEXT($H2065,"00")</f>
        <v>201204</v>
      </c>
      <c r="G2065" s="1">
        <f>IFERROR(
  IF(ISNUMBER(SEARCH("平成",B2065)),
     1988 + VALUE(MID(B2065, SEARCH("平成",B2065) + 2, FIND("年", B2065) - SEARCH("平成",B2065) - 2)),
  IF(ISNUMBER(SEARCH("令和元年",B2065)),
     2019,
  IF(ISNUMBER(SEARCH("令和",B2065)),
     2018 + VALUE(MID(B2065, SEARCH("令和",B2065) + 2, FIND("年", B2065) - SEARCH("令和",B2065) - 2)),
  ""))),
"")</f>
        <v>2012</v>
      </c>
      <c r="H2065" s="1">
        <v>4</v>
      </c>
      <c r="I2065" s="5">
        <f>VALUE(RIGHT($E2065,LEN($E2065)-1))</f>
        <v>64</v>
      </c>
      <c r="J2065" s="1" t="s">
        <v>8280</v>
      </c>
      <c r="K2065" s="1" t="s">
        <v>11443</v>
      </c>
      <c r="L2065" s="1" t="s">
        <v>12838</v>
      </c>
    </row>
    <row r="2066" spans="1:12" hidden="1" x14ac:dyDescent="0.2">
      <c r="A2066" s="1">
        <v>2065</v>
      </c>
      <c r="B2066" s="1" t="s">
        <v>2065</v>
      </c>
      <c r="C2066" s="1">
        <f>IFERROR(VLOOKUP(B2066,Merged!E:G,3,FALSE),"")</f>
        <v>25</v>
      </c>
      <c r="E2066" s="1" t="s">
        <v>6625</v>
      </c>
      <c r="F2066" s="1" t="str">
        <f>TEXT($G2066,"0000") &amp; TEXT($H2066,"00")</f>
        <v>201204</v>
      </c>
      <c r="G2066" s="1">
        <f>IFERROR(
  IF(ISNUMBER(SEARCH("平成",B2066)),
     1988 + VALUE(MID(B2066, SEARCH("平成",B2066) + 2, FIND("年", B2066) - SEARCH("平成",B2066) - 2)),
  IF(ISNUMBER(SEARCH("令和元年",B2066)),
     2019,
  IF(ISNUMBER(SEARCH("令和",B2066)),
     2018 + VALUE(MID(B2066, SEARCH("令和",B2066) + 2, FIND("年", B2066) - SEARCH("令和",B2066) - 2)),
  ""))),
"")</f>
        <v>2012</v>
      </c>
      <c r="H2066" s="1">
        <v>4</v>
      </c>
      <c r="I2066" s="5">
        <f>VALUE(RIGHT($E2066,LEN($E2066)-1))</f>
        <v>65</v>
      </c>
      <c r="J2066" s="1" t="s">
        <v>8281</v>
      </c>
      <c r="K2066" s="1" t="s">
        <v>11445</v>
      </c>
      <c r="L2066" s="1" t="s">
        <v>12839</v>
      </c>
    </row>
    <row r="2067" spans="1:12" hidden="1" x14ac:dyDescent="0.2">
      <c r="A2067" s="1">
        <v>2066</v>
      </c>
      <c r="B2067" s="1" t="s">
        <v>2066</v>
      </c>
      <c r="C2067" s="1">
        <f>IFERROR(VLOOKUP(B2067,Merged!E:G,3,FALSE),"")</f>
        <v>26</v>
      </c>
      <c r="E2067" s="1" t="s">
        <v>6626</v>
      </c>
      <c r="F2067" s="1" t="str">
        <f>TEXT($G2067,"0000") &amp; TEXT($H2067,"00")</f>
        <v>201204</v>
      </c>
      <c r="G2067" s="1">
        <f>IFERROR(
  IF(ISNUMBER(SEARCH("平成",B2067)),
     1988 + VALUE(MID(B2067, SEARCH("平成",B2067) + 2, FIND("年", B2067) - SEARCH("平成",B2067) - 2)),
  IF(ISNUMBER(SEARCH("令和元年",B2067)),
     2019,
  IF(ISNUMBER(SEARCH("令和",B2067)),
     2018 + VALUE(MID(B2067, SEARCH("令和",B2067) + 2, FIND("年", B2067) - SEARCH("令和",B2067) - 2)),
  ""))),
"")</f>
        <v>2012</v>
      </c>
      <c r="H2067" s="1">
        <v>4</v>
      </c>
      <c r="I2067" s="5">
        <f>VALUE(RIGHT($E2067,LEN($E2067)-1))</f>
        <v>66</v>
      </c>
      <c r="J2067" s="1" t="s">
        <v>8282</v>
      </c>
      <c r="K2067" s="1" t="s">
        <v>11442</v>
      </c>
      <c r="L2067" s="1" t="s">
        <v>12840</v>
      </c>
    </row>
    <row r="2068" spans="1:12" hidden="1" x14ac:dyDescent="0.2">
      <c r="A2068" s="1">
        <v>2067</v>
      </c>
      <c r="B2068" s="1" t="s">
        <v>2067</v>
      </c>
      <c r="C2068" s="1" t="str">
        <f>IFERROR(VLOOKUP(B2068,Merged!E:G,3,FALSE),"")</f>
        <v/>
      </c>
      <c r="E2068" s="1" t="s">
        <v>6627</v>
      </c>
      <c r="F2068" s="1" t="str">
        <f>TEXT($G2068,"0000") &amp; TEXT($H2068,"00")</f>
        <v>201204</v>
      </c>
      <c r="G2068" s="1">
        <f>IFERROR(
  IF(ISNUMBER(SEARCH("平成",B2068)),
     1988 + VALUE(MID(B2068, SEARCH("平成",B2068) + 2, FIND("年", B2068) - SEARCH("平成",B2068) - 2)),
  IF(ISNUMBER(SEARCH("令和元年",B2068)),
     2019,
  IF(ISNUMBER(SEARCH("令和",B2068)),
     2018 + VALUE(MID(B2068, SEARCH("令和",B2068) + 2, FIND("年", B2068) - SEARCH("令和",B2068) - 2)),
  ""))),
"")</f>
        <v>2012</v>
      </c>
      <c r="H2068" s="1">
        <v>4</v>
      </c>
      <c r="I2068" s="5">
        <f>VALUE(RIGHT($E2068,LEN($E2068)-1))</f>
        <v>67</v>
      </c>
      <c r="J2068" s="1" t="s">
        <v>8283</v>
      </c>
      <c r="K2068" s="1" t="s">
        <v>11445</v>
      </c>
      <c r="L2068" s="1" t="s">
        <v>12841</v>
      </c>
    </row>
    <row r="2069" spans="1:12" hidden="1" x14ac:dyDescent="0.2">
      <c r="A2069" s="1">
        <v>2068</v>
      </c>
      <c r="B2069" s="1" t="s">
        <v>2068</v>
      </c>
      <c r="C2069" s="1" t="str">
        <f>IFERROR(VLOOKUP(B2069,Merged!E:G,3,FALSE),"")</f>
        <v/>
      </c>
      <c r="E2069" s="1" t="s">
        <v>6628</v>
      </c>
      <c r="F2069" s="1" t="str">
        <f>TEXT($G2069,"0000") &amp; TEXT($H2069,"00")</f>
        <v>201204</v>
      </c>
      <c r="G2069" s="1">
        <f>IFERROR(
  IF(ISNUMBER(SEARCH("平成",B2069)),
     1988 + VALUE(MID(B2069, SEARCH("平成",B2069) + 2, FIND("年", B2069) - SEARCH("平成",B2069) - 2)),
  IF(ISNUMBER(SEARCH("令和元年",B2069)),
     2019,
  IF(ISNUMBER(SEARCH("令和",B2069)),
     2018 + VALUE(MID(B2069, SEARCH("令和",B2069) + 2, FIND("年", B2069) - SEARCH("令和",B2069) - 2)),
  ""))),
"")</f>
        <v>2012</v>
      </c>
      <c r="H2069" s="1">
        <v>4</v>
      </c>
      <c r="I2069" s="5">
        <f>VALUE(RIGHT($E2069,LEN($E2069)-1))</f>
        <v>68</v>
      </c>
      <c r="J2069" s="1" t="s">
        <v>7779</v>
      </c>
      <c r="K2069" s="1" t="s">
        <v>11445</v>
      </c>
      <c r="L2069" s="1" t="s">
        <v>12443</v>
      </c>
    </row>
    <row r="2070" spans="1:12" hidden="1" x14ac:dyDescent="0.2">
      <c r="A2070" s="1">
        <v>2069</v>
      </c>
      <c r="B2070" s="1" t="s">
        <v>2069</v>
      </c>
      <c r="C2070" s="1" t="str">
        <f>IFERROR(VLOOKUP(B2070,Merged!E:G,3,FALSE),"")</f>
        <v/>
      </c>
      <c r="E2070" s="1" t="s">
        <v>6629</v>
      </c>
      <c r="F2070" s="1" t="str">
        <f>TEXT($G2070,"0000") &amp; TEXT($H2070,"00")</f>
        <v>201204</v>
      </c>
      <c r="G2070" s="1">
        <f>IFERROR(
  IF(ISNUMBER(SEARCH("平成",B2070)),
     1988 + VALUE(MID(B2070, SEARCH("平成",B2070) + 2, FIND("年", B2070) - SEARCH("平成",B2070) - 2)),
  IF(ISNUMBER(SEARCH("令和元年",B2070)),
     2019,
  IF(ISNUMBER(SEARCH("令和",B2070)),
     2018 + VALUE(MID(B2070, SEARCH("令和",B2070) + 2, FIND("年", B2070) - SEARCH("令和",B2070) - 2)),
  ""))),
"")</f>
        <v>2012</v>
      </c>
      <c r="H2070" s="1">
        <v>4</v>
      </c>
      <c r="I2070" s="5">
        <f>VALUE(RIGHT($E2070,LEN($E2070)-1))</f>
        <v>69</v>
      </c>
      <c r="J2070" s="1" t="s">
        <v>8284</v>
      </c>
      <c r="K2070" s="1" t="s">
        <v>11444</v>
      </c>
      <c r="L2070" s="1" t="s">
        <v>12842</v>
      </c>
    </row>
    <row r="2071" spans="1:12" hidden="1" x14ac:dyDescent="0.2">
      <c r="A2071" s="1">
        <v>2070</v>
      </c>
      <c r="B2071" s="1" t="s">
        <v>2070</v>
      </c>
      <c r="C2071" s="1">
        <f>IFERROR(VLOOKUP(B2071,Merged!E:G,3,FALSE),"")</f>
        <v>27</v>
      </c>
      <c r="E2071" s="1" t="s">
        <v>6630</v>
      </c>
      <c r="F2071" s="1" t="str">
        <f>TEXT($G2071,"0000") &amp; TEXT($H2071,"00")</f>
        <v>201204</v>
      </c>
      <c r="G2071" s="1">
        <f>IFERROR(
  IF(ISNUMBER(SEARCH("平成",B2071)),
     1988 + VALUE(MID(B2071, SEARCH("平成",B2071) + 2, FIND("年", B2071) - SEARCH("平成",B2071) - 2)),
  IF(ISNUMBER(SEARCH("令和元年",B2071)),
     2019,
  IF(ISNUMBER(SEARCH("令和",B2071)),
     2018 + VALUE(MID(B2071, SEARCH("令和",B2071) + 2, FIND("年", B2071) - SEARCH("令和",B2071) - 2)),
  ""))),
"")</f>
        <v>2012</v>
      </c>
      <c r="H2071" s="1">
        <v>4</v>
      </c>
      <c r="I2071" s="5">
        <f>VALUE(RIGHT($E2071,LEN($E2071)-1))</f>
        <v>70</v>
      </c>
      <c r="J2071" s="1" t="s">
        <v>8285</v>
      </c>
      <c r="K2071" s="1" t="s">
        <v>11445</v>
      </c>
      <c r="L2071" s="1" t="s">
        <v>12715</v>
      </c>
    </row>
    <row r="2072" spans="1:12" hidden="1" x14ac:dyDescent="0.2">
      <c r="A2072" s="1">
        <v>2071</v>
      </c>
      <c r="B2072" s="1" t="s">
        <v>2071</v>
      </c>
      <c r="C2072" s="1" t="str">
        <f>IFERROR(VLOOKUP(B2072,Merged!E:G,3,FALSE),"")</f>
        <v/>
      </c>
      <c r="E2072" s="1" t="s">
        <v>6631</v>
      </c>
      <c r="F2072" s="1" t="str">
        <f>TEXT($G2072,"0000") &amp; TEXT($H2072,"00")</f>
        <v>201204</v>
      </c>
      <c r="G2072" s="1">
        <f>IFERROR(
  IF(ISNUMBER(SEARCH("平成",B2072)),
     1988 + VALUE(MID(B2072, SEARCH("平成",B2072) + 2, FIND("年", B2072) - SEARCH("平成",B2072) - 2)),
  IF(ISNUMBER(SEARCH("令和元年",B2072)),
     2019,
  IF(ISNUMBER(SEARCH("令和",B2072)),
     2018 + VALUE(MID(B2072, SEARCH("令和",B2072) + 2, FIND("年", B2072) - SEARCH("令和",B2072) - 2)),
  ""))),
"")</f>
        <v>2012</v>
      </c>
      <c r="H2072" s="1">
        <v>4</v>
      </c>
      <c r="I2072" s="5">
        <f>VALUE(RIGHT($E2072,LEN($E2072)-1))</f>
        <v>71</v>
      </c>
      <c r="J2072" s="1" t="s">
        <v>8066</v>
      </c>
      <c r="K2072" s="1" t="s">
        <v>11445</v>
      </c>
      <c r="L2072" s="1" t="s">
        <v>12152</v>
      </c>
    </row>
    <row r="2073" spans="1:12" hidden="1" x14ac:dyDescent="0.2">
      <c r="A2073" s="1">
        <v>2072</v>
      </c>
      <c r="B2073" s="1" t="s">
        <v>2072</v>
      </c>
      <c r="C2073" s="1">
        <f>IFERROR(VLOOKUP(B2073,Merged!E:G,3,FALSE),"")</f>
        <v>28</v>
      </c>
      <c r="E2073" s="1" t="s">
        <v>6632</v>
      </c>
      <c r="F2073" s="1" t="str">
        <f>TEXT($G2073,"0000") &amp; TEXT($H2073,"00")</f>
        <v>201204</v>
      </c>
      <c r="G2073" s="1">
        <f>IFERROR(
  IF(ISNUMBER(SEARCH("平成",B2073)),
     1988 + VALUE(MID(B2073, SEARCH("平成",B2073) + 2, FIND("年", B2073) - SEARCH("平成",B2073) - 2)),
  IF(ISNUMBER(SEARCH("令和元年",B2073)),
     2019,
  IF(ISNUMBER(SEARCH("令和",B2073)),
     2018 + VALUE(MID(B2073, SEARCH("令和",B2073) + 2, FIND("年", B2073) - SEARCH("令和",B2073) - 2)),
  ""))),
"")</f>
        <v>2012</v>
      </c>
      <c r="H2073" s="1">
        <v>4</v>
      </c>
      <c r="I2073" s="5">
        <f>VALUE(RIGHT($E2073,LEN($E2073)-1))</f>
        <v>72</v>
      </c>
      <c r="J2073" s="1" t="s">
        <v>7366</v>
      </c>
      <c r="K2073" s="1" t="s">
        <v>11442</v>
      </c>
      <c r="L2073" s="1" t="s">
        <v>12091</v>
      </c>
    </row>
    <row r="2074" spans="1:12" hidden="1" x14ac:dyDescent="0.2">
      <c r="A2074" s="1">
        <v>2073</v>
      </c>
      <c r="B2074" s="1" t="s">
        <v>2073</v>
      </c>
      <c r="C2074" s="1" t="str">
        <f>IFERROR(VLOOKUP(B2074,Merged!E:G,3,FALSE),"")</f>
        <v/>
      </c>
      <c r="E2074" s="1" t="s">
        <v>6633</v>
      </c>
      <c r="F2074" s="1" t="str">
        <f>TEXT($G2074,"0000") &amp; TEXT($H2074,"00")</f>
        <v>201204</v>
      </c>
      <c r="G2074" s="1">
        <f>IFERROR(
  IF(ISNUMBER(SEARCH("平成",B2074)),
     1988 + VALUE(MID(B2074, SEARCH("平成",B2074) + 2, FIND("年", B2074) - SEARCH("平成",B2074) - 2)),
  IF(ISNUMBER(SEARCH("令和元年",B2074)),
     2019,
  IF(ISNUMBER(SEARCH("令和",B2074)),
     2018 + VALUE(MID(B2074, SEARCH("令和",B2074) + 2, FIND("年", B2074) - SEARCH("令和",B2074) - 2)),
  ""))),
"")</f>
        <v>2012</v>
      </c>
      <c r="H2074" s="1">
        <v>4</v>
      </c>
      <c r="I2074" s="5">
        <f>VALUE(RIGHT($E2074,LEN($E2074)-1))</f>
        <v>73</v>
      </c>
      <c r="J2074" s="1" t="s">
        <v>8286</v>
      </c>
      <c r="K2074" s="1" t="s">
        <v>11443</v>
      </c>
      <c r="L2074" s="1" t="s">
        <v>12843</v>
      </c>
    </row>
    <row r="2075" spans="1:12" hidden="1" x14ac:dyDescent="0.2">
      <c r="A2075" s="1">
        <v>2074</v>
      </c>
      <c r="B2075" s="1" t="s">
        <v>2074</v>
      </c>
      <c r="C2075" s="1" t="str">
        <f>IFERROR(VLOOKUP(B2075,Merged!E:G,3,FALSE),"")</f>
        <v/>
      </c>
      <c r="D2075" s="4" t="s">
        <v>15126</v>
      </c>
      <c r="E2075" s="1" t="s">
        <v>6634</v>
      </c>
      <c r="F2075" s="1" t="str">
        <f>TEXT($G2075,"0000") &amp; TEXT($H2075,"00")</f>
        <v>201204</v>
      </c>
      <c r="G2075" s="1">
        <f>IFERROR(
  IF(ISNUMBER(SEARCH("平成",B2075)),
     1988 + VALUE(MID(B2075, SEARCH("平成",B2075) + 2, FIND("年", B2075) - SEARCH("平成",B2075) - 2)),
  IF(ISNUMBER(SEARCH("令和元年",B2075)),
     2019,
  IF(ISNUMBER(SEARCH("令和",B2075)),
     2018 + VALUE(MID(B2075, SEARCH("令和",B2075) + 2, FIND("年", B2075) - SEARCH("令和",B2075) - 2)),
  ""))),
"")</f>
        <v>2012</v>
      </c>
      <c r="H2075" s="1">
        <v>4</v>
      </c>
      <c r="I2075" s="5">
        <f>VALUE(RIGHT($E2075,LEN($E2075)-1))</f>
        <v>74</v>
      </c>
      <c r="J2075" s="1" t="s">
        <v>8287</v>
      </c>
      <c r="K2075" s="1" t="s">
        <v>11444</v>
      </c>
      <c r="L2075" s="1" t="s">
        <v>11594</v>
      </c>
    </row>
    <row r="2076" spans="1:12" hidden="1" x14ac:dyDescent="0.2">
      <c r="A2076" s="1">
        <v>2075</v>
      </c>
      <c r="B2076" s="1" t="s">
        <v>2075</v>
      </c>
      <c r="C2076" s="1">
        <f>IFERROR(VLOOKUP(B2076,Merged!E:G,3,FALSE),"")</f>
        <v>29</v>
      </c>
      <c r="E2076" s="1" t="s">
        <v>6635</v>
      </c>
      <c r="F2076" s="1" t="str">
        <f>TEXT($G2076,"0000") &amp; TEXT($H2076,"00")</f>
        <v>201204</v>
      </c>
      <c r="G2076" s="1">
        <f>IFERROR(
  IF(ISNUMBER(SEARCH("平成",B2076)),
     1988 + VALUE(MID(B2076, SEARCH("平成",B2076) + 2, FIND("年", B2076) - SEARCH("平成",B2076) - 2)),
  IF(ISNUMBER(SEARCH("令和元年",B2076)),
     2019,
  IF(ISNUMBER(SEARCH("令和",B2076)),
     2018 + VALUE(MID(B2076, SEARCH("令和",B2076) + 2, FIND("年", B2076) - SEARCH("令和",B2076) - 2)),
  ""))),
"")</f>
        <v>2012</v>
      </c>
      <c r="H2076" s="1">
        <v>4</v>
      </c>
      <c r="I2076" s="5">
        <f>VALUE(RIGHT($E2076,LEN($E2076)-1))</f>
        <v>75</v>
      </c>
      <c r="J2076" s="1" t="s">
        <v>8288</v>
      </c>
      <c r="K2076" s="1" t="s">
        <v>11443</v>
      </c>
      <c r="L2076" s="1" t="s">
        <v>12844</v>
      </c>
    </row>
    <row r="2077" spans="1:12" hidden="1" x14ac:dyDescent="0.2">
      <c r="A2077" s="1">
        <v>2076</v>
      </c>
      <c r="B2077" s="1" t="s">
        <v>2076</v>
      </c>
      <c r="C2077" s="1" t="str">
        <f>IFERROR(VLOOKUP(B2077,Merged!E:G,3,FALSE),"")</f>
        <v/>
      </c>
      <c r="E2077" s="1" t="s">
        <v>6636</v>
      </c>
      <c r="F2077" s="1" t="str">
        <f>TEXT($G2077,"0000") &amp; TEXT($H2077,"00")</f>
        <v>201204</v>
      </c>
      <c r="G2077" s="1">
        <f>IFERROR(
  IF(ISNUMBER(SEARCH("平成",B2077)),
     1988 + VALUE(MID(B2077, SEARCH("平成",B2077) + 2, FIND("年", B2077) - SEARCH("平成",B2077) - 2)),
  IF(ISNUMBER(SEARCH("令和元年",B2077)),
     2019,
  IF(ISNUMBER(SEARCH("令和",B2077)),
     2018 + VALUE(MID(B2077, SEARCH("令和",B2077) + 2, FIND("年", B2077) - SEARCH("令和",B2077) - 2)),
  ""))),
"")</f>
        <v>2012</v>
      </c>
      <c r="H2077" s="1">
        <v>4</v>
      </c>
      <c r="I2077" s="5">
        <f>VALUE(RIGHT($E2077,LEN($E2077)-1))</f>
        <v>76</v>
      </c>
      <c r="J2077" s="1" t="s">
        <v>8289</v>
      </c>
      <c r="K2077" s="1" t="s">
        <v>11442</v>
      </c>
      <c r="L2077" s="1" t="s">
        <v>12244</v>
      </c>
    </row>
    <row r="2078" spans="1:12" hidden="1" x14ac:dyDescent="0.2">
      <c r="A2078" s="1">
        <v>2077</v>
      </c>
      <c r="B2078" s="1" t="s">
        <v>2077</v>
      </c>
      <c r="C2078" s="1" t="str">
        <f>IFERROR(VLOOKUP(B2078,Merged!E:G,3,FALSE),"")</f>
        <v/>
      </c>
      <c r="E2078" s="1" t="s">
        <v>6637</v>
      </c>
      <c r="F2078" s="1" t="str">
        <f>TEXT($G2078,"0000") &amp; TEXT($H2078,"00")</f>
        <v>201204</v>
      </c>
      <c r="G2078" s="1">
        <f>IFERROR(
  IF(ISNUMBER(SEARCH("平成",B2078)),
     1988 + VALUE(MID(B2078, SEARCH("平成",B2078) + 2, FIND("年", B2078) - SEARCH("平成",B2078) - 2)),
  IF(ISNUMBER(SEARCH("令和元年",B2078)),
     2019,
  IF(ISNUMBER(SEARCH("令和",B2078)),
     2018 + VALUE(MID(B2078, SEARCH("令和",B2078) + 2, FIND("年", B2078) - SEARCH("令和",B2078) - 2)),
  ""))),
"")</f>
        <v>2012</v>
      </c>
      <c r="H2078" s="1">
        <v>4</v>
      </c>
      <c r="I2078" s="5">
        <f>VALUE(RIGHT($E2078,LEN($E2078)-1))</f>
        <v>77</v>
      </c>
      <c r="J2078" s="1" t="s">
        <v>8290</v>
      </c>
      <c r="K2078" s="1" t="s">
        <v>11444</v>
      </c>
      <c r="L2078" s="1" t="s">
        <v>12845</v>
      </c>
    </row>
    <row r="2079" spans="1:12" hidden="1" x14ac:dyDescent="0.2">
      <c r="A2079" s="1">
        <v>2078</v>
      </c>
      <c r="B2079" s="1" t="s">
        <v>2078</v>
      </c>
      <c r="C2079" s="1" t="str">
        <f>IFERROR(VLOOKUP(B2079,Merged!E:G,3,FALSE),"")</f>
        <v/>
      </c>
      <c r="E2079" s="1" t="s">
        <v>6638</v>
      </c>
      <c r="F2079" s="1" t="str">
        <f>TEXT($G2079,"0000") &amp; TEXT($H2079,"00")</f>
        <v>201204</v>
      </c>
      <c r="G2079" s="1">
        <f>IFERROR(
  IF(ISNUMBER(SEARCH("平成",B2079)),
     1988 + VALUE(MID(B2079, SEARCH("平成",B2079) + 2, FIND("年", B2079) - SEARCH("平成",B2079) - 2)),
  IF(ISNUMBER(SEARCH("令和元年",B2079)),
     2019,
  IF(ISNUMBER(SEARCH("令和",B2079)),
     2018 + VALUE(MID(B2079, SEARCH("令和",B2079) + 2, FIND("年", B2079) - SEARCH("令和",B2079) - 2)),
  ""))),
"")</f>
        <v>2012</v>
      </c>
      <c r="H2079" s="1">
        <v>4</v>
      </c>
      <c r="I2079" s="5">
        <f>VALUE(RIGHT($E2079,LEN($E2079)-1))</f>
        <v>78</v>
      </c>
      <c r="J2079" s="1" t="s">
        <v>8291</v>
      </c>
      <c r="K2079" s="1" t="s">
        <v>11445</v>
      </c>
      <c r="L2079" s="1" t="s">
        <v>12846</v>
      </c>
    </row>
    <row r="2080" spans="1:12" hidden="1" x14ac:dyDescent="0.2">
      <c r="A2080" s="1">
        <v>2079</v>
      </c>
      <c r="B2080" s="1" t="s">
        <v>2079</v>
      </c>
      <c r="C2080" s="1">
        <f>IFERROR(VLOOKUP(B2080,Merged!E:G,3,FALSE),"")</f>
        <v>30</v>
      </c>
      <c r="E2080" s="1" t="s">
        <v>6639</v>
      </c>
      <c r="F2080" s="1" t="str">
        <f>TEXT($G2080,"0000") &amp; TEXT($H2080,"00")</f>
        <v>201204</v>
      </c>
      <c r="G2080" s="1">
        <f>IFERROR(
  IF(ISNUMBER(SEARCH("平成",B2080)),
     1988 + VALUE(MID(B2080, SEARCH("平成",B2080) + 2, FIND("年", B2080) - SEARCH("平成",B2080) - 2)),
  IF(ISNUMBER(SEARCH("令和元年",B2080)),
     2019,
  IF(ISNUMBER(SEARCH("令和",B2080)),
     2018 + VALUE(MID(B2080, SEARCH("令和",B2080) + 2, FIND("年", B2080) - SEARCH("令和",B2080) - 2)),
  ""))),
"")</f>
        <v>2012</v>
      </c>
      <c r="H2080" s="1">
        <v>4</v>
      </c>
      <c r="I2080" s="5">
        <f>VALUE(RIGHT($E2080,LEN($E2080)-1))</f>
        <v>79</v>
      </c>
      <c r="J2080" s="1" t="s">
        <v>8292</v>
      </c>
      <c r="K2080" s="1" t="s">
        <v>11442</v>
      </c>
      <c r="L2080" s="1" t="s">
        <v>11924</v>
      </c>
    </row>
    <row r="2081" spans="1:12" hidden="1" x14ac:dyDescent="0.2">
      <c r="A2081" s="1">
        <v>2080</v>
      </c>
      <c r="B2081" s="1" t="s">
        <v>2080</v>
      </c>
      <c r="C2081" s="1" t="str">
        <f>IFERROR(VLOOKUP(B2081,Merged!E:G,3,FALSE),"")</f>
        <v/>
      </c>
      <c r="E2081" s="1" t="s">
        <v>6640</v>
      </c>
      <c r="F2081" s="1" t="str">
        <f>TEXT($G2081,"0000") &amp; TEXT($H2081,"00")</f>
        <v>201204</v>
      </c>
      <c r="G2081" s="1">
        <f>IFERROR(
  IF(ISNUMBER(SEARCH("平成",B2081)),
     1988 + VALUE(MID(B2081, SEARCH("平成",B2081) + 2, FIND("年", B2081) - SEARCH("平成",B2081) - 2)),
  IF(ISNUMBER(SEARCH("令和元年",B2081)),
     2019,
  IF(ISNUMBER(SEARCH("令和",B2081)),
     2018 + VALUE(MID(B2081, SEARCH("令和",B2081) + 2, FIND("年", B2081) - SEARCH("令和",B2081) - 2)),
  ""))),
"")</f>
        <v>2012</v>
      </c>
      <c r="H2081" s="1">
        <v>4</v>
      </c>
      <c r="I2081" s="5">
        <f>VALUE(RIGHT($E2081,LEN($E2081)-1))</f>
        <v>80</v>
      </c>
      <c r="J2081" s="1" t="s">
        <v>8293</v>
      </c>
      <c r="K2081" s="1" t="s">
        <v>11444</v>
      </c>
      <c r="L2081" s="1" t="s">
        <v>12847</v>
      </c>
    </row>
    <row r="2082" spans="1:12" hidden="1" x14ac:dyDescent="0.2">
      <c r="A2082" s="1">
        <v>2081</v>
      </c>
      <c r="B2082" s="1" t="s">
        <v>2081</v>
      </c>
      <c r="C2082" s="1" t="str">
        <f>IFERROR(VLOOKUP(B2082,Merged!E:G,3,FALSE),"")</f>
        <v/>
      </c>
      <c r="E2082" s="1" t="s">
        <v>6561</v>
      </c>
      <c r="F2082" s="1" t="str">
        <f>TEXT($G2082,"0000") &amp; TEXT($H2082,"00")</f>
        <v>201110</v>
      </c>
      <c r="G2082" s="1">
        <f>IFERROR(
  IF(ISNUMBER(SEARCH("平成",B2082)),
     1988 + VALUE(MID(B2082, SEARCH("平成",B2082) + 2, FIND("年", B2082) - SEARCH("平成",B2082) - 2)),
  IF(ISNUMBER(SEARCH("令和元年",B2082)),
     2019,
  IF(ISNUMBER(SEARCH("令和",B2082)),
     2018 + VALUE(MID(B2082, SEARCH("令和",B2082) + 2, FIND("年", B2082) - SEARCH("令和",B2082) - 2)),
  ""))),
"")</f>
        <v>2011</v>
      </c>
      <c r="H2082" s="1">
        <v>10</v>
      </c>
      <c r="I2082" s="5">
        <f>VALUE(RIGHT($E2082,LEN($E2082)-1))</f>
        <v>1</v>
      </c>
      <c r="J2082" s="1" t="s">
        <v>8294</v>
      </c>
      <c r="K2082" s="1" t="s">
        <v>11444</v>
      </c>
      <c r="L2082" s="1" t="s">
        <v>12848</v>
      </c>
    </row>
    <row r="2083" spans="1:12" hidden="1" x14ac:dyDescent="0.2">
      <c r="A2083" s="1">
        <v>2082</v>
      </c>
      <c r="B2083" s="1" t="s">
        <v>2082</v>
      </c>
      <c r="C2083" s="1" t="str">
        <f>IFERROR(VLOOKUP(B2083,Merged!E:G,3,FALSE),"")</f>
        <v/>
      </c>
      <c r="D2083" s="4" t="s">
        <v>15126</v>
      </c>
      <c r="E2083" s="1" t="s">
        <v>6562</v>
      </c>
      <c r="F2083" s="1" t="str">
        <f>TEXT($G2083,"0000") &amp; TEXT($H2083,"00")</f>
        <v>201110</v>
      </c>
      <c r="G2083" s="1">
        <f>IFERROR(
  IF(ISNUMBER(SEARCH("平成",B2083)),
     1988 + VALUE(MID(B2083, SEARCH("平成",B2083) + 2, FIND("年", B2083) - SEARCH("平成",B2083) - 2)),
  IF(ISNUMBER(SEARCH("令和元年",B2083)),
     2019,
  IF(ISNUMBER(SEARCH("令和",B2083)),
     2018 + VALUE(MID(B2083, SEARCH("令和",B2083) + 2, FIND("年", B2083) - SEARCH("令和",B2083) - 2)),
  ""))),
"")</f>
        <v>2011</v>
      </c>
      <c r="H2083" s="1">
        <v>10</v>
      </c>
      <c r="I2083" s="5">
        <f>VALUE(RIGHT($E2083,LEN($E2083)-1))</f>
        <v>2</v>
      </c>
      <c r="J2083" s="1" t="s">
        <v>6722</v>
      </c>
      <c r="K2083" s="1" t="s">
        <v>11445</v>
      </c>
      <c r="L2083" s="1" t="s">
        <v>11524</v>
      </c>
    </row>
    <row r="2084" spans="1:12" hidden="1" x14ac:dyDescent="0.2">
      <c r="A2084" s="1">
        <v>2083</v>
      </c>
      <c r="B2084" s="1" t="s">
        <v>2083</v>
      </c>
      <c r="C2084" s="1" t="str">
        <f>IFERROR(VLOOKUP(B2084,Merged!E:G,3,FALSE),"")</f>
        <v/>
      </c>
      <c r="E2084" s="1" t="s">
        <v>6563</v>
      </c>
      <c r="F2084" s="1" t="str">
        <f>TEXT($G2084,"0000") &amp; TEXT($H2084,"00")</f>
        <v>201110</v>
      </c>
      <c r="G2084" s="1">
        <f>IFERROR(
  IF(ISNUMBER(SEARCH("平成",B2084)),
     1988 + VALUE(MID(B2084, SEARCH("平成",B2084) + 2, FIND("年", B2084) - SEARCH("平成",B2084) - 2)),
  IF(ISNUMBER(SEARCH("令和元年",B2084)),
     2019,
  IF(ISNUMBER(SEARCH("令和",B2084)),
     2018 + VALUE(MID(B2084, SEARCH("令和",B2084) + 2, FIND("年", B2084) - SEARCH("令和",B2084) - 2)),
  ""))),
"")</f>
        <v>2011</v>
      </c>
      <c r="H2084" s="1">
        <v>10</v>
      </c>
      <c r="I2084" s="5">
        <f>VALUE(RIGHT($E2084,LEN($E2084)-1))</f>
        <v>3</v>
      </c>
      <c r="J2084" s="1" t="s">
        <v>6801</v>
      </c>
      <c r="K2084" s="1" t="s">
        <v>11442</v>
      </c>
      <c r="L2084" s="1" t="s">
        <v>11603</v>
      </c>
    </row>
    <row r="2085" spans="1:12" hidden="1" x14ac:dyDescent="0.2">
      <c r="A2085" s="1">
        <v>2084</v>
      </c>
      <c r="B2085" s="1" t="s">
        <v>2084</v>
      </c>
      <c r="C2085" s="1" t="str">
        <f>IFERROR(VLOOKUP(B2085,Merged!E:G,3,FALSE),"")</f>
        <v/>
      </c>
      <c r="E2085" s="1" t="s">
        <v>6564</v>
      </c>
      <c r="F2085" s="1" t="str">
        <f>TEXT($G2085,"0000") &amp; TEXT($H2085,"00")</f>
        <v>201110</v>
      </c>
      <c r="G2085" s="1">
        <f>IFERROR(
  IF(ISNUMBER(SEARCH("平成",B2085)),
     1988 + VALUE(MID(B2085, SEARCH("平成",B2085) + 2, FIND("年", B2085) - SEARCH("平成",B2085) - 2)),
  IF(ISNUMBER(SEARCH("令和元年",B2085)),
     2019,
  IF(ISNUMBER(SEARCH("令和",B2085)),
     2018 + VALUE(MID(B2085, SEARCH("令和",B2085) + 2, FIND("年", B2085) - SEARCH("令和",B2085) - 2)),
  ""))),
"")</f>
        <v>2011</v>
      </c>
      <c r="H2085" s="1">
        <v>10</v>
      </c>
      <c r="I2085" s="5">
        <f>VALUE(RIGHT($E2085,LEN($E2085)-1))</f>
        <v>4</v>
      </c>
      <c r="J2085" s="1" t="s">
        <v>7242</v>
      </c>
      <c r="K2085" s="1" t="s">
        <v>11445</v>
      </c>
      <c r="L2085" s="1" t="s">
        <v>11987</v>
      </c>
    </row>
    <row r="2086" spans="1:12" hidden="1" x14ac:dyDescent="0.2">
      <c r="A2086" s="1">
        <v>2085</v>
      </c>
      <c r="B2086" s="1" t="s">
        <v>2085</v>
      </c>
      <c r="C2086" s="1" t="str">
        <f>IFERROR(VLOOKUP(B2086,Merged!E:G,3,FALSE),"")</f>
        <v/>
      </c>
      <c r="D2086" s="4" t="s">
        <v>15126</v>
      </c>
      <c r="E2086" s="1" t="s">
        <v>6565</v>
      </c>
      <c r="F2086" s="1" t="str">
        <f>TEXT($G2086,"0000") &amp; TEXT($H2086,"00")</f>
        <v>201110</v>
      </c>
      <c r="G2086" s="1">
        <f>IFERROR(
  IF(ISNUMBER(SEARCH("平成",B2086)),
     1988 + VALUE(MID(B2086, SEARCH("平成",B2086) + 2, FIND("年", B2086) - SEARCH("平成",B2086) - 2)),
  IF(ISNUMBER(SEARCH("令和元年",B2086)),
     2019,
  IF(ISNUMBER(SEARCH("令和",B2086)),
     2018 + VALUE(MID(B2086, SEARCH("令和",B2086) + 2, FIND("年", B2086) - SEARCH("令和",B2086) - 2)),
  ""))),
"")</f>
        <v>2011</v>
      </c>
      <c r="H2086" s="1">
        <v>10</v>
      </c>
      <c r="I2086" s="5">
        <f>VALUE(RIGHT($E2086,LEN($E2086)-1))</f>
        <v>5</v>
      </c>
      <c r="J2086" s="1" t="s">
        <v>8076</v>
      </c>
      <c r="K2086" s="1" t="s">
        <v>11444</v>
      </c>
      <c r="L2086" s="1" t="s">
        <v>11527</v>
      </c>
    </row>
    <row r="2087" spans="1:12" hidden="1" x14ac:dyDescent="0.2">
      <c r="A2087" s="1">
        <v>2086</v>
      </c>
      <c r="B2087" s="1" t="s">
        <v>2086</v>
      </c>
      <c r="C2087" s="1" t="str">
        <f>IFERROR(VLOOKUP(B2087,Merged!E:G,3,FALSE),"")</f>
        <v/>
      </c>
      <c r="E2087" s="1" t="s">
        <v>6566</v>
      </c>
      <c r="F2087" s="1" t="str">
        <f>TEXT($G2087,"0000") &amp; TEXT($H2087,"00")</f>
        <v>201110</v>
      </c>
      <c r="G2087" s="1">
        <f>IFERROR(
  IF(ISNUMBER(SEARCH("平成",B2087)),
     1988 + VALUE(MID(B2087, SEARCH("平成",B2087) + 2, FIND("年", B2087) - SEARCH("平成",B2087) - 2)),
  IF(ISNUMBER(SEARCH("令和元年",B2087)),
     2019,
  IF(ISNUMBER(SEARCH("令和",B2087)),
     2018 + VALUE(MID(B2087, SEARCH("令和",B2087) + 2, FIND("年", B2087) - SEARCH("令和",B2087) - 2)),
  ""))),
"")</f>
        <v>2011</v>
      </c>
      <c r="H2087" s="1">
        <v>10</v>
      </c>
      <c r="I2087" s="5">
        <f>VALUE(RIGHT($E2087,LEN($E2087)-1))</f>
        <v>6</v>
      </c>
      <c r="J2087" s="1" t="s">
        <v>7731</v>
      </c>
      <c r="K2087" s="1" t="s">
        <v>11442</v>
      </c>
      <c r="L2087" s="1" t="s">
        <v>12403</v>
      </c>
    </row>
    <row r="2088" spans="1:12" hidden="1" x14ac:dyDescent="0.2">
      <c r="A2088" s="1">
        <v>2087</v>
      </c>
      <c r="B2088" s="1" t="s">
        <v>2087</v>
      </c>
      <c r="C2088" s="1" t="str">
        <f>IFERROR(VLOOKUP(B2088,Merged!E:G,3,FALSE),"")</f>
        <v/>
      </c>
      <c r="E2088" s="1" t="s">
        <v>6567</v>
      </c>
      <c r="F2088" s="1" t="str">
        <f>TEXT($G2088,"0000") &amp; TEXT($H2088,"00")</f>
        <v>201110</v>
      </c>
      <c r="G2088" s="1">
        <f>IFERROR(
  IF(ISNUMBER(SEARCH("平成",B2088)),
     1988 + VALUE(MID(B2088, SEARCH("平成",B2088) + 2, FIND("年", B2088) - SEARCH("平成",B2088) - 2)),
  IF(ISNUMBER(SEARCH("令和元年",B2088)),
     2019,
  IF(ISNUMBER(SEARCH("令和",B2088)),
     2018 + VALUE(MID(B2088, SEARCH("令和",B2088) + 2, FIND("年", B2088) - SEARCH("令和",B2088) - 2)),
  ""))),
"")</f>
        <v>2011</v>
      </c>
      <c r="H2088" s="1">
        <v>10</v>
      </c>
      <c r="I2088" s="5">
        <f>VALUE(RIGHT($E2088,LEN($E2088)-1))</f>
        <v>7</v>
      </c>
      <c r="J2088" s="1" t="s">
        <v>8295</v>
      </c>
      <c r="K2088" s="1" t="s">
        <v>11442</v>
      </c>
      <c r="L2088" s="1" t="s">
        <v>12849</v>
      </c>
    </row>
    <row r="2089" spans="1:12" hidden="1" x14ac:dyDescent="0.2">
      <c r="A2089" s="1">
        <v>2088</v>
      </c>
      <c r="B2089" s="1" t="s">
        <v>2088</v>
      </c>
      <c r="C2089" s="1" t="str">
        <f>IFERROR(VLOOKUP(B2089,Merged!E:G,3,FALSE),"")</f>
        <v/>
      </c>
      <c r="E2089" s="1" t="s">
        <v>6568</v>
      </c>
      <c r="F2089" s="1" t="str">
        <f>TEXT($G2089,"0000") &amp; TEXT($H2089,"00")</f>
        <v>201110</v>
      </c>
      <c r="G2089" s="1">
        <f>IFERROR(
  IF(ISNUMBER(SEARCH("平成",B2089)),
     1988 + VALUE(MID(B2089, SEARCH("平成",B2089) + 2, FIND("年", B2089) - SEARCH("平成",B2089) - 2)),
  IF(ISNUMBER(SEARCH("令和元年",B2089)),
     2019,
  IF(ISNUMBER(SEARCH("令和",B2089)),
     2018 + VALUE(MID(B2089, SEARCH("令和",B2089) + 2, FIND("年", B2089) - SEARCH("令和",B2089) - 2)),
  ""))),
"")</f>
        <v>2011</v>
      </c>
      <c r="H2089" s="1">
        <v>10</v>
      </c>
      <c r="I2089" s="5">
        <f>VALUE(RIGHT($E2089,LEN($E2089)-1))</f>
        <v>8</v>
      </c>
      <c r="J2089" s="1" t="s">
        <v>8296</v>
      </c>
      <c r="K2089" s="1" t="s">
        <v>11444</v>
      </c>
      <c r="L2089" s="1" t="s">
        <v>12850</v>
      </c>
    </row>
    <row r="2090" spans="1:12" hidden="1" x14ac:dyDescent="0.2">
      <c r="A2090" s="1">
        <v>2089</v>
      </c>
      <c r="B2090" s="1" t="s">
        <v>2089</v>
      </c>
      <c r="C2090" s="1" t="str">
        <f>IFERROR(VLOOKUP(B2090,Merged!E:G,3,FALSE),"")</f>
        <v/>
      </c>
      <c r="E2090" s="1" t="s">
        <v>6569</v>
      </c>
      <c r="F2090" s="1" t="str">
        <f>TEXT($G2090,"0000") &amp; TEXT($H2090,"00")</f>
        <v>201110</v>
      </c>
      <c r="G2090" s="1">
        <f>IFERROR(
  IF(ISNUMBER(SEARCH("平成",B2090)),
     1988 + VALUE(MID(B2090, SEARCH("平成",B2090) + 2, FIND("年", B2090) - SEARCH("平成",B2090) - 2)),
  IF(ISNUMBER(SEARCH("令和元年",B2090)),
     2019,
  IF(ISNUMBER(SEARCH("令和",B2090)),
     2018 + VALUE(MID(B2090, SEARCH("令和",B2090) + 2, FIND("年", B2090) - SEARCH("令和",B2090) - 2)),
  ""))),
"")</f>
        <v>2011</v>
      </c>
      <c r="H2090" s="1">
        <v>10</v>
      </c>
      <c r="I2090" s="5">
        <f>VALUE(RIGHT($E2090,LEN($E2090)-1))</f>
        <v>9</v>
      </c>
      <c r="J2090" s="1" t="s">
        <v>8297</v>
      </c>
      <c r="K2090" s="1" t="s">
        <v>11445</v>
      </c>
      <c r="L2090" s="1" t="s">
        <v>12512</v>
      </c>
    </row>
    <row r="2091" spans="1:12" hidden="1" x14ac:dyDescent="0.2">
      <c r="A2091" s="1">
        <v>2090</v>
      </c>
      <c r="B2091" s="1" t="s">
        <v>2090</v>
      </c>
      <c r="C2091" s="1" t="str">
        <f>IFERROR(VLOOKUP(B2091,Merged!E:G,3,FALSE),"")</f>
        <v/>
      </c>
      <c r="E2091" s="1" t="s">
        <v>6570</v>
      </c>
      <c r="F2091" s="1" t="str">
        <f>TEXT($G2091,"0000") &amp; TEXT($H2091,"00")</f>
        <v>201110</v>
      </c>
      <c r="G2091" s="1">
        <f>IFERROR(
  IF(ISNUMBER(SEARCH("平成",B2091)),
     1988 + VALUE(MID(B2091, SEARCH("平成",B2091) + 2, FIND("年", B2091) - SEARCH("平成",B2091) - 2)),
  IF(ISNUMBER(SEARCH("令和元年",B2091)),
     2019,
  IF(ISNUMBER(SEARCH("令和",B2091)),
     2018 + VALUE(MID(B2091, SEARCH("令和",B2091) + 2, FIND("年", B2091) - SEARCH("令和",B2091) - 2)),
  ""))),
"")</f>
        <v>2011</v>
      </c>
      <c r="H2091" s="1">
        <v>10</v>
      </c>
      <c r="I2091" s="5">
        <f>VALUE(RIGHT($E2091,LEN($E2091)-1))</f>
        <v>10</v>
      </c>
      <c r="J2091" s="1" t="s">
        <v>7177</v>
      </c>
      <c r="K2091" s="1" t="s">
        <v>11442</v>
      </c>
      <c r="L2091" s="1" t="s">
        <v>12851</v>
      </c>
    </row>
    <row r="2092" spans="1:12" hidden="1" x14ac:dyDescent="0.2">
      <c r="A2092" s="1">
        <v>2091</v>
      </c>
      <c r="B2092" s="1" t="s">
        <v>2091</v>
      </c>
      <c r="C2092" s="1" t="str">
        <f>IFERROR(VLOOKUP(B2092,Merged!E:G,3,FALSE),"")</f>
        <v/>
      </c>
      <c r="E2092" s="1" t="s">
        <v>6571</v>
      </c>
      <c r="F2092" s="1" t="str">
        <f>TEXT($G2092,"0000") &amp; TEXT($H2092,"00")</f>
        <v>201110</v>
      </c>
      <c r="G2092" s="1">
        <f>IFERROR(
  IF(ISNUMBER(SEARCH("平成",B2092)),
     1988 + VALUE(MID(B2092, SEARCH("平成",B2092) + 2, FIND("年", B2092) - SEARCH("平成",B2092) - 2)),
  IF(ISNUMBER(SEARCH("令和元年",B2092)),
     2019,
  IF(ISNUMBER(SEARCH("令和",B2092)),
     2018 + VALUE(MID(B2092, SEARCH("令和",B2092) + 2, FIND("年", B2092) - SEARCH("令和",B2092) - 2)),
  ""))),
"")</f>
        <v>2011</v>
      </c>
      <c r="H2092" s="1">
        <v>10</v>
      </c>
      <c r="I2092" s="5">
        <f>VALUE(RIGHT($E2092,LEN($E2092)-1))</f>
        <v>11</v>
      </c>
      <c r="J2092" s="1" t="s">
        <v>8298</v>
      </c>
      <c r="K2092" s="1" t="s">
        <v>11445</v>
      </c>
      <c r="L2092" s="1" t="s">
        <v>12852</v>
      </c>
    </row>
    <row r="2093" spans="1:12" hidden="1" x14ac:dyDescent="0.2">
      <c r="A2093" s="1">
        <v>2092</v>
      </c>
      <c r="B2093" s="1" t="s">
        <v>2092</v>
      </c>
      <c r="C2093" s="1" t="str">
        <f>IFERROR(VLOOKUP(B2093,Merged!E:G,3,FALSE),"")</f>
        <v/>
      </c>
      <c r="E2093" s="1" t="s">
        <v>6572</v>
      </c>
      <c r="F2093" s="1" t="str">
        <f>TEXT($G2093,"0000") &amp; TEXT($H2093,"00")</f>
        <v>201110</v>
      </c>
      <c r="G2093" s="1">
        <f>IFERROR(
  IF(ISNUMBER(SEARCH("平成",B2093)),
     1988 + VALUE(MID(B2093, SEARCH("平成",B2093) + 2, FIND("年", B2093) - SEARCH("平成",B2093) - 2)),
  IF(ISNUMBER(SEARCH("令和元年",B2093)),
     2019,
  IF(ISNUMBER(SEARCH("令和",B2093)),
     2018 + VALUE(MID(B2093, SEARCH("令和",B2093) + 2, FIND("年", B2093) - SEARCH("令和",B2093) - 2)),
  ""))),
"")</f>
        <v>2011</v>
      </c>
      <c r="H2093" s="1">
        <v>10</v>
      </c>
      <c r="I2093" s="5">
        <f>VALUE(RIGHT($E2093,LEN($E2093)-1))</f>
        <v>12</v>
      </c>
      <c r="J2093" s="1" t="s">
        <v>8299</v>
      </c>
      <c r="K2093" s="1" t="s">
        <v>11445</v>
      </c>
      <c r="L2093" s="1" t="s">
        <v>12853</v>
      </c>
    </row>
    <row r="2094" spans="1:12" hidden="1" x14ac:dyDescent="0.2">
      <c r="A2094" s="1">
        <v>2093</v>
      </c>
      <c r="B2094" s="1" t="s">
        <v>2093</v>
      </c>
      <c r="C2094" s="1" t="str">
        <f>IFERROR(VLOOKUP(B2094,Merged!E:G,3,FALSE),"")</f>
        <v/>
      </c>
      <c r="E2094" s="1" t="s">
        <v>6573</v>
      </c>
      <c r="F2094" s="1" t="str">
        <f>TEXT($G2094,"0000") &amp; TEXT($H2094,"00")</f>
        <v>201110</v>
      </c>
      <c r="G2094" s="1">
        <f>IFERROR(
  IF(ISNUMBER(SEARCH("平成",B2094)),
     1988 + VALUE(MID(B2094, SEARCH("平成",B2094) + 2, FIND("年", B2094) - SEARCH("平成",B2094) - 2)),
  IF(ISNUMBER(SEARCH("令和元年",B2094)),
     2019,
  IF(ISNUMBER(SEARCH("令和",B2094)),
     2018 + VALUE(MID(B2094, SEARCH("令和",B2094) + 2, FIND("年", B2094) - SEARCH("令和",B2094) - 2)),
  ""))),
"")</f>
        <v>2011</v>
      </c>
      <c r="H2094" s="1">
        <v>10</v>
      </c>
      <c r="I2094" s="5">
        <f>VALUE(RIGHT($E2094,LEN($E2094)-1))</f>
        <v>13</v>
      </c>
      <c r="J2094" s="1" t="s">
        <v>8080</v>
      </c>
      <c r="K2094" s="1" t="s">
        <v>11445</v>
      </c>
      <c r="L2094" s="1" t="s">
        <v>12686</v>
      </c>
    </row>
    <row r="2095" spans="1:12" hidden="1" x14ac:dyDescent="0.2">
      <c r="A2095" s="1">
        <v>2094</v>
      </c>
      <c r="B2095" s="1" t="s">
        <v>2094</v>
      </c>
      <c r="C2095" s="1" t="str">
        <f>IFERROR(VLOOKUP(B2095,Merged!E:G,3,FALSE),"")</f>
        <v/>
      </c>
      <c r="E2095" s="1" t="s">
        <v>6574</v>
      </c>
      <c r="F2095" s="1" t="str">
        <f>TEXT($G2095,"0000") &amp; TEXT($H2095,"00")</f>
        <v>201110</v>
      </c>
      <c r="G2095" s="1">
        <f>IFERROR(
  IF(ISNUMBER(SEARCH("平成",B2095)),
     1988 + VALUE(MID(B2095, SEARCH("平成",B2095) + 2, FIND("年", B2095) - SEARCH("平成",B2095) - 2)),
  IF(ISNUMBER(SEARCH("令和元年",B2095)),
     2019,
  IF(ISNUMBER(SEARCH("令和",B2095)),
     2018 + VALUE(MID(B2095, SEARCH("令和",B2095) + 2, FIND("年", B2095) - SEARCH("令和",B2095) - 2)),
  ""))),
"")</f>
        <v>2011</v>
      </c>
      <c r="H2095" s="1">
        <v>10</v>
      </c>
      <c r="I2095" s="5">
        <f>VALUE(RIGHT($E2095,LEN($E2095)-1))</f>
        <v>14</v>
      </c>
      <c r="J2095" s="1" t="s">
        <v>8300</v>
      </c>
      <c r="K2095" s="1" t="s">
        <v>11442</v>
      </c>
      <c r="L2095" s="1" t="s">
        <v>12854</v>
      </c>
    </row>
    <row r="2096" spans="1:12" hidden="1" x14ac:dyDescent="0.2">
      <c r="A2096" s="1">
        <v>2095</v>
      </c>
      <c r="B2096" s="1" t="s">
        <v>2095</v>
      </c>
      <c r="C2096" s="1" t="str">
        <f>IFERROR(VLOOKUP(B2096,Merged!E:G,3,FALSE),"")</f>
        <v/>
      </c>
      <c r="E2096" s="1" t="s">
        <v>6575</v>
      </c>
      <c r="F2096" s="1" t="str">
        <f>TEXT($G2096,"0000") &amp; TEXT($H2096,"00")</f>
        <v>201110</v>
      </c>
      <c r="G2096" s="1">
        <f>IFERROR(
  IF(ISNUMBER(SEARCH("平成",B2096)),
     1988 + VALUE(MID(B2096, SEARCH("平成",B2096) + 2, FIND("年", B2096) - SEARCH("平成",B2096) - 2)),
  IF(ISNUMBER(SEARCH("令和元年",B2096)),
     2019,
  IF(ISNUMBER(SEARCH("令和",B2096)),
     2018 + VALUE(MID(B2096, SEARCH("令和",B2096) + 2, FIND("年", B2096) - SEARCH("令和",B2096) - 2)),
  ""))),
"")</f>
        <v>2011</v>
      </c>
      <c r="H2096" s="1">
        <v>10</v>
      </c>
      <c r="I2096" s="5">
        <f>VALUE(RIGHT($E2096,LEN($E2096)-1))</f>
        <v>15</v>
      </c>
      <c r="J2096" s="1" t="s">
        <v>8301</v>
      </c>
      <c r="K2096" s="1" t="s">
        <v>11443</v>
      </c>
      <c r="L2096" s="1" t="s">
        <v>12855</v>
      </c>
    </row>
    <row r="2097" spans="1:12" hidden="1" x14ac:dyDescent="0.2">
      <c r="A2097" s="1">
        <v>2096</v>
      </c>
      <c r="B2097" s="1" t="s">
        <v>2096</v>
      </c>
      <c r="C2097" s="1" t="str">
        <f>IFERROR(VLOOKUP(B2097,Merged!E:G,3,FALSE),"")</f>
        <v/>
      </c>
      <c r="E2097" s="1" t="s">
        <v>6576</v>
      </c>
      <c r="F2097" s="1" t="str">
        <f>TEXT($G2097,"0000") &amp; TEXT($H2097,"00")</f>
        <v>201110</v>
      </c>
      <c r="G2097" s="1">
        <f>IFERROR(
  IF(ISNUMBER(SEARCH("平成",B2097)),
     1988 + VALUE(MID(B2097, SEARCH("平成",B2097) + 2, FIND("年", B2097) - SEARCH("平成",B2097) - 2)),
  IF(ISNUMBER(SEARCH("令和元年",B2097)),
     2019,
  IF(ISNUMBER(SEARCH("令和",B2097)),
     2018 + VALUE(MID(B2097, SEARCH("令和",B2097) + 2, FIND("年", B2097) - SEARCH("令和",B2097) - 2)),
  ""))),
"")</f>
        <v>2011</v>
      </c>
      <c r="H2097" s="1">
        <v>10</v>
      </c>
      <c r="I2097" s="5">
        <f>VALUE(RIGHT($E2097,LEN($E2097)-1))</f>
        <v>16</v>
      </c>
      <c r="J2097" s="1" t="s">
        <v>8302</v>
      </c>
      <c r="K2097" s="1" t="s">
        <v>11445</v>
      </c>
      <c r="L2097" s="1" t="s">
        <v>12856</v>
      </c>
    </row>
    <row r="2098" spans="1:12" hidden="1" x14ac:dyDescent="0.2">
      <c r="A2098" s="1">
        <v>2097</v>
      </c>
      <c r="B2098" s="1" t="s">
        <v>2097</v>
      </c>
      <c r="C2098" s="1" t="str">
        <f>IFERROR(VLOOKUP(B2098,Merged!E:G,3,FALSE),"")</f>
        <v/>
      </c>
      <c r="E2098" s="1" t="s">
        <v>6577</v>
      </c>
      <c r="F2098" s="1" t="str">
        <f>TEXT($G2098,"0000") &amp; TEXT($H2098,"00")</f>
        <v>201110</v>
      </c>
      <c r="G2098" s="1">
        <f>IFERROR(
  IF(ISNUMBER(SEARCH("平成",B2098)),
     1988 + VALUE(MID(B2098, SEARCH("平成",B2098) + 2, FIND("年", B2098) - SEARCH("平成",B2098) - 2)),
  IF(ISNUMBER(SEARCH("令和元年",B2098)),
     2019,
  IF(ISNUMBER(SEARCH("令和",B2098)),
     2018 + VALUE(MID(B2098, SEARCH("令和",B2098) + 2, FIND("年", B2098) - SEARCH("令和",B2098) - 2)),
  ""))),
"")</f>
        <v>2011</v>
      </c>
      <c r="H2098" s="1">
        <v>10</v>
      </c>
      <c r="I2098" s="5">
        <f>VALUE(RIGHT($E2098,LEN($E2098)-1))</f>
        <v>17</v>
      </c>
      <c r="J2098" s="1" t="s">
        <v>7252</v>
      </c>
      <c r="K2098" s="1" t="s">
        <v>11443</v>
      </c>
      <c r="L2098" s="1" t="s">
        <v>11823</v>
      </c>
    </row>
    <row r="2099" spans="1:12" hidden="1" x14ac:dyDescent="0.2">
      <c r="A2099" s="1">
        <v>2098</v>
      </c>
      <c r="B2099" s="1" t="s">
        <v>2098</v>
      </c>
      <c r="C2099" s="1" t="str">
        <f>IFERROR(VLOOKUP(B2099,Merged!E:G,3,FALSE),"")</f>
        <v/>
      </c>
      <c r="E2099" s="1" t="s">
        <v>6578</v>
      </c>
      <c r="F2099" s="1" t="str">
        <f>TEXT($G2099,"0000") &amp; TEXT($H2099,"00")</f>
        <v>201110</v>
      </c>
      <c r="G2099" s="1">
        <f>IFERROR(
  IF(ISNUMBER(SEARCH("平成",B2099)),
     1988 + VALUE(MID(B2099, SEARCH("平成",B2099) + 2, FIND("年", B2099) - SEARCH("平成",B2099) - 2)),
  IF(ISNUMBER(SEARCH("令和元年",B2099)),
     2019,
  IF(ISNUMBER(SEARCH("令和",B2099)),
     2018 + VALUE(MID(B2099, SEARCH("令和",B2099) + 2, FIND("年", B2099) - SEARCH("令和",B2099) - 2)),
  ""))),
"")</f>
        <v>2011</v>
      </c>
      <c r="H2099" s="1">
        <v>10</v>
      </c>
      <c r="I2099" s="5">
        <f>VALUE(RIGHT($E2099,LEN($E2099)-1))</f>
        <v>18</v>
      </c>
      <c r="J2099" s="1" t="s">
        <v>8303</v>
      </c>
      <c r="K2099" s="1" t="s">
        <v>11444</v>
      </c>
      <c r="L2099" s="1" t="s">
        <v>12516</v>
      </c>
    </row>
    <row r="2100" spans="1:12" hidden="1" x14ac:dyDescent="0.2">
      <c r="A2100" s="1">
        <v>2099</v>
      </c>
      <c r="B2100" s="1" t="s">
        <v>2099</v>
      </c>
      <c r="C2100" s="1" t="str">
        <f>IFERROR(VLOOKUP(B2100,Merged!E:G,3,FALSE),"")</f>
        <v/>
      </c>
      <c r="E2100" s="1" t="s">
        <v>6579</v>
      </c>
      <c r="F2100" s="1" t="str">
        <f>TEXT($G2100,"0000") &amp; TEXT($H2100,"00")</f>
        <v>201110</v>
      </c>
      <c r="G2100" s="1">
        <f>IFERROR(
  IF(ISNUMBER(SEARCH("平成",B2100)),
     1988 + VALUE(MID(B2100, SEARCH("平成",B2100) + 2, FIND("年", B2100) - SEARCH("平成",B2100) - 2)),
  IF(ISNUMBER(SEARCH("令和元年",B2100)),
     2019,
  IF(ISNUMBER(SEARCH("令和",B2100)),
     2018 + VALUE(MID(B2100, SEARCH("令和",B2100) + 2, FIND("年", B2100) - SEARCH("令和",B2100) - 2)),
  ""))),
"")</f>
        <v>2011</v>
      </c>
      <c r="H2100" s="1">
        <v>10</v>
      </c>
      <c r="I2100" s="5">
        <f>VALUE(RIGHT($E2100,LEN($E2100)-1))</f>
        <v>19</v>
      </c>
      <c r="J2100" s="1" t="s">
        <v>8304</v>
      </c>
      <c r="K2100" s="1" t="s">
        <v>11443</v>
      </c>
      <c r="L2100" s="1" t="s">
        <v>12857</v>
      </c>
    </row>
    <row r="2101" spans="1:12" hidden="1" x14ac:dyDescent="0.2">
      <c r="A2101" s="1">
        <v>2100</v>
      </c>
      <c r="B2101" s="1" t="s">
        <v>2100</v>
      </c>
      <c r="C2101" s="1" t="str">
        <f>IFERROR(VLOOKUP(B2101,Merged!E:G,3,FALSE),"")</f>
        <v/>
      </c>
      <c r="E2101" s="1" t="s">
        <v>6580</v>
      </c>
      <c r="F2101" s="1" t="str">
        <f>TEXT($G2101,"0000") &amp; TEXT($H2101,"00")</f>
        <v>201110</v>
      </c>
      <c r="G2101" s="1">
        <f>IFERROR(
  IF(ISNUMBER(SEARCH("平成",B2101)),
     1988 + VALUE(MID(B2101, SEARCH("平成",B2101) + 2, FIND("年", B2101) - SEARCH("平成",B2101) - 2)),
  IF(ISNUMBER(SEARCH("令和元年",B2101)),
     2019,
  IF(ISNUMBER(SEARCH("令和",B2101)),
     2018 + VALUE(MID(B2101, SEARCH("令和",B2101) + 2, FIND("年", B2101) - SEARCH("令和",B2101) - 2)),
  ""))),
"")</f>
        <v>2011</v>
      </c>
      <c r="H2101" s="1">
        <v>10</v>
      </c>
      <c r="I2101" s="5">
        <f>VALUE(RIGHT($E2101,LEN($E2101)-1))</f>
        <v>20</v>
      </c>
      <c r="J2101" s="1" t="s">
        <v>7968</v>
      </c>
      <c r="K2101" s="1" t="s">
        <v>11444</v>
      </c>
      <c r="L2101" s="1" t="s">
        <v>11614</v>
      </c>
    </row>
    <row r="2102" spans="1:12" hidden="1" x14ac:dyDescent="0.2">
      <c r="A2102" s="1">
        <v>2101</v>
      </c>
      <c r="B2102" s="1" t="s">
        <v>2101</v>
      </c>
      <c r="C2102" s="1" t="str">
        <f>IFERROR(VLOOKUP(B2102,Merged!E:G,3,FALSE),"")</f>
        <v/>
      </c>
      <c r="E2102" s="1" t="s">
        <v>6581</v>
      </c>
      <c r="F2102" s="1" t="str">
        <f>TEXT($G2102,"0000") &amp; TEXT($H2102,"00")</f>
        <v>201110</v>
      </c>
      <c r="G2102" s="1">
        <f>IFERROR(
  IF(ISNUMBER(SEARCH("平成",B2102)),
     1988 + VALUE(MID(B2102, SEARCH("平成",B2102) + 2, FIND("年", B2102) - SEARCH("平成",B2102) - 2)),
  IF(ISNUMBER(SEARCH("令和元年",B2102)),
     2019,
  IF(ISNUMBER(SEARCH("令和",B2102)),
     2018 + VALUE(MID(B2102, SEARCH("令和",B2102) + 2, FIND("年", B2102) - SEARCH("令和",B2102) - 2)),
  ""))),
"")</f>
        <v>2011</v>
      </c>
      <c r="H2102" s="1">
        <v>10</v>
      </c>
      <c r="I2102" s="5">
        <f>VALUE(RIGHT($E2102,LEN($E2102)-1))</f>
        <v>21</v>
      </c>
      <c r="J2102" s="1" t="s">
        <v>8305</v>
      </c>
      <c r="K2102" s="1" t="s">
        <v>11442</v>
      </c>
      <c r="L2102" s="1" t="s">
        <v>12858</v>
      </c>
    </row>
    <row r="2103" spans="1:12" hidden="1" x14ac:dyDescent="0.2">
      <c r="A2103" s="1">
        <v>2102</v>
      </c>
      <c r="B2103" s="1" t="s">
        <v>2102</v>
      </c>
      <c r="C2103" s="1" t="str">
        <f>IFERROR(VLOOKUP(B2103,Merged!E:G,3,FALSE),"")</f>
        <v/>
      </c>
      <c r="E2103" s="1" t="s">
        <v>6582</v>
      </c>
      <c r="F2103" s="1" t="str">
        <f>TEXT($G2103,"0000") &amp; TEXT($H2103,"00")</f>
        <v>201110</v>
      </c>
      <c r="G2103" s="1">
        <f>IFERROR(
  IF(ISNUMBER(SEARCH("平成",B2103)),
     1988 + VALUE(MID(B2103, SEARCH("平成",B2103) + 2, FIND("年", B2103) - SEARCH("平成",B2103) - 2)),
  IF(ISNUMBER(SEARCH("令和元年",B2103)),
     2019,
  IF(ISNUMBER(SEARCH("令和",B2103)),
     2018 + VALUE(MID(B2103, SEARCH("令和",B2103) + 2, FIND("年", B2103) - SEARCH("令和",B2103) - 2)),
  ""))),
"")</f>
        <v>2011</v>
      </c>
      <c r="H2103" s="1">
        <v>10</v>
      </c>
      <c r="I2103" s="5">
        <f>VALUE(RIGHT($E2103,LEN($E2103)-1))</f>
        <v>22</v>
      </c>
      <c r="J2103" s="1" t="s">
        <v>8306</v>
      </c>
      <c r="K2103" s="1" t="s">
        <v>11444</v>
      </c>
    </row>
    <row r="2104" spans="1:12" hidden="1" x14ac:dyDescent="0.2">
      <c r="A2104" s="1">
        <v>2103</v>
      </c>
      <c r="B2104" s="1" t="s">
        <v>2103</v>
      </c>
      <c r="C2104" s="1" t="str">
        <f>IFERROR(VLOOKUP(B2104,Merged!E:G,3,FALSE),"")</f>
        <v/>
      </c>
      <c r="E2104" s="1" t="s">
        <v>6583</v>
      </c>
      <c r="F2104" s="1" t="str">
        <f>TEXT($G2104,"0000") &amp; TEXT($H2104,"00")</f>
        <v>201110</v>
      </c>
      <c r="G2104" s="1">
        <f>IFERROR(
  IF(ISNUMBER(SEARCH("平成",B2104)),
     1988 + VALUE(MID(B2104, SEARCH("平成",B2104) + 2, FIND("年", B2104) - SEARCH("平成",B2104) - 2)),
  IF(ISNUMBER(SEARCH("令和元年",B2104)),
     2019,
  IF(ISNUMBER(SEARCH("令和",B2104)),
     2018 + VALUE(MID(B2104, SEARCH("令和",B2104) + 2, FIND("年", B2104) - SEARCH("令和",B2104) - 2)),
  ""))),
"")</f>
        <v>2011</v>
      </c>
      <c r="H2104" s="1">
        <v>10</v>
      </c>
      <c r="I2104" s="5">
        <f>VALUE(RIGHT($E2104,LEN($E2104)-1))</f>
        <v>23</v>
      </c>
      <c r="J2104" s="1" t="s">
        <v>8307</v>
      </c>
      <c r="K2104" s="1" t="s">
        <v>11445</v>
      </c>
      <c r="L2104" s="1" t="s">
        <v>12859</v>
      </c>
    </row>
    <row r="2105" spans="1:12" hidden="1" x14ac:dyDescent="0.2">
      <c r="A2105" s="1">
        <v>2104</v>
      </c>
      <c r="B2105" s="1" t="s">
        <v>2104</v>
      </c>
      <c r="C2105" s="1" t="str">
        <f>IFERROR(VLOOKUP(B2105,Merged!E:G,3,FALSE),"")</f>
        <v/>
      </c>
      <c r="E2105" s="1" t="s">
        <v>6584</v>
      </c>
      <c r="F2105" s="1" t="str">
        <f>TEXT($G2105,"0000") &amp; TEXT($H2105,"00")</f>
        <v>201110</v>
      </c>
      <c r="G2105" s="1">
        <f>IFERROR(
  IF(ISNUMBER(SEARCH("平成",B2105)),
     1988 + VALUE(MID(B2105, SEARCH("平成",B2105) + 2, FIND("年", B2105) - SEARCH("平成",B2105) - 2)),
  IF(ISNUMBER(SEARCH("令和元年",B2105)),
     2019,
  IF(ISNUMBER(SEARCH("令和",B2105)),
     2018 + VALUE(MID(B2105, SEARCH("令和",B2105) + 2, FIND("年", B2105) - SEARCH("令和",B2105) - 2)),
  ""))),
"")</f>
        <v>2011</v>
      </c>
      <c r="H2105" s="1">
        <v>10</v>
      </c>
      <c r="I2105" s="5">
        <f>VALUE(RIGHT($E2105,LEN($E2105)-1))</f>
        <v>24</v>
      </c>
      <c r="J2105" s="1" t="s">
        <v>7971</v>
      </c>
      <c r="K2105" s="1" t="s">
        <v>11445</v>
      </c>
      <c r="L2105" s="1" t="s">
        <v>11694</v>
      </c>
    </row>
    <row r="2106" spans="1:12" hidden="1" x14ac:dyDescent="0.2">
      <c r="A2106" s="1">
        <v>2105</v>
      </c>
      <c r="B2106" s="1" t="s">
        <v>2105</v>
      </c>
      <c r="C2106" s="1" t="str">
        <f>IFERROR(VLOOKUP(B2106,Merged!E:G,3,FALSE),"")</f>
        <v/>
      </c>
      <c r="E2106" s="1" t="s">
        <v>6585</v>
      </c>
      <c r="F2106" s="1" t="str">
        <f>TEXT($G2106,"0000") &amp; TEXT($H2106,"00")</f>
        <v>201110</v>
      </c>
      <c r="G2106" s="1">
        <f>IFERROR(
  IF(ISNUMBER(SEARCH("平成",B2106)),
     1988 + VALUE(MID(B2106, SEARCH("平成",B2106) + 2, FIND("年", B2106) - SEARCH("平成",B2106) - 2)),
  IF(ISNUMBER(SEARCH("令和元年",B2106)),
     2019,
  IF(ISNUMBER(SEARCH("令和",B2106)),
     2018 + VALUE(MID(B2106, SEARCH("令和",B2106) + 2, FIND("年", B2106) - SEARCH("令和",B2106) - 2)),
  ""))),
"")</f>
        <v>2011</v>
      </c>
      <c r="H2106" s="1">
        <v>10</v>
      </c>
      <c r="I2106" s="5">
        <f>VALUE(RIGHT($E2106,LEN($E2106)-1))</f>
        <v>25</v>
      </c>
      <c r="J2106" s="1" t="s">
        <v>8308</v>
      </c>
      <c r="K2106" s="1" t="s">
        <v>11444</v>
      </c>
      <c r="L2106" s="1" t="s">
        <v>12860</v>
      </c>
    </row>
    <row r="2107" spans="1:12" hidden="1" x14ac:dyDescent="0.2">
      <c r="A2107" s="1">
        <v>2106</v>
      </c>
      <c r="B2107" s="1" t="s">
        <v>2106</v>
      </c>
      <c r="C2107" s="1" t="str">
        <f>IFERROR(VLOOKUP(B2107,Merged!E:G,3,FALSE),"")</f>
        <v/>
      </c>
      <c r="E2107" s="1" t="s">
        <v>6586</v>
      </c>
      <c r="F2107" s="1" t="str">
        <f>TEXT($G2107,"0000") &amp; TEXT($H2107,"00")</f>
        <v>201110</v>
      </c>
      <c r="G2107" s="1">
        <f>IFERROR(
  IF(ISNUMBER(SEARCH("平成",B2107)),
     1988 + VALUE(MID(B2107, SEARCH("平成",B2107) + 2, FIND("年", B2107) - SEARCH("平成",B2107) - 2)),
  IF(ISNUMBER(SEARCH("令和元年",B2107)),
     2019,
  IF(ISNUMBER(SEARCH("令和",B2107)),
     2018 + VALUE(MID(B2107, SEARCH("令和",B2107) + 2, FIND("年", B2107) - SEARCH("令和",B2107) - 2)),
  ""))),
"")</f>
        <v>2011</v>
      </c>
      <c r="H2107" s="1">
        <v>10</v>
      </c>
      <c r="I2107" s="5">
        <f>VALUE(RIGHT($E2107,LEN($E2107)-1))</f>
        <v>26</v>
      </c>
      <c r="J2107" s="1" t="s">
        <v>8309</v>
      </c>
      <c r="K2107" s="1" t="s">
        <v>11445</v>
      </c>
      <c r="L2107" s="1" t="s">
        <v>12861</v>
      </c>
    </row>
    <row r="2108" spans="1:12" hidden="1" x14ac:dyDescent="0.2">
      <c r="A2108" s="1">
        <v>2107</v>
      </c>
      <c r="B2108" s="1" t="s">
        <v>2107</v>
      </c>
      <c r="C2108" s="1" t="str">
        <f>IFERROR(VLOOKUP(B2108,Merged!E:G,3,FALSE),"")</f>
        <v/>
      </c>
      <c r="E2108" s="1" t="s">
        <v>6587</v>
      </c>
      <c r="F2108" s="1" t="str">
        <f>TEXT($G2108,"0000") &amp; TEXT($H2108,"00")</f>
        <v>201110</v>
      </c>
      <c r="G2108" s="1">
        <f>IFERROR(
  IF(ISNUMBER(SEARCH("平成",B2108)),
     1988 + VALUE(MID(B2108, SEARCH("平成",B2108) + 2, FIND("年", B2108) - SEARCH("平成",B2108) - 2)),
  IF(ISNUMBER(SEARCH("令和元年",B2108)),
     2019,
  IF(ISNUMBER(SEARCH("令和",B2108)),
     2018 + VALUE(MID(B2108, SEARCH("令和",B2108) + 2, FIND("年", B2108) - SEARCH("令和",B2108) - 2)),
  ""))),
"")</f>
        <v>2011</v>
      </c>
      <c r="H2108" s="1">
        <v>10</v>
      </c>
      <c r="I2108" s="5">
        <f>VALUE(RIGHT($E2108,LEN($E2108)-1))</f>
        <v>27</v>
      </c>
      <c r="J2108" s="1" t="s">
        <v>8310</v>
      </c>
      <c r="K2108" s="1" t="s">
        <v>11444</v>
      </c>
      <c r="L2108" s="1" t="s">
        <v>12862</v>
      </c>
    </row>
    <row r="2109" spans="1:12" hidden="1" x14ac:dyDescent="0.2">
      <c r="A2109" s="1">
        <v>2108</v>
      </c>
      <c r="B2109" s="1" t="s">
        <v>2108</v>
      </c>
      <c r="C2109" s="1" t="str">
        <f>IFERROR(VLOOKUP(B2109,Merged!E:G,3,FALSE),"")</f>
        <v/>
      </c>
      <c r="E2109" s="1" t="s">
        <v>6588</v>
      </c>
      <c r="F2109" s="1" t="str">
        <f>TEXT($G2109,"0000") &amp; TEXT($H2109,"00")</f>
        <v>201110</v>
      </c>
      <c r="G2109" s="1">
        <f>IFERROR(
  IF(ISNUMBER(SEARCH("平成",B2109)),
     1988 + VALUE(MID(B2109, SEARCH("平成",B2109) + 2, FIND("年", B2109) - SEARCH("平成",B2109) - 2)),
  IF(ISNUMBER(SEARCH("令和元年",B2109)),
     2019,
  IF(ISNUMBER(SEARCH("令和",B2109)),
     2018 + VALUE(MID(B2109, SEARCH("令和",B2109) + 2, FIND("年", B2109) - SEARCH("令和",B2109) - 2)),
  ""))),
"")</f>
        <v>2011</v>
      </c>
      <c r="H2109" s="1">
        <v>10</v>
      </c>
      <c r="I2109" s="5">
        <f>VALUE(RIGHT($E2109,LEN($E2109)-1))</f>
        <v>28</v>
      </c>
      <c r="J2109" s="1" t="s">
        <v>8311</v>
      </c>
      <c r="K2109" s="1" t="s">
        <v>11442</v>
      </c>
      <c r="L2109" s="1" t="s">
        <v>12604</v>
      </c>
    </row>
    <row r="2110" spans="1:12" hidden="1" x14ac:dyDescent="0.2">
      <c r="A2110" s="1">
        <v>2109</v>
      </c>
      <c r="B2110" s="1" t="s">
        <v>2109</v>
      </c>
      <c r="C2110" s="1" t="str">
        <f>IFERROR(VLOOKUP(B2110,Merged!E:G,3,FALSE),"")</f>
        <v/>
      </c>
      <c r="E2110" s="1" t="s">
        <v>6589</v>
      </c>
      <c r="F2110" s="1" t="str">
        <f>TEXT($G2110,"0000") &amp; TEXT($H2110,"00")</f>
        <v>201110</v>
      </c>
      <c r="G2110" s="1">
        <f>IFERROR(
  IF(ISNUMBER(SEARCH("平成",B2110)),
     1988 + VALUE(MID(B2110, SEARCH("平成",B2110) + 2, FIND("年", B2110) - SEARCH("平成",B2110) - 2)),
  IF(ISNUMBER(SEARCH("令和元年",B2110)),
     2019,
  IF(ISNUMBER(SEARCH("令和",B2110)),
     2018 + VALUE(MID(B2110, SEARCH("令和",B2110) + 2, FIND("年", B2110) - SEARCH("令和",B2110) - 2)),
  ""))),
"")</f>
        <v>2011</v>
      </c>
      <c r="H2110" s="1">
        <v>10</v>
      </c>
      <c r="I2110" s="5">
        <f>VALUE(RIGHT($E2110,LEN($E2110)-1))</f>
        <v>29</v>
      </c>
      <c r="J2110" s="1" t="s">
        <v>8312</v>
      </c>
      <c r="K2110" s="1" t="s">
        <v>11444</v>
      </c>
      <c r="L2110" s="1" t="s">
        <v>11453</v>
      </c>
    </row>
    <row r="2111" spans="1:12" hidden="1" x14ac:dyDescent="0.2">
      <c r="A2111" s="1">
        <v>2110</v>
      </c>
      <c r="B2111" s="1" t="s">
        <v>2110</v>
      </c>
      <c r="C2111" s="1" t="str">
        <f>IFERROR(VLOOKUP(B2111,Merged!E:G,3,FALSE),"")</f>
        <v/>
      </c>
      <c r="E2111" s="1" t="s">
        <v>6590</v>
      </c>
      <c r="F2111" s="1" t="str">
        <f>TEXT($G2111,"0000") &amp; TEXT($H2111,"00")</f>
        <v>201110</v>
      </c>
      <c r="G2111" s="1">
        <f>IFERROR(
  IF(ISNUMBER(SEARCH("平成",B2111)),
     1988 + VALUE(MID(B2111, SEARCH("平成",B2111) + 2, FIND("年", B2111) - SEARCH("平成",B2111) - 2)),
  IF(ISNUMBER(SEARCH("令和元年",B2111)),
     2019,
  IF(ISNUMBER(SEARCH("令和",B2111)),
     2018 + VALUE(MID(B2111, SEARCH("令和",B2111) + 2, FIND("年", B2111) - SEARCH("令和",B2111) - 2)),
  ""))),
"")</f>
        <v>2011</v>
      </c>
      <c r="H2111" s="1">
        <v>10</v>
      </c>
      <c r="I2111" s="5">
        <f>VALUE(RIGHT($E2111,LEN($E2111)-1))</f>
        <v>30</v>
      </c>
      <c r="J2111" s="1" t="s">
        <v>8313</v>
      </c>
      <c r="K2111" s="1" t="s">
        <v>11443</v>
      </c>
    </row>
    <row r="2112" spans="1:12" hidden="1" x14ac:dyDescent="0.2">
      <c r="A2112" s="1">
        <v>2111</v>
      </c>
      <c r="B2112" s="1" t="s">
        <v>2111</v>
      </c>
      <c r="C2112" s="1" t="str">
        <f>IFERROR(VLOOKUP(B2112,Merged!E:G,3,FALSE),"")</f>
        <v/>
      </c>
      <c r="E2112" s="1" t="s">
        <v>6591</v>
      </c>
      <c r="F2112" s="1" t="str">
        <f>TEXT($G2112,"0000") &amp; TEXT($H2112,"00")</f>
        <v>201110</v>
      </c>
      <c r="G2112" s="1">
        <f>IFERROR(
  IF(ISNUMBER(SEARCH("平成",B2112)),
     1988 + VALUE(MID(B2112, SEARCH("平成",B2112) + 2, FIND("年", B2112) - SEARCH("平成",B2112) - 2)),
  IF(ISNUMBER(SEARCH("令和元年",B2112)),
     2019,
  IF(ISNUMBER(SEARCH("令和",B2112)),
     2018 + VALUE(MID(B2112, SEARCH("令和",B2112) + 2, FIND("年", B2112) - SEARCH("令和",B2112) - 2)),
  ""))),
"")</f>
        <v>2011</v>
      </c>
      <c r="H2112" s="1">
        <v>10</v>
      </c>
      <c r="I2112" s="5">
        <f>VALUE(RIGHT($E2112,LEN($E2112)-1))</f>
        <v>31</v>
      </c>
      <c r="J2112" s="1" t="s">
        <v>8314</v>
      </c>
      <c r="K2112" s="1" t="s">
        <v>11445</v>
      </c>
      <c r="L2112" s="1" t="s">
        <v>12863</v>
      </c>
    </row>
    <row r="2113" spans="1:12" hidden="1" x14ac:dyDescent="0.2">
      <c r="A2113" s="1">
        <v>2112</v>
      </c>
      <c r="B2113" s="1" t="s">
        <v>2112</v>
      </c>
      <c r="C2113" s="1" t="str">
        <f>IFERROR(VLOOKUP(B2113,Merged!E:G,3,FALSE),"")</f>
        <v/>
      </c>
      <c r="E2113" s="1" t="s">
        <v>6592</v>
      </c>
      <c r="F2113" s="1" t="str">
        <f>TEXT($G2113,"0000") &amp; TEXT($H2113,"00")</f>
        <v>201110</v>
      </c>
      <c r="G2113" s="1">
        <f>IFERROR(
  IF(ISNUMBER(SEARCH("平成",B2113)),
     1988 + VALUE(MID(B2113, SEARCH("平成",B2113) + 2, FIND("年", B2113) - SEARCH("平成",B2113) - 2)),
  IF(ISNUMBER(SEARCH("令和元年",B2113)),
     2019,
  IF(ISNUMBER(SEARCH("令和",B2113)),
     2018 + VALUE(MID(B2113, SEARCH("令和",B2113) + 2, FIND("年", B2113) - SEARCH("令和",B2113) - 2)),
  ""))),
"")</f>
        <v>2011</v>
      </c>
      <c r="H2113" s="1">
        <v>10</v>
      </c>
      <c r="I2113" s="5">
        <f>VALUE(RIGHT($E2113,LEN($E2113)-1))</f>
        <v>32</v>
      </c>
      <c r="J2113" s="1" t="s">
        <v>8315</v>
      </c>
      <c r="K2113" s="1" t="s">
        <v>11445</v>
      </c>
      <c r="L2113" s="1" t="s">
        <v>12208</v>
      </c>
    </row>
    <row r="2114" spans="1:12" hidden="1" x14ac:dyDescent="0.2">
      <c r="A2114" s="1">
        <v>2113</v>
      </c>
      <c r="B2114" s="1" t="s">
        <v>2113</v>
      </c>
      <c r="C2114" s="1" t="str">
        <f>IFERROR(VLOOKUP(B2114,Merged!E:G,3,FALSE),"")</f>
        <v/>
      </c>
      <c r="E2114" s="1" t="s">
        <v>6593</v>
      </c>
      <c r="F2114" s="1" t="str">
        <f>TEXT($G2114,"0000") &amp; TEXT($H2114,"00")</f>
        <v>201110</v>
      </c>
      <c r="G2114" s="1">
        <f>IFERROR(
  IF(ISNUMBER(SEARCH("平成",B2114)),
     1988 + VALUE(MID(B2114, SEARCH("平成",B2114) + 2, FIND("年", B2114) - SEARCH("平成",B2114) - 2)),
  IF(ISNUMBER(SEARCH("令和元年",B2114)),
     2019,
  IF(ISNUMBER(SEARCH("令和",B2114)),
     2018 + VALUE(MID(B2114, SEARCH("令和",B2114) + 2, FIND("年", B2114) - SEARCH("令和",B2114) - 2)),
  ""))),
"")</f>
        <v>2011</v>
      </c>
      <c r="H2114" s="1">
        <v>10</v>
      </c>
      <c r="I2114" s="5">
        <f>VALUE(RIGHT($E2114,LEN($E2114)-1))</f>
        <v>33</v>
      </c>
      <c r="J2114" s="1" t="s">
        <v>8316</v>
      </c>
      <c r="K2114" s="1" t="s">
        <v>11442</v>
      </c>
      <c r="L2114" s="1" t="s">
        <v>12864</v>
      </c>
    </row>
    <row r="2115" spans="1:12" hidden="1" x14ac:dyDescent="0.2">
      <c r="A2115" s="1">
        <v>2114</v>
      </c>
      <c r="B2115" s="1" t="s">
        <v>2114</v>
      </c>
      <c r="C2115" s="1" t="str">
        <f>IFERROR(VLOOKUP(B2115,Merged!E:G,3,FALSE),"")</f>
        <v/>
      </c>
      <c r="E2115" s="1" t="s">
        <v>6594</v>
      </c>
      <c r="F2115" s="1" t="str">
        <f>TEXT($G2115,"0000") &amp; TEXT($H2115,"00")</f>
        <v>201110</v>
      </c>
      <c r="G2115" s="1">
        <f>IFERROR(
  IF(ISNUMBER(SEARCH("平成",B2115)),
     1988 + VALUE(MID(B2115, SEARCH("平成",B2115) + 2, FIND("年", B2115) - SEARCH("平成",B2115) - 2)),
  IF(ISNUMBER(SEARCH("令和元年",B2115)),
     2019,
  IF(ISNUMBER(SEARCH("令和",B2115)),
     2018 + VALUE(MID(B2115, SEARCH("令和",B2115) + 2, FIND("年", B2115) - SEARCH("令和",B2115) - 2)),
  ""))),
"")</f>
        <v>2011</v>
      </c>
      <c r="H2115" s="1">
        <v>10</v>
      </c>
      <c r="I2115" s="5">
        <f>VALUE(RIGHT($E2115,LEN($E2115)-1))</f>
        <v>34</v>
      </c>
      <c r="J2115" s="1" t="s">
        <v>8317</v>
      </c>
      <c r="K2115" s="1" t="s">
        <v>11442</v>
      </c>
      <c r="L2115" s="1" t="s">
        <v>11847</v>
      </c>
    </row>
    <row r="2116" spans="1:12" hidden="1" x14ac:dyDescent="0.2">
      <c r="A2116" s="1">
        <v>2115</v>
      </c>
      <c r="B2116" s="1" t="s">
        <v>2115</v>
      </c>
      <c r="C2116" s="1" t="str">
        <f>IFERROR(VLOOKUP(B2116,Merged!E:G,3,FALSE),"")</f>
        <v/>
      </c>
      <c r="E2116" s="1" t="s">
        <v>6595</v>
      </c>
      <c r="F2116" s="1" t="str">
        <f>TEXT($G2116,"0000") &amp; TEXT($H2116,"00")</f>
        <v>201110</v>
      </c>
      <c r="G2116" s="1">
        <f>IFERROR(
  IF(ISNUMBER(SEARCH("平成",B2116)),
     1988 + VALUE(MID(B2116, SEARCH("平成",B2116) + 2, FIND("年", B2116) - SEARCH("平成",B2116) - 2)),
  IF(ISNUMBER(SEARCH("令和元年",B2116)),
     2019,
  IF(ISNUMBER(SEARCH("令和",B2116)),
     2018 + VALUE(MID(B2116, SEARCH("令和",B2116) + 2, FIND("年", B2116) - SEARCH("令和",B2116) - 2)),
  ""))),
"")</f>
        <v>2011</v>
      </c>
      <c r="H2116" s="1">
        <v>10</v>
      </c>
      <c r="I2116" s="5">
        <f>VALUE(RIGHT($E2116,LEN($E2116)-1))</f>
        <v>35</v>
      </c>
      <c r="J2116" s="1" t="s">
        <v>7749</v>
      </c>
      <c r="K2116" s="1" t="s">
        <v>11442</v>
      </c>
      <c r="L2116" s="1" t="s">
        <v>12417</v>
      </c>
    </row>
    <row r="2117" spans="1:12" hidden="1" x14ac:dyDescent="0.2">
      <c r="A2117" s="1">
        <v>2116</v>
      </c>
      <c r="B2117" s="1" t="s">
        <v>2116</v>
      </c>
      <c r="C2117" s="1" t="str">
        <f>IFERROR(VLOOKUP(B2117,Merged!E:G,3,FALSE),"")</f>
        <v/>
      </c>
      <c r="E2117" s="1" t="s">
        <v>6596</v>
      </c>
      <c r="F2117" s="1" t="str">
        <f>TEXT($G2117,"0000") &amp; TEXT($H2117,"00")</f>
        <v>201110</v>
      </c>
      <c r="G2117" s="1">
        <f>IFERROR(
  IF(ISNUMBER(SEARCH("平成",B2117)),
     1988 + VALUE(MID(B2117, SEARCH("平成",B2117) + 2, FIND("年", B2117) - SEARCH("平成",B2117) - 2)),
  IF(ISNUMBER(SEARCH("令和元年",B2117)),
     2019,
  IF(ISNUMBER(SEARCH("令和",B2117)),
     2018 + VALUE(MID(B2117, SEARCH("令和",B2117) + 2, FIND("年", B2117) - SEARCH("令和",B2117) - 2)),
  ""))),
"")</f>
        <v>2011</v>
      </c>
      <c r="H2117" s="1">
        <v>10</v>
      </c>
      <c r="I2117" s="5">
        <f>VALUE(RIGHT($E2117,LEN($E2117)-1))</f>
        <v>36</v>
      </c>
      <c r="J2117" s="1" t="s">
        <v>7874</v>
      </c>
      <c r="K2117" s="1" t="s">
        <v>11442</v>
      </c>
      <c r="L2117" s="1" t="s">
        <v>12524</v>
      </c>
    </row>
    <row r="2118" spans="1:12" hidden="1" x14ac:dyDescent="0.2">
      <c r="A2118" s="1">
        <v>2117</v>
      </c>
      <c r="B2118" s="1" t="s">
        <v>2117</v>
      </c>
      <c r="C2118" s="1" t="str">
        <f>IFERROR(VLOOKUP(B2118,Merged!E:G,3,FALSE),"")</f>
        <v/>
      </c>
      <c r="E2118" s="1" t="s">
        <v>6597</v>
      </c>
      <c r="F2118" s="1" t="str">
        <f>TEXT($G2118,"0000") &amp; TEXT($H2118,"00")</f>
        <v>201110</v>
      </c>
      <c r="G2118" s="1">
        <f>IFERROR(
  IF(ISNUMBER(SEARCH("平成",B2118)),
     1988 + VALUE(MID(B2118, SEARCH("平成",B2118) + 2, FIND("年", B2118) - SEARCH("平成",B2118) - 2)),
  IF(ISNUMBER(SEARCH("令和元年",B2118)),
     2019,
  IF(ISNUMBER(SEARCH("令和",B2118)),
     2018 + VALUE(MID(B2118, SEARCH("令和",B2118) + 2, FIND("年", B2118) - SEARCH("令和",B2118) - 2)),
  ""))),
"")</f>
        <v>2011</v>
      </c>
      <c r="H2118" s="1">
        <v>10</v>
      </c>
      <c r="I2118" s="5">
        <f>VALUE(RIGHT($E2118,LEN($E2118)-1))</f>
        <v>37</v>
      </c>
      <c r="J2118" s="1" t="s">
        <v>8318</v>
      </c>
      <c r="K2118" s="1" t="s">
        <v>11442</v>
      </c>
      <c r="L2118" s="1" t="s">
        <v>11768</v>
      </c>
    </row>
    <row r="2119" spans="1:12" hidden="1" x14ac:dyDescent="0.2">
      <c r="A2119" s="1">
        <v>2118</v>
      </c>
      <c r="B2119" s="1" t="s">
        <v>2118</v>
      </c>
      <c r="C2119" s="1" t="str">
        <f>IFERROR(VLOOKUP(B2119,Merged!E:G,3,FALSE),"")</f>
        <v/>
      </c>
      <c r="E2119" s="1" t="s">
        <v>6598</v>
      </c>
      <c r="F2119" s="1" t="str">
        <f>TEXT($G2119,"0000") &amp; TEXT($H2119,"00")</f>
        <v>201110</v>
      </c>
      <c r="G2119" s="1">
        <f>IFERROR(
  IF(ISNUMBER(SEARCH("平成",B2119)),
     1988 + VALUE(MID(B2119, SEARCH("平成",B2119) + 2, FIND("年", B2119) - SEARCH("平成",B2119) - 2)),
  IF(ISNUMBER(SEARCH("令和元年",B2119)),
     2019,
  IF(ISNUMBER(SEARCH("令和",B2119)),
     2018 + VALUE(MID(B2119, SEARCH("令和",B2119) + 2, FIND("年", B2119) - SEARCH("令和",B2119) - 2)),
  ""))),
"")</f>
        <v>2011</v>
      </c>
      <c r="H2119" s="1">
        <v>10</v>
      </c>
      <c r="I2119" s="5">
        <f>VALUE(RIGHT($E2119,LEN($E2119)-1))</f>
        <v>38</v>
      </c>
      <c r="J2119" s="1" t="s">
        <v>8319</v>
      </c>
      <c r="K2119" s="1" t="s">
        <v>11442</v>
      </c>
      <c r="L2119" s="1" t="s">
        <v>12697</v>
      </c>
    </row>
    <row r="2120" spans="1:12" hidden="1" x14ac:dyDescent="0.2">
      <c r="A2120" s="1">
        <v>2119</v>
      </c>
      <c r="B2120" s="1" t="s">
        <v>2119</v>
      </c>
      <c r="C2120" s="1" t="str">
        <f>IFERROR(VLOOKUP(B2120,Merged!E:G,3,FALSE),"")</f>
        <v/>
      </c>
      <c r="E2120" s="1" t="s">
        <v>6599</v>
      </c>
      <c r="F2120" s="1" t="str">
        <f>TEXT($G2120,"0000") &amp; TEXT($H2120,"00")</f>
        <v>201110</v>
      </c>
      <c r="G2120" s="1">
        <f>IFERROR(
  IF(ISNUMBER(SEARCH("平成",B2120)),
     1988 + VALUE(MID(B2120, SEARCH("平成",B2120) + 2, FIND("年", B2120) - SEARCH("平成",B2120) - 2)),
  IF(ISNUMBER(SEARCH("令和元年",B2120)),
     2019,
  IF(ISNUMBER(SEARCH("令和",B2120)),
     2018 + VALUE(MID(B2120, SEARCH("令和",B2120) + 2, FIND("年", B2120) - SEARCH("令和",B2120) - 2)),
  ""))),
"")</f>
        <v>2011</v>
      </c>
      <c r="H2120" s="1">
        <v>10</v>
      </c>
      <c r="I2120" s="5">
        <f>VALUE(RIGHT($E2120,LEN($E2120)-1))</f>
        <v>39</v>
      </c>
      <c r="J2120" s="1" t="s">
        <v>8320</v>
      </c>
      <c r="K2120" s="1" t="s">
        <v>11442</v>
      </c>
      <c r="L2120" s="1" t="s">
        <v>12865</v>
      </c>
    </row>
    <row r="2121" spans="1:12" hidden="1" x14ac:dyDescent="0.2">
      <c r="A2121" s="1">
        <v>2120</v>
      </c>
      <c r="B2121" s="1" t="s">
        <v>2120</v>
      </c>
      <c r="C2121" s="1" t="str">
        <f>IFERROR(VLOOKUP(B2121,Merged!E:G,3,FALSE),"")</f>
        <v/>
      </c>
      <c r="E2121" s="1" t="s">
        <v>6600</v>
      </c>
      <c r="F2121" s="1" t="str">
        <f>TEXT($G2121,"0000") &amp; TEXT($H2121,"00")</f>
        <v>201110</v>
      </c>
      <c r="G2121" s="1">
        <f>IFERROR(
  IF(ISNUMBER(SEARCH("平成",B2121)),
     1988 + VALUE(MID(B2121, SEARCH("平成",B2121) + 2, FIND("年", B2121) - SEARCH("平成",B2121) - 2)),
  IF(ISNUMBER(SEARCH("令和元年",B2121)),
     2019,
  IF(ISNUMBER(SEARCH("令和",B2121)),
     2018 + VALUE(MID(B2121, SEARCH("令和",B2121) + 2, FIND("年", B2121) - SEARCH("令和",B2121) - 2)),
  ""))),
"")</f>
        <v>2011</v>
      </c>
      <c r="H2121" s="1">
        <v>10</v>
      </c>
      <c r="I2121" s="5">
        <f>VALUE(RIGHT($E2121,LEN($E2121)-1))</f>
        <v>40</v>
      </c>
      <c r="J2121" s="1" t="s">
        <v>8321</v>
      </c>
      <c r="K2121" s="1" t="s">
        <v>11444</v>
      </c>
      <c r="L2121" s="1" t="s">
        <v>12866</v>
      </c>
    </row>
    <row r="2122" spans="1:12" hidden="1" x14ac:dyDescent="0.2">
      <c r="A2122" s="1">
        <v>2121</v>
      </c>
      <c r="B2122" s="1" t="s">
        <v>2121</v>
      </c>
      <c r="C2122" s="1" t="str">
        <f>IFERROR(VLOOKUP(B2122,Merged!E:G,3,FALSE),"")</f>
        <v/>
      </c>
      <c r="E2122" s="1" t="s">
        <v>6601</v>
      </c>
      <c r="F2122" s="1" t="str">
        <f>TEXT($G2122,"0000") &amp; TEXT($H2122,"00")</f>
        <v>201110</v>
      </c>
      <c r="G2122" s="1">
        <f>IFERROR(
  IF(ISNUMBER(SEARCH("平成",B2122)),
     1988 + VALUE(MID(B2122, SEARCH("平成",B2122) + 2, FIND("年", B2122) - SEARCH("平成",B2122) - 2)),
  IF(ISNUMBER(SEARCH("令和元年",B2122)),
     2019,
  IF(ISNUMBER(SEARCH("令和",B2122)),
     2018 + VALUE(MID(B2122, SEARCH("令和",B2122) + 2, FIND("年", B2122) - SEARCH("令和",B2122) - 2)),
  ""))),
"")</f>
        <v>2011</v>
      </c>
      <c r="H2122" s="1">
        <v>10</v>
      </c>
      <c r="I2122" s="5">
        <f>VALUE(RIGHT($E2122,LEN($E2122)-1))</f>
        <v>41</v>
      </c>
      <c r="J2122" s="1" t="s">
        <v>7590</v>
      </c>
      <c r="K2122" s="1" t="s">
        <v>11443</v>
      </c>
      <c r="L2122" s="1" t="s">
        <v>12743</v>
      </c>
    </row>
    <row r="2123" spans="1:12" hidden="1" x14ac:dyDescent="0.2">
      <c r="A2123" s="1">
        <v>2122</v>
      </c>
      <c r="B2123" s="1" t="s">
        <v>2122</v>
      </c>
      <c r="C2123" s="1" t="str">
        <f>IFERROR(VLOOKUP(B2123,Merged!E:G,3,FALSE),"")</f>
        <v/>
      </c>
      <c r="E2123" s="1" t="s">
        <v>6602</v>
      </c>
      <c r="F2123" s="1" t="str">
        <f>TEXT($G2123,"0000") &amp; TEXT($H2123,"00")</f>
        <v>201110</v>
      </c>
      <c r="G2123" s="1">
        <f>IFERROR(
  IF(ISNUMBER(SEARCH("平成",B2123)),
     1988 + VALUE(MID(B2123, SEARCH("平成",B2123) + 2, FIND("年", B2123) - SEARCH("平成",B2123) - 2)),
  IF(ISNUMBER(SEARCH("令和元年",B2123)),
     2019,
  IF(ISNUMBER(SEARCH("令和",B2123)),
     2018 + VALUE(MID(B2123, SEARCH("令和",B2123) + 2, FIND("年", B2123) - SEARCH("令和",B2123) - 2)),
  ""))),
"")</f>
        <v>2011</v>
      </c>
      <c r="H2123" s="1">
        <v>10</v>
      </c>
      <c r="I2123" s="5">
        <f>VALUE(RIGHT($E2123,LEN($E2123)-1))</f>
        <v>42</v>
      </c>
      <c r="J2123" s="1" t="s">
        <v>7523</v>
      </c>
      <c r="K2123" s="1" t="s">
        <v>11443</v>
      </c>
      <c r="L2123" s="1" t="s">
        <v>12867</v>
      </c>
    </row>
    <row r="2124" spans="1:12" hidden="1" x14ac:dyDescent="0.2">
      <c r="A2124" s="1">
        <v>2123</v>
      </c>
      <c r="B2124" s="1" t="s">
        <v>2123</v>
      </c>
      <c r="C2124" s="1" t="str">
        <f>IFERROR(VLOOKUP(B2124,Merged!E:G,3,FALSE),"")</f>
        <v/>
      </c>
      <c r="E2124" s="1" t="s">
        <v>6603</v>
      </c>
      <c r="F2124" s="1" t="str">
        <f>TEXT($G2124,"0000") &amp; TEXT($H2124,"00")</f>
        <v>201110</v>
      </c>
      <c r="G2124" s="1">
        <f>IFERROR(
  IF(ISNUMBER(SEARCH("平成",B2124)),
     1988 + VALUE(MID(B2124, SEARCH("平成",B2124) + 2, FIND("年", B2124) - SEARCH("平成",B2124) - 2)),
  IF(ISNUMBER(SEARCH("令和元年",B2124)),
     2019,
  IF(ISNUMBER(SEARCH("令和",B2124)),
     2018 + VALUE(MID(B2124, SEARCH("令和",B2124) + 2, FIND("年", B2124) - SEARCH("令和",B2124) - 2)),
  ""))),
"")</f>
        <v>2011</v>
      </c>
      <c r="H2124" s="1">
        <v>10</v>
      </c>
      <c r="I2124" s="5">
        <f>VALUE(RIGHT($E2124,LEN($E2124)-1))</f>
        <v>43</v>
      </c>
      <c r="J2124" s="1" t="s">
        <v>8322</v>
      </c>
      <c r="K2124" s="1" t="s">
        <v>11443</v>
      </c>
      <c r="L2124" s="1" t="s">
        <v>12868</v>
      </c>
    </row>
    <row r="2125" spans="1:12" hidden="1" x14ac:dyDescent="0.2">
      <c r="A2125" s="1">
        <v>2124</v>
      </c>
      <c r="B2125" s="1" t="s">
        <v>2124</v>
      </c>
      <c r="C2125" s="1" t="str">
        <f>IFERROR(VLOOKUP(B2125,Merged!E:G,3,FALSE),"")</f>
        <v/>
      </c>
      <c r="E2125" s="1" t="s">
        <v>6604</v>
      </c>
      <c r="F2125" s="1" t="str">
        <f>TEXT($G2125,"0000") &amp; TEXT($H2125,"00")</f>
        <v>201110</v>
      </c>
      <c r="G2125" s="1">
        <f>IFERROR(
  IF(ISNUMBER(SEARCH("平成",B2125)),
     1988 + VALUE(MID(B2125, SEARCH("平成",B2125) + 2, FIND("年", B2125) - SEARCH("平成",B2125) - 2)),
  IF(ISNUMBER(SEARCH("令和元年",B2125)),
     2019,
  IF(ISNUMBER(SEARCH("令和",B2125)),
     2018 + VALUE(MID(B2125, SEARCH("令和",B2125) + 2, FIND("年", B2125) - SEARCH("令和",B2125) - 2)),
  ""))),
"")</f>
        <v>2011</v>
      </c>
      <c r="H2125" s="1">
        <v>10</v>
      </c>
      <c r="I2125" s="5">
        <f>VALUE(RIGHT($E2125,LEN($E2125)-1))</f>
        <v>44</v>
      </c>
      <c r="J2125" s="1" t="s">
        <v>8323</v>
      </c>
      <c r="K2125" s="1" t="s">
        <v>11443</v>
      </c>
      <c r="L2125" s="1" t="s">
        <v>12869</v>
      </c>
    </row>
    <row r="2126" spans="1:12" hidden="1" x14ac:dyDescent="0.2">
      <c r="A2126" s="1">
        <v>2125</v>
      </c>
      <c r="B2126" s="1" t="s">
        <v>2125</v>
      </c>
      <c r="C2126" s="1" t="str">
        <f>IFERROR(VLOOKUP(B2126,Merged!E:G,3,FALSE),"")</f>
        <v/>
      </c>
      <c r="E2126" s="1" t="s">
        <v>6605</v>
      </c>
      <c r="F2126" s="1" t="str">
        <f>TEXT($G2126,"0000") &amp; TEXT($H2126,"00")</f>
        <v>201110</v>
      </c>
      <c r="G2126" s="1">
        <f>IFERROR(
  IF(ISNUMBER(SEARCH("平成",B2126)),
     1988 + VALUE(MID(B2126, SEARCH("平成",B2126) + 2, FIND("年", B2126) - SEARCH("平成",B2126) - 2)),
  IF(ISNUMBER(SEARCH("令和元年",B2126)),
     2019,
  IF(ISNUMBER(SEARCH("令和",B2126)),
     2018 + VALUE(MID(B2126, SEARCH("令和",B2126) + 2, FIND("年", B2126) - SEARCH("令和",B2126) - 2)),
  ""))),
"")</f>
        <v>2011</v>
      </c>
      <c r="H2126" s="1">
        <v>10</v>
      </c>
      <c r="I2126" s="5">
        <f>VALUE(RIGHT($E2126,LEN($E2126)-1))</f>
        <v>45</v>
      </c>
      <c r="J2126" s="1" t="s">
        <v>8324</v>
      </c>
      <c r="K2126" s="1" t="s">
        <v>11442</v>
      </c>
      <c r="L2126" s="1" t="s">
        <v>12870</v>
      </c>
    </row>
    <row r="2127" spans="1:12" hidden="1" x14ac:dyDescent="0.2">
      <c r="A2127" s="1">
        <v>2126</v>
      </c>
      <c r="B2127" s="1" t="s">
        <v>2126</v>
      </c>
      <c r="C2127" s="1" t="str">
        <f>IFERROR(VLOOKUP(B2127,Merged!E:G,3,FALSE),"")</f>
        <v/>
      </c>
      <c r="E2127" s="1" t="s">
        <v>6606</v>
      </c>
      <c r="F2127" s="1" t="str">
        <f>TEXT($G2127,"0000") &amp; TEXT($H2127,"00")</f>
        <v>201110</v>
      </c>
      <c r="G2127" s="1">
        <f>IFERROR(
  IF(ISNUMBER(SEARCH("平成",B2127)),
     1988 + VALUE(MID(B2127, SEARCH("平成",B2127) + 2, FIND("年", B2127) - SEARCH("平成",B2127) - 2)),
  IF(ISNUMBER(SEARCH("令和元年",B2127)),
     2019,
  IF(ISNUMBER(SEARCH("令和",B2127)),
     2018 + VALUE(MID(B2127, SEARCH("令和",B2127) + 2, FIND("年", B2127) - SEARCH("令和",B2127) - 2)),
  ""))),
"")</f>
        <v>2011</v>
      </c>
      <c r="H2127" s="1">
        <v>10</v>
      </c>
      <c r="I2127" s="5">
        <f>VALUE(RIGHT($E2127,LEN($E2127)-1))</f>
        <v>46</v>
      </c>
      <c r="J2127" s="1" t="s">
        <v>8325</v>
      </c>
      <c r="K2127" s="1" t="s">
        <v>11442</v>
      </c>
    </row>
    <row r="2128" spans="1:12" hidden="1" x14ac:dyDescent="0.2">
      <c r="A2128" s="1">
        <v>2127</v>
      </c>
      <c r="B2128" s="1" t="s">
        <v>2127</v>
      </c>
      <c r="C2128" s="1" t="str">
        <f>IFERROR(VLOOKUP(B2128,Merged!E:G,3,FALSE),"")</f>
        <v/>
      </c>
      <c r="E2128" s="1" t="s">
        <v>6607</v>
      </c>
      <c r="F2128" s="1" t="str">
        <f>TEXT($G2128,"0000") &amp; TEXT($H2128,"00")</f>
        <v>201110</v>
      </c>
      <c r="G2128" s="1">
        <f>IFERROR(
  IF(ISNUMBER(SEARCH("平成",B2128)),
     1988 + VALUE(MID(B2128, SEARCH("平成",B2128) + 2, FIND("年", B2128) - SEARCH("平成",B2128) - 2)),
  IF(ISNUMBER(SEARCH("令和元年",B2128)),
     2019,
  IF(ISNUMBER(SEARCH("令和",B2128)),
     2018 + VALUE(MID(B2128, SEARCH("令和",B2128) + 2, FIND("年", B2128) - SEARCH("令和",B2128) - 2)),
  ""))),
"")</f>
        <v>2011</v>
      </c>
      <c r="H2128" s="1">
        <v>10</v>
      </c>
      <c r="I2128" s="5">
        <f>VALUE(RIGHT($E2128,LEN($E2128)-1))</f>
        <v>47</v>
      </c>
      <c r="J2128" s="1" t="s">
        <v>8326</v>
      </c>
      <c r="K2128" s="1" t="s">
        <v>11445</v>
      </c>
      <c r="L2128" s="1" t="s">
        <v>12871</v>
      </c>
    </row>
    <row r="2129" spans="1:12" hidden="1" x14ac:dyDescent="0.2">
      <c r="A2129" s="1">
        <v>2128</v>
      </c>
      <c r="B2129" s="1" t="s">
        <v>2128</v>
      </c>
      <c r="C2129" s="1" t="str">
        <f>IFERROR(VLOOKUP(B2129,Merged!E:G,3,FALSE),"")</f>
        <v/>
      </c>
      <c r="E2129" s="1" t="s">
        <v>6608</v>
      </c>
      <c r="F2129" s="1" t="str">
        <f>TEXT($G2129,"0000") &amp; TEXT($H2129,"00")</f>
        <v>201110</v>
      </c>
      <c r="G2129" s="1">
        <f>IFERROR(
  IF(ISNUMBER(SEARCH("平成",B2129)),
     1988 + VALUE(MID(B2129, SEARCH("平成",B2129) + 2, FIND("年", B2129) - SEARCH("平成",B2129) - 2)),
  IF(ISNUMBER(SEARCH("令和元年",B2129)),
     2019,
  IF(ISNUMBER(SEARCH("令和",B2129)),
     2018 + VALUE(MID(B2129, SEARCH("令和",B2129) + 2, FIND("年", B2129) - SEARCH("令和",B2129) - 2)),
  ""))),
"")</f>
        <v>2011</v>
      </c>
      <c r="H2129" s="1">
        <v>10</v>
      </c>
      <c r="I2129" s="5">
        <f>VALUE(RIGHT($E2129,LEN($E2129)-1))</f>
        <v>48</v>
      </c>
      <c r="J2129" s="1" t="s">
        <v>8327</v>
      </c>
      <c r="K2129" s="1" t="s">
        <v>11444</v>
      </c>
      <c r="L2129" s="1" t="s">
        <v>12872</v>
      </c>
    </row>
    <row r="2130" spans="1:12" hidden="1" x14ac:dyDescent="0.2">
      <c r="A2130" s="1">
        <v>2129</v>
      </c>
      <c r="B2130" s="1" t="s">
        <v>2129</v>
      </c>
      <c r="C2130" s="1" t="str">
        <f>IFERROR(VLOOKUP(B2130,Merged!E:G,3,FALSE),"")</f>
        <v/>
      </c>
      <c r="E2130" s="1" t="s">
        <v>6609</v>
      </c>
      <c r="F2130" s="1" t="str">
        <f>TEXT($G2130,"0000") &amp; TEXT($H2130,"00")</f>
        <v>201110</v>
      </c>
      <c r="G2130" s="1">
        <f>IFERROR(
  IF(ISNUMBER(SEARCH("平成",B2130)),
     1988 + VALUE(MID(B2130, SEARCH("平成",B2130) + 2, FIND("年", B2130) - SEARCH("平成",B2130) - 2)),
  IF(ISNUMBER(SEARCH("令和元年",B2130)),
     2019,
  IF(ISNUMBER(SEARCH("令和",B2130)),
     2018 + VALUE(MID(B2130, SEARCH("令和",B2130) + 2, FIND("年", B2130) - SEARCH("令和",B2130) - 2)),
  ""))),
"")</f>
        <v>2011</v>
      </c>
      <c r="H2130" s="1">
        <v>10</v>
      </c>
      <c r="I2130" s="5">
        <f>VALUE(RIGHT($E2130,LEN($E2130)-1))</f>
        <v>49</v>
      </c>
      <c r="J2130" s="1" t="s">
        <v>8328</v>
      </c>
      <c r="K2130" s="1" t="s">
        <v>11444</v>
      </c>
      <c r="L2130" s="1" t="s">
        <v>12873</v>
      </c>
    </row>
    <row r="2131" spans="1:12" hidden="1" x14ac:dyDescent="0.2">
      <c r="A2131" s="1">
        <v>2130</v>
      </c>
      <c r="B2131" s="1" t="s">
        <v>2130</v>
      </c>
      <c r="C2131" s="1" t="str">
        <f>IFERROR(VLOOKUP(B2131,Merged!E:G,3,FALSE),"")</f>
        <v/>
      </c>
      <c r="E2131" s="1" t="s">
        <v>6610</v>
      </c>
      <c r="F2131" s="1" t="str">
        <f>TEXT($G2131,"0000") &amp; TEXT($H2131,"00")</f>
        <v>201110</v>
      </c>
      <c r="G2131" s="1">
        <f>IFERROR(
  IF(ISNUMBER(SEARCH("平成",B2131)),
     1988 + VALUE(MID(B2131, SEARCH("平成",B2131) + 2, FIND("年", B2131) - SEARCH("平成",B2131) - 2)),
  IF(ISNUMBER(SEARCH("令和元年",B2131)),
     2019,
  IF(ISNUMBER(SEARCH("令和",B2131)),
     2018 + VALUE(MID(B2131, SEARCH("令和",B2131) + 2, FIND("年", B2131) - SEARCH("令和",B2131) - 2)),
  ""))),
"")</f>
        <v>2011</v>
      </c>
      <c r="H2131" s="1">
        <v>10</v>
      </c>
      <c r="I2131" s="5">
        <f>VALUE(RIGHT($E2131,LEN($E2131)-1))</f>
        <v>50</v>
      </c>
      <c r="J2131" s="1" t="s">
        <v>8329</v>
      </c>
      <c r="K2131" s="1" t="s">
        <v>11443</v>
      </c>
      <c r="L2131" s="1" t="s">
        <v>12874</v>
      </c>
    </row>
    <row r="2132" spans="1:12" hidden="1" x14ac:dyDescent="0.2">
      <c r="A2132" s="1">
        <v>2131</v>
      </c>
      <c r="B2132" s="1" t="s">
        <v>2131</v>
      </c>
      <c r="C2132" s="1" t="str">
        <f>IFERROR(VLOOKUP(B2132,Merged!E:G,3,FALSE),"")</f>
        <v/>
      </c>
      <c r="E2132" s="1" t="s">
        <v>6611</v>
      </c>
      <c r="F2132" s="1" t="str">
        <f>TEXT($G2132,"0000") &amp; TEXT($H2132,"00")</f>
        <v>201110</v>
      </c>
      <c r="G2132" s="1">
        <f>IFERROR(
  IF(ISNUMBER(SEARCH("平成",B2132)),
     1988 + VALUE(MID(B2132, SEARCH("平成",B2132) + 2, FIND("年", B2132) - SEARCH("平成",B2132) - 2)),
  IF(ISNUMBER(SEARCH("令和元年",B2132)),
     2019,
  IF(ISNUMBER(SEARCH("令和",B2132)),
     2018 + VALUE(MID(B2132, SEARCH("令和",B2132) + 2, FIND("年", B2132) - SEARCH("令和",B2132) - 2)),
  ""))),
"")</f>
        <v>2011</v>
      </c>
      <c r="H2132" s="1">
        <v>10</v>
      </c>
      <c r="I2132" s="5">
        <f>VALUE(RIGHT($E2132,LEN($E2132)-1))</f>
        <v>51</v>
      </c>
      <c r="J2132" s="1" t="s">
        <v>8330</v>
      </c>
      <c r="K2132" s="1" t="s">
        <v>11444</v>
      </c>
      <c r="L2132" s="1" t="s">
        <v>11823</v>
      </c>
    </row>
    <row r="2133" spans="1:12" hidden="1" x14ac:dyDescent="0.2">
      <c r="A2133" s="1">
        <v>2132</v>
      </c>
      <c r="B2133" s="1" t="s">
        <v>2132</v>
      </c>
      <c r="C2133" s="1" t="str">
        <f>IFERROR(VLOOKUP(B2133,Merged!E:G,3,FALSE),"")</f>
        <v/>
      </c>
      <c r="E2133" s="1" t="s">
        <v>6612</v>
      </c>
      <c r="F2133" s="1" t="str">
        <f>TEXT($G2133,"0000") &amp; TEXT($H2133,"00")</f>
        <v>201110</v>
      </c>
      <c r="G2133" s="1">
        <f>IFERROR(
  IF(ISNUMBER(SEARCH("平成",B2133)),
     1988 + VALUE(MID(B2133, SEARCH("平成",B2133) + 2, FIND("年", B2133) - SEARCH("平成",B2133) - 2)),
  IF(ISNUMBER(SEARCH("令和元年",B2133)),
     2019,
  IF(ISNUMBER(SEARCH("令和",B2133)),
     2018 + VALUE(MID(B2133, SEARCH("令和",B2133) + 2, FIND("年", B2133) - SEARCH("令和",B2133) - 2)),
  ""))),
"")</f>
        <v>2011</v>
      </c>
      <c r="H2133" s="1">
        <v>10</v>
      </c>
      <c r="I2133" s="5">
        <f>VALUE(RIGHT($E2133,LEN($E2133)-1))</f>
        <v>52</v>
      </c>
      <c r="J2133" s="1" t="s">
        <v>8106</v>
      </c>
      <c r="K2133" s="1" t="s">
        <v>11442</v>
      </c>
      <c r="L2133" s="1" t="s">
        <v>12705</v>
      </c>
    </row>
    <row r="2134" spans="1:12" hidden="1" x14ac:dyDescent="0.2">
      <c r="A2134" s="1">
        <v>2133</v>
      </c>
      <c r="B2134" s="1" t="s">
        <v>2133</v>
      </c>
      <c r="C2134" s="1" t="str">
        <f>IFERROR(VLOOKUP(B2134,Merged!E:G,3,FALSE),"")</f>
        <v/>
      </c>
      <c r="E2134" s="1" t="s">
        <v>6613</v>
      </c>
      <c r="F2134" s="1" t="str">
        <f>TEXT($G2134,"0000") &amp; TEXT($H2134,"00")</f>
        <v>201110</v>
      </c>
      <c r="G2134" s="1">
        <f>IFERROR(
  IF(ISNUMBER(SEARCH("平成",B2134)),
     1988 + VALUE(MID(B2134, SEARCH("平成",B2134) + 2, FIND("年", B2134) - SEARCH("平成",B2134) - 2)),
  IF(ISNUMBER(SEARCH("令和元年",B2134)),
     2019,
  IF(ISNUMBER(SEARCH("令和",B2134)),
     2018 + VALUE(MID(B2134, SEARCH("令和",B2134) + 2, FIND("年", B2134) - SEARCH("令和",B2134) - 2)),
  ""))),
"")</f>
        <v>2011</v>
      </c>
      <c r="H2134" s="1">
        <v>10</v>
      </c>
      <c r="I2134" s="5">
        <f>VALUE(RIGHT($E2134,LEN($E2134)-1))</f>
        <v>53</v>
      </c>
      <c r="J2134" s="1" t="s">
        <v>8331</v>
      </c>
      <c r="K2134" s="1" t="s">
        <v>11444</v>
      </c>
      <c r="L2134" s="1" t="s">
        <v>12875</v>
      </c>
    </row>
    <row r="2135" spans="1:12" hidden="1" x14ac:dyDescent="0.2">
      <c r="A2135" s="1">
        <v>2134</v>
      </c>
      <c r="B2135" s="1" t="s">
        <v>2134</v>
      </c>
      <c r="C2135" s="1" t="str">
        <f>IFERROR(VLOOKUP(B2135,Merged!E:G,3,FALSE),"")</f>
        <v/>
      </c>
      <c r="E2135" s="1" t="s">
        <v>6614</v>
      </c>
      <c r="F2135" s="1" t="str">
        <f>TEXT($G2135,"0000") &amp; TEXT($H2135,"00")</f>
        <v>201110</v>
      </c>
      <c r="G2135" s="1">
        <f>IFERROR(
  IF(ISNUMBER(SEARCH("平成",B2135)),
     1988 + VALUE(MID(B2135, SEARCH("平成",B2135) + 2, FIND("年", B2135) - SEARCH("平成",B2135) - 2)),
  IF(ISNUMBER(SEARCH("令和元年",B2135)),
     2019,
  IF(ISNUMBER(SEARCH("令和",B2135)),
     2018 + VALUE(MID(B2135, SEARCH("令和",B2135) + 2, FIND("年", B2135) - SEARCH("令和",B2135) - 2)),
  ""))),
"")</f>
        <v>2011</v>
      </c>
      <c r="H2135" s="1">
        <v>10</v>
      </c>
      <c r="I2135" s="5">
        <f>VALUE(RIGHT($E2135,LEN($E2135)-1))</f>
        <v>54</v>
      </c>
      <c r="J2135" s="1" t="s">
        <v>8332</v>
      </c>
      <c r="K2135" s="1" t="s">
        <v>11444</v>
      </c>
      <c r="L2135" s="1" t="s">
        <v>12876</v>
      </c>
    </row>
    <row r="2136" spans="1:12" hidden="1" x14ac:dyDescent="0.2">
      <c r="A2136" s="1">
        <v>2135</v>
      </c>
      <c r="B2136" s="1" t="s">
        <v>2135</v>
      </c>
      <c r="C2136" s="1" t="str">
        <f>IFERROR(VLOOKUP(B2136,Merged!E:G,3,FALSE),"")</f>
        <v/>
      </c>
      <c r="E2136" s="1" t="s">
        <v>6615</v>
      </c>
      <c r="F2136" s="1" t="str">
        <f>TEXT($G2136,"0000") &amp; TEXT($H2136,"00")</f>
        <v>201110</v>
      </c>
      <c r="G2136" s="1">
        <f>IFERROR(
  IF(ISNUMBER(SEARCH("平成",B2136)),
     1988 + VALUE(MID(B2136, SEARCH("平成",B2136) + 2, FIND("年", B2136) - SEARCH("平成",B2136) - 2)),
  IF(ISNUMBER(SEARCH("令和元年",B2136)),
     2019,
  IF(ISNUMBER(SEARCH("令和",B2136)),
     2018 + VALUE(MID(B2136, SEARCH("令和",B2136) + 2, FIND("年", B2136) - SEARCH("令和",B2136) - 2)),
  ""))),
"")</f>
        <v>2011</v>
      </c>
      <c r="H2136" s="1">
        <v>10</v>
      </c>
      <c r="I2136" s="5">
        <f>VALUE(RIGHT($E2136,LEN($E2136)-1))</f>
        <v>55</v>
      </c>
      <c r="J2136" s="1" t="s">
        <v>8333</v>
      </c>
      <c r="K2136" s="1" t="s">
        <v>11445</v>
      </c>
      <c r="L2136" s="1" t="s">
        <v>12877</v>
      </c>
    </row>
    <row r="2137" spans="1:12" hidden="1" x14ac:dyDescent="0.2">
      <c r="A2137" s="1">
        <v>2136</v>
      </c>
      <c r="B2137" s="1" t="s">
        <v>2136</v>
      </c>
      <c r="C2137" s="1" t="str">
        <f>IFERROR(VLOOKUP(B2137,Merged!E:G,3,FALSE),"")</f>
        <v/>
      </c>
      <c r="E2137" s="1" t="s">
        <v>6616</v>
      </c>
      <c r="F2137" s="1" t="str">
        <f>TEXT($G2137,"0000") &amp; TEXT($H2137,"00")</f>
        <v>201110</v>
      </c>
      <c r="G2137" s="1">
        <f>IFERROR(
  IF(ISNUMBER(SEARCH("平成",B2137)),
     1988 + VALUE(MID(B2137, SEARCH("平成",B2137) + 2, FIND("年", B2137) - SEARCH("平成",B2137) - 2)),
  IF(ISNUMBER(SEARCH("令和元年",B2137)),
     2019,
  IF(ISNUMBER(SEARCH("令和",B2137)),
     2018 + VALUE(MID(B2137, SEARCH("令和",B2137) + 2, FIND("年", B2137) - SEARCH("令和",B2137) - 2)),
  ""))),
"")</f>
        <v>2011</v>
      </c>
      <c r="H2137" s="1">
        <v>10</v>
      </c>
      <c r="I2137" s="5">
        <f>VALUE(RIGHT($E2137,LEN($E2137)-1))</f>
        <v>56</v>
      </c>
      <c r="J2137" s="1" t="s">
        <v>8334</v>
      </c>
      <c r="K2137" s="1" t="s">
        <v>11444</v>
      </c>
      <c r="L2137" s="1" t="s">
        <v>12878</v>
      </c>
    </row>
    <row r="2138" spans="1:12" hidden="1" x14ac:dyDescent="0.2">
      <c r="A2138" s="1">
        <v>2137</v>
      </c>
      <c r="B2138" s="1" t="s">
        <v>2137</v>
      </c>
      <c r="C2138" s="1" t="str">
        <f>IFERROR(VLOOKUP(B2138,Merged!E:G,3,FALSE),"")</f>
        <v/>
      </c>
      <c r="E2138" s="1" t="s">
        <v>6617</v>
      </c>
      <c r="F2138" s="1" t="str">
        <f>TEXT($G2138,"0000") &amp; TEXT($H2138,"00")</f>
        <v>201110</v>
      </c>
      <c r="G2138" s="1">
        <f>IFERROR(
  IF(ISNUMBER(SEARCH("平成",B2138)),
     1988 + VALUE(MID(B2138, SEARCH("平成",B2138) + 2, FIND("年", B2138) - SEARCH("平成",B2138) - 2)),
  IF(ISNUMBER(SEARCH("令和元年",B2138)),
     2019,
  IF(ISNUMBER(SEARCH("令和",B2138)),
     2018 + VALUE(MID(B2138, SEARCH("令和",B2138) + 2, FIND("年", B2138) - SEARCH("令和",B2138) - 2)),
  ""))),
"")</f>
        <v>2011</v>
      </c>
      <c r="H2138" s="1">
        <v>10</v>
      </c>
      <c r="I2138" s="5">
        <f>VALUE(RIGHT($E2138,LEN($E2138)-1))</f>
        <v>57</v>
      </c>
      <c r="J2138" s="1" t="s">
        <v>8335</v>
      </c>
      <c r="K2138" s="1" t="s">
        <v>11444</v>
      </c>
      <c r="L2138" s="1" t="s">
        <v>12879</v>
      </c>
    </row>
    <row r="2139" spans="1:12" hidden="1" x14ac:dyDescent="0.2">
      <c r="A2139" s="1">
        <v>2138</v>
      </c>
      <c r="B2139" s="1" t="s">
        <v>2138</v>
      </c>
      <c r="C2139" s="1" t="str">
        <f>IFERROR(VLOOKUP(B2139,Merged!E:G,3,FALSE),"")</f>
        <v/>
      </c>
      <c r="E2139" s="1" t="s">
        <v>6618</v>
      </c>
      <c r="F2139" s="1" t="str">
        <f>TEXT($G2139,"0000") &amp; TEXT($H2139,"00")</f>
        <v>201110</v>
      </c>
      <c r="G2139" s="1">
        <f>IFERROR(
  IF(ISNUMBER(SEARCH("平成",B2139)),
     1988 + VALUE(MID(B2139, SEARCH("平成",B2139) + 2, FIND("年", B2139) - SEARCH("平成",B2139) - 2)),
  IF(ISNUMBER(SEARCH("令和元年",B2139)),
     2019,
  IF(ISNUMBER(SEARCH("令和",B2139)),
     2018 + VALUE(MID(B2139, SEARCH("令和",B2139) + 2, FIND("年", B2139) - SEARCH("令和",B2139) - 2)),
  ""))),
"")</f>
        <v>2011</v>
      </c>
      <c r="H2139" s="1">
        <v>10</v>
      </c>
      <c r="I2139" s="5">
        <f>VALUE(RIGHT($E2139,LEN($E2139)-1))</f>
        <v>58</v>
      </c>
      <c r="J2139" s="1" t="s">
        <v>8336</v>
      </c>
      <c r="K2139" s="1" t="s">
        <v>11442</v>
      </c>
      <c r="L2139" s="1" t="s">
        <v>12880</v>
      </c>
    </row>
    <row r="2140" spans="1:12" hidden="1" x14ac:dyDescent="0.2">
      <c r="A2140" s="1">
        <v>2139</v>
      </c>
      <c r="B2140" s="1" t="s">
        <v>2139</v>
      </c>
      <c r="C2140" s="1" t="str">
        <f>IFERROR(VLOOKUP(B2140,Merged!E:G,3,FALSE),"")</f>
        <v/>
      </c>
      <c r="E2140" s="1" t="s">
        <v>6619</v>
      </c>
      <c r="F2140" s="1" t="str">
        <f>TEXT($G2140,"0000") &amp; TEXT($H2140,"00")</f>
        <v>201110</v>
      </c>
      <c r="G2140" s="1">
        <f>IFERROR(
  IF(ISNUMBER(SEARCH("平成",B2140)),
     1988 + VALUE(MID(B2140, SEARCH("平成",B2140) + 2, FIND("年", B2140) - SEARCH("平成",B2140) - 2)),
  IF(ISNUMBER(SEARCH("令和元年",B2140)),
     2019,
  IF(ISNUMBER(SEARCH("令和",B2140)),
     2018 + VALUE(MID(B2140, SEARCH("令和",B2140) + 2, FIND("年", B2140) - SEARCH("令和",B2140) - 2)),
  ""))),
"")</f>
        <v>2011</v>
      </c>
      <c r="H2140" s="1">
        <v>10</v>
      </c>
      <c r="I2140" s="5">
        <f>VALUE(RIGHT($E2140,LEN($E2140)-1))</f>
        <v>59</v>
      </c>
      <c r="J2140" s="1" t="s">
        <v>7894</v>
      </c>
      <c r="K2140" s="1" t="s">
        <v>11445</v>
      </c>
      <c r="L2140" s="1" t="s">
        <v>12543</v>
      </c>
    </row>
    <row r="2141" spans="1:12" hidden="1" x14ac:dyDescent="0.2">
      <c r="A2141" s="1">
        <v>2140</v>
      </c>
      <c r="B2141" s="1" t="s">
        <v>2140</v>
      </c>
      <c r="C2141" s="1" t="str">
        <f>IFERROR(VLOOKUP(B2141,Merged!E:G,3,FALSE),"")</f>
        <v/>
      </c>
      <c r="E2141" s="1" t="s">
        <v>6620</v>
      </c>
      <c r="F2141" s="1" t="str">
        <f>TEXT($G2141,"0000") &amp; TEXT($H2141,"00")</f>
        <v>201110</v>
      </c>
      <c r="G2141" s="1">
        <f>IFERROR(
  IF(ISNUMBER(SEARCH("平成",B2141)),
     1988 + VALUE(MID(B2141, SEARCH("平成",B2141) + 2, FIND("年", B2141) - SEARCH("平成",B2141) - 2)),
  IF(ISNUMBER(SEARCH("令和元年",B2141)),
     2019,
  IF(ISNUMBER(SEARCH("令和",B2141)),
     2018 + VALUE(MID(B2141, SEARCH("令和",B2141) + 2, FIND("年", B2141) - SEARCH("令和",B2141) - 2)),
  ""))),
"")</f>
        <v>2011</v>
      </c>
      <c r="H2141" s="1">
        <v>10</v>
      </c>
      <c r="I2141" s="5">
        <f>VALUE(RIGHT($E2141,LEN($E2141)-1))</f>
        <v>60</v>
      </c>
      <c r="J2141" s="1" t="s">
        <v>7013</v>
      </c>
      <c r="K2141" s="1" t="s">
        <v>11443</v>
      </c>
      <c r="L2141" s="1" t="s">
        <v>11792</v>
      </c>
    </row>
    <row r="2142" spans="1:12" hidden="1" x14ac:dyDescent="0.2">
      <c r="A2142" s="1">
        <v>2141</v>
      </c>
      <c r="B2142" s="1" t="s">
        <v>2141</v>
      </c>
      <c r="C2142" s="1" t="str">
        <f>IFERROR(VLOOKUP(B2142,Merged!E:G,3,FALSE),"")</f>
        <v/>
      </c>
      <c r="E2142" s="1" t="s">
        <v>6621</v>
      </c>
      <c r="F2142" s="1" t="str">
        <f>TEXT($G2142,"0000") &amp; TEXT($H2142,"00")</f>
        <v>201110</v>
      </c>
      <c r="G2142" s="1">
        <f>IFERROR(
  IF(ISNUMBER(SEARCH("平成",B2142)),
     1988 + VALUE(MID(B2142, SEARCH("平成",B2142) + 2, FIND("年", B2142) - SEARCH("平成",B2142) - 2)),
  IF(ISNUMBER(SEARCH("令和元年",B2142)),
     2019,
  IF(ISNUMBER(SEARCH("令和",B2142)),
     2018 + VALUE(MID(B2142, SEARCH("令和",B2142) + 2, FIND("年", B2142) - SEARCH("令和",B2142) - 2)),
  ""))),
"")</f>
        <v>2011</v>
      </c>
      <c r="H2142" s="1">
        <v>10</v>
      </c>
      <c r="I2142" s="5">
        <f>VALUE(RIGHT($E2142,LEN($E2142)-1))</f>
        <v>61</v>
      </c>
      <c r="J2142" s="1" t="s">
        <v>8337</v>
      </c>
      <c r="K2142" s="1" t="s">
        <v>11443</v>
      </c>
      <c r="L2142" s="1" t="s">
        <v>12881</v>
      </c>
    </row>
    <row r="2143" spans="1:12" hidden="1" x14ac:dyDescent="0.2">
      <c r="A2143" s="1">
        <v>2142</v>
      </c>
      <c r="B2143" s="1" t="s">
        <v>2142</v>
      </c>
      <c r="C2143" s="1" t="str">
        <f>IFERROR(VLOOKUP(B2143,Merged!E:G,3,FALSE),"")</f>
        <v/>
      </c>
      <c r="E2143" s="1" t="s">
        <v>6622</v>
      </c>
      <c r="F2143" s="1" t="str">
        <f>TEXT($G2143,"0000") &amp; TEXT($H2143,"00")</f>
        <v>201110</v>
      </c>
      <c r="G2143" s="1">
        <f>IFERROR(
  IF(ISNUMBER(SEARCH("平成",B2143)),
     1988 + VALUE(MID(B2143, SEARCH("平成",B2143) + 2, FIND("年", B2143) - SEARCH("平成",B2143) - 2)),
  IF(ISNUMBER(SEARCH("令和元年",B2143)),
     2019,
  IF(ISNUMBER(SEARCH("令和",B2143)),
     2018 + VALUE(MID(B2143, SEARCH("令和",B2143) + 2, FIND("年", B2143) - SEARCH("令和",B2143) - 2)),
  ""))),
"")</f>
        <v>2011</v>
      </c>
      <c r="H2143" s="1">
        <v>10</v>
      </c>
      <c r="I2143" s="5">
        <f>VALUE(RIGHT($E2143,LEN($E2143)-1))</f>
        <v>62</v>
      </c>
      <c r="J2143" s="1" t="s">
        <v>8338</v>
      </c>
      <c r="K2143" s="1" t="s">
        <v>11443</v>
      </c>
      <c r="L2143" s="1" t="s">
        <v>12882</v>
      </c>
    </row>
    <row r="2144" spans="1:12" hidden="1" x14ac:dyDescent="0.2">
      <c r="A2144" s="1">
        <v>2143</v>
      </c>
      <c r="B2144" s="1" t="s">
        <v>2143</v>
      </c>
      <c r="C2144" s="1" t="str">
        <f>IFERROR(VLOOKUP(B2144,Merged!E:G,3,FALSE),"")</f>
        <v/>
      </c>
      <c r="E2144" s="1" t="s">
        <v>6623</v>
      </c>
      <c r="F2144" s="1" t="str">
        <f>TEXT($G2144,"0000") &amp; TEXT($H2144,"00")</f>
        <v>201110</v>
      </c>
      <c r="G2144" s="1">
        <f>IFERROR(
  IF(ISNUMBER(SEARCH("平成",B2144)),
     1988 + VALUE(MID(B2144, SEARCH("平成",B2144) + 2, FIND("年", B2144) - SEARCH("平成",B2144) - 2)),
  IF(ISNUMBER(SEARCH("令和元年",B2144)),
     2019,
  IF(ISNUMBER(SEARCH("令和",B2144)),
     2018 + VALUE(MID(B2144, SEARCH("令和",B2144) + 2, FIND("年", B2144) - SEARCH("令和",B2144) - 2)),
  ""))),
"")</f>
        <v>2011</v>
      </c>
      <c r="H2144" s="1">
        <v>10</v>
      </c>
      <c r="I2144" s="5">
        <f>VALUE(RIGHT($E2144,LEN($E2144)-1))</f>
        <v>63</v>
      </c>
      <c r="J2144" s="1" t="s">
        <v>8339</v>
      </c>
      <c r="K2144" s="1" t="s">
        <v>11442</v>
      </c>
      <c r="L2144" s="1" t="s">
        <v>12883</v>
      </c>
    </row>
    <row r="2145" spans="1:12" hidden="1" x14ac:dyDescent="0.2">
      <c r="A2145" s="1">
        <v>2144</v>
      </c>
      <c r="B2145" s="1" t="s">
        <v>2144</v>
      </c>
      <c r="C2145" s="1" t="str">
        <f>IFERROR(VLOOKUP(B2145,Merged!E:G,3,FALSE),"")</f>
        <v/>
      </c>
      <c r="E2145" s="1" t="s">
        <v>6624</v>
      </c>
      <c r="F2145" s="1" t="str">
        <f>TEXT($G2145,"0000") &amp; TEXT($H2145,"00")</f>
        <v>201110</v>
      </c>
      <c r="G2145" s="1">
        <f>IFERROR(
  IF(ISNUMBER(SEARCH("平成",B2145)),
     1988 + VALUE(MID(B2145, SEARCH("平成",B2145) + 2, FIND("年", B2145) - SEARCH("平成",B2145) - 2)),
  IF(ISNUMBER(SEARCH("令和元年",B2145)),
     2019,
  IF(ISNUMBER(SEARCH("令和",B2145)),
     2018 + VALUE(MID(B2145, SEARCH("令和",B2145) + 2, FIND("年", B2145) - SEARCH("令和",B2145) - 2)),
  ""))),
"")</f>
        <v>2011</v>
      </c>
      <c r="H2145" s="1">
        <v>10</v>
      </c>
      <c r="I2145" s="5">
        <f>VALUE(RIGHT($E2145,LEN($E2145)-1))</f>
        <v>64</v>
      </c>
      <c r="J2145" s="1" t="s">
        <v>7775</v>
      </c>
      <c r="K2145" s="1" t="s">
        <v>11442</v>
      </c>
      <c r="L2145" s="1" t="s">
        <v>12439</v>
      </c>
    </row>
    <row r="2146" spans="1:12" hidden="1" x14ac:dyDescent="0.2">
      <c r="A2146" s="1">
        <v>2145</v>
      </c>
      <c r="B2146" s="1" t="s">
        <v>2145</v>
      </c>
      <c r="C2146" s="1" t="str">
        <f>IFERROR(VLOOKUP(B2146,Merged!E:G,3,FALSE),"")</f>
        <v/>
      </c>
      <c r="E2146" s="1" t="s">
        <v>6625</v>
      </c>
      <c r="F2146" s="1" t="str">
        <f>TEXT($G2146,"0000") &amp; TEXT($H2146,"00")</f>
        <v>201110</v>
      </c>
      <c r="G2146" s="1">
        <f>IFERROR(
  IF(ISNUMBER(SEARCH("平成",B2146)),
     1988 + VALUE(MID(B2146, SEARCH("平成",B2146) + 2, FIND("年", B2146) - SEARCH("平成",B2146) - 2)),
  IF(ISNUMBER(SEARCH("令和元年",B2146)),
     2019,
  IF(ISNUMBER(SEARCH("令和",B2146)),
     2018 + VALUE(MID(B2146, SEARCH("令和",B2146) + 2, FIND("年", B2146) - SEARCH("令和",B2146) - 2)),
  ""))),
"")</f>
        <v>2011</v>
      </c>
      <c r="H2146" s="1">
        <v>10</v>
      </c>
      <c r="I2146" s="5">
        <f>VALUE(RIGHT($E2146,LEN($E2146)-1))</f>
        <v>65</v>
      </c>
      <c r="J2146" s="1" t="s">
        <v>8340</v>
      </c>
      <c r="K2146" s="1" t="s">
        <v>11444</v>
      </c>
      <c r="L2146" s="1" t="s">
        <v>12884</v>
      </c>
    </row>
    <row r="2147" spans="1:12" hidden="1" x14ac:dyDescent="0.2">
      <c r="A2147" s="1">
        <v>2146</v>
      </c>
      <c r="B2147" s="1" t="s">
        <v>2146</v>
      </c>
      <c r="C2147" s="1" t="str">
        <f>IFERROR(VLOOKUP(B2147,Merged!E:G,3,FALSE),"")</f>
        <v/>
      </c>
      <c r="E2147" s="1" t="s">
        <v>6626</v>
      </c>
      <c r="F2147" s="1" t="str">
        <f>TEXT($G2147,"0000") &amp; TEXT($H2147,"00")</f>
        <v>201110</v>
      </c>
      <c r="G2147" s="1">
        <f>IFERROR(
  IF(ISNUMBER(SEARCH("平成",B2147)),
     1988 + VALUE(MID(B2147, SEARCH("平成",B2147) + 2, FIND("年", B2147) - SEARCH("平成",B2147) - 2)),
  IF(ISNUMBER(SEARCH("令和元年",B2147)),
     2019,
  IF(ISNUMBER(SEARCH("令和",B2147)),
     2018 + VALUE(MID(B2147, SEARCH("令和",B2147) + 2, FIND("年", B2147) - SEARCH("令和",B2147) - 2)),
  ""))),
"")</f>
        <v>2011</v>
      </c>
      <c r="H2147" s="1">
        <v>10</v>
      </c>
      <c r="I2147" s="5">
        <f>VALUE(RIGHT($E2147,LEN($E2147)-1))</f>
        <v>66</v>
      </c>
      <c r="J2147" s="1" t="s">
        <v>8341</v>
      </c>
      <c r="K2147" s="1" t="s">
        <v>11445</v>
      </c>
      <c r="L2147" s="1" t="s">
        <v>12885</v>
      </c>
    </row>
    <row r="2148" spans="1:12" hidden="1" x14ac:dyDescent="0.2">
      <c r="A2148" s="1">
        <v>2147</v>
      </c>
      <c r="B2148" s="1" t="s">
        <v>2147</v>
      </c>
      <c r="C2148" s="1" t="str">
        <f>IFERROR(VLOOKUP(B2148,Merged!E:G,3,FALSE),"")</f>
        <v/>
      </c>
      <c r="E2148" s="1" t="s">
        <v>6627</v>
      </c>
      <c r="F2148" s="1" t="str">
        <f>TEXT($G2148,"0000") &amp; TEXT($H2148,"00")</f>
        <v>201110</v>
      </c>
      <c r="G2148" s="1">
        <f>IFERROR(
  IF(ISNUMBER(SEARCH("平成",B2148)),
     1988 + VALUE(MID(B2148, SEARCH("平成",B2148) + 2, FIND("年", B2148) - SEARCH("平成",B2148) - 2)),
  IF(ISNUMBER(SEARCH("令和元年",B2148)),
     2019,
  IF(ISNUMBER(SEARCH("令和",B2148)),
     2018 + VALUE(MID(B2148, SEARCH("令和",B2148) + 2, FIND("年", B2148) - SEARCH("令和",B2148) - 2)),
  ""))),
"")</f>
        <v>2011</v>
      </c>
      <c r="H2148" s="1">
        <v>10</v>
      </c>
      <c r="I2148" s="5">
        <f>VALUE(RIGHT($E2148,LEN($E2148)-1))</f>
        <v>67</v>
      </c>
      <c r="J2148" s="1" t="s">
        <v>7363</v>
      </c>
      <c r="K2148" s="1" t="s">
        <v>11442</v>
      </c>
      <c r="L2148" s="1" t="s">
        <v>12088</v>
      </c>
    </row>
    <row r="2149" spans="1:12" hidden="1" x14ac:dyDescent="0.2">
      <c r="A2149" s="1">
        <v>2148</v>
      </c>
      <c r="B2149" s="1" t="s">
        <v>2148</v>
      </c>
      <c r="C2149" s="1" t="str">
        <f>IFERROR(VLOOKUP(B2149,Merged!E:G,3,FALSE),"")</f>
        <v/>
      </c>
      <c r="E2149" s="1" t="s">
        <v>6628</v>
      </c>
      <c r="F2149" s="1" t="str">
        <f>TEXT($G2149,"0000") &amp; TEXT($H2149,"00")</f>
        <v>201110</v>
      </c>
      <c r="G2149" s="1">
        <f>IFERROR(
  IF(ISNUMBER(SEARCH("平成",B2149)),
     1988 + VALUE(MID(B2149, SEARCH("平成",B2149) + 2, FIND("年", B2149) - SEARCH("平成",B2149) - 2)),
  IF(ISNUMBER(SEARCH("令和元年",B2149)),
     2019,
  IF(ISNUMBER(SEARCH("令和",B2149)),
     2018 + VALUE(MID(B2149, SEARCH("令和",B2149) + 2, FIND("年", B2149) - SEARCH("令和",B2149) - 2)),
  ""))),
"")</f>
        <v>2011</v>
      </c>
      <c r="H2149" s="1">
        <v>10</v>
      </c>
      <c r="I2149" s="5">
        <f>VALUE(RIGHT($E2149,LEN($E2149)-1))</f>
        <v>68</v>
      </c>
      <c r="J2149" s="1" t="s">
        <v>8342</v>
      </c>
      <c r="K2149" s="1" t="s">
        <v>11445</v>
      </c>
      <c r="L2149" s="1" t="s">
        <v>12886</v>
      </c>
    </row>
    <row r="2150" spans="1:12" hidden="1" x14ac:dyDescent="0.2">
      <c r="A2150" s="1">
        <v>2149</v>
      </c>
      <c r="B2150" s="1" t="s">
        <v>2149</v>
      </c>
      <c r="C2150" s="1" t="str">
        <f>IFERROR(VLOOKUP(B2150,Merged!E:G,3,FALSE),"")</f>
        <v/>
      </c>
      <c r="E2150" s="1" t="s">
        <v>6629</v>
      </c>
      <c r="F2150" s="1" t="str">
        <f>TEXT($G2150,"0000") &amp; TEXT($H2150,"00")</f>
        <v>201110</v>
      </c>
      <c r="G2150" s="1">
        <f>IFERROR(
  IF(ISNUMBER(SEARCH("平成",B2150)),
     1988 + VALUE(MID(B2150, SEARCH("平成",B2150) + 2, FIND("年", B2150) - SEARCH("平成",B2150) - 2)),
  IF(ISNUMBER(SEARCH("令和元年",B2150)),
     2019,
  IF(ISNUMBER(SEARCH("令和",B2150)),
     2018 + VALUE(MID(B2150, SEARCH("令和",B2150) + 2, FIND("年", B2150) - SEARCH("令和",B2150) - 2)),
  ""))),
"")</f>
        <v>2011</v>
      </c>
      <c r="H2150" s="1">
        <v>10</v>
      </c>
      <c r="I2150" s="5">
        <f>VALUE(RIGHT($E2150,LEN($E2150)-1))</f>
        <v>69</v>
      </c>
      <c r="J2150" s="1" t="s">
        <v>8343</v>
      </c>
      <c r="K2150" s="1" t="s">
        <v>11442</v>
      </c>
      <c r="L2150" s="1" t="s">
        <v>12887</v>
      </c>
    </row>
    <row r="2151" spans="1:12" hidden="1" x14ac:dyDescent="0.2">
      <c r="A2151" s="1">
        <v>2150</v>
      </c>
      <c r="B2151" s="1" t="s">
        <v>2150</v>
      </c>
      <c r="C2151" s="1" t="str">
        <f>IFERROR(VLOOKUP(B2151,Merged!E:G,3,FALSE),"")</f>
        <v/>
      </c>
      <c r="E2151" s="1" t="s">
        <v>6630</v>
      </c>
      <c r="F2151" s="1" t="str">
        <f>TEXT($G2151,"0000") &amp; TEXT($H2151,"00")</f>
        <v>201110</v>
      </c>
      <c r="G2151" s="1">
        <f>IFERROR(
  IF(ISNUMBER(SEARCH("平成",B2151)),
     1988 + VALUE(MID(B2151, SEARCH("平成",B2151) + 2, FIND("年", B2151) - SEARCH("平成",B2151) - 2)),
  IF(ISNUMBER(SEARCH("令和元年",B2151)),
     2019,
  IF(ISNUMBER(SEARCH("令和",B2151)),
     2018 + VALUE(MID(B2151, SEARCH("令和",B2151) + 2, FIND("年", B2151) - SEARCH("令和",B2151) - 2)),
  ""))),
"")</f>
        <v>2011</v>
      </c>
      <c r="H2151" s="1">
        <v>10</v>
      </c>
      <c r="I2151" s="5">
        <f>VALUE(RIGHT($E2151,LEN($E2151)-1))</f>
        <v>70</v>
      </c>
      <c r="J2151" s="1" t="s">
        <v>7299</v>
      </c>
      <c r="K2151" s="1" t="s">
        <v>11444</v>
      </c>
      <c r="L2151" s="1" t="s">
        <v>12037</v>
      </c>
    </row>
    <row r="2152" spans="1:12" hidden="1" x14ac:dyDescent="0.2">
      <c r="A2152" s="1">
        <v>2151</v>
      </c>
      <c r="B2152" s="1" t="s">
        <v>2151</v>
      </c>
      <c r="C2152" s="1" t="str">
        <f>IFERROR(VLOOKUP(B2152,Merged!E:G,3,FALSE),"")</f>
        <v/>
      </c>
      <c r="E2152" s="1" t="s">
        <v>6631</v>
      </c>
      <c r="F2152" s="1" t="str">
        <f>TEXT($G2152,"0000") &amp; TEXT($H2152,"00")</f>
        <v>201110</v>
      </c>
      <c r="G2152" s="1">
        <f>IFERROR(
  IF(ISNUMBER(SEARCH("平成",B2152)),
     1988 + VALUE(MID(B2152, SEARCH("平成",B2152) + 2, FIND("年", B2152) - SEARCH("平成",B2152) - 2)),
  IF(ISNUMBER(SEARCH("令和元年",B2152)),
     2019,
  IF(ISNUMBER(SEARCH("令和",B2152)),
     2018 + VALUE(MID(B2152, SEARCH("令和",B2152) + 2, FIND("年", B2152) - SEARCH("令和",B2152) - 2)),
  ""))),
"")</f>
        <v>2011</v>
      </c>
      <c r="H2152" s="1">
        <v>10</v>
      </c>
      <c r="I2152" s="5">
        <f>VALUE(RIGHT($E2152,LEN($E2152)-1))</f>
        <v>71</v>
      </c>
      <c r="J2152" s="1" t="s">
        <v>8344</v>
      </c>
      <c r="K2152" s="1" t="s">
        <v>11442</v>
      </c>
      <c r="L2152" s="1" t="s">
        <v>12888</v>
      </c>
    </row>
    <row r="2153" spans="1:12" hidden="1" x14ac:dyDescent="0.2">
      <c r="A2153" s="1">
        <v>2152</v>
      </c>
      <c r="B2153" s="1" t="s">
        <v>2152</v>
      </c>
      <c r="C2153" s="1" t="str">
        <f>IFERROR(VLOOKUP(B2153,Merged!E:G,3,FALSE),"")</f>
        <v/>
      </c>
      <c r="E2153" s="1" t="s">
        <v>6632</v>
      </c>
      <c r="F2153" s="1" t="str">
        <f>TEXT($G2153,"0000") &amp; TEXT($H2153,"00")</f>
        <v>201110</v>
      </c>
      <c r="G2153" s="1">
        <f>IFERROR(
  IF(ISNUMBER(SEARCH("平成",B2153)),
     1988 + VALUE(MID(B2153, SEARCH("平成",B2153) + 2, FIND("年", B2153) - SEARCH("平成",B2153) - 2)),
  IF(ISNUMBER(SEARCH("令和元年",B2153)),
     2019,
  IF(ISNUMBER(SEARCH("令和",B2153)),
     2018 + VALUE(MID(B2153, SEARCH("令和",B2153) + 2, FIND("年", B2153) - SEARCH("令和",B2153) - 2)),
  ""))),
"")</f>
        <v>2011</v>
      </c>
      <c r="H2153" s="1">
        <v>10</v>
      </c>
      <c r="I2153" s="5">
        <f>VALUE(RIGHT($E2153,LEN($E2153)-1))</f>
        <v>72</v>
      </c>
      <c r="J2153" s="1" t="s">
        <v>8345</v>
      </c>
      <c r="K2153" s="1" t="s">
        <v>11444</v>
      </c>
      <c r="L2153" s="1" t="s">
        <v>12889</v>
      </c>
    </row>
    <row r="2154" spans="1:12" hidden="1" x14ac:dyDescent="0.2">
      <c r="A2154" s="1">
        <v>2153</v>
      </c>
      <c r="B2154" s="1" t="s">
        <v>2153</v>
      </c>
      <c r="C2154" s="1" t="str">
        <f>IFERROR(VLOOKUP(B2154,Merged!E:G,3,FALSE),"")</f>
        <v/>
      </c>
      <c r="E2154" s="1" t="s">
        <v>6633</v>
      </c>
      <c r="F2154" s="1" t="str">
        <f>TEXT($G2154,"0000") &amp; TEXT($H2154,"00")</f>
        <v>201110</v>
      </c>
      <c r="G2154" s="1">
        <f>IFERROR(
  IF(ISNUMBER(SEARCH("平成",B2154)),
     1988 + VALUE(MID(B2154, SEARCH("平成",B2154) + 2, FIND("年", B2154) - SEARCH("平成",B2154) - 2)),
  IF(ISNUMBER(SEARCH("令和元年",B2154)),
     2019,
  IF(ISNUMBER(SEARCH("令和",B2154)),
     2018 + VALUE(MID(B2154, SEARCH("令和",B2154) + 2, FIND("年", B2154) - SEARCH("令和",B2154) - 2)),
  ""))),
"")</f>
        <v>2011</v>
      </c>
      <c r="H2154" s="1">
        <v>10</v>
      </c>
      <c r="I2154" s="5">
        <f>VALUE(RIGHT($E2154,LEN($E2154)-1))</f>
        <v>73</v>
      </c>
      <c r="J2154" s="1" t="s">
        <v>8346</v>
      </c>
      <c r="K2154" s="1" t="s">
        <v>11443</v>
      </c>
      <c r="L2154" s="1" t="s">
        <v>12890</v>
      </c>
    </row>
    <row r="2155" spans="1:12" hidden="1" x14ac:dyDescent="0.2">
      <c r="A2155" s="1">
        <v>2154</v>
      </c>
      <c r="B2155" s="1" t="s">
        <v>2154</v>
      </c>
      <c r="C2155" s="1" t="str">
        <f>IFERROR(VLOOKUP(B2155,Merged!E:G,3,FALSE),"")</f>
        <v/>
      </c>
      <c r="E2155" s="1" t="s">
        <v>6634</v>
      </c>
      <c r="F2155" s="1" t="str">
        <f>TEXT($G2155,"0000") &amp; TEXT($H2155,"00")</f>
        <v>201110</v>
      </c>
      <c r="G2155" s="1">
        <f>IFERROR(
  IF(ISNUMBER(SEARCH("平成",B2155)),
     1988 + VALUE(MID(B2155, SEARCH("平成",B2155) + 2, FIND("年", B2155) - SEARCH("平成",B2155) - 2)),
  IF(ISNUMBER(SEARCH("令和元年",B2155)),
     2019,
  IF(ISNUMBER(SEARCH("令和",B2155)),
     2018 + VALUE(MID(B2155, SEARCH("令和",B2155) + 2, FIND("年", B2155) - SEARCH("令和",B2155) - 2)),
  ""))),
"")</f>
        <v>2011</v>
      </c>
      <c r="H2155" s="1">
        <v>10</v>
      </c>
      <c r="I2155" s="5">
        <f>VALUE(RIGHT($E2155,LEN($E2155)-1))</f>
        <v>74</v>
      </c>
      <c r="J2155" s="1" t="s">
        <v>8068</v>
      </c>
      <c r="K2155" s="1" t="s">
        <v>11443</v>
      </c>
      <c r="L2155" s="1" t="s">
        <v>12243</v>
      </c>
    </row>
    <row r="2156" spans="1:12" hidden="1" x14ac:dyDescent="0.2">
      <c r="A2156" s="1">
        <v>2155</v>
      </c>
      <c r="B2156" s="1" t="s">
        <v>2155</v>
      </c>
      <c r="C2156" s="1" t="str">
        <f>IFERROR(VLOOKUP(B2156,Merged!E:G,3,FALSE),"")</f>
        <v/>
      </c>
      <c r="E2156" s="1" t="s">
        <v>6635</v>
      </c>
      <c r="F2156" s="1" t="str">
        <f>TEXT($G2156,"0000") &amp; TEXT($H2156,"00")</f>
        <v>201110</v>
      </c>
      <c r="G2156" s="1">
        <f>IFERROR(
  IF(ISNUMBER(SEARCH("平成",B2156)),
     1988 + VALUE(MID(B2156, SEARCH("平成",B2156) + 2, FIND("年", B2156) - SEARCH("平成",B2156) - 2)),
  IF(ISNUMBER(SEARCH("令和元年",B2156)),
     2019,
  IF(ISNUMBER(SEARCH("令和",B2156)),
     2018 + VALUE(MID(B2156, SEARCH("令和",B2156) + 2, FIND("年", B2156) - SEARCH("令和",B2156) - 2)),
  ""))),
"")</f>
        <v>2011</v>
      </c>
      <c r="H2156" s="1">
        <v>10</v>
      </c>
      <c r="I2156" s="5">
        <f>VALUE(RIGHT($E2156,LEN($E2156)-1))</f>
        <v>75</v>
      </c>
      <c r="J2156" s="1" t="s">
        <v>7902</v>
      </c>
      <c r="K2156" s="1" t="s">
        <v>11442</v>
      </c>
      <c r="L2156" s="1" t="s">
        <v>12551</v>
      </c>
    </row>
    <row r="2157" spans="1:12" hidden="1" x14ac:dyDescent="0.2">
      <c r="A2157" s="1">
        <v>2156</v>
      </c>
      <c r="B2157" s="1" t="s">
        <v>2156</v>
      </c>
      <c r="C2157" s="1" t="str">
        <f>IFERROR(VLOOKUP(B2157,Merged!E:G,3,FALSE),"")</f>
        <v/>
      </c>
      <c r="E2157" s="1" t="s">
        <v>6636</v>
      </c>
      <c r="F2157" s="1" t="str">
        <f>TEXT($G2157,"0000") &amp; TEXT($H2157,"00")</f>
        <v>201110</v>
      </c>
      <c r="G2157" s="1">
        <f>IFERROR(
  IF(ISNUMBER(SEARCH("平成",B2157)),
     1988 + VALUE(MID(B2157, SEARCH("平成",B2157) + 2, FIND("年", B2157) - SEARCH("平成",B2157) - 2)),
  IF(ISNUMBER(SEARCH("令和元年",B2157)),
     2019,
  IF(ISNUMBER(SEARCH("令和",B2157)),
     2018 + VALUE(MID(B2157, SEARCH("令和",B2157) + 2, FIND("年", B2157) - SEARCH("令和",B2157) - 2)),
  ""))),
"")</f>
        <v>2011</v>
      </c>
      <c r="H2157" s="1">
        <v>10</v>
      </c>
      <c r="I2157" s="5">
        <f>VALUE(RIGHT($E2157,LEN($E2157)-1))</f>
        <v>76</v>
      </c>
      <c r="J2157" s="1" t="s">
        <v>8347</v>
      </c>
      <c r="K2157" s="1" t="s">
        <v>11444</v>
      </c>
      <c r="L2157" s="1" t="s">
        <v>12891</v>
      </c>
    </row>
    <row r="2158" spans="1:12" hidden="1" x14ac:dyDescent="0.2">
      <c r="A2158" s="1">
        <v>2157</v>
      </c>
      <c r="B2158" s="1" t="s">
        <v>2157</v>
      </c>
      <c r="C2158" s="1" t="str">
        <f>IFERROR(VLOOKUP(B2158,Merged!E:G,3,FALSE),"")</f>
        <v/>
      </c>
      <c r="E2158" s="1" t="s">
        <v>6637</v>
      </c>
      <c r="F2158" s="1" t="str">
        <f>TEXT($G2158,"0000") &amp; TEXT($H2158,"00")</f>
        <v>201110</v>
      </c>
      <c r="G2158" s="1">
        <f>IFERROR(
  IF(ISNUMBER(SEARCH("平成",B2158)),
     1988 + VALUE(MID(B2158, SEARCH("平成",B2158) + 2, FIND("年", B2158) - SEARCH("平成",B2158) - 2)),
  IF(ISNUMBER(SEARCH("令和元年",B2158)),
     2019,
  IF(ISNUMBER(SEARCH("令和",B2158)),
     2018 + VALUE(MID(B2158, SEARCH("令和",B2158) + 2, FIND("年", B2158) - SEARCH("令和",B2158) - 2)),
  ""))),
"")</f>
        <v>2011</v>
      </c>
      <c r="H2158" s="1">
        <v>10</v>
      </c>
      <c r="I2158" s="5">
        <f>VALUE(RIGHT($E2158,LEN($E2158)-1))</f>
        <v>77</v>
      </c>
      <c r="J2158" s="1" t="s">
        <v>8348</v>
      </c>
      <c r="K2158" s="1" t="s">
        <v>11442</v>
      </c>
      <c r="L2158" s="1" t="s">
        <v>11451</v>
      </c>
    </row>
    <row r="2159" spans="1:12" hidden="1" x14ac:dyDescent="0.2">
      <c r="A2159" s="1">
        <v>2158</v>
      </c>
      <c r="B2159" s="1" t="s">
        <v>2158</v>
      </c>
      <c r="C2159" s="1" t="str">
        <f>IFERROR(VLOOKUP(B2159,Merged!E:G,3,FALSE),"")</f>
        <v/>
      </c>
      <c r="E2159" s="1" t="s">
        <v>6638</v>
      </c>
      <c r="F2159" s="1" t="str">
        <f>TEXT($G2159,"0000") &amp; TEXT($H2159,"00")</f>
        <v>201110</v>
      </c>
      <c r="G2159" s="1">
        <f>IFERROR(
  IF(ISNUMBER(SEARCH("平成",B2159)),
     1988 + VALUE(MID(B2159, SEARCH("平成",B2159) + 2, FIND("年", B2159) - SEARCH("平成",B2159) - 2)),
  IF(ISNUMBER(SEARCH("令和元年",B2159)),
     2019,
  IF(ISNUMBER(SEARCH("令和",B2159)),
     2018 + VALUE(MID(B2159, SEARCH("令和",B2159) + 2, FIND("年", B2159) - SEARCH("令和",B2159) - 2)),
  ""))),
"")</f>
        <v>2011</v>
      </c>
      <c r="H2159" s="1">
        <v>10</v>
      </c>
      <c r="I2159" s="5">
        <f>VALUE(RIGHT($E2159,LEN($E2159)-1))</f>
        <v>78</v>
      </c>
      <c r="J2159" s="1" t="s">
        <v>8349</v>
      </c>
      <c r="K2159" s="1" t="s">
        <v>11445</v>
      </c>
      <c r="L2159" s="1" t="s">
        <v>12636</v>
      </c>
    </row>
    <row r="2160" spans="1:12" hidden="1" x14ac:dyDescent="0.2">
      <c r="A2160" s="1">
        <v>2159</v>
      </c>
      <c r="B2160" s="1" t="s">
        <v>2159</v>
      </c>
      <c r="C2160" s="1" t="str">
        <f>IFERROR(VLOOKUP(B2160,Merged!E:G,3,FALSE),"")</f>
        <v/>
      </c>
      <c r="E2160" s="1" t="s">
        <v>6639</v>
      </c>
      <c r="F2160" s="1" t="str">
        <f>TEXT($G2160,"0000") &amp; TEXT($H2160,"00")</f>
        <v>201110</v>
      </c>
      <c r="G2160" s="1">
        <f>IFERROR(
  IF(ISNUMBER(SEARCH("平成",B2160)),
     1988 + VALUE(MID(B2160, SEARCH("平成",B2160) + 2, FIND("年", B2160) - SEARCH("平成",B2160) - 2)),
  IF(ISNUMBER(SEARCH("令和元年",B2160)),
     2019,
  IF(ISNUMBER(SEARCH("令和",B2160)),
     2018 + VALUE(MID(B2160, SEARCH("令和",B2160) + 2, FIND("年", B2160) - SEARCH("令和",B2160) - 2)),
  ""))),
"")</f>
        <v>2011</v>
      </c>
      <c r="H2160" s="1">
        <v>10</v>
      </c>
      <c r="I2160" s="5">
        <f>VALUE(RIGHT($E2160,LEN($E2160)-1))</f>
        <v>79</v>
      </c>
      <c r="J2160" s="1" t="s">
        <v>8350</v>
      </c>
      <c r="K2160" s="1" t="s">
        <v>11444</v>
      </c>
      <c r="L2160" s="1" t="s">
        <v>12892</v>
      </c>
    </row>
    <row r="2161" spans="1:12" hidden="1" x14ac:dyDescent="0.2">
      <c r="A2161" s="1">
        <v>2160</v>
      </c>
      <c r="B2161" s="1" t="s">
        <v>2160</v>
      </c>
      <c r="C2161" s="1" t="str">
        <f>IFERROR(VLOOKUP(B2161,Merged!E:G,3,FALSE),"")</f>
        <v/>
      </c>
      <c r="E2161" s="1" t="s">
        <v>6640</v>
      </c>
      <c r="F2161" s="1" t="str">
        <f>TEXT($G2161,"0000") &amp; TEXT($H2161,"00")</f>
        <v>201110</v>
      </c>
      <c r="G2161" s="1">
        <f>IFERROR(
  IF(ISNUMBER(SEARCH("平成",B2161)),
     1988 + VALUE(MID(B2161, SEARCH("平成",B2161) + 2, FIND("年", B2161) - SEARCH("平成",B2161) - 2)),
  IF(ISNUMBER(SEARCH("令和元年",B2161)),
     2019,
  IF(ISNUMBER(SEARCH("令和",B2161)),
     2018 + VALUE(MID(B2161, SEARCH("令和",B2161) + 2, FIND("年", B2161) - SEARCH("令和",B2161) - 2)),
  ""))),
"")</f>
        <v>2011</v>
      </c>
      <c r="H2161" s="1">
        <v>10</v>
      </c>
      <c r="I2161" s="5">
        <f>VALUE(RIGHT($E2161,LEN($E2161)-1))</f>
        <v>80</v>
      </c>
      <c r="J2161" s="1" t="s">
        <v>8351</v>
      </c>
      <c r="K2161" s="1" t="s">
        <v>11444</v>
      </c>
      <c r="L2161" s="1" t="s">
        <v>12893</v>
      </c>
    </row>
    <row r="2162" spans="1:12" hidden="1" x14ac:dyDescent="0.2">
      <c r="A2162" s="1">
        <v>2161</v>
      </c>
      <c r="B2162" s="1" t="s">
        <v>2161</v>
      </c>
      <c r="C2162" s="1" t="str">
        <f>IFERROR(VLOOKUP(B2162,Merged!E:G,3,FALSE),"")</f>
        <v/>
      </c>
      <c r="E2162" s="1" t="s">
        <v>6561</v>
      </c>
      <c r="F2162" s="1" t="str">
        <f>TEXT($G2162,"0000") &amp; TEXT($H2162,"00")</f>
        <v>201106</v>
      </c>
      <c r="G2162" s="1">
        <f>IFERROR(
  IF(ISNUMBER(SEARCH("平成",B2162)),
     1988 + VALUE(MID(B2162, SEARCH("平成",B2162) + 2, FIND("年", B2162) - SEARCH("平成",B2162) - 2)),
  IF(ISNUMBER(SEARCH("令和元年",B2162)),
     2019,
  IF(ISNUMBER(SEARCH("令和",B2162)),
     2018 + VALUE(MID(B2162, SEARCH("令和",B2162) + 2, FIND("年", B2162) - SEARCH("令和",B2162) - 2)),
  ""))),
"")</f>
        <v>2011</v>
      </c>
      <c r="H2162" s="1">
        <v>6</v>
      </c>
      <c r="I2162" s="5">
        <f>VALUE(RIGHT($E2162,LEN($E2162)-1))</f>
        <v>1</v>
      </c>
      <c r="J2162" s="1" t="s">
        <v>8352</v>
      </c>
      <c r="K2162" s="1" t="s">
        <v>11445</v>
      </c>
      <c r="L2162" s="1" t="s">
        <v>12894</v>
      </c>
    </row>
    <row r="2163" spans="1:12" hidden="1" x14ac:dyDescent="0.2">
      <c r="A2163" s="1">
        <v>2162</v>
      </c>
      <c r="B2163" s="1" t="s">
        <v>2162</v>
      </c>
      <c r="C2163" s="1" t="str">
        <f>IFERROR(VLOOKUP(B2163,Merged!E:G,3,FALSE),"")</f>
        <v/>
      </c>
      <c r="E2163" s="1" t="s">
        <v>6562</v>
      </c>
      <c r="F2163" s="1" t="str">
        <f>TEXT($G2163,"0000") &amp; TEXT($H2163,"00")</f>
        <v>201106</v>
      </c>
      <c r="G2163" s="1">
        <f>IFERROR(
  IF(ISNUMBER(SEARCH("平成",B2163)),
     1988 + VALUE(MID(B2163, SEARCH("平成",B2163) + 2, FIND("年", B2163) - SEARCH("平成",B2163) - 2)),
  IF(ISNUMBER(SEARCH("令和元年",B2163)),
     2019,
  IF(ISNUMBER(SEARCH("令和",B2163)),
     2018 + VALUE(MID(B2163, SEARCH("令和",B2163) + 2, FIND("年", B2163) - SEARCH("令和",B2163) - 2)),
  ""))),
"")</f>
        <v>2011</v>
      </c>
      <c r="H2163" s="1">
        <v>6</v>
      </c>
      <c r="I2163" s="5">
        <f>VALUE(RIGHT($E2163,LEN($E2163)-1))</f>
        <v>2</v>
      </c>
      <c r="J2163" s="1" t="s">
        <v>8353</v>
      </c>
      <c r="K2163" s="1" t="s">
        <v>11442</v>
      </c>
      <c r="L2163" s="1" t="s">
        <v>12895</v>
      </c>
    </row>
    <row r="2164" spans="1:12" hidden="1" x14ac:dyDescent="0.2">
      <c r="A2164" s="1">
        <v>2163</v>
      </c>
      <c r="B2164" s="1" t="s">
        <v>2163</v>
      </c>
      <c r="C2164" s="1">
        <f>IFERROR(VLOOKUP(B2164,Merged!E:G,3,FALSE),"")</f>
        <v>1</v>
      </c>
      <c r="E2164" s="1" t="s">
        <v>6563</v>
      </c>
      <c r="F2164" s="1" t="str">
        <f>TEXT($G2164,"0000") &amp; TEXT($H2164,"00")</f>
        <v>201106</v>
      </c>
      <c r="G2164" s="1">
        <f>IFERROR(
  IF(ISNUMBER(SEARCH("平成",B2164)),
     1988 + VALUE(MID(B2164, SEARCH("平成",B2164) + 2, FIND("年", B2164) - SEARCH("平成",B2164) - 2)),
  IF(ISNUMBER(SEARCH("令和元年",B2164)),
     2019,
  IF(ISNUMBER(SEARCH("令和",B2164)),
     2018 + VALUE(MID(B2164, SEARCH("令和",B2164) + 2, FIND("年", B2164) - SEARCH("令和",B2164) - 2)),
  ""))),
"")</f>
        <v>2011</v>
      </c>
      <c r="H2164" s="1">
        <v>6</v>
      </c>
      <c r="I2164" s="5">
        <f>VALUE(RIGHT($E2164,LEN($E2164)-1))</f>
        <v>3</v>
      </c>
      <c r="J2164" s="1" t="s">
        <v>7613</v>
      </c>
      <c r="K2164" s="1" t="s">
        <v>11443</v>
      </c>
      <c r="L2164" s="1" t="s">
        <v>12296</v>
      </c>
    </row>
    <row r="2165" spans="1:12" hidden="1" x14ac:dyDescent="0.2">
      <c r="A2165" s="1">
        <v>2164</v>
      </c>
      <c r="B2165" s="1" t="s">
        <v>2164</v>
      </c>
      <c r="C2165" s="1">
        <f>IFERROR(VLOOKUP(B2165,Merged!E:G,3,FALSE),"")</f>
        <v>2</v>
      </c>
      <c r="E2165" s="1" t="s">
        <v>6564</v>
      </c>
      <c r="F2165" s="1" t="str">
        <f>TEXT($G2165,"0000") &amp; TEXT($H2165,"00")</f>
        <v>201106</v>
      </c>
      <c r="G2165" s="1">
        <f>IFERROR(
  IF(ISNUMBER(SEARCH("平成",B2165)),
     1988 + VALUE(MID(B2165, SEARCH("平成",B2165) + 2, FIND("年", B2165) - SEARCH("平成",B2165) - 2)),
  IF(ISNUMBER(SEARCH("令和元年",B2165)),
     2019,
  IF(ISNUMBER(SEARCH("令和",B2165)),
     2018 + VALUE(MID(B2165, SEARCH("令和",B2165) + 2, FIND("年", B2165) - SEARCH("令和",B2165) - 2)),
  ""))),
"")</f>
        <v>2011</v>
      </c>
      <c r="H2165" s="1">
        <v>6</v>
      </c>
      <c r="I2165" s="5">
        <f>VALUE(RIGHT($E2165,LEN($E2165)-1))</f>
        <v>4</v>
      </c>
      <c r="J2165" s="1" t="s">
        <v>7668</v>
      </c>
      <c r="K2165" s="1" t="s">
        <v>11442</v>
      </c>
      <c r="L2165" s="1" t="s">
        <v>12349</v>
      </c>
    </row>
    <row r="2166" spans="1:12" hidden="1" x14ac:dyDescent="0.2">
      <c r="A2166" s="1">
        <v>2165</v>
      </c>
      <c r="B2166" s="1" t="s">
        <v>2165</v>
      </c>
      <c r="C2166" s="1" t="str">
        <f>IFERROR(VLOOKUP(B2166,Merged!E:G,3,FALSE),"")</f>
        <v/>
      </c>
      <c r="E2166" s="1" t="s">
        <v>6565</v>
      </c>
      <c r="F2166" s="1" t="str">
        <f>TEXT($G2166,"0000") &amp; TEXT($H2166,"00")</f>
        <v>201106</v>
      </c>
      <c r="G2166" s="1">
        <f>IFERROR(
  IF(ISNUMBER(SEARCH("平成",B2166)),
     1988 + VALUE(MID(B2166, SEARCH("平成",B2166) + 2, FIND("年", B2166) - SEARCH("平成",B2166) - 2)),
  IF(ISNUMBER(SEARCH("令和元年",B2166)),
     2019,
  IF(ISNUMBER(SEARCH("令和",B2166)),
     2018 + VALUE(MID(B2166, SEARCH("令和",B2166) + 2, FIND("年", B2166) - SEARCH("令和",B2166) - 2)),
  ""))),
"")</f>
        <v>2011</v>
      </c>
      <c r="H2166" s="1">
        <v>6</v>
      </c>
      <c r="I2166" s="5">
        <f>VALUE(RIGHT($E2166,LEN($E2166)-1))</f>
        <v>5</v>
      </c>
      <c r="J2166" s="1" t="s">
        <v>7377</v>
      </c>
      <c r="K2166" s="1" t="s">
        <v>11444</v>
      </c>
      <c r="L2166" s="1" t="s">
        <v>11450</v>
      </c>
    </row>
    <row r="2167" spans="1:12" hidden="1" x14ac:dyDescent="0.2">
      <c r="A2167" s="1">
        <v>2166</v>
      </c>
      <c r="B2167" s="1" t="s">
        <v>2166</v>
      </c>
      <c r="C2167" s="1" t="str">
        <f>IFERROR(VLOOKUP(B2167,Merged!E:G,3,FALSE),"")</f>
        <v/>
      </c>
      <c r="E2167" s="1" t="s">
        <v>6566</v>
      </c>
      <c r="F2167" s="1" t="str">
        <f>TEXT($G2167,"0000") &amp; TEXT($H2167,"00")</f>
        <v>201106</v>
      </c>
      <c r="G2167" s="1">
        <f>IFERROR(
  IF(ISNUMBER(SEARCH("平成",B2167)),
     1988 + VALUE(MID(B2167, SEARCH("平成",B2167) + 2, FIND("年", B2167) - SEARCH("平成",B2167) - 2)),
  IF(ISNUMBER(SEARCH("令和元年",B2167)),
     2019,
  IF(ISNUMBER(SEARCH("令和",B2167)),
     2018 + VALUE(MID(B2167, SEARCH("令和",B2167) + 2, FIND("年", B2167) - SEARCH("令和",B2167) - 2)),
  ""))),
"")</f>
        <v>2011</v>
      </c>
      <c r="H2167" s="1">
        <v>6</v>
      </c>
      <c r="I2167" s="5">
        <f>VALUE(RIGHT($E2167,LEN($E2167)-1))</f>
        <v>6</v>
      </c>
      <c r="J2167" s="1" t="s">
        <v>8354</v>
      </c>
      <c r="K2167" s="1" t="s">
        <v>11442</v>
      </c>
      <c r="L2167" s="1" t="s">
        <v>12896</v>
      </c>
    </row>
    <row r="2168" spans="1:12" hidden="1" x14ac:dyDescent="0.2">
      <c r="A2168" s="1">
        <v>2167</v>
      </c>
      <c r="B2168" s="1" t="s">
        <v>2167</v>
      </c>
      <c r="C2168" s="1" t="str">
        <f>IFERROR(VLOOKUP(B2168,Merged!E:G,3,FALSE),"")</f>
        <v/>
      </c>
      <c r="E2168" s="1" t="s">
        <v>6567</v>
      </c>
      <c r="F2168" s="1" t="str">
        <f>TEXT($G2168,"0000") &amp; TEXT($H2168,"00")</f>
        <v>201106</v>
      </c>
      <c r="G2168" s="1">
        <f>IFERROR(
  IF(ISNUMBER(SEARCH("平成",B2168)),
     1988 + VALUE(MID(B2168, SEARCH("平成",B2168) + 2, FIND("年", B2168) - SEARCH("平成",B2168) - 2)),
  IF(ISNUMBER(SEARCH("令和元年",B2168)),
     2019,
  IF(ISNUMBER(SEARCH("令和",B2168)),
     2018 + VALUE(MID(B2168, SEARCH("令和",B2168) + 2, FIND("年", B2168) - SEARCH("令和",B2168) - 2)),
  ""))),
"")</f>
        <v>2011</v>
      </c>
      <c r="H2168" s="1">
        <v>6</v>
      </c>
      <c r="I2168" s="5">
        <f>VALUE(RIGHT($E2168,LEN($E2168)-1))</f>
        <v>7</v>
      </c>
      <c r="J2168" s="1" t="s">
        <v>8355</v>
      </c>
      <c r="K2168" s="1" t="s">
        <v>11444</v>
      </c>
      <c r="L2168" s="1" t="s">
        <v>11615</v>
      </c>
    </row>
    <row r="2169" spans="1:12" hidden="1" x14ac:dyDescent="0.2">
      <c r="A2169" s="1">
        <v>2168</v>
      </c>
      <c r="B2169" s="1" t="s">
        <v>2168</v>
      </c>
      <c r="C2169" s="1">
        <f>IFERROR(VLOOKUP(B2169,Merged!E:G,3,FALSE),"")</f>
        <v>3</v>
      </c>
      <c r="E2169" s="1" t="s">
        <v>6568</v>
      </c>
      <c r="F2169" s="1" t="str">
        <f>TEXT($G2169,"0000") &amp; TEXT($H2169,"00")</f>
        <v>201106</v>
      </c>
      <c r="G2169" s="1">
        <f>IFERROR(
  IF(ISNUMBER(SEARCH("平成",B2169)),
     1988 + VALUE(MID(B2169, SEARCH("平成",B2169) + 2, FIND("年", B2169) - SEARCH("平成",B2169) - 2)),
  IF(ISNUMBER(SEARCH("令和元年",B2169)),
     2019,
  IF(ISNUMBER(SEARCH("令和",B2169)),
     2018 + VALUE(MID(B2169, SEARCH("令和",B2169) + 2, FIND("年", B2169) - SEARCH("令和",B2169) - 2)),
  ""))),
"")</f>
        <v>2011</v>
      </c>
      <c r="H2169" s="1">
        <v>6</v>
      </c>
      <c r="I2169" s="5">
        <f>VALUE(RIGHT($E2169,LEN($E2169)-1))</f>
        <v>8</v>
      </c>
      <c r="J2169" s="1" t="s">
        <v>8356</v>
      </c>
      <c r="K2169" s="1" t="s">
        <v>11442</v>
      </c>
      <c r="L2169" s="1" t="s">
        <v>12510</v>
      </c>
    </row>
    <row r="2170" spans="1:12" hidden="1" x14ac:dyDescent="0.2">
      <c r="A2170" s="1">
        <v>2169</v>
      </c>
      <c r="B2170" s="1" t="s">
        <v>2169</v>
      </c>
      <c r="C2170" s="1" t="str">
        <f>IFERROR(VLOOKUP(B2170,Merged!E:G,3,FALSE),"")</f>
        <v/>
      </c>
      <c r="E2170" s="1" t="s">
        <v>6569</v>
      </c>
      <c r="F2170" s="1" t="str">
        <f>TEXT($G2170,"0000") &amp; TEXT($H2170,"00")</f>
        <v>201106</v>
      </c>
      <c r="G2170" s="1">
        <f>IFERROR(
  IF(ISNUMBER(SEARCH("平成",B2170)),
     1988 + VALUE(MID(B2170, SEARCH("平成",B2170) + 2, FIND("年", B2170) - SEARCH("平成",B2170) - 2)),
  IF(ISNUMBER(SEARCH("令和元年",B2170)),
     2019,
  IF(ISNUMBER(SEARCH("令和",B2170)),
     2018 + VALUE(MID(B2170, SEARCH("令和",B2170) + 2, FIND("年", B2170) - SEARCH("令和",B2170) - 2)),
  ""))),
"")</f>
        <v>2011</v>
      </c>
      <c r="H2170" s="1">
        <v>6</v>
      </c>
      <c r="I2170" s="5">
        <f>VALUE(RIGHT($E2170,LEN($E2170)-1))</f>
        <v>9</v>
      </c>
      <c r="J2170" s="1" t="s">
        <v>7792</v>
      </c>
      <c r="K2170" s="1" t="s">
        <v>11443</v>
      </c>
      <c r="L2170" s="1" t="s">
        <v>12456</v>
      </c>
    </row>
    <row r="2171" spans="1:12" hidden="1" x14ac:dyDescent="0.2">
      <c r="A2171" s="1">
        <v>2170</v>
      </c>
      <c r="B2171" s="1" t="s">
        <v>2170</v>
      </c>
      <c r="C2171" s="1" t="str">
        <f>IFERROR(VLOOKUP(B2171,Merged!E:G,3,FALSE),"")</f>
        <v/>
      </c>
      <c r="E2171" s="1" t="s">
        <v>6570</v>
      </c>
      <c r="F2171" s="1" t="str">
        <f>TEXT($G2171,"0000") &amp; TEXT($H2171,"00")</f>
        <v>201106</v>
      </c>
      <c r="G2171" s="1">
        <f>IFERROR(
  IF(ISNUMBER(SEARCH("平成",B2171)),
     1988 + VALUE(MID(B2171, SEARCH("平成",B2171) + 2, FIND("年", B2171) - SEARCH("平成",B2171) - 2)),
  IF(ISNUMBER(SEARCH("令和元年",B2171)),
     2019,
  IF(ISNUMBER(SEARCH("令和",B2171)),
     2018 + VALUE(MID(B2171, SEARCH("令和",B2171) + 2, FIND("年", B2171) - SEARCH("令和",B2171) - 2)),
  ""))),
"")</f>
        <v>2011</v>
      </c>
      <c r="H2171" s="1">
        <v>6</v>
      </c>
      <c r="I2171" s="5">
        <f>VALUE(RIGHT($E2171,LEN($E2171)-1))</f>
        <v>10</v>
      </c>
      <c r="J2171" s="1" t="s">
        <v>8357</v>
      </c>
      <c r="K2171" s="1" t="s">
        <v>11444</v>
      </c>
      <c r="L2171" s="1" t="s">
        <v>12897</v>
      </c>
    </row>
    <row r="2172" spans="1:12" hidden="1" x14ac:dyDescent="0.2">
      <c r="A2172" s="1">
        <v>2171</v>
      </c>
      <c r="B2172" s="1" t="s">
        <v>2171</v>
      </c>
      <c r="C2172" s="1" t="str">
        <f>IFERROR(VLOOKUP(B2172,Merged!E:G,3,FALSE),"")</f>
        <v/>
      </c>
      <c r="E2172" s="1" t="s">
        <v>6571</v>
      </c>
      <c r="F2172" s="1" t="str">
        <f>TEXT($G2172,"0000") &amp; TEXT($H2172,"00")</f>
        <v>201106</v>
      </c>
      <c r="G2172" s="1">
        <f>IFERROR(
  IF(ISNUMBER(SEARCH("平成",B2172)),
     1988 + VALUE(MID(B2172, SEARCH("平成",B2172) + 2, FIND("年", B2172) - SEARCH("平成",B2172) - 2)),
  IF(ISNUMBER(SEARCH("令和元年",B2172)),
     2019,
  IF(ISNUMBER(SEARCH("令和",B2172)),
     2018 + VALUE(MID(B2172, SEARCH("令和",B2172) + 2, FIND("年", B2172) - SEARCH("令和",B2172) - 2)),
  ""))),
"")</f>
        <v>2011</v>
      </c>
      <c r="H2172" s="1">
        <v>6</v>
      </c>
      <c r="I2172" s="5">
        <f>VALUE(RIGHT($E2172,LEN($E2172)-1))</f>
        <v>11</v>
      </c>
      <c r="J2172" s="1" t="s">
        <v>8358</v>
      </c>
      <c r="K2172" s="1" t="s">
        <v>11442</v>
      </c>
    </row>
    <row r="2173" spans="1:12" hidden="1" x14ac:dyDescent="0.2">
      <c r="A2173" s="1">
        <v>2172</v>
      </c>
      <c r="B2173" s="1" t="s">
        <v>2172</v>
      </c>
      <c r="C2173" s="1">
        <f>IFERROR(VLOOKUP(B2173,Merged!E:G,3,FALSE),"")</f>
        <v>4</v>
      </c>
      <c r="E2173" s="1" t="s">
        <v>6572</v>
      </c>
      <c r="F2173" s="1" t="str">
        <f>TEXT($G2173,"0000") &amp; TEXT($H2173,"00")</f>
        <v>201106</v>
      </c>
      <c r="G2173" s="1">
        <f>IFERROR(
  IF(ISNUMBER(SEARCH("平成",B2173)),
     1988 + VALUE(MID(B2173, SEARCH("平成",B2173) + 2, FIND("年", B2173) - SEARCH("平成",B2173) - 2)),
  IF(ISNUMBER(SEARCH("令和元年",B2173)),
     2019,
  IF(ISNUMBER(SEARCH("令和",B2173)),
     2018 + VALUE(MID(B2173, SEARCH("令和",B2173) + 2, FIND("年", B2173) - SEARCH("令和",B2173) - 2)),
  ""))),
"")</f>
        <v>2011</v>
      </c>
      <c r="H2173" s="1">
        <v>6</v>
      </c>
      <c r="I2173" s="5">
        <f>VALUE(RIGHT($E2173,LEN($E2173)-1))</f>
        <v>12</v>
      </c>
      <c r="J2173" s="1" t="s">
        <v>8359</v>
      </c>
      <c r="K2173" s="1" t="s">
        <v>11444</v>
      </c>
      <c r="L2173" s="1" t="s">
        <v>12898</v>
      </c>
    </row>
    <row r="2174" spans="1:12" hidden="1" x14ac:dyDescent="0.2">
      <c r="A2174" s="1">
        <v>2173</v>
      </c>
      <c r="B2174" s="1" t="s">
        <v>2173</v>
      </c>
      <c r="C2174" s="1" t="str">
        <f>IFERROR(VLOOKUP(B2174,Merged!E:G,3,FALSE),"")</f>
        <v/>
      </c>
      <c r="E2174" s="1" t="s">
        <v>6573</v>
      </c>
      <c r="F2174" s="1" t="str">
        <f>TEXT($G2174,"0000") &amp; TEXT($H2174,"00")</f>
        <v>201106</v>
      </c>
      <c r="G2174" s="1">
        <f>IFERROR(
  IF(ISNUMBER(SEARCH("平成",B2174)),
     1988 + VALUE(MID(B2174, SEARCH("平成",B2174) + 2, FIND("年", B2174) - SEARCH("平成",B2174) - 2)),
  IF(ISNUMBER(SEARCH("令和元年",B2174)),
     2019,
  IF(ISNUMBER(SEARCH("令和",B2174)),
     2018 + VALUE(MID(B2174, SEARCH("令和",B2174) + 2, FIND("年", B2174) - SEARCH("令和",B2174) - 2)),
  ""))),
"")</f>
        <v>2011</v>
      </c>
      <c r="H2174" s="1">
        <v>6</v>
      </c>
      <c r="I2174" s="5">
        <f>VALUE(RIGHT($E2174,LEN($E2174)-1))</f>
        <v>13</v>
      </c>
      <c r="J2174" s="1" t="s">
        <v>7913</v>
      </c>
      <c r="K2174" s="1" t="s">
        <v>11445</v>
      </c>
      <c r="L2174" s="1" t="s">
        <v>12559</v>
      </c>
    </row>
    <row r="2175" spans="1:12" hidden="1" x14ac:dyDescent="0.2">
      <c r="A2175" s="1">
        <v>2174</v>
      </c>
      <c r="B2175" s="1" t="s">
        <v>2174</v>
      </c>
      <c r="C2175" s="1" t="str">
        <f>IFERROR(VLOOKUP(B2175,Merged!E:G,3,FALSE),"")</f>
        <v/>
      </c>
      <c r="E2175" s="1" t="s">
        <v>6574</v>
      </c>
      <c r="F2175" s="1" t="str">
        <f>TEXT($G2175,"0000") &amp; TEXT($H2175,"00")</f>
        <v>201106</v>
      </c>
      <c r="G2175" s="1">
        <f>IFERROR(
  IF(ISNUMBER(SEARCH("平成",B2175)),
     1988 + VALUE(MID(B2175, SEARCH("平成",B2175) + 2, FIND("年", B2175) - SEARCH("平成",B2175) - 2)),
  IF(ISNUMBER(SEARCH("令和元年",B2175)),
     2019,
  IF(ISNUMBER(SEARCH("令和",B2175)),
     2018 + VALUE(MID(B2175, SEARCH("令和",B2175) + 2, FIND("年", B2175) - SEARCH("令和",B2175) - 2)),
  ""))),
"")</f>
        <v>2011</v>
      </c>
      <c r="H2175" s="1">
        <v>6</v>
      </c>
      <c r="I2175" s="5">
        <f>VALUE(RIGHT($E2175,LEN($E2175)-1))</f>
        <v>14</v>
      </c>
      <c r="J2175" s="1" t="s">
        <v>8360</v>
      </c>
      <c r="K2175" s="1" t="s">
        <v>11444</v>
      </c>
      <c r="L2175" s="1" t="s">
        <v>12899</v>
      </c>
    </row>
    <row r="2176" spans="1:12" hidden="1" x14ac:dyDescent="0.2">
      <c r="A2176" s="1">
        <v>2175</v>
      </c>
      <c r="B2176" s="1" t="s">
        <v>2175</v>
      </c>
      <c r="C2176" s="1" t="str">
        <f>IFERROR(VLOOKUP(B2176,Merged!E:G,3,FALSE),"")</f>
        <v/>
      </c>
      <c r="E2176" s="1" t="s">
        <v>6575</v>
      </c>
      <c r="F2176" s="1" t="str">
        <f>TEXT($G2176,"0000") &amp; TEXT($H2176,"00")</f>
        <v>201106</v>
      </c>
      <c r="G2176" s="1">
        <f>IFERROR(
  IF(ISNUMBER(SEARCH("平成",B2176)),
     1988 + VALUE(MID(B2176, SEARCH("平成",B2176) + 2, FIND("年", B2176) - SEARCH("平成",B2176) - 2)),
  IF(ISNUMBER(SEARCH("令和元年",B2176)),
     2019,
  IF(ISNUMBER(SEARCH("令和",B2176)),
     2018 + VALUE(MID(B2176, SEARCH("令和",B2176) + 2, FIND("年", B2176) - SEARCH("令和",B2176) - 2)),
  ""))),
"")</f>
        <v>2011</v>
      </c>
      <c r="H2176" s="1">
        <v>6</v>
      </c>
      <c r="I2176" s="5">
        <f>VALUE(RIGHT($E2176,LEN($E2176)-1))</f>
        <v>15</v>
      </c>
      <c r="J2176" s="1" t="s">
        <v>8361</v>
      </c>
      <c r="K2176" s="1" t="s">
        <v>11444</v>
      </c>
      <c r="L2176" s="1" t="s">
        <v>12900</v>
      </c>
    </row>
    <row r="2177" spans="1:12" hidden="1" x14ac:dyDescent="0.2">
      <c r="A2177" s="1">
        <v>2176</v>
      </c>
      <c r="B2177" s="1" t="s">
        <v>2176</v>
      </c>
      <c r="C2177" s="1" t="str">
        <f>IFERROR(VLOOKUP(B2177,Merged!E:G,3,FALSE),"")</f>
        <v/>
      </c>
      <c r="E2177" s="1" t="s">
        <v>6576</v>
      </c>
      <c r="F2177" s="1" t="str">
        <f>TEXT($G2177,"0000") &amp; TEXT($H2177,"00")</f>
        <v>201106</v>
      </c>
      <c r="G2177" s="1">
        <f>IFERROR(
  IF(ISNUMBER(SEARCH("平成",B2177)),
     1988 + VALUE(MID(B2177, SEARCH("平成",B2177) + 2, FIND("年", B2177) - SEARCH("平成",B2177) - 2)),
  IF(ISNUMBER(SEARCH("令和元年",B2177)),
     2019,
  IF(ISNUMBER(SEARCH("令和",B2177)),
     2018 + VALUE(MID(B2177, SEARCH("令和",B2177) + 2, FIND("年", B2177) - SEARCH("令和",B2177) - 2)),
  ""))),
"")</f>
        <v>2011</v>
      </c>
      <c r="H2177" s="1">
        <v>6</v>
      </c>
      <c r="I2177" s="5">
        <f>VALUE(RIGHT($E2177,LEN($E2177)-1))</f>
        <v>16</v>
      </c>
      <c r="J2177" s="1" t="s">
        <v>8362</v>
      </c>
      <c r="K2177" s="1" t="s">
        <v>11443</v>
      </c>
      <c r="L2177" s="1" t="s">
        <v>12901</v>
      </c>
    </row>
    <row r="2178" spans="1:12" hidden="1" x14ac:dyDescent="0.2">
      <c r="A2178" s="1">
        <v>2177</v>
      </c>
      <c r="B2178" s="1" t="s">
        <v>2177</v>
      </c>
      <c r="C2178" s="1">
        <f>IFERROR(VLOOKUP(B2178,Merged!E:G,3,FALSE),"")</f>
        <v>5</v>
      </c>
      <c r="E2178" s="1" t="s">
        <v>6577</v>
      </c>
      <c r="F2178" s="1" t="str">
        <f>TEXT($G2178,"0000") &amp; TEXT($H2178,"00")</f>
        <v>201106</v>
      </c>
      <c r="G2178" s="1">
        <f>IFERROR(
  IF(ISNUMBER(SEARCH("平成",B2178)),
     1988 + VALUE(MID(B2178, SEARCH("平成",B2178) + 2, FIND("年", B2178) - SEARCH("平成",B2178) - 2)),
  IF(ISNUMBER(SEARCH("令和元年",B2178)),
     2019,
  IF(ISNUMBER(SEARCH("令和",B2178)),
     2018 + VALUE(MID(B2178, SEARCH("令和",B2178) + 2, FIND("年", B2178) - SEARCH("令和",B2178) - 2)),
  ""))),
"")</f>
        <v>2011</v>
      </c>
      <c r="H2178" s="1">
        <v>6</v>
      </c>
      <c r="I2178" s="5">
        <f>VALUE(RIGHT($E2178,LEN($E2178)-1))</f>
        <v>17</v>
      </c>
      <c r="J2178" s="1" t="s">
        <v>8363</v>
      </c>
      <c r="K2178" s="1" t="s">
        <v>11445</v>
      </c>
      <c r="L2178" s="1" t="s">
        <v>12902</v>
      </c>
    </row>
    <row r="2179" spans="1:12" hidden="1" x14ac:dyDescent="0.2">
      <c r="A2179" s="1">
        <v>2178</v>
      </c>
      <c r="B2179" s="1" t="s">
        <v>2178</v>
      </c>
      <c r="C2179" s="1" t="str">
        <f>IFERROR(VLOOKUP(B2179,Merged!E:G,3,FALSE),"")</f>
        <v/>
      </c>
      <c r="E2179" s="1" t="s">
        <v>6578</v>
      </c>
      <c r="F2179" s="1" t="str">
        <f>TEXT($G2179,"0000") &amp; TEXT($H2179,"00")</f>
        <v>201106</v>
      </c>
      <c r="G2179" s="1">
        <f>IFERROR(
  IF(ISNUMBER(SEARCH("平成",B2179)),
     1988 + VALUE(MID(B2179, SEARCH("平成",B2179) + 2, FIND("年", B2179) - SEARCH("平成",B2179) - 2)),
  IF(ISNUMBER(SEARCH("令和元年",B2179)),
     2019,
  IF(ISNUMBER(SEARCH("令和",B2179)),
     2018 + VALUE(MID(B2179, SEARCH("令和",B2179) + 2, FIND("年", B2179) - SEARCH("令和",B2179) - 2)),
  ""))),
"")</f>
        <v>2011</v>
      </c>
      <c r="H2179" s="1">
        <v>6</v>
      </c>
      <c r="I2179" s="5">
        <f>VALUE(RIGHT($E2179,LEN($E2179)-1))</f>
        <v>18</v>
      </c>
      <c r="J2179" s="1" t="s">
        <v>8364</v>
      </c>
      <c r="K2179" s="1" t="s">
        <v>11443</v>
      </c>
      <c r="L2179" s="1" t="s">
        <v>12903</v>
      </c>
    </row>
    <row r="2180" spans="1:12" hidden="1" x14ac:dyDescent="0.2">
      <c r="A2180" s="1">
        <v>2179</v>
      </c>
      <c r="B2180" s="1" t="s">
        <v>2179</v>
      </c>
      <c r="C2180" s="1">
        <f>IFERROR(VLOOKUP(B2180,Merged!E:G,3,FALSE),"")</f>
        <v>6</v>
      </c>
      <c r="E2180" s="1" t="s">
        <v>6579</v>
      </c>
      <c r="F2180" s="1" t="str">
        <f>TEXT($G2180,"0000") &amp; TEXT($H2180,"00")</f>
        <v>201106</v>
      </c>
      <c r="G2180" s="1">
        <f>IFERROR(
  IF(ISNUMBER(SEARCH("平成",B2180)),
     1988 + VALUE(MID(B2180, SEARCH("平成",B2180) + 2, FIND("年", B2180) - SEARCH("平成",B2180) - 2)),
  IF(ISNUMBER(SEARCH("令和元年",B2180)),
     2019,
  IF(ISNUMBER(SEARCH("令和",B2180)),
     2018 + VALUE(MID(B2180, SEARCH("令和",B2180) + 2, FIND("年", B2180) - SEARCH("令和",B2180) - 2)),
  ""))),
"")</f>
        <v>2011</v>
      </c>
      <c r="H2180" s="1">
        <v>6</v>
      </c>
      <c r="I2180" s="5">
        <f>VALUE(RIGHT($E2180,LEN($E2180)-1))</f>
        <v>19</v>
      </c>
      <c r="J2180" s="1" t="s">
        <v>8365</v>
      </c>
      <c r="K2180" s="1" t="s">
        <v>11445</v>
      </c>
      <c r="L2180" s="1" t="s">
        <v>12904</v>
      </c>
    </row>
    <row r="2181" spans="1:12" hidden="1" x14ac:dyDescent="0.2">
      <c r="A2181" s="1">
        <v>2180</v>
      </c>
      <c r="B2181" s="1" t="s">
        <v>2180</v>
      </c>
      <c r="C2181" s="1" t="str">
        <f>IFERROR(VLOOKUP(B2181,Merged!E:G,3,FALSE),"")</f>
        <v/>
      </c>
      <c r="E2181" s="1" t="s">
        <v>6580</v>
      </c>
      <c r="F2181" s="1" t="str">
        <f>TEXT($G2181,"0000") &amp; TEXT($H2181,"00")</f>
        <v>201106</v>
      </c>
      <c r="G2181" s="1">
        <f>IFERROR(
  IF(ISNUMBER(SEARCH("平成",B2181)),
     1988 + VALUE(MID(B2181, SEARCH("平成",B2181) + 2, FIND("年", B2181) - SEARCH("平成",B2181) - 2)),
  IF(ISNUMBER(SEARCH("令和元年",B2181)),
     2019,
  IF(ISNUMBER(SEARCH("令和",B2181)),
     2018 + VALUE(MID(B2181, SEARCH("令和",B2181) + 2, FIND("年", B2181) - SEARCH("令和",B2181) - 2)),
  ""))),
"")</f>
        <v>2011</v>
      </c>
      <c r="H2181" s="1">
        <v>6</v>
      </c>
      <c r="I2181" s="5">
        <f>VALUE(RIGHT($E2181,LEN($E2181)-1))</f>
        <v>20</v>
      </c>
      <c r="J2181" s="1" t="s">
        <v>8366</v>
      </c>
      <c r="K2181" s="1" t="s">
        <v>11444</v>
      </c>
      <c r="L2181" s="1" t="s">
        <v>11538</v>
      </c>
    </row>
    <row r="2182" spans="1:12" hidden="1" x14ac:dyDescent="0.2">
      <c r="A2182" s="1">
        <v>2181</v>
      </c>
      <c r="B2182" s="1" t="s">
        <v>2181</v>
      </c>
      <c r="C2182" s="1" t="str">
        <f>IFERROR(VLOOKUP(B2182,Merged!E:G,3,FALSE),"")</f>
        <v/>
      </c>
      <c r="E2182" s="1" t="s">
        <v>6581</v>
      </c>
      <c r="F2182" s="1" t="str">
        <f>TEXT($G2182,"0000") &amp; TEXT($H2182,"00")</f>
        <v>201106</v>
      </c>
      <c r="G2182" s="1">
        <f>IFERROR(
  IF(ISNUMBER(SEARCH("平成",B2182)),
     1988 + VALUE(MID(B2182, SEARCH("平成",B2182) + 2, FIND("年", B2182) - SEARCH("平成",B2182) - 2)),
  IF(ISNUMBER(SEARCH("令和元年",B2182)),
     2019,
  IF(ISNUMBER(SEARCH("令和",B2182)),
     2018 + VALUE(MID(B2182, SEARCH("令和",B2182) + 2, FIND("年", B2182) - SEARCH("令和",B2182) - 2)),
  ""))),
"")</f>
        <v>2011</v>
      </c>
      <c r="H2182" s="1">
        <v>6</v>
      </c>
      <c r="I2182" s="5">
        <f>VALUE(RIGHT($E2182,LEN($E2182)-1))</f>
        <v>21</v>
      </c>
      <c r="J2182" s="1" t="s">
        <v>8367</v>
      </c>
      <c r="K2182" s="1" t="s">
        <v>11444</v>
      </c>
    </row>
    <row r="2183" spans="1:12" hidden="1" x14ac:dyDescent="0.2">
      <c r="A2183" s="1">
        <v>2182</v>
      </c>
      <c r="B2183" s="1" t="s">
        <v>2182</v>
      </c>
      <c r="C2183" s="1">
        <f>IFERROR(VLOOKUP(B2183,Merged!E:G,3,FALSE),"")</f>
        <v>7</v>
      </c>
      <c r="E2183" s="1" t="s">
        <v>6582</v>
      </c>
      <c r="F2183" s="1" t="str">
        <f>TEXT($G2183,"0000") &amp; TEXT($H2183,"00")</f>
        <v>201106</v>
      </c>
      <c r="G2183" s="1">
        <f>IFERROR(
  IF(ISNUMBER(SEARCH("平成",B2183)),
     1988 + VALUE(MID(B2183, SEARCH("平成",B2183) + 2, FIND("年", B2183) - SEARCH("平成",B2183) - 2)),
  IF(ISNUMBER(SEARCH("令和元年",B2183)),
     2019,
  IF(ISNUMBER(SEARCH("令和",B2183)),
     2018 + VALUE(MID(B2183, SEARCH("令和",B2183) + 2, FIND("年", B2183) - SEARCH("令和",B2183) - 2)),
  ""))),
"")</f>
        <v>2011</v>
      </c>
      <c r="H2183" s="1">
        <v>6</v>
      </c>
      <c r="I2183" s="5">
        <f>VALUE(RIGHT($E2183,LEN($E2183)-1))</f>
        <v>22</v>
      </c>
      <c r="J2183" s="1" t="s">
        <v>6895</v>
      </c>
      <c r="K2183" s="1" t="s">
        <v>11444</v>
      </c>
      <c r="L2183" s="1" t="s">
        <v>11690</v>
      </c>
    </row>
    <row r="2184" spans="1:12" hidden="1" x14ac:dyDescent="0.2">
      <c r="A2184" s="1">
        <v>2183</v>
      </c>
      <c r="B2184" s="1" t="s">
        <v>2183</v>
      </c>
      <c r="C2184" s="1" t="str">
        <f>IFERROR(VLOOKUP(B2184,Merged!E:G,3,FALSE),"")</f>
        <v/>
      </c>
      <c r="E2184" s="1" t="s">
        <v>6583</v>
      </c>
      <c r="F2184" s="1" t="str">
        <f>TEXT($G2184,"0000") &amp; TEXT($H2184,"00")</f>
        <v>201106</v>
      </c>
      <c r="G2184" s="1">
        <f>IFERROR(
  IF(ISNUMBER(SEARCH("平成",B2184)),
     1988 + VALUE(MID(B2184, SEARCH("平成",B2184) + 2, FIND("年", B2184) - SEARCH("平成",B2184) - 2)),
  IF(ISNUMBER(SEARCH("令和元年",B2184)),
     2019,
  IF(ISNUMBER(SEARCH("令和",B2184)),
     2018 + VALUE(MID(B2184, SEARCH("令和",B2184) + 2, FIND("年", B2184) - SEARCH("令和",B2184) - 2)),
  ""))),
"")</f>
        <v>2011</v>
      </c>
      <c r="H2184" s="1">
        <v>6</v>
      </c>
      <c r="I2184" s="5">
        <f>VALUE(RIGHT($E2184,LEN($E2184)-1))</f>
        <v>23</v>
      </c>
      <c r="J2184" s="1" t="s">
        <v>8368</v>
      </c>
      <c r="K2184" s="1" t="s">
        <v>11444</v>
      </c>
      <c r="L2184" s="1" t="s">
        <v>12905</v>
      </c>
    </row>
    <row r="2185" spans="1:12" hidden="1" x14ac:dyDescent="0.2">
      <c r="A2185" s="1">
        <v>2184</v>
      </c>
      <c r="B2185" s="1" t="s">
        <v>2184</v>
      </c>
      <c r="C2185" s="1">
        <f>IFERROR(VLOOKUP(B2185,Merged!E:G,3,FALSE),"")</f>
        <v>8</v>
      </c>
      <c r="E2185" s="1" t="s">
        <v>6584</v>
      </c>
      <c r="F2185" s="1" t="str">
        <f>TEXT($G2185,"0000") &amp; TEXT($H2185,"00")</f>
        <v>201106</v>
      </c>
      <c r="G2185" s="1">
        <f>IFERROR(
  IF(ISNUMBER(SEARCH("平成",B2185)),
     1988 + VALUE(MID(B2185, SEARCH("平成",B2185) + 2, FIND("年", B2185) - SEARCH("平成",B2185) - 2)),
  IF(ISNUMBER(SEARCH("令和元年",B2185)),
     2019,
  IF(ISNUMBER(SEARCH("令和",B2185)),
     2018 + VALUE(MID(B2185, SEARCH("令和",B2185) + 2, FIND("年", B2185) - SEARCH("令和",B2185) - 2)),
  ""))),
"")</f>
        <v>2011</v>
      </c>
      <c r="H2185" s="1">
        <v>6</v>
      </c>
      <c r="I2185" s="5">
        <f>VALUE(RIGHT($E2185,LEN($E2185)-1))</f>
        <v>24</v>
      </c>
      <c r="J2185" s="1" t="s">
        <v>8369</v>
      </c>
      <c r="K2185" s="1" t="s">
        <v>11444</v>
      </c>
      <c r="L2185" s="1" t="s">
        <v>11758</v>
      </c>
    </row>
    <row r="2186" spans="1:12" hidden="1" x14ac:dyDescent="0.2">
      <c r="A2186" s="1">
        <v>2185</v>
      </c>
      <c r="B2186" s="1" t="s">
        <v>2185</v>
      </c>
      <c r="C2186" s="1" t="str">
        <f>IFERROR(VLOOKUP(B2186,Merged!E:G,3,FALSE),"")</f>
        <v/>
      </c>
      <c r="E2186" s="1" t="s">
        <v>6585</v>
      </c>
      <c r="F2186" s="1" t="str">
        <f>TEXT($G2186,"0000") &amp; TEXT($H2186,"00")</f>
        <v>201106</v>
      </c>
      <c r="G2186" s="1">
        <f>IFERROR(
  IF(ISNUMBER(SEARCH("平成",B2186)),
     1988 + VALUE(MID(B2186, SEARCH("平成",B2186) + 2, FIND("年", B2186) - SEARCH("平成",B2186) - 2)),
  IF(ISNUMBER(SEARCH("令和元年",B2186)),
     2019,
  IF(ISNUMBER(SEARCH("令和",B2186)),
     2018 + VALUE(MID(B2186, SEARCH("令和",B2186) + 2, FIND("年", B2186) - SEARCH("令和",B2186) - 2)),
  ""))),
"")</f>
        <v>2011</v>
      </c>
      <c r="H2186" s="1">
        <v>6</v>
      </c>
      <c r="I2186" s="5">
        <f>VALUE(RIGHT($E2186,LEN($E2186)-1))</f>
        <v>25</v>
      </c>
      <c r="J2186" s="1" t="s">
        <v>8370</v>
      </c>
      <c r="K2186" s="1" t="s">
        <v>11444</v>
      </c>
      <c r="L2186" s="1" t="s">
        <v>12906</v>
      </c>
    </row>
    <row r="2187" spans="1:12" hidden="1" x14ac:dyDescent="0.2">
      <c r="A2187" s="1">
        <v>2186</v>
      </c>
      <c r="B2187" s="1" t="s">
        <v>2186</v>
      </c>
      <c r="C2187" s="1">
        <f>IFERROR(VLOOKUP(B2187,Merged!E:G,3,FALSE),"")</f>
        <v>9</v>
      </c>
      <c r="E2187" s="1" t="s">
        <v>6586</v>
      </c>
      <c r="F2187" s="1" t="str">
        <f>TEXT($G2187,"0000") &amp; TEXT($H2187,"00")</f>
        <v>201106</v>
      </c>
      <c r="G2187" s="1">
        <f>IFERROR(
  IF(ISNUMBER(SEARCH("平成",B2187)),
     1988 + VALUE(MID(B2187, SEARCH("平成",B2187) + 2, FIND("年", B2187) - SEARCH("平成",B2187) - 2)),
  IF(ISNUMBER(SEARCH("令和元年",B2187)),
     2019,
  IF(ISNUMBER(SEARCH("令和",B2187)),
     2018 + VALUE(MID(B2187, SEARCH("令和",B2187) + 2, FIND("年", B2187) - SEARCH("令和",B2187) - 2)),
  ""))),
"")</f>
        <v>2011</v>
      </c>
      <c r="H2187" s="1">
        <v>6</v>
      </c>
      <c r="I2187" s="5">
        <f>VALUE(RIGHT($E2187,LEN($E2187)-1))</f>
        <v>26</v>
      </c>
      <c r="J2187" s="1" t="s">
        <v>8371</v>
      </c>
      <c r="K2187" s="1" t="s">
        <v>11445</v>
      </c>
      <c r="L2187" s="1" t="s">
        <v>12264</v>
      </c>
    </row>
    <row r="2188" spans="1:12" hidden="1" x14ac:dyDescent="0.2">
      <c r="A2188" s="1">
        <v>2187</v>
      </c>
      <c r="B2188" s="1" t="s">
        <v>2187</v>
      </c>
      <c r="C2188" s="1">
        <f>IFERROR(VLOOKUP(B2188,Merged!E:G,3,FALSE),"")</f>
        <v>10</v>
      </c>
      <c r="E2188" s="1" t="s">
        <v>6587</v>
      </c>
      <c r="F2188" s="1" t="str">
        <f>TEXT($G2188,"0000") &amp; TEXT($H2188,"00")</f>
        <v>201106</v>
      </c>
      <c r="G2188" s="1">
        <f>IFERROR(
  IF(ISNUMBER(SEARCH("平成",B2188)),
     1988 + VALUE(MID(B2188, SEARCH("平成",B2188) + 2, FIND("年", B2188) - SEARCH("平成",B2188) - 2)),
  IF(ISNUMBER(SEARCH("令和元年",B2188)),
     2019,
  IF(ISNUMBER(SEARCH("令和",B2188)),
     2018 + VALUE(MID(B2188, SEARCH("令和",B2188) + 2, FIND("年", B2188) - SEARCH("令和",B2188) - 2)),
  ""))),
"")</f>
        <v>2011</v>
      </c>
      <c r="H2188" s="1">
        <v>6</v>
      </c>
      <c r="I2188" s="5">
        <f>VALUE(RIGHT($E2188,LEN($E2188)-1))</f>
        <v>27</v>
      </c>
      <c r="J2188" s="1" t="s">
        <v>7745</v>
      </c>
      <c r="K2188" s="1" t="s">
        <v>11445</v>
      </c>
      <c r="L2188" s="1" t="s">
        <v>12413</v>
      </c>
    </row>
    <row r="2189" spans="1:12" hidden="1" x14ac:dyDescent="0.2">
      <c r="A2189" s="1">
        <v>2188</v>
      </c>
      <c r="B2189" s="1" t="s">
        <v>2188</v>
      </c>
      <c r="C2189" s="1" t="str">
        <f>IFERROR(VLOOKUP(B2189,Merged!E:G,3,FALSE),"")</f>
        <v/>
      </c>
      <c r="E2189" s="1" t="s">
        <v>6588</v>
      </c>
      <c r="F2189" s="1" t="str">
        <f>TEXT($G2189,"0000") &amp; TEXT($H2189,"00")</f>
        <v>201106</v>
      </c>
      <c r="G2189" s="1">
        <f>IFERROR(
  IF(ISNUMBER(SEARCH("平成",B2189)),
     1988 + VALUE(MID(B2189, SEARCH("平成",B2189) + 2, FIND("年", B2189) - SEARCH("平成",B2189) - 2)),
  IF(ISNUMBER(SEARCH("令和元年",B2189)),
     2019,
  IF(ISNUMBER(SEARCH("令和",B2189)),
     2018 + VALUE(MID(B2189, SEARCH("令和",B2189) + 2, FIND("年", B2189) - SEARCH("令和",B2189) - 2)),
  ""))),
"")</f>
        <v>2011</v>
      </c>
      <c r="H2189" s="1">
        <v>6</v>
      </c>
      <c r="I2189" s="5">
        <f>VALUE(RIGHT($E2189,LEN($E2189)-1))</f>
        <v>28</v>
      </c>
      <c r="J2189" s="1" t="s">
        <v>8372</v>
      </c>
      <c r="K2189" s="1" t="s">
        <v>11445</v>
      </c>
      <c r="L2189" s="1" t="s">
        <v>12647</v>
      </c>
    </row>
    <row r="2190" spans="1:12" hidden="1" x14ac:dyDescent="0.2">
      <c r="A2190" s="1">
        <v>2189</v>
      </c>
      <c r="B2190" s="1" t="s">
        <v>2189</v>
      </c>
      <c r="C2190" s="1">
        <f>IFERROR(VLOOKUP(B2190,Merged!E:G,3,FALSE),"")</f>
        <v>11</v>
      </c>
      <c r="E2190" s="1" t="s">
        <v>6589</v>
      </c>
      <c r="F2190" s="1" t="str">
        <f>TEXT($G2190,"0000") &amp; TEXT($H2190,"00")</f>
        <v>201106</v>
      </c>
      <c r="G2190" s="1">
        <f>IFERROR(
  IF(ISNUMBER(SEARCH("平成",B2190)),
     1988 + VALUE(MID(B2190, SEARCH("平成",B2190) + 2, FIND("年", B2190) - SEARCH("平成",B2190) - 2)),
  IF(ISNUMBER(SEARCH("令和元年",B2190)),
     2019,
  IF(ISNUMBER(SEARCH("令和",B2190)),
     2018 + VALUE(MID(B2190, SEARCH("令和",B2190) + 2, FIND("年", B2190) - SEARCH("令和",B2190) - 2)),
  ""))),
"")</f>
        <v>2011</v>
      </c>
      <c r="H2190" s="1">
        <v>6</v>
      </c>
      <c r="I2190" s="5">
        <f>VALUE(RIGHT($E2190,LEN($E2190)-1))</f>
        <v>29</v>
      </c>
      <c r="J2190" s="1" t="s">
        <v>8373</v>
      </c>
      <c r="K2190" s="1" t="s">
        <v>11444</v>
      </c>
      <c r="L2190" s="1" t="s">
        <v>12907</v>
      </c>
    </row>
    <row r="2191" spans="1:12" hidden="1" x14ac:dyDescent="0.2">
      <c r="A2191" s="1">
        <v>2190</v>
      </c>
      <c r="B2191" s="1" t="s">
        <v>2190</v>
      </c>
      <c r="C2191" s="1" t="str">
        <f>IFERROR(VLOOKUP(B2191,Merged!E:G,3,FALSE),"")</f>
        <v/>
      </c>
      <c r="E2191" s="1" t="s">
        <v>6590</v>
      </c>
      <c r="F2191" s="1" t="str">
        <f>TEXT($G2191,"0000") &amp; TEXT($H2191,"00")</f>
        <v>201106</v>
      </c>
      <c r="G2191" s="1">
        <f>IFERROR(
  IF(ISNUMBER(SEARCH("平成",B2191)),
     1988 + VALUE(MID(B2191, SEARCH("平成",B2191) + 2, FIND("年", B2191) - SEARCH("平成",B2191) - 2)),
  IF(ISNUMBER(SEARCH("令和元年",B2191)),
     2019,
  IF(ISNUMBER(SEARCH("令和",B2191)),
     2018 + VALUE(MID(B2191, SEARCH("令和",B2191) + 2, FIND("年", B2191) - SEARCH("令和",B2191) - 2)),
  ""))),
"")</f>
        <v>2011</v>
      </c>
      <c r="H2191" s="1">
        <v>6</v>
      </c>
      <c r="I2191" s="5">
        <f>VALUE(RIGHT($E2191,LEN($E2191)-1))</f>
        <v>30</v>
      </c>
      <c r="J2191" s="1" t="s">
        <v>8374</v>
      </c>
      <c r="K2191" s="1" t="s">
        <v>11444</v>
      </c>
    </row>
    <row r="2192" spans="1:12" hidden="1" x14ac:dyDescent="0.2">
      <c r="A2192" s="1">
        <v>2191</v>
      </c>
      <c r="B2192" s="1" t="s">
        <v>2191</v>
      </c>
      <c r="C2192" s="1" t="str">
        <f>IFERROR(VLOOKUP(B2192,Merged!E:G,3,FALSE),"")</f>
        <v/>
      </c>
      <c r="E2192" s="1" t="s">
        <v>6591</v>
      </c>
      <c r="F2192" s="1" t="str">
        <f>TEXT($G2192,"0000") &amp; TEXT($H2192,"00")</f>
        <v>201106</v>
      </c>
      <c r="G2192" s="1">
        <f>IFERROR(
  IF(ISNUMBER(SEARCH("平成",B2192)),
     1988 + VALUE(MID(B2192, SEARCH("平成",B2192) + 2, FIND("年", B2192) - SEARCH("平成",B2192) - 2)),
  IF(ISNUMBER(SEARCH("令和元年",B2192)),
     2019,
  IF(ISNUMBER(SEARCH("令和",B2192)),
     2018 + VALUE(MID(B2192, SEARCH("令和",B2192) + 2, FIND("年", B2192) - SEARCH("令和",B2192) - 2)),
  ""))),
"")</f>
        <v>2011</v>
      </c>
      <c r="H2192" s="1">
        <v>6</v>
      </c>
      <c r="I2192" s="5">
        <f>VALUE(RIGHT($E2192,LEN($E2192)-1))</f>
        <v>31</v>
      </c>
      <c r="J2192" s="1" t="s">
        <v>8375</v>
      </c>
      <c r="K2192" s="1" t="s">
        <v>11442</v>
      </c>
      <c r="L2192" s="1" t="s">
        <v>12908</v>
      </c>
    </row>
    <row r="2193" spans="1:12" hidden="1" x14ac:dyDescent="0.2">
      <c r="A2193" s="1">
        <v>2192</v>
      </c>
      <c r="B2193" s="1" t="s">
        <v>2192</v>
      </c>
      <c r="C2193" s="1" t="str">
        <f>IFERROR(VLOOKUP(B2193,Merged!E:G,3,FALSE),"")</f>
        <v/>
      </c>
      <c r="E2193" s="1" t="s">
        <v>6592</v>
      </c>
      <c r="F2193" s="1" t="str">
        <f>TEXT($G2193,"0000") &amp; TEXT($H2193,"00")</f>
        <v>201106</v>
      </c>
      <c r="G2193" s="1">
        <f>IFERROR(
  IF(ISNUMBER(SEARCH("平成",B2193)),
     1988 + VALUE(MID(B2193, SEARCH("平成",B2193) + 2, FIND("年", B2193) - SEARCH("平成",B2193) - 2)),
  IF(ISNUMBER(SEARCH("令和元年",B2193)),
     2019,
  IF(ISNUMBER(SEARCH("令和",B2193)),
     2018 + VALUE(MID(B2193, SEARCH("令和",B2193) + 2, FIND("年", B2193) - SEARCH("令和",B2193) - 2)),
  ""))),
"")</f>
        <v>2011</v>
      </c>
      <c r="H2193" s="1">
        <v>6</v>
      </c>
      <c r="I2193" s="5">
        <f>VALUE(RIGHT($E2193,LEN($E2193)-1))</f>
        <v>32</v>
      </c>
      <c r="J2193" s="1" t="s">
        <v>8035</v>
      </c>
      <c r="K2193" s="1" t="s">
        <v>11444</v>
      </c>
      <c r="L2193" s="1" t="s">
        <v>12650</v>
      </c>
    </row>
    <row r="2194" spans="1:12" hidden="1" x14ac:dyDescent="0.2">
      <c r="A2194" s="1">
        <v>2193</v>
      </c>
      <c r="B2194" s="1" t="s">
        <v>2193</v>
      </c>
      <c r="C2194" s="1" t="str">
        <f>IFERROR(VLOOKUP(B2194,Merged!E:G,3,FALSE),"")</f>
        <v/>
      </c>
      <c r="E2194" s="1" t="s">
        <v>6593</v>
      </c>
      <c r="F2194" s="1" t="str">
        <f>TEXT($G2194,"0000") &amp; TEXT($H2194,"00")</f>
        <v>201106</v>
      </c>
      <c r="G2194" s="1">
        <f>IFERROR(
  IF(ISNUMBER(SEARCH("平成",B2194)),
     1988 + VALUE(MID(B2194, SEARCH("平成",B2194) + 2, FIND("年", B2194) - SEARCH("平成",B2194) - 2)),
  IF(ISNUMBER(SEARCH("令和元年",B2194)),
     2019,
  IF(ISNUMBER(SEARCH("令和",B2194)),
     2018 + VALUE(MID(B2194, SEARCH("令和",B2194) + 2, FIND("年", B2194) - SEARCH("令和",B2194) - 2)),
  ""))),
"")</f>
        <v>2011</v>
      </c>
      <c r="H2194" s="1">
        <v>6</v>
      </c>
      <c r="I2194" s="5">
        <f>VALUE(RIGHT($E2194,LEN($E2194)-1))</f>
        <v>33</v>
      </c>
      <c r="J2194" s="1" t="s">
        <v>8376</v>
      </c>
      <c r="K2194" s="1" t="s">
        <v>11442</v>
      </c>
      <c r="L2194" s="1" t="s">
        <v>12909</v>
      </c>
    </row>
    <row r="2195" spans="1:12" hidden="1" x14ac:dyDescent="0.2">
      <c r="A2195" s="1">
        <v>2194</v>
      </c>
      <c r="B2195" s="1" t="s">
        <v>2194</v>
      </c>
      <c r="C2195" s="1" t="str">
        <f>IFERROR(VLOOKUP(B2195,Merged!E:G,3,FALSE),"")</f>
        <v/>
      </c>
      <c r="E2195" s="1" t="s">
        <v>6594</v>
      </c>
      <c r="F2195" s="1" t="str">
        <f>TEXT($G2195,"0000") &amp; TEXT($H2195,"00")</f>
        <v>201106</v>
      </c>
      <c r="G2195" s="1">
        <f>IFERROR(
  IF(ISNUMBER(SEARCH("平成",B2195)),
     1988 + VALUE(MID(B2195, SEARCH("平成",B2195) + 2, FIND("年", B2195) - SEARCH("平成",B2195) - 2)),
  IF(ISNUMBER(SEARCH("令和元年",B2195)),
     2019,
  IF(ISNUMBER(SEARCH("令和",B2195)),
     2018 + VALUE(MID(B2195, SEARCH("令和",B2195) + 2, FIND("年", B2195) - SEARCH("令和",B2195) - 2)),
  ""))),
"")</f>
        <v>2011</v>
      </c>
      <c r="H2195" s="1">
        <v>6</v>
      </c>
      <c r="I2195" s="5">
        <f>VALUE(RIGHT($E2195,LEN($E2195)-1))</f>
        <v>34</v>
      </c>
      <c r="J2195" s="1" t="s">
        <v>8377</v>
      </c>
      <c r="K2195" s="1" t="s">
        <v>11445</v>
      </c>
      <c r="L2195" s="1" t="s">
        <v>12910</v>
      </c>
    </row>
    <row r="2196" spans="1:12" hidden="1" x14ac:dyDescent="0.2">
      <c r="A2196" s="1">
        <v>2195</v>
      </c>
      <c r="B2196" s="1" t="s">
        <v>2195</v>
      </c>
      <c r="C2196" s="1" t="str">
        <f>IFERROR(VLOOKUP(B2196,Merged!E:G,3,FALSE),"")</f>
        <v/>
      </c>
      <c r="E2196" s="1" t="s">
        <v>6595</v>
      </c>
      <c r="F2196" s="1" t="str">
        <f>TEXT($G2196,"0000") &amp; TEXT($H2196,"00")</f>
        <v>201106</v>
      </c>
      <c r="G2196" s="1">
        <f>IFERROR(
  IF(ISNUMBER(SEARCH("平成",B2196)),
     1988 + VALUE(MID(B2196, SEARCH("平成",B2196) + 2, FIND("年", B2196) - SEARCH("平成",B2196) - 2)),
  IF(ISNUMBER(SEARCH("令和元年",B2196)),
     2019,
  IF(ISNUMBER(SEARCH("令和",B2196)),
     2018 + VALUE(MID(B2196, SEARCH("令和",B2196) + 2, FIND("年", B2196) - SEARCH("令和",B2196) - 2)),
  ""))),
"")</f>
        <v>2011</v>
      </c>
      <c r="H2196" s="1">
        <v>6</v>
      </c>
      <c r="I2196" s="5">
        <f>VALUE(RIGHT($E2196,LEN($E2196)-1))</f>
        <v>35</v>
      </c>
      <c r="J2196" s="1" t="s">
        <v>7927</v>
      </c>
      <c r="K2196" s="1" t="s">
        <v>11442</v>
      </c>
      <c r="L2196" s="1" t="s">
        <v>11847</v>
      </c>
    </row>
    <row r="2197" spans="1:12" hidden="1" x14ac:dyDescent="0.2">
      <c r="A2197" s="1">
        <v>2196</v>
      </c>
      <c r="B2197" s="1" t="s">
        <v>2196</v>
      </c>
      <c r="C2197" s="1" t="str">
        <f>IFERROR(VLOOKUP(B2197,Merged!E:G,3,FALSE),"")</f>
        <v/>
      </c>
      <c r="E2197" s="1" t="s">
        <v>6596</v>
      </c>
      <c r="F2197" s="1" t="str">
        <f>TEXT($G2197,"0000") &amp; TEXT($H2197,"00")</f>
        <v>201106</v>
      </c>
      <c r="G2197" s="1">
        <f>IFERROR(
  IF(ISNUMBER(SEARCH("平成",B2197)),
     1988 + VALUE(MID(B2197, SEARCH("平成",B2197) + 2, FIND("年", B2197) - SEARCH("平成",B2197) - 2)),
  IF(ISNUMBER(SEARCH("令和元年",B2197)),
     2019,
  IF(ISNUMBER(SEARCH("令和",B2197)),
     2018 + VALUE(MID(B2197, SEARCH("令和",B2197) + 2, FIND("年", B2197) - SEARCH("令和",B2197) - 2)),
  ""))),
"")</f>
        <v>2011</v>
      </c>
      <c r="H2197" s="1">
        <v>6</v>
      </c>
      <c r="I2197" s="5">
        <f>VALUE(RIGHT($E2197,LEN($E2197)-1))</f>
        <v>36</v>
      </c>
      <c r="J2197" s="1" t="s">
        <v>8036</v>
      </c>
      <c r="K2197" s="1" t="s">
        <v>11444</v>
      </c>
      <c r="L2197" s="1" t="s">
        <v>12062</v>
      </c>
    </row>
    <row r="2198" spans="1:12" hidden="1" x14ac:dyDescent="0.2">
      <c r="A2198" s="1">
        <v>2197</v>
      </c>
      <c r="B2198" s="1" t="s">
        <v>2197</v>
      </c>
      <c r="C2198" s="1" t="str">
        <f>IFERROR(VLOOKUP(B2198,Merged!E:G,3,FALSE),"")</f>
        <v/>
      </c>
      <c r="E2198" s="1" t="s">
        <v>6597</v>
      </c>
      <c r="F2198" s="1" t="str">
        <f>TEXT($G2198,"0000") &amp; TEXT($H2198,"00")</f>
        <v>201106</v>
      </c>
      <c r="G2198" s="1">
        <f>IFERROR(
  IF(ISNUMBER(SEARCH("平成",B2198)),
     1988 + VALUE(MID(B2198, SEARCH("平成",B2198) + 2, FIND("年", B2198) - SEARCH("平成",B2198) - 2)),
  IF(ISNUMBER(SEARCH("令和元年",B2198)),
     2019,
  IF(ISNUMBER(SEARCH("令和",B2198)),
     2018 + VALUE(MID(B2198, SEARCH("令和",B2198) + 2, FIND("年", B2198) - SEARCH("令和",B2198) - 2)),
  ""))),
"")</f>
        <v>2011</v>
      </c>
      <c r="H2198" s="1">
        <v>6</v>
      </c>
      <c r="I2198" s="5">
        <f>VALUE(RIGHT($E2198,LEN($E2198)-1))</f>
        <v>37</v>
      </c>
      <c r="J2198" s="1" t="s">
        <v>8378</v>
      </c>
      <c r="K2198" s="1" t="s">
        <v>11444</v>
      </c>
    </row>
    <row r="2199" spans="1:12" hidden="1" x14ac:dyDescent="0.2">
      <c r="A2199" s="1">
        <v>2198</v>
      </c>
      <c r="B2199" s="1" t="s">
        <v>2198</v>
      </c>
      <c r="C2199" s="1">
        <f>IFERROR(VLOOKUP(B2199,Merged!E:G,3,FALSE),"")</f>
        <v>12</v>
      </c>
      <c r="E2199" s="1" t="s">
        <v>6598</v>
      </c>
      <c r="F2199" s="1" t="str">
        <f>TEXT($G2199,"0000") &amp; TEXT($H2199,"00")</f>
        <v>201106</v>
      </c>
      <c r="G2199" s="1">
        <f>IFERROR(
  IF(ISNUMBER(SEARCH("平成",B2199)),
     1988 + VALUE(MID(B2199, SEARCH("平成",B2199) + 2, FIND("年", B2199) - SEARCH("平成",B2199) - 2)),
  IF(ISNUMBER(SEARCH("令和元年",B2199)),
     2019,
  IF(ISNUMBER(SEARCH("令和",B2199)),
     2018 + VALUE(MID(B2199, SEARCH("令和",B2199) + 2, FIND("年", B2199) - SEARCH("令和",B2199) - 2)),
  ""))),
"")</f>
        <v>2011</v>
      </c>
      <c r="H2199" s="1">
        <v>6</v>
      </c>
      <c r="I2199" s="5">
        <f>VALUE(RIGHT($E2199,LEN($E2199)-1))</f>
        <v>38</v>
      </c>
      <c r="J2199" s="1" t="s">
        <v>8201</v>
      </c>
      <c r="K2199" s="1" t="s">
        <v>11445</v>
      </c>
    </row>
    <row r="2200" spans="1:12" hidden="1" x14ac:dyDescent="0.2">
      <c r="A2200" s="1">
        <v>2199</v>
      </c>
      <c r="B2200" s="1" t="s">
        <v>2199</v>
      </c>
      <c r="C2200" s="1" t="str">
        <f>IFERROR(VLOOKUP(B2200,Merged!E:G,3,FALSE),"")</f>
        <v/>
      </c>
      <c r="E2200" s="1" t="s">
        <v>6599</v>
      </c>
      <c r="F2200" s="1" t="str">
        <f>TEXT($G2200,"0000") &amp; TEXT($H2200,"00")</f>
        <v>201106</v>
      </c>
      <c r="G2200" s="1">
        <f>IFERROR(
  IF(ISNUMBER(SEARCH("平成",B2200)),
     1988 + VALUE(MID(B2200, SEARCH("平成",B2200) + 2, FIND("年", B2200) - SEARCH("平成",B2200) - 2)),
  IF(ISNUMBER(SEARCH("令和元年",B2200)),
     2019,
  IF(ISNUMBER(SEARCH("令和",B2200)),
     2018 + VALUE(MID(B2200, SEARCH("令和",B2200) + 2, FIND("年", B2200) - SEARCH("令和",B2200) - 2)),
  ""))),
"")</f>
        <v>2011</v>
      </c>
      <c r="H2200" s="1">
        <v>6</v>
      </c>
      <c r="I2200" s="5">
        <f>VALUE(RIGHT($E2200,LEN($E2200)-1))</f>
        <v>39</v>
      </c>
      <c r="J2200" s="1" t="s">
        <v>8038</v>
      </c>
      <c r="K2200" s="1" t="s">
        <v>11442</v>
      </c>
      <c r="L2200" s="1" t="s">
        <v>12652</v>
      </c>
    </row>
    <row r="2201" spans="1:12" ht="14.4" hidden="1" x14ac:dyDescent="0.3">
      <c r="A2201" s="1">
        <v>2200</v>
      </c>
      <c r="B2201" s="1" t="s">
        <v>2200</v>
      </c>
      <c r="C2201" s="1" t="str">
        <f>IFERROR(VLOOKUP(B2201,Merged!E:G,3,FALSE),"")</f>
        <v/>
      </c>
      <c r="E2201" s="1" t="s">
        <v>6600</v>
      </c>
      <c r="F2201" s="1" t="str">
        <f>TEXT($G2201,"0000") &amp; TEXT($H2201,"00")</f>
        <v>201106</v>
      </c>
      <c r="G2201" s="1">
        <f>IFERROR(
  IF(ISNUMBER(SEARCH("平成",B2201)),
     1988 + VALUE(MID(B2201, SEARCH("平成",B2201) + 2, FIND("年", B2201) - SEARCH("平成",B2201) - 2)),
  IF(ISNUMBER(SEARCH("令和元年",B2201)),
     2019,
  IF(ISNUMBER(SEARCH("令和",B2201)),
     2018 + VALUE(MID(B2201, SEARCH("令和",B2201) + 2, FIND("年", B2201) - SEARCH("令和",B2201) - 2)),
  ""))),
"")</f>
        <v>2011</v>
      </c>
      <c r="H2201" s="1">
        <v>6</v>
      </c>
      <c r="I2201" s="5">
        <f>VALUE(RIGHT($E2201,LEN($E2201)-1))</f>
        <v>40</v>
      </c>
      <c r="J2201" s="6" t="s">
        <v>7876</v>
      </c>
      <c r="K2201" s="1" t="s">
        <v>11442</v>
      </c>
      <c r="L2201" s="1" t="s">
        <v>12525</v>
      </c>
    </row>
    <row r="2202" spans="1:12" hidden="1" x14ac:dyDescent="0.2">
      <c r="A2202" s="1">
        <v>2201</v>
      </c>
      <c r="B2202" s="1" t="s">
        <v>2201</v>
      </c>
      <c r="C2202" s="1" t="str">
        <f>IFERROR(VLOOKUP(B2202,Merged!E:G,3,FALSE),"")</f>
        <v/>
      </c>
      <c r="E2202" s="1" t="s">
        <v>6601</v>
      </c>
      <c r="F2202" s="1" t="str">
        <f>TEXT($G2202,"0000") &amp; TEXT($H2202,"00")</f>
        <v>201106</v>
      </c>
      <c r="G2202" s="1">
        <f>IFERROR(
  IF(ISNUMBER(SEARCH("平成",B2202)),
     1988 + VALUE(MID(B2202, SEARCH("平成",B2202) + 2, FIND("年", B2202) - SEARCH("平成",B2202) - 2)),
  IF(ISNUMBER(SEARCH("令和元年",B2202)),
     2019,
  IF(ISNUMBER(SEARCH("令和",B2202)),
     2018 + VALUE(MID(B2202, SEARCH("令和",B2202) + 2, FIND("年", B2202) - SEARCH("令和",B2202) - 2)),
  ""))),
"")</f>
        <v>2011</v>
      </c>
      <c r="H2202" s="1">
        <v>6</v>
      </c>
      <c r="I2202" s="5">
        <f>VALUE(RIGHT($E2202,LEN($E2202)-1))</f>
        <v>41</v>
      </c>
      <c r="J2202" s="1" t="s">
        <v>7931</v>
      </c>
      <c r="K2202" s="1" t="s">
        <v>11444</v>
      </c>
      <c r="L2202" s="1" t="s">
        <v>12911</v>
      </c>
    </row>
    <row r="2203" spans="1:12" hidden="1" x14ac:dyDescent="0.2">
      <c r="A2203" s="1">
        <v>2202</v>
      </c>
      <c r="B2203" s="1" t="s">
        <v>2202</v>
      </c>
      <c r="C2203" s="1">
        <f>IFERROR(VLOOKUP(B2203,Merged!E:G,3,FALSE),"")</f>
        <v>13</v>
      </c>
      <c r="E2203" s="1" t="s">
        <v>6602</v>
      </c>
      <c r="F2203" s="1" t="str">
        <f>TEXT($G2203,"0000") &amp; TEXT($H2203,"00")</f>
        <v>201106</v>
      </c>
      <c r="G2203" s="1">
        <f>IFERROR(
  IF(ISNUMBER(SEARCH("平成",B2203)),
     1988 + VALUE(MID(B2203, SEARCH("平成",B2203) + 2, FIND("年", B2203) - SEARCH("平成",B2203) - 2)),
  IF(ISNUMBER(SEARCH("令和元年",B2203)),
     2019,
  IF(ISNUMBER(SEARCH("令和",B2203)),
     2018 + VALUE(MID(B2203, SEARCH("令和",B2203) + 2, FIND("年", B2203) - SEARCH("令和",B2203) - 2)),
  ""))),
"")</f>
        <v>2011</v>
      </c>
      <c r="H2203" s="1">
        <v>6</v>
      </c>
      <c r="I2203" s="5">
        <f>VALUE(RIGHT($E2203,LEN($E2203)-1))</f>
        <v>42</v>
      </c>
      <c r="J2203" s="1" t="s">
        <v>8379</v>
      </c>
      <c r="K2203" s="1" t="s">
        <v>11443</v>
      </c>
      <c r="L2203" s="1" t="s">
        <v>12912</v>
      </c>
    </row>
    <row r="2204" spans="1:12" hidden="1" x14ac:dyDescent="0.2">
      <c r="A2204" s="1">
        <v>2203</v>
      </c>
      <c r="B2204" s="1" t="s">
        <v>2203</v>
      </c>
      <c r="C2204" s="1" t="str">
        <f>IFERROR(VLOOKUP(B2204,Merged!E:G,3,FALSE),"")</f>
        <v/>
      </c>
      <c r="E2204" s="1" t="s">
        <v>6603</v>
      </c>
      <c r="F2204" s="1" t="str">
        <f>TEXT($G2204,"0000") &amp; TEXT($H2204,"00")</f>
        <v>201106</v>
      </c>
      <c r="G2204" s="1">
        <f>IFERROR(
  IF(ISNUMBER(SEARCH("平成",B2204)),
     1988 + VALUE(MID(B2204, SEARCH("平成",B2204) + 2, FIND("年", B2204) - SEARCH("平成",B2204) - 2)),
  IF(ISNUMBER(SEARCH("令和元年",B2204)),
     2019,
  IF(ISNUMBER(SEARCH("令和",B2204)),
     2018 + VALUE(MID(B2204, SEARCH("令和",B2204) + 2, FIND("年", B2204) - SEARCH("令和",B2204) - 2)),
  ""))),
"")</f>
        <v>2011</v>
      </c>
      <c r="H2204" s="1">
        <v>6</v>
      </c>
      <c r="I2204" s="5">
        <f>VALUE(RIGHT($E2204,LEN($E2204)-1))</f>
        <v>43</v>
      </c>
      <c r="J2204" s="1" t="s">
        <v>8380</v>
      </c>
      <c r="K2204" s="1" t="s">
        <v>11445</v>
      </c>
    </row>
    <row r="2205" spans="1:12" hidden="1" x14ac:dyDescent="0.2">
      <c r="A2205" s="1">
        <v>2204</v>
      </c>
      <c r="B2205" s="1" t="s">
        <v>2204</v>
      </c>
      <c r="C2205" s="1">
        <f>IFERROR(VLOOKUP(B2205,Merged!E:G,3,FALSE),"")</f>
        <v>14</v>
      </c>
      <c r="E2205" s="1" t="s">
        <v>6604</v>
      </c>
      <c r="F2205" s="1" t="str">
        <f>TEXT($G2205,"0000") &amp; TEXT($H2205,"00")</f>
        <v>201106</v>
      </c>
      <c r="G2205" s="1">
        <f>IFERROR(
  IF(ISNUMBER(SEARCH("平成",B2205)),
     1988 + VALUE(MID(B2205, SEARCH("平成",B2205) + 2, FIND("年", B2205) - SEARCH("平成",B2205) - 2)),
  IF(ISNUMBER(SEARCH("令和元年",B2205)),
     2019,
  IF(ISNUMBER(SEARCH("令和",B2205)),
     2018 + VALUE(MID(B2205, SEARCH("令和",B2205) + 2, FIND("年", B2205) - SEARCH("令和",B2205) - 2)),
  ""))),
"")</f>
        <v>2011</v>
      </c>
      <c r="H2205" s="1">
        <v>6</v>
      </c>
      <c r="I2205" s="5">
        <f>VALUE(RIGHT($E2205,LEN($E2205)-1))</f>
        <v>44</v>
      </c>
      <c r="J2205" s="1" t="s">
        <v>7881</v>
      </c>
      <c r="K2205" s="1" t="s">
        <v>11443</v>
      </c>
      <c r="L2205" s="1" t="s">
        <v>12913</v>
      </c>
    </row>
    <row r="2206" spans="1:12" hidden="1" x14ac:dyDescent="0.2">
      <c r="A2206" s="1">
        <v>2205</v>
      </c>
      <c r="B2206" s="1" t="s">
        <v>2205</v>
      </c>
      <c r="C2206" s="1">
        <f>IFERROR(VLOOKUP(B2206,Merged!E:G,3,FALSE),"")</f>
        <v>15</v>
      </c>
      <c r="E2206" s="1" t="s">
        <v>6605</v>
      </c>
      <c r="F2206" s="1" t="str">
        <f>TEXT($G2206,"0000") &amp; TEXT($H2206,"00")</f>
        <v>201106</v>
      </c>
      <c r="G2206" s="1">
        <f>IFERROR(
  IF(ISNUMBER(SEARCH("平成",B2206)),
     1988 + VALUE(MID(B2206, SEARCH("平成",B2206) + 2, FIND("年", B2206) - SEARCH("平成",B2206) - 2)),
  IF(ISNUMBER(SEARCH("令和元年",B2206)),
     2019,
  IF(ISNUMBER(SEARCH("令和",B2206)),
     2018 + VALUE(MID(B2206, SEARCH("令和",B2206) + 2, FIND("年", B2206) - SEARCH("令和",B2206) - 2)),
  ""))),
"")</f>
        <v>2011</v>
      </c>
      <c r="H2206" s="1">
        <v>6</v>
      </c>
      <c r="I2206" s="5">
        <f>VALUE(RIGHT($E2206,LEN($E2206)-1))</f>
        <v>45</v>
      </c>
      <c r="J2206" s="1" t="s">
        <v>8155</v>
      </c>
      <c r="K2206" s="1" t="s">
        <v>11443</v>
      </c>
    </row>
    <row r="2207" spans="1:12" hidden="1" x14ac:dyDescent="0.2">
      <c r="A2207" s="1">
        <v>2206</v>
      </c>
      <c r="B2207" s="1" t="s">
        <v>2206</v>
      </c>
      <c r="C2207" s="1" t="str">
        <f>IFERROR(VLOOKUP(B2207,Merged!E:G,3,FALSE),"")</f>
        <v/>
      </c>
      <c r="E2207" s="1" t="s">
        <v>6606</v>
      </c>
      <c r="F2207" s="1" t="str">
        <f>TEXT($G2207,"0000") &amp; TEXT($H2207,"00")</f>
        <v>201106</v>
      </c>
      <c r="G2207" s="1">
        <f>IFERROR(
  IF(ISNUMBER(SEARCH("平成",B2207)),
     1988 + VALUE(MID(B2207, SEARCH("平成",B2207) + 2, FIND("年", B2207) - SEARCH("平成",B2207) - 2)),
  IF(ISNUMBER(SEARCH("令和元年",B2207)),
     2019,
  IF(ISNUMBER(SEARCH("令和",B2207)),
     2018 + VALUE(MID(B2207, SEARCH("令和",B2207) + 2, FIND("年", B2207) - SEARCH("令和",B2207) - 2)),
  ""))),
"")</f>
        <v>2011</v>
      </c>
      <c r="H2207" s="1">
        <v>6</v>
      </c>
      <c r="I2207" s="5">
        <f>VALUE(RIGHT($E2207,LEN($E2207)-1))</f>
        <v>46</v>
      </c>
      <c r="J2207" s="1" t="s">
        <v>8381</v>
      </c>
      <c r="K2207" s="1" t="s">
        <v>11445</v>
      </c>
      <c r="L2207" s="1" t="s">
        <v>12914</v>
      </c>
    </row>
    <row r="2208" spans="1:12" hidden="1" x14ac:dyDescent="0.2">
      <c r="A2208" s="1">
        <v>2207</v>
      </c>
      <c r="B2208" s="1" t="s">
        <v>2207</v>
      </c>
      <c r="C2208" s="1" t="str">
        <f>IFERROR(VLOOKUP(B2208,Merged!E:G,3,FALSE),"")</f>
        <v/>
      </c>
      <c r="E2208" s="1" t="s">
        <v>6607</v>
      </c>
      <c r="F2208" s="1" t="str">
        <f>TEXT($G2208,"0000") &amp; TEXT($H2208,"00")</f>
        <v>201106</v>
      </c>
      <c r="G2208" s="1">
        <f>IFERROR(
  IF(ISNUMBER(SEARCH("平成",B2208)),
     1988 + VALUE(MID(B2208, SEARCH("平成",B2208) + 2, FIND("年", B2208) - SEARCH("平成",B2208) - 2)),
  IF(ISNUMBER(SEARCH("令和元年",B2208)),
     2019,
  IF(ISNUMBER(SEARCH("令和",B2208)),
     2018 + VALUE(MID(B2208, SEARCH("令和",B2208) + 2, FIND("年", B2208) - SEARCH("令和",B2208) - 2)),
  ""))),
"")</f>
        <v>2011</v>
      </c>
      <c r="H2208" s="1">
        <v>6</v>
      </c>
      <c r="I2208" s="5">
        <f>VALUE(RIGHT($E2208,LEN($E2208)-1))</f>
        <v>47</v>
      </c>
      <c r="J2208" s="1" t="s">
        <v>7638</v>
      </c>
      <c r="K2208" s="1" t="s">
        <v>11443</v>
      </c>
      <c r="L2208" s="1" t="s">
        <v>12321</v>
      </c>
    </row>
    <row r="2209" spans="1:12" hidden="1" x14ac:dyDescent="0.2">
      <c r="A2209" s="1">
        <v>2208</v>
      </c>
      <c r="B2209" s="1" t="s">
        <v>2208</v>
      </c>
      <c r="C2209" s="1">
        <f>IFERROR(VLOOKUP(B2209,Merged!E:G,3,FALSE),"")</f>
        <v>16</v>
      </c>
      <c r="E2209" s="1" t="s">
        <v>6608</v>
      </c>
      <c r="F2209" s="1" t="str">
        <f>TEXT($G2209,"0000") &amp; TEXT($H2209,"00")</f>
        <v>201106</v>
      </c>
      <c r="G2209" s="1">
        <f>IFERROR(
  IF(ISNUMBER(SEARCH("平成",B2209)),
     1988 + VALUE(MID(B2209, SEARCH("平成",B2209) + 2, FIND("年", B2209) - SEARCH("平成",B2209) - 2)),
  IF(ISNUMBER(SEARCH("令和元年",B2209)),
     2019,
  IF(ISNUMBER(SEARCH("令和",B2209)),
     2018 + VALUE(MID(B2209, SEARCH("令和",B2209) + 2, FIND("年", B2209) - SEARCH("令和",B2209) - 2)),
  ""))),
"")</f>
        <v>2011</v>
      </c>
      <c r="H2209" s="1">
        <v>6</v>
      </c>
      <c r="I2209" s="5">
        <f>VALUE(RIGHT($E2209,LEN($E2209)-1))</f>
        <v>48</v>
      </c>
      <c r="J2209" s="1" t="s">
        <v>8382</v>
      </c>
      <c r="K2209" s="1" t="s">
        <v>11442</v>
      </c>
      <c r="L2209" s="1" t="s">
        <v>12915</v>
      </c>
    </row>
    <row r="2210" spans="1:12" hidden="1" x14ac:dyDescent="0.2">
      <c r="A2210" s="1">
        <v>2209</v>
      </c>
      <c r="B2210" s="1" t="s">
        <v>2209</v>
      </c>
      <c r="C2210" s="1">
        <f>IFERROR(VLOOKUP(B2210,Merged!E:G,3,FALSE),"")</f>
        <v>17</v>
      </c>
      <c r="E2210" s="1" t="s">
        <v>6609</v>
      </c>
      <c r="F2210" s="1" t="str">
        <f>TEXT($G2210,"0000") &amp; TEXT($H2210,"00")</f>
        <v>201106</v>
      </c>
      <c r="G2210" s="1">
        <f>IFERROR(
  IF(ISNUMBER(SEARCH("平成",B2210)),
     1988 + VALUE(MID(B2210, SEARCH("平成",B2210) + 2, FIND("年", B2210) - SEARCH("平成",B2210) - 2)),
  IF(ISNUMBER(SEARCH("令和元年",B2210)),
     2019,
  IF(ISNUMBER(SEARCH("令和",B2210)),
     2018 + VALUE(MID(B2210, SEARCH("令和",B2210) + 2, FIND("年", B2210) - SEARCH("令和",B2210) - 2)),
  ""))),
"")</f>
        <v>2011</v>
      </c>
      <c r="H2210" s="1">
        <v>6</v>
      </c>
      <c r="I2210" s="5">
        <f>VALUE(RIGHT($E2210,LEN($E2210)-1))</f>
        <v>49</v>
      </c>
      <c r="J2210" s="1" t="s">
        <v>8383</v>
      </c>
      <c r="K2210" s="1" t="s">
        <v>11445</v>
      </c>
      <c r="L2210" s="1" t="s">
        <v>12916</v>
      </c>
    </row>
    <row r="2211" spans="1:12" hidden="1" x14ac:dyDescent="0.2">
      <c r="A2211" s="1">
        <v>2210</v>
      </c>
      <c r="B2211" s="1" t="s">
        <v>2210</v>
      </c>
      <c r="C2211" s="1" t="str">
        <f>IFERROR(VLOOKUP(B2211,Merged!E:G,3,FALSE),"")</f>
        <v/>
      </c>
      <c r="E2211" s="1" t="s">
        <v>6610</v>
      </c>
      <c r="F2211" s="1" t="str">
        <f>TEXT($G2211,"0000") &amp; TEXT($H2211,"00")</f>
        <v>201106</v>
      </c>
      <c r="G2211" s="1">
        <f>IFERROR(
  IF(ISNUMBER(SEARCH("平成",B2211)),
     1988 + VALUE(MID(B2211, SEARCH("平成",B2211) + 2, FIND("年", B2211) - SEARCH("平成",B2211) - 2)),
  IF(ISNUMBER(SEARCH("令和元年",B2211)),
     2019,
  IF(ISNUMBER(SEARCH("令和",B2211)),
     2018 + VALUE(MID(B2211, SEARCH("令和",B2211) + 2, FIND("年", B2211) - SEARCH("令和",B2211) - 2)),
  ""))),
"")</f>
        <v>2011</v>
      </c>
      <c r="H2211" s="1">
        <v>6</v>
      </c>
      <c r="I2211" s="5">
        <f>VALUE(RIGHT($E2211,LEN($E2211)-1))</f>
        <v>50</v>
      </c>
      <c r="J2211" s="1" t="s">
        <v>8384</v>
      </c>
      <c r="K2211" s="1" t="s">
        <v>11443</v>
      </c>
      <c r="L2211" s="1" t="s">
        <v>12917</v>
      </c>
    </row>
    <row r="2212" spans="1:12" hidden="1" x14ac:dyDescent="0.2">
      <c r="A2212" s="1">
        <v>2211</v>
      </c>
      <c r="B2212" s="1" t="s">
        <v>2211</v>
      </c>
      <c r="C2212" s="1" t="str">
        <f>IFERROR(VLOOKUP(B2212,Merged!E:G,3,FALSE),"")</f>
        <v/>
      </c>
      <c r="E2212" s="1" t="s">
        <v>6611</v>
      </c>
      <c r="F2212" s="1" t="str">
        <f>TEXT($G2212,"0000") &amp; TEXT($H2212,"00")</f>
        <v>201106</v>
      </c>
      <c r="G2212" s="1">
        <f>IFERROR(
  IF(ISNUMBER(SEARCH("平成",B2212)),
     1988 + VALUE(MID(B2212, SEARCH("平成",B2212) + 2, FIND("年", B2212) - SEARCH("平成",B2212) - 2)),
  IF(ISNUMBER(SEARCH("令和元年",B2212)),
     2019,
  IF(ISNUMBER(SEARCH("令和",B2212)),
     2018 + VALUE(MID(B2212, SEARCH("令和",B2212) + 2, FIND("年", B2212) - SEARCH("令和",B2212) - 2)),
  ""))),
"")</f>
        <v>2011</v>
      </c>
      <c r="H2212" s="1">
        <v>6</v>
      </c>
      <c r="I2212" s="5">
        <f>VALUE(RIGHT($E2212,LEN($E2212)-1))</f>
        <v>51</v>
      </c>
      <c r="J2212" s="1" t="s">
        <v>8385</v>
      </c>
      <c r="K2212" s="1" t="s">
        <v>11442</v>
      </c>
      <c r="L2212" s="1" t="s">
        <v>12432</v>
      </c>
    </row>
    <row r="2213" spans="1:12" hidden="1" x14ac:dyDescent="0.2">
      <c r="A2213" s="1">
        <v>2212</v>
      </c>
      <c r="B2213" s="1" t="s">
        <v>2212</v>
      </c>
      <c r="C2213" s="1">
        <f>IFERROR(VLOOKUP(B2213,Merged!E:G,3,FALSE),"")</f>
        <v>18</v>
      </c>
      <c r="E2213" s="1" t="s">
        <v>6612</v>
      </c>
      <c r="F2213" s="1" t="str">
        <f>TEXT($G2213,"0000") &amp; TEXT($H2213,"00")</f>
        <v>201106</v>
      </c>
      <c r="G2213" s="1">
        <f>IFERROR(
  IF(ISNUMBER(SEARCH("平成",B2213)),
     1988 + VALUE(MID(B2213, SEARCH("平成",B2213) + 2, FIND("年", B2213) - SEARCH("平成",B2213) - 2)),
  IF(ISNUMBER(SEARCH("令和元年",B2213)),
     2019,
  IF(ISNUMBER(SEARCH("令和",B2213)),
     2018 + VALUE(MID(B2213, SEARCH("令和",B2213) + 2, FIND("年", B2213) - SEARCH("令和",B2213) - 2)),
  ""))),
"")</f>
        <v>2011</v>
      </c>
      <c r="H2213" s="1">
        <v>6</v>
      </c>
      <c r="I2213" s="5">
        <f>VALUE(RIGHT($E2213,LEN($E2213)-1))</f>
        <v>52</v>
      </c>
      <c r="J2213" s="1" t="s">
        <v>8386</v>
      </c>
      <c r="K2213" s="1" t="s">
        <v>11442</v>
      </c>
      <c r="L2213" s="1" t="s">
        <v>11591</v>
      </c>
    </row>
    <row r="2214" spans="1:12" hidden="1" x14ac:dyDescent="0.2">
      <c r="A2214" s="1">
        <v>2213</v>
      </c>
      <c r="B2214" s="1" t="s">
        <v>2213</v>
      </c>
      <c r="C2214" s="1">
        <f>IFERROR(VLOOKUP(B2214,Merged!E:G,3,FALSE),"")</f>
        <v>19</v>
      </c>
      <c r="E2214" s="1" t="s">
        <v>6613</v>
      </c>
      <c r="F2214" s="1" t="str">
        <f>TEXT($G2214,"0000") &amp; TEXT($H2214,"00")</f>
        <v>201106</v>
      </c>
      <c r="G2214" s="1">
        <f>IFERROR(
  IF(ISNUMBER(SEARCH("平成",B2214)),
     1988 + VALUE(MID(B2214, SEARCH("平成",B2214) + 2, FIND("年", B2214) - SEARCH("平成",B2214) - 2)),
  IF(ISNUMBER(SEARCH("令和元年",B2214)),
     2019,
  IF(ISNUMBER(SEARCH("令和",B2214)),
     2018 + VALUE(MID(B2214, SEARCH("令和",B2214) + 2, FIND("年", B2214) - SEARCH("令和",B2214) - 2)),
  ""))),
"")</f>
        <v>2011</v>
      </c>
      <c r="H2214" s="1">
        <v>6</v>
      </c>
      <c r="I2214" s="5">
        <f>VALUE(RIGHT($E2214,LEN($E2214)-1))</f>
        <v>53</v>
      </c>
      <c r="J2214" s="1" t="s">
        <v>8387</v>
      </c>
      <c r="K2214" s="1" t="s">
        <v>11444</v>
      </c>
      <c r="L2214" s="1" t="s">
        <v>12918</v>
      </c>
    </row>
    <row r="2215" spans="1:12" hidden="1" x14ac:dyDescent="0.2">
      <c r="A2215" s="1">
        <v>2214</v>
      </c>
      <c r="B2215" s="1" t="s">
        <v>2214</v>
      </c>
      <c r="C2215" s="1" t="str">
        <f>IFERROR(VLOOKUP(B2215,Merged!E:G,3,FALSE),"")</f>
        <v/>
      </c>
      <c r="E2215" s="1" t="s">
        <v>6614</v>
      </c>
      <c r="F2215" s="1" t="str">
        <f>TEXT($G2215,"0000") &amp; TEXT($H2215,"00")</f>
        <v>201106</v>
      </c>
      <c r="G2215" s="1">
        <f>IFERROR(
  IF(ISNUMBER(SEARCH("平成",B2215)),
     1988 + VALUE(MID(B2215, SEARCH("平成",B2215) + 2, FIND("年", B2215) - SEARCH("平成",B2215) - 2)),
  IF(ISNUMBER(SEARCH("令和元年",B2215)),
     2019,
  IF(ISNUMBER(SEARCH("令和",B2215)),
     2018 + VALUE(MID(B2215, SEARCH("令和",B2215) + 2, FIND("年", B2215) - SEARCH("令和",B2215) - 2)),
  ""))),
"")</f>
        <v>2011</v>
      </c>
      <c r="H2215" s="1">
        <v>6</v>
      </c>
      <c r="I2215" s="5">
        <f>VALUE(RIGHT($E2215,LEN($E2215)-1))</f>
        <v>54</v>
      </c>
      <c r="J2215" s="1" t="s">
        <v>8388</v>
      </c>
      <c r="K2215" s="1" t="s">
        <v>11443</v>
      </c>
      <c r="L2215" s="1" t="s">
        <v>12919</v>
      </c>
    </row>
    <row r="2216" spans="1:12" hidden="1" x14ac:dyDescent="0.2">
      <c r="A2216" s="1">
        <v>2215</v>
      </c>
      <c r="B2216" s="1" t="s">
        <v>2215</v>
      </c>
      <c r="C2216" s="1">
        <f>IFERROR(VLOOKUP(B2216,Merged!E:G,3,FALSE),"")</f>
        <v>20</v>
      </c>
      <c r="E2216" s="1" t="s">
        <v>6615</v>
      </c>
      <c r="F2216" s="1" t="str">
        <f>TEXT($G2216,"0000") &amp; TEXT($H2216,"00")</f>
        <v>201106</v>
      </c>
      <c r="G2216" s="1">
        <f>IFERROR(
  IF(ISNUMBER(SEARCH("平成",B2216)),
     1988 + VALUE(MID(B2216, SEARCH("平成",B2216) + 2, FIND("年", B2216) - SEARCH("平成",B2216) - 2)),
  IF(ISNUMBER(SEARCH("令和元年",B2216)),
     2019,
  IF(ISNUMBER(SEARCH("令和",B2216)),
     2018 + VALUE(MID(B2216, SEARCH("令和",B2216) + 2, FIND("年", B2216) - SEARCH("令和",B2216) - 2)),
  ""))),
"")</f>
        <v>2011</v>
      </c>
      <c r="H2216" s="1">
        <v>6</v>
      </c>
      <c r="I2216" s="5">
        <f>VALUE(RIGHT($E2216,LEN($E2216)-1))</f>
        <v>55</v>
      </c>
      <c r="J2216" s="1" t="s">
        <v>7999</v>
      </c>
      <c r="K2216" s="1" t="s">
        <v>11443</v>
      </c>
      <c r="L2216" s="1" t="s">
        <v>12920</v>
      </c>
    </row>
    <row r="2217" spans="1:12" hidden="1" x14ac:dyDescent="0.2">
      <c r="A2217" s="1">
        <v>2216</v>
      </c>
      <c r="B2217" s="1" t="s">
        <v>2216</v>
      </c>
      <c r="C2217" s="1">
        <f>IFERROR(VLOOKUP(B2217,Merged!E:G,3,FALSE),"")</f>
        <v>21</v>
      </c>
      <c r="E2217" s="1" t="s">
        <v>6616</v>
      </c>
      <c r="F2217" s="1" t="str">
        <f>TEXT($G2217,"0000") &amp; TEXT($H2217,"00")</f>
        <v>201106</v>
      </c>
      <c r="G2217" s="1">
        <f>IFERROR(
  IF(ISNUMBER(SEARCH("平成",B2217)),
     1988 + VALUE(MID(B2217, SEARCH("平成",B2217) + 2, FIND("年", B2217) - SEARCH("平成",B2217) - 2)),
  IF(ISNUMBER(SEARCH("令和元年",B2217)),
     2019,
  IF(ISNUMBER(SEARCH("令和",B2217)),
     2018 + VALUE(MID(B2217, SEARCH("令和",B2217) + 2, FIND("年", B2217) - SEARCH("令和",B2217) - 2)),
  ""))),
"")</f>
        <v>2011</v>
      </c>
      <c r="H2217" s="1">
        <v>6</v>
      </c>
      <c r="I2217" s="5">
        <f>VALUE(RIGHT($E2217,LEN($E2217)-1))</f>
        <v>56</v>
      </c>
      <c r="J2217" s="1" t="s">
        <v>8389</v>
      </c>
      <c r="K2217" s="1" t="s">
        <v>11444</v>
      </c>
      <c r="L2217" s="1" t="s">
        <v>11910</v>
      </c>
    </row>
    <row r="2218" spans="1:12" hidden="1" x14ac:dyDescent="0.2">
      <c r="A2218" s="1">
        <v>2217</v>
      </c>
      <c r="B2218" s="1" t="s">
        <v>2217</v>
      </c>
      <c r="C2218" s="1">
        <f>IFERROR(VLOOKUP(B2218,Merged!E:G,3,FALSE),"")</f>
        <v>22</v>
      </c>
      <c r="E2218" s="1" t="s">
        <v>6617</v>
      </c>
      <c r="F2218" s="1" t="str">
        <f>TEXT($G2218,"0000") &amp; TEXT($H2218,"00")</f>
        <v>201106</v>
      </c>
      <c r="G2218" s="1">
        <f>IFERROR(
  IF(ISNUMBER(SEARCH("平成",B2218)),
     1988 + VALUE(MID(B2218, SEARCH("平成",B2218) + 2, FIND("年", B2218) - SEARCH("平成",B2218) - 2)),
  IF(ISNUMBER(SEARCH("令和元年",B2218)),
     2019,
  IF(ISNUMBER(SEARCH("令和",B2218)),
     2018 + VALUE(MID(B2218, SEARCH("令和",B2218) + 2, FIND("年", B2218) - SEARCH("令和",B2218) - 2)),
  ""))),
"")</f>
        <v>2011</v>
      </c>
      <c r="H2218" s="1">
        <v>6</v>
      </c>
      <c r="I2218" s="5">
        <f>VALUE(RIGHT($E2218,LEN($E2218)-1))</f>
        <v>57</v>
      </c>
      <c r="J2218" s="1" t="s">
        <v>15669</v>
      </c>
      <c r="K2218" s="1" t="s">
        <v>11445</v>
      </c>
      <c r="L2218" s="1" t="s">
        <v>12921</v>
      </c>
    </row>
    <row r="2219" spans="1:12" hidden="1" x14ac:dyDescent="0.2">
      <c r="A2219" s="1">
        <v>2218</v>
      </c>
      <c r="B2219" s="1" t="s">
        <v>2218</v>
      </c>
      <c r="C2219" s="1" t="str">
        <f>IFERROR(VLOOKUP(B2219,Merged!E:G,3,FALSE),"")</f>
        <v/>
      </c>
      <c r="E2219" s="1" t="s">
        <v>6618</v>
      </c>
      <c r="F2219" s="1" t="str">
        <f>TEXT($G2219,"0000") &amp; TEXT($H2219,"00")</f>
        <v>201106</v>
      </c>
      <c r="G2219" s="1">
        <f>IFERROR(
  IF(ISNUMBER(SEARCH("平成",B2219)),
     1988 + VALUE(MID(B2219, SEARCH("平成",B2219) + 2, FIND("年", B2219) - SEARCH("平成",B2219) - 2)),
  IF(ISNUMBER(SEARCH("令和元年",B2219)),
     2019,
  IF(ISNUMBER(SEARCH("令和",B2219)),
     2018 + VALUE(MID(B2219, SEARCH("令和",B2219) + 2, FIND("年", B2219) - SEARCH("令和",B2219) - 2)),
  ""))),
"")</f>
        <v>2011</v>
      </c>
      <c r="H2219" s="1">
        <v>6</v>
      </c>
      <c r="I2219" s="5">
        <f>VALUE(RIGHT($E2219,LEN($E2219)-1))</f>
        <v>58</v>
      </c>
      <c r="J2219" s="1" t="s">
        <v>8058</v>
      </c>
      <c r="K2219" s="1" t="s">
        <v>11442</v>
      </c>
      <c r="L2219" s="1" t="s">
        <v>12670</v>
      </c>
    </row>
    <row r="2220" spans="1:12" hidden="1" x14ac:dyDescent="0.2">
      <c r="A2220" s="1">
        <v>2219</v>
      </c>
      <c r="B2220" s="1" t="s">
        <v>2219</v>
      </c>
      <c r="C2220" s="1" t="str">
        <f>IFERROR(VLOOKUP(B2220,Merged!E:G,3,FALSE),"")</f>
        <v/>
      </c>
      <c r="E2220" s="1" t="s">
        <v>6619</v>
      </c>
      <c r="F2220" s="1" t="str">
        <f>TEXT($G2220,"0000") &amp; TEXT($H2220,"00")</f>
        <v>201106</v>
      </c>
      <c r="G2220" s="1">
        <f>IFERROR(
  IF(ISNUMBER(SEARCH("平成",B2220)),
     1988 + VALUE(MID(B2220, SEARCH("平成",B2220) + 2, FIND("年", B2220) - SEARCH("平成",B2220) - 2)),
  IF(ISNUMBER(SEARCH("令和元年",B2220)),
     2019,
  IF(ISNUMBER(SEARCH("令和",B2220)),
     2018 + VALUE(MID(B2220, SEARCH("令和",B2220) + 2, FIND("年", B2220) - SEARCH("令和",B2220) - 2)),
  ""))),
"")</f>
        <v>2011</v>
      </c>
      <c r="H2220" s="1">
        <v>6</v>
      </c>
      <c r="I2220" s="5">
        <f>VALUE(RIGHT($E2220,LEN($E2220)-1))</f>
        <v>59</v>
      </c>
      <c r="J2220" s="1" t="s">
        <v>8165</v>
      </c>
      <c r="K2220" s="1" t="s">
        <v>11443</v>
      </c>
      <c r="L2220" s="1" t="s">
        <v>12753</v>
      </c>
    </row>
    <row r="2221" spans="1:12" hidden="1" x14ac:dyDescent="0.2">
      <c r="A2221" s="1">
        <v>2220</v>
      </c>
      <c r="B2221" s="1" t="s">
        <v>2220</v>
      </c>
      <c r="C2221" s="1" t="str">
        <f>IFERROR(VLOOKUP(B2221,Merged!E:G,3,FALSE),"")</f>
        <v/>
      </c>
      <c r="E2221" s="1" t="s">
        <v>6620</v>
      </c>
      <c r="F2221" s="1" t="str">
        <f>TEXT($G2221,"0000") &amp; TEXT($H2221,"00")</f>
        <v>201106</v>
      </c>
      <c r="G2221" s="1">
        <f>IFERROR(
  IF(ISNUMBER(SEARCH("平成",B2221)),
     1988 + VALUE(MID(B2221, SEARCH("平成",B2221) + 2, FIND("年", B2221) - SEARCH("平成",B2221) - 2)),
  IF(ISNUMBER(SEARCH("令和元年",B2221)),
     2019,
  IF(ISNUMBER(SEARCH("令和",B2221)),
     2018 + VALUE(MID(B2221, SEARCH("令和",B2221) + 2, FIND("年", B2221) - SEARCH("令和",B2221) - 2)),
  ""))),
"")</f>
        <v>2011</v>
      </c>
      <c r="H2221" s="1">
        <v>6</v>
      </c>
      <c r="I2221" s="5">
        <f>VALUE(RIGHT($E2221,LEN($E2221)-1))</f>
        <v>60</v>
      </c>
      <c r="J2221" s="1" t="s">
        <v>8391</v>
      </c>
      <c r="K2221" s="1" t="s">
        <v>11445</v>
      </c>
      <c r="L2221" s="1" t="s">
        <v>12922</v>
      </c>
    </row>
    <row r="2222" spans="1:12" hidden="1" x14ac:dyDescent="0.2">
      <c r="A2222" s="1">
        <v>2221</v>
      </c>
      <c r="B2222" s="1" t="s">
        <v>2221</v>
      </c>
      <c r="C2222" s="1">
        <f>IFERROR(VLOOKUP(B2222,Merged!E:G,3,FALSE),"")</f>
        <v>23</v>
      </c>
      <c r="E2222" s="1" t="s">
        <v>6621</v>
      </c>
      <c r="F2222" s="1" t="str">
        <f>TEXT($G2222,"0000") &amp; TEXT($H2222,"00")</f>
        <v>201106</v>
      </c>
      <c r="G2222" s="1">
        <f>IFERROR(
  IF(ISNUMBER(SEARCH("平成",B2222)),
     1988 + VALUE(MID(B2222, SEARCH("平成",B2222) + 2, FIND("年", B2222) - SEARCH("平成",B2222) - 2)),
  IF(ISNUMBER(SEARCH("令和元年",B2222)),
     2019,
  IF(ISNUMBER(SEARCH("令和",B2222)),
     2018 + VALUE(MID(B2222, SEARCH("令和",B2222) + 2, FIND("年", B2222) - SEARCH("令和",B2222) - 2)),
  ""))),
"")</f>
        <v>2011</v>
      </c>
      <c r="H2222" s="1">
        <v>6</v>
      </c>
      <c r="I2222" s="5">
        <f>VALUE(RIGHT($E2222,LEN($E2222)-1))</f>
        <v>61</v>
      </c>
      <c r="J2222" s="1" t="s">
        <v>8392</v>
      </c>
      <c r="K2222" s="1" t="s">
        <v>11445</v>
      </c>
      <c r="L2222" s="1" t="s">
        <v>12923</v>
      </c>
    </row>
    <row r="2223" spans="1:12" hidden="1" x14ac:dyDescent="0.2">
      <c r="A2223" s="1">
        <v>2222</v>
      </c>
      <c r="B2223" s="1" t="s">
        <v>2222</v>
      </c>
      <c r="C2223" s="1">
        <f>IFERROR(VLOOKUP(B2223,Merged!E:G,3,FALSE),"")</f>
        <v>24</v>
      </c>
      <c r="E2223" s="1" t="s">
        <v>6622</v>
      </c>
      <c r="F2223" s="1" t="str">
        <f>TEXT($G2223,"0000") &amp; TEXT($H2223,"00")</f>
        <v>201106</v>
      </c>
      <c r="G2223" s="1">
        <f>IFERROR(
  IF(ISNUMBER(SEARCH("平成",B2223)),
     1988 + VALUE(MID(B2223, SEARCH("平成",B2223) + 2, FIND("年", B2223) - SEARCH("平成",B2223) - 2)),
  IF(ISNUMBER(SEARCH("令和元年",B2223)),
     2019,
  IF(ISNUMBER(SEARCH("令和",B2223)),
     2018 + VALUE(MID(B2223, SEARCH("令和",B2223) + 2, FIND("年", B2223) - SEARCH("令和",B2223) - 2)),
  ""))),
"")</f>
        <v>2011</v>
      </c>
      <c r="H2223" s="1">
        <v>6</v>
      </c>
      <c r="I2223" s="5">
        <f>VALUE(RIGHT($E2223,LEN($E2223)-1))</f>
        <v>62</v>
      </c>
      <c r="J2223" s="1" t="s">
        <v>8393</v>
      </c>
      <c r="K2223" s="1" t="s">
        <v>11445</v>
      </c>
      <c r="L2223" s="1" t="s">
        <v>12333</v>
      </c>
    </row>
    <row r="2224" spans="1:12" hidden="1" x14ac:dyDescent="0.2">
      <c r="A2224" s="1">
        <v>2223</v>
      </c>
      <c r="B2224" s="1" t="s">
        <v>2223</v>
      </c>
      <c r="C2224" s="1" t="str">
        <f>IFERROR(VLOOKUP(B2224,Merged!E:G,3,FALSE),"")</f>
        <v/>
      </c>
      <c r="E2224" s="1" t="s">
        <v>6623</v>
      </c>
      <c r="F2224" s="1" t="str">
        <f>TEXT($G2224,"0000") &amp; TEXT($H2224,"00")</f>
        <v>201106</v>
      </c>
      <c r="G2224" s="1">
        <f>IFERROR(
  IF(ISNUMBER(SEARCH("平成",B2224)),
     1988 + VALUE(MID(B2224, SEARCH("平成",B2224) + 2, FIND("年", B2224) - SEARCH("平成",B2224) - 2)),
  IF(ISNUMBER(SEARCH("令和元年",B2224)),
     2019,
  IF(ISNUMBER(SEARCH("令和",B2224)),
     2018 + VALUE(MID(B2224, SEARCH("令和",B2224) + 2, FIND("年", B2224) - SEARCH("令和",B2224) - 2)),
  ""))),
"")</f>
        <v>2011</v>
      </c>
      <c r="H2224" s="1">
        <v>6</v>
      </c>
      <c r="I2224" s="5">
        <f>VALUE(RIGHT($E2224,LEN($E2224)-1))</f>
        <v>63</v>
      </c>
      <c r="J2224" s="1" t="s">
        <v>8394</v>
      </c>
      <c r="K2224" s="1" t="s">
        <v>11445</v>
      </c>
      <c r="L2224" s="1" t="s">
        <v>12924</v>
      </c>
    </row>
    <row r="2225" spans="1:12" hidden="1" x14ac:dyDescent="0.2">
      <c r="A2225" s="1">
        <v>2224</v>
      </c>
      <c r="B2225" s="1" t="s">
        <v>2224</v>
      </c>
      <c r="C2225" s="1" t="str">
        <f>IFERROR(VLOOKUP(B2225,Merged!E:G,3,FALSE),"")</f>
        <v/>
      </c>
      <c r="E2225" s="1" t="s">
        <v>6624</v>
      </c>
      <c r="F2225" s="1" t="str">
        <f>TEXT($G2225,"0000") &amp; TEXT($H2225,"00")</f>
        <v>201106</v>
      </c>
      <c r="G2225" s="1">
        <f>IFERROR(
  IF(ISNUMBER(SEARCH("平成",B2225)),
     1988 + VALUE(MID(B2225, SEARCH("平成",B2225) + 2, FIND("年", B2225) - SEARCH("平成",B2225) - 2)),
  IF(ISNUMBER(SEARCH("令和元年",B2225)),
     2019,
  IF(ISNUMBER(SEARCH("令和",B2225)),
     2018 + VALUE(MID(B2225, SEARCH("令和",B2225) + 2, FIND("年", B2225) - SEARCH("令和",B2225) - 2)),
  ""))),
"")</f>
        <v>2011</v>
      </c>
      <c r="H2225" s="1">
        <v>6</v>
      </c>
      <c r="I2225" s="5">
        <f>VALUE(RIGHT($E2225,LEN($E2225)-1))</f>
        <v>64</v>
      </c>
      <c r="J2225" s="1" t="s">
        <v>8395</v>
      </c>
      <c r="K2225" s="1" t="s">
        <v>11444</v>
      </c>
      <c r="L2225" s="1" t="s">
        <v>12925</v>
      </c>
    </row>
    <row r="2226" spans="1:12" hidden="1" x14ac:dyDescent="0.2">
      <c r="A2226" s="1">
        <v>2225</v>
      </c>
      <c r="B2226" s="1" t="s">
        <v>2225</v>
      </c>
      <c r="C2226" s="1">
        <f>IFERROR(VLOOKUP(B2226,Merged!E:G,3,FALSE),"")</f>
        <v>25</v>
      </c>
      <c r="E2226" s="1" t="s">
        <v>6625</v>
      </c>
      <c r="F2226" s="1" t="str">
        <f>TEXT($G2226,"0000") &amp; TEXT($H2226,"00")</f>
        <v>201106</v>
      </c>
      <c r="G2226" s="1">
        <f>IFERROR(
  IF(ISNUMBER(SEARCH("平成",B2226)),
     1988 + VALUE(MID(B2226, SEARCH("平成",B2226) + 2, FIND("年", B2226) - SEARCH("平成",B2226) - 2)),
  IF(ISNUMBER(SEARCH("令和元年",B2226)),
     2019,
  IF(ISNUMBER(SEARCH("令和",B2226)),
     2018 + VALUE(MID(B2226, SEARCH("令和",B2226) + 2, FIND("年", B2226) - SEARCH("令和",B2226) - 2)),
  ""))),
"")</f>
        <v>2011</v>
      </c>
      <c r="H2226" s="1">
        <v>6</v>
      </c>
      <c r="I2226" s="5">
        <f>VALUE(RIGHT($E2226,LEN($E2226)-1))</f>
        <v>65</v>
      </c>
      <c r="J2226" s="1" t="s">
        <v>8006</v>
      </c>
      <c r="K2226" s="1" t="s">
        <v>11444</v>
      </c>
      <c r="L2226" s="1" t="s">
        <v>12926</v>
      </c>
    </row>
    <row r="2227" spans="1:12" hidden="1" x14ac:dyDescent="0.2">
      <c r="A2227" s="1">
        <v>2226</v>
      </c>
      <c r="B2227" s="1" t="s">
        <v>2226</v>
      </c>
      <c r="C2227" s="1">
        <f>IFERROR(VLOOKUP(B2227,Merged!E:G,3,FALSE),"")</f>
        <v>26</v>
      </c>
      <c r="E2227" s="1" t="s">
        <v>6626</v>
      </c>
      <c r="F2227" s="1" t="str">
        <f>TEXT($G2227,"0000") &amp; TEXT($H2227,"00")</f>
        <v>201106</v>
      </c>
      <c r="G2227" s="1">
        <f>IFERROR(
  IF(ISNUMBER(SEARCH("平成",B2227)),
     1988 + VALUE(MID(B2227, SEARCH("平成",B2227) + 2, FIND("年", B2227) - SEARCH("平成",B2227) - 2)),
  IF(ISNUMBER(SEARCH("令和元年",B2227)),
     2019,
  IF(ISNUMBER(SEARCH("令和",B2227)),
     2018 + VALUE(MID(B2227, SEARCH("令和",B2227) + 2, FIND("年", B2227) - SEARCH("令和",B2227) - 2)),
  ""))),
"")</f>
        <v>2011</v>
      </c>
      <c r="H2227" s="1">
        <v>6</v>
      </c>
      <c r="I2227" s="5">
        <f>VALUE(RIGHT($E2227,LEN($E2227)-1))</f>
        <v>66</v>
      </c>
      <c r="J2227" s="1" t="s">
        <v>8396</v>
      </c>
      <c r="K2227" s="1" t="s">
        <v>11442</v>
      </c>
      <c r="L2227" s="1" t="s">
        <v>12927</v>
      </c>
    </row>
    <row r="2228" spans="1:12" hidden="1" x14ac:dyDescent="0.2">
      <c r="A2228" s="1">
        <v>2227</v>
      </c>
      <c r="B2228" s="1" t="s">
        <v>2227</v>
      </c>
      <c r="C2228" s="1" t="str">
        <f>IFERROR(VLOOKUP(B2228,Merged!E:G,3,FALSE),"")</f>
        <v/>
      </c>
      <c r="E2228" s="1" t="s">
        <v>6627</v>
      </c>
      <c r="F2228" s="1" t="str">
        <f>TEXT($G2228,"0000") &amp; TEXT($H2228,"00")</f>
        <v>201106</v>
      </c>
      <c r="G2228" s="1">
        <f>IFERROR(
  IF(ISNUMBER(SEARCH("平成",B2228)),
     1988 + VALUE(MID(B2228, SEARCH("平成",B2228) + 2, FIND("年", B2228) - SEARCH("平成",B2228) - 2)),
  IF(ISNUMBER(SEARCH("令和元年",B2228)),
     2019,
  IF(ISNUMBER(SEARCH("令和",B2228)),
     2018 + VALUE(MID(B2228, SEARCH("令和",B2228) + 2, FIND("年", B2228) - SEARCH("令和",B2228) - 2)),
  ""))),
"")</f>
        <v>2011</v>
      </c>
      <c r="H2228" s="1">
        <v>6</v>
      </c>
      <c r="I2228" s="5">
        <f>VALUE(RIGHT($E2228,LEN($E2228)-1))</f>
        <v>67</v>
      </c>
      <c r="J2228" s="1" t="s">
        <v>8397</v>
      </c>
      <c r="K2228" s="1" t="s">
        <v>11444</v>
      </c>
      <c r="L2228" s="1" t="s">
        <v>12928</v>
      </c>
    </row>
    <row r="2229" spans="1:12" hidden="1" x14ac:dyDescent="0.2">
      <c r="A2229" s="1">
        <v>2228</v>
      </c>
      <c r="B2229" s="1" t="s">
        <v>2228</v>
      </c>
      <c r="C2229" s="1" t="str">
        <f>IFERROR(VLOOKUP(B2229,Merged!E:G,3,FALSE),"")</f>
        <v/>
      </c>
      <c r="E2229" s="1" t="s">
        <v>6628</v>
      </c>
      <c r="F2229" s="1" t="str">
        <f>TEXT($G2229,"0000") &amp; TEXT($H2229,"00")</f>
        <v>201106</v>
      </c>
      <c r="G2229" s="1">
        <f>IFERROR(
  IF(ISNUMBER(SEARCH("平成",B2229)),
     1988 + VALUE(MID(B2229, SEARCH("平成",B2229) + 2, FIND("年", B2229) - SEARCH("平成",B2229) - 2)),
  IF(ISNUMBER(SEARCH("令和元年",B2229)),
     2019,
  IF(ISNUMBER(SEARCH("令和",B2229)),
     2018 + VALUE(MID(B2229, SEARCH("令和",B2229) + 2, FIND("年", B2229) - SEARCH("令和",B2229) - 2)),
  ""))),
"")</f>
        <v>2011</v>
      </c>
      <c r="H2229" s="1">
        <v>6</v>
      </c>
      <c r="I2229" s="5">
        <f>VALUE(RIGHT($E2229,LEN($E2229)-1))</f>
        <v>68</v>
      </c>
      <c r="J2229" s="1" t="s">
        <v>8398</v>
      </c>
      <c r="K2229" s="1" t="s">
        <v>11442</v>
      </c>
    </row>
    <row r="2230" spans="1:12" hidden="1" x14ac:dyDescent="0.2">
      <c r="A2230" s="1">
        <v>2229</v>
      </c>
      <c r="B2230" s="1" t="s">
        <v>2229</v>
      </c>
      <c r="C2230" s="1">
        <f>IFERROR(VLOOKUP(B2230,Merged!E:G,3,FALSE),"")</f>
        <v>27</v>
      </c>
      <c r="E2230" s="1" t="s">
        <v>6629</v>
      </c>
      <c r="F2230" s="1" t="str">
        <f>TEXT($G2230,"0000") &amp; TEXT($H2230,"00")</f>
        <v>201106</v>
      </c>
      <c r="G2230" s="1">
        <f>IFERROR(
  IF(ISNUMBER(SEARCH("平成",B2230)),
     1988 + VALUE(MID(B2230, SEARCH("平成",B2230) + 2, FIND("年", B2230) - SEARCH("平成",B2230) - 2)),
  IF(ISNUMBER(SEARCH("令和元年",B2230)),
     2019,
  IF(ISNUMBER(SEARCH("令和",B2230)),
     2018 + VALUE(MID(B2230, SEARCH("令和",B2230) + 2, FIND("年", B2230) - SEARCH("令和",B2230) - 2)),
  ""))),
"")</f>
        <v>2011</v>
      </c>
      <c r="H2230" s="1">
        <v>6</v>
      </c>
      <c r="I2230" s="5">
        <f>VALUE(RIGHT($E2230,LEN($E2230)-1))</f>
        <v>69</v>
      </c>
      <c r="J2230" s="1" t="s">
        <v>7846</v>
      </c>
      <c r="K2230" s="1" t="s">
        <v>11443</v>
      </c>
      <c r="L2230" s="1" t="s">
        <v>12501</v>
      </c>
    </row>
    <row r="2231" spans="1:12" hidden="1" x14ac:dyDescent="0.2">
      <c r="A2231" s="1">
        <v>2230</v>
      </c>
      <c r="B2231" s="1" t="s">
        <v>2230</v>
      </c>
      <c r="C2231" s="1" t="str">
        <f>IFERROR(VLOOKUP(B2231,Merged!E:G,3,FALSE),"")</f>
        <v/>
      </c>
      <c r="E2231" s="1" t="s">
        <v>6630</v>
      </c>
      <c r="F2231" s="1" t="str">
        <f>TEXT($G2231,"0000") &amp; TEXT($H2231,"00")</f>
        <v>201106</v>
      </c>
      <c r="G2231" s="1">
        <f>IFERROR(
  IF(ISNUMBER(SEARCH("平成",B2231)),
     1988 + VALUE(MID(B2231, SEARCH("平成",B2231) + 2, FIND("年", B2231) - SEARCH("平成",B2231) - 2)),
  IF(ISNUMBER(SEARCH("令和元年",B2231)),
     2019,
  IF(ISNUMBER(SEARCH("令和",B2231)),
     2018 + VALUE(MID(B2231, SEARCH("令和",B2231) + 2, FIND("年", B2231) - SEARCH("令和",B2231) - 2)),
  ""))),
"")</f>
        <v>2011</v>
      </c>
      <c r="H2231" s="1">
        <v>6</v>
      </c>
      <c r="I2231" s="5">
        <f>VALUE(RIGHT($E2231,LEN($E2231)-1))</f>
        <v>70</v>
      </c>
      <c r="J2231" s="1" t="s">
        <v>8399</v>
      </c>
      <c r="K2231" s="1" t="s">
        <v>11444</v>
      </c>
      <c r="L2231" s="1" t="s">
        <v>12929</v>
      </c>
    </row>
    <row r="2232" spans="1:12" hidden="1" x14ac:dyDescent="0.2">
      <c r="A2232" s="1">
        <v>2231</v>
      </c>
      <c r="B2232" s="1" t="s">
        <v>2231</v>
      </c>
      <c r="C2232" s="1">
        <f>IFERROR(VLOOKUP(B2232,Merged!E:G,3,FALSE),"")</f>
        <v>28</v>
      </c>
      <c r="E2232" s="1" t="s">
        <v>6631</v>
      </c>
      <c r="F2232" s="1" t="str">
        <f>TEXT($G2232,"0000") &amp; TEXT($H2232,"00")</f>
        <v>201106</v>
      </c>
      <c r="G2232" s="1">
        <f>IFERROR(
  IF(ISNUMBER(SEARCH("平成",B2232)),
     1988 + VALUE(MID(B2232, SEARCH("平成",B2232) + 2, FIND("年", B2232) - SEARCH("平成",B2232) - 2)),
  IF(ISNUMBER(SEARCH("令和元年",B2232)),
     2019,
  IF(ISNUMBER(SEARCH("令和",B2232)),
     2018 + VALUE(MID(B2232, SEARCH("令和",B2232) + 2, FIND("年", B2232) - SEARCH("令和",B2232) - 2)),
  ""))),
"")</f>
        <v>2011</v>
      </c>
      <c r="H2232" s="1">
        <v>6</v>
      </c>
      <c r="I2232" s="5">
        <f>VALUE(RIGHT($E2232,LEN($E2232)-1))</f>
        <v>71</v>
      </c>
      <c r="J2232" s="1" t="s">
        <v>8400</v>
      </c>
      <c r="K2232" s="1" t="s">
        <v>11445</v>
      </c>
      <c r="L2232" s="1" t="s">
        <v>12930</v>
      </c>
    </row>
    <row r="2233" spans="1:12" hidden="1" x14ac:dyDescent="0.2">
      <c r="A2233" s="1">
        <v>2232</v>
      </c>
      <c r="B2233" s="1" t="s">
        <v>2232</v>
      </c>
      <c r="C2233" s="1" t="str">
        <f>IFERROR(VLOOKUP(B2233,Merged!E:G,3,FALSE),"")</f>
        <v/>
      </c>
      <c r="E2233" s="1" t="s">
        <v>6632</v>
      </c>
      <c r="F2233" s="1" t="str">
        <f>TEXT($G2233,"0000") &amp; TEXT($H2233,"00")</f>
        <v>201106</v>
      </c>
      <c r="G2233" s="1">
        <f>IFERROR(
  IF(ISNUMBER(SEARCH("平成",B2233)),
     1988 + VALUE(MID(B2233, SEARCH("平成",B2233) + 2, FIND("年", B2233) - SEARCH("平成",B2233) - 2)),
  IF(ISNUMBER(SEARCH("令和元年",B2233)),
     2019,
  IF(ISNUMBER(SEARCH("令和",B2233)),
     2018 + VALUE(MID(B2233, SEARCH("令和",B2233) + 2, FIND("年", B2233) - SEARCH("令和",B2233) - 2)),
  ""))),
"")</f>
        <v>2011</v>
      </c>
      <c r="H2233" s="1">
        <v>6</v>
      </c>
      <c r="I2233" s="5">
        <f>VALUE(RIGHT($E2233,LEN($E2233)-1))</f>
        <v>72</v>
      </c>
      <c r="J2233" s="1" t="s">
        <v>8401</v>
      </c>
      <c r="K2233" s="1" t="s">
        <v>11444</v>
      </c>
      <c r="L2233" s="1" t="s">
        <v>12931</v>
      </c>
    </row>
    <row r="2234" spans="1:12" hidden="1" x14ac:dyDescent="0.2">
      <c r="A2234" s="1">
        <v>2233</v>
      </c>
      <c r="B2234" s="1" t="s">
        <v>2233</v>
      </c>
      <c r="C2234" s="1" t="str">
        <f>IFERROR(VLOOKUP(B2234,Merged!E:G,3,FALSE),"")</f>
        <v/>
      </c>
      <c r="E2234" s="1" t="s">
        <v>6633</v>
      </c>
      <c r="F2234" s="1" t="str">
        <f>TEXT($G2234,"0000") &amp; TEXT($H2234,"00")</f>
        <v>201106</v>
      </c>
      <c r="G2234" s="1">
        <f>IFERROR(
  IF(ISNUMBER(SEARCH("平成",B2234)),
     1988 + VALUE(MID(B2234, SEARCH("平成",B2234) + 2, FIND("年", B2234) - SEARCH("平成",B2234) - 2)),
  IF(ISNUMBER(SEARCH("令和元年",B2234)),
     2019,
  IF(ISNUMBER(SEARCH("令和",B2234)),
     2018 + VALUE(MID(B2234, SEARCH("令和",B2234) + 2, FIND("年", B2234) - SEARCH("令和",B2234) - 2)),
  ""))),
"")</f>
        <v>2011</v>
      </c>
      <c r="H2234" s="1">
        <v>6</v>
      </c>
      <c r="I2234" s="5">
        <f>VALUE(RIGHT($E2234,LEN($E2234)-1))</f>
        <v>73</v>
      </c>
      <c r="J2234" s="1" t="s">
        <v>8402</v>
      </c>
      <c r="K2234" s="1" t="s">
        <v>11445</v>
      </c>
      <c r="L2234" s="1" t="s">
        <v>12932</v>
      </c>
    </row>
    <row r="2235" spans="1:12" hidden="1" x14ac:dyDescent="0.2">
      <c r="A2235" s="1">
        <v>2234</v>
      </c>
      <c r="B2235" s="1" t="s">
        <v>2234</v>
      </c>
      <c r="C2235" s="1">
        <f>IFERROR(VLOOKUP(B2235,Merged!E:G,3,FALSE),"")</f>
        <v>29</v>
      </c>
      <c r="E2235" s="1" t="s">
        <v>6634</v>
      </c>
      <c r="F2235" s="1" t="str">
        <f>TEXT($G2235,"0000") &amp; TEXT($H2235,"00")</f>
        <v>201106</v>
      </c>
      <c r="G2235" s="1">
        <f>IFERROR(
  IF(ISNUMBER(SEARCH("平成",B2235)),
     1988 + VALUE(MID(B2235, SEARCH("平成",B2235) + 2, FIND("年", B2235) - SEARCH("平成",B2235) - 2)),
  IF(ISNUMBER(SEARCH("令和元年",B2235)),
     2019,
  IF(ISNUMBER(SEARCH("令和",B2235)),
     2018 + VALUE(MID(B2235, SEARCH("令和",B2235) + 2, FIND("年", B2235) - SEARCH("令和",B2235) - 2)),
  ""))),
"")</f>
        <v>2011</v>
      </c>
      <c r="H2235" s="1">
        <v>6</v>
      </c>
      <c r="I2235" s="5">
        <f>VALUE(RIGHT($E2235,LEN($E2235)-1))</f>
        <v>74</v>
      </c>
      <c r="J2235" s="1" t="s">
        <v>7303</v>
      </c>
      <c r="K2235" s="1" t="s">
        <v>11444</v>
      </c>
      <c r="L2235" s="1" t="s">
        <v>12041</v>
      </c>
    </row>
    <row r="2236" spans="1:12" hidden="1" x14ac:dyDescent="0.2">
      <c r="A2236" s="1">
        <v>2235</v>
      </c>
      <c r="B2236" s="1" t="s">
        <v>2235</v>
      </c>
      <c r="C2236" s="1" t="str">
        <f>IFERROR(VLOOKUP(B2236,Merged!E:G,3,FALSE),"")</f>
        <v/>
      </c>
      <c r="E2236" s="1" t="s">
        <v>6635</v>
      </c>
      <c r="F2236" s="1" t="str">
        <f>TEXT($G2236,"0000") &amp; TEXT($H2236,"00")</f>
        <v>201106</v>
      </c>
      <c r="G2236" s="1">
        <f>IFERROR(
  IF(ISNUMBER(SEARCH("平成",B2236)),
     1988 + VALUE(MID(B2236, SEARCH("平成",B2236) + 2, FIND("年", B2236) - SEARCH("平成",B2236) - 2)),
  IF(ISNUMBER(SEARCH("令和元年",B2236)),
     2019,
  IF(ISNUMBER(SEARCH("令和",B2236)),
     2018 + VALUE(MID(B2236, SEARCH("令和",B2236) + 2, FIND("年", B2236) - SEARCH("令和",B2236) - 2)),
  ""))),
"")</f>
        <v>2011</v>
      </c>
      <c r="H2236" s="1">
        <v>6</v>
      </c>
      <c r="I2236" s="5">
        <f>VALUE(RIGHT($E2236,LEN($E2236)-1))</f>
        <v>75</v>
      </c>
      <c r="J2236" s="1" t="s">
        <v>8403</v>
      </c>
      <c r="K2236" s="1" t="s">
        <v>11443</v>
      </c>
      <c r="L2236" s="1" t="s">
        <v>12933</v>
      </c>
    </row>
    <row r="2237" spans="1:12" hidden="1" x14ac:dyDescent="0.2">
      <c r="A2237" s="1">
        <v>2236</v>
      </c>
      <c r="B2237" s="1" t="s">
        <v>2236</v>
      </c>
      <c r="C2237" s="1" t="str">
        <f>IFERROR(VLOOKUP(B2237,Merged!E:G,3,FALSE),"")</f>
        <v/>
      </c>
      <c r="E2237" s="1" t="s">
        <v>6636</v>
      </c>
      <c r="F2237" s="1" t="str">
        <f>TEXT($G2237,"0000") &amp; TEXT($H2237,"00")</f>
        <v>201106</v>
      </c>
      <c r="G2237" s="1">
        <f>IFERROR(
  IF(ISNUMBER(SEARCH("平成",B2237)),
     1988 + VALUE(MID(B2237, SEARCH("平成",B2237) + 2, FIND("年", B2237) - SEARCH("平成",B2237) - 2)),
  IF(ISNUMBER(SEARCH("令和元年",B2237)),
     2019,
  IF(ISNUMBER(SEARCH("令和",B2237)),
     2018 + VALUE(MID(B2237, SEARCH("令和",B2237) + 2, FIND("年", B2237) - SEARCH("令和",B2237) - 2)),
  ""))),
"")</f>
        <v>2011</v>
      </c>
      <c r="H2237" s="1">
        <v>6</v>
      </c>
      <c r="I2237" s="5">
        <f>VALUE(RIGHT($E2237,LEN($E2237)-1))</f>
        <v>76</v>
      </c>
      <c r="J2237" s="1" t="s">
        <v>7370</v>
      </c>
      <c r="K2237" s="1" t="s">
        <v>11444</v>
      </c>
      <c r="L2237" s="1" t="s">
        <v>12093</v>
      </c>
    </row>
    <row r="2238" spans="1:12" hidden="1" x14ac:dyDescent="0.2">
      <c r="A2238" s="1">
        <v>2237</v>
      </c>
      <c r="B2238" s="1" t="s">
        <v>2237</v>
      </c>
      <c r="C2238" s="1" t="str">
        <f>IFERROR(VLOOKUP(B2238,Merged!E:G,3,FALSE),"")</f>
        <v/>
      </c>
      <c r="E2238" s="1" t="s">
        <v>6637</v>
      </c>
      <c r="F2238" s="1" t="str">
        <f>TEXT($G2238,"0000") &amp; TEXT($H2238,"00")</f>
        <v>201106</v>
      </c>
      <c r="G2238" s="1">
        <f>IFERROR(
  IF(ISNUMBER(SEARCH("平成",B2238)),
     1988 + VALUE(MID(B2238, SEARCH("平成",B2238) + 2, FIND("年", B2238) - SEARCH("平成",B2238) - 2)),
  IF(ISNUMBER(SEARCH("令和元年",B2238)),
     2019,
  IF(ISNUMBER(SEARCH("令和",B2238)),
     2018 + VALUE(MID(B2238, SEARCH("令和",B2238) + 2, FIND("年", B2238) - SEARCH("令和",B2238) - 2)),
  ""))),
"")</f>
        <v>2011</v>
      </c>
      <c r="H2238" s="1">
        <v>6</v>
      </c>
      <c r="I2238" s="5">
        <f>VALUE(RIGHT($E2238,LEN($E2238)-1))</f>
        <v>77</v>
      </c>
      <c r="J2238" s="1" t="s">
        <v>7724</v>
      </c>
      <c r="K2238" s="1" t="s">
        <v>11442</v>
      </c>
      <c r="L2238" s="1" t="s">
        <v>12721</v>
      </c>
    </row>
    <row r="2239" spans="1:12" hidden="1" x14ac:dyDescent="0.2">
      <c r="A2239" s="1">
        <v>2238</v>
      </c>
      <c r="B2239" s="1" t="s">
        <v>2238</v>
      </c>
      <c r="C2239" s="1">
        <f>IFERROR(VLOOKUP(B2239,Merged!E:G,3,FALSE),"")</f>
        <v>30</v>
      </c>
      <c r="E2239" s="1" t="s">
        <v>6638</v>
      </c>
      <c r="F2239" s="1" t="str">
        <f>TEXT($G2239,"0000") &amp; TEXT($H2239,"00")</f>
        <v>201106</v>
      </c>
      <c r="G2239" s="1">
        <f>IFERROR(
  IF(ISNUMBER(SEARCH("平成",B2239)),
     1988 + VALUE(MID(B2239, SEARCH("平成",B2239) + 2, FIND("年", B2239) - SEARCH("平成",B2239) - 2)),
  IF(ISNUMBER(SEARCH("令和元年",B2239)),
     2019,
  IF(ISNUMBER(SEARCH("令和",B2239)),
     2018 + VALUE(MID(B2239, SEARCH("令和",B2239) + 2, FIND("年", B2239) - SEARCH("令和",B2239) - 2)),
  ""))),
"")</f>
        <v>2011</v>
      </c>
      <c r="H2239" s="1">
        <v>6</v>
      </c>
      <c r="I2239" s="5">
        <f>VALUE(RIGHT($E2239,LEN($E2239)-1))</f>
        <v>78</v>
      </c>
      <c r="J2239" s="1" t="s">
        <v>8404</v>
      </c>
      <c r="K2239" s="1" t="s">
        <v>11445</v>
      </c>
      <c r="L2239" s="1" t="s">
        <v>12934</v>
      </c>
    </row>
    <row r="2240" spans="1:12" hidden="1" x14ac:dyDescent="0.2">
      <c r="A2240" s="1">
        <v>2239</v>
      </c>
      <c r="B2240" s="1" t="s">
        <v>2239</v>
      </c>
      <c r="C2240" s="1" t="str">
        <f>IFERROR(VLOOKUP(B2240,Merged!E:G,3,FALSE),"")</f>
        <v/>
      </c>
      <c r="E2240" s="1" t="s">
        <v>6639</v>
      </c>
      <c r="F2240" s="1" t="str">
        <f>TEXT($G2240,"0000") &amp; TEXT($H2240,"00")</f>
        <v>201106</v>
      </c>
      <c r="G2240" s="1">
        <f>IFERROR(
  IF(ISNUMBER(SEARCH("平成",B2240)),
     1988 + VALUE(MID(B2240, SEARCH("平成",B2240) + 2, FIND("年", B2240) - SEARCH("平成",B2240) - 2)),
  IF(ISNUMBER(SEARCH("令和元年",B2240)),
     2019,
  IF(ISNUMBER(SEARCH("令和",B2240)),
     2018 + VALUE(MID(B2240, SEARCH("令和",B2240) + 2, FIND("年", B2240) - SEARCH("令和",B2240) - 2)),
  ""))),
"")</f>
        <v>2011</v>
      </c>
      <c r="H2240" s="1">
        <v>6</v>
      </c>
      <c r="I2240" s="5">
        <f>VALUE(RIGHT($E2240,LEN($E2240)-1))</f>
        <v>79</v>
      </c>
      <c r="J2240" s="1" t="s">
        <v>7104</v>
      </c>
      <c r="K2240" s="1" t="s">
        <v>11443</v>
      </c>
      <c r="L2240" s="1" t="s">
        <v>11869</v>
      </c>
    </row>
    <row r="2241" spans="1:12" hidden="1" x14ac:dyDescent="0.2">
      <c r="A2241" s="1">
        <v>2240</v>
      </c>
      <c r="B2241" s="1" t="s">
        <v>2240</v>
      </c>
      <c r="C2241" s="1" t="str">
        <f>IFERROR(VLOOKUP(B2241,Merged!E:G,3,FALSE),"")</f>
        <v/>
      </c>
      <c r="E2241" s="1" t="s">
        <v>6640</v>
      </c>
      <c r="F2241" s="1" t="str">
        <f>TEXT($G2241,"0000") &amp; TEXT($H2241,"00")</f>
        <v>201106</v>
      </c>
      <c r="G2241" s="1">
        <f>IFERROR(
  IF(ISNUMBER(SEARCH("平成",B2241)),
     1988 + VALUE(MID(B2241, SEARCH("平成",B2241) + 2, FIND("年", B2241) - SEARCH("平成",B2241) - 2)),
  IF(ISNUMBER(SEARCH("令和元年",B2241)),
     2019,
  IF(ISNUMBER(SEARCH("令和",B2241)),
     2018 + VALUE(MID(B2241, SEARCH("令和",B2241) + 2, FIND("年", B2241) - SEARCH("令和",B2241) - 2)),
  ""))),
"")</f>
        <v>2011</v>
      </c>
      <c r="H2241" s="1">
        <v>6</v>
      </c>
      <c r="I2241" s="5">
        <f>VALUE(RIGHT($E2241,LEN($E2241)-1))</f>
        <v>80</v>
      </c>
      <c r="J2241" s="1" t="s">
        <v>8405</v>
      </c>
      <c r="K2241" s="1" t="s">
        <v>11444</v>
      </c>
      <c r="L2241" s="1" t="s">
        <v>12935</v>
      </c>
    </row>
    <row r="2242" spans="1:12" hidden="1" x14ac:dyDescent="0.2">
      <c r="A2242" s="1">
        <v>2241</v>
      </c>
      <c r="B2242" s="1" t="s">
        <v>2241</v>
      </c>
      <c r="C2242" s="1" t="str">
        <f>IFERROR(VLOOKUP(B2242,Merged!E:G,3,FALSE),"")</f>
        <v/>
      </c>
      <c r="E2242" s="1" t="s">
        <v>6561</v>
      </c>
      <c r="F2242" s="1" t="str">
        <f>TEXT($G2242,"0000") &amp; TEXT($H2242,"00")</f>
        <v>201010</v>
      </c>
      <c r="G2242" s="1">
        <f>IFERROR(
  IF(ISNUMBER(SEARCH("平成",B2242)),
     1988 + VALUE(MID(B2242, SEARCH("平成",B2242) + 2, FIND("年", B2242) - SEARCH("平成",B2242) - 2)),
  IF(ISNUMBER(SEARCH("令和元年",B2242)),
     2019,
  IF(ISNUMBER(SEARCH("令和",B2242)),
     2018 + VALUE(MID(B2242, SEARCH("令和",B2242) + 2, FIND("年", B2242) - SEARCH("令和",B2242) - 2)),
  ""))),
"")</f>
        <v>2010</v>
      </c>
      <c r="H2242" s="1">
        <v>10</v>
      </c>
      <c r="I2242" s="5">
        <f>VALUE(RIGHT($E2242,LEN($E2242)-1))</f>
        <v>1</v>
      </c>
      <c r="J2242" s="1" t="s">
        <v>8406</v>
      </c>
      <c r="K2242" s="1" t="s">
        <v>11444</v>
      </c>
      <c r="L2242" s="1" t="s">
        <v>12936</v>
      </c>
    </row>
    <row r="2243" spans="1:12" hidden="1" x14ac:dyDescent="0.2">
      <c r="A2243" s="1">
        <v>2242</v>
      </c>
      <c r="B2243" s="1" t="s">
        <v>2242</v>
      </c>
      <c r="C2243" s="1" t="str">
        <f>IFERROR(VLOOKUP(B2243,Merged!E:G,3,FALSE),"")</f>
        <v/>
      </c>
      <c r="E2243" s="1" t="s">
        <v>6562</v>
      </c>
      <c r="F2243" s="1" t="str">
        <f>TEXT($G2243,"0000") &amp; TEXT($H2243,"00")</f>
        <v>201010</v>
      </c>
      <c r="G2243" s="1">
        <f>IFERROR(
  IF(ISNUMBER(SEARCH("平成",B2243)),
     1988 + VALUE(MID(B2243, SEARCH("平成",B2243) + 2, FIND("年", B2243) - SEARCH("平成",B2243) - 2)),
  IF(ISNUMBER(SEARCH("令和元年",B2243)),
     2019,
  IF(ISNUMBER(SEARCH("令和",B2243)),
     2018 + VALUE(MID(B2243, SEARCH("令和",B2243) + 2, FIND("年", B2243) - SEARCH("令和",B2243) - 2)),
  ""))),
"")</f>
        <v>2010</v>
      </c>
      <c r="H2243" s="1">
        <v>10</v>
      </c>
      <c r="I2243" s="5">
        <f>VALUE(RIGHT($E2243,LEN($E2243)-1))</f>
        <v>2</v>
      </c>
      <c r="J2243" s="1" t="s">
        <v>8407</v>
      </c>
      <c r="K2243" s="1" t="s">
        <v>11445</v>
      </c>
    </row>
    <row r="2244" spans="1:12" hidden="1" x14ac:dyDescent="0.2">
      <c r="A2244" s="1">
        <v>2243</v>
      </c>
      <c r="B2244" s="1" t="s">
        <v>2243</v>
      </c>
      <c r="C2244" s="1" t="str">
        <f>IFERROR(VLOOKUP(B2244,Merged!E:G,3,FALSE),"")</f>
        <v/>
      </c>
      <c r="E2244" s="1" t="s">
        <v>6563</v>
      </c>
      <c r="F2244" s="1" t="str">
        <f>TEXT($G2244,"0000") &amp; TEXT($H2244,"00")</f>
        <v>201010</v>
      </c>
      <c r="G2244" s="1">
        <f>IFERROR(
  IF(ISNUMBER(SEARCH("平成",B2244)),
     1988 + VALUE(MID(B2244, SEARCH("平成",B2244) + 2, FIND("年", B2244) - SEARCH("平成",B2244) - 2)),
  IF(ISNUMBER(SEARCH("令和元年",B2244)),
     2019,
  IF(ISNUMBER(SEARCH("令和",B2244)),
     2018 + VALUE(MID(B2244, SEARCH("令和",B2244) + 2, FIND("年", B2244) - SEARCH("令和",B2244) - 2)),
  ""))),
"")</f>
        <v>2010</v>
      </c>
      <c r="H2244" s="1">
        <v>10</v>
      </c>
      <c r="I2244" s="5">
        <f>VALUE(RIGHT($E2244,LEN($E2244)-1))</f>
        <v>3</v>
      </c>
      <c r="J2244" s="1" t="s">
        <v>8408</v>
      </c>
      <c r="K2244" s="1" t="s">
        <v>11445</v>
      </c>
      <c r="L2244" s="1" t="s">
        <v>12937</v>
      </c>
    </row>
    <row r="2245" spans="1:12" hidden="1" x14ac:dyDescent="0.2">
      <c r="A2245" s="1">
        <v>2244</v>
      </c>
      <c r="B2245" s="1" t="s">
        <v>2244</v>
      </c>
      <c r="C2245" s="1" t="str">
        <f>IFERROR(VLOOKUP(B2245,Merged!E:G,3,FALSE),"")</f>
        <v/>
      </c>
      <c r="E2245" s="1" t="s">
        <v>6564</v>
      </c>
      <c r="F2245" s="1" t="str">
        <f>TEXT($G2245,"0000") &amp; TEXT($H2245,"00")</f>
        <v>201010</v>
      </c>
      <c r="G2245" s="1">
        <f>IFERROR(
  IF(ISNUMBER(SEARCH("平成",B2245)),
     1988 + VALUE(MID(B2245, SEARCH("平成",B2245) + 2, FIND("年", B2245) - SEARCH("平成",B2245) - 2)),
  IF(ISNUMBER(SEARCH("令和元年",B2245)),
     2019,
  IF(ISNUMBER(SEARCH("令和",B2245)),
     2018 + VALUE(MID(B2245, SEARCH("令和",B2245) + 2, FIND("年", B2245) - SEARCH("令和",B2245) - 2)),
  ""))),
"")</f>
        <v>2010</v>
      </c>
      <c r="H2245" s="1">
        <v>10</v>
      </c>
      <c r="I2245" s="5">
        <f>VALUE(RIGHT($E2245,LEN($E2245)-1))</f>
        <v>4</v>
      </c>
      <c r="J2245" s="1" t="s">
        <v>8409</v>
      </c>
      <c r="K2245" s="1" t="s">
        <v>11445</v>
      </c>
      <c r="L2245" s="1" t="s">
        <v>12938</v>
      </c>
    </row>
    <row r="2246" spans="1:12" hidden="1" x14ac:dyDescent="0.2">
      <c r="A2246" s="1">
        <v>2245</v>
      </c>
      <c r="B2246" s="1" t="s">
        <v>2245</v>
      </c>
      <c r="C2246" s="1" t="str">
        <f>IFERROR(VLOOKUP(B2246,Merged!E:G,3,FALSE),"")</f>
        <v/>
      </c>
      <c r="E2246" s="1" t="s">
        <v>6565</v>
      </c>
      <c r="F2246" s="1" t="str">
        <f>TEXT($G2246,"0000") &amp; TEXT($H2246,"00")</f>
        <v>201010</v>
      </c>
      <c r="G2246" s="1">
        <f>IFERROR(
  IF(ISNUMBER(SEARCH("平成",B2246)),
     1988 + VALUE(MID(B2246, SEARCH("平成",B2246) + 2, FIND("年", B2246) - SEARCH("平成",B2246) - 2)),
  IF(ISNUMBER(SEARCH("令和元年",B2246)),
     2019,
  IF(ISNUMBER(SEARCH("令和",B2246)),
     2018 + VALUE(MID(B2246, SEARCH("令和",B2246) + 2, FIND("年", B2246) - SEARCH("令和",B2246) - 2)),
  ""))),
"")</f>
        <v>2010</v>
      </c>
      <c r="H2246" s="1">
        <v>10</v>
      </c>
      <c r="I2246" s="5">
        <f>VALUE(RIGHT($E2246,LEN($E2246)-1))</f>
        <v>5</v>
      </c>
      <c r="J2246" s="1" t="s">
        <v>7378</v>
      </c>
      <c r="K2246" s="1" t="s">
        <v>11442</v>
      </c>
      <c r="L2246" s="1" t="s">
        <v>12099</v>
      </c>
    </row>
    <row r="2247" spans="1:12" hidden="1" x14ac:dyDescent="0.2">
      <c r="A2247" s="1">
        <v>2246</v>
      </c>
      <c r="B2247" s="1" t="s">
        <v>2246</v>
      </c>
      <c r="C2247" s="1" t="str">
        <f>IFERROR(VLOOKUP(B2247,Merged!E:G,3,FALSE),"")</f>
        <v/>
      </c>
      <c r="E2247" s="1" t="s">
        <v>6566</v>
      </c>
      <c r="F2247" s="1" t="str">
        <f>TEXT($G2247,"0000") &amp; TEXT($H2247,"00")</f>
        <v>201010</v>
      </c>
      <c r="G2247" s="1">
        <f>IFERROR(
  IF(ISNUMBER(SEARCH("平成",B2247)),
     1988 + VALUE(MID(B2247, SEARCH("平成",B2247) + 2, FIND("年", B2247) - SEARCH("平成",B2247) - 2)),
  IF(ISNUMBER(SEARCH("令和元年",B2247)),
     2019,
  IF(ISNUMBER(SEARCH("令和",B2247)),
     2018 + VALUE(MID(B2247, SEARCH("令和",B2247) + 2, FIND("年", B2247) - SEARCH("令和",B2247) - 2)),
  ""))),
"")</f>
        <v>2010</v>
      </c>
      <c r="H2247" s="1">
        <v>10</v>
      </c>
      <c r="I2247" s="5">
        <f>VALUE(RIGHT($E2247,LEN($E2247)-1))</f>
        <v>6</v>
      </c>
      <c r="J2247" s="1" t="s">
        <v>8131</v>
      </c>
      <c r="K2247" s="1" t="s">
        <v>11443</v>
      </c>
    </row>
    <row r="2248" spans="1:12" hidden="1" x14ac:dyDescent="0.2">
      <c r="A2248" s="1">
        <v>2247</v>
      </c>
      <c r="B2248" s="1" t="s">
        <v>2247</v>
      </c>
      <c r="C2248" s="1" t="str">
        <f>IFERROR(VLOOKUP(B2248,Merged!E:G,3,FALSE),"")</f>
        <v/>
      </c>
      <c r="E2248" s="1" t="s">
        <v>6567</v>
      </c>
      <c r="F2248" s="1" t="str">
        <f>TEXT($G2248,"0000") &amp; TEXT($H2248,"00")</f>
        <v>201010</v>
      </c>
      <c r="G2248" s="1">
        <f>IFERROR(
  IF(ISNUMBER(SEARCH("平成",B2248)),
     1988 + VALUE(MID(B2248, SEARCH("平成",B2248) + 2, FIND("年", B2248) - SEARCH("平成",B2248) - 2)),
  IF(ISNUMBER(SEARCH("令和元年",B2248)),
     2019,
  IF(ISNUMBER(SEARCH("令和",B2248)),
     2018 + VALUE(MID(B2248, SEARCH("令和",B2248) + 2, FIND("年", B2248) - SEARCH("令和",B2248) - 2)),
  ""))),
"")</f>
        <v>2010</v>
      </c>
      <c r="H2248" s="1">
        <v>10</v>
      </c>
      <c r="I2248" s="5">
        <f>VALUE(RIGHT($E2248,LEN($E2248)-1))</f>
        <v>7</v>
      </c>
      <c r="J2248" s="1" t="s">
        <v>6802</v>
      </c>
      <c r="K2248" s="1" t="s">
        <v>11445</v>
      </c>
      <c r="L2248" s="1" t="s">
        <v>11604</v>
      </c>
    </row>
    <row r="2249" spans="1:12" hidden="1" x14ac:dyDescent="0.2">
      <c r="A2249" s="1">
        <v>2248</v>
      </c>
      <c r="B2249" s="1" t="s">
        <v>2248</v>
      </c>
      <c r="C2249" s="1" t="str">
        <f>IFERROR(VLOOKUP(B2249,Merged!E:G,3,FALSE),"")</f>
        <v/>
      </c>
      <c r="E2249" s="1" t="s">
        <v>6568</v>
      </c>
      <c r="F2249" s="1" t="str">
        <f>TEXT($G2249,"0000") &amp; TEXT($H2249,"00")</f>
        <v>201010</v>
      </c>
      <c r="G2249" s="1">
        <f>IFERROR(
  IF(ISNUMBER(SEARCH("平成",B2249)),
     1988 + VALUE(MID(B2249, SEARCH("平成",B2249) + 2, FIND("年", B2249) - SEARCH("平成",B2249) - 2)),
  IF(ISNUMBER(SEARCH("令和元年",B2249)),
     2019,
  IF(ISNUMBER(SEARCH("令和",B2249)),
     2018 + VALUE(MID(B2249, SEARCH("令和",B2249) + 2, FIND("年", B2249) - SEARCH("令和",B2249) - 2)),
  ""))),
"")</f>
        <v>2010</v>
      </c>
      <c r="H2249" s="1">
        <v>10</v>
      </c>
      <c r="I2249" s="5">
        <f>VALUE(RIGHT($E2249,LEN($E2249)-1))</f>
        <v>8</v>
      </c>
      <c r="J2249" s="1" t="s">
        <v>8410</v>
      </c>
      <c r="K2249" s="1" t="s">
        <v>11444</v>
      </c>
      <c r="L2249" s="1" t="s">
        <v>12939</v>
      </c>
    </row>
    <row r="2250" spans="1:12" hidden="1" x14ac:dyDescent="0.2">
      <c r="A2250" s="1">
        <v>2249</v>
      </c>
      <c r="B2250" s="1" t="s">
        <v>2249</v>
      </c>
      <c r="C2250" s="1" t="str">
        <f>IFERROR(VLOOKUP(B2250,Merged!E:G,3,FALSE),"")</f>
        <v/>
      </c>
      <c r="E2250" s="1" t="s">
        <v>6569</v>
      </c>
      <c r="F2250" s="1" t="str">
        <f>TEXT($G2250,"0000") &amp; TEXT($H2250,"00")</f>
        <v>201010</v>
      </c>
      <c r="G2250" s="1">
        <f>IFERROR(
  IF(ISNUMBER(SEARCH("平成",B2250)),
     1988 + VALUE(MID(B2250, SEARCH("平成",B2250) + 2, FIND("年", B2250) - SEARCH("平成",B2250) - 2)),
  IF(ISNUMBER(SEARCH("令和元年",B2250)),
     2019,
  IF(ISNUMBER(SEARCH("令和",B2250)),
     2018 + VALUE(MID(B2250, SEARCH("令和",B2250) + 2, FIND("年", B2250) - SEARCH("令和",B2250) - 2)),
  ""))),
"")</f>
        <v>2010</v>
      </c>
      <c r="H2250" s="1">
        <v>10</v>
      </c>
      <c r="I2250" s="5">
        <f>VALUE(RIGHT($E2250,LEN($E2250)-1))</f>
        <v>9</v>
      </c>
      <c r="J2250" s="1" t="s">
        <v>8411</v>
      </c>
      <c r="K2250" s="1" t="s">
        <v>11442</v>
      </c>
      <c r="L2250" s="1" t="s">
        <v>11766</v>
      </c>
    </row>
    <row r="2251" spans="1:12" hidden="1" x14ac:dyDescent="0.2">
      <c r="A2251" s="1">
        <v>2250</v>
      </c>
      <c r="B2251" s="1" t="s">
        <v>2250</v>
      </c>
      <c r="C2251" s="1" t="str">
        <f>IFERROR(VLOOKUP(B2251,Merged!E:G,3,FALSE),"")</f>
        <v/>
      </c>
      <c r="E2251" s="1" t="s">
        <v>6570</v>
      </c>
      <c r="F2251" s="1" t="str">
        <f>TEXT($G2251,"0000") &amp; TEXT($H2251,"00")</f>
        <v>201010</v>
      </c>
      <c r="G2251" s="1">
        <f>IFERROR(
  IF(ISNUMBER(SEARCH("平成",B2251)),
     1988 + VALUE(MID(B2251, SEARCH("平成",B2251) + 2, FIND("年", B2251) - SEARCH("平成",B2251) - 2)),
  IF(ISNUMBER(SEARCH("令和元年",B2251)),
     2019,
  IF(ISNUMBER(SEARCH("令和",B2251)),
     2018 + VALUE(MID(B2251, SEARCH("令和",B2251) + 2, FIND("年", B2251) - SEARCH("令和",B2251) - 2)),
  ""))),
"")</f>
        <v>2010</v>
      </c>
      <c r="H2251" s="1">
        <v>10</v>
      </c>
      <c r="I2251" s="5">
        <f>VALUE(RIGHT($E2251,LEN($E2251)-1))</f>
        <v>10</v>
      </c>
      <c r="J2251" s="1" t="s">
        <v>7911</v>
      </c>
      <c r="K2251" s="1" t="s">
        <v>11445</v>
      </c>
      <c r="L2251" s="1" t="s">
        <v>12557</v>
      </c>
    </row>
    <row r="2252" spans="1:12" hidden="1" x14ac:dyDescent="0.2">
      <c r="A2252" s="1">
        <v>2251</v>
      </c>
      <c r="B2252" s="1" t="s">
        <v>2251</v>
      </c>
      <c r="C2252" s="1" t="str">
        <f>IFERROR(VLOOKUP(B2252,Merged!E:G,3,FALSE),"")</f>
        <v/>
      </c>
      <c r="E2252" s="1" t="s">
        <v>6571</v>
      </c>
      <c r="F2252" s="1" t="str">
        <f>TEXT($G2252,"0000") &amp; TEXT($H2252,"00")</f>
        <v>201010</v>
      </c>
      <c r="G2252" s="1">
        <f>IFERROR(
  IF(ISNUMBER(SEARCH("平成",B2252)),
     1988 + VALUE(MID(B2252, SEARCH("平成",B2252) + 2, FIND("年", B2252) - SEARCH("平成",B2252) - 2)),
  IF(ISNUMBER(SEARCH("令和元年",B2252)),
     2019,
  IF(ISNUMBER(SEARCH("令和",B2252)),
     2018 + VALUE(MID(B2252, SEARCH("令和",B2252) + 2, FIND("年", B2252) - SEARCH("令和",B2252) - 2)),
  ""))),
"")</f>
        <v>2010</v>
      </c>
      <c r="H2252" s="1">
        <v>10</v>
      </c>
      <c r="I2252" s="5">
        <f>VALUE(RIGHT($E2252,LEN($E2252)-1))</f>
        <v>11</v>
      </c>
      <c r="J2252" s="1" t="s">
        <v>8079</v>
      </c>
      <c r="K2252" s="1" t="s">
        <v>11444</v>
      </c>
      <c r="L2252" s="1" t="s">
        <v>12102</v>
      </c>
    </row>
    <row r="2253" spans="1:12" hidden="1" x14ac:dyDescent="0.2">
      <c r="A2253" s="1">
        <v>2252</v>
      </c>
      <c r="B2253" s="1" t="s">
        <v>2252</v>
      </c>
      <c r="C2253" s="1" t="str">
        <f>IFERROR(VLOOKUP(B2253,Merged!E:G,3,FALSE),"")</f>
        <v/>
      </c>
      <c r="D2253" s="4" t="s">
        <v>15125</v>
      </c>
      <c r="E2253" s="1" t="s">
        <v>6572</v>
      </c>
      <c r="F2253" s="1" t="str">
        <f>TEXT($G2253,"0000") &amp; TEXT($H2253,"00")</f>
        <v>201010</v>
      </c>
      <c r="G2253" s="1">
        <f>IFERROR(
  IF(ISNUMBER(SEARCH("平成",B2253)),
     1988 + VALUE(MID(B2253, SEARCH("平成",B2253) + 2, FIND("年", B2253) - SEARCH("平成",B2253) - 2)),
  IF(ISNUMBER(SEARCH("令和元年",B2253)),
     2019,
  IF(ISNUMBER(SEARCH("令和",B2253)),
     2018 + VALUE(MID(B2253, SEARCH("令和",B2253) + 2, FIND("年", B2253) - SEARCH("令和",B2253) - 2)),
  ""))),
"")</f>
        <v>2010</v>
      </c>
      <c r="H2253" s="1">
        <v>10</v>
      </c>
      <c r="I2253" s="5">
        <f>VALUE(RIGHT($E2253,LEN($E2253)-1))</f>
        <v>12</v>
      </c>
      <c r="J2253" s="1" t="s">
        <v>8412</v>
      </c>
      <c r="K2253" s="1" t="s">
        <v>11442</v>
      </c>
      <c r="L2253" s="1" t="s">
        <v>12940</v>
      </c>
    </row>
    <row r="2254" spans="1:12" hidden="1" x14ac:dyDescent="0.2">
      <c r="A2254" s="1">
        <v>2253</v>
      </c>
      <c r="B2254" s="1" t="s">
        <v>2253</v>
      </c>
      <c r="C2254" s="1" t="str">
        <f>IFERROR(VLOOKUP(B2254,Merged!E:G,3,FALSE),"")</f>
        <v/>
      </c>
      <c r="E2254" s="1" t="s">
        <v>6573</v>
      </c>
      <c r="F2254" s="1" t="str">
        <f>TEXT($G2254,"0000") &amp; TEXT($H2254,"00")</f>
        <v>201010</v>
      </c>
      <c r="G2254" s="1">
        <f>IFERROR(
  IF(ISNUMBER(SEARCH("平成",B2254)),
     1988 + VALUE(MID(B2254, SEARCH("平成",B2254) + 2, FIND("年", B2254) - SEARCH("平成",B2254) - 2)),
  IF(ISNUMBER(SEARCH("令和元年",B2254)),
     2019,
  IF(ISNUMBER(SEARCH("令和",B2254)),
     2018 + VALUE(MID(B2254, SEARCH("令和",B2254) + 2, FIND("年", B2254) - SEARCH("令和",B2254) - 2)),
  ""))),
"")</f>
        <v>2010</v>
      </c>
      <c r="H2254" s="1">
        <v>10</v>
      </c>
      <c r="I2254" s="5">
        <f>VALUE(RIGHT($E2254,LEN($E2254)-1))</f>
        <v>13</v>
      </c>
      <c r="J2254" s="1" t="s">
        <v>8413</v>
      </c>
      <c r="K2254" s="1" t="s">
        <v>11443</v>
      </c>
      <c r="L2254" s="1" t="s">
        <v>12941</v>
      </c>
    </row>
    <row r="2255" spans="1:12" hidden="1" x14ac:dyDescent="0.2">
      <c r="A2255" s="1">
        <v>2254</v>
      </c>
      <c r="B2255" s="1" t="s">
        <v>2254</v>
      </c>
      <c r="C2255" s="1" t="str">
        <f>IFERROR(VLOOKUP(B2255,Merged!E:G,3,FALSE),"")</f>
        <v/>
      </c>
      <c r="E2255" s="1" t="s">
        <v>6574</v>
      </c>
      <c r="F2255" s="1" t="str">
        <f>TEXT($G2255,"0000") &amp; TEXT($H2255,"00")</f>
        <v>201010</v>
      </c>
      <c r="G2255" s="1">
        <f>IFERROR(
  IF(ISNUMBER(SEARCH("平成",B2255)),
     1988 + VALUE(MID(B2255, SEARCH("平成",B2255) + 2, FIND("年", B2255) - SEARCH("平成",B2255) - 2)),
  IF(ISNUMBER(SEARCH("令和元年",B2255)),
     2019,
  IF(ISNUMBER(SEARCH("令和",B2255)),
     2018 + VALUE(MID(B2255, SEARCH("令和",B2255) + 2, FIND("年", B2255) - SEARCH("令和",B2255) - 2)),
  ""))),
"")</f>
        <v>2010</v>
      </c>
      <c r="H2255" s="1">
        <v>10</v>
      </c>
      <c r="I2255" s="5">
        <f>VALUE(RIGHT($E2255,LEN($E2255)-1))</f>
        <v>14</v>
      </c>
      <c r="J2255" s="1" t="s">
        <v>8414</v>
      </c>
      <c r="K2255" s="1" t="s">
        <v>11444</v>
      </c>
      <c r="L2255" s="1" t="s">
        <v>11453</v>
      </c>
    </row>
    <row r="2256" spans="1:12" hidden="1" x14ac:dyDescent="0.2">
      <c r="A2256" s="1">
        <v>2255</v>
      </c>
      <c r="B2256" s="1" t="s">
        <v>2255</v>
      </c>
      <c r="C2256" s="1" t="str">
        <f>IFERROR(VLOOKUP(B2256,Merged!E:G,3,FALSE),"")</f>
        <v/>
      </c>
      <c r="E2256" s="1" t="s">
        <v>6575</v>
      </c>
      <c r="F2256" s="1" t="str">
        <f>TEXT($G2256,"0000") &amp; TEXT($H2256,"00")</f>
        <v>201010</v>
      </c>
      <c r="G2256" s="1">
        <f>IFERROR(
  IF(ISNUMBER(SEARCH("平成",B2256)),
     1988 + VALUE(MID(B2256, SEARCH("平成",B2256) + 2, FIND("年", B2256) - SEARCH("平成",B2256) - 2)),
  IF(ISNUMBER(SEARCH("令和元年",B2256)),
     2019,
  IF(ISNUMBER(SEARCH("令和",B2256)),
     2018 + VALUE(MID(B2256, SEARCH("令和",B2256) + 2, FIND("年", B2256) - SEARCH("令和",B2256) - 2)),
  ""))),
"")</f>
        <v>2010</v>
      </c>
      <c r="H2256" s="1">
        <v>10</v>
      </c>
      <c r="I2256" s="5">
        <f>VALUE(RIGHT($E2256,LEN($E2256)-1))</f>
        <v>15</v>
      </c>
      <c r="J2256" s="1" t="s">
        <v>8415</v>
      </c>
      <c r="K2256" s="1" t="s">
        <v>11444</v>
      </c>
      <c r="L2256" s="1" t="s">
        <v>12942</v>
      </c>
    </row>
    <row r="2257" spans="1:12" hidden="1" x14ac:dyDescent="0.2">
      <c r="A2257" s="1">
        <v>2256</v>
      </c>
      <c r="B2257" s="1" t="s">
        <v>2256</v>
      </c>
      <c r="C2257" s="1" t="str">
        <f>IFERROR(VLOOKUP(B2257,Merged!E:G,3,FALSE),"")</f>
        <v/>
      </c>
      <c r="E2257" s="1" t="s">
        <v>6576</v>
      </c>
      <c r="F2257" s="1" t="str">
        <f>TEXT($G2257,"0000") &amp; TEXT($H2257,"00")</f>
        <v>201010</v>
      </c>
      <c r="G2257" s="1">
        <f>IFERROR(
  IF(ISNUMBER(SEARCH("平成",B2257)),
     1988 + VALUE(MID(B2257, SEARCH("平成",B2257) + 2, FIND("年", B2257) - SEARCH("平成",B2257) - 2)),
  IF(ISNUMBER(SEARCH("令和元年",B2257)),
     2019,
  IF(ISNUMBER(SEARCH("令和",B2257)),
     2018 + VALUE(MID(B2257, SEARCH("令和",B2257) + 2, FIND("年", B2257) - SEARCH("令和",B2257) - 2)),
  ""))),
"")</f>
        <v>2010</v>
      </c>
      <c r="H2257" s="1">
        <v>10</v>
      </c>
      <c r="I2257" s="5">
        <f>VALUE(RIGHT($E2257,LEN($E2257)-1))</f>
        <v>16</v>
      </c>
      <c r="J2257" s="1" t="s">
        <v>7385</v>
      </c>
      <c r="K2257" s="1" t="s">
        <v>11442</v>
      </c>
      <c r="L2257" s="1" t="s">
        <v>12106</v>
      </c>
    </row>
    <row r="2258" spans="1:12" hidden="1" x14ac:dyDescent="0.2">
      <c r="A2258" s="1">
        <v>2257</v>
      </c>
      <c r="B2258" s="1" t="s">
        <v>2257</v>
      </c>
      <c r="C2258" s="1" t="str">
        <f>IFERROR(VLOOKUP(B2258,Merged!E:G,3,FALSE),"")</f>
        <v/>
      </c>
      <c r="E2258" s="1" t="s">
        <v>6577</v>
      </c>
      <c r="F2258" s="1" t="str">
        <f>TEXT($G2258,"0000") &amp; TEXT($H2258,"00")</f>
        <v>201010</v>
      </c>
      <c r="G2258" s="1">
        <f>IFERROR(
  IF(ISNUMBER(SEARCH("平成",B2258)),
     1988 + VALUE(MID(B2258, SEARCH("平成",B2258) + 2, FIND("年", B2258) - SEARCH("平成",B2258) - 2)),
  IF(ISNUMBER(SEARCH("令和元年",B2258)),
     2019,
  IF(ISNUMBER(SEARCH("令和",B2258)),
     2018 + VALUE(MID(B2258, SEARCH("令和",B2258) + 2, FIND("年", B2258) - SEARCH("令和",B2258) - 2)),
  ""))),
"")</f>
        <v>2010</v>
      </c>
      <c r="H2258" s="1">
        <v>10</v>
      </c>
      <c r="I2258" s="5">
        <f>VALUE(RIGHT($E2258,LEN($E2258)-1))</f>
        <v>17</v>
      </c>
      <c r="J2258" s="1" t="s">
        <v>8135</v>
      </c>
      <c r="K2258" s="1" t="s">
        <v>11442</v>
      </c>
      <c r="L2258" s="1" t="s">
        <v>12203</v>
      </c>
    </row>
    <row r="2259" spans="1:12" hidden="1" x14ac:dyDescent="0.2">
      <c r="A2259" s="1">
        <v>2258</v>
      </c>
      <c r="B2259" s="1" t="s">
        <v>2258</v>
      </c>
      <c r="C2259" s="1" t="str">
        <f>IFERROR(VLOOKUP(B2259,Merged!E:G,3,FALSE),"")</f>
        <v/>
      </c>
      <c r="E2259" s="1" t="s">
        <v>6578</v>
      </c>
      <c r="F2259" s="1" t="str">
        <f>TEXT($G2259,"0000") &amp; TEXT($H2259,"00")</f>
        <v>201010</v>
      </c>
      <c r="G2259" s="1">
        <f>IFERROR(
  IF(ISNUMBER(SEARCH("平成",B2259)),
     1988 + VALUE(MID(B2259, SEARCH("平成",B2259) + 2, FIND("年", B2259) - SEARCH("平成",B2259) - 2)),
  IF(ISNUMBER(SEARCH("令和元年",B2259)),
     2019,
  IF(ISNUMBER(SEARCH("令和",B2259)),
     2018 + VALUE(MID(B2259, SEARCH("令和",B2259) + 2, FIND("年", B2259) - SEARCH("令和",B2259) - 2)),
  ""))),
"")</f>
        <v>2010</v>
      </c>
      <c r="H2259" s="1">
        <v>10</v>
      </c>
      <c r="I2259" s="5">
        <f>VALUE(RIGHT($E2259,LEN($E2259)-1))</f>
        <v>18</v>
      </c>
      <c r="J2259" s="1" t="s">
        <v>8416</v>
      </c>
      <c r="K2259" s="1" t="s">
        <v>11445</v>
      </c>
    </row>
    <row r="2260" spans="1:12" hidden="1" x14ac:dyDescent="0.2">
      <c r="A2260" s="1">
        <v>2259</v>
      </c>
      <c r="B2260" s="1" t="s">
        <v>2259</v>
      </c>
      <c r="C2260" s="1" t="str">
        <f>IFERROR(VLOOKUP(B2260,Merged!E:G,3,FALSE),"")</f>
        <v/>
      </c>
      <c r="E2260" s="1" t="s">
        <v>6579</v>
      </c>
      <c r="F2260" s="1" t="str">
        <f>TEXT($G2260,"0000") &amp; TEXT($H2260,"00")</f>
        <v>201010</v>
      </c>
      <c r="G2260" s="1">
        <f>IFERROR(
  IF(ISNUMBER(SEARCH("平成",B2260)),
     1988 + VALUE(MID(B2260, SEARCH("平成",B2260) + 2, FIND("年", B2260) - SEARCH("平成",B2260) - 2)),
  IF(ISNUMBER(SEARCH("令和元年",B2260)),
     2019,
  IF(ISNUMBER(SEARCH("令和",B2260)),
     2018 + VALUE(MID(B2260, SEARCH("令和",B2260) + 2, FIND("年", B2260) - SEARCH("令和",B2260) - 2)),
  ""))),
"")</f>
        <v>2010</v>
      </c>
      <c r="H2260" s="1">
        <v>10</v>
      </c>
      <c r="I2260" s="5">
        <f>VALUE(RIGHT($E2260,LEN($E2260)-1))</f>
        <v>19</v>
      </c>
      <c r="J2260" s="1" t="s">
        <v>7048</v>
      </c>
      <c r="K2260" s="1" t="s">
        <v>11445</v>
      </c>
      <c r="L2260" s="1" t="s">
        <v>11821</v>
      </c>
    </row>
    <row r="2261" spans="1:12" hidden="1" x14ac:dyDescent="0.2">
      <c r="A2261" s="1">
        <v>2260</v>
      </c>
      <c r="B2261" s="1" t="s">
        <v>2260</v>
      </c>
      <c r="C2261" s="1" t="str">
        <f>IFERROR(VLOOKUP(B2261,Merged!E:G,3,FALSE),"")</f>
        <v/>
      </c>
      <c r="E2261" s="1" t="s">
        <v>6580</v>
      </c>
      <c r="F2261" s="1" t="str">
        <f>TEXT($G2261,"0000") &amp; TEXT($H2261,"00")</f>
        <v>201010</v>
      </c>
      <c r="G2261" s="1">
        <f>IFERROR(
  IF(ISNUMBER(SEARCH("平成",B2261)),
     1988 + VALUE(MID(B2261, SEARCH("平成",B2261) + 2, FIND("年", B2261) - SEARCH("平成",B2261) - 2)),
  IF(ISNUMBER(SEARCH("令和元年",B2261)),
     2019,
  IF(ISNUMBER(SEARCH("令和",B2261)),
     2018 + VALUE(MID(B2261, SEARCH("令和",B2261) + 2, FIND("年", B2261) - SEARCH("令和",B2261) - 2)),
  ""))),
"")</f>
        <v>2010</v>
      </c>
      <c r="H2261" s="1">
        <v>10</v>
      </c>
      <c r="I2261" s="5">
        <f>VALUE(RIGHT($E2261,LEN($E2261)-1))</f>
        <v>20</v>
      </c>
      <c r="J2261" s="1" t="s">
        <v>8417</v>
      </c>
      <c r="K2261" s="1" t="s">
        <v>11445</v>
      </c>
      <c r="L2261" s="1" t="s">
        <v>12943</v>
      </c>
    </row>
    <row r="2262" spans="1:12" hidden="1" x14ac:dyDescent="0.2">
      <c r="A2262" s="1">
        <v>2261</v>
      </c>
      <c r="B2262" s="1" t="s">
        <v>2261</v>
      </c>
      <c r="C2262" s="1" t="str">
        <f>IFERROR(VLOOKUP(B2262,Merged!E:G,3,FALSE),"")</f>
        <v/>
      </c>
      <c r="E2262" s="1" t="s">
        <v>6581</v>
      </c>
      <c r="F2262" s="1" t="str">
        <f>TEXT($G2262,"0000") &amp; TEXT($H2262,"00")</f>
        <v>201010</v>
      </c>
      <c r="G2262" s="1">
        <f>IFERROR(
  IF(ISNUMBER(SEARCH("平成",B2262)),
     1988 + VALUE(MID(B2262, SEARCH("平成",B2262) + 2, FIND("年", B2262) - SEARCH("平成",B2262) - 2)),
  IF(ISNUMBER(SEARCH("令和元年",B2262)),
     2019,
  IF(ISNUMBER(SEARCH("令和",B2262)),
     2018 + VALUE(MID(B2262, SEARCH("令和",B2262) + 2, FIND("年", B2262) - SEARCH("令和",B2262) - 2)),
  ""))),
"")</f>
        <v>2010</v>
      </c>
      <c r="H2262" s="1">
        <v>10</v>
      </c>
      <c r="I2262" s="5">
        <f>VALUE(RIGHT($E2262,LEN($E2262)-1))</f>
        <v>21</v>
      </c>
      <c r="J2262" s="1" t="s">
        <v>8418</v>
      </c>
      <c r="K2262" s="1" t="s">
        <v>11443</v>
      </c>
      <c r="L2262" s="1" t="s">
        <v>12944</v>
      </c>
    </row>
    <row r="2263" spans="1:12" hidden="1" x14ac:dyDescent="0.2">
      <c r="A2263" s="1">
        <v>2262</v>
      </c>
      <c r="B2263" s="1" t="s">
        <v>2262</v>
      </c>
      <c r="C2263" s="1" t="str">
        <f>IFERROR(VLOOKUP(B2263,Merged!E:G,3,FALSE),"")</f>
        <v/>
      </c>
      <c r="E2263" s="1" t="s">
        <v>6582</v>
      </c>
      <c r="F2263" s="1" t="str">
        <f>TEXT($G2263,"0000") &amp; TEXT($H2263,"00")</f>
        <v>201010</v>
      </c>
      <c r="G2263" s="1">
        <f>IFERROR(
  IF(ISNUMBER(SEARCH("平成",B2263)),
     1988 + VALUE(MID(B2263, SEARCH("平成",B2263) + 2, FIND("年", B2263) - SEARCH("平成",B2263) - 2)),
  IF(ISNUMBER(SEARCH("令和元年",B2263)),
     2019,
  IF(ISNUMBER(SEARCH("令和",B2263)),
     2018 + VALUE(MID(B2263, SEARCH("令和",B2263) + 2, FIND("年", B2263) - SEARCH("令和",B2263) - 2)),
  ""))),
"")</f>
        <v>2010</v>
      </c>
      <c r="H2263" s="1">
        <v>10</v>
      </c>
      <c r="I2263" s="5">
        <f>VALUE(RIGHT($E2263,LEN($E2263)-1))</f>
        <v>22</v>
      </c>
      <c r="J2263" s="1" t="s">
        <v>8419</v>
      </c>
      <c r="K2263" s="1" t="s">
        <v>11444</v>
      </c>
      <c r="L2263" s="1" t="s">
        <v>12945</v>
      </c>
    </row>
    <row r="2264" spans="1:12" hidden="1" x14ac:dyDescent="0.2">
      <c r="A2264" s="1">
        <v>2263</v>
      </c>
      <c r="B2264" s="1" t="s">
        <v>2263</v>
      </c>
      <c r="C2264" s="1" t="str">
        <f>IFERROR(VLOOKUP(B2264,Merged!E:G,3,FALSE),"")</f>
        <v/>
      </c>
      <c r="E2264" s="1" t="s">
        <v>6583</v>
      </c>
      <c r="F2264" s="1" t="str">
        <f>TEXT($G2264,"0000") &amp; TEXT($H2264,"00")</f>
        <v>201010</v>
      </c>
      <c r="G2264" s="1">
        <f>IFERROR(
  IF(ISNUMBER(SEARCH("平成",B2264)),
     1988 + VALUE(MID(B2264, SEARCH("平成",B2264) + 2, FIND("年", B2264) - SEARCH("平成",B2264) - 2)),
  IF(ISNUMBER(SEARCH("令和元年",B2264)),
     2019,
  IF(ISNUMBER(SEARCH("令和",B2264)),
     2018 + VALUE(MID(B2264, SEARCH("令和",B2264) + 2, FIND("年", B2264) - SEARCH("令和",B2264) - 2)),
  ""))),
"")</f>
        <v>2010</v>
      </c>
      <c r="H2264" s="1">
        <v>10</v>
      </c>
      <c r="I2264" s="5">
        <f>VALUE(RIGHT($E2264,LEN($E2264)-1))</f>
        <v>23</v>
      </c>
      <c r="J2264" s="1" t="s">
        <v>8420</v>
      </c>
      <c r="K2264" s="1" t="s">
        <v>11443</v>
      </c>
      <c r="L2264" s="1" t="s">
        <v>12946</v>
      </c>
    </row>
    <row r="2265" spans="1:12" hidden="1" x14ac:dyDescent="0.2">
      <c r="A2265" s="1">
        <v>2264</v>
      </c>
      <c r="B2265" s="1" t="s">
        <v>2264</v>
      </c>
      <c r="C2265" s="1" t="str">
        <f>IFERROR(VLOOKUP(B2265,Merged!E:G,3,FALSE),"")</f>
        <v/>
      </c>
      <c r="E2265" s="1" t="s">
        <v>6584</v>
      </c>
      <c r="F2265" s="1" t="str">
        <f>TEXT($G2265,"0000") &amp; TEXT($H2265,"00")</f>
        <v>201010</v>
      </c>
      <c r="G2265" s="1">
        <f>IFERROR(
  IF(ISNUMBER(SEARCH("平成",B2265)),
     1988 + VALUE(MID(B2265, SEARCH("平成",B2265) + 2, FIND("年", B2265) - SEARCH("平成",B2265) - 2)),
  IF(ISNUMBER(SEARCH("令和元年",B2265)),
     2019,
  IF(ISNUMBER(SEARCH("令和",B2265)),
     2018 + VALUE(MID(B2265, SEARCH("令和",B2265) + 2, FIND("年", B2265) - SEARCH("令和",B2265) - 2)),
  ""))),
"")</f>
        <v>2010</v>
      </c>
      <c r="H2265" s="1">
        <v>10</v>
      </c>
      <c r="I2265" s="5">
        <f>VALUE(RIGHT($E2265,LEN($E2265)-1))</f>
        <v>24</v>
      </c>
      <c r="J2265" s="1" t="s">
        <v>7573</v>
      </c>
      <c r="K2265" s="1" t="s">
        <v>11445</v>
      </c>
      <c r="L2265" s="1" t="s">
        <v>12261</v>
      </c>
    </row>
    <row r="2266" spans="1:12" hidden="1" x14ac:dyDescent="0.2">
      <c r="A2266" s="1">
        <v>2265</v>
      </c>
      <c r="B2266" s="1" t="s">
        <v>2265</v>
      </c>
      <c r="C2266" s="1" t="str">
        <f>IFERROR(VLOOKUP(B2266,Merged!E:G,3,FALSE),"")</f>
        <v/>
      </c>
      <c r="E2266" s="1" t="s">
        <v>6585</v>
      </c>
      <c r="F2266" s="1" t="str">
        <f>TEXT($G2266,"0000") &amp; TEXT($H2266,"00")</f>
        <v>201010</v>
      </c>
      <c r="G2266" s="1">
        <f>IFERROR(
  IF(ISNUMBER(SEARCH("平成",B2266)),
     1988 + VALUE(MID(B2266, SEARCH("平成",B2266) + 2, FIND("年", B2266) - SEARCH("平成",B2266) - 2)),
  IF(ISNUMBER(SEARCH("令和元年",B2266)),
     2019,
  IF(ISNUMBER(SEARCH("令和",B2266)),
     2018 + VALUE(MID(B2266, SEARCH("令和",B2266) + 2, FIND("年", B2266) - SEARCH("令和",B2266) - 2)),
  ""))),
"")</f>
        <v>2010</v>
      </c>
      <c r="H2266" s="1">
        <v>10</v>
      </c>
      <c r="I2266" s="5">
        <f>VALUE(RIGHT($E2266,LEN($E2266)-1))</f>
        <v>25</v>
      </c>
      <c r="J2266" s="1" t="s">
        <v>8421</v>
      </c>
      <c r="K2266" s="1" t="s">
        <v>11442</v>
      </c>
      <c r="L2266" s="1" t="s">
        <v>12947</v>
      </c>
    </row>
    <row r="2267" spans="1:12" hidden="1" x14ac:dyDescent="0.2">
      <c r="A2267" s="1">
        <v>2266</v>
      </c>
      <c r="B2267" s="1" t="s">
        <v>2266</v>
      </c>
      <c r="C2267" s="1" t="str">
        <f>IFERROR(VLOOKUP(B2267,Merged!E:G,3,FALSE),"")</f>
        <v/>
      </c>
      <c r="E2267" s="1" t="s">
        <v>6586</v>
      </c>
      <c r="F2267" s="1" t="str">
        <f>TEXT($G2267,"0000") &amp; TEXT($H2267,"00")</f>
        <v>201010</v>
      </c>
      <c r="G2267" s="1">
        <f>IFERROR(
  IF(ISNUMBER(SEARCH("平成",B2267)),
     1988 + VALUE(MID(B2267, SEARCH("平成",B2267) + 2, FIND("年", B2267) - SEARCH("平成",B2267) - 2)),
  IF(ISNUMBER(SEARCH("令和元年",B2267)),
     2019,
  IF(ISNUMBER(SEARCH("令和",B2267)),
     2018 + VALUE(MID(B2267, SEARCH("令和",B2267) + 2, FIND("年", B2267) - SEARCH("令和",B2267) - 2)),
  ""))),
"")</f>
        <v>2010</v>
      </c>
      <c r="H2267" s="1">
        <v>10</v>
      </c>
      <c r="I2267" s="5">
        <f>VALUE(RIGHT($E2267,LEN($E2267)-1))</f>
        <v>26</v>
      </c>
      <c r="J2267" s="1" t="s">
        <v>8422</v>
      </c>
      <c r="K2267" s="1" t="s">
        <v>11444</v>
      </c>
      <c r="L2267" s="1" t="s">
        <v>12948</v>
      </c>
    </row>
    <row r="2268" spans="1:12" hidden="1" x14ac:dyDescent="0.2">
      <c r="A2268" s="1">
        <v>2267</v>
      </c>
      <c r="B2268" s="1" t="s">
        <v>2267</v>
      </c>
      <c r="C2268" s="1" t="str">
        <f>IFERROR(VLOOKUP(B2268,Merged!E:G,3,FALSE),"")</f>
        <v/>
      </c>
      <c r="E2268" s="1" t="s">
        <v>6587</v>
      </c>
      <c r="F2268" s="1" t="str">
        <f>TEXT($G2268,"0000") &amp; TEXT($H2268,"00")</f>
        <v>201010</v>
      </c>
      <c r="G2268" s="1">
        <f>IFERROR(
  IF(ISNUMBER(SEARCH("平成",B2268)),
     1988 + VALUE(MID(B2268, SEARCH("平成",B2268) + 2, FIND("年", B2268) - SEARCH("平成",B2268) - 2)),
  IF(ISNUMBER(SEARCH("令和元年",B2268)),
     2019,
  IF(ISNUMBER(SEARCH("令和",B2268)),
     2018 + VALUE(MID(B2268, SEARCH("令和",B2268) + 2, FIND("年", B2268) - SEARCH("令和",B2268) - 2)),
  ""))),
"")</f>
        <v>2010</v>
      </c>
      <c r="H2268" s="1">
        <v>10</v>
      </c>
      <c r="I2268" s="5">
        <f>VALUE(RIGHT($E2268,LEN($E2268)-1))</f>
        <v>27</v>
      </c>
      <c r="J2268" s="1" t="s">
        <v>6979</v>
      </c>
      <c r="K2268" s="1" t="s">
        <v>11445</v>
      </c>
      <c r="L2268" s="1" t="s">
        <v>11761</v>
      </c>
    </row>
    <row r="2269" spans="1:12" hidden="1" x14ac:dyDescent="0.2">
      <c r="A2269" s="1">
        <v>2268</v>
      </c>
      <c r="B2269" s="1" t="s">
        <v>2268</v>
      </c>
      <c r="C2269" s="1" t="str">
        <f>IFERROR(VLOOKUP(B2269,Merged!E:G,3,FALSE),"")</f>
        <v/>
      </c>
      <c r="E2269" s="1" t="s">
        <v>6588</v>
      </c>
      <c r="F2269" s="1" t="str">
        <f>TEXT($G2269,"0000") &amp; TEXT($H2269,"00")</f>
        <v>201010</v>
      </c>
      <c r="G2269" s="1">
        <f>IFERROR(
  IF(ISNUMBER(SEARCH("平成",B2269)),
     1988 + VALUE(MID(B2269, SEARCH("平成",B2269) + 2, FIND("年", B2269) - SEARCH("平成",B2269) - 2)),
  IF(ISNUMBER(SEARCH("令和元年",B2269)),
     2019,
  IF(ISNUMBER(SEARCH("令和",B2269)),
     2018 + VALUE(MID(B2269, SEARCH("令和",B2269) + 2, FIND("年", B2269) - SEARCH("令和",B2269) - 2)),
  ""))),
"")</f>
        <v>2010</v>
      </c>
      <c r="H2269" s="1">
        <v>10</v>
      </c>
      <c r="I2269" s="5">
        <f>VALUE(RIGHT($E2269,LEN($E2269)-1))</f>
        <v>28</v>
      </c>
      <c r="J2269" s="1" t="s">
        <v>8423</v>
      </c>
      <c r="K2269" s="1" t="s">
        <v>11444</v>
      </c>
      <c r="L2269" s="1" t="s">
        <v>12949</v>
      </c>
    </row>
    <row r="2270" spans="1:12" hidden="1" x14ac:dyDescent="0.2">
      <c r="A2270" s="1">
        <v>2269</v>
      </c>
      <c r="B2270" s="1" t="s">
        <v>2269</v>
      </c>
      <c r="C2270" s="1" t="str">
        <f>IFERROR(VLOOKUP(B2270,Merged!E:G,3,FALSE),"")</f>
        <v/>
      </c>
      <c r="E2270" s="1" t="s">
        <v>6589</v>
      </c>
      <c r="F2270" s="1" t="str">
        <f>TEXT($G2270,"0000") &amp; TEXT($H2270,"00")</f>
        <v>201010</v>
      </c>
      <c r="G2270" s="1">
        <f>IFERROR(
  IF(ISNUMBER(SEARCH("平成",B2270)),
     1988 + VALUE(MID(B2270, SEARCH("平成",B2270) + 2, FIND("年", B2270) - SEARCH("平成",B2270) - 2)),
  IF(ISNUMBER(SEARCH("令和元年",B2270)),
     2019,
  IF(ISNUMBER(SEARCH("令和",B2270)),
     2018 + VALUE(MID(B2270, SEARCH("令和",B2270) + 2, FIND("年", B2270) - SEARCH("令和",B2270) - 2)),
  ""))),
"")</f>
        <v>2010</v>
      </c>
      <c r="H2270" s="1">
        <v>10</v>
      </c>
      <c r="I2270" s="5">
        <f>VALUE(RIGHT($E2270,LEN($E2270)-1))</f>
        <v>29</v>
      </c>
      <c r="J2270" s="1" t="s">
        <v>8424</v>
      </c>
      <c r="K2270" s="1" t="s">
        <v>11442</v>
      </c>
      <c r="L2270" s="1" t="s">
        <v>12950</v>
      </c>
    </row>
    <row r="2271" spans="1:12" hidden="1" x14ac:dyDescent="0.2">
      <c r="A2271" s="1">
        <v>2270</v>
      </c>
      <c r="B2271" s="1" t="s">
        <v>2270</v>
      </c>
      <c r="C2271" s="1" t="str">
        <f>IFERROR(VLOOKUP(B2271,Merged!E:G,3,FALSE),"")</f>
        <v/>
      </c>
      <c r="E2271" s="1" t="s">
        <v>6590</v>
      </c>
      <c r="F2271" s="1" t="str">
        <f>TEXT($G2271,"0000") &amp; TEXT($H2271,"00")</f>
        <v>201010</v>
      </c>
      <c r="G2271" s="1">
        <f>IFERROR(
  IF(ISNUMBER(SEARCH("平成",B2271)),
     1988 + VALUE(MID(B2271, SEARCH("平成",B2271) + 2, FIND("年", B2271) - SEARCH("平成",B2271) - 2)),
  IF(ISNUMBER(SEARCH("令和元年",B2271)),
     2019,
  IF(ISNUMBER(SEARCH("令和",B2271)),
     2018 + VALUE(MID(B2271, SEARCH("令和",B2271) + 2, FIND("年", B2271) - SEARCH("令和",B2271) - 2)),
  ""))),
"")</f>
        <v>2010</v>
      </c>
      <c r="H2271" s="1">
        <v>10</v>
      </c>
      <c r="I2271" s="5">
        <f>VALUE(RIGHT($E2271,LEN($E2271)-1))</f>
        <v>30</v>
      </c>
      <c r="J2271" s="1" t="s">
        <v>8425</v>
      </c>
      <c r="K2271" s="1" t="s">
        <v>11443</v>
      </c>
      <c r="L2271" s="1" t="s">
        <v>12951</v>
      </c>
    </row>
    <row r="2272" spans="1:12" hidden="1" x14ac:dyDescent="0.2">
      <c r="A2272" s="1">
        <v>2271</v>
      </c>
      <c r="B2272" s="1" t="s">
        <v>2271</v>
      </c>
      <c r="C2272" s="1" t="str">
        <f>IFERROR(VLOOKUP(B2272,Merged!E:G,3,FALSE),"")</f>
        <v/>
      </c>
      <c r="E2272" s="1" t="s">
        <v>6591</v>
      </c>
      <c r="F2272" s="1" t="str">
        <f>TEXT($G2272,"0000") &amp; TEXT($H2272,"00")</f>
        <v>201010</v>
      </c>
      <c r="G2272" s="1">
        <f>IFERROR(
  IF(ISNUMBER(SEARCH("平成",B2272)),
     1988 + VALUE(MID(B2272, SEARCH("平成",B2272) + 2, FIND("年", B2272) - SEARCH("平成",B2272) - 2)),
  IF(ISNUMBER(SEARCH("令和元年",B2272)),
     2019,
  IF(ISNUMBER(SEARCH("令和",B2272)),
     2018 + VALUE(MID(B2272, SEARCH("令和",B2272) + 2, FIND("年", B2272) - SEARCH("令和",B2272) - 2)),
  ""))),
"")</f>
        <v>2010</v>
      </c>
      <c r="H2272" s="1">
        <v>10</v>
      </c>
      <c r="I2272" s="5">
        <f>VALUE(RIGHT($E2272,LEN($E2272)-1))</f>
        <v>31</v>
      </c>
      <c r="J2272" s="1" t="s">
        <v>8426</v>
      </c>
      <c r="K2272" s="1" t="s">
        <v>11443</v>
      </c>
      <c r="L2272" s="1" t="s">
        <v>12952</v>
      </c>
    </row>
    <row r="2273" spans="1:12" hidden="1" x14ac:dyDescent="0.2">
      <c r="A2273" s="1">
        <v>2272</v>
      </c>
      <c r="B2273" s="1" t="s">
        <v>2272</v>
      </c>
      <c r="C2273" s="1" t="str">
        <f>IFERROR(VLOOKUP(B2273,Merged!E:G,3,FALSE),"")</f>
        <v/>
      </c>
      <c r="E2273" s="1" t="s">
        <v>6592</v>
      </c>
      <c r="F2273" s="1" t="str">
        <f>TEXT($G2273,"0000") &amp; TEXT($H2273,"00")</f>
        <v>201010</v>
      </c>
      <c r="G2273" s="1">
        <f>IFERROR(
  IF(ISNUMBER(SEARCH("平成",B2273)),
     1988 + VALUE(MID(B2273, SEARCH("平成",B2273) + 2, FIND("年", B2273) - SEARCH("平成",B2273) - 2)),
  IF(ISNUMBER(SEARCH("令和元年",B2273)),
     2019,
  IF(ISNUMBER(SEARCH("令和",B2273)),
     2018 + VALUE(MID(B2273, SEARCH("令和",B2273) + 2, FIND("年", B2273) - SEARCH("令和",B2273) - 2)),
  ""))),
"")</f>
        <v>2010</v>
      </c>
      <c r="H2273" s="1">
        <v>10</v>
      </c>
      <c r="I2273" s="5">
        <f>VALUE(RIGHT($E2273,LEN($E2273)-1))</f>
        <v>32</v>
      </c>
      <c r="J2273" s="1" t="s">
        <v>8427</v>
      </c>
      <c r="K2273" s="1" t="s">
        <v>11445</v>
      </c>
      <c r="L2273" s="1" t="s">
        <v>12471</v>
      </c>
    </row>
    <row r="2274" spans="1:12" hidden="1" x14ac:dyDescent="0.2">
      <c r="A2274" s="1">
        <v>2273</v>
      </c>
      <c r="B2274" s="1" t="s">
        <v>2273</v>
      </c>
      <c r="C2274" s="1" t="str">
        <f>IFERROR(VLOOKUP(B2274,Merged!E:G,3,FALSE),"")</f>
        <v/>
      </c>
      <c r="E2274" s="1" t="s">
        <v>6593</v>
      </c>
      <c r="F2274" s="1" t="str">
        <f>TEXT($G2274,"0000") &amp; TEXT($H2274,"00")</f>
        <v>201010</v>
      </c>
      <c r="G2274" s="1">
        <f>IFERROR(
  IF(ISNUMBER(SEARCH("平成",B2274)),
     1988 + VALUE(MID(B2274, SEARCH("平成",B2274) + 2, FIND("年", B2274) - SEARCH("平成",B2274) - 2)),
  IF(ISNUMBER(SEARCH("令和元年",B2274)),
     2019,
  IF(ISNUMBER(SEARCH("令和",B2274)),
     2018 + VALUE(MID(B2274, SEARCH("令和",B2274) + 2, FIND("年", B2274) - SEARCH("令和",B2274) - 2)),
  ""))),
"")</f>
        <v>2010</v>
      </c>
      <c r="H2274" s="1">
        <v>10</v>
      </c>
      <c r="I2274" s="5">
        <f>VALUE(RIGHT($E2274,LEN($E2274)-1))</f>
        <v>33</v>
      </c>
      <c r="J2274" s="1" t="s">
        <v>8428</v>
      </c>
      <c r="K2274" s="1" t="s">
        <v>11445</v>
      </c>
      <c r="L2274" s="1" t="s">
        <v>12953</v>
      </c>
    </row>
    <row r="2275" spans="1:12" hidden="1" x14ac:dyDescent="0.2">
      <c r="A2275" s="1">
        <v>2274</v>
      </c>
      <c r="B2275" s="1" t="s">
        <v>2274</v>
      </c>
      <c r="C2275" s="1" t="str">
        <f>IFERROR(VLOOKUP(B2275,Merged!E:G,3,FALSE),"")</f>
        <v/>
      </c>
      <c r="E2275" s="1" t="s">
        <v>6594</v>
      </c>
      <c r="F2275" s="1" t="str">
        <f>TEXT($G2275,"0000") &amp; TEXT($H2275,"00")</f>
        <v>201010</v>
      </c>
      <c r="G2275" s="1">
        <f>IFERROR(
  IF(ISNUMBER(SEARCH("平成",B2275)),
     1988 + VALUE(MID(B2275, SEARCH("平成",B2275) + 2, FIND("年", B2275) - SEARCH("平成",B2275) - 2)),
  IF(ISNUMBER(SEARCH("令和元年",B2275)),
     2019,
  IF(ISNUMBER(SEARCH("令和",B2275)),
     2018 + VALUE(MID(B2275, SEARCH("令和",B2275) + 2, FIND("年", B2275) - SEARCH("令和",B2275) - 2)),
  ""))),
"")</f>
        <v>2010</v>
      </c>
      <c r="H2275" s="1">
        <v>10</v>
      </c>
      <c r="I2275" s="5">
        <f>VALUE(RIGHT($E2275,LEN($E2275)-1))</f>
        <v>34</v>
      </c>
      <c r="J2275" s="1" t="s">
        <v>8429</v>
      </c>
      <c r="K2275" s="1" t="s">
        <v>11445</v>
      </c>
    </row>
    <row r="2276" spans="1:12" hidden="1" x14ac:dyDescent="0.2">
      <c r="A2276" s="1">
        <v>2275</v>
      </c>
      <c r="B2276" s="1" t="s">
        <v>2275</v>
      </c>
      <c r="C2276" s="1" t="str">
        <f>IFERROR(VLOOKUP(B2276,Merged!E:G,3,FALSE),"")</f>
        <v/>
      </c>
      <c r="E2276" s="1" t="s">
        <v>6595</v>
      </c>
      <c r="F2276" s="1" t="str">
        <f>TEXT($G2276,"0000") &amp; TEXT($H2276,"00")</f>
        <v>201010</v>
      </c>
      <c r="G2276" s="1">
        <f>IFERROR(
  IF(ISNUMBER(SEARCH("平成",B2276)),
     1988 + VALUE(MID(B2276, SEARCH("平成",B2276) + 2, FIND("年", B2276) - SEARCH("平成",B2276) - 2)),
  IF(ISNUMBER(SEARCH("令和元年",B2276)),
     2019,
  IF(ISNUMBER(SEARCH("令和",B2276)),
     2018 + VALUE(MID(B2276, SEARCH("令和",B2276) + 2, FIND("年", B2276) - SEARCH("令和",B2276) - 2)),
  ""))),
"")</f>
        <v>2010</v>
      </c>
      <c r="H2276" s="1">
        <v>10</v>
      </c>
      <c r="I2276" s="5">
        <f>VALUE(RIGHT($E2276,LEN($E2276)-1))</f>
        <v>35</v>
      </c>
      <c r="J2276" s="1" t="s">
        <v>8430</v>
      </c>
      <c r="K2276" s="1" t="s">
        <v>11445</v>
      </c>
      <c r="L2276" s="1" t="s">
        <v>12954</v>
      </c>
    </row>
    <row r="2277" spans="1:12" hidden="1" x14ac:dyDescent="0.2">
      <c r="A2277" s="1">
        <v>2276</v>
      </c>
      <c r="B2277" s="1" t="s">
        <v>2276</v>
      </c>
      <c r="C2277" s="1" t="str">
        <f>IFERROR(VLOOKUP(B2277,Merged!E:G,3,FALSE),"")</f>
        <v/>
      </c>
      <c r="E2277" s="1" t="s">
        <v>6596</v>
      </c>
      <c r="F2277" s="1" t="str">
        <f>TEXT($G2277,"0000") &amp; TEXT($H2277,"00")</f>
        <v>201010</v>
      </c>
      <c r="G2277" s="1">
        <f>IFERROR(
  IF(ISNUMBER(SEARCH("平成",B2277)),
     1988 + VALUE(MID(B2277, SEARCH("平成",B2277) + 2, FIND("年", B2277) - SEARCH("平成",B2277) - 2)),
  IF(ISNUMBER(SEARCH("令和元年",B2277)),
     2019,
  IF(ISNUMBER(SEARCH("令和",B2277)),
     2018 + VALUE(MID(B2277, SEARCH("令和",B2277) + 2, FIND("年", B2277) - SEARCH("令和",B2277) - 2)),
  ""))),
"")</f>
        <v>2010</v>
      </c>
      <c r="H2277" s="1">
        <v>10</v>
      </c>
      <c r="I2277" s="5">
        <f>VALUE(RIGHT($E2277,LEN($E2277)-1))</f>
        <v>36</v>
      </c>
      <c r="J2277" s="1" t="s">
        <v>8431</v>
      </c>
      <c r="K2277" s="1" t="s">
        <v>11445</v>
      </c>
      <c r="L2277" s="1" t="s">
        <v>12955</v>
      </c>
    </row>
    <row r="2278" spans="1:12" hidden="1" x14ac:dyDescent="0.2">
      <c r="A2278" s="1">
        <v>2277</v>
      </c>
      <c r="B2278" s="1" t="s">
        <v>2277</v>
      </c>
      <c r="C2278" s="1" t="str">
        <f>IFERROR(VLOOKUP(B2278,Merged!E:G,3,FALSE),"")</f>
        <v/>
      </c>
      <c r="E2278" s="1" t="s">
        <v>6597</v>
      </c>
      <c r="F2278" s="1" t="str">
        <f>TEXT($G2278,"0000") &amp; TEXT($H2278,"00")</f>
        <v>201010</v>
      </c>
      <c r="G2278" s="1">
        <f>IFERROR(
  IF(ISNUMBER(SEARCH("平成",B2278)),
     1988 + VALUE(MID(B2278, SEARCH("平成",B2278) + 2, FIND("年", B2278) - SEARCH("平成",B2278) - 2)),
  IF(ISNUMBER(SEARCH("令和元年",B2278)),
     2019,
  IF(ISNUMBER(SEARCH("令和",B2278)),
     2018 + VALUE(MID(B2278, SEARCH("令和",B2278) + 2, FIND("年", B2278) - SEARCH("令和",B2278) - 2)),
  ""))),
"")</f>
        <v>2010</v>
      </c>
      <c r="H2278" s="1">
        <v>10</v>
      </c>
      <c r="I2278" s="5">
        <f>VALUE(RIGHT($E2278,LEN($E2278)-1))</f>
        <v>37</v>
      </c>
      <c r="J2278" s="1" t="s">
        <v>8432</v>
      </c>
      <c r="K2278" s="1" t="s">
        <v>11442</v>
      </c>
      <c r="L2278" s="1" t="s">
        <v>12418</v>
      </c>
    </row>
    <row r="2279" spans="1:12" hidden="1" x14ac:dyDescent="0.2">
      <c r="A2279" s="1">
        <v>2278</v>
      </c>
      <c r="B2279" s="1" t="s">
        <v>2278</v>
      </c>
      <c r="C2279" s="1" t="str">
        <f>IFERROR(VLOOKUP(B2279,Merged!E:G,3,FALSE),"")</f>
        <v/>
      </c>
      <c r="E2279" s="1" t="s">
        <v>6598</v>
      </c>
      <c r="F2279" s="1" t="str">
        <f>TEXT($G2279,"0000") &amp; TEXT($H2279,"00")</f>
        <v>201010</v>
      </c>
      <c r="G2279" s="1">
        <f>IFERROR(
  IF(ISNUMBER(SEARCH("平成",B2279)),
     1988 + VALUE(MID(B2279, SEARCH("平成",B2279) + 2, FIND("年", B2279) - SEARCH("平成",B2279) - 2)),
  IF(ISNUMBER(SEARCH("令和元年",B2279)),
     2019,
  IF(ISNUMBER(SEARCH("令和",B2279)),
     2018 + VALUE(MID(B2279, SEARCH("令和",B2279) + 2, FIND("年", B2279) - SEARCH("令和",B2279) - 2)),
  ""))),
"")</f>
        <v>2010</v>
      </c>
      <c r="H2279" s="1">
        <v>10</v>
      </c>
      <c r="I2279" s="5">
        <f>VALUE(RIGHT($E2279,LEN($E2279)-1))</f>
        <v>38</v>
      </c>
      <c r="J2279" s="1" t="s">
        <v>8433</v>
      </c>
      <c r="K2279" s="1" t="s">
        <v>11445</v>
      </c>
      <c r="L2279" s="1" t="s">
        <v>12956</v>
      </c>
    </row>
    <row r="2280" spans="1:12" hidden="1" x14ac:dyDescent="0.2">
      <c r="A2280" s="1">
        <v>2279</v>
      </c>
      <c r="B2280" s="1" t="s">
        <v>2279</v>
      </c>
      <c r="C2280" s="1" t="str">
        <f>IFERROR(VLOOKUP(B2280,Merged!E:G,3,FALSE),"")</f>
        <v/>
      </c>
      <c r="E2280" s="1" t="s">
        <v>6599</v>
      </c>
      <c r="F2280" s="1" t="str">
        <f>TEXT($G2280,"0000") &amp; TEXT($H2280,"00")</f>
        <v>201010</v>
      </c>
      <c r="G2280" s="1">
        <f>IFERROR(
  IF(ISNUMBER(SEARCH("平成",B2280)),
     1988 + VALUE(MID(B2280, SEARCH("平成",B2280) + 2, FIND("年", B2280) - SEARCH("平成",B2280) - 2)),
  IF(ISNUMBER(SEARCH("令和元年",B2280)),
     2019,
  IF(ISNUMBER(SEARCH("令和",B2280)),
     2018 + VALUE(MID(B2280, SEARCH("令和",B2280) + 2, FIND("年", B2280) - SEARCH("令和",B2280) - 2)),
  ""))),
"")</f>
        <v>2010</v>
      </c>
      <c r="H2280" s="1">
        <v>10</v>
      </c>
      <c r="I2280" s="5">
        <f>VALUE(RIGHT($E2280,LEN($E2280)-1))</f>
        <v>39</v>
      </c>
      <c r="J2280" s="1" t="s">
        <v>8434</v>
      </c>
      <c r="K2280" s="1" t="s">
        <v>11444</v>
      </c>
      <c r="L2280" s="1" t="s">
        <v>12957</v>
      </c>
    </row>
    <row r="2281" spans="1:12" hidden="1" x14ac:dyDescent="0.2">
      <c r="A2281" s="1">
        <v>2280</v>
      </c>
      <c r="B2281" s="1" t="s">
        <v>2280</v>
      </c>
      <c r="C2281" s="1" t="str">
        <f>IFERROR(VLOOKUP(B2281,Merged!E:G,3,FALSE),"")</f>
        <v/>
      </c>
      <c r="E2281" s="1" t="s">
        <v>6600</v>
      </c>
      <c r="F2281" s="1" t="str">
        <f>TEXT($G2281,"0000") &amp; TEXT($H2281,"00")</f>
        <v>201010</v>
      </c>
      <c r="G2281" s="1">
        <f>IFERROR(
  IF(ISNUMBER(SEARCH("平成",B2281)),
     1988 + VALUE(MID(B2281, SEARCH("平成",B2281) + 2, FIND("年", B2281) - SEARCH("平成",B2281) - 2)),
  IF(ISNUMBER(SEARCH("令和元年",B2281)),
     2019,
  IF(ISNUMBER(SEARCH("令和",B2281)),
     2018 + VALUE(MID(B2281, SEARCH("令和",B2281) + 2, FIND("年", B2281) - SEARCH("令和",B2281) - 2)),
  ""))),
"")</f>
        <v>2010</v>
      </c>
      <c r="H2281" s="1">
        <v>10</v>
      </c>
      <c r="I2281" s="5">
        <f>VALUE(RIGHT($E2281,LEN($E2281)-1))</f>
        <v>40</v>
      </c>
      <c r="J2281" s="1" t="s">
        <v>8435</v>
      </c>
      <c r="K2281" s="1" t="s">
        <v>11444</v>
      </c>
      <c r="L2281" s="1" t="s">
        <v>12958</v>
      </c>
    </row>
    <row r="2282" spans="1:12" hidden="1" x14ac:dyDescent="0.2">
      <c r="A2282" s="1">
        <v>2281</v>
      </c>
      <c r="B2282" s="1" t="s">
        <v>2281</v>
      </c>
      <c r="C2282" s="1" t="str">
        <f>IFERROR(VLOOKUP(B2282,Merged!E:G,3,FALSE),"")</f>
        <v/>
      </c>
      <c r="E2282" s="1" t="s">
        <v>6601</v>
      </c>
      <c r="F2282" s="1" t="str">
        <f>TEXT($G2282,"0000") &amp; TEXT($H2282,"00")</f>
        <v>201010</v>
      </c>
      <c r="G2282" s="1">
        <f>IFERROR(
  IF(ISNUMBER(SEARCH("平成",B2282)),
     1988 + VALUE(MID(B2282, SEARCH("平成",B2282) + 2, FIND("年", B2282) - SEARCH("平成",B2282) - 2)),
  IF(ISNUMBER(SEARCH("令和元年",B2282)),
     2019,
  IF(ISNUMBER(SEARCH("令和",B2282)),
     2018 + VALUE(MID(B2282, SEARCH("令和",B2282) + 2, FIND("年", B2282) - SEARCH("令和",B2282) - 2)),
  ""))),
"")</f>
        <v>2010</v>
      </c>
      <c r="H2282" s="1">
        <v>10</v>
      </c>
      <c r="I2282" s="5">
        <f>VALUE(RIGHT($E2282,LEN($E2282)-1))</f>
        <v>41</v>
      </c>
      <c r="J2282" s="1" t="s">
        <v>8436</v>
      </c>
      <c r="K2282" s="1" t="s">
        <v>11444</v>
      </c>
      <c r="L2282" s="1" t="s">
        <v>11635</v>
      </c>
    </row>
    <row r="2283" spans="1:12" hidden="1" x14ac:dyDescent="0.2">
      <c r="A2283" s="1">
        <v>2282</v>
      </c>
      <c r="B2283" s="1" t="s">
        <v>2282</v>
      </c>
      <c r="C2283" s="1" t="str">
        <f>IFERROR(VLOOKUP(B2283,Merged!E:G,3,FALSE),"")</f>
        <v/>
      </c>
      <c r="E2283" s="1" t="s">
        <v>6602</v>
      </c>
      <c r="F2283" s="1" t="str">
        <f>TEXT($G2283,"0000") &amp; TEXT($H2283,"00")</f>
        <v>201010</v>
      </c>
      <c r="G2283" s="1">
        <f>IFERROR(
  IF(ISNUMBER(SEARCH("平成",B2283)),
     1988 + VALUE(MID(B2283, SEARCH("平成",B2283) + 2, FIND("年", B2283) - SEARCH("平成",B2283) - 2)),
  IF(ISNUMBER(SEARCH("令和元年",B2283)),
     2019,
  IF(ISNUMBER(SEARCH("令和",B2283)),
     2018 + VALUE(MID(B2283, SEARCH("令和",B2283) + 2, FIND("年", B2283) - SEARCH("令和",B2283) - 2)),
  ""))),
"")</f>
        <v>2010</v>
      </c>
      <c r="H2283" s="1">
        <v>10</v>
      </c>
      <c r="I2283" s="5">
        <f>VALUE(RIGHT($E2283,LEN($E2283)-1))</f>
        <v>42</v>
      </c>
      <c r="J2283" s="1" t="s">
        <v>8437</v>
      </c>
      <c r="K2283" s="1" t="s">
        <v>11445</v>
      </c>
      <c r="L2283" s="1" t="s">
        <v>12698</v>
      </c>
    </row>
    <row r="2284" spans="1:12" hidden="1" x14ac:dyDescent="0.2">
      <c r="A2284" s="1">
        <v>2283</v>
      </c>
      <c r="B2284" s="1" t="s">
        <v>2283</v>
      </c>
      <c r="C2284" s="1" t="str">
        <f>IFERROR(VLOOKUP(B2284,Merged!E:G,3,FALSE),"")</f>
        <v/>
      </c>
      <c r="E2284" s="1" t="s">
        <v>6603</v>
      </c>
      <c r="F2284" s="1" t="str">
        <f>TEXT($G2284,"0000") &amp; TEXT($H2284,"00")</f>
        <v>201010</v>
      </c>
      <c r="G2284" s="1">
        <f>IFERROR(
  IF(ISNUMBER(SEARCH("平成",B2284)),
     1988 + VALUE(MID(B2284, SEARCH("平成",B2284) + 2, FIND("年", B2284) - SEARCH("平成",B2284) - 2)),
  IF(ISNUMBER(SEARCH("令和元年",B2284)),
     2019,
  IF(ISNUMBER(SEARCH("令和",B2284)),
     2018 + VALUE(MID(B2284, SEARCH("令和",B2284) + 2, FIND("年", B2284) - SEARCH("令和",B2284) - 2)),
  ""))),
"")</f>
        <v>2010</v>
      </c>
      <c r="H2284" s="1">
        <v>10</v>
      </c>
      <c r="I2284" s="5">
        <f>VALUE(RIGHT($E2284,LEN($E2284)-1))</f>
        <v>43</v>
      </c>
      <c r="J2284" s="1" t="s">
        <v>8438</v>
      </c>
      <c r="K2284" s="1" t="s">
        <v>11442</v>
      </c>
      <c r="L2284" s="1" t="s">
        <v>12959</v>
      </c>
    </row>
    <row r="2285" spans="1:12" hidden="1" x14ac:dyDescent="0.2">
      <c r="A2285" s="1">
        <v>2284</v>
      </c>
      <c r="B2285" s="1" t="s">
        <v>2284</v>
      </c>
      <c r="C2285" s="1" t="str">
        <f>IFERROR(VLOOKUP(B2285,Merged!E:G,3,FALSE),"")</f>
        <v/>
      </c>
      <c r="E2285" s="1" t="s">
        <v>6604</v>
      </c>
      <c r="F2285" s="1" t="str">
        <f>TEXT($G2285,"0000") &amp; TEXT($H2285,"00")</f>
        <v>201010</v>
      </c>
      <c r="G2285" s="1">
        <f>IFERROR(
  IF(ISNUMBER(SEARCH("平成",B2285)),
     1988 + VALUE(MID(B2285, SEARCH("平成",B2285) + 2, FIND("年", B2285) - SEARCH("平成",B2285) - 2)),
  IF(ISNUMBER(SEARCH("令和元年",B2285)),
     2019,
  IF(ISNUMBER(SEARCH("令和",B2285)),
     2018 + VALUE(MID(B2285, SEARCH("令和",B2285) + 2, FIND("年", B2285) - SEARCH("令和",B2285) - 2)),
  ""))),
"")</f>
        <v>2010</v>
      </c>
      <c r="H2285" s="1">
        <v>10</v>
      </c>
      <c r="I2285" s="5">
        <f>VALUE(RIGHT($E2285,LEN($E2285)-1))</f>
        <v>44</v>
      </c>
      <c r="J2285" s="1" t="s">
        <v>8439</v>
      </c>
      <c r="K2285" s="1" t="s">
        <v>11443</v>
      </c>
      <c r="L2285" s="1" t="s">
        <v>12960</v>
      </c>
    </row>
    <row r="2286" spans="1:12" hidden="1" x14ac:dyDescent="0.2">
      <c r="A2286" s="1">
        <v>2285</v>
      </c>
      <c r="B2286" s="1" t="s">
        <v>2285</v>
      </c>
      <c r="C2286" s="1" t="str">
        <f>IFERROR(VLOOKUP(B2286,Merged!E:G,3,FALSE),"")</f>
        <v/>
      </c>
      <c r="E2286" s="1" t="s">
        <v>6605</v>
      </c>
      <c r="F2286" s="1" t="str">
        <f>TEXT($G2286,"0000") &amp; TEXT($H2286,"00")</f>
        <v>201010</v>
      </c>
      <c r="G2286" s="1">
        <f>IFERROR(
  IF(ISNUMBER(SEARCH("平成",B2286)),
     1988 + VALUE(MID(B2286, SEARCH("平成",B2286) + 2, FIND("年", B2286) - SEARCH("平成",B2286) - 2)),
  IF(ISNUMBER(SEARCH("令和元年",B2286)),
     2019,
  IF(ISNUMBER(SEARCH("令和",B2286)),
     2018 + VALUE(MID(B2286, SEARCH("令和",B2286) + 2, FIND("年", B2286) - SEARCH("令和",B2286) - 2)),
  ""))),
"")</f>
        <v>2010</v>
      </c>
      <c r="H2286" s="1">
        <v>10</v>
      </c>
      <c r="I2286" s="5">
        <f>VALUE(RIGHT($E2286,LEN($E2286)-1))</f>
        <v>45</v>
      </c>
      <c r="J2286" s="1" t="s">
        <v>8440</v>
      </c>
      <c r="K2286" s="1" t="s">
        <v>11444</v>
      </c>
      <c r="L2286" s="1" t="s">
        <v>12961</v>
      </c>
    </row>
    <row r="2287" spans="1:12" hidden="1" x14ac:dyDescent="0.2">
      <c r="A2287" s="1">
        <v>2286</v>
      </c>
      <c r="B2287" s="1" t="s">
        <v>2286</v>
      </c>
      <c r="C2287" s="1" t="str">
        <f>IFERROR(VLOOKUP(B2287,Merged!E:G,3,FALSE),"")</f>
        <v/>
      </c>
      <c r="E2287" s="1" t="s">
        <v>6606</v>
      </c>
      <c r="F2287" s="1" t="str">
        <f>TEXT($G2287,"0000") &amp; TEXT($H2287,"00")</f>
        <v>201010</v>
      </c>
      <c r="G2287" s="1">
        <f>IFERROR(
  IF(ISNUMBER(SEARCH("平成",B2287)),
     1988 + VALUE(MID(B2287, SEARCH("平成",B2287) + 2, FIND("年", B2287) - SEARCH("平成",B2287) - 2)),
  IF(ISNUMBER(SEARCH("令和元年",B2287)),
     2019,
  IF(ISNUMBER(SEARCH("令和",B2287)),
     2018 + VALUE(MID(B2287, SEARCH("令和",B2287) + 2, FIND("年", B2287) - SEARCH("令和",B2287) - 2)),
  ""))),
"")</f>
        <v>2010</v>
      </c>
      <c r="H2287" s="1">
        <v>10</v>
      </c>
      <c r="I2287" s="5">
        <f>VALUE(RIGHT($E2287,LEN($E2287)-1))</f>
        <v>46</v>
      </c>
      <c r="J2287" s="1" t="s">
        <v>8441</v>
      </c>
      <c r="K2287" s="1" t="s">
        <v>11445</v>
      </c>
      <c r="L2287" s="1" t="s">
        <v>12962</v>
      </c>
    </row>
    <row r="2288" spans="1:12" hidden="1" x14ac:dyDescent="0.2">
      <c r="A2288" s="1">
        <v>2287</v>
      </c>
      <c r="B2288" s="1" t="s">
        <v>2287</v>
      </c>
      <c r="C2288" s="1" t="str">
        <f>IFERROR(VLOOKUP(B2288,Merged!E:G,3,FALSE),"")</f>
        <v/>
      </c>
      <c r="D2288" s="4" t="s">
        <v>15125</v>
      </c>
      <c r="E2288" s="1" t="s">
        <v>6607</v>
      </c>
      <c r="F2288" s="1" t="str">
        <f>TEXT($G2288,"0000") &amp; TEXT($H2288,"00")</f>
        <v>201010</v>
      </c>
      <c r="G2288" s="1">
        <f>IFERROR(
  IF(ISNUMBER(SEARCH("平成",B2288)),
     1988 + VALUE(MID(B2288, SEARCH("平成",B2288) + 2, FIND("年", B2288) - SEARCH("平成",B2288) - 2)),
  IF(ISNUMBER(SEARCH("令和元年",B2288)),
     2019,
  IF(ISNUMBER(SEARCH("令和",B2288)),
     2018 + VALUE(MID(B2288, SEARCH("令和",B2288) + 2, FIND("年", B2288) - SEARCH("令和",B2288) - 2)),
  ""))),
"")</f>
        <v>2010</v>
      </c>
      <c r="H2288" s="1">
        <v>10</v>
      </c>
      <c r="I2288" s="5">
        <f>VALUE(RIGHT($E2288,LEN($E2288)-1))</f>
        <v>47</v>
      </c>
      <c r="J2288" s="1" t="s">
        <v>8442</v>
      </c>
      <c r="K2288" s="1" t="s">
        <v>11442</v>
      </c>
      <c r="L2288" s="1" t="s">
        <v>11490</v>
      </c>
    </row>
    <row r="2289" spans="1:12" hidden="1" x14ac:dyDescent="0.2">
      <c r="A2289" s="1">
        <v>2288</v>
      </c>
      <c r="B2289" s="1" t="s">
        <v>2288</v>
      </c>
      <c r="C2289" s="1" t="str">
        <f>IFERROR(VLOOKUP(B2289,Merged!E:G,3,FALSE),"")</f>
        <v/>
      </c>
      <c r="E2289" s="1" t="s">
        <v>6608</v>
      </c>
      <c r="F2289" s="1" t="str">
        <f>TEXT($G2289,"0000") &amp; TEXT($H2289,"00")</f>
        <v>201010</v>
      </c>
      <c r="G2289" s="1">
        <f>IFERROR(
  IF(ISNUMBER(SEARCH("平成",B2289)),
     1988 + VALUE(MID(B2289, SEARCH("平成",B2289) + 2, FIND("年", B2289) - SEARCH("平成",B2289) - 2)),
  IF(ISNUMBER(SEARCH("令和元年",B2289)),
     2019,
  IF(ISNUMBER(SEARCH("令和",B2289)),
     2018 + VALUE(MID(B2289, SEARCH("令和",B2289) + 2, FIND("年", B2289) - SEARCH("令和",B2289) - 2)),
  ""))),
"")</f>
        <v>2010</v>
      </c>
      <c r="H2289" s="1">
        <v>10</v>
      </c>
      <c r="I2289" s="5">
        <f>VALUE(RIGHT($E2289,LEN($E2289)-1))</f>
        <v>48</v>
      </c>
      <c r="J2289" s="1" t="s">
        <v>8050</v>
      </c>
      <c r="K2289" s="1" t="s">
        <v>11442</v>
      </c>
      <c r="L2289" s="1" t="s">
        <v>12663</v>
      </c>
    </row>
    <row r="2290" spans="1:12" hidden="1" x14ac:dyDescent="0.2">
      <c r="A2290" s="1">
        <v>2289</v>
      </c>
      <c r="B2290" s="1" t="s">
        <v>2289</v>
      </c>
      <c r="C2290" s="1" t="str">
        <f>IFERROR(VLOOKUP(B2290,Merged!E:G,3,FALSE),"")</f>
        <v/>
      </c>
      <c r="E2290" s="1" t="s">
        <v>6609</v>
      </c>
      <c r="F2290" s="1" t="str">
        <f>TEXT($G2290,"0000") &amp; TEXT($H2290,"00")</f>
        <v>201010</v>
      </c>
      <c r="G2290" s="1">
        <f>IFERROR(
  IF(ISNUMBER(SEARCH("平成",B2290)),
     1988 + VALUE(MID(B2290, SEARCH("平成",B2290) + 2, FIND("年", B2290) - SEARCH("平成",B2290) - 2)),
  IF(ISNUMBER(SEARCH("令和元年",B2290)),
     2019,
  IF(ISNUMBER(SEARCH("令和",B2290)),
     2018 + VALUE(MID(B2290, SEARCH("令和",B2290) + 2, FIND("年", B2290) - SEARCH("令和",B2290) - 2)),
  ""))),
"")</f>
        <v>2010</v>
      </c>
      <c r="H2290" s="1">
        <v>10</v>
      </c>
      <c r="I2290" s="5">
        <f>VALUE(RIGHT($E2290,LEN($E2290)-1))</f>
        <v>49</v>
      </c>
      <c r="J2290" s="1" t="s">
        <v>8443</v>
      </c>
      <c r="K2290" s="1" t="s">
        <v>11443</v>
      </c>
      <c r="L2290" s="1" t="s">
        <v>12963</v>
      </c>
    </row>
    <row r="2291" spans="1:12" hidden="1" x14ac:dyDescent="0.2">
      <c r="A2291" s="1">
        <v>2290</v>
      </c>
      <c r="B2291" s="1" t="s">
        <v>2290</v>
      </c>
      <c r="C2291" s="1" t="str">
        <f>IFERROR(VLOOKUP(B2291,Merged!E:G,3,FALSE),"")</f>
        <v/>
      </c>
      <c r="E2291" s="1" t="s">
        <v>6610</v>
      </c>
      <c r="F2291" s="1" t="str">
        <f>TEXT($G2291,"0000") &amp; TEXT($H2291,"00")</f>
        <v>201010</v>
      </c>
      <c r="G2291" s="1">
        <f>IFERROR(
  IF(ISNUMBER(SEARCH("平成",B2291)),
     1988 + VALUE(MID(B2291, SEARCH("平成",B2291) + 2, FIND("年", B2291) - SEARCH("平成",B2291) - 2)),
  IF(ISNUMBER(SEARCH("令和元年",B2291)),
     2019,
  IF(ISNUMBER(SEARCH("令和",B2291)),
     2018 + VALUE(MID(B2291, SEARCH("令和",B2291) + 2, FIND("年", B2291) - SEARCH("令和",B2291) - 2)),
  ""))),
"")</f>
        <v>2010</v>
      </c>
      <c r="H2291" s="1">
        <v>10</v>
      </c>
      <c r="I2291" s="5">
        <f>VALUE(RIGHT($E2291,LEN($E2291)-1))</f>
        <v>50</v>
      </c>
      <c r="J2291" s="1" t="s">
        <v>8444</v>
      </c>
      <c r="K2291" s="1" t="s">
        <v>11445</v>
      </c>
      <c r="L2291" s="1" t="s">
        <v>12964</v>
      </c>
    </row>
    <row r="2292" spans="1:12" hidden="1" x14ac:dyDescent="0.2">
      <c r="A2292" s="1">
        <v>2291</v>
      </c>
      <c r="B2292" s="1" t="s">
        <v>2291</v>
      </c>
      <c r="C2292" s="1" t="str">
        <f>IFERROR(VLOOKUP(B2292,Merged!E:G,3,FALSE),"")</f>
        <v/>
      </c>
      <c r="E2292" s="1" t="s">
        <v>6611</v>
      </c>
      <c r="F2292" s="1" t="str">
        <f>TEXT($G2292,"0000") &amp; TEXT($H2292,"00")</f>
        <v>201010</v>
      </c>
      <c r="G2292" s="1">
        <f>IFERROR(
  IF(ISNUMBER(SEARCH("平成",B2292)),
     1988 + VALUE(MID(B2292, SEARCH("平成",B2292) + 2, FIND("年", B2292) - SEARCH("平成",B2292) - 2)),
  IF(ISNUMBER(SEARCH("令和元年",B2292)),
     2019,
  IF(ISNUMBER(SEARCH("令和",B2292)),
     2018 + VALUE(MID(B2292, SEARCH("令和",B2292) + 2, FIND("年", B2292) - SEARCH("令和",B2292) - 2)),
  ""))),
"")</f>
        <v>2010</v>
      </c>
      <c r="H2292" s="1">
        <v>10</v>
      </c>
      <c r="I2292" s="5">
        <f>VALUE(RIGHT($E2292,LEN($E2292)-1))</f>
        <v>51</v>
      </c>
      <c r="J2292" s="1" t="s">
        <v>8445</v>
      </c>
      <c r="K2292" s="1" t="s">
        <v>11442</v>
      </c>
      <c r="L2292" s="1" t="s">
        <v>12965</v>
      </c>
    </row>
    <row r="2293" spans="1:12" hidden="1" x14ac:dyDescent="0.2">
      <c r="A2293" s="1">
        <v>2292</v>
      </c>
      <c r="B2293" s="1" t="s">
        <v>2292</v>
      </c>
      <c r="C2293" s="1" t="str">
        <f>IFERROR(VLOOKUP(B2293,Merged!E:G,3,FALSE),"")</f>
        <v/>
      </c>
      <c r="E2293" s="1" t="s">
        <v>6612</v>
      </c>
      <c r="F2293" s="1" t="str">
        <f>TEXT($G2293,"0000") &amp; TEXT($H2293,"00")</f>
        <v>201010</v>
      </c>
      <c r="G2293" s="1">
        <f>IFERROR(
  IF(ISNUMBER(SEARCH("平成",B2293)),
     1988 + VALUE(MID(B2293, SEARCH("平成",B2293) + 2, FIND("年", B2293) - SEARCH("平成",B2293) - 2)),
  IF(ISNUMBER(SEARCH("令和元年",B2293)),
     2019,
  IF(ISNUMBER(SEARCH("令和",B2293)),
     2018 + VALUE(MID(B2293, SEARCH("令和",B2293) + 2, FIND("年", B2293) - SEARCH("令和",B2293) - 2)),
  ""))),
"")</f>
        <v>2010</v>
      </c>
      <c r="H2293" s="1">
        <v>10</v>
      </c>
      <c r="I2293" s="5">
        <f>VALUE(RIGHT($E2293,LEN($E2293)-1))</f>
        <v>52</v>
      </c>
      <c r="J2293" s="1" t="s">
        <v>8446</v>
      </c>
      <c r="K2293" s="1" t="s">
        <v>11445</v>
      </c>
      <c r="L2293" s="1" t="s">
        <v>11827</v>
      </c>
    </row>
    <row r="2294" spans="1:12" hidden="1" x14ac:dyDescent="0.2">
      <c r="A2294" s="1">
        <v>2293</v>
      </c>
      <c r="B2294" s="1" t="s">
        <v>2293</v>
      </c>
      <c r="C2294" s="1" t="str">
        <f>IFERROR(VLOOKUP(B2294,Merged!E:G,3,FALSE),"")</f>
        <v/>
      </c>
      <c r="E2294" s="1" t="s">
        <v>6613</v>
      </c>
      <c r="F2294" s="1" t="str">
        <f>TEXT($G2294,"0000") &amp; TEXT($H2294,"00")</f>
        <v>201010</v>
      </c>
      <c r="G2294" s="1">
        <f>IFERROR(
  IF(ISNUMBER(SEARCH("平成",B2294)),
     1988 + VALUE(MID(B2294, SEARCH("平成",B2294) + 2, FIND("年", B2294) - SEARCH("平成",B2294) - 2)),
  IF(ISNUMBER(SEARCH("令和元年",B2294)),
     2019,
  IF(ISNUMBER(SEARCH("令和",B2294)),
     2018 + VALUE(MID(B2294, SEARCH("令和",B2294) + 2, FIND("年", B2294) - SEARCH("令和",B2294) - 2)),
  ""))),
"")</f>
        <v>2010</v>
      </c>
      <c r="H2294" s="1">
        <v>10</v>
      </c>
      <c r="I2294" s="5">
        <f>VALUE(RIGHT($E2294,LEN($E2294)-1))</f>
        <v>53</v>
      </c>
      <c r="J2294" s="1" t="s">
        <v>8447</v>
      </c>
      <c r="K2294" s="1" t="s">
        <v>11444</v>
      </c>
      <c r="L2294" s="1" t="s">
        <v>12382</v>
      </c>
    </row>
    <row r="2295" spans="1:12" hidden="1" x14ac:dyDescent="0.2">
      <c r="A2295" s="1">
        <v>2294</v>
      </c>
      <c r="B2295" s="1" t="s">
        <v>2294</v>
      </c>
      <c r="C2295" s="1" t="str">
        <f>IFERROR(VLOOKUP(B2295,Merged!E:G,3,FALSE),"")</f>
        <v/>
      </c>
      <c r="E2295" s="1" t="s">
        <v>6614</v>
      </c>
      <c r="F2295" s="1" t="str">
        <f>TEXT($G2295,"0000") &amp; TEXT($H2295,"00")</f>
        <v>201010</v>
      </c>
      <c r="G2295" s="1">
        <f>IFERROR(
  IF(ISNUMBER(SEARCH("平成",B2295)),
     1988 + VALUE(MID(B2295, SEARCH("平成",B2295) + 2, FIND("年", B2295) - SEARCH("平成",B2295) - 2)),
  IF(ISNUMBER(SEARCH("令和元年",B2295)),
     2019,
  IF(ISNUMBER(SEARCH("令和",B2295)),
     2018 + VALUE(MID(B2295, SEARCH("令和",B2295) + 2, FIND("年", B2295) - SEARCH("令和",B2295) - 2)),
  ""))),
"")</f>
        <v>2010</v>
      </c>
      <c r="H2295" s="1">
        <v>10</v>
      </c>
      <c r="I2295" s="5">
        <f>VALUE(RIGHT($E2295,LEN($E2295)-1))</f>
        <v>54</v>
      </c>
      <c r="J2295" s="1" t="s">
        <v>8448</v>
      </c>
      <c r="K2295" s="1" t="s">
        <v>11442</v>
      </c>
      <c r="L2295" s="1" t="s">
        <v>12966</v>
      </c>
    </row>
    <row r="2296" spans="1:12" hidden="1" x14ac:dyDescent="0.2">
      <c r="A2296" s="1">
        <v>2295</v>
      </c>
      <c r="B2296" s="1" t="s">
        <v>2295</v>
      </c>
      <c r="C2296" s="1" t="str">
        <f>IFERROR(VLOOKUP(B2296,Merged!E:G,3,FALSE),"")</f>
        <v/>
      </c>
      <c r="E2296" s="1" t="s">
        <v>6615</v>
      </c>
      <c r="F2296" s="1" t="str">
        <f>TEXT($G2296,"0000") &amp; TEXT($H2296,"00")</f>
        <v>201010</v>
      </c>
      <c r="G2296" s="1">
        <f>IFERROR(
  IF(ISNUMBER(SEARCH("平成",B2296)),
     1988 + VALUE(MID(B2296, SEARCH("平成",B2296) + 2, FIND("年", B2296) - SEARCH("平成",B2296) - 2)),
  IF(ISNUMBER(SEARCH("令和元年",B2296)),
     2019,
  IF(ISNUMBER(SEARCH("令和",B2296)),
     2018 + VALUE(MID(B2296, SEARCH("令和",B2296) + 2, FIND("年", B2296) - SEARCH("令和",B2296) - 2)),
  ""))),
"")</f>
        <v>2010</v>
      </c>
      <c r="H2296" s="1">
        <v>10</v>
      </c>
      <c r="I2296" s="5">
        <f>VALUE(RIGHT($E2296,LEN($E2296)-1))</f>
        <v>55</v>
      </c>
      <c r="J2296" s="1" t="s">
        <v>8449</v>
      </c>
      <c r="K2296" s="1" t="s">
        <v>11445</v>
      </c>
      <c r="L2296" s="1" t="s">
        <v>12967</v>
      </c>
    </row>
    <row r="2297" spans="1:12" hidden="1" x14ac:dyDescent="0.2">
      <c r="A2297" s="1">
        <v>2296</v>
      </c>
      <c r="B2297" s="1" t="s">
        <v>2296</v>
      </c>
      <c r="C2297" s="1" t="str">
        <f>IFERROR(VLOOKUP(B2297,Merged!E:G,3,FALSE),"")</f>
        <v/>
      </c>
      <c r="E2297" s="1" t="s">
        <v>6616</v>
      </c>
      <c r="F2297" s="1" t="str">
        <f>TEXT($G2297,"0000") &amp; TEXT($H2297,"00")</f>
        <v>201010</v>
      </c>
      <c r="G2297" s="1">
        <f>IFERROR(
  IF(ISNUMBER(SEARCH("平成",B2297)),
     1988 + VALUE(MID(B2297, SEARCH("平成",B2297) + 2, FIND("年", B2297) - SEARCH("平成",B2297) - 2)),
  IF(ISNUMBER(SEARCH("令和元年",B2297)),
     2019,
  IF(ISNUMBER(SEARCH("令和",B2297)),
     2018 + VALUE(MID(B2297, SEARCH("令和",B2297) + 2, FIND("年", B2297) - SEARCH("令和",B2297) - 2)),
  ""))),
"")</f>
        <v>2010</v>
      </c>
      <c r="H2297" s="1">
        <v>10</v>
      </c>
      <c r="I2297" s="5">
        <f>VALUE(RIGHT($E2297,LEN($E2297)-1))</f>
        <v>56</v>
      </c>
      <c r="J2297" s="1" t="s">
        <v>8450</v>
      </c>
      <c r="K2297" s="1" t="s">
        <v>11445</v>
      </c>
      <c r="L2297" s="1" t="s">
        <v>11892</v>
      </c>
    </row>
    <row r="2298" spans="1:12" hidden="1" x14ac:dyDescent="0.2">
      <c r="A2298" s="1">
        <v>2297</v>
      </c>
      <c r="B2298" s="1" t="s">
        <v>2297</v>
      </c>
      <c r="C2298" s="1" t="str">
        <f>IFERROR(VLOOKUP(B2298,Merged!E:G,3,FALSE),"")</f>
        <v/>
      </c>
      <c r="E2298" s="1" t="s">
        <v>6617</v>
      </c>
      <c r="F2298" s="1" t="str">
        <f>TEXT($G2298,"0000") &amp; TEXT($H2298,"00")</f>
        <v>201010</v>
      </c>
      <c r="G2298" s="1">
        <f>IFERROR(
  IF(ISNUMBER(SEARCH("平成",B2298)),
     1988 + VALUE(MID(B2298, SEARCH("平成",B2298) + 2, FIND("年", B2298) - SEARCH("平成",B2298) - 2)),
  IF(ISNUMBER(SEARCH("令和元年",B2298)),
     2019,
  IF(ISNUMBER(SEARCH("令和",B2298)),
     2018 + VALUE(MID(B2298, SEARCH("令和",B2298) + 2, FIND("年", B2298) - SEARCH("令和",B2298) - 2)),
  ""))),
"")</f>
        <v>2010</v>
      </c>
      <c r="H2298" s="1">
        <v>10</v>
      </c>
      <c r="I2298" s="5">
        <f>VALUE(RIGHT($E2298,LEN($E2298)-1))</f>
        <v>57</v>
      </c>
      <c r="J2298" s="1" t="s">
        <v>8451</v>
      </c>
      <c r="K2298" s="1" t="s">
        <v>11442</v>
      </c>
      <c r="L2298" s="1" t="s">
        <v>12968</v>
      </c>
    </row>
    <row r="2299" spans="1:12" hidden="1" x14ac:dyDescent="0.2">
      <c r="A2299" s="1">
        <v>2298</v>
      </c>
      <c r="B2299" s="1" t="s">
        <v>2298</v>
      </c>
      <c r="C2299" s="1" t="str">
        <f>IFERROR(VLOOKUP(B2299,Merged!E:G,3,FALSE),"")</f>
        <v/>
      </c>
      <c r="E2299" s="1" t="s">
        <v>6618</v>
      </c>
      <c r="F2299" s="1" t="str">
        <f>TEXT($G2299,"0000") &amp; TEXT($H2299,"00")</f>
        <v>201010</v>
      </c>
      <c r="G2299" s="1">
        <f>IFERROR(
  IF(ISNUMBER(SEARCH("平成",B2299)),
     1988 + VALUE(MID(B2299, SEARCH("平成",B2299) + 2, FIND("年", B2299) - SEARCH("平成",B2299) - 2)),
  IF(ISNUMBER(SEARCH("令和元年",B2299)),
     2019,
  IF(ISNUMBER(SEARCH("令和",B2299)),
     2018 + VALUE(MID(B2299, SEARCH("令和",B2299) + 2, FIND("年", B2299) - SEARCH("令和",B2299) - 2)),
  ""))),
"")</f>
        <v>2010</v>
      </c>
      <c r="H2299" s="1">
        <v>10</v>
      </c>
      <c r="I2299" s="5">
        <f>VALUE(RIGHT($E2299,LEN($E2299)-1))</f>
        <v>58</v>
      </c>
      <c r="J2299" s="1" t="s">
        <v>8452</v>
      </c>
      <c r="K2299" s="1" t="s">
        <v>11444</v>
      </c>
      <c r="L2299" s="1" t="s">
        <v>12969</v>
      </c>
    </row>
    <row r="2300" spans="1:12" hidden="1" x14ac:dyDescent="0.2">
      <c r="A2300" s="1">
        <v>2299</v>
      </c>
      <c r="B2300" s="1" t="s">
        <v>2299</v>
      </c>
      <c r="C2300" s="1" t="str">
        <f>IFERROR(VLOOKUP(B2300,Merged!E:G,3,FALSE),"")</f>
        <v/>
      </c>
      <c r="E2300" s="1" t="s">
        <v>6619</v>
      </c>
      <c r="F2300" s="1" t="str">
        <f>TEXT($G2300,"0000") &amp; TEXT($H2300,"00")</f>
        <v>201010</v>
      </c>
      <c r="G2300" s="1">
        <f>IFERROR(
  IF(ISNUMBER(SEARCH("平成",B2300)),
     1988 + VALUE(MID(B2300, SEARCH("平成",B2300) + 2, FIND("年", B2300) - SEARCH("平成",B2300) - 2)),
  IF(ISNUMBER(SEARCH("令和元年",B2300)),
     2019,
  IF(ISNUMBER(SEARCH("令和",B2300)),
     2018 + VALUE(MID(B2300, SEARCH("令和",B2300) + 2, FIND("年", B2300) - SEARCH("令和",B2300) - 2)),
  ""))),
"")</f>
        <v>2010</v>
      </c>
      <c r="H2300" s="1">
        <v>10</v>
      </c>
      <c r="I2300" s="5">
        <f>VALUE(RIGHT($E2300,LEN($E2300)-1))</f>
        <v>59</v>
      </c>
      <c r="J2300" s="1" t="s">
        <v>8113</v>
      </c>
      <c r="K2300" s="1" t="s">
        <v>11443</v>
      </c>
      <c r="L2300" s="1" t="s">
        <v>12709</v>
      </c>
    </row>
    <row r="2301" spans="1:12" hidden="1" x14ac:dyDescent="0.2">
      <c r="A2301" s="1">
        <v>2300</v>
      </c>
      <c r="B2301" s="1" t="s">
        <v>2300</v>
      </c>
      <c r="C2301" s="1" t="str">
        <f>IFERROR(VLOOKUP(B2301,Merged!E:G,3,FALSE),"")</f>
        <v/>
      </c>
      <c r="E2301" s="1" t="s">
        <v>6620</v>
      </c>
      <c r="F2301" s="1" t="str">
        <f>TEXT($G2301,"0000") &amp; TEXT($H2301,"00")</f>
        <v>201010</v>
      </c>
      <c r="G2301" s="1">
        <f>IFERROR(
  IF(ISNUMBER(SEARCH("平成",B2301)),
     1988 + VALUE(MID(B2301, SEARCH("平成",B2301) + 2, FIND("年", B2301) - SEARCH("平成",B2301) - 2)),
  IF(ISNUMBER(SEARCH("令和元年",B2301)),
     2019,
  IF(ISNUMBER(SEARCH("令和",B2301)),
     2018 + VALUE(MID(B2301, SEARCH("令和",B2301) + 2, FIND("年", B2301) - SEARCH("令和",B2301) - 2)),
  ""))),
"")</f>
        <v>2010</v>
      </c>
      <c r="H2301" s="1">
        <v>10</v>
      </c>
      <c r="I2301" s="5">
        <f>VALUE(RIGHT($E2301,LEN($E2301)-1))</f>
        <v>60</v>
      </c>
      <c r="J2301" s="1" t="s">
        <v>8453</v>
      </c>
      <c r="K2301" s="1" t="s">
        <v>11445</v>
      </c>
      <c r="L2301" s="1" t="s">
        <v>12970</v>
      </c>
    </row>
    <row r="2302" spans="1:12" hidden="1" x14ac:dyDescent="0.2">
      <c r="A2302" s="1">
        <v>2301</v>
      </c>
      <c r="B2302" s="1" t="s">
        <v>2301</v>
      </c>
      <c r="C2302" s="1" t="str">
        <f>IFERROR(VLOOKUP(B2302,Merged!E:G,3,FALSE),"")</f>
        <v/>
      </c>
      <c r="E2302" s="1" t="s">
        <v>6621</v>
      </c>
      <c r="F2302" s="1" t="str">
        <f>TEXT($G2302,"0000") &amp; TEXT($H2302,"00")</f>
        <v>201010</v>
      </c>
      <c r="G2302" s="1">
        <f>IFERROR(
  IF(ISNUMBER(SEARCH("平成",B2302)),
     1988 + VALUE(MID(B2302, SEARCH("平成",B2302) + 2, FIND("年", B2302) - SEARCH("平成",B2302) - 2)),
  IF(ISNUMBER(SEARCH("令和元年",B2302)),
     2019,
  IF(ISNUMBER(SEARCH("令和",B2302)),
     2018 + VALUE(MID(B2302, SEARCH("令和",B2302) + 2, FIND("年", B2302) - SEARCH("令和",B2302) - 2)),
  ""))),
"")</f>
        <v>2010</v>
      </c>
      <c r="H2302" s="1">
        <v>10</v>
      </c>
      <c r="I2302" s="5">
        <f>VALUE(RIGHT($E2302,LEN($E2302)-1))</f>
        <v>61</v>
      </c>
      <c r="J2302" s="1" t="s">
        <v>8116</v>
      </c>
      <c r="K2302" s="1" t="s">
        <v>11445</v>
      </c>
      <c r="L2302" s="1" t="s">
        <v>12712</v>
      </c>
    </row>
    <row r="2303" spans="1:12" hidden="1" x14ac:dyDescent="0.2">
      <c r="A2303" s="1">
        <v>2302</v>
      </c>
      <c r="B2303" s="1" t="s">
        <v>2302</v>
      </c>
      <c r="C2303" s="1" t="str">
        <f>IFERROR(VLOOKUP(B2303,Merged!E:G,3,FALSE),"")</f>
        <v/>
      </c>
      <c r="E2303" s="1" t="s">
        <v>6622</v>
      </c>
      <c r="F2303" s="1" t="str">
        <f>TEXT($G2303,"0000") &amp; TEXT($H2303,"00")</f>
        <v>201010</v>
      </c>
      <c r="G2303" s="1">
        <f>IFERROR(
  IF(ISNUMBER(SEARCH("平成",B2303)),
     1988 + VALUE(MID(B2303, SEARCH("平成",B2303) + 2, FIND("年", B2303) - SEARCH("平成",B2303) - 2)),
  IF(ISNUMBER(SEARCH("令和元年",B2303)),
     2019,
  IF(ISNUMBER(SEARCH("令和",B2303)),
     2018 + VALUE(MID(B2303, SEARCH("令和",B2303) + 2, FIND("年", B2303) - SEARCH("令和",B2303) - 2)),
  ""))),
"")</f>
        <v>2010</v>
      </c>
      <c r="H2303" s="1">
        <v>10</v>
      </c>
      <c r="I2303" s="5">
        <f>VALUE(RIGHT($E2303,LEN($E2303)-1))</f>
        <v>62</v>
      </c>
      <c r="J2303" s="1" t="s">
        <v>8454</v>
      </c>
      <c r="K2303" s="1" t="s">
        <v>11444</v>
      </c>
      <c r="L2303" s="1" t="s">
        <v>12971</v>
      </c>
    </row>
    <row r="2304" spans="1:12" hidden="1" x14ac:dyDescent="0.2">
      <c r="A2304" s="1">
        <v>2303</v>
      </c>
      <c r="B2304" s="1" t="s">
        <v>2303</v>
      </c>
      <c r="C2304" s="1" t="str">
        <f>IFERROR(VLOOKUP(B2304,Merged!E:G,3,FALSE),"")</f>
        <v/>
      </c>
      <c r="E2304" s="1" t="s">
        <v>6623</v>
      </c>
      <c r="F2304" s="1" t="str">
        <f>TEXT($G2304,"0000") &amp; TEXT($H2304,"00")</f>
        <v>201010</v>
      </c>
      <c r="G2304" s="1">
        <f>IFERROR(
  IF(ISNUMBER(SEARCH("平成",B2304)),
     1988 + VALUE(MID(B2304, SEARCH("平成",B2304) + 2, FIND("年", B2304) - SEARCH("平成",B2304) - 2)),
  IF(ISNUMBER(SEARCH("令和元年",B2304)),
     2019,
  IF(ISNUMBER(SEARCH("令和",B2304)),
     2018 + VALUE(MID(B2304, SEARCH("令和",B2304) + 2, FIND("年", B2304) - SEARCH("令和",B2304) - 2)),
  ""))),
"")</f>
        <v>2010</v>
      </c>
      <c r="H2304" s="1">
        <v>10</v>
      </c>
      <c r="I2304" s="5">
        <f>VALUE(RIGHT($E2304,LEN($E2304)-1))</f>
        <v>63</v>
      </c>
      <c r="J2304" s="1" t="s">
        <v>8455</v>
      </c>
      <c r="K2304" s="1" t="s">
        <v>11444</v>
      </c>
      <c r="L2304" s="1" t="s">
        <v>12332</v>
      </c>
    </row>
    <row r="2305" spans="1:12" hidden="1" x14ac:dyDescent="0.2">
      <c r="A2305" s="1">
        <v>2304</v>
      </c>
      <c r="B2305" s="1" t="s">
        <v>2304</v>
      </c>
      <c r="C2305" s="1" t="str">
        <f>IFERROR(VLOOKUP(B2305,Merged!E:G,3,FALSE),"")</f>
        <v/>
      </c>
      <c r="E2305" s="1" t="s">
        <v>6624</v>
      </c>
      <c r="F2305" s="1" t="str">
        <f>TEXT($G2305,"0000") &amp; TEXT($H2305,"00")</f>
        <v>201010</v>
      </c>
      <c r="G2305" s="1">
        <f>IFERROR(
  IF(ISNUMBER(SEARCH("平成",B2305)),
     1988 + VALUE(MID(B2305, SEARCH("平成",B2305) + 2, FIND("年", B2305) - SEARCH("平成",B2305) - 2)),
  IF(ISNUMBER(SEARCH("令和元年",B2305)),
     2019,
  IF(ISNUMBER(SEARCH("令和",B2305)),
     2018 + VALUE(MID(B2305, SEARCH("令和",B2305) + 2, FIND("年", B2305) - SEARCH("令和",B2305) - 2)),
  ""))),
"")</f>
        <v>2010</v>
      </c>
      <c r="H2305" s="1">
        <v>10</v>
      </c>
      <c r="I2305" s="5">
        <f>VALUE(RIGHT($E2305,LEN($E2305)-1))</f>
        <v>64</v>
      </c>
      <c r="J2305" s="1" t="s">
        <v>6938</v>
      </c>
      <c r="K2305" s="1" t="s">
        <v>11442</v>
      </c>
      <c r="L2305" s="1" t="s">
        <v>11724</v>
      </c>
    </row>
    <row r="2306" spans="1:12" hidden="1" x14ac:dyDescent="0.2">
      <c r="A2306" s="1">
        <v>2305</v>
      </c>
      <c r="B2306" s="1" t="s">
        <v>2305</v>
      </c>
      <c r="C2306" s="1" t="str">
        <f>IFERROR(VLOOKUP(B2306,Merged!E:G,3,FALSE),"")</f>
        <v/>
      </c>
      <c r="E2306" s="1" t="s">
        <v>6625</v>
      </c>
      <c r="F2306" s="1" t="str">
        <f>TEXT($G2306,"0000") &amp; TEXT($H2306,"00")</f>
        <v>201010</v>
      </c>
      <c r="G2306" s="1">
        <f>IFERROR(
  IF(ISNUMBER(SEARCH("平成",B2306)),
     1988 + VALUE(MID(B2306, SEARCH("平成",B2306) + 2, FIND("年", B2306) - SEARCH("平成",B2306) - 2)),
  IF(ISNUMBER(SEARCH("令和元年",B2306)),
     2019,
  IF(ISNUMBER(SEARCH("令和",B2306)),
     2018 + VALUE(MID(B2306, SEARCH("令和",B2306) + 2, FIND("年", B2306) - SEARCH("令和",B2306) - 2)),
  ""))),
"")</f>
        <v>2010</v>
      </c>
      <c r="H2306" s="1">
        <v>10</v>
      </c>
      <c r="I2306" s="5">
        <f>VALUE(RIGHT($E2306,LEN($E2306)-1))</f>
        <v>65</v>
      </c>
      <c r="J2306" s="1" t="s">
        <v>8456</v>
      </c>
      <c r="K2306" s="1" t="s">
        <v>11445</v>
      </c>
      <c r="L2306" s="1" t="s">
        <v>12972</v>
      </c>
    </row>
    <row r="2307" spans="1:12" hidden="1" x14ac:dyDescent="0.2">
      <c r="A2307" s="1">
        <v>2306</v>
      </c>
      <c r="B2307" s="1" t="s">
        <v>2306</v>
      </c>
      <c r="C2307" s="1" t="str">
        <f>IFERROR(VLOOKUP(B2307,Merged!E:G,3,FALSE),"")</f>
        <v/>
      </c>
      <c r="E2307" s="1" t="s">
        <v>6626</v>
      </c>
      <c r="F2307" s="1" t="str">
        <f>TEXT($G2307,"0000") &amp; TEXT($H2307,"00")</f>
        <v>201010</v>
      </c>
      <c r="G2307" s="1">
        <f>IFERROR(
  IF(ISNUMBER(SEARCH("平成",B2307)),
     1988 + VALUE(MID(B2307, SEARCH("平成",B2307) + 2, FIND("年", B2307) - SEARCH("平成",B2307) - 2)),
  IF(ISNUMBER(SEARCH("令和元年",B2307)),
     2019,
  IF(ISNUMBER(SEARCH("令和",B2307)),
     2018 + VALUE(MID(B2307, SEARCH("令和",B2307) + 2, FIND("年", B2307) - SEARCH("令和",B2307) - 2)),
  ""))),
"")</f>
        <v>2010</v>
      </c>
      <c r="H2307" s="1">
        <v>10</v>
      </c>
      <c r="I2307" s="5">
        <f>VALUE(RIGHT($E2307,LEN($E2307)-1))</f>
        <v>66</v>
      </c>
      <c r="J2307" s="1" t="s">
        <v>8457</v>
      </c>
      <c r="K2307" s="1" t="s">
        <v>11442</v>
      </c>
      <c r="L2307" s="1" t="s">
        <v>12185</v>
      </c>
    </row>
    <row r="2308" spans="1:12" hidden="1" x14ac:dyDescent="0.2">
      <c r="A2308" s="1">
        <v>2307</v>
      </c>
      <c r="B2308" s="1" t="s">
        <v>2307</v>
      </c>
      <c r="C2308" s="1" t="str">
        <f>IFERROR(VLOOKUP(B2308,Merged!E:G,3,FALSE),"")</f>
        <v/>
      </c>
      <c r="E2308" s="1" t="s">
        <v>6627</v>
      </c>
      <c r="F2308" s="1" t="str">
        <f>TEXT($G2308,"0000") &amp; TEXT($H2308,"00")</f>
        <v>201010</v>
      </c>
      <c r="G2308" s="1">
        <f>IFERROR(
  IF(ISNUMBER(SEARCH("平成",B2308)),
     1988 + VALUE(MID(B2308, SEARCH("平成",B2308) + 2, FIND("年", B2308) - SEARCH("平成",B2308) - 2)),
  IF(ISNUMBER(SEARCH("令和元年",B2308)),
     2019,
  IF(ISNUMBER(SEARCH("令和",B2308)),
     2018 + VALUE(MID(B2308, SEARCH("令和",B2308) + 2, FIND("年", B2308) - SEARCH("令和",B2308) - 2)),
  ""))),
"")</f>
        <v>2010</v>
      </c>
      <c r="H2308" s="1">
        <v>10</v>
      </c>
      <c r="I2308" s="5">
        <f>VALUE(RIGHT($E2308,LEN($E2308)-1))</f>
        <v>67</v>
      </c>
      <c r="J2308" s="1" t="s">
        <v>8458</v>
      </c>
      <c r="K2308" s="1" t="s">
        <v>11443</v>
      </c>
      <c r="L2308" s="1" t="s">
        <v>12973</v>
      </c>
    </row>
    <row r="2309" spans="1:12" hidden="1" x14ac:dyDescent="0.2">
      <c r="A2309" s="1">
        <v>2308</v>
      </c>
      <c r="B2309" s="1" t="s">
        <v>2308</v>
      </c>
      <c r="C2309" s="1" t="str">
        <f>IFERROR(VLOOKUP(B2309,Merged!E:G,3,FALSE),"")</f>
        <v/>
      </c>
      <c r="E2309" s="1" t="s">
        <v>6628</v>
      </c>
      <c r="F2309" s="1" t="str">
        <f>TEXT($G2309,"0000") &amp; TEXT($H2309,"00")</f>
        <v>201010</v>
      </c>
      <c r="G2309" s="1">
        <f>IFERROR(
  IF(ISNUMBER(SEARCH("平成",B2309)),
     1988 + VALUE(MID(B2309, SEARCH("平成",B2309) + 2, FIND("年", B2309) - SEARCH("平成",B2309) - 2)),
  IF(ISNUMBER(SEARCH("令和元年",B2309)),
     2019,
  IF(ISNUMBER(SEARCH("令和",B2309)),
     2018 + VALUE(MID(B2309, SEARCH("令和",B2309) + 2, FIND("年", B2309) - SEARCH("令和",B2309) - 2)),
  ""))),
"")</f>
        <v>2010</v>
      </c>
      <c r="H2309" s="1">
        <v>10</v>
      </c>
      <c r="I2309" s="5">
        <f>VALUE(RIGHT($E2309,LEN($E2309)-1))</f>
        <v>68</v>
      </c>
      <c r="J2309" s="1" t="s">
        <v>7548</v>
      </c>
      <c r="K2309" s="1" t="s">
        <v>11443</v>
      </c>
      <c r="L2309" s="1" t="s">
        <v>12238</v>
      </c>
    </row>
    <row r="2310" spans="1:12" hidden="1" x14ac:dyDescent="0.2">
      <c r="A2310" s="1">
        <v>2309</v>
      </c>
      <c r="B2310" s="1" t="s">
        <v>2309</v>
      </c>
      <c r="C2310" s="1" t="str">
        <f>IFERROR(VLOOKUP(B2310,Merged!E:G,3,FALSE),"")</f>
        <v/>
      </c>
      <c r="E2310" s="1" t="s">
        <v>6629</v>
      </c>
      <c r="F2310" s="1" t="str">
        <f>TEXT($G2310,"0000") &amp; TEXT($H2310,"00")</f>
        <v>201010</v>
      </c>
      <c r="G2310" s="1">
        <f>IFERROR(
  IF(ISNUMBER(SEARCH("平成",B2310)),
     1988 + VALUE(MID(B2310, SEARCH("平成",B2310) + 2, FIND("年", B2310) - SEARCH("平成",B2310) - 2)),
  IF(ISNUMBER(SEARCH("令和元年",B2310)),
     2019,
  IF(ISNUMBER(SEARCH("令和",B2310)),
     2018 + VALUE(MID(B2310, SEARCH("令和",B2310) + 2, FIND("年", B2310) - SEARCH("令和",B2310) - 2)),
  ""))),
"")</f>
        <v>2010</v>
      </c>
      <c r="H2310" s="1">
        <v>10</v>
      </c>
      <c r="I2310" s="5">
        <f>VALUE(RIGHT($E2310,LEN($E2310)-1))</f>
        <v>69</v>
      </c>
      <c r="J2310" s="1" t="s">
        <v>8064</v>
      </c>
      <c r="K2310" s="1" t="s">
        <v>11445</v>
      </c>
      <c r="L2310" s="1" t="s">
        <v>12676</v>
      </c>
    </row>
    <row r="2311" spans="1:12" hidden="1" x14ac:dyDescent="0.2">
      <c r="A2311" s="1">
        <v>2310</v>
      </c>
      <c r="B2311" s="1" t="s">
        <v>2310</v>
      </c>
      <c r="C2311" s="1" t="str">
        <f>IFERROR(VLOOKUP(B2311,Merged!E:G,3,FALSE),"")</f>
        <v/>
      </c>
      <c r="E2311" s="1" t="s">
        <v>6630</v>
      </c>
      <c r="F2311" s="1" t="str">
        <f>TEXT($G2311,"0000") &amp; TEXT($H2311,"00")</f>
        <v>201010</v>
      </c>
      <c r="G2311" s="1">
        <f>IFERROR(
  IF(ISNUMBER(SEARCH("平成",B2311)),
     1988 + VALUE(MID(B2311, SEARCH("平成",B2311) + 2, FIND("年", B2311) - SEARCH("平成",B2311) - 2)),
  IF(ISNUMBER(SEARCH("令和元年",B2311)),
     2019,
  IF(ISNUMBER(SEARCH("令和",B2311)),
     2018 + VALUE(MID(B2311, SEARCH("令和",B2311) + 2, FIND("年", B2311) - SEARCH("令和",B2311) - 2)),
  ""))),
"")</f>
        <v>2010</v>
      </c>
      <c r="H2311" s="1">
        <v>10</v>
      </c>
      <c r="I2311" s="5">
        <f>VALUE(RIGHT($E2311,LEN($E2311)-1))</f>
        <v>70</v>
      </c>
      <c r="J2311" s="1" t="s">
        <v>8459</v>
      </c>
      <c r="K2311" s="1" t="s">
        <v>11444</v>
      </c>
      <c r="L2311" s="1" t="s">
        <v>12974</v>
      </c>
    </row>
    <row r="2312" spans="1:12" hidden="1" x14ac:dyDescent="0.2">
      <c r="A2312" s="1">
        <v>2311</v>
      </c>
      <c r="B2312" s="1" t="s">
        <v>2311</v>
      </c>
      <c r="C2312" s="1" t="str">
        <f>IFERROR(VLOOKUP(B2312,Merged!E:G,3,FALSE),"")</f>
        <v/>
      </c>
      <c r="E2312" s="1" t="s">
        <v>6631</v>
      </c>
      <c r="F2312" s="1" t="str">
        <f>TEXT($G2312,"0000") &amp; TEXT($H2312,"00")</f>
        <v>201010</v>
      </c>
      <c r="G2312" s="1">
        <f>IFERROR(
  IF(ISNUMBER(SEARCH("平成",B2312)),
     1988 + VALUE(MID(B2312, SEARCH("平成",B2312) + 2, FIND("年", B2312) - SEARCH("平成",B2312) - 2)),
  IF(ISNUMBER(SEARCH("令和元年",B2312)),
     2019,
  IF(ISNUMBER(SEARCH("令和",B2312)),
     2018 + VALUE(MID(B2312, SEARCH("令和",B2312) + 2, FIND("年", B2312) - SEARCH("令和",B2312) - 2)),
  ""))),
"")</f>
        <v>2010</v>
      </c>
      <c r="H2312" s="1">
        <v>10</v>
      </c>
      <c r="I2312" s="5">
        <f>VALUE(RIGHT($E2312,LEN($E2312)-1))</f>
        <v>71</v>
      </c>
      <c r="J2312" s="1" t="s">
        <v>8460</v>
      </c>
      <c r="K2312" s="1" t="s">
        <v>11443</v>
      </c>
      <c r="L2312" s="1" t="s">
        <v>12975</v>
      </c>
    </row>
    <row r="2313" spans="1:12" hidden="1" x14ac:dyDescent="0.2">
      <c r="A2313" s="1">
        <v>2312</v>
      </c>
      <c r="B2313" s="1" t="s">
        <v>2312</v>
      </c>
      <c r="C2313" s="1" t="str">
        <f>IFERROR(VLOOKUP(B2313,Merged!E:G,3,FALSE),"")</f>
        <v/>
      </c>
      <c r="D2313" s="4" t="s">
        <v>15126</v>
      </c>
      <c r="E2313" s="1" t="s">
        <v>6632</v>
      </c>
      <c r="F2313" s="1" t="str">
        <f>TEXT($G2313,"0000") &amp; TEXT($H2313,"00")</f>
        <v>201010</v>
      </c>
      <c r="G2313" s="1">
        <f>IFERROR(
  IF(ISNUMBER(SEARCH("平成",B2313)),
     1988 + VALUE(MID(B2313, SEARCH("平成",B2313) + 2, FIND("年", B2313) - SEARCH("平成",B2313) - 2)),
  IF(ISNUMBER(SEARCH("令和元年",B2313)),
     2019,
  IF(ISNUMBER(SEARCH("令和",B2313)),
     2018 + VALUE(MID(B2313, SEARCH("令和",B2313) + 2, FIND("年", B2313) - SEARCH("令和",B2313) - 2)),
  ""))),
"")</f>
        <v>2010</v>
      </c>
      <c r="H2313" s="1">
        <v>10</v>
      </c>
      <c r="I2313" s="5">
        <f>VALUE(RIGHT($E2313,LEN($E2313)-1))</f>
        <v>72</v>
      </c>
      <c r="J2313" s="1" t="s">
        <v>8461</v>
      </c>
      <c r="K2313" s="1" t="s">
        <v>11443</v>
      </c>
      <c r="L2313" s="1" t="s">
        <v>11591</v>
      </c>
    </row>
    <row r="2314" spans="1:12" hidden="1" x14ac:dyDescent="0.2">
      <c r="A2314" s="1">
        <v>2313</v>
      </c>
      <c r="B2314" s="1" t="s">
        <v>2313</v>
      </c>
      <c r="C2314" s="1" t="str">
        <f>IFERROR(VLOOKUP(B2314,Merged!E:G,3,FALSE),"")</f>
        <v/>
      </c>
      <c r="E2314" s="1" t="s">
        <v>6633</v>
      </c>
      <c r="F2314" s="1" t="str">
        <f>TEXT($G2314,"0000") &amp; TEXT($H2314,"00")</f>
        <v>201010</v>
      </c>
      <c r="G2314" s="1">
        <f>IFERROR(
  IF(ISNUMBER(SEARCH("平成",B2314)),
     1988 + VALUE(MID(B2314, SEARCH("平成",B2314) + 2, FIND("年", B2314) - SEARCH("平成",B2314) - 2)),
  IF(ISNUMBER(SEARCH("令和元年",B2314)),
     2019,
  IF(ISNUMBER(SEARCH("令和",B2314)),
     2018 + VALUE(MID(B2314, SEARCH("令和",B2314) + 2, FIND("年", B2314) - SEARCH("令和",B2314) - 2)),
  ""))),
"")</f>
        <v>2010</v>
      </c>
      <c r="H2314" s="1">
        <v>10</v>
      </c>
      <c r="I2314" s="5">
        <f>VALUE(RIGHT($E2314,LEN($E2314)-1))</f>
        <v>73</v>
      </c>
      <c r="J2314" s="1" t="s">
        <v>7366</v>
      </c>
      <c r="K2314" s="1" t="s">
        <v>11442</v>
      </c>
      <c r="L2314" s="1" t="s">
        <v>12091</v>
      </c>
    </row>
    <row r="2315" spans="1:12" hidden="1" x14ac:dyDescent="0.2">
      <c r="A2315" s="1">
        <v>2314</v>
      </c>
      <c r="B2315" s="1" t="s">
        <v>2314</v>
      </c>
      <c r="C2315" s="1" t="str">
        <f>IFERROR(VLOOKUP(B2315,Merged!E:G,3,FALSE),"")</f>
        <v/>
      </c>
      <c r="E2315" s="1" t="s">
        <v>6634</v>
      </c>
      <c r="F2315" s="1" t="str">
        <f>TEXT($G2315,"0000") &amp; TEXT($H2315,"00")</f>
        <v>201010</v>
      </c>
      <c r="G2315" s="1">
        <f>IFERROR(
  IF(ISNUMBER(SEARCH("平成",B2315)),
     1988 + VALUE(MID(B2315, SEARCH("平成",B2315) + 2, FIND("年", B2315) - SEARCH("平成",B2315) - 2)),
  IF(ISNUMBER(SEARCH("令和元年",B2315)),
     2019,
  IF(ISNUMBER(SEARCH("令和",B2315)),
     2018 + VALUE(MID(B2315, SEARCH("令和",B2315) + 2, FIND("年", B2315) - SEARCH("令和",B2315) - 2)),
  ""))),
"")</f>
        <v>2010</v>
      </c>
      <c r="H2315" s="1">
        <v>10</v>
      </c>
      <c r="I2315" s="5">
        <f>VALUE(RIGHT($E2315,LEN($E2315)-1))</f>
        <v>74</v>
      </c>
      <c r="J2315" s="1" t="s">
        <v>8462</v>
      </c>
      <c r="K2315" s="1" t="s">
        <v>11444</v>
      </c>
    </row>
    <row r="2316" spans="1:12" hidden="1" x14ac:dyDescent="0.2">
      <c r="A2316" s="1">
        <v>2315</v>
      </c>
      <c r="B2316" s="1" t="s">
        <v>2315</v>
      </c>
      <c r="C2316" s="1" t="str">
        <f>IFERROR(VLOOKUP(B2316,Merged!E:G,3,FALSE),"")</f>
        <v/>
      </c>
      <c r="E2316" s="1" t="s">
        <v>6635</v>
      </c>
      <c r="F2316" s="1" t="str">
        <f>TEXT($G2316,"0000") &amp; TEXT($H2316,"00")</f>
        <v>201010</v>
      </c>
      <c r="G2316" s="1">
        <f>IFERROR(
  IF(ISNUMBER(SEARCH("平成",B2316)),
     1988 + VALUE(MID(B2316, SEARCH("平成",B2316) + 2, FIND("年", B2316) - SEARCH("平成",B2316) - 2)),
  IF(ISNUMBER(SEARCH("令和元年",B2316)),
     2019,
  IF(ISNUMBER(SEARCH("令和",B2316)),
     2018 + VALUE(MID(B2316, SEARCH("令和",B2316) + 2, FIND("年", B2316) - SEARCH("令和",B2316) - 2)),
  ""))),
"")</f>
        <v>2010</v>
      </c>
      <c r="H2316" s="1">
        <v>10</v>
      </c>
      <c r="I2316" s="5">
        <f>VALUE(RIGHT($E2316,LEN($E2316)-1))</f>
        <v>75</v>
      </c>
      <c r="J2316" s="1" t="s">
        <v>7488</v>
      </c>
      <c r="K2316" s="1" t="s">
        <v>11445</v>
      </c>
      <c r="L2316" s="1" t="s">
        <v>12193</v>
      </c>
    </row>
    <row r="2317" spans="1:12" hidden="1" x14ac:dyDescent="0.2">
      <c r="A2317" s="1">
        <v>2316</v>
      </c>
      <c r="B2317" s="1" t="s">
        <v>2316</v>
      </c>
      <c r="C2317" s="1" t="str">
        <f>IFERROR(VLOOKUP(B2317,Merged!E:G,3,FALSE),"")</f>
        <v/>
      </c>
      <c r="E2317" s="1" t="s">
        <v>6636</v>
      </c>
      <c r="F2317" s="1" t="str">
        <f>TEXT($G2317,"0000") &amp; TEXT($H2317,"00")</f>
        <v>201010</v>
      </c>
      <c r="G2317" s="1">
        <f>IFERROR(
  IF(ISNUMBER(SEARCH("平成",B2317)),
     1988 + VALUE(MID(B2317, SEARCH("平成",B2317) + 2, FIND("年", B2317) - SEARCH("平成",B2317) - 2)),
  IF(ISNUMBER(SEARCH("令和元年",B2317)),
     2019,
  IF(ISNUMBER(SEARCH("令和",B2317)),
     2018 + VALUE(MID(B2317, SEARCH("令和",B2317) + 2, FIND("年", B2317) - SEARCH("令和",B2317) - 2)),
  ""))),
"")</f>
        <v>2010</v>
      </c>
      <c r="H2317" s="1">
        <v>10</v>
      </c>
      <c r="I2317" s="5">
        <f>VALUE(RIGHT($E2317,LEN($E2317)-1))</f>
        <v>76</v>
      </c>
      <c r="J2317" s="1" t="s">
        <v>7489</v>
      </c>
      <c r="K2317" s="1" t="s">
        <v>11444</v>
      </c>
    </row>
    <row r="2318" spans="1:12" hidden="1" x14ac:dyDescent="0.2">
      <c r="A2318" s="1">
        <v>2317</v>
      </c>
      <c r="B2318" s="1" t="s">
        <v>2317</v>
      </c>
      <c r="C2318" s="1" t="str">
        <f>IFERROR(VLOOKUP(B2318,Merged!E:G,3,FALSE),"")</f>
        <v/>
      </c>
      <c r="E2318" s="1" t="s">
        <v>6637</v>
      </c>
      <c r="F2318" s="1" t="str">
        <f>TEXT($G2318,"0000") &amp; TEXT($H2318,"00")</f>
        <v>201010</v>
      </c>
      <c r="G2318" s="1">
        <f>IFERROR(
  IF(ISNUMBER(SEARCH("平成",B2318)),
     1988 + VALUE(MID(B2318, SEARCH("平成",B2318) + 2, FIND("年", B2318) - SEARCH("平成",B2318) - 2)),
  IF(ISNUMBER(SEARCH("令和元年",B2318)),
     2019,
  IF(ISNUMBER(SEARCH("令和",B2318)),
     2018 + VALUE(MID(B2318, SEARCH("令和",B2318) + 2, FIND("年", B2318) - SEARCH("令和",B2318) - 2)),
  ""))),
"")</f>
        <v>2010</v>
      </c>
      <c r="H2318" s="1">
        <v>10</v>
      </c>
      <c r="I2318" s="5">
        <f>VALUE(RIGHT($E2318,LEN($E2318)-1))</f>
        <v>77</v>
      </c>
      <c r="J2318" s="1" t="s">
        <v>7904</v>
      </c>
      <c r="K2318" s="1" t="s">
        <v>11444</v>
      </c>
      <c r="L2318" s="1" t="s">
        <v>12552</v>
      </c>
    </row>
    <row r="2319" spans="1:12" hidden="1" x14ac:dyDescent="0.2">
      <c r="A2319" s="1">
        <v>2318</v>
      </c>
      <c r="B2319" s="1" t="s">
        <v>2318</v>
      </c>
      <c r="C2319" s="1" t="str">
        <f>IFERROR(VLOOKUP(B2319,Merged!E:G,3,FALSE),"")</f>
        <v/>
      </c>
      <c r="E2319" s="1" t="s">
        <v>6638</v>
      </c>
      <c r="F2319" s="1" t="str">
        <f>TEXT($G2319,"0000") &amp; TEXT($H2319,"00")</f>
        <v>201010</v>
      </c>
      <c r="G2319" s="1">
        <f>IFERROR(
  IF(ISNUMBER(SEARCH("平成",B2319)),
     1988 + VALUE(MID(B2319, SEARCH("平成",B2319) + 2, FIND("年", B2319) - SEARCH("平成",B2319) - 2)),
  IF(ISNUMBER(SEARCH("令和元年",B2319)),
     2019,
  IF(ISNUMBER(SEARCH("令和",B2319)),
     2018 + VALUE(MID(B2319, SEARCH("令和",B2319) + 2, FIND("年", B2319) - SEARCH("令和",B2319) - 2)),
  ""))),
"")</f>
        <v>2010</v>
      </c>
      <c r="H2319" s="1">
        <v>10</v>
      </c>
      <c r="I2319" s="5">
        <f>VALUE(RIGHT($E2319,LEN($E2319)-1))</f>
        <v>78</v>
      </c>
      <c r="J2319" s="1" t="s">
        <v>8463</v>
      </c>
      <c r="K2319" s="1" t="s">
        <v>11442</v>
      </c>
      <c r="L2319" s="1" t="s">
        <v>11924</v>
      </c>
    </row>
    <row r="2320" spans="1:12" hidden="1" x14ac:dyDescent="0.2">
      <c r="A2320" s="1">
        <v>2319</v>
      </c>
      <c r="B2320" s="1" t="s">
        <v>2319</v>
      </c>
      <c r="C2320" s="1" t="str">
        <f>IFERROR(VLOOKUP(B2320,Merged!E:G,3,FALSE),"")</f>
        <v/>
      </c>
      <c r="E2320" s="1" t="s">
        <v>6639</v>
      </c>
      <c r="F2320" s="1" t="str">
        <f>TEXT($G2320,"0000") &amp; TEXT($H2320,"00")</f>
        <v>201010</v>
      </c>
      <c r="G2320" s="1">
        <f>IFERROR(
  IF(ISNUMBER(SEARCH("平成",B2320)),
     1988 + VALUE(MID(B2320, SEARCH("平成",B2320) + 2, FIND("年", B2320) - SEARCH("平成",B2320) - 2)),
  IF(ISNUMBER(SEARCH("令和元年",B2320)),
     2019,
  IF(ISNUMBER(SEARCH("令和",B2320)),
     2018 + VALUE(MID(B2320, SEARCH("令和",B2320) + 2, FIND("年", B2320) - SEARCH("令和",B2320) - 2)),
  ""))),
"")</f>
        <v>2010</v>
      </c>
      <c r="H2320" s="1">
        <v>10</v>
      </c>
      <c r="I2320" s="5">
        <f>VALUE(RIGHT($E2320,LEN($E2320)-1))</f>
        <v>79</v>
      </c>
      <c r="J2320" s="1" t="s">
        <v>7901</v>
      </c>
      <c r="K2320" s="1" t="s">
        <v>11443</v>
      </c>
      <c r="L2320" s="1" t="s">
        <v>12550</v>
      </c>
    </row>
    <row r="2321" spans="1:12" hidden="1" x14ac:dyDescent="0.2">
      <c r="A2321" s="1">
        <v>2320</v>
      </c>
      <c r="B2321" s="1" t="s">
        <v>2320</v>
      </c>
      <c r="C2321" s="1" t="str">
        <f>IFERROR(VLOOKUP(B2321,Merged!E:G,3,FALSE),"")</f>
        <v/>
      </c>
      <c r="E2321" s="1" t="s">
        <v>6640</v>
      </c>
      <c r="F2321" s="1" t="str">
        <f>TEXT($G2321,"0000") &amp; TEXT($H2321,"00")</f>
        <v>201010</v>
      </c>
      <c r="G2321" s="1">
        <f>IFERROR(
  IF(ISNUMBER(SEARCH("平成",B2321)),
     1988 + VALUE(MID(B2321, SEARCH("平成",B2321) + 2, FIND("年", B2321) - SEARCH("平成",B2321) - 2)),
  IF(ISNUMBER(SEARCH("令和元年",B2321)),
     2019,
  IF(ISNUMBER(SEARCH("令和",B2321)),
     2018 + VALUE(MID(B2321, SEARCH("令和",B2321) + 2, FIND("年", B2321) - SEARCH("令和",B2321) - 2)),
  ""))),
"")</f>
        <v>2010</v>
      </c>
      <c r="H2321" s="1">
        <v>10</v>
      </c>
      <c r="I2321" s="5">
        <f>VALUE(RIGHT($E2321,LEN($E2321)-1))</f>
        <v>80</v>
      </c>
      <c r="J2321" s="1" t="s">
        <v>8464</v>
      </c>
      <c r="K2321" s="1" t="s">
        <v>11443</v>
      </c>
      <c r="L2321" s="1" t="s">
        <v>12976</v>
      </c>
    </row>
    <row r="2322" spans="1:12" hidden="1" x14ac:dyDescent="0.2">
      <c r="A2322" s="1">
        <v>2321</v>
      </c>
      <c r="B2322" s="1" t="s">
        <v>2321</v>
      </c>
      <c r="C2322" s="1" t="str">
        <f>IFERROR(VLOOKUP(B2322,Merged!E:G,3,FALSE),"")</f>
        <v/>
      </c>
      <c r="E2322" s="1" t="s">
        <v>6561</v>
      </c>
      <c r="F2322" s="1" t="str">
        <f>TEXT($G2322,"0000") &amp; TEXT($H2322,"00")</f>
        <v>201004</v>
      </c>
      <c r="G2322" s="1">
        <f>IFERROR(
  IF(ISNUMBER(SEARCH("平成",B2322)),
     1988 + VALUE(MID(B2322, SEARCH("平成",B2322) + 2, FIND("年", B2322) - SEARCH("平成",B2322) - 2)),
  IF(ISNUMBER(SEARCH("令和元年",B2322)),
     2019,
  IF(ISNUMBER(SEARCH("令和",B2322)),
     2018 + VALUE(MID(B2322, SEARCH("令和",B2322) + 2, FIND("年", B2322) - SEARCH("令和",B2322) - 2)),
  ""))),
"")</f>
        <v>2010</v>
      </c>
      <c r="H2322" s="1">
        <v>4</v>
      </c>
      <c r="I2322" s="5">
        <f>VALUE(RIGHT($E2322,LEN($E2322)-1))</f>
        <v>1</v>
      </c>
      <c r="J2322" s="1" t="s">
        <v>8465</v>
      </c>
      <c r="K2322" s="1" t="s">
        <v>11443</v>
      </c>
      <c r="L2322" s="1" t="s">
        <v>11742</v>
      </c>
    </row>
    <row r="2323" spans="1:12" hidden="1" x14ac:dyDescent="0.2">
      <c r="A2323" s="1">
        <v>2322</v>
      </c>
      <c r="B2323" s="1" t="s">
        <v>2322</v>
      </c>
      <c r="C2323" s="1" t="str">
        <f>IFERROR(VLOOKUP(B2323,Merged!E:G,3,FALSE),"")</f>
        <v/>
      </c>
      <c r="E2323" s="1" t="s">
        <v>6562</v>
      </c>
      <c r="F2323" s="1" t="str">
        <f>TEXT($G2323,"0000") &amp; TEXT($H2323,"00")</f>
        <v>201004</v>
      </c>
      <c r="G2323" s="1">
        <f>IFERROR(
  IF(ISNUMBER(SEARCH("平成",B2323)),
     1988 + VALUE(MID(B2323, SEARCH("平成",B2323) + 2, FIND("年", B2323) - SEARCH("平成",B2323) - 2)),
  IF(ISNUMBER(SEARCH("令和元年",B2323)),
     2019,
  IF(ISNUMBER(SEARCH("令和",B2323)),
     2018 + VALUE(MID(B2323, SEARCH("令和",B2323) + 2, FIND("年", B2323) - SEARCH("令和",B2323) - 2)),
  ""))),
"")</f>
        <v>2010</v>
      </c>
      <c r="H2323" s="1">
        <v>4</v>
      </c>
      <c r="I2323" s="5">
        <f>VALUE(RIGHT($E2323,LEN($E2323)-1))</f>
        <v>2</v>
      </c>
      <c r="J2323" s="1" t="s">
        <v>8466</v>
      </c>
      <c r="K2323" s="1" t="s">
        <v>11445</v>
      </c>
    </row>
    <row r="2324" spans="1:12" hidden="1" x14ac:dyDescent="0.2">
      <c r="A2324" s="1">
        <v>2323</v>
      </c>
      <c r="B2324" s="1" t="s">
        <v>2323</v>
      </c>
      <c r="C2324" s="1">
        <f>IFERROR(VLOOKUP(B2324,Merged!E:G,3,FALSE),"")</f>
        <v>1</v>
      </c>
      <c r="E2324" s="1" t="s">
        <v>6563</v>
      </c>
      <c r="F2324" s="1" t="str">
        <f>TEXT($G2324,"0000") &amp; TEXT($H2324,"00")</f>
        <v>201004</v>
      </c>
      <c r="G2324" s="1">
        <f>IFERROR(
  IF(ISNUMBER(SEARCH("平成",B2324)),
     1988 + VALUE(MID(B2324, SEARCH("平成",B2324) + 2, FIND("年", B2324) - SEARCH("平成",B2324) - 2)),
  IF(ISNUMBER(SEARCH("令和元年",B2324)),
     2019,
  IF(ISNUMBER(SEARCH("令和",B2324)),
     2018 + VALUE(MID(B2324, SEARCH("令和",B2324) + 2, FIND("年", B2324) - SEARCH("令和",B2324) - 2)),
  ""))),
"")</f>
        <v>2010</v>
      </c>
      <c r="H2324" s="1">
        <v>4</v>
      </c>
      <c r="I2324" s="5">
        <f>VALUE(RIGHT($E2324,LEN($E2324)-1))</f>
        <v>3</v>
      </c>
      <c r="J2324" s="1" t="s">
        <v>7791</v>
      </c>
      <c r="K2324" s="1" t="s">
        <v>11444</v>
      </c>
      <c r="L2324" s="1" t="s">
        <v>12455</v>
      </c>
    </row>
    <row r="2325" spans="1:12" hidden="1" x14ac:dyDescent="0.2">
      <c r="A2325" s="1">
        <v>2324</v>
      </c>
      <c r="B2325" s="1" t="s">
        <v>2324</v>
      </c>
      <c r="C2325" s="1" t="str">
        <f>IFERROR(VLOOKUP(B2325,Merged!E:G,3,FALSE),"")</f>
        <v/>
      </c>
      <c r="E2325" s="1" t="s">
        <v>6564</v>
      </c>
      <c r="F2325" s="1" t="str">
        <f>TEXT($G2325,"0000") &amp; TEXT($H2325,"00")</f>
        <v>201004</v>
      </c>
      <c r="G2325" s="1">
        <f>IFERROR(
  IF(ISNUMBER(SEARCH("平成",B2325)),
     1988 + VALUE(MID(B2325, SEARCH("平成",B2325) + 2, FIND("年", B2325) - SEARCH("平成",B2325) - 2)),
  IF(ISNUMBER(SEARCH("令和元年",B2325)),
     2019,
  IF(ISNUMBER(SEARCH("令和",B2325)),
     2018 + VALUE(MID(B2325, SEARCH("令和",B2325) + 2, FIND("年", B2325) - SEARCH("令和",B2325) - 2)),
  ""))),
"")</f>
        <v>2010</v>
      </c>
      <c r="H2325" s="1">
        <v>4</v>
      </c>
      <c r="I2325" s="5">
        <f>VALUE(RIGHT($E2325,LEN($E2325)-1))</f>
        <v>4</v>
      </c>
      <c r="J2325" s="1" t="s">
        <v>8467</v>
      </c>
      <c r="K2325" s="1" t="s">
        <v>11444</v>
      </c>
      <c r="L2325" s="1" t="s">
        <v>12977</v>
      </c>
    </row>
    <row r="2326" spans="1:12" hidden="1" x14ac:dyDescent="0.2">
      <c r="A2326" s="1">
        <v>2325</v>
      </c>
      <c r="B2326" s="1" t="s">
        <v>2325</v>
      </c>
      <c r="C2326" s="1">
        <f>IFERROR(VLOOKUP(B2326,Merged!E:G,3,FALSE),"")</f>
        <v>2</v>
      </c>
      <c r="E2326" s="1" t="s">
        <v>6565</v>
      </c>
      <c r="F2326" s="1" t="str">
        <f>TEXT($G2326,"0000") &amp; TEXT($H2326,"00")</f>
        <v>201004</v>
      </c>
      <c r="G2326" s="1">
        <f>IFERROR(
  IF(ISNUMBER(SEARCH("平成",B2326)),
     1988 + VALUE(MID(B2326, SEARCH("平成",B2326) + 2, FIND("年", B2326) - SEARCH("平成",B2326) - 2)),
  IF(ISNUMBER(SEARCH("令和元年",B2326)),
     2019,
  IF(ISNUMBER(SEARCH("令和",B2326)),
     2018 + VALUE(MID(B2326, SEARCH("令和",B2326) + 2, FIND("年", B2326) - SEARCH("令和",B2326) - 2)),
  ""))),
"")</f>
        <v>2010</v>
      </c>
      <c r="H2326" s="1">
        <v>4</v>
      </c>
      <c r="I2326" s="5">
        <f>VALUE(RIGHT($E2326,LEN($E2326)-1))</f>
        <v>5</v>
      </c>
      <c r="J2326" s="1" t="s">
        <v>8468</v>
      </c>
      <c r="K2326" s="1" t="s">
        <v>11443</v>
      </c>
    </row>
    <row r="2327" spans="1:12" hidden="1" x14ac:dyDescent="0.2">
      <c r="A2327" s="1">
        <v>2326</v>
      </c>
      <c r="B2327" s="1" t="s">
        <v>2326</v>
      </c>
      <c r="C2327" s="1" t="str">
        <f>IFERROR(VLOOKUP(B2327,Merged!E:G,3,FALSE),"")</f>
        <v/>
      </c>
      <c r="E2327" s="1" t="s">
        <v>6566</v>
      </c>
      <c r="F2327" s="1" t="str">
        <f>TEXT($G2327,"0000") &amp; TEXT($H2327,"00")</f>
        <v>201004</v>
      </c>
      <c r="G2327" s="1">
        <f>IFERROR(
  IF(ISNUMBER(SEARCH("平成",B2327)),
     1988 + VALUE(MID(B2327, SEARCH("平成",B2327) + 2, FIND("年", B2327) - SEARCH("平成",B2327) - 2)),
  IF(ISNUMBER(SEARCH("令和元年",B2327)),
     2019,
  IF(ISNUMBER(SEARCH("令和",B2327)),
     2018 + VALUE(MID(B2327, SEARCH("令和",B2327) + 2, FIND("年", B2327) - SEARCH("令和",B2327) - 2)),
  ""))),
"")</f>
        <v>2010</v>
      </c>
      <c r="H2327" s="1">
        <v>4</v>
      </c>
      <c r="I2327" s="5">
        <f>VALUE(RIGHT($E2327,LEN($E2327)-1))</f>
        <v>6</v>
      </c>
      <c r="J2327" s="1" t="s">
        <v>8469</v>
      </c>
      <c r="K2327" s="1" t="s">
        <v>11443</v>
      </c>
      <c r="L2327" s="1" t="s">
        <v>12978</v>
      </c>
    </row>
    <row r="2328" spans="1:12" hidden="1" x14ac:dyDescent="0.2">
      <c r="A2328" s="1">
        <v>2327</v>
      </c>
      <c r="B2328" s="1" t="s">
        <v>2327</v>
      </c>
      <c r="C2328" s="1" t="str">
        <f>IFERROR(VLOOKUP(B2328,Merged!E:G,3,FALSE),"")</f>
        <v/>
      </c>
      <c r="E2328" s="1" t="s">
        <v>6567</v>
      </c>
      <c r="F2328" s="1" t="str">
        <f>TEXT($G2328,"0000") &amp; TEXT($H2328,"00")</f>
        <v>201004</v>
      </c>
      <c r="G2328" s="1">
        <f>IFERROR(
  IF(ISNUMBER(SEARCH("平成",B2328)),
     1988 + VALUE(MID(B2328, SEARCH("平成",B2328) + 2, FIND("年", B2328) - SEARCH("平成",B2328) - 2)),
  IF(ISNUMBER(SEARCH("令和元年",B2328)),
     2019,
  IF(ISNUMBER(SEARCH("令和",B2328)),
     2018 + VALUE(MID(B2328, SEARCH("令和",B2328) + 2, FIND("年", B2328) - SEARCH("令和",B2328) - 2)),
  ""))),
"")</f>
        <v>2010</v>
      </c>
      <c r="H2328" s="1">
        <v>4</v>
      </c>
      <c r="I2328" s="5">
        <f>VALUE(RIGHT($E2328,LEN($E2328)-1))</f>
        <v>7</v>
      </c>
      <c r="J2328" s="1" t="s">
        <v>8470</v>
      </c>
      <c r="K2328" s="1" t="s">
        <v>11442</v>
      </c>
      <c r="L2328" s="1" t="s">
        <v>12979</v>
      </c>
    </row>
    <row r="2329" spans="1:12" hidden="1" x14ac:dyDescent="0.2">
      <c r="A2329" s="1">
        <v>2328</v>
      </c>
      <c r="B2329" s="1" t="s">
        <v>2328</v>
      </c>
      <c r="C2329" s="1">
        <f>IFERROR(VLOOKUP(B2329,Merged!E:G,3,FALSE),"")</f>
        <v>3</v>
      </c>
      <c r="E2329" s="1" t="s">
        <v>6568</v>
      </c>
      <c r="F2329" s="1" t="str">
        <f>TEXT($G2329,"0000") &amp; TEXT($H2329,"00")</f>
        <v>201004</v>
      </c>
      <c r="G2329" s="1">
        <f>IFERROR(
  IF(ISNUMBER(SEARCH("平成",B2329)),
     1988 + VALUE(MID(B2329, SEARCH("平成",B2329) + 2, FIND("年", B2329) - SEARCH("平成",B2329) - 2)),
  IF(ISNUMBER(SEARCH("令和元年",B2329)),
     2019,
  IF(ISNUMBER(SEARCH("令和",B2329)),
     2018 + VALUE(MID(B2329, SEARCH("令和",B2329) + 2, FIND("年", B2329) - SEARCH("令和",B2329) - 2)),
  ""))),
"")</f>
        <v>2010</v>
      </c>
      <c r="H2329" s="1">
        <v>4</v>
      </c>
      <c r="I2329" s="5">
        <f>VALUE(RIGHT($E2329,LEN($E2329)-1))</f>
        <v>8</v>
      </c>
      <c r="J2329" s="1" t="s">
        <v>8471</v>
      </c>
      <c r="K2329" s="1" t="s">
        <v>11443</v>
      </c>
      <c r="L2329" s="1" t="s">
        <v>12980</v>
      </c>
    </row>
    <row r="2330" spans="1:12" hidden="1" x14ac:dyDescent="0.2">
      <c r="A2330" s="1">
        <v>2329</v>
      </c>
      <c r="B2330" s="1" t="s">
        <v>2329</v>
      </c>
      <c r="C2330" s="1" t="str">
        <f>IFERROR(VLOOKUP(B2330,Merged!E:G,3,FALSE),"")</f>
        <v/>
      </c>
      <c r="E2330" s="1" t="s">
        <v>6569</v>
      </c>
      <c r="F2330" s="1" t="str">
        <f>TEXT($G2330,"0000") &amp; TEXT($H2330,"00")</f>
        <v>201004</v>
      </c>
      <c r="G2330" s="1">
        <f>IFERROR(
  IF(ISNUMBER(SEARCH("平成",B2330)),
     1988 + VALUE(MID(B2330, SEARCH("平成",B2330) + 2, FIND("年", B2330) - SEARCH("平成",B2330) - 2)),
  IF(ISNUMBER(SEARCH("令和元年",B2330)),
     2019,
  IF(ISNUMBER(SEARCH("令和",B2330)),
     2018 + VALUE(MID(B2330, SEARCH("令和",B2330) + 2, FIND("年", B2330) - SEARCH("令和",B2330) - 2)),
  ""))),
"")</f>
        <v>2010</v>
      </c>
      <c r="H2330" s="1">
        <v>4</v>
      </c>
      <c r="I2330" s="5">
        <f>VALUE(RIGHT($E2330,LEN($E2330)-1))</f>
        <v>9</v>
      </c>
      <c r="J2330" s="1" t="s">
        <v>7736</v>
      </c>
      <c r="K2330" s="1" t="s">
        <v>11445</v>
      </c>
      <c r="L2330" s="1" t="s">
        <v>12407</v>
      </c>
    </row>
    <row r="2331" spans="1:12" hidden="1" x14ac:dyDescent="0.2">
      <c r="A2331" s="1">
        <v>2330</v>
      </c>
      <c r="B2331" s="1" t="s">
        <v>2330</v>
      </c>
      <c r="C2331" s="1" t="str">
        <f>IFERROR(VLOOKUP(B2331,Merged!E:G,3,FALSE),"")</f>
        <v/>
      </c>
      <c r="D2331" s="4" t="s">
        <v>15125</v>
      </c>
      <c r="E2331" s="1" t="s">
        <v>6570</v>
      </c>
      <c r="F2331" s="1" t="str">
        <f>TEXT($G2331,"0000") &amp; TEXT($H2331,"00")</f>
        <v>201004</v>
      </c>
      <c r="G2331" s="1">
        <f>IFERROR(
  IF(ISNUMBER(SEARCH("平成",B2331)),
     1988 + VALUE(MID(B2331, SEARCH("平成",B2331) + 2, FIND("年", B2331) - SEARCH("平成",B2331) - 2)),
  IF(ISNUMBER(SEARCH("令和元年",B2331)),
     2019,
  IF(ISNUMBER(SEARCH("令和",B2331)),
     2018 + VALUE(MID(B2331, SEARCH("令和",B2331) + 2, FIND("年", B2331) - SEARCH("令和",B2331) - 2)),
  ""))),
"")</f>
        <v>2010</v>
      </c>
      <c r="H2331" s="1">
        <v>4</v>
      </c>
      <c r="I2331" s="5">
        <f>VALUE(RIGHT($E2331,LEN($E2331)-1))</f>
        <v>10</v>
      </c>
      <c r="J2331" s="1" t="s">
        <v>8236</v>
      </c>
      <c r="K2331" s="1" t="s">
        <v>11445</v>
      </c>
      <c r="L2331" s="1" t="s">
        <v>11453</v>
      </c>
    </row>
    <row r="2332" spans="1:12" hidden="1" x14ac:dyDescent="0.2">
      <c r="A2332" s="1">
        <v>2331</v>
      </c>
      <c r="B2332" s="1" t="s">
        <v>2331</v>
      </c>
      <c r="C2332" s="1">
        <f>IFERROR(VLOOKUP(B2332,Merged!E:G,3,FALSE),"")</f>
        <v>4</v>
      </c>
      <c r="E2332" s="1" t="s">
        <v>6571</v>
      </c>
      <c r="F2332" s="1" t="str">
        <f>TEXT($G2332,"0000") &amp; TEXT($H2332,"00")</f>
        <v>201004</v>
      </c>
      <c r="G2332" s="1">
        <f>IFERROR(
  IF(ISNUMBER(SEARCH("平成",B2332)),
     1988 + VALUE(MID(B2332, SEARCH("平成",B2332) + 2, FIND("年", B2332) - SEARCH("平成",B2332) - 2)),
  IF(ISNUMBER(SEARCH("令和元年",B2332)),
     2019,
  IF(ISNUMBER(SEARCH("令和",B2332)),
     2018 + VALUE(MID(B2332, SEARCH("令和",B2332) + 2, FIND("年", B2332) - SEARCH("令和",B2332) - 2)),
  ""))),
"")</f>
        <v>2010</v>
      </c>
      <c r="H2332" s="1">
        <v>4</v>
      </c>
      <c r="I2332" s="5">
        <f>VALUE(RIGHT($E2332,LEN($E2332)-1))</f>
        <v>11</v>
      </c>
      <c r="J2332" s="1" t="s">
        <v>8472</v>
      </c>
      <c r="K2332" s="1" t="s">
        <v>11442</v>
      </c>
      <c r="L2332" s="1" t="s">
        <v>12051</v>
      </c>
    </row>
    <row r="2333" spans="1:12" hidden="1" x14ac:dyDescent="0.2">
      <c r="A2333" s="1">
        <v>2332</v>
      </c>
      <c r="B2333" s="1" t="s">
        <v>2332</v>
      </c>
      <c r="C2333" s="1" t="str">
        <f>IFERROR(VLOOKUP(B2333,Merged!E:G,3,FALSE),"")</f>
        <v/>
      </c>
      <c r="E2333" s="1" t="s">
        <v>6572</v>
      </c>
      <c r="F2333" s="1" t="str">
        <f>TEXT($G2333,"0000") &amp; TEXT($H2333,"00")</f>
        <v>201004</v>
      </c>
      <c r="G2333" s="1">
        <f>IFERROR(
  IF(ISNUMBER(SEARCH("平成",B2333)),
     1988 + VALUE(MID(B2333, SEARCH("平成",B2333) + 2, FIND("年", B2333) - SEARCH("平成",B2333) - 2)),
  IF(ISNUMBER(SEARCH("令和元年",B2333)),
     2019,
  IF(ISNUMBER(SEARCH("令和",B2333)),
     2018 + VALUE(MID(B2333, SEARCH("令和",B2333) + 2, FIND("年", B2333) - SEARCH("令和",B2333) - 2)),
  ""))),
"")</f>
        <v>2010</v>
      </c>
      <c r="H2333" s="1">
        <v>4</v>
      </c>
      <c r="I2333" s="5">
        <f>VALUE(RIGHT($E2333,LEN($E2333)-1))</f>
        <v>12</v>
      </c>
      <c r="J2333" s="1" t="s">
        <v>8024</v>
      </c>
      <c r="K2333" s="1" t="s">
        <v>11443</v>
      </c>
    </row>
    <row r="2334" spans="1:12" hidden="1" x14ac:dyDescent="0.2">
      <c r="A2334" s="1">
        <v>2333</v>
      </c>
      <c r="B2334" s="1" t="s">
        <v>2333</v>
      </c>
      <c r="C2334" s="1" t="str">
        <f>IFERROR(VLOOKUP(B2334,Merged!E:G,3,FALSE),"")</f>
        <v/>
      </c>
      <c r="E2334" s="1" t="s">
        <v>6573</v>
      </c>
      <c r="F2334" s="1" t="str">
        <f>TEXT($G2334,"0000") &amp; TEXT($H2334,"00")</f>
        <v>201004</v>
      </c>
      <c r="G2334" s="1">
        <f>IFERROR(
  IF(ISNUMBER(SEARCH("平成",B2334)),
     1988 + VALUE(MID(B2334, SEARCH("平成",B2334) + 2, FIND("年", B2334) - SEARCH("平成",B2334) - 2)),
  IF(ISNUMBER(SEARCH("令和元年",B2334)),
     2019,
  IF(ISNUMBER(SEARCH("令和",B2334)),
     2018 + VALUE(MID(B2334, SEARCH("令和",B2334) + 2, FIND("年", B2334) - SEARCH("令和",B2334) - 2)),
  ""))),
"")</f>
        <v>2010</v>
      </c>
      <c r="H2334" s="1">
        <v>4</v>
      </c>
      <c r="I2334" s="5">
        <f>VALUE(RIGHT($E2334,LEN($E2334)-1))</f>
        <v>13</v>
      </c>
      <c r="J2334" s="1" t="s">
        <v>8473</v>
      </c>
      <c r="K2334" s="1" t="s">
        <v>11445</v>
      </c>
      <c r="L2334" s="1" t="s">
        <v>12899</v>
      </c>
    </row>
    <row r="2335" spans="1:12" hidden="1" x14ac:dyDescent="0.2">
      <c r="A2335" s="1">
        <v>2334</v>
      </c>
      <c r="B2335" s="1" t="s">
        <v>2334</v>
      </c>
      <c r="C2335" s="1" t="str">
        <f>IFERROR(VLOOKUP(B2335,Merged!E:G,3,FALSE),"")</f>
        <v/>
      </c>
      <c r="E2335" s="1" t="s">
        <v>6574</v>
      </c>
      <c r="F2335" s="1" t="str">
        <f>TEXT($G2335,"0000") &amp; TEXT($H2335,"00")</f>
        <v>201004</v>
      </c>
      <c r="G2335" s="1">
        <f>IFERROR(
  IF(ISNUMBER(SEARCH("平成",B2335)),
     1988 + VALUE(MID(B2335, SEARCH("平成",B2335) + 2, FIND("年", B2335) - SEARCH("平成",B2335) - 2)),
  IF(ISNUMBER(SEARCH("令和元年",B2335)),
     2019,
  IF(ISNUMBER(SEARCH("令和",B2335)),
     2018 + VALUE(MID(B2335, SEARCH("令和",B2335) + 2, FIND("年", B2335) - SEARCH("令和",B2335) - 2)),
  ""))),
"")</f>
        <v>2010</v>
      </c>
      <c r="H2335" s="1">
        <v>4</v>
      </c>
      <c r="I2335" s="5">
        <f>VALUE(RIGHT($E2335,LEN($E2335)-1))</f>
        <v>14</v>
      </c>
      <c r="J2335" s="1" t="s">
        <v>8474</v>
      </c>
      <c r="K2335" s="1" t="s">
        <v>11443</v>
      </c>
      <c r="L2335" s="1" t="s">
        <v>12981</v>
      </c>
    </row>
    <row r="2336" spans="1:12" hidden="1" x14ac:dyDescent="0.2">
      <c r="A2336" s="1">
        <v>2335</v>
      </c>
      <c r="B2336" s="1" t="s">
        <v>2335</v>
      </c>
      <c r="C2336" s="1" t="str">
        <f>IFERROR(VLOOKUP(B2336,Merged!E:G,3,FALSE),"")</f>
        <v/>
      </c>
      <c r="E2336" s="1" t="s">
        <v>6575</v>
      </c>
      <c r="F2336" s="1" t="str">
        <f>TEXT($G2336,"0000") &amp; TEXT($H2336,"00")</f>
        <v>201004</v>
      </c>
      <c r="G2336" s="1">
        <f>IFERROR(
  IF(ISNUMBER(SEARCH("平成",B2336)),
     1988 + VALUE(MID(B2336, SEARCH("平成",B2336) + 2, FIND("年", B2336) - SEARCH("平成",B2336) - 2)),
  IF(ISNUMBER(SEARCH("令和元年",B2336)),
     2019,
  IF(ISNUMBER(SEARCH("令和",B2336)),
     2018 + VALUE(MID(B2336, SEARCH("令和",B2336) + 2, FIND("年", B2336) - SEARCH("令和",B2336) - 2)),
  ""))),
"")</f>
        <v>2010</v>
      </c>
      <c r="H2336" s="1">
        <v>4</v>
      </c>
      <c r="I2336" s="5">
        <f>VALUE(RIGHT($E2336,LEN($E2336)-1))</f>
        <v>15</v>
      </c>
      <c r="J2336" s="1" t="s">
        <v>7676</v>
      </c>
      <c r="K2336" s="1" t="s">
        <v>11443</v>
      </c>
      <c r="L2336" s="1" t="s">
        <v>12356</v>
      </c>
    </row>
    <row r="2337" spans="1:12" hidden="1" x14ac:dyDescent="0.2">
      <c r="A2337" s="1">
        <v>2336</v>
      </c>
      <c r="B2337" s="1" t="s">
        <v>2336</v>
      </c>
      <c r="C2337" s="1">
        <f>IFERROR(VLOOKUP(B2337,Merged!E:G,3,FALSE),"")</f>
        <v>5</v>
      </c>
      <c r="E2337" s="1" t="s">
        <v>6576</v>
      </c>
      <c r="F2337" s="1" t="str">
        <f>TEXT($G2337,"0000") &amp; TEXT($H2337,"00")</f>
        <v>201004</v>
      </c>
      <c r="G2337" s="1">
        <f>IFERROR(
  IF(ISNUMBER(SEARCH("平成",B2337)),
     1988 + VALUE(MID(B2337, SEARCH("平成",B2337) + 2, FIND("年", B2337) - SEARCH("平成",B2337) - 2)),
  IF(ISNUMBER(SEARCH("令和元年",B2337)),
     2019,
  IF(ISNUMBER(SEARCH("令和",B2337)),
     2018 + VALUE(MID(B2337, SEARCH("令和",B2337) + 2, FIND("年", B2337) - SEARCH("令和",B2337) - 2)),
  ""))),
"")</f>
        <v>2010</v>
      </c>
      <c r="H2337" s="1">
        <v>4</v>
      </c>
      <c r="I2337" s="5">
        <f>VALUE(RIGHT($E2337,LEN($E2337)-1))</f>
        <v>16</v>
      </c>
      <c r="J2337" s="1" t="s">
        <v>8475</v>
      </c>
      <c r="K2337" s="1" t="s">
        <v>11445</v>
      </c>
      <c r="L2337" s="1" t="s">
        <v>12982</v>
      </c>
    </row>
    <row r="2338" spans="1:12" hidden="1" x14ac:dyDescent="0.2">
      <c r="A2338" s="1">
        <v>2337</v>
      </c>
      <c r="B2338" s="1" t="s">
        <v>2337</v>
      </c>
      <c r="C2338" s="1" t="str">
        <f>IFERROR(VLOOKUP(B2338,Merged!E:G,3,FALSE),"")</f>
        <v/>
      </c>
      <c r="D2338" s="4" t="s">
        <v>15126</v>
      </c>
      <c r="E2338" s="1" t="s">
        <v>6577</v>
      </c>
      <c r="F2338" s="1" t="str">
        <f>TEXT($G2338,"0000") &amp; TEXT($H2338,"00")</f>
        <v>201004</v>
      </c>
      <c r="G2338" s="1">
        <f>IFERROR(
  IF(ISNUMBER(SEARCH("平成",B2338)),
     1988 + VALUE(MID(B2338, SEARCH("平成",B2338) + 2, FIND("年", B2338) - SEARCH("平成",B2338) - 2)),
  IF(ISNUMBER(SEARCH("令和元年",B2338)),
     2019,
  IF(ISNUMBER(SEARCH("令和",B2338)),
     2018 + VALUE(MID(B2338, SEARCH("令和",B2338) + 2, FIND("年", B2338) - SEARCH("令和",B2338) - 2)),
  ""))),
"")</f>
        <v>2010</v>
      </c>
      <c r="H2338" s="1">
        <v>4</v>
      </c>
      <c r="I2338" s="5">
        <f>VALUE(RIGHT($E2338,LEN($E2338)-1))</f>
        <v>17</v>
      </c>
      <c r="J2338" s="1" t="s">
        <v>8476</v>
      </c>
      <c r="K2338" s="1" t="s">
        <v>11443</v>
      </c>
      <c r="L2338" s="1" t="s">
        <v>11536</v>
      </c>
    </row>
    <row r="2339" spans="1:12" hidden="1" x14ac:dyDescent="0.2">
      <c r="A2339" s="1">
        <v>2338</v>
      </c>
      <c r="B2339" s="1" t="s">
        <v>2338</v>
      </c>
      <c r="C2339" s="1" t="str">
        <f>IFERROR(VLOOKUP(B2339,Merged!E:G,3,FALSE),"")</f>
        <v/>
      </c>
      <c r="E2339" s="1" t="s">
        <v>6578</v>
      </c>
      <c r="F2339" s="1" t="str">
        <f>TEXT($G2339,"0000") &amp; TEXT($H2339,"00")</f>
        <v>201004</v>
      </c>
      <c r="G2339" s="1">
        <f>IFERROR(
  IF(ISNUMBER(SEARCH("平成",B2339)),
     1988 + VALUE(MID(B2339, SEARCH("平成",B2339) + 2, FIND("年", B2339) - SEARCH("平成",B2339) - 2)),
  IF(ISNUMBER(SEARCH("令和元年",B2339)),
     2019,
  IF(ISNUMBER(SEARCH("令和",B2339)),
     2018 + VALUE(MID(B2339, SEARCH("令和",B2339) + 2, FIND("年", B2339) - SEARCH("令和",B2339) - 2)),
  ""))),
"")</f>
        <v>2010</v>
      </c>
      <c r="H2339" s="1">
        <v>4</v>
      </c>
      <c r="I2339" s="5">
        <f>VALUE(RIGHT($E2339,LEN($E2339)-1))</f>
        <v>18</v>
      </c>
      <c r="J2339" s="1" t="s">
        <v>8477</v>
      </c>
      <c r="K2339" s="1" t="s">
        <v>11442</v>
      </c>
      <c r="L2339" s="1" t="s">
        <v>12358</v>
      </c>
    </row>
    <row r="2340" spans="1:12" hidden="1" x14ac:dyDescent="0.2">
      <c r="A2340" s="1">
        <v>2339</v>
      </c>
      <c r="B2340" s="1" t="s">
        <v>2339</v>
      </c>
      <c r="C2340" s="1" t="str">
        <f>IFERROR(VLOOKUP(B2340,Merged!E:G,3,FALSE),"")</f>
        <v/>
      </c>
      <c r="E2340" s="1" t="s">
        <v>6579</v>
      </c>
      <c r="F2340" s="1" t="str">
        <f>TEXT($G2340,"0000") &amp; TEXT($H2340,"00")</f>
        <v>201004</v>
      </c>
      <c r="G2340" s="1">
        <f>IFERROR(
  IF(ISNUMBER(SEARCH("平成",B2340)),
     1988 + VALUE(MID(B2340, SEARCH("平成",B2340) + 2, FIND("年", B2340) - SEARCH("平成",B2340) - 2)),
  IF(ISNUMBER(SEARCH("令和元年",B2340)),
     2019,
  IF(ISNUMBER(SEARCH("令和",B2340)),
     2018 + VALUE(MID(B2340, SEARCH("令和",B2340) + 2, FIND("年", B2340) - SEARCH("令和",B2340) - 2)),
  ""))),
"")</f>
        <v>2010</v>
      </c>
      <c r="H2340" s="1">
        <v>4</v>
      </c>
      <c r="I2340" s="5">
        <f>VALUE(RIGHT($E2340,LEN($E2340)-1))</f>
        <v>19</v>
      </c>
      <c r="J2340" s="1" t="s">
        <v>8478</v>
      </c>
      <c r="K2340" s="1" t="s">
        <v>11442</v>
      </c>
      <c r="L2340" s="1" t="s">
        <v>12983</v>
      </c>
    </row>
    <row r="2341" spans="1:12" hidden="1" x14ac:dyDescent="0.2">
      <c r="A2341" s="1">
        <v>2340</v>
      </c>
      <c r="B2341" s="1" t="s">
        <v>2340</v>
      </c>
      <c r="C2341" s="1">
        <f>IFERROR(VLOOKUP(B2341,Merged!E:G,3,FALSE),"")</f>
        <v>6</v>
      </c>
      <c r="E2341" s="1" t="s">
        <v>6580</v>
      </c>
      <c r="F2341" s="1" t="str">
        <f>TEXT($G2341,"0000") &amp; TEXT($H2341,"00")</f>
        <v>201004</v>
      </c>
      <c r="G2341" s="1">
        <f>IFERROR(
  IF(ISNUMBER(SEARCH("平成",B2341)),
     1988 + VALUE(MID(B2341, SEARCH("平成",B2341) + 2, FIND("年", B2341) - SEARCH("平成",B2341) - 2)),
  IF(ISNUMBER(SEARCH("令和元年",B2341)),
     2019,
  IF(ISNUMBER(SEARCH("令和",B2341)),
     2018 + VALUE(MID(B2341, SEARCH("令和",B2341) + 2, FIND("年", B2341) - SEARCH("令和",B2341) - 2)),
  ""))),
"")</f>
        <v>2010</v>
      </c>
      <c r="H2341" s="1">
        <v>4</v>
      </c>
      <c r="I2341" s="5">
        <f>VALUE(RIGHT($E2341,LEN($E2341)-1))</f>
        <v>20</v>
      </c>
      <c r="J2341" s="1" t="s">
        <v>8479</v>
      </c>
      <c r="K2341" s="1" t="s">
        <v>11442</v>
      </c>
      <c r="L2341" s="1" t="s">
        <v>12108</v>
      </c>
    </row>
    <row r="2342" spans="1:12" hidden="1" x14ac:dyDescent="0.2">
      <c r="A2342" s="1">
        <v>2341</v>
      </c>
      <c r="B2342" s="1" t="s">
        <v>2341</v>
      </c>
      <c r="C2342" s="1">
        <f>IFERROR(VLOOKUP(B2342,Merged!E:G,3,FALSE),"")</f>
        <v>7</v>
      </c>
      <c r="E2342" s="1" t="s">
        <v>6581</v>
      </c>
      <c r="F2342" s="1" t="str">
        <f>TEXT($G2342,"0000") &amp; TEXT($H2342,"00")</f>
        <v>201004</v>
      </c>
      <c r="G2342" s="1">
        <f>IFERROR(
  IF(ISNUMBER(SEARCH("平成",B2342)),
     1988 + VALUE(MID(B2342, SEARCH("平成",B2342) + 2, FIND("年", B2342) - SEARCH("平成",B2342) - 2)),
  IF(ISNUMBER(SEARCH("令和元年",B2342)),
     2019,
  IF(ISNUMBER(SEARCH("令和",B2342)),
     2018 + VALUE(MID(B2342, SEARCH("令和",B2342) + 2, FIND("年", B2342) - SEARCH("令和",B2342) - 2)),
  ""))),
"")</f>
        <v>2010</v>
      </c>
      <c r="H2342" s="1">
        <v>4</v>
      </c>
      <c r="I2342" s="5">
        <f>VALUE(RIGHT($E2342,LEN($E2342)-1))</f>
        <v>21</v>
      </c>
      <c r="J2342" s="1" t="s">
        <v>8480</v>
      </c>
      <c r="K2342" s="1" t="s">
        <v>11443</v>
      </c>
      <c r="L2342" s="1" t="s">
        <v>12984</v>
      </c>
    </row>
    <row r="2343" spans="1:12" hidden="1" x14ac:dyDescent="0.2">
      <c r="A2343" s="1">
        <v>2342</v>
      </c>
      <c r="B2343" s="1" t="s">
        <v>2342</v>
      </c>
      <c r="C2343" s="1" t="str">
        <f>IFERROR(VLOOKUP(B2343,Merged!E:G,3,FALSE),"")</f>
        <v/>
      </c>
      <c r="E2343" s="1" t="s">
        <v>6582</v>
      </c>
      <c r="F2343" s="1" t="str">
        <f>TEXT($G2343,"0000") &amp; TEXT($H2343,"00")</f>
        <v>201004</v>
      </c>
      <c r="G2343" s="1">
        <f>IFERROR(
  IF(ISNUMBER(SEARCH("平成",B2343)),
     1988 + VALUE(MID(B2343, SEARCH("平成",B2343) + 2, FIND("年", B2343) - SEARCH("平成",B2343) - 2)),
  IF(ISNUMBER(SEARCH("令和元年",B2343)),
     2019,
  IF(ISNUMBER(SEARCH("令和",B2343)),
     2018 + VALUE(MID(B2343, SEARCH("令和",B2343) + 2, FIND("年", B2343) - SEARCH("令和",B2343) - 2)),
  ""))),
"")</f>
        <v>2010</v>
      </c>
      <c r="H2343" s="1">
        <v>4</v>
      </c>
      <c r="I2343" s="5">
        <f>VALUE(RIGHT($E2343,LEN($E2343)-1))</f>
        <v>22</v>
      </c>
      <c r="J2343" s="1" t="s">
        <v>8481</v>
      </c>
      <c r="K2343" s="1" t="s">
        <v>11445</v>
      </c>
      <c r="L2343" s="1" t="s">
        <v>12985</v>
      </c>
    </row>
    <row r="2344" spans="1:12" hidden="1" x14ac:dyDescent="0.2">
      <c r="A2344" s="1">
        <v>2343</v>
      </c>
      <c r="B2344" s="1" t="s">
        <v>2343</v>
      </c>
      <c r="C2344" s="1" t="str">
        <f>IFERROR(VLOOKUP(B2344,Merged!E:G,3,FALSE),"")</f>
        <v/>
      </c>
      <c r="E2344" s="1" t="s">
        <v>6583</v>
      </c>
      <c r="F2344" s="1" t="str">
        <f>TEXT($G2344,"0000") &amp; TEXT($H2344,"00")</f>
        <v>201004</v>
      </c>
      <c r="G2344" s="1">
        <f>IFERROR(
  IF(ISNUMBER(SEARCH("平成",B2344)),
     1988 + VALUE(MID(B2344, SEARCH("平成",B2344) + 2, FIND("年", B2344) - SEARCH("平成",B2344) - 2)),
  IF(ISNUMBER(SEARCH("令和元年",B2344)),
     2019,
  IF(ISNUMBER(SEARCH("令和",B2344)),
     2018 + VALUE(MID(B2344, SEARCH("令和",B2344) + 2, FIND("年", B2344) - SEARCH("令和",B2344) - 2)),
  ""))),
"")</f>
        <v>2010</v>
      </c>
      <c r="H2344" s="1">
        <v>4</v>
      </c>
      <c r="I2344" s="5">
        <f>VALUE(RIGHT($E2344,LEN($E2344)-1))</f>
        <v>23</v>
      </c>
      <c r="J2344" s="1" t="s">
        <v>8194</v>
      </c>
      <c r="K2344" s="1" t="s">
        <v>11445</v>
      </c>
      <c r="L2344" s="1" t="s">
        <v>11461</v>
      </c>
    </row>
    <row r="2345" spans="1:12" hidden="1" x14ac:dyDescent="0.2">
      <c r="A2345" s="1">
        <v>2344</v>
      </c>
      <c r="B2345" s="1" t="s">
        <v>2344</v>
      </c>
      <c r="C2345" s="1">
        <f>IFERROR(VLOOKUP(B2345,Merged!E:G,3,FALSE),"")</f>
        <v>8</v>
      </c>
      <c r="E2345" s="1" t="s">
        <v>6584</v>
      </c>
      <c r="F2345" s="1" t="str">
        <f>TEXT($G2345,"0000") &amp; TEXT($H2345,"00")</f>
        <v>201004</v>
      </c>
      <c r="G2345" s="1">
        <f>IFERROR(
  IF(ISNUMBER(SEARCH("平成",B2345)),
     1988 + VALUE(MID(B2345, SEARCH("平成",B2345) + 2, FIND("年", B2345) - SEARCH("平成",B2345) - 2)),
  IF(ISNUMBER(SEARCH("令和元年",B2345)),
     2019,
  IF(ISNUMBER(SEARCH("令和",B2345)),
     2018 + VALUE(MID(B2345, SEARCH("令和",B2345) + 2, FIND("年", B2345) - SEARCH("令和",B2345) - 2)),
  ""))),
"")</f>
        <v>2010</v>
      </c>
      <c r="H2345" s="1">
        <v>4</v>
      </c>
      <c r="I2345" s="5">
        <f>VALUE(RIGHT($E2345,LEN($E2345)-1))</f>
        <v>24</v>
      </c>
      <c r="J2345" s="1" t="s">
        <v>7323</v>
      </c>
      <c r="K2345" s="1" t="s">
        <v>11442</v>
      </c>
      <c r="L2345" s="1" t="s">
        <v>12986</v>
      </c>
    </row>
    <row r="2346" spans="1:12" hidden="1" x14ac:dyDescent="0.2">
      <c r="A2346" s="1">
        <v>2345</v>
      </c>
      <c r="B2346" s="1" t="s">
        <v>2345</v>
      </c>
      <c r="C2346" s="1" t="str">
        <f>IFERROR(VLOOKUP(B2346,Merged!E:G,3,FALSE),"")</f>
        <v/>
      </c>
      <c r="E2346" s="1" t="s">
        <v>6585</v>
      </c>
      <c r="F2346" s="1" t="str">
        <f>TEXT($G2346,"0000") &amp; TEXT($H2346,"00")</f>
        <v>201004</v>
      </c>
      <c r="G2346" s="1">
        <f>IFERROR(
  IF(ISNUMBER(SEARCH("平成",B2346)),
     1988 + VALUE(MID(B2346, SEARCH("平成",B2346) + 2, FIND("年", B2346) - SEARCH("平成",B2346) - 2)),
  IF(ISNUMBER(SEARCH("令和元年",B2346)),
     2019,
  IF(ISNUMBER(SEARCH("令和",B2346)),
     2018 + VALUE(MID(B2346, SEARCH("令和",B2346) + 2, FIND("年", B2346) - SEARCH("令和",B2346) - 2)),
  ""))),
"")</f>
        <v>2010</v>
      </c>
      <c r="H2346" s="1">
        <v>4</v>
      </c>
      <c r="I2346" s="5">
        <f>VALUE(RIGHT($E2346,LEN($E2346)-1))</f>
        <v>25</v>
      </c>
      <c r="J2346" s="1" t="s">
        <v>7575</v>
      </c>
      <c r="K2346" s="1" t="s">
        <v>11442</v>
      </c>
      <c r="L2346" s="1" t="s">
        <v>12263</v>
      </c>
    </row>
    <row r="2347" spans="1:12" hidden="1" x14ac:dyDescent="0.2">
      <c r="A2347" s="1">
        <v>2346</v>
      </c>
      <c r="B2347" s="1" t="s">
        <v>2346</v>
      </c>
      <c r="C2347" s="1">
        <f>IFERROR(VLOOKUP(B2347,Merged!E:G,3,FALSE),"")</f>
        <v>9</v>
      </c>
      <c r="E2347" s="1" t="s">
        <v>6586</v>
      </c>
      <c r="F2347" s="1" t="str">
        <f>TEXT($G2347,"0000") &amp; TEXT($H2347,"00")</f>
        <v>201004</v>
      </c>
      <c r="G2347" s="1">
        <f>IFERROR(
  IF(ISNUMBER(SEARCH("平成",B2347)),
     1988 + VALUE(MID(B2347, SEARCH("平成",B2347) + 2, FIND("年", B2347) - SEARCH("平成",B2347) - 2)),
  IF(ISNUMBER(SEARCH("令和元年",B2347)),
     2019,
  IF(ISNUMBER(SEARCH("令和",B2347)),
     2018 + VALUE(MID(B2347, SEARCH("令和",B2347) + 2, FIND("年", B2347) - SEARCH("令和",B2347) - 2)),
  ""))),
"")</f>
        <v>2010</v>
      </c>
      <c r="H2347" s="1">
        <v>4</v>
      </c>
      <c r="I2347" s="5">
        <f>VALUE(RIGHT($E2347,LEN($E2347)-1))</f>
        <v>26</v>
      </c>
      <c r="J2347" s="1" t="s">
        <v>8482</v>
      </c>
      <c r="K2347" s="1" t="s">
        <v>11442</v>
      </c>
      <c r="L2347" s="1" t="s">
        <v>12987</v>
      </c>
    </row>
    <row r="2348" spans="1:12" hidden="1" x14ac:dyDescent="0.2">
      <c r="A2348" s="1">
        <v>2347</v>
      </c>
      <c r="B2348" s="1" t="s">
        <v>2347</v>
      </c>
      <c r="C2348" s="1">
        <f>IFERROR(VLOOKUP(B2348,Merged!E:G,3,FALSE),"")</f>
        <v>10</v>
      </c>
      <c r="E2348" s="1" t="s">
        <v>6587</v>
      </c>
      <c r="F2348" s="1" t="str">
        <f>TEXT($G2348,"0000") &amp; TEXT($H2348,"00")</f>
        <v>201004</v>
      </c>
      <c r="G2348" s="1">
        <f>IFERROR(
  IF(ISNUMBER(SEARCH("平成",B2348)),
     1988 + VALUE(MID(B2348, SEARCH("平成",B2348) + 2, FIND("年", B2348) - SEARCH("平成",B2348) - 2)),
  IF(ISNUMBER(SEARCH("令和元年",B2348)),
     2019,
  IF(ISNUMBER(SEARCH("令和",B2348)),
     2018 + VALUE(MID(B2348, SEARCH("令和",B2348) + 2, FIND("年", B2348) - SEARCH("令和",B2348) - 2)),
  ""))),
"")</f>
        <v>2010</v>
      </c>
      <c r="H2348" s="1">
        <v>4</v>
      </c>
      <c r="I2348" s="5">
        <f>VALUE(RIGHT($E2348,LEN($E2348)-1))</f>
        <v>27</v>
      </c>
      <c r="J2348" s="1" t="s">
        <v>8140</v>
      </c>
      <c r="K2348" s="1" t="s">
        <v>11444</v>
      </c>
      <c r="L2348" s="1" t="s">
        <v>12733</v>
      </c>
    </row>
    <row r="2349" spans="1:12" hidden="1" x14ac:dyDescent="0.2">
      <c r="A2349" s="1">
        <v>2348</v>
      </c>
      <c r="B2349" s="1" t="s">
        <v>2348</v>
      </c>
      <c r="C2349" s="1" t="str">
        <f>IFERROR(VLOOKUP(B2349,Merged!E:G,3,FALSE),"")</f>
        <v/>
      </c>
      <c r="E2349" s="1" t="s">
        <v>6588</v>
      </c>
      <c r="F2349" s="1" t="str">
        <f>TEXT($G2349,"0000") &amp; TEXT($H2349,"00")</f>
        <v>201004</v>
      </c>
      <c r="G2349" s="1">
        <f>IFERROR(
  IF(ISNUMBER(SEARCH("平成",B2349)),
     1988 + VALUE(MID(B2349, SEARCH("平成",B2349) + 2, FIND("年", B2349) - SEARCH("平成",B2349) - 2)),
  IF(ISNUMBER(SEARCH("令和元年",B2349)),
     2019,
  IF(ISNUMBER(SEARCH("令和",B2349)),
     2018 + VALUE(MID(B2349, SEARCH("令和",B2349) + 2, FIND("年", B2349) - SEARCH("令和",B2349) - 2)),
  ""))),
"")</f>
        <v>2010</v>
      </c>
      <c r="H2349" s="1">
        <v>4</v>
      </c>
      <c r="I2349" s="5">
        <f>VALUE(RIGHT($E2349,LEN($E2349)-1))</f>
        <v>28</v>
      </c>
      <c r="J2349" s="1" t="s">
        <v>8483</v>
      </c>
      <c r="K2349" s="1" t="s">
        <v>11442</v>
      </c>
      <c r="L2349" s="1" t="s">
        <v>12603</v>
      </c>
    </row>
    <row r="2350" spans="1:12" hidden="1" x14ac:dyDescent="0.2">
      <c r="A2350" s="1">
        <v>2349</v>
      </c>
      <c r="B2350" s="1" t="s">
        <v>2349</v>
      </c>
      <c r="C2350" s="1">
        <f>IFERROR(VLOOKUP(B2350,Merged!E:G,3,FALSE),"")</f>
        <v>11</v>
      </c>
      <c r="E2350" s="1" t="s">
        <v>6589</v>
      </c>
      <c r="F2350" s="1" t="str">
        <f>TEXT($G2350,"0000") &amp; TEXT($H2350,"00")</f>
        <v>201004</v>
      </c>
      <c r="G2350" s="1">
        <f>IFERROR(
  IF(ISNUMBER(SEARCH("平成",B2350)),
     1988 + VALUE(MID(B2350, SEARCH("平成",B2350) + 2, FIND("年", B2350) - SEARCH("平成",B2350) - 2)),
  IF(ISNUMBER(SEARCH("令和元年",B2350)),
     2019,
  IF(ISNUMBER(SEARCH("令和",B2350)),
     2018 + VALUE(MID(B2350, SEARCH("令和",B2350) + 2, FIND("年", B2350) - SEARCH("令和",B2350) - 2)),
  ""))),
"")</f>
        <v>2010</v>
      </c>
      <c r="H2350" s="1">
        <v>4</v>
      </c>
      <c r="I2350" s="5">
        <f>VALUE(RIGHT($E2350,LEN($E2350)-1))</f>
        <v>29</v>
      </c>
      <c r="J2350" s="1" t="s">
        <v>8197</v>
      </c>
      <c r="K2350" s="1" t="s">
        <v>11442</v>
      </c>
      <c r="L2350" s="1" t="s">
        <v>12780</v>
      </c>
    </row>
    <row r="2351" spans="1:12" hidden="1" x14ac:dyDescent="0.2">
      <c r="A2351" s="1">
        <v>2350</v>
      </c>
      <c r="B2351" s="1" t="s">
        <v>2350</v>
      </c>
      <c r="C2351" s="1" t="str">
        <f>IFERROR(VLOOKUP(B2351,Merged!E:G,3,FALSE),"")</f>
        <v/>
      </c>
      <c r="E2351" s="1" t="s">
        <v>6590</v>
      </c>
      <c r="F2351" s="1" t="str">
        <f>TEXT($G2351,"0000") &amp; TEXT($H2351,"00")</f>
        <v>201004</v>
      </c>
      <c r="G2351" s="1">
        <f>IFERROR(
  IF(ISNUMBER(SEARCH("平成",B2351)),
     1988 + VALUE(MID(B2351, SEARCH("平成",B2351) + 2, FIND("年", B2351) - SEARCH("平成",B2351) - 2)),
  IF(ISNUMBER(SEARCH("令和元年",B2351)),
     2019,
  IF(ISNUMBER(SEARCH("令和",B2351)),
     2018 + VALUE(MID(B2351, SEARCH("令和",B2351) + 2, FIND("年", B2351) - SEARCH("令和",B2351) - 2)),
  ""))),
"")</f>
        <v>2010</v>
      </c>
      <c r="H2351" s="1">
        <v>4</v>
      </c>
      <c r="I2351" s="5">
        <f>VALUE(RIGHT($E2351,LEN($E2351)-1))</f>
        <v>30</v>
      </c>
      <c r="J2351" s="1" t="s">
        <v>8484</v>
      </c>
      <c r="K2351" s="1" t="s">
        <v>11445</v>
      </c>
      <c r="L2351" s="1" t="s">
        <v>12988</v>
      </c>
    </row>
    <row r="2352" spans="1:12" hidden="1" x14ac:dyDescent="0.2">
      <c r="A2352" s="1">
        <v>2351</v>
      </c>
      <c r="B2352" s="1" t="s">
        <v>2351</v>
      </c>
      <c r="C2352" s="1" t="str">
        <f>IFERROR(VLOOKUP(B2352,Merged!E:G,3,FALSE),"")</f>
        <v/>
      </c>
      <c r="E2352" s="1" t="s">
        <v>6591</v>
      </c>
      <c r="F2352" s="1" t="str">
        <f>TEXT($G2352,"0000") &amp; TEXT($H2352,"00")</f>
        <v>201004</v>
      </c>
      <c r="G2352" s="1">
        <f>IFERROR(
  IF(ISNUMBER(SEARCH("平成",B2352)),
     1988 + VALUE(MID(B2352, SEARCH("平成",B2352) + 2, FIND("年", B2352) - SEARCH("平成",B2352) - 2)),
  IF(ISNUMBER(SEARCH("令和元年",B2352)),
     2019,
  IF(ISNUMBER(SEARCH("令和",B2352)),
     2018 + VALUE(MID(B2352, SEARCH("令和",B2352) + 2, FIND("年", B2352) - SEARCH("令和",B2352) - 2)),
  ""))),
"")</f>
        <v>2010</v>
      </c>
      <c r="H2352" s="1">
        <v>4</v>
      </c>
      <c r="I2352" s="5">
        <f>VALUE(RIGHT($E2352,LEN($E2352)-1))</f>
        <v>31</v>
      </c>
      <c r="J2352" s="1" t="s">
        <v>8485</v>
      </c>
      <c r="K2352" s="1" t="s">
        <v>11444</v>
      </c>
      <c r="L2352" s="1" t="s">
        <v>12989</v>
      </c>
    </row>
    <row r="2353" spans="1:12" hidden="1" x14ac:dyDescent="0.2">
      <c r="A2353" s="1">
        <v>2352</v>
      </c>
      <c r="B2353" s="1" t="s">
        <v>2352</v>
      </c>
      <c r="C2353" s="1" t="str">
        <f>IFERROR(VLOOKUP(B2353,Merged!E:G,3,FALSE),"")</f>
        <v/>
      </c>
      <c r="E2353" s="1" t="s">
        <v>6592</v>
      </c>
      <c r="F2353" s="1" t="str">
        <f>TEXT($G2353,"0000") &amp; TEXT($H2353,"00")</f>
        <v>201004</v>
      </c>
      <c r="G2353" s="1">
        <f>IFERROR(
  IF(ISNUMBER(SEARCH("平成",B2353)),
     1988 + VALUE(MID(B2353, SEARCH("平成",B2353) + 2, FIND("年", B2353) - SEARCH("平成",B2353) - 2)),
  IF(ISNUMBER(SEARCH("令和元年",B2353)),
     2019,
  IF(ISNUMBER(SEARCH("令和",B2353)),
     2018 + VALUE(MID(B2353, SEARCH("令和",B2353) + 2, FIND("年", B2353) - SEARCH("令和",B2353) - 2)),
  ""))),
"")</f>
        <v>2010</v>
      </c>
      <c r="H2353" s="1">
        <v>4</v>
      </c>
      <c r="I2353" s="5">
        <f>VALUE(RIGHT($E2353,LEN($E2353)-1))</f>
        <v>32</v>
      </c>
      <c r="J2353" s="1" t="s">
        <v>8486</v>
      </c>
      <c r="K2353" s="1" t="s">
        <v>11444</v>
      </c>
      <c r="L2353" s="1" t="s">
        <v>12366</v>
      </c>
    </row>
    <row r="2354" spans="1:12" hidden="1" x14ac:dyDescent="0.2">
      <c r="A2354" s="1">
        <v>2353</v>
      </c>
      <c r="B2354" s="1" t="s">
        <v>2353</v>
      </c>
      <c r="C2354" s="1" t="str">
        <f>IFERROR(VLOOKUP(B2354,Merged!E:G,3,FALSE),"")</f>
        <v/>
      </c>
      <c r="E2354" s="1" t="s">
        <v>6593</v>
      </c>
      <c r="F2354" s="1" t="str">
        <f>TEXT($G2354,"0000") &amp; TEXT($H2354,"00")</f>
        <v>201004</v>
      </c>
      <c r="G2354" s="1">
        <f>IFERROR(
  IF(ISNUMBER(SEARCH("平成",B2354)),
     1988 + VALUE(MID(B2354, SEARCH("平成",B2354) + 2, FIND("年", B2354) - SEARCH("平成",B2354) - 2)),
  IF(ISNUMBER(SEARCH("令和元年",B2354)),
     2019,
  IF(ISNUMBER(SEARCH("令和",B2354)),
     2018 + VALUE(MID(B2354, SEARCH("令和",B2354) + 2, FIND("年", B2354) - SEARCH("令和",B2354) - 2)),
  ""))),
"")</f>
        <v>2010</v>
      </c>
      <c r="H2354" s="1">
        <v>4</v>
      </c>
      <c r="I2354" s="5">
        <f>VALUE(RIGHT($E2354,LEN($E2354)-1))</f>
        <v>33</v>
      </c>
      <c r="J2354" s="1" t="s">
        <v>8487</v>
      </c>
      <c r="K2354" s="1" t="s">
        <v>11442</v>
      </c>
    </row>
    <row r="2355" spans="1:12" hidden="1" x14ac:dyDescent="0.2">
      <c r="A2355" s="1">
        <v>2354</v>
      </c>
      <c r="B2355" s="1" t="s">
        <v>2354</v>
      </c>
      <c r="C2355" s="1">
        <f>IFERROR(VLOOKUP(B2355,Merged!E:G,3,FALSE),"")</f>
        <v>12</v>
      </c>
      <c r="E2355" s="1" t="s">
        <v>6594</v>
      </c>
      <c r="F2355" s="1" t="str">
        <f>TEXT($G2355,"0000") &amp; TEXT($H2355,"00")</f>
        <v>201004</v>
      </c>
      <c r="G2355" s="1">
        <f>IFERROR(
  IF(ISNUMBER(SEARCH("平成",B2355)),
     1988 + VALUE(MID(B2355, SEARCH("平成",B2355) + 2, FIND("年", B2355) - SEARCH("平成",B2355) - 2)),
  IF(ISNUMBER(SEARCH("令和元年",B2355)),
     2019,
  IF(ISNUMBER(SEARCH("令和",B2355)),
     2018 + VALUE(MID(B2355, SEARCH("令和",B2355) + 2, FIND("年", B2355) - SEARCH("令和",B2355) - 2)),
  ""))),
"")</f>
        <v>2010</v>
      </c>
      <c r="H2355" s="1">
        <v>4</v>
      </c>
      <c r="I2355" s="5">
        <f>VALUE(RIGHT($E2355,LEN($E2355)-1))</f>
        <v>34</v>
      </c>
      <c r="J2355" s="1" t="s">
        <v>8488</v>
      </c>
      <c r="K2355" s="1" t="s">
        <v>11445</v>
      </c>
      <c r="L2355" s="1" t="s">
        <v>12990</v>
      </c>
    </row>
    <row r="2356" spans="1:12" hidden="1" x14ac:dyDescent="0.2">
      <c r="A2356" s="1">
        <v>2355</v>
      </c>
      <c r="B2356" s="1" t="s">
        <v>2355</v>
      </c>
      <c r="C2356" s="1" t="str">
        <f>IFERROR(VLOOKUP(B2356,Merged!E:G,3,FALSE),"")</f>
        <v/>
      </c>
      <c r="E2356" s="1" t="s">
        <v>6595</v>
      </c>
      <c r="F2356" s="1" t="str">
        <f>TEXT($G2356,"0000") &amp; TEXT($H2356,"00")</f>
        <v>201004</v>
      </c>
      <c r="G2356" s="1">
        <f>IFERROR(
  IF(ISNUMBER(SEARCH("平成",B2356)),
     1988 + VALUE(MID(B2356, SEARCH("平成",B2356) + 2, FIND("年", B2356) - SEARCH("平成",B2356) - 2)),
  IF(ISNUMBER(SEARCH("令和元年",B2356)),
     2019,
  IF(ISNUMBER(SEARCH("令和",B2356)),
     2018 + VALUE(MID(B2356, SEARCH("令和",B2356) + 2, FIND("年", B2356) - SEARCH("令和",B2356) - 2)),
  ""))),
"")</f>
        <v>2010</v>
      </c>
      <c r="H2356" s="1">
        <v>4</v>
      </c>
      <c r="I2356" s="5">
        <f>VALUE(RIGHT($E2356,LEN($E2356)-1))</f>
        <v>35</v>
      </c>
      <c r="J2356" s="1" t="s">
        <v>8489</v>
      </c>
      <c r="K2356" s="1" t="s">
        <v>11445</v>
      </c>
      <c r="L2356" s="1" t="s">
        <v>12474</v>
      </c>
    </row>
    <row r="2357" spans="1:12" hidden="1" x14ac:dyDescent="0.2">
      <c r="A2357" s="1">
        <v>2356</v>
      </c>
      <c r="B2357" s="1" t="s">
        <v>2356</v>
      </c>
      <c r="C2357" s="1" t="str">
        <f>IFERROR(VLOOKUP(B2357,Merged!E:G,3,FALSE),"")</f>
        <v/>
      </c>
      <c r="E2357" s="1" t="s">
        <v>6596</v>
      </c>
      <c r="F2357" s="1" t="str">
        <f>TEXT($G2357,"0000") &amp; TEXT($H2357,"00")</f>
        <v>201004</v>
      </c>
      <c r="G2357" s="1">
        <f>IFERROR(
  IF(ISNUMBER(SEARCH("平成",B2357)),
     1988 + VALUE(MID(B2357, SEARCH("平成",B2357) + 2, FIND("年", B2357) - SEARCH("平成",B2357) - 2)),
  IF(ISNUMBER(SEARCH("令和元年",B2357)),
     2019,
  IF(ISNUMBER(SEARCH("令和",B2357)),
     2018 + VALUE(MID(B2357, SEARCH("令和",B2357) + 2, FIND("年", B2357) - SEARCH("令和",B2357) - 2)),
  ""))),
"")</f>
        <v>2010</v>
      </c>
      <c r="H2357" s="1">
        <v>4</v>
      </c>
      <c r="I2357" s="5">
        <f>VALUE(RIGHT($E2357,LEN($E2357)-1))</f>
        <v>36</v>
      </c>
      <c r="J2357" s="1" t="s">
        <v>8490</v>
      </c>
      <c r="K2357" s="1" t="s">
        <v>11444</v>
      </c>
      <c r="L2357" s="1" t="s">
        <v>12991</v>
      </c>
    </row>
    <row r="2358" spans="1:12" hidden="1" x14ac:dyDescent="0.2">
      <c r="A2358" s="1">
        <v>2357</v>
      </c>
      <c r="B2358" s="1" t="s">
        <v>2357</v>
      </c>
      <c r="C2358" s="1" t="str">
        <f>IFERROR(VLOOKUP(B2358,Merged!E:G,3,FALSE),"")</f>
        <v/>
      </c>
      <c r="E2358" s="1" t="s">
        <v>6597</v>
      </c>
      <c r="F2358" s="1" t="str">
        <f>TEXT($G2358,"0000") &amp; TEXT($H2358,"00")</f>
        <v>201004</v>
      </c>
      <c r="G2358" s="1">
        <f>IFERROR(
  IF(ISNUMBER(SEARCH("平成",B2358)),
     1988 + VALUE(MID(B2358, SEARCH("平成",B2358) + 2, FIND("年", B2358) - SEARCH("平成",B2358) - 2)),
  IF(ISNUMBER(SEARCH("令和元年",B2358)),
     2019,
  IF(ISNUMBER(SEARCH("令和",B2358)),
     2018 + VALUE(MID(B2358, SEARCH("令和",B2358) + 2, FIND("年", B2358) - SEARCH("令和",B2358) - 2)),
  ""))),
"")</f>
        <v>2010</v>
      </c>
      <c r="H2358" s="1">
        <v>4</v>
      </c>
      <c r="I2358" s="5">
        <f>VALUE(RIGHT($E2358,LEN($E2358)-1))</f>
        <v>37</v>
      </c>
      <c r="J2358" s="1" t="s">
        <v>8491</v>
      </c>
      <c r="K2358" s="1" t="s">
        <v>11443</v>
      </c>
      <c r="L2358" s="1" t="s">
        <v>12992</v>
      </c>
    </row>
    <row r="2359" spans="1:12" hidden="1" x14ac:dyDescent="0.2">
      <c r="A2359" s="1">
        <v>2358</v>
      </c>
      <c r="B2359" s="1" t="s">
        <v>2358</v>
      </c>
      <c r="C2359" s="1" t="str">
        <f>IFERROR(VLOOKUP(B2359,Merged!E:G,3,FALSE),"")</f>
        <v/>
      </c>
      <c r="E2359" s="1" t="s">
        <v>6598</v>
      </c>
      <c r="F2359" s="1" t="str">
        <f>TEXT($G2359,"0000") &amp; TEXT($H2359,"00")</f>
        <v>201004</v>
      </c>
      <c r="G2359" s="1">
        <f>IFERROR(
  IF(ISNUMBER(SEARCH("平成",B2359)),
     1988 + VALUE(MID(B2359, SEARCH("平成",B2359) + 2, FIND("年", B2359) - SEARCH("平成",B2359) - 2)),
  IF(ISNUMBER(SEARCH("令和元年",B2359)),
     2019,
  IF(ISNUMBER(SEARCH("令和",B2359)),
     2018 + VALUE(MID(B2359, SEARCH("令和",B2359) + 2, FIND("年", B2359) - SEARCH("令和",B2359) - 2)),
  ""))),
"")</f>
        <v>2010</v>
      </c>
      <c r="H2359" s="1">
        <v>4</v>
      </c>
      <c r="I2359" s="5">
        <f>VALUE(RIGHT($E2359,LEN($E2359)-1))</f>
        <v>38</v>
      </c>
      <c r="J2359" s="1" t="s">
        <v>8492</v>
      </c>
      <c r="K2359" s="1" t="s">
        <v>11444</v>
      </c>
      <c r="L2359" s="1" t="s">
        <v>12993</v>
      </c>
    </row>
    <row r="2360" spans="1:12" hidden="1" x14ac:dyDescent="0.2">
      <c r="A2360" s="1">
        <v>2359</v>
      </c>
      <c r="B2360" s="1" t="s">
        <v>2359</v>
      </c>
      <c r="C2360" s="1">
        <f>IFERROR(VLOOKUP(B2360,Merged!E:G,3,FALSE),"")</f>
        <v>13</v>
      </c>
      <c r="E2360" s="1" t="s">
        <v>6599</v>
      </c>
      <c r="F2360" s="1" t="str">
        <f>TEXT($G2360,"0000") &amp; TEXT($H2360,"00")</f>
        <v>201004</v>
      </c>
      <c r="G2360" s="1">
        <f>IFERROR(
  IF(ISNUMBER(SEARCH("平成",B2360)),
     1988 + VALUE(MID(B2360, SEARCH("平成",B2360) + 2, FIND("年", B2360) - SEARCH("平成",B2360) - 2)),
  IF(ISNUMBER(SEARCH("令和元年",B2360)),
     2019,
  IF(ISNUMBER(SEARCH("令和",B2360)),
     2018 + VALUE(MID(B2360, SEARCH("令和",B2360) + 2, FIND("年", B2360) - SEARCH("令和",B2360) - 2)),
  ""))),
"")</f>
        <v>2010</v>
      </c>
      <c r="H2360" s="1">
        <v>4</v>
      </c>
      <c r="I2360" s="5">
        <f>VALUE(RIGHT($E2360,LEN($E2360)-1))</f>
        <v>39</v>
      </c>
      <c r="J2360" s="1" t="s">
        <v>8493</v>
      </c>
      <c r="K2360" s="1" t="s">
        <v>11442</v>
      </c>
      <c r="L2360" s="1" t="s">
        <v>12994</v>
      </c>
    </row>
    <row r="2361" spans="1:12" hidden="1" x14ac:dyDescent="0.2">
      <c r="A2361" s="1">
        <v>2360</v>
      </c>
      <c r="B2361" s="1" t="s">
        <v>2360</v>
      </c>
      <c r="C2361" s="1" t="str">
        <f>IFERROR(VLOOKUP(B2361,Merged!E:G,3,FALSE),"")</f>
        <v/>
      </c>
      <c r="E2361" s="1" t="s">
        <v>6600</v>
      </c>
      <c r="F2361" s="1" t="str">
        <f>TEXT($G2361,"0000") &amp; TEXT($H2361,"00")</f>
        <v>201004</v>
      </c>
      <c r="G2361" s="1">
        <f>IFERROR(
  IF(ISNUMBER(SEARCH("平成",B2361)),
     1988 + VALUE(MID(B2361, SEARCH("平成",B2361) + 2, FIND("年", B2361) - SEARCH("平成",B2361) - 2)),
  IF(ISNUMBER(SEARCH("令和元年",B2361)),
     2019,
  IF(ISNUMBER(SEARCH("令和",B2361)),
     2018 + VALUE(MID(B2361, SEARCH("令和",B2361) + 2, FIND("年", B2361) - SEARCH("令和",B2361) - 2)),
  ""))),
"")</f>
        <v>2010</v>
      </c>
      <c r="H2361" s="1">
        <v>4</v>
      </c>
      <c r="I2361" s="5">
        <f>VALUE(RIGHT($E2361,LEN($E2361)-1))</f>
        <v>40</v>
      </c>
      <c r="J2361" s="1" t="s">
        <v>8319</v>
      </c>
      <c r="K2361" s="1" t="s">
        <v>11442</v>
      </c>
      <c r="L2361" s="1" t="s">
        <v>12697</v>
      </c>
    </row>
    <row r="2362" spans="1:12" hidden="1" x14ac:dyDescent="0.2">
      <c r="A2362" s="1">
        <v>2361</v>
      </c>
      <c r="B2362" s="1" t="s">
        <v>2361</v>
      </c>
      <c r="C2362" s="1" t="str">
        <f>IFERROR(VLOOKUP(B2362,Merged!E:G,3,FALSE),"")</f>
        <v/>
      </c>
      <c r="E2362" s="1" t="s">
        <v>6601</v>
      </c>
      <c r="F2362" s="1" t="str">
        <f>TEXT($G2362,"0000") &amp; TEXT($H2362,"00")</f>
        <v>201004</v>
      </c>
      <c r="G2362" s="1">
        <f>IFERROR(
  IF(ISNUMBER(SEARCH("平成",B2362)),
     1988 + VALUE(MID(B2362, SEARCH("平成",B2362) + 2, FIND("年", B2362) - SEARCH("平成",B2362) - 2)),
  IF(ISNUMBER(SEARCH("令和元年",B2362)),
     2019,
  IF(ISNUMBER(SEARCH("令和",B2362)),
     2018 + VALUE(MID(B2362, SEARCH("令和",B2362) + 2, FIND("年", B2362) - SEARCH("令和",B2362) - 2)),
  ""))),
"")</f>
        <v>2010</v>
      </c>
      <c r="H2362" s="1">
        <v>4</v>
      </c>
      <c r="I2362" s="5">
        <f>VALUE(RIGHT($E2362,LEN($E2362)-1))</f>
        <v>41</v>
      </c>
      <c r="J2362" s="1" t="s">
        <v>8494</v>
      </c>
      <c r="K2362" s="1" t="s">
        <v>11443</v>
      </c>
      <c r="L2362" s="1" t="s">
        <v>12995</v>
      </c>
    </row>
    <row r="2363" spans="1:12" hidden="1" x14ac:dyDescent="0.2">
      <c r="A2363" s="1">
        <v>2362</v>
      </c>
      <c r="B2363" s="1" t="s">
        <v>2362</v>
      </c>
      <c r="C2363" s="1">
        <f>IFERROR(VLOOKUP(B2363,Merged!E:G,3,FALSE),"")</f>
        <v>14</v>
      </c>
      <c r="E2363" s="1" t="s">
        <v>6602</v>
      </c>
      <c r="F2363" s="1" t="str">
        <f>TEXT($G2363,"0000") &amp; TEXT($H2363,"00")</f>
        <v>201004</v>
      </c>
      <c r="G2363" s="1">
        <f>IFERROR(
  IF(ISNUMBER(SEARCH("平成",B2363)),
     1988 + VALUE(MID(B2363, SEARCH("平成",B2363) + 2, FIND("年", B2363) - SEARCH("平成",B2363) - 2)),
  IF(ISNUMBER(SEARCH("令和元年",B2363)),
     2019,
  IF(ISNUMBER(SEARCH("令和",B2363)),
     2018 + VALUE(MID(B2363, SEARCH("令和",B2363) + 2, FIND("年", B2363) - SEARCH("令和",B2363) - 2)),
  ""))),
"")</f>
        <v>2010</v>
      </c>
      <c r="H2363" s="1">
        <v>4</v>
      </c>
      <c r="I2363" s="5">
        <f>VALUE(RIGHT($E2363,LEN($E2363)-1))</f>
        <v>42</v>
      </c>
      <c r="J2363" s="1" t="s">
        <v>8152</v>
      </c>
      <c r="K2363" s="1" t="s">
        <v>11444</v>
      </c>
      <c r="L2363" s="1" t="s">
        <v>12742</v>
      </c>
    </row>
    <row r="2364" spans="1:12" hidden="1" x14ac:dyDescent="0.2">
      <c r="A2364" s="1">
        <v>2363</v>
      </c>
      <c r="B2364" s="1" t="s">
        <v>2363</v>
      </c>
      <c r="C2364" s="1">
        <f>IFERROR(VLOOKUP(B2364,Merged!E:G,3,FALSE),"")</f>
        <v>15</v>
      </c>
      <c r="E2364" s="1" t="s">
        <v>6603</v>
      </c>
      <c r="F2364" s="1" t="str">
        <f>TEXT($G2364,"0000") &amp; TEXT($H2364,"00")</f>
        <v>201004</v>
      </c>
      <c r="G2364" s="1">
        <f>IFERROR(
  IF(ISNUMBER(SEARCH("平成",B2364)),
     1988 + VALUE(MID(B2364, SEARCH("平成",B2364) + 2, FIND("年", B2364) - SEARCH("平成",B2364) - 2)),
  IF(ISNUMBER(SEARCH("令和元年",B2364)),
     2019,
  IF(ISNUMBER(SEARCH("令和",B2364)),
     2018 + VALUE(MID(B2364, SEARCH("令和",B2364) + 2, FIND("年", B2364) - SEARCH("令和",B2364) - 2)),
  ""))),
"")</f>
        <v>2010</v>
      </c>
      <c r="H2364" s="1">
        <v>4</v>
      </c>
      <c r="I2364" s="5">
        <f>VALUE(RIGHT($E2364,LEN($E2364)-1))</f>
        <v>43</v>
      </c>
      <c r="J2364" s="1" t="s">
        <v>8495</v>
      </c>
      <c r="K2364" s="1" t="s">
        <v>11443</v>
      </c>
      <c r="L2364" s="1" t="s">
        <v>12996</v>
      </c>
    </row>
    <row r="2365" spans="1:12" hidden="1" x14ac:dyDescent="0.2">
      <c r="A2365" s="1">
        <v>2364</v>
      </c>
      <c r="B2365" s="1" t="s">
        <v>2364</v>
      </c>
      <c r="C2365" s="1">
        <f>IFERROR(VLOOKUP(B2365,Merged!E:G,3,FALSE),"")</f>
        <v>16</v>
      </c>
      <c r="E2365" s="1" t="s">
        <v>6604</v>
      </c>
      <c r="F2365" s="1" t="str">
        <f>TEXT($G2365,"0000") &amp; TEXT($H2365,"00")</f>
        <v>201004</v>
      </c>
      <c r="G2365" s="1">
        <f>IFERROR(
  IF(ISNUMBER(SEARCH("平成",B2365)),
     1988 + VALUE(MID(B2365, SEARCH("平成",B2365) + 2, FIND("年", B2365) - SEARCH("平成",B2365) - 2)),
  IF(ISNUMBER(SEARCH("令和元年",B2365)),
     2019,
  IF(ISNUMBER(SEARCH("令和",B2365)),
     2018 + VALUE(MID(B2365, SEARCH("令和",B2365) + 2, FIND("年", B2365) - SEARCH("令和",B2365) - 2)),
  ""))),
"")</f>
        <v>2010</v>
      </c>
      <c r="H2365" s="1">
        <v>4</v>
      </c>
      <c r="I2365" s="5">
        <f>VALUE(RIGHT($E2365,LEN($E2365)-1))</f>
        <v>44</v>
      </c>
      <c r="J2365" s="1" t="s">
        <v>8496</v>
      </c>
      <c r="K2365" s="1" t="s">
        <v>11445</v>
      </c>
      <c r="L2365" s="1" t="s">
        <v>12788</v>
      </c>
    </row>
    <row r="2366" spans="1:12" hidden="1" x14ac:dyDescent="0.2">
      <c r="A2366" s="1">
        <v>2365</v>
      </c>
      <c r="B2366" s="1" t="s">
        <v>2365</v>
      </c>
      <c r="C2366" s="1" t="str">
        <f>IFERROR(VLOOKUP(B2366,Merged!E:G,3,FALSE),"")</f>
        <v/>
      </c>
      <c r="E2366" s="1" t="s">
        <v>6605</v>
      </c>
      <c r="F2366" s="1" t="str">
        <f>TEXT($G2366,"0000") &amp; TEXT($H2366,"00")</f>
        <v>201004</v>
      </c>
      <c r="G2366" s="1">
        <f>IFERROR(
  IF(ISNUMBER(SEARCH("平成",B2366)),
     1988 + VALUE(MID(B2366, SEARCH("平成",B2366) + 2, FIND("年", B2366) - SEARCH("平成",B2366) - 2)),
  IF(ISNUMBER(SEARCH("令和元年",B2366)),
     2019,
  IF(ISNUMBER(SEARCH("令和",B2366)),
     2018 + VALUE(MID(B2366, SEARCH("令和",B2366) + 2, FIND("年", B2366) - SEARCH("令和",B2366) - 2)),
  ""))),
"")</f>
        <v>2010</v>
      </c>
      <c r="H2366" s="1">
        <v>4</v>
      </c>
      <c r="I2366" s="5">
        <f>VALUE(RIGHT($E2366,LEN($E2366)-1))</f>
        <v>45</v>
      </c>
      <c r="J2366" s="1" t="s">
        <v>8497</v>
      </c>
      <c r="K2366" s="1" t="s">
        <v>11445</v>
      </c>
      <c r="L2366" s="1" t="s">
        <v>12997</v>
      </c>
    </row>
    <row r="2367" spans="1:12" hidden="1" x14ac:dyDescent="0.2">
      <c r="A2367" s="1">
        <v>2366</v>
      </c>
      <c r="B2367" s="1" t="s">
        <v>2366</v>
      </c>
      <c r="C2367" s="1" t="str">
        <f>IFERROR(VLOOKUP(B2367,Merged!E:G,3,FALSE),"")</f>
        <v/>
      </c>
      <c r="E2367" s="1" t="s">
        <v>6606</v>
      </c>
      <c r="F2367" s="1" t="str">
        <f>TEXT($G2367,"0000") &amp; TEXT($H2367,"00")</f>
        <v>201004</v>
      </c>
      <c r="G2367" s="1">
        <f>IFERROR(
  IF(ISNUMBER(SEARCH("平成",B2367)),
     1988 + VALUE(MID(B2367, SEARCH("平成",B2367) + 2, FIND("年", B2367) - SEARCH("平成",B2367) - 2)),
  IF(ISNUMBER(SEARCH("令和元年",B2367)),
     2019,
  IF(ISNUMBER(SEARCH("令和",B2367)),
     2018 + VALUE(MID(B2367, SEARCH("令和",B2367) + 2, FIND("年", B2367) - SEARCH("令和",B2367) - 2)),
  ""))),
"")</f>
        <v>2010</v>
      </c>
      <c r="H2367" s="1">
        <v>4</v>
      </c>
      <c r="I2367" s="5">
        <f>VALUE(RIGHT($E2367,LEN($E2367)-1))</f>
        <v>46</v>
      </c>
      <c r="J2367" s="1" t="s">
        <v>7827</v>
      </c>
      <c r="K2367" s="1" t="s">
        <v>11442</v>
      </c>
      <c r="L2367" s="1" t="s">
        <v>12485</v>
      </c>
    </row>
    <row r="2368" spans="1:12" hidden="1" x14ac:dyDescent="0.2">
      <c r="A2368" s="1">
        <v>2367</v>
      </c>
      <c r="B2368" s="1" t="s">
        <v>2367</v>
      </c>
      <c r="C2368" s="1" t="str">
        <f>IFERROR(VLOOKUP(B2368,Merged!E:G,3,FALSE),"")</f>
        <v/>
      </c>
      <c r="E2368" s="1" t="s">
        <v>6607</v>
      </c>
      <c r="F2368" s="1" t="str">
        <f>TEXT($G2368,"0000") &amp; TEXT($H2368,"00")</f>
        <v>201004</v>
      </c>
      <c r="G2368" s="1">
        <f>IFERROR(
  IF(ISNUMBER(SEARCH("平成",B2368)),
     1988 + VALUE(MID(B2368, SEARCH("平成",B2368) + 2, FIND("年", B2368) - SEARCH("平成",B2368) - 2)),
  IF(ISNUMBER(SEARCH("令和元年",B2368)),
     2019,
  IF(ISNUMBER(SEARCH("令和",B2368)),
     2018 + VALUE(MID(B2368, SEARCH("令和",B2368) + 2, FIND("年", B2368) - SEARCH("令和",B2368) - 2)),
  ""))),
"")</f>
        <v>2010</v>
      </c>
      <c r="H2368" s="1">
        <v>4</v>
      </c>
      <c r="I2368" s="5">
        <f>VALUE(RIGHT($E2368,LEN($E2368)-1))</f>
        <v>47</v>
      </c>
      <c r="J2368" s="1" t="s">
        <v>8498</v>
      </c>
      <c r="K2368" s="1" t="s">
        <v>11442</v>
      </c>
      <c r="L2368" s="1" t="s">
        <v>12703</v>
      </c>
    </row>
    <row r="2369" spans="1:12" hidden="1" x14ac:dyDescent="0.2">
      <c r="A2369" s="1">
        <v>2368</v>
      </c>
      <c r="B2369" s="1" t="s">
        <v>2368</v>
      </c>
      <c r="C2369" s="1" t="str">
        <f>IFERROR(VLOOKUP(B2369,Merged!E:G,3,FALSE),"")</f>
        <v/>
      </c>
      <c r="E2369" s="1" t="s">
        <v>6608</v>
      </c>
      <c r="F2369" s="1" t="str">
        <f>TEXT($G2369,"0000") &amp; TEXT($H2369,"00")</f>
        <v>201004</v>
      </c>
      <c r="G2369" s="1">
        <f>IFERROR(
  IF(ISNUMBER(SEARCH("平成",B2369)),
     1988 + VALUE(MID(B2369, SEARCH("平成",B2369) + 2, FIND("年", B2369) - SEARCH("平成",B2369) - 2)),
  IF(ISNUMBER(SEARCH("令和元年",B2369)),
     2019,
  IF(ISNUMBER(SEARCH("令和",B2369)),
     2018 + VALUE(MID(B2369, SEARCH("令和",B2369) + 2, FIND("年", B2369) - SEARCH("令和",B2369) - 2)),
  ""))),
"")</f>
        <v>2010</v>
      </c>
      <c r="H2369" s="1">
        <v>4</v>
      </c>
      <c r="I2369" s="5">
        <f>VALUE(RIGHT($E2369,LEN($E2369)-1))</f>
        <v>48</v>
      </c>
      <c r="J2369" s="1" t="s">
        <v>7278</v>
      </c>
      <c r="K2369" s="1" t="s">
        <v>11443</v>
      </c>
      <c r="L2369" s="1" t="s">
        <v>11827</v>
      </c>
    </row>
    <row r="2370" spans="1:12" hidden="1" x14ac:dyDescent="0.2">
      <c r="A2370" s="1">
        <v>2369</v>
      </c>
      <c r="B2370" s="1" t="s">
        <v>2369</v>
      </c>
      <c r="C2370" s="1">
        <f>IFERROR(VLOOKUP(B2370,Merged!E:G,3,FALSE),"")</f>
        <v>17</v>
      </c>
      <c r="E2370" s="1" t="s">
        <v>6609</v>
      </c>
      <c r="F2370" s="1" t="str">
        <f>TEXT($G2370,"0000") &amp; TEXT($H2370,"00")</f>
        <v>201004</v>
      </c>
      <c r="G2370" s="1">
        <f>IFERROR(
  IF(ISNUMBER(SEARCH("平成",B2370)),
     1988 + VALUE(MID(B2370, SEARCH("平成",B2370) + 2, FIND("年", B2370) - SEARCH("平成",B2370) - 2)),
  IF(ISNUMBER(SEARCH("令和元年",B2370)),
     2019,
  IF(ISNUMBER(SEARCH("令和",B2370)),
     2018 + VALUE(MID(B2370, SEARCH("令和",B2370) + 2, FIND("年", B2370) - SEARCH("令和",B2370) - 2)),
  ""))),
"")</f>
        <v>2010</v>
      </c>
      <c r="H2370" s="1">
        <v>4</v>
      </c>
      <c r="I2370" s="5">
        <f>VALUE(RIGHT($E2370,LEN($E2370)-1))</f>
        <v>49</v>
      </c>
      <c r="J2370" s="1" t="s">
        <v>8499</v>
      </c>
      <c r="K2370" s="1" t="s">
        <v>11443</v>
      </c>
      <c r="L2370" s="1" t="s">
        <v>12998</v>
      </c>
    </row>
    <row r="2371" spans="1:12" hidden="1" x14ac:dyDescent="0.2">
      <c r="A2371" s="1">
        <v>2370</v>
      </c>
      <c r="B2371" s="1" t="s">
        <v>2370</v>
      </c>
      <c r="C2371" s="1" t="str">
        <f>IFERROR(VLOOKUP(B2371,Merged!E:G,3,FALSE),"")</f>
        <v/>
      </c>
      <c r="E2371" s="1" t="s">
        <v>6610</v>
      </c>
      <c r="F2371" s="1" t="str">
        <f>TEXT($G2371,"0000") &amp; TEXT($H2371,"00")</f>
        <v>201004</v>
      </c>
      <c r="G2371" s="1">
        <f>IFERROR(
  IF(ISNUMBER(SEARCH("平成",B2371)),
     1988 + VALUE(MID(B2371, SEARCH("平成",B2371) + 2, FIND("年", B2371) - SEARCH("平成",B2371) - 2)),
  IF(ISNUMBER(SEARCH("令和元年",B2371)),
     2019,
  IF(ISNUMBER(SEARCH("令和",B2371)),
     2018 + VALUE(MID(B2371, SEARCH("令和",B2371) + 2, FIND("年", B2371) - SEARCH("令和",B2371) - 2)),
  ""))),
"")</f>
        <v>2010</v>
      </c>
      <c r="H2371" s="1">
        <v>4</v>
      </c>
      <c r="I2371" s="5">
        <f>VALUE(RIGHT($E2371,LEN($E2371)-1))</f>
        <v>50</v>
      </c>
      <c r="J2371" s="1" t="s">
        <v>8500</v>
      </c>
      <c r="K2371" s="1" t="s">
        <v>11443</v>
      </c>
      <c r="L2371" s="1" t="s">
        <v>12283</v>
      </c>
    </row>
    <row r="2372" spans="1:12" hidden="1" x14ac:dyDescent="0.2">
      <c r="A2372" s="1">
        <v>2371</v>
      </c>
      <c r="B2372" s="1" t="s">
        <v>2371</v>
      </c>
      <c r="C2372" s="1">
        <f>IFERROR(VLOOKUP(B2372,Merged!E:G,3,FALSE),"")</f>
        <v>18</v>
      </c>
      <c r="E2372" s="1" t="s">
        <v>6611</v>
      </c>
      <c r="F2372" s="1" t="str">
        <f>TEXT($G2372,"0000") &amp; TEXT($H2372,"00")</f>
        <v>201004</v>
      </c>
      <c r="G2372" s="1">
        <f>IFERROR(
  IF(ISNUMBER(SEARCH("平成",B2372)),
     1988 + VALUE(MID(B2372, SEARCH("平成",B2372) + 2, FIND("年", B2372) - SEARCH("平成",B2372) - 2)),
  IF(ISNUMBER(SEARCH("令和元年",B2372)),
     2019,
  IF(ISNUMBER(SEARCH("令和",B2372)),
     2018 + VALUE(MID(B2372, SEARCH("令和",B2372) + 2, FIND("年", B2372) - SEARCH("令和",B2372) - 2)),
  ""))),
"")</f>
        <v>2010</v>
      </c>
      <c r="H2372" s="1">
        <v>4</v>
      </c>
      <c r="I2372" s="5">
        <f>VALUE(RIGHT($E2372,LEN($E2372)-1))</f>
        <v>51</v>
      </c>
      <c r="J2372" s="1" t="s">
        <v>8501</v>
      </c>
      <c r="K2372" s="1" t="s">
        <v>11444</v>
      </c>
      <c r="L2372" s="1" t="s">
        <v>12999</v>
      </c>
    </row>
    <row r="2373" spans="1:12" hidden="1" x14ac:dyDescent="0.2">
      <c r="A2373" s="1">
        <v>2372</v>
      </c>
      <c r="B2373" s="1" t="s">
        <v>2372</v>
      </c>
      <c r="C2373" s="1">
        <f>IFERROR(VLOOKUP(B2373,Merged!E:G,3,FALSE),"")</f>
        <v>19</v>
      </c>
      <c r="E2373" s="1" t="s">
        <v>6612</v>
      </c>
      <c r="F2373" s="1" t="str">
        <f>TEXT($G2373,"0000") &amp; TEXT($H2373,"00")</f>
        <v>201004</v>
      </c>
      <c r="G2373" s="1">
        <f>IFERROR(
  IF(ISNUMBER(SEARCH("平成",B2373)),
     1988 + VALUE(MID(B2373, SEARCH("平成",B2373) + 2, FIND("年", B2373) - SEARCH("平成",B2373) - 2)),
  IF(ISNUMBER(SEARCH("令和元年",B2373)),
     2019,
  IF(ISNUMBER(SEARCH("令和",B2373)),
     2018 + VALUE(MID(B2373, SEARCH("令和",B2373) + 2, FIND("年", B2373) - SEARCH("令和",B2373) - 2)),
  ""))),
"")</f>
        <v>2010</v>
      </c>
      <c r="H2373" s="1">
        <v>4</v>
      </c>
      <c r="I2373" s="5">
        <f>VALUE(RIGHT($E2373,LEN($E2373)-1))</f>
        <v>52</v>
      </c>
      <c r="J2373" s="1" t="s">
        <v>8502</v>
      </c>
      <c r="K2373" s="1" t="s">
        <v>11445</v>
      </c>
      <c r="L2373" s="1" t="s">
        <v>11526</v>
      </c>
    </row>
    <row r="2374" spans="1:12" hidden="1" x14ac:dyDescent="0.2">
      <c r="A2374" s="1">
        <v>2373</v>
      </c>
      <c r="B2374" s="1" t="s">
        <v>2373</v>
      </c>
      <c r="C2374" s="1" t="str">
        <f>IFERROR(VLOOKUP(B2374,Merged!E:G,3,FALSE),"")</f>
        <v/>
      </c>
      <c r="E2374" s="1" t="s">
        <v>6613</v>
      </c>
      <c r="F2374" s="1" t="str">
        <f>TEXT($G2374,"0000") &amp; TEXT($H2374,"00")</f>
        <v>201004</v>
      </c>
      <c r="G2374" s="1">
        <f>IFERROR(
  IF(ISNUMBER(SEARCH("平成",B2374)),
     1988 + VALUE(MID(B2374, SEARCH("平成",B2374) + 2, FIND("年", B2374) - SEARCH("平成",B2374) - 2)),
  IF(ISNUMBER(SEARCH("令和元年",B2374)),
     2019,
  IF(ISNUMBER(SEARCH("令和",B2374)),
     2018 + VALUE(MID(B2374, SEARCH("令和",B2374) + 2, FIND("年", B2374) - SEARCH("令和",B2374) - 2)),
  ""))),
"")</f>
        <v>2010</v>
      </c>
      <c r="H2374" s="1">
        <v>4</v>
      </c>
      <c r="I2374" s="5">
        <f>VALUE(RIGHT($E2374,LEN($E2374)-1))</f>
        <v>53</v>
      </c>
      <c r="J2374" s="1" t="s">
        <v>8503</v>
      </c>
      <c r="K2374" s="1" t="s">
        <v>11444</v>
      </c>
      <c r="L2374" s="1" t="s">
        <v>13000</v>
      </c>
    </row>
    <row r="2375" spans="1:12" hidden="1" x14ac:dyDescent="0.2">
      <c r="A2375" s="1">
        <v>2374</v>
      </c>
      <c r="B2375" s="1" t="s">
        <v>2374</v>
      </c>
      <c r="C2375" s="1">
        <f>IFERROR(VLOOKUP(B2375,Merged!E:G,3,FALSE),"")</f>
        <v>20</v>
      </c>
      <c r="E2375" s="1" t="s">
        <v>6614</v>
      </c>
      <c r="F2375" s="1" t="str">
        <f>TEXT($G2375,"0000") &amp; TEXT($H2375,"00")</f>
        <v>201004</v>
      </c>
      <c r="G2375" s="1">
        <f>IFERROR(
  IF(ISNUMBER(SEARCH("平成",B2375)),
     1988 + VALUE(MID(B2375, SEARCH("平成",B2375) + 2, FIND("年", B2375) - SEARCH("平成",B2375) - 2)),
  IF(ISNUMBER(SEARCH("令和元年",B2375)),
     2019,
  IF(ISNUMBER(SEARCH("令和",B2375)),
     2018 + VALUE(MID(B2375, SEARCH("令和",B2375) + 2, FIND("年", B2375) - SEARCH("令和",B2375) - 2)),
  ""))),
"")</f>
        <v>2010</v>
      </c>
      <c r="H2375" s="1">
        <v>4</v>
      </c>
      <c r="I2375" s="5">
        <f>VALUE(RIGHT($E2375,LEN($E2375)-1))</f>
        <v>54</v>
      </c>
      <c r="J2375" s="1" t="s">
        <v>8504</v>
      </c>
      <c r="K2375" s="1" t="s">
        <v>11445</v>
      </c>
      <c r="L2375" s="1" t="s">
        <v>13001</v>
      </c>
    </row>
    <row r="2376" spans="1:12" hidden="1" x14ac:dyDescent="0.2">
      <c r="A2376" s="1">
        <v>2375</v>
      </c>
      <c r="B2376" s="1" t="s">
        <v>2375</v>
      </c>
      <c r="C2376" s="1" t="str">
        <f>IFERROR(VLOOKUP(B2376,Merged!E:G,3,FALSE),"")</f>
        <v/>
      </c>
      <c r="E2376" s="1" t="s">
        <v>6615</v>
      </c>
      <c r="F2376" s="1" t="str">
        <f>TEXT($G2376,"0000") &amp; TEXT($H2376,"00")</f>
        <v>201004</v>
      </c>
      <c r="G2376" s="1">
        <f>IFERROR(
  IF(ISNUMBER(SEARCH("平成",B2376)),
     1988 + VALUE(MID(B2376, SEARCH("平成",B2376) + 2, FIND("年", B2376) - SEARCH("平成",B2376) - 2)),
  IF(ISNUMBER(SEARCH("令和元年",B2376)),
     2019,
  IF(ISNUMBER(SEARCH("令和",B2376)),
     2018 + VALUE(MID(B2376, SEARCH("令和",B2376) + 2, FIND("年", B2376) - SEARCH("令和",B2376) - 2)),
  ""))),
"")</f>
        <v>2010</v>
      </c>
      <c r="H2376" s="1">
        <v>4</v>
      </c>
      <c r="I2376" s="5">
        <f>VALUE(RIGHT($E2376,LEN($E2376)-1))</f>
        <v>55</v>
      </c>
      <c r="J2376" s="1" t="s">
        <v>8505</v>
      </c>
      <c r="K2376" s="1" t="s">
        <v>11445</v>
      </c>
      <c r="L2376" s="1" t="s">
        <v>13002</v>
      </c>
    </row>
    <row r="2377" spans="1:12" hidden="1" x14ac:dyDescent="0.2">
      <c r="A2377" s="1">
        <v>2376</v>
      </c>
      <c r="B2377" s="1" t="s">
        <v>2376</v>
      </c>
      <c r="C2377" s="1">
        <f>IFERROR(VLOOKUP(B2377,Merged!E:G,3,FALSE),"")</f>
        <v>21</v>
      </c>
      <c r="E2377" s="1" t="s">
        <v>6616</v>
      </c>
      <c r="F2377" s="1" t="str">
        <f>TEXT($G2377,"0000") &amp; TEXT($H2377,"00")</f>
        <v>201004</v>
      </c>
      <c r="G2377" s="1">
        <f>IFERROR(
  IF(ISNUMBER(SEARCH("平成",B2377)),
     1988 + VALUE(MID(B2377, SEARCH("平成",B2377) + 2, FIND("年", B2377) - SEARCH("平成",B2377) - 2)),
  IF(ISNUMBER(SEARCH("令和元年",B2377)),
     2019,
  IF(ISNUMBER(SEARCH("令和",B2377)),
     2018 + VALUE(MID(B2377, SEARCH("令和",B2377) + 2, FIND("年", B2377) - SEARCH("令和",B2377) - 2)),
  ""))),
"")</f>
        <v>2010</v>
      </c>
      <c r="H2377" s="1">
        <v>4</v>
      </c>
      <c r="I2377" s="5">
        <f>VALUE(RIGHT($E2377,LEN($E2377)-1))</f>
        <v>56</v>
      </c>
      <c r="J2377" s="1" t="s">
        <v>8056</v>
      </c>
      <c r="K2377" s="1" t="s">
        <v>11443</v>
      </c>
      <c r="L2377" s="1" t="s">
        <v>13003</v>
      </c>
    </row>
    <row r="2378" spans="1:12" hidden="1" x14ac:dyDescent="0.2">
      <c r="A2378" s="1">
        <v>2377</v>
      </c>
      <c r="B2378" s="1" t="s">
        <v>2377</v>
      </c>
      <c r="C2378" s="1" t="str">
        <f>IFERROR(VLOOKUP(B2378,Merged!E:G,3,FALSE),"")</f>
        <v/>
      </c>
      <c r="E2378" s="1" t="s">
        <v>6617</v>
      </c>
      <c r="F2378" s="1" t="str">
        <f>TEXT($G2378,"0000") &amp; TEXT($H2378,"00")</f>
        <v>201004</v>
      </c>
      <c r="G2378" s="1">
        <f>IFERROR(
  IF(ISNUMBER(SEARCH("平成",B2378)),
     1988 + VALUE(MID(B2378, SEARCH("平成",B2378) + 2, FIND("年", B2378) - SEARCH("平成",B2378) - 2)),
  IF(ISNUMBER(SEARCH("令和元年",B2378)),
     2019,
  IF(ISNUMBER(SEARCH("令和",B2378)),
     2018 + VALUE(MID(B2378, SEARCH("令和",B2378) + 2, FIND("年", B2378) - SEARCH("令和",B2378) - 2)),
  ""))),
"")</f>
        <v>2010</v>
      </c>
      <c r="H2378" s="1">
        <v>4</v>
      </c>
      <c r="I2378" s="5">
        <f>VALUE(RIGHT($E2378,LEN($E2378)-1))</f>
        <v>57</v>
      </c>
      <c r="J2378" s="1" t="s">
        <v>8506</v>
      </c>
      <c r="K2378" s="1" t="s">
        <v>11445</v>
      </c>
      <c r="L2378" s="1" t="s">
        <v>13004</v>
      </c>
    </row>
    <row r="2379" spans="1:12" hidden="1" x14ac:dyDescent="0.2">
      <c r="A2379" s="1">
        <v>2378</v>
      </c>
      <c r="B2379" s="1" t="s">
        <v>2378</v>
      </c>
      <c r="C2379" s="1" t="str">
        <f>IFERROR(VLOOKUP(B2379,Merged!E:G,3,FALSE),"")</f>
        <v/>
      </c>
      <c r="E2379" s="1" t="s">
        <v>6618</v>
      </c>
      <c r="F2379" s="1" t="str">
        <f>TEXT($G2379,"0000") &amp; TEXT($H2379,"00")</f>
        <v>201004</v>
      </c>
      <c r="G2379" s="1">
        <f>IFERROR(
  IF(ISNUMBER(SEARCH("平成",B2379)),
     1988 + VALUE(MID(B2379, SEARCH("平成",B2379) + 2, FIND("年", B2379) - SEARCH("平成",B2379) - 2)),
  IF(ISNUMBER(SEARCH("令和元年",B2379)),
     2019,
  IF(ISNUMBER(SEARCH("令和",B2379)),
     2018 + VALUE(MID(B2379, SEARCH("令和",B2379) + 2, FIND("年", B2379) - SEARCH("令和",B2379) - 2)),
  ""))),
"")</f>
        <v>2010</v>
      </c>
      <c r="H2379" s="1">
        <v>4</v>
      </c>
      <c r="I2379" s="5">
        <f>VALUE(RIGHT($E2379,LEN($E2379)-1))</f>
        <v>58</v>
      </c>
      <c r="J2379" s="1" t="s">
        <v>8507</v>
      </c>
      <c r="K2379" s="1" t="s">
        <v>11442</v>
      </c>
      <c r="L2379" s="1" t="s">
        <v>13005</v>
      </c>
    </row>
    <row r="2380" spans="1:12" hidden="1" x14ac:dyDescent="0.2">
      <c r="A2380" s="1">
        <v>2379</v>
      </c>
      <c r="B2380" s="1" t="s">
        <v>2379</v>
      </c>
      <c r="C2380" s="1">
        <f>IFERROR(VLOOKUP(B2380,Merged!E:G,3,FALSE),"")</f>
        <v>22</v>
      </c>
      <c r="E2380" s="1" t="s">
        <v>6619</v>
      </c>
      <c r="F2380" s="1" t="str">
        <f>TEXT($G2380,"0000") &amp; TEXT($H2380,"00")</f>
        <v>201004</v>
      </c>
      <c r="G2380" s="1">
        <f>IFERROR(
  IF(ISNUMBER(SEARCH("平成",B2380)),
     1988 + VALUE(MID(B2380, SEARCH("平成",B2380) + 2, FIND("年", B2380) - SEARCH("平成",B2380) - 2)),
  IF(ISNUMBER(SEARCH("令和元年",B2380)),
     2019,
  IF(ISNUMBER(SEARCH("令和",B2380)),
     2018 + VALUE(MID(B2380, SEARCH("令和",B2380) + 2, FIND("年", B2380) - SEARCH("令和",B2380) - 2)),
  ""))),
"")</f>
        <v>2010</v>
      </c>
      <c r="H2380" s="1">
        <v>4</v>
      </c>
      <c r="I2380" s="5">
        <f>VALUE(RIGHT($E2380,LEN($E2380)-1))</f>
        <v>59</v>
      </c>
      <c r="J2380" s="1" t="s">
        <v>8508</v>
      </c>
      <c r="K2380" s="1" t="s">
        <v>11445</v>
      </c>
      <c r="L2380" s="1" t="s">
        <v>13006</v>
      </c>
    </row>
    <row r="2381" spans="1:12" hidden="1" x14ac:dyDescent="0.2">
      <c r="A2381" s="1">
        <v>2380</v>
      </c>
      <c r="B2381" s="1" t="s">
        <v>2380</v>
      </c>
      <c r="C2381" s="1" t="str">
        <f>IFERROR(VLOOKUP(B2381,Merged!E:G,3,FALSE),"")</f>
        <v/>
      </c>
      <c r="E2381" s="1" t="s">
        <v>6620</v>
      </c>
      <c r="F2381" s="1" t="str">
        <f>TEXT($G2381,"0000") &amp; TEXT($H2381,"00")</f>
        <v>201004</v>
      </c>
      <c r="G2381" s="1">
        <f>IFERROR(
  IF(ISNUMBER(SEARCH("平成",B2381)),
     1988 + VALUE(MID(B2381, SEARCH("平成",B2381) + 2, FIND("年", B2381) - SEARCH("平成",B2381) - 2)),
  IF(ISNUMBER(SEARCH("令和元年",B2381)),
     2019,
  IF(ISNUMBER(SEARCH("令和",B2381)),
     2018 + VALUE(MID(B2381, SEARCH("令和",B2381) + 2, FIND("年", B2381) - SEARCH("令和",B2381) - 2)),
  ""))),
"")</f>
        <v>2010</v>
      </c>
      <c r="H2381" s="1">
        <v>4</v>
      </c>
      <c r="I2381" s="5">
        <f>VALUE(RIGHT($E2381,LEN($E2381)-1))</f>
        <v>60</v>
      </c>
      <c r="J2381" s="1" t="s">
        <v>8509</v>
      </c>
      <c r="K2381" s="1" t="s">
        <v>11444</v>
      </c>
      <c r="L2381" s="1" t="s">
        <v>13007</v>
      </c>
    </row>
    <row r="2382" spans="1:12" hidden="1" x14ac:dyDescent="0.2">
      <c r="A2382" s="1">
        <v>2381</v>
      </c>
      <c r="B2382" s="1" t="s">
        <v>2381</v>
      </c>
      <c r="C2382" s="1" t="str">
        <f>IFERROR(VLOOKUP(B2382,Merged!E:G,3,FALSE),"")</f>
        <v/>
      </c>
      <c r="E2382" s="1" t="s">
        <v>6621</v>
      </c>
      <c r="F2382" s="1" t="str">
        <f>TEXT($G2382,"0000") &amp; TEXT($H2382,"00")</f>
        <v>201004</v>
      </c>
      <c r="G2382" s="1">
        <f>IFERROR(
  IF(ISNUMBER(SEARCH("平成",B2382)),
     1988 + VALUE(MID(B2382, SEARCH("平成",B2382) + 2, FIND("年", B2382) - SEARCH("平成",B2382) - 2)),
  IF(ISNUMBER(SEARCH("令和元年",B2382)),
     2019,
  IF(ISNUMBER(SEARCH("令和",B2382)),
     2018 + VALUE(MID(B2382, SEARCH("令和",B2382) + 2, FIND("年", B2382) - SEARCH("令和",B2382) - 2)),
  ""))),
"")</f>
        <v>2010</v>
      </c>
      <c r="H2382" s="1">
        <v>4</v>
      </c>
      <c r="I2382" s="5">
        <f>VALUE(RIGHT($E2382,LEN($E2382)-1))</f>
        <v>61</v>
      </c>
      <c r="J2382" s="1" t="s">
        <v>8510</v>
      </c>
      <c r="K2382" s="1" t="s">
        <v>11444</v>
      </c>
      <c r="L2382" s="1" t="s">
        <v>13008</v>
      </c>
    </row>
    <row r="2383" spans="1:12" hidden="1" x14ac:dyDescent="0.2">
      <c r="A2383" s="1">
        <v>2382</v>
      </c>
      <c r="B2383" s="1" t="s">
        <v>2382</v>
      </c>
      <c r="C2383" s="1" t="str">
        <f>IFERROR(VLOOKUP(B2383,Merged!E:G,3,FALSE),"")</f>
        <v/>
      </c>
      <c r="E2383" s="1" t="s">
        <v>6622</v>
      </c>
      <c r="F2383" s="1" t="str">
        <f>TEXT($G2383,"0000") &amp; TEXT($H2383,"00")</f>
        <v>201004</v>
      </c>
      <c r="G2383" s="1">
        <f>IFERROR(
  IF(ISNUMBER(SEARCH("平成",B2383)),
     1988 + VALUE(MID(B2383, SEARCH("平成",B2383) + 2, FIND("年", B2383) - SEARCH("平成",B2383) - 2)),
  IF(ISNUMBER(SEARCH("令和元年",B2383)),
     2019,
  IF(ISNUMBER(SEARCH("令和",B2383)),
     2018 + VALUE(MID(B2383, SEARCH("令和",B2383) + 2, FIND("年", B2383) - SEARCH("令和",B2383) - 2)),
  ""))),
"")</f>
        <v>2010</v>
      </c>
      <c r="H2383" s="1">
        <v>4</v>
      </c>
      <c r="I2383" s="5">
        <f>VALUE(RIGHT($E2383,LEN($E2383)-1))</f>
        <v>62</v>
      </c>
      <c r="J2383" s="1" t="s">
        <v>7840</v>
      </c>
      <c r="K2383" s="1" t="s">
        <v>11443</v>
      </c>
      <c r="L2383" s="1" t="s">
        <v>12496</v>
      </c>
    </row>
    <row r="2384" spans="1:12" hidden="1" x14ac:dyDescent="0.2">
      <c r="A2384" s="1">
        <v>2383</v>
      </c>
      <c r="B2384" s="1" t="s">
        <v>2383</v>
      </c>
      <c r="C2384" s="1">
        <f>IFERROR(VLOOKUP(B2384,Merged!E:G,3,FALSE),"")</f>
        <v>23</v>
      </c>
      <c r="E2384" s="1" t="s">
        <v>6623</v>
      </c>
      <c r="F2384" s="1" t="str">
        <f>TEXT($G2384,"0000") &amp; TEXT($H2384,"00")</f>
        <v>201004</v>
      </c>
      <c r="G2384" s="1">
        <f>IFERROR(
  IF(ISNUMBER(SEARCH("平成",B2384)),
     1988 + VALUE(MID(B2384, SEARCH("平成",B2384) + 2, FIND("年", B2384) - SEARCH("平成",B2384) - 2)),
  IF(ISNUMBER(SEARCH("令和元年",B2384)),
     2019,
  IF(ISNUMBER(SEARCH("令和",B2384)),
     2018 + VALUE(MID(B2384, SEARCH("令和",B2384) + 2, FIND("年", B2384) - SEARCH("令和",B2384) - 2)),
  ""))),
"")</f>
        <v>2010</v>
      </c>
      <c r="H2384" s="1">
        <v>4</v>
      </c>
      <c r="I2384" s="5">
        <f>VALUE(RIGHT($E2384,LEN($E2384)-1))</f>
        <v>63</v>
      </c>
      <c r="J2384" s="1" t="s">
        <v>8511</v>
      </c>
      <c r="K2384" s="1" t="s">
        <v>11443</v>
      </c>
      <c r="L2384" s="1" t="s">
        <v>13009</v>
      </c>
    </row>
    <row r="2385" spans="1:12" hidden="1" x14ac:dyDescent="0.2">
      <c r="A2385" s="1">
        <v>2384</v>
      </c>
      <c r="B2385" s="1" t="s">
        <v>2384</v>
      </c>
      <c r="C2385" s="1">
        <f>IFERROR(VLOOKUP(B2385,Merged!E:G,3,FALSE),"")</f>
        <v>24</v>
      </c>
      <c r="E2385" s="1" t="s">
        <v>6624</v>
      </c>
      <c r="F2385" s="1" t="str">
        <f>TEXT($G2385,"0000") &amp; TEXT($H2385,"00")</f>
        <v>201004</v>
      </c>
      <c r="G2385" s="1">
        <f>IFERROR(
  IF(ISNUMBER(SEARCH("平成",B2385)),
     1988 + VALUE(MID(B2385, SEARCH("平成",B2385) + 2, FIND("年", B2385) - SEARCH("平成",B2385) - 2)),
  IF(ISNUMBER(SEARCH("令和元年",B2385)),
     2019,
  IF(ISNUMBER(SEARCH("令和",B2385)),
     2018 + VALUE(MID(B2385, SEARCH("令和",B2385) + 2, FIND("年", B2385) - SEARCH("令和",B2385) - 2)),
  ""))),
"")</f>
        <v>2010</v>
      </c>
      <c r="H2385" s="1">
        <v>4</v>
      </c>
      <c r="I2385" s="5">
        <f>VALUE(RIGHT($E2385,LEN($E2385)-1))</f>
        <v>64</v>
      </c>
      <c r="J2385" s="1" t="s">
        <v>8512</v>
      </c>
      <c r="K2385" s="1" t="s">
        <v>11442</v>
      </c>
      <c r="L2385" s="1" t="s">
        <v>12082</v>
      </c>
    </row>
    <row r="2386" spans="1:12" hidden="1" x14ac:dyDescent="0.2">
      <c r="A2386" s="1">
        <v>2385</v>
      </c>
      <c r="B2386" s="1" t="s">
        <v>2385</v>
      </c>
      <c r="C2386" s="1">
        <f>IFERROR(VLOOKUP(B2386,Merged!E:G,3,FALSE),"")</f>
        <v>25</v>
      </c>
      <c r="E2386" s="1" t="s">
        <v>6625</v>
      </c>
      <c r="F2386" s="1" t="str">
        <f>TEXT($G2386,"0000") &amp; TEXT($H2386,"00")</f>
        <v>201004</v>
      </c>
      <c r="G2386" s="1">
        <f>IFERROR(
  IF(ISNUMBER(SEARCH("平成",B2386)),
     1988 + VALUE(MID(B2386, SEARCH("平成",B2386) + 2, FIND("年", B2386) - SEARCH("平成",B2386) - 2)),
  IF(ISNUMBER(SEARCH("令和元年",B2386)),
     2019,
  IF(ISNUMBER(SEARCH("令和",B2386)),
     2018 + VALUE(MID(B2386, SEARCH("令和",B2386) + 2, FIND("年", B2386) - SEARCH("令和",B2386) - 2)),
  ""))),
"")</f>
        <v>2010</v>
      </c>
      <c r="H2386" s="1">
        <v>4</v>
      </c>
      <c r="I2386" s="5">
        <f>VALUE(RIGHT($E2386,LEN($E2386)-1))</f>
        <v>65</v>
      </c>
      <c r="J2386" s="1" t="s">
        <v>8513</v>
      </c>
      <c r="K2386" s="1" t="s">
        <v>11442</v>
      </c>
      <c r="L2386" s="1" t="s">
        <v>13010</v>
      </c>
    </row>
    <row r="2387" spans="1:12" hidden="1" x14ac:dyDescent="0.2">
      <c r="A2387" s="1">
        <v>2386</v>
      </c>
      <c r="B2387" s="1" t="s">
        <v>2386</v>
      </c>
      <c r="C2387" s="1" t="str">
        <f>IFERROR(VLOOKUP(B2387,Merged!E:G,3,FALSE),"")</f>
        <v/>
      </c>
      <c r="E2387" s="1" t="s">
        <v>6626</v>
      </c>
      <c r="F2387" s="1" t="str">
        <f>TEXT($G2387,"0000") &amp; TEXT($H2387,"00")</f>
        <v>201004</v>
      </c>
      <c r="G2387" s="1">
        <f>IFERROR(
  IF(ISNUMBER(SEARCH("平成",B2387)),
     1988 + VALUE(MID(B2387, SEARCH("平成",B2387) + 2, FIND("年", B2387) - SEARCH("平成",B2387) - 2)),
  IF(ISNUMBER(SEARCH("令和元年",B2387)),
     2019,
  IF(ISNUMBER(SEARCH("令和",B2387)),
     2018 + VALUE(MID(B2387, SEARCH("令和",B2387) + 2, FIND("年", B2387) - SEARCH("令和",B2387) - 2)),
  ""))),
"")</f>
        <v>2010</v>
      </c>
      <c r="H2387" s="1">
        <v>4</v>
      </c>
      <c r="I2387" s="5">
        <f>VALUE(RIGHT($E2387,LEN($E2387)-1))</f>
        <v>66</v>
      </c>
      <c r="J2387" s="1" t="s">
        <v>7362</v>
      </c>
      <c r="K2387" s="1" t="s">
        <v>11445</v>
      </c>
      <c r="L2387" s="1" t="s">
        <v>12087</v>
      </c>
    </row>
    <row r="2388" spans="1:12" hidden="1" x14ac:dyDescent="0.2">
      <c r="A2388" s="1">
        <v>2387</v>
      </c>
      <c r="B2388" s="1" t="s">
        <v>2387</v>
      </c>
      <c r="C2388" s="1">
        <f>IFERROR(VLOOKUP(B2388,Merged!E:G,3,FALSE),"")</f>
        <v>26</v>
      </c>
      <c r="E2388" s="1" t="s">
        <v>6627</v>
      </c>
      <c r="F2388" s="1" t="str">
        <f>TEXT($G2388,"0000") &amp; TEXT($H2388,"00")</f>
        <v>201004</v>
      </c>
      <c r="G2388" s="1">
        <f>IFERROR(
  IF(ISNUMBER(SEARCH("平成",B2388)),
     1988 + VALUE(MID(B2388, SEARCH("平成",B2388) + 2, FIND("年", B2388) - SEARCH("平成",B2388) - 2)),
  IF(ISNUMBER(SEARCH("令和元年",B2388)),
     2019,
  IF(ISNUMBER(SEARCH("令和",B2388)),
     2018 + VALUE(MID(B2388, SEARCH("令和",B2388) + 2, FIND("年", B2388) - SEARCH("令和",B2388) - 2)),
  ""))),
"")</f>
        <v>2010</v>
      </c>
      <c r="H2388" s="1">
        <v>4</v>
      </c>
      <c r="I2388" s="5">
        <f>VALUE(RIGHT($E2388,LEN($E2388)-1))</f>
        <v>67</v>
      </c>
      <c r="J2388" s="1" t="s">
        <v>7844</v>
      </c>
      <c r="K2388" s="1" t="s">
        <v>11443</v>
      </c>
      <c r="L2388" s="1" t="s">
        <v>12499</v>
      </c>
    </row>
    <row r="2389" spans="1:12" hidden="1" x14ac:dyDescent="0.2">
      <c r="A2389" s="1">
        <v>2388</v>
      </c>
      <c r="B2389" s="1" t="s">
        <v>2388</v>
      </c>
      <c r="C2389" s="1" t="str">
        <f>IFERROR(VLOOKUP(B2389,Merged!E:G,3,FALSE),"")</f>
        <v/>
      </c>
      <c r="E2389" s="1" t="s">
        <v>6628</v>
      </c>
      <c r="F2389" s="1" t="str">
        <f>TEXT($G2389,"0000") &amp; TEXT($H2389,"00")</f>
        <v>201004</v>
      </c>
      <c r="G2389" s="1">
        <f>IFERROR(
  IF(ISNUMBER(SEARCH("平成",B2389)),
     1988 + VALUE(MID(B2389, SEARCH("平成",B2389) + 2, FIND("年", B2389) - SEARCH("平成",B2389) - 2)),
  IF(ISNUMBER(SEARCH("令和元年",B2389)),
     2019,
  IF(ISNUMBER(SEARCH("令和",B2389)),
     2018 + VALUE(MID(B2389, SEARCH("令和",B2389) + 2, FIND("年", B2389) - SEARCH("令和",B2389) - 2)),
  ""))),
"")</f>
        <v>2010</v>
      </c>
      <c r="H2389" s="1">
        <v>4</v>
      </c>
      <c r="I2389" s="5">
        <f>VALUE(RIGHT($E2389,LEN($E2389)-1))</f>
        <v>68</v>
      </c>
      <c r="J2389" s="1" t="s">
        <v>8285</v>
      </c>
      <c r="K2389" s="1" t="s">
        <v>11445</v>
      </c>
      <c r="L2389" s="1" t="s">
        <v>12715</v>
      </c>
    </row>
    <row r="2390" spans="1:12" hidden="1" x14ac:dyDescent="0.2">
      <c r="A2390" s="1">
        <v>2389</v>
      </c>
      <c r="B2390" s="1" t="s">
        <v>2389</v>
      </c>
      <c r="C2390" s="1">
        <f>IFERROR(VLOOKUP(B2390,Merged!E:G,3,FALSE),"")</f>
        <v>27</v>
      </c>
      <c r="E2390" s="1" t="s">
        <v>6629</v>
      </c>
      <c r="F2390" s="1" t="str">
        <f>TEXT($G2390,"0000") &amp; TEXT($H2390,"00")</f>
        <v>201004</v>
      </c>
      <c r="G2390" s="1">
        <f>IFERROR(
  IF(ISNUMBER(SEARCH("平成",B2390)),
     1988 + VALUE(MID(B2390, SEARCH("平成",B2390) + 2, FIND("年", B2390) - SEARCH("平成",B2390) - 2)),
  IF(ISNUMBER(SEARCH("令和元年",B2390)),
     2019,
  IF(ISNUMBER(SEARCH("令和",B2390)),
     2018 + VALUE(MID(B2390, SEARCH("令和",B2390) + 2, FIND("年", B2390) - SEARCH("令和",B2390) - 2)),
  ""))),
"")</f>
        <v>2010</v>
      </c>
      <c r="H2390" s="1">
        <v>4</v>
      </c>
      <c r="I2390" s="5">
        <f>VALUE(RIGHT($E2390,LEN($E2390)-1))</f>
        <v>69</v>
      </c>
      <c r="J2390" s="1" t="s">
        <v>7299</v>
      </c>
      <c r="K2390" s="1" t="s">
        <v>11444</v>
      </c>
      <c r="L2390" s="1" t="s">
        <v>12037</v>
      </c>
    </row>
    <row r="2391" spans="1:12" hidden="1" x14ac:dyDescent="0.2">
      <c r="A2391" s="1">
        <v>2390</v>
      </c>
      <c r="B2391" s="1" t="s">
        <v>2390</v>
      </c>
      <c r="C2391" s="1" t="str">
        <f>IFERROR(VLOOKUP(B2391,Merged!E:G,3,FALSE),"")</f>
        <v/>
      </c>
      <c r="E2391" s="1" t="s">
        <v>6630</v>
      </c>
      <c r="F2391" s="1" t="str">
        <f>TEXT($G2391,"0000") &amp; TEXT($H2391,"00")</f>
        <v>201004</v>
      </c>
      <c r="G2391" s="1">
        <f>IFERROR(
  IF(ISNUMBER(SEARCH("平成",B2391)),
     1988 + VALUE(MID(B2391, SEARCH("平成",B2391) + 2, FIND("年", B2391) - SEARCH("平成",B2391) - 2)),
  IF(ISNUMBER(SEARCH("令和元年",B2391)),
     2019,
  IF(ISNUMBER(SEARCH("令和",B2391)),
     2018 + VALUE(MID(B2391, SEARCH("令和",B2391) + 2, FIND("年", B2391) - SEARCH("令和",B2391) - 2)),
  ""))),
"")</f>
        <v>2010</v>
      </c>
      <c r="H2391" s="1">
        <v>4</v>
      </c>
      <c r="I2391" s="5">
        <f>VALUE(RIGHT($E2391,LEN($E2391)-1))</f>
        <v>70</v>
      </c>
      <c r="J2391" s="1" t="s">
        <v>8514</v>
      </c>
      <c r="K2391" s="1" t="s">
        <v>11445</v>
      </c>
      <c r="L2391" s="1" t="s">
        <v>13011</v>
      </c>
    </row>
    <row r="2392" spans="1:12" hidden="1" x14ac:dyDescent="0.2">
      <c r="A2392" s="1">
        <v>2391</v>
      </c>
      <c r="B2392" s="1" t="s">
        <v>2391</v>
      </c>
      <c r="C2392" s="1" t="str">
        <f>IFERROR(VLOOKUP(B2392,Merged!E:G,3,FALSE),"")</f>
        <v/>
      </c>
      <c r="E2392" s="1" t="s">
        <v>6631</v>
      </c>
      <c r="F2392" s="1" t="str">
        <f>TEXT($G2392,"0000") &amp; TEXT($H2392,"00")</f>
        <v>201004</v>
      </c>
      <c r="G2392" s="1">
        <f>IFERROR(
  IF(ISNUMBER(SEARCH("平成",B2392)),
     1988 + VALUE(MID(B2392, SEARCH("平成",B2392) + 2, FIND("年", B2392) - SEARCH("平成",B2392) - 2)),
  IF(ISNUMBER(SEARCH("令和元年",B2392)),
     2019,
  IF(ISNUMBER(SEARCH("令和",B2392)),
     2018 + VALUE(MID(B2392, SEARCH("令和",B2392) + 2, FIND("年", B2392) - SEARCH("令和",B2392) - 2)),
  ""))),
"")</f>
        <v>2010</v>
      </c>
      <c r="H2392" s="1">
        <v>4</v>
      </c>
      <c r="I2392" s="5">
        <f>VALUE(RIGHT($E2392,LEN($E2392)-1))</f>
        <v>71</v>
      </c>
      <c r="J2392" s="1" t="s">
        <v>8515</v>
      </c>
      <c r="K2392" s="1" t="s">
        <v>11445</v>
      </c>
      <c r="L2392" s="1" t="s">
        <v>13012</v>
      </c>
    </row>
    <row r="2393" spans="1:12" hidden="1" x14ac:dyDescent="0.2">
      <c r="A2393" s="1">
        <v>2392</v>
      </c>
      <c r="B2393" s="1" t="s">
        <v>2392</v>
      </c>
      <c r="C2393" s="1">
        <f>IFERROR(VLOOKUP(B2393,Merged!E:G,3,FALSE),"")</f>
        <v>28</v>
      </c>
      <c r="E2393" s="1" t="s">
        <v>6632</v>
      </c>
      <c r="F2393" s="1" t="str">
        <f>TEXT($G2393,"0000") &amp; TEXT($H2393,"00")</f>
        <v>201004</v>
      </c>
      <c r="G2393" s="1">
        <f>IFERROR(
  IF(ISNUMBER(SEARCH("平成",B2393)),
     1988 + VALUE(MID(B2393, SEARCH("平成",B2393) + 2, FIND("年", B2393) - SEARCH("平成",B2393) - 2)),
  IF(ISNUMBER(SEARCH("令和元年",B2393)),
     2019,
  IF(ISNUMBER(SEARCH("令和",B2393)),
     2018 + VALUE(MID(B2393, SEARCH("令和",B2393) + 2, FIND("年", B2393) - SEARCH("令和",B2393) - 2)),
  ""))),
"")</f>
        <v>2010</v>
      </c>
      <c r="H2393" s="1">
        <v>4</v>
      </c>
      <c r="I2393" s="5">
        <f>VALUE(RIGHT($E2393,LEN($E2393)-1))</f>
        <v>72</v>
      </c>
      <c r="J2393" s="1" t="s">
        <v>8516</v>
      </c>
      <c r="K2393" s="1" t="s">
        <v>11442</v>
      </c>
      <c r="L2393" s="1" t="s">
        <v>13013</v>
      </c>
    </row>
    <row r="2394" spans="1:12" hidden="1" x14ac:dyDescent="0.2">
      <c r="A2394" s="1">
        <v>2393</v>
      </c>
      <c r="B2394" s="1" t="s">
        <v>2393</v>
      </c>
      <c r="C2394" s="1" t="str">
        <f>IFERROR(VLOOKUP(B2394,Merged!E:G,3,FALSE),"")</f>
        <v/>
      </c>
      <c r="E2394" s="1" t="s">
        <v>6633</v>
      </c>
      <c r="F2394" s="1" t="str">
        <f>TEXT($G2394,"0000") &amp; TEXT($H2394,"00")</f>
        <v>201004</v>
      </c>
      <c r="G2394" s="1">
        <f>IFERROR(
  IF(ISNUMBER(SEARCH("平成",B2394)),
     1988 + VALUE(MID(B2394, SEARCH("平成",B2394) + 2, FIND("年", B2394) - SEARCH("平成",B2394) - 2)),
  IF(ISNUMBER(SEARCH("令和元年",B2394)),
     2019,
  IF(ISNUMBER(SEARCH("令和",B2394)),
     2018 + VALUE(MID(B2394, SEARCH("令和",B2394) + 2, FIND("年", B2394) - SEARCH("令和",B2394) - 2)),
  ""))),
"")</f>
        <v>2010</v>
      </c>
      <c r="H2394" s="1">
        <v>4</v>
      </c>
      <c r="I2394" s="5">
        <f>VALUE(RIGHT($E2394,LEN($E2394)-1))</f>
        <v>73</v>
      </c>
      <c r="J2394" s="1" t="s">
        <v>8517</v>
      </c>
      <c r="K2394" s="1" t="s">
        <v>11444</v>
      </c>
      <c r="L2394" s="1" t="s">
        <v>13014</v>
      </c>
    </row>
    <row r="2395" spans="1:12" hidden="1" x14ac:dyDescent="0.2">
      <c r="A2395" s="1">
        <v>2394</v>
      </c>
      <c r="B2395" s="1" t="s">
        <v>2394</v>
      </c>
      <c r="C2395" s="1" t="str">
        <f>IFERROR(VLOOKUP(B2395,Merged!E:G,3,FALSE),"")</f>
        <v/>
      </c>
      <c r="E2395" s="1" t="s">
        <v>6634</v>
      </c>
      <c r="F2395" s="1" t="str">
        <f>TEXT($G2395,"0000") &amp; TEXT($H2395,"00")</f>
        <v>201004</v>
      </c>
      <c r="G2395" s="1">
        <f>IFERROR(
  IF(ISNUMBER(SEARCH("平成",B2395)),
     1988 + VALUE(MID(B2395, SEARCH("平成",B2395) + 2, FIND("年", B2395) - SEARCH("平成",B2395) - 2)),
  IF(ISNUMBER(SEARCH("令和元年",B2395)),
     2019,
  IF(ISNUMBER(SEARCH("令和",B2395)),
     2018 + VALUE(MID(B2395, SEARCH("令和",B2395) + 2, FIND("年", B2395) - SEARCH("令和",B2395) - 2)),
  ""))),
"")</f>
        <v>2010</v>
      </c>
      <c r="H2395" s="1">
        <v>4</v>
      </c>
      <c r="I2395" s="5">
        <f>VALUE(RIGHT($E2395,LEN($E2395)-1))</f>
        <v>74</v>
      </c>
      <c r="J2395" s="1" t="s">
        <v>8518</v>
      </c>
      <c r="K2395" s="1" t="s">
        <v>11445</v>
      </c>
      <c r="L2395" s="1" t="s">
        <v>12634</v>
      </c>
    </row>
    <row r="2396" spans="1:12" hidden="1" x14ac:dyDescent="0.2">
      <c r="A2396" s="1">
        <v>2395</v>
      </c>
      <c r="B2396" s="1" t="s">
        <v>2395</v>
      </c>
      <c r="C2396" s="1" t="str">
        <f>IFERROR(VLOOKUP(B2396,Merged!E:G,3,FALSE),"")</f>
        <v/>
      </c>
      <c r="E2396" s="1" t="s">
        <v>6635</v>
      </c>
      <c r="F2396" s="1" t="str">
        <f>TEXT($G2396,"0000") &amp; TEXT($H2396,"00")</f>
        <v>201004</v>
      </c>
      <c r="G2396" s="1">
        <f>IFERROR(
  IF(ISNUMBER(SEARCH("平成",B2396)),
     1988 + VALUE(MID(B2396, SEARCH("平成",B2396) + 2, FIND("年", B2396) - SEARCH("平成",B2396) - 2)),
  IF(ISNUMBER(SEARCH("令和元年",B2396)),
     2019,
  IF(ISNUMBER(SEARCH("令和",B2396)),
     2018 + VALUE(MID(B2396, SEARCH("令和",B2396) + 2, FIND("年", B2396) - SEARCH("令和",B2396) - 2)),
  ""))),
"")</f>
        <v>2010</v>
      </c>
      <c r="H2396" s="1">
        <v>4</v>
      </c>
      <c r="I2396" s="5">
        <f>VALUE(RIGHT($E2396,LEN($E2396)-1))</f>
        <v>75</v>
      </c>
      <c r="J2396" s="1" t="s">
        <v>8519</v>
      </c>
      <c r="K2396" s="1" t="s">
        <v>11442</v>
      </c>
      <c r="L2396" s="1" t="s">
        <v>13015</v>
      </c>
    </row>
    <row r="2397" spans="1:12" hidden="1" x14ac:dyDescent="0.2">
      <c r="A2397" s="1">
        <v>2396</v>
      </c>
      <c r="B2397" s="1" t="s">
        <v>2396</v>
      </c>
      <c r="C2397" s="1" t="str">
        <f>IFERROR(VLOOKUP(B2397,Merged!E:G,3,FALSE),"")</f>
        <v/>
      </c>
      <c r="E2397" s="1" t="s">
        <v>6636</v>
      </c>
      <c r="F2397" s="1" t="str">
        <f>TEXT($G2397,"0000") &amp; TEXT($H2397,"00")</f>
        <v>201004</v>
      </c>
      <c r="G2397" s="1">
        <f>IFERROR(
  IF(ISNUMBER(SEARCH("平成",B2397)),
     1988 + VALUE(MID(B2397, SEARCH("平成",B2397) + 2, FIND("年", B2397) - SEARCH("平成",B2397) - 2)),
  IF(ISNUMBER(SEARCH("令和元年",B2397)),
     2019,
  IF(ISNUMBER(SEARCH("令和",B2397)),
     2018 + VALUE(MID(B2397, SEARCH("令和",B2397) + 2, FIND("年", B2397) - SEARCH("令和",B2397) - 2)),
  ""))),
"")</f>
        <v>2010</v>
      </c>
      <c r="H2397" s="1">
        <v>4</v>
      </c>
      <c r="I2397" s="5">
        <f>VALUE(RIGHT($E2397,LEN($E2397)-1))</f>
        <v>76</v>
      </c>
      <c r="J2397" s="1" t="s">
        <v>7902</v>
      </c>
      <c r="K2397" s="1" t="s">
        <v>11442</v>
      </c>
      <c r="L2397" s="1" t="s">
        <v>12551</v>
      </c>
    </row>
    <row r="2398" spans="1:12" hidden="1" x14ac:dyDescent="0.2">
      <c r="A2398" s="1">
        <v>2397</v>
      </c>
      <c r="B2398" s="1" t="s">
        <v>2397</v>
      </c>
      <c r="C2398" s="1" t="str">
        <f>IFERROR(VLOOKUP(B2398,Merged!E:G,3,FALSE),"")</f>
        <v/>
      </c>
      <c r="E2398" s="1" t="s">
        <v>6637</v>
      </c>
      <c r="F2398" s="1" t="str">
        <f>TEXT($G2398,"0000") &amp; TEXT($H2398,"00")</f>
        <v>201004</v>
      </c>
      <c r="G2398" s="1">
        <f>IFERROR(
  IF(ISNUMBER(SEARCH("平成",B2398)),
     1988 + VALUE(MID(B2398, SEARCH("平成",B2398) + 2, FIND("年", B2398) - SEARCH("平成",B2398) - 2)),
  IF(ISNUMBER(SEARCH("令和元年",B2398)),
     2019,
  IF(ISNUMBER(SEARCH("令和",B2398)),
     2018 + VALUE(MID(B2398, SEARCH("令和",B2398) + 2, FIND("年", B2398) - SEARCH("令和",B2398) - 2)),
  ""))),
"")</f>
        <v>2010</v>
      </c>
      <c r="H2398" s="1">
        <v>4</v>
      </c>
      <c r="I2398" s="5">
        <f>VALUE(RIGHT($E2398,LEN($E2398)-1))</f>
        <v>77</v>
      </c>
      <c r="J2398" s="1" t="s">
        <v>8288</v>
      </c>
      <c r="K2398" s="1" t="s">
        <v>11443</v>
      </c>
      <c r="L2398" s="1" t="s">
        <v>12844</v>
      </c>
    </row>
    <row r="2399" spans="1:12" hidden="1" x14ac:dyDescent="0.2">
      <c r="A2399" s="1">
        <v>2398</v>
      </c>
      <c r="B2399" s="1" t="s">
        <v>2398</v>
      </c>
      <c r="C2399" s="1">
        <f>IFERROR(VLOOKUP(B2399,Merged!E:G,3,FALSE),"")</f>
        <v>29</v>
      </c>
      <c r="E2399" s="1" t="s">
        <v>6638</v>
      </c>
      <c r="F2399" s="1" t="str">
        <f>TEXT($G2399,"0000") &amp; TEXT($H2399,"00")</f>
        <v>201004</v>
      </c>
      <c r="G2399" s="1">
        <f>IFERROR(
  IF(ISNUMBER(SEARCH("平成",B2399)),
     1988 + VALUE(MID(B2399, SEARCH("平成",B2399) + 2, FIND("年", B2399) - SEARCH("平成",B2399) - 2)),
  IF(ISNUMBER(SEARCH("令和元年",B2399)),
     2019,
  IF(ISNUMBER(SEARCH("令和",B2399)),
     2018 + VALUE(MID(B2399, SEARCH("令和",B2399) + 2, FIND("年", B2399) - SEARCH("令和",B2399) - 2)),
  ""))),
"")</f>
        <v>2010</v>
      </c>
      <c r="H2399" s="1">
        <v>4</v>
      </c>
      <c r="I2399" s="5">
        <f>VALUE(RIGHT($E2399,LEN($E2399)-1))</f>
        <v>78</v>
      </c>
      <c r="J2399" s="1" t="s">
        <v>8520</v>
      </c>
      <c r="K2399" s="1" t="s">
        <v>11444</v>
      </c>
      <c r="L2399" s="1" t="s">
        <v>12362</v>
      </c>
    </row>
    <row r="2400" spans="1:12" hidden="1" x14ac:dyDescent="0.2">
      <c r="A2400" s="1">
        <v>2399</v>
      </c>
      <c r="B2400" s="1" t="s">
        <v>2399</v>
      </c>
      <c r="C2400" s="1">
        <f>IFERROR(VLOOKUP(B2400,Merged!E:G,3,FALSE),"")</f>
        <v>30</v>
      </c>
      <c r="E2400" s="1" t="s">
        <v>6639</v>
      </c>
      <c r="F2400" s="1" t="str">
        <f>TEXT($G2400,"0000") &amp; TEXT($H2400,"00")</f>
        <v>201004</v>
      </c>
      <c r="G2400" s="1">
        <f>IFERROR(
  IF(ISNUMBER(SEARCH("平成",B2400)),
     1988 + VALUE(MID(B2400, SEARCH("平成",B2400) + 2, FIND("年", B2400) - SEARCH("平成",B2400) - 2)),
  IF(ISNUMBER(SEARCH("令和元年",B2400)),
     2019,
  IF(ISNUMBER(SEARCH("令和",B2400)),
     2018 + VALUE(MID(B2400, SEARCH("令和",B2400) + 2, FIND("年", B2400) - SEARCH("令和",B2400) - 2)),
  ""))),
"")</f>
        <v>2010</v>
      </c>
      <c r="H2400" s="1">
        <v>4</v>
      </c>
      <c r="I2400" s="5">
        <f>VALUE(RIGHT($E2400,LEN($E2400)-1))</f>
        <v>79</v>
      </c>
      <c r="J2400" s="1" t="s">
        <v>8521</v>
      </c>
      <c r="K2400" s="1" t="s">
        <v>11442</v>
      </c>
      <c r="L2400" s="1" t="s">
        <v>13016</v>
      </c>
    </row>
    <row r="2401" spans="1:12" hidden="1" x14ac:dyDescent="0.2">
      <c r="A2401" s="1">
        <v>2400</v>
      </c>
      <c r="B2401" s="1" t="s">
        <v>2400</v>
      </c>
      <c r="C2401" s="1" t="str">
        <f>IFERROR(VLOOKUP(B2401,Merged!E:G,3,FALSE),"")</f>
        <v/>
      </c>
      <c r="E2401" s="1" t="s">
        <v>6640</v>
      </c>
      <c r="F2401" s="1" t="str">
        <f>TEXT($G2401,"0000") &amp; TEXT($H2401,"00")</f>
        <v>201004</v>
      </c>
      <c r="G2401" s="1">
        <f>IFERROR(
  IF(ISNUMBER(SEARCH("平成",B2401)),
     1988 + VALUE(MID(B2401, SEARCH("平成",B2401) + 2, FIND("年", B2401) - SEARCH("平成",B2401) - 2)),
  IF(ISNUMBER(SEARCH("令和元年",B2401)),
     2019,
  IF(ISNUMBER(SEARCH("令和",B2401)),
     2018 + VALUE(MID(B2401, SEARCH("令和",B2401) + 2, FIND("年", B2401) - SEARCH("令和",B2401) - 2)),
  ""))),
"")</f>
        <v>2010</v>
      </c>
      <c r="H2401" s="1">
        <v>4</v>
      </c>
      <c r="I2401" s="5">
        <f>VALUE(RIGHT($E2401,LEN($E2401)-1))</f>
        <v>80</v>
      </c>
      <c r="J2401" s="1" t="s">
        <v>8522</v>
      </c>
      <c r="K2401" s="1" t="s">
        <v>11443</v>
      </c>
      <c r="L2401" s="1" t="s">
        <v>13017</v>
      </c>
    </row>
    <row r="2402" spans="1:12" hidden="1" x14ac:dyDescent="0.2">
      <c r="A2402" s="1">
        <v>2401</v>
      </c>
      <c r="B2402" s="1" t="s">
        <v>2401</v>
      </c>
      <c r="C2402" s="1" t="str">
        <f>IFERROR(VLOOKUP(B2402,Merged!E:G,3,FALSE),"")</f>
        <v/>
      </c>
      <c r="E2402" s="1" t="s">
        <v>6561</v>
      </c>
      <c r="F2402" s="1" t="str">
        <f>TEXT($G2402,"0000") &amp; TEXT($H2402,"00")</f>
        <v>200910</v>
      </c>
      <c r="G2402" s="1">
        <f>IFERROR(
  IF(ISNUMBER(SEARCH("平成",B2402)),
     1988 + VALUE(MID(B2402, SEARCH("平成",B2402) + 2, FIND("年", B2402) - SEARCH("平成",B2402) - 2)),
  IF(ISNUMBER(SEARCH("令和元年",B2402)),
     2019,
  IF(ISNUMBER(SEARCH("令和",B2402)),
     2018 + VALUE(MID(B2402, SEARCH("令和",B2402) + 2, FIND("年", B2402) - SEARCH("令和",B2402) - 2)),
  ""))),
"")</f>
        <v>2009</v>
      </c>
      <c r="H2402" s="1">
        <v>10</v>
      </c>
      <c r="I2402" s="5">
        <f>VALUE(RIGHT($E2402,LEN($E2402)-1))</f>
        <v>1</v>
      </c>
      <c r="J2402" s="1" t="s">
        <v>8523</v>
      </c>
      <c r="K2402" s="1" t="s">
        <v>11444</v>
      </c>
      <c r="L2402" s="1" t="s">
        <v>13018</v>
      </c>
    </row>
    <row r="2403" spans="1:12" hidden="1" x14ac:dyDescent="0.2">
      <c r="A2403" s="1">
        <v>2402</v>
      </c>
      <c r="B2403" s="1" t="s">
        <v>2402</v>
      </c>
      <c r="C2403" s="1" t="str">
        <f>IFERROR(VLOOKUP(B2403,Merged!E:G,3,FALSE),"")</f>
        <v/>
      </c>
      <c r="E2403" s="1" t="s">
        <v>6562</v>
      </c>
      <c r="F2403" s="1" t="str">
        <f>TEXT($G2403,"0000") &amp; TEXT($H2403,"00")</f>
        <v>200910</v>
      </c>
      <c r="G2403" s="1">
        <f>IFERROR(
  IF(ISNUMBER(SEARCH("平成",B2403)),
     1988 + VALUE(MID(B2403, SEARCH("平成",B2403) + 2, FIND("年", B2403) - SEARCH("平成",B2403) - 2)),
  IF(ISNUMBER(SEARCH("令和元年",B2403)),
     2019,
  IF(ISNUMBER(SEARCH("令和",B2403)),
     2018 + VALUE(MID(B2403, SEARCH("令和",B2403) + 2, FIND("年", B2403) - SEARCH("令和",B2403) - 2)),
  ""))),
"")</f>
        <v>2009</v>
      </c>
      <c r="H2403" s="1">
        <v>10</v>
      </c>
      <c r="I2403" s="5">
        <f>VALUE(RIGHT($E2403,LEN($E2403)-1))</f>
        <v>2</v>
      </c>
      <c r="J2403" s="1" t="s">
        <v>7665</v>
      </c>
      <c r="K2403" s="1" t="s">
        <v>11442</v>
      </c>
    </row>
    <row r="2404" spans="1:12" hidden="1" x14ac:dyDescent="0.2">
      <c r="A2404" s="1">
        <v>2403</v>
      </c>
      <c r="B2404" s="1" t="s">
        <v>2403</v>
      </c>
      <c r="C2404" s="1" t="str">
        <f>IFERROR(VLOOKUP(B2404,Merged!E:G,3,FALSE),"")</f>
        <v/>
      </c>
      <c r="E2404" s="1" t="s">
        <v>6563</v>
      </c>
      <c r="F2404" s="1" t="str">
        <f>TEXT($G2404,"0000") &amp; TEXT($H2404,"00")</f>
        <v>200910</v>
      </c>
      <c r="G2404" s="1">
        <f>IFERROR(
  IF(ISNUMBER(SEARCH("平成",B2404)),
     1988 + VALUE(MID(B2404, SEARCH("平成",B2404) + 2, FIND("年", B2404) - SEARCH("平成",B2404) - 2)),
  IF(ISNUMBER(SEARCH("令和元年",B2404)),
     2019,
  IF(ISNUMBER(SEARCH("令和",B2404)),
     2018 + VALUE(MID(B2404, SEARCH("令和",B2404) + 2, FIND("年", B2404) - SEARCH("令和",B2404) - 2)),
  ""))),
"")</f>
        <v>2009</v>
      </c>
      <c r="H2404" s="1">
        <v>10</v>
      </c>
      <c r="I2404" s="5">
        <f>VALUE(RIGHT($E2404,LEN($E2404)-1))</f>
        <v>3</v>
      </c>
      <c r="J2404" s="1" t="s">
        <v>8524</v>
      </c>
      <c r="K2404" s="1" t="s">
        <v>11445</v>
      </c>
      <c r="L2404" s="1" t="s">
        <v>12152</v>
      </c>
    </row>
    <row r="2405" spans="1:12" hidden="1" x14ac:dyDescent="0.2">
      <c r="A2405" s="1">
        <v>2404</v>
      </c>
      <c r="B2405" s="1" t="s">
        <v>2404</v>
      </c>
      <c r="C2405" s="1" t="str">
        <f>IFERROR(VLOOKUP(B2405,Merged!E:G,3,FALSE),"")</f>
        <v/>
      </c>
      <c r="E2405" s="1" t="s">
        <v>6564</v>
      </c>
      <c r="F2405" s="1" t="str">
        <f>TEXT($G2405,"0000") &amp; TEXT($H2405,"00")</f>
        <v>200910</v>
      </c>
      <c r="G2405" s="1">
        <f>IFERROR(
  IF(ISNUMBER(SEARCH("平成",B2405)),
     1988 + VALUE(MID(B2405, SEARCH("平成",B2405) + 2, FIND("年", B2405) - SEARCH("平成",B2405) - 2)),
  IF(ISNUMBER(SEARCH("令和元年",B2405)),
     2019,
  IF(ISNUMBER(SEARCH("令和",B2405)),
     2018 + VALUE(MID(B2405, SEARCH("令和",B2405) + 2, FIND("年", B2405) - SEARCH("令和",B2405) - 2)),
  ""))),
"")</f>
        <v>2009</v>
      </c>
      <c r="H2405" s="1">
        <v>10</v>
      </c>
      <c r="I2405" s="5">
        <f>VALUE(RIGHT($E2405,LEN($E2405)-1))</f>
        <v>4</v>
      </c>
      <c r="J2405" s="1" t="s">
        <v>8525</v>
      </c>
      <c r="K2405" s="1" t="s">
        <v>11445</v>
      </c>
      <c r="L2405" s="1" t="s">
        <v>13019</v>
      </c>
    </row>
    <row r="2406" spans="1:12" hidden="1" x14ac:dyDescent="0.2">
      <c r="A2406" s="1">
        <v>2405</v>
      </c>
      <c r="B2406" s="1" t="s">
        <v>2405</v>
      </c>
      <c r="C2406" s="1" t="str">
        <f>IFERROR(VLOOKUP(B2406,Merged!E:G,3,FALSE),"")</f>
        <v/>
      </c>
      <c r="E2406" s="1" t="s">
        <v>6565</v>
      </c>
      <c r="F2406" s="1" t="str">
        <f>TEXT($G2406,"0000") &amp; TEXT($H2406,"00")</f>
        <v>200910</v>
      </c>
      <c r="G2406" s="1">
        <f>IFERROR(
  IF(ISNUMBER(SEARCH("平成",B2406)),
     1988 + VALUE(MID(B2406, SEARCH("平成",B2406) + 2, FIND("年", B2406) - SEARCH("平成",B2406) - 2)),
  IF(ISNUMBER(SEARCH("令和元年",B2406)),
     2019,
  IF(ISNUMBER(SEARCH("令和",B2406)),
     2018 + VALUE(MID(B2406, SEARCH("令和",B2406) + 2, FIND("年", B2406) - SEARCH("令和",B2406) - 2)),
  ""))),
"")</f>
        <v>2009</v>
      </c>
      <c r="H2406" s="1">
        <v>10</v>
      </c>
      <c r="I2406" s="5">
        <f>VALUE(RIGHT($E2406,LEN($E2406)-1))</f>
        <v>5</v>
      </c>
      <c r="J2406" s="1" t="s">
        <v>8526</v>
      </c>
      <c r="K2406" s="1" t="s">
        <v>11444</v>
      </c>
    </row>
    <row r="2407" spans="1:12" hidden="1" x14ac:dyDescent="0.2">
      <c r="A2407" s="1">
        <v>2406</v>
      </c>
      <c r="B2407" s="1" t="s">
        <v>2406</v>
      </c>
      <c r="C2407" s="1" t="str">
        <f>IFERROR(VLOOKUP(B2407,Merged!E:G,3,FALSE),"")</f>
        <v/>
      </c>
      <c r="E2407" s="1" t="s">
        <v>6566</v>
      </c>
      <c r="F2407" s="1" t="str">
        <f>TEXT($G2407,"0000") &amp; TEXT($H2407,"00")</f>
        <v>200910</v>
      </c>
      <c r="G2407" s="1">
        <f>IFERROR(
  IF(ISNUMBER(SEARCH("平成",B2407)),
     1988 + VALUE(MID(B2407, SEARCH("平成",B2407) + 2, FIND("年", B2407) - SEARCH("平成",B2407) - 2)),
  IF(ISNUMBER(SEARCH("令和元年",B2407)),
     2019,
  IF(ISNUMBER(SEARCH("令和",B2407)),
     2018 + VALUE(MID(B2407, SEARCH("令和",B2407) + 2, FIND("年", B2407) - SEARCH("令和",B2407) - 2)),
  ""))),
"")</f>
        <v>2009</v>
      </c>
      <c r="H2407" s="1">
        <v>10</v>
      </c>
      <c r="I2407" s="5">
        <f>VALUE(RIGHT($E2407,LEN($E2407)-1))</f>
        <v>6</v>
      </c>
      <c r="J2407" s="1" t="s">
        <v>8527</v>
      </c>
      <c r="K2407" s="1" t="s">
        <v>11444</v>
      </c>
      <c r="L2407" s="1" t="s">
        <v>13020</v>
      </c>
    </row>
    <row r="2408" spans="1:12" hidden="1" x14ac:dyDescent="0.2">
      <c r="A2408" s="1">
        <v>2407</v>
      </c>
      <c r="B2408" s="1" t="s">
        <v>2407</v>
      </c>
      <c r="C2408" s="1" t="str">
        <f>IFERROR(VLOOKUP(B2408,Merged!E:G,3,FALSE),"")</f>
        <v/>
      </c>
      <c r="E2408" s="1" t="s">
        <v>6567</v>
      </c>
      <c r="F2408" s="1" t="str">
        <f>TEXT($G2408,"0000") &amp; TEXT($H2408,"00")</f>
        <v>200910</v>
      </c>
      <c r="G2408" s="1">
        <f>IFERROR(
  IF(ISNUMBER(SEARCH("平成",B2408)),
     1988 + VALUE(MID(B2408, SEARCH("平成",B2408) + 2, FIND("年", B2408) - SEARCH("平成",B2408) - 2)),
  IF(ISNUMBER(SEARCH("令和元年",B2408)),
     2019,
  IF(ISNUMBER(SEARCH("令和",B2408)),
     2018 + VALUE(MID(B2408, SEARCH("令和",B2408) + 2, FIND("年", B2408) - SEARCH("令和",B2408) - 2)),
  ""))),
"")</f>
        <v>2009</v>
      </c>
      <c r="H2408" s="1">
        <v>10</v>
      </c>
      <c r="I2408" s="5">
        <f>VALUE(RIGHT($E2408,LEN($E2408)-1))</f>
        <v>7</v>
      </c>
      <c r="J2408" s="1" t="s">
        <v>8528</v>
      </c>
      <c r="K2408" s="1" t="s">
        <v>11444</v>
      </c>
      <c r="L2408" s="1" t="s">
        <v>13021</v>
      </c>
    </row>
    <row r="2409" spans="1:12" hidden="1" x14ac:dyDescent="0.2">
      <c r="A2409" s="1">
        <v>2408</v>
      </c>
      <c r="B2409" s="1" t="s">
        <v>2408</v>
      </c>
      <c r="C2409" s="1" t="str">
        <f>IFERROR(VLOOKUP(B2409,Merged!E:G,3,FALSE),"")</f>
        <v/>
      </c>
      <c r="E2409" s="1" t="s">
        <v>6568</v>
      </c>
      <c r="F2409" s="1" t="str">
        <f>TEXT($G2409,"0000") &amp; TEXT($H2409,"00")</f>
        <v>200910</v>
      </c>
      <c r="G2409" s="1">
        <f>IFERROR(
  IF(ISNUMBER(SEARCH("平成",B2409)),
     1988 + VALUE(MID(B2409, SEARCH("平成",B2409) + 2, FIND("年", B2409) - SEARCH("平成",B2409) - 2)),
  IF(ISNUMBER(SEARCH("令和元年",B2409)),
     2019,
  IF(ISNUMBER(SEARCH("令和",B2409)),
     2018 + VALUE(MID(B2409, SEARCH("令和",B2409) + 2, FIND("年", B2409) - SEARCH("令和",B2409) - 2)),
  ""))),
"")</f>
        <v>2009</v>
      </c>
      <c r="H2409" s="1">
        <v>10</v>
      </c>
      <c r="I2409" s="5">
        <f>VALUE(RIGHT($E2409,LEN($E2409)-1))</f>
        <v>8</v>
      </c>
      <c r="J2409" s="1" t="s">
        <v>8529</v>
      </c>
      <c r="K2409" s="1" t="s">
        <v>11442</v>
      </c>
      <c r="L2409" s="1" t="s">
        <v>13022</v>
      </c>
    </row>
    <row r="2410" spans="1:12" hidden="1" x14ac:dyDescent="0.2">
      <c r="A2410" s="1">
        <v>2409</v>
      </c>
      <c r="B2410" s="1" t="s">
        <v>2409</v>
      </c>
      <c r="C2410" s="1" t="str">
        <f>IFERROR(VLOOKUP(B2410,Merged!E:G,3,FALSE),"")</f>
        <v/>
      </c>
      <c r="E2410" s="1" t="s">
        <v>6569</v>
      </c>
      <c r="F2410" s="1" t="str">
        <f>TEXT($G2410,"0000") &amp; TEXT($H2410,"00")</f>
        <v>200910</v>
      </c>
      <c r="G2410" s="1">
        <f>IFERROR(
  IF(ISNUMBER(SEARCH("平成",B2410)),
     1988 + VALUE(MID(B2410, SEARCH("平成",B2410) + 2, FIND("年", B2410) - SEARCH("平成",B2410) - 2)),
  IF(ISNUMBER(SEARCH("令和元年",B2410)),
     2019,
  IF(ISNUMBER(SEARCH("令和",B2410)),
     2018 + VALUE(MID(B2410, SEARCH("令和",B2410) + 2, FIND("年", B2410) - SEARCH("令和",B2410) - 2)),
  ""))),
"")</f>
        <v>2009</v>
      </c>
      <c r="H2410" s="1">
        <v>10</v>
      </c>
      <c r="I2410" s="5">
        <f>VALUE(RIGHT($E2410,LEN($E2410)-1))</f>
        <v>9</v>
      </c>
      <c r="J2410" s="1" t="s">
        <v>8530</v>
      </c>
      <c r="K2410" s="1" t="s">
        <v>11444</v>
      </c>
      <c r="L2410" s="1" t="s">
        <v>12897</v>
      </c>
    </row>
    <row r="2411" spans="1:12" hidden="1" x14ac:dyDescent="0.2">
      <c r="A2411" s="1">
        <v>2410</v>
      </c>
      <c r="B2411" s="1" t="s">
        <v>2410</v>
      </c>
      <c r="C2411" s="1" t="str">
        <f>IFERROR(VLOOKUP(B2411,Merged!E:G,3,FALSE),"")</f>
        <v/>
      </c>
      <c r="E2411" s="1" t="s">
        <v>6570</v>
      </c>
      <c r="F2411" s="1" t="str">
        <f>TEXT($G2411,"0000") &amp; TEXT($H2411,"00")</f>
        <v>200910</v>
      </c>
      <c r="G2411" s="1">
        <f>IFERROR(
  IF(ISNUMBER(SEARCH("平成",B2411)),
     1988 + VALUE(MID(B2411, SEARCH("平成",B2411) + 2, FIND("年", B2411) - SEARCH("平成",B2411) - 2)),
  IF(ISNUMBER(SEARCH("令和元年",B2411)),
     2019,
  IF(ISNUMBER(SEARCH("令和",B2411)),
     2018 + VALUE(MID(B2411, SEARCH("令和",B2411) + 2, FIND("年", B2411) - SEARCH("令和",B2411) - 2)),
  ""))),
"")</f>
        <v>2009</v>
      </c>
      <c r="H2411" s="1">
        <v>10</v>
      </c>
      <c r="I2411" s="5">
        <f>VALUE(RIGHT($E2411,LEN($E2411)-1))</f>
        <v>10</v>
      </c>
      <c r="J2411" s="1" t="s">
        <v>8235</v>
      </c>
      <c r="K2411" s="1" t="s">
        <v>11444</v>
      </c>
      <c r="L2411" s="1" t="s">
        <v>12808</v>
      </c>
    </row>
    <row r="2412" spans="1:12" hidden="1" x14ac:dyDescent="0.2">
      <c r="A2412" s="1">
        <v>2411</v>
      </c>
      <c r="B2412" s="1" t="s">
        <v>2411</v>
      </c>
      <c r="C2412" s="1" t="str">
        <f>IFERROR(VLOOKUP(B2412,Merged!E:G,3,FALSE),"")</f>
        <v/>
      </c>
      <c r="E2412" s="1" t="s">
        <v>6571</v>
      </c>
      <c r="F2412" s="1" t="str">
        <f>TEXT($G2412,"0000") &amp; TEXT($H2412,"00")</f>
        <v>200910</v>
      </c>
      <c r="G2412" s="1">
        <f>IFERROR(
  IF(ISNUMBER(SEARCH("平成",B2412)),
     1988 + VALUE(MID(B2412, SEARCH("平成",B2412) + 2, FIND("年", B2412) - SEARCH("平成",B2412) - 2)),
  IF(ISNUMBER(SEARCH("令和元年",B2412)),
     2019,
  IF(ISNUMBER(SEARCH("令和",B2412)),
     2018 + VALUE(MID(B2412, SEARCH("令和",B2412) + 2, FIND("年", B2412) - SEARCH("令和",B2412) - 2)),
  ""))),
"")</f>
        <v>2009</v>
      </c>
      <c r="H2412" s="1">
        <v>10</v>
      </c>
      <c r="I2412" s="5">
        <f>VALUE(RIGHT($E2412,LEN($E2412)-1))</f>
        <v>11</v>
      </c>
      <c r="J2412" s="1" t="s">
        <v>8531</v>
      </c>
      <c r="K2412" s="1" t="s">
        <v>11443</v>
      </c>
      <c r="L2412" s="1" t="s">
        <v>13023</v>
      </c>
    </row>
    <row r="2413" spans="1:12" hidden="1" x14ac:dyDescent="0.2">
      <c r="A2413" s="1">
        <v>2412</v>
      </c>
      <c r="B2413" s="1" t="s">
        <v>2412</v>
      </c>
      <c r="C2413" s="1" t="str">
        <f>IFERROR(VLOOKUP(B2413,Merged!E:G,3,FALSE),"")</f>
        <v/>
      </c>
      <c r="E2413" s="1" t="s">
        <v>6572</v>
      </c>
      <c r="F2413" s="1" t="str">
        <f>TEXT($G2413,"0000") &amp; TEXT($H2413,"00")</f>
        <v>200910</v>
      </c>
      <c r="G2413" s="1">
        <f>IFERROR(
  IF(ISNUMBER(SEARCH("平成",B2413)),
     1988 + VALUE(MID(B2413, SEARCH("平成",B2413) + 2, FIND("年", B2413) - SEARCH("平成",B2413) - 2)),
  IF(ISNUMBER(SEARCH("令和元年",B2413)),
     2019,
  IF(ISNUMBER(SEARCH("令和",B2413)),
     2018 + VALUE(MID(B2413, SEARCH("令和",B2413) + 2, FIND("年", B2413) - SEARCH("令和",B2413) - 2)),
  ""))),
"")</f>
        <v>2009</v>
      </c>
      <c r="H2413" s="1">
        <v>10</v>
      </c>
      <c r="I2413" s="5">
        <f>VALUE(RIGHT($E2413,LEN($E2413)-1))</f>
        <v>12</v>
      </c>
      <c r="J2413" s="1" t="s">
        <v>8532</v>
      </c>
      <c r="K2413" s="1" t="s">
        <v>11445</v>
      </c>
      <c r="L2413" s="1" t="s">
        <v>13024</v>
      </c>
    </row>
    <row r="2414" spans="1:12" hidden="1" x14ac:dyDescent="0.2">
      <c r="A2414" s="1">
        <v>2413</v>
      </c>
      <c r="B2414" s="1" t="s">
        <v>2413</v>
      </c>
      <c r="C2414" s="1" t="str">
        <f>IFERROR(VLOOKUP(B2414,Merged!E:G,3,FALSE),"")</f>
        <v/>
      </c>
      <c r="E2414" s="1" t="s">
        <v>6573</v>
      </c>
      <c r="F2414" s="1" t="str">
        <f>TEXT($G2414,"0000") &amp; TEXT($H2414,"00")</f>
        <v>200910</v>
      </c>
      <c r="G2414" s="1">
        <f>IFERROR(
  IF(ISNUMBER(SEARCH("平成",B2414)),
     1988 + VALUE(MID(B2414, SEARCH("平成",B2414) + 2, FIND("年", B2414) - SEARCH("平成",B2414) - 2)),
  IF(ISNUMBER(SEARCH("令和元年",B2414)),
     2019,
  IF(ISNUMBER(SEARCH("令和",B2414)),
     2018 + VALUE(MID(B2414, SEARCH("令和",B2414) + 2, FIND("年", B2414) - SEARCH("令和",B2414) - 2)),
  ""))),
"")</f>
        <v>2009</v>
      </c>
      <c r="H2414" s="1">
        <v>10</v>
      </c>
      <c r="I2414" s="5">
        <f>VALUE(RIGHT($E2414,LEN($E2414)-1))</f>
        <v>13</v>
      </c>
      <c r="J2414" s="1" t="s">
        <v>8533</v>
      </c>
      <c r="K2414" s="1" t="s">
        <v>11445</v>
      </c>
      <c r="L2414" s="1" t="s">
        <v>12461</v>
      </c>
    </row>
    <row r="2415" spans="1:12" hidden="1" x14ac:dyDescent="0.2">
      <c r="A2415" s="1">
        <v>2414</v>
      </c>
      <c r="B2415" s="1" t="s">
        <v>2414</v>
      </c>
      <c r="C2415" s="1" t="str">
        <f>IFERROR(VLOOKUP(B2415,Merged!E:G,3,FALSE),"")</f>
        <v/>
      </c>
      <c r="E2415" s="1" t="s">
        <v>6574</v>
      </c>
      <c r="F2415" s="1" t="str">
        <f>TEXT($G2415,"0000") &amp; TEXT($H2415,"00")</f>
        <v>200910</v>
      </c>
      <c r="G2415" s="1">
        <f>IFERROR(
  IF(ISNUMBER(SEARCH("平成",B2415)),
     1988 + VALUE(MID(B2415, SEARCH("平成",B2415) + 2, FIND("年", B2415) - SEARCH("平成",B2415) - 2)),
  IF(ISNUMBER(SEARCH("令和元年",B2415)),
     2019,
  IF(ISNUMBER(SEARCH("令和",B2415)),
     2018 + VALUE(MID(B2415, SEARCH("令和",B2415) + 2, FIND("年", B2415) - SEARCH("令和",B2415) - 2)),
  ""))),
"")</f>
        <v>2009</v>
      </c>
      <c r="H2415" s="1">
        <v>10</v>
      </c>
      <c r="I2415" s="5">
        <f>VALUE(RIGHT($E2415,LEN($E2415)-1))</f>
        <v>14</v>
      </c>
      <c r="J2415" s="1" t="s">
        <v>8534</v>
      </c>
      <c r="K2415" s="1" t="s">
        <v>11444</v>
      </c>
    </row>
    <row r="2416" spans="1:12" hidden="1" x14ac:dyDescent="0.2">
      <c r="A2416" s="1">
        <v>2415</v>
      </c>
      <c r="B2416" s="1" t="s">
        <v>2415</v>
      </c>
      <c r="C2416" s="1" t="str">
        <f>IFERROR(VLOOKUP(B2416,Merged!E:G,3,FALSE),"")</f>
        <v/>
      </c>
      <c r="E2416" s="1" t="s">
        <v>6575</v>
      </c>
      <c r="F2416" s="1" t="str">
        <f>TEXT($G2416,"0000") &amp; TEXT($H2416,"00")</f>
        <v>200910</v>
      </c>
      <c r="G2416" s="1">
        <f>IFERROR(
  IF(ISNUMBER(SEARCH("平成",B2416)),
     1988 + VALUE(MID(B2416, SEARCH("平成",B2416) + 2, FIND("年", B2416) - SEARCH("平成",B2416) - 2)),
  IF(ISNUMBER(SEARCH("令和元年",B2416)),
     2019,
  IF(ISNUMBER(SEARCH("令和",B2416)),
     2018 + VALUE(MID(B2416, SEARCH("令和",B2416) + 2, FIND("年", B2416) - SEARCH("令和",B2416) - 2)),
  ""))),
"")</f>
        <v>2009</v>
      </c>
      <c r="H2416" s="1">
        <v>10</v>
      </c>
      <c r="I2416" s="5">
        <f>VALUE(RIGHT($E2416,LEN($E2416)-1))</f>
        <v>15</v>
      </c>
      <c r="J2416" s="1" t="s">
        <v>7801</v>
      </c>
      <c r="K2416" s="1" t="s">
        <v>11443</v>
      </c>
      <c r="L2416" s="1" t="s">
        <v>12464</v>
      </c>
    </row>
    <row r="2417" spans="1:12" hidden="1" x14ac:dyDescent="0.2">
      <c r="A2417" s="1">
        <v>2416</v>
      </c>
      <c r="B2417" s="1" t="s">
        <v>2416</v>
      </c>
      <c r="C2417" s="1" t="str">
        <f>IFERROR(VLOOKUP(B2417,Merged!E:G,3,FALSE),"")</f>
        <v/>
      </c>
      <c r="E2417" s="1" t="s">
        <v>6576</v>
      </c>
      <c r="F2417" s="1" t="str">
        <f>TEXT($G2417,"0000") &amp; TEXT($H2417,"00")</f>
        <v>200910</v>
      </c>
      <c r="G2417" s="1">
        <f>IFERROR(
  IF(ISNUMBER(SEARCH("平成",B2417)),
     1988 + VALUE(MID(B2417, SEARCH("平成",B2417) + 2, FIND("年", B2417) - SEARCH("平成",B2417) - 2)),
  IF(ISNUMBER(SEARCH("令和元年",B2417)),
     2019,
  IF(ISNUMBER(SEARCH("令和",B2417)),
     2018 + VALUE(MID(B2417, SEARCH("令和",B2417) + 2, FIND("年", B2417) - SEARCH("令和",B2417) - 2)),
  ""))),
"")</f>
        <v>2009</v>
      </c>
      <c r="H2417" s="1">
        <v>10</v>
      </c>
      <c r="I2417" s="5">
        <f>VALUE(RIGHT($E2417,LEN($E2417)-1))</f>
        <v>16</v>
      </c>
      <c r="J2417" s="1" t="s">
        <v>8535</v>
      </c>
      <c r="K2417" s="1" t="s">
        <v>11442</v>
      </c>
    </row>
    <row r="2418" spans="1:12" hidden="1" x14ac:dyDescent="0.2">
      <c r="A2418" s="1">
        <v>2417</v>
      </c>
      <c r="B2418" s="1" t="s">
        <v>2417</v>
      </c>
      <c r="C2418" s="1" t="str">
        <f>IFERROR(VLOOKUP(B2418,Merged!E:G,3,FALSE),"")</f>
        <v/>
      </c>
      <c r="E2418" s="1" t="s">
        <v>6577</v>
      </c>
      <c r="F2418" s="1" t="str">
        <f>TEXT($G2418,"0000") &amp; TEXT($H2418,"00")</f>
        <v>200910</v>
      </c>
      <c r="G2418" s="1">
        <f>IFERROR(
  IF(ISNUMBER(SEARCH("平成",B2418)),
     1988 + VALUE(MID(B2418, SEARCH("平成",B2418) + 2, FIND("年", B2418) - SEARCH("平成",B2418) - 2)),
  IF(ISNUMBER(SEARCH("令和元年",B2418)),
     2019,
  IF(ISNUMBER(SEARCH("令和",B2418)),
     2018 + VALUE(MID(B2418, SEARCH("令和",B2418) + 2, FIND("年", B2418) - SEARCH("令和",B2418) - 2)),
  ""))),
"")</f>
        <v>2009</v>
      </c>
      <c r="H2418" s="1">
        <v>10</v>
      </c>
      <c r="I2418" s="5">
        <f>VALUE(RIGHT($E2418,LEN($E2418)-1))</f>
        <v>17</v>
      </c>
      <c r="J2418" s="1" t="s">
        <v>7117</v>
      </c>
      <c r="K2418" s="1" t="s">
        <v>11442</v>
      </c>
      <c r="L2418" s="1" t="s">
        <v>11881</v>
      </c>
    </row>
    <row r="2419" spans="1:12" hidden="1" x14ac:dyDescent="0.2">
      <c r="A2419" s="1">
        <v>2418</v>
      </c>
      <c r="B2419" s="1" t="s">
        <v>2418</v>
      </c>
      <c r="C2419" s="1" t="str">
        <f>IFERROR(VLOOKUP(B2419,Merged!E:G,3,FALSE),"")</f>
        <v/>
      </c>
      <c r="E2419" s="1" t="s">
        <v>6578</v>
      </c>
      <c r="F2419" s="1" t="str">
        <f>TEXT($G2419,"0000") &amp; TEXT($H2419,"00")</f>
        <v>200910</v>
      </c>
      <c r="G2419" s="1">
        <f>IFERROR(
  IF(ISNUMBER(SEARCH("平成",B2419)),
     1988 + VALUE(MID(B2419, SEARCH("平成",B2419) + 2, FIND("年", B2419) - SEARCH("平成",B2419) - 2)),
  IF(ISNUMBER(SEARCH("令和元年",B2419)),
     2019,
  IF(ISNUMBER(SEARCH("令和",B2419)),
     2018 + VALUE(MID(B2419, SEARCH("令和",B2419) + 2, FIND("年", B2419) - SEARCH("令和",B2419) - 2)),
  ""))),
"")</f>
        <v>2009</v>
      </c>
      <c r="H2419" s="1">
        <v>10</v>
      </c>
      <c r="I2419" s="5">
        <f>VALUE(RIGHT($E2419,LEN($E2419)-1))</f>
        <v>18</v>
      </c>
      <c r="J2419" s="1" t="s">
        <v>8536</v>
      </c>
      <c r="K2419" s="1" t="s">
        <v>11444</v>
      </c>
      <c r="L2419" s="1" t="s">
        <v>13025</v>
      </c>
    </row>
    <row r="2420" spans="1:12" hidden="1" x14ac:dyDescent="0.2">
      <c r="A2420" s="1">
        <v>2419</v>
      </c>
      <c r="B2420" s="1" t="s">
        <v>2419</v>
      </c>
      <c r="C2420" s="1" t="str">
        <f>IFERROR(VLOOKUP(B2420,Merged!E:G,3,FALSE),"")</f>
        <v/>
      </c>
      <c r="E2420" s="1" t="s">
        <v>6579</v>
      </c>
      <c r="F2420" s="1" t="str">
        <f>TEXT($G2420,"0000") &amp; TEXT($H2420,"00")</f>
        <v>200910</v>
      </c>
      <c r="G2420" s="1">
        <f>IFERROR(
  IF(ISNUMBER(SEARCH("平成",B2420)),
     1988 + VALUE(MID(B2420, SEARCH("平成",B2420) + 2, FIND("年", B2420) - SEARCH("平成",B2420) - 2)),
  IF(ISNUMBER(SEARCH("令和元年",B2420)),
     2019,
  IF(ISNUMBER(SEARCH("令和",B2420)),
     2018 + VALUE(MID(B2420, SEARCH("令和",B2420) + 2, FIND("年", B2420) - SEARCH("令和",B2420) - 2)),
  ""))),
"")</f>
        <v>2009</v>
      </c>
      <c r="H2420" s="1">
        <v>10</v>
      </c>
      <c r="I2420" s="5">
        <f>VALUE(RIGHT($E2420,LEN($E2420)-1))</f>
        <v>19</v>
      </c>
      <c r="J2420" s="1" t="s">
        <v>8537</v>
      </c>
      <c r="K2420" s="1" t="s">
        <v>11445</v>
      </c>
      <c r="L2420" s="1" t="s">
        <v>13026</v>
      </c>
    </row>
    <row r="2421" spans="1:12" hidden="1" x14ac:dyDescent="0.2">
      <c r="A2421" s="1">
        <v>2420</v>
      </c>
      <c r="B2421" s="1" t="s">
        <v>2420</v>
      </c>
      <c r="C2421" s="1" t="str">
        <f>IFERROR(VLOOKUP(B2421,Merged!E:G,3,FALSE),"")</f>
        <v/>
      </c>
      <c r="E2421" s="1" t="s">
        <v>6580</v>
      </c>
      <c r="F2421" s="1" t="str">
        <f>TEXT($G2421,"0000") &amp; TEXT($H2421,"00")</f>
        <v>200910</v>
      </c>
      <c r="G2421" s="1">
        <f>IFERROR(
  IF(ISNUMBER(SEARCH("平成",B2421)),
     1988 + VALUE(MID(B2421, SEARCH("平成",B2421) + 2, FIND("年", B2421) - SEARCH("平成",B2421) - 2)),
  IF(ISNUMBER(SEARCH("令和元年",B2421)),
     2019,
  IF(ISNUMBER(SEARCH("令和",B2421)),
     2018 + VALUE(MID(B2421, SEARCH("令和",B2421) + 2, FIND("年", B2421) - SEARCH("令和",B2421) - 2)),
  ""))),
"")</f>
        <v>2009</v>
      </c>
      <c r="H2421" s="1">
        <v>10</v>
      </c>
      <c r="I2421" s="5">
        <f>VALUE(RIGHT($E2421,LEN($E2421)-1))</f>
        <v>20</v>
      </c>
      <c r="J2421" s="1" t="s">
        <v>8538</v>
      </c>
      <c r="K2421" s="1" t="s">
        <v>11445</v>
      </c>
      <c r="L2421" s="1" t="s">
        <v>13027</v>
      </c>
    </row>
    <row r="2422" spans="1:12" hidden="1" x14ac:dyDescent="0.2">
      <c r="A2422" s="1">
        <v>2421</v>
      </c>
      <c r="B2422" s="1" t="s">
        <v>2421</v>
      </c>
      <c r="C2422" s="1" t="str">
        <f>IFERROR(VLOOKUP(B2422,Merged!E:G,3,FALSE),"")</f>
        <v/>
      </c>
      <c r="E2422" s="1" t="s">
        <v>6581</v>
      </c>
      <c r="F2422" s="1" t="str">
        <f>TEXT($G2422,"0000") &amp; TEXT($H2422,"00")</f>
        <v>200910</v>
      </c>
      <c r="G2422" s="1">
        <f>IFERROR(
  IF(ISNUMBER(SEARCH("平成",B2422)),
     1988 + VALUE(MID(B2422, SEARCH("平成",B2422) + 2, FIND("年", B2422) - SEARCH("平成",B2422) - 2)),
  IF(ISNUMBER(SEARCH("令和元年",B2422)),
     2019,
  IF(ISNUMBER(SEARCH("令和",B2422)),
     2018 + VALUE(MID(B2422, SEARCH("令和",B2422) + 2, FIND("年", B2422) - SEARCH("令和",B2422) - 2)),
  ""))),
"")</f>
        <v>2009</v>
      </c>
      <c r="H2422" s="1">
        <v>10</v>
      </c>
      <c r="I2422" s="5">
        <f>VALUE(RIGHT($E2422,LEN($E2422)-1))</f>
        <v>21</v>
      </c>
      <c r="J2422" s="1" t="s">
        <v>8539</v>
      </c>
      <c r="K2422" s="1" t="s">
        <v>11445</v>
      </c>
      <c r="L2422" s="1" t="s">
        <v>13028</v>
      </c>
    </row>
    <row r="2423" spans="1:12" hidden="1" x14ac:dyDescent="0.2">
      <c r="A2423" s="1">
        <v>2422</v>
      </c>
      <c r="B2423" s="1" t="s">
        <v>2422</v>
      </c>
      <c r="C2423" s="1" t="str">
        <f>IFERROR(VLOOKUP(B2423,Merged!E:G,3,FALSE),"")</f>
        <v/>
      </c>
      <c r="D2423" s="4" t="s">
        <v>15125</v>
      </c>
      <c r="E2423" s="1" t="s">
        <v>6582</v>
      </c>
      <c r="F2423" s="1" t="str">
        <f>TEXT($G2423,"0000") &amp; TEXT($H2423,"00")</f>
        <v>200910</v>
      </c>
      <c r="G2423" s="1">
        <f>IFERROR(
  IF(ISNUMBER(SEARCH("平成",B2423)),
     1988 + VALUE(MID(B2423, SEARCH("平成",B2423) + 2, FIND("年", B2423) - SEARCH("平成",B2423) - 2)),
  IF(ISNUMBER(SEARCH("令和元年",B2423)),
     2019,
  IF(ISNUMBER(SEARCH("令和",B2423)),
     2018 + VALUE(MID(B2423, SEARCH("令和",B2423) + 2, FIND("年", B2423) - SEARCH("令和",B2423) - 2)),
  ""))),
"")</f>
        <v>2009</v>
      </c>
      <c r="H2423" s="1">
        <v>10</v>
      </c>
      <c r="I2423" s="5">
        <f>VALUE(RIGHT($E2423,LEN($E2423)-1))</f>
        <v>22</v>
      </c>
      <c r="J2423" s="1" t="s">
        <v>8540</v>
      </c>
      <c r="K2423" s="1" t="s">
        <v>11444</v>
      </c>
      <c r="L2423" s="1" t="s">
        <v>13029</v>
      </c>
    </row>
    <row r="2424" spans="1:12" hidden="1" x14ac:dyDescent="0.2">
      <c r="A2424" s="1">
        <v>2423</v>
      </c>
      <c r="B2424" s="1" t="s">
        <v>2423</v>
      </c>
      <c r="C2424" s="1" t="str">
        <f>IFERROR(VLOOKUP(B2424,Merged!E:G,3,FALSE),"")</f>
        <v/>
      </c>
      <c r="E2424" s="1" t="s">
        <v>6583</v>
      </c>
      <c r="F2424" s="1" t="str">
        <f>TEXT($G2424,"0000") &amp; TEXT($H2424,"00")</f>
        <v>200910</v>
      </c>
      <c r="G2424" s="1">
        <f>IFERROR(
  IF(ISNUMBER(SEARCH("平成",B2424)),
     1988 + VALUE(MID(B2424, SEARCH("平成",B2424) + 2, FIND("年", B2424) - SEARCH("平成",B2424) - 2)),
  IF(ISNUMBER(SEARCH("令和元年",B2424)),
     2019,
  IF(ISNUMBER(SEARCH("令和",B2424)),
     2018 + VALUE(MID(B2424, SEARCH("令和",B2424) + 2, FIND("年", B2424) - SEARCH("令和",B2424) - 2)),
  ""))),
"")</f>
        <v>2009</v>
      </c>
      <c r="H2424" s="1">
        <v>10</v>
      </c>
      <c r="I2424" s="5">
        <f>VALUE(RIGHT($E2424,LEN($E2424)-1))</f>
        <v>23</v>
      </c>
      <c r="J2424" s="1" t="s">
        <v>8541</v>
      </c>
      <c r="K2424" s="1" t="s">
        <v>11445</v>
      </c>
      <c r="L2424" s="1" t="s">
        <v>11694</v>
      </c>
    </row>
    <row r="2425" spans="1:12" hidden="1" x14ac:dyDescent="0.2">
      <c r="A2425" s="1">
        <v>2424</v>
      </c>
      <c r="B2425" s="1" t="s">
        <v>2424</v>
      </c>
      <c r="C2425" s="1" t="str">
        <f>IFERROR(VLOOKUP(B2425,Merged!E:G,3,FALSE),"")</f>
        <v/>
      </c>
      <c r="E2425" s="1" t="s">
        <v>6584</v>
      </c>
      <c r="F2425" s="1" t="str">
        <f>TEXT($G2425,"0000") &amp; TEXT($H2425,"00")</f>
        <v>200910</v>
      </c>
      <c r="G2425" s="1">
        <f>IFERROR(
  IF(ISNUMBER(SEARCH("平成",B2425)),
     1988 + VALUE(MID(B2425, SEARCH("平成",B2425) + 2, FIND("年", B2425) - SEARCH("平成",B2425) - 2)),
  IF(ISNUMBER(SEARCH("令和元年",B2425)),
     2019,
  IF(ISNUMBER(SEARCH("令和",B2425)),
     2018 + VALUE(MID(B2425, SEARCH("令和",B2425) + 2, FIND("年", B2425) - SEARCH("令和",B2425) - 2)),
  ""))),
"")</f>
        <v>2009</v>
      </c>
      <c r="H2425" s="1">
        <v>10</v>
      </c>
      <c r="I2425" s="5">
        <f>VALUE(RIGHT($E2425,LEN($E2425)-1))</f>
        <v>24</v>
      </c>
      <c r="J2425" s="1" t="s">
        <v>8542</v>
      </c>
      <c r="K2425" s="1" t="s">
        <v>11444</v>
      </c>
    </row>
    <row r="2426" spans="1:12" hidden="1" x14ac:dyDescent="0.2">
      <c r="A2426" s="1">
        <v>2425</v>
      </c>
      <c r="B2426" s="1" t="s">
        <v>2425</v>
      </c>
      <c r="C2426" s="1" t="str">
        <f>IFERROR(VLOOKUP(B2426,Merged!E:G,3,FALSE),"")</f>
        <v/>
      </c>
      <c r="E2426" s="1" t="s">
        <v>6585</v>
      </c>
      <c r="F2426" s="1" t="str">
        <f>TEXT($G2426,"0000") &amp; TEXT($H2426,"00")</f>
        <v>200910</v>
      </c>
      <c r="G2426" s="1">
        <f>IFERROR(
  IF(ISNUMBER(SEARCH("平成",B2426)),
     1988 + VALUE(MID(B2426, SEARCH("平成",B2426) + 2, FIND("年", B2426) - SEARCH("平成",B2426) - 2)),
  IF(ISNUMBER(SEARCH("令和元年",B2426)),
     2019,
  IF(ISNUMBER(SEARCH("令和",B2426)),
     2018 + VALUE(MID(B2426, SEARCH("令和",B2426) + 2, FIND("年", B2426) - SEARCH("令和",B2426) - 2)),
  ""))),
"")</f>
        <v>2009</v>
      </c>
      <c r="H2426" s="1">
        <v>10</v>
      </c>
      <c r="I2426" s="5">
        <f>VALUE(RIGHT($E2426,LEN($E2426)-1))</f>
        <v>25</v>
      </c>
      <c r="J2426" s="1" t="s">
        <v>8543</v>
      </c>
      <c r="K2426" s="1" t="s">
        <v>11445</v>
      </c>
      <c r="L2426" s="1" t="s">
        <v>13030</v>
      </c>
    </row>
    <row r="2427" spans="1:12" hidden="1" x14ac:dyDescent="0.2">
      <c r="A2427" s="1">
        <v>2426</v>
      </c>
      <c r="B2427" s="1" t="s">
        <v>2426</v>
      </c>
      <c r="C2427" s="1" t="str">
        <f>IFERROR(VLOOKUP(B2427,Merged!E:G,3,FALSE),"")</f>
        <v/>
      </c>
      <c r="E2427" s="1" t="s">
        <v>6586</v>
      </c>
      <c r="F2427" s="1" t="str">
        <f>TEXT($G2427,"0000") &amp; TEXT($H2427,"00")</f>
        <v>200910</v>
      </c>
      <c r="G2427" s="1">
        <f>IFERROR(
  IF(ISNUMBER(SEARCH("平成",B2427)),
     1988 + VALUE(MID(B2427, SEARCH("平成",B2427) + 2, FIND("年", B2427) - SEARCH("平成",B2427) - 2)),
  IF(ISNUMBER(SEARCH("令和元年",B2427)),
     2019,
  IF(ISNUMBER(SEARCH("令和",B2427)),
     2018 + VALUE(MID(B2427, SEARCH("令和",B2427) + 2, FIND("年", B2427) - SEARCH("令和",B2427) - 2)),
  ""))),
"")</f>
        <v>2009</v>
      </c>
      <c r="H2427" s="1">
        <v>10</v>
      </c>
      <c r="I2427" s="5">
        <f>VALUE(RIGHT($E2427,LEN($E2427)-1))</f>
        <v>26</v>
      </c>
      <c r="J2427" s="1" t="s">
        <v>8544</v>
      </c>
      <c r="K2427" s="1" t="s">
        <v>11443</v>
      </c>
      <c r="L2427" s="1" t="s">
        <v>13031</v>
      </c>
    </row>
    <row r="2428" spans="1:12" hidden="1" x14ac:dyDescent="0.2">
      <c r="A2428" s="1">
        <v>2427</v>
      </c>
      <c r="B2428" s="1" t="s">
        <v>2427</v>
      </c>
      <c r="C2428" s="1" t="str">
        <f>IFERROR(VLOOKUP(B2428,Merged!E:G,3,FALSE),"")</f>
        <v/>
      </c>
      <c r="E2428" s="1" t="s">
        <v>6587</v>
      </c>
      <c r="F2428" s="1" t="str">
        <f>TEXT($G2428,"0000") &amp; TEXT($H2428,"00")</f>
        <v>200910</v>
      </c>
      <c r="G2428" s="1">
        <f>IFERROR(
  IF(ISNUMBER(SEARCH("平成",B2428)),
     1988 + VALUE(MID(B2428, SEARCH("平成",B2428) + 2, FIND("年", B2428) - SEARCH("平成",B2428) - 2)),
  IF(ISNUMBER(SEARCH("令和元年",B2428)),
     2019,
  IF(ISNUMBER(SEARCH("令和",B2428)),
     2018 + VALUE(MID(B2428, SEARCH("令和",B2428) + 2, FIND("年", B2428) - SEARCH("令和",B2428) - 2)),
  ""))),
"")</f>
        <v>2009</v>
      </c>
      <c r="H2428" s="1">
        <v>10</v>
      </c>
      <c r="I2428" s="5">
        <f>VALUE(RIGHT($E2428,LEN($E2428)-1))</f>
        <v>27</v>
      </c>
      <c r="J2428" s="1" t="s">
        <v>8545</v>
      </c>
      <c r="K2428" s="1" t="s">
        <v>11445</v>
      </c>
    </row>
    <row r="2429" spans="1:12" hidden="1" x14ac:dyDescent="0.2">
      <c r="A2429" s="1">
        <v>2428</v>
      </c>
      <c r="B2429" s="1" t="s">
        <v>2428</v>
      </c>
      <c r="C2429" s="1" t="str">
        <f>IFERROR(VLOOKUP(B2429,Merged!E:G,3,FALSE),"")</f>
        <v/>
      </c>
      <c r="E2429" s="1" t="s">
        <v>6588</v>
      </c>
      <c r="F2429" s="1" t="str">
        <f>TEXT($G2429,"0000") &amp; TEXT($H2429,"00")</f>
        <v>200910</v>
      </c>
      <c r="G2429" s="1">
        <f>IFERROR(
  IF(ISNUMBER(SEARCH("平成",B2429)),
     1988 + VALUE(MID(B2429, SEARCH("平成",B2429) + 2, FIND("年", B2429) - SEARCH("平成",B2429) - 2)),
  IF(ISNUMBER(SEARCH("令和元年",B2429)),
     2019,
  IF(ISNUMBER(SEARCH("令和",B2429)),
     2018 + VALUE(MID(B2429, SEARCH("令和",B2429) + 2, FIND("年", B2429) - SEARCH("令和",B2429) - 2)),
  ""))),
"")</f>
        <v>2009</v>
      </c>
      <c r="H2429" s="1">
        <v>10</v>
      </c>
      <c r="I2429" s="5">
        <f>VALUE(RIGHT($E2429,LEN($E2429)-1))</f>
        <v>28</v>
      </c>
      <c r="J2429" s="1" t="s">
        <v>7808</v>
      </c>
      <c r="K2429" s="1" t="s">
        <v>11443</v>
      </c>
      <c r="L2429" s="1" t="s">
        <v>13032</v>
      </c>
    </row>
    <row r="2430" spans="1:12" hidden="1" x14ac:dyDescent="0.2">
      <c r="A2430" s="1">
        <v>2429</v>
      </c>
      <c r="B2430" s="1" t="s">
        <v>2429</v>
      </c>
      <c r="C2430" s="1" t="str">
        <f>IFERROR(VLOOKUP(B2430,Merged!E:G,3,FALSE),"")</f>
        <v/>
      </c>
      <c r="E2430" s="1" t="s">
        <v>6589</v>
      </c>
      <c r="F2430" s="1" t="str">
        <f>TEXT($G2430,"0000") &amp; TEXT($H2430,"00")</f>
        <v>200910</v>
      </c>
      <c r="G2430" s="1">
        <f>IFERROR(
  IF(ISNUMBER(SEARCH("平成",B2430)),
     1988 + VALUE(MID(B2430, SEARCH("平成",B2430) + 2, FIND("年", B2430) - SEARCH("平成",B2430) - 2)),
  IF(ISNUMBER(SEARCH("令和元年",B2430)),
     2019,
  IF(ISNUMBER(SEARCH("令和",B2430)),
     2018 + VALUE(MID(B2430, SEARCH("令和",B2430) + 2, FIND("年", B2430) - SEARCH("令和",B2430) - 2)),
  ""))),
"")</f>
        <v>2009</v>
      </c>
      <c r="H2430" s="1">
        <v>10</v>
      </c>
      <c r="I2430" s="5">
        <f>VALUE(RIGHT($E2430,LEN($E2430)-1))</f>
        <v>29</v>
      </c>
      <c r="J2430" s="1" t="s">
        <v>8546</v>
      </c>
      <c r="K2430" s="1" t="s">
        <v>11442</v>
      </c>
      <c r="L2430" s="1" t="s">
        <v>13033</v>
      </c>
    </row>
    <row r="2431" spans="1:12" hidden="1" x14ac:dyDescent="0.2">
      <c r="A2431" s="1">
        <v>2430</v>
      </c>
      <c r="B2431" s="1" t="s">
        <v>2430</v>
      </c>
      <c r="C2431" s="1" t="str">
        <f>IFERROR(VLOOKUP(B2431,Merged!E:G,3,FALSE),"")</f>
        <v/>
      </c>
      <c r="E2431" s="1" t="s">
        <v>6590</v>
      </c>
      <c r="F2431" s="1" t="str">
        <f>TEXT($G2431,"0000") &amp; TEXT($H2431,"00")</f>
        <v>200910</v>
      </c>
      <c r="G2431" s="1">
        <f>IFERROR(
  IF(ISNUMBER(SEARCH("平成",B2431)),
     1988 + VALUE(MID(B2431, SEARCH("平成",B2431) + 2, FIND("年", B2431) - SEARCH("平成",B2431) - 2)),
  IF(ISNUMBER(SEARCH("令和元年",B2431)),
     2019,
  IF(ISNUMBER(SEARCH("令和",B2431)),
     2018 + VALUE(MID(B2431, SEARCH("令和",B2431) + 2, FIND("年", B2431) - SEARCH("令和",B2431) - 2)),
  ""))),
"")</f>
        <v>2009</v>
      </c>
      <c r="H2431" s="1">
        <v>10</v>
      </c>
      <c r="I2431" s="5">
        <f>VALUE(RIGHT($E2431,LEN($E2431)-1))</f>
        <v>30</v>
      </c>
      <c r="J2431" s="1" t="s">
        <v>8547</v>
      </c>
      <c r="K2431" s="1" t="s">
        <v>11442</v>
      </c>
    </row>
    <row r="2432" spans="1:12" hidden="1" x14ac:dyDescent="0.2">
      <c r="A2432" s="1">
        <v>2431</v>
      </c>
      <c r="B2432" s="1" t="s">
        <v>2431</v>
      </c>
      <c r="C2432" s="1" t="str">
        <f>IFERROR(VLOOKUP(B2432,Merged!E:G,3,FALSE),"")</f>
        <v/>
      </c>
      <c r="E2432" s="1" t="s">
        <v>6591</v>
      </c>
      <c r="F2432" s="1" t="str">
        <f>TEXT($G2432,"0000") &amp; TEXT($H2432,"00")</f>
        <v>200910</v>
      </c>
      <c r="G2432" s="1">
        <f>IFERROR(
  IF(ISNUMBER(SEARCH("平成",B2432)),
     1988 + VALUE(MID(B2432, SEARCH("平成",B2432) + 2, FIND("年", B2432) - SEARCH("平成",B2432) - 2)),
  IF(ISNUMBER(SEARCH("令和元年",B2432)),
     2019,
  IF(ISNUMBER(SEARCH("令和",B2432)),
     2018 + VALUE(MID(B2432, SEARCH("令和",B2432) + 2, FIND("年", B2432) - SEARCH("令和",B2432) - 2)),
  ""))),
"")</f>
        <v>2009</v>
      </c>
      <c r="H2432" s="1">
        <v>10</v>
      </c>
      <c r="I2432" s="5">
        <f>VALUE(RIGHT($E2432,LEN($E2432)-1))</f>
        <v>31</v>
      </c>
      <c r="J2432" s="1" t="s">
        <v>8548</v>
      </c>
      <c r="K2432" s="1" t="s">
        <v>11444</v>
      </c>
      <c r="L2432" s="1" t="s">
        <v>13034</v>
      </c>
    </row>
    <row r="2433" spans="1:12" hidden="1" x14ac:dyDescent="0.2">
      <c r="A2433" s="1">
        <v>2432</v>
      </c>
      <c r="B2433" s="1" t="s">
        <v>2432</v>
      </c>
      <c r="C2433" s="1" t="str">
        <f>IFERROR(VLOOKUP(B2433,Merged!E:G,3,FALSE),"")</f>
        <v/>
      </c>
      <c r="E2433" s="1" t="s">
        <v>6592</v>
      </c>
      <c r="F2433" s="1" t="str">
        <f>TEXT($G2433,"0000") &amp; TEXT($H2433,"00")</f>
        <v>200910</v>
      </c>
      <c r="G2433" s="1">
        <f>IFERROR(
  IF(ISNUMBER(SEARCH("平成",B2433)),
     1988 + VALUE(MID(B2433, SEARCH("平成",B2433) + 2, FIND("年", B2433) - SEARCH("平成",B2433) - 2)),
  IF(ISNUMBER(SEARCH("令和元年",B2433)),
     2019,
  IF(ISNUMBER(SEARCH("令和",B2433)),
     2018 + VALUE(MID(B2433, SEARCH("令和",B2433) + 2, FIND("年", B2433) - SEARCH("令和",B2433) - 2)),
  ""))),
"")</f>
        <v>2009</v>
      </c>
      <c r="H2433" s="1">
        <v>10</v>
      </c>
      <c r="I2433" s="5">
        <f>VALUE(RIGHT($E2433,LEN($E2433)-1))</f>
        <v>32</v>
      </c>
      <c r="J2433" s="1" t="s">
        <v>7190</v>
      </c>
      <c r="K2433" s="1" t="s">
        <v>11444</v>
      </c>
      <c r="L2433" s="1" t="s">
        <v>13035</v>
      </c>
    </row>
    <row r="2434" spans="1:12" hidden="1" x14ac:dyDescent="0.2">
      <c r="A2434" s="1">
        <v>2433</v>
      </c>
      <c r="B2434" s="1" t="s">
        <v>2433</v>
      </c>
      <c r="C2434" s="1" t="str">
        <f>IFERROR(VLOOKUP(B2434,Merged!E:G,3,FALSE),"")</f>
        <v/>
      </c>
      <c r="E2434" s="1" t="s">
        <v>6593</v>
      </c>
      <c r="F2434" s="1" t="str">
        <f>TEXT($G2434,"0000") &amp; TEXT($H2434,"00")</f>
        <v>200910</v>
      </c>
      <c r="G2434" s="1">
        <f>IFERROR(
  IF(ISNUMBER(SEARCH("平成",B2434)),
     1988 + VALUE(MID(B2434, SEARCH("平成",B2434) + 2, FIND("年", B2434) - SEARCH("平成",B2434) - 2)),
  IF(ISNUMBER(SEARCH("令和元年",B2434)),
     2019,
  IF(ISNUMBER(SEARCH("令和",B2434)),
     2018 + VALUE(MID(B2434, SEARCH("令和",B2434) + 2, FIND("年", B2434) - SEARCH("令和",B2434) - 2)),
  ""))),
"")</f>
        <v>2009</v>
      </c>
      <c r="H2434" s="1">
        <v>10</v>
      </c>
      <c r="I2434" s="5">
        <f>VALUE(RIGHT($E2434,LEN($E2434)-1))</f>
        <v>33</v>
      </c>
      <c r="J2434" s="1" t="s">
        <v>8549</v>
      </c>
      <c r="K2434" s="1" t="s">
        <v>11442</v>
      </c>
      <c r="L2434" s="1" t="s">
        <v>13036</v>
      </c>
    </row>
    <row r="2435" spans="1:12" hidden="1" x14ac:dyDescent="0.2">
      <c r="A2435" s="1">
        <v>2434</v>
      </c>
      <c r="B2435" s="1" t="s">
        <v>2434</v>
      </c>
      <c r="C2435" s="1" t="str">
        <f>IFERROR(VLOOKUP(B2435,Merged!E:G,3,FALSE),"")</f>
        <v/>
      </c>
      <c r="E2435" s="1" t="s">
        <v>6594</v>
      </c>
      <c r="F2435" s="1" t="str">
        <f>TEXT($G2435,"0000") &amp; TEXT($H2435,"00")</f>
        <v>200910</v>
      </c>
      <c r="G2435" s="1">
        <f>IFERROR(
  IF(ISNUMBER(SEARCH("平成",B2435)),
     1988 + VALUE(MID(B2435, SEARCH("平成",B2435) + 2, FIND("年", B2435) - SEARCH("平成",B2435) - 2)),
  IF(ISNUMBER(SEARCH("令和元年",B2435)),
     2019,
  IF(ISNUMBER(SEARCH("令和",B2435)),
     2018 + VALUE(MID(B2435, SEARCH("令和",B2435) + 2, FIND("年", B2435) - SEARCH("令和",B2435) - 2)),
  ""))),
"")</f>
        <v>2009</v>
      </c>
      <c r="H2435" s="1">
        <v>10</v>
      </c>
      <c r="I2435" s="5">
        <f>VALUE(RIGHT($E2435,LEN($E2435)-1))</f>
        <v>34</v>
      </c>
      <c r="J2435" s="1" t="s">
        <v>8550</v>
      </c>
      <c r="K2435" s="1" t="s">
        <v>11443</v>
      </c>
      <c r="L2435" s="1" t="s">
        <v>13037</v>
      </c>
    </row>
    <row r="2436" spans="1:12" hidden="1" x14ac:dyDescent="0.2">
      <c r="A2436" s="1">
        <v>2435</v>
      </c>
      <c r="B2436" s="1" t="s">
        <v>2435</v>
      </c>
      <c r="C2436" s="1" t="str">
        <f>IFERROR(VLOOKUP(B2436,Merged!E:G,3,FALSE),"")</f>
        <v/>
      </c>
      <c r="E2436" s="1" t="s">
        <v>6595</v>
      </c>
      <c r="F2436" s="1" t="str">
        <f>TEXT($G2436,"0000") &amp; TEXT($H2436,"00")</f>
        <v>200910</v>
      </c>
      <c r="G2436" s="1">
        <f>IFERROR(
  IF(ISNUMBER(SEARCH("平成",B2436)),
     1988 + VALUE(MID(B2436, SEARCH("平成",B2436) + 2, FIND("年", B2436) - SEARCH("平成",B2436) - 2)),
  IF(ISNUMBER(SEARCH("令和元年",B2436)),
     2019,
  IF(ISNUMBER(SEARCH("令和",B2436)),
     2018 + VALUE(MID(B2436, SEARCH("令和",B2436) + 2, FIND("年", B2436) - SEARCH("令和",B2436) - 2)),
  ""))),
"")</f>
        <v>2009</v>
      </c>
      <c r="H2436" s="1">
        <v>10</v>
      </c>
      <c r="I2436" s="5">
        <f>VALUE(RIGHT($E2436,LEN($E2436)-1))</f>
        <v>35</v>
      </c>
      <c r="J2436" s="1" t="s">
        <v>7928</v>
      </c>
      <c r="K2436" s="1" t="s">
        <v>11444</v>
      </c>
      <c r="L2436" s="1" t="s">
        <v>12567</v>
      </c>
    </row>
    <row r="2437" spans="1:12" hidden="1" x14ac:dyDescent="0.2">
      <c r="A2437" s="1">
        <v>2436</v>
      </c>
      <c r="B2437" s="1" t="s">
        <v>2436</v>
      </c>
      <c r="C2437" s="1" t="str">
        <f>IFERROR(VLOOKUP(B2437,Merged!E:G,3,FALSE),"")</f>
        <v/>
      </c>
      <c r="E2437" s="1" t="s">
        <v>6596</v>
      </c>
      <c r="F2437" s="1" t="str">
        <f>TEXT($G2437,"0000") &amp; TEXT($H2437,"00")</f>
        <v>200910</v>
      </c>
      <c r="G2437" s="1">
        <f>IFERROR(
  IF(ISNUMBER(SEARCH("平成",B2437)),
     1988 + VALUE(MID(B2437, SEARCH("平成",B2437) + 2, FIND("年", B2437) - SEARCH("平成",B2437) - 2)),
  IF(ISNUMBER(SEARCH("令和元年",B2437)),
     2019,
  IF(ISNUMBER(SEARCH("令和",B2437)),
     2018 + VALUE(MID(B2437, SEARCH("令和",B2437) + 2, FIND("年", B2437) - SEARCH("令和",B2437) - 2)),
  ""))),
"")</f>
        <v>2009</v>
      </c>
      <c r="H2437" s="1">
        <v>10</v>
      </c>
      <c r="I2437" s="5">
        <f>VALUE(RIGHT($E2437,LEN($E2437)-1))</f>
        <v>36</v>
      </c>
      <c r="J2437" s="1" t="s">
        <v>6988</v>
      </c>
      <c r="K2437" s="1" t="s">
        <v>11442</v>
      </c>
      <c r="L2437" s="1" t="s">
        <v>11768</v>
      </c>
    </row>
    <row r="2438" spans="1:12" hidden="1" x14ac:dyDescent="0.2">
      <c r="A2438" s="1">
        <v>2437</v>
      </c>
      <c r="B2438" s="1" t="s">
        <v>2437</v>
      </c>
      <c r="C2438" s="1" t="str">
        <f>IFERROR(VLOOKUP(B2438,Merged!E:G,3,FALSE),"")</f>
        <v/>
      </c>
      <c r="E2438" s="1" t="s">
        <v>6597</v>
      </c>
      <c r="F2438" s="1" t="str">
        <f>TEXT($G2438,"0000") &amp; TEXT($H2438,"00")</f>
        <v>200910</v>
      </c>
      <c r="G2438" s="1">
        <f>IFERROR(
  IF(ISNUMBER(SEARCH("平成",B2438)),
     1988 + VALUE(MID(B2438, SEARCH("平成",B2438) + 2, FIND("年", B2438) - SEARCH("平成",B2438) - 2)),
  IF(ISNUMBER(SEARCH("令和元年",B2438)),
     2019,
  IF(ISNUMBER(SEARCH("令和",B2438)),
     2018 + VALUE(MID(B2438, SEARCH("令和",B2438) + 2, FIND("年", B2438) - SEARCH("令和",B2438) - 2)),
  ""))),
"")</f>
        <v>2009</v>
      </c>
      <c r="H2438" s="1">
        <v>10</v>
      </c>
      <c r="I2438" s="5">
        <f>VALUE(RIGHT($E2438,LEN($E2438)-1))</f>
        <v>37</v>
      </c>
      <c r="J2438" s="1" t="s">
        <v>8551</v>
      </c>
      <c r="K2438" s="1" t="s">
        <v>11443</v>
      </c>
    </row>
    <row r="2439" spans="1:12" hidden="1" x14ac:dyDescent="0.2">
      <c r="A2439" s="1">
        <v>2438</v>
      </c>
      <c r="B2439" s="1" t="s">
        <v>2438</v>
      </c>
      <c r="C2439" s="1" t="str">
        <f>IFERROR(VLOOKUP(B2439,Merged!E:G,3,FALSE),"")</f>
        <v/>
      </c>
      <c r="E2439" s="1" t="s">
        <v>6598</v>
      </c>
      <c r="F2439" s="1" t="str">
        <f>TEXT($G2439,"0000") &amp; TEXT($H2439,"00")</f>
        <v>200910</v>
      </c>
      <c r="G2439" s="1">
        <f>IFERROR(
  IF(ISNUMBER(SEARCH("平成",B2439)),
     1988 + VALUE(MID(B2439, SEARCH("平成",B2439) + 2, FIND("年", B2439) - SEARCH("平成",B2439) - 2)),
  IF(ISNUMBER(SEARCH("令和元年",B2439)),
     2019,
  IF(ISNUMBER(SEARCH("令和",B2439)),
     2018 + VALUE(MID(B2439, SEARCH("令和",B2439) + 2, FIND("年", B2439) - SEARCH("令和",B2439) - 2)),
  ""))),
"")</f>
        <v>2009</v>
      </c>
      <c r="H2439" s="1">
        <v>10</v>
      </c>
      <c r="I2439" s="5">
        <f>VALUE(RIGHT($E2439,LEN($E2439)-1))</f>
        <v>38</v>
      </c>
      <c r="J2439" s="1" t="s">
        <v>8552</v>
      </c>
      <c r="K2439" s="1" t="s">
        <v>11444</v>
      </c>
      <c r="L2439" s="1" t="s">
        <v>13038</v>
      </c>
    </row>
    <row r="2440" spans="1:12" hidden="1" x14ac:dyDescent="0.2">
      <c r="A2440" s="1">
        <v>2439</v>
      </c>
      <c r="B2440" s="1" t="s">
        <v>2439</v>
      </c>
      <c r="C2440" s="1" t="str">
        <f>IFERROR(VLOOKUP(B2440,Merged!E:G,3,FALSE),"")</f>
        <v/>
      </c>
      <c r="E2440" s="1" t="s">
        <v>6599</v>
      </c>
      <c r="F2440" s="1" t="str">
        <f>TEXT($G2440,"0000") &amp; TEXT($H2440,"00")</f>
        <v>200910</v>
      </c>
      <c r="G2440" s="1">
        <f>IFERROR(
  IF(ISNUMBER(SEARCH("平成",B2440)),
     1988 + VALUE(MID(B2440, SEARCH("平成",B2440) + 2, FIND("年", B2440) - SEARCH("平成",B2440) - 2)),
  IF(ISNUMBER(SEARCH("令和元年",B2440)),
     2019,
  IF(ISNUMBER(SEARCH("令和",B2440)),
     2018 + VALUE(MID(B2440, SEARCH("令和",B2440) + 2, FIND("年", B2440) - SEARCH("令和",B2440) - 2)),
  ""))),
"")</f>
        <v>2009</v>
      </c>
      <c r="H2440" s="1">
        <v>10</v>
      </c>
      <c r="I2440" s="5">
        <f>VALUE(RIGHT($E2440,LEN($E2440)-1))</f>
        <v>39</v>
      </c>
      <c r="J2440" s="1" t="s">
        <v>8553</v>
      </c>
      <c r="K2440" s="1" t="s">
        <v>11443</v>
      </c>
      <c r="L2440" s="1" t="s">
        <v>13039</v>
      </c>
    </row>
    <row r="2441" spans="1:12" hidden="1" x14ac:dyDescent="0.2">
      <c r="A2441" s="1">
        <v>2440</v>
      </c>
      <c r="B2441" s="1" t="s">
        <v>2440</v>
      </c>
      <c r="C2441" s="1" t="str">
        <f>IFERROR(VLOOKUP(B2441,Merged!E:G,3,FALSE),"")</f>
        <v/>
      </c>
      <c r="E2441" s="1" t="s">
        <v>6600</v>
      </c>
      <c r="F2441" s="1" t="str">
        <f>TEXT($G2441,"0000") &amp; TEXT($H2441,"00")</f>
        <v>200910</v>
      </c>
      <c r="G2441" s="1">
        <f>IFERROR(
  IF(ISNUMBER(SEARCH("平成",B2441)),
     1988 + VALUE(MID(B2441, SEARCH("平成",B2441) + 2, FIND("年", B2441) - SEARCH("平成",B2441) - 2)),
  IF(ISNUMBER(SEARCH("令和元年",B2441)),
     2019,
  IF(ISNUMBER(SEARCH("令和",B2441)),
     2018 + VALUE(MID(B2441, SEARCH("令和",B2441) + 2, FIND("年", B2441) - SEARCH("令和",B2441) - 2)),
  ""))),
"")</f>
        <v>2009</v>
      </c>
      <c r="H2441" s="1">
        <v>10</v>
      </c>
      <c r="I2441" s="5">
        <f>VALUE(RIGHT($E2441,LEN($E2441)-1))</f>
        <v>40</v>
      </c>
      <c r="J2441" s="1" t="s">
        <v>8205</v>
      </c>
      <c r="K2441" s="1" t="s">
        <v>11443</v>
      </c>
      <c r="L2441" s="1" t="s">
        <v>12786</v>
      </c>
    </row>
    <row r="2442" spans="1:12" hidden="1" x14ac:dyDescent="0.2">
      <c r="A2442" s="1">
        <v>2441</v>
      </c>
      <c r="B2442" s="1" t="s">
        <v>2441</v>
      </c>
      <c r="C2442" s="1" t="str">
        <f>IFERROR(VLOOKUP(B2442,Merged!E:G,3,FALSE),"")</f>
        <v/>
      </c>
      <c r="E2442" s="1" t="s">
        <v>6601</v>
      </c>
      <c r="F2442" s="1" t="str">
        <f>TEXT($G2442,"0000") &amp; TEXT($H2442,"00")</f>
        <v>200910</v>
      </c>
      <c r="G2442" s="1">
        <f>IFERROR(
  IF(ISNUMBER(SEARCH("平成",B2442)),
     1988 + VALUE(MID(B2442, SEARCH("平成",B2442) + 2, FIND("年", B2442) - SEARCH("平成",B2442) - 2)),
  IF(ISNUMBER(SEARCH("令和元年",B2442)),
     2019,
  IF(ISNUMBER(SEARCH("令和",B2442)),
     2018 + VALUE(MID(B2442, SEARCH("令和",B2442) + 2, FIND("年", B2442) - SEARCH("令和",B2442) - 2)),
  ""))),
"")</f>
        <v>2009</v>
      </c>
      <c r="H2442" s="1">
        <v>10</v>
      </c>
      <c r="I2442" s="5">
        <f>VALUE(RIGHT($E2442,LEN($E2442)-1))</f>
        <v>41</v>
      </c>
      <c r="J2442" s="1" t="s">
        <v>8554</v>
      </c>
      <c r="K2442" s="1" t="s">
        <v>11442</v>
      </c>
      <c r="L2442" s="1" t="s">
        <v>13040</v>
      </c>
    </row>
    <row r="2443" spans="1:12" hidden="1" x14ac:dyDescent="0.2">
      <c r="A2443" s="1">
        <v>2442</v>
      </c>
      <c r="B2443" s="1" t="s">
        <v>2442</v>
      </c>
      <c r="C2443" s="1" t="str">
        <f>IFERROR(VLOOKUP(B2443,Merged!E:G,3,FALSE),"")</f>
        <v/>
      </c>
      <c r="E2443" s="1" t="s">
        <v>6602</v>
      </c>
      <c r="F2443" s="1" t="str">
        <f>TEXT($G2443,"0000") &amp; TEXT($H2443,"00")</f>
        <v>200910</v>
      </c>
      <c r="G2443" s="1">
        <f>IFERROR(
  IF(ISNUMBER(SEARCH("平成",B2443)),
     1988 + VALUE(MID(B2443, SEARCH("平成",B2443) + 2, FIND("年", B2443) - SEARCH("平成",B2443) - 2)),
  IF(ISNUMBER(SEARCH("令和元年",B2443)),
     2019,
  IF(ISNUMBER(SEARCH("令和",B2443)),
     2018 + VALUE(MID(B2443, SEARCH("令和",B2443) + 2, FIND("年", B2443) - SEARCH("令和",B2443) - 2)),
  ""))),
"")</f>
        <v>2009</v>
      </c>
      <c r="H2443" s="1">
        <v>10</v>
      </c>
      <c r="I2443" s="5">
        <f>VALUE(RIGHT($E2443,LEN($E2443)-1))</f>
        <v>42</v>
      </c>
      <c r="J2443" s="1" t="s">
        <v>8555</v>
      </c>
      <c r="K2443" s="1" t="s">
        <v>11445</v>
      </c>
      <c r="L2443" s="1" t="s">
        <v>13041</v>
      </c>
    </row>
    <row r="2444" spans="1:12" hidden="1" x14ac:dyDescent="0.2">
      <c r="A2444" s="1">
        <v>2443</v>
      </c>
      <c r="B2444" s="1" t="s">
        <v>2443</v>
      </c>
      <c r="C2444" s="1" t="str">
        <f>IFERROR(VLOOKUP(B2444,Merged!E:G,3,FALSE),"")</f>
        <v/>
      </c>
      <c r="E2444" s="1" t="s">
        <v>6603</v>
      </c>
      <c r="F2444" s="1" t="str">
        <f>TEXT($G2444,"0000") &amp; TEXT($H2444,"00")</f>
        <v>200910</v>
      </c>
      <c r="G2444" s="1">
        <f>IFERROR(
  IF(ISNUMBER(SEARCH("平成",B2444)),
     1988 + VALUE(MID(B2444, SEARCH("平成",B2444) + 2, FIND("年", B2444) - SEARCH("平成",B2444) - 2)),
  IF(ISNUMBER(SEARCH("令和元年",B2444)),
     2019,
  IF(ISNUMBER(SEARCH("令和",B2444)),
     2018 + VALUE(MID(B2444, SEARCH("令和",B2444) + 2, FIND("年", B2444) - SEARCH("令和",B2444) - 2)),
  ""))),
"")</f>
        <v>2009</v>
      </c>
      <c r="H2444" s="1">
        <v>10</v>
      </c>
      <c r="I2444" s="5">
        <f>VALUE(RIGHT($E2444,LEN($E2444)-1))</f>
        <v>43</v>
      </c>
      <c r="J2444" s="1" t="s">
        <v>8556</v>
      </c>
      <c r="K2444" s="1" t="s">
        <v>11442</v>
      </c>
      <c r="L2444" s="1" t="s">
        <v>13042</v>
      </c>
    </row>
    <row r="2445" spans="1:12" hidden="1" x14ac:dyDescent="0.2">
      <c r="A2445" s="1">
        <v>2444</v>
      </c>
      <c r="B2445" s="1" t="s">
        <v>2444</v>
      </c>
      <c r="C2445" s="1" t="str">
        <f>IFERROR(VLOOKUP(B2445,Merged!E:G,3,FALSE),"")</f>
        <v/>
      </c>
      <c r="E2445" s="1" t="s">
        <v>6604</v>
      </c>
      <c r="F2445" s="1" t="str">
        <f>TEXT($G2445,"0000") &amp; TEXT($H2445,"00")</f>
        <v>200910</v>
      </c>
      <c r="G2445" s="1">
        <f>IFERROR(
  IF(ISNUMBER(SEARCH("平成",B2445)),
     1988 + VALUE(MID(B2445, SEARCH("平成",B2445) + 2, FIND("年", B2445) - SEARCH("平成",B2445) - 2)),
  IF(ISNUMBER(SEARCH("令和元年",B2445)),
     2019,
  IF(ISNUMBER(SEARCH("令和",B2445)),
     2018 + VALUE(MID(B2445, SEARCH("令和",B2445) + 2, FIND("年", B2445) - SEARCH("令和",B2445) - 2)),
  ""))),
"")</f>
        <v>2009</v>
      </c>
      <c r="H2445" s="1">
        <v>10</v>
      </c>
      <c r="I2445" s="5">
        <f>VALUE(RIGHT($E2445,LEN($E2445)-1))</f>
        <v>44</v>
      </c>
      <c r="J2445" s="1" t="s">
        <v>8557</v>
      </c>
      <c r="K2445" s="1" t="s">
        <v>11445</v>
      </c>
      <c r="L2445" s="1" t="s">
        <v>13043</v>
      </c>
    </row>
    <row r="2446" spans="1:12" hidden="1" x14ac:dyDescent="0.2">
      <c r="A2446" s="1">
        <v>2445</v>
      </c>
      <c r="B2446" s="1" t="s">
        <v>2445</v>
      </c>
      <c r="C2446" s="1" t="str">
        <f>IFERROR(VLOOKUP(B2446,Merged!E:G,3,FALSE),"")</f>
        <v/>
      </c>
      <c r="E2446" s="1" t="s">
        <v>6605</v>
      </c>
      <c r="F2446" s="1" t="str">
        <f>TEXT($G2446,"0000") &amp; TEXT($H2446,"00")</f>
        <v>200910</v>
      </c>
      <c r="G2446" s="1">
        <f>IFERROR(
  IF(ISNUMBER(SEARCH("平成",B2446)),
     1988 + VALUE(MID(B2446, SEARCH("平成",B2446) + 2, FIND("年", B2446) - SEARCH("平成",B2446) - 2)),
  IF(ISNUMBER(SEARCH("令和元年",B2446)),
     2019,
  IF(ISNUMBER(SEARCH("令和",B2446)),
     2018 + VALUE(MID(B2446, SEARCH("令和",B2446) + 2, FIND("年", B2446) - SEARCH("令和",B2446) - 2)),
  ""))),
"")</f>
        <v>2009</v>
      </c>
      <c r="H2446" s="1">
        <v>10</v>
      </c>
      <c r="I2446" s="5">
        <f>VALUE(RIGHT($E2446,LEN($E2446)-1))</f>
        <v>45</v>
      </c>
      <c r="J2446" s="1" t="s">
        <v>8558</v>
      </c>
      <c r="K2446" s="1" t="s">
        <v>11444</v>
      </c>
      <c r="L2446" s="1" t="s">
        <v>13044</v>
      </c>
    </row>
    <row r="2447" spans="1:12" hidden="1" x14ac:dyDescent="0.2">
      <c r="A2447" s="1">
        <v>2446</v>
      </c>
      <c r="B2447" s="1" t="s">
        <v>2446</v>
      </c>
      <c r="C2447" s="1" t="str">
        <f>IFERROR(VLOOKUP(B2447,Merged!E:G,3,FALSE),"")</f>
        <v/>
      </c>
      <c r="E2447" s="1" t="s">
        <v>6606</v>
      </c>
      <c r="F2447" s="1" t="str">
        <f>TEXT($G2447,"0000") &amp; TEXT($H2447,"00")</f>
        <v>200910</v>
      </c>
      <c r="G2447" s="1">
        <f>IFERROR(
  IF(ISNUMBER(SEARCH("平成",B2447)),
     1988 + VALUE(MID(B2447, SEARCH("平成",B2447) + 2, FIND("年", B2447) - SEARCH("平成",B2447) - 2)),
  IF(ISNUMBER(SEARCH("令和元年",B2447)),
     2019,
  IF(ISNUMBER(SEARCH("令和",B2447)),
     2018 + VALUE(MID(B2447, SEARCH("令和",B2447) + 2, FIND("年", B2447) - SEARCH("令和",B2447) - 2)),
  ""))),
"")</f>
        <v>2009</v>
      </c>
      <c r="H2447" s="1">
        <v>10</v>
      </c>
      <c r="I2447" s="5">
        <f>VALUE(RIGHT($E2447,LEN($E2447)-1))</f>
        <v>46</v>
      </c>
      <c r="J2447" s="1" t="s">
        <v>8559</v>
      </c>
      <c r="K2447" s="1" t="s">
        <v>11443</v>
      </c>
      <c r="L2447" s="1" t="s">
        <v>13045</v>
      </c>
    </row>
    <row r="2448" spans="1:12" hidden="1" x14ac:dyDescent="0.2">
      <c r="A2448" s="1">
        <v>2447</v>
      </c>
      <c r="B2448" s="1" t="s">
        <v>2447</v>
      </c>
      <c r="C2448" s="1" t="str">
        <f>IFERROR(VLOOKUP(B2448,Merged!E:G,3,FALSE),"")</f>
        <v/>
      </c>
      <c r="E2448" s="1" t="s">
        <v>6607</v>
      </c>
      <c r="F2448" s="1" t="str">
        <f>TEXT($G2448,"0000") &amp; TEXT($H2448,"00")</f>
        <v>200910</v>
      </c>
      <c r="G2448" s="1">
        <f>IFERROR(
  IF(ISNUMBER(SEARCH("平成",B2448)),
     1988 + VALUE(MID(B2448, SEARCH("平成",B2448) + 2, FIND("年", B2448) - SEARCH("平成",B2448) - 2)),
  IF(ISNUMBER(SEARCH("令和元年",B2448)),
     2019,
  IF(ISNUMBER(SEARCH("令和",B2448)),
     2018 + VALUE(MID(B2448, SEARCH("令和",B2448) + 2, FIND("年", B2448) - SEARCH("令和",B2448) - 2)),
  ""))),
"")</f>
        <v>2009</v>
      </c>
      <c r="H2448" s="1">
        <v>10</v>
      </c>
      <c r="I2448" s="5">
        <f>VALUE(RIGHT($E2448,LEN($E2448)-1))</f>
        <v>47</v>
      </c>
      <c r="J2448" s="1" t="s">
        <v>8560</v>
      </c>
      <c r="K2448" s="1" t="s">
        <v>11445</v>
      </c>
      <c r="L2448" s="1" t="s">
        <v>13046</v>
      </c>
    </row>
    <row r="2449" spans="1:12" hidden="1" x14ac:dyDescent="0.2">
      <c r="A2449" s="1">
        <v>2448</v>
      </c>
      <c r="B2449" s="1" t="s">
        <v>2448</v>
      </c>
      <c r="C2449" s="1" t="str">
        <f>IFERROR(VLOOKUP(B2449,Merged!E:G,3,FALSE),"")</f>
        <v/>
      </c>
      <c r="E2449" s="1" t="s">
        <v>6608</v>
      </c>
      <c r="F2449" s="1" t="str">
        <f>TEXT($G2449,"0000") &amp; TEXT($H2449,"00")</f>
        <v>200910</v>
      </c>
      <c r="G2449" s="1">
        <f>IFERROR(
  IF(ISNUMBER(SEARCH("平成",B2449)),
     1988 + VALUE(MID(B2449, SEARCH("平成",B2449) + 2, FIND("年", B2449) - SEARCH("平成",B2449) - 2)),
  IF(ISNUMBER(SEARCH("令和元年",B2449)),
     2019,
  IF(ISNUMBER(SEARCH("令和",B2449)),
     2018 + VALUE(MID(B2449, SEARCH("令和",B2449) + 2, FIND("年", B2449) - SEARCH("令和",B2449) - 2)),
  ""))),
"")</f>
        <v>2009</v>
      </c>
      <c r="H2449" s="1">
        <v>10</v>
      </c>
      <c r="I2449" s="5">
        <f>VALUE(RIGHT($E2449,LEN($E2449)-1))</f>
        <v>48</v>
      </c>
      <c r="J2449" s="1" t="s">
        <v>8561</v>
      </c>
      <c r="K2449" s="1" t="s">
        <v>11443</v>
      </c>
      <c r="L2449" s="1" t="s">
        <v>13047</v>
      </c>
    </row>
    <row r="2450" spans="1:12" hidden="1" x14ac:dyDescent="0.2">
      <c r="A2450" s="1">
        <v>2449</v>
      </c>
      <c r="B2450" s="1" t="s">
        <v>2449</v>
      </c>
      <c r="C2450" s="1" t="str">
        <f>IFERROR(VLOOKUP(B2450,Merged!E:G,3,FALSE),"")</f>
        <v/>
      </c>
      <c r="E2450" s="1" t="s">
        <v>6609</v>
      </c>
      <c r="F2450" s="1" t="str">
        <f>TEXT($G2450,"0000") &amp; TEXT($H2450,"00")</f>
        <v>200910</v>
      </c>
      <c r="G2450" s="1">
        <f>IFERROR(
  IF(ISNUMBER(SEARCH("平成",B2450)),
     1988 + VALUE(MID(B2450, SEARCH("平成",B2450) + 2, FIND("年", B2450) - SEARCH("平成",B2450) - 2)),
  IF(ISNUMBER(SEARCH("令和元年",B2450)),
     2019,
  IF(ISNUMBER(SEARCH("令和",B2450)),
     2018 + VALUE(MID(B2450, SEARCH("令和",B2450) + 2, FIND("年", B2450) - SEARCH("令和",B2450) - 2)),
  ""))),
"")</f>
        <v>2009</v>
      </c>
      <c r="H2450" s="1">
        <v>10</v>
      </c>
      <c r="I2450" s="5">
        <f>VALUE(RIGHT($E2450,LEN($E2450)-1))</f>
        <v>49</v>
      </c>
      <c r="J2450" s="1" t="s">
        <v>8562</v>
      </c>
      <c r="K2450" s="1" t="s">
        <v>11445</v>
      </c>
      <c r="L2450" s="1" t="s">
        <v>13048</v>
      </c>
    </row>
    <row r="2451" spans="1:12" hidden="1" x14ac:dyDescent="0.2">
      <c r="A2451" s="1">
        <v>2450</v>
      </c>
      <c r="B2451" s="1" t="s">
        <v>2450</v>
      </c>
      <c r="C2451" s="1" t="str">
        <f>IFERROR(VLOOKUP(B2451,Merged!E:G,3,FALSE),"")</f>
        <v/>
      </c>
      <c r="E2451" s="1" t="s">
        <v>6610</v>
      </c>
      <c r="F2451" s="1" t="str">
        <f>TEXT($G2451,"0000") &amp; TEXT($H2451,"00")</f>
        <v>200910</v>
      </c>
      <c r="G2451" s="1">
        <f>IFERROR(
  IF(ISNUMBER(SEARCH("平成",B2451)),
     1988 + VALUE(MID(B2451, SEARCH("平成",B2451) + 2, FIND("年", B2451) - SEARCH("平成",B2451) - 2)),
  IF(ISNUMBER(SEARCH("令和元年",B2451)),
     2019,
  IF(ISNUMBER(SEARCH("令和",B2451)),
     2018 + VALUE(MID(B2451, SEARCH("令和",B2451) + 2, FIND("年", B2451) - SEARCH("令和",B2451) - 2)),
  ""))),
"")</f>
        <v>2009</v>
      </c>
      <c r="H2451" s="1">
        <v>10</v>
      </c>
      <c r="I2451" s="5">
        <f>VALUE(RIGHT($E2451,LEN($E2451)-1))</f>
        <v>50</v>
      </c>
      <c r="J2451" s="1" t="s">
        <v>8563</v>
      </c>
      <c r="K2451" s="1" t="s">
        <v>11442</v>
      </c>
      <c r="L2451" s="1" t="s">
        <v>13049</v>
      </c>
    </row>
    <row r="2452" spans="1:12" hidden="1" x14ac:dyDescent="0.2">
      <c r="A2452" s="1">
        <v>2451</v>
      </c>
      <c r="B2452" s="1" t="s">
        <v>2451</v>
      </c>
      <c r="C2452" s="1" t="str">
        <f>IFERROR(VLOOKUP(B2452,Merged!E:G,3,FALSE),"")</f>
        <v/>
      </c>
      <c r="E2452" s="1" t="s">
        <v>6611</v>
      </c>
      <c r="F2452" s="1" t="str">
        <f>TEXT($G2452,"0000") &amp; TEXT($H2452,"00")</f>
        <v>200910</v>
      </c>
      <c r="G2452" s="1">
        <f>IFERROR(
  IF(ISNUMBER(SEARCH("平成",B2452)),
     1988 + VALUE(MID(B2452, SEARCH("平成",B2452) + 2, FIND("年", B2452) - SEARCH("平成",B2452) - 2)),
  IF(ISNUMBER(SEARCH("令和元年",B2452)),
     2019,
  IF(ISNUMBER(SEARCH("令和",B2452)),
     2018 + VALUE(MID(B2452, SEARCH("令和",B2452) + 2, FIND("年", B2452) - SEARCH("令和",B2452) - 2)),
  ""))),
"")</f>
        <v>2009</v>
      </c>
      <c r="H2452" s="1">
        <v>10</v>
      </c>
      <c r="I2452" s="5">
        <f>VALUE(RIGHT($E2452,LEN($E2452)-1))</f>
        <v>51</v>
      </c>
      <c r="J2452" s="1" t="s">
        <v>7703</v>
      </c>
      <c r="K2452" s="1" t="s">
        <v>11442</v>
      </c>
      <c r="L2452" s="1" t="s">
        <v>11785</v>
      </c>
    </row>
    <row r="2453" spans="1:12" hidden="1" x14ac:dyDescent="0.2">
      <c r="A2453" s="1">
        <v>2452</v>
      </c>
      <c r="B2453" s="1" t="s">
        <v>2452</v>
      </c>
      <c r="C2453" s="1" t="str">
        <f>IFERROR(VLOOKUP(B2453,Merged!E:G,3,FALSE),"")</f>
        <v/>
      </c>
      <c r="E2453" s="1" t="s">
        <v>6612</v>
      </c>
      <c r="F2453" s="1" t="str">
        <f>TEXT($G2453,"0000") &amp; TEXT($H2453,"00")</f>
        <v>200910</v>
      </c>
      <c r="G2453" s="1">
        <f>IFERROR(
  IF(ISNUMBER(SEARCH("平成",B2453)),
     1988 + VALUE(MID(B2453, SEARCH("平成",B2453) + 2, FIND("年", B2453) - SEARCH("平成",B2453) - 2)),
  IF(ISNUMBER(SEARCH("令和元年",B2453)),
     2019,
  IF(ISNUMBER(SEARCH("令和",B2453)),
     2018 + VALUE(MID(B2453, SEARCH("令和",B2453) + 2, FIND("年", B2453) - SEARCH("令和",B2453) - 2)),
  ""))),
"")</f>
        <v>2009</v>
      </c>
      <c r="H2453" s="1">
        <v>10</v>
      </c>
      <c r="I2453" s="5">
        <f>VALUE(RIGHT($E2453,LEN($E2453)-1))</f>
        <v>52</v>
      </c>
      <c r="J2453" s="1" t="s">
        <v>8564</v>
      </c>
      <c r="K2453" s="1" t="s">
        <v>11442</v>
      </c>
      <c r="L2453" s="1" t="s">
        <v>13050</v>
      </c>
    </row>
    <row r="2454" spans="1:12" hidden="1" x14ac:dyDescent="0.2">
      <c r="A2454" s="1">
        <v>2453</v>
      </c>
      <c r="B2454" s="1" t="s">
        <v>2453</v>
      </c>
      <c r="C2454" s="1" t="str">
        <f>IFERROR(VLOOKUP(B2454,Merged!E:G,3,FALSE),"")</f>
        <v/>
      </c>
      <c r="E2454" s="1" t="s">
        <v>6613</v>
      </c>
      <c r="F2454" s="1" t="str">
        <f>TEXT($G2454,"0000") &amp; TEXT($H2454,"00")</f>
        <v>200910</v>
      </c>
      <c r="G2454" s="1">
        <f>IFERROR(
  IF(ISNUMBER(SEARCH("平成",B2454)),
     1988 + VALUE(MID(B2454, SEARCH("平成",B2454) + 2, FIND("年", B2454) - SEARCH("平成",B2454) - 2)),
  IF(ISNUMBER(SEARCH("令和元年",B2454)),
     2019,
  IF(ISNUMBER(SEARCH("令和",B2454)),
     2018 + VALUE(MID(B2454, SEARCH("令和",B2454) + 2, FIND("年", B2454) - SEARCH("令和",B2454) - 2)),
  ""))),
"")</f>
        <v>2009</v>
      </c>
      <c r="H2454" s="1">
        <v>10</v>
      </c>
      <c r="I2454" s="5">
        <f>VALUE(RIGHT($E2454,LEN($E2454)-1))</f>
        <v>53</v>
      </c>
      <c r="J2454" s="1" t="s">
        <v>8565</v>
      </c>
      <c r="K2454" s="1" t="s">
        <v>11442</v>
      </c>
    </row>
    <row r="2455" spans="1:12" hidden="1" x14ac:dyDescent="0.2">
      <c r="A2455" s="1">
        <v>2454</v>
      </c>
      <c r="B2455" s="1" t="s">
        <v>2454</v>
      </c>
      <c r="C2455" s="1" t="str">
        <f>IFERROR(VLOOKUP(B2455,Merged!E:G,3,FALSE),"")</f>
        <v/>
      </c>
      <c r="E2455" s="1" t="s">
        <v>6614</v>
      </c>
      <c r="F2455" s="1" t="str">
        <f>TEXT($G2455,"0000") &amp; TEXT($H2455,"00")</f>
        <v>200910</v>
      </c>
      <c r="G2455" s="1">
        <f>IFERROR(
  IF(ISNUMBER(SEARCH("平成",B2455)),
     1988 + VALUE(MID(B2455, SEARCH("平成",B2455) + 2, FIND("年", B2455) - SEARCH("平成",B2455) - 2)),
  IF(ISNUMBER(SEARCH("令和元年",B2455)),
     2019,
  IF(ISNUMBER(SEARCH("令和",B2455)),
     2018 + VALUE(MID(B2455, SEARCH("令和",B2455) + 2, FIND("年", B2455) - SEARCH("令和",B2455) - 2)),
  ""))),
"")</f>
        <v>2009</v>
      </c>
      <c r="H2455" s="1">
        <v>10</v>
      </c>
      <c r="I2455" s="5">
        <f>VALUE(RIGHT($E2455,LEN($E2455)-1))</f>
        <v>54</v>
      </c>
      <c r="J2455" s="1" t="s">
        <v>8566</v>
      </c>
      <c r="K2455" s="1" t="s">
        <v>11443</v>
      </c>
      <c r="L2455" s="1" t="s">
        <v>12919</v>
      </c>
    </row>
    <row r="2456" spans="1:12" hidden="1" x14ac:dyDescent="0.2">
      <c r="A2456" s="1">
        <v>2455</v>
      </c>
      <c r="B2456" s="1" t="s">
        <v>2455</v>
      </c>
      <c r="C2456" s="1" t="str">
        <f>IFERROR(VLOOKUP(B2456,Merged!E:G,3,FALSE),"")</f>
        <v/>
      </c>
      <c r="E2456" s="1" t="s">
        <v>6615</v>
      </c>
      <c r="F2456" s="1" t="str">
        <f>TEXT($G2456,"0000") &amp; TEXT($H2456,"00")</f>
        <v>200910</v>
      </c>
      <c r="G2456" s="1">
        <f>IFERROR(
  IF(ISNUMBER(SEARCH("平成",B2456)),
     1988 + VALUE(MID(B2456, SEARCH("平成",B2456) + 2, FIND("年", B2456) - SEARCH("平成",B2456) - 2)),
  IF(ISNUMBER(SEARCH("令和元年",B2456)),
     2019,
  IF(ISNUMBER(SEARCH("令和",B2456)),
     2018 + VALUE(MID(B2456, SEARCH("令和",B2456) + 2, FIND("年", B2456) - SEARCH("令和",B2456) - 2)),
  ""))),
"")</f>
        <v>2009</v>
      </c>
      <c r="H2456" s="1">
        <v>10</v>
      </c>
      <c r="I2456" s="5">
        <f>VALUE(RIGHT($E2456,LEN($E2456)-1))</f>
        <v>55</v>
      </c>
      <c r="J2456" s="1" t="s">
        <v>8389</v>
      </c>
      <c r="K2456" s="1" t="s">
        <v>11444</v>
      </c>
      <c r="L2456" s="1" t="s">
        <v>13051</v>
      </c>
    </row>
    <row r="2457" spans="1:12" hidden="1" x14ac:dyDescent="0.2">
      <c r="A2457" s="1">
        <v>2456</v>
      </c>
      <c r="B2457" s="1" t="s">
        <v>2456</v>
      </c>
      <c r="C2457" s="1" t="str">
        <f>IFERROR(VLOOKUP(B2457,Merged!E:G,3,FALSE),"")</f>
        <v/>
      </c>
      <c r="E2457" s="1" t="s">
        <v>6616</v>
      </c>
      <c r="F2457" s="1" t="str">
        <f>TEXT($G2457,"0000") &amp; TEXT($H2457,"00")</f>
        <v>200910</v>
      </c>
      <c r="G2457" s="1">
        <f>IFERROR(
  IF(ISNUMBER(SEARCH("平成",B2457)),
     1988 + VALUE(MID(B2457, SEARCH("平成",B2457) + 2, FIND("年", B2457) - SEARCH("平成",B2457) - 2)),
  IF(ISNUMBER(SEARCH("令和元年",B2457)),
     2019,
  IF(ISNUMBER(SEARCH("令和",B2457)),
     2018 + VALUE(MID(B2457, SEARCH("令和",B2457) + 2, FIND("年", B2457) - SEARCH("令和",B2457) - 2)),
  ""))),
"")</f>
        <v>2009</v>
      </c>
      <c r="H2457" s="1">
        <v>10</v>
      </c>
      <c r="I2457" s="5">
        <f>VALUE(RIGHT($E2457,LEN($E2457)-1))</f>
        <v>56</v>
      </c>
      <c r="J2457" s="1" t="s">
        <v>8567</v>
      </c>
      <c r="K2457" s="1" t="s">
        <v>11444</v>
      </c>
      <c r="L2457" s="1" t="s">
        <v>13052</v>
      </c>
    </row>
    <row r="2458" spans="1:12" hidden="1" x14ac:dyDescent="0.2">
      <c r="A2458" s="1">
        <v>2457</v>
      </c>
      <c r="B2458" s="1" t="s">
        <v>2457</v>
      </c>
      <c r="C2458" s="1" t="str">
        <f>IFERROR(VLOOKUP(B2458,Merged!E:G,3,FALSE),"")</f>
        <v/>
      </c>
      <c r="E2458" s="1" t="s">
        <v>6617</v>
      </c>
      <c r="F2458" s="1" t="str">
        <f>TEXT($G2458,"0000") &amp; TEXT($H2458,"00")</f>
        <v>200910</v>
      </c>
      <c r="G2458" s="1">
        <f>IFERROR(
  IF(ISNUMBER(SEARCH("平成",B2458)),
     1988 + VALUE(MID(B2458, SEARCH("平成",B2458) + 2, FIND("年", B2458) - SEARCH("平成",B2458) - 2)),
  IF(ISNUMBER(SEARCH("令和元年",B2458)),
     2019,
  IF(ISNUMBER(SEARCH("令和",B2458)),
     2018 + VALUE(MID(B2458, SEARCH("令和",B2458) + 2, FIND("年", B2458) - SEARCH("令和",B2458) - 2)),
  ""))),
"")</f>
        <v>2009</v>
      </c>
      <c r="H2458" s="1">
        <v>10</v>
      </c>
      <c r="I2458" s="5">
        <f>VALUE(RIGHT($E2458,LEN($E2458)-1))</f>
        <v>57</v>
      </c>
      <c r="J2458" s="1" t="s">
        <v>8568</v>
      </c>
      <c r="K2458" s="1" t="s">
        <v>11442</v>
      </c>
      <c r="L2458" s="1" t="s">
        <v>13053</v>
      </c>
    </row>
    <row r="2459" spans="1:12" hidden="1" x14ac:dyDescent="0.2">
      <c r="A2459" s="1">
        <v>2458</v>
      </c>
      <c r="B2459" s="1" t="s">
        <v>2458</v>
      </c>
      <c r="C2459" s="1" t="str">
        <f>IFERROR(VLOOKUP(B2459,Merged!E:G,3,FALSE),"")</f>
        <v/>
      </c>
      <c r="E2459" s="1" t="s">
        <v>6618</v>
      </c>
      <c r="F2459" s="1" t="str">
        <f>TEXT($G2459,"0000") &amp; TEXT($H2459,"00")</f>
        <v>200910</v>
      </c>
      <c r="G2459" s="1">
        <f>IFERROR(
  IF(ISNUMBER(SEARCH("平成",B2459)),
     1988 + VALUE(MID(B2459, SEARCH("平成",B2459) + 2, FIND("年", B2459) - SEARCH("平成",B2459) - 2)),
  IF(ISNUMBER(SEARCH("令和元年",B2459)),
     2019,
  IF(ISNUMBER(SEARCH("令和",B2459)),
     2018 + VALUE(MID(B2459, SEARCH("令和",B2459) + 2, FIND("年", B2459) - SEARCH("令和",B2459) - 2)),
  ""))),
"")</f>
        <v>2009</v>
      </c>
      <c r="H2459" s="1">
        <v>10</v>
      </c>
      <c r="I2459" s="5">
        <f>VALUE(RIGHT($E2459,LEN($E2459)-1))</f>
        <v>58</v>
      </c>
      <c r="J2459" s="1" t="s">
        <v>8569</v>
      </c>
      <c r="K2459" s="1" t="s">
        <v>11445</v>
      </c>
      <c r="L2459" s="1" t="s">
        <v>13054</v>
      </c>
    </row>
    <row r="2460" spans="1:12" hidden="1" x14ac:dyDescent="0.2">
      <c r="A2460" s="1">
        <v>2459</v>
      </c>
      <c r="B2460" s="1" t="s">
        <v>2459</v>
      </c>
      <c r="C2460" s="1" t="str">
        <f>IFERROR(VLOOKUP(B2460,Merged!E:G,3,FALSE),"")</f>
        <v/>
      </c>
      <c r="E2460" s="1" t="s">
        <v>6619</v>
      </c>
      <c r="F2460" s="1" t="str">
        <f>TEXT($G2460,"0000") &amp; TEXT($H2460,"00")</f>
        <v>200910</v>
      </c>
      <c r="G2460" s="1">
        <f>IFERROR(
  IF(ISNUMBER(SEARCH("平成",B2460)),
     1988 + VALUE(MID(B2460, SEARCH("平成",B2460) + 2, FIND("年", B2460) - SEARCH("平成",B2460) - 2)),
  IF(ISNUMBER(SEARCH("令和元年",B2460)),
     2019,
  IF(ISNUMBER(SEARCH("令和",B2460)),
     2018 + VALUE(MID(B2460, SEARCH("令和",B2460) + 2, FIND("年", B2460) - SEARCH("令和",B2460) - 2)),
  ""))),
"")</f>
        <v>2009</v>
      </c>
      <c r="H2460" s="1">
        <v>10</v>
      </c>
      <c r="I2460" s="5">
        <f>VALUE(RIGHT($E2460,LEN($E2460)-1))</f>
        <v>59</v>
      </c>
      <c r="J2460" s="1" t="s">
        <v>8570</v>
      </c>
      <c r="K2460" s="1" t="s">
        <v>11444</v>
      </c>
      <c r="L2460" s="1" t="s">
        <v>13055</v>
      </c>
    </row>
    <row r="2461" spans="1:12" hidden="1" x14ac:dyDescent="0.2">
      <c r="A2461" s="1">
        <v>2460</v>
      </c>
      <c r="B2461" s="1" t="s">
        <v>2460</v>
      </c>
      <c r="C2461" s="1" t="str">
        <f>IFERROR(VLOOKUP(B2461,Merged!E:G,3,FALSE),"")</f>
        <v/>
      </c>
      <c r="E2461" s="1" t="s">
        <v>6620</v>
      </c>
      <c r="F2461" s="1" t="str">
        <f>TEXT($G2461,"0000") &amp; TEXT($H2461,"00")</f>
        <v>200910</v>
      </c>
      <c r="G2461" s="1">
        <f>IFERROR(
  IF(ISNUMBER(SEARCH("平成",B2461)),
     1988 + VALUE(MID(B2461, SEARCH("平成",B2461) + 2, FIND("年", B2461) - SEARCH("平成",B2461) - 2)),
  IF(ISNUMBER(SEARCH("令和元年",B2461)),
     2019,
  IF(ISNUMBER(SEARCH("令和",B2461)),
     2018 + VALUE(MID(B2461, SEARCH("令和",B2461) + 2, FIND("年", B2461) - SEARCH("令和",B2461) - 2)),
  ""))),
"")</f>
        <v>2009</v>
      </c>
      <c r="H2461" s="1">
        <v>10</v>
      </c>
      <c r="I2461" s="5">
        <f>VALUE(RIGHT($E2461,LEN($E2461)-1))</f>
        <v>60</v>
      </c>
      <c r="J2461" s="1" t="s">
        <v>7895</v>
      </c>
      <c r="K2461" s="1" t="s">
        <v>11443</v>
      </c>
      <c r="L2461" s="1" t="s">
        <v>12544</v>
      </c>
    </row>
    <row r="2462" spans="1:12" hidden="1" x14ac:dyDescent="0.2">
      <c r="A2462" s="1">
        <v>2461</v>
      </c>
      <c r="B2462" s="1" t="s">
        <v>2461</v>
      </c>
      <c r="C2462" s="1" t="str">
        <f>IFERROR(VLOOKUP(B2462,Merged!E:G,3,FALSE),"")</f>
        <v/>
      </c>
      <c r="E2462" s="1" t="s">
        <v>6621</v>
      </c>
      <c r="F2462" s="1" t="str">
        <f>TEXT($G2462,"0000") &amp; TEXT($H2462,"00")</f>
        <v>200910</v>
      </c>
      <c r="G2462" s="1">
        <f>IFERROR(
  IF(ISNUMBER(SEARCH("平成",B2462)),
     1988 + VALUE(MID(B2462, SEARCH("平成",B2462) + 2, FIND("年", B2462) - SEARCH("平成",B2462) - 2)),
  IF(ISNUMBER(SEARCH("令和元年",B2462)),
     2019,
  IF(ISNUMBER(SEARCH("令和",B2462)),
     2018 + VALUE(MID(B2462, SEARCH("令和",B2462) + 2, FIND("年", B2462) - SEARCH("令和",B2462) - 2)),
  ""))),
"")</f>
        <v>2009</v>
      </c>
      <c r="H2462" s="1">
        <v>10</v>
      </c>
      <c r="I2462" s="5">
        <f>VALUE(RIGHT($E2462,LEN($E2462)-1))</f>
        <v>61</v>
      </c>
      <c r="J2462" s="1" t="s">
        <v>8571</v>
      </c>
      <c r="K2462" s="1" t="s">
        <v>11444</v>
      </c>
      <c r="L2462" s="1" t="s">
        <v>13056</v>
      </c>
    </row>
    <row r="2463" spans="1:12" hidden="1" x14ac:dyDescent="0.2">
      <c r="A2463" s="1">
        <v>2462</v>
      </c>
      <c r="B2463" s="1" t="s">
        <v>2462</v>
      </c>
      <c r="C2463" s="1" t="str">
        <f>IFERROR(VLOOKUP(B2463,Merged!E:G,3,FALSE),"")</f>
        <v/>
      </c>
      <c r="E2463" s="1" t="s">
        <v>6622</v>
      </c>
      <c r="F2463" s="1" t="str">
        <f>TEXT($G2463,"0000") &amp; TEXT($H2463,"00")</f>
        <v>200910</v>
      </c>
      <c r="G2463" s="1">
        <f>IFERROR(
  IF(ISNUMBER(SEARCH("平成",B2463)),
     1988 + VALUE(MID(B2463, SEARCH("平成",B2463) + 2, FIND("年", B2463) - SEARCH("平成",B2463) - 2)),
  IF(ISNUMBER(SEARCH("令和元年",B2463)),
     2019,
  IF(ISNUMBER(SEARCH("令和",B2463)),
     2018 + VALUE(MID(B2463, SEARCH("令和",B2463) + 2, FIND("年", B2463) - SEARCH("令和",B2463) - 2)),
  ""))),
"")</f>
        <v>2009</v>
      </c>
      <c r="H2463" s="1">
        <v>10</v>
      </c>
      <c r="I2463" s="5">
        <f>VALUE(RIGHT($E2463,LEN($E2463)-1))</f>
        <v>62</v>
      </c>
      <c r="J2463" s="1" t="s">
        <v>8572</v>
      </c>
      <c r="K2463" s="1" t="s">
        <v>11443</v>
      </c>
      <c r="L2463" s="1" t="s">
        <v>13057</v>
      </c>
    </row>
    <row r="2464" spans="1:12" hidden="1" x14ac:dyDescent="0.2">
      <c r="A2464" s="1">
        <v>2463</v>
      </c>
      <c r="B2464" s="1" t="s">
        <v>2463</v>
      </c>
      <c r="C2464" s="1" t="str">
        <f>IFERROR(VLOOKUP(B2464,Merged!E:G,3,FALSE),"")</f>
        <v/>
      </c>
      <c r="E2464" s="1" t="s">
        <v>6623</v>
      </c>
      <c r="F2464" s="1" t="str">
        <f>TEXT($G2464,"0000") &amp; TEXT($H2464,"00")</f>
        <v>200910</v>
      </c>
      <c r="G2464" s="1">
        <f>IFERROR(
  IF(ISNUMBER(SEARCH("平成",B2464)),
     1988 + VALUE(MID(B2464, SEARCH("平成",B2464) + 2, FIND("年", B2464) - SEARCH("平成",B2464) - 2)),
  IF(ISNUMBER(SEARCH("令和元年",B2464)),
     2019,
  IF(ISNUMBER(SEARCH("令和",B2464)),
     2018 + VALUE(MID(B2464, SEARCH("令和",B2464) + 2, FIND("年", B2464) - SEARCH("令和",B2464) - 2)),
  ""))),
"")</f>
        <v>2009</v>
      </c>
      <c r="H2464" s="1">
        <v>10</v>
      </c>
      <c r="I2464" s="5">
        <f>VALUE(RIGHT($E2464,LEN($E2464)-1))</f>
        <v>63</v>
      </c>
      <c r="J2464" s="1" t="s">
        <v>8005</v>
      </c>
      <c r="K2464" s="1" t="s">
        <v>11442</v>
      </c>
      <c r="L2464" s="1" t="s">
        <v>12626</v>
      </c>
    </row>
    <row r="2465" spans="1:12" hidden="1" x14ac:dyDescent="0.2">
      <c r="A2465" s="1">
        <v>2464</v>
      </c>
      <c r="B2465" s="1" t="s">
        <v>2464</v>
      </c>
      <c r="C2465" s="1" t="str">
        <f>IFERROR(VLOOKUP(B2465,Merged!E:G,3,FALSE),"")</f>
        <v/>
      </c>
      <c r="E2465" s="1" t="s">
        <v>6624</v>
      </c>
      <c r="F2465" s="1" t="str">
        <f>TEXT($G2465,"0000") &amp; TEXT($H2465,"00")</f>
        <v>200910</v>
      </c>
      <c r="G2465" s="1">
        <f>IFERROR(
  IF(ISNUMBER(SEARCH("平成",B2465)),
     1988 + VALUE(MID(B2465, SEARCH("平成",B2465) + 2, FIND("年", B2465) - SEARCH("平成",B2465) - 2)),
  IF(ISNUMBER(SEARCH("令和元年",B2465)),
     2019,
  IF(ISNUMBER(SEARCH("令和",B2465)),
     2018 + VALUE(MID(B2465, SEARCH("令和",B2465) + 2, FIND("年", B2465) - SEARCH("令和",B2465) - 2)),
  ""))),
"")</f>
        <v>2009</v>
      </c>
      <c r="H2465" s="1">
        <v>10</v>
      </c>
      <c r="I2465" s="5">
        <f>VALUE(RIGHT($E2465,LEN($E2465)-1))</f>
        <v>64</v>
      </c>
      <c r="J2465" s="1" t="s">
        <v>8573</v>
      </c>
      <c r="K2465" s="1" t="s">
        <v>11445</v>
      </c>
      <c r="L2465" s="1" t="s">
        <v>12333</v>
      </c>
    </row>
    <row r="2466" spans="1:12" hidden="1" x14ac:dyDescent="0.2">
      <c r="A2466" s="1">
        <v>2465</v>
      </c>
      <c r="B2466" s="1" t="s">
        <v>2465</v>
      </c>
      <c r="C2466" s="1" t="str">
        <f>IFERROR(VLOOKUP(B2466,Merged!E:G,3,FALSE),"")</f>
        <v/>
      </c>
      <c r="E2466" s="1" t="s">
        <v>6625</v>
      </c>
      <c r="F2466" s="1" t="str">
        <f>TEXT($G2466,"0000") &amp; TEXT($H2466,"00")</f>
        <v>200910</v>
      </c>
      <c r="G2466" s="1">
        <f>IFERROR(
  IF(ISNUMBER(SEARCH("平成",B2466)),
     1988 + VALUE(MID(B2466, SEARCH("平成",B2466) + 2, FIND("年", B2466) - SEARCH("平成",B2466) - 2)),
  IF(ISNUMBER(SEARCH("令和元年",B2466)),
     2019,
  IF(ISNUMBER(SEARCH("令和",B2466)),
     2018 + VALUE(MID(B2466, SEARCH("令和",B2466) + 2, FIND("年", B2466) - SEARCH("令和",B2466) - 2)),
  ""))),
"")</f>
        <v>2009</v>
      </c>
      <c r="H2466" s="1">
        <v>10</v>
      </c>
      <c r="I2466" s="5">
        <f>VALUE(RIGHT($E2466,LEN($E2466)-1))</f>
        <v>65</v>
      </c>
      <c r="J2466" s="1" t="s">
        <v>8574</v>
      </c>
      <c r="K2466" s="1" t="s">
        <v>11444</v>
      </c>
      <c r="L2466" s="1" t="s">
        <v>13058</v>
      </c>
    </row>
    <row r="2467" spans="1:12" hidden="1" x14ac:dyDescent="0.2">
      <c r="A2467" s="1">
        <v>2466</v>
      </c>
      <c r="B2467" s="1" t="s">
        <v>2466</v>
      </c>
      <c r="C2467" s="1" t="str">
        <f>IFERROR(VLOOKUP(B2467,Merged!E:G,3,FALSE),"")</f>
        <v/>
      </c>
      <c r="E2467" s="1" t="s">
        <v>6626</v>
      </c>
      <c r="F2467" s="1" t="str">
        <f>TEXT($G2467,"0000") &amp; TEXT($H2467,"00")</f>
        <v>200910</v>
      </c>
      <c r="G2467" s="1">
        <f>IFERROR(
  IF(ISNUMBER(SEARCH("平成",B2467)),
     1988 + VALUE(MID(B2467, SEARCH("平成",B2467) + 2, FIND("年", B2467) - SEARCH("平成",B2467) - 2)),
  IF(ISNUMBER(SEARCH("令和元年",B2467)),
     2019,
  IF(ISNUMBER(SEARCH("令和",B2467)),
     2018 + VALUE(MID(B2467, SEARCH("令和",B2467) + 2, FIND("年", B2467) - SEARCH("令和",B2467) - 2)),
  ""))),
"")</f>
        <v>2009</v>
      </c>
      <c r="H2467" s="1">
        <v>10</v>
      </c>
      <c r="I2467" s="5">
        <f>VALUE(RIGHT($E2467,LEN($E2467)-1))</f>
        <v>66</v>
      </c>
      <c r="J2467" s="1" t="s">
        <v>8575</v>
      </c>
      <c r="K2467" s="1" t="s">
        <v>11442</v>
      </c>
      <c r="L2467" s="1" t="s">
        <v>13059</v>
      </c>
    </row>
    <row r="2468" spans="1:12" hidden="1" x14ac:dyDescent="0.2">
      <c r="A2468" s="1">
        <v>2467</v>
      </c>
      <c r="B2468" s="1" t="s">
        <v>2467</v>
      </c>
      <c r="C2468" s="1" t="str">
        <f>IFERROR(VLOOKUP(B2468,Merged!E:G,3,FALSE),"")</f>
        <v/>
      </c>
      <c r="E2468" s="1" t="s">
        <v>6627</v>
      </c>
      <c r="F2468" s="1" t="str">
        <f>TEXT($G2468,"0000") &amp; TEXT($H2468,"00")</f>
        <v>200910</v>
      </c>
      <c r="G2468" s="1">
        <f>IFERROR(
  IF(ISNUMBER(SEARCH("平成",B2468)),
     1988 + VALUE(MID(B2468, SEARCH("平成",B2468) + 2, FIND("年", B2468) - SEARCH("平成",B2468) - 2)),
  IF(ISNUMBER(SEARCH("令和元年",B2468)),
     2019,
  IF(ISNUMBER(SEARCH("令和",B2468)),
     2018 + VALUE(MID(B2468, SEARCH("令和",B2468) + 2, FIND("年", B2468) - SEARCH("令和",B2468) - 2)),
  ""))),
"")</f>
        <v>2009</v>
      </c>
      <c r="H2468" s="1">
        <v>10</v>
      </c>
      <c r="I2468" s="5">
        <f>VALUE(RIGHT($E2468,LEN($E2468)-1))</f>
        <v>67</v>
      </c>
      <c r="J2468" s="1" t="s">
        <v>7228</v>
      </c>
      <c r="K2468" s="1" t="s">
        <v>11445</v>
      </c>
      <c r="L2468" s="1" t="s">
        <v>12799</v>
      </c>
    </row>
    <row r="2469" spans="1:12" hidden="1" x14ac:dyDescent="0.2">
      <c r="A2469" s="1">
        <v>2468</v>
      </c>
      <c r="B2469" s="1" t="s">
        <v>2468</v>
      </c>
      <c r="C2469" s="1" t="str">
        <f>IFERROR(VLOOKUP(B2469,Merged!E:G,3,FALSE),"")</f>
        <v/>
      </c>
      <c r="E2469" s="1" t="s">
        <v>6628</v>
      </c>
      <c r="F2469" s="1" t="str">
        <f>TEXT($G2469,"0000") &amp; TEXT($H2469,"00")</f>
        <v>200910</v>
      </c>
      <c r="G2469" s="1">
        <f>IFERROR(
  IF(ISNUMBER(SEARCH("平成",B2469)),
     1988 + VALUE(MID(B2469, SEARCH("平成",B2469) + 2, FIND("年", B2469) - SEARCH("平成",B2469) - 2)),
  IF(ISNUMBER(SEARCH("令和元年",B2469)),
     2019,
  IF(ISNUMBER(SEARCH("令和",B2469)),
     2018 + VALUE(MID(B2469, SEARCH("令和",B2469) + 2, FIND("年", B2469) - SEARCH("令和",B2469) - 2)),
  ""))),
"")</f>
        <v>2009</v>
      </c>
      <c r="H2469" s="1">
        <v>10</v>
      </c>
      <c r="I2469" s="5">
        <f>VALUE(RIGHT($E2469,LEN($E2469)-1))</f>
        <v>68</v>
      </c>
      <c r="J2469" s="1" t="s">
        <v>8576</v>
      </c>
      <c r="K2469" s="1" t="s">
        <v>11445</v>
      </c>
      <c r="L2469" s="1" t="s">
        <v>13060</v>
      </c>
    </row>
    <row r="2470" spans="1:12" hidden="1" x14ac:dyDescent="0.2">
      <c r="A2470" s="1">
        <v>2469</v>
      </c>
      <c r="B2470" s="1" t="s">
        <v>2469</v>
      </c>
      <c r="C2470" s="1" t="str">
        <f>IFERROR(VLOOKUP(B2470,Merged!E:G,3,FALSE),"")</f>
        <v/>
      </c>
      <c r="E2470" s="1" t="s">
        <v>6629</v>
      </c>
      <c r="F2470" s="1" t="str">
        <f>TEXT($G2470,"0000") &amp; TEXT($H2470,"00")</f>
        <v>200910</v>
      </c>
      <c r="G2470" s="1">
        <f>IFERROR(
  IF(ISNUMBER(SEARCH("平成",B2470)),
     1988 + VALUE(MID(B2470, SEARCH("平成",B2470) + 2, FIND("年", B2470) - SEARCH("平成",B2470) - 2)),
  IF(ISNUMBER(SEARCH("令和元年",B2470)),
     2019,
  IF(ISNUMBER(SEARCH("令和",B2470)),
     2018 + VALUE(MID(B2470, SEARCH("令和",B2470) + 2, FIND("年", B2470) - SEARCH("令和",B2470) - 2)),
  ""))),
"")</f>
        <v>2009</v>
      </c>
      <c r="H2470" s="1">
        <v>10</v>
      </c>
      <c r="I2470" s="5">
        <f>VALUE(RIGHT($E2470,LEN($E2470)-1))</f>
        <v>69</v>
      </c>
      <c r="J2470" s="1" t="s">
        <v>7424</v>
      </c>
      <c r="K2470" s="1" t="s">
        <v>11443</v>
      </c>
      <c r="L2470" s="1" t="s">
        <v>12138</v>
      </c>
    </row>
    <row r="2471" spans="1:12" hidden="1" x14ac:dyDescent="0.2">
      <c r="A2471" s="1">
        <v>2470</v>
      </c>
      <c r="B2471" s="1" t="s">
        <v>2470</v>
      </c>
      <c r="C2471" s="1" t="str">
        <f>IFERROR(VLOOKUP(B2471,Merged!E:G,3,FALSE),"")</f>
        <v/>
      </c>
      <c r="E2471" s="1" t="s">
        <v>6630</v>
      </c>
      <c r="F2471" s="1" t="str">
        <f>TEXT($G2471,"0000") &amp; TEXT($H2471,"00")</f>
        <v>200910</v>
      </c>
      <c r="G2471" s="1">
        <f>IFERROR(
  IF(ISNUMBER(SEARCH("平成",B2471)),
     1988 + VALUE(MID(B2471, SEARCH("平成",B2471) + 2, FIND("年", B2471) - SEARCH("平成",B2471) - 2)),
  IF(ISNUMBER(SEARCH("令和元年",B2471)),
     2019,
  IF(ISNUMBER(SEARCH("令和",B2471)),
     2018 + VALUE(MID(B2471, SEARCH("令和",B2471) + 2, FIND("年", B2471) - SEARCH("令和",B2471) - 2)),
  ""))),
"")</f>
        <v>2009</v>
      </c>
      <c r="H2471" s="1">
        <v>10</v>
      </c>
      <c r="I2471" s="5">
        <f>VALUE(RIGHT($E2471,LEN($E2471)-1))</f>
        <v>70</v>
      </c>
      <c r="J2471" s="1" t="s">
        <v>8577</v>
      </c>
      <c r="K2471" s="1" t="s">
        <v>11445</v>
      </c>
      <c r="L2471" s="1" t="s">
        <v>13061</v>
      </c>
    </row>
    <row r="2472" spans="1:12" hidden="1" x14ac:dyDescent="0.2">
      <c r="A2472" s="1">
        <v>2471</v>
      </c>
      <c r="B2472" s="1" t="s">
        <v>2471</v>
      </c>
      <c r="C2472" s="1" t="str">
        <f>IFERROR(VLOOKUP(B2472,Merged!E:G,3,FALSE),"")</f>
        <v/>
      </c>
      <c r="E2472" s="1" t="s">
        <v>6631</v>
      </c>
      <c r="F2472" s="1" t="str">
        <f>TEXT($G2472,"0000") &amp; TEXT($H2472,"00")</f>
        <v>200910</v>
      </c>
      <c r="G2472" s="1">
        <f>IFERROR(
  IF(ISNUMBER(SEARCH("平成",B2472)),
     1988 + VALUE(MID(B2472, SEARCH("平成",B2472) + 2, FIND("年", B2472) - SEARCH("平成",B2472) - 2)),
  IF(ISNUMBER(SEARCH("令和元年",B2472)),
     2019,
  IF(ISNUMBER(SEARCH("令和",B2472)),
     2018 + VALUE(MID(B2472, SEARCH("令和",B2472) + 2, FIND("年", B2472) - SEARCH("令和",B2472) - 2)),
  ""))),
"")</f>
        <v>2009</v>
      </c>
      <c r="H2472" s="1">
        <v>10</v>
      </c>
      <c r="I2472" s="5">
        <f>VALUE(RIGHT($E2472,LEN($E2472)-1))</f>
        <v>71</v>
      </c>
      <c r="J2472" s="1" t="s">
        <v>8578</v>
      </c>
      <c r="K2472" s="1" t="s">
        <v>11445</v>
      </c>
      <c r="L2472" s="1" t="s">
        <v>13062</v>
      </c>
    </row>
    <row r="2473" spans="1:12" hidden="1" x14ac:dyDescent="0.2">
      <c r="A2473" s="1">
        <v>2472</v>
      </c>
      <c r="B2473" s="1" t="s">
        <v>2472</v>
      </c>
      <c r="C2473" s="1" t="str">
        <f>IFERROR(VLOOKUP(B2473,Merged!E:G,3,FALSE),"")</f>
        <v/>
      </c>
      <c r="E2473" s="1" t="s">
        <v>6632</v>
      </c>
      <c r="F2473" s="1" t="str">
        <f>TEXT($G2473,"0000") &amp; TEXT($H2473,"00")</f>
        <v>200910</v>
      </c>
      <c r="G2473" s="1">
        <f>IFERROR(
  IF(ISNUMBER(SEARCH("平成",B2473)),
     1988 + VALUE(MID(B2473, SEARCH("平成",B2473) + 2, FIND("年", B2473) - SEARCH("平成",B2473) - 2)),
  IF(ISNUMBER(SEARCH("令和元年",B2473)),
     2019,
  IF(ISNUMBER(SEARCH("令和",B2473)),
     2018 + VALUE(MID(B2473, SEARCH("令和",B2473) + 2, FIND("年", B2473) - SEARCH("令和",B2473) - 2)),
  ""))),
"")</f>
        <v>2009</v>
      </c>
      <c r="H2473" s="1">
        <v>10</v>
      </c>
      <c r="I2473" s="5">
        <f>VALUE(RIGHT($E2473,LEN($E2473)-1))</f>
        <v>72</v>
      </c>
      <c r="J2473" s="1" t="s">
        <v>8579</v>
      </c>
      <c r="K2473" s="1" t="s">
        <v>11444</v>
      </c>
      <c r="L2473" s="1" t="s">
        <v>13063</v>
      </c>
    </row>
    <row r="2474" spans="1:12" hidden="1" x14ac:dyDescent="0.2">
      <c r="A2474" s="1">
        <v>2473</v>
      </c>
      <c r="B2474" s="1" t="s">
        <v>2473</v>
      </c>
      <c r="C2474" s="1" t="str">
        <f>IFERROR(VLOOKUP(B2474,Merged!E:G,3,FALSE),"")</f>
        <v/>
      </c>
      <c r="E2474" s="1" t="s">
        <v>6633</v>
      </c>
      <c r="F2474" s="1" t="str">
        <f>TEXT($G2474,"0000") &amp; TEXT($H2474,"00")</f>
        <v>200910</v>
      </c>
      <c r="G2474" s="1">
        <f>IFERROR(
  IF(ISNUMBER(SEARCH("平成",B2474)),
     1988 + VALUE(MID(B2474, SEARCH("平成",B2474) + 2, FIND("年", B2474) - SEARCH("平成",B2474) - 2)),
  IF(ISNUMBER(SEARCH("令和元年",B2474)),
     2019,
  IF(ISNUMBER(SEARCH("令和",B2474)),
     2018 + VALUE(MID(B2474, SEARCH("令和",B2474) + 2, FIND("年", B2474) - SEARCH("令和",B2474) - 2)),
  ""))),
"")</f>
        <v>2009</v>
      </c>
      <c r="H2474" s="1">
        <v>10</v>
      </c>
      <c r="I2474" s="5">
        <f>VALUE(RIGHT($E2474,LEN($E2474)-1))</f>
        <v>73</v>
      </c>
      <c r="J2474" s="1" t="s">
        <v>8400</v>
      </c>
      <c r="K2474" s="1" t="s">
        <v>11445</v>
      </c>
      <c r="L2474" s="1" t="s">
        <v>12930</v>
      </c>
    </row>
    <row r="2475" spans="1:12" hidden="1" x14ac:dyDescent="0.2">
      <c r="A2475" s="1">
        <v>2474</v>
      </c>
      <c r="B2475" s="1" t="s">
        <v>2474</v>
      </c>
      <c r="C2475" s="1" t="str">
        <f>IFERROR(VLOOKUP(B2475,Merged!E:G,3,FALSE),"")</f>
        <v/>
      </c>
      <c r="E2475" s="1" t="s">
        <v>6634</v>
      </c>
      <c r="F2475" s="1" t="str">
        <f>TEXT($G2475,"0000") &amp; TEXT($H2475,"00")</f>
        <v>200910</v>
      </c>
      <c r="G2475" s="1">
        <f>IFERROR(
  IF(ISNUMBER(SEARCH("平成",B2475)),
     1988 + VALUE(MID(B2475, SEARCH("平成",B2475) + 2, FIND("年", B2475) - SEARCH("平成",B2475) - 2)),
  IF(ISNUMBER(SEARCH("令和元年",B2475)),
     2019,
  IF(ISNUMBER(SEARCH("令和",B2475)),
     2018 + VALUE(MID(B2475, SEARCH("令和",B2475) + 2, FIND("年", B2475) - SEARCH("令和",B2475) - 2)),
  ""))),
"")</f>
        <v>2009</v>
      </c>
      <c r="H2475" s="1">
        <v>10</v>
      </c>
      <c r="I2475" s="5">
        <f>VALUE(RIGHT($E2475,LEN($E2475)-1))</f>
        <v>74</v>
      </c>
      <c r="J2475" s="1" t="s">
        <v>8580</v>
      </c>
      <c r="K2475" s="1" t="s">
        <v>11444</v>
      </c>
      <c r="L2475" s="1" t="s">
        <v>13064</v>
      </c>
    </row>
    <row r="2476" spans="1:12" hidden="1" x14ac:dyDescent="0.2">
      <c r="A2476" s="1">
        <v>2475</v>
      </c>
      <c r="B2476" s="1" t="s">
        <v>2475</v>
      </c>
      <c r="C2476" s="1" t="str">
        <f>IFERROR(VLOOKUP(B2476,Merged!E:G,3,FALSE),"")</f>
        <v/>
      </c>
      <c r="E2476" s="1" t="s">
        <v>6635</v>
      </c>
      <c r="F2476" s="1" t="str">
        <f>TEXT($G2476,"0000") &amp; TEXT($H2476,"00")</f>
        <v>200910</v>
      </c>
      <c r="G2476" s="1">
        <f>IFERROR(
  IF(ISNUMBER(SEARCH("平成",B2476)),
     1988 + VALUE(MID(B2476, SEARCH("平成",B2476) + 2, FIND("年", B2476) - SEARCH("平成",B2476) - 2)),
  IF(ISNUMBER(SEARCH("令和元年",B2476)),
     2019,
  IF(ISNUMBER(SEARCH("令和",B2476)),
     2018 + VALUE(MID(B2476, SEARCH("令和",B2476) + 2, FIND("年", B2476) - SEARCH("令和",B2476) - 2)),
  ""))),
"")</f>
        <v>2009</v>
      </c>
      <c r="H2476" s="1">
        <v>10</v>
      </c>
      <c r="I2476" s="5">
        <f>VALUE(RIGHT($E2476,LEN($E2476)-1))</f>
        <v>75</v>
      </c>
      <c r="J2476" s="1" t="s">
        <v>7554</v>
      </c>
      <c r="K2476" s="1" t="s">
        <v>11443</v>
      </c>
      <c r="L2476" s="1" t="s">
        <v>12243</v>
      </c>
    </row>
    <row r="2477" spans="1:12" hidden="1" x14ac:dyDescent="0.2">
      <c r="A2477" s="1">
        <v>2476</v>
      </c>
      <c r="B2477" s="1" t="s">
        <v>2476</v>
      </c>
      <c r="C2477" s="1" t="str">
        <f>IFERROR(VLOOKUP(B2477,Merged!E:G,3,FALSE),"")</f>
        <v/>
      </c>
      <c r="E2477" s="1" t="s">
        <v>6636</v>
      </c>
      <c r="F2477" s="1" t="str">
        <f>TEXT($G2477,"0000") &amp; TEXT($H2477,"00")</f>
        <v>200910</v>
      </c>
      <c r="G2477" s="1">
        <f>IFERROR(
  IF(ISNUMBER(SEARCH("平成",B2477)),
     1988 + VALUE(MID(B2477, SEARCH("平成",B2477) + 2, FIND("年", B2477) - SEARCH("平成",B2477) - 2)),
  IF(ISNUMBER(SEARCH("令和元年",B2477)),
     2019,
  IF(ISNUMBER(SEARCH("令和",B2477)),
     2018 + VALUE(MID(B2477, SEARCH("令和",B2477) + 2, FIND("年", B2477) - SEARCH("令和",B2477) - 2)),
  ""))),
"")</f>
        <v>2009</v>
      </c>
      <c r="H2477" s="1">
        <v>10</v>
      </c>
      <c r="I2477" s="5">
        <f>VALUE(RIGHT($E2477,LEN($E2477)-1))</f>
        <v>76</v>
      </c>
      <c r="J2477" s="1" t="s">
        <v>8581</v>
      </c>
      <c r="K2477" s="1" t="s">
        <v>11443</v>
      </c>
      <c r="L2477" s="1" t="s">
        <v>13065</v>
      </c>
    </row>
    <row r="2478" spans="1:12" hidden="1" x14ac:dyDescent="0.2">
      <c r="A2478" s="1">
        <v>2477</v>
      </c>
      <c r="B2478" s="1" t="s">
        <v>2477</v>
      </c>
      <c r="C2478" s="1" t="str">
        <f>IFERROR(VLOOKUP(B2478,Merged!E:G,3,FALSE),"")</f>
        <v/>
      </c>
      <c r="E2478" s="1" t="s">
        <v>6637</v>
      </c>
      <c r="F2478" s="1" t="str">
        <f>TEXT($G2478,"0000") &amp; TEXT($H2478,"00")</f>
        <v>200910</v>
      </c>
      <c r="G2478" s="1">
        <f>IFERROR(
  IF(ISNUMBER(SEARCH("平成",B2478)),
     1988 + VALUE(MID(B2478, SEARCH("平成",B2478) + 2, FIND("年", B2478) - SEARCH("平成",B2478) - 2)),
  IF(ISNUMBER(SEARCH("令和元年",B2478)),
     2019,
  IF(ISNUMBER(SEARCH("令和",B2478)),
     2018 + VALUE(MID(B2478, SEARCH("令和",B2478) + 2, FIND("年", B2478) - SEARCH("令和",B2478) - 2)),
  ""))),
"")</f>
        <v>2009</v>
      </c>
      <c r="H2478" s="1">
        <v>10</v>
      </c>
      <c r="I2478" s="5">
        <f>VALUE(RIGHT($E2478,LEN($E2478)-1))</f>
        <v>77</v>
      </c>
      <c r="J2478" s="1" t="s">
        <v>8582</v>
      </c>
      <c r="K2478" s="1" t="s">
        <v>11442</v>
      </c>
      <c r="L2478" s="1" t="s">
        <v>11451</v>
      </c>
    </row>
    <row r="2479" spans="1:12" hidden="1" x14ac:dyDescent="0.2">
      <c r="A2479" s="1">
        <v>2478</v>
      </c>
      <c r="B2479" s="1" t="s">
        <v>2478</v>
      </c>
      <c r="C2479" s="1" t="str">
        <f>IFERROR(VLOOKUP(B2479,Merged!E:G,3,FALSE),"")</f>
        <v/>
      </c>
      <c r="E2479" s="1" t="s">
        <v>6638</v>
      </c>
      <c r="F2479" s="1" t="str">
        <f>TEXT($G2479,"0000") &amp; TEXT($H2479,"00")</f>
        <v>200910</v>
      </c>
      <c r="G2479" s="1">
        <f>IFERROR(
  IF(ISNUMBER(SEARCH("平成",B2479)),
     1988 + VALUE(MID(B2479, SEARCH("平成",B2479) + 2, FIND("年", B2479) - SEARCH("平成",B2479) - 2)),
  IF(ISNUMBER(SEARCH("令和元年",B2479)),
     2019,
  IF(ISNUMBER(SEARCH("令和",B2479)),
     2018 + VALUE(MID(B2479, SEARCH("令和",B2479) + 2, FIND("年", B2479) - SEARCH("令和",B2479) - 2)),
  ""))),
"")</f>
        <v>2009</v>
      </c>
      <c r="H2479" s="1">
        <v>10</v>
      </c>
      <c r="I2479" s="5">
        <f>VALUE(RIGHT($E2479,LEN($E2479)-1))</f>
        <v>78</v>
      </c>
      <c r="J2479" s="1" t="s">
        <v>8583</v>
      </c>
      <c r="K2479" s="1" t="s">
        <v>11442</v>
      </c>
      <c r="L2479" s="1" t="s">
        <v>13066</v>
      </c>
    </row>
    <row r="2480" spans="1:12" hidden="1" x14ac:dyDescent="0.2">
      <c r="A2480" s="1">
        <v>2479</v>
      </c>
      <c r="B2480" s="1" t="s">
        <v>2479</v>
      </c>
      <c r="C2480" s="1" t="str">
        <f>IFERROR(VLOOKUP(B2480,Merged!E:G,3,FALSE),"")</f>
        <v/>
      </c>
      <c r="E2480" s="1" t="s">
        <v>6639</v>
      </c>
      <c r="F2480" s="1" t="str">
        <f>TEXT($G2480,"0000") &amp; TEXT($H2480,"00")</f>
        <v>200910</v>
      </c>
      <c r="G2480" s="1">
        <f>IFERROR(
  IF(ISNUMBER(SEARCH("平成",B2480)),
     1988 + VALUE(MID(B2480, SEARCH("平成",B2480) + 2, FIND("年", B2480) - SEARCH("平成",B2480) - 2)),
  IF(ISNUMBER(SEARCH("令和元年",B2480)),
     2019,
  IF(ISNUMBER(SEARCH("令和",B2480)),
     2018 + VALUE(MID(B2480, SEARCH("令和",B2480) + 2, FIND("年", B2480) - SEARCH("令和",B2480) - 2)),
  ""))),
"")</f>
        <v>2009</v>
      </c>
      <c r="H2480" s="1">
        <v>10</v>
      </c>
      <c r="I2480" s="5">
        <f>VALUE(RIGHT($E2480,LEN($E2480)-1))</f>
        <v>79</v>
      </c>
      <c r="J2480" s="1" t="s">
        <v>7373</v>
      </c>
      <c r="K2480" s="1" t="s">
        <v>11445</v>
      </c>
      <c r="L2480" s="1" t="s">
        <v>11926</v>
      </c>
    </row>
    <row r="2481" spans="1:12" hidden="1" x14ac:dyDescent="0.2">
      <c r="A2481" s="1">
        <v>2480</v>
      </c>
      <c r="B2481" s="1" t="s">
        <v>2480</v>
      </c>
      <c r="C2481" s="1" t="str">
        <f>IFERROR(VLOOKUP(B2481,Merged!E:G,3,FALSE),"")</f>
        <v/>
      </c>
      <c r="E2481" s="1" t="s">
        <v>6640</v>
      </c>
      <c r="F2481" s="1" t="str">
        <f>TEXT($G2481,"0000") &amp; TEXT($H2481,"00")</f>
        <v>200910</v>
      </c>
      <c r="G2481" s="1">
        <f>IFERROR(
  IF(ISNUMBER(SEARCH("平成",B2481)),
     1988 + VALUE(MID(B2481, SEARCH("平成",B2481) + 2, FIND("年", B2481) - SEARCH("平成",B2481) - 2)),
  IF(ISNUMBER(SEARCH("令和元年",B2481)),
     2019,
  IF(ISNUMBER(SEARCH("令和",B2481)),
     2018 + VALUE(MID(B2481, SEARCH("令和",B2481) + 2, FIND("年", B2481) - SEARCH("令和",B2481) - 2)),
  ""))),
"")</f>
        <v>2009</v>
      </c>
      <c r="H2481" s="1">
        <v>10</v>
      </c>
      <c r="I2481" s="5">
        <f>VALUE(RIGHT($E2481,LEN($E2481)-1))</f>
        <v>80</v>
      </c>
      <c r="J2481" s="1" t="s">
        <v>8584</v>
      </c>
      <c r="K2481" s="1" t="s">
        <v>11443</v>
      </c>
      <c r="L2481" s="1" t="s">
        <v>13067</v>
      </c>
    </row>
    <row r="2482" spans="1:12" hidden="1" x14ac:dyDescent="0.2">
      <c r="A2482" s="1">
        <v>2481</v>
      </c>
      <c r="B2482" s="1" t="s">
        <v>2481</v>
      </c>
      <c r="C2482" s="1" t="str">
        <f>IFERROR(VLOOKUP(B2482,Merged!E:G,3,FALSE),"")</f>
        <v/>
      </c>
      <c r="E2482" s="1" t="s">
        <v>6561</v>
      </c>
      <c r="F2482" s="1" t="str">
        <f>TEXT($G2482,"0000") &amp; TEXT($H2482,"00")</f>
        <v>200904</v>
      </c>
      <c r="G2482" s="1">
        <f>IFERROR(
  IF(ISNUMBER(SEARCH("平成",B2482)),
     1988 + VALUE(MID(B2482, SEARCH("平成",B2482) + 2, FIND("年", B2482) - SEARCH("平成",B2482) - 2)),
  IF(ISNUMBER(SEARCH("令和元年",B2482)),
     2019,
  IF(ISNUMBER(SEARCH("令和",B2482)),
     2018 + VALUE(MID(B2482, SEARCH("令和",B2482) + 2, FIND("年", B2482) - SEARCH("令和",B2482) - 2)),
  ""))),
"")</f>
        <v>2009</v>
      </c>
      <c r="H2482" s="1">
        <v>4</v>
      </c>
      <c r="I2482" s="5">
        <f>VALUE(RIGHT($E2482,LEN($E2482)-1))</f>
        <v>1</v>
      </c>
      <c r="J2482" s="1" t="s">
        <v>8074</v>
      </c>
      <c r="K2482" s="1" t="s">
        <v>11444</v>
      </c>
      <c r="L2482" s="1" t="s">
        <v>11536</v>
      </c>
    </row>
    <row r="2483" spans="1:12" hidden="1" x14ac:dyDescent="0.2">
      <c r="A2483" s="1">
        <v>2482</v>
      </c>
      <c r="B2483" s="1" t="s">
        <v>2482</v>
      </c>
      <c r="C2483" s="1">
        <f>IFERROR(VLOOKUP(B2483,Merged!E:G,3,FALSE),"")</f>
        <v>1</v>
      </c>
      <c r="E2483" s="1" t="s">
        <v>6562</v>
      </c>
      <c r="F2483" s="1" t="str">
        <f>TEXT($G2483,"0000") &amp; TEXT($H2483,"00")</f>
        <v>200904</v>
      </c>
      <c r="G2483" s="1">
        <f>IFERROR(
  IF(ISNUMBER(SEARCH("平成",B2483)),
     1988 + VALUE(MID(B2483, SEARCH("平成",B2483) + 2, FIND("年", B2483) - SEARCH("平成",B2483) - 2)),
  IF(ISNUMBER(SEARCH("令和元年",B2483)),
     2019,
  IF(ISNUMBER(SEARCH("令和",B2483)),
     2018 + VALUE(MID(B2483, SEARCH("令和",B2483) + 2, FIND("年", B2483) - SEARCH("令和",B2483) - 2)),
  ""))),
"")</f>
        <v>2009</v>
      </c>
      <c r="H2483" s="1">
        <v>4</v>
      </c>
      <c r="I2483" s="5">
        <f>VALUE(RIGHT($E2483,LEN($E2483)-1))</f>
        <v>2</v>
      </c>
      <c r="J2483" s="1" t="s">
        <v>7666</v>
      </c>
      <c r="K2483" s="1" t="s">
        <v>11443</v>
      </c>
      <c r="L2483" s="1" t="s">
        <v>12348</v>
      </c>
    </row>
    <row r="2484" spans="1:12" hidden="1" x14ac:dyDescent="0.2">
      <c r="A2484" s="1">
        <v>2483</v>
      </c>
      <c r="B2484" s="1" t="s">
        <v>2483</v>
      </c>
      <c r="C2484" s="1">
        <f>IFERROR(VLOOKUP(B2484,Merged!E:G,3,FALSE),"")</f>
        <v>2</v>
      </c>
      <c r="E2484" s="1" t="s">
        <v>6563</v>
      </c>
      <c r="F2484" s="1" t="str">
        <f>TEXT($G2484,"0000") &amp; TEXT($H2484,"00")</f>
        <v>200904</v>
      </c>
      <c r="G2484" s="1">
        <f>IFERROR(
  IF(ISNUMBER(SEARCH("平成",B2484)),
     1988 + VALUE(MID(B2484, SEARCH("平成",B2484) + 2, FIND("年", B2484) - SEARCH("平成",B2484) - 2)),
  IF(ISNUMBER(SEARCH("令和元年",B2484)),
     2019,
  IF(ISNUMBER(SEARCH("令和",B2484)),
     2018 + VALUE(MID(B2484, SEARCH("令和",B2484) + 2, FIND("年", B2484) - SEARCH("令和",B2484) - 2)),
  ""))),
"")</f>
        <v>2009</v>
      </c>
      <c r="H2484" s="1">
        <v>4</v>
      </c>
      <c r="I2484" s="5">
        <f>VALUE(RIGHT($E2484,LEN($E2484)-1))</f>
        <v>3</v>
      </c>
      <c r="J2484" s="1" t="s">
        <v>8585</v>
      </c>
      <c r="K2484" s="1" t="s">
        <v>11445</v>
      </c>
      <c r="L2484" s="1" t="s">
        <v>12767</v>
      </c>
    </row>
    <row r="2485" spans="1:12" hidden="1" x14ac:dyDescent="0.2">
      <c r="A2485" s="1">
        <v>2484</v>
      </c>
      <c r="B2485" s="1" t="s">
        <v>2484</v>
      </c>
      <c r="C2485" s="1" t="str">
        <f>IFERROR(VLOOKUP(B2485,Merged!E:G,3,FALSE),"")</f>
        <v/>
      </c>
      <c r="E2485" s="1" t="s">
        <v>6564</v>
      </c>
      <c r="F2485" s="1" t="str">
        <f>TEXT($G2485,"0000") &amp; TEXT($H2485,"00")</f>
        <v>200904</v>
      </c>
      <c r="G2485" s="1">
        <f>IFERROR(
  IF(ISNUMBER(SEARCH("平成",B2485)),
     1988 + VALUE(MID(B2485, SEARCH("平成",B2485) + 2, FIND("年", B2485) - SEARCH("平成",B2485) - 2)),
  IF(ISNUMBER(SEARCH("令和元年",B2485)),
     2019,
  IF(ISNUMBER(SEARCH("令和",B2485)),
     2018 + VALUE(MID(B2485, SEARCH("令和",B2485) + 2, FIND("年", B2485) - SEARCH("令和",B2485) - 2)),
  ""))),
"")</f>
        <v>2009</v>
      </c>
      <c r="H2485" s="1">
        <v>4</v>
      </c>
      <c r="I2485" s="5">
        <f>VALUE(RIGHT($E2485,LEN($E2485)-1))</f>
        <v>4</v>
      </c>
      <c r="J2485" s="1" t="s">
        <v>8586</v>
      </c>
      <c r="K2485" s="1" t="s">
        <v>11444</v>
      </c>
      <c r="L2485" s="1" t="s">
        <v>13068</v>
      </c>
    </row>
    <row r="2486" spans="1:12" hidden="1" x14ac:dyDescent="0.2">
      <c r="A2486" s="1">
        <v>2485</v>
      </c>
      <c r="B2486" s="1" t="s">
        <v>2485</v>
      </c>
      <c r="C2486" s="1" t="str">
        <f>IFERROR(VLOOKUP(B2486,Merged!E:G,3,FALSE),"")</f>
        <v/>
      </c>
      <c r="E2486" s="1" t="s">
        <v>6565</v>
      </c>
      <c r="F2486" s="1" t="str">
        <f>TEXT($G2486,"0000") &amp; TEXT($H2486,"00")</f>
        <v>200904</v>
      </c>
      <c r="G2486" s="1">
        <f>IFERROR(
  IF(ISNUMBER(SEARCH("平成",B2486)),
     1988 + VALUE(MID(B2486, SEARCH("平成",B2486) + 2, FIND("年", B2486) - SEARCH("平成",B2486) - 2)),
  IF(ISNUMBER(SEARCH("令和元年",B2486)),
     2019,
  IF(ISNUMBER(SEARCH("令和",B2486)),
     2018 + VALUE(MID(B2486, SEARCH("令和",B2486) + 2, FIND("年", B2486) - SEARCH("令和",B2486) - 2)),
  ""))),
"")</f>
        <v>2009</v>
      </c>
      <c r="H2486" s="1">
        <v>4</v>
      </c>
      <c r="I2486" s="5">
        <f>VALUE(RIGHT($E2486,LEN($E2486)-1))</f>
        <v>5</v>
      </c>
      <c r="J2486" s="1" t="s">
        <v>7669</v>
      </c>
      <c r="K2486" s="1" t="s">
        <v>11443</v>
      </c>
      <c r="L2486" s="1" t="s">
        <v>12350</v>
      </c>
    </row>
    <row r="2487" spans="1:12" hidden="1" x14ac:dyDescent="0.2">
      <c r="A2487" s="1">
        <v>2486</v>
      </c>
      <c r="B2487" s="1" t="s">
        <v>2486</v>
      </c>
      <c r="C2487" s="1">
        <f>IFERROR(VLOOKUP(B2487,Merged!E:G,3,FALSE),"")</f>
        <v>3</v>
      </c>
      <c r="D2487" s="4" t="s">
        <v>15126</v>
      </c>
      <c r="E2487" s="1" t="s">
        <v>6566</v>
      </c>
      <c r="F2487" s="1" t="str">
        <f>TEXT($G2487,"0000") &amp; TEXT($H2487,"00")</f>
        <v>200904</v>
      </c>
      <c r="G2487" s="1">
        <f>IFERROR(
  IF(ISNUMBER(SEARCH("平成",B2487)),
     1988 + VALUE(MID(B2487, SEARCH("平成",B2487) + 2, FIND("年", B2487) - SEARCH("平成",B2487) - 2)),
  IF(ISNUMBER(SEARCH("令和元年",B2487)),
     2019,
  IF(ISNUMBER(SEARCH("令和",B2487)),
     2018 + VALUE(MID(B2487, SEARCH("令和",B2487) + 2, FIND("年", B2487) - SEARCH("令和",B2487) - 2)),
  ""))),
"")</f>
        <v>2009</v>
      </c>
      <c r="H2487" s="1">
        <v>4</v>
      </c>
      <c r="I2487" s="5">
        <f>VALUE(RIGHT($E2487,LEN($E2487)-1))</f>
        <v>6</v>
      </c>
      <c r="J2487" s="1" t="s">
        <v>8587</v>
      </c>
      <c r="K2487" s="1" t="s">
        <v>11444</v>
      </c>
      <c r="L2487" s="1" t="s">
        <v>11527</v>
      </c>
    </row>
    <row r="2488" spans="1:12" hidden="1" x14ac:dyDescent="0.2">
      <c r="A2488" s="1">
        <v>2487</v>
      </c>
      <c r="B2488" s="1" t="s">
        <v>2487</v>
      </c>
      <c r="C2488" s="1" t="str">
        <f>IFERROR(VLOOKUP(B2488,Merged!E:G,3,FALSE),"")</f>
        <v/>
      </c>
      <c r="E2488" s="1" t="s">
        <v>6567</v>
      </c>
      <c r="F2488" s="1" t="str">
        <f>TEXT($G2488,"0000") &amp; TEXT($H2488,"00")</f>
        <v>200904</v>
      </c>
      <c r="G2488" s="1">
        <f>IFERROR(
  IF(ISNUMBER(SEARCH("平成",B2488)),
     1988 + VALUE(MID(B2488, SEARCH("平成",B2488) + 2, FIND("年", B2488) - SEARCH("平成",B2488) - 2)),
  IF(ISNUMBER(SEARCH("令和元年",B2488)),
     2019,
  IF(ISNUMBER(SEARCH("令和",B2488)),
     2018 + VALUE(MID(B2488, SEARCH("令和",B2488) + 2, FIND("年", B2488) - SEARCH("令和",B2488) - 2)),
  ""))),
"")</f>
        <v>2009</v>
      </c>
      <c r="H2488" s="1">
        <v>4</v>
      </c>
      <c r="I2488" s="5">
        <f>VALUE(RIGHT($E2488,LEN($E2488)-1))</f>
        <v>7</v>
      </c>
      <c r="J2488" s="1" t="s">
        <v>8588</v>
      </c>
      <c r="K2488" s="1" t="s">
        <v>11443</v>
      </c>
      <c r="L2488" s="1" t="s">
        <v>13069</v>
      </c>
    </row>
    <row r="2489" spans="1:12" hidden="1" x14ac:dyDescent="0.2">
      <c r="A2489" s="1">
        <v>2488</v>
      </c>
      <c r="B2489" s="1" t="s">
        <v>2488</v>
      </c>
      <c r="C2489" s="1" t="str">
        <f>IFERROR(VLOOKUP(B2489,Merged!E:G,3,FALSE),"")</f>
        <v/>
      </c>
      <c r="E2489" s="1" t="s">
        <v>6568</v>
      </c>
      <c r="F2489" s="1" t="str">
        <f>TEXT($G2489,"0000") &amp; TEXT($H2489,"00")</f>
        <v>200904</v>
      </c>
      <c r="G2489" s="1">
        <f>IFERROR(
  IF(ISNUMBER(SEARCH("平成",B2489)),
     1988 + VALUE(MID(B2489, SEARCH("平成",B2489) + 2, FIND("年", B2489) - SEARCH("平成",B2489) - 2)),
  IF(ISNUMBER(SEARCH("令和元年",B2489)),
     2019,
  IF(ISNUMBER(SEARCH("令和",B2489)),
     2018 + VALUE(MID(B2489, SEARCH("令和",B2489) + 2, FIND("年", B2489) - SEARCH("令和",B2489) - 2)),
  ""))),
"")</f>
        <v>2009</v>
      </c>
      <c r="H2489" s="1">
        <v>4</v>
      </c>
      <c r="I2489" s="5">
        <f>VALUE(RIGHT($E2489,LEN($E2489)-1))</f>
        <v>8</v>
      </c>
      <c r="J2489" s="1" t="s">
        <v>8234</v>
      </c>
      <c r="K2489" s="1" t="s">
        <v>11444</v>
      </c>
      <c r="L2489" s="1" t="s">
        <v>12250</v>
      </c>
    </row>
    <row r="2490" spans="1:12" hidden="1" x14ac:dyDescent="0.2">
      <c r="A2490" s="1">
        <v>2489</v>
      </c>
      <c r="B2490" s="1" t="s">
        <v>2489</v>
      </c>
      <c r="C2490" s="1" t="str">
        <f>IFERROR(VLOOKUP(B2490,Merged!E:G,3,FALSE),"")</f>
        <v/>
      </c>
      <c r="E2490" s="1" t="s">
        <v>6569</v>
      </c>
      <c r="F2490" s="1" t="str">
        <f>TEXT($G2490,"0000") &amp; TEXT($H2490,"00")</f>
        <v>200904</v>
      </c>
      <c r="G2490" s="1">
        <f>IFERROR(
  IF(ISNUMBER(SEARCH("平成",B2490)),
     1988 + VALUE(MID(B2490, SEARCH("平成",B2490) + 2, FIND("年", B2490) - SEARCH("平成",B2490) - 2)),
  IF(ISNUMBER(SEARCH("令和元年",B2490)),
     2019,
  IF(ISNUMBER(SEARCH("令和",B2490)),
     2018 + VALUE(MID(B2490, SEARCH("令和",B2490) + 2, FIND("年", B2490) - SEARCH("令和",B2490) - 2)),
  ""))),
"")</f>
        <v>2009</v>
      </c>
      <c r="H2490" s="1">
        <v>4</v>
      </c>
      <c r="I2490" s="5">
        <f>VALUE(RIGHT($E2490,LEN($E2490)-1))</f>
        <v>9</v>
      </c>
      <c r="J2490" s="1" t="s">
        <v>7859</v>
      </c>
      <c r="K2490" s="1" t="s">
        <v>11445</v>
      </c>
      <c r="L2490" s="1" t="s">
        <v>12513</v>
      </c>
    </row>
    <row r="2491" spans="1:12" hidden="1" x14ac:dyDescent="0.2">
      <c r="A2491" s="1">
        <v>2490</v>
      </c>
      <c r="B2491" s="1" t="s">
        <v>2490</v>
      </c>
      <c r="C2491" s="1" t="str">
        <f>IFERROR(VLOOKUP(B2491,Merged!E:G,3,FALSE),"")</f>
        <v/>
      </c>
      <c r="E2491" s="1" t="s">
        <v>6570</v>
      </c>
      <c r="F2491" s="1" t="str">
        <f>TEXT($G2491,"0000") &amp; TEXT($H2491,"00")</f>
        <v>200904</v>
      </c>
      <c r="G2491" s="1">
        <f>IFERROR(
  IF(ISNUMBER(SEARCH("平成",B2491)),
     1988 + VALUE(MID(B2491, SEARCH("平成",B2491) + 2, FIND("年", B2491) - SEARCH("平成",B2491) - 2)),
  IF(ISNUMBER(SEARCH("令和元年",B2491)),
     2019,
  IF(ISNUMBER(SEARCH("令和",B2491)),
     2018 + VALUE(MID(B2491, SEARCH("令和",B2491) + 2, FIND("年", B2491) - SEARCH("令和",B2491) - 2)),
  ""))),
"")</f>
        <v>2009</v>
      </c>
      <c r="H2491" s="1">
        <v>4</v>
      </c>
      <c r="I2491" s="5">
        <f>VALUE(RIGHT($E2491,LEN($E2491)-1))</f>
        <v>10</v>
      </c>
      <c r="J2491" s="1" t="s">
        <v>8589</v>
      </c>
      <c r="K2491" s="1" t="s">
        <v>11445</v>
      </c>
      <c r="L2491" s="1" t="s">
        <v>13070</v>
      </c>
    </row>
    <row r="2492" spans="1:12" hidden="1" x14ac:dyDescent="0.2">
      <c r="A2492" s="1">
        <v>2491</v>
      </c>
      <c r="B2492" s="1" t="s">
        <v>2491</v>
      </c>
      <c r="C2492" s="1" t="str">
        <f>IFERROR(VLOOKUP(B2492,Merged!E:G,3,FALSE),"")</f>
        <v/>
      </c>
      <c r="E2492" s="1" t="s">
        <v>6571</v>
      </c>
      <c r="F2492" s="1" t="str">
        <f>TEXT($G2492,"0000") &amp; TEXT($H2492,"00")</f>
        <v>200904</v>
      </c>
      <c r="G2492" s="1">
        <f>IFERROR(
  IF(ISNUMBER(SEARCH("平成",B2492)),
     1988 + VALUE(MID(B2492, SEARCH("平成",B2492) + 2, FIND("年", B2492) - SEARCH("平成",B2492) - 2)),
  IF(ISNUMBER(SEARCH("令和元年",B2492)),
     2019,
  IF(ISNUMBER(SEARCH("令和",B2492)),
     2018 + VALUE(MID(B2492, SEARCH("令和",B2492) + 2, FIND("年", B2492) - SEARCH("令和",B2492) - 2)),
  ""))),
"")</f>
        <v>2009</v>
      </c>
      <c r="H2492" s="1">
        <v>4</v>
      </c>
      <c r="I2492" s="5">
        <f>VALUE(RIGHT($E2492,LEN($E2492)-1))</f>
        <v>11</v>
      </c>
      <c r="J2492" s="1" t="s">
        <v>7314</v>
      </c>
      <c r="K2492" s="1" t="s">
        <v>11442</v>
      </c>
      <c r="L2492" s="1" t="s">
        <v>12050</v>
      </c>
    </row>
    <row r="2493" spans="1:12" hidden="1" x14ac:dyDescent="0.2">
      <c r="A2493" s="1">
        <v>2492</v>
      </c>
      <c r="B2493" s="1" t="s">
        <v>2492</v>
      </c>
      <c r="C2493" s="1">
        <f>IFERROR(VLOOKUP(B2493,Merged!E:G,3,FALSE),"")</f>
        <v>4</v>
      </c>
      <c r="E2493" s="1" t="s">
        <v>6572</v>
      </c>
      <c r="F2493" s="1" t="str">
        <f>TEXT($G2493,"0000") &amp; TEXT($H2493,"00")</f>
        <v>200904</v>
      </c>
      <c r="G2493" s="1">
        <f>IFERROR(
  IF(ISNUMBER(SEARCH("平成",B2493)),
     1988 + VALUE(MID(B2493, SEARCH("平成",B2493) + 2, FIND("年", B2493) - SEARCH("平成",B2493) - 2)),
  IF(ISNUMBER(SEARCH("令和元年",B2493)),
     2019,
  IF(ISNUMBER(SEARCH("令和",B2493)),
     2018 + VALUE(MID(B2493, SEARCH("令和",B2493) + 2, FIND("年", B2493) - SEARCH("令和",B2493) - 2)),
  ""))),
"")</f>
        <v>2009</v>
      </c>
      <c r="H2493" s="1">
        <v>4</v>
      </c>
      <c r="I2493" s="5">
        <f>VALUE(RIGHT($E2493,LEN($E2493)-1))</f>
        <v>12</v>
      </c>
      <c r="J2493" s="1" t="s">
        <v>7499</v>
      </c>
      <c r="K2493" s="1" t="s">
        <v>11442</v>
      </c>
      <c r="L2493" s="1" t="s">
        <v>12051</v>
      </c>
    </row>
    <row r="2494" spans="1:12" hidden="1" x14ac:dyDescent="0.2">
      <c r="A2494" s="1">
        <v>2493</v>
      </c>
      <c r="B2494" s="1" t="s">
        <v>2493</v>
      </c>
      <c r="C2494" s="1" t="str">
        <f>IFERROR(VLOOKUP(B2494,Merged!E:G,3,FALSE),"")</f>
        <v/>
      </c>
      <c r="E2494" s="1" t="s">
        <v>6573</v>
      </c>
      <c r="F2494" s="1" t="str">
        <f>TEXT($G2494,"0000") &amp; TEXT($H2494,"00")</f>
        <v>200904</v>
      </c>
      <c r="G2494" s="1">
        <f>IFERROR(
  IF(ISNUMBER(SEARCH("平成",B2494)),
     1988 + VALUE(MID(B2494, SEARCH("平成",B2494) + 2, FIND("年", B2494) - SEARCH("平成",B2494) - 2)),
  IF(ISNUMBER(SEARCH("令和元年",B2494)),
     2019,
  IF(ISNUMBER(SEARCH("令和",B2494)),
     2018 + VALUE(MID(B2494, SEARCH("令和",B2494) + 2, FIND("年", B2494) - SEARCH("令和",B2494) - 2)),
  ""))),
"")</f>
        <v>2009</v>
      </c>
      <c r="H2494" s="1">
        <v>4</v>
      </c>
      <c r="I2494" s="5">
        <f>VALUE(RIGHT($E2494,LEN($E2494)-1))</f>
        <v>13</v>
      </c>
      <c r="J2494" s="1" t="s">
        <v>8590</v>
      </c>
      <c r="K2494" s="1" t="s">
        <v>11443</v>
      </c>
      <c r="L2494" s="1" t="s">
        <v>13071</v>
      </c>
    </row>
    <row r="2495" spans="1:12" hidden="1" x14ac:dyDescent="0.2">
      <c r="A2495" s="1">
        <v>2494</v>
      </c>
      <c r="B2495" s="1" t="s">
        <v>2494</v>
      </c>
      <c r="C2495" s="1" t="str">
        <f>IFERROR(VLOOKUP(B2495,Merged!E:G,3,FALSE),"")</f>
        <v/>
      </c>
      <c r="E2495" s="1" t="s">
        <v>6574</v>
      </c>
      <c r="F2495" s="1" t="str">
        <f>TEXT($G2495,"0000") &amp; TEXT($H2495,"00")</f>
        <v>200904</v>
      </c>
      <c r="G2495" s="1">
        <f>IFERROR(
  IF(ISNUMBER(SEARCH("平成",B2495)),
     1988 + VALUE(MID(B2495, SEARCH("平成",B2495) + 2, FIND("年", B2495) - SEARCH("平成",B2495) - 2)),
  IF(ISNUMBER(SEARCH("令和元年",B2495)),
     2019,
  IF(ISNUMBER(SEARCH("令和",B2495)),
     2018 + VALUE(MID(B2495, SEARCH("令和",B2495) + 2, FIND("年", B2495) - SEARCH("令和",B2495) - 2)),
  ""))),
"")</f>
        <v>2009</v>
      </c>
      <c r="H2495" s="1">
        <v>4</v>
      </c>
      <c r="I2495" s="5">
        <f>VALUE(RIGHT($E2495,LEN($E2495)-1))</f>
        <v>14</v>
      </c>
      <c r="J2495" s="1" t="s">
        <v>8591</v>
      </c>
      <c r="K2495" s="1" t="s">
        <v>11445</v>
      </c>
      <c r="L2495" s="1" t="s">
        <v>13072</v>
      </c>
    </row>
    <row r="2496" spans="1:12" hidden="1" x14ac:dyDescent="0.2">
      <c r="A2496" s="1">
        <v>2495</v>
      </c>
      <c r="B2496" s="1" t="s">
        <v>2495</v>
      </c>
      <c r="C2496" s="1" t="str">
        <f>IFERROR(VLOOKUP(B2496,Merged!E:G,3,FALSE),"")</f>
        <v/>
      </c>
      <c r="E2496" s="1" t="s">
        <v>6575</v>
      </c>
      <c r="F2496" s="1" t="str">
        <f>TEXT($G2496,"0000") &amp; TEXT($H2496,"00")</f>
        <v>200904</v>
      </c>
      <c r="G2496" s="1">
        <f>IFERROR(
  IF(ISNUMBER(SEARCH("平成",B2496)),
     1988 + VALUE(MID(B2496, SEARCH("平成",B2496) + 2, FIND("年", B2496) - SEARCH("平成",B2496) - 2)),
  IF(ISNUMBER(SEARCH("令和元年",B2496)),
     2019,
  IF(ISNUMBER(SEARCH("令和",B2496)),
     2018 + VALUE(MID(B2496, SEARCH("令和",B2496) + 2, FIND("年", B2496) - SEARCH("令和",B2496) - 2)),
  ""))),
"")</f>
        <v>2009</v>
      </c>
      <c r="H2496" s="1">
        <v>4</v>
      </c>
      <c r="I2496" s="5">
        <f>VALUE(RIGHT($E2496,LEN($E2496)-1))</f>
        <v>15</v>
      </c>
      <c r="J2496" s="1" t="s">
        <v>8592</v>
      </c>
      <c r="K2496" s="1" t="s">
        <v>11443</v>
      </c>
    </row>
    <row r="2497" spans="1:12" hidden="1" x14ac:dyDescent="0.2">
      <c r="A2497" s="1">
        <v>2496</v>
      </c>
      <c r="B2497" s="1" t="s">
        <v>2496</v>
      </c>
      <c r="C2497" s="1">
        <f>IFERROR(VLOOKUP(B2497,Merged!E:G,3,FALSE),"")</f>
        <v>5</v>
      </c>
      <c r="E2497" s="1" t="s">
        <v>6576</v>
      </c>
      <c r="F2497" s="1" t="str">
        <f>TEXT($G2497,"0000") &amp; TEXT($H2497,"00")</f>
        <v>200904</v>
      </c>
      <c r="G2497" s="1">
        <f>IFERROR(
  IF(ISNUMBER(SEARCH("平成",B2497)),
     1988 + VALUE(MID(B2497, SEARCH("平成",B2497) + 2, FIND("年", B2497) - SEARCH("平成",B2497) - 2)),
  IF(ISNUMBER(SEARCH("令和元年",B2497)),
     2019,
  IF(ISNUMBER(SEARCH("令和",B2497)),
     2018 + VALUE(MID(B2497, SEARCH("令和",B2497) + 2, FIND("年", B2497) - SEARCH("令和",B2497) - 2)),
  ""))),
"")</f>
        <v>2009</v>
      </c>
      <c r="H2497" s="1">
        <v>4</v>
      </c>
      <c r="I2497" s="5">
        <f>VALUE(RIGHT($E2497,LEN($E2497)-1))</f>
        <v>16</v>
      </c>
      <c r="J2497" s="1" t="s">
        <v>8135</v>
      </c>
      <c r="K2497" s="1" t="s">
        <v>11442</v>
      </c>
      <c r="L2497" s="1" t="s">
        <v>12203</v>
      </c>
    </row>
    <row r="2498" spans="1:12" hidden="1" x14ac:dyDescent="0.2">
      <c r="A2498" s="1">
        <v>2497</v>
      </c>
      <c r="B2498" s="1" t="s">
        <v>2497</v>
      </c>
      <c r="C2498" s="1" t="str">
        <f>IFERROR(VLOOKUP(B2498,Merged!E:G,3,FALSE),"")</f>
        <v/>
      </c>
      <c r="E2498" s="1" t="s">
        <v>6577</v>
      </c>
      <c r="F2498" s="1" t="str">
        <f>TEXT($G2498,"0000") &amp; TEXT($H2498,"00")</f>
        <v>200904</v>
      </c>
      <c r="G2498" s="1">
        <f>IFERROR(
  IF(ISNUMBER(SEARCH("平成",B2498)),
     1988 + VALUE(MID(B2498, SEARCH("平成",B2498) + 2, FIND("年", B2498) - SEARCH("平成",B2498) - 2)),
  IF(ISNUMBER(SEARCH("令和元年",B2498)),
     2019,
  IF(ISNUMBER(SEARCH("令和",B2498)),
     2018 + VALUE(MID(B2498, SEARCH("令和",B2498) + 2, FIND("年", B2498) - SEARCH("令和",B2498) - 2)),
  ""))),
"")</f>
        <v>2009</v>
      </c>
      <c r="H2498" s="1">
        <v>4</v>
      </c>
      <c r="I2498" s="5">
        <f>VALUE(RIGHT($E2498,LEN($E2498)-1))</f>
        <v>17</v>
      </c>
      <c r="J2498" s="1" t="s">
        <v>7675</v>
      </c>
      <c r="K2498" s="1" t="s">
        <v>11444</v>
      </c>
    </row>
    <row r="2499" spans="1:12" hidden="1" x14ac:dyDescent="0.2">
      <c r="A2499" s="1">
        <v>2498</v>
      </c>
      <c r="B2499" s="1" t="s">
        <v>2498</v>
      </c>
      <c r="C2499" s="1" t="str">
        <f>IFERROR(VLOOKUP(B2499,Merged!E:G,3,FALSE),"")</f>
        <v/>
      </c>
      <c r="E2499" s="1" t="s">
        <v>6578</v>
      </c>
      <c r="F2499" s="1" t="str">
        <f>TEXT($G2499,"0000") &amp; TEXT($H2499,"00")</f>
        <v>200904</v>
      </c>
      <c r="G2499" s="1">
        <f>IFERROR(
  IF(ISNUMBER(SEARCH("平成",B2499)),
     1988 + VALUE(MID(B2499, SEARCH("平成",B2499) + 2, FIND("年", B2499) - SEARCH("平成",B2499) - 2)),
  IF(ISNUMBER(SEARCH("令和元年",B2499)),
     2019,
  IF(ISNUMBER(SEARCH("令和",B2499)),
     2018 + VALUE(MID(B2499, SEARCH("令和",B2499) + 2, FIND("年", B2499) - SEARCH("令和",B2499) - 2)),
  ""))),
"")</f>
        <v>2009</v>
      </c>
      <c r="H2499" s="1">
        <v>4</v>
      </c>
      <c r="I2499" s="5">
        <f>VALUE(RIGHT($E2499,LEN($E2499)-1))</f>
        <v>18</v>
      </c>
      <c r="J2499" s="1" t="s">
        <v>7447</v>
      </c>
      <c r="K2499" s="1" t="s">
        <v>11443</v>
      </c>
      <c r="L2499" s="1" t="s">
        <v>13073</v>
      </c>
    </row>
    <row r="2500" spans="1:12" hidden="1" x14ac:dyDescent="0.2">
      <c r="A2500" s="1">
        <v>2499</v>
      </c>
      <c r="B2500" s="1" t="s">
        <v>2499</v>
      </c>
      <c r="C2500" s="1">
        <f>IFERROR(VLOOKUP(B2500,Merged!E:G,3,FALSE),"")</f>
        <v>6</v>
      </c>
      <c r="E2500" s="1" t="s">
        <v>6579</v>
      </c>
      <c r="F2500" s="1" t="str">
        <f>TEXT($G2500,"0000") &amp; TEXT($H2500,"00")</f>
        <v>200904</v>
      </c>
      <c r="G2500" s="1">
        <f>IFERROR(
  IF(ISNUMBER(SEARCH("平成",B2500)),
     1988 + VALUE(MID(B2500, SEARCH("平成",B2500) + 2, FIND("年", B2500) - SEARCH("平成",B2500) - 2)),
  IF(ISNUMBER(SEARCH("令和元年",B2500)),
     2019,
  IF(ISNUMBER(SEARCH("令和",B2500)),
     2018 + VALUE(MID(B2500, SEARCH("令和",B2500) + 2, FIND("年", B2500) - SEARCH("令和",B2500) - 2)),
  ""))),
"")</f>
        <v>2009</v>
      </c>
      <c r="H2500" s="1">
        <v>4</v>
      </c>
      <c r="I2500" s="5">
        <f>VALUE(RIGHT($E2500,LEN($E2500)-1))</f>
        <v>19</v>
      </c>
      <c r="J2500" s="1" t="s">
        <v>8593</v>
      </c>
      <c r="K2500" s="1" t="s">
        <v>11445</v>
      </c>
      <c r="L2500" s="1" t="s">
        <v>11451</v>
      </c>
    </row>
    <row r="2501" spans="1:12" hidden="1" x14ac:dyDescent="0.2">
      <c r="A2501" s="1">
        <v>2500</v>
      </c>
      <c r="B2501" s="1" t="s">
        <v>2500</v>
      </c>
      <c r="C2501" s="1" t="str">
        <f>IFERROR(VLOOKUP(B2501,Merged!E:G,3,FALSE),"")</f>
        <v/>
      </c>
      <c r="E2501" s="1" t="s">
        <v>6580</v>
      </c>
      <c r="F2501" s="1" t="str">
        <f>TEXT($G2501,"0000") &amp; TEXT($H2501,"00")</f>
        <v>200904</v>
      </c>
      <c r="G2501" s="1">
        <f>IFERROR(
  IF(ISNUMBER(SEARCH("平成",B2501)),
     1988 + VALUE(MID(B2501, SEARCH("平成",B2501) + 2, FIND("年", B2501) - SEARCH("平成",B2501) - 2)),
  IF(ISNUMBER(SEARCH("令和元年",B2501)),
     2019,
  IF(ISNUMBER(SEARCH("令和",B2501)),
     2018 + VALUE(MID(B2501, SEARCH("令和",B2501) + 2, FIND("年", B2501) - SEARCH("令和",B2501) - 2)),
  ""))),
"")</f>
        <v>2009</v>
      </c>
      <c r="H2501" s="1">
        <v>4</v>
      </c>
      <c r="I2501" s="5">
        <f>VALUE(RIGHT($E2501,LEN($E2501)-1))</f>
        <v>20</v>
      </c>
      <c r="J2501" s="1" t="s">
        <v>8594</v>
      </c>
      <c r="K2501" s="1" t="s">
        <v>11445</v>
      </c>
      <c r="L2501" s="1" t="s">
        <v>13074</v>
      </c>
    </row>
    <row r="2502" spans="1:12" hidden="1" x14ac:dyDescent="0.2">
      <c r="A2502" s="1">
        <v>2501</v>
      </c>
      <c r="B2502" s="1" t="s">
        <v>2501</v>
      </c>
      <c r="C2502" s="1">
        <f>IFERROR(VLOOKUP(B2502,Merged!E:G,3,FALSE),"")</f>
        <v>7</v>
      </c>
      <c r="E2502" s="1" t="s">
        <v>6581</v>
      </c>
      <c r="F2502" s="1" t="str">
        <f>TEXT($G2502,"0000") &amp; TEXT($H2502,"00")</f>
        <v>200904</v>
      </c>
      <c r="G2502" s="1">
        <f>IFERROR(
  IF(ISNUMBER(SEARCH("平成",B2502)),
     1988 + VALUE(MID(B2502, SEARCH("平成",B2502) + 2, FIND("年", B2502) - SEARCH("平成",B2502) - 2)),
  IF(ISNUMBER(SEARCH("令和元年",B2502)),
     2019,
  IF(ISNUMBER(SEARCH("令和",B2502)),
     2018 + VALUE(MID(B2502, SEARCH("令和",B2502) + 2, FIND("年", B2502) - SEARCH("令和",B2502) - 2)),
  ""))),
"")</f>
        <v>2009</v>
      </c>
      <c r="H2502" s="1">
        <v>4</v>
      </c>
      <c r="I2502" s="5">
        <f>VALUE(RIGHT($E2502,LEN($E2502)-1))</f>
        <v>21</v>
      </c>
      <c r="J2502" s="1" t="s">
        <v>8595</v>
      </c>
      <c r="K2502" s="1" t="s">
        <v>11444</v>
      </c>
    </row>
    <row r="2503" spans="1:12" hidden="1" x14ac:dyDescent="0.2">
      <c r="A2503" s="1">
        <v>2502</v>
      </c>
      <c r="B2503" s="1" t="s">
        <v>2502</v>
      </c>
      <c r="C2503" s="1" t="str">
        <f>IFERROR(VLOOKUP(B2503,Merged!E:G,3,FALSE),"")</f>
        <v/>
      </c>
      <c r="E2503" s="1" t="s">
        <v>6582</v>
      </c>
      <c r="F2503" s="1" t="str">
        <f>TEXT($G2503,"0000") &amp; TEXT($H2503,"00")</f>
        <v>200904</v>
      </c>
      <c r="G2503" s="1">
        <f>IFERROR(
  IF(ISNUMBER(SEARCH("平成",B2503)),
     1988 + VALUE(MID(B2503, SEARCH("平成",B2503) + 2, FIND("年", B2503) - SEARCH("平成",B2503) - 2)),
  IF(ISNUMBER(SEARCH("令和元年",B2503)),
     2019,
  IF(ISNUMBER(SEARCH("令和",B2503)),
     2018 + VALUE(MID(B2503, SEARCH("令和",B2503) + 2, FIND("年", B2503) - SEARCH("令和",B2503) - 2)),
  ""))),
"")</f>
        <v>2009</v>
      </c>
      <c r="H2503" s="1">
        <v>4</v>
      </c>
      <c r="I2503" s="5">
        <f>VALUE(RIGHT($E2503,LEN($E2503)-1))</f>
        <v>22</v>
      </c>
      <c r="J2503" s="1" t="s">
        <v>8596</v>
      </c>
      <c r="K2503" s="1" t="s">
        <v>11445</v>
      </c>
      <c r="L2503" s="1" t="s">
        <v>13075</v>
      </c>
    </row>
    <row r="2504" spans="1:12" hidden="1" x14ac:dyDescent="0.2">
      <c r="A2504" s="1">
        <v>2503</v>
      </c>
      <c r="B2504" s="1" t="s">
        <v>2503</v>
      </c>
      <c r="C2504" s="1" t="str">
        <f>IFERROR(VLOOKUP(B2504,Merged!E:G,3,FALSE),"")</f>
        <v/>
      </c>
      <c r="E2504" s="1" t="s">
        <v>6583</v>
      </c>
      <c r="F2504" s="1" t="str">
        <f>TEXT($G2504,"0000") &amp; TEXT($H2504,"00")</f>
        <v>200904</v>
      </c>
      <c r="G2504" s="1">
        <f>IFERROR(
  IF(ISNUMBER(SEARCH("平成",B2504)),
     1988 + VALUE(MID(B2504, SEARCH("平成",B2504) + 2, FIND("年", B2504) - SEARCH("平成",B2504) - 2)),
  IF(ISNUMBER(SEARCH("令和元年",B2504)),
     2019,
  IF(ISNUMBER(SEARCH("令和",B2504)),
     2018 + VALUE(MID(B2504, SEARCH("令和",B2504) + 2, FIND("年", B2504) - SEARCH("令和",B2504) - 2)),
  ""))),
"")</f>
        <v>2009</v>
      </c>
      <c r="H2504" s="1">
        <v>4</v>
      </c>
      <c r="I2504" s="5">
        <f>VALUE(RIGHT($E2504,LEN($E2504)-1))</f>
        <v>23</v>
      </c>
      <c r="J2504" s="1" t="s">
        <v>7973</v>
      </c>
      <c r="K2504" s="1" t="s">
        <v>11443</v>
      </c>
      <c r="L2504" s="1" t="s">
        <v>12731</v>
      </c>
    </row>
    <row r="2505" spans="1:12" hidden="1" x14ac:dyDescent="0.2">
      <c r="A2505" s="1">
        <v>2504</v>
      </c>
      <c r="B2505" s="1" t="s">
        <v>2504</v>
      </c>
      <c r="C2505" s="1">
        <f>IFERROR(VLOOKUP(B2505,Merged!E:G,3,FALSE),"")</f>
        <v>8</v>
      </c>
      <c r="E2505" s="1" t="s">
        <v>6584</v>
      </c>
      <c r="F2505" s="1" t="str">
        <f>TEXT($G2505,"0000") &amp; TEXT($H2505,"00")</f>
        <v>200904</v>
      </c>
      <c r="G2505" s="1">
        <f>IFERROR(
  IF(ISNUMBER(SEARCH("平成",B2505)),
     1988 + VALUE(MID(B2505, SEARCH("平成",B2505) + 2, FIND("年", B2505) - SEARCH("平成",B2505) - 2)),
  IF(ISNUMBER(SEARCH("令和元年",B2505)),
     2019,
  IF(ISNUMBER(SEARCH("令和",B2505)),
     2018 + VALUE(MID(B2505, SEARCH("令和",B2505) + 2, FIND("年", B2505) - SEARCH("令和",B2505) - 2)),
  ""))),
"")</f>
        <v>2009</v>
      </c>
      <c r="H2505" s="1">
        <v>4</v>
      </c>
      <c r="I2505" s="5">
        <f>VALUE(RIGHT($E2505,LEN($E2505)-1))</f>
        <v>24</v>
      </c>
      <c r="J2505" s="1" t="s">
        <v>8597</v>
      </c>
      <c r="K2505" s="1" t="s">
        <v>11444</v>
      </c>
    </row>
    <row r="2506" spans="1:12" hidden="1" x14ac:dyDescent="0.2">
      <c r="A2506" s="1">
        <v>2505</v>
      </c>
      <c r="B2506" s="1" t="s">
        <v>2505</v>
      </c>
      <c r="C2506" s="1">
        <f>IFERROR(VLOOKUP(B2506,Merged!E:G,3,FALSE),"")</f>
        <v>9</v>
      </c>
      <c r="E2506" s="1" t="s">
        <v>6585</v>
      </c>
      <c r="F2506" s="1" t="str">
        <f>TEXT($G2506,"0000") &amp; TEXT($H2506,"00")</f>
        <v>200904</v>
      </c>
      <c r="G2506" s="1">
        <f>IFERROR(
  IF(ISNUMBER(SEARCH("平成",B2506)),
     1988 + VALUE(MID(B2506, SEARCH("平成",B2506) + 2, FIND("年", B2506) - SEARCH("平成",B2506) - 2)),
  IF(ISNUMBER(SEARCH("令和元年",B2506)),
     2019,
  IF(ISNUMBER(SEARCH("令和",B2506)),
     2018 + VALUE(MID(B2506, SEARCH("令和",B2506) + 2, FIND("年", B2506) - SEARCH("令和",B2506) - 2)),
  ""))),
"")</f>
        <v>2009</v>
      </c>
      <c r="H2506" s="1">
        <v>4</v>
      </c>
      <c r="I2506" s="5">
        <f>VALUE(RIGHT($E2506,LEN($E2506)-1))</f>
        <v>25</v>
      </c>
      <c r="J2506" s="1" t="s">
        <v>8598</v>
      </c>
      <c r="K2506" s="1" t="s">
        <v>11445</v>
      </c>
      <c r="L2506" s="1" t="s">
        <v>13076</v>
      </c>
    </row>
    <row r="2507" spans="1:12" hidden="1" x14ac:dyDescent="0.2">
      <c r="A2507" s="1">
        <v>2506</v>
      </c>
      <c r="B2507" s="1" t="s">
        <v>2506</v>
      </c>
      <c r="C2507" s="1" t="str">
        <f>IFERROR(VLOOKUP(B2507,Merged!E:G,3,FALSE),"")</f>
        <v/>
      </c>
      <c r="E2507" s="1" t="s">
        <v>6586</v>
      </c>
      <c r="F2507" s="1" t="str">
        <f>TEXT($G2507,"0000") &amp; TEXT($H2507,"00")</f>
        <v>200904</v>
      </c>
      <c r="G2507" s="1">
        <f>IFERROR(
  IF(ISNUMBER(SEARCH("平成",B2507)),
     1988 + VALUE(MID(B2507, SEARCH("平成",B2507) + 2, FIND("年", B2507) - SEARCH("平成",B2507) - 2)),
  IF(ISNUMBER(SEARCH("令和元年",B2507)),
     2019,
  IF(ISNUMBER(SEARCH("令和",B2507)),
     2018 + VALUE(MID(B2507, SEARCH("令和",B2507) + 2, FIND("年", B2507) - SEARCH("令和",B2507) - 2)),
  ""))),
"")</f>
        <v>2009</v>
      </c>
      <c r="H2507" s="1">
        <v>4</v>
      </c>
      <c r="I2507" s="5">
        <f>VALUE(RIGHT($E2507,LEN($E2507)-1))</f>
        <v>26</v>
      </c>
      <c r="J2507" s="1" t="s">
        <v>8599</v>
      </c>
      <c r="K2507" s="1" t="s">
        <v>11444</v>
      </c>
      <c r="L2507" s="1" t="s">
        <v>13077</v>
      </c>
    </row>
    <row r="2508" spans="1:12" hidden="1" x14ac:dyDescent="0.2">
      <c r="A2508" s="1">
        <v>2507</v>
      </c>
      <c r="B2508" s="1" t="s">
        <v>2507</v>
      </c>
      <c r="C2508" s="1" t="str">
        <f>IFERROR(VLOOKUP(B2508,Merged!E:G,3,FALSE),"")</f>
        <v/>
      </c>
      <c r="E2508" s="1" t="s">
        <v>6587</v>
      </c>
      <c r="F2508" s="1" t="str">
        <f>TEXT($G2508,"0000") &amp; TEXT($H2508,"00")</f>
        <v>200904</v>
      </c>
      <c r="G2508" s="1">
        <f>IFERROR(
  IF(ISNUMBER(SEARCH("平成",B2508)),
     1988 + VALUE(MID(B2508, SEARCH("平成",B2508) + 2, FIND("年", B2508) - SEARCH("平成",B2508) - 2)),
  IF(ISNUMBER(SEARCH("令和元年",B2508)),
     2019,
  IF(ISNUMBER(SEARCH("令和",B2508)),
     2018 + VALUE(MID(B2508, SEARCH("令和",B2508) + 2, FIND("年", B2508) - SEARCH("令和",B2508) - 2)),
  ""))),
"")</f>
        <v>2009</v>
      </c>
      <c r="H2508" s="1">
        <v>4</v>
      </c>
      <c r="I2508" s="5">
        <f>VALUE(RIGHT($E2508,LEN($E2508)-1))</f>
        <v>27</v>
      </c>
      <c r="J2508" s="1" t="s">
        <v>8600</v>
      </c>
      <c r="K2508" s="1" t="s">
        <v>11445</v>
      </c>
    </row>
    <row r="2509" spans="1:12" hidden="1" x14ac:dyDescent="0.2">
      <c r="A2509" s="1">
        <v>2508</v>
      </c>
      <c r="B2509" s="1" t="s">
        <v>2508</v>
      </c>
      <c r="C2509" s="1">
        <f>IFERROR(VLOOKUP(B2509,Merged!E:G,3,FALSE),"")</f>
        <v>10</v>
      </c>
      <c r="E2509" s="1" t="s">
        <v>6588</v>
      </c>
      <c r="F2509" s="1" t="str">
        <f>TEXT($G2509,"0000") &amp; TEXT($H2509,"00")</f>
        <v>200904</v>
      </c>
      <c r="G2509" s="1">
        <f>IFERROR(
  IF(ISNUMBER(SEARCH("平成",B2509)),
     1988 + VALUE(MID(B2509, SEARCH("平成",B2509) + 2, FIND("年", B2509) - SEARCH("平成",B2509) - 2)),
  IF(ISNUMBER(SEARCH("令和元年",B2509)),
     2019,
  IF(ISNUMBER(SEARCH("令和",B2509)),
     2018 + VALUE(MID(B2509, SEARCH("令和",B2509) + 2, FIND("年", B2509) - SEARCH("令和",B2509) - 2)),
  ""))),
"")</f>
        <v>2009</v>
      </c>
      <c r="H2509" s="1">
        <v>4</v>
      </c>
      <c r="I2509" s="5">
        <f>VALUE(RIGHT($E2509,LEN($E2509)-1))</f>
        <v>28</v>
      </c>
      <c r="J2509" s="1" t="s">
        <v>8601</v>
      </c>
      <c r="K2509" s="1" t="s">
        <v>11443</v>
      </c>
      <c r="L2509" s="1" t="s">
        <v>13078</v>
      </c>
    </row>
    <row r="2510" spans="1:12" hidden="1" x14ac:dyDescent="0.2">
      <c r="A2510" s="1">
        <v>2509</v>
      </c>
      <c r="B2510" s="1" t="s">
        <v>2509</v>
      </c>
      <c r="C2510" s="1" t="str">
        <f>IFERROR(VLOOKUP(B2510,Merged!E:G,3,FALSE),"")</f>
        <v/>
      </c>
      <c r="E2510" s="1" t="s">
        <v>6589</v>
      </c>
      <c r="F2510" s="1" t="str">
        <f>TEXT($G2510,"0000") &amp; TEXT($H2510,"00")</f>
        <v>200904</v>
      </c>
      <c r="G2510" s="1">
        <f>IFERROR(
  IF(ISNUMBER(SEARCH("平成",B2510)),
     1988 + VALUE(MID(B2510, SEARCH("平成",B2510) + 2, FIND("年", B2510) - SEARCH("平成",B2510) - 2)),
  IF(ISNUMBER(SEARCH("令和元年",B2510)),
     2019,
  IF(ISNUMBER(SEARCH("令和",B2510)),
     2018 + VALUE(MID(B2510, SEARCH("令和",B2510) + 2, FIND("年", B2510) - SEARCH("令和",B2510) - 2)),
  ""))),
"")</f>
        <v>2009</v>
      </c>
      <c r="H2510" s="1">
        <v>4</v>
      </c>
      <c r="I2510" s="5">
        <f>VALUE(RIGHT($E2510,LEN($E2510)-1))</f>
        <v>29</v>
      </c>
      <c r="J2510" s="1" t="s">
        <v>8602</v>
      </c>
      <c r="K2510" s="1" t="s">
        <v>11444</v>
      </c>
      <c r="L2510" s="1" t="s">
        <v>13079</v>
      </c>
    </row>
    <row r="2511" spans="1:12" hidden="1" x14ac:dyDescent="0.2">
      <c r="A2511" s="1">
        <v>2510</v>
      </c>
      <c r="B2511" s="1" t="s">
        <v>2510</v>
      </c>
      <c r="C2511" s="1" t="str">
        <f>IFERROR(VLOOKUP(B2511,Merged!E:G,3,FALSE),"")</f>
        <v/>
      </c>
      <c r="E2511" s="1" t="s">
        <v>6590</v>
      </c>
      <c r="F2511" s="1" t="str">
        <f>TEXT($G2511,"0000") &amp; TEXT($H2511,"00")</f>
        <v>200904</v>
      </c>
      <c r="G2511" s="1">
        <f>IFERROR(
  IF(ISNUMBER(SEARCH("平成",B2511)),
     1988 + VALUE(MID(B2511, SEARCH("平成",B2511) + 2, FIND("年", B2511) - SEARCH("平成",B2511) - 2)),
  IF(ISNUMBER(SEARCH("令和元年",B2511)),
     2019,
  IF(ISNUMBER(SEARCH("令和",B2511)),
     2018 + VALUE(MID(B2511, SEARCH("令和",B2511) + 2, FIND("年", B2511) - SEARCH("令和",B2511) - 2)),
  ""))),
"")</f>
        <v>2009</v>
      </c>
      <c r="H2511" s="1">
        <v>4</v>
      </c>
      <c r="I2511" s="5">
        <f>VALUE(RIGHT($E2511,LEN($E2511)-1))</f>
        <v>30</v>
      </c>
      <c r="J2511" s="1" t="s">
        <v>8603</v>
      </c>
      <c r="K2511" s="1" t="s">
        <v>11444</v>
      </c>
      <c r="L2511" s="1" t="s">
        <v>13080</v>
      </c>
    </row>
    <row r="2512" spans="1:12" hidden="1" x14ac:dyDescent="0.2">
      <c r="A2512" s="1">
        <v>2511</v>
      </c>
      <c r="B2512" s="1" t="s">
        <v>2511</v>
      </c>
      <c r="C2512" s="1" t="str">
        <f>IFERROR(VLOOKUP(B2512,Merged!E:G,3,FALSE),"")</f>
        <v/>
      </c>
      <c r="E2512" s="1" t="s">
        <v>6591</v>
      </c>
      <c r="F2512" s="1" t="str">
        <f>TEXT($G2512,"0000") &amp; TEXT($H2512,"00")</f>
        <v>200904</v>
      </c>
      <c r="G2512" s="1">
        <f>IFERROR(
  IF(ISNUMBER(SEARCH("平成",B2512)),
     1988 + VALUE(MID(B2512, SEARCH("平成",B2512) + 2, FIND("年", B2512) - SEARCH("平成",B2512) - 2)),
  IF(ISNUMBER(SEARCH("令和元年",B2512)),
     2019,
  IF(ISNUMBER(SEARCH("令和",B2512)),
     2018 + VALUE(MID(B2512, SEARCH("令和",B2512) + 2, FIND("年", B2512) - SEARCH("令和",B2512) - 2)),
  ""))),
"")</f>
        <v>2009</v>
      </c>
      <c r="H2512" s="1">
        <v>4</v>
      </c>
      <c r="I2512" s="5">
        <f>VALUE(RIGHT($E2512,LEN($E2512)-1))</f>
        <v>31</v>
      </c>
      <c r="J2512" s="1" t="s">
        <v>8089</v>
      </c>
      <c r="K2512" s="1" t="s">
        <v>11445</v>
      </c>
      <c r="L2512" s="1" t="s">
        <v>12522</v>
      </c>
    </row>
    <row r="2513" spans="1:12" hidden="1" x14ac:dyDescent="0.2">
      <c r="A2513" s="1">
        <v>2512</v>
      </c>
      <c r="B2513" s="1" t="s">
        <v>2512</v>
      </c>
      <c r="C2513" s="1">
        <f>IFERROR(VLOOKUP(B2513,Merged!E:G,3,FALSE),"")</f>
        <v>11</v>
      </c>
      <c r="E2513" s="1" t="s">
        <v>6592</v>
      </c>
      <c r="F2513" s="1" t="str">
        <f>TEXT($G2513,"0000") &amp; TEXT($H2513,"00")</f>
        <v>200904</v>
      </c>
      <c r="G2513" s="1">
        <f>IFERROR(
  IF(ISNUMBER(SEARCH("平成",B2513)),
     1988 + VALUE(MID(B2513, SEARCH("平成",B2513) + 2, FIND("年", B2513) - SEARCH("平成",B2513) - 2)),
  IF(ISNUMBER(SEARCH("令和元年",B2513)),
     2019,
  IF(ISNUMBER(SEARCH("令和",B2513)),
     2018 + VALUE(MID(B2513, SEARCH("令和",B2513) + 2, FIND("年", B2513) - SEARCH("令和",B2513) - 2)),
  ""))),
"")</f>
        <v>2009</v>
      </c>
      <c r="H2513" s="1">
        <v>4</v>
      </c>
      <c r="I2513" s="5">
        <f>VALUE(RIGHT($E2513,LEN($E2513)-1))</f>
        <v>32</v>
      </c>
      <c r="J2513" s="1" t="s">
        <v>8604</v>
      </c>
      <c r="K2513" s="1" t="s">
        <v>11445</v>
      </c>
      <c r="L2513" s="1" t="s">
        <v>13081</v>
      </c>
    </row>
    <row r="2514" spans="1:12" hidden="1" x14ac:dyDescent="0.2">
      <c r="A2514" s="1">
        <v>2513</v>
      </c>
      <c r="B2514" s="1" t="s">
        <v>2513</v>
      </c>
      <c r="C2514" s="1" t="str">
        <f>IFERROR(VLOOKUP(B2514,Merged!E:G,3,FALSE),"")</f>
        <v/>
      </c>
      <c r="E2514" s="1" t="s">
        <v>6593</v>
      </c>
      <c r="F2514" s="1" t="str">
        <f>TEXT($G2514,"0000") &amp; TEXT($H2514,"00")</f>
        <v>200904</v>
      </c>
      <c r="G2514" s="1">
        <f>IFERROR(
  IF(ISNUMBER(SEARCH("平成",B2514)),
     1988 + VALUE(MID(B2514, SEARCH("平成",B2514) + 2, FIND("年", B2514) - SEARCH("平成",B2514) - 2)),
  IF(ISNUMBER(SEARCH("令和元年",B2514)),
     2019,
  IF(ISNUMBER(SEARCH("令和",B2514)),
     2018 + VALUE(MID(B2514, SEARCH("令和",B2514) + 2, FIND("年", B2514) - SEARCH("令和",B2514) - 2)),
  ""))),
"")</f>
        <v>2009</v>
      </c>
      <c r="H2514" s="1">
        <v>4</v>
      </c>
      <c r="I2514" s="5">
        <f>VALUE(RIGHT($E2514,LEN($E2514)-1))</f>
        <v>33</v>
      </c>
      <c r="J2514" s="1" t="s">
        <v>8034</v>
      </c>
      <c r="K2514" s="1" t="s">
        <v>11444</v>
      </c>
      <c r="L2514" s="1" t="s">
        <v>12649</v>
      </c>
    </row>
    <row r="2515" spans="1:12" hidden="1" x14ac:dyDescent="0.2">
      <c r="A2515" s="1">
        <v>2514</v>
      </c>
      <c r="B2515" s="1" t="s">
        <v>2514</v>
      </c>
      <c r="C2515" s="1" t="str">
        <f>IFERROR(VLOOKUP(B2515,Merged!E:G,3,FALSE),"")</f>
        <v/>
      </c>
      <c r="E2515" s="1" t="s">
        <v>6594</v>
      </c>
      <c r="F2515" s="1" t="str">
        <f>TEXT($G2515,"0000") &amp; TEXT($H2515,"00")</f>
        <v>200904</v>
      </c>
      <c r="G2515" s="1">
        <f>IFERROR(
  IF(ISNUMBER(SEARCH("平成",B2515)),
     1988 + VALUE(MID(B2515, SEARCH("平成",B2515) + 2, FIND("年", B2515) - SEARCH("平成",B2515) - 2)),
  IF(ISNUMBER(SEARCH("令和元年",B2515)),
     2019,
  IF(ISNUMBER(SEARCH("令和",B2515)),
     2018 + VALUE(MID(B2515, SEARCH("令和",B2515) + 2, FIND("年", B2515) - SEARCH("令和",B2515) - 2)),
  ""))),
"")</f>
        <v>2009</v>
      </c>
      <c r="H2515" s="1">
        <v>4</v>
      </c>
      <c r="I2515" s="5">
        <f>VALUE(RIGHT($E2515,LEN($E2515)-1))</f>
        <v>34</v>
      </c>
      <c r="J2515" s="1" t="s">
        <v>8605</v>
      </c>
      <c r="K2515" s="1" t="s">
        <v>11444</v>
      </c>
    </row>
    <row r="2516" spans="1:12" hidden="1" x14ac:dyDescent="0.2">
      <c r="A2516" s="1">
        <v>2515</v>
      </c>
      <c r="B2516" s="1" t="s">
        <v>2515</v>
      </c>
      <c r="C2516" s="1" t="str">
        <f>IFERROR(VLOOKUP(B2516,Merged!E:G,3,FALSE),"")</f>
        <v/>
      </c>
      <c r="E2516" s="1" t="s">
        <v>6595</v>
      </c>
      <c r="F2516" s="1" t="str">
        <f>TEXT($G2516,"0000") &amp; TEXT($H2516,"00")</f>
        <v>200904</v>
      </c>
      <c r="G2516" s="1">
        <f>IFERROR(
  IF(ISNUMBER(SEARCH("平成",B2516)),
     1988 + VALUE(MID(B2516, SEARCH("平成",B2516) + 2, FIND("年", B2516) - SEARCH("平成",B2516) - 2)),
  IF(ISNUMBER(SEARCH("令和元年",B2516)),
     2019,
  IF(ISNUMBER(SEARCH("令和",B2516)),
     2018 + VALUE(MID(B2516, SEARCH("令和",B2516) + 2, FIND("年", B2516) - SEARCH("令和",B2516) - 2)),
  ""))),
"")</f>
        <v>2009</v>
      </c>
      <c r="H2516" s="1">
        <v>4</v>
      </c>
      <c r="I2516" s="5">
        <f>VALUE(RIGHT($E2516,LEN($E2516)-1))</f>
        <v>35</v>
      </c>
      <c r="J2516" s="1" t="s">
        <v>8606</v>
      </c>
      <c r="K2516" s="1" t="s">
        <v>11444</v>
      </c>
      <c r="L2516" s="1" t="s">
        <v>13082</v>
      </c>
    </row>
    <row r="2517" spans="1:12" hidden="1" x14ac:dyDescent="0.2">
      <c r="A2517" s="1">
        <v>2516</v>
      </c>
      <c r="B2517" s="1" t="s">
        <v>2516</v>
      </c>
      <c r="C2517" s="1">
        <f>IFERROR(VLOOKUP(B2517,Merged!E:G,3,FALSE),"")</f>
        <v>12</v>
      </c>
      <c r="E2517" s="1" t="s">
        <v>6596</v>
      </c>
      <c r="F2517" s="1" t="str">
        <f>TEXT($G2517,"0000") &amp; TEXT($H2517,"00")</f>
        <v>200904</v>
      </c>
      <c r="G2517" s="1">
        <f>IFERROR(
  IF(ISNUMBER(SEARCH("平成",B2517)),
     1988 + VALUE(MID(B2517, SEARCH("平成",B2517) + 2, FIND("年", B2517) - SEARCH("平成",B2517) - 2)),
  IF(ISNUMBER(SEARCH("令和元年",B2517)),
     2019,
  IF(ISNUMBER(SEARCH("令和",B2517)),
     2018 + VALUE(MID(B2517, SEARCH("令和",B2517) + 2, FIND("年", B2517) - SEARCH("令和",B2517) - 2)),
  ""))),
"")</f>
        <v>2009</v>
      </c>
      <c r="H2517" s="1">
        <v>4</v>
      </c>
      <c r="I2517" s="5">
        <f>VALUE(RIGHT($E2517,LEN($E2517)-1))</f>
        <v>36</v>
      </c>
      <c r="J2517" s="1" t="s">
        <v>8607</v>
      </c>
      <c r="K2517" s="1" t="s">
        <v>11444</v>
      </c>
      <c r="L2517" s="1" t="s">
        <v>13083</v>
      </c>
    </row>
    <row r="2518" spans="1:12" hidden="1" x14ac:dyDescent="0.2">
      <c r="A2518" s="1">
        <v>2517</v>
      </c>
      <c r="B2518" s="1" t="s">
        <v>2517</v>
      </c>
      <c r="C2518" s="1">
        <f>IFERROR(VLOOKUP(B2518,Merged!E:G,3,FALSE),"")</f>
        <v>13</v>
      </c>
      <c r="E2518" s="1" t="s">
        <v>6597</v>
      </c>
      <c r="F2518" s="1" t="str">
        <f>TEXT($G2518,"0000") &amp; TEXT($H2518,"00")</f>
        <v>200904</v>
      </c>
      <c r="G2518" s="1">
        <f>IFERROR(
  IF(ISNUMBER(SEARCH("平成",B2518)),
     1988 + VALUE(MID(B2518, SEARCH("平成",B2518) + 2, FIND("年", B2518) - SEARCH("平成",B2518) - 2)),
  IF(ISNUMBER(SEARCH("令和元年",B2518)),
     2019,
  IF(ISNUMBER(SEARCH("令和",B2518)),
     2018 + VALUE(MID(B2518, SEARCH("令和",B2518) + 2, FIND("年", B2518) - SEARCH("令和",B2518) - 2)),
  ""))),
"")</f>
        <v>2009</v>
      </c>
      <c r="H2518" s="1">
        <v>4</v>
      </c>
      <c r="I2518" s="5">
        <f>VALUE(RIGHT($E2518,LEN($E2518)-1))</f>
        <v>37</v>
      </c>
      <c r="J2518" s="1" t="s">
        <v>8608</v>
      </c>
      <c r="K2518" s="1" t="s">
        <v>11443</v>
      </c>
      <c r="L2518" s="1" t="s">
        <v>13084</v>
      </c>
    </row>
    <row r="2519" spans="1:12" hidden="1" x14ac:dyDescent="0.2">
      <c r="A2519" s="1">
        <v>2518</v>
      </c>
      <c r="B2519" s="1" t="s">
        <v>2518</v>
      </c>
      <c r="C2519" s="1" t="str">
        <f>IFERROR(VLOOKUP(B2519,Merged!E:G,3,FALSE),"")</f>
        <v/>
      </c>
      <c r="E2519" s="1" t="s">
        <v>6598</v>
      </c>
      <c r="F2519" s="1" t="str">
        <f>TEXT($G2519,"0000") &amp; TEXT($H2519,"00")</f>
        <v>200904</v>
      </c>
      <c r="G2519" s="1">
        <f>IFERROR(
  IF(ISNUMBER(SEARCH("平成",B2519)),
     1988 + VALUE(MID(B2519, SEARCH("平成",B2519) + 2, FIND("年", B2519) - SEARCH("平成",B2519) - 2)),
  IF(ISNUMBER(SEARCH("令和元年",B2519)),
     2019,
  IF(ISNUMBER(SEARCH("令和",B2519)),
     2018 + VALUE(MID(B2519, SEARCH("令和",B2519) + 2, FIND("年", B2519) - SEARCH("令和",B2519) - 2)),
  ""))),
"")</f>
        <v>2009</v>
      </c>
      <c r="H2519" s="1">
        <v>4</v>
      </c>
      <c r="I2519" s="5">
        <f>VALUE(RIGHT($E2519,LEN($E2519)-1))</f>
        <v>38</v>
      </c>
      <c r="J2519" s="1" t="s">
        <v>8201</v>
      </c>
      <c r="K2519" s="1" t="s">
        <v>11445</v>
      </c>
    </row>
    <row r="2520" spans="1:12" hidden="1" x14ac:dyDescent="0.2">
      <c r="A2520" s="1">
        <v>2519</v>
      </c>
      <c r="B2520" s="1" t="s">
        <v>2519</v>
      </c>
      <c r="C2520" s="1" t="str">
        <f>IFERROR(VLOOKUP(B2520,Merged!E:G,3,FALSE),"")</f>
        <v/>
      </c>
      <c r="E2520" s="1" t="s">
        <v>6599</v>
      </c>
      <c r="F2520" s="1" t="str">
        <f>TEXT($G2520,"0000") &amp; TEXT($H2520,"00")</f>
        <v>200904</v>
      </c>
      <c r="G2520" s="1">
        <f>IFERROR(
  IF(ISNUMBER(SEARCH("平成",B2520)),
     1988 + VALUE(MID(B2520, SEARCH("平成",B2520) + 2, FIND("年", B2520) - SEARCH("平成",B2520) - 2)),
  IF(ISNUMBER(SEARCH("令和元年",B2520)),
     2019,
  IF(ISNUMBER(SEARCH("令和",B2520)),
     2018 + VALUE(MID(B2520, SEARCH("令和",B2520) + 2, FIND("年", B2520) - SEARCH("令和",B2520) - 2)),
  ""))),
"")</f>
        <v>2009</v>
      </c>
      <c r="H2520" s="1">
        <v>4</v>
      </c>
      <c r="I2520" s="5">
        <f>VALUE(RIGHT($E2520,LEN($E2520)-1))</f>
        <v>39</v>
      </c>
      <c r="J2520" s="1" t="s">
        <v>8609</v>
      </c>
      <c r="K2520" s="1" t="s">
        <v>11444</v>
      </c>
      <c r="L2520" s="1" t="s">
        <v>11635</v>
      </c>
    </row>
    <row r="2521" spans="1:12" hidden="1" x14ac:dyDescent="0.2">
      <c r="A2521" s="1">
        <v>2520</v>
      </c>
      <c r="B2521" s="1" t="s">
        <v>2520</v>
      </c>
      <c r="C2521" s="1">
        <f>IFERROR(VLOOKUP(B2521,Merged!E:G,3,FALSE),"")</f>
        <v>14</v>
      </c>
      <c r="E2521" s="1" t="s">
        <v>6600</v>
      </c>
      <c r="F2521" s="1" t="str">
        <f>TEXT($G2521,"0000") &amp; TEXT($H2521,"00")</f>
        <v>200904</v>
      </c>
      <c r="G2521" s="1">
        <f>IFERROR(
  IF(ISNUMBER(SEARCH("平成",B2521)),
     1988 + VALUE(MID(B2521, SEARCH("平成",B2521) + 2, FIND("年", B2521) - SEARCH("平成",B2521) - 2)),
  IF(ISNUMBER(SEARCH("令和元年",B2521)),
     2019,
  IF(ISNUMBER(SEARCH("令和",B2521)),
     2018 + VALUE(MID(B2521, SEARCH("令和",B2521) + 2, FIND("年", B2521) - SEARCH("令和",B2521) - 2)),
  ""))),
"")</f>
        <v>2009</v>
      </c>
      <c r="H2521" s="1">
        <v>4</v>
      </c>
      <c r="I2521" s="5">
        <f>VALUE(RIGHT($E2521,LEN($E2521)-1))</f>
        <v>40</v>
      </c>
      <c r="J2521" s="1" t="s">
        <v>8610</v>
      </c>
      <c r="K2521" s="1" t="s">
        <v>11444</v>
      </c>
      <c r="L2521" s="1" t="s">
        <v>12698</v>
      </c>
    </row>
    <row r="2522" spans="1:12" hidden="1" x14ac:dyDescent="0.2">
      <c r="A2522" s="1">
        <v>2521</v>
      </c>
      <c r="B2522" s="1" t="s">
        <v>2521</v>
      </c>
      <c r="C2522" s="1">
        <f>IFERROR(VLOOKUP(B2522,Merged!E:G,3,FALSE),"")</f>
        <v>15</v>
      </c>
      <c r="E2522" s="1" t="s">
        <v>6601</v>
      </c>
      <c r="F2522" s="1" t="str">
        <f>TEXT($G2522,"0000") &amp; TEXT($H2522,"00")</f>
        <v>200904</v>
      </c>
      <c r="G2522" s="1">
        <f>IFERROR(
  IF(ISNUMBER(SEARCH("平成",B2522)),
     1988 + VALUE(MID(B2522, SEARCH("平成",B2522) + 2, FIND("年", B2522) - SEARCH("平成",B2522) - 2)),
  IF(ISNUMBER(SEARCH("令和元年",B2522)),
     2019,
  IF(ISNUMBER(SEARCH("令和",B2522)),
     2018 + VALUE(MID(B2522, SEARCH("令和",B2522) + 2, FIND("年", B2522) - SEARCH("令和",B2522) - 2)),
  ""))),
"")</f>
        <v>2009</v>
      </c>
      <c r="H2522" s="1">
        <v>4</v>
      </c>
      <c r="I2522" s="5">
        <f>VALUE(RIGHT($E2522,LEN($E2522)-1))</f>
        <v>41</v>
      </c>
      <c r="J2522" s="1" t="s">
        <v>8611</v>
      </c>
      <c r="K2522" s="1" t="s">
        <v>11445</v>
      </c>
      <c r="L2522" s="1" t="s">
        <v>13085</v>
      </c>
    </row>
    <row r="2523" spans="1:12" hidden="1" x14ac:dyDescent="0.2">
      <c r="A2523" s="1">
        <v>2522</v>
      </c>
      <c r="B2523" s="1" t="s">
        <v>2522</v>
      </c>
      <c r="C2523" s="1" t="str">
        <f>IFERROR(VLOOKUP(B2523,Merged!E:G,3,FALSE),"")</f>
        <v/>
      </c>
      <c r="E2523" s="1" t="s">
        <v>6602</v>
      </c>
      <c r="F2523" s="1" t="str">
        <f>TEXT($G2523,"0000") &amp; TEXT($H2523,"00")</f>
        <v>200904</v>
      </c>
      <c r="G2523" s="1">
        <f>IFERROR(
  IF(ISNUMBER(SEARCH("平成",B2523)),
     1988 + VALUE(MID(B2523, SEARCH("平成",B2523) + 2, FIND("年", B2523) - SEARCH("平成",B2523) - 2)),
  IF(ISNUMBER(SEARCH("令和元年",B2523)),
     2019,
  IF(ISNUMBER(SEARCH("令和",B2523)),
     2018 + VALUE(MID(B2523, SEARCH("令和",B2523) + 2, FIND("年", B2523) - SEARCH("令和",B2523) - 2)),
  ""))),
"")</f>
        <v>2009</v>
      </c>
      <c r="H2523" s="1">
        <v>4</v>
      </c>
      <c r="I2523" s="5">
        <f>VALUE(RIGHT($E2523,LEN($E2523)-1))</f>
        <v>42</v>
      </c>
      <c r="J2523" s="1" t="s">
        <v>8612</v>
      </c>
      <c r="K2523" s="1" t="s">
        <v>11445</v>
      </c>
      <c r="L2523" s="1" t="s">
        <v>13086</v>
      </c>
    </row>
    <row r="2524" spans="1:12" hidden="1" x14ac:dyDescent="0.2">
      <c r="A2524" s="1">
        <v>2523</v>
      </c>
      <c r="B2524" s="1" t="s">
        <v>2523</v>
      </c>
      <c r="C2524" s="1" t="str">
        <f>IFERROR(VLOOKUP(B2524,Merged!E:G,3,FALSE),"")</f>
        <v/>
      </c>
      <c r="E2524" s="1" t="s">
        <v>6603</v>
      </c>
      <c r="F2524" s="1" t="str">
        <f>TEXT($G2524,"0000") &amp; TEXT($H2524,"00")</f>
        <v>200904</v>
      </c>
      <c r="G2524" s="1">
        <f>IFERROR(
  IF(ISNUMBER(SEARCH("平成",B2524)),
     1988 + VALUE(MID(B2524, SEARCH("平成",B2524) + 2, FIND("年", B2524) - SEARCH("平成",B2524) - 2)),
  IF(ISNUMBER(SEARCH("令和元年",B2524)),
     2019,
  IF(ISNUMBER(SEARCH("令和",B2524)),
     2018 + VALUE(MID(B2524, SEARCH("令和",B2524) + 2, FIND("年", B2524) - SEARCH("令和",B2524) - 2)),
  ""))),
"")</f>
        <v>2009</v>
      </c>
      <c r="H2524" s="1">
        <v>4</v>
      </c>
      <c r="I2524" s="5">
        <f>VALUE(RIGHT($E2524,LEN($E2524)-1))</f>
        <v>43</v>
      </c>
      <c r="J2524" s="1" t="s">
        <v>8613</v>
      </c>
      <c r="K2524" s="1" t="s">
        <v>11442</v>
      </c>
      <c r="L2524" s="1" t="s">
        <v>13087</v>
      </c>
    </row>
    <row r="2525" spans="1:12" hidden="1" x14ac:dyDescent="0.2">
      <c r="A2525" s="1">
        <v>2524</v>
      </c>
      <c r="B2525" s="1" t="s">
        <v>2524</v>
      </c>
      <c r="C2525" s="1">
        <f>IFERROR(VLOOKUP(B2525,Merged!E:G,3,FALSE),"")</f>
        <v>16</v>
      </c>
      <c r="E2525" s="1" t="s">
        <v>6604</v>
      </c>
      <c r="F2525" s="1" t="str">
        <f>TEXT($G2525,"0000") &amp; TEXT($H2525,"00")</f>
        <v>200904</v>
      </c>
      <c r="G2525" s="1">
        <f>IFERROR(
  IF(ISNUMBER(SEARCH("平成",B2525)),
     1988 + VALUE(MID(B2525, SEARCH("平成",B2525) + 2, FIND("年", B2525) - SEARCH("平成",B2525) - 2)),
  IF(ISNUMBER(SEARCH("令和元年",B2525)),
     2019,
  IF(ISNUMBER(SEARCH("令和",B2525)),
     2018 + VALUE(MID(B2525, SEARCH("令和",B2525) + 2, FIND("年", B2525) - SEARCH("令和",B2525) - 2)),
  ""))),
"")</f>
        <v>2009</v>
      </c>
      <c r="H2525" s="1">
        <v>4</v>
      </c>
      <c r="I2525" s="5">
        <f>VALUE(RIGHT($E2525,LEN($E2525)-1))</f>
        <v>44</v>
      </c>
      <c r="J2525" s="1" t="s">
        <v>8614</v>
      </c>
      <c r="K2525" s="1" t="s">
        <v>11444</v>
      </c>
      <c r="L2525" s="1" t="s">
        <v>13088</v>
      </c>
    </row>
    <row r="2526" spans="1:12" hidden="1" x14ac:dyDescent="0.2">
      <c r="A2526" s="1">
        <v>2525</v>
      </c>
      <c r="B2526" s="1" t="s">
        <v>2525</v>
      </c>
      <c r="C2526" s="1" t="str">
        <f>IFERROR(VLOOKUP(B2526,Merged!E:G,3,FALSE),"")</f>
        <v/>
      </c>
      <c r="D2526" s="4" t="s">
        <v>15125</v>
      </c>
      <c r="E2526" s="1" t="s">
        <v>6605</v>
      </c>
      <c r="F2526" s="1" t="str">
        <f>TEXT($G2526,"0000") &amp; TEXT($H2526,"00")</f>
        <v>200904</v>
      </c>
      <c r="G2526" s="1">
        <f>IFERROR(
  IF(ISNUMBER(SEARCH("平成",B2526)),
     1988 + VALUE(MID(B2526, SEARCH("平成",B2526) + 2, FIND("年", B2526) - SEARCH("平成",B2526) - 2)),
  IF(ISNUMBER(SEARCH("令和元年",B2526)),
     2019,
  IF(ISNUMBER(SEARCH("令和",B2526)),
     2018 + VALUE(MID(B2526, SEARCH("令和",B2526) + 2, FIND("年", B2526) - SEARCH("令和",B2526) - 2)),
  ""))),
"")</f>
        <v>2009</v>
      </c>
      <c r="H2526" s="1">
        <v>4</v>
      </c>
      <c r="I2526" s="5">
        <f>VALUE(RIGHT($E2526,LEN($E2526)-1))</f>
        <v>45</v>
      </c>
      <c r="J2526" s="1" t="s">
        <v>6684</v>
      </c>
      <c r="K2526" s="1" t="s">
        <v>11443</v>
      </c>
      <c r="L2526" s="1" t="s">
        <v>13089</v>
      </c>
    </row>
    <row r="2527" spans="1:12" hidden="1" x14ac:dyDescent="0.2">
      <c r="A2527" s="1">
        <v>2526</v>
      </c>
      <c r="B2527" s="1" t="s">
        <v>2526</v>
      </c>
      <c r="C2527" s="1" t="str">
        <f>IFERROR(VLOOKUP(B2527,Merged!E:G,3,FALSE),"")</f>
        <v/>
      </c>
      <c r="E2527" s="1" t="s">
        <v>6606</v>
      </c>
      <c r="F2527" s="1" t="str">
        <f>TEXT($G2527,"0000") &amp; TEXT($H2527,"00")</f>
        <v>200904</v>
      </c>
      <c r="G2527" s="1">
        <f>IFERROR(
  IF(ISNUMBER(SEARCH("平成",B2527)),
     1988 + VALUE(MID(B2527, SEARCH("平成",B2527) + 2, FIND("年", B2527) - SEARCH("平成",B2527) - 2)),
  IF(ISNUMBER(SEARCH("令和元年",B2527)),
     2019,
  IF(ISNUMBER(SEARCH("令和",B2527)),
     2018 + VALUE(MID(B2527, SEARCH("令和",B2527) + 2, FIND("年", B2527) - SEARCH("令和",B2527) - 2)),
  ""))),
"")</f>
        <v>2009</v>
      </c>
      <c r="H2527" s="1">
        <v>4</v>
      </c>
      <c r="I2527" s="5">
        <f>VALUE(RIGHT($E2527,LEN($E2527)-1))</f>
        <v>46</v>
      </c>
      <c r="J2527" s="1" t="s">
        <v>8615</v>
      </c>
      <c r="K2527" s="1" t="s">
        <v>11445</v>
      </c>
      <c r="L2527" s="1" t="s">
        <v>13090</v>
      </c>
    </row>
    <row r="2528" spans="1:12" hidden="1" x14ac:dyDescent="0.2">
      <c r="A2528" s="1">
        <v>2527</v>
      </c>
      <c r="B2528" s="1" t="s">
        <v>2527</v>
      </c>
      <c r="C2528" s="1" t="str">
        <f>IFERROR(VLOOKUP(B2528,Merged!E:G,3,FALSE),"")</f>
        <v/>
      </c>
      <c r="E2528" s="1" t="s">
        <v>6607</v>
      </c>
      <c r="F2528" s="1" t="str">
        <f>TEXT($G2528,"0000") &amp; TEXT($H2528,"00")</f>
        <v>200904</v>
      </c>
      <c r="G2528" s="1">
        <f>IFERROR(
  IF(ISNUMBER(SEARCH("平成",B2528)),
     1988 + VALUE(MID(B2528, SEARCH("平成",B2528) + 2, FIND("年", B2528) - SEARCH("平成",B2528) - 2)),
  IF(ISNUMBER(SEARCH("令和元年",B2528)),
     2019,
  IF(ISNUMBER(SEARCH("令和",B2528)),
     2018 + VALUE(MID(B2528, SEARCH("令和",B2528) + 2, FIND("年", B2528) - SEARCH("令和",B2528) - 2)),
  ""))),
"")</f>
        <v>2009</v>
      </c>
      <c r="H2528" s="1">
        <v>4</v>
      </c>
      <c r="I2528" s="5">
        <f>VALUE(RIGHT($E2528,LEN($E2528)-1))</f>
        <v>47</v>
      </c>
      <c r="J2528" s="1" t="s">
        <v>8616</v>
      </c>
      <c r="K2528" s="1" t="s">
        <v>11444</v>
      </c>
      <c r="L2528" s="1" t="s">
        <v>13091</v>
      </c>
    </row>
    <row r="2529" spans="1:12" hidden="1" x14ac:dyDescent="0.2">
      <c r="A2529" s="1">
        <v>2528</v>
      </c>
      <c r="B2529" s="1" t="s">
        <v>2528</v>
      </c>
      <c r="C2529" s="1">
        <f>IFERROR(VLOOKUP(B2529,Merged!E:G,3,FALSE),"")</f>
        <v>17</v>
      </c>
      <c r="E2529" s="1" t="s">
        <v>6608</v>
      </c>
      <c r="F2529" s="1" t="str">
        <f>TEXT($G2529,"0000") &amp; TEXT($H2529,"00")</f>
        <v>200904</v>
      </c>
      <c r="G2529" s="1">
        <f>IFERROR(
  IF(ISNUMBER(SEARCH("平成",B2529)),
     1988 + VALUE(MID(B2529, SEARCH("平成",B2529) + 2, FIND("年", B2529) - SEARCH("平成",B2529) - 2)),
  IF(ISNUMBER(SEARCH("令和元年",B2529)),
     2019,
  IF(ISNUMBER(SEARCH("令和",B2529)),
     2018 + VALUE(MID(B2529, SEARCH("令和",B2529) + 2, FIND("年", B2529) - SEARCH("令和",B2529) - 2)),
  ""))),
"")</f>
        <v>2009</v>
      </c>
      <c r="H2529" s="1">
        <v>4</v>
      </c>
      <c r="I2529" s="5">
        <f>VALUE(RIGHT($E2529,LEN($E2529)-1))</f>
        <v>48</v>
      </c>
      <c r="J2529" s="1" t="s">
        <v>8617</v>
      </c>
      <c r="K2529" s="1" t="s">
        <v>11444</v>
      </c>
      <c r="L2529" s="1" t="s">
        <v>13092</v>
      </c>
    </row>
    <row r="2530" spans="1:12" hidden="1" x14ac:dyDescent="0.2">
      <c r="A2530" s="1">
        <v>2529</v>
      </c>
      <c r="B2530" s="1" t="s">
        <v>2529</v>
      </c>
      <c r="C2530" s="1" t="str">
        <f>IFERROR(VLOOKUP(B2530,Merged!E:G,3,FALSE),"")</f>
        <v/>
      </c>
      <c r="E2530" s="1" t="s">
        <v>6609</v>
      </c>
      <c r="F2530" s="1" t="str">
        <f>TEXT($G2530,"0000") &amp; TEXT($H2530,"00")</f>
        <v>200904</v>
      </c>
      <c r="G2530" s="1">
        <f>IFERROR(
  IF(ISNUMBER(SEARCH("平成",B2530)),
     1988 + VALUE(MID(B2530, SEARCH("平成",B2530) + 2, FIND("年", B2530) - SEARCH("平成",B2530) - 2)),
  IF(ISNUMBER(SEARCH("令和元年",B2530)),
     2019,
  IF(ISNUMBER(SEARCH("令和",B2530)),
     2018 + VALUE(MID(B2530, SEARCH("令和",B2530) + 2, FIND("年", B2530) - SEARCH("令和",B2530) - 2)),
  ""))),
"")</f>
        <v>2009</v>
      </c>
      <c r="H2530" s="1">
        <v>4</v>
      </c>
      <c r="I2530" s="5">
        <f>VALUE(RIGHT($E2530,LEN($E2530)-1))</f>
        <v>49</v>
      </c>
      <c r="J2530" s="1" t="s">
        <v>8105</v>
      </c>
      <c r="K2530" s="1" t="s">
        <v>11442</v>
      </c>
      <c r="L2530" s="1" t="s">
        <v>13093</v>
      </c>
    </row>
    <row r="2531" spans="1:12" hidden="1" x14ac:dyDescent="0.2">
      <c r="A2531" s="1">
        <v>2530</v>
      </c>
      <c r="B2531" s="1" t="s">
        <v>2530</v>
      </c>
      <c r="C2531" s="1">
        <f>IFERROR(VLOOKUP(B2531,Merged!E:G,3,FALSE),"")</f>
        <v>18</v>
      </c>
      <c r="E2531" s="1" t="s">
        <v>6610</v>
      </c>
      <c r="F2531" s="1" t="str">
        <f>TEXT($G2531,"0000") &amp; TEXT($H2531,"00")</f>
        <v>200904</v>
      </c>
      <c r="G2531" s="1">
        <f>IFERROR(
  IF(ISNUMBER(SEARCH("平成",B2531)),
     1988 + VALUE(MID(B2531, SEARCH("平成",B2531) + 2, FIND("年", B2531) - SEARCH("平成",B2531) - 2)),
  IF(ISNUMBER(SEARCH("令和元年",B2531)),
     2019,
  IF(ISNUMBER(SEARCH("令和",B2531)),
     2018 + VALUE(MID(B2531, SEARCH("令和",B2531) + 2, FIND("年", B2531) - SEARCH("令和",B2531) - 2)),
  ""))),
"")</f>
        <v>2009</v>
      </c>
      <c r="H2531" s="1">
        <v>4</v>
      </c>
      <c r="I2531" s="5">
        <f>VALUE(RIGHT($E2531,LEN($E2531)-1))</f>
        <v>50</v>
      </c>
      <c r="J2531" s="1" t="s">
        <v>7995</v>
      </c>
      <c r="K2531" s="1" t="s">
        <v>11443</v>
      </c>
      <c r="L2531" s="1" t="s">
        <v>12618</v>
      </c>
    </row>
    <row r="2532" spans="1:12" hidden="1" x14ac:dyDescent="0.2">
      <c r="A2532" s="1">
        <v>2531</v>
      </c>
      <c r="B2532" s="1" t="s">
        <v>2531</v>
      </c>
      <c r="C2532" s="1">
        <f>IFERROR(VLOOKUP(B2532,Merged!E:G,3,FALSE),"")</f>
        <v>19</v>
      </c>
      <c r="E2532" s="1" t="s">
        <v>6611</v>
      </c>
      <c r="F2532" s="1" t="str">
        <f>TEXT($G2532,"0000") &amp; TEXT($H2532,"00")</f>
        <v>200904</v>
      </c>
      <c r="G2532" s="1">
        <f>IFERROR(
  IF(ISNUMBER(SEARCH("平成",B2532)),
     1988 + VALUE(MID(B2532, SEARCH("平成",B2532) + 2, FIND("年", B2532) - SEARCH("平成",B2532) - 2)),
  IF(ISNUMBER(SEARCH("令和元年",B2532)),
     2019,
  IF(ISNUMBER(SEARCH("令和",B2532)),
     2018 + VALUE(MID(B2532, SEARCH("令和",B2532) + 2, FIND("年", B2532) - SEARCH("令和",B2532) - 2)),
  ""))),
"")</f>
        <v>2009</v>
      </c>
      <c r="H2532" s="1">
        <v>4</v>
      </c>
      <c r="I2532" s="5">
        <f>VALUE(RIGHT($E2532,LEN($E2532)-1))</f>
        <v>51</v>
      </c>
      <c r="J2532" s="1" t="s">
        <v>8618</v>
      </c>
      <c r="K2532" s="1" t="s">
        <v>11442</v>
      </c>
      <c r="L2532" s="1" t="s">
        <v>13094</v>
      </c>
    </row>
    <row r="2533" spans="1:12" hidden="1" x14ac:dyDescent="0.2">
      <c r="A2533" s="1">
        <v>2532</v>
      </c>
      <c r="B2533" s="1" t="s">
        <v>2532</v>
      </c>
      <c r="C2533" s="1" t="str">
        <f>IFERROR(VLOOKUP(B2533,Merged!E:G,3,FALSE),"")</f>
        <v/>
      </c>
      <c r="E2533" s="1" t="s">
        <v>6612</v>
      </c>
      <c r="F2533" s="1" t="str">
        <f>TEXT($G2533,"0000") &amp; TEXT($H2533,"00")</f>
        <v>200904</v>
      </c>
      <c r="G2533" s="1">
        <f>IFERROR(
  IF(ISNUMBER(SEARCH("平成",B2533)),
     1988 + VALUE(MID(B2533, SEARCH("平成",B2533) + 2, FIND("年", B2533) - SEARCH("平成",B2533) - 2)),
  IF(ISNUMBER(SEARCH("令和元年",B2533)),
     2019,
  IF(ISNUMBER(SEARCH("令和",B2533)),
     2018 + VALUE(MID(B2533, SEARCH("令和",B2533) + 2, FIND("年", B2533) - SEARCH("令和",B2533) - 2)),
  ""))),
"")</f>
        <v>2009</v>
      </c>
      <c r="H2533" s="1">
        <v>4</v>
      </c>
      <c r="I2533" s="5">
        <f>VALUE(RIGHT($E2533,LEN($E2533)-1))</f>
        <v>52</v>
      </c>
      <c r="J2533" s="1" t="s">
        <v>8619</v>
      </c>
      <c r="K2533" s="1" t="s">
        <v>11444</v>
      </c>
      <c r="L2533" s="1" t="s">
        <v>11448</v>
      </c>
    </row>
    <row r="2534" spans="1:12" hidden="1" x14ac:dyDescent="0.2">
      <c r="A2534" s="1">
        <v>2533</v>
      </c>
      <c r="B2534" s="1" t="s">
        <v>2533</v>
      </c>
      <c r="C2534" s="1" t="str">
        <f>IFERROR(VLOOKUP(B2534,Merged!E:G,3,FALSE),"")</f>
        <v/>
      </c>
      <c r="E2534" s="1" t="s">
        <v>6613</v>
      </c>
      <c r="F2534" s="1" t="str">
        <f>TEXT($G2534,"0000") &amp; TEXT($H2534,"00")</f>
        <v>200904</v>
      </c>
      <c r="G2534" s="1">
        <f>IFERROR(
  IF(ISNUMBER(SEARCH("平成",B2534)),
     1988 + VALUE(MID(B2534, SEARCH("平成",B2534) + 2, FIND("年", B2534) - SEARCH("平成",B2534) - 2)),
  IF(ISNUMBER(SEARCH("令和元年",B2534)),
     2019,
  IF(ISNUMBER(SEARCH("令和",B2534)),
     2018 + VALUE(MID(B2534, SEARCH("令和",B2534) + 2, FIND("年", B2534) - SEARCH("令和",B2534) - 2)),
  ""))),
"")</f>
        <v>2009</v>
      </c>
      <c r="H2534" s="1">
        <v>4</v>
      </c>
      <c r="I2534" s="5">
        <f>VALUE(RIGHT($E2534,LEN($E2534)-1))</f>
        <v>53</v>
      </c>
      <c r="J2534" s="1" t="s">
        <v>8620</v>
      </c>
      <c r="K2534" s="1" t="s">
        <v>11444</v>
      </c>
      <c r="L2534" s="1" t="s">
        <v>13095</v>
      </c>
    </row>
    <row r="2535" spans="1:12" hidden="1" x14ac:dyDescent="0.2">
      <c r="A2535" s="1">
        <v>2534</v>
      </c>
      <c r="B2535" s="1" t="s">
        <v>2534</v>
      </c>
      <c r="C2535" s="1" t="str">
        <f>IFERROR(VLOOKUP(B2535,Merged!E:G,3,FALSE),"")</f>
        <v/>
      </c>
      <c r="E2535" s="1" t="s">
        <v>6614</v>
      </c>
      <c r="F2535" s="1" t="str">
        <f>TEXT($G2535,"0000") &amp; TEXT($H2535,"00")</f>
        <v>200904</v>
      </c>
      <c r="G2535" s="1">
        <f>IFERROR(
  IF(ISNUMBER(SEARCH("平成",B2535)),
     1988 + VALUE(MID(B2535, SEARCH("平成",B2535) + 2, FIND("年", B2535) - SEARCH("平成",B2535) - 2)),
  IF(ISNUMBER(SEARCH("令和元年",B2535)),
     2019,
  IF(ISNUMBER(SEARCH("令和",B2535)),
     2018 + VALUE(MID(B2535, SEARCH("令和",B2535) + 2, FIND("年", B2535) - SEARCH("令和",B2535) - 2)),
  ""))),
"")</f>
        <v>2009</v>
      </c>
      <c r="H2535" s="1">
        <v>4</v>
      </c>
      <c r="I2535" s="5">
        <f>VALUE(RIGHT($E2535,LEN($E2535)-1))</f>
        <v>54</v>
      </c>
      <c r="J2535" s="1" t="s">
        <v>8621</v>
      </c>
      <c r="K2535" s="1" t="s">
        <v>11443</v>
      </c>
      <c r="L2535" s="1" t="s">
        <v>13096</v>
      </c>
    </row>
    <row r="2536" spans="1:12" hidden="1" x14ac:dyDescent="0.2">
      <c r="A2536" s="1">
        <v>2535</v>
      </c>
      <c r="B2536" s="1" t="s">
        <v>2535</v>
      </c>
      <c r="C2536" s="1">
        <f>IFERROR(VLOOKUP(B2536,Merged!E:G,3,FALSE),"")</f>
        <v>20</v>
      </c>
      <c r="E2536" s="1" t="s">
        <v>6615</v>
      </c>
      <c r="F2536" s="1" t="str">
        <f>TEXT($G2536,"0000") &amp; TEXT($H2536,"00")</f>
        <v>200904</v>
      </c>
      <c r="G2536" s="1">
        <f>IFERROR(
  IF(ISNUMBER(SEARCH("平成",B2536)),
     1988 + VALUE(MID(B2536, SEARCH("平成",B2536) + 2, FIND("年", B2536) - SEARCH("平成",B2536) - 2)),
  IF(ISNUMBER(SEARCH("令和元年",B2536)),
     2019,
  IF(ISNUMBER(SEARCH("令和",B2536)),
     2018 + VALUE(MID(B2536, SEARCH("令和",B2536) + 2, FIND("年", B2536) - SEARCH("令和",B2536) - 2)),
  ""))),
"")</f>
        <v>2009</v>
      </c>
      <c r="H2536" s="1">
        <v>4</v>
      </c>
      <c r="I2536" s="5">
        <f>VALUE(RIGHT($E2536,LEN($E2536)-1))</f>
        <v>55</v>
      </c>
      <c r="J2536" s="1" t="s">
        <v>7999</v>
      </c>
      <c r="K2536" s="1" t="s">
        <v>11443</v>
      </c>
      <c r="L2536" s="1" t="s">
        <v>12920</v>
      </c>
    </row>
    <row r="2537" spans="1:12" hidden="1" x14ac:dyDescent="0.2">
      <c r="A2537" s="1">
        <v>2536</v>
      </c>
      <c r="B2537" s="1" t="s">
        <v>2536</v>
      </c>
      <c r="C2537" s="1" t="str">
        <f>IFERROR(VLOOKUP(B2537,Merged!E:G,3,FALSE),"")</f>
        <v/>
      </c>
      <c r="E2537" s="1" t="s">
        <v>6616</v>
      </c>
      <c r="F2537" s="1" t="str">
        <f>TEXT($G2537,"0000") &amp; TEXT($H2537,"00")</f>
        <v>200904</v>
      </c>
      <c r="G2537" s="1">
        <f>IFERROR(
  IF(ISNUMBER(SEARCH("平成",B2537)),
     1988 + VALUE(MID(B2537, SEARCH("平成",B2537) + 2, FIND("年", B2537) - SEARCH("平成",B2537) - 2)),
  IF(ISNUMBER(SEARCH("令和元年",B2537)),
     2019,
  IF(ISNUMBER(SEARCH("令和",B2537)),
     2018 + VALUE(MID(B2537, SEARCH("令和",B2537) + 2, FIND("年", B2537) - SEARCH("令和",B2537) - 2)),
  ""))),
"")</f>
        <v>2009</v>
      </c>
      <c r="H2537" s="1">
        <v>4</v>
      </c>
      <c r="I2537" s="5">
        <f>VALUE(RIGHT($E2537,LEN($E2537)-1))</f>
        <v>56</v>
      </c>
      <c r="J2537" s="1" t="s">
        <v>8622</v>
      </c>
      <c r="K2537" s="1" t="s">
        <v>11443</v>
      </c>
      <c r="L2537" s="1" t="s">
        <v>13097</v>
      </c>
    </row>
    <row r="2538" spans="1:12" hidden="1" x14ac:dyDescent="0.2">
      <c r="A2538" s="1">
        <v>2537</v>
      </c>
      <c r="B2538" s="1" t="s">
        <v>2537</v>
      </c>
      <c r="C2538" s="1">
        <f>IFERROR(VLOOKUP(B2538,Merged!E:G,3,FALSE),"")</f>
        <v>21</v>
      </c>
      <c r="E2538" s="1" t="s">
        <v>6617</v>
      </c>
      <c r="F2538" s="1" t="str">
        <f>TEXT($G2538,"0000") &amp; TEXT($H2538,"00")</f>
        <v>200904</v>
      </c>
      <c r="G2538" s="1">
        <f>IFERROR(
  IF(ISNUMBER(SEARCH("平成",B2538)),
     1988 + VALUE(MID(B2538, SEARCH("平成",B2538) + 2, FIND("年", B2538) - SEARCH("平成",B2538) - 2)),
  IF(ISNUMBER(SEARCH("令和元年",B2538)),
     2019,
  IF(ISNUMBER(SEARCH("令和",B2538)),
     2018 + VALUE(MID(B2538, SEARCH("令和",B2538) + 2, FIND("年", B2538) - SEARCH("令和",B2538) - 2)),
  ""))),
"")</f>
        <v>2009</v>
      </c>
      <c r="H2538" s="1">
        <v>4</v>
      </c>
      <c r="I2538" s="5">
        <f>VALUE(RIGHT($E2538,LEN($E2538)-1))</f>
        <v>57</v>
      </c>
      <c r="J2538" s="1" t="s">
        <v>8623</v>
      </c>
      <c r="K2538" s="1" t="s">
        <v>11445</v>
      </c>
      <c r="L2538" s="1" t="s">
        <v>13098</v>
      </c>
    </row>
    <row r="2539" spans="1:12" hidden="1" x14ac:dyDescent="0.2">
      <c r="A2539" s="1">
        <v>2538</v>
      </c>
      <c r="B2539" s="1" t="s">
        <v>2538</v>
      </c>
      <c r="C2539" s="1" t="str">
        <f>IFERROR(VLOOKUP(B2539,Merged!E:G,3,FALSE),"")</f>
        <v/>
      </c>
      <c r="E2539" s="1" t="s">
        <v>6618</v>
      </c>
      <c r="F2539" s="1" t="str">
        <f>TEXT($G2539,"0000") &amp; TEXT($H2539,"00")</f>
        <v>200904</v>
      </c>
      <c r="G2539" s="1">
        <f>IFERROR(
  IF(ISNUMBER(SEARCH("平成",B2539)),
     1988 + VALUE(MID(B2539, SEARCH("平成",B2539) + 2, FIND("年", B2539) - SEARCH("平成",B2539) - 2)),
  IF(ISNUMBER(SEARCH("令和元年",B2539)),
     2019,
  IF(ISNUMBER(SEARCH("令和",B2539)),
     2018 + VALUE(MID(B2539, SEARCH("令和",B2539) + 2, FIND("年", B2539) - SEARCH("令和",B2539) - 2)),
  ""))),
"")</f>
        <v>2009</v>
      </c>
      <c r="H2539" s="1">
        <v>4</v>
      </c>
      <c r="I2539" s="5">
        <f>VALUE(RIGHT($E2539,LEN($E2539)-1))</f>
        <v>58</v>
      </c>
      <c r="J2539" s="1" t="s">
        <v>8624</v>
      </c>
      <c r="K2539" s="1" t="s">
        <v>11444</v>
      </c>
      <c r="L2539" s="1" t="s">
        <v>13099</v>
      </c>
    </row>
    <row r="2540" spans="1:12" hidden="1" x14ac:dyDescent="0.2">
      <c r="A2540" s="1">
        <v>2539</v>
      </c>
      <c r="B2540" s="1" t="s">
        <v>2539</v>
      </c>
      <c r="C2540" s="1">
        <f>IFERROR(VLOOKUP(B2540,Merged!E:G,3,FALSE),"")</f>
        <v>22</v>
      </c>
      <c r="E2540" s="1" t="s">
        <v>6619</v>
      </c>
      <c r="F2540" s="1" t="str">
        <f>TEXT($G2540,"0000") &amp; TEXT($H2540,"00")</f>
        <v>200904</v>
      </c>
      <c r="G2540" s="1">
        <f>IFERROR(
  IF(ISNUMBER(SEARCH("平成",B2540)),
     1988 + VALUE(MID(B2540, SEARCH("平成",B2540) + 2, FIND("年", B2540) - SEARCH("平成",B2540) - 2)),
  IF(ISNUMBER(SEARCH("令和元年",B2540)),
     2019,
  IF(ISNUMBER(SEARCH("令和",B2540)),
     2018 + VALUE(MID(B2540, SEARCH("令和",B2540) + 2, FIND("年", B2540) - SEARCH("令和",B2540) - 2)),
  ""))),
"")</f>
        <v>2009</v>
      </c>
      <c r="H2540" s="1">
        <v>4</v>
      </c>
      <c r="I2540" s="5">
        <f>VALUE(RIGHT($E2540,LEN($E2540)-1))</f>
        <v>59</v>
      </c>
      <c r="J2540" s="1" t="s">
        <v>8625</v>
      </c>
      <c r="K2540" s="1" t="s">
        <v>11444</v>
      </c>
      <c r="L2540" s="1" t="s">
        <v>13100</v>
      </c>
    </row>
    <row r="2541" spans="1:12" hidden="1" x14ac:dyDescent="0.2">
      <c r="A2541" s="1">
        <v>2540</v>
      </c>
      <c r="B2541" s="1" t="s">
        <v>2540</v>
      </c>
      <c r="C2541" s="1" t="str">
        <f>IFERROR(VLOOKUP(B2541,Merged!E:G,3,FALSE),"")</f>
        <v/>
      </c>
      <c r="E2541" s="1" t="s">
        <v>6620</v>
      </c>
      <c r="F2541" s="1" t="str">
        <f>TEXT($G2541,"0000") &amp; TEXT($H2541,"00")</f>
        <v>200904</v>
      </c>
      <c r="G2541" s="1">
        <f>IFERROR(
  IF(ISNUMBER(SEARCH("平成",B2541)),
     1988 + VALUE(MID(B2541, SEARCH("平成",B2541) + 2, FIND("年", B2541) - SEARCH("平成",B2541) - 2)),
  IF(ISNUMBER(SEARCH("令和元年",B2541)),
     2019,
  IF(ISNUMBER(SEARCH("令和",B2541)),
     2018 + VALUE(MID(B2541, SEARCH("令和",B2541) + 2, FIND("年", B2541) - SEARCH("令和",B2541) - 2)),
  ""))),
"")</f>
        <v>2009</v>
      </c>
      <c r="H2541" s="1">
        <v>4</v>
      </c>
      <c r="I2541" s="5">
        <f>VALUE(RIGHT($E2541,LEN($E2541)-1))</f>
        <v>60</v>
      </c>
      <c r="J2541" s="1" t="s">
        <v>8626</v>
      </c>
      <c r="K2541" s="1" t="s">
        <v>11443</v>
      </c>
      <c r="L2541" s="1" t="s">
        <v>13101</v>
      </c>
    </row>
    <row r="2542" spans="1:12" hidden="1" x14ac:dyDescent="0.2">
      <c r="A2542" s="1">
        <v>2541</v>
      </c>
      <c r="B2542" s="1" t="s">
        <v>2541</v>
      </c>
      <c r="C2542" s="1" t="str">
        <f>IFERROR(VLOOKUP(B2542,Merged!E:G,3,FALSE),"")</f>
        <v/>
      </c>
      <c r="E2542" s="1" t="s">
        <v>6621</v>
      </c>
      <c r="F2542" s="1" t="str">
        <f>TEXT($G2542,"0000") &amp; TEXT($H2542,"00")</f>
        <v>200904</v>
      </c>
      <c r="G2542" s="1">
        <f>IFERROR(
  IF(ISNUMBER(SEARCH("平成",B2542)),
     1988 + VALUE(MID(B2542, SEARCH("平成",B2542) + 2, FIND("年", B2542) - SEARCH("平成",B2542) - 2)),
  IF(ISNUMBER(SEARCH("令和元年",B2542)),
     2019,
  IF(ISNUMBER(SEARCH("令和",B2542)),
     2018 + VALUE(MID(B2542, SEARCH("令和",B2542) + 2, FIND("年", B2542) - SEARCH("令和",B2542) - 2)),
  ""))),
"")</f>
        <v>2009</v>
      </c>
      <c r="H2542" s="1">
        <v>4</v>
      </c>
      <c r="I2542" s="5">
        <f>VALUE(RIGHT($E2542,LEN($E2542)-1))</f>
        <v>61</v>
      </c>
      <c r="J2542" s="1" t="s">
        <v>8627</v>
      </c>
      <c r="K2542" s="1" t="s">
        <v>11444</v>
      </c>
      <c r="L2542" s="1" t="s">
        <v>13102</v>
      </c>
    </row>
    <row r="2543" spans="1:12" hidden="1" x14ac:dyDescent="0.2">
      <c r="A2543" s="1">
        <v>2542</v>
      </c>
      <c r="B2543" s="1" t="s">
        <v>2542</v>
      </c>
      <c r="C2543" s="1">
        <f>IFERROR(VLOOKUP(B2543,Merged!E:G,3,FALSE),"")</f>
        <v>23</v>
      </c>
      <c r="E2543" s="1" t="s">
        <v>6622</v>
      </c>
      <c r="F2543" s="1" t="str">
        <f>TEXT($G2543,"0000") &amp; TEXT($H2543,"00")</f>
        <v>200904</v>
      </c>
      <c r="G2543" s="1">
        <f>IFERROR(
  IF(ISNUMBER(SEARCH("平成",B2543)),
     1988 + VALUE(MID(B2543, SEARCH("平成",B2543) + 2, FIND("年", B2543) - SEARCH("平成",B2543) - 2)),
  IF(ISNUMBER(SEARCH("令和元年",B2543)),
     2019,
  IF(ISNUMBER(SEARCH("令和",B2543)),
     2018 + VALUE(MID(B2543, SEARCH("令和",B2543) + 2, FIND("年", B2543) - SEARCH("令和",B2543) - 2)),
  ""))),
"")</f>
        <v>2009</v>
      </c>
      <c r="H2543" s="1">
        <v>4</v>
      </c>
      <c r="I2543" s="5">
        <f>VALUE(RIGHT($E2543,LEN($E2543)-1))</f>
        <v>62</v>
      </c>
      <c r="J2543" s="1" t="s">
        <v>8628</v>
      </c>
      <c r="K2543" s="1" t="s">
        <v>11443</v>
      </c>
      <c r="L2543" s="1" t="s">
        <v>13103</v>
      </c>
    </row>
    <row r="2544" spans="1:12" hidden="1" x14ac:dyDescent="0.2">
      <c r="A2544" s="1">
        <v>2543</v>
      </c>
      <c r="B2544" s="1" t="s">
        <v>2543</v>
      </c>
      <c r="C2544" s="1" t="str">
        <f>IFERROR(VLOOKUP(B2544,Merged!E:G,3,FALSE),"")</f>
        <v/>
      </c>
      <c r="E2544" s="1" t="s">
        <v>6623</v>
      </c>
      <c r="F2544" s="1" t="str">
        <f>TEXT($G2544,"0000") &amp; TEXT($H2544,"00")</f>
        <v>200904</v>
      </c>
      <c r="G2544" s="1">
        <f>IFERROR(
  IF(ISNUMBER(SEARCH("平成",B2544)),
     1988 + VALUE(MID(B2544, SEARCH("平成",B2544) + 2, FIND("年", B2544) - SEARCH("平成",B2544) - 2)),
  IF(ISNUMBER(SEARCH("令和元年",B2544)),
     2019,
  IF(ISNUMBER(SEARCH("令和",B2544)),
     2018 + VALUE(MID(B2544, SEARCH("令和",B2544) + 2, FIND("年", B2544) - SEARCH("令和",B2544) - 2)),
  ""))),
"")</f>
        <v>2009</v>
      </c>
      <c r="H2544" s="1">
        <v>4</v>
      </c>
      <c r="I2544" s="5">
        <f>VALUE(RIGHT($E2544,LEN($E2544)-1))</f>
        <v>63</v>
      </c>
      <c r="J2544" s="1" t="s">
        <v>8629</v>
      </c>
      <c r="K2544" s="1" t="s">
        <v>11445</v>
      </c>
      <c r="L2544" s="1" t="s">
        <v>12924</v>
      </c>
    </row>
    <row r="2545" spans="1:12" hidden="1" x14ac:dyDescent="0.2">
      <c r="A2545" s="1">
        <v>2544</v>
      </c>
      <c r="B2545" s="1" t="s">
        <v>2544</v>
      </c>
      <c r="C2545" s="1">
        <f>IFERROR(VLOOKUP(B2545,Merged!E:G,3,FALSE),"")</f>
        <v>24</v>
      </c>
      <c r="E2545" s="1" t="s">
        <v>6624</v>
      </c>
      <c r="F2545" s="1" t="str">
        <f>TEXT($G2545,"0000") &amp; TEXT($H2545,"00")</f>
        <v>200904</v>
      </c>
      <c r="G2545" s="1">
        <f>IFERROR(
  IF(ISNUMBER(SEARCH("平成",B2545)),
     1988 + VALUE(MID(B2545, SEARCH("平成",B2545) + 2, FIND("年", B2545) - SEARCH("平成",B2545) - 2)),
  IF(ISNUMBER(SEARCH("令和元年",B2545)),
     2019,
  IF(ISNUMBER(SEARCH("令和",B2545)),
     2018 + VALUE(MID(B2545, SEARCH("令和",B2545) + 2, FIND("年", B2545) - SEARCH("令和",B2545) - 2)),
  ""))),
"")</f>
        <v>2009</v>
      </c>
      <c r="H2545" s="1">
        <v>4</v>
      </c>
      <c r="I2545" s="5">
        <f>VALUE(RIGHT($E2545,LEN($E2545)-1))</f>
        <v>64</v>
      </c>
      <c r="J2545" s="1" t="s">
        <v>8630</v>
      </c>
      <c r="K2545" s="1" t="s">
        <v>11442</v>
      </c>
      <c r="L2545" s="1" t="s">
        <v>13104</v>
      </c>
    </row>
    <row r="2546" spans="1:12" hidden="1" x14ac:dyDescent="0.2">
      <c r="A2546" s="1">
        <v>2545</v>
      </c>
      <c r="B2546" s="1" t="s">
        <v>2545</v>
      </c>
      <c r="C2546" s="1">
        <f>IFERROR(VLOOKUP(B2546,Merged!E:G,3,FALSE),"")</f>
        <v>25</v>
      </c>
      <c r="E2546" s="1" t="s">
        <v>6625</v>
      </c>
      <c r="F2546" s="1" t="str">
        <f>TEXT($G2546,"0000") &amp; TEXT($H2546,"00")</f>
        <v>200904</v>
      </c>
      <c r="G2546" s="1">
        <f>IFERROR(
  IF(ISNUMBER(SEARCH("平成",B2546)),
     1988 + VALUE(MID(B2546, SEARCH("平成",B2546) + 2, FIND("年", B2546) - SEARCH("平成",B2546) - 2)),
  IF(ISNUMBER(SEARCH("令和元年",B2546)),
     2019,
  IF(ISNUMBER(SEARCH("令和",B2546)),
     2018 + VALUE(MID(B2546, SEARCH("令和",B2546) + 2, FIND("年", B2546) - SEARCH("令和",B2546) - 2)),
  ""))),
"")</f>
        <v>2009</v>
      </c>
      <c r="H2546" s="1">
        <v>4</v>
      </c>
      <c r="I2546" s="5">
        <f>VALUE(RIGHT($E2546,LEN($E2546)-1))</f>
        <v>65</v>
      </c>
      <c r="J2546" s="1" t="s">
        <v>8631</v>
      </c>
      <c r="K2546" s="1" t="s">
        <v>11443</v>
      </c>
      <c r="L2546" s="1" t="s">
        <v>13105</v>
      </c>
    </row>
    <row r="2547" spans="1:12" hidden="1" x14ac:dyDescent="0.2">
      <c r="A2547" s="1">
        <v>2546</v>
      </c>
      <c r="B2547" s="1" t="s">
        <v>2546</v>
      </c>
      <c r="C2547" s="1" t="str">
        <f>IFERROR(VLOOKUP(B2547,Merged!E:G,3,FALSE),"")</f>
        <v/>
      </c>
      <c r="E2547" s="1" t="s">
        <v>6626</v>
      </c>
      <c r="F2547" s="1" t="str">
        <f>TEXT($G2547,"0000") &amp; TEXT($H2547,"00")</f>
        <v>200904</v>
      </c>
      <c r="G2547" s="1">
        <f>IFERROR(
  IF(ISNUMBER(SEARCH("平成",B2547)),
     1988 + VALUE(MID(B2547, SEARCH("平成",B2547) + 2, FIND("年", B2547) - SEARCH("平成",B2547) - 2)),
  IF(ISNUMBER(SEARCH("令和元年",B2547)),
     2019,
  IF(ISNUMBER(SEARCH("令和",B2547)),
     2018 + VALUE(MID(B2547, SEARCH("令和",B2547) + 2, FIND("年", B2547) - SEARCH("令和",B2547) - 2)),
  ""))),
"")</f>
        <v>2009</v>
      </c>
      <c r="H2547" s="1">
        <v>4</v>
      </c>
      <c r="I2547" s="5">
        <f>VALUE(RIGHT($E2547,LEN($E2547)-1))</f>
        <v>66</v>
      </c>
      <c r="J2547" s="1" t="s">
        <v>8632</v>
      </c>
      <c r="K2547" s="1" t="s">
        <v>11444</v>
      </c>
      <c r="L2547" s="1" t="s">
        <v>13106</v>
      </c>
    </row>
    <row r="2548" spans="1:12" hidden="1" x14ac:dyDescent="0.2">
      <c r="A2548" s="1">
        <v>2547</v>
      </c>
      <c r="B2548" s="1" t="s">
        <v>2547</v>
      </c>
      <c r="C2548" s="1">
        <f>IFERROR(VLOOKUP(B2548,Merged!E:G,3,FALSE),"")</f>
        <v>26</v>
      </c>
      <c r="E2548" s="1" t="s">
        <v>6627</v>
      </c>
      <c r="F2548" s="1" t="str">
        <f>TEXT($G2548,"0000") &amp; TEXT($H2548,"00")</f>
        <v>200904</v>
      </c>
      <c r="G2548" s="1">
        <f>IFERROR(
  IF(ISNUMBER(SEARCH("平成",B2548)),
     1988 + VALUE(MID(B2548, SEARCH("平成",B2548) + 2, FIND("年", B2548) - SEARCH("平成",B2548) - 2)),
  IF(ISNUMBER(SEARCH("令和元年",B2548)),
     2019,
  IF(ISNUMBER(SEARCH("令和",B2548)),
     2018 + VALUE(MID(B2548, SEARCH("令和",B2548) + 2, FIND("年", B2548) - SEARCH("令和",B2548) - 2)),
  ""))),
"")</f>
        <v>2009</v>
      </c>
      <c r="H2548" s="1">
        <v>4</v>
      </c>
      <c r="I2548" s="5">
        <f>VALUE(RIGHT($E2548,LEN($E2548)-1))</f>
        <v>67</v>
      </c>
      <c r="J2548" s="1" t="s">
        <v>8397</v>
      </c>
      <c r="K2548" s="1" t="s">
        <v>11444</v>
      </c>
      <c r="L2548" s="1" t="s">
        <v>12928</v>
      </c>
    </row>
    <row r="2549" spans="1:12" hidden="1" x14ac:dyDescent="0.2">
      <c r="A2549" s="1">
        <v>2548</v>
      </c>
      <c r="B2549" s="1" t="s">
        <v>2548</v>
      </c>
      <c r="C2549" s="1" t="str">
        <f>IFERROR(VLOOKUP(B2549,Merged!E:G,3,FALSE),"")</f>
        <v/>
      </c>
      <c r="E2549" s="1" t="s">
        <v>6628</v>
      </c>
      <c r="F2549" s="1" t="str">
        <f>TEXT($G2549,"0000") &amp; TEXT($H2549,"00")</f>
        <v>200904</v>
      </c>
      <c r="G2549" s="1">
        <f>IFERROR(
  IF(ISNUMBER(SEARCH("平成",B2549)),
     1988 + VALUE(MID(B2549, SEARCH("平成",B2549) + 2, FIND("年", B2549) - SEARCH("平成",B2549) - 2)),
  IF(ISNUMBER(SEARCH("令和元年",B2549)),
     2019,
  IF(ISNUMBER(SEARCH("令和",B2549)),
     2018 + VALUE(MID(B2549, SEARCH("令和",B2549) + 2, FIND("年", B2549) - SEARCH("令和",B2549) - 2)),
  ""))),
"")</f>
        <v>2009</v>
      </c>
      <c r="H2549" s="1">
        <v>4</v>
      </c>
      <c r="I2549" s="5">
        <f>VALUE(RIGHT($E2549,LEN($E2549)-1))</f>
        <v>68</v>
      </c>
      <c r="J2549" s="1" t="s">
        <v>8633</v>
      </c>
      <c r="K2549" s="1" t="s">
        <v>11444</v>
      </c>
      <c r="L2549" s="1" t="s">
        <v>13107</v>
      </c>
    </row>
    <row r="2550" spans="1:12" hidden="1" x14ac:dyDescent="0.2">
      <c r="A2550" s="1">
        <v>2549</v>
      </c>
      <c r="B2550" s="1" t="s">
        <v>2549</v>
      </c>
      <c r="C2550" s="1" t="str">
        <f>IFERROR(VLOOKUP(B2550,Merged!E:G,3,FALSE),"")</f>
        <v/>
      </c>
      <c r="E2550" s="1" t="s">
        <v>6629</v>
      </c>
      <c r="F2550" s="1" t="str">
        <f>TEXT($G2550,"0000") &amp; TEXT($H2550,"00")</f>
        <v>200904</v>
      </c>
      <c r="G2550" s="1">
        <f>IFERROR(
  IF(ISNUMBER(SEARCH("平成",B2550)),
     1988 + VALUE(MID(B2550, SEARCH("平成",B2550) + 2, FIND("年", B2550) - SEARCH("平成",B2550) - 2)),
  IF(ISNUMBER(SEARCH("令和元年",B2550)),
     2019,
  IF(ISNUMBER(SEARCH("令和",B2550)),
     2018 + VALUE(MID(B2550, SEARCH("令和",B2550) + 2, FIND("年", B2550) - SEARCH("令和",B2550) - 2)),
  ""))),
"")</f>
        <v>2009</v>
      </c>
      <c r="H2550" s="1">
        <v>4</v>
      </c>
      <c r="I2550" s="5">
        <f>VALUE(RIGHT($E2550,LEN($E2550)-1))</f>
        <v>69</v>
      </c>
      <c r="J2550" s="1" t="s">
        <v>8634</v>
      </c>
      <c r="K2550" s="1" t="s">
        <v>11443</v>
      </c>
      <c r="L2550" s="1" t="s">
        <v>13108</v>
      </c>
    </row>
    <row r="2551" spans="1:12" hidden="1" x14ac:dyDescent="0.2">
      <c r="A2551" s="1">
        <v>2550</v>
      </c>
      <c r="B2551" s="1" t="s">
        <v>2550</v>
      </c>
      <c r="C2551" s="1">
        <f>IFERROR(VLOOKUP(B2551,Merged!E:G,3,FALSE),"")</f>
        <v>27</v>
      </c>
      <c r="E2551" s="1" t="s">
        <v>6630</v>
      </c>
      <c r="F2551" s="1" t="str">
        <f>TEXT($G2551,"0000") &amp; TEXT($H2551,"00")</f>
        <v>200904</v>
      </c>
      <c r="G2551" s="1">
        <f>IFERROR(
  IF(ISNUMBER(SEARCH("平成",B2551)),
     1988 + VALUE(MID(B2551, SEARCH("平成",B2551) + 2, FIND("年", B2551) - SEARCH("平成",B2551) - 2)),
  IF(ISNUMBER(SEARCH("令和元年",B2551)),
     2019,
  IF(ISNUMBER(SEARCH("令和",B2551)),
     2018 + VALUE(MID(B2551, SEARCH("令和",B2551) + 2, FIND("年", B2551) - SEARCH("令和",B2551) - 2)),
  ""))),
"")</f>
        <v>2009</v>
      </c>
      <c r="H2551" s="1">
        <v>4</v>
      </c>
      <c r="I2551" s="5">
        <f>VALUE(RIGHT($E2551,LEN($E2551)-1))</f>
        <v>70</v>
      </c>
      <c r="J2551" s="1" t="s">
        <v>8635</v>
      </c>
      <c r="K2551" s="1" t="s">
        <v>11445</v>
      </c>
      <c r="L2551" s="1" t="s">
        <v>13109</v>
      </c>
    </row>
    <row r="2552" spans="1:12" hidden="1" x14ac:dyDescent="0.2">
      <c r="A2552" s="1">
        <v>2551</v>
      </c>
      <c r="B2552" s="1" t="s">
        <v>2551</v>
      </c>
      <c r="C2552" s="1">
        <f>IFERROR(VLOOKUP(B2552,Merged!E:G,3,FALSE),"")</f>
        <v>28</v>
      </c>
      <c r="E2552" s="1" t="s">
        <v>6631</v>
      </c>
      <c r="F2552" s="1" t="str">
        <f>TEXT($G2552,"0000") &amp; TEXT($H2552,"00")</f>
        <v>200904</v>
      </c>
      <c r="G2552" s="1">
        <f>IFERROR(
  IF(ISNUMBER(SEARCH("平成",B2552)),
     1988 + VALUE(MID(B2552, SEARCH("平成",B2552) + 2, FIND("年", B2552) - SEARCH("平成",B2552) - 2)),
  IF(ISNUMBER(SEARCH("令和元年",B2552)),
     2019,
  IF(ISNUMBER(SEARCH("令和",B2552)),
     2018 + VALUE(MID(B2552, SEARCH("令和",B2552) + 2, FIND("年", B2552) - SEARCH("令和",B2552) - 2)),
  ""))),
"")</f>
        <v>2009</v>
      </c>
      <c r="H2552" s="1">
        <v>4</v>
      </c>
      <c r="I2552" s="5">
        <f>VALUE(RIGHT($E2552,LEN($E2552)-1))</f>
        <v>71</v>
      </c>
      <c r="J2552" s="1" t="s">
        <v>7781</v>
      </c>
      <c r="K2552" s="1" t="s">
        <v>11444</v>
      </c>
      <c r="L2552" s="1" t="s">
        <v>12241</v>
      </c>
    </row>
    <row r="2553" spans="1:12" hidden="1" x14ac:dyDescent="0.2">
      <c r="A2553" s="1">
        <v>2552</v>
      </c>
      <c r="B2553" s="1" t="s">
        <v>2552</v>
      </c>
      <c r="C2553" s="1" t="str">
        <f>IFERROR(VLOOKUP(B2553,Merged!E:G,3,FALSE),"")</f>
        <v/>
      </c>
      <c r="D2553" s="4" t="s">
        <v>15126</v>
      </c>
      <c r="E2553" s="1" t="s">
        <v>6632</v>
      </c>
      <c r="F2553" s="1" t="str">
        <f>TEXT($G2553,"0000") &amp; TEXT($H2553,"00")</f>
        <v>200904</v>
      </c>
      <c r="G2553" s="1">
        <f>IFERROR(
  IF(ISNUMBER(SEARCH("平成",B2553)),
     1988 + VALUE(MID(B2553, SEARCH("平成",B2553) + 2, FIND("年", B2553) - SEARCH("平成",B2553) - 2)),
  IF(ISNUMBER(SEARCH("令和元年",B2553)),
     2019,
  IF(ISNUMBER(SEARCH("令和",B2553)),
     2018 + VALUE(MID(B2553, SEARCH("令和",B2553) + 2, FIND("年", B2553) - SEARCH("令和",B2553) - 2)),
  ""))),
"")</f>
        <v>2009</v>
      </c>
      <c r="H2553" s="1">
        <v>4</v>
      </c>
      <c r="I2553" s="5">
        <f>VALUE(RIGHT($E2553,LEN($E2553)-1))</f>
        <v>72</v>
      </c>
      <c r="J2553" s="1" t="s">
        <v>8636</v>
      </c>
      <c r="K2553" s="1" t="s">
        <v>11443</v>
      </c>
      <c r="L2553" s="1" t="s">
        <v>11591</v>
      </c>
    </row>
    <row r="2554" spans="1:12" hidden="1" x14ac:dyDescent="0.2">
      <c r="A2554" s="1">
        <v>2553</v>
      </c>
      <c r="B2554" s="1" t="s">
        <v>2553</v>
      </c>
      <c r="C2554" s="1" t="str">
        <f>IFERROR(VLOOKUP(B2554,Merged!E:G,3,FALSE),"")</f>
        <v/>
      </c>
      <c r="E2554" s="1" t="s">
        <v>6633</v>
      </c>
      <c r="F2554" s="1" t="str">
        <f>TEXT($G2554,"0000") &amp; TEXT($H2554,"00")</f>
        <v>200904</v>
      </c>
      <c r="G2554" s="1">
        <f>IFERROR(
  IF(ISNUMBER(SEARCH("平成",B2554)),
     1988 + VALUE(MID(B2554, SEARCH("平成",B2554) + 2, FIND("年", B2554) - SEARCH("平成",B2554) - 2)),
  IF(ISNUMBER(SEARCH("令和元年",B2554)),
     2019,
  IF(ISNUMBER(SEARCH("令和",B2554)),
     2018 + VALUE(MID(B2554, SEARCH("令和",B2554) + 2, FIND("年", B2554) - SEARCH("令和",B2554) - 2)),
  ""))),
"")</f>
        <v>2009</v>
      </c>
      <c r="H2554" s="1">
        <v>4</v>
      </c>
      <c r="I2554" s="5">
        <f>VALUE(RIGHT($E2554,LEN($E2554)-1))</f>
        <v>73</v>
      </c>
      <c r="J2554" s="1" t="s">
        <v>7366</v>
      </c>
      <c r="K2554" s="1" t="s">
        <v>11442</v>
      </c>
      <c r="L2554" s="1" t="s">
        <v>12091</v>
      </c>
    </row>
    <row r="2555" spans="1:12" hidden="1" x14ac:dyDescent="0.2">
      <c r="A2555" s="1">
        <v>2554</v>
      </c>
      <c r="B2555" s="1" t="s">
        <v>2554</v>
      </c>
      <c r="C2555" s="1" t="str">
        <f>IFERROR(VLOOKUP(B2555,Merged!E:G,3,FALSE),"")</f>
        <v/>
      </c>
      <c r="E2555" s="1" t="s">
        <v>6634</v>
      </c>
      <c r="F2555" s="1" t="str">
        <f>TEXT($G2555,"0000") &amp; TEXT($H2555,"00")</f>
        <v>200904</v>
      </c>
      <c r="G2555" s="1">
        <f>IFERROR(
  IF(ISNUMBER(SEARCH("平成",B2555)),
     1988 + VALUE(MID(B2555, SEARCH("平成",B2555) + 2, FIND("年", B2555) - SEARCH("平成",B2555) - 2)),
  IF(ISNUMBER(SEARCH("令和元年",B2555)),
     2019,
  IF(ISNUMBER(SEARCH("令和",B2555)),
     2018 + VALUE(MID(B2555, SEARCH("令和",B2555) + 2, FIND("年", B2555) - SEARCH("令和",B2555) - 2)),
  ""))),
"")</f>
        <v>2009</v>
      </c>
      <c r="H2555" s="1">
        <v>4</v>
      </c>
      <c r="I2555" s="5">
        <f>VALUE(RIGHT($E2555,LEN($E2555)-1))</f>
        <v>74</v>
      </c>
      <c r="J2555" s="1" t="s">
        <v>8637</v>
      </c>
      <c r="K2555" s="1" t="s">
        <v>11442</v>
      </c>
      <c r="L2555" s="1" t="s">
        <v>13110</v>
      </c>
    </row>
    <row r="2556" spans="1:12" hidden="1" x14ac:dyDescent="0.2">
      <c r="A2556" s="1">
        <v>2555</v>
      </c>
      <c r="B2556" s="1" t="s">
        <v>2555</v>
      </c>
      <c r="C2556" s="1" t="str">
        <f>IFERROR(VLOOKUP(B2556,Merged!E:G,3,FALSE),"")</f>
        <v/>
      </c>
      <c r="E2556" s="1" t="s">
        <v>6635</v>
      </c>
      <c r="F2556" s="1" t="str">
        <f>TEXT($G2556,"0000") &amp; TEXT($H2556,"00")</f>
        <v>200904</v>
      </c>
      <c r="G2556" s="1">
        <f>IFERROR(
  IF(ISNUMBER(SEARCH("平成",B2556)),
     1988 + VALUE(MID(B2556, SEARCH("平成",B2556) + 2, FIND("年", B2556) - SEARCH("平成",B2556) - 2)),
  IF(ISNUMBER(SEARCH("令和元年",B2556)),
     2019,
  IF(ISNUMBER(SEARCH("令和",B2556)),
     2018 + VALUE(MID(B2556, SEARCH("令和",B2556) + 2, FIND("年", B2556) - SEARCH("令和",B2556) - 2)),
  ""))),
"")</f>
        <v>2009</v>
      </c>
      <c r="H2556" s="1">
        <v>4</v>
      </c>
      <c r="I2556" s="5">
        <f>VALUE(RIGHT($E2556,LEN($E2556)-1))</f>
        <v>75</v>
      </c>
      <c r="J2556" s="1" t="s">
        <v>8638</v>
      </c>
      <c r="K2556" s="1" t="s">
        <v>11445</v>
      </c>
      <c r="L2556" s="1" t="s">
        <v>13111</v>
      </c>
    </row>
    <row r="2557" spans="1:12" hidden="1" x14ac:dyDescent="0.2">
      <c r="A2557" s="1">
        <v>2556</v>
      </c>
      <c r="B2557" s="1" t="s">
        <v>2556</v>
      </c>
      <c r="C2557" s="1">
        <f>IFERROR(VLOOKUP(B2557,Merged!E:G,3,FALSE),"")</f>
        <v>29</v>
      </c>
      <c r="E2557" s="1" t="s">
        <v>6636</v>
      </c>
      <c r="F2557" s="1" t="str">
        <f>TEXT($G2557,"0000") &amp; TEXT($H2557,"00")</f>
        <v>200904</v>
      </c>
      <c r="G2557" s="1">
        <f>IFERROR(
  IF(ISNUMBER(SEARCH("平成",B2557)),
     1988 + VALUE(MID(B2557, SEARCH("平成",B2557) + 2, FIND("年", B2557) - SEARCH("平成",B2557) - 2)),
  IF(ISNUMBER(SEARCH("令和元年",B2557)),
     2019,
  IF(ISNUMBER(SEARCH("令和",B2557)),
     2018 + VALUE(MID(B2557, SEARCH("令和",B2557) + 2, FIND("年", B2557) - SEARCH("令和",B2557) - 2)),
  ""))),
"")</f>
        <v>2009</v>
      </c>
      <c r="H2557" s="1">
        <v>4</v>
      </c>
      <c r="I2557" s="5">
        <f>VALUE(RIGHT($E2557,LEN($E2557)-1))</f>
        <v>76</v>
      </c>
      <c r="J2557" s="1" t="s">
        <v>8639</v>
      </c>
      <c r="K2557" s="1" t="s">
        <v>11445</v>
      </c>
      <c r="L2557" s="1" t="s">
        <v>13112</v>
      </c>
    </row>
    <row r="2558" spans="1:12" hidden="1" x14ac:dyDescent="0.2">
      <c r="A2558" s="1">
        <v>2557</v>
      </c>
      <c r="B2558" s="1" t="s">
        <v>2557</v>
      </c>
      <c r="C2558" s="1" t="str">
        <f>IFERROR(VLOOKUP(B2558,Merged!E:G,3,FALSE),"")</f>
        <v/>
      </c>
      <c r="E2558" s="1" t="s">
        <v>6637</v>
      </c>
      <c r="F2558" s="1" t="str">
        <f>TEXT($G2558,"0000") &amp; TEXT($H2558,"00")</f>
        <v>200904</v>
      </c>
      <c r="G2558" s="1">
        <f>IFERROR(
  IF(ISNUMBER(SEARCH("平成",B2558)),
     1988 + VALUE(MID(B2558, SEARCH("平成",B2558) + 2, FIND("年", B2558) - SEARCH("平成",B2558) - 2)),
  IF(ISNUMBER(SEARCH("令和元年",B2558)),
     2019,
  IF(ISNUMBER(SEARCH("令和",B2558)),
     2018 + VALUE(MID(B2558, SEARCH("令和",B2558) + 2, FIND("年", B2558) - SEARCH("令和",B2558) - 2)),
  ""))),
"")</f>
        <v>2009</v>
      </c>
      <c r="H2558" s="1">
        <v>4</v>
      </c>
      <c r="I2558" s="5">
        <f>VALUE(RIGHT($E2558,LEN($E2558)-1))</f>
        <v>77</v>
      </c>
      <c r="J2558" s="1" t="s">
        <v>8640</v>
      </c>
      <c r="K2558" s="1" t="s">
        <v>11442</v>
      </c>
      <c r="L2558" s="1" t="s">
        <v>13113</v>
      </c>
    </row>
    <row r="2559" spans="1:12" hidden="1" x14ac:dyDescent="0.2">
      <c r="A2559" s="1">
        <v>2558</v>
      </c>
      <c r="B2559" s="1" t="s">
        <v>2558</v>
      </c>
      <c r="C2559" s="1" t="str">
        <f>IFERROR(VLOOKUP(B2559,Merged!E:G,3,FALSE),"")</f>
        <v/>
      </c>
      <c r="E2559" s="1" t="s">
        <v>6638</v>
      </c>
      <c r="F2559" s="1" t="str">
        <f>TEXT($G2559,"0000") &amp; TEXT($H2559,"00")</f>
        <v>200904</v>
      </c>
      <c r="G2559" s="1">
        <f>IFERROR(
  IF(ISNUMBER(SEARCH("平成",B2559)),
     1988 + VALUE(MID(B2559, SEARCH("平成",B2559) + 2, FIND("年", B2559) - SEARCH("平成",B2559) - 2)),
  IF(ISNUMBER(SEARCH("令和元年",B2559)),
     2019,
  IF(ISNUMBER(SEARCH("令和",B2559)),
     2018 + VALUE(MID(B2559, SEARCH("令和",B2559) + 2, FIND("年", B2559) - SEARCH("令和",B2559) - 2)),
  ""))),
"")</f>
        <v>2009</v>
      </c>
      <c r="H2559" s="1">
        <v>4</v>
      </c>
      <c r="I2559" s="5">
        <f>VALUE(RIGHT($E2559,LEN($E2559)-1))</f>
        <v>78</v>
      </c>
      <c r="J2559" s="1" t="s">
        <v>8016</v>
      </c>
      <c r="K2559" s="1" t="s">
        <v>11445</v>
      </c>
      <c r="L2559" s="1" t="s">
        <v>12636</v>
      </c>
    </row>
    <row r="2560" spans="1:12" hidden="1" x14ac:dyDescent="0.2">
      <c r="A2560" s="1">
        <v>2559</v>
      </c>
      <c r="B2560" s="1" t="s">
        <v>2559</v>
      </c>
      <c r="C2560" s="1">
        <f>IFERROR(VLOOKUP(B2560,Merged!E:G,3,FALSE),"")</f>
        <v>30</v>
      </c>
      <c r="E2560" s="1" t="s">
        <v>6639</v>
      </c>
      <c r="F2560" s="1" t="str">
        <f>TEXT($G2560,"0000") &amp; TEXT($H2560,"00")</f>
        <v>200904</v>
      </c>
      <c r="G2560" s="1">
        <f>IFERROR(
  IF(ISNUMBER(SEARCH("平成",B2560)),
     1988 + VALUE(MID(B2560, SEARCH("平成",B2560) + 2, FIND("年", B2560) - SEARCH("平成",B2560) - 2)),
  IF(ISNUMBER(SEARCH("令和元年",B2560)),
     2019,
  IF(ISNUMBER(SEARCH("令和",B2560)),
     2018 + VALUE(MID(B2560, SEARCH("令和",B2560) + 2, FIND("年", B2560) - SEARCH("令和",B2560) - 2)),
  ""))),
"")</f>
        <v>2009</v>
      </c>
      <c r="H2560" s="1">
        <v>4</v>
      </c>
      <c r="I2560" s="5">
        <f>VALUE(RIGHT($E2560,LEN($E2560)-1))</f>
        <v>79</v>
      </c>
      <c r="J2560" s="1" t="s">
        <v>8641</v>
      </c>
      <c r="K2560" s="1" t="s">
        <v>11444</v>
      </c>
      <c r="L2560" s="1" t="s">
        <v>13114</v>
      </c>
    </row>
    <row r="2561" spans="1:12" hidden="1" x14ac:dyDescent="0.2">
      <c r="A2561" s="1">
        <v>2560</v>
      </c>
      <c r="B2561" s="1" t="s">
        <v>2560</v>
      </c>
      <c r="C2561" s="1" t="str">
        <f>IFERROR(VLOOKUP(B2561,Merged!E:G,3,FALSE),"")</f>
        <v/>
      </c>
      <c r="E2561" s="1" t="s">
        <v>6640</v>
      </c>
      <c r="F2561" s="1" t="str">
        <f>TEXT($G2561,"0000") &amp; TEXT($H2561,"00")</f>
        <v>200904</v>
      </c>
      <c r="G2561" s="1">
        <f>IFERROR(
  IF(ISNUMBER(SEARCH("平成",B2561)),
     1988 + VALUE(MID(B2561, SEARCH("平成",B2561) + 2, FIND("年", B2561) - SEARCH("平成",B2561) - 2)),
  IF(ISNUMBER(SEARCH("令和元年",B2561)),
     2019,
  IF(ISNUMBER(SEARCH("令和",B2561)),
     2018 + VALUE(MID(B2561, SEARCH("令和",B2561) + 2, FIND("年", B2561) - SEARCH("令和",B2561) - 2)),
  ""))),
"")</f>
        <v>2009</v>
      </c>
      <c r="H2561" s="1">
        <v>4</v>
      </c>
      <c r="I2561" s="5">
        <f>VALUE(RIGHT($E2561,LEN($E2561)-1))</f>
        <v>80</v>
      </c>
      <c r="J2561" s="1" t="s">
        <v>8642</v>
      </c>
      <c r="K2561" s="1" t="s">
        <v>11444</v>
      </c>
      <c r="L2561" s="1" t="s">
        <v>12935</v>
      </c>
    </row>
    <row r="2562" spans="1:12" hidden="1" x14ac:dyDescent="0.2">
      <c r="A2562" s="1">
        <v>2561</v>
      </c>
      <c r="B2562" s="1" t="s">
        <v>2561</v>
      </c>
      <c r="C2562" s="1" t="str">
        <f>IFERROR(VLOOKUP(B2562,Merged!E:G,3,FALSE),"")</f>
        <v/>
      </c>
      <c r="E2562" s="1" t="s">
        <v>6561</v>
      </c>
      <c r="F2562" s="1" t="str">
        <f>TEXT($G2562,"0000") &amp; TEXT($H2562,"00")</f>
        <v>200810</v>
      </c>
      <c r="G2562" s="1">
        <f>IFERROR(
  IF(ISNUMBER(SEARCH("平成",B2562)),
     1988 + VALUE(MID(B2562, SEARCH("平成",B2562) + 2, FIND("年", B2562) - SEARCH("平成",B2562) - 2)),
  IF(ISNUMBER(SEARCH("令和元年",B2562)),
     2019,
  IF(ISNUMBER(SEARCH("令和",B2562)),
     2018 + VALUE(MID(B2562, SEARCH("令和",B2562) + 2, FIND("年", B2562) - SEARCH("令和",B2562) - 2)),
  ""))),
"")</f>
        <v>2008</v>
      </c>
      <c r="H2562" s="1">
        <v>10</v>
      </c>
      <c r="I2562" s="5">
        <f>VALUE(RIGHT($E2562,LEN($E2562)-1))</f>
        <v>1</v>
      </c>
      <c r="J2562" s="1" t="s">
        <v>8643</v>
      </c>
      <c r="K2562" s="1" t="s">
        <v>11443</v>
      </c>
      <c r="L2562" s="1" t="s">
        <v>13115</v>
      </c>
    </row>
    <row r="2563" spans="1:12" hidden="1" x14ac:dyDescent="0.2">
      <c r="A2563" s="1">
        <v>2562</v>
      </c>
      <c r="B2563" s="1" t="s">
        <v>2562</v>
      </c>
      <c r="C2563" s="1" t="str">
        <f>IFERROR(VLOOKUP(B2563,Merged!E:G,3,FALSE),"")</f>
        <v/>
      </c>
      <c r="E2563" s="1" t="s">
        <v>6562</v>
      </c>
      <c r="F2563" s="1" t="str">
        <f>TEXT($G2563,"0000") &amp; TEXT($H2563,"00")</f>
        <v>200810</v>
      </c>
      <c r="G2563" s="1">
        <f>IFERROR(
  IF(ISNUMBER(SEARCH("平成",B2563)),
     1988 + VALUE(MID(B2563, SEARCH("平成",B2563) + 2, FIND("年", B2563) - SEARCH("平成",B2563) - 2)),
  IF(ISNUMBER(SEARCH("令和元年",B2563)),
     2019,
  IF(ISNUMBER(SEARCH("令和",B2563)),
     2018 + VALUE(MID(B2563, SEARCH("令和",B2563) + 2, FIND("年", B2563) - SEARCH("令和",B2563) - 2)),
  ""))),
"")</f>
        <v>2008</v>
      </c>
      <c r="H2563" s="1">
        <v>10</v>
      </c>
      <c r="I2563" s="5">
        <f>VALUE(RIGHT($E2563,LEN($E2563)-1))</f>
        <v>2</v>
      </c>
      <c r="J2563" s="1" t="s">
        <v>8644</v>
      </c>
      <c r="K2563" s="1" t="s">
        <v>11443</v>
      </c>
      <c r="L2563" s="1" t="s">
        <v>13116</v>
      </c>
    </row>
    <row r="2564" spans="1:12" hidden="1" x14ac:dyDescent="0.2">
      <c r="A2564" s="1">
        <v>2563</v>
      </c>
      <c r="B2564" s="1" t="s">
        <v>2563</v>
      </c>
      <c r="C2564" s="1" t="str">
        <f>IFERROR(VLOOKUP(B2564,Merged!E:G,3,FALSE),"")</f>
        <v/>
      </c>
      <c r="E2564" s="1" t="s">
        <v>6563</v>
      </c>
      <c r="F2564" s="1" t="str">
        <f>TEXT($G2564,"0000") &amp; TEXT($H2564,"00")</f>
        <v>200810</v>
      </c>
      <c r="G2564" s="1">
        <f>IFERROR(
  IF(ISNUMBER(SEARCH("平成",B2564)),
     1988 + VALUE(MID(B2564, SEARCH("平成",B2564) + 2, FIND("年", B2564) - SEARCH("平成",B2564) - 2)),
  IF(ISNUMBER(SEARCH("令和元年",B2564)),
     2019,
  IF(ISNUMBER(SEARCH("令和",B2564)),
     2018 + VALUE(MID(B2564, SEARCH("令和",B2564) + 2, FIND("年", B2564) - SEARCH("令和",B2564) - 2)),
  ""))),
"")</f>
        <v>2008</v>
      </c>
      <c r="H2564" s="1">
        <v>10</v>
      </c>
      <c r="I2564" s="5">
        <f>VALUE(RIGHT($E2564,LEN($E2564)-1))</f>
        <v>3</v>
      </c>
      <c r="J2564" s="1" t="s">
        <v>8645</v>
      </c>
      <c r="K2564" s="1" t="s">
        <v>11442</v>
      </c>
      <c r="L2564" s="1" t="s">
        <v>13117</v>
      </c>
    </row>
    <row r="2565" spans="1:12" hidden="1" x14ac:dyDescent="0.2">
      <c r="A2565" s="1">
        <v>2564</v>
      </c>
      <c r="B2565" s="1" t="s">
        <v>2564</v>
      </c>
      <c r="C2565" s="1" t="str">
        <f>IFERROR(VLOOKUP(B2565,Merged!E:G,3,FALSE),"")</f>
        <v/>
      </c>
      <c r="E2565" s="1" t="s">
        <v>6564</v>
      </c>
      <c r="F2565" s="1" t="str">
        <f>TEXT($G2565,"0000") &amp; TEXT($H2565,"00")</f>
        <v>200810</v>
      </c>
      <c r="G2565" s="1">
        <f>IFERROR(
  IF(ISNUMBER(SEARCH("平成",B2565)),
     1988 + VALUE(MID(B2565, SEARCH("平成",B2565) + 2, FIND("年", B2565) - SEARCH("平成",B2565) - 2)),
  IF(ISNUMBER(SEARCH("令和元年",B2565)),
     2019,
  IF(ISNUMBER(SEARCH("令和",B2565)),
     2018 + VALUE(MID(B2565, SEARCH("令和",B2565) + 2, FIND("年", B2565) - SEARCH("令和",B2565) - 2)),
  ""))),
"")</f>
        <v>2008</v>
      </c>
      <c r="H2565" s="1">
        <v>10</v>
      </c>
      <c r="I2565" s="5">
        <f>VALUE(RIGHT($E2565,LEN($E2565)-1))</f>
        <v>4</v>
      </c>
      <c r="J2565" s="1" t="s">
        <v>8646</v>
      </c>
      <c r="K2565" s="1" t="s">
        <v>11445</v>
      </c>
      <c r="L2565" s="1" t="s">
        <v>13118</v>
      </c>
    </row>
    <row r="2566" spans="1:12" hidden="1" x14ac:dyDescent="0.2">
      <c r="A2566" s="1">
        <v>2565</v>
      </c>
      <c r="B2566" s="1" t="s">
        <v>2565</v>
      </c>
      <c r="C2566" s="1" t="str">
        <f>IFERROR(VLOOKUP(B2566,Merged!E:G,3,FALSE),"")</f>
        <v/>
      </c>
      <c r="E2566" s="1" t="s">
        <v>6565</v>
      </c>
      <c r="F2566" s="1" t="str">
        <f>TEXT($G2566,"0000") &amp; TEXT($H2566,"00")</f>
        <v>200810</v>
      </c>
      <c r="G2566" s="1">
        <f>IFERROR(
  IF(ISNUMBER(SEARCH("平成",B2566)),
     1988 + VALUE(MID(B2566, SEARCH("平成",B2566) + 2, FIND("年", B2566) - SEARCH("平成",B2566) - 2)),
  IF(ISNUMBER(SEARCH("令和元年",B2566)),
     2019,
  IF(ISNUMBER(SEARCH("令和",B2566)),
     2018 + VALUE(MID(B2566, SEARCH("令和",B2566) + 2, FIND("年", B2566) - SEARCH("令和",B2566) - 2)),
  ""))),
"")</f>
        <v>2008</v>
      </c>
      <c r="H2566" s="1">
        <v>10</v>
      </c>
      <c r="I2566" s="5">
        <f>VALUE(RIGHT($E2566,LEN($E2566)-1))</f>
        <v>5</v>
      </c>
      <c r="J2566" s="1" t="s">
        <v>8647</v>
      </c>
      <c r="K2566" s="1" t="s">
        <v>11442</v>
      </c>
      <c r="L2566" s="1" t="s">
        <v>12024</v>
      </c>
    </row>
    <row r="2567" spans="1:12" hidden="1" x14ac:dyDescent="0.2">
      <c r="A2567" s="1">
        <v>2566</v>
      </c>
      <c r="B2567" s="1" t="s">
        <v>2566</v>
      </c>
      <c r="C2567" s="1" t="str">
        <f>IFERROR(VLOOKUP(B2567,Merged!E:G,3,FALSE),"")</f>
        <v/>
      </c>
      <c r="E2567" s="1" t="s">
        <v>6566</v>
      </c>
      <c r="F2567" s="1" t="str">
        <f>TEXT($G2567,"0000") &amp; TEXT($H2567,"00")</f>
        <v>200810</v>
      </c>
      <c r="G2567" s="1">
        <f>IFERROR(
  IF(ISNUMBER(SEARCH("平成",B2567)),
     1988 + VALUE(MID(B2567, SEARCH("平成",B2567) + 2, FIND("年", B2567) - SEARCH("平成",B2567) - 2)),
  IF(ISNUMBER(SEARCH("令和元年",B2567)),
     2019,
  IF(ISNUMBER(SEARCH("令和",B2567)),
     2018 + VALUE(MID(B2567, SEARCH("令和",B2567) + 2, FIND("年", B2567) - SEARCH("令和",B2567) - 2)),
  ""))),
"")</f>
        <v>2008</v>
      </c>
      <c r="H2567" s="1">
        <v>10</v>
      </c>
      <c r="I2567" s="5">
        <f>VALUE(RIGHT($E2567,LEN($E2567)-1))</f>
        <v>6</v>
      </c>
      <c r="J2567" s="1" t="s">
        <v>8648</v>
      </c>
      <c r="K2567" s="1" t="s">
        <v>11445</v>
      </c>
      <c r="L2567" s="1" t="s">
        <v>13119</v>
      </c>
    </row>
    <row r="2568" spans="1:12" hidden="1" x14ac:dyDescent="0.2">
      <c r="A2568" s="1">
        <v>2567</v>
      </c>
      <c r="B2568" s="1" t="s">
        <v>2567</v>
      </c>
      <c r="C2568" s="1" t="str">
        <f>IFERROR(VLOOKUP(B2568,Merged!E:G,3,FALSE),"")</f>
        <v/>
      </c>
      <c r="E2568" s="1" t="s">
        <v>6567</v>
      </c>
      <c r="F2568" s="1" t="str">
        <f>TEXT($G2568,"0000") &amp; TEXT($H2568,"00")</f>
        <v>200810</v>
      </c>
      <c r="G2568" s="1">
        <f>IFERROR(
  IF(ISNUMBER(SEARCH("平成",B2568)),
     1988 + VALUE(MID(B2568, SEARCH("平成",B2568) + 2, FIND("年", B2568) - SEARCH("平成",B2568) - 2)),
  IF(ISNUMBER(SEARCH("令和元年",B2568)),
     2019,
  IF(ISNUMBER(SEARCH("令和",B2568)),
     2018 + VALUE(MID(B2568, SEARCH("令和",B2568) + 2, FIND("年", B2568) - SEARCH("令和",B2568) - 2)),
  ""))),
"")</f>
        <v>2008</v>
      </c>
      <c r="H2568" s="1">
        <v>10</v>
      </c>
      <c r="I2568" s="5">
        <f>VALUE(RIGHT($E2568,LEN($E2568)-1))</f>
        <v>7</v>
      </c>
      <c r="J2568" s="1" t="s">
        <v>7614</v>
      </c>
      <c r="K2568" s="1" t="s">
        <v>11443</v>
      </c>
      <c r="L2568" s="1" t="s">
        <v>12297</v>
      </c>
    </row>
    <row r="2569" spans="1:12" hidden="1" x14ac:dyDescent="0.2">
      <c r="A2569" s="1">
        <v>2568</v>
      </c>
      <c r="B2569" s="1" t="s">
        <v>2568</v>
      </c>
      <c r="C2569" s="1" t="str">
        <f>IFERROR(VLOOKUP(B2569,Merged!E:G,3,FALSE),"")</f>
        <v/>
      </c>
      <c r="E2569" s="1" t="s">
        <v>6568</v>
      </c>
      <c r="F2569" s="1" t="str">
        <f>TEXT($G2569,"0000") &amp; TEXT($H2569,"00")</f>
        <v>200810</v>
      </c>
      <c r="G2569" s="1">
        <f>IFERROR(
  IF(ISNUMBER(SEARCH("平成",B2569)),
     1988 + VALUE(MID(B2569, SEARCH("平成",B2569) + 2, FIND("年", B2569) - SEARCH("平成",B2569) - 2)),
  IF(ISNUMBER(SEARCH("令和元年",B2569)),
     2019,
  IF(ISNUMBER(SEARCH("令和",B2569)),
     2018 + VALUE(MID(B2569, SEARCH("令和",B2569) + 2, FIND("年", B2569) - SEARCH("令和",B2569) - 2)),
  ""))),
"")</f>
        <v>2008</v>
      </c>
      <c r="H2569" s="1">
        <v>10</v>
      </c>
      <c r="I2569" s="5">
        <f>VALUE(RIGHT($E2569,LEN($E2569)-1))</f>
        <v>8</v>
      </c>
      <c r="J2569" s="1" t="s">
        <v>7728</v>
      </c>
      <c r="K2569" s="1" t="s">
        <v>11445</v>
      </c>
      <c r="L2569" s="1" t="s">
        <v>12401</v>
      </c>
    </row>
    <row r="2570" spans="1:12" hidden="1" x14ac:dyDescent="0.2">
      <c r="A2570" s="1">
        <v>2569</v>
      </c>
      <c r="B2570" s="1" t="s">
        <v>2569</v>
      </c>
      <c r="C2570" s="1" t="str">
        <f>IFERROR(VLOOKUP(B2570,Merged!E:G,3,FALSE),"")</f>
        <v/>
      </c>
      <c r="E2570" s="1" t="s">
        <v>6569</v>
      </c>
      <c r="F2570" s="1" t="str">
        <f>TEXT($G2570,"0000") &amp; TEXT($H2570,"00")</f>
        <v>200810</v>
      </c>
      <c r="G2570" s="1">
        <f>IFERROR(
  IF(ISNUMBER(SEARCH("平成",B2570)),
     1988 + VALUE(MID(B2570, SEARCH("平成",B2570) + 2, FIND("年", B2570) - SEARCH("平成",B2570) - 2)),
  IF(ISNUMBER(SEARCH("令和元年",B2570)),
     2019,
  IF(ISNUMBER(SEARCH("令和",B2570)),
     2018 + VALUE(MID(B2570, SEARCH("令和",B2570) + 2, FIND("年", B2570) - SEARCH("令和",B2570) - 2)),
  ""))),
"")</f>
        <v>2008</v>
      </c>
      <c r="H2570" s="1">
        <v>10</v>
      </c>
      <c r="I2570" s="5">
        <f>VALUE(RIGHT($E2570,LEN($E2570)-1))</f>
        <v>9</v>
      </c>
      <c r="J2570" s="1" t="s">
        <v>8649</v>
      </c>
      <c r="K2570" s="1" t="s">
        <v>11443</v>
      </c>
      <c r="L2570" s="1" t="s">
        <v>13120</v>
      </c>
    </row>
    <row r="2571" spans="1:12" hidden="1" x14ac:dyDescent="0.2">
      <c r="A2571" s="1">
        <v>2570</v>
      </c>
      <c r="B2571" s="1" t="s">
        <v>2570</v>
      </c>
      <c r="C2571" s="1" t="str">
        <f>IFERROR(VLOOKUP(B2571,Merged!E:G,3,FALSE),"")</f>
        <v/>
      </c>
      <c r="E2571" s="1" t="s">
        <v>6570</v>
      </c>
      <c r="F2571" s="1" t="str">
        <f>TEXT($G2571,"0000") &amp; TEXT($H2571,"00")</f>
        <v>200810</v>
      </c>
      <c r="G2571" s="1">
        <f>IFERROR(
  IF(ISNUMBER(SEARCH("平成",B2571)),
     1988 + VALUE(MID(B2571, SEARCH("平成",B2571) + 2, FIND("年", B2571) - SEARCH("平成",B2571) - 2)),
  IF(ISNUMBER(SEARCH("令和元年",B2571)),
     2019,
  IF(ISNUMBER(SEARCH("令和",B2571)),
     2018 + VALUE(MID(B2571, SEARCH("令和",B2571) + 2, FIND("年", B2571) - SEARCH("令和",B2571) - 2)),
  ""))),
"")</f>
        <v>2008</v>
      </c>
      <c r="H2571" s="1">
        <v>10</v>
      </c>
      <c r="I2571" s="5">
        <f>VALUE(RIGHT($E2571,LEN($E2571)-1))</f>
        <v>10</v>
      </c>
      <c r="J2571" s="1" t="s">
        <v>8650</v>
      </c>
      <c r="K2571" s="1" t="s">
        <v>11445</v>
      </c>
      <c r="L2571" s="1" t="s">
        <v>11451</v>
      </c>
    </row>
    <row r="2572" spans="1:12" hidden="1" x14ac:dyDescent="0.2">
      <c r="A2572" s="1">
        <v>2571</v>
      </c>
      <c r="B2572" s="1" t="s">
        <v>2571</v>
      </c>
      <c r="C2572" s="1" t="str">
        <f>IFERROR(VLOOKUP(B2572,Merged!E:G,3,FALSE),"")</f>
        <v/>
      </c>
      <c r="E2572" s="1" t="s">
        <v>6571</v>
      </c>
      <c r="F2572" s="1" t="str">
        <f>TEXT($G2572,"0000") &amp; TEXT($H2572,"00")</f>
        <v>200810</v>
      </c>
      <c r="G2572" s="1">
        <f>IFERROR(
  IF(ISNUMBER(SEARCH("平成",B2572)),
     1988 + VALUE(MID(B2572, SEARCH("平成",B2572) + 2, FIND("年", B2572) - SEARCH("平成",B2572) - 2)),
  IF(ISNUMBER(SEARCH("令和元年",B2572)),
     2019,
  IF(ISNUMBER(SEARCH("令和",B2572)),
     2018 + VALUE(MID(B2572, SEARCH("令和",B2572) + 2, FIND("年", B2572) - SEARCH("令和",B2572) - 2)),
  ""))),
"")</f>
        <v>2008</v>
      </c>
      <c r="H2572" s="1">
        <v>10</v>
      </c>
      <c r="I2572" s="5">
        <f>VALUE(RIGHT($E2572,LEN($E2572)-1))</f>
        <v>11</v>
      </c>
      <c r="J2572" s="1" t="s">
        <v>8651</v>
      </c>
      <c r="K2572" s="1" t="s">
        <v>11443</v>
      </c>
      <c r="L2572" s="1" t="s">
        <v>13121</v>
      </c>
    </row>
    <row r="2573" spans="1:12" hidden="1" x14ac:dyDescent="0.2">
      <c r="A2573" s="1">
        <v>2572</v>
      </c>
      <c r="B2573" s="1" t="s">
        <v>2572</v>
      </c>
      <c r="C2573" s="1" t="str">
        <f>IFERROR(VLOOKUP(B2573,Merged!E:G,3,FALSE),"")</f>
        <v/>
      </c>
      <c r="E2573" s="1" t="s">
        <v>6572</v>
      </c>
      <c r="F2573" s="1" t="str">
        <f>TEXT($G2573,"0000") &amp; TEXT($H2573,"00")</f>
        <v>200810</v>
      </c>
      <c r="G2573" s="1">
        <f>IFERROR(
  IF(ISNUMBER(SEARCH("平成",B2573)),
     1988 + VALUE(MID(B2573, SEARCH("平成",B2573) + 2, FIND("年", B2573) - SEARCH("平成",B2573) - 2)),
  IF(ISNUMBER(SEARCH("令和元年",B2573)),
     2019,
  IF(ISNUMBER(SEARCH("令和",B2573)),
     2018 + VALUE(MID(B2573, SEARCH("令和",B2573) + 2, FIND("年", B2573) - SEARCH("令和",B2573) - 2)),
  ""))),
"")</f>
        <v>2008</v>
      </c>
      <c r="H2573" s="1">
        <v>10</v>
      </c>
      <c r="I2573" s="5">
        <f>VALUE(RIGHT($E2573,LEN($E2573)-1))</f>
        <v>12</v>
      </c>
      <c r="J2573" s="1" t="s">
        <v>8652</v>
      </c>
      <c r="K2573" s="1" t="s">
        <v>11442</v>
      </c>
      <c r="L2573" s="1" t="s">
        <v>11746</v>
      </c>
    </row>
    <row r="2574" spans="1:12" hidden="1" x14ac:dyDescent="0.2">
      <c r="A2574" s="1">
        <v>2573</v>
      </c>
      <c r="B2574" s="1" t="s">
        <v>2573</v>
      </c>
      <c r="C2574" s="1" t="str">
        <f>IFERROR(VLOOKUP(B2574,Merged!E:G,3,FALSE),"")</f>
        <v/>
      </c>
      <c r="E2574" s="1" t="s">
        <v>6573</v>
      </c>
      <c r="F2574" s="1" t="str">
        <f>TEXT($G2574,"0000") &amp; TEXT($H2574,"00")</f>
        <v>200810</v>
      </c>
      <c r="G2574" s="1">
        <f>IFERROR(
  IF(ISNUMBER(SEARCH("平成",B2574)),
     1988 + VALUE(MID(B2574, SEARCH("平成",B2574) + 2, FIND("年", B2574) - SEARCH("平成",B2574) - 2)),
  IF(ISNUMBER(SEARCH("令和元年",B2574)),
     2019,
  IF(ISNUMBER(SEARCH("令和",B2574)),
     2018 + VALUE(MID(B2574, SEARCH("令和",B2574) + 2, FIND("年", B2574) - SEARCH("令和",B2574) - 2)),
  ""))),
"")</f>
        <v>2008</v>
      </c>
      <c r="H2574" s="1">
        <v>10</v>
      </c>
      <c r="I2574" s="5">
        <f>VALUE(RIGHT($E2574,LEN($E2574)-1))</f>
        <v>13</v>
      </c>
      <c r="J2574" s="1" t="s">
        <v>8653</v>
      </c>
      <c r="K2574" s="1" t="s">
        <v>11444</v>
      </c>
      <c r="L2574" s="1" t="s">
        <v>11591</v>
      </c>
    </row>
    <row r="2575" spans="1:12" hidden="1" x14ac:dyDescent="0.2">
      <c r="A2575" s="1">
        <v>2574</v>
      </c>
      <c r="B2575" s="1" t="s">
        <v>2574</v>
      </c>
      <c r="C2575" s="1" t="str">
        <f>IFERROR(VLOOKUP(B2575,Merged!E:G,3,FALSE),"")</f>
        <v/>
      </c>
      <c r="E2575" s="1" t="s">
        <v>6574</v>
      </c>
      <c r="F2575" s="1" t="str">
        <f>TEXT($G2575,"0000") &amp; TEXT($H2575,"00")</f>
        <v>200810</v>
      </c>
      <c r="G2575" s="1">
        <f>IFERROR(
  IF(ISNUMBER(SEARCH("平成",B2575)),
     1988 + VALUE(MID(B2575, SEARCH("平成",B2575) + 2, FIND("年", B2575) - SEARCH("平成",B2575) - 2)),
  IF(ISNUMBER(SEARCH("令和元年",B2575)),
     2019,
  IF(ISNUMBER(SEARCH("令和",B2575)),
     2018 + VALUE(MID(B2575, SEARCH("令和",B2575) + 2, FIND("年", B2575) - SEARCH("令和",B2575) - 2)),
  ""))),
"")</f>
        <v>2008</v>
      </c>
      <c r="H2575" s="1">
        <v>10</v>
      </c>
      <c r="I2575" s="5">
        <f>VALUE(RIGHT($E2575,LEN($E2575)-1))</f>
        <v>14</v>
      </c>
      <c r="J2575" s="1" t="s">
        <v>8654</v>
      </c>
      <c r="K2575" s="1" t="s">
        <v>11445</v>
      </c>
    </row>
    <row r="2576" spans="1:12" hidden="1" x14ac:dyDescent="0.2">
      <c r="A2576" s="1">
        <v>2575</v>
      </c>
      <c r="B2576" s="1" t="s">
        <v>2575</v>
      </c>
      <c r="C2576" s="1" t="str">
        <f>IFERROR(VLOOKUP(B2576,Merged!E:G,3,FALSE),"")</f>
        <v/>
      </c>
      <c r="E2576" s="1" t="s">
        <v>6575</v>
      </c>
      <c r="F2576" s="1" t="str">
        <f>TEXT($G2576,"0000") &amp; TEXT($H2576,"00")</f>
        <v>200810</v>
      </c>
      <c r="G2576" s="1">
        <f>IFERROR(
  IF(ISNUMBER(SEARCH("平成",B2576)),
     1988 + VALUE(MID(B2576, SEARCH("平成",B2576) + 2, FIND("年", B2576) - SEARCH("平成",B2576) - 2)),
  IF(ISNUMBER(SEARCH("令和元年",B2576)),
     2019,
  IF(ISNUMBER(SEARCH("令和",B2576)),
     2018 + VALUE(MID(B2576, SEARCH("令和",B2576) + 2, FIND("年", B2576) - SEARCH("令和",B2576) - 2)),
  ""))),
"")</f>
        <v>2008</v>
      </c>
      <c r="H2576" s="1">
        <v>10</v>
      </c>
      <c r="I2576" s="5">
        <f>VALUE(RIGHT($E2576,LEN($E2576)-1))</f>
        <v>15</v>
      </c>
      <c r="J2576" s="1" t="s">
        <v>8655</v>
      </c>
      <c r="K2576" s="1" t="s">
        <v>11445</v>
      </c>
      <c r="L2576" s="1" t="s">
        <v>11827</v>
      </c>
    </row>
    <row r="2577" spans="1:12" hidden="1" x14ac:dyDescent="0.2">
      <c r="A2577" s="1">
        <v>2576</v>
      </c>
      <c r="B2577" s="1" t="s">
        <v>2576</v>
      </c>
      <c r="C2577" s="1" t="str">
        <f>IFERROR(VLOOKUP(B2577,Merged!E:G,3,FALSE),"")</f>
        <v/>
      </c>
      <c r="E2577" s="1" t="s">
        <v>6576</v>
      </c>
      <c r="F2577" s="1" t="str">
        <f>TEXT($G2577,"0000") &amp; TEXT($H2577,"00")</f>
        <v>200810</v>
      </c>
      <c r="G2577" s="1">
        <f>IFERROR(
  IF(ISNUMBER(SEARCH("平成",B2577)),
     1988 + VALUE(MID(B2577, SEARCH("平成",B2577) + 2, FIND("年", B2577) - SEARCH("平成",B2577) - 2)),
  IF(ISNUMBER(SEARCH("令和元年",B2577)),
     2019,
  IF(ISNUMBER(SEARCH("令和",B2577)),
     2018 + VALUE(MID(B2577, SEARCH("令和",B2577) + 2, FIND("年", B2577) - SEARCH("令和",B2577) - 2)),
  ""))),
"")</f>
        <v>2008</v>
      </c>
      <c r="H2577" s="1">
        <v>10</v>
      </c>
      <c r="I2577" s="5">
        <f>VALUE(RIGHT($E2577,LEN($E2577)-1))</f>
        <v>16</v>
      </c>
      <c r="J2577" s="1" t="s">
        <v>8656</v>
      </c>
      <c r="K2577" s="1" t="s">
        <v>11444</v>
      </c>
      <c r="L2577" s="1" t="s">
        <v>11758</v>
      </c>
    </row>
    <row r="2578" spans="1:12" hidden="1" x14ac:dyDescent="0.2">
      <c r="A2578" s="1">
        <v>2577</v>
      </c>
      <c r="B2578" s="1" t="s">
        <v>2577</v>
      </c>
      <c r="C2578" s="1" t="str">
        <f>IFERROR(VLOOKUP(B2578,Merged!E:G,3,FALSE),"")</f>
        <v/>
      </c>
      <c r="E2578" s="1" t="s">
        <v>6577</v>
      </c>
      <c r="F2578" s="1" t="str">
        <f>TEXT($G2578,"0000") &amp; TEXT($H2578,"00")</f>
        <v>200810</v>
      </c>
      <c r="G2578" s="1">
        <f>IFERROR(
  IF(ISNUMBER(SEARCH("平成",B2578)),
     1988 + VALUE(MID(B2578, SEARCH("平成",B2578) + 2, FIND("年", B2578) - SEARCH("平成",B2578) - 2)),
  IF(ISNUMBER(SEARCH("令和元年",B2578)),
     2019,
  IF(ISNUMBER(SEARCH("令和",B2578)),
     2018 + VALUE(MID(B2578, SEARCH("令和",B2578) + 2, FIND("年", B2578) - SEARCH("令和",B2578) - 2)),
  ""))),
"")</f>
        <v>2008</v>
      </c>
      <c r="H2578" s="1">
        <v>10</v>
      </c>
      <c r="I2578" s="5">
        <f>VALUE(RIGHT($E2578,LEN($E2578)-1))</f>
        <v>17</v>
      </c>
      <c r="J2578" s="1" t="s">
        <v>8657</v>
      </c>
      <c r="K2578" s="1" t="s">
        <v>11445</v>
      </c>
      <c r="L2578" s="1" t="s">
        <v>13122</v>
      </c>
    </row>
    <row r="2579" spans="1:12" hidden="1" x14ac:dyDescent="0.2">
      <c r="A2579" s="1">
        <v>2578</v>
      </c>
      <c r="B2579" s="1" t="s">
        <v>2578</v>
      </c>
      <c r="C2579" s="1" t="str">
        <f>IFERROR(VLOOKUP(B2579,Merged!E:G,3,FALSE),"")</f>
        <v/>
      </c>
      <c r="E2579" s="1" t="s">
        <v>6578</v>
      </c>
      <c r="F2579" s="1" t="str">
        <f>TEXT($G2579,"0000") &amp; TEXT($H2579,"00")</f>
        <v>200810</v>
      </c>
      <c r="G2579" s="1">
        <f>IFERROR(
  IF(ISNUMBER(SEARCH("平成",B2579)),
     1988 + VALUE(MID(B2579, SEARCH("平成",B2579) + 2, FIND("年", B2579) - SEARCH("平成",B2579) - 2)),
  IF(ISNUMBER(SEARCH("令和元年",B2579)),
     2019,
  IF(ISNUMBER(SEARCH("令和",B2579)),
     2018 + VALUE(MID(B2579, SEARCH("令和",B2579) + 2, FIND("年", B2579) - SEARCH("令和",B2579) - 2)),
  ""))),
"")</f>
        <v>2008</v>
      </c>
      <c r="H2579" s="1">
        <v>10</v>
      </c>
      <c r="I2579" s="5">
        <f>VALUE(RIGHT($E2579,LEN($E2579)-1))</f>
        <v>18</v>
      </c>
      <c r="J2579" s="1" t="s">
        <v>8658</v>
      </c>
      <c r="K2579" s="1" t="s">
        <v>11444</v>
      </c>
    </row>
    <row r="2580" spans="1:12" hidden="1" x14ac:dyDescent="0.2">
      <c r="A2580" s="1">
        <v>2579</v>
      </c>
      <c r="B2580" s="1" t="s">
        <v>2579</v>
      </c>
      <c r="C2580" s="1" t="str">
        <f>IFERROR(VLOOKUP(B2580,Merged!E:G,3,FALSE),"")</f>
        <v/>
      </c>
      <c r="E2580" s="1" t="s">
        <v>6579</v>
      </c>
      <c r="F2580" s="1" t="str">
        <f>TEXT($G2580,"0000") &amp; TEXT($H2580,"00")</f>
        <v>200810</v>
      </c>
      <c r="G2580" s="1">
        <f>IFERROR(
  IF(ISNUMBER(SEARCH("平成",B2580)),
     1988 + VALUE(MID(B2580, SEARCH("平成",B2580) + 2, FIND("年", B2580) - SEARCH("平成",B2580) - 2)),
  IF(ISNUMBER(SEARCH("令和元年",B2580)),
     2019,
  IF(ISNUMBER(SEARCH("令和",B2580)),
     2018 + VALUE(MID(B2580, SEARCH("令和",B2580) + 2, FIND("年", B2580) - SEARCH("令和",B2580) - 2)),
  ""))),
"")</f>
        <v>2008</v>
      </c>
      <c r="H2580" s="1">
        <v>10</v>
      </c>
      <c r="I2580" s="5">
        <f>VALUE(RIGHT($E2580,LEN($E2580)-1))</f>
        <v>19</v>
      </c>
      <c r="J2580" s="1" t="s">
        <v>8659</v>
      </c>
      <c r="K2580" s="1" t="s">
        <v>11442</v>
      </c>
      <c r="L2580" s="1" t="s">
        <v>13123</v>
      </c>
    </row>
    <row r="2581" spans="1:12" hidden="1" x14ac:dyDescent="0.2">
      <c r="A2581" s="1">
        <v>2580</v>
      </c>
      <c r="B2581" s="1" t="s">
        <v>2580</v>
      </c>
      <c r="C2581" s="1" t="str">
        <f>IFERROR(VLOOKUP(B2581,Merged!E:G,3,FALSE),"")</f>
        <v/>
      </c>
      <c r="E2581" s="1" t="s">
        <v>6580</v>
      </c>
      <c r="F2581" s="1" t="str">
        <f>TEXT($G2581,"0000") &amp; TEXT($H2581,"00")</f>
        <v>200810</v>
      </c>
      <c r="G2581" s="1">
        <f>IFERROR(
  IF(ISNUMBER(SEARCH("平成",B2581)),
     1988 + VALUE(MID(B2581, SEARCH("平成",B2581) + 2, FIND("年", B2581) - SEARCH("平成",B2581) - 2)),
  IF(ISNUMBER(SEARCH("令和元年",B2581)),
     2019,
  IF(ISNUMBER(SEARCH("令和",B2581)),
     2018 + VALUE(MID(B2581, SEARCH("令和",B2581) + 2, FIND("年", B2581) - SEARCH("令和",B2581) - 2)),
  ""))),
"")</f>
        <v>2008</v>
      </c>
      <c r="H2581" s="1">
        <v>10</v>
      </c>
      <c r="I2581" s="5">
        <f>VALUE(RIGHT($E2581,LEN($E2581)-1))</f>
        <v>20</v>
      </c>
      <c r="J2581" s="1" t="s">
        <v>8660</v>
      </c>
      <c r="K2581" s="1" t="s">
        <v>11444</v>
      </c>
      <c r="L2581" s="1" t="s">
        <v>13124</v>
      </c>
    </row>
    <row r="2582" spans="1:12" hidden="1" x14ac:dyDescent="0.2">
      <c r="A2582" s="1">
        <v>2581</v>
      </c>
      <c r="B2582" s="1" t="s">
        <v>2581</v>
      </c>
      <c r="C2582" s="1" t="str">
        <f>IFERROR(VLOOKUP(B2582,Merged!E:G,3,FALSE),"")</f>
        <v/>
      </c>
      <c r="E2582" s="1" t="s">
        <v>6581</v>
      </c>
      <c r="F2582" s="1" t="str">
        <f>TEXT($G2582,"0000") &amp; TEXT($H2582,"00")</f>
        <v>200810</v>
      </c>
      <c r="G2582" s="1">
        <f>IFERROR(
  IF(ISNUMBER(SEARCH("平成",B2582)),
     1988 + VALUE(MID(B2582, SEARCH("平成",B2582) + 2, FIND("年", B2582) - SEARCH("平成",B2582) - 2)),
  IF(ISNUMBER(SEARCH("令和元年",B2582)),
     2019,
  IF(ISNUMBER(SEARCH("令和",B2582)),
     2018 + VALUE(MID(B2582, SEARCH("令和",B2582) + 2, FIND("年", B2582) - SEARCH("令和",B2582) - 2)),
  ""))),
"")</f>
        <v>2008</v>
      </c>
      <c r="H2582" s="1">
        <v>10</v>
      </c>
      <c r="I2582" s="5">
        <f>VALUE(RIGHT($E2582,LEN($E2582)-1))</f>
        <v>21</v>
      </c>
      <c r="J2582" s="1" t="s">
        <v>8661</v>
      </c>
      <c r="K2582" s="1" t="s">
        <v>11444</v>
      </c>
      <c r="L2582" s="1" t="s">
        <v>13125</v>
      </c>
    </row>
    <row r="2583" spans="1:12" hidden="1" x14ac:dyDescent="0.2">
      <c r="A2583" s="1">
        <v>2582</v>
      </c>
      <c r="B2583" s="1" t="s">
        <v>2582</v>
      </c>
      <c r="C2583" s="1" t="str">
        <f>IFERROR(VLOOKUP(B2583,Merged!E:G,3,FALSE),"")</f>
        <v/>
      </c>
      <c r="E2583" s="1" t="s">
        <v>6582</v>
      </c>
      <c r="F2583" s="1" t="str">
        <f>TEXT($G2583,"0000") &amp; TEXT($H2583,"00")</f>
        <v>200810</v>
      </c>
      <c r="G2583" s="1">
        <f>IFERROR(
  IF(ISNUMBER(SEARCH("平成",B2583)),
     1988 + VALUE(MID(B2583, SEARCH("平成",B2583) + 2, FIND("年", B2583) - SEARCH("平成",B2583) - 2)),
  IF(ISNUMBER(SEARCH("令和元年",B2583)),
     2019,
  IF(ISNUMBER(SEARCH("令和",B2583)),
     2018 + VALUE(MID(B2583, SEARCH("令和",B2583) + 2, FIND("年", B2583) - SEARCH("令和",B2583) - 2)),
  ""))),
"")</f>
        <v>2008</v>
      </c>
      <c r="H2583" s="1">
        <v>10</v>
      </c>
      <c r="I2583" s="5">
        <f>VALUE(RIGHT($E2583,LEN($E2583)-1))</f>
        <v>22</v>
      </c>
      <c r="J2583" s="1" t="s">
        <v>8662</v>
      </c>
      <c r="K2583" s="1" t="s">
        <v>11443</v>
      </c>
      <c r="L2583" s="1" t="s">
        <v>13126</v>
      </c>
    </row>
    <row r="2584" spans="1:12" hidden="1" x14ac:dyDescent="0.2">
      <c r="A2584" s="1">
        <v>2583</v>
      </c>
      <c r="B2584" s="1" t="s">
        <v>2583</v>
      </c>
      <c r="C2584" s="1" t="str">
        <f>IFERROR(VLOOKUP(B2584,Merged!E:G,3,FALSE),"")</f>
        <v/>
      </c>
      <c r="E2584" s="1" t="s">
        <v>6583</v>
      </c>
      <c r="F2584" s="1" t="str">
        <f>TEXT($G2584,"0000") &amp; TEXT($H2584,"00")</f>
        <v>200810</v>
      </c>
      <c r="G2584" s="1">
        <f>IFERROR(
  IF(ISNUMBER(SEARCH("平成",B2584)),
     1988 + VALUE(MID(B2584, SEARCH("平成",B2584) + 2, FIND("年", B2584) - SEARCH("平成",B2584) - 2)),
  IF(ISNUMBER(SEARCH("令和元年",B2584)),
     2019,
  IF(ISNUMBER(SEARCH("令和",B2584)),
     2018 + VALUE(MID(B2584, SEARCH("令和",B2584) + 2, FIND("年", B2584) - SEARCH("令和",B2584) - 2)),
  ""))),
"")</f>
        <v>2008</v>
      </c>
      <c r="H2584" s="1">
        <v>10</v>
      </c>
      <c r="I2584" s="5">
        <f>VALUE(RIGHT($E2584,LEN($E2584)-1))</f>
        <v>23</v>
      </c>
      <c r="J2584" s="1" t="s">
        <v>8663</v>
      </c>
      <c r="K2584" s="1" t="s">
        <v>11443</v>
      </c>
      <c r="L2584" s="1" t="s">
        <v>13127</v>
      </c>
    </row>
    <row r="2585" spans="1:12" hidden="1" x14ac:dyDescent="0.2">
      <c r="A2585" s="1">
        <v>2584</v>
      </c>
      <c r="B2585" s="1" t="s">
        <v>2584</v>
      </c>
      <c r="C2585" s="1" t="str">
        <f>IFERROR(VLOOKUP(B2585,Merged!E:G,3,FALSE),"")</f>
        <v/>
      </c>
      <c r="E2585" s="1" t="s">
        <v>6584</v>
      </c>
      <c r="F2585" s="1" t="str">
        <f>TEXT($G2585,"0000") &amp; TEXT($H2585,"00")</f>
        <v>200810</v>
      </c>
      <c r="G2585" s="1">
        <f>IFERROR(
  IF(ISNUMBER(SEARCH("平成",B2585)),
     1988 + VALUE(MID(B2585, SEARCH("平成",B2585) + 2, FIND("年", B2585) - SEARCH("平成",B2585) - 2)),
  IF(ISNUMBER(SEARCH("令和元年",B2585)),
     2019,
  IF(ISNUMBER(SEARCH("令和",B2585)),
     2018 + VALUE(MID(B2585, SEARCH("令和",B2585) + 2, FIND("年", B2585) - SEARCH("令和",B2585) - 2)),
  ""))),
"")</f>
        <v>2008</v>
      </c>
      <c r="H2585" s="1">
        <v>10</v>
      </c>
      <c r="I2585" s="5">
        <f>VALUE(RIGHT($E2585,LEN($E2585)-1))</f>
        <v>24</v>
      </c>
      <c r="J2585" s="1" t="s">
        <v>8664</v>
      </c>
      <c r="K2585" s="1" t="s">
        <v>11442</v>
      </c>
    </row>
    <row r="2586" spans="1:12" hidden="1" x14ac:dyDescent="0.2">
      <c r="A2586" s="1">
        <v>2585</v>
      </c>
      <c r="B2586" s="1" t="s">
        <v>2585</v>
      </c>
      <c r="C2586" s="1" t="str">
        <f>IFERROR(VLOOKUP(B2586,Merged!E:G,3,FALSE),"")</f>
        <v/>
      </c>
      <c r="E2586" s="1" t="s">
        <v>6585</v>
      </c>
      <c r="F2586" s="1" t="str">
        <f>TEXT($G2586,"0000") &amp; TEXT($H2586,"00")</f>
        <v>200810</v>
      </c>
      <c r="G2586" s="1">
        <f>IFERROR(
  IF(ISNUMBER(SEARCH("平成",B2586)),
     1988 + VALUE(MID(B2586, SEARCH("平成",B2586) + 2, FIND("年", B2586) - SEARCH("平成",B2586) - 2)),
  IF(ISNUMBER(SEARCH("令和元年",B2586)),
     2019,
  IF(ISNUMBER(SEARCH("令和",B2586)),
     2018 + VALUE(MID(B2586, SEARCH("令和",B2586) + 2, FIND("年", B2586) - SEARCH("令和",B2586) - 2)),
  ""))),
"")</f>
        <v>2008</v>
      </c>
      <c r="H2586" s="1">
        <v>10</v>
      </c>
      <c r="I2586" s="5">
        <f>VALUE(RIGHT($E2586,LEN($E2586)-1))</f>
        <v>25</v>
      </c>
      <c r="J2586" s="1" t="s">
        <v>7047</v>
      </c>
      <c r="K2586" s="1" t="s">
        <v>11444</v>
      </c>
      <c r="L2586" s="1" t="s">
        <v>11820</v>
      </c>
    </row>
    <row r="2587" spans="1:12" hidden="1" x14ac:dyDescent="0.2">
      <c r="A2587" s="1">
        <v>2586</v>
      </c>
      <c r="B2587" s="1" t="s">
        <v>2586</v>
      </c>
      <c r="C2587" s="1" t="str">
        <f>IFERROR(VLOOKUP(B2587,Merged!E:G,3,FALSE),"")</f>
        <v/>
      </c>
      <c r="E2587" s="1" t="s">
        <v>6586</v>
      </c>
      <c r="F2587" s="1" t="str">
        <f>TEXT($G2587,"0000") &amp; TEXT($H2587,"00")</f>
        <v>200810</v>
      </c>
      <c r="G2587" s="1">
        <f>IFERROR(
  IF(ISNUMBER(SEARCH("平成",B2587)),
     1988 + VALUE(MID(B2587, SEARCH("平成",B2587) + 2, FIND("年", B2587) - SEARCH("平成",B2587) - 2)),
  IF(ISNUMBER(SEARCH("令和元年",B2587)),
     2019,
  IF(ISNUMBER(SEARCH("令和",B2587)),
     2018 + VALUE(MID(B2587, SEARCH("令和",B2587) + 2, FIND("年", B2587) - SEARCH("令和",B2587) - 2)),
  ""))),
"")</f>
        <v>2008</v>
      </c>
      <c r="H2587" s="1">
        <v>10</v>
      </c>
      <c r="I2587" s="5">
        <f>VALUE(RIGHT($E2587,LEN($E2587)-1))</f>
        <v>26</v>
      </c>
      <c r="J2587" s="1" t="s">
        <v>8665</v>
      </c>
      <c r="K2587" s="1" t="s">
        <v>11444</v>
      </c>
      <c r="L2587" s="1" t="s">
        <v>13128</v>
      </c>
    </row>
    <row r="2588" spans="1:12" hidden="1" x14ac:dyDescent="0.2">
      <c r="A2588" s="1">
        <v>2587</v>
      </c>
      <c r="B2588" s="1" t="s">
        <v>2587</v>
      </c>
      <c r="C2588" s="1" t="str">
        <f>IFERROR(VLOOKUP(B2588,Merged!E:G,3,FALSE),"")</f>
        <v/>
      </c>
      <c r="E2588" s="1" t="s">
        <v>6587</v>
      </c>
      <c r="F2588" s="1" t="str">
        <f>TEXT($G2588,"0000") &amp; TEXT($H2588,"00")</f>
        <v>200810</v>
      </c>
      <c r="G2588" s="1">
        <f>IFERROR(
  IF(ISNUMBER(SEARCH("平成",B2588)),
     1988 + VALUE(MID(B2588, SEARCH("平成",B2588) + 2, FIND("年", B2588) - SEARCH("平成",B2588) - 2)),
  IF(ISNUMBER(SEARCH("令和元年",B2588)),
     2019,
  IF(ISNUMBER(SEARCH("令和",B2588)),
     2018 + VALUE(MID(B2588, SEARCH("令和",B2588) + 2, FIND("年", B2588) - SEARCH("令和",B2588) - 2)),
  ""))),
"")</f>
        <v>2008</v>
      </c>
      <c r="H2588" s="1">
        <v>10</v>
      </c>
      <c r="I2588" s="5">
        <f>VALUE(RIGHT($E2588,LEN($E2588)-1))</f>
        <v>27</v>
      </c>
      <c r="J2588" s="1" t="s">
        <v>8666</v>
      </c>
      <c r="K2588" s="1" t="s">
        <v>11443</v>
      </c>
    </row>
    <row r="2589" spans="1:12" hidden="1" x14ac:dyDescent="0.2">
      <c r="A2589" s="1">
        <v>2588</v>
      </c>
      <c r="B2589" s="1" t="s">
        <v>2588</v>
      </c>
      <c r="C2589" s="1" t="str">
        <f>IFERROR(VLOOKUP(B2589,Merged!E:G,3,FALSE),"")</f>
        <v/>
      </c>
      <c r="E2589" s="1" t="s">
        <v>6588</v>
      </c>
      <c r="F2589" s="1" t="str">
        <f>TEXT($G2589,"0000") &amp; TEXT($H2589,"00")</f>
        <v>200810</v>
      </c>
      <c r="G2589" s="1">
        <f>IFERROR(
  IF(ISNUMBER(SEARCH("平成",B2589)),
     1988 + VALUE(MID(B2589, SEARCH("平成",B2589) + 2, FIND("年", B2589) - SEARCH("平成",B2589) - 2)),
  IF(ISNUMBER(SEARCH("令和元年",B2589)),
     2019,
  IF(ISNUMBER(SEARCH("令和",B2589)),
     2018 + VALUE(MID(B2589, SEARCH("令和",B2589) + 2, FIND("年", B2589) - SEARCH("令和",B2589) - 2)),
  ""))),
"")</f>
        <v>2008</v>
      </c>
      <c r="H2589" s="1">
        <v>10</v>
      </c>
      <c r="I2589" s="5">
        <f>VALUE(RIGHT($E2589,LEN($E2589)-1))</f>
        <v>28</v>
      </c>
      <c r="J2589" s="1" t="s">
        <v>8667</v>
      </c>
      <c r="K2589" s="1" t="s">
        <v>11443</v>
      </c>
      <c r="L2589" s="1" t="s">
        <v>13129</v>
      </c>
    </row>
    <row r="2590" spans="1:12" hidden="1" x14ac:dyDescent="0.2">
      <c r="A2590" s="1">
        <v>2589</v>
      </c>
      <c r="B2590" s="1" t="s">
        <v>2589</v>
      </c>
      <c r="C2590" s="1" t="str">
        <f>IFERROR(VLOOKUP(B2590,Merged!E:G,3,FALSE),"")</f>
        <v/>
      </c>
      <c r="E2590" s="1" t="s">
        <v>6589</v>
      </c>
      <c r="F2590" s="1" t="str">
        <f>TEXT($G2590,"0000") &amp; TEXT($H2590,"00")</f>
        <v>200810</v>
      </c>
      <c r="G2590" s="1">
        <f>IFERROR(
  IF(ISNUMBER(SEARCH("平成",B2590)),
     1988 + VALUE(MID(B2590, SEARCH("平成",B2590) + 2, FIND("年", B2590) - SEARCH("平成",B2590) - 2)),
  IF(ISNUMBER(SEARCH("令和元年",B2590)),
     2019,
  IF(ISNUMBER(SEARCH("令和",B2590)),
     2018 + VALUE(MID(B2590, SEARCH("令和",B2590) + 2, FIND("年", B2590) - SEARCH("令和",B2590) - 2)),
  ""))),
"")</f>
        <v>2008</v>
      </c>
      <c r="H2590" s="1">
        <v>10</v>
      </c>
      <c r="I2590" s="5">
        <f>VALUE(RIGHT($E2590,LEN($E2590)-1))</f>
        <v>29</v>
      </c>
      <c r="J2590" s="1" t="s">
        <v>8668</v>
      </c>
      <c r="K2590" s="1" t="s">
        <v>11443</v>
      </c>
      <c r="L2590" s="1" t="s">
        <v>13130</v>
      </c>
    </row>
    <row r="2591" spans="1:12" hidden="1" x14ac:dyDescent="0.2">
      <c r="A2591" s="1">
        <v>2590</v>
      </c>
      <c r="B2591" s="1" t="s">
        <v>2590</v>
      </c>
      <c r="C2591" s="1" t="str">
        <f>IFERROR(VLOOKUP(B2591,Merged!E:G,3,FALSE),"")</f>
        <v/>
      </c>
      <c r="E2591" s="1" t="s">
        <v>6590</v>
      </c>
      <c r="F2591" s="1" t="str">
        <f>TEXT($G2591,"0000") &amp; TEXT($H2591,"00")</f>
        <v>200810</v>
      </c>
      <c r="G2591" s="1">
        <f>IFERROR(
  IF(ISNUMBER(SEARCH("平成",B2591)),
     1988 + VALUE(MID(B2591, SEARCH("平成",B2591) + 2, FIND("年", B2591) - SEARCH("平成",B2591) - 2)),
  IF(ISNUMBER(SEARCH("令和元年",B2591)),
     2019,
  IF(ISNUMBER(SEARCH("令和",B2591)),
     2018 + VALUE(MID(B2591, SEARCH("令和",B2591) + 2, FIND("年", B2591) - SEARCH("令和",B2591) - 2)),
  ""))),
"")</f>
        <v>2008</v>
      </c>
      <c r="H2591" s="1">
        <v>10</v>
      </c>
      <c r="I2591" s="5">
        <f>VALUE(RIGHT($E2591,LEN($E2591)-1))</f>
        <v>30</v>
      </c>
      <c r="J2591" s="1" t="s">
        <v>8669</v>
      </c>
      <c r="K2591" s="1" t="s">
        <v>11445</v>
      </c>
      <c r="L2591" s="1" t="s">
        <v>13131</v>
      </c>
    </row>
    <row r="2592" spans="1:12" hidden="1" x14ac:dyDescent="0.2">
      <c r="A2592" s="1">
        <v>2591</v>
      </c>
      <c r="B2592" s="1" t="s">
        <v>2591</v>
      </c>
      <c r="C2592" s="1" t="str">
        <f>IFERROR(VLOOKUP(B2592,Merged!E:G,3,FALSE),"")</f>
        <v/>
      </c>
      <c r="E2592" s="1" t="s">
        <v>6591</v>
      </c>
      <c r="F2592" s="1" t="str">
        <f>TEXT($G2592,"0000") &amp; TEXT($H2592,"00")</f>
        <v>200810</v>
      </c>
      <c r="G2592" s="1">
        <f>IFERROR(
  IF(ISNUMBER(SEARCH("平成",B2592)),
     1988 + VALUE(MID(B2592, SEARCH("平成",B2592) + 2, FIND("年", B2592) - SEARCH("平成",B2592) - 2)),
  IF(ISNUMBER(SEARCH("令和元年",B2592)),
     2019,
  IF(ISNUMBER(SEARCH("令和",B2592)),
     2018 + VALUE(MID(B2592, SEARCH("令和",B2592) + 2, FIND("年", B2592) - SEARCH("令和",B2592) - 2)),
  ""))),
"")</f>
        <v>2008</v>
      </c>
      <c r="H2592" s="1">
        <v>10</v>
      </c>
      <c r="I2592" s="5">
        <f>VALUE(RIGHT($E2592,LEN($E2592)-1))</f>
        <v>31</v>
      </c>
      <c r="J2592" s="1" t="s">
        <v>8242</v>
      </c>
      <c r="K2592" s="1" t="s">
        <v>11442</v>
      </c>
      <c r="L2592" s="1" t="s">
        <v>12813</v>
      </c>
    </row>
    <row r="2593" spans="1:12" hidden="1" x14ac:dyDescent="0.2">
      <c r="A2593" s="1">
        <v>2592</v>
      </c>
      <c r="B2593" s="1" t="s">
        <v>2592</v>
      </c>
      <c r="C2593" s="1" t="str">
        <f>IFERROR(VLOOKUP(B2593,Merged!E:G,3,FALSE),"")</f>
        <v/>
      </c>
      <c r="E2593" s="1" t="s">
        <v>6592</v>
      </c>
      <c r="F2593" s="1" t="str">
        <f>TEXT($G2593,"0000") &amp; TEXT($H2593,"00")</f>
        <v>200810</v>
      </c>
      <c r="G2593" s="1">
        <f>IFERROR(
  IF(ISNUMBER(SEARCH("平成",B2593)),
     1988 + VALUE(MID(B2593, SEARCH("平成",B2593) + 2, FIND("年", B2593) - SEARCH("平成",B2593) - 2)),
  IF(ISNUMBER(SEARCH("令和元年",B2593)),
     2019,
  IF(ISNUMBER(SEARCH("令和",B2593)),
     2018 + VALUE(MID(B2593, SEARCH("令和",B2593) + 2, FIND("年", B2593) - SEARCH("令和",B2593) - 2)),
  ""))),
"")</f>
        <v>2008</v>
      </c>
      <c r="H2593" s="1">
        <v>10</v>
      </c>
      <c r="I2593" s="5">
        <f>VALUE(RIGHT($E2593,LEN($E2593)-1))</f>
        <v>32</v>
      </c>
      <c r="J2593" s="1" t="s">
        <v>8670</v>
      </c>
      <c r="K2593" s="1" t="s">
        <v>11442</v>
      </c>
      <c r="L2593" s="1" t="s">
        <v>12682</v>
      </c>
    </row>
    <row r="2594" spans="1:12" hidden="1" x14ac:dyDescent="0.2">
      <c r="A2594" s="1">
        <v>2593</v>
      </c>
      <c r="B2594" s="1" t="s">
        <v>2593</v>
      </c>
      <c r="C2594" s="1" t="str">
        <f>IFERROR(VLOOKUP(B2594,Merged!E:G,3,FALSE),"")</f>
        <v/>
      </c>
      <c r="D2594" s="4" t="s">
        <v>15126</v>
      </c>
      <c r="E2594" s="1" t="s">
        <v>6593</v>
      </c>
      <c r="F2594" s="1" t="str">
        <f>TEXT($G2594,"0000") &amp; TEXT($H2594,"00")</f>
        <v>200810</v>
      </c>
      <c r="G2594" s="1">
        <f>IFERROR(
  IF(ISNUMBER(SEARCH("平成",B2594)),
     1988 + VALUE(MID(B2594, SEARCH("平成",B2594) + 2, FIND("年", B2594) - SEARCH("平成",B2594) - 2)),
  IF(ISNUMBER(SEARCH("令和元年",B2594)),
     2019,
  IF(ISNUMBER(SEARCH("令和",B2594)),
     2018 + VALUE(MID(B2594, SEARCH("令和",B2594) + 2, FIND("年", B2594) - SEARCH("令和",B2594) - 2)),
  ""))),
"")</f>
        <v>2008</v>
      </c>
      <c r="H2594" s="1">
        <v>10</v>
      </c>
      <c r="I2594" s="5">
        <f>VALUE(RIGHT($E2594,LEN($E2594)-1))</f>
        <v>33</v>
      </c>
      <c r="J2594" s="1" t="s">
        <v>8671</v>
      </c>
      <c r="K2594" s="1" t="s">
        <v>11444</v>
      </c>
      <c r="L2594" s="1" t="s">
        <v>11535</v>
      </c>
    </row>
    <row r="2595" spans="1:12" hidden="1" x14ac:dyDescent="0.2">
      <c r="A2595" s="1">
        <v>2594</v>
      </c>
      <c r="B2595" s="1" t="s">
        <v>2594</v>
      </c>
      <c r="C2595" s="1" t="str">
        <f>IFERROR(VLOOKUP(B2595,Merged!E:G,3,FALSE),"")</f>
        <v/>
      </c>
      <c r="E2595" s="1" t="s">
        <v>6594</v>
      </c>
      <c r="F2595" s="1" t="str">
        <f>TEXT($G2595,"0000") &amp; TEXT($H2595,"00")</f>
        <v>200810</v>
      </c>
      <c r="G2595" s="1">
        <f>IFERROR(
  IF(ISNUMBER(SEARCH("平成",B2595)),
     1988 + VALUE(MID(B2595, SEARCH("平成",B2595) + 2, FIND("年", B2595) - SEARCH("平成",B2595) - 2)),
  IF(ISNUMBER(SEARCH("令和元年",B2595)),
     2019,
  IF(ISNUMBER(SEARCH("令和",B2595)),
     2018 + VALUE(MID(B2595, SEARCH("令和",B2595) + 2, FIND("年", B2595) - SEARCH("令和",B2595) - 2)),
  ""))),
"")</f>
        <v>2008</v>
      </c>
      <c r="H2595" s="1">
        <v>10</v>
      </c>
      <c r="I2595" s="5">
        <f>VALUE(RIGHT($E2595,LEN($E2595)-1))</f>
        <v>34</v>
      </c>
      <c r="J2595" s="1" t="s">
        <v>8672</v>
      </c>
      <c r="K2595" s="1" t="s">
        <v>11444</v>
      </c>
    </row>
    <row r="2596" spans="1:12" hidden="1" x14ac:dyDescent="0.2">
      <c r="A2596" s="1">
        <v>2595</v>
      </c>
      <c r="B2596" s="1" t="s">
        <v>2595</v>
      </c>
      <c r="C2596" s="1" t="str">
        <f>IFERROR(VLOOKUP(B2596,Merged!E:G,3,FALSE),"")</f>
        <v/>
      </c>
      <c r="E2596" s="1" t="s">
        <v>6595</v>
      </c>
      <c r="F2596" s="1" t="str">
        <f>TEXT($G2596,"0000") &amp; TEXT($H2596,"00")</f>
        <v>200810</v>
      </c>
      <c r="G2596" s="1">
        <f>IFERROR(
  IF(ISNUMBER(SEARCH("平成",B2596)),
     1988 + VALUE(MID(B2596, SEARCH("平成",B2596) + 2, FIND("年", B2596) - SEARCH("平成",B2596) - 2)),
  IF(ISNUMBER(SEARCH("令和元年",B2596)),
     2019,
  IF(ISNUMBER(SEARCH("令和",B2596)),
     2018 + VALUE(MID(B2596, SEARCH("令和",B2596) + 2, FIND("年", B2596) - SEARCH("令和",B2596) - 2)),
  ""))),
"")</f>
        <v>2008</v>
      </c>
      <c r="H2596" s="1">
        <v>10</v>
      </c>
      <c r="I2596" s="5">
        <f>VALUE(RIGHT($E2596,LEN($E2596)-1))</f>
        <v>35</v>
      </c>
      <c r="J2596" s="1" t="s">
        <v>6809</v>
      </c>
      <c r="K2596" s="1" t="s">
        <v>11445</v>
      </c>
      <c r="L2596" s="1" t="s">
        <v>11610</v>
      </c>
    </row>
    <row r="2597" spans="1:12" hidden="1" x14ac:dyDescent="0.2">
      <c r="A2597" s="1">
        <v>2596</v>
      </c>
      <c r="B2597" s="1" t="s">
        <v>2596</v>
      </c>
      <c r="C2597" s="1" t="str">
        <f>IFERROR(VLOOKUP(B2597,Merged!E:G,3,FALSE),"")</f>
        <v/>
      </c>
      <c r="E2597" s="1" t="s">
        <v>6596</v>
      </c>
      <c r="F2597" s="1" t="str">
        <f>TEXT($G2597,"0000") &amp; TEXT($H2597,"00")</f>
        <v>200810</v>
      </c>
      <c r="G2597" s="1">
        <f>IFERROR(
  IF(ISNUMBER(SEARCH("平成",B2597)),
     1988 + VALUE(MID(B2597, SEARCH("平成",B2597) + 2, FIND("年", B2597) - SEARCH("平成",B2597) - 2)),
  IF(ISNUMBER(SEARCH("令和元年",B2597)),
     2019,
  IF(ISNUMBER(SEARCH("令和",B2597)),
     2018 + VALUE(MID(B2597, SEARCH("令和",B2597) + 2, FIND("年", B2597) - SEARCH("令和",B2597) - 2)),
  ""))),
"")</f>
        <v>2008</v>
      </c>
      <c r="H2597" s="1">
        <v>10</v>
      </c>
      <c r="I2597" s="5">
        <f>VALUE(RIGHT($E2597,LEN($E2597)-1))</f>
        <v>36</v>
      </c>
      <c r="J2597" s="1" t="s">
        <v>8673</v>
      </c>
      <c r="K2597" s="1" t="s">
        <v>11445</v>
      </c>
      <c r="L2597" s="1" t="s">
        <v>12063</v>
      </c>
    </row>
    <row r="2598" spans="1:12" hidden="1" x14ac:dyDescent="0.2">
      <c r="A2598" s="1">
        <v>2597</v>
      </c>
      <c r="B2598" s="1" t="s">
        <v>2597</v>
      </c>
      <c r="C2598" s="1" t="str">
        <f>IFERROR(VLOOKUP(B2598,Merged!E:G,3,FALSE),"")</f>
        <v/>
      </c>
      <c r="E2598" s="1" t="s">
        <v>6597</v>
      </c>
      <c r="F2598" s="1" t="str">
        <f>TEXT($G2598,"0000") &amp; TEXT($H2598,"00")</f>
        <v>200810</v>
      </c>
      <c r="G2598" s="1">
        <f>IFERROR(
  IF(ISNUMBER(SEARCH("平成",B2598)),
     1988 + VALUE(MID(B2598, SEARCH("平成",B2598) + 2, FIND("年", B2598) - SEARCH("平成",B2598) - 2)),
  IF(ISNUMBER(SEARCH("令和元年",B2598)),
     2019,
  IF(ISNUMBER(SEARCH("令和",B2598)),
     2018 + VALUE(MID(B2598, SEARCH("令和",B2598) + 2, FIND("年", B2598) - SEARCH("令和",B2598) - 2)),
  ""))),
"")</f>
        <v>2008</v>
      </c>
      <c r="H2598" s="1">
        <v>10</v>
      </c>
      <c r="I2598" s="5">
        <f>VALUE(RIGHT($E2598,LEN($E2598)-1))</f>
        <v>37</v>
      </c>
      <c r="J2598" s="1" t="s">
        <v>8674</v>
      </c>
      <c r="K2598" s="1" t="s">
        <v>11442</v>
      </c>
      <c r="L2598" s="1" t="s">
        <v>13132</v>
      </c>
    </row>
    <row r="2599" spans="1:12" hidden="1" x14ac:dyDescent="0.2">
      <c r="A2599" s="1">
        <v>2598</v>
      </c>
      <c r="B2599" s="1" t="s">
        <v>2598</v>
      </c>
      <c r="C2599" s="1" t="str">
        <f>IFERROR(VLOOKUP(B2599,Merged!E:G,3,FALSE),"")</f>
        <v/>
      </c>
      <c r="E2599" s="1" t="s">
        <v>6598</v>
      </c>
      <c r="F2599" s="1" t="str">
        <f>TEXT($G2599,"0000") &amp; TEXT($H2599,"00")</f>
        <v>200810</v>
      </c>
      <c r="G2599" s="1">
        <f>IFERROR(
  IF(ISNUMBER(SEARCH("平成",B2599)),
     1988 + VALUE(MID(B2599, SEARCH("平成",B2599) + 2, FIND("年", B2599) - SEARCH("平成",B2599) - 2)),
  IF(ISNUMBER(SEARCH("令和元年",B2599)),
     2019,
  IF(ISNUMBER(SEARCH("令和",B2599)),
     2018 + VALUE(MID(B2599, SEARCH("令和",B2599) + 2, FIND("年", B2599) - SEARCH("令和",B2599) - 2)),
  ""))),
"")</f>
        <v>2008</v>
      </c>
      <c r="H2599" s="1">
        <v>10</v>
      </c>
      <c r="I2599" s="5">
        <f>VALUE(RIGHT($E2599,LEN($E2599)-1))</f>
        <v>38</v>
      </c>
      <c r="J2599" s="1" t="s">
        <v>8675</v>
      </c>
      <c r="K2599" s="1" t="s">
        <v>11443</v>
      </c>
      <c r="L2599" s="1" t="s">
        <v>13133</v>
      </c>
    </row>
    <row r="2600" spans="1:12" hidden="1" x14ac:dyDescent="0.2">
      <c r="A2600" s="1">
        <v>2599</v>
      </c>
      <c r="B2600" s="1" t="s">
        <v>2599</v>
      </c>
      <c r="C2600" s="1" t="str">
        <f>IFERROR(VLOOKUP(B2600,Merged!E:G,3,FALSE),"")</f>
        <v/>
      </c>
      <c r="E2600" s="1" t="s">
        <v>6599</v>
      </c>
      <c r="F2600" s="1" t="str">
        <f>TEXT($G2600,"0000") &amp; TEXT($H2600,"00")</f>
        <v>200810</v>
      </c>
      <c r="G2600" s="1">
        <f>IFERROR(
  IF(ISNUMBER(SEARCH("平成",B2600)),
     1988 + VALUE(MID(B2600, SEARCH("平成",B2600) + 2, FIND("年", B2600) - SEARCH("平成",B2600) - 2)),
  IF(ISNUMBER(SEARCH("令和元年",B2600)),
     2019,
  IF(ISNUMBER(SEARCH("令和",B2600)),
     2018 + VALUE(MID(B2600, SEARCH("令和",B2600) + 2, FIND("年", B2600) - SEARCH("令和",B2600) - 2)),
  ""))),
"")</f>
        <v>2008</v>
      </c>
      <c r="H2600" s="1">
        <v>10</v>
      </c>
      <c r="I2600" s="5">
        <f>VALUE(RIGHT($E2600,LEN($E2600)-1))</f>
        <v>39</v>
      </c>
      <c r="J2600" s="1" t="s">
        <v>7864</v>
      </c>
      <c r="K2600" s="1" t="s">
        <v>11445</v>
      </c>
      <c r="L2600" s="1" t="s">
        <v>12518</v>
      </c>
    </row>
    <row r="2601" spans="1:12" hidden="1" x14ac:dyDescent="0.2">
      <c r="A2601" s="1">
        <v>2600</v>
      </c>
      <c r="B2601" s="1" t="s">
        <v>2600</v>
      </c>
      <c r="C2601" s="1" t="str">
        <f>IFERROR(VLOOKUP(B2601,Merged!E:G,3,FALSE),"")</f>
        <v/>
      </c>
      <c r="E2601" s="1" t="s">
        <v>6600</v>
      </c>
      <c r="F2601" s="1" t="str">
        <f>TEXT($G2601,"0000") &amp; TEXT($H2601,"00")</f>
        <v>200810</v>
      </c>
      <c r="G2601" s="1">
        <f>IFERROR(
  IF(ISNUMBER(SEARCH("平成",B2601)),
     1988 + VALUE(MID(B2601, SEARCH("平成",B2601) + 2, FIND("年", B2601) - SEARCH("平成",B2601) - 2)),
  IF(ISNUMBER(SEARCH("令和元年",B2601)),
     2019,
  IF(ISNUMBER(SEARCH("令和",B2601)),
     2018 + VALUE(MID(B2601, SEARCH("令和",B2601) + 2, FIND("年", B2601) - SEARCH("令和",B2601) - 2)),
  ""))),
"")</f>
        <v>2008</v>
      </c>
      <c r="H2601" s="1">
        <v>10</v>
      </c>
      <c r="I2601" s="5">
        <f>VALUE(RIGHT($E2601,LEN($E2601)-1))</f>
        <v>40</v>
      </c>
      <c r="J2601" s="1" t="s">
        <v>8676</v>
      </c>
      <c r="K2601" s="1" t="s">
        <v>11444</v>
      </c>
      <c r="L2601" s="1" t="s">
        <v>13134</v>
      </c>
    </row>
    <row r="2602" spans="1:12" hidden="1" x14ac:dyDescent="0.2">
      <c r="A2602" s="1">
        <v>2601</v>
      </c>
      <c r="B2602" s="1" t="s">
        <v>2601</v>
      </c>
      <c r="C2602" s="1" t="str">
        <f>IFERROR(VLOOKUP(B2602,Merged!E:G,3,FALSE),"")</f>
        <v/>
      </c>
      <c r="E2602" s="1" t="s">
        <v>6601</v>
      </c>
      <c r="F2602" s="1" t="str">
        <f>TEXT($G2602,"0000") &amp; TEXT($H2602,"00")</f>
        <v>200810</v>
      </c>
      <c r="G2602" s="1">
        <f>IFERROR(
  IF(ISNUMBER(SEARCH("平成",B2602)),
     1988 + VALUE(MID(B2602, SEARCH("平成",B2602) + 2, FIND("年", B2602) - SEARCH("平成",B2602) - 2)),
  IF(ISNUMBER(SEARCH("令和元年",B2602)),
     2019,
  IF(ISNUMBER(SEARCH("令和",B2602)),
     2018 + VALUE(MID(B2602, SEARCH("令和",B2602) + 2, FIND("年", B2602) - SEARCH("令和",B2602) - 2)),
  ""))),
"")</f>
        <v>2008</v>
      </c>
      <c r="H2602" s="1">
        <v>10</v>
      </c>
      <c r="I2602" s="5">
        <f>VALUE(RIGHT($E2602,LEN($E2602)-1))</f>
        <v>41</v>
      </c>
      <c r="J2602" s="1" t="s">
        <v>8677</v>
      </c>
      <c r="K2602" s="1" t="s">
        <v>11443</v>
      </c>
      <c r="L2602" s="1" t="s">
        <v>13135</v>
      </c>
    </row>
    <row r="2603" spans="1:12" hidden="1" x14ac:dyDescent="0.2">
      <c r="A2603" s="1">
        <v>2602</v>
      </c>
      <c r="B2603" s="1" t="s">
        <v>2602</v>
      </c>
      <c r="C2603" s="1" t="str">
        <f>IFERROR(VLOOKUP(B2603,Merged!E:G,3,FALSE),"")</f>
        <v/>
      </c>
      <c r="E2603" s="1" t="s">
        <v>6602</v>
      </c>
      <c r="F2603" s="1" t="str">
        <f>TEXT($G2603,"0000") &amp; TEXT($H2603,"00")</f>
        <v>200810</v>
      </c>
      <c r="G2603" s="1">
        <f>IFERROR(
  IF(ISNUMBER(SEARCH("平成",B2603)),
     1988 + VALUE(MID(B2603, SEARCH("平成",B2603) + 2, FIND("年", B2603) - SEARCH("平成",B2603) - 2)),
  IF(ISNUMBER(SEARCH("令和元年",B2603)),
     2019,
  IF(ISNUMBER(SEARCH("令和",B2603)),
     2018 + VALUE(MID(B2603, SEARCH("令和",B2603) + 2, FIND("年", B2603) - SEARCH("令和",B2603) - 2)),
  ""))),
"")</f>
        <v>2008</v>
      </c>
      <c r="H2603" s="1">
        <v>10</v>
      </c>
      <c r="I2603" s="5">
        <f>VALUE(RIGHT($E2603,LEN($E2603)-1))</f>
        <v>42</v>
      </c>
      <c r="J2603" s="1" t="s">
        <v>8678</v>
      </c>
      <c r="K2603" s="1" t="s">
        <v>11444</v>
      </c>
      <c r="L2603" s="1" t="s">
        <v>13136</v>
      </c>
    </row>
    <row r="2604" spans="1:12" hidden="1" x14ac:dyDescent="0.2">
      <c r="A2604" s="1">
        <v>2603</v>
      </c>
      <c r="B2604" s="1" t="s">
        <v>2603</v>
      </c>
      <c r="C2604" s="1" t="str">
        <f>IFERROR(VLOOKUP(B2604,Merged!E:G,3,FALSE),"")</f>
        <v/>
      </c>
      <c r="E2604" s="1" t="s">
        <v>6603</v>
      </c>
      <c r="F2604" s="1" t="str">
        <f>TEXT($G2604,"0000") &amp; TEXT($H2604,"00")</f>
        <v>200810</v>
      </c>
      <c r="G2604" s="1">
        <f>IFERROR(
  IF(ISNUMBER(SEARCH("平成",B2604)),
     1988 + VALUE(MID(B2604, SEARCH("平成",B2604) + 2, FIND("年", B2604) - SEARCH("平成",B2604) - 2)),
  IF(ISNUMBER(SEARCH("令和元年",B2604)),
     2019,
  IF(ISNUMBER(SEARCH("令和",B2604)),
     2018 + VALUE(MID(B2604, SEARCH("令和",B2604) + 2, FIND("年", B2604) - SEARCH("令和",B2604) - 2)),
  ""))),
"")</f>
        <v>2008</v>
      </c>
      <c r="H2604" s="1">
        <v>10</v>
      </c>
      <c r="I2604" s="5">
        <f>VALUE(RIGHT($E2604,LEN($E2604)-1))</f>
        <v>43</v>
      </c>
      <c r="J2604" s="1" t="s">
        <v>8679</v>
      </c>
      <c r="K2604" s="1" t="s">
        <v>11442</v>
      </c>
      <c r="L2604" s="1" t="s">
        <v>13137</v>
      </c>
    </row>
    <row r="2605" spans="1:12" hidden="1" x14ac:dyDescent="0.2">
      <c r="A2605" s="1">
        <v>2604</v>
      </c>
      <c r="B2605" s="1" t="s">
        <v>2604</v>
      </c>
      <c r="C2605" s="1" t="str">
        <f>IFERROR(VLOOKUP(B2605,Merged!E:G,3,FALSE),"")</f>
        <v/>
      </c>
      <c r="E2605" s="1" t="s">
        <v>6604</v>
      </c>
      <c r="F2605" s="1" t="str">
        <f>TEXT($G2605,"0000") &amp; TEXT($H2605,"00")</f>
        <v>200810</v>
      </c>
      <c r="G2605" s="1">
        <f>IFERROR(
  IF(ISNUMBER(SEARCH("平成",B2605)),
     1988 + VALUE(MID(B2605, SEARCH("平成",B2605) + 2, FIND("年", B2605) - SEARCH("平成",B2605) - 2)),
  IF(ISNUMBER(SEARCH("令和元年",B2605)),
     2019,
  IF(ISNUMBER(SEARCH("令和",B2605)),
     2018 + VALUE(MID(B2605, SEARCH("令和",B2605) + 2, FIND("年", B2605) - SEARCH("令和",B2605) - 2)),
  ""))),
"")</f>
        <v>2008</v>
      </c>
      <c r="H2605" s="1">
        <v>10</v>
      </c>
      <c r="I2605" s="5">
        <f>VALUE(RIGHT($E2605,LEN($E2605)-1))</f>
        <v>44</v>
      </c>
      <c r="J2605" s="1" t="s">
        <v>8680</v>
      </c>
      <c r="K2605" s="1" t="s">
        <v>11443</v>
      </c>
      <c r="L2605" s="1" t="s">
        <v>13138</v>
      </c>
    </row>
    <row r="2606" spans="1:12" hidden="1" x14ac:dyDescent="0.2">
      <c r="A2606" s="1">
        <v>2605</v>
      </c>
      <c r="B2606" s="1" t="s">
        <v>2605</v>
      </c>
      <c r="C2606" s="1" t="str">
        <f>IFERROR(VLOOKUP(B2606,Merged!E:G,3,FALSE),"")</f>
        <v/>
      </c>
      <c r="E2606" s="1" t="s">
        <v>6605</v>
      </c>
      <c r="F2606" s="1" t="str">
        <f>TEXT($G2606,"0000") &amp; TEXT($H2606,"00")</f>
        <v>200810</v>
      </c>
      <c r="G2606" s="1">
        <f>IFERROR(
  IF(ISNUMBER(SEARCH("平成",B2606)),
     1988 + VALUE(MID(B2606, SEARCH("平成",B2606) + 2, FIND("年", B2606) - SEARCH("平成",B2606) - 2)),
  IF(ISNUMBER(SEARCH("令和元年",B2606)),
     2019,
  IF(ISNUMBER(SEARCH("令和",B2606)),
     2018 + VALUE(MID(B2606, SEARCH("令和",B2606) + 2, FIND("年", B2606) - SEARCH("令和",B2606) - 2)),
  ""))),
"")</f>
        <v>2008</v>
      </c>
      <c r="H2606" s="1">
        <v>10</v>
      </c>
      <c r="I2606" s="5">
        <f>VALUE(RIGHT($E2606,LEN($E2606)-1))</f>
        <v>45</v>
      </c>
      <c r="J2606" s="1" t="s">
        <v>6843</v>
      </c>
      <c r="K2606" s="1" t="s">
        <v>11442</v>
      </c>
      <c r="L2606" s="1" t="s">
        <v>11643</v>
      </c>
    </row>
    <row r="2607" spans="1:12" hidden="1" x14ac:dyDescent="0.2">
      <c r="A2607" s="1">
        <v>2606</v>
      </c>
      <c r="B2607" s="1" t="s">
        <v>2606</v>
      </c>
      <c r="C2607" s="1" t="str">
        <f>IFERROR(VLOOKUP(B2607,Merged!E:G,3,FALSE),"")</f>
        <v/>
      </c>
      <c r="E2607" s="1" t="s">
        <v>6606</v>
      </c>
      <c r="F2607" s="1" t="str">
        <f>TEXT($G2607,"0000") &amp; TEXT($H2607,"00")</f>
        <v>200810</v>
      </c>
      <c r="G2607" s="1">
        <f>IFERROR(
  IF(ISNUMBER(SEARCH("平成",B2607)),
     1988 + VALUE(MID(B2607, SEARCH("平成",B2607) + 2, FIND("年", B2607) - SEARCH("平成",B2607) - 2)),
  IF(ISNUMBER(SEARCH("令和元年",B2607)),
     2019,
  IF(ISNUMBER(SEARCH("令和",B2607)),
     2018 + VALUE(MID(B2607, SEARCH("令和",B2607) + 2, FIND("年", B2607) - SEARCH("令和",B2607) - 2)),
  ""))),
"")</f>
        <v>2008</v>
      </c>
      <c r="H2607" s="1">
        <v>10</v>
      </c>
      <c r="I2607" s="5">
        <f>VALUE(RIGHT($E2607,LEN($E2607)-1))</f>
        <v>46</v>
      </c>
      <c r="J2607" s="1" t="s">
        <v>8681</v>
      </c>
      <c r="K2607" s="1" t="s">
        <v>11443</v>
      </c>
      <c r="L2607" s="1" t="s">
        <v>12469</v>
      </c>
    </row>
    <row r="2608" spans="1:12" hidden="1" x14ac:dyDescent="0.2">
      <c r="A2608" s="1">
        <v>2607</v>
      </c>
      <c r="B2608" s="1" t="s">
        <v>2607</v>
      </c>
      <c r="C2608" s="1" t="str">
        <f>IFERROR(VLOOKUP(B2608,Merged!E:G,3,FALSE),"")</f>
        <v/>
      </c>
      <c r="E2608" s="1" t="s">
        <v>6607</v>
      </c>
      <c r="F2608" s="1" t="str">
        <f>TEXT($G2608,"0000") &amp; TEXT($H2608,"00")</f>
        <v>200810</v>
      </c>
      <c r="G2608" s="1">
        <f>IFERROR(
  IF(ISNUMBER(SEARCH("平成",B2608)),
     1988 + VALUE(MID(B2608, SEARCH("平成",B2608) + 2, FIND("年", B2608) - SEARCH("平成",B2608) - 2)),
  IF(ISNUMBER(SEARCH("令和元年",B2608)),
     2019,
  IF(ISNUMBER(SEARCH("令和",B2608)),
     2018 + VALUE(MID(B2608, SEARCH("令和",B2608) + 2, FIND("年", B2608) - SEARCH("令和",B2608) - 2)),
  ""))),
"")</f>
        <v>2008</v>
      </c>
      <c r="H2608" s="1">
        <v>10</v>
      </c>
      <c r="I2608" s="5">
        <f>VALUE(RIGHT($E2608,LEN($E2608)-1))</f>
        <v>47</v>
      </c>
      <c r="J2608" s="1" t="s">
        <v>8682</v>
      </c>
      <c r="K2608" s="1" t="s">
        <v>11445</v>
      </c>
      <c r="L2608" s="1" t="s">
        <v>13139</v>
      </c>
    </row>
    <row r="2609" spans="1:12" hidden="1" x14ac:dyDescent="0.2">
      <c r="A2609" s="1">
        <v>2608</v>
      </c>
      <c r="B2609" s="1" t="s">
        <v>2608</v>
      </c>
      <c r="C2609" s="1" t="str">
        <f>IFERROR(VLOOKUP(B2609,Merged!E:G,3,FALSE),"")</f>
        <v/>
      </c>
      <c r="E2609" s="1" t="s">
        <v>6608</v>
      </c>
      <c r="F2609" s="1" t="str">
        <f>TEXT($G2609,"0000") &amp; TEXT($H2609,"00")</f>
        <v>200810</v>
      </c>
      <c r="G2609" s="1">
        <f>IFERROR(
  IF(ISNUMBER(SEARCH("平成",B2609)),
     1988 + VALUE(MID(B2609, SEARCH("平成",B2609) + 2, FIND("年", B2609) - SEARCH("平成",B2609) - 2)),
  IF(ISNUMBER(SEARCH("令和元年",B2609)),
     2019,
  IF(ISNUMBER(SEARCH("令和",B2609)),
     2018 + VALUE(MID(B2609, SEARCH("令和",B2609) + 2, FIND("年", B2609) - SEARCH("令和",B2609) - 2)),
  ""))),
"")</f>
        <v>2008</v>
      </c>
      <c r="H2609" s="1">
        <v>10</v>
      </c>
      <c r="I2609" s="5">
        <f>VALUE(RIGHT($E2609,LEN($E2609)-1))</f>
        <v>48</v>
      </c>
      <c r="J2609" s="1" t="s">
        <v>8683</v>
      </c>
      <c r="K2609" s="1" t="s">
        <v>11444</v>
      </c>
      <c r="L2609" s="1" t="s">
        <v>13140</v>
      </c>
    </row>
    <row r="2610" spans="1:12" hidden="1" x14ac:dyDescent="0.2">
      <c r="A2610" s="1">
        <v>2609</v>
      </c>
      <c r="B2610" s="1" t="s">
        <v>2609</v>
      </c>
      <c r="C2610" s="1" t="str">
        <f>IFERROR(VLOOKUP(B2610,Merged!E:G,3,FALSE),"")</f>
        <v/>
      </c>
      <c r="E2610" s="1" t="s">
        <v>6609</v>
      </c>
      <c r="F2610" s="1" t="str">
        <f>TEXT($G2610,"0000") &amp; TEXT($H2610,"00")</f>
        <v>200810</v>
      </c>
      <c r="G2610" s="1">
        <f>IFERROR(
  IF(ISNUMBER(SEARCH("平成",B2610)),
     1988 + VALUE(MID(B2610, SEARCH("平成",B2610) + 2, FIND("年", B2610) - SEARCH("平成",B2610) - 2)),
  IF(ISNUMBER(SEARCH("令和元年",B2610)),
     2019,
  IF(ISNUMBER(SEARCH("令和",B2610)),
     2018 + VALUE(MID(B2610, SEARCH("令和",B2610) + 2, FIND("年", B2610) - SEARCH("令和",B2610) - 2)),
  ""))),
"")</f>
        <v>2008</v>
      </c>
      <c r="H2610" s="1">
        <v>10</v>
      </c>
      <c r="I2610" s="5">
        <f>VALUE(RIGHT($E2610,LEN($E2610)-1))</f>
        <v>49</v>
      </c>
      <c r="J2610" s="1" t="s">
        <v>8684</v>
      </c>
      <c r="K2610" s="1" t="s">
        <v>11444</v>
      </c>
      <c r="L2610" s="1" t="s">
        <v>13141</v>
      </c>
    </row>
    <row r="2611" spans="1:12" hidden="1" x14ac:dyDescent="0.2">
      <c r="A2611" s="1">
        <v>2610</v>
      </c>
      <c r="B2611" s="1" t="s">
        <v>2610</v>
      </c>
      <c r="C2611" s="1" t="str">
        <f>IFERROR(VLOOKUP(B2611,Merged!E:G,3,FALSE),"")</f>
        <v/>
      </c>
      <c r="E2611" s="1" t="s">
        <v>6610</v>
      </c>
      <c r="F2611" s="1" t="str">
        <f>TEXT($G2611,"0000") &amp; TEXT($H2611,"00")</f>
        <v>200810</v>
      </c>
      <c r="G2611" s="1">
        <f>IFERROR(
  IF(ISNUMBER(SEARCH("平成",B2611)),
     1988 + VALUE(MID(B2611, SEARCH("平成",B2611) + 2, FIND("年", B2611) - SEARCH("平成",B2611) - 2)),
  IF(ISNUMBER(SEARCH("令和元年",B2611)),
     2019,
  IF(ISNUMBER(SEARCH("令和",B2611)),
     2018 + VALUE(MID(B2611, SEARCH("令和",B2611) + 2, FIND("年", B2611) - SEARCH("令和",B2611) - 2)),
  ""))),
"")</f>
        <v>2008</v>
      </c>
      <c r="H2611" s="1">
        <v>10</v>
      </c>
      <c r="I2611" s="5">
        <f>VALUE(RIGHT($E2611,LEN($E2611)-1))</f>
        <v>50</v>
      </c>
      <c r="J2611" s="1" t="s">
        <v>8685</v>
      </c>
      <c r="K2611" s="1" t="s">
        <v>11445</v>
      </c>
      <c r="L2611" s="1" t="s">
        <v>13142</v>
      </c>
    </row>
    <row r="2612" spans="1:12" hidden="1" x14ac:dyDescent="0.2">
      <c r="A2612" s="1">
        <v>2611</v>
      </c>
      <c r="B2612" s="1" t="s">
        <v>2611</v>
      </c>
      <c r="C2612" s="1" t="str">
        <f>IFERROR(VLOOKUP(B2612,Merged!E:G,3,FALSE),"")</f>
        <v/>
      </c>
      <c r="E2612" s="1" t="s">
        <v>6611</v>
      </c>
      <c r="F2612" s="1" t="str">
        <f>TEXT($G2612,"0000") &amp; TEXT($H2612,"00")</f>
        <v>200810</v>
      </c>
      <c r="G2612" s="1">
        <f>IFERROR(
  IF(ISNUMBER(SEARCH("平成",B2612)),
     1988 + VALUE(MID(B2612, SEARCH("平成",B2612) + 2, FIND("年", B2612) - SEARCH("平成",B2612) - 2)),
  IF(ISNUMBER(SEARCH("令和元年",B2612)),
     2019,
  IF(ISNUMBER(SEARCH("令和",B2612)),
     2018 + VALUE(MID(B2612, SEARCH("令和",B2612) + 2, FIND("年", B2612) - SEARCH("令和",B2612) - 2)),
  ""))),
"")</f>
        <v>2008</v>
      </c>
      <c r="H2612" s="1">
        <v>10</v>
      </c>
      <c r="I2612" s="5">
        <f>VALUE(RIGHT($E2612,LEN($E2612)-1))</f>
        <v>51</v>
      </c>
      <c r="J2612" s="1" t="s">
        <v>8686</v>
      </c>
      <c r="K2612" s="1" t="s">
        <v>11444</v>
      </c>
      <c r="L2612" s="1" t="s">
        <v>13143</v>
      </c>
    </row>
    <row r="2613" spans="1:12" hidden="1" x14ac:dyDescent="0.2">
      <c r="A2613" s="1">
        <v>2612</v>
      </c>
      <c r="B2613" s="1" t="s">
        <v>2612</v>
      </c>
      <c r="C2613" s="1" t="str">
        <f>IFERROR(VLOOKUP(B2613,Merged!E:G,3,FALSE),"")</f>
        <v/>
      </c>
      <c r="E2613" s="1" t="s">
        <v>6612</v>
      </c>
      <c r="F2613" s="1" t="str">
        <f>TEXT($G2613,"0000") &amp; TEXT($H2613,"00")</f>
        <v>200810</v>
      </c>
      <c r="G2613" s="1">
        <f>IFERROR(
  IF(ISNUMBER(SEARCH("平成",B2613)),
     1988 + VALUE(MID(B2613, SEARCH("平成",B2613) + 2, FIND("年", B2613) - SEARCH("平成",B2613) - 2)),
  IF(ISNUMBER(SEARCH("令和元年",B2613)),
     2019,
  IF(ISNUMBER(SEARCH("令和",B2613)),
     2018 + VALUE(MID(B2613, SEARCH("令和",B2613) + 2, FIND("年", B2613) - SEARCH("令和",B2613) - 2)),
  ""))),
"")</f>
        <v>2008</v>
      </c>
      <c r="H2613" s="1">
        <v>10</v>
      </c>
      <c r="I2613" s="5">
        <f>VALUE(RIGHT($E2613,LEN($E2613)-1))</f>
        <v>52</v>
      </c>
      <c r="J2613" s="1" t="s">
        <v>8687</v>
      </c>
      <c r="K2613" s="1" t="s">
        <v>11442</v>
      </c>
      <c r="L2613" s="1" t="s">
        <v>13144</v>
      </c>
    </row>
    <row r="2614" spans="1:12" hidden="1" x14ac:dyDescent="0.2">
      <c r="A2614" s="1">
        <v>2613</v>
      </c>
      <c r="B2614" s="1" t="s">
        <v>2613</v>
      </c>
      <c r="C2614" s="1" t="str">
        <f>IFERROR(VLOOKUP(B2614,Merged!E:G,3,FALSE),"")</f>
        <v/>
      </c>
      <c r="E2614" s="1" t="s">
        <v>6613</v>
      </c>
      <c r="F2614" s="1" t="str">
        <f>TEXT($G2614,"0000") &amp; TEXT($H2614,"00")</f>
        <v>200810</v>
      </c>
      <c r="G2614" s="1">
        <f>IFERROR(
  IF(ISNUMBER(SEARCH("平成",B2614)),
     1988 + VALUE(MID(B2614, SEARCH("平成",B2614) + 2, FIND("年", B2614) - SEARCH("平成",B2614) - 2)),
  IF(ISNUMBER(SEARCH("令和元年",B2614)),
     2019,
  IF(ISNUMBER(SEARCH("令和",B2614)),
     2018 + VALUE(MID(B2614, SEARCH("令和",B2614) + 2, FIND("年", B2614) - SEARCH("令和",B2614) - 2)),
  ""))),
"")</f>
        <v>2008</v>
      </c>
      <c r="H2614" s="1">
        <v>10</v>
      </c>
      <c r="I2614" s="5">
        <f>VALUE(RIGHT($E2614,LEN($E2614)-1))</f>
        <v>53</v>
      </c>
      <c r="J2614" s="1" t="s">
        <v>7195</v>
      </c>
      <c r="K2614" s="1" t="s">
        <v>11443</v>
      </c>
      <c r="L2614" s="1" t="s">
        <v>11949</v>
      </c>
    </row>
    <row r="2615" spans="1:12" hidden="1" x14ac:dyDescent="0.2">
      <c r="A2615" s="1">
        <v>2614</v>
      </c>
      <c r="B2615" s="1" t="s">
        <v>2614</v>
      </c>
      <c r="C2615" s="1" t="str">
        <f>IFERROR(VLOOKUP(B2615,Merged!E:G,3,FALSE),"")</f>
        <v/>
      </c>
      <c r="E2615" s="1" t="s">
        <v>6614</v>
      </c>
      <c r="F2615" s="1" t="str">
        <f>TEXT($G2615,"0000") &amp; TEXT($H2615,"00")</f>
        <v>200810</v>
      </c>
      <c r="G2615" s="1">
        <f>IFERROR(
  IF(ISNUMBER(SEARCH("平成",B2615)),
     1988 + VALUE(MID(B2615, SEARCH("平成",B2615) + 2, FIND("年", B2615) - SEARCH("平成",B2615) - 2)),
  IF(ISNUMBER(SEARCH("令和元年",B2615)),
     2019,
  IF(ISNUMBER(SEARCH("令和",B2615)),
     2018 + VALUE(MID(B2615, SEARCH("令和",B2615) + 2, FIND("年", B2615) - SEARCH("令和",B2615) - 2)),
  ""))),
"")</f>
        <v>2008</v>
      </c>
      <c r="H2615" s="1">
        <v>10</v>
      </c>
      <c r="I2615" s="5">
        <f>VALUE(RIGHT($E2615,LEN($E2615)-1))</f>
        <v>54</v>
      </c>
      <c r="J2615" s="1" t="s">
        <v>8688</v>
      </c>
      <c r="K2615" s="1" t="s">
        <v>11442</v>
      </c>
      <c r="L2615" s="1" t="s">
        <v>13145</v>
      </c>
    </row>
    <row r="2616" spans="1:12" hidden="1" x14ac:dyDescent="0.2">
      <c r="A2616" s="1">
        <v>2615</v>
      </c>
      <c r="B2616" s="1" t="s">
        <v>2615</v>
      </c>
      <c r="C2616" s="1" t="str">
        <f>IFERROR(VLOOKUP(B2616,Merged!E:G,3,FALSE),"")</f>
        <v/>
      </c>
      <c r="E2616" s="1" t="s">
        <v>6615</v>
      </c>
      <c r="F2616" s="1" t="str">
        <f>TEXT($G2616,"0000") &amp; TEXT($H2616,"00")</f>
        <v>200810</v>
      </c>
      <c r="G2616" s="1">
        <f>IFERROR(
  IF(ISNUMBER(SEARCH("平成",B2616)),
     1988 + VALUE(MID(B2616, SEARCH("平成",B2616) + 2, FIND("年", B2616) - SEARCH("平成",B2616) - 2)),
  IF(ISNUMBER(SEARCH("令和元年",B2616)),
     2019,
  IF(ISNUMBER(SEARCH("令和",B2616)),
     2018 + VALUE(MID(B2616, SEARCH("令和",B2616) + 2, FIND("年", B2616) - SEARCH("令和",B2616) - 2)),
  ""))),
"")</f>
        <v>2008</v>
      </c>
      <c r="H2616" s="1">
        <v>10</v>
      </c>
      <c r="I2616" s="5">
        <f>VALUE(RIGHT($E2616,LEN($E2616)-1))</f>
        <v>55</v>
      </c>
      <c r="J2616" s="1" t="s">
        <v>7691</v>
      </c>
      <c r="K2616" s="1" t="s">
        <v>11444</v>
      </c>
      <c r="L2616" s="1" t="s">
        <v>12368</v>
      </c>
    </row>
    <row r="2617" spans="1:12" hidden="1" x14ac:dyDescent="0.2">
      <c r="A2617" s="1">
        <v>2616</v>
      </c>
      <c r="B2617" s="1" t="s">
        <v>2616</v>
      </c>
      <c r="C2617" s="1" t="str">
        <f>IFERROR(VLOOKUP(B2617,Merged!E:G,3,FALSE),"")</f>
        <v/>
      </c>
      <c r="E2617" s="1" t="s">
        <v>6616</v>
      </c>
      <c r="F2617" s="1" t="str">
        <f>TEXT($G2617,"0000") &amp; TEXT($H2617,"00")</f>
        <v>200810</v>
      </c>
      <c r="G2617" s="1">
        <f>IFERROR(
  IF(ISNUMBER(SEARCH("平成",B2617)),
     1988 + VALUE(MID(B2617, SEARCH("平成",B2617) + 2, FIND("年", B2617) - SEARCH("平成",B2617) - 2)),
  IF(ISNUMBER(SEARCH("令和元年",B2617)),
     2019,
  IF(ISNUMBER(SEARCH("令和",B2617)),
     2018 + VALUE(MID(B2617, SEARCH("令和",B2617) + 2, FIND("年", B2617) - SEARCH("令和",B2617) - 2)),
  ""))),
"")</f>
        <v>2008</v>
      </c>
      <c r="H2617" s="1">
        <v>10</v>
      </c>
      <c r="I2617" s="5">
        <f>VALUE(RIGHT($E2617,LEN($E2617)-1))</f>
        <v>56</v>
      </c>
      <c r="J2617" s="1" t="s">
        <v>8689</v>
      </c>
      <c r="K2617" s="1" t="s">
        <v>11445</v>
      </c>
      <c r="L2617" s="1" t="s">
        <v>11677</v>
      </c>
    </row>
    <row r="2618" spans="1:12" hidden="1" x14ac:dyDescent="0.2">
      <c r="A2618" s="1">
        <v>2617</v>
      </c>
      <c r="B2618" s="1" t="s">
        <v>2617</v>
      </c>
      <c r="C2618" s="1" t="str">
        <f>IFERROR(VLOOKUP(B2618,Merged!E:G,3,FALSE),"")</f>
        <v/>
      </c>
      <c r="E2618" s="1" t="s">
        <v>6617</v>
      </c>
      <c r="F2618" s="1" t="str">
        <f>TEXT($G2618,"0000") &amp; TEXT($H2618,"00")</f>
        <v>200810</v>
      </c>
      <c r="G2618" s="1">
        <f>IFERROR(
  IF(ISNUMBER(SEARCH("平成",B2618)),
     1988 + VALUE(MID(B2618, SEARCH("平成",B2618) + 2, FIND("年", B2618) - SEARCH("平成",B2618) - 2)),
  IF(ISNUMBER(SEARCH("令和元年",B2618)),
     2019,
  IF(ISNUMBER(SEARCH("令和",B2618)),
     2018 + VALUE(MID(B2618, SEARCH("令和",B2618) + 2, FIND("年", B2618) - SEARCH("令和",B2618) - 2)),
  ""))),
"")</f>
        <v>2008</v>
      </c>
      <c r="H2618" s="1">
        <v>10</v>
      </c>
      <c r="I2618" s="5">
        <f>VALUE(RIGHT($E2618,LEN($E2618)-1))</f>
        <v>57</v>
      </c>
      <c r="J2618" s="1" t="s">
        <v>8690</v>
      </c>
      <c r="K2618" s="1" t="s">
        <v>11442</v>
      </c>
    </row>
    <row r="2619" spans="1:12" hidden="1" x14ac:dyDescent="0.2">
      <c r="A2619" s="1">
        <v>2618</v>
      </c>
      <c r="B2619" s="1" t="s">
        <v>2618</v>
      </c>
      <c r="C2619" s="1" t="str">
        <f>IFERROR(VLOOKUP(B2619,Merged!E:G,3,FALSE),"")</f>
        <v/>
      </c>
      <c r="E2619" s="1" t="s">
        <v>6618</v>
      </c>
      <c r="F2619" s="1" t="str">
        <f>TEXT($G2619,"0000") &amp; TEXT($H2619,"00")</f>
        <v>200810</v>
      </c>
      <c r="G2619" s="1">
        <f>IFERROR(
  IF(ISNUMBER(SEARCH("平成",B2619)),
     1988 + VALUE(MID(B2619, SEARCH("平成",B2619) + 2, FIND("年", B2619) - SEARCH("平成",B2619) - 2)),
  IF(ISNUMBER(SEARCH("令和元年",B2619)),
     2019,
  IF(ISNUMBER(SEARCH("令和",B2619)),
     2018 + VALUE(MID(B2619, SEARCH("令和",B2619) + 2, FIND("年", B2619) - SEARCH("令和",B2619) - 2)),
  ""))),
"")</f>
        <v>2008</v>
      </c>
      <c r="H2619" s="1">
        <v>10</v>
      </c>
      <c r="I2619" s="5">
        <f>VALUE(RIGHT($E2619,LEN($E2619)-1))</f>
        <v>58</v>
      </c>
      <c r="J2619" s="1" t="s">
        <v>8691</v>
      </c>
      <c r="K2619" s="1" t="s">
        <v>11445</v>
      </c>
      <c r="L2619" s="1" t="s">
        <v>13146</v>
      </c>
    </row>
    <row r="2620" spans="1:12" hidden="1" x14ac:dyDescent="0.2">
      <c r="A2620" s="1">
        <v>2619</v>
      </c>
      <c r="B2620" s="1" t="s">
        <v>2619</v>
      </c>
      <c r="C2620" s="1" t="str">
        <f>IFERROR(VLOOKUP(B2620,Merged!E:G,3,FALSE),"")</f>
        <v/>
      </c>
      <c r="E2620" s="1" t="s">
        <v>6619</v>
      </c>
      <c r="F2620" s="1" t="str">
        <f>TEXT($G2620,"0000") &amp; TEXT($H2620,"00")</f>
        <v>200810</v>
      </c>
      <c r="G2620" s="1">
        <f>IFERROR(
  IF(ISNUMBER(SEARCH("平成",B2620)),
     1988 + VALUE(MID(B2620, SEARCH("平成",B2620) + 2, FIND("年", B2620) - SEARCH("平成",B2620) - 2)),
  IF(ISNUMBER(SEARCH("令和元年",B2620)),
     2019,
  IF(ISNUMBER(SEARCH("令和",B2620)),
     2018 + VALUE(MID(B2620, SEARCH("令和",B2620) + 2, FIND("年", B2620) - SEARCH("令和",B2620) - 2)),
  ""))),
"")</f>
        <v>2008</v>
      </c>
      <c r="H2620" s="1">
        <v>10</v>
      </c>
      <c r="I2620" s="5">
        <f>VALUE(RIGHT($E2620,LEN($E2620)-1))</f>
        <v>59</v>
      </c>
      <c r="J2620" s="1" t="s">
        <v>8692</v>
      </c>
      <c r="K2620" s="1" t="s">
        <v>11445</v>
      </c>
      <c r="L2620" s="1" t="s">
        <v>13147</v>
      </c>
    </row>
    <row r="2621" spans="1:12" hidden="1" x14ac:dyDescent="0.2">
      <c r="A2621" s="1">
        <v>2620</v>
      </c>
      <c r="B2621" s="1" t="s">
        <v>2620</v>
      </c>
      <c r="C2621" s="1" t="str">
        <f>IFERROR(VLOOKUP(B2621,Merged!E:G,3,FALSE),"")</f>
        <v/>
      </c>
      <c r="E2621" s="1" t="s">
        <v>6620</v>
      </c>
      <c r="F2621" s="1" t="str">
        <f>TEXT($G2621,"0000") &amp; TEXT($H2621,"00")</f>
        <v>200810</v>
      </c>
      <c r="G2621" s="1">
        <f>IFERROR(
  IF(ISNUMBER(SEARCH("平成",B2621)),
     1988 + VALUE(MID(B2621, SEARCH("平成",B2621) + 2, FIND("年", B2621) - SEARCH("平成",B2621) - 2)),
  IF(ISNUMBER(SEARCH("令和元年",B2621)),
     2019,
  IF(ISNUMBER(SEARCH("令和",B2621)),
     2018 + VALUE(MID(B2621, SEARCH("令和",B2621) + 2, FIND("年", B2621) - SEARCH("令和",B2621) - 2)),
  ""))),
"")</f>
        <v>2008</v>
      </c>
      <c r="H2621" s="1">
        <v>10</v>
      </c>
      <c r="I2621" s="5">
        <f>VALUE(RIGHT($E2621,LEN($E2621)-1))</f>
        <v>60</v>
      </c>
      <c r="J2621" s="1" t="s">
        <v>8038</v>
      </c>
      <c r="K2621" s="1" t="s">
        <v>11442</v>
      </c>
      <c r="L2621" s="1" t="s">
        <v>12652</v>
      </c>
    </row>
    <row r="2622" spans="1:12" hidden="1" x14ac:dyDescent="0.2">
      <c r="A2622" s="1">
        <v>2621</v>
      </c>
      <c r="B2622" s="1" t="s">
        <v>2621</v>
      </c>
      <c r="C2622" s="1" t="str">
        <f>IFERROR(VLOOKUP(B2622,Merged!E:G,3,FALSE),"")</f>
        <v/>
      </c>
      <c r="E2622" s="1" t="s">
        <v>6621</v>
      </c>
      <c r="F2622" s="1" t="str">
        <f>TEXT($G2622,"0000") &amp; TEXT($H2622,"00")</f>
        <v>200810</v>
      </c>
      <c r="G2622" s="1">
        <f>IFERROR(
  IF(ISNUMBER(SEARCH("平成",B2622)),
     1988 + VALUE(MID(B2622, SEARCH("平成",B2622) + 2, FIND("年", B2622) - SEARCH("平成",B2622) - 2)),
  IF(ISNUMBER(SEARCH("令和元年",B2622)),
     2019,
  IF(ISNUMBER(SEARCH("令和",B2622)),
     2018 + VALUE(MID(B2622, SEARCH("令和",B2622) + 2, FIND("年", B2622) - SEARCH("令和",B2622) - 2)),
  ""))),
"")</f>
        <v>2008</v>
      </c>
      <c r="H2622" s="1">
        <v>10</v>
      </c>
      <c r="I2622" s="5">
        <f>VALUE(RIGHT($E2622,LEN($E2622)-1))</f>
        <v>61</v>
      </c>
      <c r="J2622" s="1" t="s">
        <v>7746</v>
      </c>
      <c r="K2622" s="1" t="s">
        <v>11444</v>
      </c>
      <c r="L2622" s="1" t="s">
        <v>12414</v>
      </c>
    </row>
    <row r="2623" spans="1:12" hidden="1" x14ac:dyDescent="0.2">
      <c r="A2623" s="1">
        <v>2622</v>
      </c>
      <c r="B2623" s="1" t="s">
        <v>2622</v>
      </c>
      <c r="C2623" s="1" t="str">
        <f>IFERROR(VLOOKUP(B2623,Merged!E:G,3,FALSE),"")</f>
        <v/>
      </c>
      <c r="E2623" s="1" t="s">
        <v>6622</v>
      </c>
      <c r="F2623" s="1" t="str">
        <f>TEXT($G2623,"0000") &amp; TEXT($H2623,"00")</f>
        <v>200810</v>
      </c>
      <c r="G2623" s="1">
        <f>IFERROR(
  IF(ISNUMBER(SEARCH("平成",B2623)),
     1988 + VALUE(MID(B2623, SEARCH("平成",B2623) + 2, FIND("年", B2623) - SEARCH("平成",B2623) - 2)),
  IF(ISNUMBER(SEARCH("令和元年",B2623)),
     2019,
  IF(ISNUMBER(SEARCH("令和",B2623)),
     2018 + VALUE(MID(B2623, SEARCH("令和",B2623) + 2, FIND("年", B2623) - SEARCH("令和",B2623) - 2)),
  ""))),
"")</f>
        <v>2008</v>
      </c>
      <c r="H2623" s="1">
        <v>10</v>
      </c>
      <c r="I2623" s="5">
        <f>VALUE(RIGHT($E2623,LEN($E2623)-1))</f>
        <v>62</v>
      </c>
      <c r="J2623" s="1" t="s">
        <v>8249</v>
      </c>
      <c r="K2623" s="1" t="s">
        <v>11445</v>
      </c>
    </row>
    <row r="2624" spans="1:12" hidden="1" x14ac:dyDescent="0.2">
      <c r="A2624" s="1">
        <v>2623</v>
      </c>
      <c r="B2624" s="1" t="s">
        <v>2623</v>
      </c>
      <c r="C2624" s="1" t="str">
        <f>IFERROR(VLOOKUP(B2624,Merged!E:G,3,FALSE),"")</f>
        <v/>
      </c>
      <c r="E2624" s="1" t="s">
        <v>6623</v>
      </c>
      <c r="F2624" s="1" t="str">
        <f>TEXT($G2624,"0000") &amp; TEXT($H2624,"00")</f>
        <v>200810</v>
      </c>
      <c r="G2624" s="1">
        <f>IFERROR(
  IF(ISNUMBER(SEARCH("平成",B2624)),
     1988 + VALUE(MID(B2624, SEARCH("平成",B2624) + 2, FIND("年", B2624) - SEARCH("平成",B2624) - 2)),
  IF(ISNUMBER(SEARCH("令和元年",B2624)),
     2019,
  IF(ISNUMBER(SEARCH("令和",B2624)),
     2018 + VALUE(MID(B2624, SEARCH("令和",B2624) + 2, FIND("年", B2624) - SEARCH("令和",B2624) - 2)),
  ""))),
"")</f>
        <v>2008</v>
      </c>
      <c r="H2624" s="1">
        <v>10</v>
      </c>
      <c r="I2624" s="5">
        <f>VALUE(RIGHT($E2624,LEN($E2624)-1))</f>
        <v>63</v>
      </c>
      <c r="J2624" s="1" t="s">
        <v>7747</v>
      </c>
      <c r="K2624" s="1" t="s">
        <v>11443</v>
      </c>
      <c r="L2624" s="1" t="s">
        <v>12416</v>
      </c>
    </row>
    <row r="2625" spans="1:12" hidden="1" x14ac:dyDescent="0.2">
      <c r="A2625" s="1">
        <v>2624</v>
      </c>
      <c r="B2625" s="1" t="s">
        <v>2624</v>
      </c>
      <c r="C2625" s="1" t="str">
        <f>IFERROR(VLOOKUP(B2625,Merged!E:G,3,FALSE),"")</f>
        <v/>
      </c>
      <c r="E2625" s="1" t="s">
        <v>6624</v>
      </c>
      <c r="F2625" s="1" t="str">
        <f>TEXT($G2625,"0000") &amp; TEXT($H2625,"00")</f>
        <v>200810</v>
      </c>
      <c r="G2625" s="1">
        <f>IFERROR(
  IF(ISNUMBER(SEARCH("平成",B2625)),
     1988 + VALUE(MID(B2625, SEARCH("平成",B2625) + 2, FIND("年", B2625) - SEARCH("平成",B2625) - 2)),
  IF(ISNUMBER(SEARCH("令和元年",B2625)),
     2019,
  IF(ISNUMBER(SEARCH("令和",B2625)),
     2018 + VALUE(MID(B2625, SEARCH("令和",B2625) + 2, FIND("年", B2625) - SEARCH("令和",B2625) - 2)),
  ""))),
"")</f>
        <v>2008</v>
      </c>
      <c r="H2625" s="1">
        <v>10</v>
      </c>
      <c r="I2625" s="5">
        <f>VALUE(RIGHT($E2625,LEN($E2625)-1))</f>
        <v>64</v>
      </c>
      <c r="J2625" s="1" t="s">
        <v>8693</v>
      </c>
      <c r="K2625" s="1" t="s">
        <v>11442</v>
      </c>
      <c r="L2625" s="1" t="s">
        <v>13148</v>
      </c>
    </row>
    <row r="2626" spans="1:12" hidden="1" x14ac:dyDescent="0.2">
      <c r="A2626" s="1">
        <v>2625</v>
      </c>
      <c r="B2626" s="1" t="s">
        <v>2625</v>
      </c>
      <c r="C2626" s="1" t="str">
        <f>IFERROR(VLOOKUP(B2626,Merged!E:G,3,FALSE),"")</f>
        <v/>
      </c>
      <c r="E2626" s="1" t="s">
        <v>6625</v>
      </c>
      <c r="F2626" s="1" t="str">
        <f>TEXT($G2626,"0000") &amp; TEXT($H2626,"00")</f>
        <v>200810</v>
      </c>
      <c r="G2626" s="1">
        <f>IFERROR(
  IF(ISNUMBER(SEARCH("平成",B2626)),
     1988 + VALUE(MID(B2626, SEARCH("平成",B2626) + 2, FIND("年", B2626) - SEARCH("平成",B2626) - 2)),
  IF(ISNUMBER(SEARCH("令和元年",B2626)),
     2019,
  IF(ISNUMBER(SEARCH("令和",B2626)),
     2018 + VALUE(MID(B2626, SEARCH("令和",B2626) + 2, FIND("年", B2626) - SEARCH("令和",B2626) - 2)),
  ""))),
"")</f>
        <v>2008</v>
      </c>
      <c r="H2626" s="1">
        <v>10</v>
      </c>
      <c r="I2626" s="5">
        <f>VALUE(RIGHT($E2626,LEN($E2626)-1))</f>
        <v>65</v>
      </c>
      <c r="J2626" s="1" t="s">
        <v>8694</v>
      </c>
      <c r="K2626" s="1" t="s">
        <v>11443</v>
      </c>
    </row>
    <row r="2627" spans="1:12" hidden="1" x14ac:dyDescent="0.2">
      <c r="A2627" s="1">
        <v>2626</v>
      </c>
      <c r="B2627" s="1" t="s">
        <v>2626</v>
      </c>
      <c r="C2627" s="1" t="str">
        <f>IFERROR(VLOOKUP(B2627,Merged!E:G,3,FALSE),"")</f>
        <v/>
      </c>
      <c r="E2627" s="1" t="s">
        <v>6626</v>
      </c>
      <c r="F2627" s="1" t="str">
        <f>TEXT($G2627,"0000") &amp; TEXT($H2627,"00")</f>
        <v>200810</v>
      </c>
      <c r="G2627" s="1">
        <f>IFERROR(
  IF(ISNUMBER(SEARCH("平成",B2627)),
     1988 + VALUE(MID(B2627, SEARCH("平成",B2627) + 2, FIND("年", B2627) - SEARCH("平成",B2627) - 2)),
  IF(ISNUMBER(SEARCH("令和元年",B2627)),
     2019,
  IF(ISNUMBER(SEARCH("令和",B2627)),
     2018 + VALUE(MID(B2627, SEARCH("令和",B2627) + 2, FIND("年", B2627) - SEARCH("令和",B2627) - 2)),
  ""))),
"")</f>
        <v>2008</v>
      </c>
      <c r="H2627" s="1">
        <v>10</v>
      </c>
      <c r="I2627" s="5">
        <f>VALUE(RIGHT($E2627,LEN($E2627)-1))</f>
        <v>66</v>
      </c>
      <c r="J2627" s="1" t="s">
        <v>8695</v>
      </c>
      <c r="K2627" s="1" t="s">
        <v>11445</v>
      </c>
      <c r="L2627" s="1" t="s">
        <v>13149</v>
      </c>
    </row>
    <row r="2628" spans="1:12" hidden="1" x14ac:dyDescent="0.2">
      <c r="A2628" s="1">
        <v>2627</v>
      </c>
      <c r="B2628" s="1" t="s">
        <v>2627</v>
      </c>
      <c r="C2628" s="1" t="str">
        <f>IFERROR(VLOOKUP(B2628,Merged!E:G,3,FALSE),"")</f>
        <v/>
      </c>
      <c r="E2628" s="1" t="s">
        <v>6627</v>
      </c>
      <c r="F2628" s="1" t="str">
        <f>TEXT($G2628,"0000") &amp; TEXT($H2628,"00")</f>
        <v>200810</v>
      </c>
      <c r="G2628" s="1">
        <f>IFERROR(
  IF(ISNUMBER(SEARCH("平成",B2628)),
     1988 + VALUE(MID(B2628, SEARCH("平成",B2628) + 2, FIND("年", B2628) - SEARCH("平成",B2628) - 2)),
  IF(ISNUMBER(SEARCH("令和元年",B2628)),
     2019,
  IF(ISNUMBER(SEARCH("令和",B2628)),
     2018 + VALUE(MID(B2628, SEARCH("令和",B2628) + 2, FIND("年", B2628) - SEARCH("令和",B2628) - 2)),
  ""))),
"")</f>
        <v>2008</v>
      </c>
      <c r="H2628" s="1">
        <v>10</v>
      </c>
      <c r="I2628" s="5">
        <f>VALUE(RIGHT($E2628,LEN($E2628)-1))</f>
        <v>67</v>
      </c>
      <c r="J2628" s="1" t="s">
        <v>8696</v>
      </c>
      <c r="K2628" s="1" t="s">
        <v>11445</v>
      </c>
    </row>
    <row r="2629" spans="1:12" hidden="1" x14ac:dyDescent="0.2">
      <c r="A2629" s="1">
        <v>2628</v>
      </c>
      <c r="B2629" s="1" t="s">
        <v>2628</v>
      </c>
      <c r="C2629" s="1" t="str">
        <f>IFERROR(VLOOKUP(B2629,Merged!E:G,3,FALSE),"")</f>
        <v/>
      </c>
      <c r="E2629" s="1" t="s">
        <v>6628</v>
      </c>
      <c r="F2629" s="1" t="str">
        <f>TEXT($G2629,"0000") &amp; TEXT($H2629,"00")</f>
        <v>200810</v>
      </c>
      <c r="G2629" s="1">
        <f>IFERROR(
  IF(ISNUMBER(SEARCH("平成",B2629)),
     1988 + VALUE(MID(B2629, SEARCH("平成",B2629) + 2, FIND("年", B2629) - SEARCH("平成",B2629) - 2)),
  IF(ISNUMBER(SEARCH("令和元年",B2629)),
     2019,
  IF(ISNUMBER(SEARCH("令和",B2629)),
     2018 + VALUE(MID(B2629, SEARCH("令和",B2629) + 2, FIND("年", B2629) - SEARCH("令和",B2629) - 2)),
  ""))),
"")</f>
        <v>2008</v>
      </c>
      <c r="H2629" s="1">
        <v>10</v>
      </c>
      <c r="I2629" s="5">
        <f>VALUE(RIGHT($E2629,LEN($E2629)-1))</f>
        <v>68</v>
      </c>
      <c r="J2629" s="1" t="s">
        <v>8141</v>
      </c>
      <c r="K2629" s="1" t="s">
        <v>11443</v>
      </c>
      <c r="L2629" s="1" t="s">
        <v>12734</v>
      </c>
    </row>
    <row r="2630" spans="1:12" hidden="1" x14ac:dyDescent="0.2">
      <c r="A2630" s="1">
        <v>2629</v>
      </c>
      <c r="B2630" s="1" t="s">
        <v>2629</v>
      </c>
      <c r="C2630" s="1" t="str">
        <f>IFERROR(VLOOKUP(B2630,Merged!E:G,3,FALSE),"")</f>
        <v/>
      </c>
      <c r="E2630" s="1" t="s">
        <v>6629</v>
      </c>
      <c r="F2630" s="1" t="str">
        <f>TEXT($G2630,"0000") &amp; TEXT($H2630,"00")</f>
        <v>200810</v>
      </c>
      <c r="G2630" s="1">
        <f>IFERROR(
  IF(ISNUMBER(SEARCH("平成",B2630)),
     1988 + VALUE(MID(B2630, SEARCH("平成",B2630) + 2, FIND("年", B2630) - SEARCH("平成",B2630) - 2)),
  IF(ISNUMBER(SEARCH("令和元年",B2630)),
     2019,
  IF(ISNUMBER(SEARCH("令和",B2630)),
     2018 + VALUE(MID(B2630, SEARCH("令和",B2630) + 2, FIND("年", B2630) - SEARCH("令和",B2630) - 2)),
  ""))),
"")</f>
        <v>2008</v>
      </c>
      <c r="H2630" s="1">
        <v>10</v>
      </c>
      <c r="I2630" s="5">
        <f>VALUE(RIGHT($E2630,LEN($E2630)-1))</f>
        <v>69</v>
      </c>
      <c r="J2630" s="1" t="s">
        <v>8697</v>
      </c>
      <c r="K2630" s="1" t="s">
        <v>11445</v>
      </c>
      <c r="L2630" s="1" t="s">
        <v>13150</v>
      </c>
    </row>
    <row r="2631" spans="1:12" hidden="1" x14ac:dyDescent="0.2">
      <c r="A2631" s="1">
        <v>2630</v>
      </c>
      <c r="B2631" s="1" t="s">
        <v>2630</v>
      </c>
      <c r="C2631" s="1" t="str">
        <f>IFERROR(VLOOKUP(B2631,Merged!E:G,3,FALSE),"")</f>
        <v/>
      </c>
      <c r="E2631" s="1" t="s">
        <v>6630</v>
      </c>
      <c r="F2631" s="1" t="str">
        <f>TEXT($G2631,"0000") &amp; TEXT($H2631,"00")</f>
        <v>200810</v>
      </c>
      <c r="G2631" s="1">
        <f>IFERROR(
  IF(ISNUMBER(SEARCH("平成",B2631)),
     1988 + VALUE(MID(B2631, SEARCH("平成",B2631) + 2, FIND("年", B2631) - SEARCH("平成",B2631) - 2)),
  IF(ISNUMBER(SEARCH("令和元年",B2631)),
     2019,
  IF(ISNUMBER(SEARCH("令和",B2631)),
     2018 + VALUE(MID(B2631, SEARCH("令和",B2631) + 2, FIND("年", B2631) - SEARCH("令和",B2631) - 2)),
  ""))),
"")</f>
        <v>2008</v>
      </c>
      <c r="H2631" s="1">
        <v>10</v>
      </c>
      <c r="I2631" s="5">
        <f>VALUE(RIGHT($E2631,LEN($E2631)-1))</f>
        <v>70</v>
      </c>
      <c r="J2631" s="1" t="s">
        <v>8698</v>
      </c>
      <c r="K2631" s="1" t="s">
        <v>11444</v>
      </c>
      <c r="L2631" s="1" t="s">
        <v>12647</v>
      </c>
    </row>
    <row r="2632" spans="1:12" hidden="1" x14ac:dyDescent="0.2">
      <c r="A2632" s="1">
        <v>2631</v>
      </c>
      <c r="B2632" s="1" t="s">
        <v>2631</v>
      </c>
      <c r="C2632" s="1" t="str">
        <f>IFERROR(VLOOKUP(B2632,Merged!E:G,3,FALSE),"")</f>
        <v/>
      </c>
      <c r="E2632" s="1" t="s">
        <v>6631</v>
      </c>
      <c r="F2632" s="1" t="str">
        <f>TEXT($G2632,"0000") &amp; TEXT($H2632,"00")</f>
        <v>200810</v>
      </c>
      <c r="G2632" s="1">
        <f>IFERROR(
  IF(ISNUMBER(SEARCH("平成",B2632)),
     1988 + VALUE(MID(B2632, SEARCH("平成",B2632) + 2, FIND("年", B2632) - SEARCH("平成",B2632) - 2)),
  IF(ISNUMBER(SEARCH("令和元年",B2632)),
     2019,
  IF(ISNUMBER(SEARCH("令和",B2632)),
     2018 + VALUE(MID(B2632, SEARCH("令和",B2632) + 2, FIND("年", B2632) - SEARCH("令和",B2632) - 2)),
  ""))),
"")</f>
        <v>2008</v>
      </c>
      <c r="H2632" s="1">
        <v>10</v>
      </c>
      <c r="I2632" s="5">
        <f>VALUE(RIGHT($E2632,LEN($E2632)-1))</f>
        <v>71</v>
      </c>
      <c r="J2632" s="1" t="s">
        <v>8699</v>
      </c>
      <c r="K2632" s="1" t="s">
        <v>11444</v>
      </c>
      <c r="L2632" s="1" t="s">
        <v>13151</v>
      </c>
    </row>
    <row r="2633" spans="1:12" hidden="1" x14ac:dyDescent="0.2">
      <c r="A2633" s="1">
        <v>2632</v>
      </c>
      <c r="B2633" s="1" t="s">
        <v>2632</v>
      </c>
      <c r="C2633" s="1" t="str">
        <f>IFERROR(VLOOKUP(B2633,Merged!E:G,3,FALSE),"")</f>
        <v/>
      </c>
      <c r="E2633" s="1" t="s">
        <v>6632</v>
      </c>
      <c r="F2633" s="1" t="str">
        <f>TEXT($G2633,"0000") &amp; TEXT($H2633,"00")</f>
        <v>200810</v>
      </c>
      <c r="G2633" s="1">
        <f>IFERROR(
  IF(ISNUMBER(SEARCH("平成",B2633)),
     1988 + VALUE(MID(B2633, SEARCH("平成",B2633) + 2, FIND("年", B2633) - SEARCH("平成",B2633) - 2)),
  IF(ISNUMBER(SEARCH("令和元年",B2633)),
     2019,
  IF(ISNUMBER(SEARCH("令和",B2633)),
     2018 + VALUE(MID(B2633, SEARCH("令和",B2633) + 2, FIND("年", B2633) - SEARCH("令和",B2633) - 2)),
  ""))),
"")</f>
        <v>2008</v>
      </c>
      <c r="H2633" s="1">
        <v>10</v>
      </c>
      <c r="I2633" s="5">
        <f>VALUE(RIGHT($E2633,LEN($E2633)-1))</f>
        <v>72</v>
      </c>
      <c r="J2633" s="1" t="s">
        <v>8700</v>
      </c>
      <c r="K2633" s="1" t="s">
        <v>11444</v>
      </c>
      <c r="L2633" s="1" t="s">
        <v>13152</v>
      </c>
    </row>
    <row r="2634" spans="1:12" hidden="1" x14ac:dyDescent="0.2">
      <c r="A2634" s="1">
        <v>2633</v>
      </c>
      <c r="B2634" s="1" t="s">
        <v>2633</v>
      </c>
      <c r="C2634" s="1" t="str">
        <f>IFERROR(VLOOKUP(B2634,Merged!E:G,3,FALSE),"")</f>
        <v/>
      </c>
      <c r="E2634" s="1" t="s">
        <v>6633</v>
      </c>
      <c r="F2634" s="1" t="str">
        <f>TEXT($G2634,"0000") &amp; TEXT($H2634,"00")</f>
        <v>200810</v>
      </c>
      <c r="G2634" s="1">
        <f>IFERROR(
  IF(ISNUMBER(SEARCH("平成",B2634)),
     1988 + VALUE(MID(B2634, SEARCH("平成",B2634) + 2, FIND("年", B2634) - SEARCH("平成",B2634) - 2)),
  IF(ISNUMBER(SEARCH("令和元年",B2634)),
     2019,
  IF(ISNUMBER(SEARCH("令和",B2634)),
     2018 + VALUE(MID(B2634, SEARCH("令和",B2634) + 2, FIND("年", B2634) - SEARCH("令和",B2634) - 2)),
  ""))),
"")</f>
        <v>2008</v>
      </c>
      <c r="H2634" s="1">
        <v>10</v>
      </c>
      <c r="I2634" s="5">
        <f>VALUE(RIGHT($E2634,LEN($E2634)-1))</f>
        <v>73</v>
      </c>
      <c r="J2634" s="1" t="s">
        <v>8701</v>
      </c>
      <c r="K2634" s="1" t="s">
        <v>11444</v>
      </c>
      <c r="L2634" s="1" t="s">
        <v>13153</v>
      </c>
    </row>
    <row r="2635" spans="1:12" hidden="1" x14ac:dyDescent="0.2">
      <c r="A2635" s="1">
        <v>2634</v>
      </c>
      <c r="B2635" s="1" t="s">
        <v>2634</v>
      </c>
      <c r="C2635" s="1" t="str">
        <f>IFERROR(VLOOKUP(B2635,Merged!E:G,3,FALSE),"")</f>
        <v/>
      </c>
      <c r="E2635" s="1" t="s">
        <v>6634</v>
      </c>
      <c r="F2635" s="1" t="str">
        <f>TEXT($G2635,"0000") &amp; TEXT($H2635,"00")</f>
        <v>200810</v>
      </c>
      <c r="G2635" s="1">
        <f>IFERROR(
  IF(ISNUMBER(SEARCH("平成",B2635)),
     1988 + VALUE(MID(B2635, SEARCH("平成",B2635) + 2, FIND("年", B2635) - SEARCH("平成",B2635) - 2)),
  IF(ISNUMBER(SEARCH("令和元年",B2635)),
     2019,
  IF(ISNUMBER(SEARCH("令和",B2635)),
     2018 + VALUE(MID(B2635, SEARCH("令和",B2635) + 2, FIND("年", B2635) - SEARCH("令和",B2635) - 2)),
  ""))),
"")</f>
        <v>2008</v>
      </c>
      <c r="H2635" s="1">
        <v>10</v>
      </c>
      <c r="I2635" s="5">
        <f>VALUE(RIGHT($E2635,LEN($E2635)-1))</f>
        <v>74</v>
      </c>
      <c r="J2635" s="1" t="s">
        <v>7634</v>
      </c>
      <c r="K2635" s="1" t="s">
        <v>11443</v>
      </c>
      <c r="L2635" s="1" t="s">
        <v>12315</v>
      </c>
    </row>
    <row r="2636" spans="1:12" hidden="1" x14ac:dyDescent="0.2">
      <c r="A2636" s="1">
        <v>2635</v>
      </c>
      <c r="B2636" s="1" t="s">
        <v>2635</v>
      </c>
      <c r="C2636" s="1" t="str">
        <f>IFERROR(VLOOKUP(B2636,Merged!E:G,3,FALSE),"")</f>
        <v/>
      </c>
      <c r="E2636" s="1" t="s">
        <v>6635</v>
      </c>
      <c r="F2636" s="1" t="str">
        <f>TEXT($G2636,"0000") &amp; TEXT($H2636,"00")</f>
        <v>200810</v>
      </c>
      <c r="G2636" s="1">
        <f>IFERROR(
  IF(ISNUMBER(SEARCH("平成",B2636)),
     1988 + VALUE(MID(B2636, SEARCH("平成",B2636) + 2, FIND("年", B2636) - SEARCH("平成",B2636) - 2)),
  IF(ISNUMBER(SEARCH("令和元年",B2636)),
     2019,
  IF(ISNUMBER(SEARCH("令和",B2636)),
     2018 + VALUE(MID(B2636, SEARCH("令和",B2636) + 2, FIND("年", B2636) - SEARCH("令和",B2636) - 2)),
  ""))),
"")</f>
        <v>2008</v>
      </c>
      <c r="H2636" s="1">
        <v>10</v>
      </c>
      <c r="I2636" s="5">
        <f>VALUE(RIGHT($E2636,LEN($E2636)-1))</f>
        <v>75</v>
      </c>
      <c r="J2636" s="1" t="s">
        <v>8702</v>
      </c>
      <c r="K2636" s="1" t="s">
        <v>11443</v>
      </c>
      <c r="L2636" s="1" t="s">
        <v>13154</v>
      </c>
    </row>
    <row r="2637" spans="1:12" hidden="1" x14ac:dyDescent="0.2">
      <c r="A2637" s="1">
        <v>2636</v>
      </c>
      <c r="B2637" s="1" t="s">
        <v>2636</v>
      </c>
      <c r="C2637" s="1" t="str">
        <f>IFERROR(VLOOKUP(B2637,Merged!E:G,3,FALSE),"")</f>
        <v/>
      </c>
      <c r="E2637" s="1" t="s">
        <v>6636</v>
      </c>
      <c r="F2637" s="1" t="str">
        <f>TEXT($G2637,"0000") &amp; TEXT($H2637,"00")</f>
        <v>200810</v>
      </c>
      <c r="G2637" s="1">
        <f>IFERROR(
  IF(ISNUMBER(SEARCH("平成",B2637)),
     1988 + VALUE(MID(B2637, SEARCH("平成",B2637) + 2, FIND("年", B2637) - SEARCH("平成",B2637) - 2)),
  IF(ISNUMBER(SEARCH("令和元年",B2637)),
     2019,
  IF(ISNUMBER(SEARCH("令和",B2637)),
     2018 + VALUE(MID(B2637, SEARCH("令和",B2637) + 2, FIND("年", B2637) - SEARCH("令和",B2637) - 2)),
  ""))),
"")</f>
        <v>2008</v>
      </c>
      <c r="H2637" s="1">
        <v>10</v>
      </c>
      <c r="I2637" s="5">
        <f>VALUE(RIGHT($E2637,LEN($E2637)-1))</f>
        <v>76</v>
      </c>
      <c r="J2637" s="1" t="s">
        <v>8703</v>
      </c>
      <c r="K2637" s="1" t="s">
        <v>11442</v>
      </c>
      <c r="L2637" s="1" t="s">
        <v>12658</v>
      </c>
    </row>
    <row r="2638" spans="1:12" hidden="1" x14ac:dyDescent="0.2">
      <c r="A2638" s="1">
        <v>2637</v>
      </c>
      <c r="B2638" s="1" t="s">
        <v>2637</v>
      </c>
      <c r="C2638" s="1" t="str">
        <f>IFERROR(VLOOKUP(B2638,Merged!E:G,3,FALSE),"")</f>
        <v/>
      </c>
      <c r="E2638" s="1" t="s">
        <v>6637</v>
      </c>
      <c r="F2638" s="1" t="str">
        <f>TEXT($G2638,"0000") &amp; TEXT($H2638,"00")</f>
        <v>200810</v>
      </c>
      <c r="G2638" s="1">
        <f>IFERROR(
  IF(ISNUMBER(SEARCH("平成",B2638)),
     1988 + VALUE(MID(B2638, SEARCH("平成",B2638) + 2, FIND("年", B2638) - SEARCH("平成",B2638) - 2)),
  IF(ISNUMBER(SEARCH("令和元年",B2638)),
     2019,
  IF(ISNUMBER(SEARCH("令和",B2638)),
     2018 + VALUE(MID(B2638, SEARCH("令和",B2638) + 2, FIND("年", B2638) - SEARCH("令和",B2638) - 2)),
  ""))),
"")</f>
        <v>2008</v>
      </c>
      <c r="H2638" s="1">
        <v>10</v>
      </c>
      <c r="I2638" s="5">
        <f>VALUE(RIGHT($E2638,LEN($E2638)-1))</f>
        <v>77</v>
      </c>
      <c r="J2638" s="1" t="s">
        <v>8704</v>
      </c>
      <c r="K2638" s="1" t="s">
        <v>11442</v>
      </c>
      <c r="L2638" s="1" t="s">
        <v>13155</v>
      </c>
    </row>
    <row r="2639" spans="1:12" hidden="1" x14ac:dyDescent="0.2">
      <c r="A2639" s="1">
        <v>2638</v>
      </c>
      <c r="B2639" s="1" t="s">
        <v>2638</v>
      </c>
      <c r="C2639" s="1" t="str">
        <f>IFERROR(VLOOKUP(B2639,Merged!E:G,3,FALSE),"")</f>
        <v/>
      </c>
      <c r="E2639" s="1" t="s">
        <v>6638</v>
      </c>
      <c r="F2639" s="1" t="str">
        <f>TEXT($G2639,"0000") &amp; TEXT($H2639,"00")</f>
        <v>200810</v>
      </c>
      <c r="G2639" s="1">
        <f>IFERROR(
  IF(ISNUMBER(SEARCH("平成",B2639)),
     1988 + VALUE(MID(B2639, SEARCH("平成",B2639) + 2, FIND("年", B2639) - SEARCH("平成",B2639) - 2)),
  IF(ISNUMBER(SEARCH("令和元年",B2639)),
     2019,
  IF(ISNUMBER(SEARCH("令和",B2639)),
     2018 + VALUE(MID(B2639, SEARCH("令和",B2639) + 2, FIND("年", B2639) - SEARCH("令和",B2639) - 2)),
  ""))),
"")</f>
        <v>2008</v>
      </c>
      <c r="H2639" s="1">
        <v>10</v>
      </c>
      <c r="I2639" s="5">
        <f>VALUE(RIGHT($E2639,LEN($E2639)-1))</f>
        <v>78</v>
      </c>
      <c r="J2639" s="1" t="s">
        <v>8705</v>
      </c>
      <c r="K2639" s="1" t="s">
        <v>11445</v>
      </c>
      <c r="L2639" s="1" t="s">
        <v>13156</v>
      </c>
    </row>
    <row r="2640" spans="1:12" hidden="1" x14ac:dyDescent="0.2">
      <c r="A2640" s="1">
        <v>2639</v>
      </c>
      <c r="B2640" s="1" t="s">
        <v>2639</v>
      </c>
      <c r="C2640" s="1" t="str">
        <f>IFERROR(VLOOKUP(B2640,Merged!E:G,3,FALSE),"")</f>
        <v/>
      </c>
      <c r="E2640" s="1" t="s">
        <v>6639</v>
      </c>
      <c r="F2640" s="1" t="str">
        <f>TEXT($G2640,"0000") &amp; TEXT($H2640,"00")</f>
        <v>200810</v>
      </c>
      <c r="G2640" s="1">
        <f>IFERROR(
  IF(ISNUMBER(SEARCH("平成",B2640)),
     1988 + VALUE(MID(B2640, SEARCH("平成",B2640) + 2, FIND("年", B2640) - SEARCH("平成",B2640) - 2)),
  IF(ISNUMBER(SEARCH("令和元年",B2640)),
     2019,
  IF(ISNUMBER(SEARCH("令和",B2640)),
     2018 + VALUE(MID(B2640, SEARCH("令和",B2640) + 2, FIND("年", B2640) - SEARCH("令和",B2640) - 2)),
  ""))),
"")</f>
        <v>2008</v>
      </c>
      <c r="H2640" s="1">
        <v>10</v>
      </c>
      <c r="I2640" s="5">
        <f>VALUE(RIGHT($E2640,LEN($E2640)-1))</f>
        <v>79</v>
      </c>
      <c r="J2640" s="1" t="s">
        <v>8706</v>
      </c>
      <c r="K2640" s="1" t="s">
        <v>11442</v>
      </c>
      <c r="L2640" s="1" t="s">
        <v>13157</v>
      </c>
    </row>
    <row r="2641" spans="1:12" hidden="1" x14ac:dyDescent="0.2">
      <c r="A2641" s="1">
        <v>2640</v>
      </c>
      <c r="B2641" s="1" t="s">
        <v>2640</v>
      </c>
      <c r="C2641" s="1" t="str">
        <f>IFERROR(VLOOKUP(B2641,Merged!E:G,3,FALSE),"")</f>
        <v/>
      </c>
      <c r="E2641" s="1" t="s">
        <v>6640</v>
      </c>
      <c r="F2641" s="1" t="str">
        <f>TEXT($G2641,"0000") &amp; TEXT($H2641,"00")</f>
        <v>200810</v>
      </c>
      <c r="G2641" s="1">
        <f>IFERROR(
  IF(ISNUMBER(SEARCH("平成",B2641)),
     1988 + VALUE(MID(B2641, SEARCH("平成",B2641) + 2, FIND("年", B2641) - SEARCH("平成",B2641) - 2)),
  IF(ISNUMBER(SEARCH("令和元年",B2641)),
     2019,
  IF(ISNUMBER(SEARCH("令和",B2641)),
     2018 + VALUE(MID(B2641, SEARCH("令和",B2641) + 2, FIND("年", B2641) - SEARCH("令和",B2641) - 2)),
  ""))),
"")</f>
        <v>2008</v>
      </c>
      <c r="H2641" s="1">
        <v>10</v>
      </c>
      <c r="I2641" s="5">
        <f>VALUE(RIGHT($E2641,LEN($E2641)-1))</f>
        <v>80</v>
      </c>
      <c r="J2641" s="1" t="s">
        <v>8707</v>
      </c>
      <c r="K2641" s="1" t="s">
        <v>11444</v>
      </c>
      <c r="L2641" s="1" t="s">
        <v>13158</v>
      </c>
    </row>
    <row r="2642" spans="1:12" hidden="1" x14ac:dyDescent="0.2">
      <c r="A2642" s="1">
        <v>2641</v>
      </c>
      <c r="B2642" s="1" t="s">
        <v>2641</v>
      </c>
      <c r="C2642" s="1" t="str">
        <f>IFERROR(VLOOKUP(B2642,Merged!E:G,3,FALSE),"")</f>
        <v/>
      </c>
      <c r="E2642" s="1" t="s">
        <v>6561</v>
      </c>
      <c r="F2642" s="1" t="str">
        <f>TEXT($G2642,"0000") &amp; TEXT($H2642,"00")</f>
        <v>200804</v>
      </c>
      <c r="G2642" s="1">
        <f>IFERROR(
  IF(ISNUMBER(SEARCH("平成",B2642)),
     1988 + VALUE(MID(B2642, SEARCH("平成",B2642) + 2, FIND("年", B2642) - SEARCH("平成",B2642) - 2)),
  IF(ISNUMBER(SEARCH("令和元年",B2642)),
     2019,
  IF(ISNUMBER(SEARCH("令和",B2642)),
     2018 + VALUE(MID(B2642, SEARCH("令和",B2642) + 2, FIND("年", B2642) - SEARCH("令和",B2642) - 2)),
  ""))),
"")</f>
        <v>2008</v>
      </c>
      <c r="H2642" s="1">
        <v>4</v>
      </c>
      <c r="I2642" s="5">
        <f>VALUE(RIGHT($E2642,LEN($E2642)-1))</f>
        <v>1</v>
      </c>
      <c r="J2642" s="1" t="s">
        <v>8708</v>
      </c>
      <c r="K2642" s="1" t="s">
        <v>11444</v>
      </c>
    </row>
    <row r="2643" spans="1:12" hidden="1" x14ac:dyDescent="0.2">
      <c r="A2643" s="1">
        <v>2642</v>
      </c>
      <c r="B2643" s="1" t="s">
        <v>2642</v>
      </c>
      <c r="C2643" s="1" t="str">
        <f>IFERROR(VLOOKUP(B2643,Merged!E:G,3,FALSE),"")</f>
        <v/>
      </c>
      <c r="E2643" s="1" t="s">
        <v>6562</v>
      </c>
      <c r="F2643" s="1" t="str">
        <f>TEXT($G2643,"0000") &amp; TEXT($H2643,"00")</f>
        <v>200804</v>
      </c>
      <c r="G2643" s="1">
        <f>IFERROR(
  IF(ISNUMBER(SEARCH("平成",B2643)),
     1988 + VALUE(MID(B2643, SEARCH("平成",B2643) + 2, FIND("年", B2643) - SEARCH("平成",B2643) - 2)),
  IF(ISNUMBER(SEARCH("令和元年",B2643)),
     2019,
  IF(ISNUMBER(SEARCH("令和",B2643)),
     2018 + VALUE(MID(B2643, SEARCH("令和",B2643) + 2, FIND("年", B2643) - SEARCH("令和",B2643) - 2)),
  ""))),
"")</f>
        <v>2008</v>
      </c>
      <c r="H2643" s="1">
        <v>4</v>
      </c>
      <c r="I2643" s="5">
        <f>VALUE(RIGHT($E2643,LEN($E2643)-1))</f>
        <v>2</v>
      </c>
      <c r="J2643" s="1" t="s">
        <v>8709</v>
      </c>
      <c r="K2643" s="1" t="s">
        <v>11444</v>
      </c>
      <c r="L2643" s="1" t="s">
        <v>13159</v>
      </c>
    </row>
    <row r="2644" spans="1:12" hidden="1" x14ac:dyDescent="0.2">
      <c r="A2644" s="1">
        <v>2643</v>
      </c>
      <c r="B2644" s="1" t="s">
        <v>2643</v>
      </c>
      <c r="C2644" s="1" t="str">
        <f>IFERROR(VLOOKUP(B2644,Merged!E:G,3,FALSE),"")</f>
        <v/>
      </c>
      <c r="E2644" s="1" t="s">
        <v>6563</v>
      </c>
      <c r="F2644" s="1" t="str">
        <f>TEXT($G2644,"0000") &amp; TEXT($H2644,"00")</f>
        <v>200804</v>
      </c>
      <c r="G2644" s="1">
        <f>IFERROR(
  IF(ISNUMBER(SEARCH("平成",B2644)),
     1988 + VALUE(MID(B2644, SEARCH("平成",B2644) + 2, FIND("年", B2644) - SEARCH("平成",B2644) - 2)),
  IF(ISNUMBER(SEARCH("令和元年",B2644)),
     2019,
  IF(ISNUMBER(SEARCH("令和",B2644)),
     2018 + VALUE(MID(B2644, SEARCH("令和",B2644) + 2, FIND("年", B2644) - SEARCH("令和",B2644) - 2)),
  ""))),
"")</f>
        <v>2008</v>
      </c>
      <c r="H2644" s="1">
        <v>4</v>
      </c>
      <c r="I2644" s="5">
        <f>VALUE(RIGHT($E2644,LEN($E2644)-1))</f>
        <v>3</v>
      </c>
      <c r="J2644" s="1" t="s">
        <v>8710</v>
      </c>
      <c r="K2644" s="1" t="s">
        <v>11443</v>
      </c>
    </row>
    <row r="2645" spans="1:12" hidden="1" x14ac:dyDescent="0.2">
      <c r="A2645" s="1">
        <v>2644</v>
      </c>
      <c r="B2645" s="1" t="s">
        <v>2644</v>
      </c>
      <c r="C2645" s="1" t="str">
        <f>IFERROR(VLOOKUP(B2645,Merged!E:G,3,FALSE),"")</f>
        <v/>
      </c>
      <c r="E2645" s="1" t="s">
        <v>6564</v>
      </c>
      <c r="F2645" s="1" t="str">
        <f>TEXT($G2645,"0000") &amp; TEXT($H2645,"00")</f>
        <v>200804</v>
      </c>
      <c r="G2645" s="1">
        <f>IFERROR(
  IF(ISNUMBER(SEARCH("平成",B2645)),
     1988 + VALUE(MID(B2645, SEARCH("平成",B2645) + 2, FIND("年", B2645) - SEARCH("平成",B2645) - 2)),
  IF(ISNUMBER(SEARCH("令和元年",B2645)),
     2019,
  IF(ISNUMBER(SEARCH("令和",B2645)),
     2018 + VALUE(MID(B2645, SEARCH("令和",B2645) + 2, FIND("年", B2645) - SEARCH("令和",B2645) - 2)),
  ""))),
"")</f>
        <v>2008</v>
      </c>
      <c r="H2645" s="1">
        <v>4</v>
      </c>
      <c r="I2645" s="5">
        <f>VALUE(RIGHT($E2645,LEN($E2645)-1))</f>
        <v>4</v>
      </c>
      <c r="J2645" s="1" t="s">
        <v>8711</v>
      </c>
      <c r="K2645" s="1" t="s">
        <v>11445</v>
      </c>
      <c r="L2645" s="1" t="s">
        <v>11675</v>
      </c>
    </row>
    <row r="2646" spans="1:12" hidden="1" x14ac:dyDescent="0.2">
      <c r="A2646" s="1">
        <v>2645</v>
      </c>
      <c r="B2646" s="1" t="s">
        <v>2645</v>
      </c>
      <c r="C2646" s="1" t="str">
        <f>IFERROR(VLOOKUP(B2646,Merged!E:G,3,FALSE),"")</f>
        <v/>
      </c>
      <c r="E2646" s="1" t="s">
        <v>6565</v>
      </c>
      <c r="F2646" s="1" t="str">
        <f>TEXT($G2646,"0000") &amp; TEXT($H2646,"00")</f>
        <v>200804</v>
      </c>
      <c r="G2646" s="1">
        <f>IFERROR(
  IF(ISNUMBER(SEARCH("平成",B2646)),
     1988 + VALUE(MID(B2646, SEARCH("平成",B2646) + 2, FIND("年", B2646) - SEARCH("平成",B2646) - 2)),
  IF(ISNUMBER(SEARCH("令和元年",B2646)),
     2019,
  IF(ISNUMBER(SEARCH("令和",B2646)),
     2018 + VALUE(MID(B2646, SEARCH("令和",B2646) + 2, FIND("年", B2646) - SEARCH("令和",B2646) - 2)),
  ""))),
"")</f>
        <v>2008</v>
      </c>
      <c r="H2646" s="1">
        <v>4</v>
      </c>
      <c r="I2646" s="5">
        <f>VALUE(RIGHT($E2646,LEN($E2646)-1))</f>
        <v>5</v>
      </c>
      <c r="J2646" s="1" t="s">
        <v>8712</v>
      </c>
      <c r="K2646" s="1" t="s">
        <v>11444</v>
      </c>
      <c r="L2646" s="1" t="s">
        <v>13160</v>
      </c>
    </row>
    <row r="2647" spans="1:12" hidden="1" x14ac:dyDescent="0.2">
      <c r="A2647" s="1">
        <v>2646</v>
      </c>
      <c r="B2647" s="1" t="s">
        <v>2646</v>
      </c>
      <c r="C2647" s="1" t="str">
        <f>IFERROR(VLOOKUP(B2647,Merged!E:G,3,FALSE),"")</f>
        <v/>
      </c>
      <c r="E2647" s="1" t="s">
        <v>6566</v>
      </c>
      <c r="F2647" s="1" t="str">
        <f>TEXT($G2647,"0000") &amp; TEXT($H2647,"00")</f>
        <v>200804</v>
      </c>
      <c r="G2647" s="1">
        <f>IFERROR(
  IF(ISNUMBER(SEARCH("平成",B2647)),
     1988 + VALUE(MID(B2647, SEARCH("平成",B2647) + 2, FIND("年", B2647) - SEARCH("平成",B2647) - 2)),
  IF(ISNUMBER(SEARCH("令和元年",B2647)),
     2019,
  IF(ISNUMBER(SEARCH("令和",B2647)),
     2018 + VALUE(MID(B2647, SEARCH("令和",B2647) + 2, FIND("年", B2647) - SEARCH("令和",B2647) - 2)),
  ""))),
"")</f>
        <v>2008</v>
      </c>
      <c r="H2647" s="1">
        <v>4</v>
      </c>
      <c r="I2647" s="5">
        <f>VALUE(RIGHT($E2647,LEN($E2647)-1))</f>
        <v>6</v>
      </c>
      <c r="J2647" s="1" t="s">
        <v>8713</v>
      </c>
      <c r="K2647" s="1" t="s">
        <v>11444</v>
      </c>
      <c r="L2647" s="1" t="s">
        <v>11749</v>
      </c>
    </row>
    <row r="2648" spans="1:12" hidden="1" x14ac:dyDescent="0.2">
      <c r="A2648" s="1">
        <v>2647</v>
      </c>
      <c r="B2648" s="1" t="s">
        <v>2647</v>
      </c>
      <c r="C2648" s="1" t="str">
        <f>IFERROR(VLOOKUP(B2648,Merged!E:G,3,FALSE),"")</f>
        <v/>
      </c>
      <c r="E2648" s="1" t="s">
        <v>6567</v>
      </c>
      <c r="F2648" s="1" t="str">
        <f>TEXT($G2648,"0000") &amp; TEXT($H2648,"00")</f>
        <v>200804</v>
      </c>
      <c r="G2648" s="1">
        <f>IFERROR(
  IF(ISNUMBER(SEARCH("平成",B2648)),
     1988 + VALUE(MID(B2648, SEARCH("平成",B2648) + 2, FIND("年", B2648) - SEARCH("平成",B2648) - 2)),
  IF(ISNUMBER(SEARCH("令和元年",B2648)),
     2019,
  IF(ISNUMBER(SEARCH("令和",B2648)),
     2018 + VALUE(MID(B2648, SEARCH("令和",B2648) + 2, FIND("年", B2648) - SEARCH("令和",B2648) - 2)),
  ""))),
"")</f>
        <v>2008</v>
      </c>
      <c r="H2648" s="1">
        <v>4</v>
      </c>
      <c r="I2648" s="5">
        <f>VALUE(RIGHT($E2648,LEN($E2648)-1))</f>
        <v>7</v>
      </c>
      <c r="J2648" s="1" t="s">
        <v>8714</v>
      </c>
      <c r="K2648" s="1" t="s">
        <v>11443</v>
      </c>
      <c r="L2648" s="1" t="s">
        <v>11872</v>
      </c>
    </row>
    <row r="2649" spans="1:12" hidden="1" x14ac:dyDescent="0.2">
      <c r="A2649" s="1">
        <v>2648</v>
      </c>
      <c r="B2649" s="1" t="s">
        <v>2648</v>
      </c>
      <c r="C2649" s="1" t="str">
        <f>IFERROR(VLOOKUP(B2649,Merged!E:G,3,FALSE),"")</f>
        <v/>
      </c>
      <c r="D2649" s="4" t="s">
        <v>15126</v>
      </c>
      <c r="E2649" s="1" t="s">
        <v>6568</v>
      </c>
      <c r="F2649" s="1" t="str">
        <f>TEXT($G2649,"0000") &amp; TEXT($H2649,"00")</f>
        <v>200804</v>
      </c>
      <c r="G2649" s="1">
        <f>IFERROR(
  IF(ISNUMBER(SEARCH("平成",B2649)),
     1988 + VALUE(MID(B2649, SEARCH("平成",B2649) + 2, FIND("年", B2649) - SEARCH("平成",B2649) - 2)),
  IF(ISNUMBER(SEARCH("令和元年",B2649)),
     2019,
  IF(ISNUMBER(SEARCH("令和",B2649)),
     2018 + VALUE(MID(B2649, SEARCH("令和",B2649) + 2, FIND("年", B2649) - SEARCH("令和",B2649) - 2)),
  ""))),
"")</f>
        <v>2008</v>
      </c>
      <c r="H2649" s="1">
        <v>4</v>
      </c>
      <c r="I2649" s="5">
        <f>VALUE(RIGHT($E2649,LEN($E2649)-1))</f>
        <v>8</v>
      </c>
      <c r="J2649" s="1" t="s">
        <v>8715</v>
      </c>
      <c r="K2649" s="1" t="s">
        <v>11445</v>
      </c>
      <c r="L2649" s="1" t="s">
        <v>13161</v>
      </c>
    </row>
    <row r="2650" spans="1:12" hidden="1" x14ac:dyDescent="0.2">
      <c r="A2650" s="1">
        <v>2649</v>
      </c>
      <c r="B2650" s="1" t="s">
        <v>2649</v>
      </c>
      <c r="C2650" s="1" t="str">
        <f>IFERROR(VLOOKUP(B2650,Merged!E:G,3,FALSE),"")</f>
        <v/>
      </c>
      <c r="E2650" s="1" t="s">
        <v>6569</v>
      </c>
      <c r="F2650" s="1" t="str">
        <f>TEXT($G2650,"0000") &amp; TEXT($H2650,"00")</f>
        <v>200804</v>
      </c>
      <c r="G2650" s="1">
        <f>IFERROR(
  IF(ISNUMBER(SEARCH("平成",B2650)),
     1988 + VALUE(MID(B2650, SEARCH("平成",B2650) + 2, FIND("年", B2650) - SEARCH("平成",B2650) - 2)),
  IF(ISNUMBER(SEARCH("令和元年",B2650)),
     2019,
  IF(ISNUMBER(SEARCH("令和",B2650)),
     2018 + VALUE(MID(B2650, SEARCH("令和",B2650) + 2, FIND("年", B2650) - SEARCH("令和",B2650) - 2)),
  ""))),
"")</f>
        <v>2008</v>
      </c>
      <c r="H2650" s="1">
        <v>4</v>
      </c>
      <c r="I2650" s="5">
        <f>VALUE(RIGHT($E2650,LEN($E2650)-1))</f>
        <v>9</v>
      </c>
      <c r="J2650" s="1" t="s">
        <v>8354</v>
      </c>
      <c r="K2650" s="1" t="s">
        <v>11442</v>
      </c>
      <c r="L2650" s="1" t="s">
        <v>12198</v>
      </c>
    </row>
    <row r="2651" spans="1:12" hidden="1" x14ac:dyDescent="0.2">
      <c r="A2651" s="1">
        <v>2650</v>
      </c>
      <c r="B2651" s="1" t="s">
        <v>2650</v>
      </c>
      <c r="C2651" s="1" t="str">
        <f>IFERROR(VLOOKUP(B2651,Merged!E:G,3,FALSE),"")</f>
        <v/>
      </c>
      <c r="E2651" s="1" t="s">
        <v>6570</v>
      </c>
      <c r="F2651" s="1" t="str">
        <f>TEXT($G2651,"0000") &amp; TEXT($H2651,"00")</f>
        <v>200804</v>
      </c>
      <c r="G2651" s="1">
        <f>IFERROR(
  IF(ISNUMBER(SEARCH("平成",B2651)),
     1988 + VALUE(MID(B2651, SEARCH("平成",B2651) + 2, FIND("年", B2651) - SEARCH("平成",B2651) - 2)),
  IF(ISNUMBER(SEARCH("令和元年",B2651)),
     2019,
  IF(ISNUMBER(SEARCH("令和",B2651)),
     2018 + VALUE(MID(B2651, SEARCH("令和",B2651) + 2, FIND("年", B2651) - SEARCH("令和",B2651) - 2)),
  ""))),
"")</f>
        <v>2008</v>
      </c>
      <c r="H2651" s="1">
        <v>4</v>
      </c>
      <c r="I2651" s="5">
        <f>VALUE(RIGHT($E2651,LEN($E2651)-1))</f>
        <v>10</v>
      </c>
      <c r="J2651" s="1" t="s">
        <v>8716</v>
      </c>
      <c r="K2651" s="1" t="s">
        <v>11444</v>
      </c>
      <c r="L2651" s="1" t="s">
        <v>13162</v>
      </c>
    </row>
    <row r="2652" spans="1:12" hidden="1" x14ac:dyDescent="0.2">
      <c r="A2652" s="1">
        <v>2651</v>
      </c>
      <c r="B2652" s="1" t="s">
        <v>2651</v>
      </c>
      <c r="C2652" s="1" t="str">
        <f>IFERROR(VLOOKUP(B2652,Merged!E:G,3,FALSE),"")</f>
        <v/>
      </c>
      <c r="E2652" s="1" t="s">
        <v>6571</v>
      </c>
      <c r="F2652" s="1" t="str">
        <f>TEXT($G2652,"0000") &amp; TEXT($H2652,"00")</f>
        <v>200804</v>
      </c>
      <c r="G2652" s="1">
        <f>IFERROR(
  IF(ISNUMBER(SEARCH("平成",B2652)),
     1988 + VALUE(MID(B2652, SEARCH("平成",B2652) + 2, FIND("年", B2652) - SEARCH("平成",B2652) - 2)),
  IF(ISNUMBER(SEARCH("令和元年",B2652)),
     2019,
  IF(ISNUMBER(SEARCH("令和",B2652)),
     2018 + VALUE(MID(B2652, SEARCH("令和",B2652) + 2, FIND("年", B2652) - SEARCH("令和",B2652) - 2)),
  ""))),
"")</f>
        <v>2008</v>
      </c>
      <c r="H2652" s="1">
        <v>4</v>
      </c>
      <c r="I2652" s="5">
        <f>VALUE(RIGHT($E2652,LEN($E2652)-1))</f>
        <v>11</v>
      </c>
      <c r="J2652" s="1" t="s">
        <v>8717</v>
      </c>
      <c r="K2652" s="1" t="s">
        <v>11442</v>
      </c>
      <c r="L2652" s="1" t="s">
        <v>13163</v>
      </c>
    </row>
    <row r="2653" spans="1:12" hidden="1" x14ac:dyDescent="0.2">
      <c r="A2653" s="1">
        <v>2652</v>
      </c>
      <c r="B2653" s="1" t="s">
        <v>2652</v>
      </c>
      <c r="C2653" s="1" t="str">
        <f>IFERROR(VLOOKUP(B2653,Merged!E:G,3,FALSE),"")</f>
        <v/>
      </c>
      <c r="E2653" s="1" t="s">
        <v>6572</v>
      </c>
      <c r="F2653" s="1" t="str">
        <f>TEXT($G2653,"0000") &amp; TEXT($H2653,"00")</f>
        <v>200804</v>
      </c>
      <c r="G2653" s="1">
        <f>IFERROR(
  IF(ISNUMBER(SEARCH("平成",B2653)),
     1988 + VALUE(MID(B2653, SEARCH("平成",B2653) + 2, FIND("年", B2653) - SEARCH("平成",B2653) - 2)),
  IF(ISNUMBER(SEARCH("令和元年",B2653)),
     2019,
  IF(ISNUMBER(SEARCH("令和",B2653)),
     2018 + VALUE(MID(B2653, SEARCH("令和",B2653) + 2, FIND("年", B2653) - SEARCH("令和",B2653) - 2)),
  ""))),
"")</f>
        <v>2008</v>
      </c>
      <c r="H2653" s="1">
        <v>4</v>
      </c>
      <c r="I2653" s="5">
        <f>VALUE(RIGHT($E2653,LEN($E2653)-1))</f>
        <v>12</v>
      </c>
      <c r="J2653" s="1" t="s">
        <v>8718</v>
      </c>
      <c r="K2653" s="1" t="s">
        <v>11445</v>
      </c>
      <c r="L2653" s="1" t="s">
        <v>13164</v>
      </c>
    </row>
    <row r="2654" spans="1:12" hidden="1" x14ac:dyDescent="0.2">
      <c r="A2654" s="1">
        <v>2653</v>
      </c>
      <c r="B2654" s="1" t="s">
        <v>2653</v>
      </c>
      <c r="C2654" s="1" t="str">
        <f>IFERROR(VLOOKUP(B2654,Merged!E:G,3,FALSE),"")</f>
        <v/>
      </c>
      <c r="E2654" s="1" t="s">
        <v>6573</v>
      </c>
      <c r="F2654" s="1" t="str">
        <f>TEXT($G2654,"0000") &amp; TEXT($H2654,"00")</f>
        <v>200804</v>
      </c>
      <c r="G2654" s="1">
        <f>IFERROR(
  IF(ISNUMBER(SEARCH("平成",B2654)),
     1988 + VALUE(MID(B2654, SEARCH("平成",B2654) + 2, FIND("年", B2654) - SEARCH("平成",B2654) - 2)),
  IF(ISNUMBER(SEARCH("令和元年",B2654)),
     2019,
  IF(ISNUMBER(SEARCH("令和",B2654)),
     2018 + VALUE(MID(B2654, SEARCH("令和",B2654) + 2, FIND("年", B2654) - SEARCH("令和",B2654) - 2)),
  ""))),
"")</f>
        <v>2008</v>
      </c>
      <c r="H2654" s="1">
        <v>4</v>
      </c>
      <c r="I2654" s="5">
        <f>VALUE(RIGHT($E2654,LEN($E2654)-1))</f>
        <v>13</v>
      </c>
      <c r="J2654" s="1" t="s">
        <v>8719</v>
      </c>
      <c r="K2654" s="1" t="s">
        <v>11445</v>
      </c>
      <c r="L2654" s="1" t="s">
        <v>13165</v>
      </c>
    </row>
    <row r="2655" spans="1:12" hidden="1" x14ac:dyDescent="0.2">
      <c r="A2655" s="1">
        <v>2654</v>
      </c>
      <c r="B2655" s="1" t="s">
        <v>2654</v>
      </c>
      <c r="C2655" s="1" t="str">
        <f>IFERROR(VLOOKUP(B2655,Merged!E:G,3,FALSE),"")</f>
        <v/>
      </c>
      <c r="E2655" s="1" t="s">
        <v>6574</v>
      </c>
      <c r="F2655" s="1" t="str">
        <f>TEXT($G2655,"0000") &amp; TEXT($H2655,"00")</f>
        <v>200804</v>
      </c>
      <c r="G2655" s="1">
        <f>IFERROR(
  IF(ISNUMBER(SEARCH("平成",B2655)),
     1988 + VALUE(MID(B2655, SEARCH("平成",B2655) + 2, FIND("年", B2655) - SEARCH("平成",B2655) - 2)),
  IF(ISNUMBER(SEARCH("令和元年",B2655)),
     2019,
  IF(ISNUMBER(SEARCH("令和",B2655)),
     2018 + VALUE(MID(B2655, SEARCH("令和",B2655) + 2, FIND("年", B2655) - SEARCH("令和",B2655) - 2)),
  ""))),
"")</f>
        <v>2008</v>
      </c>
      <c r="H2655" s="1">
        <v>4</v>
      </c>
      <c r="I2655" s="5">
        <f>VALUE(RIGHT($E2655,LEN($E2655)-1))</f>
        <v>14</v>
      </c>
      <c r="J2655" s="1" t="s">
        <v>8720</v>
      </c>
      <c r="K2655" s="1" t="s">
        <v>11443</v>
      </c>
      <c r="L2655" s="1" t="s">
        <v>13166</v>
      </c>
    </row>
    <row r="2656" spans="1:12" hidden="1" x14ac:dyDescent="0.2">
      <c r="A2656" s="1">
        <v>2655</v>
      </c>
      <c r="B2656" s="1" t="s">
        <v>2655</v>
      </c>
      <c r="C2656" s="1" t="str">
        <f>IFERROR(VLOOKUP(B2656,Merged!E:G,3,FALSE),"")</f>
        <v/>
      </c>
      <c r="E2656" s="1" t="s">
        <v>6575</v>
      </c>
      <c r="F2656" s="1" t="str">
        <f>TEXT($G2656,"0000") &amp; TEXT($H2656,"00")</f>
        <v>200804</v>
      </c>
      <c r="G2656" s="1">
        <f>IFERROR(
  IF(ISNUMBER(SEARCH("平成",B2656)),
     1988 + VALUE(MID(B2656, SEARCH("平成",B2656) + 2, FIND("年", B2656) - SEARCH("平成",B2656) - 2)),
  IF(ISNUMBER(SEARCH("令和元年",B2656)),
     2019,
  IF(ISNUMBER(SEARCH("令和",B2656)),
     2018 + VALUE(MID(B2656, SEARCH("令和",B2656) + 2, FIND("年", B2656) - SEARCH("令和",B2656) - 2)),
  ""))),
"")</f>
        <v>2008</v>
      </c>
      <c r="H2656" s="1">
        <v>4</v>
      </c>
      <c r="I2656" s="5">
        <f>VALUE(RIGHT($E2656,LEN($E2656)-1))</f>
        <v>15</v>
      </c>
      <c r="J2656" s="1" t="s">
        <v>8721</v>
      </c>
      <c r="K2656" s="1" t="s">
        <v>11443</v>
      </c>
      <c r="L2656" s="1" t="s">
        <v>13167</v>
      </c>
    </row>
    <row r="2657" spans="1:12" hidden="1" x14ac:dyDescent="0.2">
      <c r="A2657" s="1">
        <v>2656</v>
      </c>
      <c r="B2657" s="1" t="s">
        <v>2656</v>
      </c>
      <c r="C2657" s="1" t="str">
        <f>IFERROR(VLOOKUP(B2657,Merged!E:G,3,FALSE),"")</f>
        <v/>
      </c>
      <c r="E2657" s="1" t="s">
        <v>6576</v>
      </c>
      <c r="F2657" s="1" t="str">
        <f>TEXT($G2657,"0000") &amp; TEXT($H2657,"00")</f>
        <v>200804</v>
      </c>
      <c r="G2657" s="1">
        <f>IFERROR(
  IF(ISNUMBER(SEARCH("平成",B2657)),
     1988 + VALUE(MID(B2657, SEARCH("平成",B2657) + 2, FIND("年", B2657) - SEARCH("平成",B2657) - 2)),
  IF(ISNUMBER(SEARCH("令和元年",B2657)),
     2019,
  IF(ISNUMBER(SEARCH("令和",B2657)),
     2018 + VALUE(MID(B2657, SEARCH("令和",B2657) + 2, FIND("年", B2657) - SEARCH("令和",B2657) - 2)),
  ""))),
"")</f>
        <v>2008</v>
      </c>
      <c r="H2657" s="1">
        <v>4</v>
      </c>
      <c r="I2657" s="5">
        <f>VALUE(RIGHT($E2657,LEN($E2657)-1))</f>
        <v>16</v>
      </c>
      <c r="J2657" s="1" t="s">
        <v>7323</v>
      </c>
      <c r="K2657" s="1" t="s">
        <v>11442</v>
      </c>
      <c r="L2657" s="1" t="s">
        <v>12986</v>
      </c>
    </row>
    <row r="2658" spans="1:12" hidden="1" x14ac:dyDescent="0.2">
      <c r="A2658" s="1">
        <v>2657</v>
      </c>
      <c r="B2658" s="1" t="s">
        <v>2657</v>
      </c>
      <c r="C2658" s="1" t="str">
        <f>IFERROR(VLOOKUP(B2658,Merged!E:G,3,FALSE),"")</f>
        <v/>
      </c>
      <c r="E2658" s="1" t="s">
        <v>6577</v>
      </c>
      <c r="F2658" s="1" t="str">
        <f>TEXT($G2658,"0000") &amp; TEXT($H2658,"00")</f>
        <v>200804</v>
      </c>
      <c r="G2658" s="1">
        <f>IFERROR(
  IF(ISNUMBER(SEARCH("平成",B2658)),
     1988 + VALUE(MID(B2658, SEARCH("平成",B2658) + 2, FIND("年", B2658) - SEARCH("平成",B2658) - 2)),
  IF(ISNUMBER(SEARCH("令和元年",B2658)),
     2019,
  IF(ISNUMBER(SEARCH("令和",B2658)),
     2018 + VALUE(MID(B2658, SEARCH("令和",B2658) + 2, FIND("年", B2658) - SEARCH("令和",B2658) - 2)),
  ""))),
"")</f>
        <v>2008</v>
      </c>
      <c r="H2658" s="1">
        <v>4</v>
      </c>
      <c r="I2658" s="5">
        <f>VALUE(RIGHT($E2658,LEN($E2658)-1))</f>
        <v>17</v>
      </c>
      <c r="J2658" s="1" t="s">
        <v>8722</v>
      </c>
      <c r="K2658" s="1" t="s">
        <v>11444</v>
      </c>
      <c r="L2658" s="1" t="s">
        <v>12897</v>
      </c>
    </row>
    <row r="2659" spans="1:12" hidden="1" x14ac:dyDescent="0.2">
      <c r="A2659" s="1">
        <v>2658</v>
      </c>
      <c r="B2659" s="1" t="s">
        <v>2658</v>
      </c>
      <c r="C2659" s="1" t="str">
        <f>IFERROR(VLOOKUP(B2659,Merged!E:G,3,FALSE),"")</f>
        <v/>
      </c>
      <c r="E2659" s="1" t="s">
        <v>6578</v>
      </c>
      <c r="F2659" s="1" t="str">
        <f>TEXT($G2659,"0000") &amp; TEXT($H2659,"00")</f>
        <v>200804</v>
      </c>
      <c r="G2659" s="1">
        <f>IFERROR(
  IF(ISNUMBER(SEARCH("平成",B2659)),
     1988 + VALUE(MID(B2659, SEARCH("平成",B2659) + 2, FIND("年", B2659) - SEARCH("平成",B2659) - 2)),
  IF(ISNUMBER(SEARCH("令和元年",B2659)),
     2019,
  IF(ISNUMBER(SEARCH("令和",B2659)),
     2018 + VALUE(MID(B2659, SEARCH("令和",B2659) + 2, FIND("年", B2659) - SEARCH("令和",B2659) - 2)),
  ""))),
"")</f>
        <v>2008</v>
      </c>
      <c r="H2659" s="1">
        <v>4</v>
      </c>
      <c r="I2659" s="5">
        <f>VALUE(RIGHT($E2659,LEN($E2659)-1))</f>
        <v>18</v>
      </c>
      <c r="J2659" s="1" t="s">
        <v>8723</v>
      </c>
      <c r="K2659" s="1" t="s">
        <v>11445</v>
      </c>
      <c r="L2659" s="1" t="s">
        <v>12852</v>
      </c>
    </row>
    <row r="2660" spans="1:12" hidden="1" x14ac:dyDescent="0.2">
      <c r="A2660" s="1">
        <v>2659</v>
      </c>
      <c r="B2660" s="1" t="s">
        <v>2659</v>
      </c>
      <c r="C2660" s="1" t="str">
        <f>IFERROR(VLOOKUP(B2660,Merged!E:G,3,FALSE),"")</f>
        <v/>
      </c>
      <c r="E2660" s="1" t="s">
        <v>6579</v>
      </c>
      <c r="F2660" s="1" t="str">
        <f>TEXT($G2660,"0000") &amp; TEXT($H2660,"00")</f>
        <v>200804</v>
      </c>
      <c r="G2660" s="1">
        <f>IFERROR(
  IF(ISNUMBER(SEARCH("平成",B2660)),
     1988 + VALUE(MID(B2660, SEARCH("平成",B2660) + 2, FIND("年", B2660) - SEARCH("平成",B2660) - 2)),
  IF(ISNUMBER(SEARCH("令和元年",B2660)),
     2019,
  IF(ISNUMBER(SEARCH("令和",B2660)),
     2018 + VALUE(MID(B2660, SEARCH("令和",B2660) + 2, FIND("年", B2660) - SEARCH("令和",B2660) - 2)),
  ""))),
"")</f>
        <v>2008</v>
      </c>
      <c r="H2660" s="1">
        <v>4</v>
      </c>
      <c r="I2660" s="5">
        <f>VALUE(RIGHT($E2660,LEN($E2660)-1))</f>
        <v>19</v>
      </c>
      <c r="J2660" s="1" t="s">
        <v>8238</v>
      </c>
      <c r="K2660" s="1" t="s">
        <v>11443</v>
      </c>
      <c r="L2660" s="1" t="s">
        <v>12810</v>
      </c>
    </row>
    <row r="2661" spans="1:12" hidden="1" x14ac:dyDescent="0.2">
      <c r="A2661" s="1">
        <v>2660</v>
      </c>
      <c r="B2661" s="1" t="s">
        <v>2660</v>
      </c>
      <c r="C2661" s="1" t="str">
        <f>IFERROR(VLOOKUP(B2661,Merged!E:G,3,FALSE),"")</f>
        <v/>
      </c>
      <c r="E2661" s="1" t="s">
        <v>6580</v>
      </c>
      <c r="F2661" s="1" t="str">
        <f>TEXT($G2661,"0000") &amp; TEXT($H2661,"00")</f>
        <v>200804</v>
      </c>
      <c r="G2661" s="1">
        <f>IFERROR(
  IF(ISNUMBER(SEARCH("平成",B2661)),
     1988 + VALUE(MID(B2661, SEARCH("平成",B2661) + 2, FIND("年", B2661) - SEARCH("平成",B2661) - 2)),
  IF(ISNUMBER(SEARCH("令和元年",B2661)),
     2019,
  IF(ISNUMBER(SEARCH("令和",B2661)),
     2018 + VALUE(MID(B2661, SEARCH("令和",B2661) + 2, FIND("年", B2661) - SEARCH("令和",B2661) - 2)),
  ""))),
"")</f>
        <v>2008</v>
      </c>
      <c r="H2661" s="1">
        <v>4</v>
      </c>
      <c r="I2661" s="5">
        <f>VALUE(RIGHT($E2661,LEN($E2661)-1))</f>
        <v>20</v>
      </c>
      <c r="J2661" s="1" t="s">
        <v>8724</v>
      </c>
      <c r="K2661" s="1" t="s">
        <v>11442</v>
      </c>
      <c r="L2661" s="1" t="s">
        <v>13168</v>
      </c>
    </row>
    <row r="2662" spans="1:12" hidden="1" x14ac:dyDescent="0.2">
      <c r="A2662" s="1">
        <v>2661</v>
      </c>
      <c r="B2662" s="1" t="s">
        <v>2661</v>
      </c>
      <c r="C2662" s="1" t="str">
        <f>IFERROR(VLOOKUP(B2662,Merged!E:G,3,FALSE),"")</f>
        <v/>
      </c>
      <c r="E2662" s="1" t="s">
        <v>6581</v>
      </c>
      <c r="F2662" s="1" t="str">
        <f>TEXT($G2662,"0000") &amp; TEXT($H2662,"00")</f>
        <v>200804</v>
      </c>
      <c r="G2662" s="1">
        <f>IFERROR(
  IF(ISNUMBER(SEARCH("平成",B2662)),
     1988 + VALUE(MID(B2662, SEARCH("平成",B2662) + 2, FIND("年", B2662) - SEARCH("平成",B2662) - 2)),
  IF(ISNUMBER(SEARCH("令和元年",B2662)),
     2019,
  IF(ISNUMBER(SEARCH("令和",B2662)),
     2018 + VALUE(MID(B2662, SEARCH("令和",B2662) + 2, FIND("年", B2662) - SEARCH("令和",B2662) - 2)),
  ""))),
"")</f>
        <v>2008</v>
      </c>
      <c r="H2662" s="1">
        <v>4</v>
      </c>
      <c r="I2662" s="5">
        <f>VALUE(RIGHT($E2662,LEN($E2662)-1))</f>
        <v>21</v>
      </c>
      <c r="J2662" s="1" t="s">
        <v>8725</v>
      </c>
      <c r="K2662" s="1" t="s">
        <v>11444</v>
      </c>
      <c r="L2662" s="1" t="s">
        <v>13169</v>
      </c>
    </row>
    <row r="2663" spans="1:12" hidden="1" x14ac:dyDescent="0.2">
      <c r="A2663" s="1">
        <v>2662</v>
      </c>
      <c r="B2663" s="1" t="s">
        <v>2662</v>
      </c>
      <c r="C2663" s="1" t="str">
        <f>IFERROR(VLOOKUP(B2663,Merged!E:G,3,FALSE),"")</f>
        <v/>
      </c>
      <c r="E2663" s="1" t="s">
        <v>6582</v>
      </c>
      <c r="F2663" s="1" t="str">
        <f>TEXT($G2663,"0000") &amp; TEXT($H2663,"00")</f>
        <v>200804</v>
      </c>
      <c r="G2663" s="1">
        <f>IFERROR(
  IF(ISNUMBER(SEARCH("平成",B2663)),
     1988 + VALUE(MID(B2663, SEARCH("平成",B2663) + 2, FIND("年", B2663) - SEARCH("平成",B2663) - 2)),
  IF(ISNUMBER(SEARCH("令和元年",B2663)),
     2019,
  IF(ISNUMBER(SEARCH("令和",B2663)),
     2018 + VALUE(MID(B2663, SEARCH("令和",B2663) + 2, FIND("年", B2663) - SEARCH("令和",B2663) - 2)),
  ""))),
"")</f>
        <v>2008</v>
      </c>
      <c r="H2663" s="1">
        <v>4</v>
      </c>
      <c r="I2663" s="5">
        <f>VALUE(RIGHT($E2663,LEN($E2663)-1))</f>
        <v>22</v>
      </c>
      <c r="J2663" s="1" t="s">
        <v>8726</v>
      </c>
      <c r="K2663" s="1" t="s">
        <v>11445</v>
      </c>
      <c r="L2663" s="1" t="s">
        <v>13170</v>
      </c>
    </row>
    <row r="2664" spans="1:12" hidden="1" x14ac:dyDescent="0.2">
      <c r="A2664" s="1">
        <v>2663</v>
      </c>
      <c r="B2664" s="1" t="s">
        <v>2663</v>
      </c>
      <c r="C2664" s="1" t="str">
        <f>IFERROR(VLOOKUP(B2664,Merged!E:G,3,FALSE),"")</f>
        <v/>
      </c>
      <c r="E2664" s="1" t="s">
        <v>6583</v>
      </c>
      <c r="F2664" s="1" t="str">
        <f>TEXT($G2664,"0000") &amp; TEXT($H2664,"00")</f>
        <v>200804</v>
      </c>
      <c r="G2664" s="1">
        <f>IFERROR(
  IF(ISNUMBER(SEARCH("平成",B2664)),
     1988 + VALUE(MID(B2664, SEARCH("平成",B2664) + 2, FIND("年", B2664) - SEARCH("平成",B2664) - 2)),
  IF(ISNUMBER(SEARCH("令和元年",B2664)),
     2019,
  IF(ISNUMBER(SEARCH("令和",B2664)),
     2018 + VALUE(MID(B2664, SEARCH("令和",B2664) + 2, FIND("年", B2664) - SEARCH("令和",B2664) - 2)),
  ""))),
"")</f>
        <v>2008</v>
      </c>
      <c r="H2664" s="1">
        <v>4</v>
      </c>
      <c r="I2664" s="5">
        <f>VALUE(RIGHT($E2664,LEN($E2664)-1))</f>
        <v>23</v>
      </c>
      <c r="J2664" s="1" t="s">
        <v>6972</v>
      </c>
      <c r="K2664" s="1" t="s">
        <v>11443</v>
      </c>
      <c r="L2664" s="1" t="s">
        <v>11756</v>
      </c>
    </row>
    <row r="2665" spans="1:12" hidden="1" x14ac:dyDescent="0.2">
      <c r="A2665" s="1">
        <v>2664</v>
      </c>
      <c r="B2665" s="1" t="s">
        <v>2664</v>
      </c>
      <c r="C2665" s="1" t="str">
        <f>IFERROR(VLOOKUP(B2665,Merged!E:G,3,FALSE),"")</f>
        <v/>
      </c>
      <c r="E2665" s="1" t="s">
        <v>6584</v>
      </c>
      <c r="F2665" s="1" t="str">
        <f>TEXT($G2665,"0000") &amp; TEXT($H2665,"00")</f>
        <v>200804</v>
      </c>
      <c r="G2665" s="1">
        <f>IFERROR(
  IF(ISNUMBER(SEARCH("平成",B2665)),
     1988 + VALUE(MID(B2665, SEARCH("平成",B2665) + 2, FIND("年", B2665) - SEARCH("平成",B2665) - 2)),
  IF(ISNUMBER(SEARCH("令和元年",B2665)),
     2019,
  IF(ISNUMBER(SEARCH("令和",B2665)),
     2018 + VALUE(MID(B2665, SEARCH("令和",B2665) + 2, FIND("年", B2665) - SEARCH("令和",B2665) - 2)),
  ""))),
"")</f>
        <v>2008</v>
      </c>
      <c r="H2665" s="1">
        <v>4</v>
      </c>
      <c r="I2665" s="5">
        <f>VALUE(RIGHT($E2665,LEN($E2665)-1))</f>
        <v>24</v>
      </c>
      <c r="J2665" s="1" t="s">
        <v>8727</v>
      </c>
      <c r="K2665" s="1" t="s">
        <v>11443</v>
      </c>
      <c r="L2665" s="1" t="s">
        <v>13171</v>
      </c>
    </row>
    <row r="2666" spans="1:12" hidden="1" x14ac:dyDescent="0.2">
      <c r="A2666" s="1">
        <v>2665</v>
      </c>
      <c r="B2666" s="1" t="s">
        <v>2665</v>
      </c>
      <c r="C2666" s="1" t="str">
        <f>IFERROR(VLOOKUP(B2666,Merged!E:G,3,FALSE),"")</f>
        <v/>
      </c>
      <c r="E2666" s="1" t="s">
        <v>6585</v>
      </c>
      <c r="F2666" s="1" t="str">
        <f>TEXT($G2666,"0000") &amp; TEXT($H2666,"00")</f>
        <v>200804</v>
      </c>
      <c r="G2666" s="1">
        <f>IFERROR(
  IF(ISNUMBER(SEARCH("平成",B2666)),
     1988 + VALUE(MID(B2666, SEARCH("平成",B2666) + 2, FIND("年", B2666) - SEARCH("平成",B2666) - 2)),
  IF(ISNUMBER(SEARCH("令和元年",B2666)),
     2019,
  IF(ISNUMBER(SEARCH("令和",B2666)),
     2018 + VALUE(MID(B2666, SEARCH("令和",B2666) + 2, FIND("年", B2666) - SEARCH("令和",B2666) - 2)),
  ""))),
"")</f>
        <v>2008</v>
      </c>
      <c r="H2666" s="1">
        <v>4</v>
      </c>
      <c r="I2666" s="5">
        <f>VALUE(RIGHT($E2666,LEN($E2666)-1))</f>
        <v>25</v>
      </c>
      <c r="J2666" s="1" t="s">
        <v>8728</v>
      </c>
      <c r="K2666" s="1" t="s">
        <v>11443</v>
      </c>
      <c r="L2666" s="1" t="s">
        <v>13172</v>
      </c>
    </row>
    <row r="2667" spans="1:12" hidden="1" x14ac:dyDescent="0.2">
      <c r="A2667" s="1">
        <v>2666</v>
      </c>
      <c r="B2667" s="1" t="s">
        <v>2666</v>
      </c>
      <c r="C2667" s="1" t="str">
        <f>IFERROR(VLOOKUP(B2667,Merged!E:G,3,FALSE),"")</f>
        <v/>
      </c>
      <c r="E2667" s="1" t="s">
        <v>6586</v>
      </c>
      <c r="F2667" s="1" t="str">
        <f>TEXT($G2667,"0000") &amp; TEXT($H2667,"00")</f>
        <v>200804</v>
      </c>
      <c r="G2667" s="1">
        <f>IFERROR(
  IF(ISNUMBER(SEARCH("平成",B2667)),
     1988 + VALUE(MID(B2667, SEARCH("平成",B2667) + 2, FIND("年", B2667) - SEARCH("平成",B2667) - 2)),
  IF(ISNUMBER(SEARCH("令和元年",B2667)),
     2019,
  IF(ISNUMBER(SEARCH("令和",B2667)),
     2018 + VALUE(MID(B2667, SEARCH("令和",B2667) + 2, FIND("年", B2667) - SEARCH("令和",B2667) - 2)),
  ""))),
"")</f>
        <v>2008</v>
      </c>
      <c r="H2667" s="1">
        <v>4</v>
      </c>
      <c r="I2667" s="5">
        <f>VALUE(RIGHT($E2667,LEN($E2667)-1))</f>
        <v>26</v>
      </c>
      <c r="J2667" s="1" t="s">
        <v>8729</v>
      </c>
      <c r="K2667" s="1" t="s">
        <v>11445</v>
      </c>
      <c r="L2667" s="1" t="s">
        <v>13173</v>
      </c>
    </row>
    <row r="2668" spans="1:12" hidden="1" x14ac:dyDescent="0.2">
      <c r="A2668" s="1">
        <v>2667</v>
      </c>
      <c r="B2668" s="1" t="s">
        <v>2667</v>
      </c>
      <c r="C2668" s="1" t="str">
        <f>IFERROR(VLOOKUP(B2668,Merged!E:G,3,FALSE),"")</f>
        <v/>
      </c>
      <c r="E2668" s="1" t="s">
        <v>6587</v>
      </c>
      <c r="F2668" s="1" t="str">
        <f>TEXT($G2668,"0000") &amp; TEXT($H2668,"00")</f>
        <v>200804</v>
      </c>
      <c r="G2668" s="1">
        <f>IFERROR(
  IF(ISNUMBER(SEARCH("平成",B2668)),
     1988 + VALUE(MID(B2668, SEARCH("平成",B2668) + 2, FIND("年", B2668) - SEARCH("平成",B2668) - 2)),
  IF(ISNUMBER(SEARCH("令和元年",B2668)),
     2019,
  IF(ISNUMBER(SEARCH("令和",B2668)),
     2018 + VALUE(MID(B2668, SEARCH("令和",B2668) + 2, FIND("年", B2668) - SEARCH("令和",B2668) - 2)),
  ""))),
"")</f>
        <v>2008</v>
      </c>
      <c r="H2668" s="1">
        <v>4</v>
      </c>
      <c r="I2668" s="5">
        <f>VALUE(RIGHT($E2668,LEN($E2668)-1))</f>
        <v>27</v>
      </c>
      <c r="J2668" s="1" t="s">
        <v>8730</v>
      </c>
      <c r="K2668" s="1" t="s">
        <v>11443</v>
      </c>
      <c r="L2668" s="1" t="s">
        <v>13174</v>
      </c>
    </row>
    <row r="2669" spans="1:12" hidden="1" x14ac:dyDescent="0.2">
      <c r="A2669" s="1">
        <v>2668</v>
      </c>
      <c r="B2669" s="1" t="s">
        <v>2668</v>
      </c>
      <c r="C2669" s="1" t="str">
        <f>IFERROR(VLOOKUP(B2669,Merged!E:G,3,FALSE),"")</f>
        <v/>
      </c>
      <c r="E2669" s="1" t="s">
        <v>6588</v>
      </c>
      <c r="F2669" s="1" t="str">
        <f>TEXT($G2669,"0000") &amp; TEXT($H2669,"00")</f>
        <v>200804</v>
      </c>
      <c r="G2669" s="1">
        <f>IFERROR(
  IF(ISNUMBER(SEARCH("平成",B2669)),
     1988 + VALUE(MID(B2669, SEARCH("平成",B2669) + 2, FIND("年", B2669) - SEARCH("平成",B2669) - 2)),
  IF(ISNUMBER(SEARCH("令和元年",B2669)),
     2019,
  IF(ISNUMBER(SEARCH("令和",B2669)),
     2018 + VALUE(MID(B2669, SEARCH("令和",B2669) + 2, FIND("年", B2669) - SEARCH("令和",B2669) - 2)),
  ""))),
"")</f>
        <v>2008</v>
      </c>
      <c r="H2669" s="1">
        <v>4</v>
      </c>
      <c r="I2669" s="5">
        <f>VALUE(RIGHT($E2669,LEN($E2669)-1))</f>
        <v>28</v>
      </c>
      <c r="J2669" s="1" t="s">
        <v>8025</v>
      </c>
      <c r="K2669" s="1" t="s">
        <v>11445</v>
      </c>
      <c r="L2669" s="1" t="s">
        <v>12642</v>
      </c>
    </row>
    <row r="2670" spans="1:12" hidden="1" x14ac:dyDescent="0.2">
      <c r="A2670" s="1">
        <v>2669</v>
      </c>
      <c r="B2670" s="1" t="s">
        <v>2669</v>
      </c>
      <c r="C2670" s="1" t="str">
        <f>IFERROR(VLOOKUP(B2670,Merged!E:G,3,FALSE),"")</f>
        <v/>
      </c>
      <c r="E2670" s="1" t="s">
        <v>6589</v>
      </c>
      <c r="F2670" s="1" t="str">
        <f>TEXT($G2670,"0000") &amp; TEXT($H2670,"00")</f>
        <v>200804</v>
      </c>
      <c r="G2670" s="1">
        <f>IFERROR(
  IF(ISNUMBER(SEARCH("平成",B2670)),
     1988 + VALUE(MID(B2670, SEARCH("平成",B2670) + 2, FIND("年", B2670) - SEARCH("平成",B2670) - 2)),
  IF(ISNUMBER(SEARCH("令和元年",B2670)),
     2019,
  IF(ISNUMBER(SEARCH("令和",B2670)),
     2018 + VALUE(MID(B2670, SEARCH("令和",B2670) + 2, FIND("年", B2670) - SEARCH("令和",B2670) - 2)),
  ""))),
"")</f>
        <v>2008</v>
      </c>
      <c r="H2670" s="1">
        <v>4</v>
      </c>
      <c r="I2670" s="5">
        <f>VALUE(RIGHT($E2670,LEN($E2670)-1))</f>
        <v>29</v>
      </c>
      <c r="J2670" s="1" t="s">
        <v>8731</v>
      </c>
      <c r="K2670" s="1" t="s">
        <v>11443</v>
      </c>
      <c r="L2670" s="1" t="s">
        <v>13175</v>
      </c>
    </row>
    <row r="2671" spans="1:12" hidden="1" x14ac:dyDescent="0.2">
      <c r="A2671" s="1">
        <v>2670</v>
      </c>
      <c r="B2671" s="1" t="s">
        <v>2670</v>
      </c>
      <c r="C2671" s="1" t="str">
        <f>IFERROR(VLOOKUP(B2671,Merged!E:G,3,FALSE),"")</f>
        <v/>
      </c>
      <c r="E2671" s="1" t="s">
        <v>6590</v>
      </c>
      <c r="F2671" s="1" t="str">
        <f>TEXT($G2671,"0000") &amp; TEXT($H2671,"00")</f>
        <v>200804</v>
      </c>
      <c r="G2671" s="1">
        <f>IFERROR(
  IF(ISNUMBER(SEARCH("平成",B2671)),
     1988 + VALUE(MID(B2671, SEARCH("平成",B2671) + 2, FIND("年", B2671) - SEARCH("平成",B2671) - 2)),
  IF(ISNUMBER(SEARCH("令和元年",B2671)),
     2019,
  IF(ISNUMBER(SEARCH("令和",B2671)),
     2018 + VALUE(MID(B2671, SEARCH("令和",B2671) + 2, FIND("年", B2671) - SEARCH("令和",B2671) - 2)),
  ""))),
"")</f>
        <v>2008</v>
      </c>
      <c r="H2671" s="1">
        <v>4</v>
      </c>
      <c r="I2671" s="5">
        <f>VALUE(RIGHT($E2671,LEN($E2671)-1))</f>
        <v>30</v>
      </c>
      <c r="J2671" s="1" t="s">
        <v>8732</v>
      </c>
      <c r="K2671" s="1" t="s">
        <v>11445</v>
      </c>
      <c r="L2671" s="1" t="s">
        <v>13176</v>
      </c>
    </row>
    <row r="2672" spans="1:12" hidden="1" x14ac:dyDescent="0.2">
      <c r="A2672" s="1">
        <v>2671</v>
      </c>
      <c r="B2672" s="1" t="s">
        <v>2671</v>
      </c>
      <c r="C2672" s="1" t="str">
        <f>IFERROR(VLOOKUP(B2672,Merged!E:G,3,FALSE),"")</f>
        <v/>
      </c>
      <c r="E2672" s="1" t="s">
        <v>6591</v>
      </c>
      <c r="F2672" s="1" t="str">
        <f>TEXT($G2672,"0000") &amp; TEXT($H2672,"00")</f>
        <v>200804</v>
      </c>
      <c r="G2672" s="1">
        <f>IFERROR(
  IF(ISNUMBER(SEARCH("平成",B2672)),
     1988 + VALUE(MID(B2672, SEARCH("平成",B2672) + 2, FIND("年", B2672) - SEARCH("平成",B2672) - 2)),
  IF(ISNUMBER(SEARCH("令和元年",B2672)),
     2019,
  IF(ISNUMBER(SEARCH("令和",B2672)),
     2018 + VALUE(MID(B2672, SEARCH("令和",B2672) + 2, FIND("年", B2672) - SEARCH("令和",B2672) - 2)),
  ""))),
"")</f>
        <v>2008</v>
      </c>
      <c r="H2672" s="1">
        <v>4</v>
      </c>
      <c r="I2672" s="5">
        <f>VALUE(RIGHT($E2672,LEN($E2672)-1))</f>
        <v>31</v>
      </c>
      <c r="J2672" s="1" t="s">
        <v>7958</v>
      </c>
      <c r="K2672" s="1" t="s">
        <v>11444</v>
      </c>
      <c r="L2672" s="1" t="s">
        <v>11536</v>
      </c>
    </row>
    <row r="2673" spans="1:12" hidden="1" x14ac:dyDescent="0.2">
      <c r="A2673" s="1">
        <v>2672</v>
      </c>
      <c r="B2673" s="1" t="s">
        <v>2672</v>
      </c>
      <c r="C2673" s="1" t="str">
        <f>IFERROR(VLOOKUP(B2673,Merged!E:G,3,FALSE),"")</f>
        <v/>
      </c>
      <c r="E2673" s="1" t="s">
        <v>6592</v>
      </c>
      <c r="F2673" s="1" t="str">
        <f>TEXT($G2673,"0000") &amp; TEXT($H2673,"00")</f>
        <v>200804</v>
      </c>
      <c r="G2673" s="1">
        <f>IFERROR(
  IF(ISNUMBER(SEARCH("平成",B2673)),
     1988 + VALUE(MID(B2673, SEARCH("平成",B2673) + 2, FIND("年", B2673) - SEARCH("平成",B2673) - 2)),
  IF(ISNUMBER(SEARCH("令和元年",B2673)),
     2019,
  IF(ISNUMBER(SEARCH("令和",B2673)),
     2018 + VALUE(MID(B2673, SEARCH("令和",B2673) + 2, FIND("年", B2673) - SEARCH("令和",B2673) - 2)),
  ""))),
"")</f>
        <v>2008</v>
      </c>
      <c r="H2673" s="1">
        <v>4</v>
      </c>
      <c r="I2673" s="5">
        <f>VALUE(RIGHT($E2673,LEN($E2673)-1))</f>
        <v>32</v>
      </c>
      <c r="J2673" s="1" t="s">
        <v>8733</v>
      </c>
      <c r="K2673" s="1" t="s">
        <v>11444</v>
      </c>
      <c r="L2673" s="1" t="s">
        <v>11448</v>
      </c>
    </row>
    <row r="2674" spans="1:12" hidden="1" x14ac:dyDescent="0.2">
      <c r="A2674" s="1">
        <v>2673</v>
      </c>
      <c r="B2674" s="1" t="s">
        <v>2673</v>
      </c>
      <c r="C2674" s="1" t="str">
        <f>IFERROR(VLOOKUP(B2674,Merged!E:G,3,FALSE),"")</f>
        <v/>
      </c>
      <c r="E2674" s="1" t="s">
        <v>6593</v>
      </c>
      <c r="F2674" s="1" t="str">
        <f>TEXT($G2674,"0000") &amp; TEXT($H2674,"00")</f>
        <v>200804</v>
      </c>
      <c r="G2674" s="1">
        <f>IFERROR(
  IF(ISNUMBER(SEARCH("平成",B2674)),
     1988 + VALUE(MID(B2674, SEARCH("平成",B2674) + 2, FIND("年", B2674) - SEARCH("平成",B2674) - 2)),
  IF(ISNUMBER(SEARCH("令和元年",B2674)),
     2019,
  IF(ISNUMBER(SEARCH("令和",B2674)),
     2018 + VALUE(MID(B2674, SEARCH("令和",B2674) + 2, FIND("年", B2674) - SEARCH("令和",B2674) - 2)),
  ""))),
"")</f>
        <v>2008</v>
      </c>
      <c r="H2674" s="1">
        <v>4</v>
      </c>
      <c r="I2674" s="5">
        <f>VALUE(RIGHT($E2674,LEN($E2674)-1))</f>
        <v>33</v>
      </c>
      <c r="J2674" s="1" t="s">
        <v>8734</v>
      </c>
      <c r="K2674" s="1" t="s">
        <v>11442</v>
      </c>
      <c r="L2674" s="1" t="s">
        <v>13177</v>
      </c>
    </row>
    <row r="2675" spans="1:12" hidden="1" x14ac:dyDescent="0.2">
      <c r="A2675" s="1">
        <v>2674</v>
      </c>
      <c r="B2675" s="1" t="s">
        <v>2674</v>
      </c>
      <c r="C2675" s="1" t="str">
        <f>IFERROR(VLOOKUP(B2675,Merged!E:G,3,FALSE),"")</f>
        <v/>
      </c>
      <c r="E2675" s="1" t="s">
        <v>6594</v>
      </c>
      <c r="F2675" s="1" t="str">
        <f>TEXT($G2675,"0000") &amp; TEXT($H2675,"00")</f>
        <v>200804</v>
      </c>
      <c r="G2675" s="1">
        <f>IFERROR(
  IF(ISNUMBER(SEARCH("平成",B2675)),
     1988 + VALUE(MID(B2675, SEARCH("平成",B2675) + 2, FIND("年", B2675) - SEARCH("平成",B2675) - 2)),
  IF(ISNUMBER(SEARCH("令和元年",B2675)),
     2019,
  IF(ISNUMBER(SEARCH("令和",B2675)),
     2018 + VALUE(MID(B2675, SEARCH("令和",B2675) + 2, FIND("年", B2675) - SEARCH("令和",B2675) - 2)),
  ""))),
"")</f>
        <v>2008</v>
      </c>
      <c r="H2675" s="1">
        <v>4</v>
      </c>
      <c r="I2675" s="5">
        <f>VALUE(RIGHT($E2675,LEN($E2675)-1))</f>
        <v>34</v>
      </c>
      <c r="J2675" s="1" t="s">
        <v>8735</v>
      </c>
      <c r="K2675" s="1" t="s">
        <v>11445</v>
      </c>
      <c r="L2675" s="1" t="s">
        <v>13178</v>
      </c>
    </row>
    <row r="2676" spans="1:12" hidden="1" x14ac:dyDescent="0.2">
      <c r="A2676" s="1">
        <v>2675</v>
      </c>
      <c r="B2676" s="1" t="s">
        <v>2675</v>
      </c>
      <c r="C2676" s="1" t="str">
        <f>IFERROR(VLOOKUP(B2676,Merged!E:G,3,FALSE),"")</f>
        <v/>
      </c>
      <c r="E2676" s="1" t="s">
        <v>6595</v>
      </c>
      <c r="F2676" s="1" t="str">
        <f>TEXT($G2676,"0000") &amp; TEXT($H2676,"00")</f>
        <v>200804</v>
      </c>
      <c r="G2676" s="1">
        <f>IFERROR(
  IF(ISNUMBER(SEARCH("平成",B2676)),
     1988 + VALUE(MID(B2676, SEARCH("平成",B2676) + 2, FIND("年", B2676) - SEARCH("平成",B2676) - 2)),
  IF(ISNUMBER(SEARCH("令和元年",B2676)),
     2019,
  IF(ISNUMBER(SEARCH("令和",B2676)),
     2018 + VALUE(MID(B2676, SEARCH("令和",B2676) + 2, FIND("年", B2676) - SEARCH("令和",B2676) - 2)),
  ""))),
"")</f>
        <v>2008</v>
      </c>
      <c r="H2676" s="1">
        <v>4</v>
      </c>
      <c r="I2676" s="5">
        <f>VALUE(RIGHT($E2676,LEN($E2676)-1))</f>
        <v>35</v>
      </c>
      <c r="J2676" s="1" t="s">
        <v>8736</v>
      </c>
      <c r="K2676" s="1" t="s">
        <v>11442</v>
      </c>
      <c r="L2676" s="1" t="s">
        <v>13179</v>
      </c>
    </row>
    <row r="2677" spans="1:12" hidden="1" x14ac:dyDescent="0.2">
      <c r="A2677" s="1">
        <v>2676</v>
      </c>
      <c r="B2677" s="1" t="s">
        <v>2676</v>
      </c>
      <c r="C2677" s="1" t="str">
        <f>IFERROR(VLOOKUP(B2677,Merged!E:G,3,FALSE),"")</f>
        <v/>
      </c>
      <c r="E2677" s="1" t="s">
        <v>6596</v>
      </c>
      <c r="F2677" s="1" t="str">
        <f>TEXT($G2677,"0000") &amp; TEXT($H2677,"00")</f>
        <v>200804</v>
      </c>
      <c r="G2677" s="1">
        <f>IFERROR(
  IF(ISNUMBER(SEARCH("平成",B2677)),
     1988 + VALUE(MID(B2677, SEARCH("平成",B2677) + 2, FIND("年", B2677) - SEARCH("平成",B2677) - 2)),
  IF(ISNUMBER(SEARCH("令和元年",B2677)),
     2019,
  IF(ISNUMBER(SEARCH("令和",B2677)),
     2018 + VALUE(MID(B2677, SEARCH("令和",B2677) + 2, FIND("年", B2677) - SEARCH("令和",B2677) - 2)),
  ""))),
"")</f>
        <v>2008</v>
      </c>
      <c r="H2677" s="1">
        <v>4</v>
      </c>
      <c r="I2677" s="5">
        <f>VALUE(RIGHT($E2677,LEN($E2677)-1))</f>
        <v>36</v>
      </c>
      <c r="J2677" s="1" t="s">
        <v>8410</v>
      </c>
      <c r="K2677" s="1" t="s">
        <v>11443</v>
      </c>
      <c r="L2677" s="1" t="s">
        <v>13180</v>
      </c>
    </row>
    <row r="2678" spans="1:12" hidden="1" x14ac:dyDescent="0.2">
      <c r="A2678" s="1">
        <v>2677</v>
      </c>
      <c r="B2678" s="1" t="s">
        <v>2677</v>
      </c>
      <c r="C2678" s="1" t="str">
        <f>IFERROR(VLOOKUP(B2678,Merged!E:G,3,FALSE),"")</f>
        <v/>
      </c>
      <c r="E2678" s="1" t="s">
        <v>6597</v>
      </c>
      <c r="F2678" s="1" t="str">
        <f>TEXT($G2678,"0000") &amp; TEXT($H2678,"00")</f>
        <v>200804</v>
      </c>
      <c r="G2678" s="1">
        <f>IFERROR(
  IF(ISNUMBER(SEARCH("平成",B2678)),
     1988 + VALUE(MID(B2678, SEARCH("平成",B2678) + 2, FIND("年", B2678) - SEARCH("平成",B2678) - 2)),
  IF(ISNUMBER(SEARCH("令和元年",B2678)),
     2019,
  IF(ISNUMBER(SEARCH("令和",B2678)),
     2018 + VALUE(MID(B2678, SEARCH("令和",B2678) + 2, FIND("年", B2678) - SEARCH("令和",B2678) - 2)),
  ""))),
"")</f>
        <v>2008</v>
      </c>
      <c r="H2678" s="1">
        <v>4</v>
      </c>
      <c r="I2678" s="5">
        <f>VALUE(RIGHT($E2678,LEN($E2678)-1))</f>
        <v>37</v>
      </c>
      <c r="J2678" s="1" t="s">
        <v>6895</v>
      </c>
      <c r="K2678" s="1" t="s">
        <v>11444</v>
      </c>
      <c r="L2678" s="1" t="s">
        <v>11690</v>
      </c>
    </row>
    <row r="2679" spans="1:12" hidden="1" x14ac:dyDescent="0.2">
      <c r="A2679" s="1">
        <v>2678</v>
      </c>
      <c r="B2679" s="1" t="s">
        <v>2678</v>
      </c>
      <c r="C2679" s="1" t="str">
        <f>IFERROR(VLOOKUP(B2679,Merged!E:G,3,FALSE),"")</f>
        <v/>
      </c>
      <c r="E2679" s="1" t="s">
        <v>6598</v>
      </c>
      <c r="F2679" s="1" t="str">
        <f>TEXT($G2679,"0000") &amp; TEXT($H2679,"00")</f>
        <v>200804</v>
      </c>
      <c r="G2679" s="1">
        <f>IFERROR(
  IF(ISNUMBER(SEARCH("平成",B2679)),
     1988 + VALUE(MID(B2679, SEARCH("平成",B2679) + 2, FIND("年", B2679) - SEARCH("平成",B2679) - 2)),
  IF(ISNUMBER(SEARCH("令和元年",B2679)),
     2019,
  IF(ISNUMBER(SEARCH("令和",B2679)),
     2018 + VALUE(MID(B2679, SEARCH("令和",B2679) + 2, FIND("年", B2679) - SEARCH("令和",B2679) - 2)),
  ""))),
"")</f>
        <v>2008</v>
      </c>
      <c r="H2679" s="1">
        <v>4</v>
      </c>
      <c r="I2679" s="5">
        <f>VALUE(RIGHT($E2679,LEN($E2679)-1))</f>
        <v>38</v>
      </c>
      <c r="J2679" s="1" t="s">
        <v>8737</v>
      </c>
      <c r="K2679" s="1" t="s">
        <v>11445</v>
      </c>
      <c r="L2679" s="1" t="s">
        <v>13181</v>
      </c>
    </row>
    <row r="2680" spans="1:12" hidden="1" x14ac:dyDescent="0.2">
      <c r="A2680" s="1">
        <v>2679</v>
      </c>
      <c r="B2680" s="1" t="s">
        <v>2679</v>
      </c>
      <c r="C2680" s="1" t="str">
        <f>IFERROR(VLOOKUP(B2680,Merged!E:G,3,FALSE),"")</f>
        <v/>
      </c>
      <c r="E2680" s="1" t="s">
        <v>6599</v>
      </c>
      <c r="F2680" s="1" t="str">
        <f>TEXT($G2680,"0000") &amp; TEXT($H2680,"00")</f>
        <v>200804</v>
      </c>
      <c r="G2680" s="1">
        <f>IFERROR(
  IF(ISNUMBER(SEARCH("平成",B2680)),
     1988 + VALUE(MID(B2680, SEARCH("平成",B2680) + 2, FIND("年", B2680) - SEARCH("平成",B2680) - 2)),
  IF(ISNUMBER(SEARCH("令和元年",B2680)),
     2019,
  IF(ISNUMBER(SEARCH("令和",B2680)),
     2018 + VALUE(MID(B2680, SEARCH("令和",B2680) + 2, FIND("年", B2680) - SEARCH("令和",B2680) - 2)),
  ""))),
"")</f>
        <v>2008</v>
      </c>
      <c r="H2680" s="1">
        <v>4</v>
      </c>
      <c r="I2680" s="5">
        <f>VALUE(RIGHT($E2680,LEN($E2680)-1))</f>
        <v>39</v>
      </c>
      <c r="J2680" s="1" t="s">
        <v>8738</v>
      </c>
      <c r="K2680" s="1" t="s">
        <v>11444</v>
      </c>
      <c r="L2680" s="1" t="s">
        <v>12359</v>
      </c>
    </row>
    <row r="2681" spans="1:12" hidden="1" x14ac:dyDescent="0.2">
      <c r="A2681" s="1">
        <v>2680</v>
      </c>
      <c r="B2681" s="1" t="s">
        <v>2680</v>
      </c>
      <c r="C2681" s="1" t="str">
        <f>IFERROR(VLOOKUP(B2681,Merged!E:G,3,FALSE),"")</f>
        <v/>
      </c>
      <c r="E2681" s="1" t="s">
        <v>6600</v>
      </c>
      <c r="F2681" s="1" t="str">
        <f>TEXT($G2681,"0000") &amp; TEXT($H2681,"00")</f>
        <v>200804</v>
      </c>
      <c r="G2681" s="1">
        <f>IFERROR(
  IF(ISNUMBER(SEARCH("平成",B2681)),
     1988 + VALUE(MID(B2681, SEARCH("平成",B2681) + 2, FIND("年", B2681) - SEARCH("平成",B2681) - 2)),
  IF(ISNUMBER(SEARCH("令和元年",B2681)),
     2019,
  IF(ISNUMBER(SEARCH("令和",B2681)),
     2018 + VALUE(MID(B2681, SEARCH("令和",B2681) + 2, FIND("年", B2681) - SEARCH("令和",B2681) - 2)),
  ""))),
"")</f>
        <v>2008</v>
      </c>
      <c r="H2681" s="1">
        <v>4</v>
      </c>
      <c r="I2681" s="5">
        <f>VALUE(RIGHT($E2681,LEN($E2681)-1))</f>
        <v>40</v>
      </c>
      <c r="J2681" s="1" t="s">
        <v>8739</v>
      </c>
      <c r="K2681" s="1" t="s">
        <v>11442</v>
      </c>
      <c r="L2681" s="1" t="s">
        <v>13182</v>
      </c>
    </row>
    <row r="2682" spans="1:12" hidden="1" x14ac:dyDescent="0.2">
      <c r="A2682" s="1">
        <v>2681</v>
      </c>
      <c r="B2682" s="1" t="s">
        <v>2681</v>
      </c>
      <c r="C2682" s="1" t="str">
        <f>IFERROR(VLOOKUP(B2682,Merged!E:G,3,FALSE),"")</f>
        <v/>
      </c>
      <c r="E2682" s="1" t="s">
        <v>6601</v>
      </c>
      <c r="F2682" s="1" t="str">
        <f>TEXT($G2682,"0000") &amp; TEXT($H2682,"00")</f>
        <v>200804</v>
      </c>
      <c r="G2682" s="1">
        <f>IFERROR(
  IF(ISNUMBER(SEARCH("平成",B2682)),
     1988 + VALUE(MID(B2682, SEARCH("平成",B2682) + 2, FIND("年", B2682) - SEARCH("平成",B2682) - 2)),
  IF(ISNUMBER(SEARCH("令和元年",B2682)),
     2019,
  IF(ISNUMBER(SEARCH("令和",B2682)),
     2018 + VALUE(MID(B2682, SEARCH("令和",B2682) + 2, FIND("年", B2682) - SEARCH("令和",B2682) - 2)),
  ""))),
"")</f>
        <v>2008</v>
      </c>
      <c r="H2682" s="1">
        <v>4</v>
      </c>
      <c r="I2682" s="5">
        <f>VALUE(RIGHT($E2682,LEN($E2682)-1))</f>
        <v>41</v>
      </c>
      <c r="J2682" s="1" t="s">
        <v>8740</v>
      </c>
      <c r="K2682" s="1" t="s">
        <v>11445</v>
      </c>
      <c r="L2682" s="1" t="s">
        <v>13183</v>
      </c>
    </row>
    <row r="2683" spans="1:12" hidden="1" x14ac:dyDescent="0.2">
      <c r="A2683" s="1">
        <v>2682</v>
      </c>
      <c r="B2683" s="1" t="s">
        <v>2682</v>
      </c>
      <c r="C2683" s="1" t="str">
        <f>IFERROR(VLOOKUP(B2683,Merged!E:G,3,FALSE),"")</f>
        <v/>
      </c>
      <c r="E2683" s="1" t="s">
        <v>6602</v>
      </c>
      <c r="F2683" s="1" t="str">
        <f>TEXT($G2683,"0000") &amp; TEXT($H2683,"00")</f>
        <v>200804</v>
      </c>
      <c r="G2683" s="1">
        <f>IFERROR(
  IF(ISNUMBER(SEARCH("平成",B2683)),
     1988 + VALUE(MID(B2683, SEARCH("平成",B2683) + 2, FIND("年", B2683) - SEARCH("平成",B2683) - 2)),
  IF(ISNUMBER(SEARCH("令和元年",B2683)),
     2019,
  IF(ISNUMBER(SEARCH("令和",B2683)),
     2018 + VALUE(MID(B2683, SEARCH("令和",B2683) + 2, FIND("年", B2683) - SEARCH("令和",B2683) - 2)),
  ""))),
"")</f>
        <v>2008</v>
      </c>
      <c r="H2683" s="1">
        <v>4</v>
      </c>
      <c r="I2683" s="5">
        <f>VALUE(RIGHT($E2683,LEN($E2683)-1))</f>
        <v>42</v>
      </c>
      <c r="J2683" s="1" t="s">
        <v>8741</v>
      </c>
      <c r="K2683" s="1" t="s">
        <v>11445</v>
      </c>
      <c r="L2683" s="1" t="s">
        <v>12914</v>
      </c>
    </row>
    <row r="2684" spans="1:12" hidden="1" x14ac:dyDescent="0.2">
      <c r="A2684" s="1">
        <v>2683</v>
      </c>
      <c r="B2684" s="1" t="s">
        <v>2683</v>
      </c>
      <c r="C2684" s="1" t="str">
        <f>IFERROR(VLOOKUP(B2684,Merged!E:G,3,FALSE),"")</f>
        <v/>
      </c>
      <c r="E2684" s="1" t="s">
        <v>6603</v>
      </c>
      <c r="F2684" s="1" t="str">
        <f>TEXT($G2684,"0000") &amp; TEXT($H2684,"00")</f>
        <v>200804</v>
      </c>
      <c r="G2684" s="1">
        <f>IFERROR(
  IF(ISNUMBER(SEARCH("平成",B2684)),
     1988 + VALUE(MID(B2684, SEARCH("平成",B2684) + 2, FIND("年", B2684) - SEARCH("平成",B2684) - 2)),
  IF(ISNUMBER(SEARCH("令和元年",B2684)),
     2019,
  IF(ISNUMBER(SEARCH("令和",B2684)),
     2018 + VALUE(MID(B2684, SEARCH("令和",B2684) + 2, FIND("年", B2684) - SEARCH("令和",B2684) - 2)),
  ""))),
"")</f>
        <v>2008</v>
      </c>
      <c r="H2684" s="1">
        <v>4</v>
      </c>
      <c r="I2684" s="5">
        <f>VALUE(RIGHT($E2684,LEN($E2684)-1))</f>
        <v>43</v>
      </c>
      <c r="J2684" s="1" t="s">
        <v>8742</v>
      </c>
      <c r="K2684" s="1" t="s">
        <v>11445</v>
      </c>
      <c r="L2684" s="1" t="s">
        <v>13184</v>
      </c>
    </row>
    <row r="2685" spans="1:12" hidden="1" x14ac:dyDescent="0.2">
      <c r="A2685" s="1">
        <v>2684</v>
      </c>
      <c r="B2685" s="1" t="s">
        <v>2684</v>
      </c>
      <c r="C2685" s="1" t="str">
        <f>IFERROR(VLOOKUP(B2685,Merged!E:G,3,FALSE),"")</f>
        <v/>
      </c>
      <c r="E2685" s="1" t="s">
        <v>6604</v>
      </c>
      <c r="F2685" s="1" t="str">
        <f>TEXT($G2685,"0000") &amp; TEXT($H2685,"00")</f>
        <v>200804</v>
      </c>
      <c r="G2685" s="1">
        <f>IFERROR(
  IF(ISNUMBER(SEARCH("平成",B2685)),
     1988 + VALUE(MID(B2685, SEARCH("平成",B2685) + 2, FIND("年", B2685) - SEARCH("平成",B2685) - 2)),
  IF(ISNUMBER(SEARCH("令和元年",B2685)),
     2019,
  IF(ISNUMBER(SEARCH("令和",B2685)),
     2018 + VALUE(MID(B2685, SEARCH("令和",B2685) + 2, FIND("年", B2685) - SEARCH("令和",B2685) - 2)),
  ""))),
"")</f>
        <v>2008</v>
      </c>
      <c r="H2685" s="1">
        <v>4</v>
      </c>
      <c r="I2685" s="5">
        <f>VALUE(RIGHT($E2685,LEN($E2685)-1))</f>
        <v>44</v>
      </c>
      <c r="J2685" s="1" t="s">
        <v>8743</v>
      </c>
      <c r="K2685" s="1" t="s">
        <v>11443</v>
      </c>
      <c r="L2685" s="1" t="s">
        <v>13185</v>
      </c>
    </row>
    <row r="2686" spans="1:12" hidden="1" x14ac:dyDescent="0.2">
      <c r="A2686" s="1">
        <v>2685</v>
      </c>
      <c r="B2686" s="1" t="s">
        <v>2685</v>
      </c>
      <c r="C2686" s="1" t="str">
        <f>IFERROR(VLOOKUP(B2686,Merged!E:G,3,FALSE),"")</f>
        <v/>
      </c>
      <c r="E2686" s="1" t="s">
        <v>6605</v>
      </c>
      <c r="F2686" s="1" t="str">
        <f>TEXT($G2686,"0000") &amp; TEXT($H2686,"00")</f>
        <v>200804</v>
      </c>
      <c r="G2686" s="1">
        <f>IFERROR(
  IF(ISNUMBER(SEARCH("平成",B2686)),
     1988 + VALUE(MID(B2686, SEARCH("平成",B2686) + 2, FIND("年", B2686) - SEARCH("平成",B2686) - 2)),
  IF(ISNUMBER(SEARCH("令和元年",B2686)),
     2019,
  IF(ISNUMBER(SEARCH("令和",B2686)),
     2018 + VALUE(MID(B2686, SEARCH("令和",B2686) + 2, FIND("年", B2686) - SEARCH("令和",B2686) - 2)),
  ""))),
"")</f>
        <v>2008</v>
      </c>
      <c r="H2686" s="1">
        <v>4</v>
      </c>
      <c r="I2686" s="5">
        <f>VALUE(RIGHT($E2686,LEN($E2686)-1))</f>
        <v>45</v>
      </c>
      <c r="J2686" s="1" t="s">
        <v>8744</v>
      </c>
      <c r="K2686" s="1" t="s">
        <v>11444</v>
      </c>
      <c r="L2686" s="1" t="s">
        <v>13186</v>
      </c>
    </row>
    <row r="2687" spans="1:12" hidden="1" x14ac:dyDescent="0.2">
      <c r="A2687" s="1">
        <v>2686</v>
      </c>
      <c r="B2687" s="1" t="s">
        <v>2686</v>
      </c>
      <c r="C2687" s="1" t="str">
        <f>IFERROR(VLOOKUP(B2687,Merged!E:G,3,FALSE),"")</f>
        <v/>
      </c>
      <c r="E2687" s="1" t="s">
        <v>6606</v>
      </c>
      <c r="F2687" s="1" t="str">
        <f>TEXT($G2687,"0000") &amp; TEXT($H2687,"00")</f>
        <v>200804</v>
      </c>
      <c r="G2687" s="1">
        <f>IFERROR(
  IF(ISNUMBER(SEARCH("平成",B2687)),
     1988 + VALUE(MID(B2687, SEARCH("平成",B2687) + 2, FIND("年", B2687) - SEARCH("平成",B2687) - 2)),
  IF(ISNUMBER(SEARCH("令和元年",B2687)),
     2019,
  IF(ISNUMBER(SEARCH("令和",B2687)),
     2018 + VALUE(MID(B2687, SEARCH("令和",B2687) + 2, FIND("年", B2687) - SEARCH("令和",B2687) - 2)),
  ""))),
"")</f>
        <v>2008</v>
      </c>
      <c r="H2687" s="1">
        <v>4</v>
      </c>
      <c r="I2687" s="5">
        <f>VALUE(RIGHT($E2687,LEN($E2687)-1))</f>
        <v>46</v>
      </c>
      <c r="J2687" s="1" t="s">
        <v>8049</v>
      </c>
      <c r="K2687" s="1" t="s">
        <v>11443</v>
      </c>
      <c r="L2687" s="1" t="s">
        <v>12662</v>
      </c>
    </row>
    <row r="2688" spans="1:12" hidden="1" x14ac:dyDescent="0.2">
      <c r="A2688" s="1">
        <v>2687</v>
      </c>
      <c r="B2688" s="1" t="s">
        <v>2687</v>
      </c>
      <c r="C2688" s="1" t="str">
        <f>IFERROR(VLOOKUP(B2688,Merged!E:G,3,FALSE),"")</f>
        <v/>
      </c>
      <c r="E2688" s="1" t="s">
        <v>6607</v>
      </c>
      <c r="F2688" s="1" t="str">
        <f>TEXT($G2688,"0000") &amp; TEXT($H2688,"00")</f>
        <v>200804</v>
      </c>
      <c r="G2688" s="1">
        <f>IFERROR(
  IF(ISNUMBER(SEARCH("平成",B2688)),
     1988 + VALUE(MID(B2688, SEARCH("平成",B2688) + 2, FIND("年", B2688) - SEARCH("平成",B2688) - 2)),
  IF(ISNUMBER(SEARCH("令和元年",B2688)),
     2019,
  IF(ISNUMBER(SEARCH("令和",B2688)),
     2018 + VALUE(MID(B2688, SEARCH("令和",B2688) + 2, FIND("年", B2688) - SEARCH("令和",B2688) - 2)),
  ""))),
"")</f>
        <v>2008</v>
      </c>
      <c r="H2688" s="1">
        <v>4</v>
      </c>
      <c r="I2688" s="5">
        <f>VALUE(RIGHT($E2688,LEN($E2688)-1))</f>
        <v>47</v>
      </c>
      <c r="J2688" s="1" t="s">
        <v>8745</v>
      </c>
      <c r="K2688" s="1" t="s">
        <v>11443</v>
      </c>
      <c r="L2688" s="1" t="s">
        <v>13187</v>
      </c>
    </row>
    <row r="2689" spans="1:12" hidden="1" x14ac:dyDescent="0.2">
      <c r="A2689" s="1">
        <v>2688</v>
      </c>
      <c r="B2689" s="1" t="s">
        <v>2688</v>
      </c>
      <c r="C2689" s="1" t="str">
        <f>IFERROR(VLOOKUP(B2689,Merged!E:G,3,FALSE),"")</f>
        <v/>
      </c>
      <c r="E2689" s="1" t="s">
        <v>6608</v>
      </c>
      <c r="F2689" s="1" t="str">
        <f>TEXT($G2689,"0000") &amp; TEXT($H2689,"00")</f>
        <v>200804</v>
      </c>
      <c r="G2689" s="1">
        <f>IFERROR(
  IF(ISNUMBER(SEARCH("平成",B2689)),
     1988 + VALUE(MID(B2689, SEARCH("平成",B2689) + 2, FIND("年", B2689) - SEARCH("平成",B2689) - 2)),
  IF(ISNUMBER(SEARCH("令和元年",B2689)),
     2019,
  IF(ISNUMBER(SEARCH("令和",B2689)),
     2018 + VALUE(MID(B2689, SEARCH("令和",B2689) + 2, FIND("年", B2689) - SEARCH("令和",B2689) - 2)),
  ""))),
"")</f>
        <v>2008</v>
      </c>
      <c r="H2689" s="1">
        <v>4</v>
      </c>
      <c r="I2689" s="5">
        <f>VALUE(RIGHT($E2689,LEN($E2689)-1))</f>
        <v>48</v>
      </c>
      <c r="J2689" s="1" t="s">
        <v>8746</v>
      </c>
      <c r="K2689" s="1" t="s">
        <v>11443</v>
      </c>
      <c r="L2689" s="1" t="s">
        <v>12283</v>
      </c>
    </row>
    <row r="2690" spans="1:12" hidden="1" x14ac:dyDescent="0.2">
      <c r="A2690" s="1">
        <v>2689</v>
      </c>
      <c r="B2690" s="1" t="s">
        <v>2689</v>
      </c>
      <c r="C2690" s="1" t="str">
        <f>IFERROR(VLOOKUP(B2690,Merged!E:G,3,FALSE),"")</f>
        <v/>
      </c>
      <c r="E2690" s="1" t="s">
        <v>6609</v>
      </c>
      <c r="F2690" s="1" t="str">
        <f>TEXT($G2690,"0000") &amp; TEXT($H2690,"00")</f>
        <v>200804</v>
      </c>
      <c r="G2690" s="1">
        <f>IFERROR(
  IF(ISNUMBER(SEARCH("平成",B2690)),
     1988 + VALUE(MID(B2690, SEARCH("平成",B2690) + 2, FIND("年", B2690) - SEARCH("平成",B2690) - 2)),
  IF(ISNUMBER(SEARCH("令和元年",B2690)),
     2019,
  IF(ISNUMBER(SEARCH("令和",B2690)),
     2018 + VALUE(MID(B2690, SEARCH("令和",B2690) + 2, FIND("年", B2690) - SEARCH("令和",B2690) - 2)),
  ""))),
"")</f>
        <v>2008</v>
      </c>
      <c r="H2690" s="1">
        <v>4</v>
      </c>
      <c r="I2690" s="5">
        <f>VALUE(RIGHT($E2690,LEN($E2690)-1))</f>
        <v>49</v>
      </c>
      <c r="J2690" s="1" t="s">
        <v>8747</v>
      </c>
      <c r="K2690" s="1" t="s">
        <v>11445</v>
      </c>
      <c r="L2690" s="1" t="s">
        <v>13188</v>
      </c>
    </row>
    <row r="2691" spans="1:12" hidden="1" x14ac:dyDescent="0.2">
      <c r="A2691" s="1">
        <v>2690</v>
      </c>
      <c r="B2691" s="1" t="s">
        <v>2690</v>
      </c>
      <c r="C2691" s="1" t="str">
        <f>IFERROR(VLOOKUP(B2691,Merged!E:G,3,FALSE),"")</f>
        <v/>
      </c>
      <c r="E2691" s="1" t="s">
        <v>6610</v>
      </c>
      <c r="F2691" s="1" t="str">
        <f>TEXT($G2691,"0000") &amp; TEXT($H2691,"00")</f>
        <v>200804</v>
      </c>
      <c r="G2691" s="1">
        <f>IFERROR(
  IF(ISNUMBER(SEARCH("平成",B2691)),
     1988 + VALUE(MID(B2691, SEARCH("平成",B2691) + 2, FIND("年", B2691) - SEARCH("平成",B2691) - 2)),
  IF(ISNUMBER(SEARCH("令和元年",B2691)),
     2019,
  IF(ISNUMBER(SEARCH("令和",B2691)),
     2018 + VALUE(MID(B2691, SEARCH("令和",B2691) + 2, FIND("年", B2691) - SEARCH("令和",B2691) - 2)),
  ""))),
"")</f>
        <v>2008</v>
      </c>
      <c r="H2691" s="1">
        <v>4</v>
      </c>
      <c r="I2691" s="5">
        <f>VALUE(RIGHT($E2691,LEN($E2691)-1))</f>
        <v>50</v>
      </c>
      <c r="J2691" s="1" t="s">
        <v>8748</v>
      </c>
      <c r="K2691" s="1" t="s">
        <v>11443</v>
      </c>
      <c r="L2691" s="1" t="s">
        <v>13189</v>
      </c>
    </row>
    <row r="2692" spans="1:12" hidden="1" x14ac:dyDescent="0.2">
      <c r="A2692" s="1">
        <v>2691</v>
      </c>
      <c r="B2692" s="1" t="s">
        <v>2691</v>
      </c>
      <c r="C2692" s="1" t="str">
        <f>IFERROR(VLOOKUP(B2692,Merged!E:G,3,FALSE),"")</f>
        <v/>
      </c>
      <c r="E2692" s="1" t="s">
        <v>6611</v>
      </c>
      <c r="F2692" s="1" t="str">
        <f>TEXT($G2692,"0000") &amp; TEXT($H2692,"00")</f>
        <v>200804</v>
      </c>
      <c r="G2692" s="1">
        <f>IFERROR(
  IF(ISNUMBER(SEARCH("平成",B2692)),
     1988 + VALUE(MID(B2692, SEARCH("平成",B2692) + 2, FIND("年", B2692) - SEARCH("平成",B2692) - 2)),
  IF(ISNUMBER(SEARCH("令和元年",B2692)),
     2019,
  IF(ISNUMBER(SEARCH("令和",B2692)),
     2018 + VALUE(MID(B2692, SEARCH("令和",B2692) + 2, FIND("年", B2692) - SEARCH("令和",B2692) - 2)),
  ""))),
"")</f>
        <v>2008</v>
      </c>
      <c r="H2692" s="1">
        <v>4</v>
      </c>
      <c r="I2692" s="5">
        <f>VALUE(RIGHT($E2692,LEN($E2692)-1))</f>
        <v>51</v>
      </c>
      <c r="J2692" s="1" t="s">
        <v>8749</v>
      </c>
      <c r="K2692" s="1" t="s">
        <v>11443</v>
      </c>
      <c r="L2692" s="1" t="s">
        <v>13190</v>
      </c>
    </row>
    <row r="2693" spans="1:12" hidden="1" x14ac:dyDescent="0.2">
      <c r="A2693" s="1">
        <v>2692</v>
      </c>
      <c r="B2693" s="1" t="s">
        <v>2692</v>
      </c>
      <c r="C2693" s="1" t="str">
        <f>IFERROR(VLOOKUP(B2693,Merged!E:G,3,FALSE),"")</f>
        <v/>
      </c>
      <c r="E2693" s="1" t="s">
        <v>6612</v>
      </c>
      <c r="F2693" s="1" t="str">
        <f>TEXT($G2693,"0000") &amp; TEXT($H2693,"00")</f>
        <v>200804</v>
      </c>
      <c r="G2693" s="1">
        <f>IFERROR(
  IF(ISNUMBER(SEARCH("平成",B2693)),
     1988 + VALUE(MID(B2693, SEARCH("平成",B2693) + 2, FIND("年", B2693) - SEARCH("平成",B2693) - 2)),
  IF(ISNUMBER(SEARCH("令和元年",B2693)),
     2019,
  IF(ISNUMBER(SEARCH("令和",B2693)),
     2018 + VALUE(MID(B2693, SEARCH("令和",B2693) + 2, FIND("年", B2693) - SEARCH("令和",B2693) - 2)),
  ""))),
"")</f>
        <v>2008</v>
      </c>
      <c r="H2693" s="1">
        <v>4</v>
      </c>
      <c r="I2693" s="5">
        <f>VALUE(RIGHT($E2693,LEN($E2693)-1))</f>
        <v>52</v>
      </c>
      <c r="J2693" s="1" t="s">
        <v>8750</v>
      </c>
      <c r="K2693" s="1" t="s">
        <v>11445</v>
      </c>
      <c r="L2693" s="1" t="s">
        <v>13191</v>
      </c>
    </row>
    <row r="2694" spans="1:12" hidden="1" x14ac:dyDescent="0.2">
      <c r="A2694" s="1">
        <v>2693</v>
      </c>
      <c r="B2694" s="1" t="s">
        <v>2693</v>
      </c>
      <c r="C2694" s="1" t="str">
        <f>IFERROR(VLOOKUP(B2694,Merged!E:G,3,FALSE),"")</f>
        <v/>
      </c>
      <c r="E2694" s="1" t="s">
        <v>6613</v>
      </c>
      <c r="F2694" s="1" t="str">
        <f>TEXT($G2694,"0000") &amp; TEXT($H2694,"00")</f>
        <v>200804</v>
      </c>
      <c r="G2694" s="1">
        <f>IFERROR(
  IF(ISNUMBER(SEARCH("平成",B2694)),
     1988 + VALUE(MID(B2694, SEARCH("平成",B2694) + 2, FIND("年", B2694) - SEARCH("平成",B2694) - 2)),
  IF(ISNUMBER(SEARCH("令和元年",B2694)),
     2019,
  IF(ISNUMBER(SEARCH("令和",B2694)),
     2018 + VALUE(MID(B2694, SEARCH("令和",B2694) + 2, FIND("年", B2694) - SEARCH("令和",B2694) - 2)),
  ""))),
"")</f>
        <v>2008</v>
      </c>
      <c r="H2694" s="1">
        <v>4</v>
      </c>
      <c r="I2694" s="5">
        <f>VALUE(RIGHT($E2694,LEN($E2694)-1))</f>
        <v>53</v>
      </c>
      <c r="J2694" s="1" t="s">
        <v>8751</v>
      </c>
      <c r="K2694" s="1" t="s">
        <v>11445</v>
      </c>
      <c r="L2694" s="1" t="s">
        <v>12475</v>
      </c>
    </row>
    <row r="2695" spans="1:12" hidden="1" x14ac:dyDescent="0.2">
      <c r="A2695" s="1">
        <v>2694</v>
      </c>
      <c r="B2695" s="1" t="s">
        <v>2694</v>
      </c>
      <c r="C2695" s="1" t="str">
        <f>IFERROR(VLOOKUP(B2695,Merged!E:G,3,FALSE),"")</f>
        <v/>
      </c>
      <c r="E2695" s="1" t="s">
        <v>6614</v>
      </c>
      <c r="F2695" s="1" t="str">
        <f>TEXT($G2695,"0000") &amp; TEXT($H2695,"00")</f>
        <v>200804</v>
      </c>
      <c r="G2695" s="1">
        <f>IFERROR(
  IF(ISNUMBER(SEARCH("平成",B2695)),
     1988 + VALUE(MID(B2695, SEARCH("平成",B2695) + 2, FIND("年", B2695) - SEARCH("平成",B2695) - 2)),
  IF(ISNUMBER(SEARCH("令和元年",B2695)),
     2019,
  IF(ISNUMBER(SEARCH("令和",B2695)),
     2018 + VALUE(MID(B2695, SEARCH("令和",B2695) + 2, FIND("年", B2695) - SEARCH("令和",B2695) - 2)),
  ""))),
"")</f>
        <v>2008</v>
      </c>
      <c r="H2695" s="1">
        <v>4</v>
      </c>
      <c r="I2695" s="5">
        <f>VALUE(RIGHT($E2695,LEN($E2695)-1))</f>
        <v>54</v>
      </c>
      <c r="J2695" s="1" t="s">
        <v>6751</v>
      </c>
      <c r="K2695" s="1" t="s">
        <v>11443</v>
      </c>
      <c r="L2695" s="1" t="s">
        <v>13192</v>
      </c>
    </row>
    <row r="2696" spans="1:12" hidden="1" x14ac:dyDescent="0.2">
      <c r="A2696" s="1">
        <v>2695</v>
      </c>
      <c r="B2696" s="1" t="s">
        <v>2695</v>
      </c>
      <c r="C2696" s="1" t="str">
        <f>IFERROR(VLOOKUP(B2696,Merged!E:G,3,FALSE),"")</f>
        <v/>
      </c>
      <c r="E2696" s="1" t="s">
        <v>6615</v>
      </c>
      <c r="F2696" s="1" t="str">
        <f>TEXT($G2696,"0000") &amp; TEXT($H2696,"00")</f>
        <v>200804</v>
      </c>
      <c r="G2696" s="1">
        <f>IFERROR(
  IF(ISNUMBER(SEARCH("平成",B2696)),
     1988 + VALUE(MID(B2696, SEARCH("平成",B2696) + 2, FIND("年", B2696) - SEARCH("平成",B2696) - 2)),
  IF(ISNUMBER(SEARCH("令和元年",B2696)),
     2019,
  IF(ISNUMBER(SEARCH("令和",B2696)),
     2018 + VALUE(MID(B2696, SEARCH("令和",B2696) + 2, FIND("年", B2696) - SEARCH("令和",B2696) - 2)),
  ""))),
"")</f>
        <v>2008</v>
      </c>
      <c r="H2696" s="1">
        <v>4</v>
      </c>
      <c r="I2696" s="5">
        <f>VALUE(RIGHT($E2696,LEN($E2696)-1))</f>
        <v>55</v>
      </c>
      <c r="J2696" s="1" t="s">
        <v>8752</v>
      </c>
      <c r="K2696" s="1" t="s">
        <v>11443</v>
      </c>
      <c r="L2696" s="1" t="s">
        <v>13193</v>
      </c>
    </row>
    <row r="2697" spans="1:12" hidden="1" x14ac:dyDescent="0.2">
      <c r="A2697" s="1">
        <v>2696</v>
      </c>
      <c r="B2697" s="1" t="s">
        <v>2696</v>
      </c>
      <c r="C2697" s="1" t="str">
        <f>IFERROR(VLOOKUP(B2697,Merged!E:G,3,FALSE),"")</f>
        <v/>
      </c>
      <c r="E2697" s="1" t="s">
        <v>6616</v>
      </c>
      <c r="F2697" s="1" t="str">
        <f>TEXT($G2697,"0000") &amp; TEXT($H2697,"00")</f>
        <v>200804</v>
      </c>
      <c r="G2697" s="1">
        <f>IFERROR(
  IF(ISNUMBER(SEARCH("平成",B2697)),
     1988 + VALUE(MID(B2697, SEARCH("平成",B2697) + 2, FIND("年", B2697) - SEARCH("平成",B2697) - 2)),
  IF(ISNUMBER(SEARCH("令和元年",B2697)),
     2019,
  IF(ISNUMBER(SEARCH("令和",B2697)),
     2018 + VALUE(MID(B2697, SEARCH("令和",B2697) + 2, FIND("年", B2697) - SEARCH("令和",B2697) - 2)),
  ""))),
"")</f>
        <v>2008</v>
      </c>
      <c r="H2697" s="1">
        <v>4</v>
      </c>
      <c r="I2697" s="5">
        <f>VALUE(RIGHT($E2697,LEN($E2697)-1))</f>
        <v>56</v>
      </c>
      <c r="J2697" s="1" t="s">
        <v>8753</v>
      </c>
      <c r="K2697" s="1" t="s">
        <v>11445</v>
      </c>
      <c r="L2697" s="1" t="s">
        <v>13194</v>
      </c>
    </row>
    <row r="2698" spans="1:12" x14ac:dyDescent="0.2">
      <c r="A2698" s="1">
        <v>2697</v>
      </c>
      <c r="B2698" s="1" t="s">
        <v>2697</v>
      </c>
      <c r="C2698" s="1" t="str">
        <f>IFERROR(VLOOKUP(B2698,Merged!E:G,3,FALSE),"")</f>
        <v/>
      </c>
      <c r="E2698" s="1" t="s">
        <v>6617</v>
      </c>
      <c r="F2698" s="1" t="str">
        <f>TEXT($G2698,"0000") &amp; TEXT($H2698,"00")</f>
        <v>200804</v>
      </c>
      <c r="G2698" s="1">
        <f>IFERROR(
  IF(ISNUMBER(SEARCH("平成",B2698)),
     1988 + VALUE(MID(B2698, SEARCH("平成",B2698) + 2, FIND("年", B2698) - SEARCH("平成",B2698) - 2)),
  IF(ISNUMBER(SEARCH("令和元年",B2698)),
     2019,
  IF(ISNUMBER(SEARCH("令和",B2698)),
     2018 + VALUE(MID(B2698, SEARCH("令和",B2698) + 2, FIND("年", B2698) - SEARCH("令和",B2698) - 2)),
  ""))),
"")</f>
        <v>2008</v>
      </c>
      <c r="H2698" s="1">
        <v>4</v>
      </c>
      <c r="I2698" s="5">
        <f>VALUE(RIGHT($E2698,LEN($E2698)-1))</f>
        <v>57</v>
      </c>
      <c r="J2698" s="1" t="s">
        <v>8754</v>
      </c>
      <c r="K2698" s="1" t="s">
        <v>11444</v>
      </c>
      <c r="L2698" s="1" t="s">
        <v>13195</v>
      </c>
    </row>
    <row r="2699" spans="1:12" hidden="1" x14ac:dyDescent="0.2">
      <c r="A2699" s="1">
        <v>2698</v>
      </c>
      <c r="B2699" s="1" t="s">
        <v>2698</v>
      </c>
      <c r="C2699" s="1" t="str">
        <f>IFERROR(VLOOKUP(B2699,Merged!E:G,3,FALSE),"")</f>
        <v/>
      </c>
      <c r="E2699" s="1" t="s">
        <v>6618</v>
      </c>
      <c r="F2699" s="1" t="str">
        <f>TEXT($G2699,"0000") &amp; TEXT($H2699,"00")</f>
        <v>200804</v>
      </c>
      <c r="G2699" s="1">
        <f>IFERROR(
  IF(ISNUMBER(SEARCH("平成",B2699)),
     1988 + VALUE(MID(B2699, SEARCH("平成",B2699) + 2, FIND("年", B2699) - SEARCH("平成",B2699) - 2)),
  IF(ISNUMBER(SEARCH("令和元年",B2699)),
     2019,
  IF(ISNUMBER(SEARCH("令和",B2699)),
     2018 + VALUE(MID(B2699, SEARCH("令和",B2699) + 2, FIND("年", B2699) - SEARCH("令和",B2699) - 2)),
  ""))),
"")</f>
        <v>2008</v>
      </c>
      <c r="H2699" s="1">
        <v>4</v>
      </c>
      <c r="I2699" s="5">
        <f>VALUE(RIGHT($E2699,LEN($E2699)-1))</f>
        <v>58</v>
      </c>
      <c r="J2699" s="1" t="s">
        <v>8755</v>
      </c>
      <c r="K2699" s="1" t="s">
        <v>11444</v>
      </c>
      <c r="L2699" s="1" t="s">
        <v>13113</v>
      </c>
    </row>
    <row r="2700" spans="1:12" x14ac:dyDescent="0.2">
      <c r="A2700" s="1">
        <v>2699</v>
      </c>
      <c r="B2700" s="1" t="s">
        <v>2699</v>
      </c>
      <c r="C2700" s="1" t="str">
        <f>IFERROR(VLOOKUP(B2700,Merged!E:G,3,FALSE),"")</f>
        <v/>
      </c>
      <c r="E2700" s="1" t="s">
        <v>6619</v>
      </c>
      <c r="F2700" s="1" t="str">
        <f>TEXT($G2700,"0000") &amp; TEXT($H2700,"00")</f>
        <v>200804</v>
      </c>
      <c r="G2700" s="1">
        <f>IFERROR(
  IF(ISNUMBER(SEARCH("平成",B2700)),
     1988 + VALUE(MID(B2700, SEARCH("平成",B2700) + 2, FIND("年", B2700) - SEARCH("平成",B2700) - 2)),
  IF(ISNUMBER(SEARCH("令和元年",B2700)),
     2019,
  IF(ISNUMBER(SEARCH("令和",B2700)),
     2018 + VALUE(MID(B2700, SEARCH("令和",B2700) + 2, FIND("年", B2700) - SEARCH("令和",B2700) - 2)),
  ""))),
"")</f>
        <v>2008</v>
      </c>
      <c r="H2700" s="1">
        <v>4</v>
      </c>
      <c r="I2700" s="5">
        <f>VALUE(RIGHT($E2700,LEN($E2700)-1))</f>
        <v>59</v>
      </c>
      <c r="J2700" s="1" t="s">
        <v>7516</v>
      </c>
      <c r="K2700" s="1" t="s">
        <v>11444</v>
      </c>
      <c r="L2700" s="1" t="s">
        <v>12210</v>
      </c>
    </row>
    <row r="2701" spans="1:12" hidden="1" x14ac:dyDescent="0.2">
      <c r="A2701" s="1">
        <v>2700</v>
      </c>
      <c r="B2701" s="1" t="s">
        <v>2700</v>
      </c>
      <c r="C2701" s="1" t="str">
        <f>IFERROR(VLOOKUP(B2701,Merged!E:G,3,FALSE),"")</f>
        <v/>
      </c>
      <c r="E2701" s="1" t="s">
        <v>6620</v>
      </c>
      <c r="F2701" s="1" t="str">
        <f>TEXT($G2701,"0000") &amp; TEXT($H2701,"00")</f>
        <v>200804</v>
      </c>
      <c r="G2701" s="1">
        <f>IFERROR(
  IF(ISNUMBER(SEARCH("平成",B2701)),
     1988 + VALUE(MID(B2701, SEARCH("平成",B2701) + 2, FIND("年", B2701) - SEARCH("平成",B2701) - 2)),
  IF(ISNUMBER(SEARCH("令和元年",B2701)),
     2019,
  IF(ISNUMBER(SEARCH("令和",B2701)),
     2018 + VALUE(MID(B2701, SEARCH("令和",B2701) + 2, FIND("年", B2701) - SEARCH("令和",B2701) - 2)),
  ""))),
"")</f>
        <v>2008</v>
      </c>
      <c r="H2701" s="1">
        <v>4</v>
      </c>
      <c r="I2701" s="5">
        <f>VALUE(RIGHT($E2701,LEN($E2701)-1))</f>
        <v>60</v>
      </c>
      <c r="J2701" s="1" t="s">
        <v>8756</v>
      </c>
      <c r="K2701" s="1" t="s">
        <v>11445</v>
      </c>
    </row>
    <row r="2702" spans="1:12" hidden="1" x14ac:dyDescent="0.2">
      <c r="A2702" s="1">
        <v>2701</v>
      </c>
      <c r="B2702" s="1" t="s">
        <v>2701</v>
      </c>
      <c r="C2702" s="1" t="str">
        <f>IFERROR(VLOOKUP(B2702,Merged!E:G,3,FALSE),"")</f>
        <v/>
      </c>
      <c r="E2702" s="1" t="s">
        <v>6621</v>
      </c>
      <c r="F2702" s="1" t="str">
        <f>TEXT($G2702,"0000") &amp; TEXT($H2702,"00")</f>
        <v>200804</v>
      </c>
      <c r="G2702" s="1">
        <f>IFERROR(
  IF(ISNUMBER(SEARCH("平成",B2702)),
     1988 + VALUE(MID(B2702, SEARCH("平成",B2702) + 2, FIND("年", B2702) - SEARCH("平成",B2702) - 2)),
  IF(ISNUMBER(SEARCH("令和元年",B2702)),
     2019,
  IF(ISNUMBER(SEARCH("令和",B2702)),
     2018 + VALUE(MID(B2702, SEARCH("令和",B2702) + 2, FIND("年", B2702) - SEARCH("令和",B2702) - 2)),
  ""))),
"")</f>
        <v>2008</v>
      </c>
      <c r="H2702" s="1">
        <v>4</v>
      </c>
      <c r="I2702" s="5">
        <f>VALUE(RIGHT($E2702,LEN($E2702)-1))</f>
        <v>61</v>
      </c>
      <c r="J2702" s="1" t="s">
        <v>8314</v>
      </c>
      <c r="K2702" s="1" t="s">
        <v>11445</v>
      </c>
      <c r="L2702" s="1" t="s">
        <v>12863</v>
      </c>
    </row>
    <row r="2703" spans="1:12" hidden="1" x14ac:dyDescent="0.2">
      <c r="A2703" s="1">
        <v>2702</v>
      </c>
      <c r="B2703" s="1" t="s">
        <v>2702</v>
      </c>
      <c r="C2703" s="1" t="str">
        <f>IFERROR(VLOOKUP(B2703,Merged!E:G,3,FALSE),"")</f>
        <v/>
      </c>
      <c r="E2703" s="1" t="s">
        <v>6622</v>
      </c>
      <c r="F2703" s="1" t="str">
        <f>TEXT($G2703,"0000") &amp; TEXT($H2703,"00")</f>
        <v>200804</v>
      </c>
      <c r="G2703" s="1">
        <f>IFERROR(
  IF(ISNUMBER(SEARCH("平成",B2703)),
     1988 + VALUE(MID(B2703, SEARCH("平成",B2703) + 2, FIND("年", B2703) - SEARCH("平成",B2703) - 2)),
  IF(ISNUMBER(SEARCH("令和元年",B2703)),
     2019,
  IF(ISNUMBER(SEARCH("令和",B2703)),
     2018 + VALUE(MID(B2703, SEARCH("令和",B2703) + 2, FIND("年", B2703) - SEARCH("令和",B2703) - 2)),
  ""))),
"")</f>
        <v>2008</v>
      </c>
      <c r="H2703" s="1">
        <v>4</v>
      </c>
      <c r="I2703" s="5">
        <f>VALUE(RIGHT($E2703,LEN($E2703)-1))</f>
        <v>62</v>
      </c>
      <c r="J2703" s="1" t="s">
        <v>8757</v>
      </c>
      <c r="K2703" s="1" t="s">
        <v>11442</v>
      </c>
      <c r="L2703" s="1" t="s">
        <v>13196</v>
      </c>
    </row>
    <row r="2704" spans="1:12" hidden="1" x14ac:dyDescent="0.2">
      <c r="A2704" s="1">
        <v>2703</v>
      </c>
      <c r="B2704" s="1" t="s">
        <v>2703</v>
      </c>
      <c r="C2704" s="1" t="str">
        <f>IFERROR(VLOOKUP(B2704,Merged!E:G,3,FALSE),"")</f>
        <v/>
      </c>
      <c r="E2704" s="1" t="s">
        <v>6623</v>
      </c>
      <c r="F2704" s="1" t="str">
        <f>TEXT($G2704,"0000") &amp; TEXT($H2704,"00")</f>
        <v>200804</v>
      </c>
      <c r="G2704" s="1">
        <f>IFERROR(
  IF(ISNUMBER(SEARCH("平成",B2704)),
     1988 + VALUE(MID(B2704, SEARCH("平成",B2704) + 2, FIND("年", B2704) - SEARCH("平成",B2704) - 2)),
  IF(ISNUMBER(SEARCH("令和元年",B2704)),
     2019,
  IF(ISNUMBER(SEARCH("令和",B2704)),
     2018 + VALUE(MID(B2704, SEARCH("令和",B2704) + 2, FIND("年", B2704) - SEARCH("令和",B2704) - 2)),
  ""))),
"")</f>
        <v>2008</v>
      </c>
      <c r="H2704" s="1">
        <v>4</v>
      </c>
      <c r="I2704" s="5">
        <f>VALUE(RIGHT($E2704,LEN($E2704)-1))</f>
        <v>63</v>
      </c>
      <c r="J2704" s="1" t="s">
        <v>8758</v>
      </c>
      <c r="K2704" s="1" t="s">
        <v>11442</v>
      </c>
      <c r="L2704" s="1" t="s">
        <v>13197</v>
      </c>
    </row>
    <row r="2705" spans="1:12" hidden="1" x14ac:dyDescent="0.2">
      <c r="A2705" s="1">
        <v>2704</v>
      </c>
      <c r="B2705" s="1" t="s">
        <v>2704</v>
      </c>
      <c r="C2705" s="1" t="str">
        <f>IFERROR(VLOOKUP(B2705,Merged!E:G,3,FALSE),"")</f>
        <v/>
      </c>
      <c r="E2705" s="1" t="s">
        <v>6624</v>
      </c>
      <c r="F2705" s="1" t="str">
        <f>TEXT($G2705,"0000") &amp; TEXT($H2705,"00")</f>
        <v>200804</v>
      </c>
      <c r="G2705" s="1">
        <f>IFERROR(
  IF(ISNUMBER(SEARCH("平成",B2705)),
     1988 + VALUE(MID(B2705, SEARCH("平成",B2705) + 2, FIND("年", B2705) - SEARCH("平成",B2705) - 2)),
  IF(ISNUMBER(SEARCH("令和元年",B2705)),
     2019,
  IF(ISNUMBER(SEARCH("令和",B2705)),
     2018 + VALUE(MID(B2705, SEARCH("令和",B2705) + 2, FIND("年", B2705) - SEARCH("令和",B2705) - 2)),
  ""))),
"")</f>
        <v>2008</v>
      </c>
      <c r="H2705" s="1">
        <v>4</v>
      </c>
      <c r="I2705" s="5">
        <f>VALUE(RIGHT($E2705,LEN($E2705)-1))</f>
        <v>64</v>
      </c>
      <c r="J2705" s="1" t="s">
        <v>8759</v>
      </c>
      <c r="K2705" s="1" t="s">
        <v>11442</v>
      </c>
      <c r="L2705" s="1" t="s">
        <v>13198</v>
      </c>
    </row>
    <row r="2706" spans="1:12" hidden="1" x14ac:dyDescent="0.2">
      <c r="A2706" s="1">
        <v>2705</v>
      </c>
      <c r="B2706" s="1" t="s">
        <v>2705</v>
      </c>
      <c r="C2706" s="1" t="str">
        <f>IFERROR(VLOOKUP(B2706,Merged!E:G,3,FALSE),"")</f>
        <v/>
      </c>
      <c r="E2706" s="1" t="s">
        <v>6625</v>
      </c>
      <c r="F2706" s="1" t="str">
        <f>TEXT($G2706,"0000") &amp; TEXT($H2706,"00")</f>
        <v>200804</v>
      </c>
      <c r="G2706" s="1">
        <f>IFERROR(
  IF(ISNUMBER(SEARCH("平成",B2706)),
     1988 + VALUE(MID(B2706, SEARCH("平成",B2706) + 2, FIND("年", B2706) - SEARCH("平成",B2706) - 2)),
  IF(ISNUMBER(SEARCH("令和元年",B2706)),
     2019,
  IF(ISNUMBER(SEARCH("令和",B2706)),
     2018 + VALUE(MID(B2706, SEARCH("令和",B2706) + 2, FIND("年", B2706) - SEARCH("令和",B2706) - 2)),
  ""))),
"")</f>
        <v>2008</v>
      </c>
      <c r="H2706" s="1">
        <v>4</v>
      </c>
      <c r="I2706" s="5">
        <f>VALUE(RIGHT($E2706,LEN($E2706)-1))</f>
        <v>65</v>
      </c>
      <c r="J2706" s="1" t="s">
        <v>8760</v>
      </c>
      <c r="K2706" s="1" t="s">
        <v>11445</v>
      </c>
    </row>
    <row r="2707" spans="1:12" hidden="1" x14ac:dyDescent="0.2">
      <c r="A2707" s="1">
        <v>2706</v>
      </c>
      <c r="B2707" s="1" t="s">
        <v>2706</v>
      </c>
      <c r="C2707" s="1" t="str">
        <f>IFERROR(VLOOKUP(B2707,Merged!E:G,3,FALSE),"")</f>
        <v/>
      </c>
      <c r="E2707" s="1" t="s">
        <v>6626</v>
      </c>
      <c r="F2707" s="1" t="str">
        <f>TEXT($G2707,"0000") &amp; TEXT($H2707,"00")</f>
        <v>200804</v>
      </c>
      <c r="G2707" s="1">
        <f>IFERROR(
  IF(ISNUMBER(SEARCH("平成",B2707)),
     1988 + VALUE(MID(B2707, SEARCH("平成",B2707) + 2, FIND("年", B2707) - SEARCH("平成",B2707) - 2)),
  IF(ISNUMBER(SEARCH("令和元年",B2707)),
     2019,
  IF(ISNUMBER(SEARCH("令和",B2707)),
     2018 + VALUE(MID(B2707, SEARCH("令和",B2707) + 2, FIND("年", B2707) - SEARCH("令和",B2707) - 2)),
  ""))),
"")</f>
        <v>2008</v>
      </c>
      <c r="H2707" s="1">
        <v>4</v>
      </c>
      <c r="I2707" s="5">
        <f>VALUE(RIGHT($E2707,LEN($E2707)-1))</f>
        <v>66</v>
      </c>
      <c r="J2707" s="1" t="s">
        <v>8761</v>
      </c>
      <c r="K2707" s="1" t="s">
        <v>11444</v>
      </c>
      <c r="L2707" s="1" t="s">
        <v>13199</v>
      </c>
    </row>
    <row r="2708" spans="1:12" hidden="1" x14ac:dyDescent="0.2">
      <c r="A2708" s="1">
        <v>2707</v>
      </c>
      <c r="B2708" s="1" t="s">
        <v>2707</v>
      </c>
      <c r="C2708" s="1" t="str">
        <f>IFERROR(VLOOKUP(B2708,Merged!E:G,3,FALSE),"")</f>
        <v/>
      </c>
      <c r="E2708" s="1" t="s">
        <v>6627</v>
      </c>
      <c r="F2708" s="1" t="str">
        <f>TEXT($G2708,"0000") &amp; TEXT($H2708,"00")</f>
        <v>200804</v>
      </c>
      <c r="G2708" s="1">
        <f>IFERROR(
  IF(ISNUMBER(SEARCH("平成",B2708)),
     1988 + VALUE(MID(B2708, SEARCH("平成",B2708) + 2, FIND("年", B2708) - SEARCH("平成",B2708) - 2)),
  IF(ISNUMBER(SEARCH("令和元年",B2708)),
     2019,
  IF(ISNUMBER(SEARCH("令和",B2708)),
     2018 + VALUE(MID(B2708, SEARCH("令和",B2708) + 2, FIND("年", B2708) - SEARCH("令和",B2708) - 2)),
  ""))),
"")</f>
        <v>2008</v>
      </c>
      <c r="H2708" s="1">
        <v>4</v>
      </c>
      <c r="I2708" s="5">
        <f>VALUE(RIGHT($E2708,LEN($E2708)-1))</f>
        <v>67</v>
      </c>
      <c r="J2708" s="1" t="s">
        <v>8762</v>
      </c>
      <c r="K2708" s="1" t="s">
        <v>11443</v>
      </c>
    </row>
    <row r="2709" spans="1:12" hidden="1" x14ac:dyDescent="0.2">
      <c r="A2709" s="1">
        <v>2708</v>
      </c>
      <c r="B2709" s="1" t="s">
        <v>2708</v>
      </c>
      <c r="C2709" s="1" t="str">
        <f>IFERROR(VLOOKUP(B2709,Merged!E:G,3,FALSE),"")</f>
        <v/>
      </c>
      <c r="E2709" s="1" t="s">
        <v>6628</v>
      </c>
      <c r="F2709" s="1" t="str">
        <f>TEXT($G2709,"0000") &amp; TEXT($H2709,"00")</f>
        <v>200804</v>
      </c>
      <c r="G2709" s="1">
        <f>IFERROR(
  IF(ISNUMBER(SEARCH("平成",B2709)),
     1988 + VALUE(MID(B2709, SEARCH("平成",B2709) + 2, FIND("年", B2709) - SEARCH("平成",B2709) - 2)),
  IF(ISNUMBER(SEARCH("令和元年",B2709)),
     2019,
  IF(ISNUMBER(SEARCH("令和",B2709)),
     2018 + VALUE(MID(B2709, SEARCH("令和",B2709) + 2, FIND("年", B2709) - SEARCH("令和",B2709) - 2)),
  ""))),
"")</f>
        <v>2008</v>
      </c>
      <c r="H2709" s="1">
        <v>4</v>
      </c>
      <c r="I2709" s="5">
        <f>VALUE(RIGHT($E2709,LEN($E2709)-1))</f>
        <v>68</v>
      </c>
      <c r="J2709" s="1" t="s">
        <v>8763</v>
      </c>
      <c r="K2709" s="1" t="s">
        <v>11442</v>
      </c>
      <c r="L2709" s="1" t="s">
        <v>13200</v>
      </c>
    </row>
    <row r="2710" spans="1:12" hidden="1" x14ac:dyDescent="0.2">
      <c r="A2710" s="1">
        <v>2709</v>
      </c>
      <c r="B2710" s="1" t="s">
        <v>2709</v>
      </c>
      <c r="C2710" s="1" t="str">
        <f>IFERROR(VLOOKUP(B2710,Merged!E:G,3,FALSE),"")</f>
        <v/>
      </c>
      <c r="E2710" s="1" t="s">
        <v>6629</v>
      </c>
      <c r="F2710" s="1" t="str">
        <f>TEXT($G2710,"0000") &amp; TEXT($H2710,"00")</f>
        <v>200804</v>
      </c>
      <c r="G2710" s="1">
        <f>IFERROR(
  IF(ISNUMBER(SEARCH("平成",B2710)),
     1988 + VALUE(MID(B2710, SEARCH("平成",B2710) + 2, FIND("年", B2710) - SEARCH("平成",B2710) - 2)),
  IF(ISNUMBER(SEARCH("令和元年",B2710)),
     2019,
  IF(ISNUMBER(SEARCH("令和",B2710)),
     2018 + VALUE(MID(B2710, SEARCH("令和",B2710) + 2, FIND("年", B2710) - SEARCH("令和",B2710) - 2)),
  ""))),
"")</f>
        <v>2008</v>
      </c>
      <c r="H2710" s="1">
        <v>4</v>
      </c>
      <c r="I2710" s="5">
        <f>VALUE(RIGHT($E2710,LEN($E2710)-1))</f>
        <v>69</v>
      </c>
      <c r="J2710" s="1" t="s">
        <v>8764</v>
      </c>
      <c r="K2710" s="1" t="s">
        <v>11445</v>
      </c>
      <c r="L2710" s="1" t="s">
        <v>13201</v>
      </c>
    </row>
    <row r="2711" spans="1:12" hidden="1" x14ac:dyDescent="0.2">
      <c r="A2711" s="1">
        <v>2710</v>
      </c>
      <c r="B2711" s="1" t="s">
        <v>2710</v>
      </c>
      <c r="C2711" s="1" t="str">
        <f>IFERROR(VLOOKUP(B2711,Merged!E:G,3,FALSE),"")</f>
        <v/>
      </c>
      <c r="E2711" s="1" t="s">
        <v>6630</v>
      </c>
      <c r="F2711" s="1" t="str">
        <f>TEXT($G2711,"0000") &amp; TEXT($H2711,"00")</f>
        <v>200804</v>
      </c>
      <c r="G2711" s="1">
        <f>IFERROR(
  IF(ISNUMBER(SEARCH("平成",B2711)),
     1988 + VALUE(MID(B2711, SEARCH("平成",B2711) + 2, FIND("年", B2711) - SEARCH("平成",B2711) - 2)),
  IF(ISNUMBER(SEARCH("令和元年",B2711)),
     2019,
  IF(ISNUMBER(SEARCH("令和",B2711)),
     2018 + VALUE(MID(B2711, SEARCH("令和",B2711) + 2, FIND("年", B2711) - SEARCH("令和",B2711) - 2)),
  ""))),
"")</f>
        <v>2008</v>
      </c>
      <c r="H2711" s="1">
        <v>4</v>
      </c>
      <c r="I2711" s="5">
        <f>VALUE(RIGHT($E2711,LEN($E2711)-1))</f>
        <v>70</v>
      </c>
      <c r="J2711" s="1" t="s">
        <v>8765</v>
      </c>
      <c r="K2711" s="1" t="s">
        <v>11444</v>
      </c>
      <c r="L2711" s="1" t="s">
        <v>13202</v>
      </c>
    </row>
    <row r="2712" spans="1:12" hidden="1" x14ac:dyDescent="0.2">
      <c r="A2712" s="1">
        <v>2711</v>
      </c>
      <c r="B2712" s="1" t="s">
        <v>2711</v>
      </c>
      <c r="C2712" s="1" t="str">
        <f>IFERROR(VLOOKUP(B2712,Merged!E:G,3,FALSE),"")</f>
        <v/>
      </c>
      <c r="E2712" s="1" t="s">
        <v>6631</v>
      </c>
      <c r="F2712" s="1" t="str">
        <f>TEXT($G2712,"0000") &amp; TEXT($H2712,"00")</f>
        <v>200804</v>
      </c>
      <c r="G2712" s="1">
        <f>IFERROR(
  IF(ISNUMBER(SEARCH("平成",B2712)),
     1988 + VALUE(MID(B2712, SEARCH("平成",B2712) + 2, FIND("年", B2712) - SEARCH("平成",B2712) - 2)),
  IF(ISNUMBER(SEARCH("令和元年",B2712)),
     2019,
  IF(ISNUMBER(SEARCH("令和",B2712)),
     2018 + VALUE(MID(B2712, SEARCH("令和",B2712) + 2, FIND("年", B2712) - SEARCH("令和",B2712) - 2)),
  ""))),
"")</f>
        <v>2008</v>
      </c>
      <c r="H2712" s="1">
        <v>4</v>
      </c>
      <c r="I2712" s="5">
        <f>VALUE(RIGHT($E2712,LEN($E2712)-1))</f>
        <v>71</v>
      </c>
      <c r="J2712" s="1" t="s">
        <v>8766</v>
      </c>
      <c r="K2712" s="1" t="s">
        <v>11445</v>
      </c>
      <c r="L2712" s="1" t="s">
        <v>13203</v>
      </c>
    </row>
    <row r="2713" spans="1:12" hidden="1" x14ac:dyDescent="0.2">
      <c r="A2713" s="1">
        <v>2712</v>
      </c>
      <c r="B2713" s="1" t="s">
        <v>2712</v>
      </c>
      <c r="C2713" s="1" t="str">
        <f>IFERROR(VLOOKUP(B2713,Merged!E:G,3,FALSE),"")</f>
        <v/>
      </c>
      <c r="E2713" s="1" t="s">
        <v>6632</v>
      </c>
      <c r="F2713" s="1" t="str">
        <f>TEXT($G2713,"0000") &amp; TEXT($H2713,"00")</f>
        <v>200804</v>
      </c>
      <c r="G2713" s="1">
        <f>IFERROR(
  IF(ISNUMBER(SEARCH("平成",B2713)),
     1988 + VALUE(MID(B2713, SEARCH("平成",B2713) + 2, FIND("年", B2713) - SEARCH("平成",B2713) - 2)),
  IF(ISNUMBER(SEARCH("令和元年",B2713)),
     2019,
  IF(ISNUMBER(SEARCH("令和",B2713)),
     2018 + VALUE(MID(B2713, SEARCH("令和",B2713) + 2, FIND("年", B2713) - SEARCH("令和",B2713) - 2)),
  ""))),
"")</f>
        <v>2008</v>
      </c>
      <c r="H2713" s="1">
        <v>4</v>
      </c>
      <c r="I2713" s="5">
        <f>VALUE(RIGHT($E2713,LEN($E2713)-1))</f>
        <v>72</v>
      </c>
      <c r="J2713" s="1" t="s">
        <v>8149</v>
      </c>
      <c r="K2713" s="1" t="s">
        <v>11443</v>
      </c>
      <c r="L2713" s="1" t="s">
        <v>13204</v>
      </c>
    </row>
    <row r="2714" spans="1:12" hidden="1" x14ac:dyDescent="0.2">
      <c r="A2714" s="1">
        <v>2713</v>
      </c>
      <c r="B2714" s="1" t="s">
        <v>2713</v>
      </c>
      <c r="C2714" s="1" t="str">
        <f>IFERROR(VLOOKUP(B2714,Merged!E:G,3,FALSE),"")</f>
        <v/>
      </c>
      <c r="E2714" s="1" t="s">
        <v>6633</v>
      </c>
      <c r="F2714" s="1" t="str">
        <f>TEXT($G2714,"0000") &amp; TEXT($H2714,"00")</f>
        <v>200804</v>
      </c>
      <c r="G2714" s="1">
        <f>IFERROR(
  IF(ISNUMBER(SEARCH("平成",B2714)),
     1988 + VALUE(MID(B2714, SEARCH("平成",B2714) + 2, FIND("年", B2714) - SEARCH("平成",B2714) - 2)),
  IF(ISNUMBER(SEARCH("令和元年",B2714)),
     2019,
  IF(ISNUMBER(SEARCH("令和",B2714)),
     2018 + VALUE(MID(B2714, SEARCH("令和",B2714) + 2, FIND("年", B2714) - SEARCH("令和",B2714) - 2)),
  ""))),
"")</f>
        <v>2008</v>
      </c>
      <c r="H2714" s="1">
        <v>4</v>
      </c>
      <c r="I2714" s="5">
        <f>VALUE(RIGHT($E2714,LEN($E2714)-1))</f>
        <v>73</v>
      </c>
      <c r="J2714" s="1" t="s">
        <v>7341</v>
      </c>
      <c r="K2714" s="1" t="s">
        <v>11444</v>
      </c>
      <c r="L2714" s="1" t="s">
        <v>13205</v>
      </c>
    </row>
    <row r="2715" spans="1:12" hidden="1" x14ac:dyDescent="0.2">
      <c r="A2715" s="1">
        <v>2714</v>
      </c>
      <c r="B2715" s="1" t="s">
        <v>2714</v>
      </c>
      <c r="C2715" s="1" t="str">
        <f>IFERROR(VLOOKUP(B2715,Merged!E:G,3,FALSE),"")</f>
        <v/>
      </c>
      <c r="E2715" s="1" t="s">
        <v>6634</v>
      </c>
      <c r="F2715" s="1" t="str">
        <f>TEXT($G2715,"0000") &amp; TEXT($H2715,"00")</f>
        <v>200804</v>
      </c>
      <c r="G2715" s="1">
        <f>IFERROR(
  IF(ISNUMBER(SEARCH("平成",B2715)),
     1988 + VALUE(MID(B2715, SEARCH("平成",B2715) + 2, FIND("年", B2715) - SEARCH("平成",B2715) - 2)),
  IF(ISNUMBER(SEARCH("令和元年",B2715)),
     2019,
  IF(ISNUMBER(SEARCH("令和",B2715)),
     2018 + VALUE(MID(B2715, SEARCH("令和",B2715) + 2, FIND("年", B2715) - SEARCH("令和",B2715) - 2)),
  ""))),
"")</f>
        <v>2008</v>
      </c>
      <c r="H2715" s="1">
        <v>4</v>
      </c>
      <c r="I2715" s="5">
        <f>VALUE(RIGHT($E2715,LEN($E2715)-1))</f>
        <v>74</v>
      </c>
      <c r="J2715" s="1" t="s">
        <v>8767</v>
      </c>
      <c r="K2715" s="1" t="s">
        <v>11442</v>
      </c>
      <c r="L2715" s="1" t="s">
        <v>13206</v>
      </c>
    </row>
    <row r="2716" spans="1:12" hidden="1" x14ac:dyDescent="0.2">
      <c r="A2716" s="1">
        <v>2715</v>
      </c>
      <c r="B2716" s="1" t="s">
        <v>2715</v>
      </c>
      <c r="C2716" s="1" t="str">
        <f>IFERROR(VLOOKUP(B2716,Merged!E:G,3,FALSE),"")</f>
        <v/>
      </c>
      <c r="E2716" s="1" t="s">
        <v>6635</v>
      </c>
      <c r="F2716" s="1" t="str">
        <f>TEXT($G2716,"0000") &amp; TEXT($H2716,"00")</f>
        <v>200804</v>
      </c>
      <c r="G2716" s="1">
        <f>IFERROR(
  IF(ISNUMBER(SEARCH("平成",B2716)),
     1988 + VALUE(MID(B2716, SEARCH("平成",B2716) + 2, FIND("年", B2716) - SEARCH("平成",B2716) - 2)),
  IF(ISNUMBER(SEARCH("令和元年",B2716)),
     2019,
  IF(ISNUMBER(SEARCH("令和",B2716)),
     2018 + VALUE(MID(B2716, SEARCH("令和",B2716) + 2, FIND("年", B2716) - SEARCH("令和",B2716) - 2)),
  ""))),
"")</f>
        <v>2008</v>
      </c>
      <c r="H2716" s="1">
        <v>4</v>
      </c>
      <c r="I2716" s="5">
        <f>VALUE(RIGHT($E2716,LEN($E2716)-1))</f>
        <v>75</v>
      </c>
      <c r="J2716" s="1" t="s">
        <v>8768</v>
      </c>
      <c r="K2716" s="1" t="s">
        <v>11443</v>
      </c>
      <c r="L2716" s="1" t="s">
        <v>13207</v>
      </c>
    </row>
    <row r="2717" spans="1:12" hidden="1" x14ac:dyDescent="0.2">
      <c r="A2717" s="1">
        <v>2716</v>
      </c>
      <c r="B2717" s="1" t="s">
        <v>2716</v>
      </c>
      <c r="C2717" s="1" t="str">
        <f>IFERROR(VLOOKUP(B2717,Merged!E:G,3,FALSE),"")</f>
        <v/>
      </c>
      <c r="E2717" s="1" t="s">
        <v>6636</v>
      </c>
      <c r="F2717" s="1" t="str">
        <f>TEXT($G2717,"0000") &amp; TEXT($H2717,"00")</f>
        <v>200804</v>
      </c>
      <c r="G2717" s="1">
        <f>IFERROR(
  IF(ISNUMBER(SEARCH("平成",B2717)),
     1988 + VALUE(MID(B2717, SEARCH("平成",B2717) + 2, FIND("年", B2717) - SEARCH("平成",B2717) - 2)),
  IF(ISNUMBER(SEARCH("令和元年",B2717)),
     2019,
  IF(ISNUMBER(SEARCH("令和",B2717)),
     2018 + VALUE(MID(B2717, SEARCH("令和",B2717) + 2, FIND("年", B2717) - SEARCH("令和",B2717) - 2)),
  ""))),
"")</f>
        <v>2008</v>
      </c>
      <c r="H2717" s="1">
        <v>4</v>
      </c>
      <c r="I2717" s="5">
        <f>VALUE(RIGHT($E2717,LEN($E2717)-1))</f>
        <v>76</v>
      </c>
      <c r="J2717" s="1" t="s">
        <v>8205</v>
      </c>
      <c r="K2717" s="1" t="s">
        <v>11443</v>
      </c>
      <c r="L2717" s="1" t="s">
        <v>12786</v>
      </c>
    </row>
    <row r="2718" spans="1:12" hidden="1" x14ac:dyDescent="0.2">
      <c r="A2718" s="1">
        <v>2717</v>
      </c>
      <c r="B2718" s="1" t="s">
        <v>2717</v>
      </c>
      <c r="C2718" s="1" t="str">
        <f>IFERROR(VLOOKUP(B2718,Merged!E:G,3,FALSE),"")</f>
        <v/>
      </c>
      <c r="E2718" s="1" t="s">
        <v>6637</v>
      </c>
      <c r="F2718" s="1" t="str">
        <f>TEXT($G2718,"0000") &amp; TEXT($H2718,"00")</f>
        <v>200804</v>
      </c>
      <c r="G2718" s="1">
        <f>IFERROR(
  IF(ISNUMBER(SEARCH("平成",B2718)),
     1988 + VALUE(MID(B2718, SEARCH("平成",B2718) + 2, FIND("年", B2718) - SEARCH("平成",B2718) - 2)),
  IF(ISNUMBER(SEARCH("令和元年",B2718)),
     2019,
  IF(ISNUMBER(SEARCH("令和",B2718)),
     2018 + VALUE(MID(B2718, SEARCH("令和",B2718) + 2, FIND("年", B2718) - SEARCH("令和",B2718) - 2)),
  ""))),
"")</f>
        <v>2008</v>
      </c>
      <c r="H2718" s="1">
        <v>4</v>
      </c>
      <c r="I2718" s="5">
        <f>VALUE(RIGHT($E2718,LEN($E2718)-1))</f>
        <v>77</v>
      </c>
      <c r="J2718" s="1" t="s">
        <v>8769</v>
      </c>
      <c r="K2718" s="1" t="s">
        <v>11444</v>
      </c>
      <c r="L2718" s="1" t="s">
        <v>13208</v>
      </c>
    </row>
    <row r="2719" spans="1:12" hidden="1" x14ac:dyDescent="0.2">
      <c r="A2719" s="1">
        <v>2718</v>
      </c>
      <c r="B2719" s="1" t="s">
        <v>2718</v>
      </c>
      <c r="C2719" s="1" t="str">
        <f>IFERROR(VLOOKUP(B2719,Merged!E:G,3,FALSE),"")</f>
        <v/>
      </c>
      <c r="E2719" s="1" t="s">
        <v>6638</v>
      </c>
      <c r="F2719" s="1" t="str">
        <f>TEXT($G2719,"0000") &amp; TEXT($H2719,"00")</f>
        <v>200804</v>
      </c>
      <c r="G2719" s="1">
        <f>IFERROR(
  IF(ISNUMBER(SEARCH("平成",B2719)),
     1988 + VALUE(MID(B2719, SEARCH("平成",B2719) + 2, FIND("年", B2719) - SEARCH("平成",B2719) - 2)),
  IF(ISNUMBER(SEARCH("令和元年",B2719)),
     2019,
  IF(ISNUMBER(SEARCH("令和",B2719)),
     2018 + VALUE(MID(B2719, SEARCH("令和",B2719) + 2, FIND("年", B2719) - SEARCH("令和",B2719) - 2)),
  ""))),
"")</f>
        <v>2008</v>
      </c>
      <c r="H2719" s="1">
        <v>4</v>
      </c>
      <c r="I2719" s="5">
        <f>VALUE(RIGHT($E2719,LEN($E2719)-1))</f>
        <v>78</v>
      </c>
      <c r="J2719" s="1" t="s">
        <v>8770</v>
      </c>
      <c r="K2719" s="1" t="s">
        <v>11444</v>
      </c>
      <c r="L2719" s="1" t="s">
        <v>13209</v>
      </c>
    </row>
    <row r="2720" spans="1:12" hidden="1" x14ac:dyDescent="0.2">
      <c r="A2720" s="1">
        <v>2719</v>
      </c>
      <c r="B2720" s="1" t="s">
        <v>2719</v>
      </c>
      <c r="C2720" s="1" t="str">
        <f>IFERROR(VLOOKUP(B2720,Merged!E:G,3,FALSE),"")</f>
        <v/>
      </c>
      <c r="E2720" s="1" t="s">
        <v>6639</v>
      </c>
      <c r="F2720" s="1" t="str">
        <f>TEXT($G2720,"0000") &amp; TEXT($H2720,"00")</f>
        <v>200804</v>
      </c>
      <c r="G2720" s="1">
        <f>IFERROR(
  IF(ISNUMBER(SEARCH("平成",B2720)),
     1988 + VALUE(MID(B2720, SEARCH("平成",B2720) + 2, FIND("年", B2720) - SEARCH("平成",B2720) - 2)),
  IF(ISNUMBER(SEARCH("令和元年",B2720)),
     2019,
  IF(ISNUMBER(SEARCH("令和",B2720)),
     2018 + VALUE(MID(B2720, SEARCH("令和",B2720) + 2, FIND("年", B2720) - SEARCH("令和",B2720) - 2)),
  ""))),
"")</f>
        <v>2008</v>
      </c>
      <c r="H2720" s="1">
        <v>4</v>
      </c>
      <c r="I2720" s="5">
        <f>VALUE(RIGHT($E2720,LEN($E2720)-1))</f>
        <v>79</v>
      </c>
      <c r="J2720" s="1" t="s">
        <v>8771</v>
      </c>
      <c r="K2720" s="1" t="s">
        <v>11442</v>
      </c>
      <c r="L2720" s="1" t="s">
        <v>13210</v>
      </c>
    </row>
    <row r="2721" spans="1:12" hidden="1" x14ac:dyDescent="0.2">
      <c r="A2721" s="1">
        <v>2720</v>
      </c>
      <c r="B2721" s="1" t="s">
        <v>2720</v>
      </c>
      <c r="C2721" s="1" t="str">
        <f>IFERROR(VLOOKUP(B2721,Merged!E:G,3,FALSE),"")</f>
        <v/>
      </c>
      <c r="E2721" s="1" t="s">
        <v>6640</v>
      </c>
      <c r="F2721" s="1" t="str">
        <f>TEXT($G2721,"0000") &amp; TEXT($H2721,"00")</f>
        <v>200804</v>
      </c>
      <c r="G2721" s="1">
        <f>IFERROR(
  IF(ISNUMBER(SEARCH("平成",B2721)),
     1988 + VALUE(MID(B2721, SEARCH("平成",B2721) + 2, FIND("年", B2721) - SEARCH("平成",B2721) - 2)),
  IF(ISNUMBER(SEARCH("令和元年",B2721)),
     2019,
  IF(ISNUMBER(SEARCH("令和",B2721)),
     2018 + VALUE(MID(B2721, SEARCH("令和",B2721) + 2, FIND("年", B2721) - SEARCH("令和",B2721) - 2)),
  ""))),
"")</f>
        <v>2008</v>
      </c>
      <c r="H2721" s="1">
        <v>4</v>
      </c>
      <c r="I2721" s="5">
        <f>VALUE(RIGHT($E2721,LEN($E2721)-1))</f>
        <v>80</v>
      </c>
      <c r="J2721" s="1" t="s">
        <v>8584</v>
      </c>
      <c r="K2721" s="1" t="s">
        <v>11443</v>
      </c>
      <c r="L2721" s="1" t="s">
        <v>13211</v>
      </c>
    </row>
    <row r="2722" spans="1:12" hidden="1" x14ac:dyDescent="0.2">
      <c r="A2722" s="1">
        <v>2721</v>
      </c>
      <c r="B2722" s="1" t="s">
        <v>2721</v>
      </c>
      <c r="C2722" s="1" t="str">
        <f>IFERROR(VLOOKUP(B2722,Merged!E:G,3,FALSE),"")</f>
        <v/>
      </c>
      <c r="E2722" s="1" t="s">
        <v>6561</v>
      </c>
      <c r="F2722" s="1" t="str">
        <f>TEXT($G2722,"0000") &amp; TEXT($H2722,"00")</f>
        <v>200710</v>
      </c>
      <c r="G2722" s="1">
        <f>IFERROR(
  IF(ISNUMBER(SEARCH("平成",B2722)),
     1988 + VALUE(MID(B2722, SEARCH("平成",B2722) + 2, FIND("年", B2722) - SEARCH("平成",B2722) - 2)),
  IF(ISNUMBER(SEARCH("令和元年",B2722)),
     2019,
  IF(ISNUMBER(SEARCH("令和",B2722)),
     2018 + VALUE(MID(B2722, SEARCH("令和",B2722) + 2, FIND("年", B2722) - SEARCH("令和",B2722) - 2)),
  ""))),
"")</f>
        <v>2007</v>
      </c>
      <c r="H2722" s="1">
        <v>10</v>
      </c>
      <c r="I2722" s="5">
        <f>VALUE(RIGHT($E2722,LEN($E2722)-1))</f>
        <v>1</v>
      </c>
      <c r="J2722" s="1" t="s">
        <v>8294</v>
      </c>
      <c r="K2722" s="1" t="s">
        <v>11444</v>
      </c>
      <c r="L2722" s="1" t="s">
        <v>12848</v>
      </c>
    </row>
    <row r="2723" spans="1:12" hidden="1" x14ac:dyDescent="0.2">
      <c r="A2723" s="1">
        <v>2722</v>
      </c>
      <c r="B2723" s="1" t="s">
        <v>2722</v>
      </c>
      <c r="C2723" s="1" t="str">
        <f>IFERROR(VLOOKUP(B2723,Merged!E:G,3,FALSE),"")</f>
        <v/>
      </c>
      <c r="E2723" s="1" t="s">
        <v>6562</v>
      </c>
      <c r="F2723" s="1" t="str">
        <f>TEXT($G2723,"0000") &amp; TEXT($H2723,"00")</f>
        <v>200710</v>
      </c>
      <c r="G2723" s="1">
        <f>IFERROR(
  IF(ISNUMBER(SEARCH("平成",B2723)),
     1988 + VALUE(MID(B2723, SEARCH("平成",B2723) + 2, FIND("年", B2723) - SEARCH("平成",B2723) - 2)),
  IF(ISNUMBER(SEARCH("令和元年",B2723)),
     2019,
  IF(ISNUMBER(SEARCH("令和",B2723)),
     2018 + VALUE(MID(B2723, SEARCH("令和",B2723) + 2, FIND("年", B2723) - SEARCH("令和",B2723) - 2)),
  ""))),
"")</f>
        <v>2007</v>
      </c>
      <c r="H2723" s="1">
        <v>10</v>
      </c>
      <c r="I2723" s="5">
        <f>VALUE(RIGHT($E2723,LEN($E2723)-1))</f>
        <v>2</v>
      </c>
      <c r="J2723" s="1" t="s">
        <v>8466</v>
      </c>
      <c r="K2723" s="1" t="s">
        <v>11445</v>
      </c>
    </row>
    <row r="2724" spans="1:12" hidden="1" x14ac:dyDescent="0.2">
      <c r="A2724" s="1">
        <v>2723</v>
      </c>
      <c r="B2724" s="1" t="s">
        <v>2723</v>
      </c>
      <c r="C2724" s="1" t="str">
        <f>IFERROR(VLOOKUP(B2724,Merged!E:G,3,FALSE),"")</f>
        <v/>
      </c>
      <c r="E2724" s="1" t="s">
        <v>6563</v>
      </c>
      <c r="F2724" s="1" t="str">
        <f>TEXT($G2724,"0000") &amp; TEXT($H2724,"00")</f>
        <v>200710</v>
      </c>
      <c r="G2724" s="1">
        <f>IFERROR(
  IF(ISNUMBER(SEARCH("平成",B2724)),
     1988 + VALUE(MID(B2724, SEARCH("平成",B2724) + 2, FIND("年", B2724) - SEARCH("平成",B2724) - 2)),
  IF(ISNUMBER(SEARCH("令和元年",B2724)),
     2019,
  IF(ISNUMBER(SEARCH("令和",B2724)),
     2018 + VALUE(MID(B2724, SEARCH("令和",B2724) + 2, FIND("年", B2724) - SEARCH("令和",B2724) - 2)),
  ""))),
"")</f>
        <v>2007</v>
      </c>
      <c r="H2724" s="1">
        <v>10</v>
      </c>
      <c r="I2724" s="5">
        <f>VALUE(RIGHT($E2724,LEN($E2724)-1))</f>
        <v>3</v>
      </c>
      <c r="J2724" s="1" t="s">
        <v>8772</v>
      </c>
      <c r="K2724" s="1" t="s">
        <v>11445</v>
      </c>
      <c r="L2724" s="1" t="s">
        <v>11807</v>
      </c>
    </row>
    <row r="2725" spans="1:12" hidden="1" x14ac:dyDescent="0.2">
      <c r="A2725" s="1">
        <v>2724</v>
      </c>
      <c r="B2725" s="1" t="s">
        <v>2724</v>
      </c>
      <c r="C2725" s="1" t="str">
        <f>IFERROR(VLOOKUP(B2725,Merged!E:G,3,FALSE),"")</f>
        <v/>
      </c>
      <c r="E2725" s="1" t="s">
        <v>6564</v>
      </c>
      <c r="F2725" s="1" t="str">
        <f>TEXT($G2725,"0000") &amp; TEXT($H2725,"00")</f>
        <v>200710</v>
      </c>
      <c r="G2725" s="1">
        <f>IFERROR(
  IF(ISNUMBER(SEARCH("平成",B2725)),
     1988 + VALUE(MID(B2725, SEARCH("平成",B2725) + 2, FIND("年", B2725) - SEARCH("平成",B2725) - 2)),
  IF(ISNUMBER(SEARCH("令和元年",B2725)),
     2019,
  IF(ISNUMBER(SEARCH("令和",B2725)),
     2018 + VALUE(MID(B2725, SEARCH("令和",B2725) + 2, FIND("年", B2725) - SEARCH("令和",B2725) - 2)),
  ""))),
"")</f>
        <v>2007</v>
      </c>
      <c r="H2725" s="1">
        <v>10</v>
      </c>
      <c r="I2725" s="5">
        <f>VALUE(RIGHT($E2725,LEN($E2725)-1))</f>
        <v>4</v>
      </c>
      <c r="J2725" s="1" t="s">
        <v>8773</v>
      </c>
      <c r="K2725" s="1" t="s">
        <v>11443</v>
      </c>
      <c r="L2725" s="1" t="s">
        <v>12296</v>
      </c>
    </row>
    <row r="2726" spans="1:12" hidden="1" x14ac:dyDescent="0.2">
      <c r="A2726" s="1">
        <v>2725</v>
      </c>
      <c r="B2726" s="1" t="s">
        <v>2725</v>
      </c>
      <c r="C2726" s="1" t="str">
        <f>IFERROR(VLOOKUP(B2726,Merged!E:G,3,FALSE),"")</f>
        <v/>
      </c>
      <c r="E2726" s="1" t="s">
        <v>6565</v>
      </c>
      <c r="F2726" s="1" t="str">
        <f>TEXT($G2726,"0000") &amp; TEXT($H2726,"00")</f>
        <v>200710</v>
      </c>
      <c r="G2726" s="1">
        <f>IFERROR(
  IF(ISNUMBER(SEARCH("平成",B2726)),
     1988 + VALUE(MID(B2726, SEARCH("平成",B2726) + 2, FIND("年", B2726) - SEARCH("平成",B2726) - 2)),
  IF(ISNUMBER(SEARCH("令和元年",B2726)),
     2019,
  IF(ISNUMBER(SEARCH("令和",B2726)),
     2018 + VALUE(MID(B2726, SEARCH("令和",B2726) + 2, FIND("年", B2726) - SEARCH("令和",B2726) - 2)),
  ""))),
"")</f>
        <v>2007</v>
      </c>
      <c r="H2726" s="1">
        <v>10</v>
      </c>
      <c r="I2726" s="5">
        <f>VALUE(RIGHT($E2726,LEN($E2726)-1))</f>
        <v>5</v>
      </c>
      <c r="J2726" s="1" t="s">
        <v>8774</v>
      </c>
      <c r="K2726" s="1" t="s">
        <v>11445</v>
      </c>
      <c r="L2726" s="1" t="s">
        <v>11871</v>
      </c>
    </row>
    <row r="2727" spans="1:12" hidden="1" x14ac:dyDescent="0.2">
      <c r="A2727" s="1">
        <v>2726</v>
      </c>
      <c r="B2727" s="1" t="s">
        <v>2726</v>
      </c>
      <c r="C2727" s="1" t="str">
        <f>IFERROR(VLOOKUP(B2727,Merged!E:G,3,FALSE),"")</f>
        <v/>
      </c>
      <c r="E2727" s="1" t="s">
        <v>6566</v>
      </c>
      <c r="F2727" s="1" t="str">
        <f>TEXT($G2727,"0000") &amp; TEXT($H2727,"00")</f>
        <v>200710</v>
      </c>
      <c r="G2727" s="1">
        <f>IFERROR(
  IF(ISNUMBER(SEARCH("平成",B2727)),
     1988 + VALUE(MID(B2727, SEARCH("平成",B2727) + 2, FIND("年", B2727) - SEARCH("平成",B2727) - 2)),
  IF(ISNUMBER(SEARCH("令和元年",B2727)),
     2019,
  IF(ISNUMBER(SEARCH("令和",B2727)),
     2018 + VALUE(MID(B2727, SEARCH("令和",B2727) + 2, FIND("年", B2727) - SEARCH("令和",B2727) - 2)),
  ""))),
"")</f>
        <v>2007</v>
      </c>
      <c r="H2727" s="1">
        <v>10</v>
      </c>
      <c r="I2727" s="5">
        <f>VALUE(RIGHT($E2727,LEN($E2727)-1))</f>
        <v>6</v>
      </c>
      <c r="J2727" s="1" t="s">
        <v>8775</v>
      </c>
      <c r="K2727" s="1" t="s">
        <v>11444</v>
      </c>
    </row>
    <row r="2728" spans="1:12" hidden="1" x14ac:dyDescent="0.2">
      <c r="A2728" s="1">
        <v>2727</v>
      </c>
      <c r="B2728" s="1" t="s">
        <v>2727</v>
      </c>
      <c r="C2728" s="1" t="str">
        <f>IFERROR(VLOOKUP(B2728,Merged!E:G,3,FALSE),"")</f>
        <v/>
      </c>
      <c r="E2728" s="1" t="s">
        <v>6567</v>
      </c>
      <c r="F2728" s="1" t="str">
        <f>TEXT($G2728,"0000") &amp; TEXT($H2728,"00")</f>
        <v>200710</v>
      </c>
      <c r="G2728" s="1">
        <f>IFERROR(
  IF(ISNUMBER(SEARCH("平成",B2728)),
     1988 + VALUE(MID(B2728, SEARCH("平成",B2728) + 2, FIND("年", B2728) - SEARCH("平成",B2728) - 2)),
  IF(ISNUMBER(SEARCH("令和元年",B2728)),
     2019,
  IF(ISNUMBER(SEARCH("令和",B2728)),
     2018 + VALUE(MID(B2728, SEARCH("令和",B2728) + 2, FIND("年", B2728) - SEARCH("令和",B2728) - 2)),
  ""))),
"")</f>
        <v>2007</v>
      </c>
      <c r="H2728" s="1">
        <v>10</v>
      </c>
      <c r="I2728" s="5">
        <f>VALUE(RIGHT($E2728,LEN($E2728)-1))</f>
        <v>7</v>
      </c>
      <c r="J2728" s="1" t="s">
        <v>8776</v>
      </c>
      <c r="K2728" s="1" t="s">
        <v>11442</v>
      </c>
      <c r="L2728" s="1" t="s">
        <v>13212</v>
      </c>
    </row>
    <row r="2729" spans="1:12" hidden="1" x14ac:dyDescent="0.2">
      <c r="A2729" s="1">
        <v>2728</v>
      </c>
      <c r="B2729" s="1" t="s">
        <v>2728</v>
      </c>
      <c r="C2729" s="1" t="str">
        <f>IFERROR(VLOOKUP(B2729,Merged!E:G,3,FALSE),"")</f>
        <v/>
      </c>
      <c r="E2729" s="1" t="s">
        <v>6568</v>
      </c>
      <c r="F2729" s="1" t="str">
        <f>TEXT($G2729,"0000") &amp; TEXT($H2729,"00")</f>
        <v>200710</v>
      </c>
      <c r="G2729" s="1">
        <f>IFERROR(
  IF(ISNUMBER(SEARCH("平成",B2729)),
     1988 + VALUE(MID(B2729, SEARCH("平成",B2729) + 2, FIND("年", B2729) - SEARCH("平成",B2729) - 2)),
  IF(ISNUMBER(SEARCH("令和元年",B2729)),
     2019,
  IF(ISNUMBER(SEARCH("令和",B2729)),
     2018 + VALUE(MID(B2729, SEARCH("令和",B2729) + 2, FIND("年", B2729) - SEARCH("令和",B2729) - 2)),
  ""))),
"")</f>
        <v>2007</v>
      </c>
      <c r="H2729" s="1">
        <v>10</v>
      </c>
      <c r="I2729" s="5">
        <f>VALUE(RIGHT($E2729,LEN($E2729)-1))</f>
        <v>8</v>
      </c>
      <c r="J2729" s="1" t="s">
        <v>8777</v>
      </c>
      <c r="K2729" s="1" t="s">
        <v>11445</v>
      </c>
      <c r="L2729" s="1" t="s">
        <v>13213</v>
      </c>
    </row>
    <row r="2730" spans="1:12" hidden="1" x14ac:dyDescent="0.2">
      <c r="A2730" s="1">
        <v>2729</v>
      </c>
      <c r="B2730" s="1" t="s">
        <v>2729</v>
      </c>
      <c r="C2730" s="1" t="str">
        <f>IFERROR(VLOOKUP(B2730,Merged!E:G,3,FALSE),"")</f>
        <v/>
      </c>
      <c r="D2730" s="4" t="s">
        <v>15125</v>
      </c>
      <c r="E2730" s="1" t="s">
        <v>6569</v>
      </c>
      <c r="F2730" s="1" t="str">
        <f>TEXT($G2730,"0000") &amp; TEXT($H2730,"00")</f>
        <v>200710</v>
      </c>
      <c r="G2730" s="1">
        <f>IFERROR(
  IF(ISNUMBER(SEARCH("平成",B2730)),
     1988 + VALUE(MID(B2730, SEARCH("平成",B2730) + 2, FIND("年", B2730) - SEARCH("平成",B2730) - 2)),
  IF(ISNUMBER(SEARCH("令和元年",B2730)),
     2019,
  IF(ISNUMBER(SEARCH("令和",B2730)),
     2018 + VALUE(MID(B2730, SEARCH("令和",B2730) + 2, FIND("年", B2730) - SEARCH("令和",B2730) - 2)),
  ""))),
"")</f>
        <v>2007</v>
      </c>
      <c r="H2730" s="1">
        <v>10</v>
      </c>
      <c r="I2730" s="5">
        <f>VALUE(RIGHT($E2730,LEN($E2730)-1))</f>
        <v>9</v>
      </c>
      <c r="J2730" s="1" t="s">
        <v>8778</v>
      </c>
      <c r="K2730" s="1" t="s">
        <v>11445</v>
      </c>
      <c r="L2730" s="1" t="s">
        <v>11451</v>
      </c>
    </row>
    <row r="2731" spans="1:12" hidden="1" x14ac:dyDescent="0.2">
      <c r="A2731" s="1">
        <v>2730</v>
      </c>
      <c r="B2731" s="1" t="s">
        <v>2730</v>
      </c>
      <c r="C2731" s="1" t="str">
        <f>IFERROR(VLOOKUP(B2731,Merged!E:G,3,FALSE),"")</f>
        <v/>
      </c>
      <c r="E2731" s="1" t="s">
        <v>6570</v>
      </c>
      <c r="F2731" s="1" t="str">
        <f>TEXT($G2731,"0000") &amp; TEXT($H2731,"00")</f>
        <v>200710</v>
      </c>
      <c r="G2731" s="1">
        <f>IFERROR(
  IF(ISNUMBER(SEARCH("平成",B2731)),
     1988 + VALUE(MID(B2731, SEARCH("平成",B2731) + 2, FIND("年", B2731) - SEARCH("平成",B2731) - 2)),
  IF(ISNUMBER(SEARCH("令和元年",B2731)),
     2019,
  IF(ISNUMBER(SEARCH("令和",B2731)),
     2018 + VALUE(MID(B2731, SEARCH("令和",B2731) + 2, FIND("年", B2731) - SEARCH("令和",B2731) - 2)),
  ""))),
"")</f>
        <v>2007</v>
      </c>
      <c r="H2731" s="1">
        <v>10</v>
      </c>
      <c r="I2731" s="5">
        <f>VALUE(RIGHT($E2731,LEN($E2731)-1))</f>
        <v>10</v>
      </c>
      <c r="J2731" s="1" t="s">
        <v>8779</v>
      </c>
      <c r="K2731" s="1" t="s">
        <v>11443</v>
      </c>
      <c r="L2731" s="1" t="s">
        <v>11453</v>
      </c>
    </row>
    <row r="2732" spans="1:12" hidden="1" x14ac:dyDescent="0.2">
      <c r="A2732" s="1">
        <v>2731</v>
      </c>
      <c r="B2732" s="1" t="s">
        <v>2731</v>
      </c>
      <c r="C2732" s="1" t="str">
        <f>IFERROR(VLOOKUP(B2732,Merged!E:G,3,FALSE),"")</f>
        <v/>
      </c>
      <c r="E2732" s="1" t="s">
        <v>6571</v>
      </c>
      <c r="F2732" s="1" t="str">
        <f>TEXT($G2732,"0000") &amp; TEXT($H2732,"00")</f>
        <v>200710</v>
      </c>
      <c r="G2732" s="1">
        <f>IFERROR(
  IF(ISNUMBER(SEARCH("平成",B2732)),
     1988 + VALUE(MID(B2732, SEARCH("平成",B2732) + 2, FIND("年", B2732) - SEARCH("平成",B2732) - 2)),
  IF(ISNUMBER(SEARCH("令和元年",B2732)),
     2019,
  IF(ISNUMBER(SEARCH("令和",B2732)),
     2018 + VALUE(MID(B2732, SEARCH("令和",B2732) + 2, FIND("年", B2732) - SEARCH("令和",B2732) - 2)),
  ""))),
"")</f>
        <v>2007</v>
      </c>
      <c r="H2732" s="1">
        <v>10</v>
      </c>
      <c r="I2732" s="5">
        <f>VALUE(RIGHT($E2732,LEN($E2732)-1))</f>
        <v>11</v>
      </c>
      <c r="J2732" s="1" t="s">
        <v>8131</v>
      </c>
      <c r="K2732" s="1" t="s">
        <v>11443</v>
      </c>
    </row>
    <row r="2733" spans="1:12" hidden="1" x14ac:dyDescent="0.2">
      <c r="A2733" s="1">
        <v>2732</v>
      </c>
      <c r="B2733" s="1" t="s">
        <v>2732</v>
      </c>
      <c r="C2733" s="1" t="str">
        <f>IFERROR(VLOOKUP(B2733,Merged!E:G,3,FALSE),"")</f>
        <v/>
      </c>
      <c r="D2733" s="4" t="s">
        <v>15126</v>
      </c>
      <c r="E2733" s="1" t="s">
        <v>6572</v>
      </c>
      <c r="F2733" s="1" t="str">
        <f>TEXT($G2733,"0000") &amp; TEXT($H2733,"00")</f>
        <v>200710</v>
      </c>
      <c r="G2733" s="1">
        <f>IFERROR(
  IF(ISNUMBER(SEARCH("平成",B2733)),
     1988 + VALUE(MID(B2733, SEARCH("平成",B2733) + 2, FIND("年", B2733) - SEARCH("平成",B2733) - 2)),
  IF(ISNUMBER(SEARCH("令和元年",B2733)),
     2019,
  IF(ISNUMBER(SEARCH("令和",B2733)),
     2018 + VALUE(MID(B2733, SEARCH("令和",B2733) + 2, FIND("年", B2733) - SEARCH("令和",B2733) - 2)),
  ""))),
"")</f>
        <v>2007</v>
      </c>
      <c r="H2733" s="1">
        <v>10</v>
      </c>
      <c r="I2733" s="5">
        <f>VALUE(RIGHT($E2733,LEN($E2733)-1))</f>
        <v>12</v>
      </c>
      <c r="J2733" s="1" t="s">
        <v>8780</v>
      </c>
      <c r="K2733" s="1" t="s">
        <v>11444</v>
      </c>
      <c r="L2733" s="1" t="s">
        <v>11527</v>
      </c>
    </row>
    <row r="2734" spans="1:12" hidden="1" x14ac:dyDescent="0.2">
      <c r="A2734" s="1">
        <v>2733</v>
      </c>
      <c r="B2734" s="1" t="s">
        <v>2733</v>
      </c>
      <c r="C2734" s="1" t="str">
        <f>IFERROR(VLOOKUP(B2734,Merged!E:G,3,FALSE),"")</f>
        <v/>
      </c>
      <c r="E2734" s="1" t="s">
        <v>6573</v>
      </c>
      <c r="F2734" s="1" t="str">
        <f>TEXT($G2734,"0000") &amp; TEXT($H2734,"00")</f>
        <v>200710</v>
      </c>
      <c r="G2734" s="1">
        <f>IFERROR(
  IF(ISNUMBER(SEARCH("平成",B2734)),
     1988 + VALUE(MID(B2734, SEARCH("平成",B2734) + 2, FIND("年", B2734) - SEARCH("平成",B2734) - 2)),
  IF(ISNUMBER(SEARCH("令和元年",B2734)),
     2019,
  IF(ISNUMBER(SEARCH("令和",B2734)),
     2018 + VALUE(MID(B2734, SEARCH("令和",B2734) + 2, FIND("年", B2734) - SEARCH("令和",B2734) - 2)),
  ""))),
"")</f>
        <v>2007</v>
      </c>
      <c r="H2734" s="1">
        <v>10</v>
      </c>
      <c r="I2734" s="5">
        <f>VALUE(RIGHT($E2734,LEN($E2734)-1))</f>
        <v>13</v>
      </c>
      <c r="J2734" s="1" t="s">
        <v>8781</v>
      </c>
      <c r="K2734" s="1" t="s">
        <v>11444</v>
      </c>
      <c r="L2734" s="1" t="s">
        <v>13214</v>
      </c>
    </row>
    <row r="2735" spans="1:12" hidden="1" x14ac:dyDescent="0.2">
      <c r="A2735" s="1">
        <v>2734</v>
      </c>
      <c r="B2735" s="1" t="s">
        <v>2734</v>
      </c>
      <c r="C2735" s="1" t="str">
        <f>IFERROR(VLOOKUP(B2735,Merged!E:G,3,FALSE),"")</f>
        <v/>
      </c>
      <c r="E2735" s="1" t="s">
        <v>6574</v>
      </c>
      <c r="F2735" s="1" t="str">
        <f>TEXT($G2735,"0000") &amp; TEXT($H2735,"00")</f>
        <v>200710</v>
      </c>
      <c r="G2735" s="1">
        <f>IFERROR(
  IF(ISNUMBER(SEARCH("平成",B2735)),
     1988 + VALUE(MID(B2735, SEARCH("平成",B2735) + 2, FIND("年", B2735) - SEARCH("平成",B2735) - 2)),
  IF(ISNUMBER(SEARCH("令和元年",B2735)),
     2019,
  IF(ISNUMBER(SEARCH("令和",B2735)),
     2018 + VALUE(MID(B2735, SEARCH("令和",B2735) + 2, FIND("年", B2735) - SEARCH("令和",B2735) - 2)),
  ""))),
"")</f>
        <v>2007</v>
      </c>
      <c r="H2735" s="1">
        <v>10</v>
      </c>
      <c r="I2735" s="5">
        <f>VALUE(RIGHT($E2735,LEN($E2735)-1))</f>
        <v>14</v>
      </c>
      <c r="J2735" s="1" t="s">
        <v>8077</v>
      </c>
      <c r="K2735" s="1" t="s">
        <v>11444</v>
      </c>
      <c r="L2735" s="1" t="s">
        <v>12683</v>
      </c>
    </row>
    <row r="2736" spans="1:12" hidden="1" x14ac:dyDescent="0.2">
      <c r="A2736" s="1">
        <v>2735</v>
      </c>
      <c r="B2736" s="1" t="s">
        <v>2735</v>
      </c>
      <c r="C2736" s="1" t="str">
        <f>IFERROR(VLOOKUP(B2736,Merged!E:G,3,FALSE),"")</f>
        <v/>
      </c>
      <c r="E2736" s="1" t="s">
        <v>6575</v>
      </c>
      <c r="F2736" s="1" t="str">
        <f>TEXT($G2736,"0000") &amp; TEXT($H2736,"00")</f>
        <v>200710</v>
      </c>
      <c r="G2736" s="1">
        <f>IFERROR(
  IF(ISNUMBER(SEARCH("平成",B2736)),
     1988 + VALUE(MID(B2736, SEARCH("平成",B2736) + 2, FIND("年", B2736) - SEARCH("平成",B2736) - 2)),
  IF(ISNUMBER(SEARCH("令和元年",B2736)),
     2019,
  IF(ISNUMBER(SEARCH("令和",B2736)),
     2018 + VALUE(MID(B2736, SEARCH("令和",B2736) + 2, FIND("年", B2736) - SEARCH("令和",B2736) - 2)),
  ""))),
"")</f>
        <v>2007</v>
      </c>
      <c r="H2736" s="1">
        <v>10</v>
      </c>
      <c r="I2736" s="5">
        <f>VALUE(RIGHT($E2736,LEN($E2736)-1))</f>
        <v>15</v>
      </c>
      <c r="J2736" s="1" t="s">
        <v>8782</v>
      </c>
      <c r="K2736" s="1" t="s">
        <v>11443</v>
      </c>
    </row>
    <row r="2737" spans="1:12" hidden="1" x14ac:dyDescent="0.2">
      <c r="A2737" s="1">
        <v>2736</v>
      </c>
      <c r="B2737" s="1" t="s">
        <v>2736</v>
      </c>
      <c r="C2737" s="1" t="str">
        <f>IFERROR(VLOOKUP(B2737,Merged!E:G,3,FALSE),"")</f>
        <v/>
      </c>
      <c r="E2737" s="1" t="s">
        <v>6576</v>
      </c>
      <c r="F2737" s="1" t="str">
        <f>TEXT($G2737,"0000") &amp; TEXT($H2737,"00")</f>
        <v>200710</v>
      </c>
      <c r="G2737" s="1">
        <f>IFERROR(
  IF(ISNUMBER(SEARCH("平成",B2737)),
     1988 + VALUE(MID(B2737, SEARCH("平成",B2737) + 2, FIND("年", B2737) - SEARCH("平成",B2737) - 2)),
  IF(ISNUMBER(SEARCH("令和元年",B2737)),
     2019,
  IF(ISNUMBER(SEARCH("令和",B2737)),
     2018 + VALUE(MID(B2737, SEARCH("令和",B2737) + 2, FIND("年", B2737) - SEARCH("令和",B2737) - 2)),
  ""))),
"")</f>
        <v>2007</v>
      </c>
      <c r="H2737" s="1">
        <v>10</v>
      </c>
      <c r="I2737" s="5">
        <f>VALUE(RIGHT($E2737,LEN($E2737)-1))</f>
        <v>16</v>
      </c>
      <c r="J2737" s="1" t="s">
        <v>7963</v>
      </c>
      <c r="K2737" s="1" t="s">
        <v>11444</v>
      </c>
      <c r="L2737" s="1" t="s">
        <v>12596</v>
      </c>
    </row>
    <row r="2738" spans="1:12" hidden="1" x14ac:dyDescent="0.2">
      <c r="A2738" s="1">
        <v>2737</v>
      </c>
      <c r="B2738" s="1" t="s">
        <v>2737</v>
      </c>
      <c r="C2738" s="1" t="str">
        <f>IFERROR(VLOOKUP(B2738,Merged!E:G,3,FALSE),"")</f>
        <v/>
      </c>
      <c r="E2738" s="1" t="s">
        <v>6577</v>
      </c>
      <c r="F2738" s="1" t="str">
        <f>TEXT($G2738,"0000") &amp; TEXT($H2738,"00")</f>
        <v>200710</v>
      </c>
      <c r="G2738" s="1">
        <f>IFERROR(
  IF(ISNUMBER(SEARCH("平成",B2738)),
     1988 + VALUE(MID(B2738, SEARCH("平成",B2738) + 2, FIND("年", B2738) - SEARCH("平成",B2738) - 2)),
  IF(ISNUMBER(SEARCH("令和元年",B2738)),
     2019,
  IF(ISNUMBER(SEARCH("令和",B2738)),
     2018 + VALUE(MID(B2738, SEARCH("令和",B2738) + 2, FIND("年", B2738) - SEARCH("令和",B2738) - 2)),
  ""))),
"")</f>
        <v>2007</v>
      </c>
      <c r="H2738" s="1">
        <v>10</v>
      </c>
      <c r="I2738" s="5">
        <f>VALUE(RIGHT($E2738,LEN($E2738)-1))</f>
        <v>17</v>
      </c>
      <c r="J2738" s="1" t="s">
        <v>8783</v>
      </c>
      <c r="K2738" s="1" t="s">
        <v>11442</v>
      </c>
      <c r="L2738" s="1" t="s">
        <v>13215</v>
      </c>
    </row>
    <row r="2739" spans="1:12" hidden="1" x14ac:dyDescent="0.2">
      <c r="A2739" s="1">
        <v>2738</v>
      </c>
      <c r="B2739" s="1" t="s">
        <v>2738</v>
      </c>
      <c r="C2739" s="1" t="str">
        <f>IFERROR(VLOOKUP(B2739,Merged!E:G,3,FALSE),"")</f>
        <v/>
      </c>
      <c r="D2739" s="4" t="s">
        <v>15125</v>
      </c>
      <c r="E2739" s="1" t="s">
        <v>6578</v>
      </c>
      <c r="F2739" s="1" t="str">
        <f>TEXT($G2739,"0000") &amp; TEXT($H2739,"00")</f>
        <v>200710</v>
      </c>
      <c r="G2739" s="1">
        <f>IFERROR(
  IF(ISNUMBER(SEARCH("平成",B2739)),
     1988 + VALUE(MID(B2739, SEARCH("平成",B2739) + 2, FIND("年", B2739) - SEARCH("平成",B2739) - 2)),
  IF(ISNUMBER(SEARCH("令和元年",B2739)),
     2019,
  IF(ISNUMBER(SEARCH("令和",B2739)),
     2018 + VALUE(MID(B2739, SEARCH("令和",B2739) + 2, FIND("年", B2739) - SEARCH("令和",B2739) - 2)),
  ""))),
"")</f>
        <v>2007</v>
      </c>
      <c r="H2739" s="1">
        <v>10</v>
      </c>
      <c r="I2739" s="5">
        <f>VALUE(RIGHT($E2739,LEN($E2739)-1))</f>
        <v>18</v>
      </c>
      <c r="J2739" s="1" t="s">
        <v>8784</v>
      </c>
      <c r="K2739" s="1" t="s">
        <v>11445</v>
      </c>
      <c r="L2739" s="1" t="s">
        <v>11453</v>
      </c>
    </row>
    <row r="2740" spans="1:12" hidden="1" x14ac:dyDescent="0.2">
      <c r="A2740" s="1">
        <v>2739</v>
      </c>
      <c r="B2740" s="1" t="s">
        <v>2739</v>
      </c>
      <c r="C2740" s="1" t="str">
        <f>IFERROR(VLOOKUP(B2740,Merged!E:G,3,FALSE),"")</f>
        <v/>
      </c>
      <c r="E2740" s="1" t="s">
        <v>6579</v>
      </c>
      <c r="F2740" s="1" t="str">
        <f>TEXT($G2740,"0000") &amp; TEXT($H2740,"00")</f>
        <v>200710</v>
      </c>
      <c r="G2740" s="1">
        <f>IFERROR(
  IF(ISNUMBER(SEARCH("平成",B2740)),
     1988 + VALUE(MID(B2740, SEARCH("平成",B2740) + 2, FIND("年", B2740) - SEARCH("平成",B2740) - 2)),
  IF(ISNUMBER(SEARCH("令和元年",B2740)),
     2019,
  IF(ISNUMBER(SEARCH("令和",B2740)),
     2018 + VALUE(MID(B2740, SEARCH("令和",B2740) + 2, FIND("年", B2740) - SEARCH("令和",B2740) - 2)),
  ""))),
"")</f>
        <v>2007</v>
      </c>
      <c r="H2740" s="1">
        <v>10</v>
      </c>
      <c r="I2740" s="5">
        <f>VALUE(RIGHT($E2740,LEN($E2740)-1))</f>
        <v>19</v>
      </c>
      <c r="J2740" s="1" t="s">
        <v>8785</v>
      </c>
      <c r="K2740" s="1" t="s">
        <v>11444</v>
      </c>
      <c r="L2740" s="1" t="s">
        <v>12102</v>
      </c>
    </row>
    <row r="2741" spans="1:12" hidden="1" x14ac:dyDescent="0.2">
      <c r="A2741" s="1">
        <v>2740</v>
      </c>
      <c r="B2741" s="1" t="s">
        <v>2740</v>
      </c>
      <c r="C2741" s="1" t="str">
        <f>IFERROR(VLOOKUP(B2741,Merged!E:G,3,FALSE),"")</f>
        <v/>
      </c>
      <c r="E2741" s="1" t="s">
        <v>6580</v>
      </c>
      <c r="F2741" s="1" t="str">
        <f>TEXT($G2741,"0000") &amp; TEXT($H2741,"00")</f>
        <v>200710</v>
      </c>
      <c r="G2741" s="1">
        <f>IFERROR(
  IF(ISNUMBER(SEARCH("平成",B2741)),
     1988 + VALUE(MID(B2741, SEARCH("平成",B2741) + 2, FIND("年", B2741) - SEARCH("平成",B2741) - 2)),
  IF(ISNUMBER(SEARCH("令和元年",B2741)),
     2019,
  IF(ISNUMBER(SEARCH("令和",B2741)),
     2018 + VALUE(MID(B2741, SEARCH("令和",B2741) + 2, FIND("年", B2741) - SEARCH("令和",B2741) - 2)),
  ""))),
"")</f>
        <v>2007</v>
      </c>
      <c r="H2741" s="1">
        <v>10</v>
      </c>
      <c r="I2741" s="5">
        <f>VALUE(RIGHT($E2741,LEN($E2741)-1))</f>
        <v>20</v>
      </c>
      <c r="J2741" s="1" t="s">
        <v>8786</v>
      </c>
      <c r="K2741" s="1" t="s">
        <v>11443</v>
      </c>
      <c r="L2741" s="1" t="s">
        <v>13071</v>
      </c>
    </row>
    <row r="2742" spans="1:12" hidden="1" x14ac:dyDescent="0.2">
      <c r="A2742" s="1">
        <v>2741</v>
      </c>
      <c r="B2742" s="1" t="s">
        <v>2741</v>
      </c>
      <c r="C2742" s="1" t="str">
        <f>IFERROR(VLOOKUP(B2742,Merged!E:G,3,FALSE),"")</f>
        <v/>
      </c>
      <c r="E2742" s="1" t="s">
        <v>6581</v>
      </c>
      <c r="F2742" s="1" t="str">
        <f>TEXT($G2742,"0000") &amp; TEXT($H2742,"00")</f>
        <v>200710</v>
      </c>
      <c r="G2742" s="1">
        <f>IFERROR(
  IF(ISNUMBER(SEARCH("平成",B2742)),
     1988 + VALUE(MID(B2742, SEARCH("平成",B2742) + 2, FIND("年", B2742) - SEARCH("平成",B2742) - 2)),
  IF(ISNUMBER(SEARCH("令和元年",B2742)),
     2019,
  IF(ISNUMBER(SEARCH("令和",B2742)),
     2018 + VALUE(MID(B2742, SEARCH("令和",B2742) + 2, FIND("年", B2742) - SEARCH("令和",B2742) - 2)),
  ""))),
"")</f>
        <v>2007</v>
      </c>
      <c r="H2742" s="1">
        <v>10</v>
      </c>
      <c r="I2742" s="5">
        <f>VALUE(RIGHT($E2742,LEN($E2742)-1))</f>
        <v>21</v>
      </c>
      <c r="J2742" s="1" t="s">
        <v>8787</v>
      </c>
      <c r="K2742" s="1" t="s">
        <v>11444</v>
      </c>
      <c r="L2742" s="1" t="s">
        <v>12687</v>
      </c>
    </row>
    <row r="2743" spans="1:12" hidden="1" x14ac:dyDescent="0.2">
      <c r="A2743" s="1">
        <v>2742</v>
      </c>
      <c r="B2743" s="1" t="s">
        <v>2742</v>
      </c>
      <c r="C2743" s="1" t="str">
        <f>IFERROR(VLOOKUP(B2743,Merged!E:G,3,FALSE),"")</f>
        <v/>
      </c>
      <c r="E2743" s="1" t="s">
        <v>6582</v>
      </c>
      <c r="F2743" s="1" t="str">
        <f>TEXT($G2743,"0000") &amp; TEXT($H2743,"00")</f>
        <v>200710</v>
      </c>
      <c r="G2743" s="1">
        <f>IFERROR(
  IF(ISNUMBER(SEARCH("平成",B2743)),
     1988 + VALUE(MID(B2743, SEARCH("平成",B2743) + 2, FIND("年", B2743) - SEARCH("平成",B2743) - 2)),
  IF(ISNUMBER(SEARCH("令和元年",B2743)),
     2019,
  IF(ISNUMBER(SEARCH("令和",B2743)),
     2018 + VALUE(MID(B2743, SEARCH("令和",B2743) + 2, FIND("年", B2743) - SEARCH("令和",B2743) - 2)),
  ""))),
"")</f>
        <v>2007</v>
      </c>
      <c r="H2743" s="1">
        <v>10</v>
      </c>
      <c r="I2743" s="5">
        <f>VALUE(RIGHT($E2743,LEN($E2743)-1))</f>
        <v>22</v>
      </c>
      <c r="J2743" s="1" t="s">
        <v>8788</v>
      </c>
      <c r="K2743" s="1" t="s">
        <v>11444</v>
      </c>
      <c r="L2743" s="1" t="s">
        <v>13216</v>
      </c>
    </row>
    <row r="2744" spans="1:12" hidden="1" x14ac:dyDescent="0.2">
      <c r="A2744" s="1">
        <v>2743</v>
      </c>
      <c r="B2744" s="1" t="s">
        <v>2743</v>
      </c>
      <c r="C2744" s="1" t="str">
        <f>IFERROR(VLOOKUP(B2744,Merged!E:G,3,FALSE),"")</f>
        <v/>
      </c>
      <c r="E2744" s="1" t="s">
        <v>6583</v>
      </c>
      <c r="F2744" s="1" t="str">
        <f>TEXT($G2744,"0000") &amp; TEXT($H2744,"00")</f>
        <v>200710</v>
      </c>
      <c r="G2744" s="1">
        <f>IFERROR(
  IF(ISNUMBER(SEARCH("平成",B2744)),
     1988 + VALUE(MID(B2744, SEARCH("平成",B2744) + 2, FIND("年", B2744) - SEARCH("平成",B2744) - 2)),
  IF(ISNUMBER(SEARCH("令和元年",B2744)),
     2019,
  IF(ISNUMBER(SEARCH("令和",B2744)),
     2018 + VALUE(MID(B2744, SEARCH("令和",B2744) + 2, FIND("年", B2744) - SEARCH("令和",B2744) - 2)),
  ""))),
"")</f>
        <v>2007</v>
      </c>
      <c r="H2744" s="1">
        <v>10</v>
      </c>
      <c r="I2744" s="5">
        <f>VALUE(RIGHT($E2744,LEN($E2744)-1))</f>
        <v>23</v>
      </c>
      <c r="J2744" s="1" t="s">
        <v>8789</v>
      </c>
      <c r="K2744" s="1" t="s">
        <v>11444</v>
      </c>
      <c r="L2744" s="1" t="s">
        <v>13217</v>
      </c>
    </row>
    <row r="2745" spans="1:12" hidden="1" x14ac:dyDescent="0.2">
      <c r="A2745" s="1">
        <v>2744</v>
      </c>
      <c r="B2745" s="1" t="s">
        <v>2744</v>
      </c>
      <c r="C2745" s="1" t="str">
        <f>IFERROR(VLOOKUP(B2745,Merged!E:G,3,FALSE),"")</f>
        <v/>
      </c>
      <c r="E2745" s="1" t="s">
        <v>6584</v>
      </c>
      <c r="F2745" s="1" t="str">
        <f>TEXT($G2745,"0000") &amp; TEXT($H2745,"00")</f>
        <v>200710</v>
      </c>
      <c r="G2745" s="1">
        <f>IFERROR(
  IF(ISNUMBER(SEARCH("平成",B2745)),
     1988 + VALUE(MID(B2745, SEARCH("平成",B2745) + 2, FIND("年", B2745) - SEARCH("平成",B2745) - 2)),
  IF(ISNUMBER(SEARCH("令和元年",B2745)),
     2019,
  IF(ISNUMBER(SEARCH("令和",B2745)),
     2018 + VALUE(MID(B2745, SEARCH("令和",B2745) + 2, FIND("年", B2745) - SEARCH("令和",B2745) - 2)),
  ""))),
"")</f>
        <v>2007</v>
      </c>
      <c r="H2745" s="1">
        <v>10</v>
      </c>
      <c r="I2745" s="5">
        <f>VALUE(RIGHT($E2745,LEN($E2745)-1))</f>
        <v>24</v>
      </c>
      <c r="J2745" s="1" t="s">
        <v>7183</v>
      </c>
      <c r="K2745" s="1" t="s">
        <v>11443</v>
      </c>
      <c r="L2745" s="1" t="s">
        <v>11939</v>
      </c>
    </row>
    <row r="2746" spans="1:12" hidden="1" x14ac:dyDescent="0.2">
      <c r="A2746" s="1">
        <v>2745</v>
      </c>
      <c r="B2746" s="1" t="s">
        <v>2745</v>
      </c>
      <c r="C2746" s="1" t="str">
        <f>IFERROR(VLOOKUP(B2746,Merged!E:G,3,FALSE),"")</f>
        <v/>
      </c>
      <c r="E2746" s="1" t="s">
        <v>6585</v>
      </c>
      <c r="F2746" s="1" t="str">
        <f>TEXT($G2746,"0000") &amp; TEXT($H2746,"00")</f>
        <v>200710</v>
      </c>
      <c r="G2746" s="1">
        <f>IFERROR(
  IF(ISNUMBER(SEARCH("平成",B2746)),
     1988 + VALUE(MID(B2746, SEARCH("平成",B2746) + 2, FIND("年", B2746) - SEARCH("平成",B2746) - 2)),
  IF(ISNUMBER(SEARCH("令和元年",B2746)),
     2019,
  IF(ISNUMBER(SEARCH("令和",B2746)),
     2018 + VALUE(MID(B2746, SEARCH("令和",B2746) + 2, FIND("年", B2746) - SEARCH("令和",B2746) - 2)),
  ""))),
"")</f>
        <v>2007</v>
      </c>
      <c r="H2746" s="1">
        <v>10</v>
      </c>
      <c r="I2746" s="5">
        <f>VALUE(RIGHT($E2746,LEN($E2746)-1))</f>
        <v>25</v>
      </c>
      <c r="J2746" s="1" t="s">
        <v>8790</v>
      </c>
      <c r="K2746" s="1" t="s">
        <v>11444</v>
      </c>
      <c r="L2746" s="1" t="s">
        <v>11591</v>
      </c>
    </row>
    <row r="2747" spans="1:12" hidden="1" x14ac:dyDescent="0.2">
      <c r="A2747" s="1">
        <v>2746</v>
      </c>
      <c r="B2747" s="1" t="s">
        <v>2746</v>
      </c>
      <c r="C2747" s="1" t="str">
        <f>IFERROR(VLOOKUP(B2747,Merged!E:G,3,FALSE),"")</f>
        <v/>
      </c>
      <c r="E2747" s="1" t="s">
        <v>6586</v>
      </c>
      <c r="F2747" s="1" t="str">
        <f>TEXT($G2747,"0000") &amp; TEXT($H2747,"00")</f>
        <v>200710</v>
      </c>
      <c r="G2747" s="1">
        <f>IFERROR(
  IF(ISNUMBER(SEARCH("平成",B2747)),
     1988 + VALUE(MID(B2747, SEARCH("平成",B2747) + 2, FIND("年", B2747) - SEARCH("平成",B2747) - 2)),
  IF(ISNUMBER(SEARCH("令和元年",B2747)),
     2019,
  IF(ISNUMBER(SEARCH("令和",B2747)),
     2018 + VALUE(MID(B2747, SEARCH("令和",B2747) + 2, FIND("年", B2747) - SEARCH("令和",B2747) - 2)),
  ""))),
"")</f>
        <v>2007</v>
      </c>
      <c r="H2747" s="1">
        <v>10</v>
      </c>
      <c r="I2747" s="5">
        <f>VALUE(RIGHT($E2747,LEN($E2747)-1))</f>
        <v>26</v>
      </c>
      <c r="J2747" s="1" t="s">
        <v>8791</v>
      </c>
      <c r="K2747" s="1" t="s">
        <v>11445</v>
      </c>
    </row>
    <row r="2748" spans="1:12" hidden="1" x14ac:dyDescent="0.2">
      <c r="A2748" s="1">
        <v>2747</v>
      </c>
      <c r="B2748" s="1" t="s">
        <v>2747</v>
      </c>
      <c r="C2748" s="1" t="str">
        <f>IFERROR(VLOOKUP(B2748,Merged!E:G,3,FALSE),"")</f>
        <v/>
      </c>
      <c r="E2748" s="1" t="s">
        <v>6587</v>
      </c>
      <c r="F2748" s="1" t="str">
        <f>TEXT($G2748,"0000") &amp; TEXT($H2748,"00")</f>
        <v>200710</v>
      </c>
      <c r="G2748" s="1">
        <f>IFERROR(
  IF(ISNUMBER(SEARCH("平成",B2748)),
     1988 + VALUE(MID(B2748, SEARCH("平成",B2748) + 2, FIND("年", B2748) - SEARCH("平成",B2748) - 2)),
  IF(ISNUMBER(SEARCH("令和元年",B2748)),
     2019,
  IF(ISNUMBER(SEARCH("令和",B2748)),
     2018 + VALUE(MID(B2748, SEARCH("令和",B2748) + 2, FIND("年", B2748) - SEARCH("令和",B2748) - 2)),
  ""))),
"")</f>
        <v>2007</v>
      </c>
      <c r="H2748" s="1">
        <v>10</v>
      </c>
      <c r="I2748" s="5">
        <f>VALUE(RIGHT($E2748,LEN($E2748)-1))</f>
        <v>27</v>
      </c>
      <c r="J2748" s="1" t="s">
        <v>8792</v>
      </c>
      <c r="K2748" s="1" t="s">
        <v>11444</v>
      </c>
      <c r="L2748" s="1" t="s">
        <v>11614</v>
      </c>
    </row>
    <row r="2749" spans="1:12" hidden="1" x14ac:dyDescent="0.2">
      <c r="A2749" s="1">
        <v>2748</v>
      </c>
      <c r="B2749" s="1" t="s">
        <v>2748</v>
      </c>
      <c r="C2749" s="1" t="str">
        <f>IFERROR(VLOOKUP(B2749,Merged!E:G,3,FALSE),"")</f>
        <v/>
      </c>
      <c r="E2749" s="1" t="s">
        <v>6588</v>
      </c>
      <c r="F2749" s="1" t="str">
        <f>TEXT($G2749,"0000") &amp; TEXT($H2749,"00")</f>
        <v>200710</v>
      </c>
      <c r="G2749" s="1">
        <f>IFERROR(
  IF(ISNUMBER(SEARCH("平成",B2749)),
     1988 + VALUE(MID(B2749, SEARCH("平成",B2749) + 2, FIND("年", B2749) - SEARCH("平成",B2749) - 2)),
  IF(ISNUMBER(SEARCH("令和元年",B2749)),
     2019,
  IF(ISNUMBER(SEARCH("令和",B2749)),
     2018 + VALUE(MID(B2749, SEARCH("令和",B2749) + 2, FIND("年", B2749) - SEARCH("令和",B2749) - 2)),
  ""))),
"")</f>
        <v>2007</v>
      </c>
      <c r="H2749" s="1">
        <v>10</v>
      </c>
      <c r="I2749" s="5">
        <f>VALUE(RIGHT($E2749,LEN($E2749)-1))</f>
        <v>28</v>
      </c>
      <c r="J2749" s="1" t="s">
        <v>8793</v>
      </c>
      <c r="K2749" s="1" t="s">
        <v>11443</v>
      </c>
      <c r="L2749" s="1" t="s">
        <v>13218</v>
      </c>
    </row>
    <row r="2750" spans="1:12" hidden="1" x14ac:dyDescent="0.2">
      <c r="A2750" s="1">
        <v>2749</v>
      </c>
      <c r="B2750" s="1" t="s">
        <v>2749</v>
      </c>
      <c r="C2750" s="1" t="str">
        <f>IFERROR(VLOOKUP(B2750,Merged!E:G,3,FALSE),"")</f>
        <v/>
      </c>
      <c r="E2750" s="1" t="s">
        <v>6589</v>
      </c>
      <c r="F2750" s="1" t="str">
        <f>TEXT($G2750,"0000") &amp; TEXT($H2750,"00")</f>
        <v>200710</v>
      </c>
      <c r="G2750" s="1">
        <f>IFERROR(
  IF(ISNUMBER(SEARCH("平成",B2750)),
     1988 + VALUE(MID(B2750, SEARCH("平成",B2750) + 2, FIND("年", B2750) - SEARCH("平成",B2750) - 2)),
  IF(ISNUMBER(SEARCH("令和元年",B2750)),
     2019,
  IF(ISNUMBER(SEARCH("令和",B2750)),
     2018 + VALUE(MID(B2750, SEARCH("令和",B2750) + 2, FIND("年", B2750) - SEARCH("令和",B2750) - 2)),
  ""))),
"")</f>
        <v>2007</v>
      </c>
      <c r="H2750" s="1">
        <v>10</v>
      </c>
      <c r="I2750" s="5">
        <f>VALUE(RIGHT($E2750,LEN($E2750)-1))</f>
        <v>29</v>
      </c>
      <c r="J2750" s="1" t="s">
        <v>8794</v>
      </c>
      <c r="K2750" s="1" t="s">
        <v>11443</v>
      </c>
      <c r="L2750" s="1" t="s">
        <v>11994</v>
      </c>
    </row>
    <row r="2751" spans="1:12" hidden="1" x14ac:dyDescent="0.2">
      <c r="A2751" s="1">
        <v>2750</v>
      </c>
      <c r="B2751" s="1" t="s">
        <v>2750</v>
      </c>
      <c r="C2751" s="1" t="str">
        <f>IFERROR(VLOOKUP(B2751,Merged!E:G,3,FALSE),"")</f>
        <v/>
      </c>
      <c r="E2751" s="1" t="s">
        <v>6590</v>
      </c>
      <c r="F2751" s="1" t="str">
        <f>TEXT($G2751,"0000") &amp; TEXT($H2751,"00")</f>
        <v>200710</v>
      </c>
      <c r="G2751" s="1">
        <f>IFERROR(
  IF(ISNUMBER(SEARCH("平成",B2751)),
     1988 + VALUE(MID(B2751, SEARCH("平成",B2751) + 2, FIND("年", B2751) - SEARCH("平成",B2751) - 2)),
  IF(ISNUMBER(SEARCH("令和元年",B2751)),
     2019,
  IF(ISNUMBER(SEARCH("令和",B2751)),
     2018 + VALUE(MID(B2751, SEARCH("令和",B2751) + 2, FIND("年", B2751) - SEARCH("令和",B2751) - 2)),
  ""))),
"")</f>
        <v>2007</v>
      </c>
      <c r="H2751" s="1">
        <v>10</v>
      </c>
      <c r="I2751" s="5">
        <f>VALUE(RIGHT($E2751,LEN($E2751)-1))</f>
        <v>30</v>
      </c>
      <c r="J2751" s="1" t="s">
        <v>8360</v>
      </c>
      <c r="K2751" s="1" t="s">
        <v>11444</v>
      </c>
      <c r="L2751" s="1" t="s">
        <v>12899</v>
      </c>
    </row>
    <row r="2752" spans="1:12" hidden="1" x14ac:dyDescent="0.2">
      <c r="A2752" s="1">
        <v>2751</v>
      </c>
      <c r="B2752" s="1" t="s">
        <v>2751</v>
      </c>
      <c r="C2752" s="1" t="str">
        <f>IFERROR(VLOOKUP(B2752,Merged!E:G,3,FALSE),"")</f>
        <v/>
      </c>
      <c r="E2752" s="1" t="s">
        <v>6591</v>
      </c>
      <c r="F2752" s="1" t="str">
        <f>TEXT($G2752,"0000") &amp; TEXT($H2752,"00")</f>
        <v>200710</v>
      </c>
      <c r="G2752" s="1">
        <f>IFERROR(
  IF(ISNUMBER(SEARCH("平成",B2752)),
     1988 + VALUE(MID(B2752, SEARCH("平成",B2752) + 2, FIND("年", B2752) - SEARCH("平成",B2752) - 2)),
  IF(ISNUMBER(SEARCH("令和元年",B2752)),
     2019,
  IF(ISNUMBER(SEARCH("令和",B2752)),
     2018 + VALUE(MID(B2752, SEARCH("令和",B2752) + 2, FIND("年", B2752) - SEARCH("令和",B2752) - 2)),
  ""))),
"")</f>
        <v>2007</v>
      </c>
      <c r="H2752" s="1">
        <v>10</v>
      </c>
      <c r="I2752" s="5">
        <f>VALUE(RIGHT($E2752,LEN($E2752)-1))</f>
        <v>31</v>
      </c>
      <c r="J2752" s="1" t="s">
        <v>8795</v>
      </c>
      <c r="K2752" s="1" t="s">
        <v>11445</v>
      </c>
      <c r="L2752" s="1" t="s">
        <v>12158</v>
      </c>
    </row>
    <row r="2753" spans="1:12" hidden="1" x14ac:dyDescent="0.2">
      <c r="A2753" s="1">
        <v>2752</v>
      </c>
      <c r="B2753" s="1" t="s">
        <v>2752</v>
      </c>
      <c r="C2753" s="1" t="str">
        <f>IFERROR(VLOOKUP(B2753,Merged!E:G,3,FALSE),"")</f>
        <v/>
      </c>
      <c r="E2753" s="1" t="s">
        <v>6592</v>
      </c>
      <c r="F2753" s="1" t="str">
        <f>TEXT($G2753,"0000") &amp; TEXT($H2753,"00")</f>
        <v>200710</v>
      </c>
      <c r="G2753" s="1">
        <f>IFERROR(
  IF(ISNUMBER(SEARCH("平成",B2753)),
     1988 + VALUE(MID(B2753, SEARCH("平成",B2753) + 2, FIND("年", B2753) - SEARCH("平成",B2753) - 2)),
  IF(ISNUMBER(SEARCH("令和元年",B2753)),
     2019,
  IF(ISNUMBER(SEARCH("令和",B2753)),
     2018 + VALUE(MID(B2753, SEARCH("令和",B2753) + 2, FIND("年", B2753) - SEARCH("令和",B2753) - 2)),
  ""))),
"")</f>
        <v>2007</v>
      </c>
      <c r="H2753" s="1">
        <v>10</v>
      </c>
      <c r="I2753" s="5">
        <f>VALUE(RIGHT($E2753,LEN($E2753)-1))</f>
        <v>32</v>
      </c>
      <c r="J2753" s="1" t="s">
        <v>8796</v>
      </c>
      <c r="K2753" s="1" t="s">
        <v>11444</v>
      </c>
      <c r="L2753" s="1" t="s">
        <v>11615</v>
      </c>
    </row>
    <row r="2754" spans="1:12" hidden="1" x14ac:dyDescent="0.2">
      <c r="A2754" s="1">
        <v>2753</v>
      </c>
      <c r="B2754" s="1" t="s">
        <v>2753</v>
      </c>
      <c r="C2754" s="1" t="str">
        <f>IFERROR(VLOOKUP(B2754,Merged!E:G,3,FALSE),"")</f>
        <v/>
      </c>
      <c r="E2754" s="1" t="s">
        <v>6593</v>
      </c>
      <c r="F2754" s="1" t="str">
        <f>TEXT($G2754,"0000") &amp; TEXT($H2754,"00")</f>
        <v>200710</v>
      </c>
      <c r="G2754" s="1">
        <f>IFERROR(
  IF(ISNUMBER(SEARCH("平成",B2754)),
     1988 + VALUE(MID(B2754, SEARCH("平成",B2754) + 2, FIND("年", B2754) - SEARCH("平成",B2754) - 2)),
  IF(ISNUMBER(SEARCH("令和元年",B2754)),
     2019,
  IF(ISNUMBER(SEARCH("令和",B2754)),
     2018 + VALUE(MID(B2754, SEARCH("令和",B2754) + 2, FIND("年", B2754) - SEARCH("令和",B2754) - 2)),
  ""))),
"")</f>
        <v>2007</v>
      </c>
      <c r="H2754" s="1">
        <v>10</v>
      </c>
      <c r="I2754" s="5">
        <f>VALUE(RIGHT($E2754,LEN($E2754)-1))</f>
        <v>33</v>
      </c>
      <c r="J2754" s="1" t="s">
        <v>8797</v>
      </c>
      <c r="K2754" s="1" t="s">
        <v>11443</v>
      </c>
      <c r="L2754" s="1" t="s">
        <v>12362</v>
      </c>
    </row>
    <row r="2755" spans="1:12" hidden="1" x14ac:dyDescent="0.2">
      <c r="A2755" s="1">
        <v>2754</v>
      </c>
      <c r="B2755" s="1" t="s">
        <v>2754</v>
      </c>
      <c r="C2755" s="1" t="str">
        <f>IFERROR(VLOOKUP(B2755,Merged!E:G,3,FALSE),"")</f>
        <v/>
      </c>
      <c r="E2755" s="1" t="s">
        <v>6594</v>
      </c>
      <c r="F2755" s="1" t="str">
        <f>TEXT($G2755,"0000") &amp; TEXT($H2755,"00")</f>
        <v>200710</v>
      </c>
      <c r="G2755" s="1">
        <f>IFERROR(
  IF(ISNUMBER(SEARCH("平成",B2755)),
     1988 + VALUE(MID(B2755, SEARCH("平成",B2755) + 2, FIND("年", B2755) - SEARCH("平成",B2755) - 2)),
  IF(ISNUMBER(SEARCH("令和元年",B2755)),
     2019,
  IF(ISNUMBER(SEARCH("令和",B2755)),
     2018 + VALUE(MID(B2755, SEARCH("令和",B2755) + 2, FIND("年", B2755) - SEARCH("令和",B2755) - 2)),
  ""))),
"")</f>
        <v>2007</v>
      </c>
      <c r="H2755" s="1">
        <v>10</v>
      </c>
      <c r="I2755" s="5">
        <f>VALUE(RIGHT($E2755,LEN($E2755)-1))</f>
        <v>34</v>
      </c>
      <c r="J2755" s="1" t="s">
        <v>8798</v>
      </c>
      <c r="K2755" s="1" t="s">
        <v>11444</v>
      </c>
      <c r="L2755" s="1" t="s">
        <v>12516</v>
      </c>
    </row>
    <row r="2756" spans="1:12" hidden="1" x14ac:dyDescent="0.2">
      <c r="A2756" s="1">
        <v>2755</v>
      </c>
      <c r="B2756" s="1" t="s">
        <v>2755</v>
      </c>
      <c r="C2756" s="1" t="str">
        <f>IFERROR(VLOOKUP(B2756,Merged!E:G,3,FALSE),"")</f>
        <v/>
      </c>
      <c r="E2756" s="1" t="s">
        <v>6595</v>
      </c>
      <c r="F2756" s="1" t="str">
        <f>TEXT($G2756,"0000") &amp; TEXT($H2756,"00")</f>
        <v>200710</v>
      </c>
      <c r="G2756" s="1">
        <f>IFERROR(
  IF(ISNUMBER(SEARCH("平成",B2756)),
     1988 + VALUE(MID(B2756, SEARCH("平成",B2756) + 2, FIND("年", B2756) - SEARCH("平成",B2756) - 2)),
  IF(ISNUMBER(SEARCH("令和元年",B2756)),
     2019,
  IF(ISNUMBER(SEARCH("令和",B2756)),
     2018 + VALUE(MID(B2756, SEARCH("令和",B2756) + 2, FIND("年", B2756) - SEARCH("令和",B2756) - 2)),
  ""))),
"")</f>
        <v>2007</v>
      </c>
      <c r="H2756" s="1">
        <v>10</v>
      </c>
      <c r="I2756" s="5">
        <f>VALUE(RIGHT($E2756,LEN($E2756)-1))</f>
        <v>35</v>
      </c>
      <c r="J2756" s="1" t="s">
        <v>8799</v>
      </c>
      <c r="K2756" s="1" t="s">
        <v>11443</v>
      </c>
      <c r="L2756" s="1" t="s">
        <v>13219</v>
      </c>
    </row>
    <row r="2757" spans="1:12" hidden="1" x14ac:dyDescent="0.2">
      <c r="A2757" s="1">
        <v>2756</v>
      </c>
      <c r="B2757" s="1" t="s">
        <v>2756</v>
      </c>
      <c r="C2757" s="1" t="str">
        <f>IFERROR(VLOOKUP(B2757,Merged!E:G,3,FALSE),"")</f>
        <v/>
      </c>
      <c r="E2757" s="1" t="s">
        <v>6596</v>
      </c>
      <c r="F2757" s="1" t="str">
        <f>TEXT($G2757,"0000") &amp; TEXT($H2757,"00")</f>
        <v>200710</v>
      </c>
      <c r="G2757" s="1">
        <f>IFERROR(
  IF(ISNUMBER(SEARCH("平成",B2757)),
     1988 + VALUE(MID(B2757, SEARCH("平成",B2757) + 2, FIND("年", B2757) - SEARCH("平成",B2757) - 2)),
  IF(ISNUMBER(SEARCH("令和元年",B2757)),
     2019,
  IF(ISNUMBER(SEARCH("令和",B2757)),
     2018 + VALUE(MID(B2757, SEARCH("令和",B2757) + 2, FIND("年", B2757) - SEARCH("令和",B2757) - 2)),
  ""))),
"")</f>
        <v>2007</v>
      </c>
      <c r="H2757" s="1">
        <v>10</v>
      </c>
      <c r="I2757" s="5">
        <f>VALUE(RIGHT($E2757,LEN($E2757)-1))</f>
        <v>36</v>
      </c>
      <c r="J2757" s="1" t="s">
        <v>7803</v>
      </c>
      <c r="K2757" s="1" t="s">
        <v>11444</v>
      </c>
    </row>
    <row r="2758" spans="1:12" hidden="1" x14ac:dyDescent="0.2">
      <c r="A2758" s="1">
        <v>2757</v>
      </c>
      <c r="B2758" s="1" t="s">
        <v>2757</v>
      </c>
      <c r="C2758" s="1" t="str">
        <f>IFERROR(VLOOKUP(B2758,Merged!E:G,3,FALSE),"")</f>
        <v/>
      </c>
      <c r="E2758" s="1" t="s">
        <v>6597</v>
      </c>
      <c r="F2758" s="1" t="str">
        <f>TEXT($G2758,"0000") &amp; TEXT($H2758,"00")</f>
        <v>200710</v>
      </c>
      <c r="G2758" s="1">
        <f>IFERROR(
  IF(ISNUMBER(SEARCH("平成",B2758)),
     1988 + VALUE(MID(B2758, SEARCH("平成",B2758) + 2, FIND("年", B2758) - SEARCH("平成",B2758) - 2)),
  IF(ISNUMBER(SEARCH("令和元年",B2758)),
     2019,
  IF(ISNUMBER(SEARCH("令和",B2758)),
     2018 + VALUE(MID(B2758, SEARCH("令和",B2758) + 2, FIND("年", B2758) - SEARCH("令和",B2758) - 2)),
  ""))),
"")</f>
        <v>2007</v>
      </c>
      <c r="H2758" s="1">
        <v>10</v>
      </c>
      <c r="I2758" s="5">
        <f>VALUE(RIGHT($E2758,LEN($E2758)-1))</f>
        <v>37</v>
      </c>
      <c r="J2758" s="1" t="s">
        <v>8800</v>
      </c>
      <c r="K2758" s="1" t="s">
        <v>11444</v>
      </c>
      <c r="L2758" s="1" t="s">
        <v>13220</v>
      </c>
    </row>
    <row r="2759" spans="1:12" hidden="1" x14ac:dyDescent="0.2">
      <c r="A2759" s="1">
        <v>2758</v>
      </c>
      <c r="B2759" s="1" t="s">
        <v>2758</v>
      </c>
      <c r="C2759" s="1" t="str">
        <f>IFERROR(VLOOKUP(B2759,Merged!E:G,3,FALSE),"")</f>
        <v/>
      </c>
      <c r="E2759" s="1" t="s">
        <v>6598</v>
      </c>
      <c r="F2759" s="1" t="str">
        <f>TEXT($G2759,"0000") &amp; TEXT($H2759,"00")</f>
        <v>200710</v>
      </c>
      <c r="G2759" s="1">
        <f>IFERROR(
  IF(ISNUMBER(SEARCH("平成",B2759)),
     1988 + VALUE(MID(B2759, SEARCH("平成",B2759) + 2, FIND("年", B2759) - SEARCH("平成",B2759) - 2)),
  IF(ISNUMBER(SEARCH("令和元年",B2759)),
     2019,
  IF(ISNUMBER(SEARCH("令和",B2759)),
     2018 + VALUE(MID(B2759, SEARCH("令和",B2759) + 2, FIND("年", B2759) - SEARCH("令和",B2759) - 2)),
  ""))),
"")</f>
        <v>2007</v>
      </c>
      <c r="H2759" s="1">
        <v>10</v>
      </c>
      <c r="I2759" s="5">
        <f>VALUE(RIGHT($E2759,LEN($E2759)-1))</f>
        <v>38</v>
      </c>
      <c r="J2759" s="1" t="s">
        <v>8801</v>
      </c>
      <c r="K2759" s="1" t="s">
        <v>11443</v>
      </c>
      <c r="L2759" s="1" t="s">
        <v>12782</v>
      </c>
    </row>
    <row r="2760" spans="1:12" hidden="1" x14ac:dyDescent="0.2">
      <c r="A2760" s="1">
        <v>2759</v>
      </c>
      <c r="B2760" s="1" t="s">
        <v>2759</v>
      </c>
      <c r="C2760" s="1" t="str">
        <f>IFERROR(VLOOKUP(B2760,Merged!E:G,3,FALSE),"")</f>
        <v/>
      </c>
      <c r="E2760" s="1" t="s">
        <v>6599</v>
      </c>
      <c r="F2760" s="1" t="str">
        <f>TEXT($G2760,"0000") &amp; TEXT($H2760,"00")</f>
        <v>200710</v>
      </c>
      <c r="G2760" s="1">
        <f>IFERROR(
  IF(ISNUMBER(SEARCH("平成",B2760)),
     1988 + VALUE(MID(B2760, SEARCH("平成",B2760) + 2, FIND("年", B2760) - SEARCH("平成",B2760) - 2)),
  IF(ISNUMBER(SEARCH("令和元年",B2760)),
     2019,
  IF(ISNUMBER(SEARCH("令和",B2760)),
     2018 + VALUE(MID(B2760, SEARCH("令和",B2760) + 2, FIND("年", B2760) - SEARCH("令和",B2760) - 2)),
  ""))),
"")</f>
        <v>2007</v>
      </c>
      <c r="H2760" s="1">
        <v>10</v>
      </c>
      <c r="I2760" s="5">
        <f>VALUE(RIGHT($E2760,LEN($E2760)-1))</f>
        <v>39</v>
      </c>
      <c r="J2760" s="1" t="s">
        <v>8802</v>
      </c>
      <c r="K2760" s="1" t="s">
        <v>11442</v>
      </c>
      <c r="L2760" s="1" t="s">
        <v>13221</v>
      </c>
    </row>
    <row r="2761" spans="1:12" hidden="1" x14ac:dyDescent="0.2">
      <c r="A2761" s="1">
        <v>2760</v>
      </c>
      <c r="B2761" s="1" t="s">
        <v>2760</v>
      </c>
      <c r="C2761" s="1" t="str">
        <f>IFERROR(VLOOKUP(B2761,Merged!E:G,3,FALSE),"")</f>
        <v/>
      </c>
      <c r="E2761" s="1" t="s">
        <v>6600</v>
      </c>
      <c r="F2761" s="1" t="str">
        <f>TEXT($G2761,"0000") &amp; TEXT($H2761,"00")</f>
        <v>200710</v>
      </c>
      <c r="G2761" s="1">
        <f>IFERROR(
  IF(ISNUMBER(SEARCH("平成",B2761)),
     1988 + VALUE(MID(B2761, SEARCH("平成",B2761) + 2, FIND("年", B2761) - SEARCH("平成",B2761) - 2)),
  IF(ISNUMBER(SEARCH("令和元年",B2761)),
     2019,
  IF(ISNUMBER(SEARCH("令和",B2761)),
     2018 + VALUE(MID(B2761, SEARCH("令和",B2761) + 2, FIND("年", B2761) - SEARCH("令和",B2761) - 2)),
  ""))),
"")</f>
        <v>2007</v>
      </c>
      <c r="H2761" s="1">
        <v>10</v>
      </c>
      <c r="I2761" s="5">
        <f>VALUE(RIGHT($E2761,LEN($E2761)-1))</f>
        <v>40</v>
      </c>
      <c r="J2761" s="1" t="s">
        <v>8102</v>
      </c>
      <c r="K2761" s="1" t="s">
        <v>11443</v>
      </c>
      <c r="L2761" s="1" t="s">
        <v>13222</v>
      </c>
    </row>
    <row r="2762" spans="1:12" hidden="1" x14ac:dyDescent="0.2">
      <c r="A2762" s="1">
        <v>2761</v>
      </c>
      <c r="B2762" s="1" t="s">
        <v>2761</v>
      </c>
      <c r="C2762" s="1" t="str">
        <f>IFERROR(VLOOKUP(B2762,Merged!E:G,3,FALSE),"")</f>
        <v/>
      </c>
      <c r="E2762" s="1" t="s">
        <v>6601</v>
      </c>
      <c r="F2762" s="1" t="str">
        <f>TEXT($G2762,"0000") &amp; TEXT($H2762,"00")</f>
        <v>200710</v>
      </c>
      <c r="G2762" s="1">
        <f>IFERROR(
  IF(ISNUMBER(SEARCH("平成",B2762)),
     1988 + VALUE(MID(B2762, SEARCH("平成",B2762) + 2, FIND("年", B2762) - SEARCH("平成",B2762) - 2)),
  IF(ISNUMBER(SEARCH("令和元年",B2762)),
     2019,
  IF(ISNUMBER(SEARCH("令和",B2762)),
     2018 + VALUE(MID(B2762, SEARCH("令和",B2762) + 2, FIND("年", B2762) - SEARCH("令和",B2762) - 2)),
  ""))),
"")</f>
        <v>2007</v>
      </c>
      <c r="H2762" s="1">
        <v>10</v>
      </c>
      <c r="I2762" s="5">
        <f>VALUE(RIGHT($E2762,LEN($E2762)-1))</f>
        <v>41</v>
      </c>
      <c r="J2762" s="1" t="s">
        <v>7638</v>
      </c>
      <c r="K2762" s="1" t="s">
        <v>11443</v>
      </c>
      <c r="L2762" s="1" t="s">
        <v>12321</v>
      </c>
    </row>
    <row r="2763" spans="1:12" hidden="1" x14ac:dyDescent="0.2">
      <c r="A2763" s="1">
        <v>2762</v>
      </c>
      <c r="B2763" s="1" t="s">
        <v>2762</v>
      </c>
      <c r="C2763" s="1" t="str">
        <f>IFERROR(VLOOKUP(B2763,Merged!E:G,3,FALSE),"")</f>
        <v/>
      </c>
      <c r="E2763" s="1" t="s">
        <v>6602</v>
      </c>
      <c r="F2763" s="1" t="str">
        <f>TEXT($G2763,"0000") &amp; TEXT($H2763,"00")</f>
        <v>200710</v>
      </c>
      <c r="G2763" s="1">
        <f>IFERROR(
  IF(ISNUMBER(SEARCH("平成",B2763)),
     1988 + VALUE(MID(B2763, SEARCH("平成",B2763) + 2, FIND("年", B2763) - SEARCH("平成",B2763) - 2)),
  IF(ISNUMBER(SEARCH("令和元年",B2763)),
     2019,
  IF(ISNUMBER(SEARCH("令和",B2763)),
     2018 + VALUE(MID(B2763, SEARCH("令和",B2763) + 2, FIND("年", B2763) - SEARCH("令和",B2763) - 2)),
  ""))),
"")</f>
        <v>2007</v>
      </c>
      <c r="H2763" s="1">
        <v>10</v>
      </c>
      <c r="I2763" s="5">
        <f>VALUE(RIGHT($E2763,LEN($E2763)-1))</f>
        <v>42</v>
      </c>
      <c r="J2763" s="1" t="s">
        <v>8803</v>
      </c>
      <c r="K2763" s="1" t="s">
        <v>11444</v>
      </c>
      <c r="L2763" s="1" t="s">
        <v>13223</v>
      </c>
    </row>
    <row r="2764" spans="1:12" hidden="1" x14ac:dyDescent="0.2">
      <c r="A2764" s="1">
        <v>2763</v>
      </c>
      <c r="B2764" s="1" t="s">
        <v>2763</v>
      </c>
      <c r="C2764" s="1" t="str">
        <f>IFERROR(VLOOKUP(B2764,Merged!E:G,3,FALSE),"")</f>
        <v/>
      </c>
      <c r="E2764" s="1" t="s">
        <v>6603</v>
      </c>
      <c r="F2764" s="1" t="str">
        <f>TEXT($G2764,"0000") &amp; TEXT($H2764,"00")</f>
        <v>200710</v>
      </c>
      <c r="G2764" s="1">
        <f>IFERROR(
  IF(ISNUMBER(SEARCH("平成",B2764)),
     1988 + VALUE(MID(B2764, SEARCH("平成",B2764) + 2, FIND("年", B2764) - SEARCH("平成",B2764) - 2)),
  IF(ISNUMBER(SEARCH("令和元年",B2764)),
     2019,
  IF(ISNUMBER(SEARCH("令和",B2764)),
     2018 + VALUE(MID(B2764, SEARCH("令和",B2764) + 2, FIND("年", B2764) - SEARCH("令和",B2764) - 2)),
  ""))),
"")</f>
        <v>2007</v>
      </c>
      <c r="H2764" s="1">
        <v>10</v>
      </c>
      <c r="I2764" s="5">
        <f>VALUE(RIGHT($E2764,LEN($E2764)-1))</f>
        <v>43</v>
      </c>
      <c r="J2764" s="1" t="s">
        <v>8804</v>
      </c>
      <c r="K2764" s="1" t="s">
        <v>11442</v>
      </c>
      <c r="L2764" s="1" t="s">
        <v>13224</v>
      </c>
    </row>
    <row r="2765" spans="1:12" hidden="1" x14ac:dyDescent="0.2">
      <c r="A2765" s="1">
        <v>2764</v>
      </c>
      <c r="B2765" s="1" t="s">
        <v>2764</v>
      </c>
      <c r="C2765" s="1" t="str">
        <f>IFERROR(VLOOKUP(B2765,Merged!E:G,3,FALSE),"")</f>
        <v/>
      </c>
      <c r="E2765" s="1" t="s">
        <v>6604</v>
      </c>
      <c r="F2765" s="1" t="str">
        <f>TEXT($G2765,"0000") &amp; TEXT($H2765,"00")</f>
        <v>200710</v>
      </c>
      <c r="G2765" s="1">
        <f>IFERROR(
  IF(ISNUMBER(SEARCH("平成",B2765)),
     1988 + VALUE(MID(B2765, SEARCH("平成",B2765) + 2, FIND("年", B2765) - SEARCH("平成",B2765) - 2)),
  IF(ISNUMBER(SEARCH("令和元年",B2765)),
     2019,
  IF(ISNUMBER(SEARCH("令和",B2765)),
     2018 + VALUE(MID(B2765, SEARCH("令和",B2765) + 2, FIND("年", B2765) - SEARCH("令和",B2765) - 2)),
  ""))),
"")</f>
        <v>2007</v>
      </c>
      <c r="H2765" s="1">
        <v>10</v>
      </c>
      <c r="I2765" s="5">
        <f>VALUE(RIGHT($E2765,LEN($E2765)-1))</f>
        <v>44</v>
      </c>
      <c r="J2765" s="1" t="s">
        <v>8805</v>
      </c>
      <c r="K2765" s="1" t="s">
        <v>11442</v>
      </c>
    </row>
    <row r="2766" spans="1:12" hidden="1" x14ac:dyDescent="0.2">
      <c r="A2766" s="1">
        <v>2765</v>
      </c>
      <c r="B2766" s="1" t="s">
        <v>2765</v>
      </c>
      <c r="C2766" s="1" t="str">
        <f>IFERROR(VLOOKUP(B2766,Merged!E:G,3,FALSE),"")</f>
        <v/>
      </c>
      <c r="E2766" s="1" t="s">
        <v>6605</v>
      </c>
      <c r="F2766" s="1" t="str">
        <f>TEXT($G2766,"0000") &amp; TEXT($H2766,"00")</f>
        <v>200710</v>
      </c>
      <c r="G2766" s="1">
        <f>IFERROR(
  IF(ISNUMBER(SEARCH("平成",B2766)),
     1988 + VALUE(MID(B2766, SEARCH("平成",B2766) + 2, FIND("年", B2766) - SEARCH("平成",B2766) - 2)),
  IF(ISNUMBER(SEARCH("令和元年",B2766)),
     2019,
  IF(ISNUMBER(SEARCH("令和",B2766)),
     2018 + VALUE(MID(B2766, SEARCH("令和",B2766) + 2, FIND("年", B2766) - SEARCH("令和",B2766) - 2)),
  ""))),
"")</f>
        <v>2007</v>
      </c>
      <c r="H2766" s="1">
        <v>10</v>
      </c>
      <c r="I2766" s="5">
        <f>VALUE(RIGHT($E2766,LEN($E2766)-1))</f>
        <v>45</v>
      </c>
      <c r="J2766" s="1" t="s">
        <v>8806</v>
      </c>
      <c r="K2766" s="1" t="s">
        <v>11444</v>
      </c>
      <c r="L2766" s="1" t="s">
        <v>11892</v>
      </c>
    </row>
    <row r="2767" spans="1:12" hidden="1" x14ac:dyDescent="0.2">
      <c r="A2767" s="1">
        <v>2766</v>
      </c>
      <c r="B2767" s="1" t="s">
        <v>2766</v>
      </c>
      <c r="C2767" s="1" t="str">
        <f>IFERROR(VLOOKUP(B2767,Merged!E:G,3,FALSE),"")</f>
        <v/>
      </c>
      <c r="E2767" s="1" t="s">
        <v>6606</v>
      </c>
      <c r="F2767" s="1" t="str">
        <f>TEXT($G2767,"0000") &amp; TEXT($H2767,"00")</f>
        <v>200710</v>
      </c>
      <c r="G2767" s="1">
        <f>IFERROR(
  IF(ISNUMBER(SEARCH("平成",B2767)),
     1988 + VALUE(MID(B2767, SEARCH("平成",B2767) + 2, FIND("年", B2767) - SEARCH("平成",B2767) - 2)),
  IF(ISNUMBER(SEARCH("令和元年",B2767)),
     2019,
  IF(ISNUMBER(SEARCH("令和",B2767)),
     2018 + VALUE(MID(B2767, SEARCH("令和",B2767) + 2, FIND("年", B2767) - SEARCH("令和",B2767) - 2)),
  ""))),
"")</f>
        <v>2007</v>
      </c>
      <c r="H2767" s="1">
        <v>10</v>
      </c>
      <c r="I2767" s="5">
        <f>VALUE(RIGHT($E2767,LEN($E2767)-1))</f>
        <v>46</v>
      </c>
      <c r="J2767" s="1" t="s">
        <v>8807</v>
      </c>
      <c r="K2767" s="1" t="s">
        <v>11442</v>
      </c>
      <c r="L2767" s="1" t="s">
        <v>12367</v>
      </c>
    </row>
    <row r="2768" spans="1:12" hidden="1" x14ac:dyDescent="0.2">
      <c r="A2768" s="1">
        <v>2767</v>
      </c>
      <c r="B2768" s="1" t="s">
        <v>2767</v>
      </c>
      <c r="C2768" s="1" t="str">
        <f>IFERROR(VLOOKUP(B2768,Merged!E:G,3,FALSE),"")</f>
        <v/>
      </c>
      <c r="E2768" s="1" t="s">
        <v>6607</v>
      </c>
      <c r="F2768" s="1" t="str">
        <f>TEXT($G2768,"0000") &amp; TEXT($H2768,"00")</f>
        <v>200710</v>
      </c>
      <c r="G2768" s="1">
        <f>IFERROR(
  IF(ISNUMBER(SEARCH("平成",B2768)),
     1988 + VALUE(MID(B2768, SEARCH("平成",B2768) + 2, FIND("年", B2768) - SEARCH("平成",B2768) - 2)),
  IF(ISNUMBER(SEARCH("令和元年",B2768)),
     2019,
  IF(ISNUMBER(SEARCH("令和",B2768)),
     2018 + VALUE(MID(B2768, SEARCH("令和",B2768) + 2, FIND("年", B2768) - SEARCH("令和",B2768) - 2)),
  ""))),
"")</f>
        <v>2007</v>
      </c>
      <c r="H2768" s="1">
        <v>10</v>
      </c>
      <c r="I2768" s="5">
        <f>VALUE(RIGHT($E2768,LEN($E2768)-1))</f>
        <v>47</v>
      </c>
      <c r="J2768" s="1" t="s">
        <v>8808</v>
      </c>
      <c r="K2768" s="1" t="s">
        <v>11442</v>
      </c>
      <c r="L2768" s="1" t="s">
        <v>13225</v>
      </c>
    </row>
    <row r="2769" spans="1:12" hidden="1" x14ac:dyDescent="0.2">
      <c r="A2769" s="1">
        <v>2768</v>
      </c>
      <c r="B2769" s="1" t="s">
        <v>2768</v>
      </c>
      <c r="C2769" s="1" t="str">
        <f>IFERROR(VLOOKUP(B2769,Merged!E:G,3,FALSE),"")</f>
        <v/>
      </c>
      <c r="E2769" s="1" t="s">
        <v>6608</v>
      </c>
      <c r="F2769" s="1" t="str">
        <f>TEXT($G2769,"0000") &amp; TEXT($H2769,"00")</f>
        <v>200710</v>
      </c>
      <c r="G2769" s="1">
        <f>IFERROR(
  IF(ISNUMBER(SEARCH("平成",B2769)),
     1988 + VALUE(MID(B2769, SEARCH("平成",B2769) + 2, FIND("年", B2769) - SEARCH("平成",B2769) - 2)),
  IF(ISNUMBER(SEARCH("令和元年",B2769)),
     2019,
  IF(ISNUMBER(SEARCH("令和",B2769)),
     2018 + VALUE(MID(B2769, SEARCH("令和",B2769) + 2, FIND("年", B2769) - SEARCH("令和",B2769) - 2)),
  ""))),
"")</f>
        <v>2007</v>
      </c>
      <c r="H2769" s="1">
        <v>10</v>
      </c>
      <c r="I2769" s="5">
        <f>VALUE(RIGHT($E2769,LEN($E2769)-1))</f>
        <v>48</v>
      </c>
      <c r="J2769" s="1" t="s">
        <v>8565</v>
      </c>
      <c r="K2769" s="1" t="s">
        <v>11442</v>
      </c>
    </row>
    <row r="2770" spans="1:12" hidden="1" x14ac:dyDescent="0.2">
      <c r="A2770" s="1">
        <v>2769</v>
      </c>
      <c r="B2770" s="1" t="s">
        <v>2769</v>
      </c>
      <c r="C2770" s="1" t="str">
        <f>IFERROR(VLOOKUP(B2770,Merged!E:G,3,FALSE),"")</f>
        <v/>
      </c>
      <c r="E2770" s="1" t="s">
        <v>6609</v>
      </c>
      <c r="F2770" s="1" t="str">
        <f>TEXT($G2770,"0000") &amp; TEXT($H2770,"00")</f>
        <v>200710</v>
      </c>
      <c r="G2770" s="1">
        <f>IFERROR(
  IF(ISNUMBER(SEARCH("平成",B2770)),
     1988 + VALUE(MID(B2770, SEARCH("平成",B2770) + 2, FIND("年", B2770) - SEARCH("平成",B2770) - 2)),
  IF(ISNUMBER(SEARCH("令和元年",B2770)),
     2019,
  IF(ISNUMBER(SEARCH("令和",B2770)),
     2018 + VALUE(MID(B2770, SEARCH("令和",B2770) + 2, FIND("年", B2770) - SEARCH("令和",B2770) - 2)),
  ""))),
"")</f>
        <v>2007</v>
      </c>
      <c r="H2770" s="1">
        <v>10</v>
      </c>
      <c r="I2770" s="5">
        <f>VALUE(RIGHT($E2770,LEN($E2770)-1))</f>
        <v>49</v>
      </c>
      <c r="J2770" s="1" t="s">
        <v>8809</v>
      </c>
      <c r="K2770" s="1" t="s">
        <v>11444</v>
      </c>
      <c r="L2770" s="1" t="s">
        <v>11615</v>
      </c>
    </row>
    <row r="2771" spans="1:12" hidden="1" x14ac:dyDescent="0.2">
      <c r="A2771" s="1">
        <v>2770</v>
      </c>
      <c r="B2771" s="1" t="s">
        <v>2770</v>
      </c>
      <c r="C2771" s="1" t="str">
        <f>IFERROR(VLOOKUP(B2771,Merged!E:G,3,FALSE),"")</f>
        <v/>
      </c>
      <c r="E2771" s="1" t="s">
        <v>6610</v>
      </c>
      <c r="F2771" s="1" t="str">
        <f>TEXT($G2771,"0000") &amp; TEXT($H2771,"00")</f>
        <v>200710</v>
      </c>
      <c r="G2771" s="1">
        <f>IFERROR(
  IF(ISNUMBER(SEARCH("平成",B2771)),
     1988 + VALUE(MID(B2771, SEARCH("平成",B2771) + 2, FIND("年", B2771) - SEARCH("平成",B2771) - 2)),
  IF(ISNUMBER(SEARCH("令和元年",B2771)),
     2019,
  IF(ISNUMBER(SEARCH("令和",B2771)),
     2018 + VALUE(MID(B2771, SEARCH("令和",B2771) + 2, FIND("年", B2771) - SEARCH("令和",B2771) - 2)),
  ""))),
"")</f>
        <v>2007</v>
      </c>
      <c r="H2771" s="1">
        <v>10</v>
      </c>
      <c r="I2771" s="5">
        <f>VALUE(RIGHT($E2771,LEN($E2771)-1))</f>
        <v>50</v>
      </c>
      <c r="J2771" s="1" t="s">
        <v>8810</v>
      </c>
      <c r="K2771" s="1" t="s">
        <v>11445</v>
      </c>
      <c r="L2771" s="1" t="s">
        <v>13226</v>
      </c>
    </row>
    <row r="2772" spans="1:12" hidden="1" x14ac:dyDescent="0.2">
      <c r="A2772" s="1">
        <v>2771</v>
      </c>
      <c r="B2772" s="1" t="s">
        <v>2771</v>
      </c>
      <c r="C2772" s="1" t="str">
        <f>IFERROR(VLOOKUP(B2772,Merged!E:G,3,FALSE),"")</f>
        <v/>
      </c>
      <c r="E2772" s="1" t="s">
        <v>6611</v>
      </c>
      <c r="F2772" s="1" t="str">
        <f>TEXT($G2772,"0000") &amp; TEXT($H2772,"00")</f>
        <v>200710</v>
      </c>
      <c r="G2772" s="1">
        <f>IFERROR(
  IF(ISNUMBER(SEARCH("平成",B2772)),
     1988 + VALUE(MID(B2772, SEARCH("平成",B2772) + 2, FIND("年", B2772) - SEARCH("平成",B2772) - 2)),
  IF(ISNUMBER(SEARCH("令和元年",B2772)),
     2019,
  IF(ISNUMBER(SEARCH("令和",B2772)),
     2018 + VALUE(MID(B2772, SEARCH("令和",B2772) + 2, FIND("年", B2772) - SEARCH("令和",B2772) - 2)),
  ""))),
"")</f>
        <v>2007</v>
      </c>
      <c r="H2772" s="1">
        <v>10</v>
      </c>
      <c r="I2772" s="5">
        <f>VALUE(RIGHT($E2772,LEN($E2772)-1))</f>
        <v>51</v>
      </c>
      <c r="J2772" s="1" t="s">
        <v>8318</v>
      </c>
      <c r="K2772" s="1" t="s">
        <v>11442</v>
      </c>
      <c r="L2772" s="1" t="s">
        <v>11768</v>
      </c>
    </row>
    <row r="2773" spans="1:12" hidden="1" x14ac:dyDescent="0.2">
      <c r="A2773" s="1">
        <v>2772</v>
      </c>
      <c r="B2773" s="1" t="s">
        <v>2772</v>
      </c>
      <c r="C2773" s="1" t="str">
        <f>IFERROR(VLOOKUP(B2773,Merged!E:G,3,FALSE),"")</f>
        <v/>
      </c>
      <c r="E2773" s="1" t="s">
        <v>6612</v>
      </c>
      <c r="F2773" s="1" t="str">
        <f>TEXT($G2773,"0000") &amp; TEXT($H2773,"00")</f>
        <v>200710</v>
      </c>
      <c r="G2773" s="1">
        <f>IFERROR(
  IF(ISNUMBER(SEARCH("平成",B2773)),
     1988 + VALUE(MID(B2773, SEARCH("平成",B2773) + 2, FIND("年", B2773) - SEARCH("平成",B2773) - 2)),
  IF(ISNUMBER(SEARCH("令和元年",B2773)),
     2019,
  IF(ISNUMBER(SEARCH("令和",B2773)),
     2018 + VALUE(MID(B2773, SEARCH("令和",B2773) + 2, FIND("年", B2773) - SEARCH("令和",B2773) - 2)),
  ""))),
"")</f>
        <v>2007</v>
      </c>
      <c r="H2773" s="1">
        <v>10</v>
      </c>
      <c r="I2773" s="5">
        <f>VALUE(RIGHT($E2773,LEN($E2773)-1))</f>
        <v>52</v>
      </c>
      <c r="J2773" s="1" t="s">
        <v>8811</v>
      </c>
      <c r="K2773" s="1" t="s">
        <v>11444</v>
      </c>
      <c r="L2773" s="1" t="s">
        <v>13227</v>
      </c>
    </row>
    <row r="2774" spans="1:12" hidden="1" x14ac:dyDescent="0.2">
      <c r="A2774" s="1">
        <v>2773</v>
      </c>
      <c r="B2774" s="1" t="s">
        <v>2773</v>
      </c>
      <c r="C2774" s="1" t="str">
        <f>IFERROR(VLOOKUP(B2774,Merged!E:G,3,FALSE),"")</f>
        <v/>
      </c>
      <c r="E2774" s="1" t="s">
        <v>6613</v>
      </c>
      <c r="F2774" s="1" t="str">
        <f>TEXT($G2774,"0000") &amp; TEXT($H2774,"00")</f>
        <v>200710</v>
      </c>
      <c r="G2774" s="1">
        <f>IFERROR(
  IF(ISNUMBER(SEARCH("平成",B2774)),
     1988 + VALUE(MID(B2774, SEARCH("平成",B2774) + 2, FIND("年", B2774) - SEARCH("平成",B2774) - 2)),
  IF(ISNUMBER(SEARCH("令和元年",B2774)),
     2019,
  IF(ISNUMBER(SEARCH("令和",B2774)),
     2018 + VALUE(MID(B2774, SEARCH("令和",B2774) + 2, FIND("年", B2774) - SEARCH("令和",B2774) - 2)),
  ""))),
"")</f>
        <v>2007</v>
      </c>
      <c r="H2774" s="1">
        <v>10</v>
      </c>
      <c r="I2774" s="5">
        <f>VALUE(RIGHT($E2774,LEN($E2774)-1))</f>
        <v>53</v>
      </c>
      <c r="J2774" s="1" t="s">
        <v>8812</v>
      </c>
      <c r="K2774" s="1" t="s">
        <v>11444</v>
      </c>
      <c r="L2774" s="1" t="s">
        <v>13228</v>
      </c>
    </row>
    <row r="2775" spans="1:12" hidden="1" x14ac:dyDescent="0.2">
      <c r="A2775" s="1">
        <v>2774</v>
      </c>
      <c r="B2775" s="1" t="s">
        <v>2774</v>
      </c>
      <c r="C2775" s="1" t="str">
        <f>IFERROR(VLOOKUP(B2775,Merged!E:G,3,FALSE),"")</f>
        <v/>
      </c>
      <c r="E2775" s="1" t="s">
        <v>6614</v>
      </c>
      <c r="F2775" s="1" t="str">
        <f>TEXT($G2775,"0000") &amp; TEXT($H2775,"00")</f>
        <v>200710</v>
      </c>
      <c r="G2775" s="1">
        <f>IFERROR(
  IF(ISNUMBER(SEARCH("平成",B2775)),
     1988 + VALUE(MID(B2775, SEARCH("平成",B2775) + 2, FIND("年", B2775) - SEARCH("平成",B2775) - 2)),
  IF(ISNUMBER(SEARCH("令和元年",B2775)),
     2019,
  IF(ISNUMBER(SEARCH("令和",B2775)),
     2018 + VALUE(MID(B2775, SEARCH("令和",B2775) + 2, FIND("年", B2775) - SEARCH("令和",B2775) - 2)),
  ""))),
"")</f>
        <v>2007</v>
      </c>
      <c r="H2775" s="1">
        <v>10</v>
      </c>
      <c r="I2775" s="5">
        <f>VALUE(RIGHT($E2775,LEN($E2775)-1))</f>
        <v>54</v>
      </c>
      <c r="J2775" s="1" t="s">
        <v>8813</v>
      </c>
      <c r="K2775" s="1" t="s">
        <v>11444</v>
      </c>
      <c r="L2775" s="1" t="s">
        <v>12991</v>
      </c>
    </row>
    <row r="2776" spans="1:12" hidden="1" x14ac:dyDescent="0.2">
      <c r="A2776" s="1">
        <v>2775</v>
      </c>
      <c r="B2776" s="1" t="s">
        <v>2775</v>
      </c>
      <c r="C2776" s="1" t="str">
        <f>IFERROR(VLOOKUP(B2776,Merged!E:G,3,FALSE),"")</f>
        <v/>
      </c>
      <c r="E2776" s="1" t="s">
        <v>6615</v>
      </c>
      <c r="F2776" s="1" t="str">
        <f>TEXT($G2776,"0000") &amp; TEXT($H2776,"00")</f>
        <v>200710</v>
      </c>
      <c r="G2776" s="1">
        <f>IFERROR(
  IF(ISNUMBER(SEARCH("平成",B2776)),
     1988 + VALUE(MID(B2776, SEARCH("平成",B2776) + 2, FIND("年", B2776) - SEARCH("平成",B2776) - 2)),
  IF(ISNUMBER(SEARCH("令和元年",B2776)),
     2019,
  IF(ISNUMBER(SEARCH("令和",B2776)),
     2018 + VALUE(MID(B2776, SEARCH("令和",B2776) + 2, FIND("年", B2776) - SEARCH("令和",B2776) - 2)),
  ""))),
"")</f>
        <v>2007</v>
      </c>
      <c r="H2776" s="1">
        <v>10</v>
      </c>
      <c r="I2776" s="5">
        <f>VALUE(RIGHT($E2776,LEN($E2776)-1))</f>
        <v>55</v>
      </c>
      <c r="J2776" s="1" t="s">
        <v>8814</v>
      </c>
      <c r="K2776" s="1" t="s">
        <v>11445</v>
      </c>
      <c r="L2776" s="1" t="s">
        <v>12937</v>
      </c>
    </row>
    <row r="2777" spans="1:12" hidden="1" x14ac:dyDescent="0.2">
      <c r="A2777" s="1">
        <v>2776</v>
      </c>
      <c r="B2777" s="1" t="s">
        <v>2776</v>
      </c>
      <c r="C2777" s="1" t="str">
        <f>IFERROR(VLOOKUP(B2777,Merged!E:G,3,FALSE),"")</f>
        <v/>
      </c>
      <c r="E2777" s="1" t="s">
        <v>6616</v>
      </c>
      <c r="F2777" s="1" t="str">
        <f>TEXT($G2777,"0000") &amp; TEXT($H2777,"00")</f>
        <v>200710</v>
      </c>
      <c r="G2777" s="1">
        <f>IFERROR(
  IF(ISNUMBER(SEARCH("平成",B2777)),
     1988 + VALUE(MID(B2777, SEARCH("平成",B2777) + 2, FIND("年", B2777) - SEARCH("平成",B2777) - 2)),
  IF(ISNUMBER(SEARCH("令和元年",B2777)),
     2019,
  IF(ISNUMBER(SEARCH("令和",B2777)),
     2018 + VALUE(MID(B2777, SEARCH("令和",B2777) + 2, FIND("年", B2777) - SEARCH("令和",B2777) - 2)),
  ""))),
"")</f>
        <v>2007</v>
      </c>
      <c r="H2777" s="1">
        <v>10</v>
      </c>
      <c r="I2777" s="5">
        <f>VALUE(RIGHT($E2777,LEN($E2777)-1))</f>
        <v>56</v>
      </c>
      <c r="J2777" s="1" t="s">
        <v>8815</v>
      </c>
      <c r="K2777" s="1" t="s">
        <v>11442</v>
      </c>
      <c r="L2777" s="1" t="s">
        <v>13229</v>
      </c>
    </row>
    <row r="2778" spans="1:12" hidden="1" x14ac:dyDescent="0.2">
      <c r="A2778" s="1">
        <v>2777</v>
      </c>
      <c r="B2778" s="1" t="s">
        <v>2777</v>
      </c>
      <c r="C2778" s="1" t="str">
        <f>IFERROR(VLOOKUP(B2778,Merged!E:G,3,FALSE),"")</f>
        <v/>
      </c>
      <c r="E2778" s="1" t="s">
        <v>6617</v>
      </c>
      <c r="F2778" s="1" t="str">
        <f>TEXT($G2778,"0000") &amp; TEXT($H2778,"00")</f>
        <v>200710</v>
      </c>
      <c r="G2778" s="1">
        <f>IFERROR(
  IF(ISNUMBER(SEARCH("平成",B2778)),
     1988 + VALUE(MID(B2778, SEARCH("平成",B2778) + 2, FIND("年", B2778) - SEARCH("平成",B2778) - 2)),
  IF(ISNUMBER(SEARCH("令和元年",B2778)),
     2019,
  IF(ISNUMBER(SEARCH("令和",B2778)),
     2018 + VALUE(MID(B2778, SEARCH("令和",B2778) + 2, FIND("年", B2778) - SEARCH("令和",B2778) - 2)),
  ""))),
"")</f>
        <v>2007</v>
      </c>
      <c r="H2778" s="1">
        <v>10</v>
      </c>
      <c r="I2778" s="5">
        <f>VALUE(RIGHT($E2778,LEN($E2778)-1))</f>
        <v>57</v>
      </c>
      <c r="J2778" s="1" t="s">
        <v>8816</v>
      </c>
      <c r="K2778" s="1" t="s">
        <v>11442</v>
      </c>
      <c r="L2778" s="1" t="s">
        <v>11847</v>
      </c>
    </row>
    <row r="2779" spans="1:12" hidden="1" x14ac:dyDescent="0.2">
      <c r="A2779" s="1">
        <v>2778</v>
      </c>
      <c r="B2779" s="1" t="s">
        <v>2778</v>
      </c>
      <c r="C2779" s="1" t="str">
        <f>IFERROR(VLOOKUP(B2779,Merged!E:G,3,FALSE),"")</f>
        <v/>
      </c>
      <c r="E2779" s="1" t="s">
        <v>6618</v>
      </c>
      <c r="F2779" s="1" t="str">
        <f>TEXT($G2779,"0000") &amp; TEXT($H2779,"00")</f>
        <v>200710</v>
      </c>
      <c r="G2779" s="1">
        <f>IFERROR(
  IF(ISNUMBER(SEARCH("平成",B2779)),
     1988 + VALUE(MID(B2779, SEARCH("平成",B2779) + 2, FIND("年", B2779) - SEARCH("平成",B2779) - 2)),
  IF(ISNUMBER(SEARCH("令和元年",B2779)),
     2019,
  IF(ISNUMBER(SEARCH("令和",B2779)),
     2018 + VALUE(MID(B2779, SEARCH("令和",B2779) + 2, FIND("年", B2779) - SEARCH("令和",B2779) - 2)),
  ""))),
"")</f>
        <v>2007</v>
      </c>
      <c r="H2779" s="1">
        <v>10</v>
      </c>
      <c r="I2779" s="5">
        <f>VALUE(RIGHT($E2779,LEN($E2779)-1))</f>
        <v>58</v>
      </c>
      <c r="J2779" s="1" t="s">
        <v>8817</v>
      </c>
      <c r="K2779" s="1" t="s">
        <v>11442</v>
      </c>
      <c r="L2779" s="1" t="s">
        <v>13230</v>
      </c>
    </row>
    <row r="2780" spans="1:12" hidden="1" x14ac:dyDescent="0.2">
      <c r="A2780" s="1">
        <v>2779</v>
      </c>
      <c r="B2780" s="1" t="s">
        <v>2779</v>
      </c>
      <c r="C2780" s="1" t="str">
        <f>IFERROR(VLOOKUP(B2780,Merged!E:G,3,FALSE),"")</f>
        <v/>
      </c>
      <c r="E2780" s="1" t="s">
        <v>6619</v>
      </c>
      <c r="F2780" s="1" t="str">
        <f>TEXT($G2780,"0000") &amp; TEXT($H2780,"00")</f>
        <v>200710</v>
      </c>
      <c r="G2780" s="1">
        <f>IFERROR(
  IF(ISNUMBER(SEARCH("平成",B2780)),
     1988 + VALUE(MID(B2780, SEARCH("平成",B2780) + 2, FIND("年", B2780) - SEARCH("平成",B2780) - 2)),
  IF(ISNUMBER(SEARCH("令和元年",B2780)),
     2019,
  IF(ISNUMBER(SEARCH("令和",B2780)),
     2018 + VALUE(MID(B2780, SEARCH("令和",B2780) + 2, FIND("年", B2780) - SEARCH("令和",B2780) - 2)),
  ""))),
"")</f>
        <v>2007</v>
      </c>
      <c r="H2780" s="1">
        <v>10</v>
      </c>
      <c r="I2780" s="5">
        <f>VALUE(RIGHT($E2780,LEN($E2780)-1))</f>
        <v>59</v>
      </c>
      <c r="J2780" s="1" t="s">
        <v>8818</v>
      </c>
      <c r="K2780" s="1" t="s">
        <v>11443</v>
      </c>
      <c r="L2780" s="1" t="s">
        <v>11639</v>
      </c>
    </row>
    <row r="2781" spans="1:12" hidden="1" x14ac:dyDescent="0.2">
      <c r="A2781" s="1">
        <v>2780</v>
      </c>
      <c r="B2781" s="1" t="s">
        <v>2780</v>
      </c>
      <c r="C2781" s="1" t="str">
        <f>IFERROR(VLOOKUP(B2781,Merged!E:G,3,FALSE),"")</f>
        <v/>
      </c>
      <c r="E2781" s="1" t="s">
        <v>6620</v>
      </c>
      <c r="F2781" s="1" t="str">
        <f>TEXT($G2781,"0000") &amp; TEXT($H2781,"00")</f>
        <v>200710</v>
      </c>
      <c r="G2781" s="1">
        <f>IFERROR(
  IF(ISNUMBER(SEARCH("平成",B2781)),
     1988 + VALUE(MID(B2781, SEARCH("平成",B2781) + 2, FIND("年", B2781) - SEARCH("平成",B2781) - 2)),
  IF(ISNUMBER(SEARCH("令和元年",B2781)),
     2019,
  IF(ISNUMBER(SEARCH("令和",B2781)),
     2018 + VALUE(MID(B2781, SEARCH("令和",B2781) + 2, FIND("年", B2781) - SEARCH("令和",B2781) - 2)),
  ""))),
"")</f>
        <v>2007</v>
      </c>
      <c r="H2781" s="1">
        <v>10</v>
      </c>
      <c r="I2781" s="5">
        <f>VALUE(RIGHT($E2781,LEN($E2781)-1))</f>
        <v>60</v>
      </c>
      <c r="J2781" s="1" t="s">
        <v>8819</v>
      </c>
      <c r="K2781" s="1" t="s">
        <v>11444</v>
      </c>
      <c r="L2781" s="1" t="s">
        <v>13231</v>
      </c>
    </row>
    <row r="2782" spans="1:12" hidden="1" x14ac:dyDescent="0.2">
      <c r="A2782" s="1">
        <v>2781</v>
      </c>
      <c r="B2782" s="1" t="s">
        <v>2781</v>
      </c>
      <c r="C2782" s="1" t="str">
        <f>IFERROR(VLOOKUP(B2782,Merged!E:G,3,FALSE),"")</f>
        <v/>
      </c>
      <c r="E2782" s="1" t="s">
        <v>6621</v>
      </c>
      <c r="F2782" s="1" t="str">
        <f>TEXT($G2782,"0000") &amp; TEXT($H2782,"00")</f>
        <v>200710</v>
      </c>
      <c r="G2782" s="1">
        <f>IFERROR(
  IF(ISNUMBER(SEARCH("平成",B2782)),
     1988 + VALUE(MID(B2782, SEARCH("平成",B2782) + 2, FIND("年", B2782) - SEARCH("平成",B2782) - 2)),
  IF(ISNUMBER(SEARCH("令和元年",B2782)),
     2019,
  IF(ISNUMBER(SEARCH("令和",B2782)),
     2018 + VALUE(MID(B2782, SEARCH("令和",B2782) + 2, FIND("年", B2782) - SEARCH("令和",B2782) - 2)),
  ""))),
"")</f>
        <v>2007</v>
      </c>
      <c r="H2782" s="1">
        <v>10</v>
      </c>
      <c r="I2782" s="5">
        <f>VALUE(RIGHT($E2782,LEN($E2782)-1))</f>
        <v>61</v>
      </c>
      <c r="J2782" s="1" t="s">
        <v>8820</v>
      </c>
      <c r="K2782" s="1" t="s">
        <v>11444</v>
      </c>
      <c r="L2782" s="1" t="s">
        <v>13232</v>
      </c>
    </row>
    <row r="2783" spans="1:12" hidden="1" x14ac:dyDescent="0.2">
      <c r="A2783" s="1">
        <v>2782</v>
      </c>
      <c r="B2783" s="1" t="s">
        <v>2782</v>
      </c>
      <c r="C2783" s="1" t="str">
        <f>IFERROR(VLOOKUP(B2783,Merged!E:G,3,FALSE),"")</f>
        <v/>
      </c>
      <c r="E2783" s="1" t="s">
        <v>6622</v>
      </c>
      <c r="F2783" s="1" t="str">
        <f>TEXT($G2783,"0000") &amp; TEXT($H2783,"00")</f>
        <v>200710</v>
      </c>
      <c r="G2783" s="1">
        <f>IFERROR(
  IF(ISNUMBER(SEARCH("平成",B2783)),
     1988 + VALUE(MID(B2783, SEARCH("平成",B2783) + 2, FIND("年", B2783) - SEARCH("平成",B2783) - 2)),
  IF(ISNUMBER(SEARCH("令和元年",B2783)),
     2019,
  IF(ISNUMBER(SEARCH("令和",B2783)),
     2018 + VALUE(MID(B2783, SEARCH("令和",B2783) + 2, FIND("年", B2783) - SEARCH("令和",B2783) - 2)),
  ""))),
"")</f>
        <v>2007</v>
      </c>
      <c r="H2783" s="1">
        <v>10</v>
      </c>
      <c r="I2783" s="5">
        <f>VALUE(RIGHT($E2783,LEN($E2783)-1))</f>
        <v>62</v>
      </c>
      <c r="J2783" s="1" t="s">
        <v>8821</v>
      </c>
      <c r="K2783" s="1" t="s">
        <v>11445</v>
      </c>
      <c r="L2783" s="1" t="s">
        <v>13233</v>
      </c>
    </row>
    <row r="2784" spans="1:12" hidden="1" x14ac:dyDescent="0.2">
      <c r="A2784" s="1">
        <v>2783</v>
      </c>
      <c r="B2784" s="1" t="s">
        <v>2783</v>
      </c>
      <c r="C2784" s="1" t="str">
        <f>IFERROR(VLOOKUP(B2784,Merged!E:G,3,FALSE),"")</f>
        <v/>
      </c>
      <c r="E2784" s="1" t="s">
        <v>6623</v>
      </c>
      <c r="F2784" s="1" t="str">
        <f>TEXT($G2784,"0000") &amp; TEXT($H2784,"00")</f>
        <v>200710</v>
      </c>
      <c r="G2784" s="1">
        <f>IFERROR(
  IF(ISNUMBER(SEARCH("平成",B2784)),
     1988 + VALUE(MID(B2784, SEARCH("平成",B2784) + 2, FIND("年", B2784) - SEARCH("平成",B2784) - 2)),
  IF(ISNUMBER(SEARCH("令和元年",B2784)),
     2019,
  IF(ISNUMBER(SEARCH("令和",B2784)),
     2018 + VALUE(MID(B2784, SEARCH("令和",B2784) + 2, FIND("年", B2784) - SEARCH("令和",B2784) - 2)),
  ""))),
"")</f>
        <v>2007</v>
      </c>
      <c r="H2784" s="1">
        <v>10</v>
      </c>
      <c r="I2784" s="5">
        <f>VALUE(RIGHT($E2784,LEN($E2784)-1))</f>
        <v>63</v>
      </c>
      <c r="J2784" s="1" t="s">
        <v>8033</v>
      </c>
      <c r="K2784" s="1" t="s">
        <v>11443</v>
      </c>
      <c r="L2784" s="1" t="s">
        <v>12366</v>
      </c>
    </row>
    <row r="2785" spans="1:12" hidden="1" x14ac:dyDescent="0.2">
      <c r="A2785" s="1">
        <v>2784</v>
      </c>
      <c r="B2785" s="1" t="s">
        <v>2784</v>
      </c>
      <c r="C2785" s="1" t="str">
        <f>IFERROR(VLOOKUP(B2785,Merged!E:G,3,FALSE),"")</f>
        <v/>
      </c>
      <c r="E2785" s="1" t="s">
        <v>6624</v>
      </c>
      <c r="F2785" s="1" t="str">
        <f>TEXT($G2785,"0000") &amp; TEXT($H2785,"00")</f>
        <v>200710</v>
      </c>
      <c r="G2785" s="1">
        <f>IFERROR(
  IF(ISNUMBER(SEARCH("平成",B2785)),
     1988 + VALUE(MID(B2785, SEARCH("平成",B2785) + 2, FIND("年", B2785) - SEARCH("平成",B2785) - 2)),
  IF(ISNUMBER(SEARCH("令和元年",B2785)),
     2019,
  IF(ISNUMBER(SEARCH("令和",B2785)),
     2018 + VALUE(MID(B2785, SEARCH("令和",B2785) + 2, FIND("年", B2785) - SEARCH("令和",B2785) - 2)),
  ""))),
"")</f>
        <v>2007</v>
      </c>
      <c r="H2785" s="1">
        <v>10</v>
      </c>
      <c r="I2785" s="5">
        <f>VALUE(RIGHT($E2785,LEN($E2785)-1))</f>
        <v>64</v>
      </c>
      <c r="J2785" s="1" t="s">
        <v>8822</v>
      </c>
      <c r="K2785" s="1" t="s">
        <v>11445</v>
      </c>
      <c r="L2785" s="1" t="s">
        <v>13234</v>
      </c>
    </row>
    <row r="2786" spans="1:12" hidden="1" x14ac:dyDescent="0.2">
      <c r="A2786" s="1">
        <v>2785</v>
      </c>
      <c r="B2786" s="1" t="s">
        <v>2785</v>
      </c>
      <c r="C2786" s="1" t="str">
        <f>IFERROR(VLOOKUP(B2786,Merged!E:G,3,FALSE),"")</f>
        <v/>
      </c>
      <c r="E2786" s="1" t="s">
        <v>6625</v>
      </c>
      <c r="F2786" s="1" t="str">
        <f>TEXT($G2786,"0000") &amp; TEXT($H2786,"00")</f>
        <v>200710</v>
      </c>
      <c r="G2786" s="1">
        <f>IFERROR(
  IF(ISNUMBER(SEARCH("平成",B2786)),
     1988 + VALUE(MID(B2786, SEARCH("平成",B2786) + 2, FIND("年", B2786) - SEARCH("平成",B2786) - 2)),
  IF(ISNUMBER(SEARCH("令和元年",B2786)),
     2019,
  IF(ISNUMBER(SEARCH("令和",B2786)),
     2018 + VALUE(MID(B2786, SEARCH("令和",B2786) + 2, FIND("年", B2786) - SEARCH("令和",B2786) - 2)),
  ""))),
"")</f>
        <v>2007</v>
      </c>
      <c r="H2786" s="1">
        <v>10</v>
      </c>
      <c r="I2786" s="5">
        <f>VALUE(RIGHT($E2786,LEN($E2786)-1))</f>
        <v>65</v>
      </c>
      <c r="J2786" s="1" t="s">
        <v>8547</v>
      </c>
      <c r="K2786" s="1" t="s">
        <v>11442</v>
      </c>
    </row>
    <row r="2787" spans="1:12" hidden="1" x14ac:dyDescent="0.2">
      <c r="A2787" s="1">
        <v>2786</v>
      </c>
      <c r="B2787" s="1" t="s">
        <v>2786</v>
      </c>
      <c r="C2787" s="1" t="str">
        <f>IFERROR(VLOOKUP(B2787,Merged!E:G,3,FALSE),"")</f>
        <v/>
      </c>
      <c r="E2787" s="1" t="s">
        <v>6626</v>
      </c>
      <c r="F2787" s="1" t="str">
        <f>TEXT($G2787,"0000") &amp; TEXT($H2787,"00")</f>
        <v>200710</v>
      </c>
      <c r="G2787" s="1">
        <f>IFERROR(
  IF(ISNUMBER(SEARCH("平成",B2787)),
     1988 + VALUE(MID(B2787, SEARCH("平成",B2787) + 2, FIND("年", B2787) - SEARCH("平成",B2787) - 2)),
  IF(ISNUMBER(SEARCH("令和元年",B2787)),
     2019,
  IF(ISNUMBER(SEARCH("令和",B2787)),
     2018 + VALUE(MID(B2787, SEARCH("令和",B2787) + 2, FIND("年", B2787) - SEARCH("令和",B2787) - 2)),
  ""))),
"")</f>
        <v>2007</v>
      </c>
      <c r="H2787" s="1">
        <v>10</v>
      </c>
      <c r="I2787" s="5">
        <f>VALUE(RIGHT($E2787,LEN($E2787)-1))</f>
        <v>66</v>
      </c>
      <c r="J2787" s="1" t="s">
        <v>8823</v>
      </c>
      <c r="K2787" s="1" t="s">
        <v>11442</v>
      </c>
    </row>
    <row r="2788" spans="1:12" hidden="1" x14ac:dyDescent="0.2">
      <c r="A2788" s="1">
        <v>2787</v>
      </c>
      <c r="B2788" s="1" t="s">
        <v>2787</v>
      </c>
      <c r="C2788" s="1" t="str">
        <f>IFERROR(VLOOKUP(B2788,Merged!E:G,3,FALSE),"")</f>
        <v/>
      </c>
      <c r="E2788" s="1" t="s">
        <v>6627</v>
      </c>
      <c r="F2788" s="1" t="str">
        <f>TEXT($G2788,"0000") &amp; TEXT($H2788,"00")</f>
        <v>200710</v>
      </c>
      <c r="G2788" s="1">
        <f>IFERROR(
  IF(ISNUMBER(SEARCH("平成",B2788)),
     1988 + VALUE(MID(B2788, SEARCH("平成",B2788) + 2, FIND("年", B2788) - SEARCH("平成",B2788) - 2)),
  IF(ISNUMBER(SEARCH("令和元年",B2788)),
     2019,
  IF(ISNUMBER(SEARCH("令和",B2788)),
     2018 + VALUE(MID(B2788, SEARCH("令和",B2788) + 2, FIND("年", B2788) - SEARCH("令和",B2788) - 2)),
  ""))),
"")</f>
        <v>2007</v>
      </c>
      <c r="H2788" s="1">
        <v>10</v>
      </c>
      <c r="I2788" s="5">
        <f>VALUE(RIGHT($E2788,LEN($E2788)-1))</f>
        <v>67</v>
      </c>
      <c r="J2788" s="1" t="s">
        <v>8824</v>
      </c>
      <c r="K2788" s="1" t="s">
        <v>11442</v>
      </c>
    </row>
    <row r="2789" spans="1:12" hidden="1" x14ac:dyDescent="0.2">
      <c r="A2789" s="1">
        <v>2788</v>
      </c>
      <c r="B2789" s="1" t="s">
        <v>2788</v>
      </c>
      <c r="C2789" s="1" t="str">
        <f>IFERROR(VLOOKUP(B2789,Merged!E:G,3,FALSE),"")</f>
        <v/>
      </c>
      <c r="E2789" s="1" t="s">
        <v>6628</v>
      </c>
      <c r="F2789" s="1" t="str">
        <f>TEXT($G2789,"0000") &amp; TEXT($H2789,"00")</f>
        <v>200710</v>
      </c>
      <c r="G2789" s="1">
        <f>IFERROR(
  IF(ISNUMBER(SEARCH("平成",B2789)),
     1988 + VALUE(MID(B2789, SEARCH("平成",B2789) + 2, FIND("年", B2789) - SEARCH("平成",B2789) - 2)),
  IF(ISNUMBER(SEARCH("令和元年",B2789)),
     2019,
  IF(ISNUMBER(SEARCH("令和",B2789)),
     2018 + VALUE(MID(B2789, SEARCH("令和",B2789) + 2, FIND("年", B2789) - SEARCH("令和",B2789) - 2)),
  ""))),
"")</f>
        <v>2007</v>
      </c>
      <c r="H2789" s="1">
        <v>10</v>
      </c>
      <c r="I2789" s="5">
        <f>VALUE(RIGHT($E2789,LEN($E2789)-1))</f>
        <v>68</v>
      </c>
      <c r="J2789" s="1" t="s">
        <v>8825</v>
      </c>
      <c r="K2789" s="1" t="s">
        <v>11443</v>
      </c>
      <c r="L2789" s="1" t="s">
        <v>13235</v>
      </c>
    </row>
    <row r="2790" spans="1:12" hidden="1" x14ac:dyDescent="0.2">
      <c r="A2790" s="1">
        <v>2789</v>
      </c>
      <c r="B2790" s="1" t="s">
        <v>2789</v>
      </c>
      <c r="C2790" s="1" t="str">
        <f>IFERROR(VLOOKUP(B2790,Merged!E:G,3,FALSE),"")</f>
        <v/>
      </c>
      <c r="E2790" s="1" t="s">
        <v>6629</v>
      </c>
      <c r="F2790" s="1" t="str">
        <f>TEXT($G2790,"0000") &amp; TEXT($H2790,"00")</f>
        <v>200710</v>
      </c>
      <c r="G2790" s="1">
        <f>IFERROR(
  IF(ISNUMBER(SEARCH("平成",B2790)),
     1988 + VALUE(MID(B2790, SEARCH("平成",B2790) + 2, FIND("年", B2790) - SEARCH("平成",B2790) - 2)),
  IF(ISNUMBER(SEARCH("令和元年",B2790)),
     2019,
  IF(ISNUMBER(SEARCH("令和",B2790)),
     2018 + VALUE(MID(B2790, SEARCH("令和",B2790) + 2, FIND("年", B2790) - SEARCH("令和",B2790) - 2)),
  ""))),
"")</f>
        <v>2007</v>
      </c>
      <c r="H2790" s="1">
        <v>10</v>
      </c>
      <c r="I2790" s="5">
        <f>VALUE(RIGHT($E2790,LEN($E2790)-1))</f>
        <v>69</v>
      </c>
      <c r="J2790" s="1" t="s">
        <v>8826</v>
      </c>
      <c r="K2790" s="1" t="s">
        <v>11445</v>
      </c>
      <c r="L2790" s="1" t="s">
        <v>13236</v>
      </c>
    </row>
    <row r="2791" spans="1:12" hidden="1" x14ac:dyDescent="0.2">
      <c r="A2791" s="1">
        <v>2790</v>
      </c>
      <c r="B2791" s="1" t="s">
        <v>2790</v>
      </c>
      <c r="C2791" s="1" t="str">
        <f>IFERROR(VLOOKUP(B2791,Merged!E:G,3,FALSE),"")</f>
        <v/>
      </c>
      <c r="E2791" s="1" t="s">
        <v>6630</v>
      </c>
      <c r="F2791" s="1" t="str">
        <f>TEXT($G2791,"0000") &amp; TEXT($H2791,"00")</f>
        <v>200710</v>
      </c>
      <c r="G2791" s="1">
        <f>IFERROR(
  IF(ISNUMBER(SEARCH("平成",B2791)),
     1988 + VALUE(MID(B2791, SEARCH("平成",B2791) + 2, FIND("年", B2791) - SEARCH("平成",B2791) - 2)),
  IF(ISNUMBER(SEARCH("令和元年",B2791)),
     2019,
  IF(ISNUMBER(SEARCH("令和",B2791)),
     2018 + VALUE(MID(B2791, SEARCH("令和",B2791) + 2, FIND("年", B2791) - SEARCH("令和",B2791) - 2)),
  ""))),
"")</f>
        <v>2007</v>
      </c>
      <c r="H2791" s="1">
        <v>10</v>
      </c>
      <c r="I2791" s="5">
        <f>VALUE(RIGHT($E2791,LEN($E2791)-1))</f>
        <v>70</v>
      </c>
      <c r="J2791" s="1" t="s">
        <v>8252</v>
      </c>
      <c r="K2791" s="1" t="s">
        <v>11444</v>
      </c>
      <c r="L2791" s="1" t="s">
        <v>12819</v>
      </c>
    </row>
    <row r="2792" spans="1:12" hidden="1" x14ac:dyDescent="0.2">
      <c r="A2792" s="1">
        <v>2791</v>
      </c>
      <c r="B2792" s="1" t="s">
        <v>2791</v>
      </c>
      <c r="C2792" s="1" t="str">
        <f>IFERROR(VLOOKUP(B2792,Merged!E:G,3,FALSE),"")</f>
        <v/>
      </c>
      <c r="E2792" s="1" t="s">
        <v>6631</v>
      </c>
      <c r="F2792" s="1" t="str">
        <f>TEXT($G2792,"0000") &amp; TEXT($H2792,"00")</f>
        <v>200710</v>
      </c>
      <c r="G2792" s="1">
        <f>IFERROR(
  IF(ISNUMBER(SEARCH("平成",B2792)),
     1988 + VALUE(MID(B2792, SEARCH("平成",B2792) + 2, FIND("年", B2792) - SEARCH("平成",B2792) - 2)),
  IF(ISNUMBER(SEARCH("令和元年",B2792)),
     2019,
  IF(ISNUMBER(SEARCH("令和",B2792)),
     2018 + VALUE(MID(B2792, SEARCH("令和",B2792) + 2, FIND("年", B2792) - SEARCH("令和",B2792) - 2)),
  ""))),
"")</f>
        <v>2007</v>
      </c>
      <c r="H2792" s="1">
        <v>10</v>
      </c>
      <c r="I2792" s="5">
        <f>VALUE(RIGHT($E2792,LEN($E2792)-1))</f>
        <v>71</v>
      </c>
      <c r="J2792" s="1" t="s">
        <v>8827</v>
      </c>
      <c r="K2792" s="1" t="s">
        <v>11442</v>
      </c>
      <c r="L2792" s="1" t="s">
        <v>13237</v>
      </c>
    </row>
    <row r="2793" spans="1:12" hidden="1" x14ac:dyDescent="0.2">
      <c r="A2793" s="1">
        <v>2792</v>
      </c>
      <c r="B2793" s="1" t="s">
        <v>2792</v>
      </c>
      <c r="C2793" s="1" t="str">
        <f>IFERROR(VLOOKUP(B2793,Merged!E:G,3,FALSE),"")</f>
        <v/>
      </c>
      <c r="E2793" s="1" t="s">
        <v>6632</v>
      </c>
      <c r="F2793" s="1" t="str">
        <f>TEXT($G2793,"0000") &amp; TEXT($H2793,"00")</f>
        <v>200710</v>
      </c>
      <c r="G2793" s="1">
        <f>IFERROR(
  IF(ISNUMBER(SEARCH("平成",B2793)),
     1988 + VALUE(MID(B2793, SEARCH("平成",B2793) + 2, FIND("年", B2793) - SEARCH("平成",B2793) - 2)),
  IF(ISNUMBER(SEARCH("令和元年",B2793)),
     2019,
  IF(ISNUMBER(SEARCH("令和",B2793)),
     2018 + VALUE(MID(B2793, SEARCH("令和",B2793) + 2, FIND("年", B2793) - SEARCH("令和",B2793) - 2)),
  ""))),
"")</f>
        <v>2007</v>
      </c>
      <c r="H2793" s="1">
        <v>10</v>
      </c>
      <c r="I2793" s="5">
        <f>VALUE(RIGHT($E2793,LEN($E2793)-1))</f>
        <v>72</v>
      </c>
      <c r="J2793" s="1" t="s">
        <v>8828</v>
      </c>
      <c r="K2793" s="1" t="s">
        <v>11444</v>
      </c>
      <c r="L2793" s="1" t="s">
        <v>13238</v>
      </c>
    </row>
    <row r="2794" spans="1:12" hidden="1" x14ac:dyDescent="0.2">
      <c r="A2794" s="1">
        <v>2793</v>
      </c>
      <c r="B2794" s="1" t="s">
        <v>2793</v>
      </c>
      <c r="C2794" s="1" t="str">
        <f>IFERROR(VLOOKUP(B2794,Merged!E:G,3,FALSE),"")</f>
        <v/>
      </c>
      <c r="E2794" s="1" t="s">
        <v>6633</v>
      </c>
      <c r="F2794" s="1" t="str">
        <f>TEXT($G2794,"0000") &amp; TEXT($H2794,"00")</f>
        <v>200710</v>
      </c>
      <c r="G2794" s="1">
        <f>IFERROR(
  IF(ISNUMBER(SEARCH("平成",B2794)),
     1988 + VALUE(MID(B2794, SEARCH("平成",B2794) + 2, FIND("年", B2794) - SEARCH("平成",B2794) - 2)),
  IF(ISNUMBER(SEARCH("令和元年",B2794)),
     2019,
  IF(ISNUMBER(SEARCH("令和",B2794)),
     2018 + VALUE(MID(B2794, SEARCH("令和",B2794) + 2, FIND("年", B2794) - SEARCH("令和",B2794) - 2)),
  ""))),
"")</f>
        <v>2007</v>
      </c>
      <c r="H2794" s="1">
        <v>10</v>
      </c>
      <c r="I2794" s="5">
        <f>VALUE(RIGHT($E2794,LEN($E2794)-1))</f>
        <v>73</v>
      </c>
      <c r="J2794" s="1" t="s">
        <v>8829</v>
      </c>
      <c r="K2794" s="1" t="s">
        <v>11444</v>
      </c>
    </row>
    <row r="2795" spans="1:12" hidden="1" x14ac:dyDescent="0.2">
      <c r="A2795" s="1">
        <v>2794</v>
      </c>
      <c r="B2795" s="1" t="s">
        <v>2794</v>
      </c>
      <c r="C2795" s="1" t="str">
        <f>IFERROR(VLOOKUP(B2795,Merged!E:G,3,FALSE),"")</f>
        <v/>
      </c>
      <c r="E2795" s="1" t="s">
        <v>6634</v>
      </c>
      <c r="F2795" s="1" t="str">
        <f>TEXT($G2795,"0000") &amp; TEXT($H2795,"00")</f>
        <v>200710</v>
      </c>
      <c r="G2795" s="1">
        <f>IFERROR(
  IF(ISNUMBER(SEARCH("平成",B2795)),
     1988 + VALUE(MID(B2795, SEARCH("平成",B2795) + 2, FIND("年", B2795) - SEARCH("平成",B2795) - 2)),
  IF(ISNUMBER(SEARCH("令和元年",B2795)),
     2019,
  IF(ISNUMBER(SEARCH("令和",B2795)),
     2018 + VALUE(MID(B2795, SEARCH("令和",B2795) + 2, FIND("年", B2795) - SEARCH("令和",B2795) - 2)),
  ""))),
"")</f>
        <v>2007</v>
      </c>
      <c r="H2795" s="1">
        <v>10</v>
      </c>
      <c r="I2795" s="5">
        <f>VALUE(RIGHT($E2795,LEN($E2795)-1))</f>
        <v>74</v>
      </c>
      <c r="J2795" s="1" t="s">
        <v>8830</v>
      </c>
      <c r="K2795" s="1" t="s">
        <v>11445</v>
      </c>
      <c r="L2795" s="1" t="s">
        <v>13239</v>
      </c>
    </row>
    <row r="2796" spans="1:12" hidden="1" x14ac:dyDescent="0.2">
      <c r="A2796" s="1">
        <v>2795</v>
      </c>
      <c r="B2796" s="1" t="s">
        <v>2795</v>
      </c>
      <c r="C2796" s="1" t="str">
        <f>IFERROR(VLOOKUP(B2796,Merged!E:G,3,FALSE),"")</f>
        <v/>
      </c>
      <c r="E2796" s="1" t="s">
        <v>6635</v>
      </c>
      <c r="F2796" s="1" t="str">
        <f>TEXT($G2796,"0000") &amp; TEXT($H2796,"00")</f>
        <v>200710</v>
      </c>
      <c r="G2796" s="1">
        <f>IFERROR(
  IF(ISNUMBER(SEARCH("平成",B2796)),
     1988 + VALUE(MID(B2796, SEARCH("平成",B2796) + 2, FIND("年", B2796) - SEARCH("平成",B2796) - 2)),
  IF(ISNUMBER(SEARCH("令和元年",B2796)),
     2019,
  IF(ISNUMBER(SEARCH("令和",B2796)),
     2018 + VALUE(MID(B2796, SEARCH("令和",B2796) + 2, FIND("年", B2796) - SEARCH("令和",B2796) - 2)),
  ""))),
"")</f>
        <v>2007</v>
      </c>
      <c r="H2796" s="1">
        <v>10</v>
      </c>
      <c r="I2796" s="5">
        <f>VALUE(RIGHT($E2796,LEN($E2796)-1))</f>
        <v>75</v>
      </c>
      <c r="J2796" s="1" t="s">
        <v>8831</v>
      </c>
      <c r="K2796" s="1" t="s">
        <v>11443</v>
      </c>
      <c r="L2796" s="1" t="s">
        <v>13240</v>
      </c>
    </row>
    <row r="2797" spans="1:12" hidden="1" x14ac:dyDescent="0.2">
      <c r="A2797" s="1">
        <v>2796</v>
      </c>
      <c r="B2797" s="1" t="s">
        <v>2796</v>
      </c>
      <c r="C2797" s="1" t="str">
        <f>IFERROR(VLOOKUP(B2797,Merged!E:G,3,FALSE),"")</f>
        <v/>
      </c>
      <c r="E2797" s="1" t="s">
        <v>6636</v>
      </c>
      <c r="F2797" s="1" t="str">
        <f>TEXT($G2797,"0000") &amp; TEXT($H2797,"00")</f>
        <v>200710</v>
      </c>
      <c r="G2797" s="1">
        <f>IFERROR(
  IF(ISNUMBER(SEARCH("平成",B2797)),
     1988 + VALUE(MID(B2797, SEARCH("平成",B2797) + 2, FIND("年", B2797) - SEARCH("平成",B2797) - 2)),
  IF(ISNUMBER(SEARCH("令和元年",B2797)),
     2019,
  IF(ISNUMBER(SEARCH("令和",B2797)),
     2018 + VALUE(MID(B2797, SEARCH("令和",B2797) + 2, FIND("年", B2797) - SEARCH("令和",B2797) - 2)),
  ""))),
"")</f>
        <v>2007</v>
      </c>
      <c r="H2797" s="1">
        <v>10</v>
      </c>
      <c r="I2797" s="5">
        <f>VALUE(RIGHT($E2797,LEN($E2797)-1))</f>
        <v>76</v>
      </c>
      <c r="J2797" s="1" t="s">
        <v>8832</v>
      </c>
      <c r="K2797" s="1" t="s">
        <v>11444</v>
      </c>
      <c r="L2797" s="1" t="s">
        <v>13241</v>
      </c>
    </row>
    <row r="2798" spans="1:12" hidden="1" x14ac:dyDescent="0.2">
      <c r="A2798" s="1">
        <v>2797</v>
      </c>
      <c r="B2798" s="1" t="s">
        <v>2797</v>
      </c>
      <c r="C2798" s="1" t="str">
        <f>IFERROR(VLOOKUP(B2798,Merged!E:G,3,FALSE),"")</f>
        <v/>
      </c>
      <c r="E2798" s="1" t="s">
        <v>6637</v>
      </c>
      <c r="F2798" s="1" t="str">
        <f>TEXT($G2798,"0000") &amp; TEXT($H2798,"00")</f>
        <v>200710</v>
      </c>
      <c r="G2798" s="1">
        <f>IFERROR(
  IF(ISNUMBER(SEARCH("平成",B2798)),
     1988 + VALUE(MID(B2798, SEARCH("平成",B2798) + 2, FIND("年", B2798) - SEARCH("平成",B2798) - 2)),
  IF(ISNUMBER(SEARCH("令和元年",B2798)),
     2019,
  IF(ISNUMBER(SEARCH("令和",B2798)),
     2018 + VALUE(MID(B2798, SEARCH("令和",B2798) + 2, FIND("年", B2798) - SEARCH("令和",B2798) - 2)),
  ""))),
"")</f>
        <v>2007</v>
      </c>
      <c r="H2798" s="1">
        <v>10</v>
      </c>
      <c r="I2798" s="5">
        <f>VALUE(RIGHT($E2798,LEN($E2798)-1))</f>
        <v>77</v>
      </c>
      <c r="J2798" s="1" t="s">
        <v>8833</v>
      </c>
      <c r="K2798" s="1" t="s">
        <v>11443</v>
      </c>
      <c r="L2798" s="1" t="s">
        <v>13242</v>
      </c>
    </row>
    <row r="2799" spans="1:12" hidden="1" x14ac:dyDescent="0.2">
      <c r="A2799" s="1">
        <v>2798</v>
      </c>
      <c r="B2799" s="1" t="s">
        <v>2798</v>
      </c>
      <c r="C2799" s="1" t="str">
        <f>IFERROR(VLOOKUP(B2799,Merged!E:G,3,FALSE),"")</f>
        <v/>
      </c>
      <c r="E2799" s="1" t="s">
        <v>6638</v>
      </c>
      <c r="F2799" s="1" t="str">
        <f>TEXT($G2799,"0000") &amp; TEXT($H2799,"00")</f>
        <v>200710</v>
      </c>
      <c r="G2799" s="1">
        <f>IFERROR(
  IF(ISNUMBER(SEARCH("平成",B2799)),
     1988 + VALUE(MID(B2799, SEARCH("平成",B2799) + 2, FIND("年", B2799) - SEARCH("平成",B2799) - 2)),
  IF(ISNUMBER(SEARCH("令和元年",B2799)),
     2019,
  IF(ISNUMBER(SEARCH("令和",B2799)),
     2018 + VALUE(MID(B2799, SEARCH("令和",B2799) + 2, FIND("年", B2799) - SEARCH("令和",B2799) - 2)),
  ""))),
"")</f>
        <v>2007</v>
      </c>
      <c r="H2799" s="1">
        <v>10</v>
      </c>
      <c r="I2799" s="5">
        <f>VALUE(RIGHT($E2799,LEN($E2799)-1))</f>
        <v>78</v>
      </c>
      <c r="J2799" s="1" t="s">
        <v>8834</v>
      </c>
      <c r="K2799" s="1" t="s">
        <v>11442</v>
      </c>
      <c r="L2799" s="1" t="s">
        <v>13243</v>
      </c>
    </row>
    <row r="2800" spans="1:12" hidden="1" x14ac:dyDescent="0.2">
      <c r="A2800" s="1">
        <v>2799</v>
      </c>
      <c r="B2800" s="1" t="s">
        <v>2799</v>
      </c>
      <c r="C2800" s="1" t="str">
        <f>IFERROR(VLOOKUP(B2800,Merged!E:G,3,FALSE),"")</f>
        <v/>
      </c>
      <c r="E2800" s="1" t="s">
        <v>6639</v>
      </c>
      <c r="F2800" s="1" t="str">
        <f>TEXT($G2800,"0000") &amp; TEXT($H2800,"00")</f>
        <v>200710</v>
      </c>
      <c r="G2800" s="1">
        <f>IFERROR(
  IF(ISNUMBER(SEARCH("平成",B2800)),
     1988 + VALUE(MID(B2800, SEARCH("平成",B2800) + 2, FIND("年", B2800) - SEARCH("平成",B2800) - 2)),
  IF(ISNUMBER(SEARCH("令和元年",B2800)),
     2019,
  IF(ISNUMBER(SEARCH("令和",B2800)),
     2018 + VALUE(MID(B2800, SEARCH("令和",B2800) + 2, FIND("年", B2800) - SEARCH("令和",B2800) - 2)),
  ""))),
"")</f>
        <v>2007</v>
      </c>
      <c r="H2800" s="1">
        <v>10</v>
      </c>
      <c r="I2800" s="5">
        <f>VALUE(RIGHT($E2800,LEN($E2800)-1))</f>
        <v>79</v>
      </c>
      <c r="J2800" s="1" t="s">
        <v>8835</v>
      </c>
      <c r="K2800" s="1" t="s">
        <v>11445</v>
      </c>
      <c r="L2800" s="1" t="s">
        <v>13244</v>
      </c>
    </row>
    <row r="2801" spans="1:12" hidden="1" x14ac:dyDescent="0.2">
      <c r="A2801" s="1">
        <v>2800</v>
      </c>
      <c r="B2801" s="1" t="s">
        <v>2800</v>
      </c>
      <c r="C2801" s="1" t="str">
        <f>IFERROR(VLOOKUP(B2801,Merged!E:G,3,FALSE),"")</f>
        <v/>
      </c>
      <c r="E2801" s="1" t="s">
        <v>6640</v>
      </c>
      <c r="F2801" s="1" t="str">
        <f>TEXT($G2801,"0000") &amp; TEXT($H2801,"00")</f>
        <v>200710</v>
      </c>
      <c r="G2801" s="1">
        <f>IFERROR(
  IF(ISNUMBER(SEARCH("平成",B2801)),
     1988 + VALUE(MID(B2801, SEARCH("平成",B2801) + 2, FIND("年", B2801) - SEARCH("平成",B2801) - 2)),
  IF(ISNUMBER(SEARCH("令和元年",B2801)),
     2019,
  IF(ISNUMBER(SEARCH("令和",B2801)),
     2018 + VALUE(MID(B2801, SEARCH("令和",B2801) + 2, FIND("年", B2801) - SEARCH("令和",B2801) - 2)),
  ""))),
"")</f>
        <v>2007</v>
      </c>
      <c r="H2801" s="1">
        <v>10</v>
      </c>
      <c r="I2801" s="5">
        <f>VALUE(RIGHT($E2801,LEN($E2801)-1))</f>
        <v>80</v>
      </c>
      <c r="J2801" s="1" t="s">
        <v>8836</v>
      </c>
      <c r="K2801" s="1" t="s">
        <v>11442</v>
      </c>
      <c r="L2801" s="1" t="s">
        <v>13245</v>
      </c>
    </row>
    <row r="2802" spans="1:12" hidden="1" x14ac:dyDescent="0.2">
      <c r="A2802" s="1">
        <v>2801</v>
      </c>
      <c r="B2802" s="1" t="s">
        <v>2801</v>
      </c>
      <c r="C2802" s="1" t="str">
        <f>IFERROR(VLOOKUP(B2802,Merged!E:G,3,FALSE),"")</f>
        <v/>
      </c>
      <c r="E2802" s="1" t="s">
        <v>6561</v>
      </c>
      <c r="F2802" s="1" t="str">
        <f>TEXT($G2802,"0000") &amp; TEXT($H2802,"00")</f>
        <v>200704</v>
      </c>
      <c r="G2802" s="1">
        <f>IFERROR(
  IF(ISNUMBER(SEARCH("平成",B2802)),
     1988 + VALUE(MID(B2802, SEARCH("平成",B2802) + 2, FIND("年", B2802) - SEARCH("平成",B2802) - 2)),
  IF(ISNUMBER(SEARCH("令和元年",B2802)),
     2019,
  IF(ISNUMBER(SEARCH("令和",B2802)),
     2018 + VALUE(MID(B2802, SEARCH("令和",B2802) + 2, FIND("年", B2802) - SEARCH("令和",B2802) - 2)),
  ""))),
"")</f>
        <v>2007</v>
      </c>
      <c r="H2802" s="1">
        <v>4</v>
      </c>
      <c r="I2802" s="5">
        <f>VALUE(RIGHT($E2802,LEN($E2802)-1))</f>
        <v>1</v>
      </c>
      <c r="J2802" s="1" t="s">
        <v>8837</v>
      </c>
      <c r="K2802" s="1" t="s">
        <v>11444</v>
      </c>
      <c r="L2802" s="1" t="s">
        <v>13246</v>
      </c>
    </row>
    <row r="2803" spans="1:12" hidden="1" x14ac:dyDescent="0.2">
      <c r="A2803" s="1">
        <v>2802</v>
      </c>
      <c r="B2803" s="1" t="s">
        <v>2802</v>
      </c>
      <c r="C2803" s="1" t="str">
        <f>IFERROR(VLOOKUP(B2803,Merged!E:G,3,FALSE),"")</f>
        <v/>
      </c>
      <c r="E2803" s="1" t="s">
        <v>6562</v>
      </c>
      <c r="F2803" s="1" t="str">
        <f>TEXT($G2803,"0000") &amp; TEXT($H2803,"00")</f>
        <v>200704</v>
      </c>
      <c r="G2803" s="1">
        <f>IFERROR(
  IF(ISNUMBER(SEARCH("平成",B2803)),
     1988 + VALUE(MID(B2803, SEARCH("平成",B2803) + 2, FIND("年", B2803) - SEARCH("平成",B2803) - 2)),
  IF(ISNUMBER(SEARCH("令和元年",B2803)),
     2019,
  IF(ISNUMBER(SEARCH("令和",B2803)),
     2018 + VALUE(MID(B2803, SEARCH("令和",B2803) + 2, FIND("年", B2803) - SEARCH("令和",B2803) - 2)),
  ""))),
"")</f>
        <v>2007</v>
      </c>
      <c r="H2803" s="1">
        <v>4</v>
      </c>
      <c r="I2803" s="5">
        <f>VALUE(RIGHT($E2803,LEN($E2803)-1))</f>
        <v>2</v>
      </c>
      <c r="J2803" s="1" t="s">
        <v>8838</v>
      </c>
      <c r="K2803" s="1" t="s">
        <v>11444</v>
      </c>
    </row>
    <row r="2804" spans="1:12" hidden="1" x14ac:dyDescent="0.2">
      <c r="A2804" s="1">
        <v>2803</v>
      </c>
      <c r="B2804" s="1" t="s">
        <v>2803</v>
      </c>
      <c r="C2804" s="1" t="str">
        <f>IFERROR(VLOOKUP(B2804,Merged!E:G,3,FALSE),"")</f>
        <v/>
      </c>
      <c r="E2804" s="1" t="s">
        <v>6563</v>
      </c>
      <c r="F2804" s="1" t="str">
        <f>TEXT($G2804,"0000") &amp; TEXT($H2804,"00")</f>
        <v>200704</v>
      </c>
      <c r="G2804" s="1">
        <f>IFERROR(
  IF(ISNUMBER(SEARCH("平成",B2804)),
     1988 + VALUE(MID(B2804, SEARCH("平成",B2804) + 2, FIND("年", B2804) - SEARCH("平成",B2804) - 2)),
  IF(ISNUMBER(SEARCH("令和元年",B2804)),
     2019,
  IF(ISNUMBER(SEARCH("令和",B2804)),
     2018 + VALUE(MID(B2804, SEARCH("令和",B2804) + 2, FIND("年", B2804) - SEARCH("令和",B2804) - 2)),
  ""))),
"")</f>
        <v>2007</v>
      </c>
      <c r="H2804" s="1">
        <v>4</v>
      </c>
      <c r="I2804" s="5">
        <f>VALUE(RIGHT($E2804,LEN($E2804)-1))</f>
        <v>3</v>
      </c>
      <c r="J2804" s="1" t="s">
        <v>8839</v>
      </c>
      <c r="K2804" s="1" t="s">
        <v>11442</v>
      </c>
      <c r="L2804" s="1" t="s">
        <v>13247</v>
      </c>
    </row>
    <row r="2805" spans="1:12" hidden="1" x14ac:dyDescent="0.2">
      <c r="A2805" s="1">
        <v>2804</v>
      </c>
      <c r="B2805" s="1" t="s">
        <v>2804</v>
      </c>
      <c r="C2805" s="1" t="str">
        <f>IFERROR(VLOOKUP(B2805,Merged!E:G,3,FALSE),"")</f>
        <v/>
      </c>
      <c r="E2805" s="1" t="s">
        <v>6564</v>
      </c>
      <c r="F2805" s="1" t="str">
        <f>TEXT($G2805,"0000") &amp; TEXT($H2805,"00")</f>
        <v>200704</v>
      </c>
      <c r="G2805" s="1">
        <f>IFERROR(
  IF(ISNUMBER(SEARCH("平成",B2805)),
     1988 + VALUE(MID(B2805, SEARCH("平成",B2805) + 2, FIND("年", B2805) - SEARCH("平成",B2805) - 2)),
  IF(ISNUMBER(SEARCH("令和元年",B2805)),
     2019,
  IF(ISNUMBER(SEARCH("令和",B2805)),
     2018 + VALUE(MID(B2805, SEARCH("令和",B2805) + 2, FIND("年", B2805) - SEARCH("令和",B2805) - 2)),
  ""))),
"")</f>
        <v>2007</v>
      </c>
      <c r="H2805" s="1">
        <v>4</v>
      </c>
      <c r="I2805" s="5">
        <f>VALUE(RIGHT($E2805,LEN($E2805)-1))</f>
        <v>4</v>
      </c>
      <c r="J2805" s="1" t="s">
        <v>8840</v>
      </c>
      <c r="K2805" s="1" t="s">
        <v>11442</v>
      </c>
      <c r="L2805" s="1" t="s">
        <v>13248</v>
      </c>
    </row>
    <row r="2806" spans="1:12" hidden="1" x14ac:dyDescent="0.2">
      <c r="A2806" s="1">
        <v>2805</v>
      </c>
      <c r="B2806" s="1" t="s">
        <v>2805</v>
      </c>
      <c r="C2806" s="1" t="str">
        <f>IFERROR(VLOOKUP(B2806,Merged!E:G,3,FALSE),"")</f>
        <v/>
      </c>
      <c r="E2806" s="1" t="s">
        <v>6565</v>
      </c>
      <c r="F2806" s="1" t="str">
        <f>TEXT($G2806,"0000") &amp; TEXT($H2806,"00")</f>
        <v>200704</v>
      </c>
      <c r="G2806" s="1">
        <f>IFERROR(
  IF(ISNUMBER(SEARCH("平成",B2806)),
     1988 + VALUE(MID(B2806, SEARCH("平成",B2806) + 2, FIND("年", B2806) - SEARCH("平成",B2806) - 2)),
  IF(ISNUMBER(SEARCH("令和元年",B2806)),
     2019,
  IF(ISNUMBER(SEARCH("令和",B2806)),
     2018 + VALUE(MID(B2806, SEARCH("令和",B2806) + 2, FIND("年", B2806) - SEARCH("令和",B2806) - 2)),
  ""))),
"")</f>
        <v>2007</v>
      </c>
      <c r="H2806" s="1">
        <v>4</v>
      </c>
      <c r="I2806" s="5">
        <f>VALUE(RIGHT($E2806,LEN($E2806)-1))</f>
        <v>5</v>
      </c>
      <c r="J2806" s="1" t="s">
        <v>7034</v>
      </c>
      <c r="K2806" s="1" t="s">
        <v>11445</v>
      </c>
      <c r="L2806" s="1" t="s">
        <v>11811</v>
      </c>
    </row>
    <row r="2807" spans="1:12" hidden="1" x14ac:dyDescent="0.2">
      <c r="A2807" s="1">
        <v>2806</v>
      </c>
      <c r="B2807" s="1" t="s">
        <v>2806</v>
      </c>
      <c r="C2807" s="1" t="str">
        <f>IFERROR(VLOOKUP(B2807,Merged!E:G,3,FALSE),"")</f>
        <v/>
      </c>
      <c r="E2807" s="1" t="s">
        <v>6566</v>
      </c>
      <c r="F2807" s="1" t="str">
        <f>TEXT($G2807,"0000") &amp; TEXT($H2807,"00")</f>
        <v>200704</v>
      </c>
      <c r="G2807" s="1">
        <f>IFERROR(
  IF(ISNUMBER(SEARCH("平成",B2807)),
     1988 + VALUE(MID(B2807, SEARCH("平成",B2807) + 2, FIND("年", B2807) - SEARCH("平成",B2807) - 2)),
  IF(ISNUMBER(SEARCH("令和元年",B2807)),
     2019,
  IF(ISNUMBER(SEARCH("令和",B2807)),
     2018 + VALUE(MID(B2807, SEARCH("令和",B2807) + 2, FIND("年", B2807) - SEARCH("令和",B2807) - 2)),
  ""))),
"")</f>
        <v>2007</v>
      </c>
      <c r="H2807" s="1">
        <v>4</v>
      </c>
      <c r="I2807" s="5">
        <f>VALUE(RIGHT($E2807,LEN($E2807)-1))</f>
        <v>6</v>
      </c>
      <c r="J2807" s="1" t="s">
        <v>8841</v>
      </c>
      <c r="K2807" s="1" t="s">
        <v>11445</v>
      </c>
    </row>
    <row r="2808" spans="1:12" hidden="1" x14ac:dyDescent="0.2">
      <c r="A2808" s="1">
        <v>2807</v>
      </c>
      <c r="B2808" s="1" t="s">
        <v>2807</v>
      </c>
      <c r="C2808" s="1" t="str">
        <f>IFERROR(VLOOKUP(B2808,Merged!E:G,3,FALSE),"")</f>
        <v/>
      </c>
      <c r="E2808" s="1" t="s">
        <v>6567</v>
      </c>
      <c r="F2808" s="1" t="str">
        <f>TEXT($G2808,"0000") &amp; TEXT($H2808,"00")</f>
        <v>200704</v>
      </c>
      <c r="G2808" s="1">
        <f>IFERROR(
  IF(ISNUMBER(SEARCH("平成",B2808)),
     1988 + VALUE(MID(B2808, SEARCH("平成",B2808) + 2, FIND("年", B2808) - SEARCH("平成",B2808) - 2)),
  IF(ISNUMBER(SEARCH("令和元年",B2808)),
     2019,
  IF(ISNUMBER(SEARCH("令和",B2808)),
     2018 + VALUE(MID(B2808, SEARCH("令和",B2808) + 2, FIND("年", B2808) - SEARCH("令和",B2808) - 2)),
  ""))),
"")</f>
        <v>2007</v>
      </c>
      <c r="H2808" s="1">
        <v>4</v>
      </c>
      <c r="I2808" s="5">
        <f>VALUE(RIGHT($E2808,LEN($E2808)-1))</f>
        <v>7</v>
      </c>
      <c r="J2808" s="1" t="s">
        <v>8130</v>
      </c>
      <c r="K2808" s="1" t="s">
        <v>11445</v>
      </c>
    </row>
    <row r="2809" spans="1:12" hidden="1" x14ac:dyDescent="0.2">
      <c r="A2809" s="1">
        <v>2808</v>
      </c>
      <c r="B2809" s="1" t="s">
        <v>2808</v>
      </c>
      <c r="C2809" s="1" t="str">
        <f>IFERROR(VLOOKUP(B2809,Merged!E:G,3,FALSE),"")</f>
        <v/>
      </c>
      <c r="E2809" s="1" t="s">
        <v>6568</v>
      </c>
      <c r="F2809" s="1" t="str">
        <f>TEXT($G2809,"0000") &amp; TEXT($H2809,"00")</f>
        <v>200704</v>
      </c>
      <c r="G2809" s="1">
        <f>IFERROR(
  IF(ISNUMBER(SEARCH("平成",B2809)),
     1988 + VALUE(MID(B2809, SEARCH("平成",B2809) + 2, FIND("年", B2809) - SEARCH("平成",B2809) - 2)),
  IF(ISNUMBER(SEARCH("令和元年",B2809)),
     2019,
  IF(ISNUMBER(SEARCH("令和",B2809)),
     2018 + VALUE(MID(B2809, SEARCH("令和",B2809) + 2, FIND("年", B2809) - SEARCH("令和",B2809) - 2)),
  ""))),
"")</f>
        <v>2007</v>
      </c>
      <c r="H2809" s="1">
        <v>4</v>
      </c>
      <c r="I2809" s="5">
        <f>VALUE(RIGHT($E2809,LEN($E2809)-1))</f>
        <v>8</v>
      </c>
      <c r="J2809" s="1" t="s">
        <v>7668</v>
      </c>
      <c r="K2809" s="1" t="s">
        <v>11442</v>
      </c>
      <c r="L2809" s="1" t="s">
        <v>12349</v>
      </c>
    </row>
    <row r="2810" spans="1:12" hidden="1" x14ac:dyDescent="0.2">
      <c r="A2810" s="1">
        <v>2809</v>
      </c>
      <c r="B2810" s="1" t="s">
        <v>2809</v>
      </c>
      <c r="C2810" s="1" t="str">
        <f>IFERROR(VLOOKUP(B2810,Merged!E:G,3,FALSE),"")</f>
        <v/>
      </c>
      <c r="E2810" s="1" t="s">
        <v>6569</v>
      </c>
      <c r="F2810" s="1" t="str">
        <f>TEXT($G2810,"0000") &amp; TEXT($H2810,"00")</f>
        <v>200704</v>
      </c>
      <c r="G2810" s="1">
        <f>IFERROR(
  IF(ISNUMBER(SEARCH("平成",B2810)),
     1988 + VALUE(MID(B2810, SEARCH("平成",B2810) + 2, FIND("年", B2810) - SEARCH("平成",B2810) - 2)),
  IF(ISNUMBER(SEARCH("令和元年",B2810)),
     2019,
  IF(ISNUMBER(SEARCH("令和",B2810)),
     2018 + VALUE(MID(B2810, SEARCH("令和",B2810) + 2, FIND("年", B2810) - SEARCH("令和",B2810) - 2)),
  ""))),
"")</f>
        <v>2007</v>
      </c>
      <c r="H2810" s="1">
        <v>4</v>
      </c>
      <c r="I2810" s="5">
        <f>VALUE(RIGHT($E2810,LEN($E2810)-1))</f>
        <v>9</v>
      </c>
      <c r="J2810" s="1" t="s">
        <v>8842</v>
      </c>
      <c r="K2810" s="1" t="s">
        <v>11443</v>
      </c>
      <c r="L2810" s="1" t="s">
        <v>13249</v>
      </c>
    </row>
    <row r="2811" spans="1:12" hidden="1" x14ac:dyDescent="0.2">
      <c r="A2811" s="1">
        <v>2810</v>
      </c>
      <c r="B2811" s="1" t="s">
        <v>2810</v>
      </c>
      <c r="C2811" s="1" t="str">
        <f>IFERROR(VLOOKUP(B2811,Merged!E:G,3,FALSE),"")</f>
        <v/>
      </c>
      <c r="E2811" s="1" t="s">
        <v>6570</v>
      </c>
      <c r="F2811" s="1" t="str">
        <f>TEXT($G2811,"0000") &amp; TEXT($H2811,"00")</f>
        <v>200704</v>
      </c>
      <c r="G2811" s="1">
        <f>IFERROR(
  IF(ISNUMBER(SEARCH("平成",B2811)),
     1988 + VALUE(MID(B2811, SEARCH("平成",B2811) + 2, FIND("年", B2811) - SEARCH("平成",B2811) - 2)),
  IF(ISNUMBER(SEARCH("令和元年",B2811)),
     2019,
  IF(ISNUMBER(SEARCH("令和",B2811)),
     2018 + VALUE(MID(B2811, SEARCH("令和",B2811) + 2, FIND("年", B2811) - SEARCH("令和",B2811) - 2)),
  ""))),
"")</f>
        <v>2007</v>
      </c>
      <c r="H2811" s="1">
        <v>4</v>
      </c>
      <c r="I2811" s="5">
        <f>VALUE(RIGHT($E2811,LEN($E2811)-1))</f>
        <v>10</v>
      </c>
      <c r="J2811" s="1" t="s">
        <v>8843</v>
      </c>
      <c r="K2811" s="1" t="s">
        <v>11442</v>
      </c>
      <c r="L2811" s="1" t="s">
        <v>11989</v>
      </c>
    </row>
    <row r="2812" spans="1:12" hidden="1" x14ac:dyDescent="0.2">
      <c r="A2812" s="1">
        <v>2811</v>
      </c>
      <c r="B2812" s="1" t="s">
        <v>2811</v>
      </c>
      <c r="C2812" s="1" t="str">
        <f>IFERROR(VLOOKUP(B2812,Merged!E:G,3,FALSE),"")</f>
        <v/>
      </c>
      <c r="E2812" s="1" t="s">
        <v>6571</v>
      </c>
      <c r="F2812" s="1" t="str">
        <f>TEXT($G2812,"0000") &amp; TEXT($H2812,"00")</f>
        <v>200704</v>
      </c>
      <c r="G2812" s="1">
        <f>IFERROR(
  IF(ISNUMBER(SEARCH("平成",B2812)),
     1988 + VALUE(MID(B2812, SEARCH("平成",B2812) + 2, FIND("年", B2812) - SEARCH("平成",B2812) - 2)),
  IF(ISNUMBER(SEARCH("令和元年",B2812)),
     2019,
  IF(ISNUMBER(SEARCH("令和",B2812)),
     2018 + VALUE(MID(B2812, SEARCH("令和",B2812) + 2, FIND("年", B2812) - SEARCH("令和",B2812) - 2)),
  ""))),
"")</f>
        <v>2007</v>
      </c>
      <c r="H2812" s="1">
        <v>4</v>
      </c>
      <c r="I2812" s="5">
        <f>VALUE(RIGHT($E2812,LEN($E2812)-1))</f>
        <v>11</v>
      </c>
      <c r="J2812" s="1" t="s">
        <v>8844</v>
      </c>
      <c r="K2812" s="1" t="s">
        <v>11445</v>
      </c>
      <c r="L2812" s="1" t="s">
        <v>13250</v>
      </c>
    </row>
    <row r="2813" spans="1:12" hidden="1" x14ac:dyDescent="0.2">
      <c r="A2813" s="1">
        <v>2812</v>
      </c>
      <c r="B2813" s="1" t="s">
        <v>2812</v>
      </c>
      <c r="C2813" s="1" t="str">
        <f>IFERROR(VLOOKUP(B2813,Merged!E:G,3,FALSE),"")</f>
        <v/>
      </c>
      <c r="E2813" s="1" t="s">
        <v>6572</v>
      </c>
      <c r="F2813" s="1" t="str">
        <f>TEXT($G2813,"0000") &amp; TEXT($H2813,"00")</f>
        <v>200704</v>
      </c>
      <c r="G2813" s="1">
        <f>IFERROR(
  IF(ISNUMBER(SEARCH("平成",B2813)),
     1988 + VALUE(MID(B2813, SEARCH("平成",B2813) + 2, FIND("年", B2813) - SEARCH("平成",B2813) - 2)),
  IF(ISNUMBER(SEARCH("令和元年",B2813)),
     2019,
  IF(ISNUMBER(SEARCH("令和",B2813)),
     2018 + VALUE(MID(B2813, SEARCH("令和",B2813) + 2, FIND("年", B2813) - SEARCH("令和",B2813) - 2)),
  ""))),
"")</f>
        <v>2007</v>
      </c>
      <c r="H2813" s="1">
        <v>4</v>
      </c>
      <c r="I2813" s="5">
        <f>VALUE(RIGHT($E2813,LEN($E2813)-1))</f>
        <v>12</v>
      </c>
      <c r="J2813" s="1" t="s">
        <v>8845</v>
      </c>
      <c r="K2813" s="1" t="s">
        <v>11444</v>
      </c>
      <c r="L2813" s="1" t="s">
        <v>13251</v>
      </c>
    </row>
    <row r="2814" spans="1:12" hidden="1" x14ac:dyDescent="0.2">
      <c r="A2814" s="1">
        <v>2813</v>
      </c>
      <c r="B2814" s="1" t="s">
        <v>2813</v>
      </c>
      <c r="C2814" s="1" t="str">
        <f>IFERROR(VLOOKUP(B2814,Merged!E:G,3,FALSE),"")</f>
        <v/>
      </c>
      <c r="E2814" s="1" t="s">
        <v>6573</v>
      </c>
      <c r="F2814" s="1" t="str">
        <f>TEXT($G2814,"0000") &amp; TEXT($H2814,"00")</f>
        <v>200704</v>
      </c>
      <c r="G2814" s="1">
        <f>IFERROR(
  IF(ISNUMBER(SEARCH("平成",B2814)),
     1988 + VALUE(MID(B2814, SEARCH("平成",B2814) + 2, FIND("年", B2814) - SEARCH("平成",B2814) - 2)),
  IF(ISNUMBER(SEARCH("令和元年",B2814)),
     2019,
  IF(ISNUMBER(SEARCH("令和",B2814)),
     2018 + VALUE(MID(B2814, SEARCH("令和",B2814) + 2, FIND("年", B2814) - SEARCH("令和",B2814) - 2)),
  ""))),
"")</f>
        <v>2007</v>
      </c>
      <c r="H2814" s="1">
        <v>4</v>
      </c>
      <c r="I2814" s="5">
        <f>VALUE(RIGHT($E2814,LEN($E2814)-1))</f>
        <v>13</v>
      </c>
      <c r="J2814" s="1" t="s">
        <v>8846</v>
      </c>
      <c r="K2814" s="1" t="s">
        <v>11444</v>
      </c>
      <c r="L2814" s="1" t="s">
        <v>13252</v>
      </c>
    </row>
    <row r="2815" spans="1:12" hidden="1" x14ac:dyDescent="0.2">
      <c r="A2815" s="1">
        <v>2814</v>
      </c>
      <c r="B2815" s="1" t="s">
        <v>2814</v>
      </c>
      <c r="C2815" s="1" t="str">
        <f>IFERROR(VLOOKUP(B2815,Merged!E:G,3,FALSE),"")</f>
        <v/>
      </c>
      <c r="E2815" s="1" t="s">
        <v>6574</v>
      </c>
      <c r="F2815" s="1" t="str">
        <f>TEXT($G2815,"0000") &amp; TEXT($H2815,"00")</f>
        <v>200704</v>
      </c>
      <c r="G2815" s="1">
        <f>IFERROR(
  IF(ISNUMBER(SEARCH("平成",B2815)),
     1988 + VALUE(MID(B2815, SEARCH("平成",B2815) + 2, FIND("年", B2815) - SEARCH("平成",B2815) - 2)),
  IF(ISNUMBER(SEARCH("令和元年",B2815)),
     2019,
  IF(ISNUMBER(SEARCH("令和",B2815)),
     2018 + VALUE(MID(B2815, SEARCH("令和",B2815) + 2, FIND("年", B2815) - SEARCH("令和",B2815) - 2)),
  ""))),
"")</f>
        <v>2007</v>
      </c>
      <c r="H2815" s="1">
        <v>4</v>
      </c>
      <c r="I2815" s="5">
        <f>VALUE(RIGHT($E2815,LEN($E2815)-1))</f>
        <v>14</v>
      </c>
      <c r="J2815" s="1" t="s">
        <v>8847</v>
      </c>
      <c r="K2815" s="1" t="s">
        <v>11445</v>
      </c>
      <c r="L2815" s="1" t="s">
        <v>11847</v>
      </c>
    </row>
    <row r="2816" spans="1:12" hidden="1" x14ac:dyDescent="0.2">
      <c r="A2816" s="1">
        <v>2815</v>
      </c>
      <c r="B2816" s="1" t="s">
        <v>2815</v>
      </c>
      <c r="C2816" s="1" t="str">
        <f>IFERROR(VLOOKUP(B2816,Merged!E:G,3,FALSE),"")</f>
        <v/>
      </c>
      <c r="E2816" s="1" t="s">
        <v>6575</v>
      </c>
      <c r="F2816" s="1" t="str">
        <f>TEXT($G2816,"0000") &amp; TEXT($H2816,"00")</f>
        <v>200704</v>
      </c>
      <c r="G2816" s="1">
        <f>IFERROR(
  IF(ISNUMBER(SEARCH("平成",B2816)),
     1988 + VALUE(MID(B2816, SEARCH("平成",B2816) + 2, FIND("年", B2816) - SEARCH("平成",B2816) - 2)),
  IF(ISNUMBER(SEARCH("令和元年",B2816)),
     2019,
  IF(ISNUMBER(SEARCH("令和",B2816)),
     2018 + VALUE(MID(B2816, SEARCH("令和",B2816) + 2, FIND("年", B2816) - SEARCH("令和",B2816) - 2)),
  ""))),
"")</f>
        <v>2007</v>
      </c>
      <c r="H2816" s="1">
        <v>4</v>
      </c>
      <c r="I2816" s="5">
        <f>VALUE(RIGHT($E2816,LEN($E2816)-1))</f>
        <v>15</v>
      </c>
      <c r="J2816" s="1" t="s">
        <v>8848</v>
      </c>
      <c r="K2816" s="1" t="s">
        <v>11444</v>
      </c>
    </row>
    <row r="2817" spans="1:12" hidden="1" x14ac:dyDescent="0.2">
      <c r="A2817" s="1">
        <v>2816</v>
      </c>
      <c r="B2817" s="1" t="s">
        <v>2816</v>
      </c>
      <c r="C2817" s="1" t="str">
        <f>IFERROR(VLOOKUP(B2817,Merged!E:G,3,FALSE),"")</f>
        <v/>
      </c>
      <c r="E2817" s="1" t="s">
        <v>6576</v>
      </c>
      <c r="F2817" s="1" t="str">
        <f>TEXT($G2817,"0000") &amp; TEXT($H2817,"00")</f>
        <v>200704</v>
      </c>
      <c r="G2817" s="1">
        <f>IFERROR(
  IF(ISNUMBER(SEARCH("平成",B2817)),
     1988 + VALUE(MID(B2817, SEARCH("平成",B2817) + 2, FIND("年", B2817) - SEARCH("平成",B2817) - 2)),
  IF(ISNUMBER(SEARCH("令和元年",B2817)),
     2019,
  IF(ISNUMBER(SEARCH("令和",B2817)),
     2018 + VALUE(MID(B2817, SEARCH("令和",B2817) + 2, FIND("年", B2817) - SEARCH("令和",B2817) - 2)),
  ""))),
"")</f>
        <v>2007</v>
      </c>
      <c r="H2817" s="1">
        <v>4</v>
      </c>
      <c r="I2817" s="5">
        <f>VALUE(RIGHT($E2817,LEN($E2817)-1))</f>
        <v>16</v>
      </c>
      <c r="J2817" s="1" t="s">
        <v>8849</v>
      </c>
      <c r="K2817" s="1" t="s">
        <v>11445</v>
      </c>
      <c r="L2817" s="1" t="s">
        <v>11749</v>
      </c>
    </row>
    <row r="2818" spans="1:12" hidden="1" x14ac:dyDescent="0.2">
      <c r="A2818" s="1">
        <v>2817</v>
      </c>
      <c r="B2818" s="1" t="s">
        <v>2817</v>
      </c>
      <c r="C2818" s="1" t="str">
        <f>IFERROR(VLOOKUP(B2818,Merged!E:G,3,FALSE),"")</f>
        <v/>
      </c>
      <c r="E2818" s="1" t="s">
        <v>6577</v>
      </c>
      <c r="F2818" s="1" t="str">
        <f>TEXT($G2818,"0000") &amp; TEXT($H2818,"00")</f>
        <v>200704</v>
      </c>
      <c r="G2818" s="1">
        <f>IFERROR(
  IF(ISNUMBER(SEARCH("平成",B2818)),
     1988 + VALUE(MID(B2818, SEARCH("平成",B2818) + 2, FIND("年", B2818) - SEARCH("平成",B2818) - 2)),
  IF(ISNUMBER(SEARCH("令和元年",B2818)),
     2019,
  IF(ISNUMBER(SEARCH("令和",B2818)),
     2018 + VALUE(MID(B2818, SEARCH("令和",B2818) + 2, FIND("年", B2818) - SEARCH("令和",B2818) - 2)),
  ""))),
"")</f>
        <v>2007</v>
      </c>
      <c r="H2818" s="1">
        <v>4</v>
      </c>
      <c r="I2818" s="5">
        <f>VALUE(RIGHT($E2818,LEN($E2818)-1))</f>
        <v>17</v>
      </c>
      <c r="J2818" s="1" t="s">
        <v>8850</v>
      </c>
      <c r="K2818" s="1" t="s">
        <v>11445</v>
      </c>
      <c r="L2818" s="1" t="s">
        <v>13247</v>
      </c>
    </row>
    <row r="2819" spans="1:12" hidden="1" x14ac:dyDescent="0.2">
      <c r="A2819" s="1">
        <v>2818</v>
      </c>
      <c r="B2819" s="1" t="s">
        <v>2818</v>
      </c>
      <c r="C2819" s="1" t="str">
        <f>IFERROR(VLOOKUP(B2819,Merged!E:G,3,FALSE),"")</f>
        <v/>
      </c>
      <c r="E2819" s="1" t="s">
        <v>6578</v>
      </c>
      <c r="F2819" s="1" t="str">
        <f>TEXT($G2819,"0000") &amp; TEXT($H2819,"00")</f>
        <v>200704</v>
      </c>
      <c r="G2819" s="1">
        <f>IFERROR(
  IF(ISNUMBER(SEARCH("平成",B2819)),
     1988 + VALUE(MID(B2819, SEARCH("平成",B2819) + 2, FIND("年", B2819) - SEARCH("平成",B2819) - 2)),
  IF(ISNUMBER(SEARCH("令和元年",B2819)),
     2019,
  IF(ISNUMBER(SEARCH("令和",B2819)),
     2018 + VALUE(MID(B2819, SEARCH("令和",B2819) + 2, FIND("年", B2819) - SEARCH("令和",B2819) - 2)),
  ""))),
"")</f>
        <v>2007</v>
      </c>
      <c r="H2819" s="1">
        <v>4</v>
      </c>
      <c r="I2819" s="5">
        <f>VALUE(RIGHT($E2819,LEN($E2819)-1))</f>
        <v>18</v>
      </c>
      <c r="J2819" s="1" t="s">
        <v>8851</v>
      </c>
      <c r="K2819" s="1" t="s">
        <v>11444</v>
      </c>
      <c r="L2819" s="1" t="s">
        <v>13253</v>
      </c>
    </row>
    <row r="2820" spans="1:12" hidden="1" x14ac:dyDescent="0.2">
      <c r="A2820" s="1">
        <v>2819</v>
      </c>
      <c r="B2820" s="1" t="s">
        <v>2819</v>
      </c>
      <c r="C2820" s="1" t="str">
        <f>IFERROR(VLOOKUP(B2820,Merged!E:G,3,FALSE),"")</f>
        <v/>
      </c>
      <c r="E2820" s="1" t="s">
        <v>6579</v>
      </c>
      <c r="F2820" s="1" t="str">
        <f>TEXT($G2820,"0000") &amp; TEXT($H2820,"00")</f>
        <v>200704</v>
      </c>
      <c r="G2820" s="1">
        <f>IFERROR(
  IF(ISNUMBER(SEARCH("平成",B2820)),
     1988 + VALUE(MID(B2820, SEARCH("平成",B2820) + 2, FIND("年", B2820) - SEARCH("平成",B2820) - 2)),
  IF(ISNUMBER(SEARCH("令和元年",B2820)),
     2019,
  IF(ISNUMBER(SEARCH("令和",B2820)),
     2018 + VALUE(MID(B2820, SEARCH("令和",B2820) + 2, FIND("年", B2820) - SEARCH("令和",B2820) - 2)),
  ""))),
"")</f>
        <v>2007</v>
      </c>
      <c r="H2820" s="1">
        <v>4</v>
      </c>
      <c r="I2820" s="5">
        <f>VALUE(RIGHT($E2820,LEN($E2820)-1))</f>
        <v>19</v>
      </c>
      <c r="J2820" s="1" t="s">
        <v>8852</v>
      </c>
      <c r="K2820" s="1" t="s">
        <v>11442</v>
      </c>
      <c r="L2820" s="1" t="s">
        <v>13254</v>
      </c>
    </row>
    <row r="2821" spans="1:12" hidden="1" x14ac:dyDescent="0.2">
      <c r="A2821" s="1">
        <v>2820</v>
      </c>
      <c r="B2821" s="1" t="s">
        <v>2820</v>
      </c>
      <c r="C2821" s="1" t="str">
        <f>IFERROR(VLOOKUP(B2821,Merged!E:G,3,FALSE),"")</f>
        <v/>
      </c>
      <c r="E2821" s="1" t="s">
        <v>6580</v>
      </c>
      <c r="F2821" s="1" t="str">
        <f>TEXT($G2821,"0000") &amp; TEXT($H2821,"00")</f>
        <v>200704</v>
      </c>
      <c r="G2821" s="1">
        <f>IFERROR(
  IF(ISNUMBER(SEARCH("平成",B2821)),
     1988 + VALUE(MID(B2821, SEARCH("平成",B2821) + 2, FIND("年", B2821) - SEARCH("平成",B2821) - 2)),
  IF(ISNUMBER(SEARCH("令和元年",B2821)),
     2019,
  IF(ISNUMBER(SEARCH("令和",B2821)),
     2018 + VALUE(MID(B2821, SEARCH("令和",B2821) + 2, FIND("年", B2821) - SEARCH("令和",B2821) - 2)),
  ""))),
"")</f>
        <v>2007</v>
      </c>
      <c r="H2821" s="1">
        <v>4</v>
      </c>
      <c r="I2821" s="5">
        <f>VALUE(RIGHT($E2821,LEN($E2821)-1))</f>
        <v>20</v>
      </c>
      <c r="J2821" s="1" t="s">
        <v>8853</v>
      </c>
      <c r="K2821" s="1" t="s">
        <v>11443</v>
      </c>
      <c r="L2821" s="1" t="s">
        <v>13255</v>
      </c>
    </row>
    <row r="2822" spans="1:12" hidden="1" x14ac:dyDescent="0.2">
      <c r="A2822" s="1">
        <v>2821</v>
      </c>
      <c r="B2822" s="1" t="s">
        <v>2821</v>
      </c>
      <c r="C2822" s="1" t="str">
        <f>IFERROR(VLOOKUP(B2822,Merged!E:G,3,FALSE),"")</f>
        <v/>
      </c>
      <c r="E2822" s="1" t="s">
        <v>6581</v>
      </c>
      <c r="F2822" s="1" t="str">
        <f>TEXT($G2822,"0000") &amp; TEXT($H2822,"00")</f>
        <v>200704</v>
      </c>
      <c r="G2822" s="1">
        <f>IFERROR(
  IF(ISNUMBER(SEARCH("平成",B2822)),
     1988 + VALUE(MID(B2822, SEARCH("平成",B2822) + 2, FIND("年", B2822) - SEARCH("平成",B2822) - 2)),
  IF(ISNUMBER(SEARCH("令和元年",B2822)),
     2019,
  IF(ISNUMBER(SEARCH("令和",B2822)),
     2018 + VALUE(MID(B2822, SEARCH("令和",B2822) + 2, FIND("年", B2822) - SEARCH("令和",B2822) - 2)),
  ""))),
"")</f>
        <v>2007</v>
      </c>
      <c r="H2822" s="1">
        <v>4</v>
      </c>
      <c r="I2822" s="5">
        <f>VALUE(RIGHT($E2822,LEN($E2822)-1))</f>
        <v>21</v>
      </c>
      <c r="J2822" s="1" t="s">
        <v>8080</v>
      </c>
      <c r="K2822" s="1" t="s">
        <v>11445</v>
      </c>
      <c r="L2822" s="1" t="s">
        <v>12686</v>
      </c>
    </row>
    <row r="2823" spans="1:12" hidden="1" x14ac:dyDescent="0.2">
      <c r="A2823" s="1">
        <v>2822</v>
      </c>
      <c r="B2823" s="1" t="s">
        <v>2822</v>
      </c>
      <c r="C2823" s="1" t="str">
        <f>IFERROR(VLOOKUP(B2823,Merged!E:G,3,FALSE),"")</f>
        <v/>
      </c>
      <c r="E2823" s="1" t="s">
        <v>6582</v>
      </c>
      <c r="F2823" s="1" t="str">
        <f>TEXT($G2823,"0000") &amp; TEXT($H2823,"00")</f>
        <v>200704</v>
      </c>
      <c r="G2823" s="1">
        <f>IFERROR(
  IF(ISNUMBER(SEARCH("平成",B2823)),
     1988 + VALUE(MID(B2823, SEARCH("平成",B2823) + 2, FIND("年", B2823) - SEARCH("平成",B2823) - 2)),
  IF(ISNUMBER(SEARCH("令和元年",B2823)),
     2019,
  IF(ISNUMBER(SEARCH("令和",B2823)),
     2018 + VALUE(MID(B2823, SEARCH("令和",B2823) + 2, FIND("年", B2823) - SEARCH("令和",B2823) - 2)),
  ""))),
"")</f>
        <v>2007</v>
      </c>
      <c r="H2823" s="1">
        <v>4</v>
      </c>
      <c r="I2823" s="5">
        <f>VALUE(RIGHT($E2823,LEN($E2823)-1))</f>
        <v>22</v>
      </c>
      <c r="J2823" s="1" t="s">
        <v>8854</v>
      </c>
      <c r="K2823" s="1" t="s">
        <v>11442</v>
      </c>
      <c r="L2823" s="1" t="s">
        <v>13256</v>
      </c>
    </row>
    <row r="2824" spans="1:12" hidden="1" x14ac:dyDescent="0.2">
      <c r="A2824" s="1">
        <v>2823</v>
      </c>
      <c r="B2824" s="1" t="s">
        <v>2823</v>
      </c>
      <c r="C2824" s="1" t="str">
        <f>IFERROR(VLOOKUP(B2824,Merged!E:G,3,FALSE),"")</f>
        <v/>
      </c>
      <c r="E2824" s="1" t="s">
        <v>6583</v>
      </c>
      <c r="F2824" s="1" t="str">
        <f>TEXT($G2824,"0000") &amp; TEXT($H2824,"00")</f>
        <v>200704</v>
      </c>
      <c r="G2824" s="1">
        <f>IFERROR(
  IF(ISNUMBER(SEARCH("平成",B2824)),
     1988 + VALUE(MID(B2824, SEARCH("平成",B2824) + 2, FIND("年", B2824) - SEARCH("平成",B2824) - 2)),
  IF(ISNUMBER(SEARCH("令和元年",B2824)),
     2019,
  IF(ISNUMBER(SEARCH("令和",B2824)),
     2018 + VALUE(MID(B2824, SEARCH("令和",B2824) + 2, FIND("年", B2824) - SEARCH("令和",B2824) - 2)),
  ""))),
"")</f>
        <v>2007</v>
      </c>
      <c r="H2824" s="1">
        <v>4</v>
      </c>
      <c r="I2824" s="5">
        <f>VALUE(RIGHT($E2824,LEN($E2824)-1))</f>
        <v>23</v>
      </c>
      <c r="J2824" s="1" t="s">
        <v>8855</v>
      </c>
      <c r="K2824" s="1" t="s">
        <v>11445</v>
      </c>
      <c r="L2824" s="1" t="s">
        <v>13257</v>
      </c>
    </row>
    <row r="2825" spans="1:12" hidden="1" x14ac:dyDescent="0.2">
      <c r="A2825" s="1">
        <v>2824</v>
      </c>
      <c r="B2825" s="1" t="s">
        <v>2824</v>
      </c>
      <c r="C2825" s="1" t="str">
        <f>IFERROR(VLOOKUP(B2825,Merged!E:G,3,FALSE),"")</f>
        <v/>
      </c>
      <c r="E2825" s="1" t="s">
        <v>6584</v>
      </c>
      <c r="F2825" s="1" t="str">
        <f>TEXT($G2825,"0000") &amp; TEXT($H2825,"00")</f>
        <v>200704</v>
      </c>
      <c r="G2825" s="1">
        <f>IFERROR(
  IF(ISNUMBER(SEARCH("平成",B2825)),
     1988 + VALUE(MID(B2825, SEARCH("平成",B2825) + 2, FIND("年", B2825) - SEARCH("平成",B2825) - 2)),
  IF(ISNUMBER(SEARCH("令和元年",B2825)),
     2019,
  IF(ISNUMBER(SEARCH("令和",B2825)),
     2018 + VALUE(MID(B2825, SEARCH("令和",B2825) + 2, FIND("年", B2825) - SEARCH("令和",B2825) - 2)),
  ""))),
"")</f>
        <v>2007</v>
      </c>
      <c r="H2825" s="1">
        <v>4</v>
      </c>
      <c r="I2825" s="5">
        <f>VALUE(RIGHT($E2825,LEN($E2825)-1))</f>
        <v>24</v>
      </c>
      <c r="J2825" s="1" t="s">
        <v>8856</v>
      </c>
      <c r="K2825" s="1" t="s">
        <v>11443</v>
      </c>
      <c r="L2825" s="1" t="s">
        <v>11538</v>
      </c>
    </row>
    <row r="2826" spans="1:12" hidden="1" x14ac:dyDescent="0.2">
      <c r="A2826" s="1">
        <v>2825</v>
      </c>
      <c r="B2826" s="1" t="s">
        <v>2825</v>
      </c>
      <c r="C2826" s="1" t="str">
        <f>IFERROR(VLOOKUP(B2826,Merged!E:G,3,FALSE),"")</f>
        <v/>
      </c>
      <c r="E2826" s="1" t="s">
        <v>6585</v>
      </c>
      <c r="F2826" s="1" t="str">
        <f>TEXT($G2826,"0000") &amp; TEXT($H2826,"00")</f>
        <v>200704</v>
      </c>
      <c r="G2826" s="1">
        <f>IFERROR(
  IF(ISNUMBER(SEARCH("平成",B2826)),
     1988 + VALUE(MID(B2826, SEARCH("平成",B2826) + 2, FIND("年", B2826) - SEARCH("平成",B2826) - 2)),
  IF(ISNUMBER(SEARCH("令和元年",B2826)),
     2019,
  IF(ISNUMBER(SEARCH("令和",B2826)),
     2018 + VALUE(MID(B2826, SEARCH("令和",B2826) + 2, FIND("年", B2826) - SEARCH("令和",B2826) - 2)),
  ""))),
"")</f>
        <v>2007</v>
      </c>
      <c r="H2826" s="1">
        <v>4</v>
      </c>
      <c r="I2826" s="5">
        <f>VALUE(RIGHT($E2826,LEN($E2826)-1))</f>
        <v>25</v>
      </c>
      <c r="J2826" s="1" t="s">
        <v>8857</v>
      </c>
      <c r="K2826" s="1" t="s">
        <v>11444</v>
      </c>
      <c r="L2826" s="1" t="s">
        <v>13258</v>
      </c>
    </row>
    <row r="2827" spans="1:12" hidden="1" x14ac:dyDescent="0.2">
      <c r="A2827" s="1">
        <v>2826</v>
      </c>
      <c r="B2827" s="1" t="s">
        <v>2826</v>
      </c>
      <c r="C2827" s="1" t="str">
        <f>IFERROR(VLOOKUP(B2827,Merged!E:G,3,FALSE),"")</f>
        <v/>
      </c>
      <c r="E2827" s="1" t="s">
        <v>6586</v>
      </c>
      <c r="F2827" s="1" t="str">
        <f>TEXT($G2827,"0000") &amp; TEXT($H2827,"00")</f>
        <v>200704</v>
      </c>
      <c r="G2827" s="1">
        <f>IFERROR(
  IF(ISNUMBER(SEARCH("平成",B2827)),
     1988 + VALUE(MID(B2827, SEARCH("平成",B2827) + 2, FIND("年", B2827) - SEARCH("平成",B2827) - 2)),
  IF(ISNUMBER(SEARCH("令和元年",B2827)),
     2019,
  IF(ISNUMBER(SEARCH("令和",B2827)),
     2018 + VALUE(MID(B2827, SEARCH("令和",B2827) + 2, FIND("年", B2827) - SEARCH("令和",B2827) - 2)),
  ""))),
"")</f>
        <v>2007</v>
      </c>
      <c r="H2827" s="1">
        <v>4</v>
      </c>
      <c r="I2827" s="5">
        <f>VALUE(RIGHT($E2827,LEN($E2827)-1))</f>
        <v>26</v>
      </c>
      <c r="J2827" s="1" t="s">
        <v>8858</v>
      </c>
      <c r="K2827" s="1" t="s">
        <v>11443</v>
      </c>
      <c r="L2827" s="1" t="s">
        <v>13259</v>
      </c>
    </row>
    <row r="2828" spans="1:12" hidden="1" x14ac:dyDescent="0.2">
      <c r="A2828" s="1">
        <v>2827</v>
      </c>
      <c r="B2828" s="1" t="s">
        <v>2827</v>
      </c>
      <c r="C2828" s="1" t="str">
        <f>IFERROR(VLOOKUP(B2828,Merged!E:G,3,FALSE),"")</f>
        <v/>
      </c>
      <c r="E2828" s="1" t="s">
        <v>6587</v>
      </c>
      <c r="F2828" s="1" t="str">
        <f>TEXT($G2828,"0000") &amp; TEXT($H2828,"00")</f>
        <v>200704</v>
      </c>
      <c r="G2828" s="1">
        <f>IFERROR(
  IF(ISNUMBER(SEARCH("平成",B2828)),
     1988 + VALUE(MID(B2828, SEARCH("平成",B2828) + 2, FIND("年", B2828) - SEARCH("平成",B2828) - 2)),
  IF(ISNUMBER(SEARCH("令和元年",B2828)),
     2019,
  IF(ISNUMBER(SEARCH("令和",B2828)),
     2018 + VALUE(MID(B2828, SEARCH("令和",B2828) + 2, FIND("年", B2828) - SEARCH("令和",B2828) - 2)),
  ""))),
"")</f>
        <v>2007</v>
      </c>
      <c r="H2828" s="1">
        <v>4</v>
      </c>
      <c r="I2828" s="5">
        <f>VALUE(RIGHT($E2828,LEN($E2828)-1))</f>
        <v>27</v>
      </c>
      <c r="J2828" s="1" t="s">
        <v>8859</v>
      </c>
      <c r="K2828" s="1" t="s">
        <v>11443</v>
      </c>
      <c r="L2828" s="1" t="s">
        <v>13260</v>
      </c>
    </row>
    <row r="2829" spans="1:12" hidden="1" x14ac:dyDescent="0.2">
      <c r="A2829" s="1">
        <v>2828</v>
      </c>
      <c r="B2829" s="1" t="s">
        <v>2828</v>
      </c>
      <c r="C2829" s="1" t="str">
        <f>IFERROR(VLOOKUP(B2829,Merged!E:G,3,FALSE),"")</f>
        <v/>
      </c>
      <c r="E2829" s="1" t="s">
        <v>6588</v>
      </c>
      <c r="F2829" s="1" t="str">
        <f>TEXT($G2829,"0000") &amp; TEXT($H2829,"00")</f>
        <v>200704</v>
      </c>
      <c r="G2829" s="1">
        <f>IFERROR(
  IF(ISNUMBER(SEARCH("平成",B2829)),
     1988 + VALUE(MID(B2829, SEARCH("平成",B2829) + 2, FIND("年", B2829) - SEARCH("平成",B2829) - 2)),
  IF(ISNUMBER(SEARCH("令和元年",B2829)),
     2019,
  IF(ISNUMBER(SEARCH("令和",B2829)),
     2018 + VALUE(MID(B2829, SEARCH("令和",B2829) + 2, FIND("年", B2829) - SEARCH("令和",B2829) - 2)),
  ""))),
"")</f>
        <v>2007</v>
      </c>
      <c r="H2829" s="1">
        <v>4</v>
      </c>
      <c r="I2829" s="5">
        <f>VALUE(RIGHT($E2829,LEN($E2829)-1))</f>
        <v>28</v>
      </c>
      <c r="J2829" s="1" t="s">
        <v>8860</v>
      </c>
      <c r="K2829" s="1" t="s">
        <v>11442</v>
      </c>
      <c r="L2829" s="1" t="s">
        <v>13261</v>
      </c>
    </row>
    <row r="2830" spans="1:12" hidden="1" x14ac:dyDescent="0.2">
      <c r="A2830" s="1">
        <v>2829</v>
      </c>
      <c r="B2830" s="1" t="s">
        <v>2829</v>
      </c>
      <c r="C2830" s="1" t="str">
        <f>IFERROR(VLOOKUP(B2830,Merged!E:G,3,FALSE),"")</f>
        <v/>
      </c>
      <c r="E2830" s="1" t="s">
        <v>6589</v>
      </c>
      <c r="F2830" s="1" t="str">
        <f>TEXT($G2830,"0000") &amp; TEXT($H2830,"00")</f>
        <v>200704</v>
      </c>
      <c r="G2830" s="1">
        <f>IFERROR(
  IF(ISNUMBER(SEARCH("平成",B2830)),
     1988 + VALUE(MID(B2830, SEARCH("平成",B2830) + 2, FIND("年", B2830) - SEARCH("平成",B2830) - 2)),
  IF(ISNUMBER(SEARCH("令和元年",B2830)),
     2019,
  IF(ISNUMBER(SEARCH("令和",B2830)),
     2018 + VALUE(MID(B2830, SEARCH("令和",B2830) + 2, FIND("年", B2830) - SEARCH("令和",B2830) - 2)),
  ""))),
"")</f>
        <v>2007</v>
      </c>
      <c r="H2830" s="1">
        <v>4</v>
      </c>
      <c r="I2830" s="5">
        <f>VALUE(RIGHT($E2830,LEN($E2830)-1))</f>
        <v>29</v>
      </c>
      <c r="J2830" s="1" t="s">
        <v>8861</v>
      </c>
      <c r="K2830" s="1" t="s">
        <v>11444</v>
      </c>
      <c r="L2830" s="1" t="s">
        <v>13262</v>
      </c>
    </row>
    <row r="2831" spans="1:12" hidden="1" x14ac:dyDescent="0.2">
      <c r="A2831" s="1">
        <v>2830</v>
      </c>
      <c r="B2831" s="1" t="s">
        <v>2830</v>
      </c>
      <c r="C2831" s="1" t="str">
        <f>IFERROR(VLOOKUP(B2831,Merged!E:G,3,FALSE),"")</f>
        <v/>
      </c>
      <c r="E2831" s="1" t="s">
        <v>6590</v>
      </c>
      <c r="F2831" s="1" t="str">
        <f>TEXT($G2831,"0000") &amp; TEXT($H2831,"00")</f>
        <v>200704</v>
      </c>
      <c r="G2831" s="1">
        <f>IFERROR(
  IF(ISNUMBER(SEARCH("平成",B2831)),
     1988 + VALUE(MID(B2831, SEARCH("平成",B2831) + 2, FIND("年", B2831) - SEARCH("平成",B2831) - 2)),
  IF(ISNUMBER(SEARCH("令和元年",B2831)),
     2019,
  IF(ISNUMBER(SEARCH("令和",B2831)),
     2018 + VALUE(MID(B2831, SEARCH("令和",B2831) + 2, FIND("年", B2831) - SEARCH("令和",B2831) - 2)),
  ""))),
"")</f>
        <v>2007</v>
      </c>
      <c r="H2831" s="1">
        <v>4</v>
      </c>
      <c r="I2831" s="5">
        <f>VALUE(RIGHT($E2831,LEN($E2831)-1))</f>
        <v>30</v>
      </c>
      <c r="J2831" s="1" t="s">
        <v>8862</v>
      </c>
      <c r="K2831" s="1" t="s">
        <v>11443</v>
      </c>
      <c r="L2831" s="1" t="s">
        <v>13263</v>
      </c>
    </row>
    <row r="2832" spans="1:12" hidden="1" x14ac:dyDescent="0.2">
      <c r="A2832" s="1">
        <v>2831</v>
      </c>
      <c r="B2832" s="1" t="s">
        <v>2831</v>
      </c>
      <c r="C2832" s="1" t="str">
        <f>IFERROR(VLOOKUP(B2832,Merged!E:G,3,FALSE),"")</f>
        <v/>
      </c>
      <c r="E2832" s="1" t="s">
        <v>6591</v>
      </c>
      <c r="F2832" s="1" t="str">
        <f>TEXT($G2832,"0000") &amp; TEXT($H2832,"00")</f>
        <v>200704</v>
      </c>
      <c r="G2832" s="1">
        <f>IFERROR(
  IF(ISNUMBER(SEARCH("平成",B2832)),
     1988 + VALUE(MID(B2832, SEARCH("平成",B2832) + 2, FIND("年", B2832) - SEARCH("平成",B2832) - 2)),
  IF(ISNUMBER(SEARCH("令和元年",B2832)),
     2019,
  IF(ISNUMBER(SEARCH("令和",B2832)),
     2018 + VALUE(MID(B2832, SEARCH("令和",B2832) + 2, FIND("年", B2832) - SEARCH("令和",B2832) - 2)),
  ""))),
"")</f>
        <v>2007</v>
      </c>
      <c r="H2832" s="1">
        <v>4</v>
      </c>
      <c r="I2832" s="5">
        <f>VALUE(RIGHT($E2832,LEN($E2832)-1))</f>
        <v>31</v>
      </c>
      <c r="J2832" s="1" t="s">
        <v>8863</v>
      </c>
      <c r="K2832" s="1" t="s">
        <v>11445</v>
      </c>
      <c r="L2832" s="1" t="s">
        <v>13264</v>
      </c>
    </row>
    <row r="2833" spans="1:12" hidden="1" x14ac:dyDescent="0.2">
      <c r="A2833" s="1">
        <v>2832</v>
      </c>
      <c r="B2833" s="1" t="s">
        <v>2832</v>
      </c>
      <c r="C2833" s="1" t="str">
        <f>IFERROR(VLOOKUP(B2833,Merged!E:G,3,FALSE),"")</f>
        <v/>
      </c>
      <c r="E2833" s="1" t="s">
        <v>6592</v>
      </c>
      <c r="F2833" s="1" t="str">
        <f>TEXT($G2833,"0000") &amp; TEXT($H2833,"00")</f>
        <v>200704</v>
      </c>
      <c r="G2833" s="1">
        <f>IFERROR(
  IF(ISNUMBER(SEARCH("平成",B2833)),
     1988 + VALUE(MID(B2833, SEARCH("平成",B2833) + 2, FIND("年", B2833) - SEARCH("平成",B2833) - 2)),
  IF(ISNUMBER(SEARCH("令和元年",B2833)),
     2019,
  IF(ISNUMBER(SEARCH("令和",B2833)),
     2018 + VALUE(MID(B2833, SEARCH("令和",B2833) + 2, FIND("年", B2833) - SEARCH("令和",B2833) - 2)),
  ""))),
"")</f>
        <v>2007</v>
      </c>
      <c r="H2833" s="1">
        <v>4</v>
      </c>
      <c r="I2833" s="5">
        <f>VALUE(RIGHT($E2833,LEN($E2833)-1))</f>
        <v>32</v>
      </c>
      <c r="J2833" s="1" t="s">
        <v>8864</v>
      </c>
      <c r="K2833" s="1" t="s">
        <v>11442</v>
      </c>
      <c r="L2833" s="1" t="s">
        <v>13265</v>
      </c>
    </row>
    <row r="2834" spans="1:12" hidden="1" x14ac:dyDescent="0.2">
      <c r="A2834" s="1">
        <v>2833</v>
      </c>
      <c r="B2834" s="1" t="s">
        <v>2833</v>
      </c>
      <c r="C2834" s="1" t="str">
        <f>IFERROR(VLOOKUP(B2834,Merged!E:G,3,FALSE),"")</f>
        <v/>
      </c>
      <c r="E2834" s="1" t="s">
        <v>6593</v>
      </c>
      <c r="F2834" s="1" t="str">
        <f>TEXT($G2834,"0000") &amp; TEXT($H2834,"00")</f>
        <v>200704</v>
      </c>
      <c r="G2834" s="1">
        <f>IFERROR(
  IF(ISNUMBER(SEARCH("平成",B2834)),
     1988 + VALUE(MID(B2834, SEARCH("平成",B2834) + 2, FIND("年", B2834) - SEARCH("平成",B2834) - 2)),
  IF(ISNUMBER(SEARCH("令和元年",B2834)),
     2019,
  IF(ISNUMBER(SEARCH("令和",B2834)),
     2018 + VALUE(MID(B2834, SEARCH("令和",B2834) + 2, FIND("年", B2834) - SEARCH("令和",B2834) - 2)),
  ""))),
"")</f>
        <v>2007</v>
      </c>
      <c r="H2834" s="1">
        <v>4</v>
      </c>
      <c r="I2834" s="5">
        <f>VALUE(RIGHT($E2834,LEN($E2834)-1))</f>
        <v>33</v>
      </c>
      <c r="J2834" s="1" t="s">
        <v>8865</v>
      </c>
      <c r="K2834" s="1" t="s">
        <v>11442</v>
      </c>
      <c r="L2834" s="1" t="s">
        <v>11938</v>
      </c>
    </row>
    <row r="2835" spans="1:12" hidden="1" x14ac:dyDescent="0.2">
      <c r="A2835" s="1">
        <v>2834</v>
      </c>
      <c r="B2835" s="1" t="s">
        <v>2834</v>
      </c>
      <c r="C2835" s="1" t="str">
        <f>IFERROR(VLOOKUP(B2835,Merged!E:G,3,FALSE),"")</f>
        <v/>
      </c>
      <c r="E2835" s="1" t="s">
        <v>6594</v>
      </c>
      <c r="F2835" s="1" t="str">
        <f>TEXT($G2835,"0000") &amp; TEXT($H2835,"00")</f>
        <v>200704</v>
      </c>
      <c r="G2835" s="1">
        <f>IFERROR(
  IF(ISNUMBER(SEARCH("平成",B2835)),
     1988 + VALUE(MID(B2835, SEARCH("平成",B2835) + 2, FIND("年", B2835) - SEARCH("平成",B2835) - 2)),
  IF(ISNUMBER(SEARCH("令和元年",B2835)),
     2019,
  IF(ISNUMBER(SEARCH("令和",B2835)),
     2018 + VALUE(MID(B2835, SEARCH("令和",B2835) + 2, FIND("年", B2835) - SEARCH("令和",B2835) - 2)),
  ""))),
"")</f>
        <v>2007</v>
      </c>
      <c r="H2835" s="1">
        <v>4</v>
      </c>
      <c r="I2835" s="5">
        <f>VALUE(RIGHT($E2835,LEN($E2835)-1))</f>
        <v>34</v>
      </c>
      <c r="J2835" s="1" t="s">
        <v>8074</v>
      </c>
      <c r="K2835" s="1" t="s">
        <v>11444</v>
      </c>
      <c r="L2835" s="1" t="s">
        <v>11536</v>
      </c>
    </row>
    <row r="2836" spans="1:12" hidden="1" x14ac:dyDescent="0.2">
      <c r="A2836" s="1">
        <v>2835</v>
      </c>
      <c r="B2836" s="1" t="s">
        <v>2835</v>
      </c>
      <c r="C2836" s="1" t="str">
        <f>IFERROR(VLOOKUP(B2836,Merged!E:G,3,FALSE),"")</f>
        <v/>
      </c>
      <c r="E2836" s="1" t="s">
        <v>6595</v>
      </c>
      <c r="F2836" s="1" t="str">
        <f>TEXT($G2836,"0000") &amp; TEXT($H2836,"00")</f>
        <v>200704</v>
      </c>
      <c r="G2836" s="1">
        <f>IFERROR(
  IF(ISNUMBER(SEARCH("平成",B2836)),
     1988 + VALUE(MID(B2836, SEARCH("平成",B2836) + 2, FIND("年", B2836) - SEARCH("平成",B2836) - 2)),
  IF(ISNUMBER(SEARCH("令和元年",B2836)),
     2019,
  IF(ISNUMBER(SEARCH("令和",B2836)),
     2018 + VALUE(MID(B2836, SEARCH("令和",B2836) + 2, FIND("年", B2836) - SEARCH("令和",B2836) - 2)),
  ""))),
"")</f>
        <v>2007</v>
      </c>
      <c r="H2836" s="1">
        <v>4</v>
      </c>
      <c r="I2836" s="5">
        <f>VALUE(RIGHT($E2836,LEN($E2836)-1))</f>
        <v>35</v>
      </c>
      <c r="J2836" s="1" t="s">
        <v>8866</v>
      </c>
      <c r="K2836" s="1" t="s">
        <v>11445</v>
      </c>
      <c r="L2836" s="1" t="s">
        <v>13266</v>
      </c>
    </row>
    <row r="2837" spans="1:12" hidden="1" x14ac:dyDescent="0.2">
      <c r="A2837" s="1">
        <v>2836</v>
      </c>
      <c r="B2837" s="1" t="s">
        <v>2836</v>
      </c>
      <c r="C2837" s="1" t="str">
        <f>IFERROR(VLOOKUP(B2837,Merged!E:G,3,FALSE),"")</f>
        <v/>
      </c>
      <c r="E2837" s="1" t="s">
        <v>6596</v>
      </c>
      <c r="F2837" s="1" t="str">
        <f>TEXT($G2837,"0000") &amp; TEXT($H2837,"00")</f>
        <v>200704</v>
      </c>
      <c r="G2837" s="1">
        <f>IFERROR(
  IF(ISNUMBER(SEARCH("平成",B2837)),
     1988 + VALUE(MID(B2837, SEARCH("平成",B2837) + 2, FIND("年", B2837) - SEARCH("平成",B2837) - 2)),
  IF(ISNUMBER(SEARCH("令和元年",B2837)),
     2019,
  IF(ISNUMBER(SEARCH("令和",B2837)),
     2018 + VALUE(MID(B2837, SEARCH("令和",B2837) + 2, FIND("年", B2837) - SEARCH("令和",B2837) - 2)),
  ""))),
"")</f>
        <v>2007</v>
      </c>
      <c r="H2837" s="1">
        <v>4</v>
      </c>
      <c r="I2837" s="5">
        <f>VALUE(RIGHT($E2837,LEN($E2837)-1))</f>
        <v>36</v>
      </c>
      <c r="J2837" s="1" t="s">
        <v>6969</v>
      </c>
      <c r="K2837" s="1" t="s">
        <v>11442</v>
      </c>
      <c r="L2837" s="1" t="s">
        <v>11754</v>
      </c>
    </row>
    <row r="2838" spans="1:12" hidden="1" x14ac:dyDescent="0.2">
      <c r="A2838" s="1">
        <v>2837</v>
      </c>
      <c r="B2838" s="1" t="s">
        <v>2837</v>
      </c>
      <c r="C2838" s="1" t="str">
        <f>IFERROR(VLOOKUP(B2838,Merged!E:G,3,FALSE),"")</f>
        <v/>
      </c>
      <c r="E2838" s="1" t="s">
        <v>6597</v>
      </c>
      <c r="F2838" s="1" t="str">
        <f>TEXT($G2838,"0000") &amp; TEXT($H2838,"00")</f>
        <v>200704</v>
      </c>
      <c r="G2838" s="1">
        <f>IFERROR(
  IF(ISNUMBER(SEARCH("平成",B2838)),
     1988 + VALUE(MID(B2838, SEARCH("平成",B2838) + 2, FIND("年", B2838) - SEARCH("平成",B2838) - 2)),
  IF(ISNUMBER(SEARCH("令和元年",B2838)),
     2019,
  IF(ISNUMBER(SEARCH("令和",B2838)),
     2018 + VALUE(MID(B2838, SEARCH("令和",B2838) + 2, FIND("年", B2838) - SEARCH("令和",B2838) - 2)),
  ""))),
"")</f>
        <v>2007</v>
      </c>
      <c r="H2838" s="1">
        <v>4</v>
      </c>
      <c r="I2838" s="5">
        <f>VALUE(RIGHT($E2838,LEN($E2838)-1))</f>
        <v>37</v>
      </c>
      <c r="J2838" s="1" t="s">
        <v>8529</v>
      </c>
      <c r="K2838" s="1" t="s">
        <v>11442</v>
      </c>
      <c r="L2838" s="1" t="s">
        <v>13022</v>
      </c>
    </row>
    <row r="2839" spans="1:12" hidden="1" x14ac:dyDescent="0.2">
      <c r="A2839" s="1">
        <v>2838</v>
      </c>
      <c r="B2839" s="1" t="s">
        <v>2838</v>
      </c>
      <c r="C2839" s="1" t="str">
        <f>IFERROR(VLOOKUP(B2839,Merged!E:G,3,FALSE),"")</f>
        <v/>
      </c>
      <c r="E2839" s="1" t="s">
        <v>6598</v>
      </c>
      <c r="F2839" s="1" t="str">
        <f>TEXT($G2839,"0000") &amp; TEXT($H2839,"00")</f>
        <v>200704</v>
      </c>
      <c r="G2839" s="1">
        <f>IFERROR(
  IF(ISNUMBER(SEARCH("平成",B2839)),
     1988 + VALUE(MID(B2839, SEARCH("平成",B2839) + 2, FIND("年", B2839) - SEARCH("平成",B2839) - 2)),
  IF(ISNUMBER(SEARCH("令和元年",B2839)),
     2019,
  IF(ISNUMBER(SEARCH("令和",B2839)),
     2018 + VALUE(MID(B2839, SEARCH("令和",B2839) + 2, FIND("年", B2839) - SEARCH("令和",B2839) - 2)),
  ""))),
"")</f>
        <v>2007</v>
      </c>
      <c r="H2839" s="1">
        <v>4</v>
      </c>
      <c r="I2839" s="5">
        <f>VALUE(RIGHT($E2839,LEN($E2839)-1))</f>
        <v>38</v>
      </c>
      <c r="J2839" s="1" t="s">
        <v>8867</v>
      </c>
      <c r="K2839" s="1" t="s">
        <v>11445</v>
      </c>
      <c r="L2839" s="1" t="s">
        <v>13267</v>
      </c>
    </row>
    <row r="2840" spans="1:12" hidden="1" x14ac:dyDescent="0.2">
      <c r="A2840" s="1">
        <v>2839</v>
      </c>
      <c r="B2840" s="1" t="s">
        <v>2839</v>
      </c>
      <c r="C2840" s="1" t="str">
        <f>IFERROR(VLOOKUP(B2840,Merged!E:G,3,FALSE),"")</f>
        <v/>
      </c>
      <c r="E2840" s="1" t="s">
        <v>6599</v>
      </c>
      <c r="F2840" s="1" t="str">
        <f>TEXT($G2840,"0000") &amp; TEXT($H2840,"00")</f>
        <v>200704</v>
      </c>
      <c r="G2840" s="1">
        <f>IFERROR(
  IF(ISNUMBER(SEARCH("平成",B2840)),
     1988 + VALUE(MID(B2840, SEARCH("平成",B2840) + 2, FIND("年", B2840) - SEARCH("平成",B2840) - 2)),
  IF(ISNUMBER(SEARCH("令和元年",B2840)),
     2019,
  IF(ISNUMBER(SEARCH("令和",B2840)),
     2018 + VALUE(MID(B2840, SEARCH("令和",B2840) + 2, FIND("年", B2840) - SEARCH("令和",B2840) - 2)),
  ""))),
"")</f>
        <v>2007</v>
      </c>
      <c r="H2840" s="1">
        <v>4</v>
      </c>
      <c r="I2840" s="5">
        <f>VALUE(RIGHT($E2840,LEN($E2840)-1))</f>
        <v>39</v>
      </c>
      <c r="J2840" s="1" t="s">
        <v>8868</v>
      </c>
      <c r="K2840" s="1" t="s">
        <v>11444</v>
      </c>
      <c r="L2840" s="1" t="s">
        <v>12905</v>
      </c>
    </row>
    <row r="2841" spans="1:12" hidden="1" x14ac:dyDescent="0.2">
      <c r="A2841" s="1">
        <v>2840</v>
      </c>
      <c r="B2841" s="1" t="s">
        <v>2840</v>
      </c>
      <c r="C2841" s="1" t="str">
        <f>IFERROR(VLOOKUP(B2841,Merged!E:G,3,FALSE),"")</f>
        <v/>
      </c>
      <c r="E2841" s="1" t="s">
        <v>6600</v>
      </c>
      <c r="F2841" s="1" t="str">
        <f>TEXT($G2841,"0000") &amp; TEXT($H2841,"00")</f>
        <v>200704</v>
      </c>
      <c r="G2841" s="1">
        <f>IFERROR(
  IF(ISNUMBER(SEARCH("平成",B2841)),
     1988 + VALUE(MID(B2841, SEARCH("平成",B2841) + 2, FIND("年", B2841) - SEARCH("平成",B2841) - 2)),
  IF(ISNUMBER(SEARCH("令和元年",B2841)),
     2019,
  IF(ISNUMBER(SEARCH("令和",B2841)),
     2018 + VALUE(MID(B2841, SEARCH("令和",B2841) + 2, FIND("年", B2841) - SEARCH("令和",B2841) - 2)),
  ""))),
"")</f>
        <v>2007</v>
      </c>
      <c r="H2841" s="1">
        <v>4</v>
      </c>
      <c r="I2841" s="5">
        <f>VALUE(RIGHT($E2841,LEN($E2841)-1))</f>
        <v>40</v>
      </c>
      <c r="J2841" s="1" t="s">
        <v>8869</v>
      </c>
      <c r="K2841" s="1" t="s">
        <v>11443</v>
      </c>
      <c r="L2841" s="1" t="s">
        <v>13268</v>
      </c>
    </row>
    <row r="2842" spans="1:12" hidden="1" x14ac:dyDescent="0.2">
      <c r="A2842" s="1">
        <v>2841</v>
      </c>
      <c r="B2842" s="1" t="s">
        <v>2841</v>
      </c>
      <c r="C2842" s="1" t="str">
        <f>IFERROR(VLOOKUP(B2842,Merged!E:G,3,FALSE),"")</f>
        <v/>
      </c>
      <c r="E2842" s="1" t="s">
        <v>6601</v>
      </c>
      <c r="F2842" s="1" t="str">
        <f>TEXT($G2842,"0000") &amp; TEXT($H2842,"00")</f>
        <v>200704</v>
      </c>
      <c r="G2842" s="1">
        <f>IFERROR(
  IF(ISNUMBER(SEARCH("平成",B2842)),
     1988 + VALUE(MID(B2842, SEARCH("平成",B2842) + 2, FIND("年", B2842) - SEARCH("平成",B2842) - 2)),
  IF(ISNUMBER(SEARCH("令和元年",B2842)),
     2019,
  IF(ISNUMBER(SEARCH("令和",B2842)),
     2018 + VALUE(MID(B2842, SEARCH("令和",B2842) + 2, FIND("年", B2842) - SEARCH("令和",B2842) - 2)),
  ""))),
"")</f>
        <v>2007</v>
      </c>
      <c r="H2842" s="1">
        <v>4</v>
      </c>
      <c r="I2842" s="5">
        <f>VALUE(RIGHT($E2842,LEN($E2842)-1))</f>
        <v>41</v>
      </c>
      <c r="J2842" s="1" t="s">
        <v>8870</v>
      </c>
      <c r="K2842" s="1" t="s">
        <v>11445</v>
      </c>
      <c r="L2842" s="1" t="s">
        <v>13269</v>
      </c>
    </row>
    <row r="2843" spans="1:12" hidden="1" x14ac:dyDescent="0.2">
      <c r="A2843" s="1">
        <v>2842</v>
      </c>
      <c r="B2843" s="1" t="s">
        <v>2842</v>
      </c>
      <c r="C2843" s="1" t="str">
        <f>IFERROR(VLOOKUP(B2843,Merged!E:G,3,FALSE),"")</f>
        <v/>
      </c>
      <c r="E2843" s="1" t="s">
        <v>6602</v>
      </c>
      <c r="F2843" s="1" t="str">
        <f>TEXT($G2843,"0000") &amp; TEXT($H2843,"00")</f>
        <v>200704</v>
      </c>
      <c r="G2843" s="1">
        <f>IFERROR(
  IF(ISNUMBER(SEARCH("平成",B2843)),
     1988 + VALUE(MID(B2843, SEARCH("平成",B2843) + 2, FIND("年", B2843) - SEARCH("平成",B2843) - 2)),
  IF(ISNUMBER(SEARCH("令和元年",B2843)),
     2019,
  IF(ISNUMBER(SEARCH("令和",B2843)),
     2018 + VALUE(MID(B2843, SEARCH("令和",B2843) + 2, FIND("年", B2843) - SEARCH("令和",B2843) - 2)),
  ""))),
"")</f>
        <v>2007</v>
      </c>
      <c r="H2843" s="1">
        <v>4</v>
      </c>
      <c r="I2843" s="5">
        <f>VALUE(RIGHT($E2843,LEN($E2843)-1))</f>
        <v>42</v>
      </c>
      <c r="J2843" s="1" t="s">
        <v>8871</v>
      </c>
      <c r="K2843" s="1" t="s">
        <v>11444</v>
      </c>
      <c r="L2843" s="1" t="s">
        <v>13270</v>
      </c>
    </row>
    <row r="2844" spans="1:12" hidden="1" x14ac:dyDescent="0.2">
      <c r="A2844" s="1">
        <v>2843</v>
      </c>
      <c r="B2844" s="1" t="s">
        <v>2843</v>
      </c>
      <c r="C2844" s="1" t="str">
        <f>IFERROR(VLOOKUP(B2844,Merged!E:G,3,FALSE),"")</f>
        <v/>
      </c>
      <c r="E2844" s="1" t="s">
        <v>6603</v>
      </c>
      <c r="F2844" s="1" t="str">
        <f>TEXT($G2844,"0000") &amp; TEXT($H2844,"00")</f>
        <v>200704</v>
      </c>
      <c r="G2844" s="1">
        <f>IFERROR(
  IF(ISNUMBER(SEARCH("平成",B2844)),
     1988 + VALUE(MID(B2844, SEARCH("平成",B2844) + 2, FIND("年", B2844) - SEARCH("平成",B2844) - 2)),
  IF(ISNUMBER(SEARCH("令和元年",B2844)),
     2019,
  IF(ISNUMBER(SEARCH("令和",B2844)),
     2018 + VALUE(MID(B2844, SEARCH("令和",B2844) + 2, FIND("年", B2844) - SEARCH("令和",B2844) - 2)),
  ""))),
"")</f>
        <v>2007</v>
      </c>
      <c r="H2844" s="1">
        <v>4</v>
      </c>
      <c r="I2844" s="5">
        <f>VALUE(RIGHT($E2844,LEN($E2844)-1))</f>
        <v>43</v>
      </c>
      <c r="J2844" s="1" t="s">
        <v>8872</v>
      </c>
      <c r="K2844" s="1" t="s">
        <v>11442</v>
      </c>
      <c r="L2844" s="1" t="s">
        <v>13271</v>
      </c>
    </row>
    <row r="2845" spans="1:12" hidden="1" x14ac:dyDescent="0.2">
      <c r="A2845" s="1">
        <v>2844</v>
      </c>
      <c r="B2845" s="1" t="s">
        <v>2844</v>
      </c>
      <c r="C2845" s="1" t="str">
        <f>IFERROR(VLOOKUP(B2845,Merged!E:G,3,FALSE),"")</f>
        <v/>
      </c>
      <c r="E2845" s="1" t="s">
        <v>6604</v>
      </c>
      <c r="F2845" s="1" t="str">
        <f>TEXT($G2845,"0000") &amp; TEXT($H2845,"00")</f>
        <v>200704</v>
      </c>
      <c r="G2845" s="1">
        <f>IFERROR(
  IF(ISNUMBER(SEARCH("平成",B2845)),
     1988 + VALUE(MID(B2845, SEARCH("平成",B2845) + 2, FIND("年", B2845) - SEARCH("平成",B2845) - 2)),
  IF(ISNUMBER(SEARCH("令和元年",B2845)),
     2019,
  IF(ISNUMBER(SEARCH("令和",B2845)),
     2018 + VALUE(MID(B2845, SEARCH("令和",B2845) + 2, FIND("年", B2845) - SEARCH("令和",B2845) - 2)),
  ""))),
"")</f>
        <v>2007</v>
      </c>
      <c r="H2845" s="1">
        <v>4</v>
      </c>
      <c r="I2845" s="5">
        <f>VALUE(RIGHT($E2845,LEN($E2845)-1))</f>
        <v>44</v>
      </c>
      <c r="J2845" s="1" t="s">
        <v>8382</v>
      </c>
      <c r="K2845" s="1" t="s">
        <v>11442</v>
      </c>
      <c r="L2845" s="1" t="s">
        <v>12915</v>
      </c>
    </row>
    <row r="2846" spans="1:12" hidden="1" x14ac:dyDescent="0.2">
      <c r="A2846" s="1">
        <v>2845</v>
      </c>
      <c r="B2846" s="1" t="s">
        <v>2845</v>
      </c>
      <c r="C2846" s="1" t="str">
        <f>IFERROR(VLOOKUP(B2846,Merged!E:G,3,FALSE),"")</f>
        <v/>
      </c>
      <c r="E2846" s="1" t="s">
        <v>6605</v>
      </c>
      <c r="F2846" s="1" t="str">
        <f>TEXT($G2846,"0000") &amp; TEXT($H2846,"00")</f>
        <v>200704</v>
      </c>
      <c r="G2846" s="1">
        <f>IFERROR(
  IF(ISNUMBER(SEARCH("平成",B2846)),
     1988 + VALUE(MID(B2846, SEARCH("平成",B2846) + 2, FIND("年", B2846) - SEARCH("平成",B2846) - 2)),
  IF(ISNUMBER(SEARCH("令和元年",B2846)),
     2019,
  IF(ISNUMBER(SEARCH("令和",B2846)),
     2018 + VALUE(MID(B2846, SEARCH("令和",B2846) + 2, FIND("年", B2846) - SEARCH("令和",B2846) - 2)),
  ""))),
"")</f>
        <v>2007</v>
      </c>
      <c r="H2846" s="1">
        <v>4</v>
      </c>
      <c r="I2846" s="5">
        <f>VALUE(RIGHT($E2846,LEN($E2846)-1))</f>
        <v>45</v>
      </c>
      <c r="J2846" s="1" t="s">
        <v>8873</v>
      </c>
      <c r="K2846" s="1" t="s">
        <v>11444</v>
      </c>
      <c r="L2846" s="1" t="s">
        <v>13272</v>
      </c>
    </row>
    <row r="2847" spans="1:12" hidden="1" x14ac:dyDescent="0.2">
      <c r="A2847" s="1">
        <v>2846</v>
      </c>
      <c r="B2847" s="1" t="s">
        <v>2846</v>
      </c>
      <c r="C2847" s="1" t="str">
        <f>IFERROR(VLOOKUP(B2847,Merged!E:G,3,FALSE),"")</f>
        <v/>
      </c>
      <c r="E2847" s="1" t="s">
        <v>6606</v>
      </c>
      <c r="F2847" s="1" t="str">
        <f>TEXT($G2847,"0000") &amp; TEXT($H2847,"00")</f>
        <v>200704</v>
      </c>
      <c r="G2847" s="1">
        <f>IFERROR(
  IF(ISNUMBER(SEARCH("平成",B2847)),
     1988 + VALUE(MID(B2847, SEARCH("平成",B2847) + 2, FIND("年", B2847) - SEARCH("平成",B2847) - 2)),
  IF(ISNUMBER(SEARCH("令和元年",B2847)),
     2019,
  IF(ISNUMBER(SEARCH("令和",B2847)),
     2018 + VALUE(MID(B2847, SEARCH("令和",B2847) + 2, FIND("年", B2847) - SEARCH("令和",B2847) - 2)),
  ""))),
"")</f>
        <v>2007</v>
      </c>
      <c r="H2847" s="1">
        <v>4</v>
      </c>
      <c r="I2847" s="5">
        <f>VALUE(RIGHT($E2847,LEN($E2847)-1))</f>
        <v>46</v>
      </c>
      <c r="J2847" s="1" t="s">
        <v>8874</v>
      </c>
      <c r="K2847" s="1" t="s">
        <v>11443</v>
      </c>
      <c r="L2847" s="1" t="s">
        <v>13273</v>
      </c>
    </row>
    <row r="2848" spans="1:12" hidden="1" x14ac:dyDescent="0.2">
      <c r="A2848" s="1">
        <v>2847</v>
      </c>
      <c r="B2848" s="1" t="s">
        <v>2847</v>
      </c>
      <c r="C2848" s="1" t="str">
        <f>IFERROR(VLOOKUP(B2848,Merged!E:G,3,FALSE),"")</f>
        <v/>
      </c>
      <c r="E2848" s="1" t="s">
        <v>6607</v>
      </c>
      <c r="F2848" s="1" t="str">
        <f>TEXT($G2848,"0000") &amp; TEXT($H2848,"00")</f>
        <v>200704</v>
      </c>
      <c r="G2848" s="1">
        <f>IFERROR(
  IF(ISNUMBER(SEARCH("平成",B2848)),
     1988 + VALUE(MID(B2848, SEARCH("平成",B2848) + 2, FIND("年", B2848) - SEARCH("平成",B2848) - 2)),
  IF(ISNUMBER(SEARCH("令和元年",B2848)),
     2019,
  IF(ISNUMBER(SEARCH("令和",B2848)),
     2018 + VALUE(MID(B2848, SEARCH("令和",B2848) + 2, FIND("年", B2848) - SEARCH("令和",B2848) - 2)),
  ""))),
"")</f>
        <v>2007</v>
      </c>
      <c r="H2848" s="1">
        <v>4</v>
      </c>
      <c r="I2848" s="5">
        <f>VALUE(RIGHT($E2848,LEN($E2848)-1))</f>
        <v>47</v>
      </c>
      <c r="J2848" s="1" t="s">
        <v>8621</v>
      </c>
      <c r="K2848" s="1" t="s">
        <v>11443</v>
      </c>
      <c r="L2848" s="1" t="s">
        <v>13096</v>
      </c>
    </row>
    <row r="2849" spans="1:12" hidden="1" x14ac:dyDescent="0.2">
      <c r="A2849" s="1">
        <v>2848</v>
      </c>
      <c r="B2849" s="1" t="s">
        <v>2848</v>
      </c>
      <c r="C2849" s="1" t="str">
        <f>IFERROR(VLOOKUP(B2849,Merged!E:G,3,FALSE),"")</f>
        <v/>
      </c>
      <c r="E2849" s="1" t="s">
        <v>6608</v>
      </c>
      <c r="F2849" s="1" t="str">
        <f>TEXT($G2849,"0000") &amp; TEXT($H2849,"00")</f>
        <v>200704</v>
      </c>
      <c r="G2849" s="1">
        <f>IFERROR(
  IF(ISNUMBER(SEARCH("平成",B2849)),
     1988 + VALUE(MID(B2849, SEARCH("平成",B2849) + 2, FIND("年", B2849) - SEARCH("平成",B2849) - 2)),
  IF(ISNUMBER(SEARCH("令和元年",B2849)),
     2019,
  IF(ISNUMBER(SEARCH("令和",B2849)),
     2018 + VALUE(MID(B2849, SEARCH("令和",B2849) + 2, FIND("年", B2849) - SEARCH("令和",B2849) - 2)),
  ""))),
"")</f>
        <v>2007</v>
      </c>
      <c r="H2849" s="1">
        <v>4</v>
      </c>
      <c r="I2849" s="5">
        <f>VALUE(RIGHT($E2849,LEN($E2849)-1))</f>
        <v>48</v>
      </c>
      <c r="J2849" s="1" t="s">
        <v>8875</v>
      </c>
      <c r="K2849" s="1" t="s">
        <v>11444</v>
      </c>
      <c r="L2849" s="1" t="s">
        <v>11910</v>
      </c>
    </row>
    <row r="2850" spans="1:12" hidden="1" x14ac:dyDescent="0.2">
      <c r="A2850" s="1">
        <v>2849</v>
      </c>
      <c r="B2850" s="1" t="s">
        <v>2849</v>
      </c>
      <c r="C2850" s="1" t="str">
        <f>IFERROR(VLOOKUP(B2850,Merged!E:G,3,FALSE),"")</f>
        <v/>
      </c>
      <c r="E2850" s="1" t="s">
        <v>6609</v>
      </c>
      <c r="F2850" s="1" t="str">
        <f>TEXT($G2850,"0000") &amp; TEXT($H2850,"00")</f>
        <v>200704</v>
      </c>
      <c r="G2850" s="1">
        <f>IFERROR(
  IF(ISNUMBER(SEARCH("平成",B2850)),
     1988 + VALUE(MID(B2850, SEARCH("平成",B2850) + 2, FIND("年", B2850) - SEARCH("平成",B2850) - 2)),
  IF(ISNUMBER(SEARCH("令和元年",B2850)),
     2019,
  IF(ISNUMBER(SEARCH("令和",B2850)),
     2018 + VALUE(MID(B2850, SEARCH("令和",B2850) + 2, FIND("年", B2850) - SEARCH("令和",B2850) - 2)),
  ""))),
"")</f>
        <v>2007</v>
      </c>
      <c r="H2850" s="1">
        <v>4</v>
      </c>
      <c r="I2850" s="5">
        <f>VALUE(RIGHT($E2850,LEN($E2850)-1))</f>
        <v>49</v>
      </c>
      <c r="J2850" s="1" t="s">
        <v>8876</v>
      </c>
      <c r="K2850" s="1" t="s">
        <v>11443</v>
      </c>
    </row>
    <row r="2851" spans="1:12" hidden="1" x14ac:dyDescent="0.2">
      <c r="A2851" s="1">
        <v>2850</v>
      </c>
      <c r="B2851" s="1" t="s">
        <v>2850</v>
      </c>
      <c r="C2851" s="1" t="str">
        <f>IFERROR(VLOOKUP(B2851,Merged!E:G,3,FALSE),"")</f>
        <v/>
      </c>
      <c r="E2851" s="1" t="s">
        <v>6610</v>
      </c>
      <c r="F2851" s="1" t="str">
        <f>TEXT($G2851,"0000") &amp; TEXT($H2851,"00")</f>
        <v>200704</v>
      </c>
      <c r="G2851" s="1">
        <f>IFERROR(
  IF(ISNUMBER(SEARCH("平成",B2851)),
     1988 + VALUE(MID(B2851, SEARCH("平成",B2851) + 2, FIND("年", B2851) - SEARCH("平成",B2851) - 2)),
  IF(ISNUMBER(SEARCH("令和元年",B2851)),
     2019,
  IF(ISNUMBER(SEARCH("令和",B2851)),
     2018 + VALUE(MID(B2851, SEARCH("令和",B2851) + 2, FIND("年", B2851) - SEARCH("令和",B2851) - 2)),
  ""))),
"")</f>
        <v>2007</v>
      </c>
      <c r="H2851" s="1">
        <v>4</v>
      </c>
      <c r="I2851" s="5">
        <f>VALUE(RIGHT($E2851,LEN($E2851)-1))</f>
        <v>50</v>
      </c>
      <c r="J2851" s="1" t="s">
        <v>8877</v>
      </c>
      <c r="K2851" s="1" t="s">
        <v>11442</v>
      </c>
      <c r="L2851" s="1" t="s">
        <v>13053</v>
      </c>
    </row>
    <row r="2852" spans="1:12" hidden="1" x14ac:dyDescent="0.2">
      <c r="A2852" s="1">
        <v>2851</v>
      </c>
      <c r="B2852" s="1" t="s">
        <v>2851</v>
      </c>
      <c r="C2852" s="1" t="str">
        <f>IFERROR(VLOOKUP(B2852,Merged!E:G,3,FALSE),"")</f>
        <v/>
      </c>
      <c r="E2852" s="1" t="s">
        <v>6611</v>
      </c>
      <c r="F2852" s="1" t="str">
        <f>TEXT($G2852,"0000") &amp; TEXT($H2852,"00")</f>
        <v>200704</v>
      </c>
      <c r="G2852" s="1">
        <f>IFERROR(
  IF(ISNUMBER(SEARCH("平成",B2852)),
     1988 + VALUE(MID(B2852, SEARCH("平成",B2852) + 2, FIND("年", B2852) - SEARCH("平成",B2852) - 2)),
  IF(ISNUMBER(SEARCH("令和元年",B2852)),
     2019,
  IF(ISNUMBER(SEARCH("令和",B2852)),
     2018 + VALUE(MID(B2852, SEARCH("令和",B2852) + 2, FIND("年", B2852) - SEARCH("令和",B2852) - 2)),
  ""))),
"")</f>
        <v>2007</v>
      </c>
      <c r="H2852" s="1">
        <v>4</v>
      </c>
      <c r="I2852" s="5">
        <f>VALUE(RIGHT($E2852,LEN($E2852)-1))</f>
        <v>51</v>
      </c>
      <c r="J2852" s="1" t="s">
        <v>7583</v>
      </c>
      <c r="K2852" s="1" t="s">
        <v>11444</v>
      </c>
      <c r="L2852" s="1" t="s">
        <v>12269</v>
      </c>
    </row>
    <row r="2853" spans="1:12" hidden="1" x14ac:dyDescent="0.2">
      <c r="A2853" s="1">
        <v>2852</v>
      </c>
      <c r="B2853" s="1" t="s">
        <v>2852</v>
      </c>
      <c r="C2853" s="1" t="str">
        <f>IFERROR(VLOOKUP(B2853,Merged!E:G,3,FALSE),"")</f>
        <v/>
      </c>
      <c r="E2853" s="1" t="s">
        <v>6612</v>
      </c>
      <c r="F2853" s="1" t="str">
        <f>TEXT($G2853,"0000") &amp; TEXT($H2853,"00")</f>
        <v>200704</v>
      </c>
      <c r="G2853" s="1">
        <f>IFERROR(
  IF(ISNUMBER(SEARCH("平成",B2853)),
     1988 + VALUE(MID(B2853, SEARCH("平成",B2853) + 2, FIND("年", B2853) - SEARCH("平成",B2853) - 2)),
  IF(ISNUMBER(SEARCH("令和元年",B2853)),
     2019,
  IF(ISNUMBER(SEARCH("令和",B2853)),
     2018 + VALUE(MID(B2853, SEARCH("令和",B2853) + 2, FIND("年", B2853) - SEARCH("令和",B2853) - 2)),
  ""))),
"")</f>
        <v>2007</v>
      </c>
      <c r="H2853" s="1">
        <v>4</v>
      </c>
      <c r="I2853" s="5">
        <f>VALUE(RIGHT($E2853,LEN($E2853)-1))</f>
        <v>52</v>
      </c>
      <c r="J2853" s="1" t="s">
        <v>8878</v>
      </c>
      <c r="K2853" s="1" t="s">
        <v>11442</v>
      </c>
      <c r="L2853" s="1" t="s">
        <v>11768</v>
      </c>
    </row>
    <row r="2854" spans="1:12" hidden="1" x14ac:dyDescent="0.2">
      <c r="A2854" s="1">
        <v>2853</v>
      </c>
      <c r="B2854" s="1" t="s">
        <v>2853</v>
      </c>
      <c r="C2854" s="1" t="str">
        <f>IFERROR(VLOOKUP(B2854,Merged!E:G,3,FALSE),"")</f>
        <v/>
      </c>
      <c r="E2854" s="1" t="s">
        <v>6613</v>
      </c>
      <c r="F2854" s="1" t="str">
        <f>TEXT($G2854,"0000") &amp; TEXT($H2854,"00")</f>
        <v>200704</v>
      </c>
      <c r="G2854" s="1">
        <f>IFERROR(
  IF(ISNUMBER(SEARCH("平成",B2854)),
     1988 + VALUE(MID(B2854, SEARCH("平成",B2854) + 2, FIND("年", B2854) - SEARCH("平成",B2854) - 2)),
  IF(ISNUMBER(SEARCH("令和元年",B2854)),
     2019,
  IF(ISNUMBER(SEARCH("令和",B2854)),
     2018 + VALUE(MID(B2854, SEARCH("令和",B2854) + 2, FIND("年", B2854) - SEARCH("令和",B2854) - 2)),
  ""))),
"")</f>
        <v>2007</v>
      </c>
      <c r="H2854" s="1">
        <v>4</v>
      </c>
      <c r="I2854" s="5">
        <f>VALUE(RIGHT($E2854,LEN($E2854)-1))</f>
        <v>53</v>
      </c>
      <c r="J2854" s="1" t="s">
        <v>8879</v>
      </c>
      <c r="K2854" s="1" t="s">
        <v>11442</v>
      </c>
      <c r="L2854" s="1" t="s">
        <v>13274</v>
      </c>
    </row>
    <row r="2855" spans="1:12" hidden="1" x14ac:dyDescent="0.2">
      <c r="A2855" s="1">
        <v>2854</v>
      </c>
      <c r="B2855" s="1" t="s">
        <v>2854</v>
      </c>
      <c r="C2855" s="1" t="str">
        <f>IFERROR(VLOOKUP(B2855,Merged!E:G,3,FALSE),"")</f>
        <v/>
      </c>
      <c r="E2855" s="1" t="s">
        <v>6614</v>
      </c>
      <c r="F2855" s="1" t="str">
        <f>TEXT($G2855,"0000") &amp; TEXT($H2855,"00")</f>
        <v>200704</v>
      </c>
      <c r="G2855" s="1">
        <f>IFERROR(
  IF(ISNUMBER(SEARCH("平成",B2855)),
     1988 + VALUE(MID(B2855, SEARCH("平成",B2855) + 2, FIND("年", B2855) - SEARCH("平成",B2855) - 2)),
  IF(ISNUMBER(SEARCH("令和元年",B2855)),
     2019,
  IF(ISNUMBER(SEARCH("令和",B2855)),
     2018 + VALUE(MID(B2855, SEARCH("令和",B2855) + 2, FIND("年", B2855) - SEARCH("令和",B2855) - 2)),
  ""))),
"")</f>
        <v>2007</v>
      </c>
      <c r="H2855" s="1">
        <v>4</v>
      </c>
      <c r="I2855" s="5">
        <f>VALUE(RIGHT($E2855,LEN($E2855)-1))</f>
        <v>54</v>
      </c>
      <c r="J2855" s="1" t="s">
        <v>8880</v>
      </c>
      <c r="K2855" s="1" t="s">
        <v>11442</v>
      </c>
      <c r="L2855" s="1" t="s">
        <v>13275</v>
      </c>
    </row>
    <row r="2856" spans="1:12" hidden="1" x14ac:dyDescent="0.2">
      <c r="A2856" s="1">
        <v>2855</v>
      </c>
      <c r="B2856" s="1" t="s">
        <v>2855</v>
      </c>
      <c r="C2856" s="1" t="str">
        <f>IFERROR(VLOOKUP(B2856,Merged!E:G,3,FALSE),"")</f>
        <v/>
      </c>
      <c r="E2856" s="1" t="s">
        <v>6615</v>
      </c>
      <c r="F2856" s="1" t="str">
        <f>TEXT($G2856,"0000") &amp; TEXT($H2856,"00")</f>
        <v>200704</v>
      </c>
      <c r="G2856" s="1">
        <f>IFERROR(
  IF(ISNUMBER(SEARCH("平成",B2856)),
     1988 + VALUE(MID(B2856, SEARCH("平成",B2856) + 2, FIND("年", B2856) - SEARCH("平成",B2856) - 2)),
  IF(ISNUMBER(SEARCH("令和元年",B2856)),
     2019,
  IF(ISNUMBER(SEARCH("令和",B2856)),
     2018 + VALUE(MID(B2856, SEARCH("令和",B2856) + 2, FIND("年", B2856) - SEARCH("令和",B2856) - 2)),
  ""))),
"")</f>
        <v>2007</v>
      </c>
      <c r="H2856" s="1">
        <v>4</v>
      </c>
      <c r="I2856" s="5">
        <f>VALUE(RIGHT($E2856,LEN($E2856)-1))</f>
        <v>55</v>
      </c>
      <c r="J2856" s="1" t="s">
        <v>7874</v>
      </c>
      <c r="K2856" s="1" t="s">
        <v>11442</v>
      </c>
      <c r="L2856" s="1" t="s">
        <v>12524</v>
      </c>
    </row>
    <row r="2857" spans="1:12" hidden="1" x14ac:dyDescent="0.2">
      <c r="A2857" s="1">
        <v>2856</v>
      </c>
      <c r="B2857" s="1" t="s">
        <v>2856</v>
      </c>
      <c r="C2857" s="1" t="str">
        <f>IFERROR(VLOOKUP(B2857,Merged!E:G,3,FALSE),"")</f>
        <v/>
      </c>
      <c r="E2857" s="1" t="s">
        <v>6616</v>
      </c>
      <c r="F2857" s="1" t="str">
        <f>TEXT($G2857,"0000") &amp; TEXT($H2857,"00")</f>
        <v>200704</v>
      </c>
      <c r="G2857" s="1">
        <f>IFERROR(
  IF(ISNUMBER(SEARCH("平成",B2857)),
     1988 + VALUE(MID(B2857, SEARCH("平成",B2857) + 2, FIND("年", B2857) - SEARCH("平成",B2857) - 2)),
  IF(ISNUMBER(SEARCH("令和元年",B2857)),
     2019,
  IF(ISNUMBER(SEARCH("令和",B2857)),
     2018 + VALUE(MID(B2857, SEARCH("令和",B2857) + 2, FIND("年", B2857) - SEARCH("令和",B2857) - 2)),
  ""))),
"")</f>
        <v>2007</v>
      </c>
      <c r="H2857" s="1">
        <v>4</v>
      </c>
      <c r="I2857" s="5">
        <f>VALUE(RIGHT($E2857,LEN($E2857)-1))</f>
        <v>56</v>
      </c>
      <c r="J2857" s="1" t="s">
        <v>8881</v>
      </c>
      <c r="K2857" s="1" t="s">
        <v>11442</v>
      </c>
      <c r="L2857" s="1" t="s">
        <v>13276</v>
      </c>
    </row>
    <row r="2858" spans="1:12" hidden="1" x14ac:dyDescent="0.2">
      <c r="A2858" s="1">
        <v>2857</v>
      </c>
      <c r="B2858" s="1" t="s">
        <v>2857</v>
      </c>
      <c r="C2858" s="1" t="str">
        <f>IFERROR(VLOOKUP(B2858,Merged!E:G,3,FALSE),"")</f>
        <v/>
      </c>
      <c r="E2858" s="1" t="s">
        <v>6617</v>
      </c>
      <c r="F2858" s="1" t="str">
        <f>TEXT($G2858,"0000") &amp; TEXT($H2858,"00")</f>
        <v>200704</v>
      </c>
      <c r="G2858" s="1">
        <f>IFERROR(
  IF(ISNUMBER(SEARCH("平成",B2858)),
     1988 + VALUE(MID(B2858, SEARCH("平成",B2858) + 2, FIND("年", B2858) - SEARCH("平成",B2858) - 2)),
  IF(ISNUMBER(SEARCH("令和元年",B2858)),
     2019,
  IF(ISNUMBER(SEARCH("令和",B2858)),
     2018 + VALUE(MID(B2858, SEARCH("令和",B2858) + 2, FIND("年", B2858) - SEARCH("令和",B2858) - 2)),
  ""))),
"")</f>
        <v>2007</v>
      </c>
      <c r="H2858" s="1">
        <v>4</v>
      </c>
      <c r="I2858" s="5">
        <f>VALUE(RIGHT($E2858,LEN($E2858)-1))</f>
        <v>57</v>
      </c>
      <c r="J2858" s="1" t="s">
        <v>8882</v>
      </c>
      <c r="K2858" s="1" t="s">
        <v>11443</v>
      </c>
      <c r="L2858" s="1" t="s">
        <v>11678</v>
      </c>
    </row>
    <row r="2859" spans="1:12" hidden="1" x14ac:dyDescent="0.2">
      <c r="A2859" s="1">
        <v>2858</v>
      </c>
      <c r="B2859" s="1" t="s">
        <v>2858</v>
      </c>
      <c r="C2859" s="1" t="str">
        <f>IFERROR(VLOOKUP(B2859,Merged!E:G,3,FALSE),"")</f>
        <v/>
      </c>
      <c r="E2859" s="1" t="s">
        <v>6618</v>
      </c>
      <c r="F2859" s="1" t="str">
        <f>TEXT($G2859,"0000") &amp; TEXT($H2859,"00")</f>
        <v>200704</v>
      </c>
      <c r="G2859" s="1">
        <f>IFERROR(
  IF(ISNUMBER(SEARCH("平成",B2859)),
     1988 + VALUE(MID(B2859, SEARCH("平成",B2859) + 2, FIND("年", B2859) - SEARCH("平成",B2859) - 2)),
  IF(ISNUMBER(SEARCH("令和元年",B2859)),
     2019,
  IF(ISNUMBER(SEARCH("令和",B2859)),
     2018 + VALUE(MID(B2859, SEARCH("令和",B2859) + 2, FIND("年", B2859) - SEARCH("令和",B2859) - 2)),
  ""))),
"")</f>
        <v>2007</v>
      </c>
      <c r="H2859" s="1">
        <v>4</v>
      </c>
      <c r="I2859" s="5">
        <f>VALUE(RIGHT($E2859,LEN($E2859)-1))</f>
        <v>58</v>
      </c>
      <c r="J2859" s="1" t="s">
        <v>8524</v>
      </c>
      <c r="K2859" s="1" t="s">
        <v>11445</v>
      </c>
      <c r="L2859" s="1" t="s">
        <v>12152</v>
      </c>
    </row>
    <row r="2860" spans="1:12" hidden="1" x14ac:dyDescent="0.2">
      <c r="A2860" s="1">
        <v>2859</v>
      </c>
      <c r="B2860" s="1" t="s">
        <v>2859</v>
      </c>
      <c r="C2860" s="1" t="str">
        <f>IFERROR(VLOOKUP(B2860,Merged!E:G,3,FALSE),"")</f>
        <v/>
      </c>
      <c r="E2860" s="1" t="s">
        <v>6619</v>
      </c>
      <c r="F2860" s="1" t="str">
        <f>TEXT($G2860,"0000") &amp; TEXT($H2860,"00")</f>
        <v>200704</v>
      </c>
      <c r="G2860" s="1">
        <f>IFERROR(
  IF(ISNUMBER(SEARCH("平成",B2860)),
     1988 + VALUE(MID(B2860, SEARCH("平成",B2860) + 2, FIND("年", B2860) - SEARCH("平成",B2860) - 2)),
  IF(ISNUMBER(SEARCH("令和元年",B2860)),
     2019,
  IF(ISNUMBER(SEARCH("令和",B2860)),
     2018 + VALUE(MID(B2860, SEARCH("令和",B2860) + 2, FIND("年", B2860) - SEARCH("令和",B2860) - 2)),
  ""))),
"")</f>
        <v>2007</v>
      </c>
      <c r="H2860" s="1">
        <v>4</v>
      </c>
      <c r="I2860" s="5">
        <f>VALUE(RIGHT($E2860,LEN($E2860)-1))</f>
        <v>59</v>
      </c>
      <c r="J2860" s="1" t="s">
        <v>8690</v>
      </c>
      <c r="K2860" s="1" t="s">
        <v>11442</v>
      </c>
    </row>
    <row r="2861" spans="1:12" hidden="1" x14ac:dyDescent="0.2">
      <c r="A2861" s="1">
        <v>2860</v>
      </c>
      <c r="B2861" s="1" t="s">
        <v>2860</v>
      </c>
      <c r="C2861" s="1" t="str">
        <f>IFERROR(VLOOKUP(B2861,Merged!E:G,3,FALSE),"")</f>
        <v/>
      </c>
      <c r="E2861" s="1" t="s">
        <v>6620</v>
      </c>
      <c r="F2861" s="1" t="str">
        <f>TEXT($G2861,"0000") &amp; TEXT($H2861,"00")</f>
        <v>200704</v>
      </c>
      <c r="G2861" s="1">
        <f>IFERROR(
  IF(ISNUMBER(SEARCH("平成",B2861)),
     1988 + VALUE(MID(B2861, SEARCH("平成",B2861) + 2, FIND("年", B2861) - SEARCH("平成",B2861) - 2)),
  IF(ISNUMBER(SEARCH("令和元年",B2861)),
     2019,
  IF(ISNUMBER(SEARCH("令和",B2861)),
     2018 + VALUE(MID(B2861, SEARCH("令和",B2861) + 2, FIND("年", B2861) - SEARCH("令和",B2861) - 2)),
  ""))),
"")</f>
        <v>2007</v>
      </c>
      <c r="H2861" s="1">
        <v>4</v>
      </c>
      <c r="I2861" s="5">
        <f>VALUE(RIGHT($E2861,LEN($E2861)-1))</f>
        <v>60</v>
      </c>
      <c r="J2861" s="1" t="s">
        <v>8883</v>
      </c>
      <c r="K2861" s="1" t="s">
        <v>11442</v>
      </c>
      <c r="L2861" s="1" t="s">
        <v>11847</v>
      </c>
    </row>
    <row r="2862" spans="1:12" hidden="1" x14ac:dyDescent="0.2">
      <c r="A2862" s="1">
        <v>2861</v>
      </c>
      <c r="B2862" s="1" t="s">
        <v>2861</v>
      </c>
      <c r="C2862" s="1" t="str">
        <f>IFERROR(VLOOKUP(B2862,Merged!E:G,3,FALSE),"")</f>
        <v/>
      </c>
      <c r="E2862" s="1" t="s">
        <v>6621</v>
      </c>
      <c r="F2862" s="1" t="str">
        <f>TEXT($G2862,"0000") &amp; TEXT($H2862,"00")</f>
        <v>200704</v>
      </c>
      <c r="G2862" s="1">
        <f>IFERROR(
  IF(ISNUMBER(SEARCH("平成",B2862)),
     1988 + VALUE(MID(B2862, SEARCH("平成",B2862) + 2, FIND("年", B2862) - SEARCH("平成",B2862) - 2)),
  IF(ISNUMBER(SEARCH("令和元年",B2862)),
     2019,
  IF(ISNUMBER(SEARCH("令和",B2862)),
     2018 + VALUE(MID(B2862, SEARCH("令和",B2862) + 2, FIND("年", B2862) - SEARCH("令和",B2862) - 2)),
  ""))),
"")</f>
        <v>2007</v>
      </c>
      <c r="H2862" s="1">
        <v>4</v>
      </c>
      <c r="I2862" s="5">
        <f>VALUE(RIGHT($E2862,LEN($E2862)-1))</f>
        <v>61</v>
      </c>
      <c r="J2862" s="1" t="s">
        <v>8884</v>
      </c>
      <c r="K2862" s="1" t="s">
        <v>11442</v>
      </c>
      <c r="L2862" s="1" t="s">
        <v>13277</v>
      </c>
    </row>
    <row r="2863" spans="1:12" hidden="1" x14ac:dyDescent="0.2">
      <c r="A2863" s="1">
        <v>2862</v>
      </c>
      <c r="B2863" s="1" t="s">
        <v>2862</v>
      </c>
      <c r="C2863" s="1" t="str">
        <f>IFERROR(VLOOKUP(B2863,Merged!E:G,3,FALSE),"")</f>
        <v/>
      </c>
      <c r="E2863" s="1" t="s">
        <v>6622</v>
      </c>
      <c r="F2863" s="1" t="str">
        <f>TEXT($G2863,"0000") &amp; TEXT($H2863,"00")</f>
        <v>200704</v>
      </c>
      <c r="G2863" s="1">
        <f>IFERROR(
  IF(ISNUMBER(SEARCH("平成",B2863)),
     1988 + VALUE(MID(B2863, SEARCH("平成",B2863) + 2, FIND("年", B2863) - SEARCH("平成",B2863) - 2)),
  IF(ISNUMBER(SEARCH("令和元年",B2863)),
     2019,
  IF(ISNUMBER(SEARCH("令和",B2863)),
     2018 + VALUE(MID(B2863, SEARCH("令和",B2863) + 2, FIND("年", B2863) - SEARCH("令和",B2863) - 2)),
  ""))),
"")</f>
        <v>2007</v>
      </c>
      <c r="H2863" s="1">
        <v>4</v>
      </c>
      <c r="I2863" s="5">
        <f>VALUE(RIGHT($E2863,LEN($E2863)-1))</f>
        <v>62</v>
      </c>
      <c r="J2863" s="1" t="s">
        <v>8885</v>
      </c>
      <c r="K2863" s="1" t="s">
        <v>11445</v>
      </c>
      <c r="L2863" s="1" t="s">
        <v>13278</v>
      </c>
    </row>
    <row r="2864" spans="1:12" hidden="1" x14ac:dyDescent="0.2">
      <c r="A2864" s="1">
        <v>2863</v>
      </c>
      <c r="B2864" s="1" t="s">
        <v>2863</v>
      </c>
      <c r="C2864" s="1" t="str">
        <f>IFERROR(VLOOKUP(B2864,Merged!E:G,3,FALSE),"")</f>
        <v/>
      </c>
      <c r="E2864" s="1" t="s">
        <v>6623</v>
      </c>
      <c r="F2864" s="1" t="str">
        <f>TEXT($G2864,"0000") &amp; TEXT($H2864,"00")</f>
        <v>200704</v>
      </c>
      <c r="G2864" s="1">
        <f>IFERROR(
  IF(ISNUMBER(SEARCH("平成",B2864)),
     1988 + VALUE(MID(B2864, SEARCH("平成",B2864) + 2, FIND("年", B2864) - SEARCH("平成",B2864) - 2)),
  IF(ISNUMBER(SEARCH("令和元年",B2864)),
     2019,
  IF(ISNUMBER(SEARCH("令和",B2864)),
     2018 + VALUE(MID(B2864, SEARCH("令和",B2864) + 2, FIND("年", B2864) - SEARCH("令和",B2864) - 2)),
  ""))),
"")</f>
        <v>2007</v>
      </c>
      <c r="H2864" s="1">
        <v>4</v>
      </c>
      <c r="I2864" s="5">
        <f>VALUE(RIGHT($E2864,LEN($E2864)-1))</f>
        <v>63</v>
      </c>
      <c r="J2864" s="1" t="s">
        <v>8091</v>
      </c>
      <c r="K2864" s="1" t="s">
        <v>11444</v>
      </c>
      <c r="L2864" s="1" t="s">
        <v>12694</v>
      </c>
    </row>
    <row r="2865" spans="1:12" hidden="1" x14ac:dyDescent="0.2">
      <c r="A2865" s="1">
        <v>2864</v>
      </c>
      <c r="B2865" s="1" t="s">
        <v>2864</v>
      </c>
      <c r="C2865" s="1" t="str">
        <f>IFERROR(VLOOKUP(B2865,Merged!E:G,3,FALSE),"")</f>
        <v/>
      </c>
      <c r="E2865" s="1" t="s">
        <v>6624</v>
      </c>
      <c r="F2865" s="1" t="str">
        <f>TEXT($G2865,"0000") &amp; TEXT($H2865,"00")</f>
        <v>200704</v>
      </c>
      <c r="G2865" s="1">
        <f>IFERROR(
  IF(ISNUMBER(SEARCH("平成",B2865)),
     1988 + VALUE(MID(B2865, SEARCH("平成",B2865) + 2, FIND("年", B2865) - SEARCH("平成",B2865) - 2)),
  IF(ISNUMBER(SEARCH("令和元年",B2865)),
     2019,
  IF(ISNUMBER(SEARCH("令和",B2865)),
     2018 + VALUE(MID(B2865, SEARCH("令和",B2865) + 2, FIND("年", B2865) - SEARCH("令和",B2865) - 2)),
  ""))),
"")</f>
        <v>2007</v>
      </c>
      <c r="H2865" s="1">
        <v>4</v>
      </c>
      <c r="I2865" s="5">
        <f>VALUE(RIGHT($E2865,LEN($E2865)-1))</f>
        <v>64</v>
      </c>
      <c r="J2865" s="1" t="s">
        <v>8886</v>
      </c>
      <c r="K2865" s="1" t="s">
        <v>11445</v>
      </c>
    </row>
    <row r="2866" spans="1:12" hidden="1" x14ac:dyDescent="0.2">
      <c r="A2866" s="1">
        <v>2865</v>
      </c>
      <c r="B2866" s="1" t="s">
        <v>2865</v>
      </c>
      <c r="C2866" s="1" t="str">
        <f>IFERROR(VLOOKUP(B2866,Merged!E:G,3,FALSE),"")</f>
        <v/>
      </c>
      <c r="E2866" s="1" t="s">
        <v>6625</v>
      </c>
      <c r="F2866" s="1" t="str">
        <f>TEXT($G2866,"0000") &amp; TEXT($H2866,"00")</f>
        <v>200704</v>
      </c>
      <c r="G2866" s="1">
        <f>IFERROR(
  IF(ISNUMBER(SEARCH("平成",B2866)),
     1988 + VALUE(MID(B2866, SEARCH("平成",B2866) + 2, FIND("年", B2866) - SEARCH("平成",B2866) - 2)),
  IF(ISNUMBER(SEARCH("令和元年",B2866)),
     2019,
  IF(ISNUMBER(SEARCH("令和",B2866)),
     2018 + VALUE(MID(B2866, SEARCH("令和",B2866) + 2, FIND("年", B2866) - SEARCH("令和",B2866) - 2)),
  ""))),
"")</f>
        <v>2007</v>
      </c>
      <c r="H2866" s="1">
        <v>4</v>
      </c>
      <c r="I2866" s="5">
        <f>VALUE(RIGHT($E2866,LEN($E2866)-1))</f>
        <v>65</v>
      </c>
      <c r="J2866" s="1" t="s">
        <v>8887</v>
      </c>
      <c r="K2866" s="1" t="s">
        <v>11443</v>
      </c>
      <c r="L2866" s="1" t="s">
        <v>13279</v>
      </c>
    </row>
    <row r="2867" spans="1:12" hidden="1" x14ac:dyDescent="0.2">
      <c r="A2867" s="1">
        <v>2866</v>
      </c>
      <c r="B2867" s="1" t="s">
        <v>2866</v>
      </c>
      <c r="C2867" s="1" t="str">
        <f>IFERROR(VLOOKUP(B2867,Merged!E:G,3,FALSE),"")</f>
        <v/>
      </c>
      <c r="E2867" s="1" t="s">
        <v>6626</v>
      </c>
      <c r="F2867" s="1" t="str">
        <f>TEXT($G2867,"0000") &amp; TEXT($H2867,"00")</f>
        <v>200704</v>
      </c>
      <c r="G2867" s="1">
        <f>IFERROR(
  IF(ISNUMBER(SEARCH("平成",B2867)),
     1988 + VALUE(MID(B2867, SEARCH("平成",B2867) + 2, FIND("年", B2867) - SEARCH("平成",B2867) - 2)),
  IF(ISNUMBER(SEARCH("令和元年",B2867)),
     2019,
  IF(ISNUMBER(SEARCH("令和",B2867)),
     2018 + VALUE(MID(B2867, SEARCH("令和",B2867) + 2, FIND("年", B2867) - SEARCH("令和",B2867) - 2)),
  ""))),
"")</f>
        <v>2007</v>
      </c>
      <c r="H2867" s="1">
        <v>4</v>
      </c>
      <c r="I2867" s="5">
        <f>VALUE(RIGHT($E2867,LEN($E2867)-1))</f>
        <v>66</v>
      </c>
      <c r="J2867" s="1" t="s">
        <v>8888</v>
      </c>
      <c r="K2867" s="1" t="s">
        <v>11443</v>
      </c>
    </row>
    <row r="2868" spans="1:12" hidden="1" x14ac:dyDescent="0.2">
      <c r="A2868" s="1">
        <v>2867</v>
      </c>
      <c r="B2868" s="1" t="s">
        <v>2867</v>
      </c>
      <c r="C2868" s="1" t="str">
        <f>IFERROR(VLOOKUP(B2868,Merged!E:G,3,FALSE),"")</f>
        <v/>
      </c>
      <c r="E2868" s="1" t="s">
        <v>6627</v>
      </c>
      <c r="F2868" s="1" t="str">
        <f>TEXT($G2868,"0000") &amp; TEXT($H2868,"00")</f>
        <v>200704</v>
      </c>
      <c r="G2868" s="1">
        <f>IFERROR(
  IF(ISNUMBER(SEARCH("平成",B2868)),
     1988 + VALUE(MID(B2868, SEARCH("平成",B2868) + 2, FIND("年", B2868) - SEARCH("平成",B2868) - 2)),
  IF(ISNUMBER(SEARCH("令和元年",B2868)),
     2019,
  IF(ISNUMBER(SEARCH("令和",B2868)),
     2018 + VALUE(MID(B2868, SEARCH("令和",B2868) + 2, FIND("年", B2868) - SEARCH("令和",B2868) - 2)),
  ""))),
"")</f>
        <v>2007</v>
      </c>
      <c r="H2868" s="1">
        <v>4</v>
      </c>
      <c r="I2868" s="5">
        <f>VALUE(RIGHT($E2868,LEN($E2868)-1))</f>
        <v>67</v>
      </c>
      <c r="J2868" s="1" t="s">
        <v>8889</v>
      </c>
      <c r="K2868" s="1" t="s">
        <v>11442</v>
      </c>
      <c r="L2868" s="1" t="s">
        <v>12367</v>
      </c>
    </row>
    <row r="2869" spans="1:12" hidden="1" x14ac:dyDescent="0.2">
      <c r="A2869" s="1">
        <v>2868</v>
      </c>
      <c r="B2869" s="1" t="s">
        <v>2868</v>
      </c>
      <c r="C2869" s="1" t="str">
        <f>IFERROR(VLOOKUP(B2869,Merged!E:G,3,FALSE),"")</f>
        <v/>
      </c>
      <c r="E2869" s="1" t="s">
        <v>6628</v>
      </c>
      <c r="F2869" s="1" t="str">
        <f>TEXT($G2869,"0000") &amp; TEXT($H2869,"00")</f>
        <v>200704</v>
      </c>
      <c r="G2869" s="1">
        <f>IFERROR(
  IF(ISNUMBER(SEARCH("平成",B2869)),
     1988 + VALUE(MID(B2869, SEARCH("平成",B2869) + 2, FIND("年", B2869) - SEARCH("平成",B2869) - 2)),
  IF(ISNUMBER(SEARCH("令和元年",B2869)),
     2019,
  IF(ISNUMBER(SEARCH("令和",B2869)),
     2018 + VALUE(MID(B2869, SEARCH("令和",B2869) + 2, FIND("年", B2869) - SEARCH("令和",B2869) - 2)),
  ""))),
"")</f>
        <v>2007</v>
      </c>
      <c r="H2869" s="1">
        <v>4</v>
      </c>
      <c r="I2869" s="5">
        <f>VALUE(RIGHT($E2869,LEN($E2869)-1))</f>
        <v>68</v>
      </c>
      <c r="J2869" s="1" t="s">
        <v>8488</v>
      </c>
      <c r="K2869" s="1" t="s">
        <v>11445</v>
      </c>
      <c r="L2869" s="1" t="s">
        <v>13280</v>
      </c>
    </row>
    <row r="2870" spans="1:12" hidden="1" x14ac:dyDescent="0.2">
      <c r="A2870" s="1">
        <v>2869</v>
      </c>
      <c r="B2870" s="1" t="s">
        <v>2869</v>
      </c>
      <c r="C2870" s="1" t="str">
        <f>IFERROR(VLOOKUP(B2870,Merged!E:G,3,FALSE),"")</f>
        <v/>
      </c>
      <c r="E2870" s="1" t="s">
        <v>6629</v>
      </c>
      <c r="F2870" s="1" t="str">
        <f>TEXT($G2870,"0000") &amp; TEXT($H2870,"00")</f>
        <v>200704</v>
      </c>
      <c r="G2870" s="1">
        <f>IFERROR(
  IF(ISNUMBER(SEARCH("平成",B2870)),
     1988 + VALUE(MID(B2870, SEARCH("平成",B2870) + 2, FIND("年", B2870) - SEARCH("平成",B2870) - 2)),
  IF(ISNUMBER(SEARCH("令和元年",B2870)),
     2019,
  IF(ISNUMBER(SEARCH("令和",B2870)),
     2018 + VALUE(MID(B2870, SEARCH("令和",B2870) + 2, FIND("年", B2870) - SEARCH("令和",B2870) - 2)),
  ""))),
"")</f>
        <v>2007</v>
      </c>
      <c r="H2870" s="1">
        <v>4</v>
      </c>
      <c r="I2870" s="5">
        <f>VALUE(RIGHT($E2870,LEN($E2870)-1))</f>
        <v>69</v>
      </c>
      <c r="J2870" s="1" t="s">
        <v>6822</v>
      </c>
      <c r="K2870" s="1" t="s">
        <v>11443</v>
      </c>
      <c r="L2870" s="1" t="s">
        <v>13281</v>
      </c>
    </row>
    <row r="2871" spans="1:12" hidden="1" x14ac:dyDescent="0.2">
      <c r="A2871" s="1">
        <v>2870</v>
      </c>
      <c r="B2871" s="1" t="s">
        <v>2870</v>
      </c>
      <c r="C2871" s="1" t="str">
        <f>IFERROR(VLOOKUP(B2871,Merged!E:G,3,FALSE),"")</f>
        <v/>
      </c>
      <c r="E2871" s="1" t="s">
        <v>6630</v>
      </c>
      <c r="F2871" s="1" t="str">
        <f>TEXT($G2871,"0000") &amp; TEXT($H2871,"00")</f>
        <v>200704</v>
      </c>
      <c r="G2871" s="1">
        <f>IFERROR(
  IF(ISNUMBER(SEARCH("平成",B2871)),
     1988 + VALUE(MID(B2871, SEARCH("平成",B2871) + 2, FIND("年", B2871) - SEARCH("平成",B2871) - 2)),
  IF(ISNUMBER(SEARCH("令和元年",B2871)),
     2019,
  IF(ISNUMBER(SEARCH("令和",B2871)),
     2018 + VALUE(MID(B2871, SEARCH("令和",B2871) + 2, FIND("年", B2871) - SEARCH("令和",B2871) - 2)),
  ""))),
"")</f>
        <v>2007</v>
      </c>
      <c r="H2871" s="1">
        <v>4</v>
      </c>
      <c r="I2871" s="5">
        <f>VALUE(RIGHT($E2871,LEN($E2871)-1))</f>
        <v>70</v>
      </c>
      <c r="J2871" s="1" t="s">
        <v>8890</v>
      </c>
      <c r="K2871" s="1" t="s">
        <v>11442</v>
      </c>
      <c r="L2871" s="1" t="s">
        <v>12818</v>
      </c>
    </row>
    <row r="2872" spans="1:12" hidden="1" x14ac:dyDescent="0.2">
      <c r="A2872" s="1">
        <v>2871</v>
      </c>
      <c r="B2872" s="1" t="s">
        <v>2871</v>
      </c>
      <c r="C2872" s="1" t="str">
        <f>IFERROR(VLOOKUP(B2872,Merged!E:G,3,FALSE),"")</f>
        <v/>
      </c>
      <c r="E2872" s="1" t="s">
        <v>6631</v>
      </c>
      <c r="F2872" s="1" t="str">
        <f>TEXT($G2872,"0000") &amp; TEXT($H2872,"00")</f>
        <v>200704</v>
      </c>
      <c r="G2872" s="1">
        <f>IFERROR(
  IF(ISNUMBER(SEARCH("平成",B2872)),
     1988 + VALUE(MID(B2872, SEARCH("平成",B2872) + 2, FIND("年", B2872) - SEARCH("平成",B2872) - 2)),
  IF(ISNUMBER(SEARCH("令和元年",B2872)),
     2019,
  IF(ISNUMBER(SEARCH("令和",B2872)),
     2018 + VALUE(MID(B2872, SEARCH("令和",B2872) + 2, FIND("年", B2872) - SEARCH("令和",B2872) - 2)),
  ""))),
"")</f>
        <v>2007</v>
      </c>
      <c r="H2872" s="1">
        <v>4</v>
      </c>
      <c r="I2872" s="5">
        <f>VALUE(RIGHT($E2872,LEN($E2872)-1))</f>
        <v>71</v>
      </c>
      <c r="J2872" s="1" t="s">
        <v>8891</v>
      </c>
      <c r="K2872" s="1" t="s">
        <v>11444</v>
      </c>
      <c r="L2872" s="1" t="s">
        <v>13282</v>
      </c>
    </row>
    <row r="2873" spans="1:12" hidden="1" x14ac:dyDescent="0.2">
      <c r="A2873" s="1">
        <v>2872</v>
      </c>
      <c r="B2873" s="1" t="s">
        <v>2872</v>
      </c>
      <c r="C2873" s="1" t="str">
        <f>IFERROR(VLOOKUP(B2873,Merged!E:G,3,FALSE),"")</f>
        <v/>
      </c>
      <c r="E2873" s="1" t="s">
        <v>6632</v>
      </c>
      <c r="F2873" s="1" t="str">
        <f>TEXT($G2873,"0000") &amp; TEXT($H2873,"00")</f>
        <v>200704</v>
      </c>
      <c r="G2873" s="1">
        <f>IFERROR(
  IF(ISNUMBER(SEARCH("平成",B2873)),
     1988 + VALUE(MID(B2873, SEARCH("平成",B2873) + 2, FIND("年", B2873) - SEARCH("平成",B2873) - 2)),
  IF(ISNUMBER(SEARCH("令和元年",B2873)),
     2019,
  IF(ISNUMBER(SEARCH("令和",B2873)),
     2018 + VALUE(MID(B2873, SEARCH("令和",B2873) + 2, FIND("年", B2873) - SEARCH("令和",B2873) - 2)),
  ""))),
"")</f>
        <v>2007</v>
      </c>
      <c r="H2873" s="1">
        <v>4</v>
      </c>
      <c r="I2873" s="5">
        <f>VALUE(RIGHT($E2873,LEN($E2873)-1))</f>
        <v>72</v>
      </c>
      <c r="J2873" s="1" t="s">
        <v>8892</v>
      </c>
      <c r="K2873" s="1" t="s">
        <v>11443</v>
      </c>
      <c r="L2873" s="1" t="s">
        <v>13283</v>
      </c>
    </row>
    <row r="2874" spans="1:12" hidden="1" x14ac:dyDescent="0.2">
      <c r="A2874" s="1">
        <v>2873</v>
      </c>
      <c r="B2874" s="1" t="s">
        <v>2873</v>
      </c>
      <c r="C2874" s="1" t="str">
        <f>IFERROR(VLOOKUP(B2874,Merged!E:G,3,FALSE),"")</f>
        <v/>
      </c>
      <c r="E2874" s="1" t="s">
        <v>6633</v>
      </c>
      <c r="F2874" s="1" t="str">
        <f>TEXT($G2874,"0000") &amp; TEXT($H2874,"00")</f>
        <v>200704</v>
      </c>
      <c r="G2874" s="1">
        <f>IFERROR(
  IF(ISNUMBER(SEARCH("平成",B2874)),
     1988 + VALUE(MID(B2874, SEARCH("平成",B2874) + 2, FIND("年", B2874) - SEARCH("平成",B2874) - 2)),
  IF(ISNUMBER(SEARCH("令和元年",B2874)),
     2019,
  IF(ISNUMBER(SEARCH("令和",B2874)),
     2018 + VALUE(MID(B2874, SEARCH("令和",B2874) + 2, FIND("年", B2874) - SEARCH("令和",B2874) - 2)),
  ""))),
"")</f>
        <v>2007</v>
      </c>
      <c r="H2874" s="1">
        <v>4</v>
      </c>
      <c r="I2874" s="5">
        <f>VALUE(RIGHT($E2874,LEN($E2874)-1))</f>
        <v>73</v>
      </c>
      <c r="J2874" s="1" t="s">
        <v>8893</v>
      </c>
      <c r="K2874" s="1" t="s">
        <v>11442</v>
      </c>
      <c r="L2874" s="1" t="s">
        <v>13284</v>
      </c>
    </row>
    <row r="2875" spans="1:12" hidden="1" x14ac:dyDescent="0.2">
      <c r="A2875" s="1">
        <v>2874</v>
      </c>
      <c r="B2875" s="1" t="s">
        <v>2874</v>
      </c>
      <c r="C2875" s="1" t="str">
        <f>IFERROR(VLOOKUP(B2875,Merged!E:G,3,FALSE),"")</f>
        <v/>
      </c>
      <c r="E2875" s="1" t="s">
        <v>6634</v>
      </c>
      <c r="F2875" s="1" t="str">
        <f>TEXT($G2875,"0000") &amp; TEXT($H2875,"00")</f>
        <v>200704</v>
      </c>
      <c r="G2875" s="1">
        <f>IFERROR(
  IF(ISNUMBER(SEARCH("平成",B2875)),
     1988 + VALUE(MID(B2875, SEARCH("平成",B2875) + 2, FIND("年", B2875) - SEARCH("平成",B2875) - 2)),
  IF(ISNUMBER(SEARCH("令和元年",B2875)),
     2019,
  IF(ISNUMBER(SEARCH("令和",B2875)),
     2018 + VALUE(MID(B2875, SEARCH("令和",B2875) + 2, FIND("年", B2875) - SEARCH("令和",B2875) - 2)),
  ""))),
"")</f>
        <v>2007</v>
      </c>
      <c r="H2875" s="1">
        <v>4</v>
      </c>
      <c r="I2875" s="5">
        <f>VALUE(RIGHT($E2875,LEN($E2875)-1))</f>
        <v>74</v>
      </c>
      <c r="J2875" s="1" t="s">
        <v>8894</v>
      </c>
      <c r="K2875" s="1" t="s">
        <v>11443</v>
      </c>
      <c r="L2875" s="1" t="s">
        <v>13285</v>
      </c>
    </row>
    <row r="2876" spans="1:12" hidden="1" x14ac:dyDescent="0.2">
      <c r="A2876" s="1">
        <v>2875</v>
      </c>
      <c r="B2876" s="1" t="s">
        <v>2875</v>
      </c>
      <c r="C2876" s="1" t="str">
        <f>IFERROR(VLOOKUP(B2876,Merged!E:G,3,FALSE),"")</f>
        <v/>
      </c>
      <c r="E2876" s="1" t="s">
        <v>6635</v>
      </c>
      <c r="F2876" s="1" t="str">
        <f>TEXT($G2876,"0000") &amp; TEXT($H2876,"00")</f>
        <v>200704</v>
      </c>
      <c r="G2876" s="1">
        <f>IFERROR(
  IF(ISNUMBER(SEARCH("平成",B2876)),
     1988 + VALUE(MID(B2876, SEARCH("平成",B2876) + 2, FIND("年", B2876) - SEARCH("平成",B2876) - 2)),
  IF(ISNUMBER(SEARCH("令和元年",B2876)),
     2019,
  IF(ISNUMBER(SEARCH("令和",B2876)),
     2018 + VALUE(MID(B2876, SEARCH("令和",B2876) + 2, FIND("年", B2876) - SEARCH("令和",B2876) - 2)),
  ""))),
"")</f>
        <v>2007</v>
      </c>
      <c r="H2876" s="1">
        <v>4</v>
      </c>
      <c r="I2876" s="5">
        <f>VALUE(RIGHT($E2876,LEN($E2876)-1))</f>
        <v>75</v>
      </c>
      <c r="J2876" s="1" t="s">
        <v>8895</v>
      </c>
      <c r="K2876" s="1" t="s">
        <v>11442</v>
      </c>
      <c r="L2876" s="1" t="s">
        <v>13286</v>
      </c>
    </row>
    <row r="2877" spans="1:12" hidden="1" x14ac:dyDescent="0.2">
      <c r="A2877" s="1">
        <v>2876</v>
      </c>
      <c r="B2877" s="1" t="s">
        <v>2876</v>
      </c>
      <c r="C2877" s="1" t="str">
        <f>IFERROR(VLOOKUP(B2877,Merged!E:G,3,FALSE),"")</f>
        <v/>
      </c>
      <c r="E2877" s="1" t="s">
        <v>6636</v>
      </c>
      <c r="F2877" s="1" t="str">
        <f>TEXT($G2877,"0000") &amp; TEXT($H2877,"00")</f>
        <v>200704</v>
      </c>
      <c r="G2877" s="1">
        <f>IFERROR(
  IF(ISNUMBER(SEARCH("平成",B2877)),
     1988 + VALUE(MID(B2877, SEARCH("平成",B2877) + 2, FIND("年", B2877) - SEARCH("平成",B2877) - 2)),
  IF(ISNUMBER(SEARCH("令和元年",B2877)),
     2019,
  IF(ISNUMBER(SEARCH("令和",B2877)),
     2018 + VALUE(MID(B2877, SEARCH("令和",B2877) + 2, FIND("年", B2877) - SEARCH("令和",B2877) - 2)),
  ""))),
"")</f>
        <v>2007</v>
      </c>
      <c r="H2877" s="1">
        <v>4</v>
      </c>
      <c r="I2877" s="5">
        <f>VALUE(RIGHT($E2877,LEN($E2877)-1))</f>
        <v>76</v>
      </c>
      <c r="J2877" s="1" t="s">
        <v>8896</v>
      </c>
      <c r="K2877" s="1" t="s">
        <v>11442</v>
      </c>
      <c r="L2877" s="1" t="s">
        <v>13287</v>
      </c>
    </row>
    <row r="2878" spans="1:12" hidden="1" x14ac:dyDescent="0.2">
      <c r="A2878" s="1">
        <v>2877</v>
      </c>
      <c r="B2878" s="1" t="s">
        <v>2877</v>
      </c>
      <c r="C2878" s="1" t="str">
        <f>IFERROR(VLOOKUP(B2878,Merged!E:G,3,FALSE),"")</f>
        <v/>
      </c>
      <c r="E2878" s="1" t="s">
        <v>6637</v>
      </c>
      <c r="F2878" s="1" t="str">
        <f>TEXT($G2878,"0000") &amp; TEXT($H2878,"00")</f>
        <v>200704</v>
      </c>
      <c r="G2878" s="1">
        <f>IFERROR(
  IF(ISNUMBER(SEARCH("平成",B2878)),
     1988 + VALUE(MID(B2878, SEARCH("平成",B2878) + 2, FIND("年", B2878) - SEARCH("平成",B2878) - 2)),
  IF(ISNUMBER(SEARCH("令和元年",B2878)),
     2019,
  IF(ISNUMBER(SEARCH("令和",B2878)),
     2018 + VALUE(MID(B2878, SEARCH("令和",B2878) + 2, FIND("年", B2878) - SEARCH("令和",B2878) - 2)),
  ""))),
"")</f>
        <v>2007</v>
      </c>
      <c r="H2878" s="1">
        <v>4</v>
      </c>
      <c r="I2878" s="5">
        <f>VALUE(RIGHT($E2878,LEN($E2878)-1))</f>
        <v>77</v>
      </c>
      <c r="J2878" s="1" t="s">
        <v>8897</v>
      </c>
      <c r="K2878" s="1" t="s">
        <v>11442</v>
      </c>
      <c r="L2878" s="1" t="s">
        <v>13288</v>
      </c>
    </row>
    <row r="2879" spans="1:12" hidden="1" x14ac:dyDescent="0.2">
      <c r="A2879" s="1">
        <v>2878</v>
      </c>
      <c r="B2879" s="1" t="s">
        <v>2878</v>
      </c>
      <c r="C2879" s="1" t="str">
        <f>IFERROR(VLOOKUP(B2879,Merged!E:G,3,FALSE),"")</f>
        <v/>
      </c>
      <c r="E2879" s="1" t="s">
        <v>6638</v>
      </c>
      <c r="F2879" s="1" t="str">
        <f>TEXT($G2879,"0000") &amp; TEXT($H2879,"00")</f>
        <v>200704</v>
      </c>
      <c r="G2879" s="1">
        <f>IFERROR(
  IF(ISNUMBER(SEARCH("平成",B2879)),
     1988 + VALUE(MID(B2879, SEARCH("平成",B2879) + 2, FIND("年", B2879) - SEARCH("平成",B2879) - 2)),
  IF(ISNUMBER(SEARCH("令和元年",B2879)),
     2019,
  IF(ISNUMBER(SEARCH("令和",B2879)),
     2018 + VALUE(MID(B2879, SEARCH("令和",B2879) + 2, FIND("年", B2879) - SEARCH("令和",B2879) - 2)),
  ""))),
"")</f>
        <v>2007</v>
      </c>
      <c r="H2879" s="1">
        <v>4</v>
      </c>
      <c r="I2879" s="5">
        <f>VALUE(RIGHT($E2879,LEN($E2879)-1))</f>
        <v>78</v>
      </c>
      <c r="J2879" s="1" t="s">
        <v>8898</v>
      </c>
      <c r="K2879" s="1" t="s">
        <v>11442</v>
      </c>
      <c r="L2879" s="1" t="s">
        <v>13289</v>
      </c>
    </row>
    <row r="2880" spans="1:12" hidden="1" x14ac:dyDescent="0.2">
      <c r="A2880" s="1">
        <v>2879</v>
      </c>
      <c r="B2880" s="1" t="s">
        <v>2879</v>
      </c>
      <c r="C2880" s="1" t="str">
        <f>IFERROR(VLOOKUP(B2880,Merged!E:G,3,FALSE),"")</f>
        <v/>
      </c>
      <c r="E2880" s="1" t="s">
        <v>6639</v>
      </c>
      <c r="F2880" s="1" t="str">
        <f>TEXT($G2880,"0000") &amp; TEXT($H2880,"00")</f>
        <v>200704</v>
      </c>
      <c r="G2880" s="1">
        <f>IFERROR(
  IF(ISNUMBER(SEARCH("平成",B2880)),
     1988 + VALUE(MID(B2880, SEARCH("平成",B2880) + 2, FIND("年", B2880) - SEARCH("平成",B2880) - 2)),
  IF(ISNUMBER(SEARCH("令和元年",B2880)),
     2019,
  IF(ISNUMBER(SEARCH("令和",B2880)),
     2018 + VALUE(MID(B2880, SEARCH("令和",B2880) + 2, FIND("年", B2880) - SEARCH("令和",B2880) - 2)),
  ""))),
"")</f>
        <v>2007</v>
      </c>
      <c r="H2880" s="1">
        <v>4</v>
      </c>
      <c r="I2880" s="5">
        <f>VALUE(RIGHT($E2880,LEN($E2880)-1))</f>
        <v>79</v>
      </c>
      <c r="J2880" s="1" t="s">
        <v>8899</v>
      </c>
      <c r="K2880" s="1" t="s">
        <v>11444</v>
      </c>
      <c r="L2880" s="1" t="s">
        <v>13290</v>
      </c>
    </row>
    <row r="2881" spans="1:12" hidden="1" x14ac:dyDescent="0.2">
      <c r="A2881" s="1">
        <v>2880</v>
      </c>
      <c r="B2881" s="1" t="s">
        <v>2880</v>
      </c>
      <c r="C2881" s="1" t="str">
        <f>IFERROR(VLOOKUP(B2881,Merged!E:G,3,FALSE),"")</f>
        <v/>
      </c>
      <c r="E2881" s="1" t="s">
        <v>6640</v>
      </c>
      <c r="F2881" s="1" t="str">
        <f>TEXT($G2881,"0000") &amp; TEXT($H2881,"00")</f>
        <v>200704</v>
      </c>
      <c r="G2881" s="1">
        <f>IFERROR(
  IF(ISNUMBER(SEARCH("平成",B2881)),
     1988 + VALUE(MID(B2881, SEARCH("平成",B2881) + 2, FIND("年", B2881) - SEARCH("平成",B2881) - 2)),
  IF(ISNUMBER(SEARCH("令和元年",B2881)),
     2019,
  IF(ISNUMBER(SEARCH("令和",B2881)),
     2018 + VALUE(MID(B2881, SEARCH("令和",B2881) + 2, FIND("年", B2881) - SEARCH("令和",B2881) - 2)),
  ""))),
"")</f>
        <v>2007</v>
      </c>
      <c r="H2881" s="1">
        <v>4</v>
      </c>
      <c r="I2881" s="5">
        <f>VALUE(RIGHT($E2881,LEN($E2881)-1))</f>
        <v>80</v>
      </c>
      <c r="J2881" s="1" t="s">
        <v>8900</v>
      </c>
      <c r="K2881" s="1" t="s">
        <v>11442</v>
      </c>
      <c r="L2881" s="1" t="s">
        <v>13291</v>
      </c>
    </row>
    <row r="2882" spans="1:12" hidden="1" x14ac:dyDescent="0.2">
      <c r="A2882" s="1">
        <v>2881</v>
      </c>
      <c r="B2882" s="1" t="s">
        <v>2881</v>
      </c>
      <c r="C2882" s="1" t="str">
        <f>IFERROR(VLOOKUP(B2882,Merged!E:G,3,FALSE),"")</f>
        <v/>
      </c>
      <c r="E2882" s="1" t="s">
        <v>6561</v>
      </c>
      <c r="F2882" s="1" t="str">
        <f>TEXT($G2882,"0000") &amp; TEXT($H2882,"00")</f>
        <v>200610</v>
      </c>
      <c r="G2882" s="1">
        <f>IFERROR(
  IF(ISNUMBER(SEARCH("平成",B2882)),
     1988 + VALUE(MID(B2882, SEARCH("平成",B2882) + 2, FIND("年", B2882) - SEARCH("平成",B2882) - 2)),
  IF(ISNUMBER(SEARCH("令和元年",B2882)),
     2019,
  IF(ISNUMBER(SEARCH("令和",B2882)),
     2018 + VALUE(MID(B2882, SEARCH("令和",B2882) + 2, FIND("年", B2882) - SEARCH("令和",B2882) - 2)),
  ""))),
"")</f>
        <v>2006</v>
      </c>
      <c r="H2882" s="1">
        <v>10</v>
      </c>
      <c r="I2882" s="5">
        <f>VALUE(RIGHT($E2882,LEN($E2882)-1))</f>
        <v>1</v>
      </c>
      <c r="J2882" s="1" t="s">
        <v>8128</v>
      </c>
      <c r="K2882" s="1" t="s">
        <v>11444</v>
      </c>
      <c r="L2882" s="1" t="s">
        <v>11635</v>
      </c>
    </row>
    <row r="2883" spans="1:12" hidden="1" x14ac:dyDescent="0.2">
      <c r="A2883" s="1">
        <v>2882</v>
      </c>
      <c r="B2883" s="1" t="s">
        <v>2882</v>
      </c>
      <c r="C2883" s="1" t="str">
        <f>IFERROR(VLOOKUP(B2883,Merged!E:G,3,FALSE),"")</f>
        <v/>
      </c>
      <c r="E2883" s="1" t="s">
        <v>6562</v>
      </c>
      <c r="F2883" s="1" t="str">
        <f>TEXT($G2883,"0000") &amp; TEXT($H2883,"00")</f>
        <v>200610</v>
      </c>
      <c r="G2883" s="1">
        <f>IFERROR(
  IF(ISNUMBER(SEARCH("平成",B2883)),
     1988 + VALUE(MID(B2883, SEARCH("平成",B2883) + 2, FIND("年", B2883) - SEARCH("平成",B2883) - 2)),
  IF(ISNUMBER(SEARCH("令和元年",B2883)),
     2019,
  IF(ISNUMBER(SEARCH("令和",B2883)),
     2018 + VALUE(MID(B2883, SEARCH("令和",B2883) + 2, FIND("年", B2883) - SEARCH("令和",B2883) - 2)),
  ""))),
"")</f>
        <v>2006</v>
      </c>
      <c r="H2883" s="1">
        <v>10</v>
      </c>
      <c r="I2883" s="5">
        <f>VALUE(RIGHT($E2883,LEN($E2883)-1))</f>
        <v>2</v>
      </c>
      <c r="J2883" s="1" t="s">
        <v>8901</v>
      </c>
      <c r="K2883" s="1" t="s">
        <v>11444</v>
      </c>
      <c r="L2883" s="1" t="s">
        <v>11526</v>
      </c>
    </row>
    <row r="2884" spans="1:12" hidden="1" x14ac:dyDescent="0.2">
      <c r="A2884" s="1">
        <v>2883</v>
      </c>
      <c r="B2884" s="1" t="s">
        <v>2883</v>
      </c>
      <c r="C2884" s="1" t="str">
        <f>IFERROR(VLOOKUP(B2884,Merged!E:G,3,FALSE),"")</f>
        <v/>
      </c>
      <c r="E2884" s="1" t="s">
        <v>6563</v>
      </c>
      <c r="F2884" s="1" t="str">
        <f>TEXT($G2884,"0000") &amp; TEXT($H2884,"00")</f>
        <v>200610</v>
      </c>
      <c r="G2884" s="1">
        <f>IFERROR(
  IF(ISNUMBER(SEARCH("平成",B2884)),
     1988 + VALUE(MID(B2884, SEARCH("平成",B2884) + 2, FIND("年", B2884) - SEARCH("平成",B2884) - 2)),
  IF(ISNUMBER(SEARCH("令和元年",B2884)),
     2019,
  IF(ISNUMBER(SEARCH("令和",B2884)),
     2018 + VALUE(MID(B2884, SEARCH("令和",B2884) + 2, FIND("年", B2884) - SEARCH("令和",B2884) - 2)),
  ""))),
"")</f>
        <v>2006</v>
      </c>
      <c r="H2884" s="1">
        <v>10</v>
      </c>
      <c r="I2884" s="5">
        <f>VALUE(RIGHT($E2884,LEN($E2884)-1))</f>
        <v>3</v>
      </c>
      <c r="J2884" s="1" t="s">
        <v>8902</v>
      </c>
      <c r="K2884" s="1" t="s">
        <v>11445</v>
      </c>
      <c r="L2884" s="1" t="s">
        <v>13292</v>
      </c>
    </row>
    <row r="2885" spans="1:12" hidden="1" x14ac:dyDescent="0.2">
      <c r="A2885" s="1">
        <v>2884</v>
      </c>
      <c r="B2885" s="1" t="s">
        <v>2884</v>
      </c>
      <c r="C2885" s="1" t="str">
        <f>IFERROR(VLOOKUP(B2885,Merged!E:G,3,FALSE),"")</f>
        <v/>
      </c>
      <c r="E2885" s="1" t="s">
        <v>6564</v>
      </c>
      <c r="F2885" s="1" t="str">
        <f>TEXT($G2885,"0000") &amp; TEXT($H2885,"00")</f>
        <v>200610</v>
      </c>
      <c r="G2885" s="1">
        <f>IFERROR(
  IF(ISNUMBER(SEARCH("平成",B2885)),
     1988 + VALUE(MID(B2885, SEARCH("平成",B2885) + 2, FIND("年", B2885) - SEARCH("平成",B2885) - 2)),
  IF(ISNUMBER(SEARCH("令和元年",B2885)),
     2019,
  IF(ISNUMBER(SEARCH("令和",B2885)),
     2018 + VALUE(MID(B2885, SEARCH("令和",B2885) + 2, FIND("年", B2885) - SEARCH("令和",B2885) - 2)),
  ""))),
"")</f>
        <v>2006</v>
      </c>
      <c r="H2885" s="1">
        <v>10</v>
      </c>
      <c r="I2885" s="5">
        <f>VALUE(RIGHT($E2885,LEN($E2885)-1))</f>
        <v>4</v>
      </c>
      <c r="J2885" s="1" t="s">
        <v>6956</v>
      </c>
      <c r="K2885" s="1" t="s">
        <v>11443</v>
      </c>
    </row>
    <row r="2886" spans="1:12" hidden="1" x14ac:dyDescent="0.2">
      <c r="A2886" s="1">
        <v>2885</v>
      </c>
      <c r="B2886" s="1" t="s">
        <v>2885</v>
      </c>
      <c r="C2886" s="1" t="str">
        <f>IFERROR(VLOOKUP(B2886,Merged!E:G,3,FALSE),"")</f>
        <v/>
      </c>
      <c r="D2886" s="4" t="s">
        <v>15125</v>
      </c>
      <c r="E2886" s="1" t="s">
        <v>6565</v>
      </c>
      <c r="F2886" s="1" t="str">
        <f>TEXT($G2886,"0000") &amp; TEXT($H2886,"00")</f>
        <v>200610</v>
      </c>
      <c r="G2886" s="1">
        <f>IFERROR(
  IF(ISNUMBER(SEARCH("平成",B2886)),
     1988 + VALUE(MID(B2886, SEARCH("平成",B2886) + 2, FIND("年", B2886) - SEARCH("平成",B2886) - 2)),
  IF(ISNUMBER(SEARCH("令和元年",B2886)),
     2019,
  IF(ISNUMBER(SEARCH("令和",B2886)),
     2018 + VALUE(MID(B2886, SEARCH("令和",B2886) + 2, FIND("年", B2886) - SEARCH("令和",B2886) - 2)),
  ""))),
"")</f>
        <v>2006</v>
      </c>
      <c r="H2886" s="1">
        <v>10</v>
      </c>
      <c r="I2886" s="5">
        <f>VALUE(RIGHT($E2886,LEN($E2886)-1))</f>
        <v>5</v>
      </c>
      <c r="J2886" s="1" t="s">
        <v>6641</v>
      </c>
      <c r="K2886" s="1" t="s">
        <v>11442</v>
      </c>
      <c r="L2886" s="1" t="s">
        <v>11447</v>
      </c>
    </row>
    <row r="2887" spans="1:12" hidden="1" x14ac:dyDescent="0.2">
      <c r="A2887" s="1">
        <v>2886</v>
      </c>
      <c r="B2887" s="1" t="s">
        <v>2886</v>
      </c>
      <c r="C2887" s="1" t="str">
        <f>IFERROR(VLOOKUP(B2887,Merged!E:G,3,FALSE),"")</f>
        <v/>
      </c>
      <c r="E2887" s="1" t="s">
        <v>6566</v>
      </c>
      <c r="F2887" s="1" t="str">
        <f>TEXT($G2887,"0000") &amp; TEXT($H2887,"00")</f>
        <v>200610</v>
      </c>
      <c r="G2887" s="1">
        <f>IFERROR(
  IF(ISNUMBER(SEARCH("平成",B2887)),
     1988 + VALUE(MID(B2887, SEARCH("平成",B2887) + 2, FIND("年", B2887) - SEARCH("平成",B2887) - 2)),
  IF(ISNUMBER(SEARCH("令和元年",B2887)),
     2019,
  IF(ISNUMBER(SEARCH("令和",B2887)),
     2018 + VALUE(MID(B2887, SEARCH("令和",B2887) + 2, FIND("年", B2887) - SEARCH("令和",B2887) - 2)),
  ""))),
"")</f>
        <v>2006</v>
      </c>
      <c r="H2887" s="1">
        <v>10</v>
      </c>
      <c r="I2887" s="5">
        <f>VALUE(RIGHT($E2887,LEN($E2887)-1))</f>
        <v>6</v>
      </c>
      <c r="J2887" s="1" t="s">
        <v>8903</v>
      </c>
      <c r="K2887" s="1" t="s">
        <v>11442</v>
      </c>
      <c r="L2887" s="1" t="s">
        <v>12051</v>
      </c>
    </row>
    <row r="2888" spans="1:12" hidden="1" x14ac:dyDescent="0.2">
      <c r="A2888" s="1">
        <v>2887</v>
      </c>
      <c r="B2888" s="1" t="s">
        <v>2887</v>
      </c>
      <c r="C2888" s="1" t="str">
        <f>IFERROR(VLOOKUP(B2888,Merged!E:G,3,FALSE),"")</f>
        <v/>
      </c>
      <c r="E2888" s="1" t="s">
        <v>6567</v>
      </c>
      <c r="F2888" s="1" t="str">
        <f>TEXT($G2888,"0000") &amp; TEXT($H2888,"00")</f>
        <v>200610</v>
      </c>
      <c r="G2888" s="1">
        <f>IFERROR(
  IF(ISNUMBER(SEARCH("平成",B2888)),
     1988 + VALUE(MID(B2888, SEARCH("平成",B2888) + 2, FIND("年", B2888) - SEARCH("平成",B2888) - 2)),
  IF(ISNUMBER(SEARCH("令和元年",B2888)),
     2019,
  IF(ISNUMBER(SEARCH("令和",B2888)),
     2018 + VALUE(MID(B2888, SEARCH("令和",B2888) + 2, FIND("年", B2888) - SEARCH("令和",B2888) - 2)),
  ""))),
"")</f>
        <v>2006</v>
      </c>
      <c r="H2888" s="1">
        <v>10</v>
      </c>
      <c r="I2888" s="5">
        <f>VALUE(RIGHT($E2888,LEN($E2888)-1))</f>
        <v>7</v>
      </c>
      <c r="J2888" s="1" t="s">
        <v>7729</v>
      </c>
      <c r="K2888" s="1" t="s">
        <v>11445</v>
      </c>
      <c r="L2888" s="1" t="s">
        <v>12376</v>
      </c>
    </row>
    <row r="2889" spans="1:12" hidden="1" x14ac:dyDescent="0.2">
      <c r="A2889" s="1">
        <v>2888</v>
      </c>
      <c r="B2889" s="1" t="s">
        <v>2888</v>
      </c>
      <c r="C2889" s="1" t="str">
        <f>IFERROR(VLOOKUP(B2889,Merged!E:G,3,FALSE),"")</f>
        <v/>
      </c>
      <c r="E2889" s="1" t="s">
        <v>6568</v>
      </c>
      <c r="F2889" s="1" t="str">
        <f>TEXT($G2889,"0000") &amp; TEXT($H2889,"00")</f>
        <v>200610</v>
      </c>
      <c r="G2889" s="1">
        <f>IFERROR(
  IF(ISNUMBER(SEARCH("平成",B2889)),
     1988 + VALUE(MID(B2889, SEARCH("平成",B2889) + 2, FIND("年", B2889) - SEARCH("平成",B2889) - 2)),
  IF(ISNUMBER(SEARCH("令和元年",B2889)),
     2019,
  IF(ISNUMBER(SEARCH("令和",B2889)),
     2018 + VALUE(MID(B2889, SEARCH("令和",B2889) + 2, FIND("年", B2889) - SEARCH("令和",B2889) - 2)),
  ""))),
"")</f>
        <v>2006</v>
      </c>
      <c r="H2889" s="1">
        <v>10</v>
      </c>
      <c r="I2889" s="5">
        <f>VALUE(RIGHT($E2889,LEN($E2889)-1))</f>
        <v>8</v>
      </c>
      <c r="J2889" s="1" t="s">
        <v>7728</v>
      </c>
      <c r="K2889" s="1" t="s">
        <v>11445</v>
      </c>
      <c r="L2889" s="1" t="s">
        <v>12401</v>
      </c>
    </row>
    <row r="2890" spans="1:12" hidden="1" x14ac:dyDescent="0.2">
      <c r="A2890" s="1">
        <v>2889</v>
      </c>
      <c r="B2890" s="1" t="s">
        <v>2889</v>
      </c>
      <c r="C2890" s="1" t="str">
        <f>IFERROR(VLOOKUP(B2890,Merged!E:G,3,FALSE),"")</f>
        <v/>
      </c>
      <c r="E2890" s="1" t="s">
        <v>6569</v>
      </c>
      <c r="F2890" s="1" t="str">
        <f>TEXT($G2890,"0000") &amp; TEXT($H2890,"00")</f>
        <v>200610</v>
      </c>
      <c r="G2890" s="1">
        <f>IFERROR(
  IF(ISNUMBER(SEARCH("平成",B2890)),
     1988 + VALUE(MID(B2890, SEARCH("平成",B2890) + 2, FIND("年", B2890) - SEARCH("平成",B2890) - 2)),
  IF(ISNUMBER(SEARCH("令和元年",B2890)),
     2019,
  IF(ISNUMBER(SEARCH("令和",B2890)),
     2018 + VALUE(MID(B2890, SEARCH("令和",B2890) + 2, FIND("年", B2890) - SEARCH("令和",B2890) - 2)),
  ""))),
"")</f>
        <v>2006</v>
      </c>
      <c r="H2890" s="1">
        <v>10</v>
      </c>
      <c r="I2890" s="5">
        <f>VALUE(RIGHT($E2890,LEN($E2890)-1))</f>
        <v>9</v>
      </c>
      <c r="J2890" s="1" t="s">
        <v>8904</v>
      </c>
      <c r="K2890" s="1" t="s">
        <v>11444</v>
      </c>
    </row>
    <row r="2891" spans="1:12" hidden="1" x14ac:dyDescent="0.2">
      <c r="A2891" s="1">
        <v>2890</v>
      </c>
      <c r="B2891" s="1" t="s">
        <v>2890</v>
      </c>
      <c r="C2891" s="1" t="str">
        <f>IFERROR(VLOOKUP(B2891,Merged!E:G,3,FALSE),"")</f>
        <v/>
      </c>
      <c r="E2891" s="1" t="s">
        <v>6570</v>
      </c>
      <c r="F2891" s="1" t="str">
        <f>TEXT($G2891,"0000") &amp; TEXT($H2891,"00")</f>
        <v>200610</v>
      </c>
      <c r="G2891" s="1">
        <f>IFERROR(
  IF(ISNUMBER(SEARCH("平成",B2891)),
     1988 + VALUE(MID(B2891, SEARCH("平成",B2891) + 2, FIND("年", B2891) - SEARCH("平成",B2891) - 2)),
  IF(ISNUMBER(SEARCH("令和元年",B2891)),
     2019,
  IF(ISNUMBER(SEARCH("令和",B2891)),
     2018 + VALUE(MID(B2891, SEARCH("令和",B2891) + 2, FIND("年", B2891) - SEARCH("令和",B2891) - 2)),
  ""))),
"")</f>
        <v>2006</v>
      </c>
      <c r="H2891" s="1">
        <v>10</v>
      </c>
      <c r="I2891" s="5">
        <f>VALUE(RIGHT($E2891,LEN($E2891)-1))</f>
        <v>10</v>
      </c>
      <c r="J2891" s="1" t="s">
        <v>7961</v>
      </c>
      <c r="K2891" s="1" t="s">
        <v>11442</v>
      </c>
      <c r="L2891" s="1" t="s">
        <v>12594</v>
      </c>
    </row>
    <row r="2892" spans="1:12" hidden="1" x14ac:dyDescent="0.2">
      <c r="A2892" s="1">
        <v>2891</v>
      </c>
      <c r="B2892" s="1" t="s">
        <v>2891</v>
      </c>
      <c r="C2892" s="1" t="str">
        <f>IFERROR(VLOOKUP(B2892,Merged!E:G,3,FALSE),"")</f>
        <v/>
      </c>
      <c r="E2892" s="1" t="s">
        <v>6571</v>
      </c>
      <c r="F2892" s="1" t="str">
        <f>TEXT($G2892,"0000") &amp; TEXT($H2892,"00")</f>
        <v>200610</v>
      </c>
      <c r="G2892" s="1">
        <f>IFERROR(
  IF(ISNUMBER(SEARCH("平成",B2892)),
     1988 + VALUE(MID(B2892, SEARCH("平成",B2892) + 2, FIND("年", B2892) - SEARCH("平成",B2892) - 2)),
  IF(ISNUMBER(SEARCH("令和元年",B2892)),
     2019,
  IF(ISNUMBER(SEARCH("令和",B2892)),
     2018 + VALUE(MID(B2892, SEARCH("令和",B2892) + 2, FIND("年", B2892) - SEARCH("令和",B2892) - 2)),
  ""))),
"")</f>
        <v>2006</v>
      </c>
      <c r="H2892" s="1">
        <v>10</v>
      </c>
      <c r="I2892" s="5">
        <f>VALUE(RIGHT($E2892,LEN($E2892)-1))</f>
        <v>11</v>
      </c>
      <c r="J2892" s="1" t="s">
        <v>8234</v>
      </c>
      <c r="K2892" s="1" t="s">
        <v>11442</v>
      </c>
      <c r="L2892" s="1" t="s">
        <v>12250</v>
      </c>
    </row>
    <row r="2893" spans="1:12" hidden="1" x14ac:dyDescent="0.2">
      <c r="A2893" s="1">
        <v>2892</v>
      </c>
      <c r="B2893" s="1" t="s">
        <v>2892</v>
      </c>
      <c r="C2893" s="1" t="str">
        <f>IFERROR(VLOOKUP(B2893,Merged!E:G,3,FALSE),"")</f>
        <v/>
      </c>
      <c r="D2893" s="4" t="s">
        <v>15125</v>
      </c>
      <c r="E2893" s="1" t="s">
        <v>6572</v>
      </c>
      <c r="F2893" s="1" t="str">
        <f>TEXT($G2893,"0000") &amp; TEXT($H2893,"00")</f>
        <v>200610</v>
      </c>
      <c r="G2893" s="1">
        <f>IFERROR(
  IF(ISNUMBER(SEARCH("平成",B2893)),
     1988 + VALUE(MID(B2893, SEARCH("平成",B2893) + 2, FIND("年", B2893) - SEARCH("平成",B2893) - 2)),
  IF(ISNUMBER(SEARCH("令和元年",B2893)),
     2019,
  IF(ISNUMBER(SEARCH("令和",B2893)),
     2018 + VALUE(MID(B2893, SEARCH("令和",B2893) + 2, FIND("年", B2893) - SEARCH("令和",B2893) - 2)),
  ""))),
"")</f>
        <v>2006</v>
      </c>
      <c r="H2893" s="1">
        <v>10</v>
      </c>
      <c r="I2893" s="5">
        <f>VALUE(RIGHT($E2893,LEN($E2893)-1))</f>
        <v>12</v>
      </c>
      <c r="J2893" s="1" t="s">
        <v>6647</v>
      </c>
      <c r="K2893" s="1" t="s">
        <v>11445</v>
      </c>
      <c r="L2893" s="1" t="s">
        <v>13293</v>
      </c>
    </row>
    <row r="2894" spans="1:12" hidden="1" x14ac:dyDescent="0.2">
      <c r="A2894" s="1">
        <v>2893</v>
      </c>
      <c r="B2894" s="1" t="s">
        <v>2893</v>
      </c>
      <c r="C2894" s="1" t="str">
        <f>IFERROR(VLOOKUP(B2894,Merged!E:G,3,FALSE),"")</f>
        <v/>
      </c>
      <c r="E2894" s="1" t="s">
        <v>6573</v>
      </c>
      <c r="F2894" s="1" t="str">
        <f>TEXT($G2894,"0000") &amp; TEXT($H2894,"00")</f>
        <v>200610</v>
      </c>
      <c r="G2894" s="1">
        <f>IFERROR(
  IF(ISNUMBER(SEARCH("平成",B2894)),
     1988 + VALUE(MID(B2894, SEARCH("平成",B2894) + 2, FIND("年", B2894) - SEARCH("平成",B2894) - 2)),
  IF(ISNUMBER(SEARCH("令和元年",B2894)),
     2019,
  IF(ISNUMBER(SEARCH("令和",B2894)),
     2018 + VALUE(MID(B2894, SEARCH("令和",B2894) + 2, FIND("年", B2894) - SEARCH("令和",B2894) - 2)),
  ""))),
"")</f>
        <v>2006</v>
      </c>
      <c r="H2894" s="1">
        <v>10</v>
      </c>
      <c r="I2894" s="5">
        <f>VALUE(RIGHT($E2894,LEN($E2894)-1))</f>
        <v>13</v>
      </c>
      <c r="J2894" s="1" t="s">
        <v>8905</v>
      </c>
      <c r="K2894" s="1" t="s">
        <v>11445</v>
      </c>
    </row>
    <row r="2895" spans="1:12" hidden="1" x14ac:dyDescent="0.2">
      <c r="A2895" s="1">
        <v>2894</v>
      </c>
      <c r="B2895" s="1" t="s">
        <v>2894</v>
      </c>
      <c r="C2895" s="1" t="str">
        <f>IFERROR(VLOOKUP(B2895,Merged!E:G,3,FALSE),"")</f>
        <v/>
      </c>
      <c r="E2895" s="1" t="s">
        <v>6574</v>
      </c>
      <c r="F2895" s="1" t="str">
        <f>TEXT($G2895,"0000") &amp; TEXT($H2895,"00")</f>
        <v>200610</v>
      </c>
      <c r="G2895" s="1">
        <f>IFERROR(
  IF(ISNUMBER(SEARCH("平成",B2895)),
     1988 + VALUE(MID(B2895, SEARCH("平成",B2895) + 2, FIND("年", B2895) - SEARCH("平成",B2895) - 2)),
  IF(ISNUMBER(SEARCH("令和元年",B2895)),
     2019,
  IF(ISNUMBER(SEARCH("令和",B2895)),
     2018 + VALUE(MID(B2895, SEARCH("令和",B2895) + 2, FIND("年", B2895) - SEARCH("令和",B2895) - 2)),
  ""))),
"")</f>
        <v>2006</v>
      </c>
      <c r="H2895" s="1">
        <v>10</v>
      </c>
      <c r="I2895" s="5">
        <f>VALUE(RIGHT($E2895,LEN($E2895)-1))</f>
        <v>14</v>
      </c>
      <c r="J2895" s="1" t="s">
        <v>8527</v>
      </c>
      <c r="K2895" s="1" t="s">
        <v>11444</v>
      </c>
      <c r="L2895" s="1" t="s">
        <v>13020</v>
      </c>
    </row>
    <row r="2896" spans="1:12" hidden="1" x14ac:dyDescent="0.2">
      <c r="A2896" s="1">
        <v>2895</v>
      </c>
      <c r="B2896" s="1" t="s">
        <v>2895</v>
      </c>
      <c r="C2896" s="1" t="str">
        <f>IFERROR(VLOOKUP(B2896,Merged!E:G,3,FALSE),"")</f>
        <v/>
      </c>
      <c r="E2896" s="1" t="s">
        <v>6575</v>
      </c>
      <c r="F2896" s="1" t="str">
        <f>TEXT($G2896,"0000") &amp; TEXT($H2896,"00")</f>
        <v>200610</v>
      </c>
      <c r="G2896" s="1">
        <f>IFERROR(
  IF(ISNUMBER(SEARCH("平成",B2896)),
     1988 + VALUE(MID(B2896, SEARCH("平成",B2896) + 2, FIND("年", B2896) - SEARCH("平成",B2896) - 2)),
  IF(ISNUMBER(SEARCH("令和元年",B2896)),
     2019,
  IF(ISNUMBER(SEARCH("令和",B2896)),
     2018 + VALUE(MID(B2896, SEARCH("令和",B2896) + 2, FIND("年", B2896) - SEARCH("令和",B2896) - 2)),
  ""))),
"")</f>
        <v>2006</v>
      </c>
      <c r="H2896" s="1">
        <v>10</v>
      </c>
      <c r="I2896" s="5">
        <f>VALUE(RIGHT($E2896,LEN($E2896)-1))</f>
        <v>15</v>
      </c>
      <c r="J2896" s="1" t="s">
        <v>8639</v>
      </c>
      <c r="K2896" s="1" t="s">
        <v>11445</v>
      </c>
      <c r="L2896" s="1" t="s">
        <v>13112</v>
      </c>
    </row>
    <row r="2897" spans="1:12" hidden="1" x14ac:dyDescent="0.2">
      <c r="A2897" s="1">
        <v>2896</v>
      </c>
      <c r="B2897" s="1" t="s">
        <v>2896</v>
      </c>
      <c r="C2897" s="1" t="str">
        <f>IFERROR(VLOOKUP(B2897,Merged!E:G,3,FALSE),"")</f>
        <v/>
      </c>
      <c r="E2897" s="1" t="s">
        <v>6576</v>
      </c>
      <c r="F2897" s="1" t="str">
        <f>TEXT($G2897,"0000") &amp; TEXT($H2897,"00")</f>
        <v>200610</v>
      </c>
      <c r="G2897" s="1">
        <f>IFERROR(
  IF(ISNUMBER(SEARCH("平成",B2897)),
     1988 + VALUE(MID(B2897, SEARCH("平成",B2897) + 2, FIND("年", B2897) - SEARCH("平成",B2897) - 2)),
  IF(ISNUMBER(SEARCH("令和元年",B2897)),
     2019,
  IF(ISNUMBER(SEARCH("令和",B2897)),
     2018 + VALUE(MID(B2897, SEARCH("令和",B2897) + 2, FIND("年", B2897) - SEARCH("令和",B2897) - 2)),
  ""))),
"")</f>
        <v>2006</v>
      </c>
      <c r="H2897" s="1">
        <v>10</v>
      </c>
      <c r="I2897" s="5">
        <f>VALUE(RIGHT($E2897,LEN($E2897)-1))</f>
        <v>16</v>
      </c>
      <c r="J2897" s="1" t="s">
        <v>8541</v>
      </c>
      <c r="K2897" s="1" t="s">
        <v>11445</v>
      </c>
      <c r="L2897" s="1" t="s">
        <v>11694</v>
      </c>
    </row>
    <row r="2898" spans="1:12" hidden="1" x14ac:dyDescent="0.2">
      <c r="A2898" s="1">
        <v>2897</v>
      </c>
      <c r="B2898" s="1" t="s">
        <v>2897</v>
      </c>
      <c r="C2898" s="1" t="str">
        <f>IFERROR(VLOOKUP(B2898,Merged!E:G,3,FALSE),"")</f>
        <v/>
      </c>
      <c r="E2898" s="1" t="s">
        <v>6577</v>
      </c>
      <c r="F2898" s="1" t="str">
        <f>TEXT($G2898,"0000") &amp; TEXT($H2898,"00")</f>
        <v>200610</v>
      </c>
      <c r="G2898" s="1">
        <f>IFERROR(
  IF(ISNUMBER(SEARCH("平成",B2898)),
     1988 + VALUE(MID(B2898, SEARCH("平成",B2898) + 2, FIND("年", B2898) - SEARCH("平成",B2898) - 2)),
  IF(ISNUMBER(SEARCH("令和元年",B2898)),
     2019,
  IF(ISNUMBER(SEARCH("令和",B2898)),
     2018 + VALUE(MID(B2898, SEARCH("令和",B2898) + 2, FIND("年", B2898) - SEARCH("令和",B2898) - 2)),
  ""))),
"")</f>
        <v>2006</v>
      </c>
      <c r="H2898" s="1">
        <v>10</v>
      </c>
      <c r="I2898" s="5">
        <f>VALUE(RIGHT($E2898,LEN($E2898)-1))</f>
        <v>17</v>
      </c>
      <c r="J2898" s="1" t="s">
        <v>6886</v>
      </c>
      <c r="K2898" s="1" t="s">
        <v>11445</v>
      </c>
      <c r="L2898" s="1" t="s">
        <v>11682</v>
      </c>
    </row>
    <row r="2899" spans="1:12" hidden="1" x14ac:dyDescent="0.2">
      <c r="A2899" s="1">
        <v>2898</v>
      </c>
      <c r="B2899" s="1" t="s">
        <v>2898</v>
      </c>
      <c r="C2899" s="1" t="str">
        <f>IFERROR(VLOOKUP(B2899,Merged!E:G,3,FALSE),"")</f>
        <v/>
      </c>
      <c r="E2899" s="1" t="s">
        <v>6578</v>
      </c>
      <c r="F2899" s="1" t="str">
        <f>TEXT($G2899,"0000") &amp; TEXT($H2899,"00")</f>
        <v>200610</v>
      </c>
      <c r="G2899" s="1">
        <f>IFERROR(
  IF(ISNUMBER(SEARCH("平成",B2899)),
     1988 + VALUE(MID(B2899, SEARCH("平成",B2899) + 2, FIND("年", B2899) - SEARCH("平成",B2899) - 2)),
  IF(ISNUMBER(SEARCH("令和元年",B2899)),
     2019,
  IF(ISNUMBER(SEARCH("令和",B2899)),
     2018 + VALUE(MID(B2899, SEARCH("令和",B2899) + 2, FIND("年", B2899) - SEARCH("令和",B2899) - 2)),
  ""))),
"")</f>
        <v>2006</v>
      </c>
      <c r="H2899" s="1">
        <v>10</v>
      </c>
      <c r="I2899" s="5">
        <f>VALUE(RIGHT($E2899,LEN($E2899)-1))</f>
        <v>18</v>
      </c>
      <c r="J2899" s="1" t="s">
        <v>8906</v>
      </c>
      <c r="K2899" s="1" t="s">
        <v>11445</v>
      </c>
      <c r="L2899" s="1" t="s">
        <v>12513</v>
      </c>
    </row>
    <row r="2900" spans="1:12" hidden="1" x14ac:dyDescent="0.2">
      <c r="A2900" s="1">
        <v>2899</v>
      </c>
      <c r="B2900" s="1" t="s">
        <v>2899</v>
      </c>
      <c r="C2900" s="1" t="str">
        <f>IFERROR(VLOOKUP(B2900,Merged!E:G,3,FALSE),"")</f>
        <v/>
      </c>
      <c r="E2900" s="1" t="s">
        <v>6579</v>
      </c>
      <c r="F2900" s="1" t="str">
        <f>TEXT($G2900,"0000") &amp; TEXT($H2900,"00")</f>
        <v>200610</v>
      </c>
      <c r="G2900" s="1">
        <f>IFERROR(
  IF(ISNUMBER(SEARCH("平成",B2900)),
     1988 + VALUE(MID(B2900, SEARCH("平成",B2900) + 2, FIND("年", B2900) - SEARCH("平成",B2900) - 2)),
  IF(ISNUMBER(SEARCH("令和元年",B2900)),
     2019,
  IF(ISNUMBER(SEARCH("令和",B2900)),
     2018 + VALUE(MID(B2900, SEARCH("令和",B2900) + 2, FIND("年", B2900) - SEARCH("令和",B2900) - 2)),
  ""))),
"")</f>
        <v>2006</v>
      </c>
      <c r="H2900" s="1">
        <v>10</v>
      </c>
      <c r="I2900" s="5">
        <f>VALUE(RIGHT($E2900,LEN($E2900)-1))</f>
        <v>19</v>
      </c>
      <c r="J2900" s="1" t="s">
        <v>8907</v>
      </c>
      <c r="K2900" s="1" t="s">
        <v>11442</v>
      </c>
      <c r="L2900" s="1" t="s">
        <v>13294</v>
      </c>
    </row>
    <row r="2901" spans="1:12" hidden="1" x14ac:dyDescent="0.2">
      <c r="A2901" s="1">
        <v>2900</v>
      </c>
      <c r="B2901" s="1" t="s">
        <v>2900</v>
      </c>
      <c r="C2901" s="1" t="str">
        <f>IFERROR(VLOOKUP(B2901,Merged!E:G,3,FALSE),"")</f>
        <v/>
      </c>
      <c r="E2901" s="1" t="s">
        <v>6580</v>
      </c>
      <c r="F2901" s="1" t="str">
        <f>TEXT($G2901,"0000") &amp; TEXT($H2901,"00")</f>
        <v>200610</v>
      </c>
      <c r="G2901" s="1">
        <f>IFERROR(
  IF(ISNUMBER(SEARCH("平成",B2901)),
     1988 + VALUE(MID(B2901, SEARCH("平成",B2901) + 2, FIND("年", B2901) - SEARCH("平成",B2901) - 2)),
  IF(ISNUMBER(SEARCH("令和元年",B2901)),
     2019,
  IF(ISNUMBER(SEARCH("令和",B2901)),
     2018 + VALUE(MID(B2901, SEARCH("令和",B2901) + 2, FIND("年", B2901) - SEARCH("令和",B2901) - 2)),
  ""))),
"")</f>
        <v>2006</v>
      </c>
      <c r="H2901" s="1">
        <v>10</v>
      </c>
      <c r="I2901" s="5">
        <f>VALUE(RIGHT($E2901,LEN($E2901)-1))</f>
        <v>20</v>
      </c>
      <c r="J2901" s="1" t="s">
        <v>8908</v>
      </c>
      <c r="K2901" s="1" t="s">
        <v>11442</v>
      </c>
      <c r="L2901" s="1" t="s">
        <v>13295</v>
      </c>
    </row>
    <row r="2902" spans="1:12" hidden="1" x14ac:dyDescent="0.2">
      <c r="A2902" s="1">
        <v>2901</v>
      </c>
      <c r="B2902" s="1" t="s">
        <v>2901</v>
      </c>
      <c r="C2902" s="1" t="str">
        <f>IFERROR(VLOOKUP(B2902,Merged!E:G,3,FALSE),"")</f>
        <v/>
      </c>
      <c r="E2902" s="1" t="s">
        <v>6581</v>
      </c>
      <c r="F2902" s="1" t="str">
        <f>TEXT($G2902,"0000") &amp; TEXT($H2902,"00")</f>
        <v>200610</v>
      </c>
      <c r="G2902" s="1">
        <f>IFERROR(
  IF(ISNUMBER(SEARCH("平成",B2902)),
     1988 + VALUE(MID(B2902, SEARCH("平成",B2902) + 2, FIND("年", B2902) - SEARCH("平成",B2902) - 2)),
  IF(ISNUMBER(SEARCH("令和元年",B2902)),
     2019,
  IF(ISNUMBER(SEARCH("令和",B2902)),
     2018 + VALUE(MID(B2902, SEARCH("令和",B2902) + 2, FIND("年", B2902) - SEARCH("令和",B2902) - 2)),
  ""))),
"")</f>
        <v>2006</v>
      </c>
      <c r="H2902" s="1">
        <v>10</v>
      </c>
      <c r="I2902" s="5">
        <f>VALUE(RIGHT($E2902,LEN($E2902)-1))</f>
        <v>21</v>
      </c>
      <c r="J2902" s="1" t="s">
        <v>8909</v>
      </c>
      <c r="K2902" s="1" t="s">
        <v>11443</v>
      </c>
      <c r="L2902" s="1" t="s">
        <v>13126</v>
      </c>
    </row>
    <row r="2903" spans="1:12" hidden="1" x14ac:dyDescent="0.2">
      <c r="A2903" s="1">
        <v>2902</v>
      </c>
      <c r="B2903" s="1" t="s">
        <v>2902</v>
      </c>
      <c r="C2903" s="1" t="str">
        <f>IFERROR(VLOOKUP(B2903,Merged!E:G,3,FALSE),"")</f>
        <v/>
      </c>
      <c r="E2903" s="1" t="s">
        <v>6582</v>
      </c>
      <c r="F2903" s="1" t="str">
        <f>TEXT($G2903,"0000") &amp; TEXT($H2903,"00")</f>
        <v>200610</v>
      </c>
      <c r="G2903" s="1">
        <f>IFERROR(
  IF(ISNUMBER(SEARCH("平成",B2903)),
     1988 + VALUE(MID(B2903, SEARCH("平成",B2903) + 2, FIND("年", B2903) - SEARCH("平成",B2903) - 2)),
  IF(ISNUMBER(SEARCH("令和元年",B2903)),
     2019,
  IF(ISNUMBER(SEARCH("令和",B2903)),
     2018 + VALUE(MID(B2903, SEARCH("令和",B2903) + 2, FIND("年", B2903) - SEARCH("令和",B2903) - 2)),
  ""))),
"")</f>
        <v>2006</v>
      </c>
      <c r="H2903" s="1">
        <v>10</v>
      </c>
      <c r="I2903" s="5">
        <f>VALUE(RIGHT($E2903,LEN($E2903)-1))</f>
        <v>22</v>
      </c>
      <c r="J2903" s="1" t="s">
        <v>8910</v>
      </c>
      <c r="K2903" s="1" t="s">
        <v>11444</v>
      </c>
      <c r="L2903" s="1" t="s">
        <v>13296</v>
      </c>
    </row>
    <row r="2904" spans="1:12" hidden="1" x14ac:dyDescent="0.2">
      <c r="A2904" s="1">
        <v>2903</v>
      </c>
      <c r="B2904" s="1" t="s">
        <v>2903</v>
      </c>
      <c r="C2904" s="1" t="str">
        <f>IFERROR(VLOOKUP(B2904,Merged!E:G,3,FALSE),"")</f>
        <v/>
      </c>
      <c r="E2904" s="1" t="s">
        <v>6583</v>
      </c>
      <c r="F2904" s="1" t="str">
        <f>TEXT($G2904,"0000") &amp; TEXT($H2904,"00")</f>
        <v>200610</v>
      </c>
      <c r="G2904" s="1">
        <f>IFERROR(
  IF(ISNUMBER(SEARCH("平成",B2904)),
     1988 + VALUE(MID(B2904, SEARCH("平成",B2904) + 2, FIND("年", B2904) - SEARCH("平成",B2904) - 2)),
  IF(ISNUMBER(SEARCH("令和元年",B2904)),
     2019,
  IF(ISNUMBER(SEARCH("令和",B2904)),
     2018 + VALUE(MID(B2904, SEARCH("令和",B2904) + 2, FIND("年", B2904) - SEARCH("令和",B2904) - 2)),
  ""))),
"")</f>
        <v>2006</v>
      </c>
      <c r="H2904" s="1">
        <v>10</v>
      </c>
      <c r="I2904" s="5">
        <f>VALUE(RIGHT($E2904,LEN($E2904)-1))</f>
        <v>23</v>
      </c>
      <c r="J2904" s="1" t="s">
        <v>8911</v>
      </c>
      <c r="K2904" s="1" t="s">
        <v>11443</v>
      </c>
    </row>
    <row r="2905" spans="1:12" hidden="1" x14ac:dyDescent="0.2">
      <c r="A2905" s="1">
        <v>2904</v>
      </c>
      <c r="B2905" s="1" t="s">
        <v>2904</v>
      </c>
      <c r="C2905" s="1" t="str">
        <f>IFERROR(VLOOKUP(B2905,Merged!E:G,3,FALSE),"")</f>
        <v/>
      </c>
      <c r="E2905" s="1" t="s">
        <v>6584</v>
      </c>
      <c r="F2905" s="1" t="str">
        <f>TEXT($G2905,"0000") &amp; TEXT($H2905,"00")</f>
        <v>200610</v>
      </c>
      <c r="G2905" s="1">
        <f>IFERROR(
  IF(ISNUMBER(SEARCH("平成",B2905)),
     1988 + VALUE(MID(B2905, SEARCH("平成",B2905) + 2, FIND("年", B2905) - SEARCH("平成",B2905) - 2)),
  IF(ISNUMBER(SEARCH("令和元年",B2905)),
     2019,
  IF(ISNUMBER(SEARCH("令和",B2905)),
     2018 + VALUE(MID(B2905, SEARCH("令和",B2905) + 2, FIND("年", B2905) - SEARCH("令和",B2905) - 2)),
  ""))),
"")</f>
        <v>2006</v>
      </c>
      <c r="H2905" s="1">
        <v>10</v>
      </c>
      <c r="I2905" s="5">
        <f>VALUE(RIGHT($E2905,LEN($E2905)-1))</f>
        <v>24</v>
      </c>
      <c r="J2905" s="1" t="s">
        <v>8912</v>
      </c>
      <c r="K2905" s="1" t="s">
        <v>11442</v>
      </c>
      <c r="L2905" s="1" t="s">
        <v>13297</v>
      </c>
    </row>
    <row r="2906" spans="1:12" hidden="1" x14ac:dyDescent="0.2">
      <c r="A2906" s="1">
        <v>2905</v>
      </c>
      <c r="B2906" s="1" t="s">
        <v>2905</v>
      </c>
      <c r="C2906" s="1" t="str">
        <f>IFERROR(VLOOKUP(B2906,Merged!E:G,3,FALSE),"")</f>
        <v/>
      </c>
      <c r="E2906" s="1" t="s">
        <v>6585</v>
      </c>
      <c r="F2906" s="1" t="str">
        <f>TEXT($G2906,"0000") &amp; TEXT($H2906,"00")</f>
        <v>200610</v>
      </c>
      <c r="G2906" s="1">
        <f>IFERROR(
  IF(ISNUMBER(SEARCH("平成",B2906)),
     1988 + VALUE(MID(B2906, SEARCH("平成",B2906) + 2, FIND("年", B2906) - SEARCH("平成",B2906) - 2)),
  IF(ISNUMBER(SEARCH("令和元年",B2906)),
     2019,
  IF(ISNUMBER(SEARCH("令和",B2906)),
     2018 + VALUE(MID(B2906, SEARCH("令和",B2906) + 2, FIND("年", B2906) - SEARCH("令和",B2906) - 2)),
  ""))),
"")</f>
        <v>2006</v>
      </c>
      <c r="H2906" s="1">
        <v>10</v>
      </c>
      <c r="I2906" s="5">
        <f>VALUE(RIGHT($E2906,LEN($E2906)-1))</f>
        <v>25</v>
      </c>
      <c r="J2906" s="1" t="s">
        <v>7446</v>
      </c>
      <c r="K2906" s="1" t="s">
        <v>11442</v>
      </c>
      <c r="L2906" s="1" t="s">
        <v>11823</v>
      </c>
    </row>
    <row r="2907" spans="1:12" hidden="1" x14ac:dyDescent="0.2">
      <c r="A2907" s="1">
        <v>2906</v>
      </c>
      <c r="B2907" s="1" t="s">
        <v>2906</v>
      </c>
      <c r="C2907" s="1" t="str">
        <f>IFERROR(VLOOKUP(B2907,Merged!E:G,3,FALSE),"")</f>
        <v/>
      </c>
      <c r="E2907" s="1" t="s">
        <v>6586</v>
      </c>
      <c r="F2907" s="1" t="str">
        <f>TEXT($G2907,"0000") &amp; TEXT($H2907,"00")</f>
        <v>200610</v>
      </c>
      <c r="G2907" s="1">
        <f>IFERROR(
  IF(ISNUMBER(SEARCH("平成",B2907)),
     1988 + VALUE(MID(B2907, SEARCH("平成",B2907) + 2, FIND("年", B2907) - SEARCH("平成",B2907) - 2)),
  IF(ISNUMBER(SEARCH("令和元年",B2907)),
     2019,
  IF(ISNUMBER(SEARCH("令和",B2907)),
     2018 + VALUE(MID(B2907, SEARCH("令和",B2907) + 2, FIND("年", B2907) - SEARCH("令和",B2907) - 2)),
  ""))),
"")</f>
        <v>2006</v>
      </c>
      <c r="H2907" s="1">
        <v>10</v>
      </c>
      <c r="I2907" s="5">
        <f>VALUE(RIGHT($E2907,LEN($E2907)-1))</f>
        <v>26</v>
      </c>
      <c r="J2907" s="1" t="s">
        <v>8479</v>
      </c>
      <c r="K2907" s="1" t="s">
        <v>11442</v>
      </c>
      <c r="L2907" s="1" t="s">
        <v>12108</v>
      </c>
    </row>
    <row r="2908" spans="1:12" hidden="1" x14ac:dyDescent="0.2">
      <c r="A2908" s="1">
        <v>2907</v>
      </c>
      <c r="B2908" s="1" t="s">
        <v>2907</v>
      </c>
      <c r="C2908" s="1" t="str">
        <f>IFERROR(VLOOKUP(B2908,Merged!E:G,3,FALSE),"")</f>
        <v/>
      </c>
      <c r="E2908" s="1" t="s">
        <v>6587</v>
      </c>
      <c r="F2908" s="1" t="str">
        <f>TEXT($G2908,"0000") &amp; TEXT($H2908,"00")</f>
        <v>200610</v>
      </c>
      <c r="G2908" s="1">
        <f>IFERROR(
  IF(ISNUMBER(SEARCH("平成",B2908)),
     1988 + VALUE(MID(B2908, SEARCH("平成",B2908) + 2, FIND("年", B2908) - SEARCH("平成",B2908) - 2)),
  IF(ISNUMBER(SEARCH("令和元年",B2908)),
     2019,
  IF(ISNUMBER(SEARCH("令和",B2908)),
     2018 + VALUE(MID(B2908, SEARCH("令和",B2908) + 2, FIND("年", B2908) - SEARCH("令和",B2908) - 2)),
  ""))),
"")</f>
        <v>2006</v>
      </c>
      <c r="H2908" s="1">
        <v>10</v>
      </c>
      <c r="I2908" s="5">
        <f>VALUE(RIGHT($E2908,LEN($E2908)-1))</f>
        <v>27</v>
      </c>
      <c r="J2908" s="1" t="s">
        <v>8913</v>
      </c>
      <c r="K2908" s="1" t="s">
        <v>11445</v>
      </c>
      <c r="L2908" s="1" t="s">
        <v>13298</v>
      </c>
    </row>
    <row r="2909" spans="1:12" hidden="1" x14ac:dyDescent="0.2">
      <c r="A2909" s="1">
        <v>2908</v>
      </c>
      <c r="B2909" s="1" t="s">
        <v>2908</v>
      </c>
      <c r="C2909" s="1" t="str">
        <f>IFERROR(VLOOKUP(B2909,Merged!E:G,3,FALSE),"")</f>
        <v/>
      </c>
      <c r="E2909" s="1" t="s">
        <v>6588</v>
      </c>
      <c r="F2909" s="1" t="str">
        <f>TEXT($G2909,"0000") &amp; TEXT($H2909,"00")</f>
        <v>200610</v>
      </c>
      <c r="G2909" s="1">
        <f>IFERROR(
  IF(ISNUMBER(SEARCH("平成",B2909)),
     1988 + VALUE(MID(B2909, SEARCH("平成",B2909) + 2, FIND("年", B2909) - SEARCH("平成",B2909) - 2)),
  IF(ISNUMBER(SEARCH("令和元年",B2909)),
     2019,
  IF(ISNUMBER(SEARCH("令和",B2909)),
     2018 + VALUE(MID(B2909, SEARCH("令和",B2909) + 2, FIND("年", B2909) - SEARCH("令和",B2909) - 2)),
  ""))),
"")</f>
        <v>2006</v>
      </c>
      <c r="H2909" s="1">
        <v>10</v>
      </c>
      <c r="I2909" s="5">
        <f>VALUE(RIGHT($E2909,LEN($E2909)-1))</f>
        <v>28</v>
      </c>
      <c r="J2909" s="1" t="s">
        <v>8914</v>
      </c>
      <c r="K2909" s="1" t="s">
        <v>11443</v>
      </c>
      <c r="L2909" s="1" t="s">
        <v>13299</v>
      </c>
    </row>
    <row r="2910" spans="1:12" hidden="1" x14ac:dyDescent="0.2">
      <c r="A2910" s="1">
        <v>2909</v>
      </c>
      <c r="B2910" s="1" t="s">
        <v>2909</v>
      </c>
      <c r="C2910" s="1" t="str">
        <f>IFERROR(VLOOKUP(B2910,Merged!E:G,3,FALSE),"")</f>
        <v/>
      </c>
      <c r="E2910" s="1" t="s">
        <v>6589</v>
      </c>
      <c r="F2910" s="1" t="str">
        <f>TEXT($G2910,"0000") &amp; TEXT($H2910,"00")</f>
        <v>200610</v>
      </c>
      <c r="G2910" s="1">
        <f>IFERROR(
  IF(ISNUMBER(SEARCH("平成",B2910)),
     1988 + VALUE(MID(B2910, SEARCH("平成",B2910) + 2, FIND("年", B2910) - SEARCH("平成",B2910) - 2)),
  IF(ISNUMBER(SEARCH("令和元年",B2910)),
     2019,
  IF(ISNUMBER(SEARCH("令和",B2910)),
     2018 + VALUE(MID(B2910, SEARCH("令和",B2910) + 2, FIND("年", B2910) - SEARCH("令和",B2910) - 2)),
  ""))),
"")</f>
        <v>2006</v>
      </c>
      <c r="H2910" s="1">
        <v>10</v>
      </c>
      <c r="I2910" s="5">
        <f>VALUE(RIGHT($E2910,LEN($E2910)-1))</f>
        <v>29</v>
      </c>
      <c r="J2910" s="1" t="s">
        <v>8668</v>
      </c>
      <c r="K2910" s="1" t="s">
        <v>11443</v>
      </c>
      <c r="L2910" s="1" t="s">
        <v>13130</v>
      </c>
    </row>
    <row r="2911" spans="1:12" hidden="1" x14ac:dyDescent="0.2">
      <c r="A2911" s="1">
        <v>2910</v>
      </c>
      <c r="B2911" s="1" t="s">
        <v>2910</v>
      </c>
      <c r="C2911" s="1" t="str">
        <f>IFERROR(VLOOKUP(B2911,Merged!E:G,3,FALSE),"")</f>
        <v/>
      </c>
      <c r="E2911" s="1" t="s">
        <v>6590</v>
      </c>
      <c r="F2911" s="1" t="str">
        <f>TEXT($G2911,"0000") &amp; TEXT($H2911,"00")</f>
        <v>200610</v>
      </c>
      <c r="G2911" s="1">
        <f>IFERROR(
  IF(ISNUMBER(SEARCH("平成",B2911)),
     1988 + VALUE(MID(B2911, SEARCH("平成",B2911) + 2, FIND("年", B2911) - SEARCH("平成",B2911) - 2)),
  IF(ISNUMBER(SEARCH("令和元年",B2911)),
     2019,
  IF(ISNUMBER(SEARCH("令和",B2911)),
     2018 + VALUE(MID(B2911, SEARCH("令和",B2911) + 2, FIND("年", B2911) - SEARCH("令和",B2911) - 2)),
  ""))),
"")</f>
        <v>2006</v>
      </c>
      <c r="H2911" s="1">
        <v>10</v>
      </c>
      <c r="I2911" s="5">
        <f>VALUE(RIGHT($E2911,LEN($E2911)-1))</f>
        <v>30</v>
      </c>
      <c r="J2911" s="1" t="s">
        <v>8915</v>
      </c>
      <c r="K2911" s="1" t="s">
        <v>11443</v>
      </c>
      <c r="L2911" s="1" t="s">
        <v>13300</v>
      </c>
    </row>
    <row r="2912" spans="1:12" hidden="1" x14ac:dyDescent="0.2">
      <c r="A2912" s="1">
        <v>2911</v>
      </c>
      <c r="B2912" s="1" t="s">
        <v>2911</v>
      </c>
      <c r="C2912" s="1" t="str">
        <f>IFERROR(VLOOKUP(B2912,Merged!E:G,3,FALSE),"")</f>
        <v/>
      </c>
      <c r="E2912" s="1" t="s">
        <v>6591</v>
      </c>
      <c r="F2912" s="1" t="str">
        <f>TEXT($G2912,"0000") &amp; TEXT($H2912,"00")</f>
        <v>200610</v>
      </c>
      <c r="G2912" s="1">
        <f>IFERROR(
  IF(ISNUMBER(SEARCH("平成",B2912)),
     1988 + VALUE(MID(B2912, SEARCH("平成",B2912) + 2, FIND("年", B2912) - SEARCH("平成",B2912) - 2)),
  IF(ISNUMBER(SEARCH("令和元年",B2912)),
     2019,
  IF(ISNUMBER(SEARCH("令和",B2912)),
     2018 + VALUE(MID(B2912, SEARCH("令和",B2912) + 2, FIND("年", B2912) - SEARCH("令和",B2912) - 2)),
  ""))),
"")</f>
        <v>2006</v>
      </c>
      <c r="H2912" s="1">
        <v>10</v>
      </c>
      <c r="I2912" s="5">
        <f>VALUE(RIGHT($E2912,LEN($E2912)-1))</f>
        <v>31</v>
      </c>
      <c r="J2912" s="1" t="s">
        <v>7791</v>
      </c>
      <c r="K2912" s="1" t="s">
        <v>11444</v>
      </c>
      <c r="L2912" s="1" t="s">
        <v>12455</v>
      </c>
    </row>
    <row r="2913" spans="1:12" hidden="1" x14ac:dyDescent="0.2">
      <c r="A2913" s="1">
        <v>2912</v>
      </c>
      <c r="B2913" s="1" t="s">
        <v>2912</v>
      </c>
      <c r="C2913" s="1" t="str">
        <f>IFERROR(VLOOKUP(B2913,Merged!E:G,3,FALSE),"")</f>
        <v/>
      </c>
      <c r="E2913" s="1" t="s">
        <v>6592</v>
      </c>
      <c r="F2913" s="1" t="str">
        <f>TEXT($G2913,"0000") &amp; TEXT($H2913,"00")</f>
        <v>200610</v>
      </c>
      <c r="G2913" s="1">
        <f>IFERROR(
  IF(ISNUMBER(SEARCH("平成",B2913)),
     1988 + VALUE(MID(B2913, SEARCH("平成",B2913) + 2, FIND("年", B2913) - SEARCH("平成",B2913) - 2)),
  IF(ISNUMBER(SEARCH("令和元年",B2913)),
     2019,
  IF(ISNUMBER(SEARCH("令和",B2913)),
     2018 + VALUE(MID(B2913, SEARCH("令和",B2913) + 2, FIND("年", B2913) - SEARCH("令和",B2913) - 2)),
  ""))),
"")</f>
        <v>2006</v>
      </c>
      <c r="H2913" s="1">
        <v>10</v>
      </c>
      <c r="I2913" s="5">
        <f>VALUE(RIGHT($E2913,LEN($E2913)-1))</f>
        <v>32</v>
      </c>
      <c r="J2913" s="1" t="s">
        <v>8916</v>
      </c>
      <c r="K2913" s="1" t="s">
        <v>11444</v>
      </c>
      <c r="L2913" s="1" t="s">
        <v>11591</v>
      </c>
    </row>
    <row r="2914" spans="1:12" hidden="1" x14ac:dyDescent="0.2">
      <c r="A2914" s="1">
        <v>2913</v>
      </c>
      <c r="B2914" s="1" t="s">
        <v>2913</v>
      </c>
      <c r="C2914" s="1" t="str">
        <f>IFERROR(VLOOKUP(B2914,Merged!E:G,3,FALSE),"")</f>
        <v/>
      </c>
      <c r="E2914" s="1" t="s">
        <v>6593</v>
      </c>
      <c r="F2914" s="1" t="str">
        <f>TEXT($G2914,"0000") &amp; TEXT($H2914,"00")</f>
        <v>200610</v>
      </c>
      <c r="G2914" s="1">
        <f>IFERROR(
  IF(ISNUMBER(SEARCH("平成",B2914)),
     1988 + VALUE(MID(B2914, SEARCH("平成",B2914) + 2, FIND("年", B2914) - SEARCH("平成",B2914) - 2)),
  IF(ISNUMBER(SEARCH("令和元年",B2914)),
     2019,
  IF(ISNUMBER(SEARCH("令和",B2914)),
     2018 + VALUE(MID(B2914, SEARCH("令和",B2914) + 2, FIND("年", B2914) - SEARCH("令和",B2914) - 2)),
  ""))),
"")</f>
        <v>2006</v>
      </c>
      <c r="H2914" s="1">
        <v>10</v>
      </c>
      <c r="I2914" s="5">
        <f>VALUE(RIGHT($E2914,LEN($E2914)-1))</f>
        <v>33</v>
      </c>
      <c r="J2914" s="1" t="s">
        <v>8917</v>
      </c>
      <c r="K2914" s="1" t="s">
        <v>11444</v>
      </c>
      <c r="L2914" s="1" t="s">
        <v>13301</v>
      </c>
    </row>
    <row r="2915" spans="1:12" hidden="1" x14ac:dyDescent="0.2">
      <c r="A2915" s="1">
        <v>2914</v>
      </c>
      <c r="B2915" s="1" t="s">
        <v>2914</v>
      </c>
      <c r="C2915" s="1" t="str">
        <f>IFERROR(VLOOKUP(B2915,Merged!E:G,3,FALSE),"")</f>
        <v/>
      </c>
      <c r="E2915" s="1" t="s">
        <v>6594</v>
      </c>
      <c r="F2915" s="1" t="str">
        <f>TEXT($G2915,"0000") &amp; TEXT($H2915,"00")</f>
        <v>200610</v>
      </c>
      <c r="G2915" s="1">
        <f>IFERROR(
  IF(ISNUMBER(SEARCH("平成",B2915)),
     1988 + VALUE(MID(B2915, SEARCH("平成",B2915) + 2, FIND("年", B2915) - SEARCH("平成",B2915) - 2)),
  IF(ISNUMBER(SEARCH("令和元年",B2915)),
     2019,
  IF(ISNUMBER(SEARCH("令和",B2915)),
     2018 + VALUE(MID(B2915, SEARCH("令和",B2915) + 2, FIND("年", B2915) - SEARCH("令和",B2915) - 2)),
  ""))),
"")</f>
        <v>2006</v>
      </c>
      <c r="H2915" s="1">
        <v>10</v>
      </c>
      <c r="I2915" s="5">
        <f>VALUE(RIGHT($E2915,LEN($E2915)-1))</f>
        <v>34</v>
      </c>
      <c r="J2915" s="1" t="s">
        <v>8918</v>
      </c>
      <c r="K2915" s="1" t="s">
        <v>11443</v>
      </c>
      <c r="L2915" s="1" t="s">
        <v>11766</v>
      </c>
    </row>
    <row r="2916" spans="1:12" hidden="1" x14ac:dyDescent="0.2">
      <c r="A2916" s="1">
        <v>2915</v>
      </c>
      <c r="B2916" s="1" t="s">
        <v>2915</v>
      </c>
      <c r="C2916" s="1" t="str">
        <f>IFERROR(VLOOKUP(B2916,Merged!E:G,3,FALSE),"")</f>
        <v/>
      </c>
      <c r="E2916" s="1" t="s">
        <v>6595</v>
      </c>
      <c r="F2916" s="1" t="str">
        <f>TEXT($G2916,"0000") &amp; TEXT($H2916,"00")</f>
        <v>200610</v>
      </c>
      <c r="G2916" s="1">
        <f>IFERROR(
  IF(ISNUMBER(SEARCH("平成",B2916)),
     1988 + VALUE(MID(B2916, SEARCH("平成",B2916) + 2, FIND("年", B2916) - SEARCH("平成",B2916) - 2)),
  IF(ISNUMBER(SEARCH("令和元年",B2916)),
     2019,
  IF(ISNUMBER(SEARCH("令和",B2916)),
     2018 + VALUE(MID(B2916, SEARCH("令和",B2916) + 2, FIND("年", B2916) - SEARCH("令和",B2916) - 2)),
  ""))),
"")</f>
        <v>2006</v>
      </c>
      <c r="H2916" s="1">
        <v>10</v>
      </c>
      <c r="I2916" s="5">
        <f>VALUE(RIGHT($E2916,LEN($E2916)-1))</f>
        <v>35</v>
      </c>
      <c r="J2916" s="1" t="s">
        <v>8190</v>
      </c>
      <c r="K2916" s="1" t="s">
        <v>11444</v>
      </c>
      <c r="L2916" s="1" t="s">
        <v>12775</v>
      </c>
    </row>
    <row r="2917" spans="1:12" hidden="1" x14ac:dyDescent="0.2">
      <c r="A2917" s="1">
        <v>2916</v>
      </c>
      <c r="B2917" s="1" t="s">
        <v>2916</v>
      </c>
      <c r="C2917" s="1" t="str">
        <f>IFERROR(VLOOKUP(B2917,Merged!E:G,3,FALSE),"")</f>
        <v/>
      </c>
      <c r="E2917" s="1" t="s">
        <v>6596</v>
      </c>
      <c r="F2917" s="1" t="str">
        <f>TEXT($G2917,"0000") &amp; TEXT($H2917,"00")</f>
        <v>200610</v>
      </c>
      <c r="G2917" s="1">
        <f>IFERROR(
  IF(ISNUMBER(SEARCH("平成",B2917)),
     1988 + VALUE(MID(B2917, SEARCH("平成",B2917) + 2, FIND("年", B2917) - SEARCH("平成",B2917) - 2)),
  IF(ISNUMBER(SEARCH("令和元年",B2917)),
     2019,
  IF(ISNUMBER(SEARCH("令和",B2917)),
     2018 + VALUE(MID(B2917, SEARCH("令和",B2917) + 2, FIND("年", B2917) - SEARCH("令和",B2917) - 2)),
  ""))),
"")</f>
        <v>2006</v>
      </c>
      <c r="H2917" s="1">
        <v>10</v>
      </c>
      <c r="I2917" s="5">
        <f>VALUE(RIGHT($E2917,LEN($E2917)-1))</f>
        <v>36</v>
      </c>
      <c r="J2917" s="1" t="s">
        <v>8919</v>
      </c>
      <c r="K2917" s="1" t="s">
        <v>11444</v>
      </c>
      <c r="L2917" s="1" t="s">
        <v>13302</v>
      </c>
    </row>
    <row r="2918" spans="1:12" hidden="1" x14ac:dyDescent="0.2">
      <c r="A2918" s="1">
        <v>2917</v>
      </c>
      <c r="B2918" s="1" t="s">
        <v>2917</v>
      </c>
      <c r="C2918" s="1" t="str">
        <f>IFERROR(VLOOKUP(B2918,Merged!E:G,3,FALSE),"")</f>
        <v/>
      </c>
      <c r="E2918" s="1" t="s">
        <v>6597</v>
      </c>
      <c r="F2918" s="1" t="str">
        <f>TEXT($G2918,"0000") &amp; TEXT($H2918,"00")</f>
        <v>200610</v>
      </c>
      <c r="G2918" s="1">
        <f>IFERROR(
  IF(ISNUMBER(SEARCH("平成",B2918)),
     1988 + VALUE(MID(B2918, SEARCH("平成",B2918) + 2, FIND("年", B2918) - SEARCH("平成",B2918) - 2)),
  IF(ISNUMBER(SEARCH("令和元年",B2918)),
     2019,
  IF(ISNUMBER(SEARCH("令和",B2918)),
     2018 + VALUE(MID(B2918, SEARCH("令和",B2918) + 2, FIND("年", B2918) - SEARCH("令和",B2918) - 2)),
  ""))),
"")</f>
        <v>2006</v>
      </c>
      <c r="H2918" s="1">
        <v>10</v>
      </c>
      <c r="I2918" s="5">
        <f>VALUE(RIGHT($E2918,LEN($E2918)-1))</f>
        <v>37</v>
      </c>
      <c r="J2918" s="1" t="s">
        <v>8920</v>
      </c>
      <c r="K2918" s="1" t="s">
        <v>11442</v>
      </c>
      <c r="L2918" s="1" t="s">
        <v>13303</v>
      </c>
    </row>
    <row r="2919" spans="1:12" hidden="1" x14ac:dyDescent="0.2">
      <c r="A2919" s="1">
        <v>2918</v>
      </c>
      <c r="B2919" s="1" t="s">
        <v>2918</v>
      </c>
      <c r="C2919" s="1" t="str">
        <f>IFERROR(VLOOKUP(B2919,Merged!E:G,3,FALSE),"")</f>
        <v/>
      </c>
      <c r="E2919" s="1" t="s">
        <v>6598</v>
      </c>
      <c r="F2919" s="1" t="str">
        <f>TEXT($G2919,"0000") &amp; TEXT($H2919,"00")</f>
        <v>200610</v>
      </c>
      <c r="G2919" s="1">
        <f>IFERROR(
  IF(ISNUMBER(SEARCH("平成",B2919)),
     1988 + VALUE(MID(B2919, SEARCH("平成",B2919) + 2, FIND("年", B2919) - SEARCH("平成",B2919) - 2)),
  IF(ISNUMBER(SEARCH("令和元年",B2919)),
     2019,
  IF(ISNUMBER(SEARCH("令和",B2919)),
     2018 + VALUE(MID(B2919, SEARCH("令和",B2919) + 2, FIND("年", B2919) - SEARCH("令和",B2919) - 2)),
  ""))),
"")</f>
        <v>2006</v>
      </c>
      <c r="H2919" s="1">
        <v>10</v>
      </c>
      <c r="I2919" s="5">
        <f>VALUE(RIGHT($E2919,LEN($E2919)-1))</f>
        <v>38</v>
      </c>
      <c r="J2919" s="1" t="s">
        <v>8921</v>
      </c>
      <c r="K2919" s="1" t="s">
        <v>11443</v>
      </c>
      <c r="L2919" s="1" t="s">
        <v>13304</v>
      </c>
    </row>
    <row r="2920" spans="1:12" hidden="1" x14ac:dyDescent="0.2">
      <c r="A2920" s="1">
        <v>2919</v>
      </c>
      <c r="B2920" s="1" t="s">
        <v>2919</v>
      </c>
      <c r="C2920" s="1" t="str">
        <f>IFERROR(VLOOKUP(B2920,Merged!E:G,3,FALSE),"")</f>
        <v/>
      </c>
      <c r="E2920" s="1" t="s">
        <v>6599</v>
      </c>
      <c r="F2920" s="1" t="str">
        <f>TEXT($G2920,"0000") &amp; TEXT($H2920,"00")</f>
        <v>200610</v>
      </c>
      <c r="G2920" s="1">
        <f>IFERROR(
  IF(ISNUMBER(SEARCH("平成",B2920)),
     1988 + VALUE(MID(B2920, SEARCH("平成",B2920) + 2, FIND("年", B2920) - SEARCH("平成",B2920) - 2)),
  IF(ISNUMBER(SEARCH("令和元年",B2920)),
     2019,
  IF(ISNUMBER(SEARCH("令和",B2920)),
     2018 + VALUE(MID(B2920, SEARCH("令和",B2920) + 2, FIND("年", B2920) - SEARCH("令和",B2920) - 2)),
  ""))),
"")</f>
        <v>2006</v>
      </c>
      <c r="H2920" s="1">
        <v>10</v>
      </c>
      <c r="I2920" s="5">
        <f>VALUE(RIGHT($E2920,LEN($E2920)-1))</f>
        <v>39</v>
      </c>
      <c r="J2920" s="1" t="s">
        <v>8922</v>
      </c>
      <c r="K2920" s="1" t="s">
        <v>11443</v>
      </c>
      <c r="L2920" s="1" t="s">
        <v>13305</v>
      </c>
    </row>
    <row r="2921" spans="1:12" hidden="1" x14ac:dyDescent="0.2">
      <c r="A2921" s="1">
        <v>2920</v>
      </c>
      <c r="B2921" s="1" t="s">
        <v>2920</v>
      </c>
      <c r="C2921" s="1" t="str">
        <f>IFERROR(VLOOKUP(B2921,Merged!E:G,3,FALSE),"")</f>
        <v/>
      </c>
      <c r="E2921" s="1" t="s">
        <v>6600</v>
      </c>
      <c r="F2921" s="1" t="str">
        <f>TEXT($G2921,"0000") &amp; TEXT($H2921,"00")</f>
        <v>200610</v>
      </c>
      <c r="G2921" s="1">
        <f>IFERROR(
  IF(ISNUMBER(SEARCH("平成",B2921)),
     1988 + VALUE(MID(B2921, SEARCH("平成",B2921) + 2, FIND("年", B2921) - SEARCH("平成",B2921) - 2)),
  IF(ISNUMBER(SEARCH("令和元年",B2921)),
     2019,
  IF(ISNUMBER(SEARCH("令和",B2921)),
     2018 + VALUE(MID(B2921, SEARCH("令和",B2921) + 2, FIND("年", B2921) - SEARCH("令和",B2921) - 2)),
  ""))),
"")</f>
        <v>2006</v>
      </c>
      <c r="H2921" s="1">
        <v>10</v>
      </c>
      <c r="I2921" s="5">
        <f>VALUE(RIGHT($E2921,LEN($E2921)-1))</f>
        <v>40</v>
      </c>
      <c r="J2921" s="1" t="s">
        <v>8207</v>
      </c>
      <c r="K2921" s="1" t="s">
        <v>11444</v>
      </c>
      <c r="L2921" s="1" t="s">
        <v>12788</v>
      </c>
    </row>
    <row r="2922" spans="1:12" hidden="1" x14ac:dyDescent="0.2">
      <c r="A2922" s="1">
        <v>2921</v>
      </c>
      <c r="B2922" s="1" t="s">
        <v>2921</v>
      </c>
      <c r="C2922" s="1" t="str">
        <f>IFERROR(VLOOKUP(B2922,Merged!E:G,3,FALSE),"")</f>
        <v/>
      </c>
      <c r="E2922" s="1" t="s">
        <v>6601</v>
      </c>
      <c r="F2922" s="1" t="str">
        <f>TEXT($G2922,"0000") &amp; TEXT($H2922,"00")</f>
        <v>200610</v>
      </c>
      <c r="G2922" s="1">
        <f>IFERROR(
  IF(ISNUMBER(SEARCH("平成",B2922)),
     1988 + VALUE(MID(B2922, SEARCH("平成",B2922) + 2, FIND("年", B2922) - SEARCH("平成",B2922) - 2)),
  IF(ISNUMBER(SEARCH("令和元年",B2922)),
     2019,
  IF(ISNUMBER(SEARCH("令和",B2922)),
     2018 + VALUE(MID(B2922, SEARCH("令和",B2922) + 2, FIND("年", B2922) - SEARCH("令和",B2922) - 2)),
  ""))),
"")</f>
        <v>2006</v>
      </c>
      <c r="H2922" s="1">
        <v>10</v>
      </c>
      <c r="I2922" s="5">
        <f>VALUE(RIGHT($E2922,LEN($E2922)-1))</f>
        <v>41</v>
      </c>
      <c r="J2922" s="1" t="s">
        <v>8558</v>
      </c>
      <c r="K2922" s="1" t="s">
        <v>11444</v>
      </c>
      <c r="L2922" s="1" t="s">
        <v>13044</v>
      </c>
    </row>
    <row r="2923" spans="1:12" hidden="1" x14ac:dyDescent="0.2">
      <c r="A2923" s="1">
        <v>2922</v>
      </c>
      <c r="B2923" s="1" t="s">
        <v>2922</v>
      </c>
      <c r="C2923" s="1" t="str">
        <f>IFERROR(VLOOKUP(B2923,Merged!E:G,3,FALSE),"")</f>
        <v/>
      </c>
      <c r="E2923" s="1" t="s">
        <v>6602</v>
      </c>
      <c r="F2923" s="1" t="str">
        <f>TEXT($G2923,"0000") &amp; TEXT($H2923,"00")</f>
        <v>200610</v>
      </c>
      <c r="G2923" s="1">
        <f>IFERROR(
  IF(ISNUMBER(SEARCH("平成",B2923)),
     1988 + VALUE(MID(B2923, SEARCH("平成",B2923) + 2, FIND("年", B2923) - SEARCH("平成",B2923) - 2)),
  IF(ISNUMBER(SEARCH("令和元年",B2923)),
     2019,
  IF(ISNUMBER(SEARCH("令和",B2923)),
     2018 + VALUE(MID(B2923, SEARCH("令和",B2923) + 2, FIND("年", B2923) - SEARCH("令和",B2923) - 2)),
  ""))),
"")</f>
        <v>2006</v>
      </c>
      <c r="H2923" s="1">
        <v>10</v>
      </c>
      <c r="I2923" s="5">
        <f>VALUE(RIGHT($E2923,LEN($E2923)-1))</f>
        <v>42</v>
      </c>
      <c r="J2923" s="1" t="s">
        <v>8923</v>
      </c>
      <c r="K2923" s="1" t="s">
        <v>11445</v>
      </c>
      <c r="L2923" s="1" t="s">
        <v>13046</v>
      </c>
    </row>
    <row r="2924" spans="1:12" hidden="1" x14ac:dyDescent="0.2">
      <c r="A2924" s="1">
        <v>2923</v>
      </c>
      <c r="B2924" s="1" t="s">
        <v>2923</v>
      </c>
      <c r="C2924" s="1" t="str">
        <f>IFERROR(VLOOKUP(B2924,Merged!E:G,3,FALSE),"")</f>
        <v/>
      </c>
      <c r="E2924" s="1" t="s">
        <v>6603</v>
      </c>
      <c r="F2924" s="1" t="str">
        <f>TEXT($G2924,"0000") &amp; TEXT($H2924,"00")</f>
        <v>200610</v>
      </c>
      <c r="G2924" s="1">
        <f>IFERROR(
  IF(ISNUMBER(SEARCH("平成",B2924)),
     1988 + VALUE(MID(B2924, SEARCH("平成",B2924) + 2, FIND("年", B2924) - SEARCH("平成",B2924) - 2)),
  IF(ISNUMBER(SEARCH("令和元年",B2924)),
     2019,
  IF(ISNUMBER(SEARCH("令和",B2924)),
     2018 + VALUE(MID(B2924, SEARCH("令和",B2924) + 2, FIND("年", B2924) - SEARCH("令和",B2924) - 2)),
  ""))),
"")</f>
        <v>2006</v>
      </c>
      <c r="H2924" s="1">
        <v>10</v>
      </c>
      <c r="I2924" s="5">
        <f>VALUE(RIGHT($E2924,LEN($E2924)-1))</f>
        <v>43</v>
      </c>
      <c r="J2924" s="1" t="s">
        <v>8266</v>
      </c>
      <c r="K2924" s="1" t="s">
        <v>11442</v>
      </c>
      <c r="L2924" s="1" t="s">
        <v>12828</v>
      </c>
    </row>
    <row r="2925" spans="1:12" hidden="1" x14ac:dyDescent="0.2">
      <c r="A2925" s="1">
        <v>2924</v>
      </c>
      <c r="B2925" s="1" t="s">
        <v>2924</v>
      </c>
      <c r="C2925" s="1" t="str">
        <f>IFERROR(VLOOKUP(B2925,Merged!E:G,3,FALSE),"")</f>
        <v/>
      </c>
      <c r="E2925" s="1" t="s">
        <v>6604</v>
      </c>
      <c r="F2925" s="1" t="str">
        <f>TEXT($G2925,"0000") &amp; TEXT($H2925,"00")</f>
        <v>200610</v>
      </c>
      <c r="G2925" s="1">
        <f>IFERROR(
  IF(ISNUMBER(SEARCH("平成",B2925)),
     1988 + VALUE(MID(B2925, SEARCH("平成",B2925) + 2, FIND("年", B2925) - SEARCH("平成",B2925) - 2)),
  IF(ISNUMBER(SEARCH("令和元年",B2925)),
     2019,
  IF(ISNUMBER(SEARCH("令和",B2925)),
     2018 + VALUE(MID(B2925, SEARCH("令和",B2925) + 2, FIND("年", B2925) - SEARCH("令和",B2925) - 2)),
  ""))),
"")</f>
        <v>2006</v>
      </c>
      <c r="H2925" s="1">
        <v>10</v>
      </c>
      <c r="I2925" s="5">
        <f>VALUE(RIGHT($E2925,LEN($E2925)-1))</f>
        <v>44</v>
      </c>
      <c r="J2925" s="1" t="s">
        <v>7278</v>
      </c>
      <c r="K2925" s="1" t="s">
        <v>11443</v>
      </c>
      <c r="L2925" s="1" t="s">
        <v>11827</v>
      </c>
    </row>
    <row r="2926" spans="1:12" hidden="1" x14ac:dyDescent="0.2">
      <c r="A2926" s="1">
        <v>2925</v>
      </c>
      <c r="B2926" s="1" t="s">
        <v>2925</v>
      </c>
      <c r="C2926" s="1" t="str">
        <f>IFERROR(VLOOKUP(B2926,Merged!E:G,3,FALSE),"")</f>
        <v/>
      </c>
      <c r="E2926" s="1" t="s">
        <v>6605</v>
      </c>
      <c r="F2926" s="1" t="str">
        <f>TEXT($G2926,"0000") &amp; TEXT($H2926,"00")</f>
        <v>200610</v>
      </c>
      <c r="G2926" s="1">
        <f>IFERROR(
  IF(ISNUMBER(SEARCH("平成",B2926)),
     1988 + VALUE(MID(B2926, SEARCH("平成",B2926) + 2, FIND("年", B2926) - SEARCH("平成",B2926) - 2)),
  IF(ISNUMBER(SEARCH("令和元年",B2926)),
     2019,
  IF(ISNUMBER(SEARCH("令和",B2926)),
     2018 + VALUE(MID(B2926, SEARCH("令和",B2926) + 2, FIND("年", B2926) - SEARCH("令和",B2926) - 2)),
  ""))),
"")</f>
        <v>2006</v>
      </c>
      <c r="H2926" s="1">
        <v>10</v>
      </c>
      <c r="I2926" s="5">
        <f>VALUE(RIGHT($E2926,LEN($E2926)-1))</f>
        <v>45</v>
      </c>
      <c r="J2926" s="1" t="s">
        <v>8924</v>
      </c>
      <c r="K2926" s="1" t="s">
        <v>11442</v>
      </c>
      <c r="L2926" s="1" t="s">
        <v>13306</v>
      </c>
    </row>
    <row r="2927" spans="1:12" hidden="1" x14ac:dyDescent="0.2">
      <c r="A2927" s="1">
        <v>2926</v>
      </c>
      <c r="B2927" s="1" t="s">
        <v>2926</v>
      </c>
      <c r="C2927" s="1" t="str">
        <f>IFERROR(VLOOKUP(B2927,Merged!E:G,3,FALSE),"")</f>
        <v/>
      </c>
      <c r="E2927" s="1" t="s">
        <v>6606</v>
      </c>
      <c r="F2927" s="1" t="str">
        <f>TEXT($G2927,"0000") &amp; TEXT($H2927,"00")</f>
        <v>200610</v>
      </c>
      <c r="G2927" s="1">
        <f>IFERROR(
  IF(ISNUMBER(SEARCH("平成",B2927)),
     1988 + VALUE(MID(B2927, SEARCH("平成",B2927) + 2, FIND("年", B2927) - SEARCH("平成",B2927) - 2)),
  IF(ISNUMBER(SEARCH("令和元年",B2927)),
     2019,
  IF(ISNUMBER(SEARCH("令和",B2927)),
     2018 + VALUE(MID(B2927, SEARCH("令和",B2927) + 2, FIND("年", B2927) - SEARCH("令和",B2927) - 2)),
  ""))),
"")</f>
        <v>2006</v>
      </c>
      <c r="H2927" s="1">
        <v>10</v>
      </c>
      <c r="I2927" s="5">
        <f>VALUE(RIGHT($E2927,LEN($E2927)-1))</f>
        <v>46</v>
      </c>
      <c r="J2927" s="1" t="s">
        <v>8925</v>
      </c>
      <c r="K2927" s="1" t="s">
        <v>11443</v>
      </c>
      <c r="L2927" s="1" t="s">
        <v>12874</v>
      </c>
    </row>
    <row r="2928" spans="1:12" hidden="1" x14ac:dyDescent="0.2">
      <c r="A2928" s="1">
        <v>2927</v>
      </c>
      <c r="B2928" s="1" t="s">
        <v>2927</v>
      </c>
      <c r="C2928" s="1" t="str">
        <f>IFERROR(VLOOKUP(B2928,Merged!E:G,3,FALSE),"")</f>
        <v/>
      </c>
      <c r="E2928" s="1" t="s">
        <v>6607</v>
      </c>
      <c r="F2928" s="1" t="str">
        <f>TEXT($G2928,"0000") &amp; TEXT($H2928,"00")</f>
        <v>200610</v>
      </c>
      <c r="G2928" s="1">
        <f>IFERROR(
  IF(ISNUMBER(SEARCH("平成",B2928)),
     1988 + VALUE(MID(B2928, SEARCH("平成",B2928) + 2, FIND("年", B2928) - SEARCH("平成",B2928) - 2)),
  IF(ISNUMBER(SEARCH("令和元年",B2928)),
     2019,
  IF(ISNUMBER(SEARCH("令和",B2928)),
     2018 + VALUE(MID(B2928, SEARCH("令和",B2928) + 2, FIND("年", B2928) - SEARCH("令和",B2928) - 2)),
  ""))),
"")</f>
        <v>2006</v>
      </c>
      <c r="H2928" s="1">
        <v>10</v>
      </c>
      <c r="I2928" s="5">
        <f>VALUE(RIGHT($E2928,LEN($E2928)-1))</f>
        <v>47</v>
      </c>
      <c r="J2928" s="1" t="s">
        <v>8926</v>
      </c>
      <c r="K2928" s="1" t="s">
        <v>11444</v>
      </c>
      <c r="L2928" s="1" t="s">
        <v>13307</v>
      </c>
    </row>
    <row r="2929" spans="1:12" hidden="1" x14ac:dyDescent="0.2">
      <c r="A2929" s="1">
        <v>2928</v>
      </c>
      <c r="B2929" s="1" t="s">
        <v>2928</v>
      </c>
      <c r="C2929" s="1" t="str">
        <f>IFERROR(VLOOKUP(B2929,Merged!E:G,3,FALSE),"")</f>
        <v/>
      </c>
      <c r="E2929" s="1" t="s">
        <v>6608</v>
      </c>
      <c r="F2929" s="1" t="str">
        <f>TEXT($G2929,"0000") &amp; TEXT($H2929,"00")</f>
        <v>200610</v>
      </c>
      <c r="G2929" s="1">
        <f>IFERROR(
  IF(ISNUMBER(SEARCH("平成",B2929)),
     1988 + VALUE(MID(B2929, SEARCH("平成",B2929) + 2, FIND("年", B2929) - SEARCH("平成",B2929) - 2)),
  IF(ISNUMBER(SEARCH("令和元年",B2929)),
     2019,
  IF(ISNUMBER(SEARCH("令和",B2929)),
     2018 + VALUE(MID(B2929, SEARCH("令和",B2929) + 2, FIND("年", B2929) - SEARCH("令和",B2929) - 2)),
  ""))),
"")</f>
        <v>2006</v>
      </c>
      <c r="H2929" s="1">
        <v>10</v>
      </c>
      <c r="I2929" s="5">
        <f>VALUE(RIGHT($E2929,LEN($E2929)-1))</f>
        <v>48</v>
      </c>
      <c r="J2929" s="1" t="s">
        <v>8445</v>
      </c>
      <c r="K2929" s="1" t="s">
        <v>11442</v>
      </c>
      <c r="L2929" s="1" t="s">
        <v>12965</v>
      </c>
    </row>
    <row r="2930" spans="1:12" hidden="1" x14ac:dyDescent="0.2">
      <c r="A2930" s="1">
        <v>2929</v>
      </c>
      <c r="B2930" s="1" t="s">
        <v>2929</v>
      </c>
      <c r="C2930" s="1" t="str">
        <f>IFERROR(VLOOKUP(B2930,Merged!E:G,3,FALSE),"")</f>
        <v/>
      </c>
      <c r="E2930" s="1" t="s">
        <v>6609</v>
      </c>
      <c r="F2930" s="1" t="str">
        <f>TEXT($G2930,"0000") &amp; TEXT($H2930,"00")</f>
        <v>200610</v>
      </c>
      <c r="G2930" s="1">
        <f>IFERROR(
  IF(ISNUMBER(SEARCH("平成",B2930)),
     1988 + VALUE(MID(B2930, SEARCH("平成",B2930) + 2, FIND("年", B2930) - SEARCH("平成",B2930) - 2)),
  IF(ISNUMBER(SEARCH("令和元年",B2930)),
     2019,
  IF(ISNUMBER(SEARCH("令和",B2930)),
     2018 + VALUE(MID(B2930, SEARCH("令和",B2930) + 2, FIND("年", B2930) - SEARCH("令和",B2930) - 2)),
  ""))),
"")</f>
        <v>2006</v>
      </c>
      <c r="H2930" s="1">
        <v>10</v>
      </c>
      <c r="I2930" s="5">
        <f>VALUE(RIGHT($E2930,LEN($E2930)-1))</f>
        <v>49</v>
      </c>
      <c r="J2930" s="1" t="s">
        <v>8927</v>
      </c>
      <c r="K2930" s="1" t="s">
        <v>11444</v>
      </c>
      <c r="L2930" s="1" t="s">
        <v>13308</v>
      </c>
    </row>
    <row r="2931" spans="1:12" hidden="1" x14ac:dyDescent="0.2">
      <c r="A2931" s="1">
        <v>2930</v>
      </c>
      <c r="B2931" s="1" t="s">
        <v>2930</v>
      </c>
      <c r="C2931" s="1" t="str">
        <f>IFERROR(VLOOKUP(B2931,Merged!E:G,3,FALSE),"")</f>
        <v/>
      </c>
      <c r="E2931" s="1" t="s">
        <v>6610</v>
      </c>
      <c r="F2931" s="1" t="str">
        <f>TEXT($G2931,"0000") &amp; TEXT($H2931,"00")</f>
        <v>200610</v>
      </c>
      <c r="G2931" s="1">
        <f>IFERROR(
  IF(ISNUMBER(SEARCH("平成",B2931)),
     1988 + VALUE(MID(B2931, SEARCH("平成",B2931) + 2, FIND("年", B2931) - SEARCH("平成",B2931) - 2)),
  IF(ISNUMBER(SEARCH("令和元年",B2931)),
     2019,
  IF(ISNUMBER(SEARCH("令和",B2931)),
     2018 + VALUE(MID(B2931, SEARCH("令和",B2931) + 2, FIND("年", B2931) - SEARCH("令和",B2931) - 2)),
  ""))),
"")</f>
        <v>2006</v>
      </c>
      <c r="H2931" s="1">
        <v>10</v>
      </c>
      <c r="I2931" s="5">
        <f>VALUE(RIGHT($E2931,LEN($E2931)-1))</f>
        <v>50</v>
      </c>
      <c r="J2931" s="1" t="s">
        <v>8623</v>
      </c>
      <c r="K2931" s="1" t="s">
        <v>11445</v>
      </c>
      <c r="L2931" s="1" t="s">
        <v>13309</v>
      </c>
    </row>
    <row r="2932" spans="1:12" hidden="1" x14ac:dyDescent="0.2">
      <c r="A2932" s="1">
        <v>2931</v>
      </c>
      <c r="B2932" s="1" t="s">
        <v>2931</v>
      </c>
      <c r="C2932" s="1" t="str">
        <f>IFERROR(VLOOKUP(B2932,Merged!E:G,3,FALSE),"")</f>
        <v/>
      </c>
      <c r="E2932" s="1" t="s">
        <v>6611</v>
      </c>
      <c r="F2932" s="1" t="str">
        <f>TEXT($G2932,"0000") &amp; TEXT($H2932,"00")</f>
        <v>200610</v>
      </c>
      <c r="G2932" s="1">
        <f>IFERROR(
  IF(ISNUMBER(SEARCH("平成",B2932)),
     1988 + VALUE(MID(B2932, SEARCH("平成",B2932) + 2, FIND("年", B2932) - SEARCH("平成",B2932) - 2)),
  IF(ISNUMBER(SEARCH("令和元年",B2932)),
     2019,
  IF(ISNUMBER(SEARCH("令和",B2932)),
     2018 + VALUE(MID(B2932, SEARCH("令和",B2932) + 2, FIND("年", B2932) - SEARCH("令和",B2932) - 2)),
  ""))),
"")</f>
        <v>2006</v>
      </c>
      <c r="H2932" s="1">
        <v>10</v>
      </c>
      <c r="I2932" s="5">
        <f>VALUE(RIGHT($E2932,LEN($E2932)-1))</f>
        <v>51</v>
      </c>
      <c r="J2932" s="1" t="s">
        <v>8928</v>
      </c>
      <c r="K2932" s="1" t="s">
        <v>11445</v>
      </c>
      <c r="L2932" s="1" t="s">
        <v>13310</v>
      </c>
    </row>
    <row r="2933" spans="1:12" hidden="1" x14ac:dyDescent="0.2">
      <c r="A2933" s="1">
        <v>2932</v>
      </c>
      <c r="B2933" s="1" t="s">
        <v>2932</v>
      </c>
      <c r="C2933" s="1" t="str">
        <f>IFERROR(VLOOKUP(B2933,Merged!E:G,3,FALSE),"")</f>
        <v/>
      </c>
      <c r="E2933" s="1" t="s">
        <v>6612</v>
      </c>
      <c r="F2933" s="1" t="str">
        <f>TEXT($G2933,"0000") &amp; TEXT($H2933,"00")</f>
        <v>200610</v>
      </c>
      <c r="G2933" s="1">
        <f>IFERROR(
  IF(ISNUMBER(SEARCH("平成",B2933)),
     1988 + VALUE(MID(B2933, SEARCH("平成",B2933) + 2, FIND("年", B2933) - SEARCH("平成",B2933) - 2)),
  IF(ISNUMBER(SEARCH("令和元年",B2933)),
     2019,
  IF(ISNUMBER(SEARCH("令和",B2933)),
     2018 + VALUE(MID(B2933, SEARCH("令和",B2933) + 2, FIND("年", B2933) - SEARCH("令和",B2933) - 2)),
  ""))),
"")</f>
        <v>2006</v>
      </c>
      <c r="H2933" s="1">
        <v>10</v>
      </c>
      <c r="I2933" s="5">
        <f>VALUE(RIGHT($E2933,LEN($E2933)-1))</f>
        <v>52</v>
      </c>
      <c r="J2933" s="1" t="s">
        <v>8929</v>
      </c>
      <c r="K2933" s="1" t="s">
        <v>11443</v>
      </c>
      <c r="L2933" s="1" t="s">
        <v>11475</v>
      </c>
    </row>
    <row r="2934" spans="1:12" hidden="1" x14ac:dyDescent="0.2">
      <c r="A2934" s="1">
        <v>2933</v>
      </c>
      <c r="B2934" s="1" t="s">
        <v>2933</v>
      </c>
      <c r="C2934" s="1" t="str">
        <f>IFERROR(VLOOKUP(B2934,Merged!E:G,3,FALSE),"")</f>
        <v/>
      </c>
      <c r="E2934" s="1" t="s">
        <v>6613</v>
      </c>
      <c r="F2934" s="1" t="str">
        <f>TEXT($G2934,"0000") &amp; TEXT($H2934,"00")</f>
        <v>200610</v>
      </c>
      <c r="G2934" s="1">
        <f>IFERROR(
  IF(ISNUMBER(SEARCH("平成",B2934)),
     1988 + VALUE(MID(B2934, SEARCH("平成",B2934) + 2, FIND("年", B2934) - SEARCH("平成",B2934) - 2)),
  IF(ISNUMBER(SEARCH("令和元年",B2934)),
     2019,
  IF(ISNUMBER(SEARCH("令和",B2934)),
     2018 + VALUE(MID(B2934, SEARCH("令和",B2934) + 2, FIND("年", B2934) - SEARCH("令和",B2934) - 2)),
  ""))),
"")</f>
        <v>2006</v>
      </c>
      <c r="H2934" s="1">
        <v>10</v>
      </c>
      <c r="I2934" s="5">
        <f>VALUE(RIGHT($E2934,LEN($E2934)-1))</f>
        <v>53</v>
      </c>
      <c r="J2934" s="1" t="s">
        <v>6911</v>
      </c>
      <c r="K2934" s="1" t="s">
        <v>11444</v>
      </c>
      <c r="L2934" s="1" t="s">
        <v>11701</v>
      </c>
    </row>
    <row r="2935" spans="1:12" hidden="1" x14ac:dyDescent="0.2">
      <c r="A2935" s="1">
        <v>2934</v>
      </c>
      <c r="B2935" s="1" t="s">
        <v>2934</v>
      </c>
      <c r="C2935" s="1" t="str">
        <f>IFERROR(VLOOKUP(B2935,Merged!E:G,3,FALSE),"")</f>
        <v/>
      </c>
      <c r="E2935" s="1" t="s">
        <v>6614</v>
      </c>
      <c r="F2935" s="1" t="str">
        <f>TEXT($G2935,"0000") &amp; TEXT($H2935,"00")</f>
        <v>200610</v>
      </c>
      <c r="G2935" s="1">
        <f>IFERROR(
  IF(ISNUMBER(SEARCH("平成",B2935)),
     1988 + VALUE(MID(B2935, SEARCH("平成",B2935) + 2, FIND("年", B2935) - SEARCH("平成",B2935) - 2)),
  IF(ISNUMBER(SEARCH("令和元年",B2935)),
     2019,
  IF(ISNUMBER(SEARCH("令和",B2935)),
     2018 + VALUE(MID(B2935, SEARCH("令和",B2935) + 2, FIND("年", B2935) - SEARCH("令和",B2935) - 2)),
  ""))),
"")</f>
        <v>2006</v>
      </c>
      <c r="H2935" s="1">
        <v>10</v>
      </c>
      <c r="I2935" s="5">
        <f>VALUE(RIGHT($E2935,LEN($E2935)-1))</f>
        <v>54</v>
      </c>
      <c r="J2935" s="1" t="s">
        <v>8930</v>
      </c>
      <c r="K2935" s="1" t="s">
        <v>11444</v>
      </c>
      <c r="L2935" s="1" t="s">
        <v>13311</v>
      </c>
    </row>
    <row r="2936" spans="1:12" hidden="1" x14ac:dyDescent="0.2">
      <c r="A2936" s="1">
        <v>2935</v>
      </c>
      <c r="B2936" s="1" t="s">
        <v>2935</v>
      </c>
      <c r="C2936" s="1" t="str">
        <f>IFERROR(VLOOKUP(B2936,Merged!E:G,3,FALSE),"")</f>
        <v/>
      </c>
      <c r="E2936" s="1" t="s">
        <v>6615</v>
      </c>
      <c r="F2936" s="1" t="str">
        <f>TEXT($G2936,"0000") &amp; TEXT($H2936,"00")</f>
        <v>200610</v>
      </c>
      <c r="G2936" s="1">
        <f>IFERROR(
  IF(ISNUMBER(SEARCH("平成",B2936)),
     1988 + VALUE(MID(B2936, SEARCH("平成",B2936) + 2, FIND("年", B2936) - SEARCH("平成",B2936) - 2)),
  IF(ISNUMBER(SEARCH("令和元年",B2936)),
     2019,
  IF(ISNUMBER(SEARCH("令和",B2936)),
     2018 + VALUE(MID(B2936, SEARCH("令和",B2936) + 2, FIND("年", B2936) - SEARCH("令和",B2936) - 2)),
  ""))),
"")</f>
        <v>2006</v>
      </c>
      <c r="H2936" s="1">
        <v>10</v>
      </c>
      <c r="I2936" s="5">
        <f>VALUE(RIGHT($E2936,LEN($E2936)-1))</f>
        <v>55</v>
      </c>
      <c r="J2936" s="1" t="s">
        <v>7928</v>
      </c>
      <c r="K2936" s="1" t="s">
        <v>11444</v>
      </c>
      <c r="L2936" s="1" t="s">
        <v>12567</v>
      </c>
    </row>
    <row r="2937" spans="1:12" hidden="1" x14ac:dyDescent="0.2">
      <c r="A2937" s="1">
        <v>2936</v>
      </c>
      <c r="B2937" s="1" t="s">
        <v>2936</v>
      </c>
      <c r="C2937" s="1" t="str">
        <f>IFERROR(VLOOKUP(B2937,Merged!E:G,3,FALSE),"")</f>
        <v/>
      </c>
      <c r="E2937" s="1" t="s">
        <v>6616</v>
      </c>
      <c r="F2937" s="1" t="str">
        <f>TEXT($G2937,"0000") &amp; TEXT($H2937,"00")</f>
        <v>200610</v>
      </c>
      <c r="G2937" s="1">
        <f>IFERROR(
  IF(ISNUMBER(SEARCH("平成",B2937)),
     1988 + VALUE(MID(B2937, SEARCH("平成",B2937) + 2, FIND("年", B2937) - SEARCH("平成",B2937) - 2)),
  IF(ISNUMBER(SEARCH("令和元年",B2937)),
     2019,
  IF(ISNUMBER(SEARCH("令和",B2937)),
     2018 + VALUE(MID(B2937, SEARCH("令和",B2937) + 2, FIND("年", B2937) - SEARCH("令和",B2937) - 2)),
  ""))),
"")</f>
        <v>2006</v>
      </c>
      <c r="H2937" s="1">
        <v>10</v>
      </c>
      <c r="I2937" s="5">
        <f>VALUE(RIGHT($E2937,LEN($E2937)-1))</f>
        <v>56</v>
      </c>
      <c r="J2937" s="1" t="s">
        <v>8931</v>
      </c>
      <c r="K2937" s="1" t="s">
        <v>11442</v>
      </c>
      <c r="L2937" s="1" t="s">
        <v>13312</v>
      </c>
    </row>
    <row r="2938" spans="1:12" hidden="1" x14ac:dyDescent="0.2">
      <c r="A2938" s="1">
        <v>2937</v>
      </c>
      <c r="B2938" s="1" t="s">
        <v>2937</v>
      </c>
      <c r="C2938" s="1" t="str">
        <f>IFERROR(VLOOKUP(B2938,Merged!E:G,3,FALSE),"")</f>
        <v/>
      </c>
      <c r="E2938" s="1" t="s">
        <v>6617</v>
      </c>
      <c r="F2938" s="1" t="str">
        <f>TEXT($G2938,"0000") &amp; TEXT($H2938,"00")</f>
        <v>200610</v>
      </c>
      <c r="G2938" s="1">
        <f>IFERROR(
  IF(ISNUMBER(SEARCH("平成",B2938)),
     1988 + VALUE(MID(B2938, SEARCH("平成",B2938) + 2, FIND("年", B2938) - SEARCH("平成",B2938) - 2)),
  IF(ISNUMBER(SEARCH("令和元年",B2938)),
     2019,
  IF(ISNUMBER(SEARCH("令和",B2938)),
     2018 + VALUE(MID(B2938, SEARCH("令和",B2938) + 2, FIND("年", B2938) - SEARCH("令和",B2938) - 2)),
  ""))),
"")</f>
        <v>2006</v>
      </c>
      <c r="H2938" s="1">
        <v>10</v>
      </c>
      <c r="I2938" s="5">
        <f>VALUE(RIGHT($E2938,LEN($E2938)-1))</f>
        <v>57</v>
      </c>
      <c r="J2938" s="1" t="s">
        <v>8932</v>
      </c>
      <c r="K2938" s="1" t="s">
        <v>11443</v>
      </c>
      <c r="L2938" s="1" t="s">
        <v>13313</v>
      </c>
    </row>
    <row r="2939" spans="1:12" hidden="1" x14ac:dyDescent="0.2">
      <c r="A2939" s="1">
        <v>2938</v>
      </c>
      <c r="B2939" s="1" t="s">
        <v>2938</v>
      </c>
      <c r="C2939" s="1" t="str">
        <f>IFERROR(VLOOKUP(B2939,Merged!E:G,3,FALSE),"")</f>
        <v/>
      </c>
      <c r="E2939" s="1" t="s">
        <v>6618</v>
      </c>
      <c r="F2939" s="1" t="str">
        <f>TEXT($G2939,"0000") &amp; TEXT($H2939,"00")</f>
        <v>200610</v>
      </c>
      <c r="G2939" s="1">
        <f>IFERROR(
  IF(ISNUMBER(SEARCH("平成",B2939)),
     1988 + VALUE(MID(B2939, SEARCH("平成",B2939) + 2, FIND("年", B2939) - SEARCH("平成",B2939) - 2)),
  IF(ISNUMBER(SEARCH("令和元年",B2939)),
     2019,
  IF(ISNUMBER(SEARCH("令和",B2939)),
     2018 + VALUE(MID(B2939, SEARCH("令和",B2939) + 2, FIND("年", B2939) - SEARCH("令和",B2939) - 2)),
  ""))),
"")</f>
        <v>2006</v>
      </c>
      <c r="H2939" s="1">
        <v>10</v>
      </c>
      <c r="I2939" s="5">
        <f>VALUE(RIGHT($E2939,LEN($E2939)-1))</f>
        <v>58</v>
      </c>
      <c r="J2939" s="1" t="s">
        <v>8933</v>
      </c>
      <c r="K2939" s="1" t="s">
        <v>11442</v>
      </c>
      <c r="L2939" s="1" t="s">
        <v>13314</v>
      </c>
    </row>
    <row r="2940" spans="1:12" hidden="1" x14ac:dyDescent="0.2">
      <c r="A2940" s="1">
        <v>2939</v>
      </c>
      <c r="B2940" s="1" t="s">
        <v>2939</v>
      </c>
      <c r="C2940" s="1" t="str">
        <f>IFERROR(VLOOKUP(B2940,Merged!E:G,3,FALSE),"")</f>
        <v/>
      </c>
      <c r="E2940" s="1" t="s">
        <v>6619</v>
      </c>
      <c r="F2940" s="1" t="str">
        <f>TEXT($G2940,"0000") &amp; TEXT($H2940,"00")</f>
        <v>200610</v>
      </c>
      <c r="G2940" s="1">
        <f>IFERROR(
  IF(ISNUMBER(SEARCH("平成",B2940)),
     1988 + VALUE(MID(B2940, SEARCH("平成",B2940) + 2, FIND("年", B2940) - SEARCH("平成",B2940) - 2)),
  IF(ISNUMBER(SEARCH("令和元年",B2940)),
     2019,
  IF(ISNUMBER(SEARCH("令和",B2940)),
     2018 + VALUE(MID(B2940, SEARCH("令和",B2940) + 2, FIND("年", B2940) - SEARCH("令和",B2940) - 2)),
  ""))),
"")</f>
        <v>2006</v>
      </c>
      <c r="H2940" s="1">
        <v>10</v>
      </c>
      <c r="I2940" s="5">
        <f>VALUE(RIGHT($E2940,LEN($E2940)-1))</f>
        <v>59</v>
      </c>
      <c r="J2940" s="1" t="s">
        <v>8934</v>
      </c>
      <c r="K2940" s="1" t="s">
        <v>11445</v>
      </c>
      <c r="L2940" s="1" t="s">
        <v>13315</v>
      </c>
    </row>
    <row r="2941" spans="1:12" hidden="1" x14ac:dyDescent="0.2">
      <c r="A2941" s="1">
        <v>2940</v>
      </c>
      <c r="B2941" s="1" t="s">
        <v>2940</v>
      </c>
      <c r="C2941" s="1" t="str">
        <f>IFERROR(VLOOKUP(B2941,Merged!E:G,3,FALSE),"")</f>
        <v/>
      </c>
      <c r="E2941" s="1" t="s">
        <v>6620</v>
      </c>
      <c r="F2941" s="1" t="str">
        <f>TEXT($G2941,"0000") &amp; TEXT($H2941,"00")</f>
        <v>200610</v>
      </c>
      <c r="G2941" s="1">
        <f>IFERROR(
  IF(ISNUMBER(SEARCH("平成",B2941)),
     1988 + VALUE(MID(B2941, SEARCH("平成",B2941) + 2, FIND("年", B2941) - SEARCH("平成",B2941) - 2)),
  IF(ISNUMBER(SEARCH("令和元年",B2941)),
     2019,
  IF(ISNUMBER(SEARCH("令和",B2941)),
     2018 + VALUE(MID(B2941, SEARCH("令和",B2941) + 2, FIND("年", B2941) - SEARCH("令和",B2941) - 2)),
  ""))),
"")</f>
        <v>2006</v>
      </c>
      <c r="H2941" s="1">
        <v>10</v>
      </c>
      <c r="I2941" s="5">
        <f>VALUE(RIGHT($E2941,LEN($E2941)-1))</f>
        <v>60</v>
      </c>
      <c r="J2941" s="1" t="s">
        <v>8935</v>
      </c>
      <c r="K2941" s="1" t="s">
        <v>11444</v>
      </c>
      <c r="L2941" s="1" t="s">
        <v>13316</v>
      </c>
    </row>
    <row r="2942" spans="1:12" hidden="1" x14ac:dyDescent="0.2">
      <c r="A2942" s="1">
        <v>2941</v>
      </c>
      <c r="B2942" s="1" t="s">
        <v>2941</v>
      </c>
      <c r="C2942" s="1" t="str">
        <f>IFERROR(VLOOKUP(B2942,Merged!E:G,3,FALSE),"")</f>
        <v/>
      </c>
      <c r="E2942" s="1" t="s">
        <v>6621</v>
      </c>
      <c r="F2942" s="1" t="str">
        <f>TEXT($G2942,"0000") &amp; TEXT($H2942,"00")</f>
        <v>200610</v>
      </c>
      <c r="G2942" s="1">
        <f>IFERROR(
  IF(ISNUMBER(SEARCH("平成",B2942)),
     1988 + VALUE(MID(B2942, SEARCH("平成",B2942) + 2, FIND("年", B2942) - SEARCH("平成",B2942) - 2)),
  IF(ISNUMBER(SEARCH("令和元年",B2942)),
     2019,
  IF(ISNUMBER(SEARCH("令和",B2942)),
     2018 + VALUE(MID(B2942, SEARCH("令和",B2942) + 2, FIND("年", B2942) - SEARCH("令和",B2942) - 2)),
  ""))),
"")</f>
        <v>2006</v>
      </c>
      <c r="H2942" s="1">
        <v>10</v>
      </c>
      <c r="I2942" s="5">
        <f>VALUE(RIGHT($E2942,LEN($E2942)-1))</f>
        <v>61</v>
      </c>
      <c r="J2942" s="1" t="s">
        <v>8936</v>
      </c>
      <c r="K2942" s="1" t="s">
        <v>11444</v>
      </c>
      <c r="L2942" s="1" t="s">
        <v>13317</v>
      </c>
    </row>
    <row r="2943" spans="1:12" hidden="1" x14ac:dyDescent="0.2">
      <c r="A2943" s="1">
        <v>2942</v>
      </c>
      <c r="B2943" s="1" t="s">
        <v>2942</v>
      </c>
      <c r="C2943" s="1" t="str">
        <f>IFERROR(VLOOKUP(B2943,Merged!E:G,3,FALSE),"")</f>
        <v/>
      </c>
      <c r="E2943" s="1" t="s">
        <v>6622</v>
      </c>
      <c r="F2943" s="1" t="str">
        <f>TEXT($G2943,"0000") &amp; TEXT($H2943,"00")</f>
        <v>200610</v>
      </c>
      <c r="G2943" s="1">
        <f>IFERROR(
  IF(ISNUMBER(SEARCH("平成",B2943)),
     1988 + VALUE(MID(B2943, SEARCH("平成",B2943) + 2, FIND("年", B2943) - SEARCH("平成",B2943) - 2)),
  IF(ISNUMBER(SEARCH("令和元年",B2943)),
     2019,
  IF(ISNUMBER(SEARCH("令和",B2943)),
     2018 + VALUE(MID(B2943, SEARCH("令和",B2943) + 2, FIND("年", B2943) - SEARCH("令和",B2943) - 2)),
  ""))),
"")</f>
        <v>2006</v>
      </c>
      <c r="H2943" s="1">
        <v>10</v>
      </c>
      <c r="I2943" s="5">
        <f>VALUE(RIGHT($E2943,LEN($E2943)-1))</f>
        <v>62</v>
      </c>
      <c r="J2943" s="1" t="s">
        <v>8937</v>
      </c>
      <c r="K2943" s="1" t="s">
        <v>11444</v>
      </c>
      <c r="L2943" s="1" t="s">
        <v>11635</v>
      </c>
    </row>
    <row r="2944" spans="1:12" hidden="1" x14ac:dyDescent="0.2">
      <c r="A2944" s="1">
        <v>2943</v>
      </c>
      <c r="B2944" s="1" t="s">
        <v>2943</v>
      </c>
      <c r="C2944" s="1" t="str">
        <f>IFERROR(VLOOKUP(B2944,Merged!E:G,3,FALSE),"")</f>
        <v/>
      </c>
      <c r="E2944" s="1" t="s">
        <v>6623</v>
      </c>
      <c r="F2944" s="1" t="str">
        <f>TEXT($G2944,"0000") &amp; TEXT($H2944,"00")</f>
        <v>200610</v>
      </c>
      <c r="G2944" s="1">
        <f>IFERROR(
  IF(ISNUMBER(SEARCH("平成",B2944)),
     1988 + VALUE(MID(B2944, SEARCH("平成",B2944) + 2, FIND("年", B2944) - SEARCH("平成",B2944) - 2)),
  IF(ISNUMBER(SEARCH("令和元年",B2944)),
     2019,
  IF(ISNUMBER(SEARCH("令和",B2944)),
     2018 + VALUE(MID(B2944, SEARCH("令和",B2944) + 2, FIND("年", B2944) - SEARCH("令和",B2944) - 2)),
  ""))),
"")</f>
        <v>2006</v>
      </c>
      <c r="H2944" s="1">
        <v>10</v>
      </c>
      <c r="I2944" s="5">
        <f>VALUE(RIGHT($E2944,LEN($E2944)-1))</f>
        <v>63</v>
      </c>
      <c r="J2944" s="1" t="s">
        <v>8938</v>
      </c>
      <c r="K2944" s="1" t="s">
        <v>11443</v>
      </c>
      <c r="L2944" s="1" t="s">
        <v>13318</v>
      </c>
    </row>
    <row r="2945" spans="1:12" hidden="1" x14ac:dyDescent="0.2">
      <c r="A2945" s="1">
        <v>2944</v>
      </c>
      <c r="B2945" s="1" t="s">
        <v>2944</v>
      </c>
      <c r="C2945" s="1" t="str">
        <f>IFERROR(VLOOKUP(B2945,Merged!E:G,3,FALSE),"")</f>
        <v/>
      </c>
      <c r="E2945" s="1" t="s">
        <v>6624</v>
      </c>
      <c r="F2945" s="1" t="str">
        <f>TEXT($G2945,"0000") &amp; TEXT($H2945,"00")</f>
        <v>200610</v>
      </c>
      <c r="G2945" s="1">
        <f>IFERROR(
  IF(ISNUMBER(SEARCH("平成",B2945)),
     1988 + VALUE(MID(B2945, SEARCH("平成",B2945) + 2, FIND("年", B2945) - SEARCH("平成",B2945) - 2)),
  IF(ISNUMBER(SEARCH("令和元年",B2945)),
     2019,
  IF(ISNUMBER(SEARCH("令和",B2945)),
     2018 + VALUE(MID(B2945, SEARCH("令和",B2945) + 2, FIND("年", B2945) - SEARCH("令和",B2945) - 2)),
  ""))),
"")</f>
        <v>2006</v>
      </c>
      <c r="H2945" s="1">
        <v>10</v>
      </c>
      <c r="I2945" s="5">
        <f>VALUE(RIGHT($E2945,LEN($E2945)-1))</f>
        <v>64</v>
      </c>
      <c r="J2945" s="1" t="s">
        <v>8939</v>
      </c>
      <c r="K2945" s="1" t="s">
        <v>11444</v>
      </c>
    </row>
    <row r="2946" spans="1:12" hidden="1" x14ac:dyDescent="0.2">
      <c r="A2946" s="1">
        <v>2945</v>
      </c>
      <c r="B2946" s="1" t="s">
        <v>2945</v>
      </c>
      <c r="C2946" s="1" t="str">
        <f>IFERROR(VLOOKUP(B2946,Merged!E:G,3,FALSE),"")</f>
        <v/>
      </c>
      <c r="E2946" s="1" t="s">
        <v>6625</v>
      </c>
      <c r="F2946" s="1" t="str">
        <f>TEXT($G2946,"0000") &amp; TEXT($H2946,"00")</f>
        <v>200610</v>
      </c>
      <c r="G2946" s="1">
        <f>IFERROR(
  IF(ISNUMBER(SEARCH("平成",B2946)),
     1988 + VALUE(MID(B2946, SEARCH("平成",B2946) + 2, FIND("年", B2946) - SEARCH("平成",B2946) - 2)),
  IF(ISNUMBER(SEARCH("令和元年",B2946)),
     2019,
  IF(ISNUMBER(SEARCH("令和",B2946)),
     2018 + VALUE(MID(B2946, SEARCH("令和",B2946) + 2, FIND("年", B2946) - SEARCH("令和",B2946) - 2)),
  ""))),
"")</f>
        <v>2006</v>
      </c>
      <c r="H2946" s="1">
        <v>10</v>
      </c>
      <c r="I2946" s="5">
        <f>VALUE(RIGHT($E2946,LEN($E2946)-1))</f>
        <v>65</v>
      </c>
      <c r="J2946" s="1" t="s">
        <v>8940</v>
      </c>
      <c r="K2946" s="1" t="s">
        <v>11445</v>
      </c>
      <c r="L2946" s="1" t="s">
        <v>13319</v>
      </c>
    </row>
    <row r="2947" spans="1:12" hidden="1" x14ac:dyDescent="0.2">
      <c r="A2947" s="1">
        <v>2946</v>
      </c>
      <c r="B2947" s="1" t="s">
        <v>2946</v>
      </c>
      <c r="C2947" s="1" t="str">
        <f>IFERROR(VLOOKUP(B2947,Merged!E:G,3,FALSE),"")</f>
        <v/>
      </c>
      <c r="E2947" s="1" t="s">
        <v>6626</v>
      </c>
      <c r="F2947" s="1" t="str">
        <f>TEXT($G2947,"0000") &amp; TEXT($H2947,"00")</f>
        <v>200610</v>
      </c>
      <c r="G2947" s="1">
        <f>IFERROR(
  IF(ISNUMBER(SEARCH("平成",B2947)),
     1988 + VALUE(MID(B2947, SEARCH("平成",B2947) + 2, FIND("年", B2947) - SEARCH("平成",B2947) - 2)),
  IF(ISNUMBER(SEARCH("令和元年",B2947)),
     2019,
  IF(ISNUMBER(SEARCH("令和",B2947)),
     2018 + VALUE(MID(B2947, SEARCH("令和",B2947) + 2, FIND("年", B2947) - SEARCH("令和",B2947) - 2)),
  ""))),
"")</f>
        <v>2006</v>
      </c>
      <c r="H2947" s="1">
        <v>10</v>
      </c>
      <c r="I2947" s="5">
        <f>VALUE(RIGHT($E2947,LEN($E2947)-1))</f>
        <v>66</v>
      </c>
      <c r="J2947" s="1" t="s">
        <v>8941</v>
      </c>
      <c r="K2947" s="1" t="s">
        <v>11444</v>
      </c>
    </row>
    <row r="2948" spans="1:12" hidden="1" x14ac:dyDescent="0.2">
      <c r="A2948" s="1">
        <v>2947</v>
      </c>
      <c r="B2948" s="1" t="s">
        <v>2947</v>
      </c>
      <c r="C2948" s="1" t="str">
        <f>IFERROR(VLOOKUP(B2948,Merged!E:G,3,FALSE),"")</f>
        <v/>
      </c>
      <c r="E2948" s="1" t="s">
        <v>6627</v>
      </c>
      <c r="F2948" s="1" t="str">
        <f>TEXT($G2948,"0000") &amp; TEXT($H2948,"00")</f>
        <v>200610</v>
      </c>
      <c r="G2948" s="1">
        <f>IFERROR(
  IF(ISNUMBER(SEARCH("平成",B2948)),
     1988 + VALUE(MID(B2948, SEARCH("平成",B2948) + 2, FIND("年", B2948) - SEARCH("平成",B2948) - 2)),
  IF(ISNUMBER(SEARCH("令和元年",B2948)),
     2019,
  IF(ISNUMBER(SEARCH("令和",B2948)),
     2018 + VALUE(MID(B2948, SEARCH("令和",B2948) + 2, FIND("年", B2948) - SEARCH("令和",B2948) - 2)),
  ""))),
"")</f>
        <v>2006</v>
      </c>
      <c r="H2948" s="1">
        <v>10</v>
      </c>
      <c r="I2948" s="5">
        <f>VALUE(RIGHT($E2948,LEN($E2948)-1))</f>
        <v>67</v>
      </c>
      <c r="J2948" s="1" t="s">
        <v>8942</v>
      </c>
      <c r="K2948" s="1" t="s">
        <v>11442</v>
      </c>
      <c r="L2948" s="1" t="s">
        <v>11763</v>
      </c>
    </row>
    <row r="2949" spans="1:12" hidden="1" x14ac:dyDescent="0.2">
      <c r="A2949" s="1">
        <v>2948</v>
      </c>
      <c r="B2949" s="1" t="s">
        <v>2948</v>
      </c>
      <c r="C2949" s="1" t="str">
        <f>IFERROR(VLOOKUP(B2949,Merged!E:G,3,FALSE),"")</f>
        <v/>
      </c>
      <c r="E2949" s="1" t="s">
        <v>6628</v>
      </c>
      <c r="F2949" s="1" t="str">
        <f>TEXT($G2949,"0000") &amp; TEXT($H2949,"00")</f>
        <v>200610</v>
      </c>
      <c r="G2949" s="1">
        <f>IFERROR(
  IF(ISNUMBER(SEARCH("平成",B2949)),
     1988 + VALUE(MID(B2949, SEARCH("平成",B2949) + 2, FIND("年", B2949) - SEARCH("平成",B2949) - 2)),
  IF(ISNUMBER(SEARCH("令和元年",B2949)),
     2019,
  IF(ISNUMBER(SEARCH("令和",B2949)),
     2018 + VALUE(MID(B2949, SEARCH("令和",B2949) + 2, FIND("年", B2949) - SEARCH("令和",B2949) - 2)),
  ""))),
"")</f>
        <v>2006</v>
      </c>
      <c r="H2949" s="1">
        <v>10</v>
      </c>
      <c r="I2949" s="5">
        <f>VALUE(RIGHT($E2949,LEN($E2949)-1))</f>
        <v>68</v>
      </c>
      <c r="J2949" s="1" t="s">
        <v>8548</v>
      </c>
      <c r="K2949" s="1" t="s">
        <v>11444</v>
      </c>
      <c r="L2949" s="1" t="s">
        <v>13034</v>
      </c>
    </row>
    <row r="2950" spans="1:12" hidden="1" x14ac:dyDescent="0.2">
      <c r="A2950" s="1">
        <v>2949</v>
      </c>
      <c r="B2950" s="1" t="s">
        <v>2949</v>
      </c>
      <c r="C2950" s="1" t="str">
        <f>IFERROR(VLOOKUP(B2950,Merged!E:G,3,FALSE),"")</f>
        <v/>
      </c>
      <c r="E2950" s="1" t="s">
        <v>6629</v>
      </c>
      <c r="F2950" s="1" t="str">
        <f>TEXT($G2950,"0000") &amp; TEXT($H2950,"00")</f>
        <v>200610</v>
      </c>
      <c r="G2950" s="1">
        <f>IFERROR(
  IF(ISNUMBER(SEARCH("平成",B2950)),
     1988 + VALUE(MID(B2950, SEARCH("平成",B2950) + 2, FIND("年", B2950) - SEARCH("平成",B2950) - 2)),
  IF(ISNUMBER(SEARCH("令和元年",B2950)),
     2019,
  IF(ISNUMBER(SEARCH("令和",B2950)),
     2018 + VALUE(MID(B2950, SEARCH("令和",B2950) + 2, FIND("年", B2950) - SEARCH("令和",B2950) - 2)),
  ""))),
"")</f>
        <v>2006</v>
      </c>
      <c r="H2950" s="1">
        <v>10</v>
      </c>
      <c r="I2950" s="5">
        <f>VALUE(RIGHT($E2950,LEN($E2950)-1))</f>
        <v>69</v>
      </c>
      <c r="J2950" s="1" t="s">
        <v>8943</v>
      </c>
      <c r="K2950" s="1" t="s">
        <v>11442</v>
      </c>
      <c r="L2950" s="1" t="s">
        <v>13320</v>
      </c>
    </row>
    <row r="2951" spans="1:12" hidden="1" x14ac:dyDescent="0.2">
      <c r="A2951" s="1">
        <v>2950</v>
      </c>
      <c r="B2951" s="1" t="s">
        <v>2950</v>
      </c>
      <c r="C2951" s="1" t="str">
        <f>IFERROR(VLOOKUP(B2951,Merged!E:G,3,FALSE),"")</f>
        <v/>
      </c>
      <c r="E2951" s="1" t="s">
        <v>6630</v>
      </c>
      <c r="F2951" s="1" t="str">
        <f>TEXT($G2951,"0000") &amp; TEXT($H2951,"00")</f>
        <v>200610</v>
      </c>
      <c r="G2951" s="1">
        <f>IFERROR(
  IF(ISNUMBER(SEARCH("平成",B2951)),
     1988 + VALUE(MID(B2951, SEARCH("平成",B2951) + 2, FIND("年", B2951) - SEARCH("平成",B2951) - 2)),
  IF(ISNUMBER(SEARCH("令和元年",B2951)),
     2019,
  IF(ISNUMBER(SEARCH("令和",B2951)),
     2018 + VALUE(MID(B2951, SEARCH("令和",B2951) + 2, FIND("年", B2951) - SEARCH("令和",B2951) - 2)),
  ""))),
"")</f>
        <v>2006</v>
      </c>
      <c r="H2951" s="1">
        <v>10</v>
      </c>
      <c r="I2951" s="5">
        <f>VALUE(RIGHT($E2951,LEN($E2951)-1))</f>
        <v>70</v>
      </c>
      <c r="J2951" s="1" t="s">
        <v>8944</v>
      </c>
      <c r="K2951" s="1" t="s">
        <v>11442</v>
      </c>
      <c r="L2951" s="1" t="s">
        <v>13321</v>
      </c>
    </row>
    <row r="2952" spans="1:12" hidden="1" x14ac:dyDescent="0.2">
      <c r="A2952" s="1">
        <v>2951</v>
      </c>
      <c r="B2952" s="1" t="s">
        <v>2951</v>
      </c>
      <c r="C2952" s="1" t="str">
        <f>IFERROR(VLOOKUP(B2952,Merged!E:G,3,FALSE),"")</f>
        <v/>
      </c>
      <c r="E2952" s="1" t="s">
        <v>6631</v>
      </c>
      <c r="F2952" s="1" t="str">
        <f>TEXT($G2952,"0000") &amp; TEXT($H2952,"00")</f>
        <v>200610</v>
      </c>
      <c r="G2952" s="1">
        <f>IFERROR(
  IF(ISNUMBER(SEARCH("平成",B2952)),
     1988 + VALUE(MID(B2952, SEARCH("平成",B2952) + 2, FIND("年", B2952) - SEARCH("平成",B2952) - 2)),
  IF(ISNUMBER(SEARCH("令和元年",B2952)),
     2019,
  IF(ISNUMBER(SEARCH("令和",B2952)),
     2018 + VALUE(MID(B2952, SEARCH("令和",B2952) + 2, FIND("年", B2952) - SEARCH("令和",B2952) - 2)),
  ""))),
"")</f>
        <v>2006</v>
      </c>
      <c r="H2952" s="1">
        <v>10</v>
      </c>
      <c r="I2952" s="5">
        <f>VALUE(RIGHT($E2952,LEN($E2952)-1))</f>
        <v>71</v>
      </c>
      <c r="J2952" s="1" t="s">
        <v>8945</v>
      </c>
      <c r="K2952" s="1" t="s">
        <v>11444</v>
      </c>
      <c r="L2952" s="1" t="s">
        <v>12199</v>
      </c>
    </row>
    <row r="2953" spans="1:12" hidden="1" x14ac:dyDescent="0.2">
      <c r="A2953" s="1">
        <v>2952</v>
      </c>
      <c r="B2953" s="1" t="s">
        <v>2952</v>
      </c>
      <c r="C2953" s="1" t="str">
        <f>IFERROR(VLOOKUP(B2953,Merged!E:G,3,FALSE),"")</f>
        <v/>
      </c>
      <c r="E2953" s="1" t="s">
        <v>6632</v>
      </c>
      <c r="F2953" s="1" t="str">
        <f>TEXT($G2953,"0000") &amp; TEXT($H2953,"00")</f>
        <v>200610</v>
      </c>
      <c r="G2953" s="1">
        <f>IFERROR(
  IF(ISNUMBER(SEARCH("平成",B2953)),
     1988 + VALUE(MID(B2953, SEARCH("平成",B2953) + 2, FIND("年", B2953) - SEARCH("平成",B2953) - 2)),
  IF(ISNUMBER(SEARCH("令和元年",B2953)),
     2019,
  IF(ISNUMBER(SEARCH("令和",B2953)),
     2018 + VALUE(MID(B2953, SEARCH("令和",B2953) + 2, FIND("年", B2953) - SEARCH("令和",B2953) - 2)),
  ""))),
"")</f>
        <v>2006</v>
      </c>
      <c r="H2953" s="1">
        <v>10</v>
      </c>
      <c r="I2953" s="5">
        <f>VALUE(RIGHT($E2953,LEN($E2953)-1))</f>
        <v>72</v>
      </c>
      <c r="J2953" s="1" t="s">
        <v>8946</v>
      </c>
      <c r="K2953" s="1" t="s">
        <v>11444</v>
      </c>
      <c r="L2953" s="1" t="s">
        <v>13322</v>
      </c>
    </row>
    <row r="2954" spans="1:12" hidden="1" x14ac:dyDescent="0.2">
      <c r="A2954" s="1">
        <v>2953</v>
      </c>
      <c r="B2954" s="1" t="s">
        <v>2953</v>
      </c>
      <c r="C2954" s="1" t="str">
        <f>IFERROR(VLOOKUP(B2954,Merged!E:G,3,FALSE),"")</f>
        <v/>
      </c>
      <c r="E2954" s="1" t="s">
        <v>6633</v>
      </c>
      <c r="F2954" s="1" t="str">
        <f>TEXT($G2954,"0000") &amp; TEXT($H2954,"00")</f>
        <v>200610</v>
      </c>
      <c r="G2954" s="1">
        <f>IFERROR(
  IF(ISNUMBER(SEARCH("平成",B2954)),
     1988 + VALUE(MID(B2954, SEARCH("平成",B2954) + 2, FIND("年", B2954) - SEARCH("平成",B2954) - 2)),
  IF(ISNUMBER(SEARCH("令和元年",B2954)),
     2019,
  IF(ISNUMBER(SEARCH("令和",B2954)),
     2018 + VALUE(MID(B2954, SEARCH("令和",B2954) + 2, FIND("年", B2954) - SEARCH("令和",B2954) - 2)),
  ""))),
"")</f>
        <v>2006</v>
      </c>
      <c r="H2954" s="1">
        <v>10</v>
      </c>
      <c r="I2954" s="5">
        <f>VALUE(RIGHT($E2954,LEN($E2954)-1))</f>
        <v>73</v>
      </c>
      <c r="J2954" s="1" t="s">
        <v>8947</v>
      </c>
      <c r="K2954" s="1" t="s">
        <v>11444</v>
      </c>
      <c r="L2954" s="1" t="s">
        <v>13323</v>
      </c>
    </row>
    <row r="2955" spans="1:12" hidden="1" x14ac:dyDescent="0.2">
      <c r="A2955" s="1">
        <v>2954</v>
      </c>
      <c r="B2955" s="1" t="s">
        <v>2954</v>
      </c>
      <c r="C2955" s="1" t="str">
        <f>IFERROR(VLOOKUP(B2955,Merged!E:G,3,FALSE),"")</f>
        <v/>
      </c>
      <c r="E2955" s="1" t="s">
        <v>6634</v>
      </c>
      <c r="F2955" s="1" t="str">
        <f>TEXT($G2955,"0000") &amp; TEXT($H2955,"00")</f>
        <v>200610</v>
      </c>
      <c r="G2955" s="1">
        <f>IFERROR(
  IF(ISNUMBER(SEARCH("平成",B2955)),
     1988 + VALUE(MID(B2955, SEARCH("平成",B2955) + 2, FIND("年", B2955) - SEARCH("平成",B2955) - 2)),
  IF(ISNUMBER(SEARCH("令和元年",B2955)),
     2019,
  IF(ISNUMBER(SEARCH("令和",B2955)),
     2018 + VALUE(MID(B2955, SEARCH("令和",B2955) + 2, FIND("年", B2955) - SEARCH("令和",B2955) - 2)),
  ""))),
"")</f>
        <v>2006</v>
      </c>
      <c r="H2955" s="1">
        <v>10</v>
      </c>
      <c r="I2955" s="5">
        <f>VALUE(RIGHT($E2955,LEN($E2955)-1))</f>
        <v>74</v>
      </c>
      <c r="J2955" s="1" t="s">
        <v>8948</v>
      </c>
      <c r="K2955" s="1" t="s">
        <v>11445</v>
      </c>
      <c r="L2955" s="1" t="s">
        <v>13324</v>
      </c>
    </row>
    <row r="2956" spans="1:12" hidden="1" x14ac:dyDescent="0.2">
      <c r="A2956" s="1">
        <v>2955</v>
      </c>
      <c r="B2956" s="1" t="s">
        <v>2955</v>
      </c>
      <c r="C2956" s="1" t="str">
        <f>IFERROR(VLOOKUP(B2956,Merged!E:G,3,FALSE),"")</f>
        <v/>
      </c>
      <c r="E2956" s="1" t="s">
        <v>6635</v>
      </c>
      <c r="F2956" s="1" t="str">
        <f>TEXT($G2956,"0000") &amp; TEXT($H2956,"00")</f>
        <v>200610</v>
      </c>
      <c r="G2956" s="1">
        <f>IFERROR(
  IF(ISNUMBER(SEARCH("平成",B2956)),
     1988 + VALUE(MID(B2956, SEARCH("平成",B2956) + 2, FIND("年", B2956) - SEARCH("平成",B2956) - 2)),
  IF(ISNUMBER(SEARCH("令和元年",B2956)),
     2019,
  IF(ISNUMBER(SEARCH("令和",B2956)),
     2018 + VALUE(MID(B2956, SEARCH("令和",B2956) + 2, FIND("年", B2956) - SEARCH("令和",B2956) - 2)),
  ""))),
"")</f>
        <v>2006</v>
      </c>
      <c r="H2956" s="1">
        <v>10</v>
      </c>
      <c r="I2956" s="5">
        <f>VALUE(RIGHT($E2956,LEN($E2956)-1))</f>
        <v>75</v>
      </c>
      <c r="J2956" s="1" t="s">
        <v>8949</v>
      </c>
      <c r="K2956" s="1" t="s">
        <v>11444</v>
      </c>
      <c r="L2956" s="1" t="s">
        <v>13325</v>
      </c>
    </row>
    <row r="2957" spans="1:12" hidden="1" x14ac:dyDescent="0.2">
      <c r="A2957" s="1">
        <v>2956</v>
      </c>
      <c r="B2957" s="1" t="s">
        <v>2956</v>
      </c>
      <c r="C2957" s="1" t="str">
        <f>IFERROR(VLOOKUP(B2957,Merged!E:G,3,FALSE),"")</f>
        <v/>
      </c>
      <c r="E2957" s="1" t="s">
        <v>6636</v>
      </c>
      <c r="F2957" s="1" t="str">
        <f>TEXT($G2957,"0000") &amp; TEXT($H2957,"00")</f>
        <v>200610</v>
      </c>
      <c r="G2957" s="1">
        <f>IFERROR(
  IF(ISNUMBER(SEARCH("平成",B2957)),
     1988 + VALUE(MID(B2957, SEARCH("平成",B2957) + 2, FIND("年", B2957) - SEARCH("平成",B2957) - 2)),
  IF(ISNUMBER(SEARCH("令和元年",B2957)),
     2019,
  IF(ISNUMBER(SEARCH("令和",B2957)),
     2018 + VALUE(MID(B2957, SEARCH("令和",B2957) + 2, FIND("年", B2957) - SEARCH("令和",B2957) - 2)),
  ""))),
"")</f>
        <v>2006</v>
      </c>
      <c r="H2957" s="1">
        <v>10</v>
      </c>
      <c r="I2957" s="5">
        <f>VALUE(RIGHT($E2957,LEN($E2957)-1))</f>
        <v>76</v>
      </c>
      <c r="J2957" s="1" t="s">
        <v>8950</v>
      </c>
      <c r="K2957" s="1" t="s">
        <v>11444</v>
      </c>
      <c r="L2957" s="1" t="s">
        <v>13326</v>
      </c>
    </row>
    <row r="2958" spans="1:12" hidden="1" x14ac:dyDescent="0.2">
      <c r="A2958" s="1">
        <v>2957</v>
      </c>
      <c r="B2958" s="1" t="s">
        <v>2957</v>
      </c>
      <c r="C2958" s="1" t="str">
        <f>IFERROR(VLOOKUP(B2958,Merged!E:G,3,FALSE),"")</f>
        <v/>
      </c>
      <c r="E2958" s="1" t="s">
        <v>6637</v>
      </c>
      <c r="F2958" s="1" t="str">
        <f>TEXT($G2958,"0000") &amp; TEXT($H2958,"00")</f>
        <v>200610</v>
      </c>
      <c r="G2958" s="1">
        <f>IFERROR(
  IF(ISNUMBER(SEARCH("平成",B2958)),
     1988 + VALUE(MID(B2958, SEARCH("平成",B2958) + 2, FIND("年", B2958) - SEARCH("平成",B2958) - 2)),
  IF(ISNUMBER(SEARCH("令和元年",B2958)),
     2019,
  IF(ISNUMBER(SEARCH("令和",B2958)),
     2018 + VALUE(MID(B2958, SEARCH("令和",B2958) + 2, FIND("年", B2958) - SEARCH("令和",B2958) - 2)),
  ""))),
"")</f>
        <v>2006</v>
      </c>
      <c r="H2958" s="1">
        <v>10</v>
      </c>
      <c r="I2958" s="5">
        <f>VALUE(RIGHT($E2958,LEN($E2958)-1))</f>
        <v>77</v>
      </c>
      <c r="J2958" s="1" t="s">
        <v>8951</v>
      </c>
      <c r="K2958" s="1" t="s">
        <v>11443</v>
      </c>
      <c r="L2958" s="1" t="s">
        <v>13327</v>
      </c>
    </row>
    <row r="2959" spans="1:12" hidden="1" x14ac:dyDescent="0.2">
      <c r="A2959" s="1">
        <v>2958</v>
      </c>
      <c r="B2959" s="1" t="s">
        <v>2958</v>
      </c>
      <c r="C2959" s="1" t="str">
        <f>IFERROR(VLOOKUP(B2959,Merged!E:G,3,FALSE),"")</f>
        <v/>
      </c>
      <c r="E2959" s="1" t="s">
        <v>6638</v>
      </c>
      <c r="F2959" s="1" t="str">
        <f>TEXT($G2959,"0000") &amp; TEXT($H2959,"00")</f>
        <v>200610</v>
      </c>
      <c r="G2959" s="1">
        <f>IFERROR(
  IF(ISNUMBER(SEARCH("平成",B2959)),
     1988 + VALUE(MID(B2959, SEARCH("平成",B2959) + 2, FIND("年", B2959) - SEARCH("平成",B2959) - 2)),
  IF(ISNUMBER(SEARCH("令和元年",B2959)),
     2019,
  IF(ISNUMBER(SEARCH("令和",B2959)),
     2018 + VALUE(MID(B2959, SEARCH("令和",B2959) + 2, FIND("年", B2959) - SEARCH("令和",B2959) - 2)),
  ""))),
"")</f>
        <v>2006</v>
      </c>
      <c r="H2959" s="1">
        <v>10</v>
      </c>
      <c r="I2959" s="5">
        <f>VALUE(RIGHT($E2959,LEN($E2959)-1))</f>
        <v>78</v>
      </c>
      <c r="J2959" s="1" t="s">
        <v>8952</v>
      </c>
      <c r="K2959" s="1" t="s">
        <v>11444</v>
      </c>
      <c r="L2959" s="1" t="s">
        <v>13328</v>
      </c>
    </row>
    <row r="2960" spans="1:12" hidden="1" x14ac:dyDescent="0.2">
      <c r="A2960" s="1">
        <v>2959</v>
      </c>
      <c r="B2960" s="1" t="s">
        <v>2959</v>
      </c>
      <c r="C2960" s="1" t="str">
        <f>IFERROR(VLOOKUP(B2960,Merged!E:G,3,FALSE),"")</f>
        <v/>
      </c>
      <c r="E2960" s="1" t="s">
        <v>6639</v>
      </c>
      <c r="F2960" s="1" t="str">
        <f>TEXT($G2960,"0000") &amp; TEXT($H2960,"00")</f>
        <v>200610</v>
      </c>
      <c r="G2960" s="1">
        <f>IFERROR(
  IF(ISNUMBER(SEARCH("平成",B2960)),
     1988 + VALUE(MID(B2960, SEARCH("平成",B2960) + 2, FIND("年", B2960) - SEARCH("平成",B2960) - 2)),
  IF(ISNUMBER(SEARCH("令和元年",B2960)),
     2019,
  IF(ISNUMBER(SEARCH("令和",B2960)),
     2018 + VALUE(MID(B2960, SEARCH("令和",B2960) + 2, FIND("年", B2960) - SEARCH("令和",B2960) - 2)),
  ""))),
"")</f>
        <v>2006</v>
      </c>
      <c r="H2960" s="1">
        <v>10</v>
      </c>
      <c r="I2960" s="5">
        <f>VALUE(RIGHT($E2960,LEN($E2960)-1))</f>
        <v>79</v>
      </c>
      <c r="J2960" s="1" t="s">
        <v>8953</v>
      </c>
      <c r="K2960" s="1" t="s">
        <v>11444</v>
      </c>
      <c r="L2960" s="1" t="s">
        <v>13329</v>
      </c>
    </row>
    <row r="2961" spans="1:12" hidden="1" x14ac:dyDescent="0.2">
      <c r="A2961" s="1">
        <v>2960</v>
      </c>
      <c r="B2961" s="1" t="s">
        <v>2960</v>
      </c>
      <c r="C2961" s="1" t="str">
        <f>IFERROR(VLOOKUP(B2961,Merged!E:G,3,FALSE),"")</f>
        <v/>
      </c>
      <c r="E2961" s="1" t="s">
        <v>6640</v>
      </c>
      <c r="F2961" s="1" t="str">
        <f>TEXT($G2961,"0000") &amp; TEXT($H2961,"00")</f>
        <v>200610</v>
      </c>
      <c r="G2961" s="1">
        <f>IFERROR(
  IF(ISNUMBER(SEARCH("平成",B2961)),
     1988 + VALUE(MID(B2961, SEARCH("平成",B2961) + 2, FIND("年", B2961) - SEARCH("平成",B2961) - 2)),
  IF(ISNUMBER(SEARCH("令和元年",B2961)),
     2019,
  IF(ISNUMBER(SEARCH("令和",B2961)),
     2018 + VALUE(MID(B2961, SEARCH("令和",B2961) + 2, FIND("年", B2961) - SEARCH("令和",B2961) - 2)),
  ""))),
"")</f>
        <v>2006</v>
      </c>
      <c r="H2961" s="1">
        <v>10</v>
      </c>
      <c r="I2961" s="5">
        <f>VALUE(RIGHT($E2961,LEN($E2961)-1))</f>
        <v>80</v>
      </c>
      <c r="J2961" s="1" t="s">
        <v>8954</v>
      </c>
      <c r="K2961" s="1" t="s">
        <v>11442</v>
      </c>
      <c r="L2961" s="1" t="s">
        <v>13330</v>
      </c>
    </row>
    <row r="2962" spans="1:12" hidden="1" x14ac:dyDescent="0.2">
      <c r="A2962" s="1">
        <v>2961</v>
      </c>
      <c r="B2962" s="1" t="s">
        <v>2961</v>
      </c>
      <c r="C2962" s="1" t="str">
        <f>IFERROR(VLOOKUP(B2962,Merged!E:G,3,FALSE),"")</f>
        <v/>
      </c>
      <c r="E2962" s="1" t="s">
        <v>6561</v>
      </c>
      <c r="F2962" s="1" t="str">
        <f>TEXT($G2962,"0000") &amp; TEXT($H2962,"00")</f>
        <v>200604</v>
      </c>
      <c r="G2962" s="1">
        <f>IFERROR(
  IF(ISNUMBER(SEARCH("平成",B2962)),
     1988 + VALUE(MID(B2962, SEARCH("平成",B2962) + 2, FIND("年", B2962) - SEARCH("平成",B2962) - 2)),
  IF(ISNUMBER(SEARCH("令和元年",B2962)),
     2019,
  IF(ISNUMBER(SEARCH("令和",B2962)),
     2018 + VALUE(MID(B2962, SEARCH("令和",B2962) + 2, FIND("年", B2962) - SEARCH("令和",B2962) - 2)),
  ""))),
"")</f>
        <v>2006</v>
      </c>
      <c r="H2962" s="1">
        <v>4</v>
      </c>
      <c r="I2962" s="5">
        <f>VALUE(RIGHT($E2962,LEN($E2962)-1))</f>
        <v>1</v>
      </c>
      <c r="J2962" s="1" t="s">
        <v>8955</v>
      </c>
      <c r="K2962" s="1" t="s">
        <v>11444</v>
      </c>
      <c r="L2962" s="1" t="s">
        <v>13159</v>
      </c>
    </row>
    <row r="2963" spans="1:12" hidden="1" x14ac:dyDescent="0.2">
      <c r="A2963" s="1">
        <v>2962</v>
      </c>
      <c r="B2963" s="1" t="s">
        <v>2962</v>
      </c>
      <c r="C2963" s="1" t="str">
        <f>IFERROR(VLOOKUP(B2963,Merged!E:G,3,FALSE),"")</f>
        <v/>
      </c>
      <c r="E2963" s="1" t="s">
        <v>6562</v>
      </c>
      <c r="F2963" s="1" t="str">
        <f>TEXT($G2963,"0000") &amp; TEXT($H2963,"00")</f>
        <v>200604</v>
      </c>
      <c r="G2963" s="1">
        <f>IFERROR(
  IF(ISNUMBER(SEARCH("平成",B2963)),
     1988 + VALUE(MID(B2963, SEARCH("平成",B2963) + 2, FIND("年", B2963) - SEARCH("平成",B2963) - 2)),
  IF(ISNUMBER(SEARCH("令和元年",B2963)),
     2019,
  IF(ISNUMBER(SEARCH("令和",B2963)),
     2018 + VALUE(MID(B2963, SEARCH("令和",B2963) + 2, FIND("年", B2963) - SEARCH("令和",B2963) - 2)),
  ""))),
"")</f>
        <v>2006</v>
      </c>
      <c r="H2963" s="1">
        <v>4</v>
      </c>
      <c r="I2963" s="5">
        <f>VALUE(RIGHT($E2963,LEN($E2963)-1))</f>
        <v>2</v>
      </c>
      <c r="J2963" s="1" t="s">
        <v>8956</v>
      </c>
      <c r="K2963" s="1" t="s">
        <v>11442</v>
      </c>
      <c r="L2963" s="1" t="s">
        <v>13331</v>
      </c>
    </row>
    <row r="2964" spans="1:12" hidden="1" x14ac:dyDescent="0.2">
      <c r="A2964" s="1">
        <v>2963</v>
      </c>
      <c r="B2964" s="1" t="s">
        <v>2963</v>
      </c>
      <c r="C2964" s="1" t="str">
        <f>IFERROR(VLOOKUP(B2964,Merged!E:G,3,FALSE),"")</f>
        <v/>
      </c>
      <c r="E2964" s="1" t="s">
        <v>6563</v>
      </c>
      <c r="F2964" s="1" t="str">
        <f>TEXT($G2964,"0000") &amp; TEXT($H2964,"00")</f>
        <v>200604</v>
      </c>
      <c r="G2964" s="1">
        <f>IFERROR(
  IF(ISNUMBER(SEARCH("平成",B2964)),
     1988 + VALUE(MID(B2964, SEARCH("平成",B2964) + 2, FIND("年", B2964) - SEARCH("平成",B2964) - 2)),
  IF(ISNUMBER(SEARCH("令和元年",B2964)),
     2019,
  IF(ISNUMBER(SEARCH("令和",B2964)),
     2018 + VALUE(MID(B2964, SEARCH("令和",B2964) + 2, FIND("年", B2964) - SEARCH("令和",B2964) - 2)),
  ""))),
"")</f>
        <v>2006</v>
      </c>
      <c r="H2964" s="1">
        <v>4</v>
      </c>
      <c r="I2964" s="5">
        <f>VALUE(RIGHT($E2964,LEN($E2964)-1))</f>
        <v>3</v>
      </c>
      <c r="J2964" s="1" t="s">
        <v>8957</v>
      </c>
      <c r="K2964" s="1" t="s">
        <v>11443</v>
      </c>
      <c r="L2964" s="1" t="s">
        <v>11742</v>
      </c>
    </row>
    <row r="2965" spans="1:12" hidden="1" x14ac:dyDescent="0.2">
      <c r="A2965" s="1">
        <v>2964</v>
      </c>
      <c r="B2965" s="1" t="s">
        <v>2964</v>
      </c>
      <c r="C2965" s="1" t="str">
        <f>IFERROR(VLOOKUP(B2965,Merged!E:G,3,FALSE),"")</f>
        <v/>
      </c>
      <c r="E2965" s="1" t="s">
        <v>6564</v>
      </c>
      <c r="F2965" s="1" t="str">
        <f>TEXT($G2965,"0000") &amp; TEXT($H2965,"00")</f>
        <v>200604</v>
      </c>
      <c r="G2965" s="1">
        <f>IFERROR(
  IF(ISNUMBER(SEARCH("平成",B2965)),
     1988 + VALUE(MID(B2965, SEARCH("平成",B2965) + 2, FIND("年", B2965) - SEARCH("平成",B2965) - 2)),
  IF(ISNUMBER(SEARCH("令和元年",B2965)),
     2019,
  IF(ISNUMBER(SEARCH("令和",B2965)),
     2018 + VALUE(MID(B2965, SEARCH("令和",B2965) + 2, FIND("年", B2965) - SEARCH("令和",B2965) - 2)),
  ""))),
"")</f>
        <v>2006</v>
      </c>
      <c r="H2965" s="1">
        <v>4</v>
      </c>
      <c r="I2965" s="5">
        <f>VALUE(RIGHT($E2965,LEN($E2965)-1))</f>
        <v>4</v>
      </c>
      <c r="J2965" s="1" t="s">
        <v>8958</v>
      </c>
      <c r="K2965" s="1" t="s">
        <v>11445</v>
      </c>
      <c r="L2965" s="1" t="s">
        <v>11871</v>
      </c>
    </row>
    <row r="2966" spans="1:12" hidden="1" x14ac:dyDescent="0.2">
      <c r="A2966" s="1">
        <v>2965</v>
      </c>
      <c r="B2966" s="1" t="s">
        <v>2965</v>
      </c>
      <c r="C2966" s="1" t="str">
        <f>IFERROR(VLOOKUP(B2966,Merged!E:G,3,FALSE),"")</f>
        <v/>
      </c>
      <c r="E2966" s="1" t="s">
        <v>6565</v>
      </c>
      <c r="F2966" s="1" t="str">
        <f>TEXT($G2966,"0000") &amp; TEXT($H2966,"00")</f>
        <v>200604</v>
      </c>
      <c r="G2966" s="1">
        <f>IFERROR(
  IF(ISNUMBER(SEARCH("平成",B2966)),
     1988 + VALUE(MID(B2966, SEARCH("平成",B2966) + 2, FIND("年", B2966) - SEARCH("平成",B2966) - 2)),
  IF(ISNUMBER(SEARCH("令和元年",B2966)),
     2019,
  IF(ISNUMBER(SEARCH("令和",B2966)),
     2018 + VALUE(MID(B2966, SEARCH("令和",B2966) + 2, FIND("年", B2966) - SEARCH("令和",B2966) - 2)),
  ""))),
"")</f>
        <v>2006</v>
      </c>
      <c r="H2966" s="1">
        <v>4</v>
      </c>
      <c r="I2966" s="5">
        <f>VALUE(RIGHT($E2966,LEN($E2966)-1))</f>
        <v>5</v>
      </c>
      <c r="J2966" s="1" t="s">
        <v>8959</v>
      </c>
      <c r="K2966" s="1" t="s">
        <v>11444</v>
      </c>
      <c r="L2966" s="1" t="s">
        <v>13332</v>
      </c>
    </row>
    <row r="2967" spans="1:12" hidden="1" x14ac:dyDescent="0.2">
      <c r="A2967" s="1">
        <v>2966</v>
      </c>
      <c r="B2967" s="1" t="s">
        <v>2966</v>
      </c>
      <c r="C2967" s="1" t="str">
        <f>IFERROR(VLOOKUP(B2967,Merged!E:G,3,FALSE),"")</f>
        <v/>
      </c>
      <c r="E2967" s="1" t="s">
        <v>6566</v>
      </c>
      <c r="F2967" s="1" t="str">
        <f>TEXT($G2967,"0000") &amp; TEXT($H2967,"00")</f>
        <v>200604</v>
      </c>
      <c r="G2967" s="1">
        <f>IFERROR(
  IF(ISNUMBER(SEARCH("平成",B2967)),
     1988 + VALUE(MID(B2967, SEARCH("平成",B2967) + 2, FIND("年", B2967) - SEARCH("平成",B2967) - 2)),
  IF(ISNUMBER(SEARCH("令和元年",B2967)),
     2019,
  IF(ISNUMBER(SEARCH("令和",B2967)),
     2018 + VALUE(MID(B2967, SEARCH("令和",B2967) + 2, FIND("年", B2967) - SEARCH("令和",B2967) - 2)),
  ""))),
"")</f>
        <v>2006</v>
      </c>
      <c r="H2967" s="1">
        <v>4</v>
      </c>
      <c r="I2967" s="5">
        <f>VALUE(RIGHT($E2967,LEN($E2967)-1))</f>
        <v>6</v>
      </c>
      <c r="J2967" s="1" t="s">
        <v>7107</v>
      </c>
      <c r="K2967" s="1" t="s">
        <v>11443</v>
      </c>
      <c r="L2967" s="1" t="s">
        <v>11872</v>
      </c>
    </row>
    <row r="2968" spans="1:12" hidden="1" x14ac:dyDescent="0.2">
      <c r="A2968" s="1">
        <v>2967</v>
      </c>
      <c r="B2968" s="1" t="s">
        <v>2967</v>
      </c>
      <c r="C2968" s="1" t="str">
        <f>IFERROR(VLOOKUP(B2968,Merged!E:G,3,FALSE),"")</f>
        <v/>
      </c>
      <c r="E2968" s="1" t="s">
        <v>6567</v>
      </c>
      <c r="F2968" s="1" t="str">
        <f>TEXT($G2968,"0000") &amp; TEXT($H2968,"00")</f>
        <v>200604</v>
      </c>
      <c r="G2968" s="1">
        <f>IFERROR(
  IF(ISNUMBER(SEARCH("平成",B2968)),
     1988 + VALUE(MID(B2968, SEARCH("平成",B2968) + 2, FIND("年", B2968) - SEARCH("平成",B2968) - 2)),
  IF(ISNUMBER(SEARCH("令和元年",B2968)),
     2019,
  IF(ISNUMBER(SEARCH("令和",B2968)),
     2018 + VALUE(MID(B2968, SEARCH("令和",B2968) + 2, FIND("年", B2968) - SEARCH("令和",B2968) - 2)),
  ""))),
"")</f>
        <v>2006</v>
      </c>
      <c r="H2968" s="1">
        <v>4</v>
      </c>
      <c r="I2968" s="5">
        <f>VALUE(RIGHT($E2968,LEN($E2968)-1))</f>
        <v>7</v>
      </c>
      <c r="J2968" s="1" t="s">
        <v>8407</v>
      </c>
      <c r="K2968" s="1" t="s">
        <v>11445</v>
      </c>
    </row>
    <row r="2969" spans="1:12" hidden="1" x14ac:dyDescent="0.2">
      <c r="A2969" s="1">
        <v>2968</v>
      </c>
      <c r="B2969" s="1" t="s">
        <v>2968</v>
      </c>
      <c r="C2969" s="1" t="str">
        <f>IFERROR(VLOOKUP(B2969,Merged!E:G,3,FALSE),"")</f>
        <v/>
      </c>
      <c r="E2969" s="1" t="s">
        <v>6568</v>
      </c>
      <c r="F2969" s="1" t="str">
        <f>TEXT($G2969,"0000") &amp; TEXT($H2969,"00")</f>
        <v>200604</v>
      </c>
      <c r="G2969" s="1">
        <f>IFERROR(
  IF(ISNUMBER(SEARCH("平成",B2969)),
     1988 + VALUE(MID(B2969, SEARCH("平成",B2969) + 2, FIND("年", B2969) - SEARCH("平成",B2969) - 2)),
  IF(ISNUMBER(SEARCH("令和元年",B2969)),
     2019,
  IF(ISNUMBER(SEARCH("令和",B2969)),
     2018 + VALUE(MID(B2969, SEARCH("令和",B2969) + 2, FIND("年", B2969) - SEARCH("令和",B2969) - 2)),
  ""))),
"")</f>
        <v>2006</v>
      </c>
      <c r="H2969" s="1">
        <v>4</v>
      </c>
      <c r="I2969" s="5">
        <f>VALUE(RIGHT($E2969,LEN($E2969)-1))</f>
        <v>8</v>
      </c>
      <c r="J2969" s="1" t="s">
        <v>8960</v>
      </c>
      <c r="K2969" s="1" t="s">
        <v>11444</v>
      </c>
      <c r="L2969" s="1" t="s">
        <v>12196</v>
      </c>
    </row>
    <row r="2970" spans="1:12" hidden="1" x14ac:dyDescent="0.2">
      <c r="A2970" s="1">
        <v>2969</v>
      </c>
      <c r="B2970" s="1" t="s">
        <v>2969</v>
      </c>
      <c r="C2970" s="1" t="str">
        <f>IFERROR(VLOOKUP(B2970,Merged!E:G,3,FALSE),"")</f>
        <v/>
      </c>
      <c r="E2970" s="1" t="s">
        <v>6569</v>
      </c>
      <c r="F2970" s="1" t="str">
        <f>TEXT($G2970,"0000") &amp; TEXT($H2970,"00")</f>
        <v>200604</v>
      </c>
      <c r="G2970" s="1">
        <f>IFERROR(
  IF(ISNUMBER(SEARCH("平成",B2970)),
     1988 + VALUE(MID(B2970, SEARCH("平成",B2970) + 2, FIND("年", B2970) - SEARCH("平成",B2970) - 2)),
  IF(ISNUMBER(SEARCH("令和元年",B2970)),
     2019,
  IF(ISNUMBER(SEARCH("令和",B2970)),
     2018 + VALUE(MID(B2970, SEARCH("令和",B2970) + 2, FIND("年", B2970) - SEARCH("令和",B2970) - 2)),
  ""))),
"")</f>
        <v>2006</v>
      </c>
      <c r="H2970" s="1">
        <v>4</v>
      </c>
      <c r="I2970" s="5">
        <f>VALUE(RIGHT($E2970,LEN($E2970)-1))</f>
        <v>9</v>
      </c>
      <c r="J2970" s="1" t="s">
        <v>8961</v>
      </c>
      <c r="K2970" s="1" t="s">
        <v>11444</v>
      </c>
      <c r="L2970" s="1" t="s">
        <v>13333</v>
      </c>
    </row>
    <row r="2971" spans="1:12" hidden="1" x14ac:dyDescent="0.2">
      <c r="A2971" s="1">
        <v>2970</v>
      </c>
      <c r="B2971" s="1" t="s">
        <v>2970</v>
      </c>
      <c r="C2971" s="1" t="str">
        <f>IFERROR(VLOOKUP(B2971,Merged!E:G,3,FALSE),"")</f>
        <v/>
      </c>
      <c r="E2971" s="1" t="s">
        <v>6570</v>
      </c>
      <c r="F2971" s="1" t="str">
        <f>TEXT($G2971,"0000") &amp; TEXT($H2971,"00")</f>
        <v>200604</v>
      </c>
      <c r="G2971" s="1">
        <f>IFERROR(
  IF(ISNUMBER(SEARCH("平成",B2971)),
     1988 + VALUE(MID(B2971, SEARCH("平成",B2971) + 2, FIND("年", B2971) - SEARCH("平成",B2971) - 2)),
  IF(ISNUMBER(SEARCH("令和元年",B2971)),
     2019,
  IF(ISNUMBER(SEARCH("令和",B2971)),
     2018 + VALUE(MID(B2971, SEARCH("令和",B2971) + 2, FIND("年", B2971) - SEARCH("令和",B2971) - 2)),
  ""))),
"")</f>
        <v>2006</v>
      </c>
      <c r="H2971" s="1">
        <v>4</v>
      </c>
      <c r="I2971" s="5">
        <f>VALUE(RIGHT($E2971,LEN($E2971)-1))</f>
        <v>10</v>
      </c>
      <c r="J2971" s="1" t="s">
        <v>8962</v>
      </c>
      <c r="K2971" s="1" t="s">
        <v>11443</v>
      </c>
      <c r="L2971" s="1" t="s">
        <v>13334</v>
      </c>
    </row>
    <row r="2972" spans="1:12" hidden="1" x14ac:dyDescent="0.2">
      <c r="A2972" s="1">
        <v>2971</v>
      </c>
      <c r="B2972" s="1" t="s">
        <v>2971</v>
      </c>
      <c r="C2972" s="1" t="str">
        <f>IFERROR(VLOOKUP(B2972,Merged!E:G,3,FALSE),"")</f>
        <v/>
      </c>
      <c r="E2972" s="1" t="s">
        <v>6571</v>
      </c>
      <c r="F2972" s="1" t="str">
        <f>TEXT($G2972,"0000") &amp; TEXT($H2972,"00")</f>
        <v>200604</v>
      </c>
      <c r="G2972" s="1">
        <f>IFERROR(
  IF(ISNUMBER(SEARCH("平成",B2972)),
     1988 + VALUE(MID(B2972, SEARCH("平成",B2972) + 2, FIND("年", B2972) - SEARCH("平成",B2972) - 2)),
  IF(ISNUMBER(SEARCH("令和元年",B2972)),
     2019,
  IF(ISNUMBER(SEARCH("令和",B2972)),
     2018 + VALUE(MID(B2972, SEARCH("令和",B2972) + 2, FIND("年", B2972) - SEARCH("令和",B2972) - 2)),
  ""))),
"")</f>
        <v>2006</v>
      </c>
      <c r="H2972" s="1">
        <v>4</v>
      </c>
      <c r="I2972" s="5">
        <f>VALUE(RIGHT($E2972,LEN($E2972)-1))</f>
        <v>11</v>
      </c>
      <c r="J2972" s="1" t="s">
        <v>8963</v>
      </c>
      <c r="K2972" s="1" t="s">
        <v>11445</v>
      </c>
      <c r="L2972" s="1" t="s">
        <v>11745</v>
      </c>
    </row>
    <row r="2973" spans="1:12" hidden="1" x14ac:dyDescent="0.2">
      <c r="A2973" s="1">
        <v>2972</v>
      </c>
      <c r="B2973" s="1" t="s">
        <v>2972</v>
      </c>
      <c r="C2973" s="1" t="str">
        <f>IFERROR(VLOOKUP(B2973,Merged!E:G,3,FALSE),"")</f>
        <v/>
      </c>
      <c r="E2973" s="1" t="s">
        <v>6572</v>
      </c>
      <c r="F2973" s="1" t="str">
        <f>TEXT($G2973,"0000") &amp; TEXT($H2973,"00")</f>
        <v>200604</v>
      </c>
      <c r="G2973" s="1">
        <f>IFERROR(
  IF(ISNUMBER(SEARCH("平成",B2973)),
     1988 + VALUE(MID(B2973, SEARCH("平成",B2973) + 2, FIND("年", B2973) - SEARCH("平成",B2973) - 2)),
  IF(ISNUMBER(SEARCH("令和元年",B2973)),
     2019,
  IF(ISNUMBER(SEARCH("令和",B2973)),
     2018 + VALUE(MID(B2973, SEARCH("令和",B2973) + 2, FIND("年", B2973) - SEARCH("令和",B2973) - 2)),
  ""))),
"")</f>
        <v>2006</v>
      </c>
      <c r="H2973" s="1">
        <v>4</v>
      </c>
      <c r="I2973" s="5">
        <f>VALUE(RIGHT($E2973,LEN($E2973)-1))</f>
        <v>12</v>
      </c>
      <c r="J2973" s="1" t="s">
        <v>8964</v>
      </c>
      <c r="K2973" s="1" t="s">
        <v>11443</v>
      </c>
      <c r="L2973" s="1" t="s">
        <v>12100</v>
      </c>
    </row>
    <row r="2974" spans="1:12" hidden="1" x14ac:dyDescent="0.2">
      <c r="A2974" s="1">
        <v>2973</v>
      </c>
      <c r="B2974" s="1" t="s">
        <v>2973</v>
      </c>
      <c r="C2974" s="1" t="str">
        <f>IFERROR(VLOOKUP(B2974,Merged!E:G,3,FALSE),"")</f>
        <v/>
      </c>
      <c r="E2974" s="1" t="s">
        <v>6573</v>
      </c>
      <c r="F2974" s="1" t="str">
        <f>TEXT($G2974,"0000") &amp; TEXT($H2974,"00")</f>
        <v>200604</v>
      </c>
      <c r="G2974" s="1">
        <f>IFERROR(
  IF(ISNUMBER(SEARCH("平成",B2974)),
     1988 + VALUE(MID(B2974, SEARCH("平成",B2974) + 2, FIND("年", B2974) - SEARCH("平成",B2974) - 2)),
  IF(ISNUMBER(SEARCH("令和元年",B2974)),
     2019,
  IF(ISNUMBER(SEARCH("令和",B2974)),
     2018 + VALUE(MID(B2974, SEARCH("令和",B2974) + 2, FIND("年", B2974) - SEARCH("令和",B2974) - 2)),
  ""))),
"")</f>
        <v>2006</v>
      </c>
      <c r="H2974" s="1">
        <v>4</v>
      </c>
      <c r="I2974" s="5">
        <f>VALUE(RIGHT($E2974,LEN($E2974)-1))</f>
        <v>13</v>
      </c>
      <c r="J2974" s="1" t="s">
        <v>8965</v>
      </c>
      <c r="K2974" s="1" t="s">
        <v>11445</v>
      </c>
      <c r="L2974" s="1" t="s">
        <v>13335</v>
      </c>
    </row>
    <row r="2975" spans="1:12" hidden="1" x14ac:dyDescent="0.2">
      <c r="A2975" s="1">
        <v>2974</v>
      </c>
      <c r="B2975" s="1" t="s">
        <v>2974</v>
      </c>
      <c r="C2975" s="1" t="str">
        <f>IFERROR(VLOOKUP(B2975,Merged!E:G,3,FALSE),"")</f>
        <v/>
      </c>
      <c r="E2975" s="1" t="s">
        <v>6574</v>
      </c>
      <c r="F2975" s="1" t="str">
        <f>TEXT($G2975,"0000") &amp; TEXT($H2975,"00")</f>
        <v>200604</v>
      </c>
      <c r="G2975" s="1">
        <f>IFERROR(
  IF(ISNUMBER(SEARCH("平成",B2975)),
     1988 + VALUE(MID(B2975, SEARCH("平成",B2975) + 2, FIND("年", B2975) - SEARCH("平成",B2975) - 2)),
  IF(ISNUMBER(SEARCH("令和元年",B2975)),
     2019,
  IF(ISNUMBER(SEARCH("令和",B2975)),
     2018 + VALUE(MID(B2975, SEARCH("令和",B2975) + 2, FIND("年", B2975) - SEARCH("令和",B2975) - 2)),
  ""))),
"")</f>
        <v>2006</v>
      </c>
      <c r="H2975" s="1">
        <v>4</v>
      </c>
      <c r="I2975" s="5">
        <f>VALUE(RIGHT($E2975,LEN($E2975)-1))</f>
        <v>14</v>
      </c>
      <c r="J2975" s="1" t="s">
        <v>6802</v>
      </c>
      <c r="K2975" s="1" t="s">
        <v>11443</v>
      </c>
      <c r="L2975" s="1" t="s">
        <v>11604</v>
      </c>
    </row>
    <row r="2976" spans="1:12" hidden="1" x14ac:dyDescent="0.2">
      <c r="A2976" s="1">
        <v>2975</v>
      </c>
      <c r="B2976" s="1" t="s">
        <v>2975</v>
      </c>
      <c r="C2976" s="1" t="str">
        <f>IFERROR(VLOOKUP(B2976,Merged!E:G,3,FALSE),"")</f>
        <v/>
      </c>
      <c r="E2976" s="1" t="s">
        <v>6575</v>
      </c>
      <c r="F2976" s="1" t="str">
        <f>TEXT($G2976,"0000") &amp; TEXT($H2976,"00")</f>
        <v>200604</v>
      </c>
      <c r="G2976" s="1">
        <f>IFERROR(
  IF(ISNUMBER(SEARCH("平成",B2976)),
     1988 + VALUE(MID(B2976, SEARCH("平成",B2976) + 2, FIND("年", B2976) - SEARCH("平成",B2976) - 2)),
  IF(ISNUMBER(SEARCH("令和元年",B2976)),
     2019,
  IF(ISNUMBER(SEARCH("令和",B2976)),
     2018 + VALUE(MID(B2976, SEARCH("令和",B2976) + 2, FIND("年", B2976) - SEARCH("令和",B2976) - 2)),
  ""))),
"")</f>
        <v>2006</v>
      </c>
      <c r="H2976" s="1">
        <v>4</v>
      </c>
      <c r="I2976" s="5">
        <f>VALUE(RIGHT($E2976,LEN($E2976)-1))</f>
        <v>15</v>
      </c>
      <c r="J2976" s="1" t="s">
        <v>8966</v>
      </c>
      <c r="K2976" s="1" t="s">
        <v>11443</v>
      </c>
    </row>
    <row r="2977" spans="1:12" hidden="1" x14ac:dyDescent="0.2">
      <c r="A2977" s="1">
        <v>2976</v>
      </c>
      <c r="B2977" s="1" t="s">
        <v>2976</v>
      </c>
      <c r="C2977" s="1" t="str">
        <f>IFERROR(VLOOKUP(B2977,Merged!E:G,3,FALSE),"")</f>
        <v/>
      </c>
      <c r="E2977" s="1" t="s">
        <v>6576</v>
      </c>
      <c r="F2977" s="1" t="str">
        <f>TEXT($G2977,"0000") &amp; TEXT($H2977,"00")</f>
        <v>200604</v>
      </c>
      <c r="G2977" s="1">
        <f>IFERROR(
  IF(ISNUMBER(SEARCH("平成",B2977)),
     1988 + VALUE(MID(B2977, SEARCH("平成",B2977) + 2, FIND("年", B2977) - SEARCH("平成",B2977) - 2)),
  IF(ISNUMBER(SEARCH("令和元年",B2977)),
     2019,
  IF(ISNUMBER(SEARCH("令和",B2977)),
     2018 + VALUE(MID(B2977, SEARCH("令和",B2977) + 2, FIND("年", B2977) - SEARCH("令和",B2977) - 2)),
  ""))),
"")</f>
        <v>2006</v>
      </c>
      <c r="H2977" s="1">
        <v>4</v>
      </c>
      <c r="I2977" s="5">
        <f>VALUE(RIGHT($E2977,LEN($E2977)-1))</f>
        <v>16</v>
      </c>
      <c r="J2977" s="1" t="s">
        <v>7323</v>
      </c>
      <c r="K2977" s="1" t="s">
        <v>11442</v>
      </c>
      <c r="L2977" s="1" t="s">
        <v>12986</v>
      </c>
    </row>
    <row r="2978" spans="1:12" hidden="1" x14ac:dyDescent="0.2">
      <c r="A2978" s="1">
        <v>2977</v>
      </c>
      <c r="B2978" s="1" t="s">
        <v>2977</v>
      </c>
      <c r="C2978" s="1" t="str">
        <f>IFERROR(VLOOKUP(B2978,Merged!E:G,3,FALSE),"")</f>
        <v/>
      </c>
      <c r="E2978" s="1" t="s">
        <v>6577</v>
      </c>
      <c r="F2978" s="1" t="str">
        <f>TEXT($G2978,"0000") &amp; TEXT($H2978,"00")</f>
        <v>200604</v>
      </c>
      <c r="G2978" s="1">
        <f>IFERROR(
  IF(ISNUMBER(SEARCH("平成",B2978)),
     1988 + VALUE(MID(B2978, SEARCH("平成",B2978) + 2, FIND("年", B2978) - SEARCH("平成",B2978) - 2)),
  IF(ISNUMBER(SEARCH("令和元年",B2978)),
     2019,
  IF(ISNUMBER(SEARCH("令和",B2978)),
     2018 + VALUE(MID(B2978, SEARCH("令和",B2978) + 2, FIND("年", B2978) - SEARCH("令和",B2978) - 2)),
  ""))),
"")</f>
        <v>2006</v>
      </c>
      <c r="H2978" s="1">
        <v>4</v>
      </c>
      <c r="I2978" s="5">
        <f>VALUE(RIGHT($E2978,LEN($E2978)-1))</f>
        <v>17</v>
      </c>
      <c r="J2978" s="1" t="s">
        <v>7911</v>
      </c>
      <c r="K2978" s="1" t="s">
        <v>11445</v>
      </c>
      <c r="L2978" s="1" t="s">
        <v>12557</v>
      </c>
    </row>
    <row r="2979" spans="1:12" hidden="1" x14ac:dyDescent="0.2">
      <c r="A2979" s="1">
        <v>2978</v>
      </c>
      <c r="B2979" s="1" t="s">
        <v>2978</v>
      </c>
      <c r="C2979" s="1" t="str">
        <f>IFERROR(VLOOKUP(B2979,Merged!E:G,3,FALSE),"")</f>
        <v/>
      </c>
      <c r="E2979" s="1" t="s">
        <v>6578</v>
      </c>
      <c r="F2979" s="1" t="str">
        <f>TEXT($G2979,"0000") &amp; TEXT($H2979,"00")</f>
        <v>200604</v>
      </c>
      <c r="G2979" s="1">
        <f>IFERROR(
  IF(ISNUMBER(SEARCH("平成",B2979)),
     1988 + VALUE(MID(B2979, SEARCH("平成",B2979) + 2, FIND("年", B2979) - SEARCH("平成",B2979) - 2)),
  IF(ISNUMBER(SEARCH("令和元年",B2979)),
     2019,
  IF(ISNUMBER(SEARCH("令和",B2979)),
     2018 + VALUE(MID(B2979, SEARCH("令和",B2979) + 2, FIND("年", B2979) - SEARCH("令和",B2979) - 2)),
  ""))),
"")</f>
        <v>2006</v>
      </c>
      <c r="H2979" s="1">
        <v>4</v>
      </c>
      <c r="I2979" s="5">
        <f>VALUE(RIGHT($E2979,LEN($E2979)-1))</f>
        <v>18</v>
      </c>
      <c r="J2979" s="1" t="s">
        <v>8967</v>
      </c>
      <c r="K2979" s="1" t="s">
        <v>11444</v>
      </c>
      <c r="L2979" s="1" t="s">
        <v>12158</v>
      </c>
    </row>
    <row r="2980" spans="1:12" hidden="1" x14ac:dyDescent="0.2">
      <c r="A2980" s="1">
        <v>2979</v>
      </c>
      <c r="B2980" s="1" t="s">
        <v>2979</v>
      </c>
      <c r="C2980" s="1" t="str">
        <f>IFERROR(VLOOKUP(B2980,Merged!E:G,3,FALSE),"")</f>
        <v/>
      </c>
      <c r="E2980" s="1" t="s">
        <v>6579</v>
      </c>
      <c r="F2980" s="1" t="str">
        <f>TEXT($G2980,"0000") &amp; TEXT($H2980,"00")</f>
        <v>200604</v>
      </c>
      <c r="G2980" s="1">
        <f>IFERROR(
  IF(ISNUMBER(SEARCH("平成",B2980)),
     1988 + VALUE(MID(B2980, SEARCH("平成",B2980) + 2, FIND("年", B2980) - SEARCH("平成",B2980) - 2)),
  IF(ISNUMBER(SEARCH("令和元年",B2980)),
     2019,
  IF(ISNUMBER(SEARCH("令和",B2980)),
     2018 + VALUE(MID(B2980, SEARCH("令和",B2980) + 2, FIND("年", B2980) - SEARCH("令和",B2980) - 2)),
  ""))),
"")</f>
        <v>2006</v>
      </c>
      <c r="H2980" s="1">
        <v>4</v>
      </c>
      <c r="I2980" s="5">
        <f>VALUE(RIGHT($E2980,LEN($E2980)-1))</f>
        <v>19</v>
      </c>
      <c r="J2980" s="1" t="s">
        <v>8785</v>
      </c>
      <c r="K2980" s="1" t="s">
        <v>11444</v>
      </c>
      <c r="L2980" s="1" t="s">
        <v>12102</v>
      </c>
    </row>
    <row r="2981" spans="1:12" hidden="1" x14ac:dyDescent="0.2">
      <c r="A2981" s="1">
        <v>2980</v>
      </c>
      <c r="B2981" s="1" t="s">
        <v>2980</v>
      </c>
      <c r="C2981" s="1" t="str">
        <f>IFERROR(VLOOKUP(B2981,Merged!E:G,3,FALSE),"")</f>
        <v/>
      </c>
      <c r="E2981" s="1" t="s">
        <v>6580</v>
      </c>
      <c r="F2981" s="1" t="str">
        <f>TEXT($G2981,"0000") &amp; TEXT($H2981,"00")</f>
        <v>200604</v>
      </c>
      <c r="G2981" s="1">
        <f>IFERROR(
  IF(ISNUMBER(SEARCH("平成",B2981)),
     1988 + VALUE(MID(B2981, SEARCH("平成",B2981) + 2, FIND("年", B2981) - SEARCH("平成",B2981) - 2)),
  IF(ISNUMBER(SEARCH("令和元年",B2981)),
     2019,
  IF(ISNUMBER(SEARCH("令和",B2981)),
     2018 + VALUE(MID(B2981, SEARCH("令和",B2981) + 2, FIND("年", B2981) - SEARCH("令和",B2981) - 2)),
  ""))),
"")</f>
        <v>2006</v>
      </c>
      <c r="H2981" s="1">
        <v>4</v>
      </c>
      <c r="I2981" s="5">
        <f>VALUE(RIGHT($E2981,LEN($E2981)-1))</f>
        <v>20</v>
      </c>
      <c r="J2981" s="1" t="s">
        <v>8968</v>
      </c>
      <c r="K2981" s="1" t="s">
        <v>11443</v>
      </c>
      <c r="L2981" s="1" t="s">
        <v>13071</v>
      </c>
    </row>
    <row r="2982" spans="1:12" hidden="1" x14ac:dyDescent="0.2">
      <c r="A2982" s="1">
        <v>2981</v>
      </c>
      <c r="B2982" s="1" t="s">
        <v>2981</v>
      </c>
      <c r="C2982" s="1" t="str">
        <f>IFERROR(VLOOKUP(B2982,Merged!E:G,3,FALSE),"")</f>
        <v/>
      </c>
      <c r="E2982" s="1" t="s">
        <v>6581</v>
      </c>
      <c r="F2982" s="1" t="str">
        <f>TEXT($G2982,"0000") &amp; TEXT($H2982,"00")</f>
        <v>200604</v>
      </c>
      <c r="G2982" s="1">
        <f>IFERROR(
  IF(ISNUMBER(SEARCH("平成",B2982)),
     1988 + VALUE(MID(B2982, SEARCH("平成",B2982) + 2, FIND("年", B2982) - SEARCH("平成",B2982) - 2)),
  IF(ISNUMBER(SEARCH("令和元年",B2982)),
     2019,
  IF(ISNUMBER(SEARCH("令和",B2982)),
     2018 + VALUE(MID(B2982, SEARCH("令和",B2982) + 2, FIND("年", B2982) - SEARCH("令和",B2982) - 2)),
  ""))),
"")</f>
        <v>2006</v>
      </c>
      <c r="H2982" s="1">
        <v>4</v>
      </c>
      <c r="I2982" s="5">
        <f>VALUE(RIGHT($E2982,LEN($E2982)-1))</f>
        <v>21</v>
      </c>
      <c r="J2982" s="1" t="s">
        <v>8969</v>
      </c>
      <c r="K2982" s="1" t="s">
        <v>11444</v>
      </c>
      <c r="L2982" s="1" t="s">
        <v>13336</v>
      </c>
    </row>
    <row r="2983" spans="1:12" hidden="1" x14ac:dyDescent="0.2">
      <c r="A2983" s="1">
        <v>2982</v>
      </c>
      <c r="B2983" s="1" t="s">
        <v>2982</v>
      </c>
      <c r="C2983" s="1" t="str">
        <f>IFERROR(VLOOKUP(B2983,Merged!E:G,3,FALSE),"")</f>
        <v/>
      </c>
      <c r="E2983" s="1" t="s">
        <v>6582</v>
      </c>
      <c r="F2983" s="1" t="str">
        <f>TEXT($G2983,"0000") &amp; TEXT($H2983,"00")</f>
        <v>200604</v>
      </c>
      <c r="G2983" s="1">
        <f>IFERROR(
  IF(ISNUMBER(SEARCH("平成",B2983)),
     1988 + VALUE(MID(B2983, SEARCH("平成",B2983) + 2, FIND("年", B2983) - SEARCH("平成",B2983) - 2)),
  IF(ISNUMBER(SEARCH("令和元年",B2983)),
     2019,
  IF(ISNUMBER(SEARCH("令和",B2983)),
     2018 + VALUE(MID(B2983, SEARCH("令和",B2983) + 2, FIND("年", B2983) - SEARCH("令和",B2983) - 2)),
  ""))),
"")</f>
        <v>2006</v>
      </c>
      <c r="H2983" s="1">
        <v>4</v>
      </c>
      <c r="I2983" s="5">
        <f>VALUE(RIGHT($E2983,LEN($E2983)-1))</f>
        <v>22</v>
      </c>
      <c r="J2983" s="1" t="s">
        <v>8970</v>
      </c>
      <c r="K2983" s="1" t="s">
        <v>11445</v>
      </c>
      <c r="L2983" s="1" t="s">
        <v>13337</v>
      </c>
    </row>
    <row r="2984" spans="1:12" hidden="1" x14ac:dyDescent="0.2">
      <c r="A2984" s="1">
        <v>2983</v>
      </c>
      <c r="B2984" s="1" t="s">
        <v>2983</v>
      </c>
      <c r="C2984" s="1" t="str">
        <f>IFERROR(VLOOKUP(B2984,Merged!E:G,3,FALSE),"")</f>
        <v/>
      </c>
      <c r="E2984" s="1" t="s">
        <v>6583</v>
      </c>
      <c r="F2984" s="1" t="str">
        <f>TEXT($G2984,"0000") &amp; TEXT($H2984,"00")</f>
        <v>200604</v>
      </c>
      <c r="G2984" s="1">
        <f>IFERROR(
  IF(ISNUMBER(SEARCH("平成",B2984)),
     1988 + VALUE(MID(B2984, SEARCH("平成",B2984) + 2, FIND("年", B2984) - SEARCH("平成",B2984) - 2)),
  IF(ISNUMBER(SEARCH("令和元年",B2984)),
     2019,
  IF(ISNUMBER(SEARCH("令和",B2984)),
     2018 + VALUE(MID(B2984, SEARCH("令和",B2984) + 2, FIND("年", B2984) - SEARCH("令和",B2984) - 2)),
  ""))),
"")</f>
        <v>2006</v>
      </c>
      <c r="H2984" s="1">
        <v>4</v>
      </c>
      <c r="I2984" s="5">
        <f>VALUE(RIGHT($E2984,LEN($E2984)-1))</f>
        <v>23</v>
      </c>
      <c r="J2984" s="1" t="s">
        <v>7048</v>
      </c>
      <c r="K2984" s="1" t="s">
        <v>11442</v>
      </c>
      <c r="L2984" s="1" t="s">
        <v>11821</v>
      </c>
    </row>
    <row r="2985" spans="1:12" hidden="1" x14ac:dyDescent="0.2">
      <c r="A2985" s="1">
        <v>2984</v>
      </c>
      <c r="B2985" s="1" t="s">
        <v>2984</v>
      </c>
      <c r="C2985" s="1" t="str">
        <f>IFERROR(VLOOKUP(B2985,Merged!E:G,3,FALSE),"")</f>
        <v/>
      </c>
      <c r="E2985" s="1" t="s">
        <v>6584</v>
      </c>
      <c r="F2985" s="1" t="str">
        <f>TEXT($G2985,"0000") &amp; TEXT($H2985,"00")</f>
        <v>200604</v>
      </c>
      <c r="G2985" s="1">
        <f>IFERROR(
  IF(ISNUMBER(SEARCH("平成",B2985)),
     1988 + VALUE(MID(B2985, SEARCH("平成",B2985) + 2, FIND("年", B2985) - SEARCH("平成",B2985) - 2)),
  IF(ISNUMBER(SEARCH("令和元年",B2985)),
     2019,
  IF(ISNUMBER(SEARCH("令和",B2985)),
     2018 + VALUE(MID(B2985, SEARCH("令和",B2985) + 2, FIND("年", B2985) - SEARCH("令和",B2985) - 2)),
  ""))),
"")</f>
        <v>2006</v>
      </c>
      <c r="H2985" s="1">
        <v>4</v>
      </c>
      <c r="I2985" s="5">
        <f>VALUE(RIGHT($E2985,LEN($E2985)-1))</f>
        <v>24</v>
      </c>
      <c r="J2985" s="1" t="s">
        <v>8971</v>
      </c>
      <c r="K2985" s="1" t="s">
        <v>11445</v>
      </c>
      <c r="L2985" s="1" t="s">
        <v>13338</v>
      </c>
    </row>
    <row r="2986" spans="1:12" hidden="1" x14ac:dyDescent="0.2">
      <c r="A2986" s="1">
        <v>2985</v>
      </c>
      <c r="B2986" s="1" t="s">
        <v>2985</v>
      </c>
      <c r="C2986" s="1" t="str">
        <f>IFERROR(VLOOKUP(B2986,Merged!E:G,3,FALSE),"")</f>
        <v/>
      </c>
      <c r="E2986" s="1" t="s">
        <v>6585</v>
      </c>
      <c r="F2986" s="1" t="str">
        <f>TEXT($G2986,"0000") &amp; TEXT($H2986,"00")</f>
        <v>200604</v>
      </c>
      <c r="G2986" s="1">
        <f>IFERROR(
  IF(ISNUMBER(SEARCH("平成",B2986)),
     1988 + VALUE(MID(B2986, SEARCH("平成",B2986) + 2, FIND("年", B2986) - SEARCH("平成",B2986) - 2)),
  IF(ISNUMBER(SEARCH("令和元年",B2986)),
     2019,
  IF(ISNUMBER(SEARCH("令和",B2986)),
     2018 + VALUE(MID(B2986, SEARCH("令和",B2986) + 2, FIND("年", B2986) - SEARCH("令和",B2986) - 2)),
  ""))),
"")</f>
        <v>2006</v>
      </c>
      <c r="H2986" s="1">
        <v>4</v>
      </c>
      <c r="I2986" s="5">
        <f>VALUE(RIGHT($E2986,LEN($E2986)-1))</f>
        <v>25</v>
      </c>
      <c r="J2986" s="1" t="s">
        <v>8972</v>
      </c>
      <c r="K2986" s="1" t="s">
        <v>11445</v>
      </c>
      <c r="L2986" s="1" t="s">
        <v>12302</v>
      </c>
    </row>
    <row r="2987" spans="1:12" hidden="1" x14ac:dyDescent="0.2">
      <c r="A2987" s="1">
        <v>2986</v>
      </c>
      <c r="B2987" s="1" t="s">
        <v>2986</v>
      </c>
      <c r="C2987" s="1" t="str">
        <f>IFERROR(VLOOKUP(B2987,Merged!E:G,3,FALSE),"")</f>
        <v/>
      </c>
      <c r="E2987" s="1" t="s">
        <v>6586</v>
      </c>
      <c r="F2987" s="1" t="str">
        <f>TEXT($G2987,"0000") &amp; TEXT($H2987,"00")</f>
        <v>200604</v>
      </c>
      <c r="G2987" s="1">
        <f>IFERROR(
  IF(ISNUMBER(SEARCH("平成",B2987)),
     1988 + VALUE(MID(B2987, SEARCH("平成",B2987) + 2, FIND("年", B2987) - SEARCH("平成",B2987) - 2)),
  IF(ISNUMBER(SEARCH("令和元年",B2987)),
     2019,
  IF(ISNUMBER(SEARCH("令和",B2987)),
     2018 + VALUE(MID(B2987, SEARCH("令和",B2987) + 2, FIND("年", B2987) - SEARCH("令和",B2987) - 2)),
  ""))),
"")</f>
        <v>2006</v>
      </c>
      <c r="H2987" s="1">
        <v>4</v>
      </c>
      <c r="I2987" s="5">
        <f>VALUE(RIGHT($E2987,LEN($E2987)-1))</f>
        <v>26</v>
      </c>
      <c r="J2987" s="1" t="s">
        <v>8973</v>
      </c>
      <c r="K2987" s="1" t="s">
        <v>11444</v>
      </c>
      <c r="L2987" s="1" t="s">
        <v>11820</v>
      </c>
    </row>
    <row r="2988" spans="1:12" hidden="1" x14ac:dyDescent="0.2">
      <c r="A2988" s="1">
        <v>2987</v>
      </c>
      <c r="B2988" s="1" t="s">
        <v>2987</v>
      </c>
      <c r="C2988" s="1" t="str">
        <f>IFERROR(VLOOKUP(B2988,Merged!E:G,3,FALSE),"")</f>
        <v/>
      </c>
      <c r="E2988" s="1" t="s">
        <v>6587</v>
      </c>
      <c r="F2988" s="1" t="str">
        <f>TEXT($G2988,"0000") &amp; TEXT($H2988,"00")</f>
        <v>200604</v>
      </c>
      <c r="G2988" s="1">
        <f>IFERROR(
  IF(ISNUMBER(SEARCH("平成",B2988)),
     1988 + VALUE(MID(B2988, SEARCH("平成",B2988) + 2, FIND("年", B2988) - SEARCH("平成",B2988) - 2)),
  IF(ISNUMBER(SEARCH("令和元年",B2988)),
     2019,
  IF(ISNUMBER(SEARCH("令和",B2988)),
     2018 + VALUE(MID(B2988, SEARCH("令和",B2988) + 2, FIND("年", B2988) - SEARCH("令和",B2988) - 2)),
  ""))),
"")</f>
        <v>2006</v>
      </c>
      <c r="H2988" s="1">
        <v>4</v>
      </c>
      <c r="I2988" s="5">
        <f>VALUE(RIGHT($E2988,LEN($E2988)-1))</f>
        <v>27</v>
      </c>
      <c r="J2988" s="1" t="s">
        <v>8974</v>
      </c>
      <c r="K2988" s="1" t="s">
        <v>11444</v>
      </c>
      <c r="L2988" s="1" t="s">
        <v>13339</v>
      </c>
    </row>
    <row r="2989" spans="1:12" hidden="1" x14ac:dyDescent="0.2">
      <c r="A2989" s="1">
        <v>2988</v>
      </c>
      <c r="B2989" s="1" t="s">
        <v>2988</v>
      </c>
      <c r="C2989" s="1" t="str">
        <f>IFERROR(VLOOKUP(B2989,Merged!E:G,3,FALSE),"")</f>
        <v/>
      </c>
      <c r="E2989" s="1" t="s">
        <v>6588</v>
      </c>
      <c r="F2989" s="1" t="str">
        <f>TEXT($G2989,"0000") &amp; TEXT($H2989,"00")</f>
        <v>200604</v>
      </c>
      <c r="G2989" s="1">
        <f>IFERROR(
  IF(ISNUMBER(SEARCH("平成",B2989)),
     1988 + VALUE(MID(B2989, SEARCH("平成",B2989) + 2, FIND("年", B2989) - SEARCH("平成",B2989) - 2)),
  IF(ISNUMBER(SEARCH("令和元年",B2989)),
     2019,
  IF(ISNUMBER(SEARCH("令和",B2989)),
     2018 + VALUE(MID(B2989, SEARCH("令和",B2989) + 2, FIND("年", B2989) - SEARCH("令和",B2989) - 2)),
  ""))),
"")</f>
        <v>2006</v>
      </c>
      <c r="H2989" s="1">
        <v>4</v>
      </c>
      <c r="I2989" s="5">
        <f>VALUE(RIGHT($E2989,LEN($E2989)-1))</f>
        <v>28</v>
      </c>
      <c r="J2989" s="1" t="s">
        <v>8975</v>
      </c>
      <c r="K2989" s="1" t="s">
        <v>11443</v>
      </c>
    </row>
    <row r="2990" spans="1:12" hidden="1" x14ac:dyDescent="0.2">
      <c r="A2990" s="1">
        <v>2989</v>
      </c>
      <c r="B2990" s="1" t="s">
        <v>2989</v>
      </c>
      <c r="C2990" s="1" t="str">
        <f>IFERROR(VLOOKUP(B2990,Merged!E:G,3,FALSE),"")</f>
        <v/>
      </c>
      <c r="E2990" s="1" t="s">
        <v>6589</v>
      </c>
      <c r="F2990" s="1" t="str">
        <f>TEXT($G2990,"0000") &amp; TEXT($H2990,"00")</f>
        <v>200604</v>
      </c>
      <c r="G2990" s="1">
        <f>IFERROR(
  IF(ISNUMBER(SEARCH("平成",B2990)),
     1988 + VALUE(MID(B2990, SEARCH("平成",B2990) + 2, FIND("年", B2990) - SEARCH("平成",B2990) - 2)),
  IF(ISNUMBER(SEARCH("令和元年",B2990)),
     2019,
  IF(ISNUMBER(SEARCH("令和",B2990)),
     2018 + VALUE(MID(B2990, SEARCH("令和",B2990) + 2, FIND("年", B2990) - SEARCH("令和",B2990) - 2)),
  ""))),
"")</f>
        <v>2006</v>
      </c>
      <c r="H2990" s="1">
        <v>4</v>
      </c>
      <c r="I2990" s="5">
        <f>VALUE(RIGHT($E2990,LEN($E2990)-1))</f>
        <v>29</v>
      </c>
      <c r="J2990" s="1" t="s">
        <v>7798</v>
      </c>
      <c r="K2990" s="1" t="s">
        <v>11444</v>
      </c>
      <c r="L2990" s="1" t="s">
        <v>12462</v>
      </c>
    </row>
    <row r="2991" spans="1:12" hidden="1" x14ac:dyDescent="0.2">
      <c r="A2991" s="1">
        <v>2990</v>
      </c>
      <c r="B2991" s="1" t="s">
        <v>2990</v>
      </c>
      <c r="C2991" s="1" t="str">
        <f>IFERROR(VLOOKUP(B2991,Merged!E:G,3,FALSE),"")</f>
        <v/>
      </c>
      <c r="E2991" s="1" t="s">
        <v>6590</v>
      </c>
      <c r="F2991" s="1" t="str">
        <f>TEXT($G2991,"0000") &amp; TEXT($H2991,"00")</f>
        <v>200604</v>
      </c>
      <c r="G2991" s="1">
        <f>IFERROR(
  IF(ISNUMBER(SEARCH("平成",B2991)),
     1988 + VALUE(MID(B2991, SEARCH("平成",B2991) + 2, FIND("年", B2991) - SEARCH("平成",B2991) - 2)),
  IF(ISNUMBER(SEARCH("令和元年",B2991)),
     2019,
  IF(ISNUMBER(SEARCH("令和",B2991)),
     2018 + VALUE(MID(B2991, SEARCH("令和",B2991) + 2, FIND("年", B2991) - SEARCH("令和",B2991) - 2)),
  ""))),
"")</f>
        <v>2006</v>
      </c>
      <c r="H2991" s="1">
        <v>4</v>
      </c>
      <c r="I2991" s="5">
        <f>VALUE(RIGHT($E2991,LEN($E2991)-1))</f>
        <v>30</v>
      </c>
      <c r="J2991" s="1" t="s">
        <v>8976</v>
      </c>
      <c r="K2991" s="1" t="s">
        <v>11442</v>
      </c>
      <c r="L2991" s="1" t="s">
        <v>11689</v>
      </c>
    </row>
    <row r="2992" spans="1:12" hidden="1" x14ac:dyDescent="0.2">
      <c r="A2992" s="1">
        <v>2991</v>
      </c>
      <c r="B2992" s="1" t="s">
        <v>2991</v>
      </c>
      <c r="C2992" s="1" t="str">
        <f>IFERROR(VLOOKUP(B2992,Merged!E:G,3,FALSE),"")</f>
        <v/>
      </c>
      <c r="E2992" s="1" t="s">
        <v>6591</v>
      </c>
      <c r="F2992" s="1" t="str">
        <f>TEXT($G2992,"0000") &amp; TEXT($H2992,"00")</f>
        <v>200604</v>
      </c>
      <c r="G2992" s="1">
        <f>IFERROR(
  IF(ISNUMBER(SEARCH("平成",B2992)),
     1988 + VALUE(MID(B2992, SEARCH("平成",B2992) + 2, FIND("年", B2992) - SEARCH("平成",B2992) - 2)),
  IF(ISNUMBER(SEARCH("令和元年",B2992)),
     2019,
  IF(ISNUMBER(SEARCH("令和",B2992)),
     2018 + VALUE(MID(B2992, SEARCH("令和",B2992) + 2, FIND("年", B2992) - SEARCH("令和",B2992) - 2)),
  ""))),
"")</f>
        <v>2006</v>
      </c>
      <c r="H2992" s="1">
        <v>4</v>
      </c>
      <c r="I2992" s="5">
        <f>VALUE(RIGHT($E2992,LEN($E2992)-1))</f>
        <v>31</v>
      </c>
      <c r="J2992" s="1" t="s">
        <v>8977</v>
      </c>
      <c r="K2992" s="1" t="s">
        <v>11442</v>
      </c>
      <c r="L2992" s="1" t="s">
        <v>11601</v>
      </c>
    </row>
    <row r="2993" spans="1:12" hidden="1" x14ac:dyDescent="0.2">
      <c r="A2993" s="1">
        <v>2992</v>
      </c>
      <c r="B2993" s="1" t="s">
        <v>2992</v>
      </c>
      <c r="C2993" s="1" t="str">
        <f>IFERROR(VLOOKUP(B2993,Merged!E:G,3,FALSE),"")</f>
        <v/>
      </c>
      <c r="E2993" s="1" t="s">
        <v>6592</v>
      </c>
      <c r="F2993" s="1" t="str">
        <f>TEXT($G2993,"0000") &amp; TEXT($H2993,"00")</f>
        <v>200604</v>
      </c>
      <c r="G2993" s="1">
        <f>IFERROR(
  IF(ISNUMBER(SEARCH("平成",B2993)),
     1988 + VALUE(MID(B2993, SEARCH("平成",B2993) + 2, FIND("年", B2993) - SEARCH("平成",B2993) - 2)),
  IF(ISNUMBER(SEARCH("令和元年",B2993)),
     2019,
  IF(ISNUMBER(SEARCH("令和",B2993)),
     2018 + VALUE(MID(B2993, SEARCH("令和",B2993) + 2, FIND("年", B2993) - SEARCH("令和",B2993) - 2)),
  ""))),
"")</f>
        <v>2006</v>
      </c>
      <c r="H2993" s="1">
        <v>4</v>
      </c>
      <c r="I2993" s="5">
        <f>VALUE(RIGHT($E2993,LEN($E2993)-1))</f>
        <v>32</v>
      </c>
      <c r="J2993" s="1" t="s">
        <v>8978</v>
      </c>
      <c r="K2993" s="1" t="s">
        <v>11444</v>
      </c>
      <c r="L2993" s="1" t="s">
        <v>13340</v>
      </c>
    </row>
    <row r="2994" spans="1:12" hidden="1" x14ac:dyDescent="0.2">
      <c r="A2994" s="1">
        <v>2993</v>
      </c>
      <c r="B2994" s="1" t="s">
        <v>2993</v>
      </c>
      <c r="C2994" s="1" t="str">
        <f>IFERROR(VLOOKUP(B2994,Merged!E:G,3,FALSE),"")</f>
        <v/>
      </c>
      <c r="E2994" s="1" t="s">
        <v>6593</v>
      </c>
      <c r="F2994" s="1" t="str">
        <f>TEXT($G2994,"0000") &amp; TEXT($H2994,"00")</f>
        <v>200604</v>
      </c>
      <c r="G2994" s="1">
        <f>IFERROR(
  IF(ISNUMBER(SEARCH("平成",B2994)),
     1988 + VALUE(MID(B2994, SEARCH("平成",B2994) + 2, FIND("年", B2994) - SEARCH("平成",B2994) - 2)),
  IF(ISNUMBER(SEARCH("令和元年",B2994)),
     2019,
  IF(ISNUMBER(SEARCH("令和",B2994)),
     2018 + VALUE(MID(B2994, SEARCH("令和",B2994) + 2, FIND("年", B2994) - SEARCH("令和",B2994) - 2)),
  ""))),
"")</f>
        <v>2006</v>
      </c>
      <c r="H2994" s="1">
        <v>4</v>
      </c>
      <c r="I2994" s="5">
        <f>VALUE(RIGHT($E2994,LEN($E2994)-1))</f>
        <v>33</v>
      </c>
      <c r="J2994" s="1" t="s">
        <v>8979</v>
      </c>
      <c r="K2994" s="1" t="s">
        <v>11445</v>
      </c>
    </row>
    <row r="2995" spans="1:12" hidden="1" x14ac:dyDescent="0.2">
      <c r="A2995" s="1">
        <v>2994</v>
      </c>
      <c r="B2995" s="1" t="s">
        <v>2994</v>
      </c>
      <c r="C2995" s="1" t="str">
        <f>IFERROR(VLOOKUP(B2995,Merged!E:G,3,FALSE),"")</f>
        <v/>
      </c>
      <c r="E2995" s="1" t="s">
        <v>6594</v>
      </c>
      <c r="F2995" s="1" t="str">
        <f>TEXT($G2995,"0000") &amp; TEXT($H2995,"00")</f>
        <v>200604</v>
      </c>
      <c r="G2995" s="1">
        <f>IFERROR(
  IF(ISNUMBER(SEARCH("平成",B2995)),
     1988 + VALUE(MID(B2995, SEARCH("平成",B2995) + 2, FIND("年", B2995) - SEARCH("平成",B2995) - 2)),
  IF(ISNUMBER(SEARCH("令和元年",B2995)),
     2019,
  IF(ISNUMBER(SEARCH("令和",B2995)),
     2018 + VALUE(MID(B2995, SEARCH("令和",B2995) + 2, FIND("年", B2995) - SEARCH("令和",B2995) - 2)),
  ""))),
"")</f>
        <v>2006</v>
      </c>
      <c r="H2995" s="1">
        <v>4</v>
      </c>
      <c r="I2995" s="5">
        <f>VALUE(RIGHT($E2995,LEN($E2995)-1))</f>
        <v>34</v>
      </c>
      <c r="J2995" s="1" t="s">
        <v>8475</v>
      </c>
      <c r="K2995" s="1" t="s">
        <v>11445</v>
      </c>
      <c r="L2995" s="1" t="s">
        <v>12982</v>
      </c>
    </row>
    <row r="2996" spans="1:12" hidden="1" x14ac:dyDescent="0.2">
      <c r="A2996" s="1">
        <v>2995</v>
      </c>
      <c r="B2996" s="1" t="s">
        <v>2995</v>
      </c>
      <c r="C2996" s="1" t="str">
        <f>IFERROR(VLOOKUP(B2996,Merged!E:G,3,FALSE),"")</f>
        <v/>
      </c>
      <c r="E2996" s="1" t="s">
        <v>6595</v>
      </c>
      <c r="F2996" s="1" t="str">
        <f>TEXT($G2996,"0000") &amp; TEXT($H2996,"00")</f>
        <v>200604</v>
      </c>
      <c r="G2996" s="1">
        <f>IFERROR(
  IF(ISNUMBER(SEARCH("平成",B2996)),
     1988 + VALUE(MID(B2996, SEARCH("平成",B2996) + 2, FIND("年", B2996) - SEARCH("平成",B2996) - 2)),
  IF(ISNUMBER(SEARCH("令和元年",B2996)),
     2019,
  IF(ISNUMBER(SEARCH("令和",B2996)),
     2018 + VALUE(MID(B2996, SEARCH("令和",B2996) + 2, FIND("年", B2996) - SEARCH("令和",B2996) - 2)),
  ""))),
"")</f>
        <v>2006</v>
      </c>
      <c r="H2996" s="1">
        <v>4</v>
      </c>
      <c r="I2996" s="5">
        <f>VALUE(RIGHT($E2996,LEN($E2996)-1))</f>
        <v>35</v>
      </c>
      <c r="J2996" s="1" t="s">
        <v>7568</v>
      </c>
      <c r="K2996" s="1" t="s">
        <v>11443</v>
      </c>
      <c r="L2996" s="1" t="s">
        <v>13341</v>
      </c>
    </row>
    <row r="2997" spans="1:12" hidden="1" x14ac:dyDescent="0.2">
      <c r="A2997" s="1">
        <v>2996</v>
      </c>
      <c r="B2997" s="1" t="s">
        <v>2996</v>
      </c>
      <c r="C2997" s="1" t="str">
        <f>IFERROR(VLOOKUP(B2997,Merged!E:G,3,FALSE),"")</f>
        <v/>
      </c>
      <c r="E2997" s="1" t="s">
        <v>6596</v>
      </c>
      <c r="F2997" s="1" t="str">
        <f>TEXT($G2997,"0000") &amp; TEXT($H2997,"00")</f>
        <v>200604</v>
      </c>
      <c r="G2997" s="1">
        <f>IFERROR(
  IF(ISNUMBER(SEARCH("平成",B2997)),
     1988 + VALUE(MID(B2997, SEARCH("平成",B2997) + 2, FIND("年", B2997) - SEARCH("平成",B2997) - 2)),
  IF(ISNUMBER(SEARCH("令和元年",B2997)),
     2019,
  IF(ISNUMBER(SEARCH("令和",B2997)),
     2018 + VALUE(MID(B2997, SEARCH("令和",B2997) + 2, FIND("年", B2997) - SEARCH("令和",B2997) - 2)),
  ""))),
"")</f>
        <v>2006</v>
      </c>
      <c r="H2997" s="1">
        <v>4</v>
      </c>
      <c r="I2997" s="5">
        <f>VALUE(RIGHT($E2997,LEN($E2997)-1))</f>
        <v>36</v>
      </c>
      <c r="J2997" s="1" t="s">
        <v>8980</v>
      </c>
      <c r="K2997" s="1" t="s">
        <v>11444</v>
      </c>
      <c r="L2997" s="1" t="s">
        <v>13342</v>
      </c>
    </row>
    <row r="2998" spans="1:12" hidden="1" x14ac:dyDescent="0.2">
      <c r="A2998" s="1">
        <v>2997</v>
      </c>
      <c r="B2998" s="1" t="s">
        <v>2997</v>
      </c>
      <c r="C2998" s="1" t="str">
        <f>IFERROR(VLOOKUP(B2998,Merged!E:G,3,FALSE),"")</f>
        <v/>
      </c>
      <c r="E2998" s="1" t="s">
        <v>6597</v>
      </c>
      <c r="F2998" s="1" t="str">
        <f>TEXT($G2998,"0000") &amp; TEXT($H2998,"00")</f>
        <v>200604</v>
      </c>
      <c r="G2998" s="1">
        <f>IFERROR(
  IF(ISNUMBER(SEARCH("平成",B2998)),
     1988 + VALUE(MID(B2998, SEARCH("平成",B2998) + 2, FIND("年", B2998) - SEARCH("平成",B2998) - 2)),
  IF(ISNUMBER(SEARCH("令和元年",B2998)),
     2019,
  IF(ISNUMBER(SEARCH("令和",B2998)),
     2018 + VALUE(MID(B2998, SEARCH("令和",B2998) + 2, FIND("年", B2998) - SEARCH("令和",B2998) - 2)),
  ""))),
"")</f>
        <v>2006</v>
      </c>
      <c r="H2998" s="1">
        <v>4</v>
      </c>
      <c r="I2998" s="5">
        <f>VALUE(RIGHT($E2998,LEN($E2998)-1))</f>
        <v>37</v>
      </c>
      <c r="J2998" s="1" t="s">
        <v>8981</v>
      </c>
      <c r="K2998" s="1" t="s">
        <v>11445</v>
      </c>
      <c r="L2998" s="1" t="s">
        <v>13343</v>
      </c>
    </row>
    <row r="2999" spans="1:12" hidden="1" x14ac:dyDescent="0.2">
      <c r="A2999" s="1">
        <v>2998</v>
      </c>
      <c r="B2999" s="1" t="s">
        <v>2998</v>
      </c>
      <c r="C2999" s="1" t="str">
        <f>IFERROR(VLOOKUP(B2999,Merged!E:G,3,FALSE),"")</f>
        <v/>
      </c>
      <c r="E2999" s="1" t="s">
        <v>6598</v>
      </c>
      <c r="F2999" s="1" t="str">
        <f>TEXT($G2999,"0000") &amp; TEXT($H2999,"00")</f>
        <v>200604</v>
      </c>
      <c r="G2999" s="1">
        <f>IFERROR(
  IF(ISNUMBER(SEARCH("平成",B2999)),
     1988 + VALUE(MID(B2999, SEARCH("平成",B2999) + 2, FIND("年", B2999) - SEARCH("平成",B2999) - 2)),
  IF(ISNUMBER(SEARCH("令和元年",B2999)),
     2019,
  IF(ISNUMBER(SEARCH("令和",B2999)),
     2018 + VALUE(MID(B2999, SEARCH("令和",B2999) + 2, FIND("年", B2999) - SEARCH("令和",B2999) - 2)),
  ""))),
"")</f>
        <v>2006</v>
      </c>
      <c r="H2999" s="1">
        <v>4</v>
      </c>
      <c r="I2999" s="5">
        <f>VALUE(RIGHT($E2999,LEN($E2999)-1))</f>
        <v>38</v>
      </c>
      <c r="J2999" s="1" t="s">
        <v>8982</v>
      </c>
      <c r="K2999" s="1" t="s">
        <v>11443</v>
      </c>
      <c r="L2999" s="1" t="s">
        <v>13344</v>
      </c>
    </row>
    <row r="3000" spans="1:12" hidden="1" x14ac:dyDescent="0.2">
      <c r="A3000" s="1">
        <v>2999</v>
      </c>
      <c r="B3000" s="1" t="s">
        <v>2999</v>
      </c>
      <c r="C3000" s="1" t="str">
        <f>IFERROR(VLOOKUP(B3000,Merged!E:G,3,FALSE),"")</f>
        <v/>
      </c>
      <c r="E3000" s="1" t="s">
        <v>6599</v>
      </c>
      <c r="F3000" s="1" t="str">
        <f>TEXT($G3000,"0000") &amp; TEXT($H3000,"00")</f>
        <v>200604</v>
      </c>
      <c r="G3000" s="1">
        <f>IFERROR(
  IF(ISNUMBER(SEARCH("平成",B3000)),
     1988 + VALUE(MID(B3000, SEARCH("平成",B3000) + 2, FIND("年", B3000) - SEARCH("平成",B3000) - 2)),
  IF(ISNUMBER(SEARCH("令和元年",B3000)),
     2019,
  IF(ISNUMBER(SEARCH("令和",B3000)),
     2018 + VALUE(MID(B3000, SEARCH("令和",B3000) + 2, FIND("年", B3000) - SEARCH("令和",B3000) - 2)),
  ""))),
"")</f>
        <v>2006</v>
      </c>
      <c r="H3000" s="1">
        <v>4</v>
      </c>
      <c r="I3000" s="5">
        <f>VALUE(RIGHT($E3000,LEN($E3000)-1))</f>
        <v>39</v>
      </c>
      <c r="J3000" s="1" t="s">
        <v>7940</v>
      </c>
      <c r="K3000" s="1" t="s">
        <v>11443</v>
      </c>
      <c r="L3000" s="1" t="s">
        <v>12324</v>
      </c>
    </row>
    <row r="3001" spans="1:12" hidden="1" x14ac:dyDescent="0.2">
      <c r="A3001" s="1">
        <v>3000</v>
      </c>
      <c r="B3001" s="1" t="s">
        <v>3000</v>
      </c>
      <c r="C3001" s="1" t="str">
        <f>IFERROR(VLOOKUP(B3001,Merged!E:G,3,FALSE),"")</f>
        <v/>
      </c>
      <c r="E3001" s="1" t="s">
        <v>6600</v>
      </c>
      <c r="F3001" s="1" t="str">
        <f>TEXT($G3001,"0000") &amp; TEXT($H3001,"00")</f>
        <v>200604</v>
      </c>
      <c r="G3001" s="1">
        <f>IFERROR(
  IF(ISNUMBER(SEARCH("平成",B3001)),
     1988 + VALUE(MID(B3001, SEARCH("平成",B3001) + 2, FIND("年", B3001) - SEARCH("平成",B3001) - 2)),
  IF(ISNUMBER(SEARCH("令和元年",B3001)),
     2019,
  IF(ISNUMBER(SEARCH("令和",B3001)),
     2018 + VALUE(MID(B3001, SEARCH("令和",B3001) + 2, FIND("年", B3001) - SEARCH("令和",B3001) - 2)),
  ""))),
"")</f>
        <v>2006</v>
      </c>
      <c r="H3001" s="1">
        <v>4</v>
      </c>
      <c r="I3001" s="5">
        <f>VALUE(RIGHT($E3001,LEN($E3001)-1))</f>
        <v>40</v>
      </c>
      <c r="J3001" s="1" t="s">
        <v>8983</v>
      </c>
      <c r="K3001" s="1" t="s">
        <v>11444</v>
      </c>
    </row>
    <row r="3002" spans="1:12" hidden="1" x14ac:dyDescent="0.2">
      <c r="A3002" s="1">
        <v>3001</v>
      </c>
      <c r="B3002" s="1" t="s">
        <v>3001</v>
      </c>
      <c r="C3002" s="1" t="str">
        <f>IFERROR(VLOOKUP(B3002,Merged!E:G,3,FALSE),"")</f>
        <v/>
      </c>
      <c r="E3002" s="1" t="s">
        <v>6601</v>
      </c>
      <c r="F3002" s="1" t="str">
        <f>TEXT($G3002,"0000") &amp; TEXT($H3002,"00")</f>
        <v>200604</v>
      </c>
      <c r="G3002" s="1">
        <f>IFERROR(
  IF(ISNUMBER(SEARCH("平成",B3002)),
     1988 + VALUE(MID(B3002, SEARCH("平成",B3002) + 2, FIND("年", B3002) - SEARCH("平成",B3002) - 2)),
  IF(ISNUMBER(SEARCH("令和元年",B3002)),
     2019,
  IF(ISNUMBER(SEARCH("令和",B3002)),
     2018 + VALUE(MID(B3002, SEARCH("令和",B3002) + 2, FIND("年", B3002) - SEARCH("令和",B3002) - 2)),
  ""))),
"")</f>
        <v>2006</v>
      </c>
      <c r="H3002" s="1">
        <v>4</v>
      </c>
      <c r="I3002" s="5">
        <f>VALUE(RIGHT($E3002,LEN($E3002)-1))</f>
        <v>41</v>
      </c>
      <c r="J3002" s="1" t="s">
        <v>8984</v>
      </c>
      <c r="K3002" s="1" t="s">
        <v>11443</v>
      </c>
      <c r="L3002" s="1" t="s">
        <v>13222</v>
      </c>
    </row>
    <row r="3003" spans="1:12" hidden="1" x14ac:dyDescent="0.2">
      <c r="A3003" s="1">
        <v>3002</v>
      </c>
      <c r="B3003" s="1" t="s">
        <v>3002</v>
      </c>
      <c r="C3003" s="1" t="str">
        <f>IFERROR(VLOOKUP(B3003,Merged!E:G,3,FALSE),"")</f>
        <v/>
      </c>
      <c r="E3003" s="1" t="s">
        <v>6602</v>
      </c>
      <c r="F3003" s="1" t="str">
        <f>TEXT($G3003,"0000") &amp; TEXT($H3003,"00")</f>
        <v>200604</v>
      </c>
      <c r="G3003" s="1">
        <f>IFERROR(
  IF(ISNUMBER(SEARCH("平成",B3003)),
     1988 + VALUE(MID(B3003, SEARCH("平成",B3003) + 2, FIND("年", B3003) - SEARCH("平成",B3003) - 2)),
  IF(ISNUMBER(SEARCH("令和元年",B3003)),
     2019,
  IF(ISNUMBER(SEARCH("令和",B3003)),
     2018 + VALUE(MID(B3003, SEARCH("令和",B3003) + 2, FIND("年", B3003) - SEARCH("令和",B3003) - 2)),
  ""))),
"")</f>
        <v>2006</v>
      </c>
      <c r="H3003" s="1">
        <v>4</v>
      </c>
      <c r="I3003" s="5">
        <f>VALUE(RIGHT($E3003,LEN($E3003)-1))</f>
        <v>42</v>
      </c>
      <c r="J3003" s="1" t="s">
        <v>8740</v>
      </c>
      <c r="K3003" s="1" t="s">
        <v>11443</v>
      </c>
      <c r="L3003" s="1" t="s">
        <v>13345</v>
      </c>
    </row>
    <row r="3004" spans="1:12" hidden="1" x14ac:dyDescent="0.2">
      <c r="A3004" s="1">
        <v>3003</v>
      </c>
      <c r="B3004" s="1" t="s">
        <v>3003</v>
      </c>
      <c r="C3004" s="1" t="str">
        <f>IFERROR(VLOOKUP(B3004,Merged!E:G,3,FALSE),"")</f>
        <v/>
      </c>
      <c r="E3004" s="1" t="s">
        <v>6603</v>
      </c>
      <c r="F3004" s="1" t="str">
        <f>TEXT($G3004,"0000") &amp; TEXT($H3004,"00")</f>
        <v>200604</v>
      </c>
      <c r="G3004" s="1">
        <f>IFERROR(
  IF(ISNUMBER(SEARCH("平成",B3004)),
     1988 + VALUE(MID(B3004, SEARCH("平成",B3004) + 2, FIND("年", B3004) - SEARCH("平成",B3004) - 2)),
  IF(ISNUMBER(SEARCH("令和元年",B3004)),
     2019,
  IF(ISNUMBER(SEARCH("令和",B3004)),
     2018 + VALUE(MID(B3004, SEARCH("令和",B3004) + 2, FIND("年", B3004) - SEARCH("令和",B3004) - 2)),
  ""))),
"")</f>
        <v>2006</v>
      </c>
      <c r="H3004" s="1">
        <v>4</v>
      </c>
      <c r="I3004" s="5">
        <f>VALUE(RIGHT($E3004,LEN($E3004)-1))</f>
        <v>43</v>
      </c>
      <c r="J3004" s="1" t="s">
        <v>8985</v>
      </c>
      <c r="K3004" s="1" t="s">
        <v>11443</v>
      </c>
      <c r="L3004" s="1" t="s">
        <v>12321</v>
      </c>
    </row>
    <row r="3005" spans="1:12" hidden="1" x14ac:dyDescent="0.2">
      <c r="A3005" s="1">
        <v>3004</v>
      </c>
      <c r="B3005" s="1" t="s">
        <v>3004</v>
      </c>
      <c r="C3005" s="1" t="str">
        <f>IFERROR(VLOOKUP(B3005,Merged!E:G,3,FALSE),"")</f>
        <v/>
      </c>
      <c r="E3005" s="1" t="s">
        <v>6604</v>
      </c>
      <c r="F3005" s="1" t="str">
        <f>TEXT($G3005,"0000") &amp; TEXT($H3005,"00")</f>
        <v>200604</v>
      </c>
      <c r="G3005" s="1">
        <f>IFERROR(
  IF(ISNUMBER(SEARCH("平成",B3005)),
     1988 + VALUE(MID(B3005, SEARCH("平成",B3005) + 2, FIND("年", B3005) - SEARCH("平成",B3005) - 2)),
  IF(ISNUMBER(SEARCH("令和元年",B3005)),
     2019,
  IF(ISNUMBER(SEARCH("令和",B3005)),
     2018 + VALUE(MID(B3005, SEARCH("令和",B3005) + 2, FIND("年", B3005) - SEARCH("令和",B3005) - 2)),
  ""))),
"")</f>
        <v>2006</v>
      </c>
      <c r="H3005" s="1">
        <v>4</v>
      </c>
      <c r="I3005" s="5">
        <f>VALUE(RIGHT($E3005,LEN($E3005)-1))</f>
        <v>44</v>
      </c>
      <c r="J3005" s="1" t="s">
        <v>7991</v>
      </c>
      <c r="K3005" s="1" t="s">
        <v>11444</v>
      </c>
      <c r="L3005" s="1" t="s">
        <v>12615</v>
      </c>
    </row>
    <row r="3006" spans="1:12" hidden="1" x14ac:dyDescent="0.2">
      <c r="A3006" s="1">
        <v>3005</v>
      </c>
      <c r="B3006" s="1" t="s">
        <v>3005</v>
      </c>
      <c r="C3006" s="1" t="str">
        <f>IFERROR(VLOOKUP(B3006,Merged!E:G,3,FALSE),"")</f>
        <v/>
      </c>
      <c r="E3006" s="1" t="s">
        <v>6605</v>
      </c>
      <c r="F3006" s="1" t="str">
        <f>TEXT($G3006,"0000") &amp; TEXT($H3006,"00")</f>
        <v>200604</v>
      </c>
      <c r="G3006" s="1">
        <f>IFERROR(
  IF(ISNUMBER(SEARCH("平成",B3006)),
     1988 + VALUE(MID(B3006, SEARCH("平成",B3006) + 2, FIND("年", B3006) - SEARCH("平成",B3006) - 2)),
  IF(ISNUMBER(SEARCH("令和元年",B3006)),
     2019,
  IF(ISNUMBER(SEARCH("令和",B3006)),
     2018 + VALUE(MID(B3006, SEARCH("令和",B3006) + 2, FIND("年", B3006) - SEARCH("令和",B3006) - 2)),
  ""))),
"")</f>
        <v>2006</v>
      </c>
      <c r="H3006" s="1">
        <v>4</v>
      </c>
      <c r="I3006" s="5">
        <f>VALUE(RIGHT($E3006,LEN($E3006)-1))</f>
        <v>45</v>
      </c>
      <c r="J3006" s="1" t="s">
        <v>7886</v>
      </c>
      <c r="K3006" s="1" t="s">
        <v>11442</v>
      </c>
      <c r="L3006" s="1" t="s">
        <v>12536</v>
      </c>
    </row>
    <row r="3007" spans="1:12" hidden="1" x14ac:dyDescent="0.2">
      <c r="A3007" s="1">
        <v>3006</v>
      </c>
      <c r="B3007" s="1" t="s">
        <v>3006</v>
      </c>
      <c r="C3007" s="1" t="str">
        <f>IFERROR(VLOOKUP(B3007,Merged!E:G,3,FALSE),"")</f>
        <v/>
      </c>
      <c r="E3007" s="1" t="s">
        <v>6606</v>
      </c>
      <c r="F3007" s="1" t="str">
        <f>TEXT($G3007,"0000") &amp; TEXT($H3007,"00")</f>
        <v>200604</v>
      </c>
      <c r="G3007" s="1">
        <f>IFERROR(
  IF(ISNUMBER(SEARCH("平成",B3007)),
     1988 + VALUE(MID(B3007, SEARCH("平成",B3007) + 2, FIND("年", B3007) - SEARCH("平成",B3007) - 2)),
  IF(ISNUMBER(SEARCH("令和元年",B3007)),
     2019,
  IF(ISNUMBER(SEARCH("令和",B3007)),
     2018 + VALUE(MID(B3007, SEARCH("令和",B3007) + 2, FIND("年", B3007) - SEARCH("令和",B3007) - 2)),
  ""))),
"")</f>
        <v>2006</v>
      </c>
      <c r="H3007" s="1">
        <v>4</v>
      </c>
      <c r="I3007" s="5">
        <f>VALUE(RIGHT($E3007,LEN($E3007)-1))</f>
        <v>46</v>
      </c>
      <c r="J3007" s="1" t="s">
        <v>8986</v>
      </c>
      <c r="K3007" s="1" t="s">
        <v>11442</v>
      </c>
      <c r="L3007" s="1" t="s">
        <v>13346</v>
      </c>
    </row>
    <row r="3008" spans="1:12" hidden="1" x14ac:dyDescent="0.2">
      <c r="A3008" s="1">
        <v>3007</v>
      </c>
      <c r="B3008" s="1" t="s">
        <v>3007</v>
      </c>
      <c r="C3008" s="1" t="str">
        <f>IFERROR(VLOOKUP(B3008,Merged!E:G,3,FALSE),"")</f>
        <v/>
      </c>
      <c r="E3008" s="1" t="s">
        <v>6607</v>
      </c>
      <c r="F3008" s="1" t="str">
        <f>TEXT($G3008,"0000") &amp; TEXT($H3008,"00")</f>
        <v>200604</v>
      </c>
      <c r="G3008" s="1">
        <f>IFERROR(
  IF(ISNUMBER(SEARCH("平成",B3008)),
     1988 + VALUE(MID(B3008, SEARCH("平成",B3008) + 2, FIND("年", B3008) - SEARCH("平成",B3008) - 2)),
  IF(ISNUMBER(SEARCH("令和元年",B3008)),
     2019,
  IF(ISNUMBER(SEARCH("令和",B3008)),
     2018 + VALUE(MID(B3008, SEARCH("令和",B3008) + 2, FIND("年", B3008) - SEARCH("令和",B3008) - 2)),
  ""))),
"")</f>
        <v>2006</v>
      </c>
      <c r="H3008" s="1">
        <v>4</v>
      </c>
      <c r="I3008" s="5">
        <f>VALUE(RIGHT($E3008,LEN($E3008)-1))</f>
        <v>47</v>
      </c>
      <c r="J3008" s="1" t="s">
        <v>8446</v>
      </c>
      <c r="K3008" s="1" t="s">
        <v>11445</v>
      </c>
      <c r="L3008" s="1" t="s">
        <v>11827</v>
      </c>
    </row>
    <row r="3009" spans="1:12" hidden="1" x14ac:dyDescent="0.2">
      <c r="A3009" s="1">
        <v>3008</v>
      </c>
      <c r="B3009" s="1" t="s">
        <v>3008</v>
      </c>
      <c r="C3009" s="1" t="str">
        <f>IFERROR(VLOOKUP(B3009,Merged!E:G,3,FALSE),"")</f>
        <v/>
      </c>
      <c r="E3009" s="1" t="s">
        <v>6608</v>
      </c>
      <c r="F3009" s="1" t="str">
        <f>TEXT($G3009,"0000") &amp; TEXT($H3009,"00")</f>
        <v>200604</v>
      </c>
      <c r="G3009" s="1">
        <f>IFERROR(
  IF(ISNUMBER(SEARCH("平成",B3009)),
     1988 + VALUE(MID(B3009, SEARCH("平成",B3009) + 2, FIND("年", B3009) - SEARCH("平成",B3009) - 2)),
  IF(ISNUMBER(SEARCH("令和元年",B3009)),
     2019,
  IF(ISNUMBER(SEARCH("令和",B3009)),
     2018 + VALUE(MID(B3009, SEARCH("令和",B3009) + 2, FIND("年", B3009) - SEARCH("令和",B3009) - 2)),
  ""))),
"")</f>
        <v>2006</v>
      </c>
      <c r="H3009" s="1">
        <v>4</v>
      </c>
      <c r="I3009" s="5">
        <f>VALUE(RIGHT($E3009,LEN($E3009)-1))</f>
        <v>48</v>
      </c>
      <c r="J3009" s="1" t="s">
        <v>8987</v>
      </c>
      <c r="K3009" s="1" t="s">
        <v>11444</v>
      </c>
      <c r="L3009" s="1" t="s">
        <v>13347</v>
      </c>
    </row>
    <row r="3010" spans="1:12" hidden="1" x14ac:dyDescent="0.2">
      <c r="A3010" s="1">
        <v>3009</v>
      </c>
      <c r="B3010" s="1" t="s">
        <v>3009</v>
      </c>
      <c r="C3010" s="1" t="str">
        <f>IFERROR(VLOOKUP(B3010,Merged!E:G,3,FALSE),"")</f>
        <v/>
      </c>
      <c r="E3010" s="1" t="s">
        <v>6609</v>
      </c>
      <c r="F3010" s="1" t="str">
        <f>TEXT($G3010,"0000") &amp; TEXT($H3010,"00")</f>
        <v>200604</v>
      </c>
      <c r="G3010" s="1">
        <f>IFERROR(
  IF(ISNUMBER(SEARCH("平成",B3010)),
     1988 + VALUE(MID(B3010, SEARCH("平成",B3010) + 2, FIND("年", B3010) - SEARCH("平成",B3010) - 2)),
  IF(ISNUMBER(SEARCH("令和元年",B3010)),
     2019,
  IF(ISNUMBER(SEARCH("令和",B3010)),
     2018 + VALUE(MID(B3010, SEARCH("令和",B3010) + 2, FIND("年", B3010) - SEARCH("令和",B3010) - 2)),
  ""))),
"")</f>
        <v>2006</v>
      </c>
      <c r="H3010" s="1">
        <v>4</v>
      </c>
      <c r="I3010" s="5">
        <f>VALUE(RIGHT($E3010,LEN($E3010)-1))</f>
        <v>49</v>
      </c>
      <c r="J3010" s="1" t="s">
        <v>8988</v>
      </c>
      <c r="K3010" s="1" t="s">
        <v>11443</v>
      </c>
      <c r="L3010" s="1" t="s">
        <v>13348</v>
      </c>
    </row>
    <row r="3011" spans="1:12" hidden="1" x14ac:dyDescent="0.2">
      <c r="A3011" s="1">
        <v>3010</v>
      </c>
      <c r="B3011" s="1" t="s">
        <v>3010</v>
      </c>
      <c r="C3011" s="1" t="str">
        <f>IFERROR(VLOOKUP(B3011,Merged!E:G,3,FALSE),"")</f>
        <v/>
      </c>
      <c r="E3011" s="1" t="s">
        <v>6610</v>
      </c>
      <c r="F3011" s="1" t="str">
        <f>TEXT($G3011,"0000") &amp; TEXT($H3011,"00")</f>
        <v>200604</v>
      </c>
      <c r="G3011" s="1">
        <f>IFERROR(
  IF(ISNUMBER(SEARCH("平成",B3011)),
     1988 + VALUE(MID(B3011, SEARCH("平成",B3011) + 2, FIND("年", B3011) - SEARCH("平成",B3011) - 2)),
  IF(ISNUMBER(SEARCH("令和元年",B3011)),
     2019,
  IF(ISNUMBER(SEARCH("令和",B3011)),
     2018 + VALUE(MID(B3011, SEARCH("令和",B3011) + 2, FIND("年", B3011) - SEARCH("令和",B3011) - 2)),
  ""))),
"")</f>
        <v>2006</v>
      </c>
      <c r="H3011" s="1">
        <v>4</v>
      </c>
      <c r="I3011" s="5">
        <f>VALUE(RIGHT($E3011,LEN($E3011)-1))</f>
        <v>50</v>
      </c>
      <c r="J3011" s="1" t="s">
        <v>8810</v>
      </c>
      <c r="K3011" s="1" t="s">
        <v>11445</v>
      </c>
      <c r="L3011" s="1" t="s">
        <v>13226</v>
      </c>
    </row>
    <row r="3012" spans="1:12" hidden="1" x14ac:dyDescent="0.2">
      <c r="A3012" s="1">
        <v>3011</v>
      </c>
      <c r="B3012" s="1" t="s">
        <v>3011</v>
      </c>
      <c r="C3012" s="1" t="str">
        <f>IFERROR(VLOOKUP(B3012,Merged!E:G,3,FALSE),"")</f>
        <v/>
      </c>
      <c r="E3012" s="1" t="s">
        <v>6611</v>
      </c>
      <c r="F3012" s="1" t="str">
        <f>TEXT($G3012,"0000") &amp; TEXT($H3012,"00")</f>
        <v>200604</v>
      </c>
      <c r="G3012" s="1">
        <f>IFERROR(
  IF(ISNUMBER(SEARCH("平成",B3012)),
     1988 + VALUE(MID(B3012, SEARCH("平成",B3012) + 2, FIND("年", B3012) - SEARCH("平成",B3012) - 2)),
  IF(ISNUMBER(SEARCH("令和元年",B3012)),
     2019,
  IF(ISNUMBER(SEARCH("令和",B3012)),
     2018 + VALUE(MID(B3012, SEARCH("令和",B3012) + 2, FIND("年", B3012) - SEARCH("令和",B3012) - 2)),
  ""))),
"")</f>
        <v>2006</v>
      </c>
      <c r="H3012" s="1">
        <v>4</v>
      </c>
      <c r="I3012" s="5">
        <f>VALUE(RIGHT($E3012,LEN($E3012)-1))</f>
        <v>51</v>
      </c>
      <c r="J3012" s="1" t="s">
        <v>8989</v>
      </c>
      <c r="K3012" s="1" t="s">
        <v>11445</v>
      </c>
      <c r="L3012" s="1" t="s">
        <v>13349</v>
      </c>
    </row>
    <row r="3013" spans="1:12" hidden="1" x14ac:dyDescent="0.2">
      <c r="A3013" s="1">
        <v>3012</v>
      </c>
      <c r="B3013" s="1" t="s">
        <v>3012</v>
      </c>
      <c r="C3013" s="1" t="str">
        <f>IFERROR(VLOOKUP(B3013,Merged!E:G,3,FALSE),"")</f>
        <v/>
      </c>
      <c r="E3013" s="1" t="s">
        <v>6612</v>
      </c>
      <c r="F3013" s="1" t="str">
        <f>TEXT($G3013,"0000") &amp; TEXT($H3013,"00")</f>
        <v>200604</v>
      </c>
      <c r="G3013" s="1">
        <f>IFERROR(
  IF(ISNUMBER(SEARCH("平成",B3013)),
     1988 + VALUE(MID(B3013, SEARCH("平成",B3013) + 2, FIND("年", B3013) - SEARCH("平成",B3013) - 2)),
  IF(ISNUMBER(SEARCH("令和元年",B3013)),
     2019,
  IF(ISNUMBER(SEARCH("令和",B3013)),
     2018 + VALUE(MID(B3013, SEARCH("令和",B3013) + 2, FIND("年", B3013) - SEARCH("令和",B3013) - 2)),
  ""))),
"")</f>
        <v>2006</v>
      </c>
      <c r="H3013" s="1">
        <v>4</v>
      </c>
      <c r="I3013" s="5">
        <f>VALUE(RIGHT($E3013,LEN($E3013)-1))</f>
        <v>52</v>
      </c>
      <c r="J3013" s="1" t="s">
        <v>8990</v>
      </c>
      <c r="K3013" s="1" t="s">
        <v>11443</v>
      </c>
      <c r="L3013" s="1" t="s">
        <v>13350</v>
      </c>
    </row>
    <row r="3014" spans="1:12" hidden="1" x14ac:dyDescent="0.2">
      <c r="A3014" s="1">
        <v>3013</v>
      </c>
      <c r="B3014" s="1" t="s">
        <v>3013</v>
      </c>
      <c r="C3014" s="1" t="str">
        <f>IFERROR(VLOOKUP(B3014,Merged!E:G,3,FALSE),"")</f>
        <v/>
      </c>
      <c r="E3014" s="1" t="s">
        <v>6613</v>
      </c>
      <c r="F3014" s="1" t="str">
        <f>TEXT($G3014,"0000") &amp; TEXT($H3014,"00")</f>
        <v>200604</v>
      </c>
      <c r="G3014" s="1">
        <f>IFERROR(
  IF(ISNUMBER(SEARCH("平成",B3014)),
     1988 + VALUE(MID(B3014, SEARCH("平成",B3014) + 2, FIND("年", B3014) - SEARCH("平成",B3014) - 2)),
  IF(ISNUMBER(SEARCH("令和元年",B3014)),
     2019,
  IF(ISNUMBER(SEARCH("令和",B3014)),
     2018 + VALUE(MID(B3014, SEARCH("令和",B3014) + 2, FIND("年", B3014) - SEARCH("令和",B3014) - 2)),
  ""))),
"")</f>
        <v>2006</v>
      </c>
      <c r="H3014" s="1">
        <v>4</v>
      </c>
      <c r="I3014" s="5">
        <f>VALUE(RIGHT($E3014,LEN($E3014)-1))</f>
        <v>53</v>
      </c>
      <c r="J3014" s="1" t="s">
        <v>8991</v>
      </c>
      <c r="K3014" s="1" t="s">
        <v>11443</v>
      </c>
      <c r="L3014" s="1" t="s">
        <v>13351</v>
      </c>
    </row>
    <row r="3015" spans="1:12" hidden="1" x14ac:dyDescent="0.2">
      <c r="A3015" s="1">
        <v>3014</v>
      </c>
      <c r="B3015" s="1" t="s">
        <v>3014</v>
      </c>
      <c r="C3015" s="1" t="str">
        <f>IFERROR(VLOOKUP(B3015,Merged!E:G,3,FALSE),"")</f>
        <v/>
      </c>
      <c r="E3015" s="1" t="s">
        <v>6614</v>
      </c>
      <c r="F3015" s="1" t="str">
        <f>TEXT($G3015,"0000") &amp; TEXT($H3015,"00")</f>
        <v>200604</v>
      </c>
      <c r="G3015" s="1">
        <f>IFERROR(
  IF(ISNUMBER(SEARCH("平成",B3015)),
     1988 + VALUE(MID(B3015, SEARCH("平成",B3015) + 2, FIND("年", B3015) - SEARCH("平成",B3015) - 2)),
  IF(ISNUMBER(SEARCH("令和元年",B3015)),
     2019,
  IF(ISNUMBER(SEARCH("令和",B3015)),
     2018 + VALUE(MID(B3015, SEARCH("令和",B3015) + 2, FIND("年", B3015) - SEARCH("令和",B3015) - 2)),
  ""))),
"")</f>
        <v>2006</v>
      </c>
      <c r="H3015" s="1">
        <v>4</v>
      </c>
      <c r="I3015" s="5">
        <f>VALUE(RIGHT($E3015,LEN($E3015)-1))</f>
        <v>54</v>
      </c>
      <c r="J3015" s="1" t="s">
        <v>8525</v>
      </c>
      <c r="K3015" s="1" t="s">
        <v>11445</v>
      </c>
      <c r="L3015" s="1" t="s">
        <v>13019</v>
      </c>
    </row>
    <row r="3016" spans="1:12" hidden="1" x14ac:dyDescent="0.2">
      <c r="A3016" s="1">
        <v>3015</v>
      </c>
      <c r="B3016" s="1" t="s">
        <v>3015</v>
      </c>
      <c r="C3016" s="1" t="str">
        <f>IFERROR(VLOOKUP(B3016,Merged!E:G,3,FALSE),"")</f>
        <v/>
      </c>
      <c r="E3016" s="1" t="s">
        <v>6615</v>
      </c>
      <c r="F3016" s="1" t="str">
        <f>TEXT($G3016,"0000") &amp; TEXT($H3016,"00")</f>
        <v>200604</v>
      </c>
      <c r="G3016" s="1">
        <f>IFERROR(
  IF(ISNUMBER(SEARCH("平成",B3016)),
     1988 + VALUE(MID(B3016, SEARCH("平成",B3016) + 2, FIND("年", B3016) - SEARCH("平成",B3016) - 2)),
  IF(ISNUMBER(SEARCH("令和元年",B3016)),
     2019,
  IF(ISNUMBER(SEARCH("令和",B3016)),
     2018 + VALUE(MID(B3016, SEARCH("令和",B3016) + 2, FIND("年", B3016) - SEARCH("令和",B3016) - 2)),
  ""))),
"")</f>
        <v>2006</v>
      </c>
      <c r="H3016" s="1">
        <v>4</v>
      </c>
      <c r="I3016" s="5">
        <f>VALUE(RIGHT($E3016,LEN($E3016)-1))</f>
        <v>55</v>
      </c>
      <c r="J3016" s="1" t="s">
        <v>8992</v>
      </c>
      <c r="K3016" s="1" t="s">
        <v>11445</v>
      </c>
      <c r="L3016" s="1" t="s">
        <v>13352</v>
      </c>
    </row>
    <row r="3017" spans="1:12" hidden="1" x14ac:dyDescent="0.2">
      <c r="A3017" s="1">
        <v>3016</v>
      </c>
      <c r="B3017" s="1" t="s">
        <v>3016</v>
      </c>
      <c r="C3017" s="1" t="str">
        <f>IFERROR(VLOOKUP(B3017,Merged!E:G,3,FALSE),"")</f>
        <v/>
      </c>
      <c r="E3017" s="1" t="s">
        <v>6616</v>
      </c>
      <c r="F3017" s="1" t="str">
        <f>TEXT($G3017,"0000") &amp; TEXT($H3017,"00")</f>
        <v>200604</v>
      </c>
      <c r="G3017" s="1">
        <f>IFERROR(
  IF(ISNUMBER(SEARCH("平成",B3017)),
     1988 + VALUE(MID(B3017, SEARCH("平成",B3017) + 2, FIND("年", B3017) - SEARCH("平成",B3017) - 2)),
  IF(ISNUMBER(SEARCH("令和元年",B3017)),
     2019,
  IF(ISNUMBER(SEARCH("令和",B3017)),
     2018 + VALUE(MID(B3017, SEARCH("令和",B3017) + 2, FIND("年", B3017) - SEARCH("令和",B3017) - 2)),
  ""))),
"")</f>
        <v>2006</v>
      </c>
      <c r="H3017" s="1">
        <v>4</v>
      </c>
      <c r="I3017" s="5">
        <f>VALUE(RIGHT($E3017,LEN($E3017)-1))</f>
        <v>56</v>
      </c>
      <c r="J3017" s="1" t="s">
        <v>8489</v>
      </c>
      <c r="K3017" s="1" t="s">
        <v>11445</v>
      </c>
      <c r="L3017" s="1" t="s">
        <v>12474</v>
      </c>
    </row>
    <row r="3018" spans="1:12" x14ac:dyDescent="0.2">
      <c r="A3018" s="1">
        <v>3017</v>
      </c>
      <c r="B3018" s="1" t="s">
        <v>3017</v>
      </c>
      <c r="C3018" s="1" t="str">
        <f>IFERROR(VLOOKUP(B3018,Merged!E:G,3,FALSE),"")</f>
        <v/>
      </c>
      <c r="E3018" s="1" t="s">
        <v>6617</v>
      </c>
      <c r="F3018" s="1" t="str">
        <f>TEXT($G3018,"0000") &amp; TEXT($H3018,"00")</f>
        <v>200604</v>
      </c>
      <c r="G3018" s="1">
        <f>IFERROR(
  IF(ISNUMBER(SEARCH("平成",B3018)),
     1988 + VALUE(MID(B3018, SEARCH("平成",B3018) + 2, FIND("年", B3018) - SEARCH("平成",B3018) - 2)),
  IF(ISNUMBER(SEARCH("令和元年",B3018)),
     2019,
  IF(ISNUMBER(SEARCH("令和",B3018)),
     2018 + VALUE(MID(B3018, SEARCH("令和",B3018) + 2, FIND("年", B3018) - SEARCH("令和",B3018) - 2)),
  ""))),
"")</f>
        <v>2006</v>
      </c>
      <c r="H3018" s="1">
        <v>4</v>
      </c>
      <c r="I3018" s="5">
        <f>VALUE(RIGHT($E3018,LEN($E3018)-1))</f>
        <v>57</v>
      </c>
      <c r="J3018" s="1" t="s">
        <v>8993</v>
      </c>
      <c r="K3018" s="1" t="s">
        <v>11443</v>
      </c>
      <c r="L3018" s="1" t="s">
        <v>13353</v>
      </c>
    </row>
    <row r="3019" spans="1:12" hidden="1" x14ac:dyDescent="0.2">
      <c r="A3019" s="1">
        <v>3018</v>
      </c>
      <c r="B3019" s="1" t="s">
        <v>3018</v>
      </c>
      <c r="C3019" s="1" t="str">
        <f>IFERROR(VLOOKUP(B3019,Merged!E:G,3,FALSE),"")</f>
        <v/>
      </c>
      <c r="E3019" s="1" t="s">
        <v>6618</v>
      </c>
      <c r="F3019" s="1" t="str">
        <f>TEXT($G3019,"0000") &amp; TEXT($H3019,"00")</f>
        <v>200604</v>
      </c>
      <c r="G3019" s="1">
        <f>IFERROR(
  IF(ISNUMBER(SEARCH("平成",B3019)),
     1988 + VALUE(MID(B3019, SEARCH("平成",B3019) + 2, FIND("年", B3019) - SEARCH("平成",B3019) - 2)),
  IF(ISNUMBER(SEARCH("令和元年",B3019)),
     2019,
  IF(ISNUMBER(SEARCH("令和",B3019)),
     2018 + VALUE(MID(B3019, SEARCH("令和",B3019) + 2, FIND("年", B3019) - SEARCH("令和",B3019) - 2)),
  ""))),
"")</f>
        <v>2006</v>
      </c>
      <c r="H3019" s="1">
        <v>4</v>
      </c>
      <c r="I3019" s="5">
        <f>VALUE(RIGHT($E3019,LEN($E3019)-1))</f>
        <v>58</v>
      </c>
      <c r="J3019" s="1" t="s">
        <v>8994</v>
      </c>
      <c r="K3019" s="1" t="s">
        <v>11445</v>
      </c>
    </row>
    <row r="3020" spans="1:12" hidden="1" x14ac:dyDescent="0.2">
      <c r="A3020" s="1">
        <v>3019</v>
      </c>
      <c r="B3020" s="1" t="s">
        <v>3019</v>
      </c>
      <c r="C3020" s="1" t="str">
        <f>IFERROR(VLOOKUP(B3020,Merged!E:G,3,FALSE),"")</f>
        <v/>
      </c>
      <c r="E3020" s="1" t="s">
        <v>6619</v>
      </c>
      <c r="F3020" s="1" t="str">
        <f>TEXT($G3020,"0000") &amp; TEXT($H3020,"00")</f>
        <v>200604</v>
      </c>
      <c r="G3020" s="1">
        <f>IFERROR(
  IF(ISNUMBER(SEARCH("平成",B3020)),
     1988 + VALUE(MID(B3020, SEARCH("平成",B3020) + 2, FIND("年", B3020) - SEARCH("平成",B3020) - 2)),
  IF(ISNUMBER(SEARCH("令和元年",B3020)),
     2019,
  IF(ISNUMBER(SEARCH("令和",B3020)),
     2018 + VALUE(MID(B3020, SEARCH("令和",B3020) + 2, FIND("年", B3020) - SEARCH("令和",B3020) - 2)),
  ""))),
"")</f>
        <v>2006</v>
      </c>
      <c r="H3020" s="1">
        <v>4</v>
      </c>
      <c r="I3020" s="5">
        <f>VALUE(RIGHT($E3020,LEN($E3020)-1))</f>
        <v>59</v>
      </c>
      <c r="J3020" s="1" t="s">
        <v>8995</v>
      </c>
      <c r="K3020" s="1" t="s">
        <v>11442</v>
      </c>
      <c r="L3020" s="1" t="s">
        <v>13354</v>
      </c>
    </row>
    <row r="3021" spans="1:12" hidden="1" x14ac:dyDescent="0.2">
      <c r="A3021" s="1">
        <v>3020</v>
      </c>
      <c r="B3021" s="1" t="s">
        <v>3020</v>
      </c>
      <c r="C3021" s="1" t="str">
        <f>IFERROR(VLOOKUP(B3021,Merged!E:G,3,FALSE),"")</f>
        <v/>
      </c>
      <c r="E3021" s="1" t="s">
        <v>6620</v>
      </c>
      <c r="F3021" s="1" t="str">
        <f>TEXT($G3021,"0000") &amp; TEXT($H3021,"00")</f>
        <v>200604</v>
      </c>
      <c r="G3021" s="1">
        <f>IFERROR(
  IF(ISNUMBER(SEARCH("平成",B3021)),
     1988 + VALUE(MID(B3021, SEARCH("平成",B3021) + 2, FIND("年", B3021) - SEARCH("平成",B3021) - 2)),
  IF(ISNUMBER(SEARCH("令和元年",B3021)),
     2019,
  IF(ISNUMBER(SEARCH("令和",B3021)),
     2018 + VALUE(MID(B3021, SEARCH("令和",B3021) + 2, FIND("年", B3021) - SEARCH("令和",B3021) - 2)),
  ""))),
"")</f>
        <v>2006</v>
      </c>
      <c r="H3021" s="1">
        <v>4</v>
      </c>
      <c r="I3021" s="5">
        <f>VALUE(RIGHT($E3021,LEN($E3021)-1))</f>
        <v>60</v>
      </c>
      <c r="J3021" s="1" t="s">
        <v>8996</v>
      </c>
      <c r="K3021" s="1" t="s">
        <v>11445</v>
      </c>
      <c r="L3021" s="1" t="s">
        <v>13355</v>
      </c>
    </row>
    <row r="3022" spans="1:12" hidden="1" x14ac:dyDescent="0.2">
      <c r="A3022" s="1">
        <v>3021</v>
      </c>
      <c r="B3022" s="1" t="s">
        <v>3021</v>
      </c>
      <c r="C3022" s="1" t="str">
        <f>IFERROR(VLOOKUP(B3022,Merged!E:G,3,FALSE),"")</f>
        <v/>
      </c>
      <c r="E3022" s="1" t="s">
        <v>6621</v>
      </c>
      <c r="F3022" s="1" t="str">
        <f>TEXT($G3022,"0000") &amp; TEXT($H3022,"00")</f>
        <v>200604</v>
      </c>
      <c r="G3022" s="1">
        <f>IFERROR(
  IF(ISNUMBER(SEARCH("平成",B3022)),
     1988 + VALUE(MID(B3022, SEARCH("平成",B3022) + 2, FIND("年", B3022) - SEARCH("平成",B3022) - 2)),
  IF(ISNUMBER(SEARCH("令和元年",B3022)),
     2019,
  IF(ISNUMBER(SEARCH("令和",B3022)),
     2018 + VALUE(MID(B3022, SEARCH("令和",B3022) + 2, FIND("年", B3022) - SEARCH("令和",B3022) - 2)),
  ""))),
"")</f>
        <v>2006</v>
      </c>
      <c r="H3022" s="1">
        <v>4</v>
      </c>
      <c r="I3022" s="5">
        <f>VALUE(RIGHT($E3022,LEN($E3022)-1))</f>
        <v>61</v>
      </c>
      <c r="J3022" s="1" t="s">
        <v>8997</v>
      </c>
      <c r="K3022" s="1" t="s">
        <v>11444</v>
      </c>
      <c r="L3022" s="1" t="s">
        <v>13356</v>
      </c>
    </row>
    <row r="3023" spans="1:12" hidden="1" x14ac:dyDescent="0.2">
      <c r="A3023" s="1">
        <v>3022</v>
      </c>
      <c r="B3023" s="1" t="s">
        <v>3022</v>
      </c>
      <c r="C3023" s="1" t="str">
        <f>IFERROR(VLOOKUP(B3023,Merged!E:G,3,FALSE),"")</f>
        <v/>
      </c>
      <c r="E3023" s="1" t="s">
        <v>6622</v>
      </c>
      <c r="F3023" s="1" t="str">
        <f>TEXT($G3023,"0000") &amp; TEXT($H3023,"00")</f>
        <v>200604</v>
      </c>
      <c r="G3023" s="1">
        <f>IFERROR(
  IF(ISNUMBER(SEARCH("平成",B3023)),
     1988 + VALUE(MID(B3023, SEARCH("平成",B3023) + 2, FIND("年", B3023) - SEARCH("平成",B3023) - 2)),
  IF(ISNUMBER(SEARCH("令和元年",B3023)),
     2019,
  IF(ISNUMBER(SEARCH("令和",B3023)),
     2018 + VALUE(MID(B3023, SEARCH("令和",B3023) + 2, FIND("年", B3023) - SEARCH("令和",B3023) - 2)),
  ""))),
"")</f>
        <v>2006</v>
      </c>
      <c r="H3023" s="1">
        <v>4</v>
      </c>
      <c r="I3023" s="5">
        <f>VALUE(RIGHT($E3023,LEN($E3023)-1))</f>
        <v>62</v>
      </c>
      <c r="J3023" s="1" t="s">
        <v>8998</v>
      </c>
      <c r="K3023" s="1" t="s">
        <v>11444</v>
      </c>
    </row>
    <row r="3024" spans="1:12" hidden="1" x14ac:dyDescent="0.2">
      <c r="A3024" s="1">
        <v>3023</v>
      </c>
      <c r="B3024" s="1" t="s">
        <v>3023</v>
      </c>
      <c r="C3024" s="1" t="str">
        <f>IFERROR(VLOOKUP(B3024,Merged!E:G,3,FALSE),"")</f>
        <v/>
      </c>
      <c r="E3024" s="1" t="s">
        <v>6623</v>
      </c>
      <c r="F3024" s="1" t="str">
        <f>TEXT($G3024,"0000") &amp; TEXT($H3024,"00")</f>
        <v>200604</v>
      </c>
      <c r="G3024" s="1">
        <f>IFERROR(
  IF(ISNUMBER(SEARCH("平成",B3024)),
     1988 + VALUE(MID(B3024, SEARCH("平成",B3024) + 2, FIND("年", B3024) - SEARCH("平成",B3024) - 2)),
  IF(ISNUMBER(SEARCH("令和元年",B3024)),
     2019,
  IF(ISNUMBER(SEARCH("令和",B3024)),
     2018 + VALUE(MID(B3024, SEARCH("令和",B3024) + 2, FIND("年", B3024) - SEARCH("令和",B3024) - 2)),
  ""))),
"")</f>
        <v>2006</v>
      </c>
      <c r="H3024" s="1">
        <v>4</v>
      </c>
      <c r="I3024" s="5">
        <f>VALUE(RIGHT($E3024,LEN($E3024)-1))</f>
        <v>63</v>
      </c>
      <c r="J3024" s="1" t="s">
        <v>8999</v>
      </c>
      <c r="K3024" s="1" t="s">
        <v>11445</v>
      </c>
      <c r="L3024" s="1" t="s">
        <v>13357</v>
      </c>
    </row>
    <row r="3025" spans="1:12" hidden="1" x14ac:dyDescent="0.2">
      <c r="A3025" s="1">
        <v>3024</v>
      </c>
      <c r="B3025" s="1" t="s">
        <v>3024</v>
      </c>
      <c r="C3025" s="1" t="str">
        <f>IFERROR(VLOOKUP(B3025,Merged!E:G,3,FALSE),"")</f>
        <v/>
      </c>
      <c r="E3025" s="1" t="s">
        <v>6624</v>
      </c>
      <c r="F3025" s="1" t="str">
        <f>TEXT($G3025,"0000") &amp; TEXT($H3025,"00")</f>
        <v>200604</v>
      </c>
      <c r="G3025" s="1">
        <f>IFERROR(
  IF(ISNUMBER(SEARCH("平成",B3025)),
     1988 + VALUE(MID(B3025, SEARCH("平成",B3025) + 2, FIND("年", B3025) - SEARCH("平成",B3025) - 2)),
  IF(ISNUMBER(SEARCH("令和元年",B3025)),
     2019,
  IF(ISNUMBER(SEARCH("令和",B3025)),
     2018 + VALUE(MID(B3025, SEARCH("令和",B3025) + 2, FIND("年", B3025) - SEARCH("令和",B3025) - 2)),
  ""))),
"")</f>
        <v>2006</v>
      </c>
      <c r="H3025" s="1">
        <v>4</v>
      </c>
      <c r="I3025" s="5">
        <f>VALUE(RIGHT($E3025,LEN($E3025)-1))</f>
        <v>64</v>
      </c>
      <c r="J3025" s="1" t="s">
        <v>9000</v>
      </c>
      <c r="K3025" s="1" t="s">
        <v>11442</v>
      </c>
      <c r="L3025" s="1" t="s">
        <v>13358</v>
      </c>
    </row>
    <row r="3026" spans="1:12" hidden="1" x14ac:dyDescent="0.2">
      <c r="A3026" s="1">
        <v>3025</v>
      </c>
      <c r="B3026" s="1" t="s">
        <v>3025</v>
      </c>
      <c r="C3026" s="1" t="str">
        <f>IFERROR(VLOOKUP(B3026,Merged!E:G,3,FALSE),"")</f>
        <v/>
      </c>
      <c r="E3026" s="1" t="s">
        <v>6625</v>
      </c>
      <c r="F3026" s="1" t="str">
        <f>TEXT($G3026,"0000") &amp; TEXT($H3026,"00")</f>
        <v>200604</v>
      </c>
      <c r="G3026" s="1">
        <f>IFERROR(
  IF(ISNUMBER(SEARCH("平成",B3026)),
     1988 + VALUE(MID(B3026, SEARCH("平成",B3026) + 2, FIND("年", B3026) - SEARCH("平成",B3026) - 2)),
  IF(ISNUMBER(SEARCH("令和元年",B3026)),
     2019,
  IF(ISNUMBER(SEARCH("令和",B3026)),
     2018 + VALUE(MID(B3026, SEARCH("令和",B3026) + 2, FIND("年", B3026) - SEARCH("令和",B3026) - 2)),
  ""))),
"")</f>
        <v>2006</v>
      </c>
      <c r="H3026" s="1">
        <v>4</v>
      </c>
      <c r="I3026" s="5">
        <f>VALUE(RIGHT($E3026,LEN($E3026)-1))</f>
        <v>65</v>
      </c>
      <c r="J3026" s="1" t="s">
        <v>9001</v>
      </c>
      <c r="K3026" s="1" t="s">
        <v>11443</v>
      </c>
    </row>
    <row r="3027" spans="1:12" hidden="1" x14ac:dyDescent="0.2">
      <c r="A3027" s="1">
        <v>3026</v>
      </c>
      <c r="B3027" s="1" t="s">
        <v>3026</v>
      </c>
      <c r="C3027" s="1" t="str">
        <f>IFERROR(VLOOKUP(B3027,Merged!E:G,3,FALSE),"")</f>
        <v/>
      </c>
      <c r="E3027" s="1" t="s">
        <v>6626</v>
      </c>
      <c r="F3027" s="1" t="str">
        <f>TEXT($G3027,"0000") &amp; TEXT($H3027,"00")</f>
        <v>200604</v>
      </c>
      <c r="G3027" s="1">
        <f>IFERROR(
  IF(ISNUMBER(SEARCH("平成",B3027)),
     1988 + VALUE(MID(B3027, SEARCH("平成",B3027) + 2, FIND("年", B3027) - SEARCH("平成",B3027) - 2)),
  IF(ISNUMBER(SEARCH("令和元年",B3027)),
     2019,
  IF(ISNUMBER(SEARCH("令和",B3027)),
     2018 + VALUE(MID(B3027, SEARCH("令和",B3027) + 2, FIND("年", B3027) - SEARCH("令和",B3027) - 2)),
  ""))),
"")</f>
        <v>2006</v>
      </c>
      <c r="H3027" s="1">
        <v>4</v>
      </c>
      <c r="I3027" s="5">
        <f>VALUE(RIGHT($E3027,LEN($E3027)-1))</f>
        <v>66</v>
      </c>
      <c r="J3027" s="1" t="s">
        <v>9002</v>
      </c>
      <c r="K3027" s="1" t="s">
        <v>11444</v>
      </c>
    </row>
    <row r="3028" spans="1:12" hidden="1" x14ac:dyDescent="0.2">
      <c r="A3028" s="1">
        <v>3027</v>
      </c>
      <c r="B3028" s="1" t="s">
        <v>3027</v>
      </c>
      <c r="C3028" s="1" t="str">
        <f>IFERROR(VLOOKUP(B3028,Merged!E:G,3,FALSE),"")</f>
        <v/>
      </c>
      <c r="E3028" s="1" t="s">
        <v>6627</v>
      </c>
      <c r="F3028" s="1" t="str">
        <f>TEXT($G3028,"0000") &amp; TEXT($H3028,"00")</f>
        <v>200604</v>
      </c>
      <c r="G3028" s="1">
        <f>IFERROR(
  IF(ISNUMBER(SEARCH("平成",B3028)),
     1988 + VALUE(MID(B3028, SEARCH("平成",B3028) + 2, FIND("年", B3028) - SEARCH("平成",B3028) - 2)),
  IF(ISNUMBER(SEARCH("令和元年",B3028)),
     2019,
  IF(ISNUMBER(SEARCH("令和",B3028)),
     2018 + VALUE(MID(B3028, SEARCH("令和",B3028) + 2, FIND("年", B3028) - SEARCH("令和",B3028) - 2)),
  ""))),
"")</f>
        <v>2006</v>
      </c>
      <c r="H3028" s="1">
        <v>4</v>
      </c>
      <c r="I3028" s="5">
        <f>VALUE(RIGHT($E3028,LEN($E3028)-1))</f>
        <v>67</v>
      </c>
      <c r="J3028" s="1" t="s">
        <v>9003</v>
      </c>
      <c r="K3028" s="1" t="s">
        <v>11446</v>
      </c>
    </row>
    <row r="3029" spans="1:12" hidden="1" x14ac:dyDescent="0.2">
      <c r="A3029" s="1">
        <v>3028</v>
      </c>
      <c r="B3029" s="1" t="s">
        <v>3028</v>
      </c>
      <c r="C3029" s="1" t="str">
        <f>IFERROR(VLOOKUP(B3029,Merged!E:G,3,FALSE),"")</f>
        <v/>
      </c>
      <c r="E3029" s="1" t="s">
        <v>6628</v>
      </c>
      <c r="F3029" s="1" t="str">
        <f>TEXT($G3029,"0000") &amp; TEXT($H3029,"00")</f>
        <v>200604</v>
      </c>
      <c r="G3029" s="1">
        <f>IFERROR(
  IF(ISNUMBER(SEARCH("平成",B3029)),
     1988 + VALUE(MID(B3029, SEARCH("平成",B3029) + 2, FIND("年", B3029) - SEARCH("平成",B3029) - 2)),
  IF(ISNUMBER(SEARCH("令和元年",B3029)),
     2019,
  IF(ISNUMBER(SEARCH("令和",B3029)),
     2018 + VALUE(MID(B3029, SEARCH("令和",B3029) + 2, FIND("年", B3029) - SEARCH("令和",B3029) - 2)),
  ""))),
"")</f>
        <v>2006</v>
      </c>
      <c r="H3029" s="1">
        <v>4</v>
      </c>
      <c r="I3029" s="5">
        <f>VALUE(RIGHT($E3029,LEN($E3029)-1))</f>
        <v>68</v>
      </c>
      <c r="J3029" s="1" t="s">
        <v>8762</v>
      </c>
      <c r="K3029" s="1" t="s">
        <v>11443</v>
      </c>
    </row>
    <row r="3030" spans="1:12" hidden="1" x14ac:dyDescent="0.2">
      <c r="A3030" s="1">
        <v>3029</v>
      </c>
      <c r="B3030" s="1" t="s">
        <v>3029</v>
      </c>
      <c r="C3030" s="1" t="str">
        <f>IFERROR(VLOOKUP(B3030,Merged!E:G,3,FALSE),"")</f>
        <v/>
      </c>
      <c r="E3030" s="1" t="s">
        <v>6629</v>
      </c>
      <c r="F3030" s="1" t="str">
        <f>TEXT($G3030,"0000") &amp; TEXT($H3030,"00")</f>
        <v>200604</v>
      </c>
      <c r="G3030" s="1">
        <f>IFERROR(
  IF(ISNUMBER(SEARCH("平成",B3030)),
     1988 + VALUE(MID(B3030, SEARCH("平成",B3030) + 2, FIND("年", B3030) - SEARCH("平成",B3030) - 2)),
  IF(ISNUMBER(SEARCH("令和元年",B3030)),
     2019,
  IF(ISNUMBER(SEARCH("令和",B3030)),
     2018 + VALUE(MID(B3030, SEARCH("令和",B3030) + 2, FIND("年", B3030) - SEARCH("令和",B3030) - 2)),
  ""))),
"")</f>
        <v>2006</v>
      </c>
      <c r="H3030" s="1">
        <v>4</v>
      </c>
      <c r="I3030" s="5">
        <f>VALUE(RIGHT($E3030,LEN($E3030)-1))</f>
        <v>69</v>
      </c>
      <c r="J3030" s="1" t="s">
        <v>9004</v>
      </c>
      <c r="K3030" s="1" t="s">
        <v>11444</v>
      </c>
      <c r="L3030" s="1" t="s">
        <v>12650</v>
      </c>
    </row>
    <row r="3031" spans="1:12" hidden="1" x14ac:dyDescent="0.2">
      <c r="A3031" s="1">
        <v>3030</v>
      </c>
      <c r="B3031" s="1" t="s">
        <v>3030</v>
      </c>
      <c r="C3031" s="1" t="str">
        <f>IFERROR(VLOOKUP(B3031,Merged!E:G,3,FALSE),"")</f>
        <v/>
      </c>
      <c r="E3031" s="1" t="s">
        <v>6630</v>
      </c>
      <c r="F3031" s="1" t="str">
        <f>TEXT($G3031,"0000") &amp; TEXT($H3031,"00")</f>
        <v>200604</v>
      </c>
      <c r="G3031" s="1">
        <f>IFERROR(
  IF(ISNUMBER(SEARCH("平成",B3031)),
     1988 + VALUE(MID(B3031, SEARCH("平成",B3031) + 2, FIND("年", B3031) - SEARCH("平成",B3031) - 2)),
  IF(ISNUMBER(SEARCH("令和元年",B3031)),
     2019,
  IF(ISNUMBER(SEARCH("令和",B3031)),
     2018 + VALUE(MID(B3031, SEARCH("令和",B3031) + 2, FIND("年", B3031) - SEARCH("令和",B3031) - 2)),
  ""))),
"")</f>
        <v>2006</v>
      </c>
      <c r="H3031" s="1">
        <v>4</v>
      </c>
      <c r="I3031" s="5">
        <f>VALUE(RIGHT($E3031,LEN($E3031)-1))</f>
        <v>70</v>
      </c>
      <c r="J3031" s="1" t="s">
        <v>9005</v>
      </c>
      <c r="K3031" s="1" t="s">
        <v>11442</v>
      </c>
      <c r="L3031" s="1" t="s">
        <v>13359</v>
      </c>
    </row>
    <row r="3032" spans="1:12" hidden="1" x14ac:dyDescent="0.2">
      <c r="A3032" s="1">
        <v>3031</v>
      </c>
      <c r="B3032" s="1" t="s">
        <v>3031</v>
      </c>
      <c r="C3032" s="1" t="str">
        <f>IFERROR(VLOOKUP(B3032,Merged!E:G,3,FALSE),"")</f>
        <v/>
      </c>
      <c r="E3032" s="1" t="s">
        <v>6631</v>
      </c>
      <c r="F3032" s="1" t="str">
        <f>TEXT($G3032,"0000") &amp; TEXT($H3032,"00")</f>
        <v>200604</v>
      </c>
      <c r="G3032" s="1">
        <f>IFERROR(
  IF(ISNUMBER(SEARCH("平成",B3032)),
     1988 + VALUE(MID(B3032, SEARCH("平成",B3032) + 2, FIND("年", B3032) - SEARCH("平成",B3032) - 2)),
  IF(ISNUMBER(SEARCH("令和元年",B3032)),
     2019,
  IF(ISNUMBER(SEARCH("令和",B3032)),
     2018 + VALUE(MID(B3032, SEARCH("令和",B3032) + 2, FIND("年", B3032) - SEARCH("令和",B3032) - 2)),
  ""))),
"")</f>
        <v>2006</v>
      </c>
      <c r="H3032" s="1">
        <v>4</v>
      </c>
      <c r="I3032" s="5">
        <f>VALUE(RIGHT($E3032,LEN($E3032)-1))</f>
        <v>71</v>
      </c>
      <c r="J3032" s="1" t="s">
        <v>8435</v>
      </c>
      <c r="K3032" s="1" t="s">
        <v>11444</v>
      </c>
      <c r="L3032" s="1" t="s">
        <v>13360</v>
      </c>
    </row>
    <row r="3033" spans="1:12" hidden="1" x14ac:dyDescent="0.2">
      <c r="A3033" s="1">
        <v>3032</v>
      </c>
      <c r="B3033" s="1" t="s">
        <v>3032</v>
      </c>
      <c r="C3033" s="1" t="str">
        <f>IFERROR(VLOOKUP(B3033,Merged!E:G,3,FALSE),"")</f>
        <v/>
      </c>
      <c r="E3033" s="1" t="s">
        <v>6632</v>
      </c>
      <c r="F3033" s="1" t="str">
        <f>TEXT($G3033,"0000") &amp; TEXT($H3033,"00")</f>
        <v>200604</v>
      </c>
      <c r="G3033" s="1">
        <f>IFERROR(
  IF(ISNUMBER(SEARCH("平成",B3033)),
     1988 + VALUE(MID(B3033, SEARCH("平成",B3033) + 2, FIND("年", B3033) - SEARCH("平成",B3033) - 2)),
  IF(ISNUMBER(SEARCH("令和元年",B3033)),
     2019,
  IF(ISNUMBER(SEARCH("令和",B3033)),
     2018 + VALUE(MID(B3033, SEARCH("令和",B3033) + 2, FIND("年", B3033) - SEARCH("令和",B3033) - 2)),
  ""))),
"")</f>
        <v>2006</v>
      </c>
      <c r="H3033" s="1">
        <v>4</v>
      </c>
      <c r="I3033" s="5">
        <f>VALUE(RIGHT($E3033,LEN($E3033)-1))</f>
        <v>72</v>
      </c>
      <c r="J3033" s="1" t="s">
        <v>9006</v>
      </c>
      <c r="K3033" s="1" t="s">
        <v>11444</v>
      </c>
      <c r="L3033" s="1" t="s">
        <v>13361</v>
      </c>
    </row>
    <row r="3034" spans="1:12" hidden="1" x14ac:dyDescent="0.2">
      <c r="A3034" s="1">
        <v>3033</v>
      </c>
      <c r="B3034" s="1" t="s">
        <v>3033</v>
      </c>
      <c r="C3034" s="1" t="str">
        <f>IFERROR(VLOOKUP(B3034,Merged!E:G,3,FALSE),"")</f>
        <v/>
      </c>
      <c r="E3034" s="1" t="s">
        <v>6633</v>
      </c>
      <c r="F3034" s="1" t="str">
        <f>TEXT($G3034,"0000") &amp; TEXT($H3034,"00")</f>
        <v>200604</v>
      </c>
      <c r="G3034" s="1">
        <f>IFERROR(
  IF(ISNUMBER(SEARCH("平成",B3034)),
     1988 + VALUE(MID(B3034, SEARCH("平成",B3034) + 2, FIND("年", B3034) - SEARCH("平成",B3034) - 2)),
  IF(ISNUMBER(SEARCH("令和元年",B3034)),
     2019,
  IF(ISNUMBER(SEARCH("令和",B3034)),
     2018 + VALUE(MID(B3034, SEARCH("令和",B3034) + 2, FIND("年", B3034) - SEARCH("令和",B3034) - 2)),
  ""))),
"")</f>
        <v>2006</v>
      </c>
      <c r="H3034" s="1">
        <v>4</v>
      </c>
      <c r="I3034" s="5">
        <f>VALUE(RIGHT($E3034,LEN($E3034)-1))</f>
        <v>73</v>
      </c>
      <c r="J3034" s="1" t="s">
        <v>9007</v>
      </c>
      <c r="K3034" s="1" t="s">
        <v>11445</v>
      </c>
      <c r="L3034" s="1" t="s">
        <v>13362</v>
      </c>
    </row>
    <row r="3035" spans="1:12" hidden="1" x14ac:dyDescent="0.2">
      <c r="A3035" s="1">
        <v>3034</v>
      </c>
      <c r="B3035" s="1" t="s">
        <v>3034</v>
      </c>
      <c r="C3035" s="1" t="str">
        <f>IFERROR(VLOOKUP(B3035,Merged!E:G,3,FALSE),"")</f>
        <v/>
      </c>
      <c r="E3035" s="1" t="s">
        <v>6634</v>
      </c>
      <c r="F3035" s="1" t="str">
        <f>TEXT($G3035,"0000") &amp; TEXT($H3035,"00")</f>
        <v>200604</v>
      </c>
      <c r="G3035" s="1">
        <f>IFERROR(
  IF(ISNUMBER(SEARCH("平成",B3035)),
     1988 + VALUE(MID(B3035, SEARCH("平成",B3035) + 2, FIND("年", B3035) - SEARCH("平成",B3035) - 2)),
  IF(ISNUMBER(SEARCH("令和元年",B3035)),
     2019,
  IF(ISNUMBER(SEARCH("令和",B3035)),
     2018 + VALUE(MID(B3035, SEARCH("令和",B3035) + 2, FIND("年", B3035) - SEARCH("令和",B3035) - 2)),
  ""))),
"")</f>
        <v>2006</v>
      </c>
      <c r="H3035" s="1">
        <v>4</v>
      </c>
      <c r="I3035" s="5">
        <f>VALUE(RIGHT($E3035,LEN($E3035)-1))</f>
        <v>74</v>
      </c>
      <c r="J3035" s="1" t="s">
        <v>9008</v>
      </c>
      <c r="K3035" s="1" t="s">
        <v>11443</v>
      </c>
    </row>
    <row r="3036" spans="1:12" hidden="1" x14ac:dyDescent="0.2">
      <c r="A3036" s="1">
        <v>3035</v>
      </c>
      <c r="B3036" s="1" t="s">
        <v>3035</v>
      </c>
      <c r="C3036" s="1" t="str">
        <f>IFERROR(VLOOKUP(B3036,Merged!E:G,3,FALSE),"")</f>
        <v/>
      </c>
      <c r="E3036" s="1" t="s">
        <v>6635</v>
      </c>
      <c r="F3036" s="1" t="str">
        <f>TEXT($G3036,"0000") &amp; TEXT($H3036,"00")</f>
        <v>200604</v>
      </c>
      <c r="G3036" s="1">
        <f>IFERROR(
  IF(ISNUMBER(SEARCH("平成",B3036)),
     1988 + VALUE(MID(B3036, SEARCH("平成",B3036) + 2, FIND("年", B3036) - SEARCH("平成",B3036) - 2)),
  IF(ISNUMBER(SEARCH("令和元年",B3036)),
     2019,
  IF(ISNUMBER(SEARCH("令和",B3036)),
     2018 + VALUE(MID(B3036, SEARCH("令和",B3036) + 2, FIND("年", B3036) - SEARCH("令和",B3036) - 2)),
  ""))),
"")</f>
        <v>2006</v>
      </c>
      <c r="H3036" s="1">
        <v>4</v>
      </c>
      <c r="I3036" s="5">
        <f>VALUE(RIGHT($E3036,LEN($E3036)-1))</f>
        <v>75</v>
      </c>
      <c r="J3036" s="1" t="s">
        <v>9009</v>
      </c>
      <c r="K3036" s="1" t="s">
        <v>11442</v>
      </c>
    </row>
    <row r="3037" spans="1:12" hidden="1" x14ac:dyDescent="0.2">
      <c r="A3037" s="1">
        <v>3036</v>
      </c>
      <c r="B3037" s="1" t="s">
        <v>3036</v>
      </c>
      <c r="C3037" s="1" t="str">
        <f>IFERROR(VLOOKUP(B3037,Merged!E:G,3,FALSE),"")</f>
        <v/>
      </c>
      <c r="E3037" s="1" t="s">
        <v>6636</v>
      </c>
      <c r="F3037" s="1" t="str">
        <f>TEXT($G3037,"0000") &amp; TEXT($H3037,"00")</f>
        <v>200604</v>
      </c>
      <c r="G3037" s="1">
        <f>IFERROR(
  IF(ISNUMBER(SEARCH("平成",B3037)),
     1988 + VALUE(MID(B3037, SEARCH("平成",B3037) + 2, FIND("年", B3037) - SEARCH("平成",B3037) - 2)),
  IF(ISNUMBER(SEARCH("令和元年",B3037)),
     2019,
  IF(ISNUMBER(SEARCH("令和",B3037)),
     2018 + VALUE(MID(B3037, SEARCH("令和",B3037) + 2, FIND("年", B3037) - SEARCH("令和",B3037) - 2)),
  ""))),
"")</f>
        <v>2006</v>
      </c>
      <c r="H3037" s="1">
        <v>4</v>
      </c>
      <c r="I3037" s="5">
        <f>VALUE(RIGHT($E3037,LEN($E3037)-1))</f>
        <v>76</v>
      </c>
      <c r="J3037" s="1" t="s">
        <v>9010</v>
      </c>
      <c r="K3037" s="1" t="s">
        <v>11445</v>
      </c>
      <c r="L3037" s="1" t="s">
        <v>13363</v>
      </c>
    </row>
    <row r="3038" spans="1:12" hidden="1" x14ac:dyDescent="0.2">
      <c r="A3038" s="1">
        <v>3037</v>
      </c>
      <c r="B3038" s="1" t="s">
        <v>3037</v>
      </c>
      <c r="C3038" s="1" t="str">
        <f>IFERROR(VLOOKUP(B3038,Merged!E:G,3,FALSE),"")</f>
        <v/>
      </c>
      <c r="E3038" s="1" t="s">
        <v>6637</v>
      </c>
      <c r="F3038" s="1" t="str">
        <f>TEXT($G3038,"0000") &amp; TEXT($H3038,"00")</f>
        <v>200604</v>
      </c>
      <c r="G3038" s="1">
        <f>IFERROR(
  IF(ISNUMBER(SEARCH("平成",B3038)),
     1988 + VALUE(MID(B3038, SEARCH("平成",B3038) + 2, FIND("年", B3038) - SEARCH("平成",B3038) - 2)),
  IF(ISNUMBER(SEARCH("令和元年",B3038)),
     2019,
  IF(ISNUMBER(SEARCH("令和",B3038)),
     2018 + VALUE(MID(B3038, SEARCH("令和",B3038) + 2, FIND("年", B3038) - SEARCH("令和",B3038) - 2)),
  ""))),
"")</f>
        <v>2006</v>
      </c>
      <c r="H3038" s="1">
        <v>4</v>
      </c>
      <c r="I3038" s="5">
        <f>VALUE(RIGHT($E3038,LEN($E3038)-1))</f>
        <v>77</v>
      </c>
      <c r="J3038" s="1" t="s">
        <v>9011</v>
      </c>
      <c r="K3038" s="1" t="s">
        <v>11445</v>
      </c>
      <c r="L3038" s="1" t="s">
        <v>13364</v>
      </c>
    </row>
    <row r="3039" spans="1:12" hidden="1" x14ac:dyDescent="0.2">
      <c r="A3039" s="1">
        <v>3038</v>
      </c>
      <c r="B3039" s="1" t="s">
        <v>3038</v>
      </c>
      <c r="C3039" s="1" t="str">
        <f>IFERROR(VLOOKUP(B3039,Merged!E:G,3,FALSE),"")</f>
        <v/>
      </c>
      <c r="E3039" s="1" t="s">
        <v>6638</v>
      </c>
      <c r="F3039" s="1" t="str">
        <f>TEXT($G3039,"0000") &amp; TEXT($H3039,"00")</f>
        <v>200604</v>
      </c>
      <c r="G3039" s="1">
        <f>IFERROR(
  IF(ISNUMBER(SEARCH("平成",B3039)),
     1988 + VALUE(MID(B3039, SEARCH("平成",B3039) + 2, FIND("年", B3039) - SEARCH("平成",B3039) - 2)),
  IF(ISNUMBER(SEARCH("令和元年",B3039)),
     2019,
  IF(ISNUMBER(SEARCH("令和",B3039)),
     2018 + VALUE(MID(B3039, SEARCH("令和",B3039) + 2, FIND("年", B3039) - SEARCH("令和",B3039) - 2)),
  ""))),
"")</f>
        <v>2006</v>
      </c>
      <c r="H3039" s="1">
        <v>4</v>
      </c>
      <c r="I3039" s="5">
        <f>VALUE(RIGHT($E3039,LEN($E3039)-1))</f>
        <v>78</v>
      </c>
      <c r="J3039" s="1" t="s">
        <v>9012</v>
      </c>
      <c r="K3039" s="1" t="s">
        <v>11445</v>
      </c>
      <c r="L3039" s="1" t="s">
        <v>13365</v>
      </c>
    </row>
    <row r="3040" spans="1:12" hidden="1" x14ac:dyDescent="0.2">
      <c r="A3040" s="1">
        <v>3039</v>
      </c>
      <c r="B3040" s="1" t="s">
        <v>3039</v>
      </c>
      <c r="C3040" s="1" t="str">
        <f>IFERROR(VLOOKUP(B3040,Merged!E:G,3,FALSE),"")</f>
        <v/>
      </c>
      <c r="E3040" s="1" t="s">
        <v>6639</v>
      </c>
      <c r="F3040" s="1" t="str">
        <f>TEXT($G3040,"0000") &amp; TEXT($H3040,"00")</f>
        <v>200604</v>
      </c>
      <c r="G3040" s="1">
        <f>IFERROR(
  IF(ISNUMBER(SEARCH("平成",B3040)),
     1988 + VALUE(MID(B3040, SEARCH("平成",B3040) + 2, FIND("年", B3040) - SEARCH("平成",B3040) - 2)),
  IF(ISNUMBER(SEARCH("令和元年",B3040)),
     2019,
  IF(ISNUMBER(SEARCH("令和",B3040)),
     2018 + VALUE(MID(B3040, SEARCH("令和",B3040) + 2, FIND("年", B3040) - SEARCH("令和",B3040) - 2)),
  ""))),
"")</f>
        <v>2006</v>
      </c>
      <c r="H3040" s="1">
        <v>4</v>
      </c>
      <c r="I3040" s="5">
        <f>VALUE(RIGHT($E3040,LEN($E3040)-1))</f>
        <v>79</v>
      </c>
      <c r="J3040" s="1" t="s">
        <v>9013</v>
      </c>
      <c r="K3040" s="1" t="s">
        <v>11443</v>
      </c>
      <c r="L3040" s="1" t="s">
        <v>13366</v>
      </c>
    </row>
    <row r="3041" spans="1:12" hidden="1" x14ac:dyDescent="0.2">
      <c r="A3041" s="1">
        <v>3040</v>
      </c>
      <c r="B3041" s="1" t="s">
        <v>3040</v>
      </c>
      <c r="C3041" s="1" t="str">
        <f>IFERROR(VLOOKUP(B3041,Merged!E:G,3,FALSE),"")</f>
        <v/>
      </c>
      <c r="E3041" s="1" t="s">
        <v>6640</v>
      </c>
      <c r="F3041" s="1" t="str">
        <f>TEXT($G3041,"0000") &amp; TEXT($H3041,"00")</f>
        <v>200604</v>
      </c>
      <c r="G3041" s="1">
        <f>IFERROR(
  IF(ISNUMBER(SEARCH("平成",B3041)),
     1988 + VALUE(MID(B3041, SEARCH("平成",B3041) + 2, FIND("年", B3041) - SEARCH("平成",B3041) - 2)),
  IF(ISNUMBER(SEARCH("令和元年",B3041)),
     2019,
  IF(ISNUMBER(SEARCH("令和",B3041)),
     2018 + VALUE(MID(B3041, SEARCH("令和",B3041) + 2, FIND("年", B3041) - SEARCH("令和",B3041) - 2)),
  ""))),
"")</f>
        <v>2006</v>
      </c>
      <c r="H3041" s="1">
        <v>4</v>
      </c>
      <c r="I3041" s="5">
        <f>VALUE(RIGHT($E3041,LEN($E3041)-1))</f>
        <v>80</v>
      </c>
      <c r="J3041" s="1" t="s">
        <v>9014</v>
      </c>
      <c r="K3041" s="1" t="s">
        <v>11443</v>
      </c>
      <c r="L3041" s="1" t="s">
        <v>13367</v>
      </c>
    </row>
    <row r="3042" spans="1:12" hidden="1" x14ac:dyDescent="0.2">
      <c r="A3042" s="1">
        <v>3041</v>
      </c>
      <c r="B3042" s="1" t="s">
        <v>3041</v>
      </c>
      <c r="C3042" s="1" t="str">
        <f>IFERROR(VLOOKUP(B3042,Merged!E:G,3,FALSE),"")</f>
        <v/>
      </c>
      <c r="E3042" s="1" t="s">
        <v>6561</v>
      </c>
      <c r="F3042" s="1" t="str">
        <f>TEXT($G3042,"0000") &amp; TEXT($H3042,"00")</f>
        <v>200510</v>
      </c>
      <c r="G3042" s="1">
        <f>IFERROR(
  IF(ISNUMBER(SEARCH("平成",B3042)),
     1988 + VALUE(MID(B3042, SEARCH("平成",B3042) + 2, FIND("年", B3042) - SEARCH("平成",B3042) - 2)),
  IF(ISNUMBER(SEARCH("令和元年",B3042)),
     2019,
  IF(ISNUMBER(SEARCH("令和",B3042)),
     2018 + VALUE(MID(B3042, SEARCH("令和",B3042) + 2, FIND("年", B3042) - SEARCH("令和",B3042) - 2)),
  ""))),
"")</f>
        <v>2005</v>
      </c>
      <c r="H3042" s="1">
        <v>10</v>
      </c>
      <c r="I3042" s="5">
        <f>VALUE(RIGHT($E3042,LEN($E3042)-1))</f>
        <v>1</v>
      </c>
      <c r="J3042" s="1" t="s">
        <v>9015</v>
      </c>
      <c r="K3042" s="1" t="s">
        <v>11442</v>
      </c>
      <c r="L3042" s="1" t="s">
        <v>12045</v>
      </c>
    </row>
    <row r="3043" spans="1:12" hidden="1" x14ac:dyDescent="0.2">
      <c r="A3043" s="1">
        <v>3042</v>
      </c>
      <c r="B3043" s="1" t="s">
        <v>3042</v>
      </c>
      <c r="C3043" s="1" t="str">
        <f>IFERROR(VLOOKUP(B3043,Merged!E:G,3,FALSE),"")</f>
        <v/>
      </c>
      <c r="E3043" s="1" t="s">
        <v>6562</v>
      </c>
      <c r="F3043" s="1" t="str">
        <f>TEXT($G3043,"0000") &amp; TEXT($H3043,"00")</f>
        <v>200510</v>
      </c>
      <c r="G3043" s="1">
        <f>IFERROR(
  IF(ISNUMBER(SEARCH("平成",B3043)),
     1988 + VALUE(MID(B3043, SEARCH("平成",B3043) + 2, FIND("年", B3043) - SEARCH("平成",B3043) - 2)),
  IF(ISNUMBER(SEARCH("令和元年",B3043)),
     2019,
  IF(ISNUMBER(SEARCH("令和",B3043)),
     2018 + VALUE(MID(B3043, SEARCH("令和",B3043) + 2, FIND("年", B3043) - SEARCH("令和",B3043) - 2)),
  ""))),
"")</f>
        <v>2005</v>
      </c>
      <c r="H3043" s="1">
        <v>10</v>
      </c>
      <c r="I3043" s="5">
        <f>VALUE(RIGHT($E3043,LEN($E3043)-1))</f>
        <v>2</v>
      </c>
      <c r="J3043" s="1" t="s">
        <v>9016</v>
      </c>
      <c r="K3043" s="1" t="s">
        <v>11445</v>
      </c>
      <c r="L3043" s="1" t="s">
        <v>13368</v>
      </c>
    </row>
    <row r="3044" spans="1:12" hidden="1" x14ac:dyDescent="0.2">
      <c r="A3044" s="1">
        <v>3043</v>
      </c>
      <c r="B3044" s="1" t="s">
        <v>3043</v>
      </c>
      <c r="C3044" s="1" t="str">
        <f>IFERROR(VLOOKUP(B3044,Merged!E:G,3,FALSE),"")</f>
        <v/>
      </c>
      <c r="E3044" s="1" t="s">
        <v>6563</v>
      </c>
      <c r="F3044" s="1" t="str">
        <f>TEXT($G3044,"0000") &amp; TEXT($H3044,"00")</f>
        <v>200510</v>
      </c>
      <c r="G3044" s="1">
        <f>IFERROR(
  IF(ISNUMBER(SEARCH("平成",B3044)),
     1988 + VALUE(MID(B3044, SEARCH("平成",B3044) + 2, FIND("年", B3044) - SEARCH("平成",B3044) - 2)),
  IF(ISNUMBER(SEARCH("令和元年",B3044)),
     2019,
  IF(ISNUMBER(SEARCH("令和",B3044)),
     2018 + VALUE(MID(B3044, SEARCH("令和",B3044) + 2, FIND("年", B3044) - SEARCH("令和",B3044) - 2)),
  ""))),
"")</f>
        <v>2005</v>
      </c>
      <c r="H3044" s="1">
        <v>10</v>
      </c>
      <c r="I3044" s="5">
        <f>VALUE(RIGHT($E3044,LEN($E3044)-1))</f>
        <v>3</v>
      </c>
      <c r="J3044" s="1" t="s">
        <v>8644</v>
      </c>
      <c r="K3044" s="1" t="s">
        <v>11445</v>
      </c>
      <c r="L3044" s="1" t="s">
        <v>13369</v>
      </c>
    </row>
    <row r="3045" spans="1:12" hidden="1" x14ac:dyDescent="0.2">
      <c r="A3045" s="1">
        <v>3044</v>
      </c>
      <c r="B3045" s="1" t="s">
        <v>3044</v>
      </c>
      <c r="C3045" s="1" t="str">
        <f>IFERROR(VLOOKUP(B3045,Merged!E:G,3,FALSE),"")</f>
        <v/>
      </c>
      <c r="E3045" s="1" t="s">
        <v>6564</v>
      </c>
      <c r="F3045" s="1" t="str">
        <f>TEXT($G3045,"0000") &amp; TEXT($H3045,"00")</f>
        <v>200510</v>
      </c>
      <c r="G3045" s="1">
        <f>IFERROR(
  IF(ISNUMBER(SEARCH("平成",B3045)),
     1988 + VALUE(MID(B3045, SEARCH("平成",B3045) + 2, FIND("年", B3045) - SEARCH("平成",B3045) - 2)),
  IF(ISNUMBER(SEARCH("令和元年",B3045)),
     2019,
  IF(ISNUMBER(SEARCH("令和",B3045)),
     2018 + VALUE(MID(B3045, SEARCH("令和",B3045) + 2, FIND("年", B3045) - SEARCH("令和",B3045) - 2)),
  ""))),
"")</f>
        <v>2005</v>
      </c>
      <c r="H3045" s="1">
        <v>10</v>
      </c>
      <c r="I3045" s="5">
        <f>VALUE(RIGHT($E3045,LEN($E3045)-1))</f>
        <v>4</v>
      </c>
      <c r="J3045" s="1" t="s">
        <v>9017</v>
      </c>
      <c r="K3045" s="1" t="s">
        <v>11442</v>
      </c>
      <c r="L3045" s="1" t="s">
        <v>13370</v>
      </c>
    </row>
    <row r="3046" spans="1:12" hidden="1" x14ac:dyDescent="0.2">
      <c r="A3046" s="1">
        <v>3045</v>
      </c>
      <c r="B3046" s="1" t="s">
        <v>3045</v>
      </c>
      <c r="C3046" s="1" t="str">
        <f>IFERROR(VLOOKUP(B3046,Merged!E:G,3,FALSE),"")</f>
        <v/>
      </c>
      <c r="E3046" s="1" t="s">
        <v>6565</v>
      </c>
      <c r="F3046" s="1" t="str">
        <f>TEXT($G3046,"0000") &amp; TEXT($H3046,"00")</f>
        <v>200510</v>
      </c>
      <c r="G3046" s="1">
        <f>IFERROR(
  IF(ISNUMBER(SEARCH("平成",B3046)),
     1988 + VALUE(MID(B3046, SEARCH("平成",B3046) + 2, FIND("年", B3046) - SEARCH("平成",B3046) - 2)),
  IF(ISNUMBER(SEARCH("令和元年",B3046)),
     2019,
  IF(ISNUMBER(SEARCH("令和",B3046)),
     2018 + VALUE(MID(B3046, SEARCH("令和",B3046) + 2, FIND("年", B3046) - SEARCH("令和",B3046) - 2)),
  ""))),
"")</f>
        <v>2005</v>
      </c>
      <c r="H3046" s="1">
        <v>10</v>
      </c>
      <c r="I3046" s="5">
        <f>VALUE(RIGHT($E3046,LEN($E3046)-1))</f>
        <v>5</v>
      </c>
      <c r="J3046" s="1" t="s">
        <v>7034</v>
      </c>
      <c r="K3046" s="1" t="s">
        <v>11445</v>
      </c>
      <c r="L3046" s="1" t="s">
        <v>11811</v>
      </c>
    </row>
    <row r="3047" spans="1:12" hidden="1" x14ac:dyDescent="0.2">
      <c r="A3047" s="1">
        <v>3046</v>
      </c>
      <c r="B3047" s="1" t="s">
        <v>3046</v>
      </c>
      <c r="C3047" s="1" t="str">
        <f>IFERROR(VLOOKUP(B3047,Merged!E:G,3,FALSE),"")</f>
        <v/>
      </c>
      <c r="E3047" s="1" t="s">
        <v>6566</v>
      </c>
      <c r="F3047" s="1" t="str">
        <f>TEXT($G3047,"0000") &amp; TEXT($H3047,"00")</f>
        <v>200510</v>
      </c>
      <c r="G3047" s="1">
        <f>IFERROR(
  IF(ISNUMBER(SEARCH("平成",B3047)),
     1988 + VALUE(MID(B3047, SEARCH("平成",B3047) + 2, FIND("年", B3047) - SEARCH("平成",B3047) - 2)),
  IF(ISNUMBER(SEARCH("令和元年",B3047)),
     2019,
  IF(ISNUMBER(SEARCH("令和",B3047)),
     2018 + VALUE(MID(B3047, SEARCH("令和",B3047) + 2, FIND("年", B3047) - SEARCH("令和",B3047) - 2)),
  ""))),
"")</f>
        <v>2005</v>
      </c>
      <c r="H3047" s="1">
        <v>10</v>
      </c>
      <c r="I3047" s="5">
        <f>VALUE(RIGHT($E3047,LEN($E3047)-1))</f>
        <v>6</v>
      </c>
      <c r="J3047" s="1" t="s">
        <v>9018</v>
      </c>
      <c r="K3047" s="1" t="s">
        <v>11442</v>
      </c>
      <c r="L3047" s="1" t="s">
        <v>13371</v>
      </c>
    </row>
    <row r="3048" spans="1:12" hidden="1" x14ac:dyDescent="0.2">
      <c r="A3048" s="1">
        <v>3047</v>
      </c>
      <c r="B3048" s="1" t="s">
        <v>3047</v>
      </c>
      <c r="C3048" s="1" t="str">
        <f>IFERROR(VLOOKUP(B3048,Merged!E:G,3,FALSE),"")</f>
        <v/>
      </c>
      <c r="E3048" s="1" t="s">
        <v>6567</v>
      </c>
      <c r="F3048" s="1" t="str">
        <f>TEXT($G3048,"0000") &amp; TEXT($H3048,"00")</f>
        <v>200510</v>
      </c>
      <c r="G3048" s="1">
        <f>IFERROR(
  IF(ISNUMBER(SEARCH("平成",B3048)),
     1988 + VALUE(MID(B3048, SEARCH("平成",B3048) + 2, FIND("年", B3048) - SEARCH("平成",B3048) - 2)),
  IF(ISNUMBER(SEARCH("令和元年",B3048)),
     2019,
  IF(ISNUMBER(SEARCH("令和",B3048)),
     2018 + VALUE(MID(B3048, SEARCH("令和",B3048) + 2, FIND("年", B3048) - SEARCH("令和",B3048) - 2)),
  ""))),
"")</f>
        <v>2005</v>
      </c>
      <c r="H3048" s="1">
        <v>10</v>
      </c>
      <c r="I3048" s="5">
        <f>VALUE(RIGHT($E3048,LEN($E3048)-1))</f>
        <v>7</v>
      </c>
      <c r="J3048" s="1" t="s">
        <v>9019</v>
      </c>
      <c r="K3048" s="1" t="s">
        <v>11445</v>
      </c>
      <c r="L3048" s="1" t="s">
        <v>12807</v>
      </c>
    </row>
    <row r="3049" spans="1:12" hidden="1" x14ac:dyDescent="0.2">
      <c r="A3049" s="1">
        <v>3048</v>
      </c>
      <c r="B3049" s="1" t="s">
        <v>3048</v>
      </c>
      <c r="C3049" s="1" t="str">
        <f>IFERROR(VLOOKUP(B3049,Merged!E:G,3,FALSE),"")</f>
        <v/>
      </c>
      <c r="E3049" s="1" t="s">
        <v>6568</v>
      </c>
      <c r="F3049" s="1" t="str">
        <f>TEXT($G3049,"0000") &amp; TEXT($H3049,"00")</f>
        <v>200510</v>
      </c>
      <c r="G3049" s="1">
        <f>IFERROR(
  IF(ISNUMBER(SEARCH("平成",B3049)),
     1988 + VALUE(MID(B3049, SEARCH("平成",B3049) + 2, FIND("年", B3049) - SEARCH("平成",B3049) - 2)),
  IF(ISNUMBER(SEARCH("令和元年",B3049)),
     2019,
  IF(ISNUMBER(SEARCH("令和",B3049)),
     2018 + VALUE(MID(B3049, SEARCH("令和",B3049) + 2, FIND("年", B3049) - SEARCH("令和",B3049) - 2)),
  ""))),
"")</f>
        <v>2005</v>
      </c>
      <c r="H3049" s="1">
        <v>10</v>
      </c>
      <c r="I3049" s="5">
        <f>VALUE(RIGHT($E3049,LEN($E3049)-1))</f>
        <v>8</v>
      </c>
      <c r="J3049" s="1" t="s">
        <v>9020</v>
      </c>
      <c r="K3049" s="1" t="s">
        <v>11445</v>
      </c>
      <c r="L3049" s="1" t="s">
        <v>13372</v>
      </c>
    </row>
    <row r="3050" spans="1:12" hidden="1" x14ac:dyDescent="0.2">
      <c r="A3050" s="1">
        <v>3049</v>
      </c>
      <c r="B3050" s="1" t="s">
        <v>3049</v>
      </c>
      <c r="C3050" s="1" t="str">
        <f>IFERROR(VLOOKUP(B3050,Merged!E:G,3,FALSE),"")</f>
        <v/>
      </c>
      <c r="E3050" s="1" t="s">
        <v>6569</v>
      </c>
      <c r="F3050" s="1" t="str">
        <f>TEXT($G3050,"0000") &amp; TEXT($H3050,"00")</f>
        <v>200510</v>
      </c>
      <c r="G3050" s="1">
        <f>IFERROR(
  IF(ISNUMBER(SEARCH("平成",B3050)),
     1988 + VALUE(MID(B3050, SEARCH("平成",B3050) + 2, FIND("年", B3050) - SEARCH("平成",B3050) - 2)),
  IF(ISNUMBER(SEARCH("令和元年",B3050)),
     2019,
  IF(ISNUMBER(SEARCH("令和",B3050)),
     2018 + VALUE(MID(B3050, SEARCH("令和",B3050) + 2, FIND("年", B3050) - SEARCH("令和",B3050) - 2)),
  ""))),
"")</f>
        <v>2005</v>
      </c>
      <c r="H3050" s="1">
        <v>10</v>
      </c>
      <c r="I3050" s="5">
        <f>VALUE(RIGHT($E3050,LEN($E3050)-1))</f>
        <v>9</v>
      </c>
      <c r="J3050" s="1" t="s">
        <v>9021</v>
      </c>
      <c r="K3050" s="1" t="s">
        <v>11444</v>
      </c>
    </row>
    <row r="3051" spans="1:12" hidden="1" x14ac:dyDescent="0.2">
      <c r="A3051" s="1">
        <v>3050</v>
      </c>
      <c r="B3051" s="1" t="s">
        <v>3050</v>
      </c>
      <c r="C3051" s="1" t="str">
        <f>IFERROR(VLOOKUP(B3051,Merged!E:G,3,FALSE),"")</f>
        <v/>
      </c>
      <c r="E3051" s="1" t="s">
        <v>6570</v>
      </c>
      <c r="F3051" s="1" t="str">
        <f>TEXT($G3051,"0000") &amp; TEXT($H3051,"00")</f>
        <v>200510</v>
      </c>
      <c r="G3051" s="1">
        <f>IFERROR(
  IF(ISNUMBER(SEARCH("平成",B3051)),
     1988 + VALUE(MID(B3051, SEARCH("平成",B3051) + 2, FIND("年", B3051) - SEARCH("平成",B3051) - 2)),
  IF(ISNUMBER(SEARCH("令和元年",B3051)),
     2019,
  IF(ISNUMBER(SEARCH("令和",B3051)),
     2018 + VALUE(MID(B3051, SEARCH("令和",B3051) + 2, FIND("年", B3051) - SEARCH("令和",B3051) - 2)),
  ""))),
"")</f>
        <v>2005</v>
      </c>
      <c r="H3051" s="1">
        <v>10</v>
      </c>
      <c r="I3051" s="5">
        <f>VALUE(RIGHT($E3051,LEN($E3051)-1))</f>
        <v>10</v>
      </c>
      <c r="J3051" s="1" t="s">
        <v>9022</v>
      </c>
      <c r="K3051" s="1" t="s">
        <v>11442</v>
      </c>
      <c r="L3051" s="1" t="s">
        <v>11989</v>
      </c>
    </row>
    <row r="3052" spans="1:12" hidden="1" x14ac:dyDescent="0.2">
      <c r="A3052" s="1">
        <v>3051</v>
      </c>
      <c r="B3052" s="1" t="s">
        <v>3051</v>
      </c>
      <c r="C3052" s="1" t="str">
        <f>IFERROR(VLOOKUP(B3052,Merged!E:G,3,FALSE),"")</f>
        <v/>
      </c>
      <c r="E3052" s="1" t="s">
        <v>6571</v>
      </c>
      <c r="F3052" s="1" t="str">
        <f>TEXT($G3052,"0000") &amp; TEXT($H3052,"00")</f>
        <v>200510</v>
      </c>
      <c r="G3052" s="1">
        <f>IFERROR(
  IF(ISNUMBER(SEARCH("平成",B3052)),
     1988 + VALUE(MID(B3052, SEARCH("平成",B3052) + 2, FIND("年", B3052) - SEARCH("平成",B3052) - 2)),
  IF(ISNUMBER(SEARCH("令和元年",B3052)),
     2019,
  IF(ISNUMBER(SEARCH("令和",B3052)),
     2018 + VALUE(MID(B3052, SEARCH("令和",B3052) + 2, FIND("年", B3052) - SEARCH("令和",B3052) - 2)),
  ""))),
"")</f>
        <v>2005</v>
      </c>
      <c r="H3052" s="1">
        <v>10</v>
      </c>
      <c r="I3052" s="5">
        <f>VALUE(RIGHT($E3052,LEN($E3052)-1))</f>
        <v>11</v>
      </c>
      <c r="J3052" s="1" t="s">
        <v>9023</v>
      </c>
      <c r="K3052" s="1" t="s">
        <v>11445</v>
      </c>
    </row>
    <row r="3053" spans="1:12" hidden="1" x14ac:dyDescent="0.2">
      <c r="A3053" s="1">
        <v>3052</v>
      </c>
      <c r="B3053" s="1" t="s">
        <v>3052</v>
      </c>
      <c r="C3053" s="1" t="str">
        <f>IFERROR(VLOOKUP(B3053,Merged!E:G,3,FALSE),"")</f>
        <v/>
      </c>
      <c r="E3053" s="1" t="s">
        <v>6572</v>
      </c>
      <c r="F3053" s="1" t="str">
        <f>TEXT($G3053,"0000") &amp; TEXT($H3053,"00")</f>
        <v>200510</v>
      </c>
      <c r="G3053" s="1">
        <f>IFERROR(
  IF(ISNUMBER(SEARCH("平成",B3053)),
     1988 + VALUE(MID(B3053, SEARCH("平成",B3053) + 2, FIND("年", B3053) - SEARCH("平成",B3053) - 2)),
  IF(ISNUMBER(SEARCH("令和元年",B3053)),
     2019,
  IF(ISNUMBER(SEARCH("令和",B3053)),
     2018 + VALUE(MID(B3053, SEARCH("令和",B3053) + 2, FIND("年", B3053) - SEARCH("令和",B3053) - 2)),
  ""))),
"")</f>
        <v>2005</v>
      </c>
      <c r="H3053" s="1">
        <v>10</v>
      </c>
      <c r="I3053" s="5">
        <f>VALUE(RIGHT($E3053,LEN($E3053)-1))</f>
        <v>12</v>
      </c>
      <c r="J3053" s="1" t="s">
        <v>9024</v>
      </c>
      <c r="K3053" s="1" t="s">
        <v>11445</v>
      </c>
    </row>
    <row r="3054" spans="1:12" hidden="1" x14ac:dyDescent="0.2">
      <c r="A3054" s="1">
        <v>3053</v>
      </c>
      <c r="B3054" s="1" t="s">
        <v>3053</v>
      </c>
      <c r="C3054" s="1" t="str">
        <f>IFERROR(VLOOKUP(B3054,Merged!E:G,3,FALSE),"")</f>
        <v/>
      </c>
      <c r="D3054" s="4" t="s">
        <v>15126</v>
      </c>
      <c r="E3054" s="1" t="s">
        <v>6573</v>
      </c>
      <c r="F3054" s="1" t="str">
        <f>TEXT($G3054,"0000") &amp; TEXT($H3054,"00")</f>
        <v>200510</v>
      </c>
      <c r="G3054" s="1">
        <f>IFERROR(
  IF(ISNUMBER(SEARCH("平成",B3054)),
     1988 + VALUE(MID(B3054, SEARCH("平成",B3054) + 2, FIND("年", B3054) - SEARCH("平成",B3054) - 2)),
  IF(ISNUMBER(SEARCH("令和元年",B3054)),
     2019,
  IF(ISNUMBER(SEARCH("令和",B3054)),
     2018 + VALUE(MID(B3054, SEARCH("令和",B3054) + 2, FIND("年", B3054) - SEARCH("令和",B3054) - 2)),
  ""))),
"")</f>
        <v>2005</v>
      </c>
      <c r="H3054" s="1">
        <v>10</v>
      </c>
      <c r="I3054" s="5">
        <f>VALUE(RIGHT($E3054,LEN($E3054)-1))</f>
        <v>13</v>
      </c>
      <c r="J3054" s="1" t="s">
        <v>9025</v>
      </c>
      <c r="K3054" s="1" t="s">
        <v>11444</v>
      </c>
      <c r="L3054" s="1" t="s">
        <v>11527</v>
      </c>
    </row>
    <row r="3055" spans="1:12" hidden="1" x14ac:dyDescent="0.2">
      <c r="A3055" s="1">
        <v>3054</v>
      </c>
      <c r="B3055" s="1" t="s">
        <v>3054</v>
      </c>
      <c r="C3055" s="1" t="str">
        <f>IFERROR(VLOOKUP(B3055,Merged!E:G,3,FALSE),"")</f>
        <v/>
      </c>
      <c r="E3055" s="1" t="s">
        <v>6574</v>
      </c>
      <c r="F3055" s="1" t="str">
        <f>TEXT($G3055,"0000") &amp; TEXT($H3055,"00")</f>
        <v>200510</v>
      </c>
      <c r="G3055" s="1">
        <f>IFERROR(
  IF(ISNUMBER(SEARCH("平成",B3055)),
     1988 + VALUE(MID(B3055, SEARCH("平成",B3055) + 2, FIND("年", B3055) - SEARCH("平成",B3055) - 2)),
  IF(ISNUMBER(SEARCH("令和元年",B3055)),
     2019,
  IF(ISNUMBER(SEARCH("令和",B3055)),
     2018 + VALUE(MID(B3055, SEARCH("令和",B3055) + 2, FIND("年", B3055) - SEARCH("令和",B3055) - 2)),
  ""))),
"")</f>
        <v>2005</v>
      </c>
      <c r="H3055" s="1">
        <v>10</v>
      </c>
      <c r="I3055" s="5">
        <f>VALUE(RIGHT($E3055,LEN($E3055)-1))</f>
        <v>14</v>
      </c>
      <c r="J3055" s="1" t="s">
        <v>9026</v>
      </c>
      <c r="K3055" s="1" t="s">
        <v>11443</v>
      </c>
    </row>
    <row r="3056" spans="1:12" hidden="1" x14ac:dyDescent="0.2">
      <c r="A3056" s="1">
        <v>3055</v>
      </c>
      <c r="B3056" s="1" t="s">
        <v>3055</v>
      </c>
      <c r="C3056" s="1" t="str">
        <f>IFERROR(VLOOKUP(B3056,Merged!E:G,3,FALSE),"")</f>
        <v/>
      </c>
      <c r="E3056" s="1" t="s">
        <v>6575</v>
      </c>
      <c r="F3056" s="1" t="str">
        <f>TEXT($G3056,"0000") &amp; TEXT($H3056,"00")</f>
        <v>200510</v>
      </c>
      <c r="G3056" s="1">
        <f>IFERROR(
  IF(ISNUMBER(SEARCH("平成",B3056)),
     1988 + VALUE(MID(B3056, SEARCH("平成",B3056) + 2, FIND("年", B3056) - SEARCH("平成",B3056) - 2)),
  IF(ISNUMBER(SEARCH("令和元年",B3056)),
     2019,
  IF(ISNUMBER(SEARCH("令和",B3056)),
     2018 + VALUE(MID(B3056, SEARCH("令和",B3056) + 2, FIND("年", B3056) - SEARCH("令和",B3056) - 2)),
  ""))),
"")</f>
        <v>2005</v>
      </c>
      <c r="H3056" s="1">
        <v>10</v>
      </c>
      <c r="I3056" s="5">
        <f>VALUE(RIGHT($E3056,LEN($E3056)-1))</f>
        <v>15</v>
      </c>
      <c r="J3056" s="1" t="s">
        <v>9027</v>
      </c>
      <c r="K3056" s="1" t="s">
        <v>11444</v>
      </c>
      <c r="L3056" s="1" t="s">
        <v>12766</v>
      </c>
    </row>
    <row r="3057" spans="1:12" hidden="1" x14ac:dyDescent="0.2">
      <c r="A3057" s="1">
        <v>3056</v>
      </c>
      <c r="B3057" s="1" t="s">
        <v>3056</v>
      </c>
      <c r="C3057" s="1" t="str">
        <f>IFERROR(VLOOKUP(B3057,Merged!E:G,3,FALSE),"")</f>
        <v/>
      </c>
      <c r="E3057" s="1" t="s">
        <v>6576</v>
      </c>
      <c r="F3057" s="1" t="str">
        <f>TEXT($G3057,"0000") &amp; TEXT($H3057,"00")</f>
        <v>200510</v>
      </c>
      <c r="G3057" s="1">
        <f>IFERROR(
  IF(ISNUMBER(SEARCH("平成",B3057)),
     1988 + VALUE(MID(B3057, SEARCH("平成",B3057) + 2, FIND("年", B3057) - SEARCH("平成",B3057) - 2)),
  IF(ISNUMBER(SEARCH("令和元年",B3057)),
     2019,
  IF(ISNUMBER(SEARCH("令和",B3057)),
     2018 + VALUE(MID(B3057, SEARCH("令和",B3057) + 2, FIND("年", B3057) - SEARCH("令和",B3057) - 2)),
  ""))),
"")</f>
        <v>2005</v>
      </c>
      <c r="H3057" s="1">
        <v>10</v>
      </c>
      <c r="I3057" s="5">
        <f>VALUE(RIGHT($E3057,LEN($E3057)-1))</f>
        <v>16</v>
      </c>
      <c r="J3057" s="1" t="s">
        <v>8297</v>
      </c>
      <c r="K3057" s="1" t="s">
        <v>11445</v>
      </c>
      <c r="L3057" s="1" t="s">
        <v>12512</v>
      </c>
    </row>
    <row r="3058" spans="1:12" hidden="1" x14ac:dyDescent="0.2">
      <c r="A3058" s="1">
        <v>3057</v>
      </c>
      <c r="B3058" s="1" t="s">
        <v>3057</v>
      </c>
      <c r="C3058" s="1" t="str">
        <f>IFERROR(VLOOKUP(B3058,Merged!E:G,3,FALSE),"")</f>
        <v/>
      </c>
      <c r="E3058" s="1" t="s">
        <v>6577</v>
      </c>
      <c r="F3058" s="1" t="str">
        <f>TEXT($G3058,"0000") &amp; TEXT($H3058,"00")</f>
        <v>200510</v>
      </c>
      <c r="G3058" s="1">
        <f>IFERROR(
  IF(ISNUMBER(SEARCH("平成",B3058)),
     1988 + VALUE(MID(B3058, SEARCH("平成",B3058) + 2, FIND("年", B3058) - SEARCH("平成",B3058) - 2)),
  IF(ISNUMBER(SEARCH("令和元年",B3058)),
     2019,
  IF(ISNUMBER(SEARCH("令和",B3058)),
     2018 + VALUE(MID(B3058, SEARCH("令和",B3058) + 2, FIND("年", B3058) - SEARCH("令和",B3058) - 2)),
  ""))),
"")</f>
        <v>2005</v>
      </c>
      <c r="H3058" s="1">
        <v>10</v>
      </c>
      <c r="I3058" s="5">
        <f>VALUE(RIGHT($E3058,LEN($E3058)-1))</f>
        <v>17</v>
      </c>
      <c r="J3058" s="1" t="s">
        <v>9028</v>
      </c>
      <c r="K3058" s="1" t="s">
        <v>11444</v>
      </c>
      <c r="L3058" s="1" t="s">
        <v>13373</v>
      </c>
    </row>
    <row r="3059" spans="1:12" hidden="1" x14ac:dyDescent="0.2">
      <c r="A3059" s="1">
        <v>3058</v>
      </c>
      <c r="B3059" s="1" t="s">
        <v>3058</v>
      </c>
      <c r="C3059" s="1" t="str">
        <f>IFERROR(VLOOKUP(B3059,Merged!E:G,3,FALSE),"")</f>
        <v/>
      </c>
      <c r="E3059" s="1" t="s">
        <v>6578</v>
      </c>
      <c r="F3059" s="1" t="str">
        <f>TEXT($G3059,"0000") &amp; TEXT($H3059,"00")</f>
        <v>200510</v>
      </c>
      <c r="G3059" s="1">
        <f>IFERROR(
  IF(ISNUMBER(SEARCH("平成",B3059)),
     1988 + VALUE(MID(B3059, SEARCH("平成",B3059) + 2, FIND("年", B3059) - SEARCH("平成",B3059) - 2)),
  IF(ISNUMBER(SEARCH("令和元年",B3059)),
     2019,
  IF(ISNUMBER(SEARCH("令和",B3059)),
     2018 + VALUE(MID(B3059, SEARCH("令和",B3059) + 2, FIND("年", B3059) - SEARCH("令和",B3059) - 2)),
  ""))),
"")</f>
        <v>2005</v>
      </c>
      <c r="H3059" s="1">
        <v>10</v>
      </c>
      <c r="I3059" s="5">
        <f>VALUE(RIGHT($E3059,LEN($E3059)-1))</f>
        <v>18</v>
      </c>
      <c r="J3059" s="1" t="s">
        <v>9029</v>
      </c>
      <c r="K3059" s="1" t="s">
        <v>11442</v>
      </c>
    </row>
    <row r="3060" spans="1:12" hidden="1" x14ac:dyDescent="0.2">
      <c r="A3060" s="1">
        <v>3059</v>
      </c>
      <c r="B3060" s="1" t="s">
        <v>3059</v>
      </c>
      <c r="C3060" s="1" t="str">
        <f>IFERROR(VLOOKUP(B3060,Merged!E:G,3,FALSE),"")</f>
        <v/>
      </c>
      <c r="E3060" s="1" t="s">
        <v>6579</v>
      </c>
      <c r="F3060" s="1" t="str">
        <f>TEXT($G3060,"0000") &amp; TEXT($H3060,"00")</f>
        <v>200510</v>
      </c>
      <c r="G3060" s="1">
        <f>IFERROR(
  IF(ISNUMBER(SEARCH("平成",B3060)),
     1988 + VALUE(MID(B3060, SEARCH("平成",B3060) + 2, FIND("年", B3060) - SEARCH("平成",B3060) - 2)),
  IF(ISNUMBER(SEARCH("令和元年",B3060)),
     2019,
  IF(ISNUMBER(SEARCH("令和",B3060)),
     2018 + VALUE(MID(B3060, SEARCH("令和",B3060) + 2, FIND("年", B3060) - SEARCH("令和",B3060) - 2)),
  ""))),
"")</f>
        <v>2005</v>
      </c>
      <c r="H3060" s="1">
        <v>10</v>
      </c>
      <c r="I3060" s="5">
        <f>VALUE(RIGHT($E3060,LEN($E3060)-1))</f>
        <v>19</v>
      </c>
      <c r="J3060" s="1" t="s">
        <v>7499</v>
      </c>
      <c r="K3060" s="1" t="s">
        <v>11442</v>
      </c>
      <c r="L3060" s="1" t="s">
        <v>12051</v>
      </c>
    </row>
    <row r="3061" spans="1:12" hidden="1" x14ac:dyDescent="0.2">
      <c r="A3061" s="1">
        <v>3060</v>
      </c>
      <c r="B3061" s="1" t="s">
        <v>3060</v>
      </c>
      <c r="C3061" s="1" t="str">
        <f>IFERROR(VLOOKUP(B3061,Merged!E:G,3,FALSE),"")</f>
        <v/>
      </c>
      <c r="E3061" s="1" t="s">
        <v>6580</v>
      </c>
      <c r="F3061" s="1" t="str">
        <f>TEXT($G3061,"0000") &amp; TEXT($H3061,"00")</f>
        <v>200510</v>
      </c>
      <c r="G3061" s="1">
        <f>IFERROR(
  IF(ISNUMBER(SEARCH("平成",B3061)),
     1988 + VALUE(MID(B3061, SEARCH("平成",B3061) + 2, FIND("年", B3061) - SEARCH("平成",B3061) - 2)),
  IF(ISNUMBER(SEARCH("令和元年",B3061)),
     2019,
  IF(ISNUMBER(SEARCH("令和",B3061)),
     2018 + VALUE(MID(B3061, SEARCH("令和",B3061) + 2, FIND("年", B3061) - SEARCH("令和",B3061) - 2)),
  ""))),
"")</f>
        <v>2005</v>
      </c>
      <c r="H3061" s="1">
        <v>10</v>
      </c>
      <c r="I3061" s="5">
        <f>VALUE(RIGHT($E3061,LEN($E3061)-1))</f>
        <v>20</v>
      </c>
      <c r="J3061" s="1" t="s">
        <v>9030</v>
      </c>
      <c r="K3061" s="1" t="s">
        <v>11443</v>
      </c>
      <c r="L3061" s="1" t="s">
        <v>13374</v>
      </c>
    </row>
    <row r="3062" spans="1:12" hidden="1" x14ac:dyDescent="0.2">
      <c r="A3062" s="1">
        <v>3061</v>
      </c>
      <c r="B3062" s="1" t="s">
        <v>3061</v>
      </c>
      <c r="C3062" s="1" t="str">
        <f>IFERROR(VLOOKUP(B3062,Merged!E:G,3,FALSE),"")</f>
        <v/>
      </c>
      <c r="E3062" s="1" t="s">
        <v>6581</v>
      </c>
      <c r="F3062" s="1" t="str">
        <f>TEXT($G3062,"0000") &amp; TEXT($H3062,"00")</f>
        <v>200510</v>
      </c>
      <c r="G3062" s="1">
        <f>IFERROR(
  IF(ISNUMBER(SEARCH("平成",B3062)),
     1988 + VALUE(MID(B3062, SEARCH("平成",B3062) + 2, FIND("年", B3062) - SEARCH("平成",B3062) - 2)),
  IF(ISNUMBER(SEARCH("令和元年",B3062)),
     2019,
  IF(ISNUMBER(SEARCH("令和",B3062)),
     2018 + VALUE(MID(B3062, SEARCH("令和",B3062) + 2, FIND("年", B3062) - SEARCH("令和",B3062) - 2)),
  ""))),
"")</f>
        <v>2005</v>
      </c>
      <c r="H3062" s="1">
        <v>10</v>
      </c>
      <c r="I3062" s="5">
        <f>VALUE(RIGHT($E3062,LEN($E3062)-1))</f>
        <v>21</v>
      </c>
      <c r="J3062" s="1" t="s">
        <v>9031</v>
      </c>
      <c r="K3062" s="1" t="s">
        <v>11444</v>
      </c>
      <c r="L3062" s="1" t="s">
        <v>13375</v>
      </c>
    </row>
    <row r="3063" spans="1:12" hidden="1" x14ac:dyDescent="0.2">
      <c r="A3063" s="1">
        <v>3062</v>
      </c>
      <c r="B3063" s="1" t="s">
        <v>3062</v>
      </c>
      <c r="C3063" s="1" t="str">
        <f>IFERROR(VLOOKUP(B3063,Merged!E:G,3,FALSE),"")</f>
        <v/>
      </c>
      <c r="E3063" s="1" t="s">
        <v>6582</v>
      </c>
      <c r="F3063" s="1" t="str">
        <f>TEXT($G3063,"0000") &amp; TEXT($H3063,"00")</f>
        <v>200510</v>
      </c>
      <c r="G3063" s="1">
        <f>IFERROR(
  IF(ISNUMBER(SEARCH("平成",B3063)),
     1988 + VALUE(MID(B3063, SEARCH("平成",B3063) + 2, FIND("年", B3063) - SEARCH("平成",B3063) - 2)),
  IF(ISNUMBER(SEARCH("令和元年",B3063)),
     2019,
  IF(ISNUMBER(SEARCH("令和",B3063)),
     2018 + VALUE(MID(B3063, SEARCH("令和",B3063) + 2, FIND("年", B3063) - SEARCH("令和",B3063) - 2)),
  ""))),
"")</f>
        <v>2005</v>
      </c>
      <c r="H3063" s="1">
        <v>10</v>
      </c>
      <c r="I3063" s="5">
        <f>VALUE(RIGHT($E3063,LEN($E3063)-1))</f>
        <v>22</v>
      </c>
      <c r="J3063" s="1" t="s">
        <v>9032</v>
      </c>
      <c r="K3063" s="1" t="s">
        <v>11443</v>
      </c>
      <c r="L3063" s="1" t="s">
        <v>13376</v>
      </c>
    </row>
    <row r="3064" spans="1:12" hidden="1" x14ac:dyDescent="0.2">
      <c r="A3064" s="1">
        <v>3063</v>
      </c>
      <c r="B3064" s="1" t="s">
        <v>3063</v>
      </c>
      <c r="C3064" s="1" t="str">
        <f>IFERROR(VLOOKUP(B3064,Merged!E:G,3,FALSE),"")</f>
        <v/>
      </c>
      <c r="D3064" s="4" t="s">
        <v>15126</v>
      </c>
      <c r="E3064" s="1" t="s">
        <v>6583</v>
      </c>
      <c r="F3064" s="1" t="str">
        <f>TEXT($G3064,"0000") &amp; TEXT($H3064,"00")</f>
        <v>200510</v>
      </c>
      <c r="G3064" s="1">
        <f>IFERROR(
  IF(ISNUMBER(SEARCH("平成",B3064)),
     1988 + VALUE(MID(B3064, SEARCH("平成",B3064) + 2, FIND("年", B3064) - SEARCH("平成",B3064) - 2)),
  IF(ISNUMBER(SEARCH("令和元年",B3064)),
     2019,
  IF(ISNUMBER(SEARCH("令和",B3064)),
     2018 + VALUE(MID(B3064, SEARCH("令和",B3064) + 2, FIND("年", B3064) - SEARCH("令和",B3064) - 2)),
  ""))),
"")</f>
        <v>2005</v>
      </c>
      <c r="H3064" s="1">
        <v>10</v>
      </c>
      <c r="I3064" s="5">
        <f>VALUE(RIGHT($E3064,LEN($E3064)-1))</f>
        <v>23</v>
      </c>
      <c r="J3064" s="1" t="s">
        <v>6736</v>
      </c>
      <c r="K3064" s="1" t="s">
        <v>11443</v>
      </c>
      <c r="L3064" s="1" t="s">
        <v>11538</v>
      </c>
    </row>
    <row r="3065" spans="1:12" hidden="1" x14ac:dyDescent="0.2">
      <c r="A3065" s="1">
        <v>3064</v>
      </c>
      <c r="B3065" s="1" t="s">
        <v>3064</v>
      </c>
      <c r="C3065" s="1" t="str">
        <f>IFERROR(VLOOKUP(B3065,Merged!E:G,3,FALSE),"")</f>
        <v/>
      </c>
      <c r="E3065" s="1" t="s">
        <v>6584</v>
      </c>
      <c r="F3065" s="1" t="str">
        <f>TEXT($G3065,"0000") &amp; TEXT($H3065,"00")</f>
        <v>200510</v>
      </c>
      <c r="G3065" s="1">
        <f>IFERROR(
  IF(ISNUMBER(SEARCH("平成",B3065)),
     1988 + VALUE(MID(B3065, SEARCH("平成",B3065) + 2, FIND("年", B3065) - SEARCH("平成",B3065) - 2)),
  IF(ISNUMBER(SEARCH("令和元年",B3065)),
     2019,
  IF(ISNUMBER(SEARCH("令和",B3065)),
     2018 + VALUE(MID(B3065, SEARCH("令和",B3065) + 2, FIND("年", B3065) - SEARCH("令和",B3065) - 2)),
  ""))),
"")</f>
        <v>2005</v>
      </c>
      <c r="H3065" s="1">
        <v>10</v>
      </c>
      <c r="I3065" s="5">
        <f>VALUE(RIGHT($E3065,LEN($E3065)-1))</f>
        <v>24</v>
      </c>
      <c r="J3065" s="1" t="s">
        <v>9033</v>
      </c>
      <c r="K3065" s="1" t="s">
        <v>11444</v>
      </c>
      <c r="L3065" s="1" t="s">
        <v>13377</v>
      </c>
    </row>
    <row r="3066" spans="1:12" hidden="1" x14ac:dyDescent="0.2">
      <c r="A3066" s="1">
        <v>3065</v>
      </c>
      <c r="B3066" s="1" t="s">
        <v>3065</v>
      </c>
      <c r="C3066" s="1" t="str">
        <f>IFERROR(VLOOKUP(B3066,Merged!E:G,3,FALSE),"")</f>
        <v/>
      </c>
      <c r="E3066" s="1" t="s">
        <v>6585</v>
      </c>
      <c r="F3066" s="1" t="str">
        <f>TEXT($G3066,"0000") &amp; TEXT($H3066,"00")</f>
        <v>200510</v>
      </c>
      <c r="G3066" s="1">
        <f>IFERROR(
  IF(ISNUMBER(SEARCH("平成",B3066)),
     1988 + VALUE(MID(B3066, SEARCH("平成",B3066) + 2, FIND("年", B3066) - SEARCH("平成",B3066) - 2)),
  IF(ISNUMBER(SEARCH("令和元年",B3066)),
     2019,
  IF(ISNUMBER(SEARCH("令和",B3066)),
     2018 + VALUE(MID(B3066, SEARCH("令和",B3066) + 2, FIND("年", B3066) - SEARCH("令和",B3066) - 2)),
  ""))),
"")</f>
        <v>2005</v>
      </c>
      <c r="H3066" s="1">
        <v>10</v>
      </c>
      <c r="I3066" s="5">
        <f>VALUE(RIGHT($E3066,LEN($E3066)-1))</f>
        <v>25</v>
      </c>
      <c r="J3066" s="1" t="s">
        <v>7968</v>
      </c>
      <c r="K3066" s="1" t="s">
        <v>11443</v>
      </c>
      <c r="L3066" s="1" t="s">
        <v>13378</v>
      </c>
    </row>
    <row r="3067" spans="1:12" hidden="1" x14ac:dyDescent="0.2">
      <c r="A3067" s="1">
        <v>3066</v>
      </c>
      <c r="B3067" s="1" t="s">
        <v>3066</v>
      </c>
      <c r="C3067" s="1" t="str">
        <f>IFERROR(VLOOKUP(B3067,Merged!E:G,3,FALSE),"")</f>
        <v/>
      </c>
      <c r="E3067" s="1" t="s">
        <v>6586</v>
      </c>
      <c r="F3067" s="1" t="str">
        <f>TEXT($G3067,"0000") &amp; TEXT($H3067,"00")</f>
        <v>200510</v>
      </c>
      <c r="G3067" s="1">
        <f>IFERROR(
  IF(ISNUMBER(SEARCH("平成",B3067)),
     1988 + VALUE(MID(B3067, SEARCH("平成",B3067) + 2, FIND("年", B3067) - SEARCH("平成",B3067) - 2)),
  IF(ISNUMBER(SEARCH("令和元年",B3067)),
     2019,
  IF(ISNUMBER(SEARCH("令和",B3067)),
     2018 + VALUE(MID(B3067, SEARCH("令和",B3067) + 2, FIND("年", B3067) - SEARCH("令和",B3067) - 2)),
  ""))),
"")</f>
        <v>2005</v>
      </c>
      <c r="H3067" s="1">
        <v>10</v>
      </c>
      <c r="I3067" s="5">
        <f>VALUE(RIGHT($E3067,LEN($E3067)-1))</f>
        <v>26</v>
      </c>
      <c r="J3067" s="1" t="s">
        <v>8664</v>
      </c>
      <c r="K3067" s="1" t="s">
        <v>11442</v>
      </c>
    </row>
    <row r="3068" spans="1:12" hidden="1" x14ac:dyDescent="0.2">
      <c r="A3068" s="1">
        <v>3067</v>
      </c>
      <c r="B3068" s="1" t="s">
        <v>3067</v>
      </c>
      <c r="C3068" s="1" t="str">
        <f>IFERROR(VLOOKUP(B3068,Merged!E:G,3,FALSE),"")</f>
        <v/>
      </c>
      <c r="E3068" s="1" t="s">
        <v>6587</v>
      </c>
      <c r="F3068" s="1" t="str">
        <f>TEXT($G3068,"0000") &amp; TEXT($H3068,"00")</f>
        <v>200510</v>
      </c>
      <c r="G3068" s="1">
        <f>IFERROR(
  IF(ISNUMBER(SEARCH("平成",B3068)),
     1988 + VALUE(MID(B3068, SEARCH("平成",B3068) + 2, FIND("年", B3068) - SEARCH("平成",B3068) - 2)),
  IF(ISNUMBER(SEARCH("令和元年",B3068)),
     2019,
  IF(ISNUMBER(SEARCH("令和",B3068)),
     2018 + VALUE(MID(B3068, SEARCH("令和",B3068) + 2, FIND("年", B3068) - SEARCH("令和",B3068) - 2)),
  ""))),
"")</f>
        <v>2005</v>
      </c>
      <c r="H3068" s="1">
        <v>10</v>
      </c>
      <c r="I3068" s="5">
        <f>VALUE(RIGHT($E3068,LEN($E3068)-1))</f>
        <v>27</v>
      </c>
      <c r="J3068" s="1" t="s">
        <v>15674</v>
      </c>
      <c r="K3068" s="1" t="s">
        <v>11443</v>
      </c>
      <c r="L3068" s="1" t="s">
        <v>13379</v>
      </c>
    </row>
    <row r="3069" spans="1:12" hidden="1" x14ac:dyDescent="0.2">
      <c r="A3069" s="1">
        <v>3068</v>
      </c>
      <c r="B3069" s="1" t="s">
        <v>3068</v>
      </c>
      <c r="C3069" s="1" t="str">
        <f>IFERROR(VLOOKUP(B3069,Merged!E:G,3,FALSE),"")</f>
        <v/>
      </c>
      <c r="E3069" s="1" t="s">
        <v>6588</v>
      </c>
      <c r="F3069" s="1" t="str">
        <f>TEXT($G3069,"0000") &amp; TEXT($H3069,"00")</f>
        <v>200510</v>
      </c>
      <c r="G3069" s="1">
        <f>IFERROR(
  IF(ISNUMBER(SEARCH("平成",B3069)),
     1988 + VALUE(MID(B3069, SEARCH("平成",B3069) + 2, FIND("年", B3069) - SEARCH("平成",B3069) - 2)),
  IF(ISNUMBER(SEARCH("令和元年",B3069)),
     2019,
  IF(ISNUMBER(SEARCH("令和",B3069)),
     2018 + VALUE(MID(B3069, SEARCH("令和",B3069) + 2, FIND("年", B3069) - SEARCH("令和",B3069) - 2)),
  ""))),
"")</f>
        <v>2005</v>
      </c>
      <c r="H3069" s="1">
        <v>10</v>
      </c>
      <c r="I3069" s="5">
        <f>VALUE(RIGHT($E3069,LEN($E3069)-1))</f>
        <v>28</v>
      </c>
      <c r="J3069" s="1" t="s">
        <v>9034</v>
      </c>
      <c r="K3069" s="1" t="s">
        <v>11445</v>
      </c>
    </row>
    <row r="3070" spans="1:12" hidden="1" x14ac:dyDescent="0.2">
      <c r="A3070" s="1">
        <v>3069</v>
      </c>
      <c r="B3070" s="1" t="s">
        <v>3069</v>
      </c>
      <c r="C3070" s="1" t="str">
        <f>IFERROR(VLOOKUP(B3070,Merged!E:G,3,FALSE),"")</f>
        <v/>
      </c>
      <c r="E3070" s="1" t="s">
        <v>6589</v>
      </c>
      <c r="F3070" s="1" t="str">
        <f>TEXT($G3070,"0000") &amp; TEXT($H3070,"00")</f>
        <v>200510</v>
      </c>
      <c r="G3070" s="1">
        <f>IFERROR(
  IF(ISNUMBER(SEARCH("平成",B3070)),
     1988 + VALUE(MID(B3070, SEARCH("平成",B3070) + 2, FIND("年", B3070) - SEARCH("平成",B3070) - 2)),
  IF(ISNUMBER(SEARCH("令和元年",B3070)),
     2019,
  IF(ISNUMBER(SEARCH("令和",B3070)),
     2018 + VALUE(MID(B3070, SEARCH("令和",B3070) + 2, FIND("年", B3070) - SEARCH("令和",B3070) - 2)),
  ""))),
"")</f>
        <v>2005</v>
      </c>
      <c r="H3070" s="1">
        <v>10</v>
      </c>
      <c r="I3070" s="5">
        <f>VALUE(RIGHT($E3070,LEN($E3070)-1))</f>
        <v>29</v>
      </c>
      <c r="J3070" s="1" t="s">
        <v>9035</v>
      </c>
      <c r="K3070" s="1" t="s">
        <v>11444</v>
      </c>
      <c r="L3070" s="1" t="s">
        <v>13380</v>
      </c>
    </row>
    <row r="3071" spans="1:12" hidden="1" x14ac:dyDescent="0.2">
      <c r="A3071" s="1">
        <v>3070</v>
      </c>
      <c r="B3071" s="1" t="s">
        <v>3070</v>
      </c>
      <c r="C3071" s="1" t="str">
        <f>IFERROR(VLOOKUP(B3071,Merged!E:G,3,FALSE),"")</f>
        <v/>
      </c>
      <c r="E3071" s="1" t="s">
        <v>6590</v>
      </c>
      <c r="F3071" s="1" t="str">
        <f>TEXT($G3071,"0000") &amp; TEXT($H3071,"00")</f>
        <v>200510</v>
      </c>
      <c r="G3071" s="1">
        <f>IFERROR(
  IF(ISNUMBER(SEARCH("平成",B3071)),
     1988 + VALUE(MID(B3071, SEARCH("平成",B3071) + 2, FIND("年", B3071) - SEARCH("平成",B3071) - 2)),
  IF(ISNUMBER(SEARCH("令和元年",B3071)),
     2019,
  IF(ISNUMBER(SEARCH("令和",B3071)),
     2018 + VALUE(MID(B3071, SEARCH("令和",B3071) + 2, FIND("年", B3071) - SEARCH("令和",B3071) - 2)),
  ""))),
"")</f>
        <v>2005</v>
      </c>
      <c r="H3071" s="1">
        <v>10</v>
      </c>
      <c r="I3071" s="5">
        <f>VALUE(RIGHT($E3071,LEN($E3071)-1))</f>
        <v>30</v>
      </c>
      <c r="J3071" s="1" t="s">
        <v>8360</v>
      </c>
      <c r="K3071" s="1" t="s">
        <v>11444</v>
      </c>
      <c r="L3071" s="1" t="s">
        <v>13381</v>
      </c>
    </row>
    <row r="3072" spans="1:12" hidden="1" x14ac:dyDescent="0.2">
      <c r="A3072" s="1">
        <v>3071</v>
      </c>
      <c r="B3072" s="1" t="s">
        <v>3071</v>
      </c>
      <c r="C3072" s="1" t="str">
        <f>IFERROR(VLOOKUP(B3072,Merged!E:G,3,FALSE),"")</f>
        <v/>
      </c>
      <c r="D3072" s="4" t="s">
        <v>15126</v>
      </c>
      <c r="E3072" s="1" t="s">
        <v>6591</v>
      </c>
      <c r="F3072" s="1" t="str">
        <f>TEXT($G3072,"0000") &amp; TEXT($H3072,"00")</f>
        <v>200510</v>
      </c>
      <c r="G3072" s="1">
        <f>IFERROR(
  IF(ISNUMBER(SEARCH("平成",B3072)),
     1988 + VALUE(MID(B3072, SEARCH("平成",B3072) + 2, FIND("年", B3072) - SEARCH("平成",B3072) - 2)),
  IF(ISNUMBER(SEARCH("令和元年",B3072)),
     2019,
  IF(ISNUMBER(SEARCH("令和",B3072)),
     2018 + VALUE(MID(B3072, SEARCH("令和",B3072) + 2, FIND("年", B3072) - SEARCH("令和",B3072) - 2)),
  ""))),
"")</f>
        <v>2005</v>
      </c>
      <c r="H3072" s="1">
        <v>10</v>
      </c>
      <c r="I3072" s="5">
        <f>VALUE(RIGHT($E3072,LEN($E3072)-1))</f>
        <v>31</v>
      </c>
      <c r="J3072" s="1" t="s">
        <v>9036</v>
      </c>
      <c r="K3072" s="1" t="s">
        <v>11443</v>
      </c>
      <c r="L3072" s="1" t="s">
        <v>11536</v>
      </c>
    </row>
    <row r="3073" spans="1:12" hidden="1" x14ac:dyDescent="0.2">
      <c r="A3073" s="1">
        <v>3072</v>
      </c>
      <c r="B3073" s="1" t="s">
        <v>3072</v>
      </c>
      <c r="C3073" s="1" t="str">
        <f>IFERROR(VLOOKUP(B3073,Merged!E:G,3,FALSE),"")</f>
        <v/>
      </c>
      <c r="E3073" s="1" t="s">
        <v>6592</v>
      </c>
      <c r="F3073" s="1" t="str">
        <f>TEXT($G3073,"0000") &amp; TEXT($H3073,"00")</f>
        <v>200510</v>
      </c>
      <c r="G3073" s="1">
        <f>IFERROR(
  IF(ISNUMBER(SEARCH("平成",B3073)),
     1988 + VALUE(MID(B3073, SEARCH("平成",B3073) + 2, FIND("年", B3073) - SEARCH("平成",B3073) - 2)),
  IF(ISNUMBER(SEARCH("令和元年",B3073)),
     2019,
  IF(ISNUMBER(SEARCH("令和",B3073)),
     2018 + VALUE(MID(B3073, SEARCH("令和",B3073) + 2, FIND("年", B3073) - SEARCH("令和",B3073) - 2)),
  ""))),
"")</f>
        <v>2005</v>
      </c>
      <c r="H3073" s="1">
        <v>10</v>
      </c>
      <c r="I3073" s="5">
        <f>VALUE(RIGHT($E3073,LEN($E3073)-1))</f>
        <v>32</v>
      </c>
      <c r="J3073" s="1" t="s">
        <v>9037</v>
      </c>
      <c r="K3073" s="1" t="s">
        <v>11444</v>
      </c>
    </row>
    <row r="3074" spans="1:12" hidden="1" x14ac:dyDescent="0.2">
      <c r="A3074" s="1">
        <v>3073</v>
      </c>
      <c r="B3074" s="1" t="s">
        <v>3073</v>
      </c>
      <c r="C3074" s="1" t="str">
        <f>IFERROR(VLOOKUP(B3074,Merged!E:G,3,FALSE),"")</f>
        <v/>
      </c>
      <c r="E3074" s="1" t="s">
        <v>6593</v>
      </c>
      <c r="F3074" s="1" t="str">
        <f>TEXT($G3074,"0000") &amp; TEXT($H3074,"00")</f>
        <v>200510</v>
      </c>
      <c r="G3074" s="1">
        <f>IFERROR(
  IF(ISNUMBER(SEARCH("平成",B3074)),
     1988 + VALUE(MID(B3074, SEARCH("平成",B3074) + 2, FIND("年", B3074) - SEARCH("平成",B3074) - 2)),
  IF(ISNUMBER(SEARCH("令和元年",B3074)),
     2019,
  IF(ISNUMBER(SEARCH("令和",B3074)),
     2018 + VALUE(MID(B3074, SEARCH("令和",B3074) + 2, FIND("年", B3074) - SEARCH("令和",B3074) - 2)),
  ""))),
"")</f>
        <v>2005</v>
      </c>
      <c r="H3074" s="1">
        <v>10</v>
      </c>
      <c r="I3074" s="5">
        <f>VALUE(RIGHT($E3074,LEN($E3074)-1))</f>
        <v>33</v>
      </c>
      <c r="J3074" s="1" t="s">
        <v>9038</v>
      </c>
      <c r="K3074" s="1" t="s">
        <v>11445</v>
      </c>
      <c r="L3074" s="1" t="s">
        <v>13382</v>
      </c>
    </row>
    <row r="3075" spans="1:12" hidden="1" x14ac:dyDescent="0.2">
      <c r="A3075" s="1">
        <v>3074</v>
      </c>
      <c r="B3075" s="1" t="s">
        <v>3074</v>
      </c>
      <c r="C3075" s="1" t="str">
        <f>IFERROR(VLOOKUP(B3075,Merged!E:G,3,FALSE),"")</f>
        <v/>
      </c>
      <c r="E3075" s="1" t="s">
        <v>6594</v>
      </c>
      <c r="F3075" s="1" t="str">
        <f>TEXT($G3075,"0000") &amp; TEXT($H3075,"00")</f>
        <v>200510</v>
      </c>
      <c r="G3075" s="1">
        <f>IFERROR(
  IF(ISNUMBER(SEARCH("平成",B3075)),
     1988 + VALUE(MID(B3075, SEARCH("平成",B3075) + 2, FIND("年", B3075) - SEARCH("平成",B3075) - 2)),
  IF(ISNUMBER(SEARCH("令和元年",B3075)),
     2019,
  IF(ISNUMBER(SEARCH("令和",B3075)),
     2018 + VALUE(MID(B3075, SEARCH("令和",B3075) + 2, FIND("年", B3075) - SEARCH("令和",B3075) - 2)),
  ""))),
"")</f>
        <v>2005</v>
      </c>
      <c r="H3075" s="1">
        <v>10</v>
      </c>
      <c r="I3075" s="5">
        <f>VALUE(RIGHT($E3075,LEN($E3075)-1))</f>
        <v>34</v>
      </c>
      <c r="J3075" s="1" t="s">
        <v>9039</v>
      </c>
      <c r="K3075" s="1" t="s">
        <v>11444</v>
      </c>
      <c r="L3075" s="1" t="s">
        <v>11807</v>
      </c>
    </row>
    <row r="3076" spans="1:12" hidden="1" x14ac:dyDescent="0.2">
      <c r="A3076" s="1">
        <v>3075</v>
      </c>
      <c r="B3076" s="1" t="s">
        <v>3075</v>
      </c>
      <c r="C3076" s="1" t="str">
        <f>IFERROR(VLOOKUP(B3076,Merged!E:G,3,FALSE),"")</f>
        <v/>
      </c>
      <c r="E3076" s="1" t="s">
        <v>6595</v>
      </c>
      <c r="F3076" s="1" t="str">
        <f>TEXT($G3076,"0000") &amp; TEXT($H3076,"00")</f>
        <v>200510</v>
      </c>
      <c r="G3076" s="1">
        <f>IFERROR(
  IF(ISNUMBER(SEARCH("平成",B3076)),
     1988 + VALUE(MID(B3076, SEARCH("平成",B3076) + 2, FIND("年", B3076) - SEARCH("平成",B3076) - 2)),
  IF(ISNUMBER(SEARCH("令和元年",B3076)),
     2019,
  IF(ISNUMBER(SEARCH("令和",B3076)),
     2018 + VALUE(MID(B3076, SEARCH("令和",B3076) + 2, FIND("年", B3076) - SEARCH("令和",B3076) - 2)),
  ""))),
"")</f>
        <v>2005</v>
      </c>
      <c r="H3076" s="1">
        <v>10</v>
      </c>
      <c r="I3076" s="5">
        <f>VALUE(RIGHT($E3076,LEN($E3076)-1))</f>
        <v>35</v>
      </c>
      <c r="J3076" s="1" t="s">
        <v>8735</v>
      </c>
      <c r="K3076" s="1" t="s">
        <v>11445</v>
      </c>
      <c r="L3076" s="1" t="s">
        <v>13178</v>
      </c>
    </row>
    <row r="3077" spans="1:12" hidden="1" x14ac:dyDescent="0.2">
      <c r="A3077" s="1">
        <v>3076</v>
      </c>
      <c r="B3077" s="1" t="s">
        <v>3076</v>
      </c>
      <c r="C3077" s="1" t="str">
        <f>IFERROR(VLOOKUP(B3077,Merged!E:G,3,FALSE),"")</f>
        <v/>
      </c>
      <c r="E3077" s="1" t="s">
        <v>6596</v>
      </c>
      <c r="F3077" s="1" t="str">
        <f>TEXT($G3077,"0000") &amp; TEXT($H3077,"00")</f>
        <v>200510</v>
      </c>
      <c r="G3077" s="1">
        <f>IFERROR(
  IF(ISNUMBER(SEARCH("平成",B3077)),
     1988 + VALUE(MID(B3077, SEARCH("平成",B3077) + 2, FIND("年", B3077) - SEARCH("平成",B3077) - 2)),
  IF(ISNUMBER(SEARCH("令和元年",B3077)),
     2019,
  IF(ISNUMBER(SEARCH("令和",B3077)),
     2018 + VALUE(MID(B3077, SEARCH("令和",B3077) + 2, FIND("年", B3077) - SEARCH("令和",B3077) - 2)),
  ""))),
"")</f>
        <v>2005</v>
      </c>
      <c r="H3077" s="1">
        <v>10</v>
      </c>
      <c r="I3077" s="5">
        <f>VALUE(RIGHT($E3077,LEN($E3077)-1))</f>
        <v>36</v>
      </c>
      <c r="J3077" s="1" t="s">
        <v>9040</v>
      </c>
      <c r="K3077" s="1" t="s">
        <v>11444</v>
      </c>
      <c r="L3077" s="1" t="s">
        <v>13383</v>
      </c>
    </row>
    <row r="3078" spans="1:12" hidden="1" x14ac:dyDescent="0.2">
      <c r="A3078" s="1">
        <v>3077</v>
      </c>
      <c r="B3078" s="1" t="s">
        <v>3077</v>
      </c>
      <c r="C3078" s="1" t="str">
        <f>IFERROR(VLOOKUP(B3078,Merged!E:G,3,FALSE),"")</f>
        <v/>
      </c>
      <c r="E3078" s="1" t="s">
        <v>6597</v>
      </c>
      <c r="F3078" s="1" t="str">
        <f>TEXT($G3078,"0000") &amp; TEXT($H3078,"00")</f>
        <v>200510</v>
      </c>
      <c r="G3078" s="1">
        <f>IFERROR(
  IF(ISNUMBER(SEARCH("平成",B3078)),
     1988 + VALUE(MID(B3078, SEARCH("平成",B3078) + 2, FIND("年", B3078) - SEARCH("平成",B3078) - 2)),
  IF(ISNUMBER(SEARCH("令和元年",B3078)),
     2019,
  IF(ISNUMBER(SEARCH("令和",B3078)),
     2018 + VALUE(MID(B3078, SEARCH("令和",B3078) + 2, FIND("年", B3078) - SEARCH("令和",B3078) - 2)),
  ""))),
"")</f>
        <v>2005</v>
      </c>
      <c r="H3078" s="1">
        <v>10</v>
      </c>
      <c r="I3078" s="5">
        <f>VALUE(RIGHT($E3078,LEN($E3078)-1))</f>
        <v>37</v>
      </c>
      <c r="J3078" s="1" t="s">
        <v>9041</v>
      </c>
      <c r="K3078" s="1" t="s">
        <v>11445</v>
      </c>
      <c r="L3078" s="1" t="s">
        <v>13384</v>
      </c>
    </row>
    <row r="3079" spans="1:12" hidden="1" x14ac:dyDescent="0.2">
      <c r="A3079" s="1">
        <v>3078</v>
      </c>
      <c r="B3079" s="1" t="s">
        <v>3078</v>
      </c>
      <c r="C3079" s="1" t="str">
        <f>IFERROR(VLOOKUP(B3079,Merged!E:G,3,FALSE),"")</f>
        <v/>
      </c>
      <c r="E3079" s="1" t="s">
        <v>6598</v>
      </c>
      <c r="F3079" s="1" t="str">
        <f>TEXT($G3079,"0000") &amp; TEXT($H3079,"00")</f>
        <v>200510</v>
      </c>
      <c r="G3079" s="1">
        <f>IFERROR(
  IF(ISNUMBER(SEARCH("平成",B3079)),
     1988 + VALUE(MID(B3079, SEARCH("平成",B3079) + 2, FIND("年", B3079) - SEARCH("平成",B3079) - 2)),
  IF(ISNUMBER(SEARCH("令和元年",B3079)),
     2019,
  IF(ISNUMBER(SEARCH("令和",B3079)),
     2018 + VALUE(MID(B3079, SEARCH("令和",B3079) + 2, FIND("年", B3079) - SEARCH("令和",B3079) - 2)),
  ""))),
"")</f>
        <v>2005</v>
      </c>
      <c r="H3079" s="1">
        <v>10</v>
      </c>
      <c r="I3079" s="5">
        <f>VALUE(RIGHT($E3079,LEN($E3079)-1))</f>
        <v>38</v>
      </c>
      <c r="J3079" s="1" t="s">
        <v>9042</v>
      </c>
      <c r="K3079" s="1" t="s">
        <v>11442</v>
      </c>
      <c r="L3079" s="1" t="s">
        <v>13385</v>
      </c>
    </row>
    <row r="3080" spans="1:12" hidden="1" x14ac:dyDescent="0.2">
      <c r="A3080" s="1">
        <v>3079</v>
      </c>
      <c r="B3080" s="1" t="s">
        <v>3079</v>
      </c>
      <c r="C3080" s="1" t="str">
        <f>IFERROR(VLOOKUP(B3080,Merged!E:G,3,FALSE),"")</f>
        <v/>
      </c>
      <c r="E3080" s="1" t="s">
        <v>6599</v>
      </c>
      <c r="F3080" s="1" t="str">
        <f>TEXT($G3080,"0000") &amp; TEXT($H3080,"00")</f>
        <v>200510</v>
      </c>
      <c r="G3080" s="1">
        <f>IFERROR(
  IF(ISNUMBER(SEARCH("平成",B3080)),
     1988 + VALUE(MID(B3080, SEARCH("平成",B3080) + 2, FIND("年", B3080) - SEARCH("平成",B3080) - 2)),
  IF(ISNUMBER(SEARCH("令和元年",B3080)),
     2019,
  IF(ISNUMBER(SEARCH("令和",B3080)),
     2018 + VALUE(MID(B3080, SEARCH("令和",B3080) + 2, FIND("年", B3080) - SEARCH("令和",B3080) - 2)),
  ""))),
"")</f>
        <v>2005</v>
      </c>
      <c r="H3080" s="1">
        <v>10</v>
      </c>
      <c r="I3080" s="5">
        <f>VALUE(RIGHT($E3080,LEN($E3080)-1))</f>
        <v>39</v>
      </c>
      <c r="J3080" s="1" t="s">
        <v>8869</v>
      </c>
      <c r="K3080" s="1" t="s">
        <v>11443</v>
      </c>
      <c r="L3080" s="1" t="s">
        <v>13268</v>
      </c>
    </row>
    <row r="3081" spans="1:12" hidden="1" x14ac:dyDescent="0.2">
      <c r="A3081" s="1">
        <v>3080</v>
      </c>
      <c r="B3081" s="1" t="s">
        <v>3080</v>
      </c>
      <c r="C3081" s="1" t="str">
        <f>IFERROR(VLOOKUP(B3081,Merged!E:G,3,FALSE),"")</f>
        <v/>
      </c>
      <c r="E3081" s="1" t="s">
        <v>6600</v>
      </c>
      <c r="F3081" s="1" t="str">
        <f>TEXT($G3081,"0000") &amp; TEXT($H3081,"00")</f>
        <v>200510</v>
      </c>
      <c r="G3081" s="1">
        <f>IFERROR(
  IF(ISNUMBER(SEARCH("平成",B3081)),
     1988 + VALUE(MID(B3081, SEARCH("平成",B3081) + 2, FIND("年", B3081) - SEARCH("平成",B3081) - 2)),
  IF(ISNUMBER(SEARCH("令和元年",B3081)),
     2019,
  IF(ISNUMBER(SEARCH("令和",B3081)),
     2018 + VALUE(MID(B3081, SEARCH("令和",B3081) + 2, FIND("年", B3081) - SEARCH("令和",B3081) - 2)),
  ""))),
"")</f>
        <v>2005</v>
      </c>
      <c r="H3081" s="1">
        <v>10</v>
      </c>
      <c r="I3081" s="5">
        <f>VALUE(RIGHT($E3081,LEN($E3081)-1))</f>
        <v>40</v>
      </c>
      <c r="J3081" s="1" t="s">
        <v>7884</v>
      </c>
      <c r="K3081" s="1" t="s">
        <v>11442</v>
      </c>
      <c r="L3081" s="1" t="s">
        <v>12534</v>
      </c>
    </row>
    <row r="3082" spans="1:12" hidden="1" x14ac:dyDescent="0.2">
      <c r="A3082" s="1">
        <v>3081</v>
      </c>
      <c r="B3082" s="1" t="s">
        <v>3081</v>
      </c>
      <c r="C3082" s="1" t="str">
        <f>IFERROR(VLOOKUP(B3082,Merged!E:G,3,FALSE),"")</f>
        <v/>
      </c>
      <c r="E3082" s="1" t="s">
        <v>6601</v>
      </c>
      <c r="F3082" s="1" t="str">
        <f>TEXT($G3082,"0000") &amp; TEXT($H3082,"00")</f>
        <v>200510</v>
      </c>
      <c r="G3082" s="1">
        <f>IFERROR(
  IF(ISNUMBER(SEARCH("平成",B3082)),
     1988 + VALUE(MID(B3082, SEARCH("平成",B3082) + 2, FIND("年", B3082) - SEARCH("平成",B3082) - 2)),
  IF(ISNUMBER(SEARCH("令和元年",B3082)),
     2019,
  IF(ISNUMBER(SEARCH("令和",B3082)),
     2018 + VALUE(MID(B3082, SEARCH("令和",B3082) + 2, FIND("年", B3082) - SEARCH("令和",B3082) - 2)),
  ""))),
"")</f>
        <v>2005</v>
      </c>
      <c r="H3082" s="1">
        <v>10</v>
      </c>
      <c r="I3082" s="5">
        <f>VALUE(RIGHT($E3082,LEN($E3082)-1))</f>
        <v>41</v>
      </c>
      <c r="J3082" s="1" t="s">
        <v>9043</v>
      </c>
      <c r="K3082" s="1" t="s">
        <v>11443</v>
      </c>
      <c r="L3082" s="1" t="s">
        <v>13386</v>
      </c>
    </row>
    <row r="3083" spans="1:12" hidden="1" x14ac:dyDescent="0.2">
      <c r="A3083" s="1">
        <v>3082</v>
      </c>
      <c r="B3083" s="1" t="s">
        <v>3082</v>
      </c>
      <c r="C3083" s="1" t="str">
        <f>IFERROR(VLOOKUP(B3083,Merged!E:G,3,FALSE),"")</f>
        <v/>
      </c>
      <c r="E3083" s="1" t="s">
        <v>6602</v>
      </c>
      <c r="F3083" s="1" t="str">
        <f>TEXT($G3083,"0000") &amp; TEXT($H3083,"00")</f>
        <v>200510</v>
      </c>
      <c r="G3083" s="1">
        <f>IFERROR(
  IF(ISNUMBER(SEARCH("平成",B3083)),
     1988 + VALUE(MID(B3083, SEARCH("平成",B3083) + 2, FIND("年", B3083) - SEARCH("平成",B3083) - 2)),
  IF(ISNUMBER(SEARCH("令和元年",B3083)),
     2019,
  IF(ISNUMBER(SEARCH("令和",B3083)),
     2018 + VALUE(MID(B3083, SEARCH("令和",B3083) + 2, FIND("年", B3083) - SEARCH("令和",B3083) - 2)),
  ""))),
"")</f>
        <v>2005</v>
      </c>
      <c r="H3083" s="1">
        <v>10</v>
      </c>
      <c r="I3083" s="5">
        <f>VALUE(RIGHT($E3083,LEN($E3083)-1))</f>
        <v>42</v>
      </c>
      <c r="J3083" s="1" t="s">
        <v>9044</v>
      </c>
      <c r="K3083" s="1" t="s">
        <v>11442</v>
      </c>
      <c r="L3083" s="1" t="s">
        <v>13387</v>
      </c>
    </row>
    <row r="3084" spans="1:12" hidden="1" x14ac:dyDescent="0.2">
      <c r="A3084" s="1">
        <v>3083</v>
      </c>
      <c r="B3084" s="1" t="s">
        <v>3083</v>
      </c>
      <c r="C3084" s="1" t="str">
        <f>IFERROR(VLOOKUP(B3084,Merged!E:G,3,FALSE),"")</f>
        <v/>
      </c>
      <c r="E3084" s="1" t="s">
        <v>6603</v>
      </c>
      <c r="F3084" s="1" t="str">
        <f>TEXT($G3084,"0000") &amp; TEXT($H3084,"00")</f>
        <v>200510</v>
      </c>
      <c r="G3084" s="1">
        <f>IFERROR(
  IF(ISNUMBER(SEARCH("平成",B3084)),
     1988 + VALUE(MID(B3084, SEARCH("平成",B3084) + 2, FIND("年", B3084) - SEARCH("平成",B3084) - 2)),
  IF(ISNUMBER(SEARCH("令和元年",B3084)),
     2019,
  IF(ISNUMBER(SEARCH("令和",B3084)),
     2018 + VALUE(MID(B3084, SEARCH("令和",B3084) + 2, FIND("年", B3084) - SEARCH("令和",B3084) - 2)),
  ""))),
"")</f>
        <v>2005</v>
      </c>
      <c r="H3084" s="1">
        <v>10</v>
      </c>
      <c r="I3084" s="5">
        <f>VALUE(RIGHT($E3084,LEN($E3084)-1))</f>
        <v>43</v>
      </c>
      <c r="J3084" s="1" t="s">
        <v>9045</v>
      </c>
      <c r="K3084" s="1" t="s">
        <v>11444</v>
      </c>
      <c r="L3084" s="1" t="s">
        <v>13388</v>
      </c>
    </row>
    <row r="3085" spans="1:12" hidden="1" x14ac:dyDescent="0.2">
      <c r="A3085" s="1">
        <v>3084</v>
      </c>
      <c r="B3085" s="1" t="s">
        <v>3084</v>
      </c>
      <c r="C3085" s="1" t="str">
        <f>IFERROR(VLOOKUP(B3085,Merged!E:G,3,FALSE),"")</f>
        <v/>
      </c>
      <c r="E3085" s="1" t="s">
        <v>6604</v>
      </c>
      <c r="F3085" s="1" t="str">
        <f>TEXT($G3085,"0000") &amp; TEXT($H3085,"00")</f>
        <v>200510</v>
      </c>
      <c r="G3085" s="1">
        <f>IFERROR(
  IF(ISNUMBER(SEARCH("平成",B3085)),
     1988 + VALUE(MID(B3085, SEARCH("平成",B3085) + 2, FIND("年", B3085) - SEARCH("平成",B3085) - 2)),
  IF(ISNUMBER(SEARCH("令和元年",B3085)),
     2019,
  IF(ISNUMBER(SEARCH("令和",B3085)),
     2018 + VALUE(MID(B3085, SEARCH("令和",B3085) + 2, FIND("年", B3085) - SEARCH("令和",B3085) - 2)),
  ""))),
"")</f>
        <v>2005</v>
      </c>
      <c r="H3085" s="1">
        <v>10</v>
      </c>
      <c r="I3085" s="5">
        <f>VALUE(RIGHT($E3085,LEN($E3085)-1))</f>
        <v>44</v>
      </c>
      <c r="J3085" s="1" t="s">
        <v>9046</v>
      </c>
      <c r="K3085" s="1" t="s">
        <v>11445</v>
      </c>
      <c r="L3085" s="1" t="s">
        <v>13389</v>
      </c>
    </row>
    <row r="3086" spans="1:12" hidden="1" x14ac:dyDescent="0.2">
      <c r="A3086" s="1">
        <v>3085</v>
      </c>
      <c r="B3086" s="1" t="s">
        <v>3085</v>
      </c>
      <c r="C3086" s="1" t="str">
        <f>IFERROR(VLOOKUP(B3086,Merged!E:G,3,FALSE),"")</f>
        <v/>
      </c>
      <c r="E3086" s="1" t="s">
        <v>6605</v>
      </c>
      <c r="F3086" s="1" t="str">
        <f>TEXT($G3086,"0000") &amp; TEXT($H3086,"00")</f>
        <v>200510</v>
      </c>
      <c r="G3086" s="1">
        <f>IFERROR(
  IF(ISNUMBER(SEARCH("平成",B3086)),
     1988 + VALUE(MID(B3086, SEARCH("平成",B3086) + 2, FIND("年", B3086) - SEARCH("平成",B3086) - 2)),
  IF(ISNUMBER(SEARCH("令和元年",B3086)),
     2019,
  IF(ISNUMBER(SEARCH("令和",B3086)),
     2018 + VALUE(MID(B3086, SEARCH("令和",B3086) + 2, FIND("年", B3086) - SEARCH("令和",B3086) - 2)),
  ""))),
"")</f>
        <v>2005</v>
      </c>
      <c r="H3086" s="1">
        <v>10</v>
      </c>
      <c r="I3086" s="5">
        <f>VALUE(RIGHT($E3086,LEN($E3086)-1))</f>
        <v>45</v>
      </c>
      <c r="J3086" s="1" t="s">
        <v>9047</v>
      </c>
      <c r="K3086" s="1" t="s">
        <v>11443</v>
      </c>
      <c r="L3086" s="1" t="s">
        <v>13390</v>
      </c>
    </row>
    <row r="3087" spans="1:12" hidden="1" x14ac:dyDescent="0.2">
      <c r="A3087" s="1">
        <v>3086</v>
      </c>
      <c r="B3087" s="1" t="s">
        <v>3086</v>
      </c>
      <c r="C3087" s="1" t="str">
        <f>IFERROR(VLOOKUP(B3087,Merged!E:G,3,FALSE),"")</f>
        <v/>
      </c>
      <c r="E3087" s="1" t="s">
        <v>6606</v>
      </c>
      <c r="F3087" s="1" t="str">
        <f>TEXT($G3087,"0000") &amp; TEXT($H3087,"00")</f>
        <v>200510</v>
      </c>
      <c r="G3087" s="1">
        <f>IFERROR(
  IF(ISNUMBER(SEARCH("平成",B3087)),
     1988 + VALUE(MID(B3087, SEARCH("平成",B3087) + 2, FIND("年", B3087) - SEARCH("平成",B3087) - 2)),
  IF(ISNUMBER(SEARCH("令和元年",B3087)),
     2019,
  IF(ISNUMBER(SEARCH("令和",B3087)),
     2018 + VALUE(MID(B3087, SEARCH("令和",B3087) + 2, FIND("年", B3087) - SEARCH("令和",B3087) - 2)),
  ""))),
"")</f>
        <v>2005</v>
      </c>
      <c r="H3087" s="1">
        <v>10</v>
      </c>
      <c r="I3087" s="5">
        <f>VALUE(RIGHT($E3087,LEN($E3087)-1))</f>
        <v>46</v>
      </c>
      <c r="J3087" s="1" t="s">
        <v>9048</v>
      </c>
      <c r="K3087" s="1" t="s">
        <v>11444</v>
      </c>
      <c r="L3087" s="1" t="s">
        <v>12024</v>
      </c>
    </row>
    <row r="3088" spans="1:12" hidden="1" x14ac:dyDescent="0.2">
      <c r="A3088" s="1">
        <v>3087</v>
      </c>
      <c r="B3088" s="1" t="s">
        <v>3087</v>
      </c>
      <c r="C3088" s="1" t="str">
        <f>IFERROR(VLOOKUP(B3088,Merged!E:G,3,FALSE),"")</f>
        <v/>
      </c>
      <c r="E3088" s="1" t="s">
        <v>6607</v>
      </c>
      <c r="F3088" s="1" t="str">
        <f>TEXT($G3088,"0000") &amp; TEXT($H3088,"00")</f>
        <v>200510</v>
      </c>
      <c r="G3088" s="1">
        <f>IFERROR(
  IF(ISNUMBER(SEARCH("平成",B3088)),
     1988 + VALUE(MID(B3088, SEARCH("平成",B3088) + 2, FIND("年", B3088) - SEARCH("平成",B3088) - 2)),
  IF(ISNUMBER(SEARCH("令和元年",B3088)),
     2019,
  IF(ISNUMBER(SEARCH("令和",B3088)),
     2018 + VALUE(MID(B3088, SEARCH("令和",B3088) + 2, FIND("年", B3088) - SEARCH("令和",B3088) - 2)),
  ""))),
"")</f>
        <v>2005</v>
      </c>
      <c r="H3088" s="1">
        <v>10</v>
      </c>
      <c r="I3088" s="5">
        <f>VALUE(RIGHT($E3088,LEN($E3088)-1))</f>
        <v>47</v>
      </c>
      <c r="J3088" s="1" t="s">
        <v>7832</v>
      </c>
      <c r="K3088" s="1" t="s">
        <v>11443</v>
      </c>
      <c r="L3088" s="1" t="s">
        <v>13391</v>
      </c>
    </row>
    <row r="3089" spans="1:12" hidden="1" x14ac:dyDescent="0.2">
      <c r="A3089" s="1">
        <v>3088</v>
      </c>
      <c r="B3089" s="1" t="s">
        <v>3088</v>
      </c>
      <c r="C3089" s="1" t="str">
        <f>IFERROR(VLOOKUP(B3089,Merged!E:G,3,FALSE),"")</f>
        <v/>
      </c>
      <c r="E3089" s="1" t="s">
        <v>6608</v>
      </c>
      <c r="F3089" s="1" t="str">
        <f>TEXT($G3089,"0000") &amp; TEXT($H3089,"00")</f>
        <v>200510</v>
      </c>
      <c r="G3089" s="1">
        <f>IFERROR(
  IF(ISNUMBER(SEARCH("平成",B3089)),
     1988 + VALUE(MID(B3089, SEARCH("平成",B3089) + 2, FIND("年", B3089) - SEARCH("平成",B3089) - 2)),
  IF(ISNUMBER(SEARCH("令和元年",B3089)),
     2019,
  IF(ISNUMBER(SEARCH("令和",B3089)),
     2018 + VALUE(MID(B3089, SEARCH("令和",B3089) + 2, FIND("年", B3089) - SEARCH("令和",B3089) - 2)),
  ""))),
"")</f>
        <v>2005</v>
      </c>
      <c r="H3089" s="1">
        <v>10</v>
      </c>
      <c r="I3089" s="5">
        <f>VALUE(RIGHT($E3089,LEN($E3089)-1))</f>
        <v>48</v>
      </c>
      <c r="J3089" s="1" t="s">
        <v>8739</v>
      </c>
      <c r="K3089" s="1" t="s">
        <v>11442</v>
      </c>
      <c r="L3089" s="1" t="s">
        <v>13392</v>
      </c>
    </row>
    <row r="3090" spans="1:12" hidden="1" x14ac:dyDescent="0.2">
      <c r="A3090" s="1">
        <v>3089</v>
      </c>
      <c r="B3090" s="1" t="s">
        <v>3089</v>
      </c>
      <c r="C3090" s="1" t="str">
        <f>IFERROR(VLOOKUP(B3090,Merged!E:G,3,FALSE),"")</f>
        <v/>
      </c>
      <c r="E3090" s="1" t="s">
        <v>6609</v>
      </c>
      <c r="F3090" s="1" t="str">
        <f>TEXT($G3090,"0000") &amp; TEXT($H3090,"00")</f>
        <v>200510</v>
      </c>
      <c r="G3090" s="1">
        <f>IFERROR(
  IF(ISNUMBER(SEARCH("平成",B3090)),
     1988 + VALUE(MID(B3090, SEARCH("平成",B3090) + 2, FIND("年", B3090) - SEARCH("平成",B3090) - 2)),
  IF(ISNUMBER(SEARCH("令和元年",B3090)),
     2019,
  IF(ISNUMBER(SEARCH("令和",B3090)),
     2018 + VALUE(MID(B3090, SEARCH("令和",B3090) + 2, FIND("年", B3090) - SEARCH("令和",B3090) - 2)),
  ""))),
"")</f>
        <v>2005</v>
      </c>
      <c r="H3090" s="1">
        <v>10</v>
      </c>
      <c r="I3090" s="5">
        <f>VALUE(RIGHT($E3090,LEN($E3090)-1))</f>
        <v>49</v>
      </c>
      <c r="J3090" s="1" t="s">
        <v>9049</v>
      </c>
      <c r="K3090" s="1" t="s">
        <v>11442</v>
      </c>
      <c r="L3090" s="1" t="s">
        <v>13393</v>
      </c>
    </row>
    <row r="3091" spans="1:12" hidden="1" x14ac:dyDescent="0.2">
      <c r="A3091" s="1">
        <v>3090</v>
      </c>
      <c r="B3091" s="1" t="s">
        <v>3090</v>
      </c>
      <c r="C3091" s="1" t="str">
        <f>IFERROR(VLOOKUP(B3091,Merged!E:G,3,FALSE),"")</f>
        <v/>
      </c>
      <c r="E3091" s="1" t="s">
        <v>6610</v>
      </c>
      <c r="F3091" s="1" t="str">
        <f>TEXT($G3091,"0000") &amp; TEXT($H3091,"00")</f>
        <v>200510</v>
      </c>
      <c r="G3091" s="1">
        <f>IFERROR(
  IF(ISNUMBER(SEARCH("平成",B3091)),
     1988 + VALUE(MID(B3091, SEARCH("平成",B3091) + 2, FIND("年", B3091) - SEARCH("平成",B3091) - 2)),
  IF(ISNUMBER(SEARCH("令和元年",B3091)),
     2019,
  IF(ISNUMBER(SEARCH("令和",B3091)),
     2018 + VALUE(MID(B3091, SEARCH("令和",B3091) + 2, FIND("年", B3091) - SEARCH("令和",B3091) - 2)),
  ""))),
"")</f>
        <v>2005</v>
      </c>
      <c r="H3091" s="1">
        <v>10</v>
      </c>
      <c r="I3091" s="5">
        <f>VALUE(RIGHT($E3091,LEN($E3091)-1))</f>
        <v>50</v>
      </c>
      <c r="J3091" s="1" t="s">
        <v>9050</v>
      </c>
      <c r="K3091" s="1" t="s">
        <v>11442</v>
      </c>
      <c r="L3091" s="1" t="s">
        <v>13394</v>
      </c>
    </row>
    <row r="3092" spans="1:12" hidden="1" x14ac:dyDescent="0.2">
      <c r="A3092" s="1">
        <v>3091</v>
      </c>
      <c r="B3092" s="1" t="s">
        <v>3091</v>
      </c>
      <c r="C3092" s="1" t="str">
        <f>IFERROR(VLOOKUP(B3092,Merged!E:G,3,FALSE),"")</f>
        <v/>
      </c>
      <c r="E3092" s="1" t="s">
        <v>6611</v>
      </c>
      <c r="F3092" s="1" t="str">
        <f>TEXT($G3092,"0000") &amp; TEXT($H3092,"00")</f>
        <v>200510</v>
      </c>
      <c r="G3092" s="1">
        <f>IFERROR(
  IF(ISNUMBER(SEARCH("平成",B3092)),
     1988 + VALUE(MID(B3092, SEARCH("平成",B3092) + 2, FIND("年", B3092) - SEARCH("平成",B3092) - 2)),
  IF(ISNUMBER(SEARCH("令和元年",B3092)),
     2019,
  IF(ISNUMBER(SEARCH("令和",B3092)),
     2018 + VALUE(MID(B3092, SEARCH("令和",B3092) + 2, FIND("年", B3092) - SEARCH("令和",B3092) - 2)),
  ""))),
"")</f>
        <v>2005</v>
      </c>
      <c r="H3092" s="1">
        <v>10</v>
      </c>
      <c r="I3092" s="5">
        <f>VALUE(RIGHT($E3092,LEN($E3092)-1))</f>
        <v>51</v>
      </c>
      <c r="J3092" s="1" t="s">
        <v>9051</v>
      </c>
      <c r="K3092" s="1" t="s">
        <v>11444</v>
      </c>
      <c r="L3092" s="1" t="s">
        <v>13395</v>
      </c>
    </row>
    <row r="3093" spans="1:12" hidden="1" x14ac:dyDescent="0.2">
      <c r="A3093" s="1">
        <v>3092</v>
      </c>
      <c r="B3093" s="1" t="s">
        <v>3092</v>
      </c>
      <c r="C3093" s="1" t="str">
        <f>IFERROR(VLOOKUP(B3093,Merged!E:G,3,FALSE),"")</f>
        <v/>
      </c>
      <c r="E3093" s="1" t="s">
        <v>6612</v>
      </c>
      <c r="F3093" s="1" t="str">
        <f>TEXT($G3093,"0000") &amp; TEXT($H3093,"00")</f>
        <v>200510</v>
      </c>
      <c r="G3093" s="1">
        <f>IFERROR(
  IF(ISNUMBER(SEARCH("平成",B3093)),
     1988 + VALUE(MID(B3093, SEARCH("平成",B3093) + 2, FIND("年", B3093) - SEARCH("平成",B3093) - 2)),
  IF(ISNUMBER(SEARCH("令和元年",B3093)),
     2019,
  IF(ISNUMBER(SEARCH("令和",B3093)),
     2018 + VALUE(MID(B3093, SEARCH("令和",B3093) + 2, FIND("年", B3093) - SEARCH("令和",B3093) - 2)),
  ""))),
"")</f>
        <v>2005</v>
      </c>
      <c r="H3093" s="1">
        <v>10</v>
      </c>
      <c r="I3093" s="5">
        <f>VALUE(RIGHT($E3093,LEN($E3093)-1))</f>
        <v>52</v>
      </c>
      <c r="J3093" s="1" t="s">
        <v>8751</v>
      </c>
      <c r="K3093" s="1" t="s">
        <v>11445</v>
      </c>
      <c r="L3093" s="1" t="s">
        <v>12475</v>
      </c>
    </row>
    <row r="3094" spans="1:12" hidden="1" x14ac:dyDescent="0.2">
      <c r="A3094" s="1">
        <v>3093</v>
      </c>
      <c r="B3094" s="1" t="s">
        <v>3093</v>
      </c>
      <c r="C3094" s="1" t="str">
        <f>IFERROR(VLOOKUP(B3094,Merged!E:G,3,FALSE),"")</f>
        <v/>
      </c>
      <c r="E3094" s="1" t="s">
        <v>6613</v>
      </c>
      <c r="F3094" s="1" t="str">
        <f>TEXT($G3094,"0000") &amp; TEXT($H3094,"00")</f>
        <v>200510</v>
      </c>
      <c r="G3094" s="1">
        <f>IFERROR(
  IF(ISNUMBER(SEARCH("平成",B3094)),
     1988 + VALUE(MID(B3094, SEARCH("平成",B3094) + 2, FIND("年", B3094) - SEARCH("平成",B3094) - 2)),
  IF(ISNUMBER(SEARCH("令和元年",B3094)),
     2019,
  IF(ISNUMBER(SEARCH("令和",B3094)),
     2018 + VALUE(MID(B3094, SEARCH("令和",B3094) + 2, FIND("年", B3094) - SEARCH("令和",B3094) - 2)),
  ""))),
"")</f>
        <v>2005</v>
      </c>
      <c r="H3094" s="1">
        <v>10</v>
      </c>
      <c r="I3094" s="5">
        <f>VALUE(RIGHT($E3094,LEN($E3094)-1))</f>
        <v>53</v>
      </c>
      <c r="J3094" s="1" t="s">
        <v>9052</v>
      </c>
      <c r="K3094" s="1" t="s">
        <v>11444</v>
      </c>
      <c r="L3094" s="1" t="s">
        <v>13396</v>
      </c>
    </row>
    <row r="3095" spans="1:12" hidden="1" x14ac:dyDescent="0.2">
      <c r="A3095" s="1">
        <v>3094</v>
      </c>
      <c r="B3095" s="1" t="s">
        <v>3094</v>
      </c>
      <c r="C3095" s="1" t="str">
        <f>IFERROR(VLOOKUP(B3095,Merged!E:G,3,FALSE),"")</f>
        <v/>
      </c>
      <c r="E3095" s="1" t="s">
        <v>6614</v>
      </c>
      <c r="F3095" s="1" t="str">
        <f>TEXT($G3095,"0000") &amp; TEXT($H3095,"00")</f>
        <v>200510</v>
      </c>
      <c r="G3095" s="1">
        <f>IFERROR(
  IF(ISNUMBER(SEARCH("平成",B3095)),
     1988 + VALUE(MID(B3095, SEARCH("平成",B3095) + 2, FIND("年", B3095) - SEARCH("平成",B3095) - 2)),
  IF(ISNUMBER(SEARCH("令和元年",B3095)),
     2019,
  IF(ISNUMBER(SEARCH("令和",B3095)),
     2018 + VALUE(MID(B3095, SEARCH("令和",B3095) + 2, FIND("年", B3095) - SEARCH("令和",B3095) - 2)),
  ""))),
"")</f>
        <v>2005</v>
      </c>
      <c r="H3095" s="1">
        <v>10</v>
      </c>
      <c r="I3095" s="5">
        <f>VALUE(RIGHT($E3095,LEN($E3095)-1))</f>
        <v>54</v>
      </c>
      <c r="J3095" s="1" t="s">
        <v>9053</v>
      </c>
      <c r="K3095" s="1" t="s">
        <v>11444</v>
      </c>
      <c r="L3095" s="1" t="s">
        <v>12991</v>
      </c>
    </row>
    <row r="3096" spans="1:12" hidden="1" x14ac:dyDescent="0.2">
      <c r="A3096" s="1">
        <v>3095</v>
      </c>
      <c r="B3096" s="1" t="s">
        <v>3095</v>
      </c>
      <c r="C3096" s="1" t="str">
        <f>IFERROR(VLOOKUP(B3096,Merged!E:G,3,FALSE),"")</f>
        <v/>
      </c>
      <c r="E3096" s="1" t="s">
        <v>6615</v>
      </c>
      <c r="F3096" s="1" t="str">
        <f>TEXT($G3096,"0000") &amp; TEXT($H3096,"00")</f>
        <v>200510</v>
      </c>
      <c r="G3096" s="1">
        <f>IFERROR(
  IF(ISNUMBER(SEARCH("平成",B3096)),
     1988 + VALUE(MID(B3096, SEARCH("平成",B3096) + 2, FIND("年", B3096) - SEARCH("平成",B3096) - 2)),
  IF(ISNUMBER(SEARCH("令和元年",B3096)),
     2019,
  IF(ISNUMBER(SEARCH("令和",B3096)),
     2018 + VALUE(MID(B3096, SEARCH("令和",B3096) + 2, FIND("年", B3096) - SEARCH("令和",B3096) - 2)),
  ""))),
"")</f>
        <v>2005</v>
      </c>
      <c r="H3096" s="1">
        <v>10</v>
      </c>
      <c r="I3096" s="5">
        <f>VALUE(RIGHT($E3096,LEN($E3096)-1))</f>
        <v>55</v>
      </c>
      <c r="J3096" s="1" t="s">
        <v>9054</v>
      </c>
      <c r="K3096" s="1" t="s">
        <v>11445</v>
      </c>
      <c r="L3096" s="1" t="s">
        <v>13397</v>
      </c>
    </row>
    <row r="3097" spans="1:12" hidden="1" x14ac:dyDescent="0.2">
      <c r="A3097" s="1">
        <v>3096</v>
      </c>
      <c r="B3097" s="1" t="s">
        <v>3096</v>
      </c>
      <c r="C3097" s="1" t="str">
        <f>IFERROR(VLOOKUP(B3097,Merged!E:G,3,FALSE),"")</f>
        <v/>
      </c>
      <c r="E3097" s="1" t="s">
        <v>6616</v>
      </c>
      <c r="F3097" s="1" t="str">
        <f>TEXT($G3097,"0000") &amp; TEXT($H3097,"00")</f>
        <v>200510</v>
      </c>
      <c r="G3097" s="1">
        <f>IFERROR(
  IF(ISNUMBER(SEARCH("平成",B3097)),
     1988 + VALUE(MID(B3097, SEARCH("平成",B3097) + 2, FIND("年", B3097) - SEARCH("平成",B3097) - 2)),
  IF(ISNUMBER(SEARCH("令和元年",B3097)),
     2019,
  IF(ISNUMBER(SEARCH("令和",B3097)),
     2018 + VALUE(MID(B3097, SEARCH("令和",B3097) + 2, FIND("年", B3097) - SEARCH("令和",B3097) - 2)),
  ""))),
"")</f>
        <v>2005</v>
      </c>
      <c r="H3097" s="1">
        <v>10</v>
      </c>
      <c r="I3097" s="5">
        <f>VALUE(RIGHT($E3097,LEN($E3097)-1))</f>
        <v>56</v>
      </c>
      <c r="J3097" s="1" t="s">
        <v>8690</v>
      </c>
      <c r="K3097" s="1" t="s">
        <v>11442</v>
      </c>
    </row>
    <row r="3098" spans="1:12" hidden="1" x14ac:dyDescent="0.2">
      <c r="A3098" s="1">
        <v>3097</v>
      </c>
      <c r="B3098" s="1" t="s">
        <v>3097</v>
      </c>
      <c r="C3098" s="1" t="str">
        <f>IFERROR(VLOOKUP(B3098,Merged!E:G,3,FALSE),"")</f>
        <v/>
      </c>
      <c r="E3098" s="1" t="s">
        <v>6617</v>
      </c>
      <c r="F3098" s="1" t="str">
        <f>TEXT($G3098,"0000") &amp; TEXT($H3098,"00")</f>
        <v>200510</v>
      </c>
      <c r="G3098" s="1">
        <f>IFERROR(
  IF(ISNUMBER(SEARCH("平成",B3098)),
     1988 + VALUE(MID(B3098, SEARCH("平成",B3098) + 2, FIND("年", B3098) - SEARCH("平成",B3098) - 2)),
  IF(ISNUMBER(SEARCH("令和元年",B3098)),
     2019,
  IF(ISNUMBER(SEARCH("令和",B3098)),
     2018 + VALUE(MID(B3098, SEARCH("令和",B3098) + 2, FIND("年", B3098) - SEARCH("令和",B3098) - 2)),
  ""))),
"")</f>
        <v>2005</v>
      </c>
      <c r="H3098" s="1">
        <v>10</v>
      </c>
      <c r="I3098" s="5">
        <f>VALUE(RIGHT($E3098,LEN($E3098)-1))</f>
        <v>57</v>
      </c>
      <c r="J3098" s="1" t="s">
        <v>9055</v>
      </c>
      <c r="K3098" s="1" t="s">
        <v>11443</v>
      </c>
      <c r="L3098" s="1" t="s">
        <v>13398</v>
      </c>
    </row>
    <row r="3099" spans="1:12" hidden="1" x14ac:dyDescent="0.2">
      <c r="A3099" s="1">
        <v>3098</v>
      </c>
      <c r="B3099" s="1" t="s">
        <v>3098</v>
      </c>
      <c r="C3099" s="1" t="str">
        <f>IFERROR(VLOOKUP(B3099,Merged!E:G,3,FALSE),"")</f>
        <v/>
      </c>
      <c r="E3099" s="1" t="s">
        <v>6618</v>
      </c>
      <c r="F3099" s="1" t="str">
        <f>TEXT($G3099,"0000") &amp; TEXT($H3099,"00")</f>
        <v>200510</v>
      </c>
      <c r="G3099" s="1">
        <f>IFERROR(
  IF(ISNUMBER(SEARCH("平成",B3099)),
     1988 + VALUE(MID(B3099, SEARCH("平成",B3099) + 2, FIND("年", B3099) - SEARCH("平成",B3099) - 2)),
  IF(ISNUMBER(SEARCH("令和元年",B3099)),
     2019,
  IF(ISNUMBER(SEARCH("令和",B3099)),
     2018 + VALUE(MID(B3099, SEARCH("令和",B3099) + 2, FIND("年", B3099) - SEARCH("令和",B3099) - 2)),
  ""))),
"")</f>
        <v>2005</v>
      </c>
      <c r="H3099" s="1">
        <v>10</v>
      </c>
      <c r="I3099" s="5">
        <f>VALUE(RIGHT($E3099,LEN($E3099)-1))</f>
        <v>58</v>
      </c>
      <c r="J3099" s="1" t="s">
        <v>9056</v>
      </c>
      <c r="K3099" s="1" t="s">
        <v>11445</v>
      </c>
      <c r="L3099" s="1" t="s">
        <v>13399</v>
      </c>
    </row>
    <row r="3100" spans="1:12" x14ac:dyDescent="0.2">
      <c r="A3100" s="1">
        <v>3099</v>
      </c>
      <c r="B3100" s="1" t="s">
        <v>3099</v>
      </c>
      <c r="C3100" s="1" t="str">
        <f>IFERROR(VLOOKUP(B3100,Merged!E:G,3,FALSE),"")</f>
        <v/>
      </c>
      <c r="E3100" s="1" t="s">
        <v>6619</v>
      </c>
      <c r="F3100" s="1" t="str">
        <f>TEXT($G3100,"0000") &amp; TEXT($H3100,"00")</f>
        <v>200510</v>
      </c>
      <c r="G3100" s="1">
        <f>IFERROR(
  IF(ISNUMBER(SEARCH("平成",B3100)),
     1988 + VALUE(MID(B3100, SEARCH("平成",B3100) + 2, FIND("年", B3100) - SEARCH("平成",B3100) - 2)),
  IF(ISNUMBER(SEARCH("令和元年",B3100)),
     2019,
  IF(ISNUMBER(SEARCH("令和",B3100)),
     2018 + VALUE(MID(B3100, SEARCH("令和",B3100) + 2, FIND("年", B3100) - SEARCH("令和",B3100) - 2)),
  ""))),
"")</f>
        <v>2005</v>
      </c>
      <c r="H3100" s="1">
        <v>10</v>
      </c>
      <c r="I3100" s="5">
        <f>VALUE(RIGHT($E3100,LEN($E3100)-1))</f>
        <v>59</v>
      </c>
      <c r="J3100" s="1" t="s">
        <v>9057</v>
      </c>
      <c r="K3100" s="1" t="s">
        <v>11444</v>
      </c>
      <c r="L3100" s="1" t="s">
        <v>13400</v>
      </c>
    </row>
    <row r="3101" spans="1:12" x14ac:dyDescent="0.2">
      <c r="A3101" s="1">
        <v>3100</v>
      </c>
      <c r="B3101" s="1" t="s">
        <v>3100</v>
      </c>
      <c r="C3101" s="1" t="str">
        <f>IFERROR(VLOOKUP(B3101,Merged!E:G,3,FALSE),"")</f>
        <v/>
      </c>
      <c r="E3101" s="1" t="s">
        <v>6620</v>
      </c>
      <c r="F3101" s="1" t="str">
        <f>TEXT($G3101,"0000") &amp; TEXT($H3101,"00")</f>
        <v>200510</v>
      </c>
      <c r="G3101" s="1">
        <f>IFERROR(
  IF(ISNUMBER(SEARCH("平成",B3101)),
     1988 + VALUE(MID(B3101, SEARCH("平成",B3101) + 2, FIND("年", B3101) - SEARCH("平成",B3101) - 2)),
  IF(ISNUMBER(SEARCH("令和元年",B3101)),
     2019,
  IF(ISNUMBER(SEARCH("令和",B3101)),
     2018 + VALUE(MID(B3101, SEARCH("令和",B3101) + 2, FIND("年", B3101) - SEARCH("令和",B3101) - 2)),
  ""))),
"")</f>
        <v>2005</v>
      </c>
      <c r="H3101" s="1">
        <v>10</v>
      </c>
      <c r="I3101" s="5">
        <f>VALUE(RIGHT($E3101,LEN($E3101)-1))</f>
        <v>60</v>
      </c>
      <c r="J3101" s="1" t="s">
        <v>7516</v>
      </c>
      <c r="K3101" s="1" t="s">
        <v>11444</v>
      </c>
      <c r="L3101" s="1" t="s">
        <v>12210</v>
      </c>
    </row>
    <row r="3102" spans="1:12" hidden="1" x14ac:dyDescent="0.2">
      <c r="A3102" s="1">
        <v>3101</v>
      </c>
      <c r="B3102" s="1" t="s">
        <v>3101</v>
      </c>
      <c r="C3102" s="1" t="str">
        <f>IFERROR(VLOOKUP(B3102,Merged!E:G,3,FALSE),"")</f>
        <v/>
      </c>
      <c r="E3102" s="1" t="s">
        <v>6621</v>
      </c>
      <c r="F3102" s="1" t="str">
        <f>TEXT($G3102,"0000") &amp; TEXT($H3102,"00")</f>
        <v>200510</v>
      </c>
      <c r="G3102" s="1">
        <f>IFERROR(
  IF(ISNUMBER(SEARCH("平成",B3102)),
     1988 + VALUE(MID(B3102, SEARCH("平成",B3102) + 2, FIND("年", B3102) - SEARCH("平成",B3102) - 2)),
  IF(ISNUMBER(SEARCH("令和元年",B3102)),
     2019,
  IF(ISNUMBER(SEARCH("令和",B3102)),
     2018 + VALUE(MID(B3102, SEARCH("令和",B3102) + 2, FIND("年", B3102) - SEARCH("令和",B3102) - 2)),
  ""))),
"")</f>
        <v>2005</v>
      </c>
      <c r="H3102" s="1">
        <v>10</v>
      </c>
      <c r="I3102" s="5">
        <f>VALUE(RIGHT($E3102,LEN($E3102)-1))</f>
        <v>61</v>
      </c>
      <c r="J3102" s="1" t="s">
        <v>8820</v>
      </c>
      <c r="K3102" s="1" t="s">
        <v>11444</v>
      </c>
      <c r="L3102" s="1" t="s">
        <v>13232</v>
      </c>
    </row>
    <row r="3103" spans="1:12" hidden="1" x14ac:dyDescent="0.2">
      <c r="A3103" s="1">
        <v>3102</v>
      </c>
      <c r="B3103" s="1" t="s">
        <v>3102</v>
      </c>
      <c r="C3103" s="1" t="str">
        <f>IFERROR(VLOOKUP(B3103,Merged!E:G,3,FALSE),"")</f>
        <v/>
      </c>
      <c r="E3103" s="1" t="s">
        <v>6622</v>
      </c>
      <c r="F3103" s="1" t="str">
        <f>TEXT($G3103,"0000") &amp; TEXT($H3103,"00")</f>
        <v>200510</v>
      </c>
      <c r="G3103" s="1">
        <f>IFERROR(
  IF(ISNUMBER(SEARCH("平成",B3103)),
     1988 + VALUE(MID(B3103, SEARCH("平成",B3103) + 2, FIND("年", B3103) - SEARCH("平成",B3103) - 2)),
  IF(ISNUMBER(SEARCH("令和元年",B3103)),
     2019,
  IF(ISNUMBER(SEARCH("令和",B3103)),
     2018 + VALUE(MID(B3103, SEARCH("令和",B3103) + 2, FIND("年", B3103) - SEARCH("令和",B3103) - 2)),
  ""))),
"")</f>
        <v>2005</v>
      </c>
      <c r="H3103" s="1">
        <v>10</v>
      </c>
      <c r="I3103" s="5">
        <f>VALUE(RIGHT($E3103,LEN($E3103)-1))</f>
        <v>62</v>
      </c>
      <c r="J3103" s="1" t="s">
        <v>8757</v>
      </c>
      <c r="K3103" s="1" t="s">
        <v>11442</v>
      </c>
      <c r="L3103" s="1" t="s">
        <v>13401</v>
      </c>
    </row>
    <row r="3104" spans="1:12" hidden="1" x14ac:dyDescent="0.2">
      <c r="A3104" s="1">
        <v>3103</v>
      </c>
      <c r="B3104" s="1" t="s">
        <v>3103</v>
      </c>
      <c r="C3104" s="1" t="str">
        <f>IFERROR(VLOOKUP(B3104,Merged!E:G,3,FALSE),"")</f>
        <v/>
      </c>
      <c r="E3104" s="1" t="s">
        <v>6623</v>
      </c>
      <c r="F3104" s="1" t="str">
        <f>TEXT($G3104,"0000") &amp; TEXT($H3104,"00")</f>
        <v>200510</v>
      </c>
      <c r="G3104" s="1">
        <f>IFERROR(
  IF(ISNUMBER(SEARCH("平成",B3104)),
     1988 + VALUE(MID(B3104, SEARCH("平成",B3104) + 2, FIND("年", B3104) - SEARCH("平成",B3104) - 2)),
  IF(ISNUMBER(SEARCH("令和元年",B3104)),
     2019,
  IF(ISNUMBER(SEARCH("令和",B3104)),
     2018 + VALUE(MID(B3104, SEARCH("令和",B3104) + 2, FIND("年", B3104) - SEARCH("令和",B3104) - 2)),
  ""))),
"")</f>
        <v>2005</v>
      </c>
      <c r="H3104" s="1">
        <v>10</v>
      </c>
      <c r="I3104" s="5">
        <f>VALUE(RIGHT($E3104,LEN($E3104)-1))</f>
        <v>63</v>
      </c>
      <c r="J3104" s="1" t="s">
        <v>9058</v>
      </c>
      <c r="K3104" s="1" t="s">
        <v>11445</v>
      </c>
      <c r="L3104" s="1" t="s">
        <v>13402</v>
      </c>
    </row>
    <row r="3105" spans="1:12" hidden="1" x14ac:dyDescent="0.2">
      <c r="A3105" s="1">
        <v>3104</v>
      </c>
      <c r="B3105" s="1" t="s">
        <v>3104</v>
      </c>
      <c r="C3105" s="1" t="str">
        <f>IFERROR(VLOOKUP(B3105,Merged!E:G,3,FALSE),"")</f>
        <v/>
      </c>
      <c r="E3105" s="1" t="s">
        <v>6624</v>
      </c>
      <c r="F3105" s="1" t="str">
        <f>TEXT($G3105,"0000") &amp; TEXT($H3105,"00")</f>
        <v>200510</v>
      </c>
      <c r="G3105" s="1">
        <f>IFERROR(
  IF(ISNUMBER(SEARCH("平成",B3105)),
     1988 + VALUE(MID(B3105, SEARCH("平成",B3105) + 2, FIND("年", B3105) - SEARCH("平成",B3105) - 2)),
  IF(ISNUMBER(SEARCH("令和元年",B3105)),
     2019,
  IF(ISNUMBER(SEARCH("令和",B3105)),
     2018 + VALUE(MID(B3105, SEARCH("令和",B3105) + 2, FIND("年", B3105) - SEARCH("令和",B3105) - 2)),
  ""))),
"")</f>
        <v>2005</v>
      </c>
      <c r="H3105" s="1">
        <v>10</v>
      </c>
      <c r="I3105" s="5">
        <f>VALUE(RIGHT($E3105,LEN($E3105)-1))</f>
        <v>64</v>
      </c>
      <c r="J3105" s="1" t="s">
        <v>9059</v>
      </c>
      <c r="K3105" s="1" t="s">
        <v>11445</v>
      </c>
    </row>
    <row r="3106" spans="1:12" hidden="1" x14ac:dyDescent="0.2">
      <c r="A3106" s="1">
        <v>3105</v>
      </c>
      <c r="B3106" s="1" t="s">
        <v>3105</v>
      </c>
      <c r="C3106" s="1" t="str">
        <f>IFERROR(VLOOKUP(B3106,Merged!E:G,3,FALSE),"")</f>
        <v/>
      </c>
      <c r="E3106" s="1" t="s">
        <v>6625</v>
      </c>
      <c r="F3106" s="1" t="str">
        <f>TEXT($G3106,"0000") &amp; TEXT($H3106,"00")</f>
        <v>200510</v>
      </c>
      <c r="G3106" s="1">
        <f>IFERROR(
  IF(ISNUMBER(SEARCH("平成",B3106)),
     1988 + VALUE(MID(B3106, SEARCH("平成",B3106) + 2, FIND("年", B3106) - SEARCH("平成",B3106) - 2)),
  IF(ISNUMBER(SEARCH("令和元年",B3106)),
     2019,
  IF(ISNUMBER(SEARCH("令和",B3106)),
     2018 + VALUE(MID(B3106, SEARCH("令和",B3106) + 2, FIND("年", B3106) - SEARCH("令和",B3106) - 2)),
  ""))),
"")</f>
        <v>2005</v>
      </c>
      <c r="H3106" s="1">
        <v>10</v>
      </c>
      <c r="I3106" s="5">
        <f>VALUE(RIGHT($E3106,LEN($E3106)-1))</f>
        <v>65</v>
      </c>
      <c r="J3106" s="1" t="s">
        <v>9060</v>
      </c>
      <c r="K3106" s="1" t="s">
        <v>11443</v>
      </c>
    </row>
    <row r="3107" spans="1:12" hidden="1" x14ac:dyDescent="0.2">
      <c r="A3107" s="1">
        <v>3106</v>
      </c>
      <c r="B3107" s="1" t="s">
        <v>3106</v>
      </c>
      <c r="C3107" s="1" t="str">
        <f>IFERROR(VLOOKUP(B3107,Merged!E:G,3,FALSE),"")</f>
        <v/>
      </c>
      <c r="E3107" s="1" t="s">
        <v>6626</v>
      </c>
      <c r="F3107" s="1" t="str">
        <f>TEXT($G3107,"0000") &amp; TEXT($H3107,"00")</f>
        <v>200510</v>
      </c>
      <c r="G3107" s="1">
        <f>IFERROR(
  IF(ISNUMBER(SEARCH("平成",B3107)),
     1988 + VALUE(MID(B3107, SEARCH("平成",B3107) + 2, FIND("年", B3107) - SEARCH("平成",B3107) - 2)),
  IF(ISNUMBER(SEARCH("令和元年",B3107)),
     2019,
  IF(ISNUMBER(SEARCH("令和",B3107)),
     2018 + VALUE(MID(B3107, SEARCH("令和",B3107) + 2, FIND("年", B3107) - SEARCH("令和",B3107) - 2)),
  ""))),
"")</f>
        <v>2005</v>
      </c>
      <c r="H3107" s="1">
        <v>10</v>
      </c>
      <c r="I3107" s="5">
        <f>VALUE(RIGHT($E3107,LEN($E3107)-1))</f>
        <v>66</v>
      </c>
      <c r="J3107" s="1" t="s">
        <v>9061</v>
      </c>
      <c r="K3107" s="1" t="s">
        <v>11445</v>
      </c>
    </row>
    <row r="3108" spans="1:12" hidden="1" x14ac:dyDescent="0.2">
      <c r="A3108" s="1">
        <v>3107</v>
      </c>
      <c r="B3108" s="1" t="s">
        <v>3107</v>
      </c>
      <c r="C3108" s="1" t="str">
        <f>IFERROR(VLOOKUP(B3108,Merged!E:G,3,FALSE),"")</f>
        <v/>
      </c>
      <c r="E3108" s="1" t="s">
        <v>6627</v>
      </c>
      <c r="F3108" s="1" t="str">
        <f>TEXT($G3108,"0000") &amp; TEXT($H3108,"00")</f>
        <v>200510</v>
      </c>
      <c r="G3108" s="1">
        <f>IFERROR(
  IF(ISNUMBER(SEARCH("平成",B3108)),
     1988 + VALUE(MID(B3108, SEARCH("平成",B3108) + 2, FIND("年", B3108) - SEARCH("平成",B3108) - 2)),
  IF(ISNUMBER(SEARCH("令和元年",B3108)),
     2019,
  IF(ISNUMBER(SEARCH("令和",B3108)),
     2018 + VALUE(MID(B3108, SEARCH("令和",B3108) + 2, FIND("年", B3108) - SEARCH("令和",B3108) - 2)),
  ""))),
"")</f>
        <v>2005</v>
      </c>
      <c r="H3108" s="1">
        <v>10</v>
      </c>
      <c r="I3108" s="5">
        <f>VALUE(RIGHT($E3108,LEN($E3108)-1))</f>
        <v>67</v>
      </c>
      <c r="J3108" s="1" t="s">
        <v>9062</v>
      </c>
      <c r="K3108" s="1" t="s">
        <v>11443</v>
      </c>
    </row>
    <row r="3109" spans="1:12" hidden="1" x14ac:dyDescent="0.2">
      <c r="A3109" s="1">
        <v>3108</v>
      </c>
      <c r="B3109" s="1" t="s">
        <v>3108</v>
      </c>
      <c r="C3109" s="1" t="str">
        <f>IFERROR(VLOOKUP(B3109,Merged!E:G,3,FALSE),"")</f>
        <v/>
      </c>
      <c r="E3109" s="1" t="s">
        <v>6628</v>
      </c>
      <c r="F3109" s="1" t="str">
        <f>TEXT($G3109,"0000") &amp; TEXT($H3109,"00")</f>
        <v>200510</v>
      </c>
      <c r="G3109" s="1">
        <f>IFERROR(
  IF(ISNUMBER(SEARCH("平成",B3109)),
     1988 + VALUE(MID(B3109, SEARCH("平成",B3109) + 2, FIND("年", B3109) - SEARCH("平成",B3109) - 2)),
  IF(ISNUMBER(SEARCH("令和元年",B3109)),
     2019,
  IF(ISNUMBER(SEARCH("令和",B3109)),
     2018 + VALUE(MID(B3109, SEARCH("令和",B3109) + 2, FIND("年", B3109) - SEARCH("令和",B3109) - 2)),
  ""))),
"")</f>
        <v>2005</v>
      </c>
      <c r="H3109" s="1">
        <v>10</v>
      </c>
      <c r="I3109" s="5">
        <f>VALUE(RIGHT($E3109,LEN($E3109)-1))</f>
        <v>68</v>
      </c>
      <c r="J3109" s="1" t="s">
        <v>9063</v>
      </c>
      <c r="K3109" s="1" t="s">
        <v>11442</v>
      </c>
      <c r="L3109" s="1" t="s">
        <v>12864</v>
      </c>
    </row>
    <row r="3110" spans="1:12" hidden="1" x14ac:dyDescent="0.2">
      <c r="A3110" s="1">
        <v>3109</v>
      </c>
      <c r="B3110" s="1" t="s">
        <v>3109</v>
      </c>
      <c r="C3110" s="1" t="str">
        <f>IFERROR(VLOOKUP(B3110,Merged!E:G,3,FALSE),"")</f>
        <v/>
      </c>
      <c r="E3110" s="1" t="s">
        <v>6629</v>
      </c>
      <c r="F3110" s="1" t="str">
        <f>TEXT($G3110,"0000") &amp; TEXT($H3110,"00")</f>
        <v>200510</v>
      </c>
      <c r="G3110" s="1">
        <f>IFERROR(
  IF(ISNUMBER(SEARCH("平成",B3110)),
     1988 + VALUE(MID(B3110, SEARCH("平成",B3110) + 2, FIND("年", B3110) - SEARCH("平成",B3110) - 2)),
  IF(ISNUMBER(SEARCH("令和元年",B3110)),
     2019,
  IF(ISNUMBER(SEARCH("令和",B3110)),
     2018 + VALUE(MID(B3110, SEARCH("令和",B3110) + 2, FIND("年", B3110) - SEARCH("令和",B3110) - 2)),
  ""))),
"")</f>
        <v>2005</v>
      </c>
      <c r="H3110" s="1">
        <v>10</v>
      </c>
      <c r="I3110" s="5">
        <f>VALUE(RIGHT($E3110,LEN($E3110)-1))</f>
        <v>69</v>
      </c>
      <c r="J3110" s="1" t="s">
        <v>9064</v>
      </c>
      <c r="K3110" s="1" t="s">
        <v>11445</v>
      </c>
    </row>
    <row r="3111" spans="1:12" hidden="1" x14ac:dyDescent="0.2">
      <c r="A3111" s="1">
        <v>3110</v>
      </c>
      <c r="B3111" s="1" t="s">
        <v>3110</v>
      </c>
      <c r="C3111" s="1" t="str">
        <f>IFERROR(VLOOKUP(B3111,Merged!E:G,3,FALSE),"")</f>
        <v/>
      </c>
      <c r="E3111" s="1" t="s">
        <v>6630</v>
      </c>
      <c r="F3111" s="1" t="str">
        <f>TEXT($G3111,"0000") &amp; TEXT($H3111,"00")</f>
        <v>200510</v>
      </c>
      <c r="G3111" s="1">
        <f>IFERROR(
  IF(ISNUMBER(SEARCH("平成",B3111)),
     1988 + VALUE(MID(B3111, SEARCH("平成",B3111) + 2, FIND("年", B3111) - SEARCH("平成",B3111) - 2)),
  IF(ISNUMBER(SEARCH("令和元年",B3111)),
     2019,
  IF(ISNUMBER(SEARCH("令和",B3111)),
     2018 + VALUE(MID(B3111, SEARCH("令和",B3111) + 2, FIND("年", B3111) - SEARCH("令和",B3111) - 2)),
  ""))),
"")</f>
        <v>2005</v>
      </c>
      <c r="H3111" s="1">
        <v>10</v>
      </c>
      <c r="I3111" s="5">
        <f>VALUE(RIGHT($E3111,LEN($E3111)-1))</f>
        <v>70</v>
      </c>
      <c r="J3111" s="1" t="s">
        <v>9065</v>
      </c>
      <c r="K3111" s="1" t="s">
        <v>11445</v>
      </c>
      <c r="L3111" s="1" t="s">
        <v>13403</v>
      </c>
    </row>
    <row r="3112" spans="1:12" hidden="1" x14ac:dyDescent="0.2">
      <c r="A3112" s="1">
        <v>3111</v>
      </c>
      <c r="B3112" s="1" t="s">
        <v>3111</v>
      </c>
      <c r="C3112" s="1" t="str">
        <f>IFERROR(VLOOKUP(B3112,Merged!E:G,3,FALSE),"")</f>
        <v/>
      </c>
      <c r="E3112" s="1" t="s">
        <v>6631</v>
      </c>
      <c r="F3112" s="1" t="str">
        <f>TEXT($G3112,"0000") &amp; TEXT($H3112,"00")</f>
        <v>200510</v>
      </c>
      <c r="G3112" s="1">
        <f>IFERROR(
  IF(ISNUMBER(SEARCH("平成",B3112)),
     1988 + VALUE(MID(B3112, SEARCH("平成",B3112) + 2, FIND("年", B3112) - SEARCH("平成",B3112) - 2)),
  IF(ISNUMBER(SEARCH("令和元年",B3112)),
     2019,
  IF(ISNUMBER(SEARCH("令和",B3112)),
     2018 + VALUE(MID(B3112, SEARCH("令和",B3112) + 2, FIND("年", B3112) - SEARCH("令和",B3112) - 2)),
  ""))),
"")</f>
        <v>2005</v>
      </c>
      <c r="H3112" s="1">
        <v>10</v>
      </c>
      <c r="I3112" s="5">
        <f>VALUE(RIGHT($E3112,LEN($E3112)-1))</f>
        <v>71</v>
      </c>
      <c r="J3112" s="1" t="s">
        <v>9066</v>
      </c>
      <c r="K3112" s="1" t="s">
        <v>11443</v>
      </c>
    </row>
    <row r="3113" spans="1:12" hidden="1" x14ac:dyDescent="0.2">
      <c r="A3113" s="1">
        <v>3112</v>
      </c>
      <c r="B3113" s="1" t="s">
        <v>3112</v>
      </c>
      <c r="C3113" s="1" t="str">
        <f>IFERROR(VLOOKUP(B3113,Merged!E:G,3,FALSE),"")</f>
        <v/>
      </c>
      <c r="E3113" s="1" t="s">
        <v>6632</v>
      </c>
      <c r="F3113" s="1" t="str">
        <f>TEXT($G3113,"0000") &amp; TEXT($H3113,"00")</f>
        <v>200510</v>
      </c>
      <c r="G3113" s="1">
        <f>IFERROR(
  IF(ISNUMBER(SEARCH("平成",B3113)),
     1988 + VALUE(MID(B3113, SEARCH("平成",B3113) + 2, FIND("年", B3113) - SEARCH("平成",B3113) - 2)),
  IF(ISNUMBER(SEARCH("令和元年",B3113)),
     2019,
  IF(ISNUMBER(SEARCH("令和",B3113)),
     2018 + VALUE(MID(B3113, SEARCH("令和",B3113) + 2, FIND("年", B3113) - SEARCH("令和",B3113) - 2)),
  ""))),
"")</f>
        <v>2005</v>
      </c>
      <c r="H3113" s="1">
        <v>10</v>
      </c>
      <c r="I3113" s="5">
        <f>VALUE(RIGHT($E3113,LEN($E3113)-1))</f>
        <v>72</v>
      </c>
      <c r="J3113" s="1" t="s">
        <v>9067</v>
      </c>
      <c r="K3113" s="1" t="s">
        <v>11444</v>
      </c>
      <c r="L3113" s="1" t="s">
        <v>11635</v>
      </c>
    </row>
    <row r="3114" spans="1:12" hidden="1" x14ac:dyDescent="0.2">
      <c r="A3114" s="1">
        <v>3113</v>
      </c>
      <c r="B3114" s="1" t="s">
        <v>3113</v>
      </c>
      <c r="C3114" s="1" t="str">
        <f>IFERROR(VLOOKUP(B3114,Merged!E:G,3,FALSE),"")</f>
        <v/>
      </c>
      <c r="E3114" s="1" t="s">
        <v>6633</v>
      </c>
      <c r="F3114" s="1" t="str">
        <f>TEXT($G3114,"0000") &amp; TEXT($H3114,"00")</f>
        <v>200510</v>
      </c>
      <c r="G3114" s="1">
        <f>IFERROR(
  IF(ISNUMBER(SEARCH("平成",B3114)),
     1988 + VALUE(MID(B3114, SEARCH("平成",B3114) + 2, FIND("年", B3114) - SEARCH("平成",B3114) - 2)),
  IF(ISNUMBER(SEARCH("令和元年",B3114)),
     2019,
  IF(ISNUMBER(SEARCH("令和",B3114)),
     2018 + VALUE(MID(B3114, SEARCH("令和",B3114) + 2, FIND("年", B3114) - SEARCH("令和",B3114) - 2)),
  ""))),
"")</f>
        <v>2005</v>
      </c>
      <c r="H3114" s="1">
        <v>10</v>
      </c>
      <c r="I3114" s="5">
        <f>VALUE(RIGHT($E3114,LEN($E3114)-1))</f>
        <v>73</v>
      </c>
      <c r="J3114" s="1" t="s">
        <v>9068</v>
      </c>
      <c r="K3114" s="1" t="s">
        <v>11443</v>
      </c>
      <c r="L3114" s="1" t="s">
        <v>12315</v>
      </c>
    </row>
    <row r="3115" spans="1:12" hidden="1" x14ac:dyDescent="0.2">
      <c r="A3115" s="1">
        <v>3114</v>
      </c>
      <c r="B3115" s="1" t="s">
        <v>3114</v>
      </c>
      <c r="C3115" s="1" t="str">
        <f>IFERROR(VLOOKUP(B3115,Merged!E:G,3,FALSE),"")</f>
        <v/>
      </c>
      <c r="E3115" s="1" t="s">
        <v>6634</v>
      </c>
      <c r="F3115" s="1" t="str">
        <f>TEXT($G3115,"0000") &amp; TEXT($H3115,"00")</f>
        <v>200510</v>
      </c>
      <c r="G3115" s="1">
        <f>IFERROR(
  IF(ISNUMBER(SEARCH("平成",B3115)),
     1988 + VALUE(MID(B3115, SEARCH("平成",B3115) + 2, FIND("年", B3115) - SEARCH("平成",B3115) - 2)),
  IF(ISNUMBER(SEARCH("令和元年",B3115)),
     2019,
  IF(ISNUMBER(SEARCH("令和",B3115)),
     2018 + VALUE(MID(B3115, SEARCH("令和",B3115) + 2, FIND("年", B3115) - SEARCH("令和",B3115) - 2)),
  ""))),
"")</f>
        <v>2005</v>
      </c>
      <c r="H3115" s="1">
        <v>10</v>
      </c>
      <c r="I3115" s="5">
        <f>VALUE(RIGHT($E3115,LEN($E3115)-1))</f>
        <v>74</v>
      </c>
      <c r="J3115" s="1" t="s">
        <v>9069</v>
      </c>
      <c r="K3115" s="1" t="s">
        <v>11443</v>
      </c>
      <c r="L3115" s="1" t="s">
        <v>13404</v>
      </c>
    </row>
    <row r="3116" spans="1:12" hidden="1" x14ac:dyDescent="0.2">
      <c r="A3116" s="1">
        <v>3115</v>
      </c>
      <c r="B3116" s="1" t="s">
        <v>3115</v>
      </c>
      <c r="C3116" s="1" t="str">
        <f>IFERROR(VLOOKUP(B3116,Merged!E:G,3,FALSE),"")</f>
        <v/>
      </c>
      <c r="E3116" s="1" t="s">
        <v>6635</v>
      </c>
      <c r="F3116" s="1" t="str">
        <f>TEXT($G3116,"0000") &amp; TEXT($H3116,"00")</f>
        <v>200510</v>
      </c>
      <c r="G3116" s="1">
        <f>IFERROR(
  IF(ISNUMBER(SEARCH("平成",B3116)),
     1988 + VALUE(MID(B3116, SEARCH("平成",B3116) + 2, FIND("年", B3116) - SEARCH("平成",B3116) - 2)),
  IF(ISNUMBER(SEARCH("令和元年",B3116)),
     2019,
  IF(ISNUMBER(SEARCH("令和",B3116)),
     2018 + VALUE(MID(B3116, SEARCH("令和",B3116) + 2, FIND("年", B3116) - SEARCH("令和",B3116) - 2)),
  ""))),
"")</f>
        <v>2005</v>
      </c>
      <c r="H3116" s="1">
        <v>10</v>
      </c>
      <c r="I3116" s="5">
        <f>VALUE(RIGHT($E3116,LEN($E3116)-1))</f>
        <v>75</v>
      </c>
      <c r="J3116" s="1" t="s">
        <v>9070</v>
      </c>
      <c r="K3116" s="1" t="s">
        <v>11442</v>
      </c>
      <c r="L3116" s="1" t="s">
        <v>13405</v>
      </c>
    </row>
    <row r="3117" spans="1:12" hidden="1" x14ac:dyDescent="0.2">
      <c r="A3117" s="1">
        <v>3116</v>
      </c>
      <c r="B3117" s="1" t="s">
        <v>3116</v>
      </c>
      <c r="C3117" s="1" t="str">
        <f>IFERROR(VLOOKUP(B3117,Merged!E:G,3,FALSE),"")</f>
        <v/>
      </c>
      <c r="E3117" s="1" t="s">
        <v>6636</v>
      </c>
      <c r="F3117" s="1" t="str">
        <f>TEXT($G3117,"0000") &amp; TEXT($H3117,"00")</f>
        <v>200510</v>
      </c>
      <c r="G3117" s="1">
        <f>IFERROR(
  IF(ISNUMBER(SEARCH("平成",B3117)),
     1988 + VALUE(MID(B3117, SEARCH("平成",B3117) + 2, FIND("年", B3117) - SEARCH("平成",B3117) - 2)),
  IF(ISNUMBER(SEARCH("令和元年",B3117)),
     2019,
  IF(ISNUMBER(SEARCH("令和",B3117)),
     2018 + VALUE(MID(B3117, SEARCH("令和",B3117) + 2, FIND("年", B3117) - SEARCH("令和",B3117) - 2)),
  ""))),
"")</f>
        <v>2005</v>
      </c>
      <c r="H3117" s="1">
        <v>10</v>
      </c>
      <c r="I3117" s="5">
        <f>VALUE(RIGHT($E3117,LEN($E3117)-1))</f>
        <v>76</v>
      </c>
      <c r="J3117" s="1" t="s">
        <v>9071</v>
      </c>
      <c r="K3117" s="1" t="s">
        <v>11444</v>
      </c>
      <c r="L3117" s="1" t="s">
        <v>13406</v>
      </c>
    </row>
    <row r="3118" spans="1:12" hidden="1" x14ac:dyDescent="0.2">
      <c r="A3118" s="1">
        <v>3117</v>
      </c>
      <c r="B3118" s="1" t="s">
        <v>3117</v>
      </c>
      <c r="C3118" s="1" t="str">
        <f>IFERROR(VLOOKUP(B3118,Merged!E:G,3,FALSE),"")</f>
        <v/>
      </c>
      <c r="E3118" s="1" t="s">
        <v>6637</v>
      </c>
      <c r="F3118" s="1" t="str">
        <f>TEXT($G3118,"0000") &amp; TEXT($H3118,"00")</f>
        <v>200510</v>
      </c>
      <c r="G3118" s="1">
        <f>IFERROR(
  IF(ISNUMBER(SEARCH("平成",B3118)),
     1988 + VALUE(MID(B3118, SEARCH("平成",B3118) + 2, FIND("年", B3118) - SEARCH("平成",B3118) - 2)),
  IF(ISNUMBER(SEARCH("令和元年",B3118)),
     2019,
  IF(ISNUMBER(SEARCH("令和",B3118)),
     2018 + VALUE(MID(B3118, SEARCH("令和",B3118) + 2, FIND("年", B3118) - SEARCH("令和",B3118) - 2)),
  ""))),
"")</f>
        <v>2005</v>
      </c>
      <c r="H3118" s="1">
        <v>10</v>
      </c>
      <c r="I3118" s="5">
        <f>VALUE(RIGHT($E3118,LEN($E3118)-1))</f>
        <v>77</v>
      </c>
      <c r="J3118" s="1" t="s">
        <v>9072</v>
      </c>
      <c r="K3118" s="1" t="s">
        <v>11443</v>
      </c>
      <c r="L3118" s="1" t="s">
        <v>13407</v>
      </c>
    </row>
    <row r="3119" spans="1:12" hidden="1" x14ac:dyDescent="0.2">
      <c r="A3119" s="1">
        <v>3118</v>
      </c>
      <c r="B3119" s="1" t="s">
        <v>3118</v>
      </c>
      <c r="C3119" s="1" t="str">
        <f>IFERROR(VLOOKUP(B3119,Merged!E:G,3,FALSE),"")</f>
        <v/>
      </c>
      <c r="E3119" s="1" t="s">
        <v>6638</v>
      </c>
      <c r="F3119" s="1" t="str">
        <f>TEXT($G3119,"0000") &amp; TEXT($H3119,"00")</f>
        <v>200510</v>
      </c>
      <c r="G3119" s="1">
        <f>IFERROR(
  IF(ISNUMBER(SEARCH("平成",B3119)),
     1988 + VALUE(MID(B3119, SEARCH("平成",B3119) + 2, FIND("年", B3119) - SEARCH("平成",B3119) - 2)),
  IF(ISNUMBER(SEARCH("令和元年",B3119)),
     2019,
  IF(ISNUMBER(SEARCH("令和",B3119)),
     2018 + VALUE(MID(B3119, SEARCH("令和",B3119) + 2, FIND("年", B3119) - SEARCH("令和",B3119) - 2)),
  ""))),
"")</f>
        <v>2005</v>
      </c>
      <c r="H3119" s="1">
        <v>10</v>
      </c>
      <c r="I3119" s="5">
        <f>VALUE(RIGHT($E3119,LEN($E3119)-1))</f>
        <v>78</v>
      </c>
      <c r="J3119" s="1" t="s">
        <v>9073</v>
      </c>
      <c r="K3119" s="1" t="s">
        <v>11442</v>
      </c>
      <c r="L3119" s="1" t="s">
        <v>13408</v>
      </c>
    </row>
    <row r="3120" spans="1:12" hidden="1" x14ac:dyDescent="0.2">
      <c r="A3120" s="1">
        <v>3119</v>
      </c>
      <c r="B3120" s="1" t="s">
        <v>3119</v>
      </c>
      <c r="C3120" s="1" t="str">
        <f>IFERROR(VLOOKUP(B3120,Merged!E:G,3,FALSE),"")</f>
        <v/>
      </c>
      <c r="E3120" s="1" t="s">
        <v>6639</v>
      </c>
      <c r="F3120" s="1" t="str">
        <f>TEXT($G3120,"0000") &amp; TEXT($H3120,"00")</f>
        <v>200510</v>
      </c>
      <c r="G3120" s="1">
        <f>IFERROR(
  IF(ISNUMBER(SEARCH("平成",B3120)),
     1988 + VALUE(MID(B3120, SEARCH("平成",B3120) + 2, FIND("年", B3120) - SEARCH("平成",B3120) - 2)),
  IF(ISNUMBER(SEARCH("令和元年",B3120)),
     2019,
  IF(ISNUMBER(SEARCH("令和",B3120)),
     2018 + VALUE(MID(B3120, SEARCH("令和",B3120) + 2, FIND("年", B3120) - SEARCH("令和",B3120) - 2)),
  ""))),
"")</f>
        <v>2005</v>
      </c>
      <c r="H3120" s="1">
        <v>10</v>
      </c>
      <c r="I3120" s="5">
        <f>VALUE(RIGHT($E3120,LEN($E3120)-1))</f>
        <v>79</v>
      </c>
      <c r="J3120" s="1" t="s">
        <v>9074</v>
      </c>
      <c r="K3120" s="1" t="s">
        <v>11445</v>
      </c>
      <c r="L3120" s="1" t="s">
        <v>13409</v>
      </c>
    </row>
    <row r="3121" spans="1:12" hidden="1" x14ac:dyDescent="0.2">
      <c r="A3121" s="1">
        <v>3120</v>
      </c>
      <c r="B3121" s="1" t="s">
        <v>3120</v>
      </c>
      <c r="C3121" s="1" t="str">
        <f>IFERROR(VLOOKUP(B3121,Merged!E:G,3,FALSE),"")</f>
        <v/>
      </c>
      <c r="E3121" s="1" t="s">
        <v>6640</v>
      </c>
      <c r="F3121" s="1" t="str">
        <f>TEXT($G3121,"0000") &amp; TEXT($H3121,"00")</f>
        <v>200510</v>
      </c>
      <c r="G3121" s="1">
        <f>IFERROR(
  IF(ISNUMBER(SEARCH("平成",B3121)),
     1988 + VALUE(MID(B3121, SEARCH("平成",B3121) + 2, FIND("年", B3121) - SEARCH("平成",B3121) - 2)),
  IF(ISNUMBER(SEARCH("令和元年",B3121)),
     2019,
  IF(ISNUMBER(SEARCH("令和",B3121)),
     2018 + VALUE(MID(B3121, SEARCH("令和",B3121) + 2, FIND("年", B3121) - SEARCH("令和",B3121) - 2)),
  ""))),
"")</f>
        <v>2005</v>
      </c>
      <c r="H3121" s="1">
        <v>10</v>
      </c>
      <c r="I3121" s="5">
        <f>VALUE(RIGHT($E3121,LEN($E3121)-1))</f>
        <v>80</v>
      </c>
      <c r="J3121" s="1" t="s">
        <v>9075</v>
      </c>
      <c r="K3121" s="1" t="s">
        <v>11443</v>
      </c>
      <c r="L3121" s="1" t="s">
        <v>13410</v>
      </c>
    </row>
    <row r="3122" spans="1:12" hidden="1" x14ac:dyDescent="0.2">
      <c r="A3122" s="1">
        <v>3121</v>
      </c>
      <c r="B3122" s="1" t="s">
        <v>3121</v>
      </c>
      <c r="C3122" s="1" t="str">
        <f>IFERROR(VLOOKUP(B3122,Merged!E:G,3,FALSE),"")</f>
        <v/>
      </c>
      <c r="E3122" s="1" t="s">
        <v>6561</v>
      </c>
      <c r="F3122" s="1" t="str">
        <f>TEXT($G3122,"0000") &amp; TEXT($H3122,"00")</f>
        <v>200504</v>
      </c>
      <c r="G3122" s="1">
        <f>IFERROR(
  IF(ISNUMBER(SEARCH("平成",B3122)),
     1988 + VALUE(MID(B3122, SEARCH("平成",B3122) + 2, FIND("年", B3122) - SEARCH("平成",B3122) - 2)),
  IF(ISNUMBER(SEARCH("令和元年",B3122)),
     2019,
  IF(ISNUMBER(SEARCH("令和",B3122)),
     2018 + VALUE(MID(B3122, SEARCH("令和",B3122) + 2, FIND("年", B3122) - SEARCH("令和",B3122) - 2)),
  ""))),
"")</f>
        <v>2005</v>
      </c>
      <c r="H3122" s="1">
        <v>4</v>
      </c>
      <c r="I3122" s="5">
        <f>VALUE(RIGHT($E3122,LEN($E3122)-1))</f>
        <v>1</v>
      </c>
      <c r="J3122" s="1" t="s">
        <v>9076</v>
      </c>
      <c r="K3122" s="1" t="s">
        <v>11443</v>
      </c>
      <c r="L3122" s="1" t="s">
        <v>13411</v>
      </c>
    </row>
    <row r="3123" spans="1:12" hidden="1" x14ac:dyDescent="0.2">
      <c r="A3123" s="1">
        <v>3122</v>
      </c>
      <c r="B3123" s="1" t="s">
        <v>3122</v>
      </c>
      <c r="C3123" s="1" t="str">
        <f>IFERROR(VLOOKUP(B3123,Merged!E:G,3,FALSE),"")</f>
        <v/>
      </c>
      <c r="E3123" s="1" t="s">
        <v>6562</v>
      </c>
      <c r="F3123" s="1" t="str">
        <f>TEXT($G3123,"0000") &amp; TEXT($H3123,"00")</f>
        <v>200504</v>
      </c>
      <c r="G3123" s="1">
        <f>IFERROR(
  IF(ISNUMBER(SEARCH("平成",B3123)),
     1988 + VALUE(MID(B3123, SEARCH("平成",B3123) + 2, FIND("年", B3123) - SEARCH("平成",B3123) - 2)),
  IF(ISNUMBER(SEARCH("令和元年",B3123)),
     2019,
  IF(ISNUMBER(SEARCH("令和",B3123)),
     2018 + VALUE(MID(B3123, SEARCH("令和",B3123) + 2, FIND("年", B3123) - SEARCH("令和",B3123) - 2)),
  ""))),
"")</f>
        <v>2005</v>
      </c>
      <c r="H3123" s="1">
        <v>4</v>
      </c>
      <c r="I3123" s="5">
        <f>VALUE(RIGHT($E3123,LEN($E3123)-1))</f>
        <v>2</v>
      </c>
      <c r="J3123" s="1" t="s">
        <v>7613</v>
      </c>
      <c r="K3123" s="1" t="s">
        <v>11443</v>
      </c>
      <c r="L3123" s="1" t="s">
        <v>13412</v>
      </c>
    </row>
    <row r="3124" spans="1:12" hidden="1" x14ac:dyDescent="0.2">
      <c r="A3124" s="1">
        <v>3123</v>
      </c>
      <c r="B3124" s="1" t="s">
        <v>3123</v>
      </c>
      <c r="C3124" s="1" t="str">
        <f>IFERROR(VLOOKUP(B3124,Merged!E:G,3,FALSE),"")</f>
        <v/>
      </c>
      <c r="E3124" s="1" t="s">
        <v>6563</v>
      </c>
      <c r="F3124" s="1" t="str">
        <f>TEXT($G3124,"0000") &amp; TEXT($H3124,"00")</f>
        <v>200504</v>
      </c>
      <c r="G3124" s="1">
        <f>IFERROR(
  IF(ISNUMBER(SEARCH("平成",B3124)),
     1988 + VALUE(MID(B3124, SEARCH("平成",B3124) + 2, FIND("年", B3124) - SEARCH("平成",B3124) - 2)),
  IF(ISNUMBER(SEARCH("令和元年",B3124)),
     2019,
  IF(ISNUMBER(SEARCH("令和",B3124)),
     2018 + VALUE(MID(B3124, SEARCH("令和",B3124) + 2, FIND("年", B3124) - SEARCH("令和",B3124) - 2)),
  ""))),
"")</f>
        <v>2005</v>
      </c>
      <c r="H3124" s="1">
        <v>4</v>
      </c>
      <c r="I3124" s="5">
        <f>VALUE(RIGHT($E3124,LEN($E3124)-1))</f>
        <v>3</v>
      </c>
      <c r="J3124" s="1" t="s">
        <v>7240</v>
      </c>
      <c r="K3124" s="1" t="s">
        <v>11443</v>
      </c>
    </row>
    <row r="3125" spans="1:12" hidden="1" x14ac:dyDescent="0.2">
      <c r="A3125" s="1">
        <v>3124</v>
      </c>
      <c r="B3125" s="1" t="s">
        <v>3124</v>
      </c>
      <c r="C3125" s="1" t="str">
        <f>IFERROR(VLOOKUP(B3125,Merged!E:G,3,FALSE),"")</f>
        <v/>
      </c>
      <c r="E3125" s="1" t="s">
        <v>6564</v>
      </c>
      <c r="F3125" s="1" t="str">
        <f>TEXT($G3125,"0000") &amp; TEXT($H3125,"00")</f>
        <v>200504</v>
      </c>
      <c r="G3125" s="1">
        <f>IFERROR(
  IF(ISNUMBER(SEARCH("平成",B3125)),
     1988 + VALUE(MID(B3125, SEARCH("平成",B3125) + 2, FIND("年", B3125) - SEARCH("平成",B3125) - 2)),
  IF(ISNUMBER(SEARCH("令和元年",B3125)),
     2019,
  IF(ISNUMBER(SEARCH("令和",B3125)),
     2018 + VALUE(MID(B3125, SEARCH("令和",B3125) + 2, FIND("年", B3125) - SEARCH("令和",B3125) - 2)),
  ""))),
"")</f>
        <v>2005</v>
      </c>
      <c r="H3125" s="1">
        <v>4</v>
      </c>
      <c r="I3125" s="5">
        <f>VALUE(RIGHT($E3125,LEN($E3125)-1))</f>
        <v>4</v>
      </c>
      <c r="J3125" s="1" t="s">
        <v>9077</v>
      </c>
      <c r="K3125" s="1" t="s">
        <v>11442</v>
      </c>
      <c r="L3125" s="1" t="s">
        <v>13413</v>
      </c>
    </row>
    <row r="3126" spans="1:12" hidden="1" x14ac:dyDescent="0.2">
      <c r="A3126" s="1">
        <v>3125</v>
      </c>
      <c r="B3126" s="1" t="s">
        <v>3125</v>
      </c>
      <c r="C3126" s="1" t="str">
        <f>IFERROR(VLOOKUP(B3126,Merged!E:G,3,FALSE),"")</f>
        <v/>
      </c>
      <c r="E3126" s="1" t="s">
        <v>6565</v>
      </c>
      <c r="F3126" s="1" t="str">
        <f>TEXT($G3126,"0000") &amp; TEXT($H3126,"00")</f>
        <v>200504</v>
      </c>
      <c r="G3126" s="1">
        <f>IFERROR(
  IF(ISNUMBER(SEARCH("平成",B3126)),
     1988 + VALUE(MID(B3126, SEARCH("平成",B3126) + 2, FIND("年", B3126) - SEARCH("平成",B3126) - 2)),
  IF(ISNUMBER(SEARCH("令和元年",B3126)),
     2019,
  IF(ISNUMBER(SEARCH("令和",B3126)),
     2018 + VALUE(MID(B3126, SEARCH("令和",B3126) + 2, FIND("年", B3126) - SEARCH("令和",B3126) - 2)),
  ""))),
"")</f>
        <v>2005</v>
      </c>
      <c r="H3126" s="1">
        <v>4</v>
      </c>
      <c r="I3126" s="5">
        <f>VALUE(RIGHT($E3126,LEN($E3126)-1))</f>
        <v>5</v>
      </c>
      <c r="J3126" s="1" t="s">
        <v>9078</v>
      </c>
      <c r="K3126" s="1" t="s">
        <v>11444</v>
      </c>
    </row>
    <row r="3127" spans="1:12" hidden="1" x14ac:dyDescent="0.2">
      <c r="A3127" s="1">
        <v>3126</v>
      </c>
      <c r="B3127" s="1" t="s">
        <v>3126</v>
      </c>
      <c r="C3127" s="1" t="str">
        <f>IFERROR(VLOOKUP(B3127,Merged!E:G,3,FALSE),"")</f>
        <v/>
      </c>
      <c r="E3127" s="1" t="s">
        <v>6566</v>
      </c>
      <c r="F3127" s="1" t="str">
        <f>TEXT($G3127,"0000") &amp; TEXT($H3127,"00")</f>
        <v>200504</v>
      </c>
      <c r="G3127" s="1">
        <f>IFERROR(
  IF(ISNUMBER(SEARCH("平成",B3127)),
     1988 + VALUE(MID(B3127, SEARCH("平成",B3127) + 2, FIND("年", B3127) - SEARCH("平成",B3127) - 2)),
  IF(ISNUMBER(SEARCH("令和元年",B3127)),
     2019,
  IF(ISNUMBER(SEARCH("令和",B3127)),
     2018 + VALUE(MID(B3127, SEARCH("令和",B3127) + 2, FIND("年", B3127) - SEARCH("令和",B3127) - 2)),
  ""))),
"")</f>
        <v>2005</v>
      </c>
      <c r="H3127" s="1">
        <v>4</v>
      </c>
      <c r="I3127" s="5">
        <f>VALUE(RIGHT($E3127,LEN($E3127)-1))</f>
        <v>6</v>
      </c>
      <c r="J3127" s="1" t="s">
        <v>9079</v>
      </c>
      <c r="K3127" s="1" t="s">
        <v>11444</v>
      </c>
      <c r="L3127" s="1" t="s">
        <v>13414</v>
      </c>
    </row>
    <row r="3128" spans="1:12" hidden="1" x14ac:dyDescent="0.2">
      <c r="A3128" s="1">
        <v>3127</v>
      </c>
      <c r="B3128" s="1" t="s">
        <v>3127</v>
      </c>
      <c r="C3128" s="1" t="str">
        <f>IFERROR(VLOOKUP(B3128,Merged!E:G,3,FALSE),"")</f>
        <v/>
      </c>
      <c r="E3128" s="1" t="s">
        <v>6567</v>
      </c>
      <c r="F3128" s="1" t="str">
        <f>TEXT($G3128,"0000") &amp; TEXT($H3128,"00")</f>
        <v>200504</v>
      </c>
      <c r="G3128" s="1">
        <f>IFERROR(
  IF(ISNUMBER(SEARCH("平成",B3128)),
     1988 + VALUE(MID(B3128, SEARCH("平成",B3128) + 2, FIND("年", B3128) - SEARCH("平成",B3128) - 2)),
  IF(ISNUMBER(SEARCH("令和元年",B3128)),
     2019,
  IF(ISNUMBER(SEARCH("令和",B3128)),
     2018 + VALUE(MID(B3128, SEARCH("令和",B3128) + 2, FIND("年", B3128) - SEARCH("令和",B3128) - 2)),
  ""))),
"")</f>
        <v>2005</v>
      </c>
      <c r="H3128" s="1">
        <v>4</v>
      </c>
      <c r="I3128" s="5">
        <f>VALUE(RIGHT($E3128,LEN($E3128)-1))</f>
        <v>7</v>
      </c>
      <c r="J3128" s="1" t="s">
        <v>7729</v>
      </c>
      <c r="K3128" s="1" t="s">
        <v>11445</v>
      </c>
      <c r="L3128" s="1" t="s">
        <v>12376</v>
      </c>
    </row>
    <row r="3129" spans="1:12" hidden="1" x14ac:dyDescent="0.2">
      <c r="A3129" s="1">
        <v>3128</v>
      </c>
      <c r="B3129" s="1" t="s">
        <v>3128</v>
      </c>
      <c r="C3129" s="1" t="str">
        <f>IFERROR(VLOOKUP(B3129,Merged!E:G,3,FALSE),"")</f>
        <v/>
      </c>
      <c r="D3129" s="4" t="s">
        <v>15126</v>
      </c>
      <c r="E3129" s="1" t="s">
        <v>6568</v>
      </c>
      <c r="F3129" s="1" t="str">
        <f>TEXT($G3129,"0000") &amp; TEXT($H3129,"00")</f>
        <v>200504</v>
      </c>
      <c r="G3129" s="1">
        <f>IFERROR(
  IF(ISNUMBER(SEARCH("平成",B3129)),
     1988 + VALUE(MID(B3129, SEARCH("平成",B3129) + 2, FIND("年", B3129) - SEARCH("平成",B3129) - 2)),
  IF(ISNUMBER(SEARCH("令和元年",B3129)),
     2019,
  IF(ISNUMBER(SEARCH("令和",B3129)),
     2018 + VALUE(MID(B3129, SEARCH("令和",B3129) + 2, FIND("年", B3129) - SEARCH("令和",B3129) - 2)),
  ""))),
"")</f>
        <v>2005</v>
      </c>
      <c r="H3129" s="1">
        <v>4</v>
      </c>
      <c r="I3129" s="5">
        <f>VALUE(RIGHT($E3129,LEN($E3129)-1))</f>
        <v>8</v>
      </c>
      <c r="J3129" s="1" t="s">
        <v>9080</v>
      </c>
      <c r="K3129" s="1" t="s">
        <v>11445</v>
      </c>
      <c r="L3129" s="1" t="s">
        <v>13161</v>
      </c>
    </row>
    <row r="3130" spans="1:12" hidden="1" x14ac:dyDescent="0.2">
      <c r="A3130" s="1">
        <v>3129</v>
      </c>
      <c r="B3130" s="1" t="s">
        <v>3129</v>
      </c>
      <c r="C3130" s="1" t="str">
        <f>IFERROR(VLOOKUP(B3130,Merged!E:G,3,FALSE),"")</f>
        <v/>
      </c>
      <c r="E3130" s="1" t="s">
        <v>6569</v>
      </c>
      <c r="F3130" s="1" t="str">
        <f>TEXT($G3130,"0000") &amp; TEXT($H3130,"00")</f>
        <v>200504</v>
      </c>
      <c r="G3130" s="1">
        <f>IFERROR(
  IF(ISNUMBER(SEARCH("平成",B3130)),
     1988 + VALUE(MID(B3130, SEARCH("平成",B3130) + 2, FIND("年", B3130) - SEARCH("平成",B3130) - 2)),
  IF(ISNUMBER(SEARCH("令和元年",B3130)),
     2019,
  IF(ISNUMBER(SEARCH("令和",B3130)),
     2018 + VALUE(MID(B3130, SEARCH("令和",B3130) + 2, FIND("年", B3130) - SEARCH("令和",B3130) - 2)),
  ""))),
"")</f>
        <v>2005</v>
      </c>
      <c r="H3130" s="1">
        <v>4</v>
      </c>
      <c r="I3130" s="5">
        <f>VALUE(RIGHT($E3130,LEN($E3130)-1))</f>
        <v>9</v>
      </c>
      <c r="J3130" s="1" t="s">
        <v>8354</v>
      </c>
      <c r="K3130" s="1" t="s">
        <v>11445</v>
      </c>
      <c r="L3130" s="1" t="s">
        <v>13415</v>
      </c>
    </row>
    <row r="3131" spans="1:12" hidden="1" x14ac:dyDescent="0.2">
      <c r="A3131" s="1">
        <v>3130</v>
      </c>
      <c r="B3131" s="1" t="s">
        <v>3130</v>
      </c>
      <c r="C3131" s="1" t="str">
        <f>IFERROR(VLOOKUP(B3131,Merged!E:G,3,FALSE),"")</f>
        <v/>
      </c>
      <c r="E3131" s="1" t="s">
        <v>6570</v>
      </c>
      <c r="F3131" s="1" t="str">
        <f>TEXT($G3131,"0000") &amp; TEXT($H3131,"00")</f>
        <v>200504</v>
      </c>
      <c r="G3131" s="1">
        <f>IFERROR(
  IF(ISNUMBER(SEARCH("平成",B3131)),
     1988 + VALUE(MID(B3131, SEARCH("平成",B3131) + 2, FIND("年", B3131) - SEARCH("平成",B3131) - 2)),
  IF(ISNUMBER(SEARCH("令和元年",B3131)),
     2019,
  IF(ISNUMBER(SEARCH("令和",B3131)),
     2018 + VALUE(MID(B3131, SEARCH("令和",B3131) + 2, FIND("年", B3131) - SEARCH("令和",B3131) - 2)),
  ""))),
"")</f>
        <v>2005</v>
      </c>
      <c r="H3131" s="1">
        <v>4</v>
      </c>
      <c r="I3131" s="5">
        <f>VALUE(RIGHT($E3131,LEN($E3131)-1))</f>
        <v>10</v>
      </c>
      <c r="J3131" s="1" t="s">
        <v>7731</v>
      </c>
      <c r="K3131" s="1" t="s">
        <v>11442</v>
      </c>
      <c r="L3131" s="1" t="s">
        <v>12403</v>
      </c>
    </row>
    <row r="3132" spans="1:12" hidden="1" x14ac:dyDescent="0.2">
      <c r="A3132" s="1">
        <v>3131</v>
      </c>
      <c r="B3132" s="1" t="s">
        <v>3131</v>
      </c>
      <c r="C3132" s="1" t="str">
        <f>IFERROR(VLOOKUP(B3132,Merged!E:G,3,FALSE),"")</f>
        <v/>
      </c>
      <c r="E3132" s="1" t="s">
        <v>6571</v>
      </c>
      <c r="F3132" s="1" t="str">
        <f>TEXT($G3132,"0000") &amp; TEXT($H3132,"00")</f>
        <v>200504</v>
      </c>
      <c r="G3132" s="1">
        <f>IFERROR(
  IF(ISNUMBER(SEARCH("平成",B3132)),
     1988 + VALUE(MID(B3132, SEARCH("平成",B3132) + 2, FIND("年", B3132) - SEARCH("平成",B3132) - 2)),
  IF(ISNUMBER(SEARCH("令和元年",B3132)),
     2019,
  IF(ISNUMBER(SEARCH("令和",B3132)),
     2018 + VALUE(MID(B3132, SEARCH("令和",B3132) + 2, FIND("年", B3132) - SEARCH("令和",B3132) - 2)),
  ""))),
"")</f>
        <v>2005</v>
      </c>
      <c r="H3132" s="1">
        <v>4</v>
      </c>
      <c r="I3132" s="5">
        <f>VALUE(RIGHT($E3132,LEN($E3132)-1))</f>
        <v>11</v>
      </c>
      <c r="J3132" s="1" t="s">
        <v>9081</v>
      </c>
      <c r="K3132" s="1" t="s">
        <v>11445</v>
      </c>
    </row>
    <row r="3133" spans="1:12" hidden="1" x14ac:dyDescent="0.2">
      <c r="A3133" s="1">
        <v>3132</v>
      </c>
      <c r="B3133" s="1" t="s">
        <v>3132</v>
      </c>
      <c r="C3133" s="1" t="str">
        <f>IFERROR(VLOOKUP(B3133,Merged!E:G,3,FALSE),"")</f>
        <v/>
      </c>
      <c r="E3133" s="1" t="s">
        <v>6572</v>
      </c>
      <c r="F3133" s="1" t="str">
        <f>TEXT($G3133,"0000") &amp; TEXT($H3133,"00")</f>
        <v>200504</v>
      </c>
      <c r="G3133" s="1">
        <f>IFERROR(
  IF(ISNUMBER(SEARCH("平成",B3133)),
     1988 + VALUE(MID(B3133, SEARCH("平成",B3133) + 2, FIND("年", B3133) - SEARCH("平成",B3133) - 2)),
  IF(ISNUMBER(SEARCH("令和元年",B3133)),
     2019,
  IF(ISNUMBER(SEARCH("令和",B3133)),
     2018 + VALUE(MID(B3133, SEARCH("令和",B3133) + 2, FIND("年", B3133) - SEARCH("令和",B3133) - 2)),
  ""))),
"")</f>
        <v>2005</v>
      </c>
      <c r="H3133" s="1">
        <v>4</v>
      </c>
      <c r="I3133" s="5">
        <f>VALUE(RIGHT($E3133,LEN($E3133)-1))</f>
        <v>12</v>
      </c>
      <c r="J3133" s="1" t="s">
        <v>9082</v>
      </c>
      <c r="K3133" s="1" t="s">
        <v>11444</v>
      </c>
      <c r="L3133" s="1" t="s">
        <v>13251</v>
      </c>
    </row>
    <row r="3134" spans="1:12" hidden="1" x14ac:dyDescent="0.2">
      <c r="A3134" s="1">
        <v>3133</v>
      </c>
      <c r="B3134" s="1" t="s">
        <v>3133</v>
      </c>
      <c r="C3134" s="1" t="str">
        <f>IFERROR(VLOOKUP(B3134,Merged!E:G,3,FALSE),"")</f>
        <v/>
      </c>
      <c r="E3134" s="1" t="s">
        <v>6573</v>
      </c>
      <c r="F3134" s="1" t="str">
        <f>TEXT($G3134,"0000") &amp; TEXT($H3134,"00")</f>
        <v>200504</v>
      </c>
      <c r="G3134" s="1">
        <f>IFERROR(
  IF(ISNUMBER(SEARCH("平成",B3134)),
     1988 + VALUE(MID(B3134, SEARCH("平成",B3134) + 2, FIND("年", B3134) - SEARCH("平成",B3134) - 2)),
  IF(ISNUMBER(SEARCH("令和元年",B3134)),
     2019,
  IF(ISNUMBER(SEARCH("令和",B3134)),
     2018 + VALUE(MID(B3134, SEARCH("令和",B3134) + 2, FIND("年", B3134) - SEARCH("令和",B3134) - 2)),
  ""))),
"")</f>
        <v>2005</v>
      </c>
      <c r="H3134" s="1">
        <v>4</v>
      </c>
      <c r="I3134" s="5">
        <f>VALUE(RIGHT($E3134,LEN($E3134)-1))</f>
        <v>13</v>
      </c>
      <c r="J3134" s="1" t="s">
        <v>9083</v>
      </c>
      <c r="K3134" s="1" t="s">
        <v>11442</v>
      </c>
      <c r="L3134" s="1" t="s">
        <v>12250</v>
      </c>
    </row>
    <row r="3135" spans="1:12" hidden="1" x14ac:dyDescent="0.2">
      <c r="A3135" s="1">
        <v>3134</v>
      </c>
      <c r="B3135" s="1" t="s">
        <v>3134</v>
      </c>
      <c r="C3135" s="1" t="str">
        <f>IFERROR(VLOOKUP(B3135,Merged!E:G,3,FALSE),"")</f>
        <v/>
      </c>
      <c r="E3135" s="1" t="s">
        <v>6574</v>
      </c>
      <c r="F3135" s="1" t="str">
        <f>TEXT($G3135,"0000") &amp; TEXT($H3135,"00")</f>
        <v>200504</v>
      </c>
      <c r="G3135" s="1">
        <f>IFERROR(
  IF(ISNUMBER(SEARCH("平成",B3135)),
     1988 + VALUE(MID(B3135, SEARCH("平成",B3135) + 2, FIND("年", B3135) - SEARCH("平成",B3135) - 2)),
  IF(ISNUMBER(SEARCH("令和元年",B3135)),
     2019,
  IF(ISNUMBER(SEARCH("令和",B3135)),
     2018 + VALUE(MID(B3135, SEARCH("令和",B3135) + 2, FIND("年", B3135) - SEARCH("令和",B3135) - 2)),
  ""))),
"")</f>
        <v>2005</v>
      </c>
      <c r="H3135" s="1">
        <v>4</v>
      </c>
      <c r="I3135" s="5">
        <f>VALUE(RIGHT($E3135,LEN($E3135)-1))</f>
        <v>14</v>
      </c>
      <c r="J3135" s="1" t="s">
        <v>9084</v>
      </c>
      <c r="K3135" s="1" t="s">
        <v>11442</v>
      </c>
      <c r="L3135" s="1" t="s">
        <v>13416</v>
      </c>
    </row>
    <row r="3136" spans="1:12" hidden="1" x14ac:dyDescent="0.2">
      <c r="A3136" s="1">
        <v>3135</v>
      </c>
      <c r="B3136" s="1" t="s">
        <v>3135</v>
      </c>
      <c r="C3136" s="1" t="str">
        <f>IFERROR(VLOOKUP(B3136,Merged!E:G,3,FALSE),"")</f>
        <v/>
      </c>
      <c r="E3136" s="1" t="s">
        <v>6575</v>
      </c>
      <c r="F3136" s="1" t="str">
        <f>TEXT($G3136,"0000") &amp; TEXT($H3136,"00")</f>
        <v>200504</v>
      </c>
      <c r="G3136" s="1">
        <f>IFERROR(
  IF(ISNUMBER(SEARCH("平成",B3136)),
     1988 + VALUE(MID(B3136, SEARCH("平成",B3136) + 2, FIND("年", B3136) - SEARCH("平成",B3136) - 2)),
  IF(ISNUMBER(SEARCH("令和元年",B3136)),
     2019,
  IF(ISNUMBER(SEARCH("令和",B3136)),
     2018 + VALUE(MID(B3136, SEARCH("令和",B3136) + 2, FIND("年", B3136) - SEARCH("令和",B3136) - 2)),
  ""))),
"")</f>
        <v>2005</v>
      </c>
      <c r="H3136" s="1">
        <v>4</v>
      </c>
      <c r="I3136" s="5">
        <f>VALUE(RIGHT($E3136,LEN($E3136)-1))</f>
        <v>15</v>
      </c>
      <c r="J3136" s="1" t="s">
        <v>9085</v>
      </c>
      <c r="K3136" s="1" t="s">
        <v>11444</v>
      </c>
    </row>
    <row r="3137" spans="1:12" hidden="1" x14ac:dyDescent="0.2">
      <c r="A3137" s="1">
        <v>3136</v>
      </c>
      <c r="B3137" s="1" t="s">
        <v>3136</v>
      </c>
      <c r="C3137" s="1" t="str">
        <f>IFERROR(VLOOKUP(B3137,Merged!E:G,3,FALSE),"")</f>
        <v/>
      </c>
      <c r="E3137" s="1" t="s">
        <v>6576</v>
      </c>
      <c r="F3137" s="1" t="str">
        <f>TEXT($G3137,"0000") &amp; TEXT($H3137,"00")</f>
        <v>200504</v>
      </c>
      <c r="G3137" s="1">
        <f>IFERROR(
  IF(ISNUMBER(SEARCH("平成",B3137)),
     1988 + VALUE(MID(B3137, SEARCH("平成",B3137) + 2, FIND("年", B3137) - SEARCH("平成",B3137) - 2)),
  IF(ISNUMBER(SEARCH("令和元年",B3137)),
     2019,
  IF(ISNUMBER(SEARCH("令和",B3137)),
     2018 + VALUE(MID(B3137, SEARCH("令和",B3137) + 2, FIND("年", B3137) - SEARCH("令和",B3137) - 2)),
  ""))),
"")</f>
        <v>2005</v>
      </c>
      <c r="H3137" s="1">
        <v>4</v>
      </c>
      <c r="I3137" s="5">
        <f>VALUE(RIGHT($E3137,LEN($E3137)-1))</f>
        <v>16</v>
      </c>
      <c r="J3137" s="1" t="s">
        <v>9086</v>
      </c>
      <c r="K3137" s="1" t="s">
        <v>11442</v>
      </c>
    </row>
    <row r="3138" spans="1:12" hidden="1" x14ac:dyDescent="0.2">
      <c r="A3138" s="1">
        <v>3137</v>
      </c>
      <c r="B3138" s="1" t="s">
        <v>3137</v>
      </c>
      <c r="C3138" s="1" t="str">
        <f>IFERROR(VLOOKUP(B3138,Merged!E:G,3,FALSE),"")</f>
        <v/>
      </c>
      <c r="E3138" s="1" t="s">
        <v>6577</v>
      </c>
      <c r="F3138" s="1" t="str">
        <f>TEXT($G3138,"0000") &amp; TEXT($H3138,"00")</f>
        <v>200504</v>
      </c>
      <c r="G3138" s="1">
        <f>IFERROR(
  IF(ISNUMBER(SEARCH("平成",B3138)),
     1988 + VALUE(MID(B3138, SEARCH("平成",B3138) + 2, FIND("年", B3138) - SEARCH("平成",B3138) - 2)),
  IF(ISNUMBER(SEARCH("令和元年",B3138)),
     2019,
  IF(ISNUMBER(SEARCH("令和",B3138)),
     2018 + VALUE(MID(B3138, SEARCH("令和",B3138) + 2, FIND("年", B3138) - SEARCH("令和",B3138) - 2)),
  ""))),
"")</f>
        <v>2005</v>
      </c>
      <c r="H3138" s="1">
        <v>4</v>
      </c>
      <c r="I3138" s="5">
        <f>VALUE(RIGHT($E3138,LEN($E3138)-1))</f>
        <v>17</v>
      </c>
      <c r="J3138" s="1" t="s">
        <v>9087</v>
      </c>
      <c r="K3138" s="1" t="s">
        <v>11444</v>
      </c>
      <c r="L3138" s="1" t="s">
        <v>13417</v>
      </c>
    </row>
    <row r="3139" spans="1:12" hidden="1" x14ac:dyDescent="0.2">
      <c r="A3139" s="1">
        <v>3138</v>
      </c>
      <c r="B3139" s="1" t="s">
        <v>3138</v>
      </c>
      <c r="C3139" s="1" t="str">
        <f>IFERROR(VLOOKUP(B3139,Merged!E:G,3,FALSE),"")</f>
        <v/>
      </c>
      <c r="D3139" s="4" t="s">
        <v>15126</v>
      </c>
      <c r="E3139" s="1" t="s">
        <v>6578</v>
      </c>
      <c r="F3139" s="1" t="str">
        <f>TEXT($G3139,"0000") &amp; TEXT($H3139,"00")</f>
        <v>200504</v>
      </c>
      <c r="G3139" s="1">
        <f>IFERROR(
  IF(ISNUMBER(SEARCH("平成",B3139)),
     1988 + VALUE(MID(B3139, SEARCH("平成",B3139) + 2, FIND("年", B3139) - SEARCH("平成",B3139) - 2)),
  IF(ISNUMBER(SEARCH("令和元年",B3139)),
     2019,
  IF(ISNUMBER(SEARCH("令和",B3139)),
     2018 + VALUE(MID(B3139, SEARCH("令和",B3139) + 2, FIND("年", B3139) - SEARCH("令和",B3139) - 2)),
  ""))),
"")</f>
        <v>2005</v>
      </c>
      <c r="H3139" s="1">
        <v>4</v>
      </c>
      <c r="I3139" s="5">
        <f>VALUE(RIGHT($E3139,LEN($E3139)-1))</f>
        <v>18</v>
      </c>
      <c r="J3139" s="1" t="s">
        <v>9088</v>
      </c>
      <c r="K3139" s="1" t="s">
        <v>11444</v>
      </c>
      <c r="L3139" s="1" t="s">
        <v>11531</v>
      </c>
    </row>
    <row r="3140" spans="1:12" hidden="1" x14ac:dyDescent="0.2">
      <c r="A3140" s="1">
        <v>3139</v>
      </c>
      <c r="B3140" s="1" t="s">
        <v>3139</v>
      </c>
      <c r="C3140" s="1" t="str">
        <f>IFERROR(VLOOKUP(B3140,Merged!E:G,3,FALSE),"")</f>
        <v/>
      </c>
      <c r="E3140" s="1" t="s">
        <v>6579</v>
      </c>
      <c r="F3140" s="1" t="str">
        <f>TEXT($G3140,"0000") &amp; TEXT($H3140,"00")</f>
        <v>200504</v>
      </c>
      <c r="G3140" s="1">
        <f>IFERROR(
  IF(ISNUMBER(SEARCH("平成",B3140)),
     1988 + VALUE(MID(B3140, SEARCH("平成",B3140) + 2, FIND("年", B3140) - SEARCH("平成",B3140) - 2)),
  IF(ISNUMBER(SEARCH("令和元年",B3140)),
     2019,
  IF(ISNUMBER(SEARCH("令和",B3140)),
     2018 + VALUE(MID(B3140, SEARCH("令和",B3140) + 2, FIND("年", B3140) - SEARCH("令和",B3140) - 2)),
  ""))),
"")</f>
        <v>2005</v>
      </c>
      <c r="H3140" s="1">
        <v>4</v>
      </c>
      <c r="I3140" s="5">
        <f>VALUE(RIGHT($E3140,LEN($E3140)-1))</f>
        <v>19</v>
      </c>
      <c r="J3140" s="1" t="s">
        <v>9089</v>
      </c>
      <c r="K3140" s="1" t="s">
        <v>11442</v>
      </c>
      <c r="L3140" s="1" t="s">
        <v>13418</v>
      </c>
    </row>
    <row r="3141" spans="1:12" hidden="1" x14ac:dyDescent="0.2">
      <c r="A3141" s="1">
        <v>3140</v>
      </c>
      <c r="B3141" s="1" t="s">
        <v>3140</v>
      </c>
      <c r="C3141" s="1" t="str">
        <f>IFERROR(VLOOKUP(B3141,Merged!E:G,3,FALSE),"")</f>
        <v/>
      </c>
      <c r="E3141" s="1" t="s">
        <v>6580</v>
      </c>
      <c r="F3141" s="1" t="str">
        <f>TEXT($G3141,"0000") &amp; TEXT($H3141,"00")</f>
        <v>200504</v>
      </c>
      <c r="G3141" s="1">
        <f>IFERROR(
  IF(ISNUMBER(SEARCH("平成",B3141)),
     1988 + VALUE(MID(B3141, SEARCH("平成",B3141) + 2, FIND("年", B3141) - SEARCH("平成",B3141) - 2)),
  IF(ISNUMBER(SEARCH("令和元年",B3141)),
     2019,
  IF(ISNUMBER(SEARCH("令和",B3141)),
     2018 + VALUE(MID(B3141, SEARCH("令和",B3141) + 2, FIND("年", B3141) - SEARCH("令和",B3141) - 2)),
  ""))),
"")</f>
        <v>2005</v>
      </c>
      <c r="H3141" s="1">
        <v>4</v>
      </c>
      <c r="I3141" s="5">
        <f>VALUE(RIGHT($E3141,LEN($E3141)-1))</f>
        <v>20</v>
      </c>
      <c r="J3141" s="1" t="s">
        <v>9090</v>
      </c>
      <c r="K3141" s="1" t="s">
        <v>11442</v>
      </c>
      <c r="L3141" s="1" t="s">
        <v>12051</v>
      </c>
    </row>
    <row r="3142" spans="1:12" hidden="1" x14ac:dyDescent="0.2">
      <c r="A3142" s="1">
        <v>3141</v>
      </c>
      <c r="B3142" s="1" t="s">
        <v>3141</v>
      </c>
      <c r="C3142" s="1" t="str">
        <f>IFERROR(VLOOKUP(B3142,Merged!E:G,3,FALSE),"")</f>
        <v/>
      </c>
      <c r="E3142" s="1" t="s">
        <v>6581</v>
      </c>
      <c r="F3142" s="1" t="str">
        <f>TEXT($G3142,"0000") &amp; TEXT($H3142,"00")</f>
        <v>200504</v>
      </c>
      <c r="G3142" s="1">
        <f>IFERROR(
  IF(ISNUMBER(SEARCH("平成",B3142)),
     1988 + VALUE(MID(B3142, SEARCH("平成",B3142) + 2, FIND("年", B3142) - SEARCH("平成",B3142) - 2)),
  IF(ISNUMBER(SEARCH("令和元年",B3142)),
     2019,
  IF(ISNUMBER(SEARCH("令和",B3142)),
     2018 + VALUE(MID(B3142, SEARCH("令和",B3142) + 2, FIND("年", B3142) - SEARCH("令和",B3142) - 2)),
  ""))),
"")</f>
        <v>2005</v>
      </c>
      <c r="H3142" s="1">
        <v>4</v>
      </c>
      <c r="I3142" s="5">
        <f>VALUE(RIGHT($E3142,LEN($E3142)-1))</f>
        <v>21</v>
      </c>
      <c r="J3142" s="1" t="s">
        <v>9091</v>
      </c>
      <c r="K3142" s="1" t="s">
        <v>11445</v>
      </c>
      <c r="L3142" s="1" t="s">
        <v>13419</v>
      </c>
    </row>
    <row r="3143" spans="1:12" hidden="1" x14ac:dyDescent="0.2">
      <c r="A3143" s="1">
        <v>3142</v>
      </c>
      <c r="B3143" s="1" t="s">
        <v>3142</v>
      </c>
      <c r="C3143" s="1" t="str">
        <f>IFERROR(VLOOKUP(B3143,Merged!E:G,3,FALSE),"")</f>
        <v/>
      </c>
      <c r="E3143" s="1" t="s">
        <v>6582</v>
      </c>
      <c r="F3143" s="1" t="str">
        <f>TEXT($G3143,"0000") &amp; TEXT($H3143,"00")</f>
        <v>200504</v>
      </c>
      <c r="G3143" s="1">
        <f>IFERROR(
  IF(ISNUMBER(SEARCH("平成",B3143)),
     1988 + VALUE(MID(B3143, SEARCH("平成",B3143) + 2, FIND("年", B3143) - SEARCH("平成",B3143) - 2)),
  IF(ISNUMBER(SEARCH("令和元年",B3143)),
     2019,
  IF(ISNUMBER(SEARCH("令和",B3143)),
     2018 + VALUE(MID(B3143, SEARCH("令和",B3143) + 2, FIND("年", B3143) - SEARCH("令和",B3143) - 2)),
  ""))),
"")</f>
        <v>2005</v>
      </c>
      <c r="H3143" s="1">
        <v>4</v>
      </c>
      <c r="I3143" s="5">
        <f>VALUE(RIGHT($E3143,LEN($E3143)-1))</f>
        <v>22</v>
      </c>
      <c r="J3143" s="1" t="s">
        <v>9092</v>
      </c>
      <c r="K3143" s="1" t="s">
        <v>11443</v>
      </c>
      <c r="L3143" s="1" t="s">
        <v>11749</v>
      </c>
    </row>
    <row r="3144" spans="1:12" hidden="1" x14ac:dyDescent="0.2">
      <c r="A3144" s="1">
        <v>3143</v>
      </c>
      <c r="B3144" s="1" t="s">
        <v>3143</v>
      </c>
      <c r="C3144" s="1" t="str">
        <f>IFERROR(VLOOKUP(B3144,Merged!E:G,3,FALSE),"")</f>
        <v/>
      </c>
      <c r="E3144" s="1" t="s">
        <v>6583</v>
      </c>
      <c r="F3144" s="1" t="str">
        <f>TEXT($G3144,"0000") &amp; TEXT($H3144,"00")</f>
        <v>200504</v>
      </c>
      <c r="G3144" s="1">
        <f>IFERROR(
  IF(ISNUMBER(SEARCH("平成",B3144)),
     1988 + VALUE(MID(B3144, SEARCH("平成",B3144) + 2, FIND("年", B3144) - SEARCH("平成",B3144) - 2)),
  IF(ISNUMBER(SEARCH("令和元年",B3144)),
     2019,
  IF(ISNUMBER(SEARCH("令和",B3144)),
     2018 + VALUE(MID(B3144, SEARCH("令和",B3144) + 2, FIND("年", B3144) - SEARCH("令和",B3144) - 2)),
  ""))),
"")</f>
        <v>2005</v>
      </c>
      <c r="H3144" s="1">
        <v>4</v>
      </c>
      <c r="I3144" s="5">
        <f>VALUE(RIGHT($E3144,LEN($E3144)-1))</f>
        <v>23</v>
      </c>
      <c r="J3144" s="1" t="s">
        <v>9093</v>
      </c>
      <c r="K3144" s="1" t="s">
        <v>11445</v>
      </c>
      <c r="L3144" s="1" t="s">
        <v>13257</v>
      </c>
    </row>
    <row r="3145" spans="1:12" hidden="1" x14ac:dyDescent="0.2">
      <c r="A3145" s="1">
        <v>3144</v>
      </c>
      <c r="B3145" s="1" t="s">
        <v>3144</v>
      </c>
      <c r="C3145" s="1" t="str">
        <f>IFERROR(VLOOKUP(B3145,Merged!E:G,3,FALSE),"")</f>
        <v/>
      </c>
      <c r="E3145" s="1" t="s">
        <v>6584</v>
      </c>
      <c r="F3145" s="1" t="str">
        <f>TEXT($G3145,"0000") &amp; TEXT($H3145,"00")</f>
        <v>200504</v>
      </c>
      <c r="G3145" s="1">
        <f>IFERROR(
  IF(ISNUMBER(SEARCH("平成",B3145)),
     1988 + VALUE(MID(B3145, SEARCH("平成",B3145) + 2, FIND("年", B3145) - SEARCH("平成",B3145) - 2)),
  IF(ISNUMBER(SEARCH("令和元年",B3145)),
     2019,
  IF(ISNUMBER(SEARCH("令和",B3145)),
     2018 + VALUE(MID(B3145, SEARCH("令和",B3145) + 2, FIND("年", B3145) - SEARCH("令和",B3145) - 2)),
  ""))),
"")</f>
        <v>2005</v>
      </c>
      <c r="H3145" s="1">
        <v>4</v>
      </c>
      <c r="I3145" s="5">
        <f>VALUE(RIGHT($E3145,LEN($E3145)-1))</f>
        <v>24</v>
      </c>
      <c r="J3145" s="1" t="s">
        <v>9094</v>
      </c>
      <c r="K3145" s="1" t="s">
        <v>11443</v>
      </c>
      <c r="L3145" s="1" t="s">
        <v>13420</v>
      </c>
    </row>
    <row r="3146" spans="1:12" hidden="1" x14ac:dyDescent="0.2">
      <c r="A3146" s="1">
        <v>3145</v>
      </c>
      <c r="B3146" s="1" t="s">
        <v>3145</v>
      </c>
      <c r="C3146" s="1" t="str">
        <f>IFERROR(VLOOKUP(B3146,Merged!E:G,3,FALSE),"")</f>
        <v/>
      </c>
      <c r="E3146" s="1" t="s">
        <v>6585</v>
      </c>
      <c r="F3146" s="1" t="str">
        <f>TEXT($G3146,"0000") &amp; TEXT($H3146,"00")</f>
        <v>200504</v>
      </c>
      <c r="G3146" s="1">
        <f>IFERROR(
  IF(ISNUMBER(SEARCH("平成",B3146)),
     1988 + VALUE(MID(B3146, SEARCH("平成",B3146) + 2, FIND("年", B3146) - SEARCH("平成",B3146) - 2)),
  IF(ISNUMBER(SEARCH("令和元年",B3146)),
     2019,
  IF(ISNUMBER(SEARCH("令和",B3146)),
     2018 + VALUE(MID(B3146, SEARCH("令和",B3146) + 2, FIND("年", B3146) - SEARCH("令和",B3146) - 2)),
  ""))),
"")</f>
        <v>2005</v>
      </c>
      <c r="H3146" s="1">
        <v>4</v>
      </c>
      <c r="I3146" s="5">
        <f>VALUE(RIGHT($E3146,LEN($E3146)-1))</f>
        <v>25</v>
      </c>
      <c r="J3146" s="1" t="s">
        <v>9095</v>
      </c>
      <c r="K3146" s="1" t="s">
        <v>11442</v>
      </c>
      <c r="L3146" s="1" t="s">
        <v>12644</v>
      </c>
    </row>
    <row r="3147" spans="1:12" hidden="1" x14ac:dyDescent="0.2">
      <c r="A3147" s="1">
        <v>3146</v>
      </c>
      <c r="B3147" s="1" t="s">
        <v>3146</v>
      </c>
      <c r="C3147" s="1" t="str">
        <f>IFERROR(VLOOKUP(B3147,Merged!E:G,3,FALSE),"")</f>
        <v/>
      </c>
      <c r="E3147" s="1" t="s">
        <v>6586</v>
      </c>
      <c r="F3147" s="1" t="str">
        <f>TEXT($G3147,"0000") &amp; TEXT($H3147,"00")</f>
        <v>200504</v>
      </c>
      <c r="G3147" s="1">
        <f>IFERROR(
  IF(ISNUMBER(SEARCH("平成",B3147)),
     1988 + VALUE(MID(B3147, SEARCH("平成",B3147) + 2, FIND("年", B3147) - SEARCH("平成",B3147) - 2)),
  IF(ISNUMBER(SEARCH("令和元年",B3147)),
     2019,
  IF(ISNUMBER(SEARCH("令和",B3147)),
     2018 + VALUE(MID(B3147, SEARCH("令和",B3147) + 2, FIND("年", B3147) - SEARCH("令和",B3147) - 2)),
  ""))),
"")</f>
        <v>2005</v>
      </c>
      <c r="H3147" s="1">
        <v>4</v>
      </c>
      <c r="I3147" s="5">
        <f>VALUE(RIGHT($E3147,LEN($E3147)-1))</f>
        <v>26</v>
      </c>
      <c r="J3147" s="1" t="s">
        <v>9096</v>
      </c>
      <c r="K3147" s="1" t="s">
        <v>11444</v>
      </c>
      <c r="L3147" s="1" t="s">
        <v>13421</v>
      </c>
    </row>
    <row r="3148" spans="1:12" hidden="1" x14ac:dyDescent="0.2">
      <c r="A3148" s="1">
        <v>3147</v>
      </c>
      <c r="B3148" s="1" t="s">
        <v>3147</v>
      </c>
      <c r="C3148" s="1" t="str">
        <f>IFERROR(VLOOKUP(B3148,Merged!E:G,3,FALSE),"")</f>
        <v/>
      </c>
      <c r="E3148" s="1" t="s">
        <v>6587</v>
      </c>
      <c r="F3148" s="1" t="str">
        <f>TEXT($G3148,"0000") &amp; TEXT($H3148,"00")</f>
        <v>200504</v>
      </c>
      <c r="G3148" s="1">
        <f>IFERROR(
  IF(ISNUMBER(SEARCH("平成",B3148)),
     1988 + VALUE(MID(B3148, SEARCH("平成",B3148) + 2, FIND("年", B3148) - SEARCH("平成",B3148) - 2)),
  IF(ISNUMBER(SEARCH("令和元年",B3148)),
     2019,
  IF(ISNUMBER(SEARCH("令和",B3148)),
     2018 + VALUE(MID(B3148, SEARCH("令和",B3148) + 2, FIND("年", B3148) - SEARCH("令和",B3148) - 2)),
  ""))),
"")</f>
        <v>2005</v>
      </c>
      <c r="H3148" s="1">
        <v>4</v>
      </c>
      <c r="I3148" s="5">
        <f>VALUE(RIGHT($E3148,LEN($E3148)-1))</f>
        <v>27</v>
      </c>
      <c r="J3148" s="1" t="s">
        <v>9097</v>
      </c>
      <c r="K3148" s="1" t="s">
        <v>11445</v>
      </c>
      <c r="L3148" s="1" t="s">
        <v>13422</v>
      </c>
    </row>
    <row r="3149" spans="1:12" hidden="1" x14ac:dyDescent="0.2">
      <c r="A3149" s="1">
        <v>3148</v>
      </c>
      <c r="B3149" s="1" t="s">
        <v>3148</v>
      </c>
      <c r="C3149" s="1" t="str">
        <f>IFERROR(VLOOKUP(B3149,Merged!E:G,3,FALSE),"")</f>
        <v/>
      </c>
      <c r="E3149" s="1" t="s">
        <v>6588</v>
      </c>
      <c r="F3149" s="1" t="str">
        <f>TEXT($G3149,"0000") &amp; TEXT($H3149,"00")</f>
        <v>200504</v>
      </c>
      <c r="G3149" s="1">
        <f>IFERROR(
  IF(ISNUMBER(SEARCH("平成",B3149)),
     1988 + VALUE(MID(B3149, SEARCH("平成",B3149) + 2, FIND("年", B3149) - SEARCH("平成",B3149) - 2)),
  IF(ISNUMBER(SEARCH("令和元年",B3149)),
     2019,
  IF(ISNUMBER(SEARCH("令和",B3149)),
     2018 + VALUE(MID(B3149, SEARCH("令和",B3149) + 2, FIND("年", B3149) - SEARCH("令和",B3149) - 2)),
  ""))),
"")</f>
        <v>2005</v>
      </c>
      <c r="H3149" s="1">
        <v>4</v>
      </c>
      <c r="I3149" s="5">
        <f>VALUE(RIGHT($E3149,LEN($E3149)-1))</f>
        <v>28</v>
      </c>
      <c r="J3149" s="1" t="s">
        <v>9098</v>
      </c>
      <c r="K3149" s="1" t="s">
        <v>11443</v>
      </c>
      <c r="L3149" s="1" t="s">
        <v>13423</v>
      </c>
    </row>
    <row r="3150" spans="1:12" hidden="1" x14ac:dyDescent="0.2">
      <c r="A3150" s="1">
        <v>3149</v>
      </c>
      <c r="B3150" s="1" t="s">
        <v>3149</v>
      </c>
      <c r="C3150" s="1" t="str">
        <f>IFERROR(VLOOKUP(B3150,Merged!E:G,3,FALSE),"")</f>
        <v/>
      </c>
      <c r="E3150" s="1" t="s">
        <v>6589</v>
      </c>
      <c r="F3150" s="1" t="str">
        <f>TEXT($G3150,"0000") &amp; TEXT($H3150,"00")</f>
        <v>200504</v>
      </c>
      <c r="G3150" s="1">
        <f>IFERROR(
  IF(ISNUMBER(SEARCH("平成",B3150)),
     1988 + VALUE(MID(B3150, SEARCH("平成",B3150) + 2, FIND("年", B3150) - SEARCH("平成",B3150) - 2)),
  IF(ISNUMBER(SEARCH("令和元年",B3150)),
     2019,
  IF(ISNUMBER(SEARCH("令和",B3150)),
     2018 + VALUE(MID(B3150, SEARCH("令和",B3150) + 2, FIND("年", B3150) - SEARCH("令和",B3150) - 2)),
  ""))),
"")</f>
        <v>2005</v>
      </c>
      <c r="H3150" s="1">
        <v>4</v>
      </c>
      <c r="I3150" s="5">
        <f>VALUE(RIGHT($E3150,LEN($E3150)-1))</f>
        <v>29</v>
      </c>
      <c r="J3150" s="1" t="s">
        <v>9099</v>
      </c>
      <c r="K3150" s="1" t="s">
        <v>11445</v>
      </c>
      <c r="L3150" s="1" t="s">
        <v>13424</v>
      </c>
    </row>
    <row r="3151" spans="1:12" hidden="1" x14ac:dyDescent="0.2">
      <c r="A3151" s="1">
        <v>3150</v>
      </c>
      <c r="B3151" s="1" t="s">
        <v>3150</v>
      </c>
      <c r="C3151" s="1" t="str">
        <f>IFERROR(VLOOKUP(B3151,Merged!E:G,3,FALSE),"")</f>
        <v/>
      </c>
      <c r="E3151" s="1" t="s">
        <v>6590</v>
      </c>
      <c r="F3151" s="1" t="str">
        <f>TEXT($G3151,"0000") &amp; TEXT($H3151,"00")</f>
        <v>200504</v>
      </c>
      <c r="G3151" s="1">
        <f>IFERROR(
  IF(ISNUMBER(SEARCH("平成",B3151)),
     1988 + VALUE(MID(B3151, SEARCH("平成",B3151) + 2, FIND("年", B3151) - SEARCH("平成",B3151) - 2)),
  IF(ISNUMBER(SEARCH("令和元年",B3151)),
     2019,
  IF(ISNUMBER(SEARCH("令和",B3151)),
     2018 + VALUE(MID(B3151, SEARCH("令和",B3151) + 2, FIND("年", B3151) - SEARCH("令和",B3151) - 2)),
  ""))),
"")</f>
        <v>2005</v>
      </c>
      <c r="H3151" s="1">
        <v>4</v>
      </c>
      <c r="I3151" s="5">
        <f>VALUE(RIGHT($E3151,LEN($E3151)-1))</f>
        <v>30</v>
      </c>
      <c r="J3151" s="1" t="s">
        <v>9100</v>
      </c>
      <c r="K3151" s="1" t="s">
        <v>11442</v>
      </c>
      <c r="L3151" s="1" t="s">
        <v>11968</v>
      </c>
    </row>
    <row r="3152" spans="1:12" hidden="1" x14ac:dyDescent="0.2">
      <c r="A3152" s="1">
        <v>3151</v>
      </c>
      <c r="B3152" s="1" t="s">
        <v>3151</v>
      </c>
      <c r="C3152" s="1" t="str">
        <f>IFERROR(VLOOKUP(B3152,Merged!E:G,3,FALSE),"")</f>
        <v/>
      </c>
      <c r="E3152" s="1" t="s">
        <v>6591</v>
      </c>
      <c r="F3152" s="1" t="str">
        <f>TEXT($G3152,"0000") &amp; TEXT($H3152,"00")</f>
        <v>200504</v>
      </c>
      <c r="G3152" s="1">
        <f>IFERROR(
  IF(ISNUMBER(SEARCH("平成",B3152)),
     1988 + VALUE(MID(B3152, SEARCH("平成",B3152) + 2, FIND("年", B3152) - SEARCH("平成",B3152) - 2)),
  IF(ISNUMBER(SEARCH("令和元年",B3152)),
     2019,
  IF(ISNUMBER(SEARCH("令和",B3152)),
     2018 + VALUE(MID(B3152, SEARCH("令和",B3152) + 2, FIND("年", B3152) - SEARCH("令和",B3152) - 2)),
  ""))),
"")</f>
        <v>2005</v>
      </c>
      <c r="H3152" s="1">
        <v>4</v>
      </c>
      <c r="I3152" s="5">
        <f>VALUE(RIGHT($E3152,LEN($E3152)-1))</f>
        <v>31</v>
      </c>
      <c r="J3152" s="1" t="s">
        <v>9101</v>
      </c>
      <c r="K3152" s="1" t="s">
        <v>11442</v>
      </c>
      <c r="L3152" s="1" t="s">
        <v>11938</v>
      </c>
    </row>
    <row r="3153" spans="1:12" hidden="1" x14ac:dyDescent="0.2">
      <c r="A3153" s="1">
        <v>3152</v>
      </c>
      <c r="B3153" s="1" t="s">
        <v>3152</v>
      </c>
      <c r="C3153" s="1" t="str">
        <f>IFERROR(VLOOKUP(B3153,Merged!E:G,3,FALSE),"")</f>
        <v/>
      </c>
      <c r="E3153" s="1" t="s">
        <v>6592</v>
      </c>
      <c r="F3153" s="1" t="str">
        <f>TEXT($G3153,"0000") &amp; TEXT($H3153,"00")</f>
        <v>200504</v>
      </c>
      <c r="G3153" s="1">
        <f>IFERROR(
  IF(ISNUMBER(SEARCH("平成",B3153)),
     1988 + VALUE(MID(B3153, SEARCH("平成",B3153) + 2, FIND("年", B3153) - SEARCH("平成",B3153) - 2)),
  IF(ISNUMBER(SEARCH("令和元年",B3153)),
     2019,
  IF(ISNUMBER(SEARCH("令和",B3153)),
     2018 + VALUE(MID(B3153, SEARCH("令和",B3153) + 2, FIND("年", B3153) - SEARCH("令和",B3153) - 2)),
  ""))),
"")</f>
        <v>2005</v>
      </c>
      <c r="H3153" s="1">
        <v>4</v>
      </c>
      <c r="I3153" s="5">
        <f>VALUE(RIGHT($E3153,LEN($E3153)-1))</f>
        <v>32</v>
      </c>
      <c r="J3153" s="1" t="s">
        <v>9102</v>
      </c>
      <c r="K3153" s="1" t="s">
        <v>11442</v>
      </c>
      <c r="L3153" s="1" t="s">
        <v>13425</v>
      </c>
    </row>
    <row r="3154" spans="1:12" hidden="1" x14ac:dyDescent="0.2">
      <c r="A3154" s="1">
        <v>3153</v>
      </c>
      <c r="B3154" s="1" t="s">
        <v>3153</v>
      </c>
      <c r="C3154" s="1" t="str">
        <f>IFERROR(VLOOKUP(B3154,Merged!E:G,3,FALSE),"")</f>
        <v/>
      </c>
      <c r="E3154" s="1" t="s">
        <v>6593</v>
      </c>
      <c r="F3154" s="1" t="str">
        <f>TEXT($G3154,"0000") &amp; TEXT($H3154,"00")</f>
        <v>200504</v>
      </c>
      <c r="G3154" s="1">
        <f>IFERROR(
  IF(ISNUMBER(SEARCH("平成",B3154)),
     1988 + VALUE(MID(B3154, SEARCH("平成",B3154) + 2, FIND("年", B3154) - SEARCH("平成",B3154) - 2)),
  IF(ISNUMBER(SEARCH("令和元年",B3154)),
     2019,
  IF(ISNUMBER(SEARCH("令和",B3154)),
     2018 + VALUE(MID(B3154, SEARCH("令和",B3154) + 2, FIND("年", B3154) - SEARCH("令和",B3154) - 2)),
  ""))),
"")</f>
        <v>2005</v>
      </c>
      <c r="H3154" s="1">
        <v>4</v>
      </c>
      <c r="I3154" s="5">
        <f>VALUE(RIGHT($E3154,LEN($E3154)-1))</f>
        <v>33</v>
      </c>
      <c r="J3154" s="1" t="s">
        <v>9103</v>
      </c>
      <c r="K3154" s="1" t="s">
        <v>11444</v>
      </c>
      <c r="L3154" s="1" t="s">
        <v>13426</v>
      </c>
    </row>
    <row r="3155" spans="1:12" hidden="1" x14ac:dyDescent="0.2">
      <c r="A3155" s="1">
        <v>3154</v>
      </c>
      <c r="B3155" s="1" t="s">
        <v>3154</v>
      </c>
      <c r="C3155" s="1" t="str">
        <f>IFERROR(VLOOKUP(B3155,Merged!E:G,3,FALSE),"")</f>
        <v/>
      </c>
      <c r="E3155" s="1" t="s">
        <v>6594</v>
      </c>
      <c r="F3155" s="1" t="str">
        <f>TEXT($G3155,"0000") &amp; TEXT($H3155,"00")</f>
        <v>200504</v>
      </c>
      <c r="G3155" s="1">
        <f>IFERROR(
  IF(ISNUMBER(SEARCH("平成",B3155)),
     1988 + VALUE(MID(B3155, SEARCH("平成",B3155) + 2, FIND("年", B3155) - SEARCH("平成",B3155) - 2)),
  IF(ISNUMBER(SEARCH("令和元年",B3155)),
     2019,
  IF(ISNUMBER(SEARCH("令和",B3155)),
     2018 + VALUE(MID(B3155, SEARCH("令和",B3155) + 2, FIND("年", B3155) - SEARCH("令和",B3155) - 2)),
  ""))),
"")</f>
        <v>2005</v>
      </c>
      <c r="H3155" s="1">
        <v>4</v>
      </c>
      <c r="I3155" s="5">
        <f>VALUE(RIGHT($E3155,LEN($E3155)-1))</f>
        <v>34</v>
      </c>
      <c r="J3155" s="1" t="s">
        <v>9104</v>
      </c>
      <c r="K3155" s="1" t="s">
        <v>11442</v>
      </c>
      <c r="L3155" s="1" t="s">
        <v>13427</v>
      </c>
    </row>
    <row r="3156" spans="1:12" hidden="1" x14ac:dyDescent="0.2">
      <c r="A3156" s="1">
        <v>3155</v>
      </c>
      <c r="B3156" s="1" t="s">
        <v>3155</v>
      </c>
      <c r="C3156" s="1" t="str">
        <f>IFERROR(VLOOKUP(B3156,Merged!E:G,3,FALSE),"")</f>
        <v/>
      </c>
      <c r="E3156" s="1" t="s">
        <v>6595</v>
      </c>
      <c r="F3156" s="1" t="str">
        <f>TEXT($G3156,"0000") &amp; TEXT($H3156,"00")</f>
        <v>200504</v>
      </c>
      <c r="G3156" s="1">
        <f>IFERROR(
  IF(ISNUMBER(SEARCH("平成",B3156)),
     1988 + VALUE(MID(B3156, SEARCH("平成",B3156) + 2, FIND("年", B3156) - SEARCH("平成",B3156) - 2)),
  IF(ISNUMBER(SEARCH("令和元年",B3156)),
     2019,
  IF(ISNUMBER(SEARCH("令和",B3156)),
     2018 + VALUE(MID(B3156, SEARCH("令和",B3156) + 2, FIND("年", B3156) - SEARCH("令和",B3156) - 2)),
  ""))),
"")</f>
        <v>2005</v>
      </c>
      <c r="H3156" s="1">
        <v>4</v>
      </c>
      <c r="I3156" s="5">
        <f>VALUE(RIGHT($E3156,LEN($E3156)-1))</f>
        <v>35</v>
      </c>
      <c r="J3156" s="1" t="s">
        <v>8797</v>
      </c>
      <c r="K3156" s="1" t="s">
        <v>11443</v>
      </c>
      <c r="L3156" s="1" t="s">
        <v>12362</v>
      </c>
    </row>
    <row r="3157" spans="1:12" hidden="1" x14ac:dyDescent="0.2">
      <c r="A3157" s="1">
        <v>3156</v>
      </c>
      <c r="B3157" s="1" t="s">
        <v>3156</v>
      </c>
      <c r="C3157" s="1" t="str">
        <f>IFERROR(VLOOKUP(B3157,Merged!E:G,3,FALSE),"")</f>
        <v/>
      </c>
      <c r="E3157" s="1" t="s">
        <v>6596</v>
      </c>
      <c r="F3157" s="1" t="str">
        <f>TEXT($G3157,"0000") &amp; TEXT($H3157,"00")</f>
        <v>200504</v>
      </c>
      <c r="G3157" s="1">
        <f>IFERROR(
  IF(ISNUMBER(SEARCH("平成",B3157)),
     1988 + VALUE(MID(B3157, SEARCH("平成",B3157) + 2, FIND("年", B3157) - SEARCH("平成",B3157) - 2)),
  IF(ISNUMBER(SEARCH("令和元年",B3157)),
     2019,
  IF(ISNUMBER(SEARCH("令和",B3157)),
     2018 + VALUE(MID(B3157, SEARCH("令和",B3157) + 2, FIND("年", B3157) - SEARCH("令和",B3157) - 2)),
  ""))),
"")</f>
        <v>2005</v>
      </c>
      <c r="H3157" s="1">
        <v>4</v>
      </c>
      <c r="I3157" s="5">
        <f>VALUE(RIGHT($E3157,LEN($E3157)-1))</f>
        <v>36</v>
      </c>
      <c r="J3157" s="1" t="s">
        <v>9105</v>
      </c>
      <c r="K3157" s="1" t="s">
        <v>11443</v>
      </c>
      <c r="L3157" s="1" t="s">
        <v>12457</v>
      </c>
    </row>
    <row r="3158" spans="1:12" hidden="1" x14ac:dyDescent="0.2">
      <c r="A3158" s="1">
        <v>3157</v>
      </c>
      <c r="B3158" s="1" t="s">
        <v>3157</v>
      </c>
      <c r="C3158" s="1" t="str">
        <f>IFERROR(VLOOKUP(B3158,Merged!E:G,3,FALSE),"")</f>
        <v/>
      </c>
      <c r="E3158" s="1" t="s">
        <v>6597</v>
      </c>
      <c r="F3158" s="1" t="str">
        <f>TEXT($G3158,"0000") &amp; TEXT($H3158,"00")</f>
        <v>200504</v>
      </c>
      <c r="G3158" s="1">
        <f>IFERROR(
  IF(ISNUMBER(SEARCH("平成",B3158)),
     1988 + VALUE(MID(B3158, SEARCH("平成",B3158) + 2, FIND("年", B3158) - SEARCH("平成",B3158) - 2)),
  IF(ISNUMBER(SEARCH("令和元年",B3158)),
     2019,
  IF(ISNUMBER(SEARCH("令和",B3158)),
     2018 + VALUE(MID(B3158, SEARCH("令和",B3158) + 2, FIND("年", B3158) - SEARCH("令和",B3158) - 2)),
  ""))),
"")</f>
        <v>2005</v>
      </c>
      <c r="H3158" s="1">
        <v>4</v>
      </c>
      <c r="I3158" s="5">
        <f>VALUE(RIGHT($E3158,LEN($E3158)-1))</f>
        <v>37</v>
      </c>
      <c r="J3158" s="1" t="s">
        <v>9106</v>
      </c>
      <c r="K3158" s="1" t="s">
        <v>11445</v>
      </c>
      <c r="L3158" s="1" t="s">
        <v>13428</v>
      </c>
    </row>
    <row r="3159" spans="1:12" hidden="1" x14ac:dyDescent="0.2">
      <c r="A3159" s="1">
        <v>3158</v>
      </c>
      <c r="B3159" s="1" t="s">
        <v>3158</v>
      </c>
      <c r="C3159" s="1" t="str">
        <f>IFERROR(VLOOKUP(B3159,Merged!E:G,3,FALSE),"")</f>
        <v/>
      </c>
      <c r="E3159" s="1" t="s">
        <v>6598</v>
      </c>
      <c r="F3159" s="1" t="str">
        <f>TEXT($G3159,"0000") &amp; TEXT($H3159,"00")</f>
        <v>200504</v>
      </c>
      <c r="G3159" s="1">
        <f>IFERROR(
  IF(ISNUMBER(SEARCH("平成",B3159)),
     1988 + VALUE(MID(B3159, SEARCH("平成",B3159) + 2, FIND("年", B3159) - SEARCH("平成",B3159) - 2)),
  IF(ISNUMBER(SEARCH("令和元年",B3159)),
     2019,
  IF(ISNUMBER(SEARCH("令和",B3159)),
     2018 + VALUE(MID(B3159, SEARCH("令和",B3159) + 2, FIND("年", B3159) - SEARCH("令和",B3159) - 2)),
  ""))),
"")</f>
        <v>2005</v>
      </c>
      <c r="H3159" s="1">
        <v>4</v>
      </c>
      <c r="I3159" s="5">
        <f>VALUE(RIGHT($E3159,LEN($E3159)-1))</f>
        <v>38</v>
      </c>
      <c r="J3159" s="1" t="s">
        <v>9107</v>
      </c>
      <c r="K3159" s="1" t="s">
        <v>11444</v>
      </c>
      <c r="L3159" s="1" t="s">
        <v>13429</v>
      </c>
    </row>
    <row r="3160" spans="1:12" hidden="1" x14ac:dyDescent="0.2">
      <c r="A3160" s="1">
        <v>3159</v>
      </c>
      <c r="B3160" s="1" t="s">
        <v>3159</v>
      </c>
      <c r="C3160" s="1" t="str">
        <f>IFERROR(VLOOKUP(B3160,Merged!E:G,3,FALSE),"")</f>
        <v/>
      </c>
      <c r="E3160" s="1" t="s">
        <v>6599</v>
      </c>
      <c r="F3160" s="1" t="str">
        <f>TEXT($G3160,"0000") &amp; TEXT($H3160,"00")</f>
        <v>200504</v>
      </c>
      <c r="G3160" s="1">
        <f>IFERROR(
  IF(ISNUMBER(SEARCH("平成",B3160)),
     1988 + VALUE(MID(B3160, SEARCH("平成",B3160) + 2, FIND("年", B3160) - SEARCH("平成",B3160) - 2)),
  IF(ISNUMBER(SEARCH("令和元年",B3160)),
     2019,
  IF(ISNUMBER(SEARCH("令和",B3160)),
     2018 + VALUE(MID(B3160, SEARCH("令和",B3160) + 2, FIND("年", B3160) - SEARCH("令和",B3160) - 2)),
  ""))),
"")</f>
        <v>2005</v>
      </c>
      <c r="H3160" s="1">
        <v>4</v>
      </c>
      <c r="I3160" s="5">
        <f>VALUE(RIGHT($E3160,LEN($E3160)-1))</f>
        <v>39</v>
      </c>
      <c r="J3160" s="1" t="s">
        <v>9108</v>
      </c>
      <c r="K3160" s="1" t="s">
        <v>11445</v>
      </c>
      <c r="L3160" s="1" t="s">
        <v>13430</v>
      </c>
    </row>
    <row r="3161" spans="1:12" hidden="1" x14ac:dyDescent="0.2">
      <c r="A3161" s="1">
        <v>3160</v>
      </c>
      <c r="B3161" s="1" t="s">
        <v>3160</v>
      </c>
      <c r="C3161" s="1" t="str">
        <f>IFERROR(VLOOKUP(B3161,Merged!E:G,3,FALSE),"")</f>
        <v/>
      </c>
      <c r="E3161" s="1" t="s">
        <v>6600</v>
      </c>
      <c r="F3161" s="1" t="str">
        <f>TEXT($G3161,"0000") &amp; TEXT($H3161,"00")</f>
        <v>200504</v>
      </c>
      <c r="G3161" s="1">
        <f>IFERROR(
  IF(ISNUMBER(SEARCH("平成",B3161)),
     1988 + VALUE(MID(B3161, SEARCH("平成",B3161) + 2, FIND("年", B3161) - SEARCH("平成",B3161) - 2)),
  IF(ISNUMBER(SEARCH("令和元年",B3161)),
     2019,
  IF(ISNUMBER(SEARCH("令和",B3161)),
     2018 + VALUE(MID(B3161, SEARCH("令和",B3161) + 2, FIND("年", B3161) - SEARCH("令和",B3161) - 2)),
  ""))),
"")</f>
        <v>2005</v>
      </c>
      <c r="H3161" s="1">
        <v>4</v>
      </c>
      <c r="I3161" s="5">
        <f>VALUE(RIGHT($E3161,LEN($E3161)-1))</f>
        <v>40</v>
      </c>
      <c r="J3161" s="1" t="s">
        <v>9109</v>
      </c>
      <c r="K3161" s="1" t="s">
        <v>11443</v>
      </c>
      <c r="L3161" s="1" t="s">
        <v>13431</v>
      </c>
    </row>
    <row r="3162" spans="1:12" hidden="1" x14ac:dyDescent="0.2">
      <c r="A3162" s="1">
        <v>3161</v>
      </c>
      <c r="B3162" s="1" t="s">
        <v>3161</v>
      </c>
      <c r="C3162" s="1" t="str">
        <f>IFERROR(VLOOKUP(B3162,Merged!E:G,3,FALSE),"")</f>
        <v/>
      </c>
      <c r="E3162" s="1" t="s">
        <v>6601</v>
      </c>
      <c r="F3162" s="1" t="str">
        <f>TEXT($G3162,"0000") &amp; TEXT($H3162,"00")</f>
        <v>200504</v>
      </c>
      <c r="G3162" s="1">
        <f>IFERROR(
  IF(ISNUMBER(SEARCH("平成",B3162)),
     1988 + VALUE(MID(B3162, SEARCH("平成",B3162) + 2, FIND("年", B3162) - SEARCH("平成",B3162) - 2)),
  IF(ISNUMBER(SEARCH("令和元年",B3162)),
     2019,
  IF(ISNUMBER(SEARCH("令和",B3162)),
     2018 + VALUE(MID(B3162, SEARCH("令和",B3162) + 2, FIND("年", B3162) - SEARCH("令和",B3162) - 2)),
  ""))),
"")</f>
        <v>2005</v>
      </c>
      <c r="H3162" s="1">
        <v>4</v>
      </c>
      <c r="I3162" s="5">
        <f>VALUE(RIGHT($E3162,LEN($E3162)-1))</f>
        <v>41</v>
      </c>
      <c r="J3162" s="1" t="s">
        <v>9110</v>
      </c>
      <c r="K3162" s="1" t="s">
        <v>11442</v>
      </c>
      <c r="L3162" s="1" t="s">
        <v>13432</v>
      </c>
    </row>
    <row r="3163" spans="1:12" hidden="1" x14ac:dyDescent="0.2">
      <c r="A3163" s="1">
        <v>3162</v>
      </c>
      <c r="B3163" s="1" t="s">
        <v>3162</v>
      </c>
      <c r="C3163" s="1" t="str">
        <f>IFERROR(VLOOKUP(B3163,Merged!E:G,3,FALSE),"")</f>
        <v/>
      </c>
      <c r="E3163" s="1" t="s">
        <v>6602</v>
      </c>
      <c r="F3163" s="1" t="str">
        <f>TEXT($G3163,"0000") &amp; TEXT($H3163,"00")</f>
        <v>200504</v>
      </c>
      <c r="G3163" s="1">
        <f>IFERROR(
  IF(ISNUMBER(SEARCH("平成",B3163)),
     1988 + VALUE(MID(B3163, SEARCH("平成",B3163) + 2, FIND("年", B3163) - SEARCH("平成",B3163) - 2)),
  IF(ISNUMBER(SEARCH("令和元年",B3163)),
     2019,
  IF(ISNUMBER(SEARCH("令和",B3163)),
     2018 + VALUE(MID(B3163, SEARCH("令和",B3163) + 2, FIND("年", B3163) - SEARCH("令和",B3163) - 2)),
  ""))),
"")</f>
        <v>2005</v>
      </c>
      <c r="H3163" s="1">
        <v>4</v>
      </c>
      <c r="I3163" s="5">
        <f>VALUE(RIGHT($E3163,LEN($E3163)-1))</f>
        <v>42</v>
      </c>
      <c r="J3163" s="1" t="s">
        <v>9111</v>
      </c>
      <c r="K3163" s="1" t="s">
        <v>11445</v>
      </c>
      <c r="L3163" s="1" t="s">
        <v>13184</v>
      </c>
    </row>
    <row r="3164" spans="1:12" hidden="1" x14ac:dyDescent="0.2">
      <c r="A3164" s="1">
        <v>3163</v>
      </c>
      <c r="B3164" s="1" t="s">
        <v>3163</v>
      </c>
      <c r="C3164" s="1" t="str">
        <f>IFERROR(VLOOKUP(B3164,Merged!E:G,3,FALSE),"")</f>
        <v/>
      </c>
      <c r="E3164" s="1" t="s">
        <v>6603</v>
      </c>
      <c r="F3164" s="1" t="str">
        <f>TEXT($G3164,"0000") &amp; TEXT($H3164,"00")</f>
        <v>200504</v>
      </c>
      <c r="G3164" s="1">
        <f>IFERROR(
  IF(ISNUMBER(SEARCH("平成",B3164)),
     1988 + VALUE(MID(B3164, SEARCH("平成",B3164) + 2, FIND("年", B3164) - SEARCH("平成",B3164) - 2)),
  IF(ISNUMBER(SEARCH("令和元年",B3164)),
     2019,
  IF(ISNUMBER(SEARCH("令和",B3164)),
     2018 + VALUE(MID(B3164, SEARCH("令和",B3164) + 2, FIND("年", B3164) - SEARCH("令和",B3164) - 2)),
  ""))),
"")</f>
        <v>2005</v>
      </c>
      <c r="H3164" s="1">
        <v>4</v>
      </c>
      <c r="I3164" s="5">
        <f>VALUE(RIGHT($E3164,LEN($E3164)-1))</f>
        <v>43</v>
      </c>
      <c r="J3164" s="1" t="s">
        <v>9112</v>
      </c>
      <c r="K3164" s="1" t="s">
        <v>11445</v>
      </c>
      <c r="L3164" s="1" t="s">
        <v>13046</v>
      </c>
    </row>
    <row r="3165" spans="1:12" hidden="1" x14ac:dyDescent="0.2">
      <c r="A3165" s="1">
        <v>3164</v>
      </c>
      <c r="B3165" s="1" t="s">
        <v>3164</v>
      </c>
      <c r="C3165" s="1" t="str">
        <f>IFERROR(VLOOKUP(B3165,Merged!E:G,3,FALSE),"")</f>
        <v/>
      </c>
      <c r="E3165" s="1" t="s">
        <v>6604</v>
      </c>
      <c r="F3165" s="1" t="str">
        <f>TEXT($G3165,"0000") &amp; TEXT($H3165,"00")</f>
        <v>200504</v>
      </c>
      <c r="G3165" s="1">
        <f>IFERROR(
  IF(ISNUMBER(SEARCH("平成",B3165)),
     1988 + VALUE(MID(B3165, SEARCH("平成",B3165) + 2, FIND("年", B3165) - SEARCH("平成",B3165) - 2)),
  IF(ISNUMBER(SEARCH("令和元年",B3165)),
     2019,
  IF(ISNUMBER(SEARCH("令和",B3165)),
     2018 + VALUE(MID(B3165, SEARCH("令和",B3165) + 2, FIND("年", B3165) - SEARCH("令和",B3165) - 2)),
  ""))),
"")</f>
        <v>2005</v>
      </c>
      <c r="H3165" s="1">
        <v>4</v>
      </c>
      <c r="I3165" s="5">
        <f>VALUE(RIGHT($E3165,LEN($E3165)-1))</f>
        <v>44</v>
      </c>
      <c r="J3165" s="1" t="s">
        <v>9113</v>
      </c>
      <c r="K3165" s="1" t="s">
        <v>11442</v>
      </c>
      <c r="L3165" s="1" t="s">
        <v>13433</v>
      </c>
    </row>
    <row r="3166" spans="1:12" hidden="1" x14ac:dyDescent="0.2">
      <c r="A3166" s="1">
        <v>3165</v>
      </c>
      <c r="B3166" s="1" t="s">
        <v>3165</v>
      </c>
      <c r="C3166" s="1" t="str">
        <f>IFERROR(VLOOKUP(B3166,Merged!E:G,3,FALSE),"")</f>
        <v/>
      </c>
      <c r="E3166" s="1" t="s">
        <v>6605</v>
      </c>
      <c r="F3166" s="1" t="str">
        <f>TEXT($G3166,"0000") &amp; TEXT($H3166,"00")</f>
        <v>200504</v>
      </c>
      <c r="G3166" s="1">
        <f>IFERROR(
  IF(ISNUMBER(SEARCH("平成",B3166)),
     1988 + VALUE(MID(B3166, SEARCH("平成",B3166) + 2, FIND("年", B3166) - SEARCH("平成",B3166) - 2)),
  IF(ISNUMBER(SEARCH("令和元年",B3166)),
     2019,
  IF(ISNUMBER(SEARCH("令和",B3166)),
     2018 + VALUE(MID(B3166, SEARCH("令和",B3166) + 2, FIND("年", B3166) - SEARCH("令和",B3166) - 2)),
  ""))),
"")</f>
        <v>2005</v>
      </c>
      <c r="H3166" s="1">
        <v>4</v>
      </c>
      <c r="I3166" s="5">
        <f>VALUE(RIGHT($E3166,LEN($E3166)-1))</f>
        <v>45</v>
      </c>
      <c r="J3166" s="1" t="s">
        <v>8385</v>
      </c>
      <c r="K3166" s="1" t="s">
        <v>11442</v>
      </c>
      <c r="L3166" s="1" t="s">
        <v>12432</v>
      </c>
    </row>
    <row r="3167" spans="1:12" hidden="1" x14ac:dyDescent="0.2">
      <c r="A3167" s="1">
        <v>3166</v>
      </c>
      <c r="B3167" s="1" t="s">
        <v>3166</v>
      </c>
      <c r="C3167" s="1" t="str">
        <f>IFERROR(VLOOKUP(B3167,Merged!E:G,3,FALSE),"")</f>
        <v/>
      </c>
      <c r="E3167" s="1" t="s">
        <v>6606</v>
      </c>
      <c r="F3167" s="1" t="str">
        <f>TEXT($G3167,"0000") &amp; TEXT($H3167,"00")</f>
        <v>200504</v>
      </c>
      <c r="G3167" s="1">
        <f>IFERROR(
  IF(ISNUMBER(SEARCH("平成",B3167)),
     1988 + VALUE(MID(B3167, SEARCH("平成",B3167) + 2, FIND("年", B3167) - SEARCH("平成",B3167) - 2)),
  IF(ISNUMBER(SEARCH("令和元年",B3167)),
     2019,
  IF(ISNUMBER(SEARCH("令和",B3167)),
     2018 + VALUE(MID(B3167, SEARCH("令和",B3167) + 2, FIND("年", B3167) - SEARCH("令和",B3167) - 2)),
  ""))),
"")</f>
        <v>2005</v>
      </c>
      <c r="H3167" s="1">
        <v>4</v>
      </c>
      <c r="I3167" s="5">
        <f>VALUE(RIGHT($E3167,LEN($E3167)-1))</f>
        <v>46</v>
      </c>
      <c r="J3167" s="1" t="s">
        <v>9114</v>
      </c>
      <c r="K3167" s="1" t="s">
        <v>11445</v>
      </c>
      <c r="L3167" s="1" t="s">
        <v>13434</v>
      </c>
    </row>
    <row r="3168" spans="1:12" hidden="1" x14ac:dyDescent="0.2">
      <c r="A3168" s="1">
        <v>3167</v>
      </c>
      <c r="B3168" s="1" t="s">
        <v>3167</v>
      </c>
      <c r="C3168" s="1" t="str">
        <f>IFERROR(VLOOKUP(B3168,Merged!E:G,3,FALSE),"")</f>
        <v/>
      </c>
      <c r="E3168" s="1" t="s">
        <v>6607</v>
      </c>
      <c r="F3168" s="1" t="str">
        <f>TEXT($G3168,"0000") &amp; TEXT($H3168,"00")</f>
        <v>200504</v>
      </c>
      <c r="G3168" s="1">
        <f>IFERROR(
  IF(ISNUMBER(SEARCH("平成",B3168)),
     1988 + VALUE(MID(B3168, SEARCH("平成",B3168) + 2, FIND("年", B3168) - SEARCH("平成",B3168) - 2)),
  IF(ISNUMBER(SEARCH("令和元年",B3168)),
     2019,
  IF(ISNUMBER(SEARCH("令和",B3168)),
     2018 + VALUE(MID(B3168, SEARCH("令和",B3168) + 2, FIND("年", B3168) - SEARCH("令和",B3168) - 2)),
  ""))),
"")</f>
        <v>2005</v>
      </c>
      <c r="H3168" s="1">
        <v>4</v>
      </c>
      <c r="I3168" s="5">
        <f>VALUE(RIGHT($E3168,LEN($E3168)-1))</f>
        <v>47</v>
      </c>
      <c r="J3168" s="1" t="s">
        <v>9115</v>
      </c>
      <c r="K3168" s="1" t="s">
        <v>11443</v>
      </c>
      <c r="L3168" s="1" t="s">
        <v>13435</v>
      </c>
    </row>
    <row r="3169" spans="1:12" hidden="1" x14ac:dyDescent="0.2">
      <c r="A3169" s="1">
        <v>3168</v>
      </c>
      <c r="B3169" s="1" t="s">
        <v>3168</v>
      </c>
      <c r="C3169" s="1" t="str">
        <f>IFERROR(VLOOKUP(B3169,Merged!E:G,3,FALSE),"")</f>
        <v/>
      </c>
      <c r="E3169" s="1" t="s">
        <v>6608</v>
      </c>
      <c r="F3169" s="1" t="str">
        <f>TEXT($G3169,"0000") &amp; TEXT($H3169,"00")</f>
        <v>200504</v>
      </c>
      <c r="G3169" s="1">
        <f>IFERROR(
  IF(ISNUMBER(SEARCH("平成",B3169)),
     1988 + VALUE(MID(B3169, SEARCH("平成",B3169) + 2, FIND("年", B3169) - SEARCH("平成",B3169) - 2)),
  IF(ISNUMBER(SEARCH("令和元年",B3169)),
     2019,
  IF(ISNUMBER(SEARCH("令和",B3169)),
     2018 + VALUE(MID(B3169, SEARCH("令和",B3169) + 2, FIND("年", B3169) - SEARCH("令和",B3169) - 2)),
  ""))),
"")</f>
        <v>2005</v>
      </c>
      <c r="H3169" s="1">
        <v>4</v>
      </c>
      <c r="I3169" s="5">
        <f>VALUE(RIGHT($E3169,LEN($E3169)-1))</f>
        <v>48</v>
      </c>
      <c r="J3169" s="1" t="s">
        <v>9116</v>
      </c>
      <c r="K3169" s="1" t="s">
        <v>11443</v>
      </c>
      <c r="L3169" s="1" t="s">
        <v>13436</v>
      </c>
    </row>
    <row r="3170" spans="1:12" hidden="1" x14ac:dyDescent="0.2">
      <c r="A3170" s="1">
        <v>3169</v>
      </c>
      <c r="B3170" s="1" t="s">
        <v>3169</v>
      </c>
      <c r="C3170" s="1" t="str">
        <f>IFERROR(VLOOKUP(B3170,Merged!E:G,3,FALSE),"")</f>
        <v/>
      </c>
      <c r="E3170" s="1" t="s">
        <v>6609</v>
      </c>
      <c r="F3170" s="1" t="str">
        <f>TEXT($G3170,"0000") &amp; TEXT($H3170,"00")</f>
        <v>200504</v>
      </c>
      <c r="G3170" s="1">
        <f>IFERROR(
  IF(ISNUMBER(SEARCH("平成",B3170)),
     1988 + VALUE(MID(B3170, SEARCH("平成",B3170) + 2, FIND("年", B3170) - SEARCH("平成",B3170) - 2)),
  IF(ISNUMBER(SEARCH("令和元年",B3170)),
     2019,
  IF(ISNUMBER(SEARCH("令和",B3170)),
     2018 + VALUE(MID(B3170, SEARCH("令和",B3170) + 2, FIND("年", B3170) - SEARCH("令和",B3170) - 2)),
  ""))),
"")</f>
        <v>2005</v>
      </c>
      <c r="H3170" s="1">
        <v>4</v>
      </c>
      <c r="I3170" s="5">
        <f>VALUE(RIGHT($E3170,LEN($E3170)-1))</f>
        <v>49</v>
      </c>
      <c r="J3170" s="1" t="s">
        <v>9117</v>
      </c>
      <c r="K3170" s="1" t="s">
        <v>11443</v>
      </c>
      <c r="L3170" s="1" t="s">
        <v>13003</v>
      </c>
    </row>
    <row r="3171" spans="1:12" hidden="1" x14ac:dyDescent="0.2">
      <c r="A3171" s="1">
        <v>3170</v>
      </c>
      <c r="B3171" s="1" t="s">
        <v>3170</v>
      </c>
      <c r="C3171" s="1" t="str">
        <f>IFERROR(VLOOKUP(B3171,Merged!E:G,3,FALSE),"")</f>
        <v/>
      </c>
      <c r="E3171" s="1" t="s">
        <v>6610</v>
      </c>
      <c r="F3171" s="1" t="str">
        <f>TEXT($G3171,"0000") &amp; TEXT($H3171,"00")</f>
        <v>200504</v>
      </c>
      <c r="G3171" s="1">
        <f>IFERROR(
  IF(ISNUMBER(SEARCH("平成",B3171)),
     1988 + VALUE(MID(B3171, SEARCH("平成",B3171) + 2, FIND("年", B3171) - SEARCH("平成",B3171) - 2)),
  IF(ISNUMBER(SEARCH("令和元年",B3171)),
     2019,
  IF(ISNUMBER(SEARCH("令和",B3171)),
     2018 + VALUE(MID(B3171, SEARCH("令和",B3171) + 2, FIND("年", B3171) - SEARCH("令和",B3171) - 2)),
  ""))),
"")</f>
        <v>2005</v>
      </c>
      <c r="H3171" s="1">
        <v>4</v>
      </c>
      <c r="I3171" s="5">
        <f>VALUE(RIGHT($E3171,LEN($E3171)-1))</f>
        <v>50</v>
      </c>
      <c r="J3171" s="1" t="s">
        <v>9118</v>
      </c>
      <c r="K3171" s="1" t="s">
        <v>11444</v>
      </c>
      <c r="L3171" s="1" t="s">
        <v>11526</v>
      </c>
    </row>
    <row r="3172" spans="1:12" hidden="1" x14ac:dyDescent="0.2">
      <c r="A3172" s="1">
        <v>3171</v>
      </c>
      <c r="B3172" s="1" t="s">
        <v>3171</v>
      </c>
      <c r="C3172" s="1" t="str">
        <f>IFERROR(VLOOKUP(B3172,Merged!E:G,3,FALSE),"")</f>
        <v/>
      </c>
      <c r="E3172" s="1" t="s">
        <v>6611</v>
      </c>
      <c r="F3172" s="1" t="str">
        <f>TEXT($G3172,"0000") &amp; TEXT($H3172,"00")</f>
        <v>200504</v>
      </c>
      <c r="G3172" s="1">
        <f>IFERROR(
  IF(ISNUMBER(SEARCH("平成",B3172)),
     1988 + VALUE(MID(B3172, SEARCH("平成",B3172) + 2, FIND("年", B3172) - SEARCH("平成",B3172) - 2)),
  IF(ISNUMBER(SEARCH("令和元年",B3172)),
     2019,
  IF(ISNUMBER(SEARCH("令和",B3172)),
     2018 + VALUE(MID(B3172, SEARCH("令和",B3172) + 2, FIND("年", B3172) - SEARCH("令和",B3172) - 2)),
  ""))),
"")</f>
        <v>2005</v>
      </c>
      <c r="H3172" s="1">
        <v>4</v>
      </c>
      <c r="I3172" s="5">
        <f>VALUE(RIGHT($E3172,LEN($E3172)-1))</f>
        <v>51</v>
      </c>
      <c r="J3172" s="1" t="s">
        <v>9119</v>
      </c>
      <c r="K3172" s="1" t="s">
        <v>11444</v>
      </c>
      <c r="L3172" s="1" t="s">
        <v>13437</v>
      </c>
    </row>
    <row r="3173" spans="1:12" hidden="1" x14ac:dyDescent="0.2">
      <c r="A3173" s="1">
        <v>3172</v>
      </c>
      <c r="B3173" s="1" t="s">
        <v>3172</v>
      </c>
      <c r="C3173" s="1" t="str">
        <f>IFERROR(VLOOKUP(B3173,Merged!E:G,3,FALSE),"")</f>
        <v/>
      </c>
      <c r="E3173" s="1" t="s">
        <v>6612</v>
      </c>
      <c r="F3173" s="1" t="str">
        <f>TEXT($G3173,"0000") &amp; TEXT($H3173,"00")</f>
        <v>200504</v>
      </c>
      <c r="G3173" s="1">
        <f>IFERROR(
  IF(ISNUMBER(SEARCH("平成",B3173)),
     1988 + VALUE(MID(B3173, SEARCH("平成",B3173) + 2, FIND("年", B3173) - SEARCH("平成",B3173) - 2)),
  IF(ISNUMBER(SEARCH("令和元年",B3173)),
     2019,
  IF(ISNUMBER(SEARCH("令和",B3173)),
     2018 + VALUE(MID(B3173, SEARCH("令和",B3173) + 2, FIND("年", B3173) - SEARCH("令和",B3173) - 2)),
  ""))),
"")</f>
        <v>2005</v>
      </c>
      <c r="H3173" s="1">
        <v>4</v>
      </c>
      <c r="I3173" s="5">
        <f>VALUE(RIGHT($E3173,LEN($E3173)-1))</f>
        <v>52</v>
      </c>
      <c r="J3173" s="1" t="s">
        <v>9120</v>
      </c>
      <c r="K3173" s="1" t="s">
        <v>11444</v>
      </c>
      <c r="L3173" s="1" t="s">
        <v>13438</v>
      </c>
    </row>
    <row r="3174" spans="1:12" hidden="1" x14ac:dyDescent="0.2">
      <c r="A3174" s="1">
        <v>3173</v>
      </c>
      <c r="B3174" s="1" t="s">
        <v>3173</v>
      </c>
      <c r="C3174" s="1" t="str">
        <f>IFERROR(VLOOKUP(B3174,Merged!E:G,3,FALSE),"")</f>
        <v/>
      </c>
      <c r="E3174" s="1" t="s">
        <v>6613</v>
      </c>
      <c r="F3174" s="1" t="str">
        <f>TEXT($G3174,"0000") &amp; TEXT($H3174,"00")</f>
        <v>200504</v>
      </c>
      <c r="G3174" s="1">
        <f>IFERROR(
  IF(ISNUMBER(SEARCH("平成",B3174)),
     1988 + VALUE(MID(B3174, SEARCH("平成",B3174) + 2, FIND("年", B3174) - SEARCH("平成",B3174) - 2)),
  IF(ISNUMBER(SEARCH("令和元年",B3174)),
     2019,
  IF(ISNUMBER(SEARCH("令和",B3174)),
     2018 + VALUE(MID(B3174, SEARCH("令和",B3174) + 2, FIND("年", B3174) - SEARCH("令和",B3174) - 2)),
  ""))),
"")</f>
        <v>2005</v>
      </c>
      <c r="H3174" s="1">
        <v>4</v>
      </c>
      <c r="I3174" s="5">
        <f>VALUE(RIGHT($E3174,LEN($E3174)-1))</f>
        <v>53</v>
      </c>
      <c r="J3174" s="1" t="s">
        <v>9121</v>
      </c>
      <c r="K3174" s="1" t="s">
        <v>11444</v>
      </c>
      <c r="L3174" s="1" t="s">
        <v>13439</v>
      </c>
    </row>
    <row r="3175" spans="1:12" hidden="1" x14ac:dyDescent="0.2">
      <c r="A3175" s="1">
        <v>3174</v>
      </c>
      <c r="B3175" s="1" t="s">
        <v>3174</v>
      </c>
      <c r="C3175" s="1" t="str">
        <f>IFERROR(VLOOKUP(B3175,Merged!E:G,3,FALSE),"")</f>
        <v/>
      </c>
      <c r="E3175" s="1" t="s">
        <v>6614</v>
      </c>
      <c r="F3175" s="1" t="str">
        <f>TEXT($G3175,"0000") &amp; TEXT($H3175,"00")</f>
        <v>200504</v>
      </c>
      <c r="G3175" s="1">
        <f>IFERROR(
  IF(ISNUMBER(SEARCH("平成",B3175)),
     1988 + VALUE(MID(B3175, SEARCH("平成",B3175) + 2, FIND("年", B3175) - SEARCH("平成",B3175) - 2)),
  IF(ISNUMBER(SEARCH("令和元年",B3175)),
     2019,
  IF(ISNUMBER(SEARCH("令和",B3175)),
     2018 + VALUE(MID(B3175, SEARCH("令和",B3175) + 2, FIND("年", B3175) - SEARCH("令和",B3175) - 2)),
  ""))),
"")</f>
        <v>2005</v>
      </c>
      <c r="H3175" s="1">
        <v>4</v>
      </c>
      <c r="I3175" s="5">
        <f>VALUE(RIGHT($E3175,LEN($E3175)-1))</f>
        <v>54</v>
      </c>
      <c r="J3175" s="1" t="s">
        <v>9122</v>
      </c>
      <c r="K3175" s="1" t="s">
        <v>11445</v>
      </c>
      <c r="L3175" s="1" t="s">
        <v>13440</v>
      </c>
    </row>
    <row r="3176" spans="1:12" hidden="1" x14ac:dyDescent="0.2">
      <c r="A3176" s="1">
        <v>3175</v>
      </c>
      <c r="B3176" s="1" t="s">
        <v>3175</v>
      </c>
      <c r="C3176" s="1" t="str">
        <f>IFERROR(VLOOKUP(B3176,Merged!E:G,3,FALSE),"")</f>
        <v/>
      </c>
      <c r="E3176" s="1" t="s">
        <v>6615</v>
      </c>
      <c r="F3176" s="1" t="str">
        <f>TEXT($G3176,"0000") &amp; TEXT($H3176,"00")</f>
        <v>200504</v>
      </c>
      <c r="G3176" s="1">
        <f>IFERROR(
  IF(ISNUMBER(SEARCH("平成",B3176)),
     1988 + VALUE(MID(B3176, SEARCH("平成",B3176) + 2, FIND("年", B3176) - SEARCH("平成",B3176) - 2)),
  IF(ISNUMBER(SEARCH("令和元年",B3176)),
     2019,
  IF(ISNUMBER(SEARCH("令和",B3176)),
     2018 + VALUE(MID(B3176, SEARCH("令和",B3176) + 2, FIND("年", B3176) - SEARCH("令和",B3176) - 2)),
  ""))),
"")</f>
        <v>2005</v>
      </c>
      <c r="H3176" s="1">
        <v>4</v>
      </c>
      <c r="I3176" s="5">
        <f>VALUE(RIGHT($E3176,LEN($E3176)-1))</f>
        <v>55</v>
      </c>
      <c r="J3176" s="1" t="s">
        <v>9123</v>
      </c>
      <c r="K3176" s="1" t="s">
        <v>11443</v>
      </c>
      <c r="L3176" s="1" t="s">
        <v>13441</v>
      </c>
    </row>
    <row r="3177" spans="1:12" hidden="1" x14ac:dyDescent="0.2">
      <c r="A3177" s="1">
        <v>3176</v>
      </c>
      <c r="B3177" s="1" t="s">
        <v>3176</v>
      </c>
      <c r="C3177" s="1" t="str">
        <f>IFERROR(VLOOKUP(B3177,Merged!E:G,3,FALSE),"")</f>
        <v/>
      </c>
      <c r="E3177" s="1" t="s">
        <v>6616</v>
      </c>
      <c r="F3177" s="1" t="str">
        <f>TEXT($G3177,"0000") &amp; TEXT($H3177,"00")</f>
        <v>200504</v>
      </c>
      <c r="G3177" s="1">
        <f>IFERROR(
  IF(ISNUMBER(SEARCH("平成",B3177)),
     1988 + VALUE(MID(B3177, SEARCH("平成",B3177) + 2, FIND("年", B3177) - SEARCH("平成",B3177) - 2)),
  IF(ISNUMBER(SEARCH("令和元年",B3177)),
     2019,
  IF(ISNUMBER(SEARCH("令和",B3177)),
     2018 + VALUE(MID(B3177, SEARCH("令和",B3177) + 2, FIND("年", B3177) - SEARCH("令和",B3177) - 2)),
  ""))),
"")</f>
        <v>2005</v>
      </c>
      <c r="H3177" s="1">
        <v>4</v>
      </c>
      <c r="I3177" s="5">
        <f>VALUE(RIGHT($E3177,LEN($E3177)-1))</f>
        <v>56</v>
      </c>
      <c r="J3177" s="1" t="s">
        <v>9124</v>
      </c>
      <c r="K3177" s="1" t="s">
        <v>11443</v>
      </c>
    </row>
    <row r="3178" spans="1:12" hidden="1" x14ac:dyDescent="0.2">
      <c r="A3178" s="1">
        <v>3177</v>
      </c>
      <c r="B3178" s="1" t="s">
        <v>3177</v>
      </c>
      <c r="C3178" s="1" t="str">
        <f>IFERROR(VLOOKUP(B3178,Merged!E:G,3,FALSE),"")</f>
        <v/>
      </c>
      <c r="E3178" s="1" t="s">
        <v>6617</v>
      </c>
      <c r="F3178" s="1" t="str">
        <f>TEXT($G3178,"0000") &amp; TEXT($H3178,"00")</f>
        <v>200504</v>
      </c>
      <c r="G3178" s="1">
        <f>IFERROR(
  IF(ISNUMBER(SEARCH("平成",B3178)),
     1988 + VALUE(MID(B3178, SEARCH("平成",B3178) + 2, FIND("年", B3178) - SEARCH("平成",B3178) - 2)),
  IF(ISNUMBER(SEARCH("令和元年",B3178)),
     2019,
  IF(ISNUMBER(SEARCH("令和",B3178)),
     2018 + VALUE(MID(B3178, SEARCH("令和",B3178) + 2, FIND("年", B3178) - SEARCH("令和",B3178) - 2)),
  ""))),
"")</f>
        <v>2005</v>
      </c>
      <c r="H3178" s="1">
        <v>4</v>
      </c>
      <c r="I3178" s="5">
        <f>VALUE(RIGHT($E3178,LEN($E3178)-1))</f>
        <v>57</v>
      </c>
      <c r="J3178" s="1" t="s">
        <v>9125</v>
      </c>
      <c r="K3178" s="1" t="s">
        <v>11443</v>
      </c>
      <c r="L3178" s="1" t="s">
        <v>11453</v>
      </c>
    </row>
    <row r="3179" spans="1:12" x14ac:dyDescent="0.2">
      <c r="A3179" s="1">
        <v>3178</v>
      </c>
      <c r="B3179" s="1" t="s">
        <v>3178</v>
      </c>
      <c r="C3179" s="1" t="str">
        <f>IFERROR(VLOOKUP(B3179,Merged!E:G,3,FALSE),"")</f>
        <v/>
      </c>
      <c r="E3179" s="1" t="s">
        <v>6618</v>
      </c>
      <c r="F3179" s="1" t="str">
        <f>TEXT($G3179,"0000") &amp; TEXT($H3179,"00")</f>
        <v>200504</v>
      </c>
      <c r="G3179" s="1">
        <f>IFERROR(
  IF(ISNUMBER(SEARCH("平成",B3179)),
     1988 + VALUE(MID(B3179, SEARCH("平成",B3179) + 2, FIND("年", B3179) - SEARCH("平成",B3179) - 2)),
  IF(ISNUMBER(SEARCH("令和元年",B3179)),
     2019,
  IF(ISNUMBER(SEARCH("令和",B3179)),
     2018 + VALUE(MID(B3179, SEARCH("令和",B3179) + 2, FIND("年", B3179) - SEARCH("令和",B3179) - 2)),
  ""))),
"")</f>
        <v>2005</v>
      </c>
      <c r="H3179" s="1">
        <v>4</v>
      </c>
      <c r="I3179" s="5">
        <f>VALUE(RIGHT($E3179,LEN($E3179)-1))</f>
        <v>58</v>
      </c>
      <c r="J3179" s="1" t="s">
        <v>6827</v>
      </c>
      <c r="K3179" s="1" t="s">
        <v>11444</v>
      </c>
      <c r="L3179" s="1" t="s">
        <v>13442</v>
      </c>
    </row>
    <row r="3180" spans="1:12" hidden="1" x14ac:dyDescent="0.2">
      <c r="A3180" s="1">
        <v>3179</v>
      </c>
      <c r="B3180" s="1" t="s">
        <v>3179</v>
      </c>
      <c r="C3180" s="1" t="str">
        <f>IFERROR(VLOOKUP(B3180,Merged!E:G,3,FALSE),"")</f>
        <v/>
      </c>
      <c r="E3180" s="1" t="s">
        <v>6619</v>
      </c>
      <c r="F3180" s="1" t="str">
        <f>TEXT($G3180,"0000") &amp; TEXT($H3180,"00")</f>
        <v>200504</v>
      </c>
      <c r="G3180" s="1">
        <f>IFERROR(
  IF(ISNUMBER(SEARCH("平成",B3180)),
     1988 + VALUE(MID(B3180, SEARCH("平成",B3180) + 2, FIND("年", B3180) - SEARCH("平成",B3180) - 2)),
  IF(ISNUMBER(SEARCH("令和元年",B3180)),
     2019,
  IF(ISNUMBER(SEARCH("令和",B3180)),
     2018 + VALUE(MID(B3180, SEARCH("令和",B3180) + 2, FIND("年", B3180) - SEARCH("令和",B3180) - 2)),
  ""))),
"")</f>
        <v>2005</v>
      </c>
      <c r="H3180" s="1">
        <v>4</v>
      </c>
      <c r="I3180" s="5">
        <f>VALUE(RIGHT($E3180,LEN($E3180)-1))</f>
        <v>59</v>
      </c>
      <c r="J3180" s="1" t="s">
        <v>8254</v>
      </c>
      <c r="K3180" s="1" t="s">
        <v>11444</v>
      </c>
      <c r="L3180" s="1" t="s">
        <v>13231</v>
      </c>
    </row>
    <row r="3181" spans="1:12" hidden="1" x14ac:dyDescent="0.2">
      <c r="A3181" s="1">
        <v>3180</v>
      </c>
      <c r="B3181" s="1" t="s">
        <v>3180</v>
      </c>
      <c r="C3181" s="1" t="str">
        <f>IFERROR(VLOOKUP(B3181,Merged!E:G,3,FALSE),"")</f>
        <v/>
      </c>
      <c r="E3181" s="1" t="s">
        <v>6620</v>
      </c>
      <c r="F3181" s="1" t="str">
        <f>TEXT($G3181,"0000") &amp; TEXT($H3181,"00")</f>
        <v>200504</v>
      </c>
      <c r="G3181" s="1">
        <f>IFERROR(
  IF(ISNUMBER(SEARCH("平成",B3181)),
     1988 + VALUE(MID(B3181, SEARCH("平成",B3181) + 2, FIND("年", B3181) - SEARCH("平成",B3181) - 2)),
  IF(ISNUMBER(SEARCH("令和元年",B3181)),
     2019,
  IF(ISNUMBER(SEARCH("令和",B3181)),
     2018 + VALUE(MID(B3181, SEARCH("令和",B3181) + 2, FIND("年", B3181) - SEARCH("令和",B3181) - 2)),
  ""))),
"")</f>
        <v>2005</v>
      </c>
      <c r="H3181" s="1">
        <v>4</v>
      </c>
      <c r="I3181" s="5">
        <f>VALUE(RIGHT($E3181,LEN($E3181)-1))</f>
        <v>60</v>
      </c>
      <c r="J3181" s="1" t="s">
        <v>9126</v>
      </c>
      <c r="K3181" s="1" t="s">
        <v>11442</v>
      </c>
      <c r="L3181" s="1" t="s">
        <v>13443</v>
      </c>
    </row>
    <row r="3182" spans="1:12" hidden="1" x14ac:dyDescent="0.2">
      <c r="A3182" s="1">
        <v>3181</v>
      </c>
      <c r="B3182" s="1" t="s">
        <v>3181</v>
      </c>
      <c r="C3182" s="1" t="str">
        <f>IFERROR(VLOOKUP(B3182,Merged!E:G,3,FALSE),"")</f>
        <v/>
      </c>
      <c r="E3182" s="1" t="s">
        <v>6621</v>
      </c>
      <c r="F3182" s="1" t="str">
        <f>TEXT($G3182,"0000") &amp; TEXT($H3182,"00")</f>
        <v>200504</v>
      </c>
      <c r="G3182" s="1">
        <f>IFERROR(
  IF(ISNUMBER(SEARCH("平成",B3182)),
     1988 + VALUE(MID(B3182, SEARCH("平成",B3182) + 2, FIND("年", B3182) - SEARCH("平成",B3182) - 2)),
  IF(ISNUMBER(SEARCH("令和元年",B3182)),
     2019,
  IF(ISNUMBER(SEARCH("令和",B3182)),
     2018 + VALUE(MID(B3182, SEARCH("令和",B3182) + 2, FIND("年", B3182) - SEARCH("令和",B3182) - 2)),
  ""))),
"")</f>
        <v>2005</v>
      </c>
      <c r="H3182" s="1">
        <v>4</v>
      </c>
      <c r="I3182" s="5">
        <f>VALUE(RIGHT($E3182,LEN($E3182)-1))</f>
        <v>61</v>
      </c>
      <c r="J3182" s="1" t="s">
        <v>8033</v>
      </c>
      <c r="K3182" s="1" t="s">
        <v>11443</v>
      </c>
      <c r="L3182" s="1" t="s">
        <v>12366</v>
      </c>
    </row>
    <row r="3183" spans="1:12" hidden="1" x14ac:dyDescent="0.2">
      <c r="A3183" s="1">
        <v>3182</v>
      </c>
      <c r="B3183" s="1" t="s">
        <v>3182</v>
      </c>
      <c r="C3183" s="1" t="str">
        <f>IFERROR(VLOOKUP(B3183,Merged!E:G,3,FALSE),"")</f>
        <v/>
      </c>
      <c r="E3183" s="1" t="s">
        <v>6622</v>
      </c>
      <c r="F3183" s="1" t="str">
        <f>TEXT($G3183,"0000") &amp; TEXT($H3183,"00")</f>
        <v>200504</v>
      </c>
      <c r="G3183" s="1">
        <f>IFERROR(
  IF(ISNUMBER(SEARCH("平成",B3183)),
     1988 + VALUE(MID(B3183, SEARCH("平成",B3183) + 2, FIND("年", B3183) - SEARCH("平成",B3183) - 2)),
  IF(ISNUMBER(SEARCH("令和元年",B3183)),
     2019,
  IF(ISNUMBER(SEARCH("令和",B3183)),
     2018 + VALUE(MID(B3183, SEARCH("令和",B3183) + 2, FIND("年", B3183) - SEARCH("令和",B3183) - 2)),
  ""))),
"")</f>
        <v>2005</v>
      </c>
      <c r="H3183" s="1">
        <v>4</v>
      </c>
      <c r="I3183" s="5">
        <f>VALUE(RIGHT($E3183,LEN($E3183)-1))</f>
        <v>62</v>
      </c>
      <c r="J3183" s="1" t="s">
        <v>9127</v>
      </c>
      <c r="K3183" s="1" t="s">
        <v>11445</v>
      </c>
      <c r="L3183" s="1" t="s">
        <v>13444</v>
      </c>
    </row>
    <row r="3184" spans="1:12" hidden="1" x14ac:dyDescent="0.2">
      <c r="A3184" s="1">
        <v>3183</v>
      </c>
      <c r="B3184" s="1" t="s">
        <v>3183</v>
      </c>
      <c r="C3184" s="1" t="str">
        <f>IFERROR(VLOOKUP(B3184,Merged!E:G,3,FALSE),"")</f>
        <v/>
      </c>
      <c r="E3184" s="1" t="s">
        <v>6623</v>
      </c>
      <c r="F3184" s="1" t="str">
        <f>TEXT($G3184,"0000") &amp; TEXT($H3184,"00")</f>
        <v>200504</v>
      </c>
      <c r="G3184" s="1">
        <f>IFERROR(
  IF(ISNUMBER(SEARCH("平成",B3184)),
     1988 + VALUE(MID(B3184, SEARCH("平成",B3184) + 2, FIND("年", B3184) - SEARCH("平成",B3184) - 2)),
  IF(ISNUMBER(SEARCH("令和元年",B3184)),
     2019,
  IF(ISNUMBER(SEARCH("令和",B3184)),
     2018 + VALUE(MID(B3184, SEARCH("令和",B3184) + 2, FIND("年", B3184) - SEARCH("令和",B3184) - 2)),
  ""))),
"")</f>
        <v>2005</v>
      </c>
      <c r="H3184" s="1">
        <v>4</v>
      </c>
      <c r="I3184" s="5">
        <f>VALUE(RIGHT($E3184,LEN($E3184)-1))</f>
        <v>63</v>
      </c>
      <c r="J3184" s="1" t="s">
        <v>9128</v>
      </c>
      <c r="K3184" s="1" t="s">
        <v>11444</v>
      </c>
      <c r="L3184" s="1" t="s">
        <v>13445</v>
      </c>
    </row>
    <row r="3185" spans="1:12" hidden="1" x14ac:dyDescent="0.2">
      <c r="A3185" s="1">
        <v>3184</v>
      </c>
      <c r="B3185" s="1" t="s">
        <v>3184</v>
      </c>
      <c r="C3185" s="1" t="str">
        <f>IFERROR(VLOOKUP(B3185,Merged!E:G,3,FALSE),"")</f>
        <v/>
      </c>
      <c r="E3185" s="1" t="s">
        <v>6624</v>
      </c>
      <c r="F3185" s="1" t="str">
        <f>TEXT($G3185,"0000") &amp; TEXT($H3185,"00")</f>
        <v>200504</v>
      </c>
      <c r="G3185" s="1">
        <f>IFERROR(
  IF(ISNUMBER(SEARCH("平成",B3185)),
     1988 + VALUE(MID(B3185, SEARCH("平成",B3185) + 2, FIND("年", B3185) - SEARCH("平成",B3185) - 2)),
  IF(ISNUMBER(SEARCH("令和元年",B3185)),
     2019,
  IF(ISNUMBER(SEARCH("令和",B3185)),
     2018 + VALUE(MID(B3185, SEARCH("令和",B3185) + 2, FIND("年", B3185) - SEARCH("令和",B3185) - 2)),
  ""))),
"")</f>
        <v>2005</v>
      </c>
      <c r="H3185" s="1">
        <v>4</v>
      </c>
      <c r="I3185" s="5">
        <f>VALUE(RIGHT($E3185,LEN($E3185)-1))</f>
        <v>64</v>
      </c>
      <c r="J3185" s="1" t="s">
        <v>9129</v>
      </c>
      <c r="K3185" s="1" t="s">
        <v>11444</v>
      </c>
      <c r="L3185" s="1" t="s">
        <v>13446</v>
      </c>
    </row>
    <row r="3186" spans="1:12" hidden="1" x14ac:dyDescent="0.2">
      <c r="A3186" s="1">
        <v>3185</v>
      </c>
      <c r="B3186" s="1" t="s">
        <v>3185</v>
      </c>
      <c r="C3186" s="1" t="str">
        <f>IFERROR(VLOOKUP(B3186,Merged!E:G,3,FALSE),"")</f>
        <v/>
      </c>
      <c r="E3186" s="1" t="s">
        <v>6625</v>
      </c>
      <c r="F3186" s="1" t="str">
        <f>TEXT($G3186,"0000") &amp; TEXT($H3186,"00")</f>
        <v>200504</v>
      </c>
      <c r="G3186" s="1">
        <f>IFERROR(
  IF(ISNUMBER(SEARCH("平成",B3186)),
     1988 + VALUE(MID(B3186, SEARCH("平成",B3186) + 2, FIND("年", B3186) - SEARCH("平成",B3186) - 2)),
  IF(ISNUMBER(SEARCH("令和元年",B3186)),
     2019,
  IF(ISNUMBER(SEARCH("令和",B3186)),
     2018 + VALUE(MID(B3186, SEARCH("令和",B3186) + 2, FIND("年", B3186) - SEARCH("令和",B3186) - 2)),
  ""))),
"")</f>
        <v>2005</v>
      </c>
      <c r="H3186" s="1">
        <v>4</v>
      </c>
      <c r="I3186" s="5">
        <f>VALUE(RIGHT($E3186,LEN($E3186)-1))</f>
        <v>65</v>
      </c>
      <c r="J3186" s="1" t="s">
        <v>9130</v>
      </c>
      <c r="K3186" s="1" t="s">
        <v>11444</v>
      </c>
    </row>
    <row r="3187" spans="1:12" hidden="1" x14ac:dyDescent="0.2">
      <c r="A3187" s="1">
        <v>3186</v>
      </c>
      <c r="B3187" s="1" t="s">
        <v>3186</v>
      </c>
      <c r="C3187" s="1" t="str">
        <f>IFERROR(VLOOKUP(B3187,Merged!E:G,3,FALSE),"")</f>
        <v/>
      </c>
      <c r="E3187" s="1" t="s">
        <v>6626</v>
      </c>
      <c r="F3187" s="1" t="str">
        <f>TEXT($G3187,"0000") &amp; TEXT($H3187,"00")</f>
        <v>200504</v>
      </c>
      <c r="G3187" s="1">
        <f>IFERROR(
  IF(ISNUMBER(SEARCH("平成",B3187)),
     1988 + VALUE(MID(B3187, SEARCH("平成",B3187) + 2, FIND("年", B3187) - SEARCH("平成",B3187) - 2)),
  IF(ISNUMBER(SEARCH("令和元年",B3187)),
     2019,
  IF(ISNUMBER(SEARCH("令和",B3187)),
     2018 + VALUE(MID(B3187, SEARCH("令和",B3187) + 2, FIND("年", B3187) - SEARCH("令和",B3187) - 2)),
  ""))),
"")</f>
        <v>2005</v>
      </c>
      <c r="H3187" s="1">
        <v>4</v>
      </c>
      <c r="I3187" s="5">
        <f>VALUE(RIGHT($E3187,LEN($E3187)-1))</f>
        <v>66</v>
      </c>
      <c r="J3187" s="1" t="s">
        <v>9131</v>
      </c>
      <c r="K3187" s="1" t="s">
        <v>11445</v>
      </c>
      <c r="L3187" s="1" t="s">
        <v>11827</v>
      </c>
    </row>
    <row r="3188" spans="1:12" hidden="1" x14ac:dyDescent="0.2">
      <c r="A3188" s="1">
        <v>3187</v>
      </c>
      <c r="B3188" s="1" t="s">
        <v>3187</v>
      </c>
      <c r="C3188" s="1" t="str">
        <f>IFERROR(VLOOKUP(B3188,Merged!E:G,3,FALSE),"")</f>
        <v/>
      </c>
      <c r="E3188" s="1" t="s">
        <v>6627</v>
      </c>
      <c r="F3188" s="1" t="str">
        <f>TEXT($G3188,"0000") &amp; TEXT($H3188,"00")</f>
        <v>200504</v>
      </c>
      <c r="G3188" s="1">
        <f>IFERROR(
  IF(ISNUMBER(SEARCH("平成",B3188)),
     1988 + VALUE(MID(B3188, SEARCH("平成",B3188) + 2, FIND("年", B3188) - SEARCH("平成",B3188) - 2)),
  IF(ISNUMBER(SEARCH("令和元年",B3188)),
     2019,
  IF(ISNUMBER(SEARCH("令和",B3188)),
     2018 + VALUE(MID(B3188, SEARCH("令和",B3188) + 2, FIND("年", B3188) - SEARCH("令和",B3188) - 2)),
  ""))),
"")</f>
        <v>2005</v>
      </c>
      <c r="H3188" s="1">
        <v>4</v>
      </c>
      <c r="I3188" s="5">
        <f>VALUE(RIGHT($E3188,LEN($E3188)-1))</f>
        <v>67</v>
      </c>
      <c r="J3188" s="1" t="s">
        <v>8761</v>
      </c>
      <c r="K3188" s="1" t="s">
        <v>11445</v>
      </c>
      <c r="L3188" s="1" t="s">
        <v>13199</v>
      </c>
    </row>
    <row r="3189" spans="1:12" hidden="1" x14ac:dyDescent="0.2">
      <c r="A3189" s="1">
        <v>3188</v>
      </c>
      <c r="B3189" s="1" t="s">
        <v>3188</v>
      </c>
      <c r="C3189" s="1" t="str">
        <f>IFERROR(VLOOKUP(B3189,Merged!E:G,3,FALSE),"")</f>
        <v/>
      </c>
      <c r="E3189" s="1" t="s">
        <v>6628</v>
      </c>
      <c r="F3189" s="1" t="str">
        <f>TEXT($G3189,"0000") &amp; TEXT($H3189,"00")</f>
        <v>200504</v>
      </c>
      <c r="G3189" s="1">
        <f>IFERROR(
  IF(ISNUMBER(SEARCH("平成",B3189)),
     1988 + VALUE(MID(B3189, SEARCH("平成",B3189) + 2, FIND("年", B3189) - SEARCH("平成",B3189) - 2)),
  IF(ISNUMBER(SEARCH("令和元年",B3189)),
     2019,
  IF(ISNUMBER(SEARCH("令和",B3189)),
     2018 + VALUE(MID(B3189, SEARCH("令和",B3189) + 2, FIND("年", B3189) - SEARCH("令和",B3189) - 2)),
  ""))),
"")</f>
        <v>2005</v>
      </c>
      <c r="H3189" s="1">
        <v>4</v>
      </c>
      <c r="I3189" s="5">
        <f>VALUE(RIGHT($E3189,LEN($E3189)-1))</f>
        <v>68</v>
      </c>
      <c r="J3189" s="1" t="s">
        <v>7872</v>
      </c>
      <c r="K3189" s="1" t="s">
        <v>11445</v>
      </c>
      <c r="L3189" s="1" t="s">
        <v>11830</v>
      </c>
    </row>
    <row r="3190" spans="1:12" hidden="1" x14ac:dyDescent="0.2">
      <c r="A3190" s="1">
        <v>3189</v>
      </c>
      <c r="B3190" s="1" t="s">
        <v>3189</v>
      </c>
      <c r="C3190" s="1" t="str">
        <f>IFERROR(VLOOKUP(B3190,Merged!E:G,3,FALSE),"")</f>
        <v/>
      </c>
      <c r="E3190" s="1" t="s">
        <v>6629</v>
      </c>
      <c r="F3190" s="1" t="str">
        <f>TEXT($G3190,"0000") &amp; TEXT($H3190,"00")</f>
        <v>200504</v>
      </c>
      <c r="G3190" s="1">
        <f>IFERROR(
  IF(ISNUMBER(SEARCH("平成",B3190)),
     1988 + VALUE(MID(B3190, SEARCH("平成",B3190) + 2, FIND("年", B3190) - SEARCH("平成",B3190) - 2)),
  IF(ISNUMBER(SEARCH("令和元年",B3190)),
     2019,
  IF(ISNUMBER(SEARCH("令和",B3190)),
     2018 + VALUE(MID(B3190, SEARCH("令和",B3190) + 2, FIND("年", B3190) - SEARCH("令和",B3190) - 2)),
  ""))),
"")</f>
        <v>2005</v>
      </c>
      <c r="H3190" s="1">
        <v>4</v>
      </c>
      <c r="I3190" s="5">
        <f>VALUE(RIGHT($E3190,LEN($E3190)-1))</f>
        <v>69</v>
      </c>
      <c r="J3190" s="1" t="s">
        <v>8548</v>
      </c>
      <c r="K3190" s="1" t="s">
        <v>11444</v>
      </c>
      <c r="L3190" s="1" t="s">
        <v>13034</v>
      </c>
    </row>
    <row r="3191" spans="1:12" hidden="1" x14ac:dyDescent="0.2">
      <c r="A3191" s="1">
        <v>3190</v>
      </c>
      <c r="B3191" s="1" t="s">
        <v>3190</v>
      </c>
      <c r="C3191" s="1" t="str">
        <f>IFERROR(VLOOKUP(B3191,Merged!E:G,3,FALSE),"")</f>
        <v/>
      </c>
      <c r="E3191" s="1" t="s">
        <v>6630</v>
      </c>
      <c r="F3191" s="1" t="str">
        <f>TEXT($G3191,"0000") &amp; TEXT($H3191,"00")</f>
        <v>200504</v>
      </c>
      <c r="G3191" s="1">
        <f>IFERROR(
  IF(ISNUMBER(SEARCH("平成",B3191)),
     1988 + VALUE(MID(B3191, SEARCH("平成",B3191) + 2, FIND("年", B3191) - SEARCH("平成",B3191) - 2)),
  IF(ISNUMBER(SEARCH("令和元年",B3191)),
     2019,
  IF(ISNUMBER(SEARCH("令和",B3191)),
     2018 + VALUE(MID(B3191, SEARCH("令和",B3191) + 2, FIND("年", B3191) - SEARCH("令和",B3191) - 2)),
  ""))),
"")</f>
        <v>2005</v>
      </c>
      <c r="H3191" s="1">
        <v>4</v>
      </c>
      <c r="I3191" s="5">
        <f>VALUE(RIGHT($E3191,LEN($E3191)-1))</f>
        <v>70</v>
      </c>
      <c r="J3191" s="1" t="s">
        <v>9132</v>
      </c>
      <c r="K3191" s="1" t="s">
        <v>11445</v>
      </c>
      <c r="L3191" s="1" t="s">
        <v>13447</v>
      </c>
    </row>
    <row r="3192" spans="1:12" hidden="1" x14ac:dyDescent="0.2">
      <c r="A3192" s="1">
        <v>3191</v>
      </c>
      <c r="B3192" s="1" t="s">
        <v>3191</v>
      </c>
      <c r="C3192" s="1" t="str">
        <f>IFERROR(VLOOKUP(B3192,Merged!E:G,3,FALSE),"")</f>
        <v/>
      </c>
      <c r="E3192" s="1" t="s">
        <v>6631</v>
      </c>
      <c r="F3192" s="1" t="str">
        <f>TEXT($G3192,"0000") &amp; TEXT($H3192,"00")</f>
        <v>200504</v>
      </c>
      <c r="G3192" s="1">
        <f>IFERROR(
  IF(ISNUMBER(SEARCH("平成",B3192)),
     1988 + VALUE(MID(B3192, SEARCH("平成",B3192) + 2, FIND("年", B3192) - SEARCH("平成",B3192) - 2)),
  IF(ISNUMBER(SEARCH("令和元年",B3192)),
     2019,
  IF(ISNUMBER(SEARCH("令和",B3192)),
     2018 + VALUE(MID(B3192, SEARCH("令和",B3192) + 2, FIND("年", B3192) - SEARCH("令和",B3192) - 2)),
  ""))),
"")</f>
        <v>2005</v>
      </c>
      <c r="H3192" s="1">
        <v>4</v>
      </c>
      <c r="I3192" s="5">
        <f>VALUE(RIGHT($E3192,LEN($E3192)-1))</f>
        <v>71</v>
      </c>
      <c r="J3192" s="1" t="s">
        <v>9133</v>
      </c>
      <c r="K3192" s="1" t="s">
        <v>11444</v>
      </c>
      <c r="L3192" s="1" t="s">
        <v>13448</v>
      </c>
    </row>
    <row r="3193" spans="1:12" hidden="1" x14ac:dyDescent="0.2">
      <c r="A3193" s="1">
        <v>3192</v>
      </c>
      <c r="B3193" s="1" t="s">
        <v>3192</v>
      </c>
      <c r="C3193" s="1" t="str">
        <f>IFERROR(VLOOKUP(B3193,Merged!E:G,3,FALSE),"")</f>
        <v/>
      </c>
      <c r="E3193" s="1" t="s">
        <v>6632</v>
      </c>
      <c r="F3193" s="1" t="str">
        <f>TEXT($G3193,"0000") &amp; TEXT($H3193,"00")</f>
        <v>200504</v>
      </c>
      <c r="G3193" s="1">
        <f>IFERROR(
  IF(ISNUMBER(SEARCH("平成",B3193)),
     1988 + VALUE(MID(B3193, SEARCH("平成",B3193) + 2, FIND("年", B3193) - SEARCH("平成",B3193) - 2)),
  IF(ISNUMBER(SEARCH("令和元年",B3193)),
     2019,
  IF(ISNUMBER(SEARCH("令和",B3193)),
     2018 + VALUE(MID(B3193, SEARCH("令和",B3193) + 2, FIND("年", B3193) - SEARCH("令和",B3193) - 2)),
  ""))),
"")</f>
        <v>2005</v>
      </c>
      <c r="H3193" s="1">
        <v>4</v>
      </c>
      <c r="I3193" s="5">
        <f>VALUE(RIGHT($E3193,LEN($E3193)-1))</f>
        <v>72</v>
      </c>
      <c r="J3193" s="1" t="s">
        <v>9134</v>
      </c>
      <c r="K3193" s="1" t="s">
        <v>11444</v>
      </c>
      <c r="L3193" s="1" t="s">
        <v>13449</v>
      </c>
    </row>
    <row r="3194" spans="1:12" hidden="1" x14ac:dyDescent="0.2">
      <c r="A3194" s="1">
        <v>3193</v>
      </c>
      <c r="B3194" s="1" t="s">
        <v>3193</v>
      </c>
      <c r="C3194" s="1" t="str">
        <f>IFERROR(VLOOKUP(B3194,Merged!E:G,3,FALSE),"")</f>
        <v/>
      </c>
      <c r="E3194" s="1" t="s">
        <v>6633</v>
      </c>
      <c r="F3194" s="1" t="str">
        <f>TEXT($G3194,"0000") &amp; TEXT($H3194,"00")</f>
        <v>200504</v>
      </c>
      <c r="G3194" s="1">
        <f>IFERROR(
  IF(ISNUMBER(SEARCH("平成",B3194)),
     1988 + VALUE(MID(B3194, SEARCH("平成",B3194) + 2, FIND("年", B3194) - SEARCH("平成",B3194) - 2)),
  IF(ISNUMBER(SEARCH("令和元年",B3194)),
     2019,
  IF(ISNUMBER(SEARCH("令和",B3194)),
     2018 + VALUE(MID(B3194, SEARCH("令和",B3194) + 2, FIND("年", B3194) - SEARCH("令和",B3194) - 2)),
  ""))),
"")</f>
        <v>2005</v>
      </c>
      <c r="H3194" s="1">
        <v>4</v>
      </c>
      <c r="I3194" s="5">
        <f>VALUE(RIGHT($E3194,LEN($E3194)-1))</f>
        <v>73</v>
      </c>
      <c r="J3194" s="1" t="s">
        <v>9135</v>
      </c>
      <c r="K3194" s="1" t="s">
        <v>11444</v>
      </c>
      <c r="L3194" s="1" t="s">
        <v>13450</v>
      </c>
    </row>
    <row r="3195" spans="1:12" hidden="1" x14ac:dyDescent="0.2">
      <c r="A3195" s="1">
        <v>3194</v>
      </c>
      <c r="B3195" s="1" t="s">
        <v>3194</v>
      </c>
      <c r="C3195" s="1" t="str">
        <f>IFERROR(VLOOKUP(B3195,Merged!E:G,3,FALSE),"")</f>
        <v/>
      </c>
      <c r="E3195" s="1" t="s">
        <v>6634</v>
      </c>
      <c r="F3195" s="1" t="str">
        <f>TEXT($G3195,"0000") &amp; TEXT($H3195,"00")</f>
        <v>200504</v>
      </c>
      <c r="G3195" s="1">
        <f>IFERROR(
  IF(ISNUMBER(SEARCH("平成",B3195)),
     1988 + VALUE(MID(B3195, SEARCH("平成",B3195) + 2, FIND("年", B3195) - SEARCH("平成",B3195) - 2)),
  IF(ISNUMBER(SEARCH("令和元年",B3195)),
     2019,
  IF(ISNUMBER(SEARCH("令和",B3195)),
     2018 + VALUE(MID(B3195, SEARCH("令和",B3195) + 2, FIND("年", B3195) - SEARCH("令和",B3195) - 2)),
  ""))),
"")</f>
        <v>2005</v>
      </c>
      <c r="H3195" s="1">
        <v>4</v>
      </c>
      <c r="I3195" s="5">
        <f>VALUE(RIGHT($E3195,LEN($E3195)-1))</f>
        <v>74</v>
      </c>
      <c r="J3195" s="1" t="s">
        <v>9136</v>
      </c>
      <c r="K3195" s="1" t="s">
        <v>11443</v>
      </c>
      <c r="L3195" s="1" t="s">
        <v>13451</v>
      </c>
    </row>
    <row r="3196" spans="1:12" hidden="1" x14ac:dyDescent="0.2">
      <c r="A3196" s="1">
        <v>3195</v>
      </c>
      <c r="B3196" s="1" t="s">
        <v>3195</v>
      </c>
      <c r="C3196" s="1" t="str">
        <f>IFERROR(VLOOKUP(B3196,Merged!E:G,3,FALSE),"")</f>
        <v/>
      </c>
      <c r="E3196" s="1" t="s">
        <v>6635</v>
      </c>
      <c r="F3196" s="1" t="str">
        <f>TEXT($G3196,"0000") &amp; TEXT($H3196,"00")</f>
        <v>200504</v>
      </c>
      <c r="G3196" s="1">
        <f>IFERROR(
  IF(ISNUMBER(SEARCH("平成",B3196)),
     1988 + VALUE(MID(B3196, SEARCH("平成",B3196) + 2, FIND("年", B3196) - SEARCH("平成",B3196) - 2)),
  IF(ISNUMBER(SEARCH("令和元年",B3196)),
     2019,
  IF(ISNUMBER(SEARCH("令和",B3196)),
     2018 + VALUE(MID(B3196, SEARCH("令和",B3196) + 2, FIND("年", B3196) - SEARCH("令和",B3196) - 2)),
  ""))),
"")</f>
        <v>2005</v>
      </c>
      <c r="H3196" s="1">
        <v>4</v>
      </c>
      <c r="I3196" s="5">
        <f>VALUE(RIGHT($E3196,LEN($E3196)-1))</f>
        <v>75</v>
      </c>
      <c r="J3196" s="1" t="s">
        <v>9137</v>
      </c>
      <c r="K3196" s="1" t="s">
        <v>11443</v>
      </c>
      <c r="L3196" s="1" t="s">
        <v>12912</v>
      </c>
    </row>
    <row r="3197" spans="1:12" hidden="1" x14ac:dyDescent="0.2">
      <c r="A3197" s="1">
        <v>3196</v>
      </c>
      <c r="B3197" s="1" t="s">
        <v>3196</v>
      </c>
      <c r="C3197" s="1" t="str">
        <f>IFERROR(VLOOKUP(B3197,Merged!E:G,3,FALSE),"")</f>
        <v/>
      </c>
      <c r="E3197" s="1" t="s">
        <v>6636</v>
      </c>
      <c r="F3197" s="1" t="str">
        <f>TEXT($G3197,"0000") &amp; TEXT($H3197,"00")</f>
        <v>200504</v>
      </c>
      <c r="G3197" s="1">
        <f>IFERROR(
  IF(ISNUMBER(SEARCH("平成",B3197)),
     1988 + VALUE(MID(B3197, SEARCH("平成",B3197) + 2, FIND("年", B3197) - SEARCH("平成",B3197) - 2)),
  IF(ISNUMBER(SEARCH("令和元年",B3197)),
     2019,
  IF(ISNUMBER(SEARCH("令和",B3197)),
     2018 + VALUE(MID(B3197, SEARCH("令和",B3197) + 2, FIND("年", B3197) - SEARCH("令和",B3197) - 2)),
  ""))),
"")</f>
        <v>2005</v>
      </c>
      <c r="H3197" s="1">
        <v>4</v>
      </c>
      <c r="I3197" s="5">
        <f>VALUE(RIGHT($E3197,LEN($E3197)-1))</f>
        <v>76</v>
      </c>
      <c r="J3197" s="1" t="s">
        <v>9138</v>
      </c>
      <c r="K3197" s="1" t="s">
        <v>11442</v>
      </c>
      <c r="L3197" s="1" t="s">
        <v>13452</v>
      </c>
    </row>
    <row r="3198" spans="1:12" hidden="1" x14ac:dyDescent="0.2">
      <c r="A3198" s="1">
        <v>3197</v>
      </c>
      <c r="B3198" s="1" t="s">
        <v>3197</v>
      </c>
      <c r="C3198" s="1" t="str">
        <f>IFERROR(VLOOKUP(B3198,Merged!E:G,3,FALSE),"")</f>
        <v/>
      </c>
      <c r="E3198" s="1" t="s">
        <v>6637</v>
      </c>
      <c r="F3198" s="1" t="str">
        <f>TEXT($G3198,"0000") &amp; TEXT($H3198,"00")</f>
        <v>200504</v>
      </c>
      <c r="G3198" s="1">
        <f>IFERROR(
  IF(ISNUMBER(SEARCH("平成",B3198)),
     1988 + VALUE(MID(B3198, SEARCH("平成",B3198) + 2, FIND("年", B3198) - SEARCH("平成",B3198) - 2)),
  IF(ISNUMBER(SEARCH("令和元年",B3198)),
     2019,
  IF(ISNUMBER(SEARCH("令和",B3198)),
     2018 + VALUE(MID(B3198, SEARCH("令和",B3198) + 2, FIND("年", B3198) - SEARCH("令和",B3198) - 2)),
  ""))),
"")</f>
        <v>2005</v>
      </c>
      <c r="H3198" s="1">
        <v>4</v>
      </c>
      <c r="I3198" s="5">
        <f>VALUE(RIGHT($E3198,LEN($E3198)-1))</f>
        <v>77</v>
      </c>
      <c r="J3198" s="1" t="s">
        <v>8953</v>
      </c>
      <c r="K3198" s="1" t="s">
        <v>11443</v>
      </c>
      <c r="L3198" s="1" t="s">
        <v>13329</v>
      </c>
    </row>
    <row r="3199" spans="1:12" hidden="1" x14ac:dyDescent="0.2">
      <c r="A3199" s="1">
        <v>3198</v>
      </c>
      <c r="B3199" s="1" t="s">
        <v>3198</v>
      </c>
      <c r="C3199" s="1" t="str">
        <f>IFERROR(VLOOKUP(B3199,Merged!E:G,3,FALSE),"")</f>
        <v/>
      </c>
      <c r="E3199" s="1" t="s">
        <v>6638</v>
      </c>
      <c r="F3199" s="1" t="str">
        <f>TEXT($G3199,"0000") &amp; TEXT($H3199,"00")</f>
        <v>200504</v>
      </c>
      <c r="G3199" s="1">
        <f>IFERROR(
  IF(ISNUMBER(SEARCH("平成",B3199)),
     1988 + VALUE(MID(B3199, SEARCH("平成",B3199) + 2, FIND("年", B3199) - SEARCH("平成",B3199) - 2)),
  IF(ISNUMBER(SEARCH("令和元年",B3199)),
     2019,
  IF(ISNUMBER(SEARCH("令和",B3199)),
     2018 + VALUE(MID(B3199, SEARCH("令和",B3199) + 2, FIND("年", B3199) - SEARCH("令和",B3199) - 2)),
  ""))),
"")</f>
        <v>2005</v>
      </c>
      <c r="H3199" s="1">
        <v>4</v>
      </c>
      <c r="I3199" s="5">
        <f>VALUE(RIGHT($E3199,LEN($E3199)-1))</f>
        <v>78</v>
      </c>
      <c r="J3199" s="1" t="s">
        <v>9139</v>
      </c>
      <c r="K3199" s="1" t="s">
        <v>11442</v>
      </c>
      <c r="L3199" s="1" t="s">
        <v>13453</v>
      </c>
    </row>
    <row r="3200" spans="1:12" hidden="1" x14ac:dyDescent="0.2">
      <c r="A3200" s="1">
        <v>3199</v>
      </c>
      <c r="B3200" s="1" t="s">
        <v>3199</v>
      </c>
      <c r="C3200" s="1" t="str">
        <f>IFERROR(VLOOKUP(B3200,Merged!E:G,3,FALSE),"")</f>
        <v/>
      </c>
      <c r="E3200" s="1" t="s">
        <v>6639</v>
      </c>
      <c r="F3200" s="1" t="str">
        <f>TEXT($G3200,"0000") &amp; TEXT($H3200,"00")</f>
        <v>200504</v>
      </c>
      <c r="G3200" s="1">
        <f>IFERROR(
  IF(ISNUMBER(SEARCH("平成",B3200)),
     1988 + VALUE(MID(B3200, SEARCH("平成",B3200) + 2, FIND("年", B3200) - SEARCH("平成",B3200) - 2)),
  IF(ISNUMBER(SEARCH("令和元年",B3200)),
     2019,
  IF(ISNUMBER(SEARCH("令和",B3200)),
     2018 + VALUE(MID(B3200, SEARCH("令和",B3200) + 2, FIND("年", B3200) - SEARCH("令和",B3200) - 2)),
  ""))),
"")</f>
        <v>2005</v>
      </c>
      <c r="H3200" s="1">
        <v>4</v>
      </c>
      <c r="I3200" s="5">
        <f>VALUE(RIGHT($E3200,LEN($E3200)-1))</f>
        <v>79</v>
      </c>
      <c r="J3200" s="1" t="s">
        <v>9140</v>
      </c>
      <c r="K3200" s="1" t="s">
        <v>11442</v>
      </c>
      <c r="L3200" s="1" t="s">
        <v>13330</v>
      </c>
    </row>
    <row r="3201" spans="1:12" hidden="1" x14ac:dyDescent="0.2">
      <c r="A3201" s="1">
        <v>3200</v>
      </c>
      <c r="B3201" s="1" t="s">
        <v>3200</v>
      </c>
      <c r="C3201" s="1" t="str">
        <f>IFERROR(VLOOKUP(B3201,Merged!E:G,3,FALSE),"")</f>
        <v/>
      </c>
      <c r="E3201" s="1" t="s">
        <v>6640</v>
      </c>
      <c r="F3201" s="1" t="str">
        <f>TEXT($G3201,"0000") &amp; TEXT($H3201,"00")</f>
        <v>200504</v>
      </c>
      <c r="G3201" s="1">
        <f>IFERROR(
  IF(ISNUMBER(SEARCH("平成",B3201)),
     1988 + VALUE(MID(B3201, SEARCH("平成",B3201) + 2, FIND("年", B3201) - SEARCH("平成",B3201) - 2)),
  IF(ISNUMBER(SEARCH("令和元年",B3201)),
     2019,
  IF(ISNUMBER(SEARCH("令和",B3201)),
     2018 + VALUE(MID(B3201, SEARCH("令和",B3201) + 2, FIND("年", B3201) - SEARCH("令和",B3201) - 2)),
  ""))),
"")</f>
        <v>2005</v>
      </c>
      <c r="H3201" s="1">
        <v>4</v>
      </c>
      <c r="I3201" s="5">
        <f>VALUE(RIGHT($E3201,LEN($E3201)-1))</f>
        <v>80</v>
      </c>
      <c r="J3201" s="1" t="s">
        <v>9141</v>
      </c>
      <c r="K3201" s="1" t="s">
        <v>11444</v>
      </c>
      <c r="L3201" s="1" t="s">
        <v>12935</v>
      </c>
    </row>
    <row r="3202" spans="1:12" hidden="1" x14ac:dyDescent="0.2">
      <c r="A3202" s="1">
        <v>3201</v>
      </c>
      <c r="B3202" s="1" t="s">
        <v>3201</v>
      </c>
      <c r="C3202" s="1" t="str">
        <f>IFERROR(VLOOKUP(B3202,Merged!E:G,3,FALSE),"")</f>
        <v/>
      </c>
      <c r="E3202" s="1" t="s">
        <v>6561</v>
      </c>
      <c r="F3202" s="1" t="str">
        <f>TEXT($G3202,"0000") &amp; TEXT($H3202,"00")</f>
        <v>200404</v>
      </c>
      <c r="G3202" s="1">
        <f>IFERROR(
  IF(ISNUMBER(SEARCH("平成",B3202)),
     1988 + VALUE(MID(B3202, SEARCH("平成",B3202) + 2, FIND("年", B3202) - SEARCH("平成",B3202) - 2)),
  IF(ISNUMBER(SEARCH("令和元年",B3202)),
     2019,
  IF(ISNUMBER(SEARCH("令和",B3202)),
     2018 + VALUE(MID(B3202, SEARCH("令和",B3202) + 2, FIND("年", B3202) - SEARCH("令和",B3202) - 2)),
  ""))),
"")</f>
        <v>2004</v>
      </c>
      <c r="H3202" s="1">
        <v>4</v>
      </c>
      <c r="I3202" s="5">
        <f>VALUE(RIGHT($E3202,LEN($E3202)-1))</f>
        <v>1</v>
      </c>
      <c r="J3202" s="1" t="s">
        <v>9142</v>
      </c>
      <c r="K3202" s="1" t="s">
        <v>11445</v>
      </c>
      <c r="L3202" s="1" t="s">
        <v>12097</v>
      </c>
    </row>
    <row r="3203" spans="1:12" hidden="1" x14ac:dyDescent="0.2">
      <c r="A3203" s="1">
        <v>3202</v>
      </c>
      <c r="B3203" s="1" t="s">
        <v>3202</v>
      </c>
      <c r="C3203" s="1" t="str">
        <f>IFERROR(VLOOKUP(B3203,Merged!E:G,3,FALSE),"")</f>
        <v/>
      </c>
      <c r="E3203" s="1" t="s">
        <v>6562</v>
      </c>
      <c r="F3203" s="1" t="str">
        <f>TEXT($G3203,"0000") &amp; TEXT($H3203,"00")</f>
        <v>200404</v>
      </c>
      <c r="G3203" s="1">
        <f>IFERROR(
  IF(ISNUMBER(SEARCH("平成",B3203)),
     1988 + VALUE(MID(B3203, SEARCH("平成",B3203) + 2, FIND("年", B3203) - SEARCH("平成",B3203) - 2)),
  IF(ISNUMBER(SEARCH("令和元年",B3203)),
     2019,
  IF(ISNUMBER(SEARCH("令和",B3203)),
     2018 + VALUE(MID(B3203, SEARCH("令和",B3203) + 2, FIND("年", B3203) - SEARCH("令和",B3203) - 2)),
  ""))),
"")</f>
        <v>2004</v>
      </c>
      <c r="H3203" s="1">
        <v>4</v>
      </c>
      <c r="I3203" s="5">
        <f>VALUE(RIGHT($E3203,LEN($E3203)-1))</f>
        <v>2</v>
      </c>
      <c r="J3203" s="1" t="s">
        <v>9143</v>
      </c>
      <c r="K3203" s="1" t="s">
        <v>11442</v>
      </c>
      <c r="L3203" s="1" t="s">
        <v>13331</v>
      </c>
    </row>
    <row r="3204" spans="1:12" hidden="1" x14ac:dyDescent="0.2">
      <c r="A3204" s="1">
        <v>3203</v>
      </c>
      <c r="B3204" s="1" t="s">
        <v>3203</v>
      </c>
      <c r="C3204" s="1" t="str">
        <f>IFERROR(VLOOKUP(B3204,Merged!E:G,3,FALSE),"")</f>
        <v/>
      </c>
      <c r="E3204" s="1" t="s">
        <v>6563</v>
      </c>
      <c r="F3204" s="1" t="str">
        <f>TEXT($G3204,"0000") &amp; TEXT($H3204,"00")</f>
        <v>200404</v>
      </c>
      <c r="G3204" s="1">
        <f>IFERROR(
  IF(ISNUMBER(SEARCH("平成",B3204)),
     1988 + VALUE(MID(B3204, SEARCH("平成",B3204) + 2, FIND("年", B3204) - SEARCH("平成",B3204) - 2)),
  IF(ISNUMBER(SEARCH("令和元年",B3204)),
     2019,
  IF(ISNUMBER(SEARCH("令和",B3204)),
     2018 + VALUE(MID(B3204, SEARCH("令和",B3204) + 2, FIND("年", B3204) - SEARCH("令和",B3204) - 2)),
  ""))),
"")</f>
        <v>2004</v>
      </c>
      <c r="H3204" s="1">
        <v>4</v>
      </c>
      <c r="I3204" s="5">
        <f>VALUE(RIGHT($E3204,LEN($E3204)-1))</f>
        <v>3</v>
      </c>
      <c r="J3204" s="1" t="s">
        <v>8712</v>
      </c>
      <c r="K3204" s="1" t="s">
        <v>11444</v>
      </c>
      <c r="L3204" s="1" t="s">
        <v>13160</v>
      </c>
    </row>
    <row r="3205" spans="1:12" hidden="1" x14ac:dyDescent="0.2">
      <c r="A3205" s="1">
        <v>3204</v>
      </c>
      <c r="B3205" s="1" t="s">
        <v>3204</v>
      </c>
      <c r="C3205" s="1" t="str">
        <f>IFERROR(VLOOKUP(B3205,Merged!E:G,3,FALSE),"")</f>
        <v/>
      </c>
      <c r="E3205" s="1" t="s">
        <v>6564</v>
      </c>
      <c r="F3205" s="1" t="str">
        <f>TEXT($G3205,"0000") &amp; TEXT($H3205,"00")</f>
        <v>200404</v>
      </c>
      <c r="G3205" s="1">
        <f>IFERROR(
  IF(ISNUMBER(SEARCH("平成",B3205)),
     1988 + VALUE(MID(B3205, SEARCH("平成",B3205) + 2, FIND("年", B3205) - SEARCH("平成",B3205) - 2)),
  IF(ISNUMBER(SEARCH("令和元年",B3205)),
     2019,
  IF(ISNUMBER(SEARCH("令和",B3205)),
     2018 + VALUE(MID(B3205, SEARCH("令和",B3205) + 2, FIND("年", B3205) - SEARCH("令和",B3205) - 2)),
  ""))),
"")</f>
        <v>2004</v>
      </c>
      <c r="H3205" s="1">
        <v>4</v>
      </c>
      <c r="I3205" s="5">
        <f>VALUE(RIGHT($E3205,LEN($E3205)-1))</f>
        <v>4</v>
      </c>
      <c r="J3205" s="1" t="s">
        <v>9144</v>
      </c>
      <c r="K3205" s="1" t="s">
        <v>11445</v>
      </c>
      <c r="L3205" s="1" t="s">
        <v>11871</v>
      </c>
    </row>
    <row r="3206" spans="1:12" hidden="1" x14ac:dyDescent="0.2">
      <c r="A3206" s="1">
        <v>3205</v>
      </c>
      <c r="B3206" s="1" t="s">
        <v>3205</v>
      </c>
      <c r="C3206" s="1" t="str">
        <f>IFERROR(VLOOKUP(B3206,Merged!E:G,3,FALSE),"")</f>
        <v/>
      </c>
      <c r="E3206" s="1" t="s">
        <v>6565</v>
      </c>
      <c r="F3206" s="1" t="str">
        <f>TEXT($G3206,"0000") &amp; TEXT($H3206,"00")</f>
        <v>200404</v>
      </c>
      <c r="G3206" s="1">
        <f>IFERROR(
  IF(ISNUMBER(SEARCH("平成",B3206)),
     1988 + VALUE(MID(B3206, SEARCH("平成",B3206) + 2, FIND("年", B3206) - SEARCH("平成",B3206) - 2)),
  IF(ISNUMBER(SEARCH("令和元年",B3206)),
     2019,
  IF(ISNUMBER(SEARCH("令和",B3206)),
     2018 + VALUE(MID(B3206, SEARCH("令和",B3206) + 2, FIND("年", B3206) - SEARCH("令和",B3206) - 2)),
  ""))),
"")</f>
        <v>2004</v>
      </c>
      <c r="H3206" s="1">
        <v>4</v>
      </c>
      <c r="I3206" s="5">
        <f>VALUE(RIGHT($E3206,LEN($E3206)-1))</f>
        <v>5</v>
      </c>
      <c r="J3206" s="1" t="s">
        <v>9145</v>
      </c>
      <c r="K3206" s="1" t="s">
        <v>11445</v>
      </c>
      <c r="L3206" s="1" t="s">
        <v>11447</v>
      </c>
    </row>
    <row r="3207" spans="1:12" hidden="1" x14ac:dyDescent="0.2">
      <c r="A3207" s="1">
        <v>3206</v>
      </c>
      <c r="B3207" s="1" t="s">
        <v>3206</v>
      </c>
      <c r="C3207" s="1" t="str">
        <f>IFERROR(VLOOKUP(B3207,Merged!E:G,3,FALSE),"")</f>
        <v/>
      </c>
      <c r="E3207" s="1" t="s">
        <v>6566</v>
      </c>
      <c r="F3207" s="1" t="str">
        <f>TEXT($G3207,"0000") &amp; TEXT($H3207,"00")</f>
        <v>200404</v>
      </c>
      <c r="G3207" s="1">
        <f>IFERROR(
  IF(ISNUMBER(SEARCH("平成",B3207)),
     1988 + VALUE(MID(B3207, SEARCH("平成",B3207) + 2, FIND("年", B3207) - SEARCH("平成",B3207) - 2)),
  IF(ISNUMBER(SEARCH("令和元年",B3207)),
     2019,
  IF(ISNUMBER(SEARCH("令和",B3207)),
     2018 + VALUE(MID(B3207, SEARCH("令和",B3207) + 2, FIND("年", B3207) - SEARCH("令和",B3207) - 2)),
  ""))),
"")</f>
        <v>2004</v>
      </c>
      <c r="H3207" s="1">
        <v>4</v>
      </c>
      <c r="I3207" s="5">
        <f>VALUE(RIGHT($E3207,LEN($E3207)-1))</f>
        <v>6</v>
      </c>
      <c r="J3207" s="1" t="s">
        <v>9146</v>
      </c>
      <c r="K3207" s="1" t="s">
        <v>11444</v>
      </c>
      <c r="L3207" s="1" t="s">
        <v>13119</v>
      </c>
    </row>
    <row r="3208" spans="1:12" hidden="1" x14ac:dyDescent="0.2">
      <c r="A3208" s="1">
        <v>3207</v>
      </c>
      <c r="B3208" s="1" t="s">
        <v>3207</v>
      </c>
      <c r="C3208" s="1" t="str">
        <f>IFERROR(VLOOKUP(B3208,Merged!E:G,3,FALSE),"")</f>
        <v/>
      </c>
      <c r="E3208" s="1" t="s">
        <v>6567</v>
      </c>
      <c r="F3208" s="1" t="str">
        <f>TEXT($G3208,"0000") &amp; TEXT($H3208,"00")</f>
        <v>200404</v>
      </c>
      <c r="G3208" s="1">
        <f>IFERROR(
  IF(ISNUMBER(SEARCH("平成",B3208)),
     1988 + VALUE(MID(B3208, SEARCH("平成",B3208) + 2, FIND("年", B3208) - SEARCH("平成",B3208) - 2)),
  IF(ISNUMBER(SEARCH("令和元年",B3208)),
     2019,
  IF(ISNUMBER(SEARCH("令和",B3208)),
     2018 + VALUE(MID(B3208, SEARCH("令和",B3208) + 2, FIND("年", B3208) - SEARCH("令和",B3208) - 2)),
  ""))),
"")</f>
        <v>2004</v>
      </c>
      <c r="H3208" s="1">
        <v>4</v>
      </c>
      <c r="I3208" s="5">
        <f>VALUE(RIGHT($E3208,LEN($E3208)-1))</f>
        <v>7</v>
      </c>
      <c r="J3208" s="1" t="s">
        <v>8406</v>
      </c>
      <c r="K3208" s="1" t="s">
        <v>11443</v>
      </c>
      <c r="L3208" s="1" t="s">
        <v>12936</v>
      </c>
    </row>
    <row r="3209" spans="1:12" hidden="1" x14ac:dyDescent="0.2">
      <c r="A3209" s="1">
        <v>3208</v>
      </c>
      <c r="B3209" s="1" t="s">
        <v>3208</v>
      </c>
      <c r="C3209" s="1" t="str">
        <f>IFERROR(VLOOKUP(B3209,Merged!E:G,3,FALSE),"")</f>
        <v/>
      </c>
      <c r="E3209" s="1" t="s">
        <v>6568</v>
      </c>
      <c r="F3209" s="1" t="str">
        <f>TEXT($G3209,"0000") &amp; TEXT($H3209,"00")</f>
        <v>200404</v>
      </c>
      <c r="G3209" s="1">
        <f>IFERROR(
  IF(ISNUMBER(SEARCH("平成",B3209)),
     1988 + VALUE(MID(B3209, SEARCH("平成",B3209) + 2, FIND("年", B3209) - SEARCH("平成",B3209) - 2)),
  IF(ISNUMBER(SEARCH("令和元年",B3209)),
     2019,
  IF(ISNUMBER(SEARCH("令和",B3209)),
     2018 + VALUE(MID(B3209, SEARCH("令和",B3209) + 2, FIND("年", B3209) - SEARCH("令和",B3209) - 2)),
  ""))),
"")</f>
        <v>2004</v>
      </c>
      <c r="H3209" s="1">
        <v>4</v>
      </c>
      <c r="I3209" s="5">
        <f>VALUE(RIGHT($E3209,LEN($E3209)-1))</f>
        <v>8</v>
      </c>
      <c r="J3209" s="1" t="s">
        <v>9147</v>
      </c>
      <c r="K3209" s="1" t="s">
        <v>11444</v>
      </c>
      <c r="L3209" s="1" t="s">
        <v>13454</v>
      </c>
    </row>
    <row r="3210" spans="1:12" hidden="1" x14ac:dyDescent="0.2">
      <c r="A3210" s="1">
        <v>3209</v>
      </c>
      <c r="B3210" s="1" t="s">
        <v>3209</v>
      </c>
      <c r="C3210" s="1" t="str">
        <f>IFERROR(VLOOKUP(B3210,Merged!E:G,3,FALSE),"")</f>
        <v/>
      </c>
      <c r="E3210" s="1" t="s">
        <v>6569</v>
      </c>
      <c r="F3210" s="1" t="str">
        <f>TEXT($G3210,"0000") &amp; TEXT($H3210,"00")</f>
        <v>200404</v>
      </c>
      <c r="G3210" s="1">
        <f>IFERROR(
  IF(ISNUMBER(SEARCH("平成",B3210)),
     1988 + VALUE(MID(B3210, SEARCH("平成",B3210) + 2, FIND("年", B3210) - SEARCH("平成",B3210) - 2)),
  IF(ISNUMBER(SEARCH("令和元年",B3210)),
     2019,
  IF(ISNUMBER(SEARCH("令和",B3210)),
     2018 + VALUE(MID(B3210, SEARCH("令和",B3210) + 2, FIND("年", B3210) - SEARCH("令和",B3210) - 2)),
  ""))),
"")</f>
        <v>2004</v>
      </c>
      <c r="H3210" s="1">
        <v>4</v>
      </c>
      <c r="I3210" s="5">
        <f>VALUE(RIGHT($E3210,LEN($E3210)-1))</f>
        <v>9</v>
      </c>
      <c r="J3210" s="1" t="s">
        <v>9148</v>
      </c>
      <c r="K3210" s="1" t="s">
        <v>11444</v>
      </c>
      <c r="L3210" s="1" t="s">
        <v>13455</v>
      </c>
    </row>
    <row r="3211" spans="1:12" hidden="1" x14ac:dyDescent="0.2">
      <c r="A3211" s="1">
        <v>3210</v>
      </c>
      <c r="B3211" s="1" t="s">
        <v>3210</v>
      </c>
      <c r="C3211" s="1" t="str">
        <f>IFERROR(VLOOKUP(B3211,Merged!E:G,3,FALSE),"")</f>
        <v/>
      </c>
      <c r="E3211" s="1" t="s">
        <v>6570</v>
      </c>
      <c r="F3211" s="1" t="str">
        <f>TEXT($G3211,"0000") &amp; TEXT($H3211,"00")</f>
        <v>200404</v>
      </c>
      <c r="G3211" s="1">
        <f>IFERROR(
  IF(ISNUMBER(SEARCH("平成",B3211)),
     1988 + VALUE(MID(B3211, SEARCH("平成",B3211) + 2, FIND("年", B3211) - SEARCH("平成",B3211) - 2)),
  IF(ISNUMBER(SEARCH("令和元年",B3211)),
     2019,
  IF(ISNUMBER(SEARCH("令和",B3211)),
     2018 + VALUE(MID(B3211, SEARCH("令和",B3211) + 2, FIND("年", B3211) - SEARCH("令和",B3211) - 2)),
  ""))),
"")</f>
        <v>2004</v>
      </c>
      <c r="H3211" s="1">
        <v>4</v>
      </c>
      <c r="I3211" s="5">
        <f>VALUE(RIGHT($E3211,LEN($E3211)-1))</f>
        <v>10</v>
      </c>
      <c r="J3211" s="1" t="s">
        <v>9149</v>
      </c>
      <c r="K3211" s="1" t="s">
        <v>11444</v>
      </c>
      <c r="L3211" s="1" t="s">
        <v>13456</v>
      </c>
    </row>
    <row r="3212" spans="1:12" hidden="1" x14ac:dyDescent="0.2">
      <c r="A3212" s="1">
        <v>3211</v>
      </c>
      <c r="B3212" s="1" t="s">
        <v>3211</v>
      </c>
      <c r="C3212" s="1" t="str">
        <f>IFERROR(VLOOKUP(B3212,Merged!E:G,3,FALSE),"")</f>
        <v/>
      </c>
      <c r="E3212" s="1" t="s">
        <v>6571</v>
      </c>
      <c r="F3212" s="1" t="str">
        <f>TEXT($G3212,"0000") &amp; TEXT($H3212,"00")</f>
        <v>200404</v>
      </c>
      <c r="G3212" s="1">
        <f>IFERROR(
  IF(ISNUMBER(SEARCH("平成",B3212)),
     1988 + VALUE(MID(B3212, SEARCH("平成",B3212) + 2, FIND("年", B3212) - SEARCH("平成",B3212) - 2)),
  IF(ISNUMBER(SEARCH("令和元年",B3212)),
     2019,
  IF(ISNUMBER(SEARCH("令和",B3212)),
     2018 + VALUE(MID(B3212, SEARCH("令和",B3212) + 2, FIND("年", B3212) - SEARCH("令和",B3212) - 2)),
  ""))),
"")</f>
        <v>2004</v>
      </c>
      <c r="H3212" s="1">
        <v>4</v>
      </c>
      <c r="I3212" s="5">
        <f>VALUE(RIGHT($E3212,LEN($E3212)-1))</f>
        <v>11</v>
      </c>
      <c r="J3212" s="1" t="s">
        <v>9150</v>
      </c>
      <c r="K3212" s="1" t="s">
        <v>11443</v>
      </c>
      <c r="L3212" s="1" t="s">
        <v>11453</v>
      </c>
    </row>
    <row r="3213" spans="1:12" hidden="1" x14ac:dyDescent="0.2">
      <c r="A3213" s="1">
        <v>3212</v>
      </c>
      <c r="B3213" s="1" t="s">
        <v>3212</v>
      </c>
      <c r="C3213" s="1" t="str">
        <f>IFERROR(VLOOKUP(B3213,Merged!E:G,3,FALSE),"")</f>
        <v/>
      </c>
      <c r="E3213" s="1" t="s">
        <v>6572</v>
      </c>
      <c r="F3213" s="1" t="str">
        <f>TEXT($G3213,"0000") &amp; TEXT($H3213,"00")</f>
        <v>200404</v>
      </c>
      <c r="G3213" s="1">
        <f>IFERROR(
  IF(ISNUMBER(SEARCH("平成",B3213)),
     1988 + VALUE(MID(B3213, SEARCH("平成",B3213) + 2, FIND("年", B3213) - SEARCH("平成",B3213) - 2)),
  IF(ISNUMBER(SEARCH("令和元年",B3213)),
     2019,
  IF(ISNUMBER(SEARCH("令和",B3213)),
     2018 + VALUE(MID(B3213, SEARCH("令和",B3213) + 2, FIND("年", B3213) - SEARCH("令和",B3213) - 2)),
  ""))),
"")</f>
        <v>2004</v>
      </c>
      <c r="H3213" s="1">
        <v>4</v>
      </c>
      <c r="I3213" s="5">
        <f>VALUE(RIGHT($E3213,LEN($E3213)-1))</f>
        <v>12</v>
      </c>
      <c r="J3213" s="1" t="s">
        <v>9151</v>
      </c>
      <c r="K3213" s="1" t="s">
        <v>11443</v>
      </c>
      <c r="L3213" s="1" t="s">
        <v>13457</v>
      </c>
    </row>
    <row r="3214" spans="1:12" hidden="1" x14ac:dyDescent="0.2">
      <c r="A3214" s="1">
        <v>3213</v>
      </c>
      <c r="B3214" s="1" t="s">
        <v>3213</v>
      </c>
      <c r="C3214" s="1" t="str">
        <f>IFERROR(VLOOKUP(B3214,Merged!E:G,3,FALSE),"")</f>
        <v/>
      </c>
      <c r="D3214" s="4" t="s">
        <v>15126</v>
      </c>
      <c r="E3214" s="1" t="s">
        <v>6573</v>
      </c>
      <c r="F3214" s="1" t="str">
        <f>TEXT($G3214,"0000") &amp; TEXT($H3214,"00")</f>
        <v>200404</v>
      </c>
      <c r="G3214" s="1">
        <f>IFERROR(
  IF(ISNUMBER(SEARCH("平成",B3214)),
     1988 + VALUE(MID(B3214, SEARCH("平成",B3214) + 2, FIND("年", B3214) - SEARCH("平成",B3214) - 2)),
  IF(ISNUMBER(SEARCH("令和元年",B3214)),
     2019,
  IF(ISNUMBER(SEARCH("令和",B3214)),
     2018 + VALUE(MID(B3214, SEARCH("令和",B3214) + 2, FIND("年", B3214) - SEARCH("令和",B3214) - 2)),
  ""))),
"")</f>
        <v>2004</v>
      </c>
      <c r="H3214" s="1">
        <v>4</v>
      </c>
      <c r="I3214" s="5">
        <f>VALUE(RIGHT($E3214,LEN($E3214)-1))</f>
        <v>13</v>
      </c>
      <c r="J3214" s="1" t="s">
        <v>9152</v>
      </c>
      <c r="K3214" s="1" t="s">
        <v>11444</v>
      </c>
      <c r="L3214" s="1" t="s">
        <v>11527</v>
      </c>
    </row>
    <row r="3215" spans="1:12" hidden="1" x14ac:dyDescent="0.2">
      <c r="A3215" s="1">
        <v>3214</v>
      </c>
      <c r="B3215" s="1" t="s">
        <v>3214</v>
      </c>
      <c r="C3215" s="1" t="str">
        <f>IFERROR(VLOOKUP(B3215,Merged!E:G,3,FALSE),"")</f>
        <v/>
      </c>
      <c r="E3215" s="1" t="s">
        <v>6574</v>
      </c>
      <c r="F3215" s="1" t="str">
        <f>TEXT($G3215,"0000") &amp; TEXT($H3215,"00")</f>
        <v>200404</v>
      </c>
      <c r="G3215" s="1">
        <f>IFERROR(
  IF(ISNUMBER(SEARCH("平成",B3215)),
     1988 + VALUE(MID(B3215, SEARCH("平成",B3215) + 2, FIND("年", B3215) - SEARCH("平成",B3215) - 2)),
  IF(ISNUMBER(SEARCH("令和元年",B3215)),
     2019,
  IF(ISNUMBER(SEARCH("令和",B3215)),
     2018 + VALUE(MID(B3215, SEARCH("令和",B3215) + 2, FIND("年", B3215) - SEARCH("令和",B3215) - 2)),
  ""))),
"")</f>
        <v>2004</v>
      </c>
      <c r="H3215" s="1">
        <v>4</v>
      </c>
      <c r="I3215" s="5">
        <f>VALUE(RIGHT($E3215,LEN($E3215)-1))</f>
        <v>14</v>
      </c>
      <c r="J3215" s="1" t="s">
        <v>9153</v>
      </c>
      <c r="K3215" s="1" t="s">
        <v>11444</v>
      </c>
      <c r="L3215" s="1" t="s">
        <v>11827</v>
      </c>
    </row>
    <row r="3216" spans="1:12" hidden="1" x14ac:dyDescent="0.2">
      <c r="A3216" s="1">
        <v>3215</v>
      </c>
      <c r="B3216" s="1" t="s">
        <v>3215</v>
      </c>
      <c r="C3216" s="1" t="str">
        <f>IFERROR(VLOOKUP(B3216,Merged!E:G,3,FALSE),"")</f>
        <v/>
      </c>
      <c r="E3216" s="1" t="s">
        <v>6575</v>
      </c>
      <c r="F3216" s="1" t="str">
        <f>TEXT($G3216,"0000") &amp; TEXT($H3216,"00")</f>
        <v>200404</v>
      </c>
      <c r="G3216" s="1">
        <f>IFERROR(
  IF(ISNUMBER(SEARCH("平成",B3216)),
     1988 + VALUE(MID(B3216, SEARCH("平成",B3216) + 2, FIND("年", B3216) - SEARCH("平成",B3216) - 2)),
  IF(ISNUMBER(SEARCH("令和元年",B3216)),
     2019,
  IF(ISNUMBER(SEARCH("令和",B3216)),
     2018 + VALUE(MID(B3216, SEARCH("令和",B3216) + 2, FIND("年", B3216) - SEARCH("令和",B3216) - 2)),
  ""))),
"")</f>
        <v>2004</v>
      </c>
      <c r="H3216" s="1">
        <v>4</v>
      </c>
      <c r="I3216" s="5">
        <f>VALUE(RIGHT($E3216,LEN($E3216)-1))</f>
        <v>15</v>
      </c>
      <c r="J3216" s="1" t="s">
        <v>6802</v>
      </c>
      <c r="K3216" s="1" t="s">
        <v>11443</v>
      </c>
      <c r="L3216" s="1" t="s">
        <v>11604</v>
      </c>
    </row>
    <row r="3217" spans="1:12" hidden="1" x14ac:dyDescent="0.2">
      <c r="A3217" s="1">
        <v>3216</v>
      </c>
      <c r="B3217" s="1" t="s">
        <v>3216</v>
      </c>
      <c r="C3217" s="1" t="str">
        <f>IFERROR(VLOOKUP(B3217,Merged!E:G,3,FALSE),"")</f>
        <v/>
      </c>
      <c r="E3217" s="1" t="s">
        <v>6576</v>
      </c>
      <c r="F3217" s="1" t="str">
        <f>TEXT($G3217,"0000") &amp; TEXT($H3217,"00")</f>
        <v>200404</v>
      </c>
      <c r="G3217" s="1">
        <f>IFERROR(
  IF(ISNUMBER(SEARCH("平成",B3217)),
     1988 + VALUE(MID(B3217, SEARCH("平成",B3217) + 2, FIND("年", B3217) - SEARCH("平成",B3217) - 2)),
  IF(ISNUMBER(SEARCH("令和元年",B3217)),
     2019,
  IF(ISNUMBER(SEARCH("令和",B3217)),
     2018 + VALUE(MID(B3217, SEARCH("令和",B3217) + 2, FIND("年", B3217) - SEARCH("令和",B3217) - 2)),
  ""))),
"")</f>
        <v>2004</v>
      </c>
      <c r="H3217" s="1">
        <v>4</v>
      </c>
      <c r="I3217" s="5">
        <f>VALUE(RIGHT($E3217,LEN($E3217)-1))</f>
        <v>16</v>
      </c>
      <c r="J3217" s="1" t="s">
        <v>8783</v>
      </c>
      <c r="K3217" s="1" t="s">
        <v>11442</v>
      </c>
      <c r="L3217" s="1" t="s">
        <v>13215</v>
      </c>
    </row>
    <row r="3218" spans="1:12" hidden="1" x14ac:dyDescent="0.2">
      <c r="A3218" s="1">
        <v>3217</v>
      </c>
      <c r="B3218" s="1" t="s">
        <v>3217</v>
      </c>
      <c r="C3218" s="1" t="str">
        <f>IFERROR(VLOOKUP(B3218,Merged!E:G,3,FALSE),"")</f>
        <v/>
      </c>
      <c r="E3218" s="1" t="s">
        <v>6577</v>
      </c>
      <c r="F3218" s="1" t="str">
        <f>TEXT($G3218,"0000") &amp; TEXT($H3218,"00")</f>
        <v>200404</v>
      </c>
      <c r="G3218" s="1">
        <f>IFERROR(
  IF(ISNUMBER(SEARCH("平成",B3218)),
     1988 + VALUE(MID(B3218, SEARCH("平成",B3218) + 2, FIND("年", B3218) - SEARCH("平成",B3218) - 2)),
  IF(ISNUMBER(SEARCH("令和元年",B3218)),
     2019,
  IF(ISNUMBER(SEARCH("令和",B3218)),
     2018 + VALUE(MID(B3218, SEARCH("令和",B3218) + 2, FIND("年", B3218) - SEARCH("令和",B3218) - 2)),
  ""))),
"")</f>
        <v>2004</v>
      </c>
      <c r="H3218" s="1">
        <v>4</v>
      </c>
      <c r="I3218" s="5">
        <f>VALUE(RIGHT($E3218,LEN($E3218)-1))</f>
        <v>17</v>
      </c>
      <c r="J3218" s="1" t="s">
        <v>9154</v>
      </c>
      <c r="K3218" s="1" t="s">
        <v>11444</v>
      </c>
      <c r="L3218" s="1" t="s">
        <v>13458</v>
      </c>
    </row>
    <row r="3219" spans="1:12" hidden="1" x14ac:dyDescent="0.2">
      <c r="A3219" s="1">
        <v>3218</v>
      </c>
      <c r="B3219" s="1" t="s">
        <v>3218</v>
      </c>
      <c r="C3219" s="1" t="str">
        <f>IFERROR(VLOOKUP(B3219,Merged!E:G,3,FALSE),"")</f>
        <v/>
      </c>
      <c r="E3219" s="1" t="s">
        <v>6578</v>
      </c>
      <c r="F3219" s="1" t="str">
        <f>TEXT($G3219,"0000") &amp; TEXT($H3219,"00")</f>
        <v>200404</v>
      </c>
      <c r="G3219" s="1">
        <f>IFERROR(
  IF(ISNUMBER(SEARCH("平成",B3219)),
     1988 + VALUE(MID(B3219, SEARCH("平成",B3219) + 2, FIND("年", B3219) - SEARCH("平成",B3219) - 2)),
  IF(ISNUMBER(SEARCH("令和元年",B3219)),
     2019,
  IF(ISNUMBER(SEARCH("令和",B3219)),
     2018 + VALUE(MID(B3219, SEARCH("令和",B3219) + 2, FIND("年", B3219) - SEARCH("令和",B3219) - 2)),
  ""))),
"")</f>
        <v>2004</v>
      </c>
      <c r="H3219" s="1">
        <v>4</v>
      </c>
      <c r="I3219" s="5">
        <f>VALUE(RIGHT($E3219,LEN($E3219)-1))</f>
        <v>18</v>
      </c>
      <c r="J3219" s="1" t="s">
        <v>9155</v>
      </c>
      <c r="K3219" s="1" t="s">
        <v>11444</v>
      </c>
      <c r="L3219" s="1" t="s">
        <v>13459</v>
      </c>
    </row>
    <row r="3220" spans="1:12" hidden="1" x14ac:dyDescent="0.2">
      <c r="A3220" s="1">
        <v>3219</v>
      </c>
      <c r="B3220" s="1" t="s">
        <v>3219</v>
      </c>
      <c r="C3220" s="1" t="str">
        <f>IFERROR(VLOOKUP(B3220,Merged!E:G,3,FALSE),"")</f>
        <v/>
      </c>
      <c r="E3220" s="1" t="s">
        <v>6579</v>
      </c>
      <c r="F3220" s="1" t="str">
        <f>TEXT($G3220,"0000") &amp; TEXT($H3220,"00")</f>
        <v>200404</v>
      </c>
      <c r="G3220" s="1">
        <f>IFERROR(
  IF(ISNUMBER(SEARCH("平成",B3220)),
     1988 + VALUE(MID(B3220, SEARCH("平成",B3220) + 2, FIND("年", B3220) - SEARCH("平成",B3220) - 2)),
  IF(ISNUMBER(SEARCH("令和元年",B3220)),
     2019,
  IF(ISNUMBER(SEARCH("令和",B3220)),
     2018 + VALUE(MID(B3220, SEARCH("令和",B3220) + 2, FIND("年", B3220) - SEARCH("令和",B3220) - 2)),
  ""))),
"")</f>
        <v>2004</v>
      </c>
      <c r="H3220" s="1">
        <v>4</v>
      </c>
      <c r="I3220" s="5">
        <f>VALUE(RIGHT($E3220,LEN($E3220)-1))</f>
        <v>19</v>
      </c>
      <c r="J3220" s="1" t="s">
        <v>8849</v>
      </c>
      <c r="K3220" s="1" t="s">
        <v>11445</v>
      </c>
      <c r="L3220" s="1" t="s">
        <v>11749</v>
      </c>
    </row>
    <row r="3221" spans="1:12" hidden="1" x14ac:dyDescent="0.2">
      <c r="A3221" s="1">
        <v>3220</v>
      </c>
      <c r="B3221" s="1" t="s">
        <v>3220</v>
      </c>
      <c r="C3221" s="1" t="str">
        <f>IFERROR(VLOOKUP(B3221,Merged!E:G,3,FALSE),"")</f>
        <v/>
      </c>
      <c r="E3221" s="1" t="s">
        <v>6580</v>
      </c>
      <c r="F3221" s="1" t="str">
        <f>TEXT($G3221,"0000") &amp; TEXT($H3221,"00")</f>
        <v>200404</v>
      </c>
      <c r="G3221" s="1">
        <f>IFERROR(
  IF(ISNUMBER(SEARCH("平成",B3221)),
     1988 + VALUE(MID(B3221, SEARCH("平成",B3221) + 2, FIND("年", B3221) - SEARCH("平成",B3221) - 2)),
  IF(ISNUMBER(SEARCH("令和元年",B3221)),
     2019,
  IF(ISNUMBER(SEARCH("令和",B3221)),
     2018 + VALUE(MID(B3221, SEARCH("令和",B3221) + 2, FIND("年", B3221) - SEARCH("令和",B3221) - 2)),
  ""))),
"")</f>
        <v>2004</v>
      </c>
      <c r="H3221" s="1">
        <v>4</v>
      </c>
      <c r="I3221" s="5">
        <f>VALUE(RIGHT($E3221,LEN($E3221)-1))</f>
        <v>20</v>
      </c>
      <c r="J3221" s="1" t="s">
        <v>9156</v>
      </c>
      <c r="K3221" s="1" t="s">
        <v>11443</v>
      </c>
      <c r="L3221" s="1" t="s">
        <v>13460</v>
      </c>
    </row>
    <row r="3222" spans="1:12" hidden="1" x14ac:dyDescent="0.2">
      <c r="A3222" s="1">
        <v>3221</v>
      </c>
      <c r="B3222" s="1" t="s">
        <v>3221</v>
      </c>
      <c r="C3222" s="1" t="str">
        <f>IFERROR(VLOOKUP(B3222,Merged!E:G,3,FALSE),"")</f>
        <v/>
      </c>
      <c r="E3222" s="1" t="s">
        <v>6581</v>
      </c>
      <c r="F3222" s="1" t="str">
        <f>TEXT($G3222,"0000") &amp; TEXT($H3222,"00")</f>
        <v>200404</v>
      </c>
      <c r="G3222" s="1">
        <f>IFERROR(
  IF(ISNUMBER(SEARCH("平成",B3222)),
     1988 + VALUE(MID(B3222, SEARCH("平成",B3222) + 2, FIND("年", B3222) - SEARCH("平成",B3222) - 2)),
  IF(ISNUMBER(SEARCH("令和元年",B3222)),
     2019,
  IF(ISNUMBER(SEARCH("令和",B3222)),
     2018 + VALUE(MID(B3222, SEARCH("令和",B3222) + 2, FIND("年", B3222) - SEARCH("令和",B3222) - 2)),
  ""))),
"")</f>
        <v>2004</v>
      </c>
      <c r="H3222" s="1">
        <v>4</v>
      </c>
      <c r="I3222" s="5">
        <f>VALUE(RIGHT($E3222,LEN($E3222)-1))</f>
        <v>21</v>
      </c>
      <c r="J3222" s="1" t="s">
        <v>9157</v>
      </c>
      <c r="K3222" s="1" t="s">
        <v>11443</v>
      </c>
      <c r="L3222" s="1" t="s">
        <v>13461</v>
      </c>
    </row>
    <row r="3223" spans="1:12" hidden="1" x14ac:dyDescent="0.2">
      <c r="A3223" s="1">
        <v>3222</v>
      </c>
      <c r="B3223" s="1" t="s">
        <v>3222</v>
      </c>
      <c r="C3223" s="1" t="str">
        <f>IFERROR(VLOOKUP(B3223,Merged!E:G,3,FALSE),"")</f>
        <v/>
      </c>
      <c r="E3223" s="1" t="s">
        <v>6582</v>
      </c>
      <c r="F3223" s="1" t="str">
        <f>TEXT($G3223,"0000") &amp; TEXT($H3223,"00")</f>
        <v>200404</v>
      </c>
      <c r="G3223" s="1">
        <f>IFERROR(
  IF(ISNUMBER(SEARCH("平成",B3223)),
     1988 + VALUE(MID(B3223, SEARCH("平成",B3223) + 2, FIND("年", B3223) - SEARCH("平成",B3223) - 2)),
  IF(ISNUMBER(SEARCH("令和元年",B3223)),
     2019,
  IF(ISNUMBER(SEARCH("令和",B3223)),
     2018 + VALUE(MID(B3223, SEARCH("令和",B3223) + 2, FIND("年", B3223) - SEARCH("令和",B3223) - 2)),
  ""))),
"")</f>
        <v>2004</v>
      </c>
      <c r="H3223" s="1">
        <v>4</v>
      </c>
      <c r="I3223" s="5">
        <f>VALUE(RIGHT($E3223,LEN($E3223)-1))</f>
        <v>22</v>
      </c>
      <c r="J3223" s="1" t="s">
        <v>9158</v>
      </c>
      <c r="K3223" s="1" t="s">
        <v>11443</v>
      </c>
      <c r="L3223" s="1" t="s">
        <v>13126</v>
      </c>
    </row>
    <row r="3224" spans="1:12" hidden="1" x14ac:dyDescent="0.2">
      <c r="A3224" s="1">
        <v>3223</v>
      </c>
      <c r="B3224" s="1" t="s">
        <v>3223</v>
      </c>
      <c r="C3224" s="1" t="str">
        <f>IFERROR(VLOOKUP(B3224,Merged!E:G,3,FALSE),"")</f>
        <v/>
      </c>
      <c r="E3224" s="1" t="s">
        <v>6583</v>
      </c>
      <c r="F3224" s="1" t="str">
        <f>TEXT($G3224,"0000") &amp; TEXT($H3224,"00")</f>
        <v>200404</v>
      </c>
      <c r="G3224" s="1">
        <f>IFERROR(
  IF(ISNUMBER(SEARCH("平成",B3224)),
     1988 + VALUE(MID(B3224, SEARCH("平成",B3224) + 2, FIND("年", B3224) - SEARCH("平成",B3224) - 2)),
  IF(ISNUMBER(SEARCH("令和元年",B3224)),
     2019,
  IF(ISNUMBER(SEARCH("令和",B3224)),
     2018 + VALUE(MID(B3224, SEARCH("令和",B3224) + 2, FIND("年", B3224) - SEARCH("令和",B3224) - 2)),
  ""))),
"")</f>
        <v>2004</v>
      </c>
      <c r="H3224" s="1">
        <v>4</v>
      </c>
      <c r="I3224" s="5">
        <f>VALUE(RIGHT($E3224,LEN($E3224)-1))</f>
        <v>23</v>
      </c>
      <c r="J3224" s="1" t="s">
        <v>9159</v>
      </c>
      <c r="K3224" s="1" t="s">
        <v>11444</v>
      </c>
      <c r="L3224" s="1" t="s">
        <v>13462</v>
      </c>
    </row>
    <row r="3225" spans="1:12" hidden="1" x14ac:dyDescent="0.2">
      <c r="A3225" s="1">
        <v>3224</v>
      </c>
      <c r="B3225" s="1" t="s">
        <v>3224</v>
      </c>
      <c r="C3225" s="1" t="str">
        <f>IFERROR(VLOOKUP(B3225,Merged!E:G,3,FALSE),"")</f>
        <v/>
      </c>
      <c r="E3225" s="1" t="s">
        <v>6584</v>
      </c>
      <c r="F3225" s="1" t="str">
        <f>TEXT($G3225,"0000") &amp; TEXT($H3225,"00")</f>
        <v>200404</v>
      </c>
      <c r="G3225" s="1">
        <f>IFERROR(
  IF(ISNUMBER(SEARCH("平成",B3225)),
     1988 + VALUE(MID(B3225, SEARCH("平成",B3225) + 2, FIND("年", B3225) - SEARCH("平成",B3225) - 2)),
  IF(ISNUMBER(SEARCH("令和元年",B3225)),
     2019,
  IF(ISNUMBER(SEARCH("令和",B3225)),
     2018 + VALUE(MID(B3225, SEARCH("令和",B3225) + 2, FIND("年", B3225) - SEARCH("令和",B3225) - 2)),
  ""))),
"")</f>
        <v>2004</v>
      </c>
      <c r="H3225" s="1">
        <v>4</v>
      </c>
      <c r="I3225" s="5">
        <f>VALUE(RIGHT($E3225,LEN($E3225)-1))</f>
        <v>24</v>
      </c>
      <c r="J3225" s="1" t="s">
        <v>9160</v>
      </c>
      <c r="K3225" s="1" t="s">
        <v>11442</v>
      </c>
      <c r="L3225" s="1" t="s">
        <v>13463</v>
      </c>
    </row>
    <row r="3226" spans="1:12" hidden="1" x14ac:dyDescent="0.2">
      <c r="A3226" s="1">
        <v>3225</v>
      </c>
      <c r="B3226" s="1" t="s">
        <v>3225</v>
      </c>
      <c r="C3226" s="1" t="str">
        <f>IFERROR(VLOOKUP(B3226,Merged!E:G,3,FALSE),"")</f>
        <v/>
      </c>
      <c r="E3226" s="1" t="s">
        <v>6585</v>
      </c>
      <c r="F3226" s="1" t="str">
        <f>TEXT($G3226,"0000") &amp; TEXT($H3226,"00")</f>
        <v>200404</v>
      </c>
      <c r="G3226" s="1">
        <f>IFERROR(
  IF(ISNUMBER(SEARCH("平成",B3226)),
     1988 + VALUE(MID(B3226, SEARCH("平成",B3226) + 2, FIND("年", B3226) - SEARCH("平成",B3226) - 2)),
  IF(ISNUMBER(SEARCH("令和元年",B3226)),
     2019,
  IF(ISNUMBER(SEARCH("令和",B3226)),
     2018 + VALUE(MID(B3226, SEARCH("令和",B3226) + 2, FIND("年", B3226) - SEARCH("令和",B3226) - 2)),
  ""))),
"")</f>
        <v>2004</v>
      </c>
      <c r="H3226" s="1">
        <v>4</v>
      </c>
      <c r="I3226" s="5">
        <f>VALUE(RIGHT($E3226,LEN($E3226)-1))</f>
        <v>25</v>
      </c>
      <c r="J3226" s="1" t="s">
        <v>9161</v>
      </c>
      <c r="K3226" s="1" t="s">
        <v>11444</v>
      </c>
      <c r="L3226" s="1" t="s">
        <v>11591</v>
      </c>
    </row>
    <row r="3227" spans="1:12" hidden="1" x14ac:dyDescent="0.2">
      <c r="A3227" s="1">
        <v>3226</v>
      </c>
      <c r="B3227" s="1" t="s">
        <v>3226</v>
      </c>
      <c r="C3227" s="1" t="str">
        <f>IFERROR(VLOOKUP(B3227,Merged!E:G,3,FALSE),"")</f>
        <v/>
      </c>
      <c r="E3227" s="1" t="s">
        <v>6586</v>
      </c>
      <c r="F3227" s="1" t="str">
        <f>TEXT($G3227,"0000") &amp; TEXT($H3227,"00")</f>
        <v>200404</v>
      </c>
      <c r="G3227" s="1">
        <f>IFERROR(
  IF(ISNUMBER(SEARCH("平成",B3227)),
     1988 + VALUE(MID(B3227, SEARCH("平成",B3227) + 2, FIND("年", B3227) - SEARCH("平成",B3227) - 2)),
  IF(ISNUMBER(SEARCH("令和元年",B3227)),
     2019,
  IF(ISNUMBER(SEARCH("令和",B3227)),
     2018 + VALUE(MID(B3227, SEARCH("令和",B3227) + 2, FIND("年", B3227) - SEARCH("令和",B3227) - 2)),
  ""))),
"")</f>
        <v>2004</v>
      </c>
      <c r="H3227" s="1">
        <v>4</v>
      </c>
      <c r="I3227" s="5">
        <f>VALUE(RIGHT($E3227,LEN($E3227)-1))</f>
        <v>26</v>
      </c>
      <c r="J3227" s="1" t="s">
        <v>7446</v>
      </c>
      <c r="K3227" s="1" t="s">
        <v>11442</v>
      </c>
      <c r="L3227" s="1" t="s">
        <v>11823</v>
      </c>
    </row>
    <row r="3228" spans="1:12" hidden="1" x14ac:dyDescent="0.2">
      <c r="A3228" s="1">
        <v>3227</v>
      </c>
      <c r="B3228" s="1" t="s">
        <v>3227</v>
      </c>
      <c r="C3228" s="1" t="str">
        <f>IFERROR(VLOOKUP(B3228,Merged!E:G,3,FALSE),"")</f>
        <v/>
      </c>
      <c r="E3228" s="1" t="s">
        <v>6587</v>
      </c>
      <c r="F3228" s="1" t="str">
        <f>TEXT($G3228,"0000") &amp; TEXT($H3228,"00")</f>
        <v>200404</v>
      </c>
      <c r="G3228" s="1">
        <f>IFERROR(
  IF(ISNUMBER(SEARCH("平成",B3228)),
     1988 + VALUE(MID(B3228, SEARCH("平成",B3228) + 2, FIND("年", B3228) - SEARCH("平成",B3228) - 2)),
  IF(ISNUMBER(SEARCH("令和元年",B3228)),
     2019,
  IF(ISNUMBER(SEARCH("令和",B3228)),
     2018 + VALUE(MID(B3228, SEARCH("令和",B3228) + 2, FIND("年", B3228) - SEARCH("令和",B3228) - 2)),
  ""))),
"")</f>
        <v>2004</v>
      </c>
      <c r="H3228" s="1">
        <v>4</v>
      </c>
      <c r="I3228" s="5">
        <f>VALUE(RIGHT($E3228,LEN($E3228)-1))</f>
        <v>27</v>
      </c>
      <c r="J3228" s="1" t="s">
        <v>9162</v>
      </c>
      <c r="K3228" s="1" t="s">
        <v>11444</v>
      </c>
      <c r="L3228" s="1" t="s">
        <v>13464</v>
      </c>
    </row>
    <row r="3229" spans="1:12" hidden="1" x14ac:dyDescent="0.2">
      <c r="A3229" s="1">
        <v>3228</v>
      </c>
      <c r="B3229" s="1" t="s">
        <v>3228</v>
      </c>
      <c r="C3229" s="1" t="str">
        <f>IFERROR(VLOOKUP(B3229,Merged!E:G,3,FALSE),"")</f>
        <v/>
      </c>
      <c r="E3229" s="1" t="s">
        <v>6588</v>
      </c>
      <c r="F3229" s="1" t="str">
        <f>TEXT($G3229,"0000") &amp; TEXT($H3229,"00")</f>
        <v>200404</v>
      </c>
      <c r="G3229" s="1">
        <f>IFERROR(
  IF(ISNUMBER(SEARCH("平成",B3229)),
     1988 + VALUE(MID(B3229, SEARCH("平成",B3229) + 2, FIND("年", B3229) - SEARCH("平成",B3229) - 2)),
  IF(ISNUMBER(SEARCH("令和元年",B3229)),
     2019,
  IF(ISNUMBER(SEARCH("令和",B3229)),
     2018 + VALUE(MID(B3229, SEARCH("令和",B3229) + 2, FIND("年", B3229) - SEARCH("令和",B3229) - 2)),
  ""))),
"")</f>
        <v>2004</v>
      </c>
      <c r="H3229" s="1">
        <v>4</v>
      </c>
      <c r="I3229" s="5">
        <f>VALUE(RIGHT($E3229,LEN($E3229)-1))</f>
        <v>28</v>
      </c>
      <c r="J3229" s="1" t="s">
        <v>9163</v>
      </c>
      <c r="K3229" s="1" t="s">
        <v>11445</v>
      </c>
      <c r="L3229" s="1" t="s">
        <v>13465</v>
      </c>
    </row>
    <row r="3230" spans="1:12" hidden="1" x14ac:dyDescent="0.2">
      <c r="A3230" s="1">
        <v>3229</v>
      </c>
      <c r="B3230" s="1" t="s">
        <v>3229</v>
      </c>
      <c r="C3230" s="1" t="str">
        <f>IFERROR(VLOOKUP(B3230,Merged!E:G,3,FALSE),"")</f>
        <v/>
      </c>
      <c r="E3230" s="1" t="s">
        <v>6589</v>
      </c>
      <c r="F3230" s="1" t="str">
        <f>TEXT($G3230,"0000") &amp; TEXT($H3230,"00")</f>
        <v>200404</v>
      </c>
      <c r="G3230" s="1">
        <f>IFERROR(
  IF(ISNUMBER(SEARCH("平成",B3230)),
     1988 + VALUE(MID(B3230, SEARCH("平成",B3230) + 2, FIND("年", B3230) - SEARCH("平成",B3230) - 2)),
  IF(ISNUMBER(SEARCH("令和元年",B3230)),
     2019,
  IF(ISNUMBER(SEARCH("令和",B3230)),
     2018 + VALUE(MID(B3230, SEARCH("令和",B3230) + 2, FIND("年", B3230) - SEARCH("令和",B3230) - 2)),
  ""))),
"")</f>
        <v>2004</v>
      </c>
      <c r="H3230" s="1">
        <v>4</v>
      </c>
      <c r="I3230" s="5">
        <f>VALUE(RIGHT($E3230,LEN($E3230)-1))</f>
        <v>29</v>
      </c>
      <c r="J3230" s="1" t="s">
        <v>9164</v>
      </c>
      <c r="K3230" s="1" t="s">
        <v>11443</v>
      </c>
    </row>
    <row r="3231" spans="1:12" hidden="1" x14ac:dyDescent="0.2">
      <c r="A3231" s="1">
        <v>3230</v>
      </c>
      <c r="B3231" s="1" t="s">
        <v>3230</v>
      </c>
      <c r="C3231" s="1" t="str">
        <f>IFERROR(VLOOKUP(B3231,Merged!E:G,3,FALSE),"")</f>
        <v/>
      </c>
      <c r="E3231" s="1" t="s">
        <v>6590</v>
      </c>
      <c r="F3231" s="1" t="str">
        <f>TEXT($G3231,"0000") &amp; TEXT($H3231,"00")</f>
        <v>200404</v>
      </c>
      <c r="G3231" s="1">
        <f>IFERROR(
  IF(ISNUMBER(SEARCH("平成",B3231)),
     1988 + VALUE(MID(B3231, SEARCH("平成",B3231) + 2, FIND("年", B3231) - SEARCH("平成",B3231) - 2)),
  IF(ISNUMBER(SEARCH("令和元年",B3231)),
     2019,
  IF(ISNUMBER(SEARCH("令和",B3231)),
     2018 + VALUE(MID(B3231, SEARCH("令和",B3231) + 2, FIND("年", B3231) - SEARCH("令和",B3231) - 2)),
  ""))),
"")</f>
        <v>2004</v>
      </c>
      <c r="H3231" s="1">
        <v>4</v>
      </c>
      <c r="I3231" s="5">
        <f>VALUE(RIGHT($E3231,LEN($E3231)-1))</f>
        <v>30</v>
      </c>
      <c r="J3231" s="1" t="s">
        <v>9165</v>
      </c>
      <c r="K3231" s="1" t="s">
        <v>11444</v>
      </c>
      <c r="L3231" s="1" t="s">
        <v>11591</v>
      </c>
    </row>
    <row r="3232" spans="1:12" hidden="1" x14ac:dyDescent="0.2">
      <c r="A3232" s="1">
        <v>3231</v>
      </c>
      <c r="B3232" s="1" t="s">
        <v>3231</v>
      </c>
      <c r="C3232" s="1" t="str">
        <f>IFERROR(VLOOKUP(B3232,Merged!E:G,3,FALSE),"")</f>
        <v/>
      </c>
      <c r="E3232" s="1" t="s">
        <v>6591</v>
      </c>
      <c r="F3232" s="1" t="str">
        <f>TEXT($G3232,"0000") &amp; TEXT($H3232,"00")</f>
        <v>200404</v>
      </c>
      <c r="G3232" s="1">
        <f>IFERROR(
  IF(ISNUMBER(SEARCH("平成",B3232)),
     1988 + VALUE(MID(B3232, SEARCH("平成",B3232) + 2, FIND("年", B3232) - SEARCH("平成",B3232) - 2)),
  IF(ISNUMBER(SEARCH("令和元年",B3232)),
     2019,
  IF(ISNUMBER(SEARCH("令和",B3232)),
     2018 + VALUE(MID(B3232, SEARCH("令和",B3232) + 2, FIND("年", B3232) - SEARCH("令和",B3232) - 2)),
  ""))),
"")</f>
        <v>2004</v>
      </c>
      <c r="H3232" s="1">
        <v>4</v>
      </c>
      <c r="I3232" s="5">
        <f>VALUE(RIGHT($E3232,LEN($E3232)-1))</f>
        <v>31</v>
      </c>
      <c r="J3232" s="1" t="s">
        <v>9166</v>
      </c>
      <c r="K3232" s="1" t="s">
        <v>11442</v>
      </c>
      <c r="L3232" s="1" t="s">
        <v>13466</v>
      </c>
    </row>
    <row r="3233" spans="1:12" hidden="1" x14ac:dyDescent="0.2">
      <c r="A3233" s="1">
        <v>3232</v>
      </c>
      <c r="B3233" s="1" t="s">
        <v>3232</v>
      </c>
      <c r="C3233" s="1" t="str">
        <f>IFERROR(VLOOKUP(B3233,Merged!E:G,3,FALSE),"")</f>
        <v/>
      </c>
      <c r="E3233" s="1" t="s">
        <v>6592</v>
      </c>
      <c r="F3233" s="1" t="str">
        <f>TEXT($G3233,"0000") &amp; TEXT($H3233,"00")</f>
        <v>200404</v>
      </c>
      <c r="G3233" s="1">
        <f>IFERROR(
  IF(ISNUMBER(SEARCH("平成",B3233)),
     1988 + VALUE(MID(B3233, SEARCH("平成",B3233) + 2, FIND("年", B3233) - SEARCH("平成",B3233) - 2)),
  IF(ISNUMBER(SEARCH("令和元年",B3233)),
     2019,
  IF(ISNUMBER(SEARCH("令和",B3233)),
     2018 + VALUE(MID(B3233, SEARCH("令和",B3233) + 2, FIND("年", B3233) - SEARCH("令和",B3233) - 2)),
  ""))),
"")</f>
        <v>2004</v>
      </c>
      <c r="H3233" s="1">
        <v>4</v>
      </c>
      <c r="I3233" s="5">
        <f>VALUE(RIGHT($E3233,LEN($E3233)-1))</f>
        <v>32</v>
      </c>
      <c r="J3233" s="1" t="s">
        <v>9167</v>
      </c>
      <c r="K3233" s="1" t="s">
        <v>11442</v>
      </c>
      <c r="L3233" s="1" t="s">
        <v>13467</v>
      </c>
    </row>
    <row r="3234" spans="1:12" hidden="1" x14ac:dyDescent="0.2">
      <c r="A3234" s="1">
        <v>3233</v>
      </c>
      <c r="B3234" s="1" t="s">
        <v>3233</v>
      </c>
      <c r="C3234" s="1" t="str">
        <f>IFERROR(VLOOKUP(B3234,Merged!E:G,3,FALSE),"")</f>
        <v/>
      </c>
      <c r="E3234" s="1" t="s">
        <v>6593</v>
      </c>
      <c r="F3234" s="1" t="str">
        <f>TEXT($G3234,"0000") &amp; TEXT($H3234,"00")</f>
        <v>200404</v>
      </c>
      <c r="G3234" s="1">
        <f>IFERROR(
  IF(ISNUMBER(SEARCH("平成",B3234)),
     1988 + VALUE(MID(B3234, SEARCH("平成",B3234) + 2, FIND("年", B3234) - SEARCH("平成",B3234) - 2)),
  IF(ISNUMBER(SEARCH("令和元年",B3234)),
     2019,
  IF(ISNUMBER(SEARCH("令和",B3234)),
     2018 + VALUE(MID(B3234, SEARCH("令和",B3234) + 2, FIND("年", B3234) - SEARCH("令和",B3234) - 2)),
  ""))),
"")</f>
        <v>2004</v>
      </c>
      <c r="H3234" s="1">
        <v>4</v>
      </c>
      <c r="I3234" s="5">
        <f>VALUE(RIGHT($E3234,LEN($E3234)-1))</f>
        <v>33</v>
      </c>
      <c r="J3234" s="1" t="s">
        <v>9168</v>
      </c>
      <c r="K3234" s="1" t="s">
        <v>11443</v>
      </c>
      <c r="L3234" s="1" t="s">
        <v>13468</v>
      </c>
    </row>
    <row r="3235" spans="1:12" hidden="1" x14ac:dyDescent="0.2">
      <c r="A3235" s="1">
        <v>3234</v>
      </c>
      <c r="B3235" s="1" t="s">
        <v>3234</v>
      </c>
      <c r="C3235" s="1" t="str">
        <f>IFERROR(VLOOKUP(B3235,Merged!E:G,3,FALSE),"")</f>
        <v/>
      </c>
      <c r="E3235" s="1" t="s">
        <v>6594</v>
      </c>
      <c r="F3235" s="1" t="str">
        <f>TEXT($G3235,"0000") &amp; TEXT($H3235,"00")</f>
        <v>200404</v>
      </c>
      <c r="G3235" s="1">
        <f>IFERROR(
  IF(ISNUMBER(SEARCH("平成",B3235)),
     1988 + VALUE(MID(B3235, SEARCH("平成",B3235) + 2, FIND("年", B3235) - SEARCH("平成",B3235) - 2)),
  IF(ISNUMBER(SEARCH("令和元年",B3235)),
     2019,
  IF(ISNUMBER(SEARCH("令和",B3235)),
     2018 + VALUE(MID(B3235, SEARCH("令和",B3235) + 2, FIND("年", B3235) - SEARCH("令和",B3235) - 2)),
  ""))),
"")</f>
        <v>2004</v>
      </c>
      <c r="H3235" s="1">
        <v>4</v>
      </c>
      <c r="I3235" s="5">
        <f>VALUE(RIGHT($E3235,LEN($E3235)-1))</f>
        <v>34</v>
      </c>
      <c r="J3235" s="1" t="s">
        <v>9169</v>
      </c>
      <c r="K3235" s="1" t="s">
        <v>11444</v>
      </c>
      <c r="L3235" s="1" t="s">
        <v>11536</v>
      </c>
    </row>
    <row r="3236" spans="1:12" hidden="1" x14ac:dyDescent="0.2">
      <c r="A3236" s="1">
        <v>3235</v>
      </c>
      <c r="B3236" s="1" t="s">
        <v>3235</v>
      </c>
      <c r="C3236" s="1" t="str">
        <f>IFERROR(VLOOKUP(B3236,Merged!E:G,3,FALSE),"")</f>
        <v/>
      </c>
      <c r="E3236" s="1" t="s">
        <v>6595</v>
      </c>
      <c r="F3236" s="1" t="str">
        <f>TEXT($G3236,"0000") &amp; TEXT($H3236,"00")</f>
        <v>200404</v>
      </c>
      <c r="G3236" s="1">
        <f>IFERROR(
  IF(ISNUMBER(SEARCH("平成",B3236)),
     1988 + VALUE(MID(B3236, SEARCH("平成",B3236) + 2, FIND("年", B3236) - SEARCH("平成",B3236) - 2)),
  IF(ISNUMBER(SEARCH("令和元年",B3236)),
     2019,
  IF(ISNUMBER(SEARCH("令和",B3236)),
     2018 + VALUE(MID(B3236, SEARCH("令和",B3236) + 2, FIND("年", B3236) - SEARCH("令和",B3236) - 2)),
  ""))),
"")</f>
        <v>2004</v>
      </c>
      <c r="H3236" s="1">
        <v>4</v>
      </c>
      <c r="I3236" s="5">
        <f>VALUE(RIGHT($E3236,LEN($E3236)-1))</f>
        <v>35</v>
      </c>
      <c r="J3236" s="1" t="s">
        <v>9170</v>
      </c>
      <c r="K3236" s="1" t="s">
        <v>11443</v>
      </c>
      <c r="L3236" s="1" t="s">
        <v>13469</v>
      </c>
    </row>
    <row r="3237" spans="1:12" hidden="1" x14ac:dyDescent="0.2">
      <c r="A3237" s="1">
        <v>3236</v>
      </c>
      <c r="B3237" s="1" t="s">
        <v>3236</v>
      </c>
      <c r="C3237" s="1" t="str">
        <f>IFERROR(VLOOKUP(B3237,Merged!E:G,3,FALSE),"")</f>
        <v/>
      </c>
      <c r="E3237" s="1" t="s">
        <v>6596</v>
      </c>
      <c r="F3237" s="1" t="str">
        <f>TEXT($G3237,"0000") &amp; TEXT($H3237,"00")</f>
        <v>200404</v>
      </c>
      <c r="G3237" s="1">
        <f>IFERROR(
  IF(ISNUMBER(SEARCH("平成",B3237)),
     1988 + VALUE(MID(B3237, SEARCH("平成",B3237) + 2, FIND("年", B3237) - SEARCH("平成",B3237) - 2)),
  IF(ISNUMBER(SEARCH("令和元年",B3237)),
     2019,
  IF(ISNUMBER(SEARCH("令和",B3237)),
     2018 + VALUE(MID(B3237, SEARCH("令和",B3237) + 2, FIND("年", B3237) - SEARCH("令和",B3237) - 2)),
  ""))),
"")</f>
        <v>2004</v>
      </c>
      <c r="H3237" s="1">
        <v>4</v>
      </c>
      <c r="I3237" s="5">
        <f>VALUE(RIGHT($E3237,LEN($E3237)-1))</f>
        <v>36</v>
      </c>
      <c r="J3237" s="1" t="s">
        <v>8242</v>
      </c>
      <c r="K3237" s="1" t="s">
        <v>11442</v>
      </c>
      <c r="L3237" s="1" t="s">
        <v>12813</v>
      </c>
    </row>
    <row r="3238" spans="1:12" hidden="1" x14ac:dyDescent="0.2">
      <c r="A3238" s="1">
        <v>3237</v>
      </c>
      <c r="B3238" s="1" t="s">
        <v>3237</v>
      </c>
      <c r="C3238" s="1" t="str">
        <f>IFERROR(VLOOKUP(B3238,Merged!E:G,3,FALSE),"")</f>
        <v/>
      </c>
      <c r="E3238" s="1" t="s">
        <v>6597</v>
      </c>
      <c r="F3238" s="1" t="str">
        <f>TEXT($G3238,"0000") &amp; TEXT($H3238,"00")</f>
        <v>200404</v>
      </c>
      <c r="G3238" s="1">
        <f>IFERROR(
  IF(ISNUMBER(SEARCH("平成",B3238)),
     1988 + VALUE(MID(B3238, SEARCH("平成",B3238) + 2, FIND("年", B3238) - SEARCH("平成",B3238) - 2)),
  IF(ISNUMBER(SEARCH("令和元年",B3238)),
     2019,
  IF(ISNUMBER(SEARCH("令和",B3238)),
     2018 + VALUE(MID(B3238, SEARCH("令和",B3238) + 2, FIND("年", B3238) - SEARCH("令和",B3238) - 2)),
  ""))),
"")</f>
        <v>2004</v>
      </c>
      <c r="H3238" s="1">
        <v>4</v>
      </c>
      <c r="I3238" s="5">
        <f>VALUE(RIGHT($E3238,LEN($E3238)-1))</f>
        <v>37</v>
      </c>
      <c r="J3238" s="1" t="s">
        <v>9171</v>
      </c>
      <c r="K3238" s="1" t="s">
        <v>11444</v>
      </c>
      <c r="L3238" s="1" t="s">
        <v>13470</v>
      </c>
    </row>
    <row r="3239" spans="1:12" hidden="1" x14ac:dyDescent="0.2">
      <c r="A3239" s="1">
        <v>3238</v>
      </c>
      <c r="B3239" s="1" t="s">
        <v>3238</v>
      </c>
      <c r="C3239" s="1" t="str">
        <f>IFERROR(VLOOKUP(B3239,Merged!E:G,3,FALSE),"")</f>
        <v/>
      </c>
      <c r="E3239" s="1" t="s">
        <v>6598</v>
      </c>
      <c r="F3239" s="1" t="str">
        <f>TEXT($G3239,"0000") &amp; TEXT($H3239,"00")</f>
        <v>200404</v>
      </c>
      <c r="G3239" s="1">
        <f>IFERROR(
  IF(ISNUMBER(SEARCH("平成",B3239)),
     1988 + VALUE(MID(B3239, SEARCH("平成",B3239) + 2, FIND("年", B3239) - SEARCH("平成",B3239) - 2)),
  IF(ISNUMBER(SEARCH("令和元年",B3239)),
     2019,
  IF(ISNUMBER(SEARCH("令和",B3239)),
     2018 + VALUE(MID(B3239, SEARCH("令和",B3239) + 2, FIND("年", B3239) - SEARCH("令和",B3239) - 2)),
  ""))),
"")</f>
        <v>2004</v>
      </c>
      <c r="H3239" s="1">
        <v>4</v>
      </c>
      <c r="I3239" s="5">
        <f>VALUE(RIGHT($E3239,LEN($E3239)-1))</f>
        <v>38</v>
      </c>
      <c r="J3239" s="1" t="s">
        <v>9172</v>
      </c>
      <c r="K3239" s="1" t="s">
        <v>11444</v>
      </c>
      <c r="L3239" s="1" t="s">
        <v>11807</v>
      </c>
    </row>
    <row r="3240" spans="1:12" hidden="1" x14ac:dyDescent="0.2">
      <c r="A3240" s="1">
        <v>3239</v>
      </c>
      <c r="B3240" s="1" t="s">
        <v>3239</v>
      </c>
      <c r="C3240" s="1" t="str">
        <f>IFERROR(VLOOKUP(B3240,Merged!E:G,3,FALSE),"")</f>
        <v/>
      </c>
      <c r="E3240" s="1" t="s">
        <v>6599</v>
      </c>
      <c r="F3240" s="1" t="str">
        <f>TEXT($G3240,"0000") &amp; TEXT($H3240,"00")</f>
        <v>200404</v>
      </c>
      <c r="G3240" s="1">
        <f>IFERROR(
  IF(ISNUMBER(SEARCH("平成",B3240)),
     1988 + VALUE(MID(B3240, SEARCH("平成",B3240) + 2, FIND("年", B3240) - SEARCH("平成",B3240) - 2)),
  IF(ISNUMBER(SEARCH("令和元年",B3240)),
     2019,
  IF(ISNUMBER(SEARCH("令和",B3240)),
     2018 + VALUE(MID(B3240, SEARCH("令和",B3240) + 2, FIND("年", B3240) - SEARCH("令和",B3240) - 2)),
  ""))),
"")</f>
        <v>2004</v>
      </c>
      <c r="H3240" s="1">
        <v>4</v>
      </c>
      <c r="I3240" s="5">
        <f>VALUE(RIGHT($E3240,LEN($E3240)-1))</f>
        <v>39</v>
      </c>
      <c r="J3240" s="1" t="s">
        <v>9173</v>
      </c>
      <c r="K3240" s="1" t="s">
        <v>11442</v>
      </c>
      <c r="L3240" s="1" t="s">
        <v>13471</v>
      </c>
    </row>
    <row r="3241" spans="1:12" hidden="1" x14ac:dyDescent="0.2">
      <c r="A3241" s="1">
        <v>3240</v>
      </c>
      <c r="B3241" s="1" t="s">
        <v>3240</v>
      </c>
      <c r="C3241" s="1" t="str">
        <f>IFERROR(VLOOKUP(B3241,Merged!E:G,3,FALSE),"")</f>
        <v/>
      </c>
      <c r="E3241" s="1" t="s">
        <v>6600</v>
      </c>
      <c r="F3241" s="1" t="str">
        <f>TEXT($G3241,"0000") &amp; TEXT($H3241,"00")</f>
        <v>200404</v>
      </c>
      <c r="G3241" s="1">
        <f>IFERROR(
  IF(ISNUMBER(SEARCH("平成",B3241)),
     1988 + VALUE(MID(B3241, SEARCH("平成",B3241) + 2, FIND("年", B3241) - SEARCH("平成",B3241) - 2)),
  IF(ISNUMBER(SEARCH("令和元年",B3241)),
     2019,
  IF(ISNUMBER(SEARCH("令和",B3241)),
     2018 + VALUE(MID(B3241, SEARCH("令和",B3241) + 2, FIND("年", B3241) - SEARCH("令和",B3241) - 2)),
  ""))),
"")</f>
        <v>2004</v>
      </c>
      <c r="H3241" s="1">
        <v>4</v>
      </c>
      <c r="I3241" s="5">
        <f>VALUE(RIGHT($E3241,LEN($E3241)-1))</f>
        <v>40</v>
      </c>
      <c r="J3241" s="1" t="s">
        <v>9174</v>
      </c>
      <c r="K3241" s="1" t="s">
        <v>11445</v>
      </c>
      <c r="L3241" s="1" t="s">
        <v>13472</v>
      </c>
    </row>
    <row r="3242" spans="1:12" hidden="1" x14ac:dyDescent="0.2">
      <c r="A3242" s="1">
        <v>3241</v>
      </c>
      <c r="B3242" s="1" t="s">
        <v>3241</v>
      </c>
      <c r="C3242" s="1" t="str">
        <f>IFERROR(VLOOKUP(B3242,Merged!E:G,3,FALSE),"")</f>
        <v/>
      </c>
      <c r="E3242" s="1" t="s">
        <v>6601</v>
      </c>
      <c r="F3242" s="1" t="str">
        <f>TEXT($G3242,"0000") &amp; TEXT($H3242,"00")</f>
        <v>200404</v>
      </c>
      <c r="G3242" s="1">
        <f>IFERROR(
  IF(ISNUMBER(SEARCH("平成",B3242)),
     1988 + VALUE(MID(B3242, SEARCH("平成",B3242) + 2, FIND("年", B3242) - SEARCH("平成",B3242) - 2)),
  IF(ISNUMBER(SEARCH("令和元年",B3242)),
     2019,
  IF(ISNUMBER(SEARCH("令和",B3242)),
     2018 + VALUE(MID(B3242, SEARCH("令和",B3242) + 2, FIND("年", B3242) - SEARCH("令和",B3242) - 2)),
  ""))),
"")</f>
        <v>2004</v>
      </c>
      <c r="H3242" s="1">
        <v>4</v>
      </c>
      <c r="I3242" s="5">
        <f>VALUE(RIGHT($E3242,LEN($E3242)-1))</f>
        <v>41</v>
      </c>
      <c r="J3242" s="1" t="s">
        <v>9175</v>
      </c>
      <c r="K3242" s="1" t="s">
        <v>11442</v>
      </c>
      <c r="L3242" s="1" t="s">
        <v>13473</v>
      </c>
    </row>
    <row r="3243" spans="1:12" hidden="1" x14ac:dyDescent="0.2">
      <c r="A3243" s="1">
        <v>3242</v>
      </c>
      <c r="B3243" s="1" t="s">
        <v>3242</v>
      </c>
      <c r="C3243" s="1" t="str">
        <f>IFERROR(VLOOKUP(B3243,Merged!E:G,3,FALSE),"")</f>
        <v/>
      </c>
      <c r="E3243" s="1" t="s">
        <v>6602</v>
      </c>
      <c r="F3243" s="1" t="str">
        <f>TEXT($G3243,"0000") &amp; TEXT($H3243,"00")</f>
        <v>200404</v>
      </c>
      <c r="G3243" s="1">
        <f>IFERROR(
  IF(ISNUMBER(SEARCH("平成",B3243)),
     1988 + VALUE(MID(B3243, SEARCH("平成",B3243) + 2, FIND("年", B3243) - SEARCH("平成",B3243) - 2)),
  IF(ISNUMBER(SEARCH("令和元年",B3243)),
     2019,
  IF(ISNUMBER(SEARCH("令和",B3243)),
     2018 + VALUE(MID(B3243, SEARCH("令和",B3243) + 2, FIND("年", B3243) - SEARCH("令和",B3243) - 2)),
  ""))),
"")</f>
        <v>2004</v>
      </c>
      <c r="H3243" s="1">
        <v>4</v>
      </c>
      <c r="I3243" s="5">
        <f>VALUE(RIGHT($E3243,LEN($E3243)-1))</f>
        <v>42</v>
      </c>
      <c r="J3243" s="1" t="s">
        <v>6895</v>
      </c>
      <c r="K3243" s="1" t="s">
        <v>11444</v>
      </c>
      <c r="L3243" s="1" t="s">
        <v>11690</v>
      </c>
    </row>
    <row r="3244" spans="1:12" hidden="1" x14ac:dyDescent="0.2">
      <c r="A3244" s="1">
        <v>3243</v>
      </c>
      <c r="B3244" s="1" t="s">
        <v>3243</v>
      </c>
      <c r="C3244" s="1" t="str">
        <f>IFERROR(VLOOKUP(B3244,Merged!E:G,3,FALSE),"")</f>
        <v/>
      </c>
      <c r="E3244" s="1" t="s">
        <v>6603</v>
      </c>
      <c r="F3244" s="1" t="str">
        <f>TEXT($G3244,"0000") &amp; TEXT($H3244,"00")</f>
        <v>200404</v>
      </c>
      <c r="G3244" s="1">
        <f>IFERROR(
  IF(ISNUMBER(SEARCH("平成",B3244)),
     1988 + VALUE(MID(B3244, SEARCH("平成",B3244) + 2, FIND("年", B3244) - SEARCH("平成",B3244) - 2)),
  IF(ISNUMBER(SEARCH("令和元年",B3244)),
     2019,
  IF(ISNUMBER(SEARCH("令和",B3244)),
     2018 + VALUE(MID(B3244, SEARCH("令和",B3244) + 2, FIND("年", B3244) - SEARCH("令和",B3244) - 2)),
  ""))),
"")</f>
        <v>2004</v>
      </c>
      <c r="H3244" s="1">
        <v>4</v>
      </c>
      <c r="I3244" s="5">
        <f>VALUE(RIGHT($E3244,LEN($E3244)-1))</f>
        <v>43</v>
      </c>
      <c r="J3244" s="1" t="s">
        <v>9176</v>
      </c>
      <c r="K3244" s="1" t="s">
        <v>11444</v>
      </c>
    </row>
    <row r="3245" spans="1:12" hidden="1" x14ac:dyDescent="0.2">
      <c r="A3245" s="1">
        <v>3244</v>
      </c>
      <c r="B3245" s="1" t="s">
        <v>3244</v>
      </c>
      <c r="C3245" s="1" t="str">
        <f>IFERROR(VLOOKUP(B3245,Merged!E:G,3,FALSE),"")</f>
        <v/>
      </c>
      <c r="E3245" s="1" t="s">
        <v>6604</v>
      </c>
      <c r="F3245" s="1" t="str">
        <f>TEXT($G3245,"0000") &amp; TEXT($H3245,"00")</f>
        <v>200404</v>
      </c>
      <c r="G3245" s="1">
        <f>IFERROR(
  IF(ISNUMBER(SEARCH("平成",B3245)),
     1988 + VALUE(MID(B3245, SEARCH("平成",B3245) + 2, FIND("年", B3245) - SEARCH("平成",B3245) - 2)),
  IF(ISNUMBER(SEARCH("令和元年",B3245)),
     2019,
  IF(ISNUMBER(SEARCH("令和",B3245)),
     2018 + VALUE(MID(B3245, SEARCH("令和",B3245) + 2, FIND("年", B3245) - SEARCH("令和",B3245) - 2)),
  ""))),
"")</f>
        <v>2004</v>
      </c>
      <c r="H3245" s="1">
        <v>4</v>
      </c>
      <c r="I3245" s="5">
        <f>VALUE(RIGHT($E3245,LEN($E3245)-1))</f>
        <v>44</v>
      </c>
      <c r="J3245" s="1" t="s">
        <v>9177</v>
      </c>
      <c r="K3245" s="1" t="s">
        <v>11444</v>
      </c>
      <c r="L3245" s="1" t="s">
        <v>13474</v>
      </c>
    </row>
    <row r="3246" spans="1:12" hidden="1" x14ac:dyDescent="0.2">
      <c r="A3246" s="1">
        <v>3245</v>
      </c>
      <c r="B3246" s="1" t="s">
        <v>3245</v>
      </c>
      <c r="C3246" s="1" t="str">
        <f>IFERROR(VLOOKUP(B3246,Merged!E:G,3,FALSE),"")</f>
        <v/>
      </c>
      <c r="E3246" s="1" t="s">
        <v>6605</v>
      </c>
      <c r="F3246" s="1" t="str">
        <f>TEXT($G3246,"0000") &amp; TEXT($H3246,"00")</f>
        <v>200404</v>
      </c>
      <c r="G3246" s="1">
        <f>IFERROR(
  IF(ISNUMBER(SEARCH("平成",B3246)),
     1988 + VALUE(MID(B3246, SEARCH("平成",B3246) + 2, FIND("年", B3246) - SEARCH("平成",B3246) - 2)),
  IF(ISNUMBER(SEARCH("令和元年",B3246)),
     2019,
  IF(ISNUMBER(SEARCH("令和",B3246)),
     2018 + VALUE(MID(B3246, SEARCH("令和",B3246) + 2, FIND("年", B3246) - SEARCH("令和",B3246) - 2)),
  ""))),
"")</f>
        <v>2004</v>
      </c>
      <c r="H3246" s="1">
        <v>4</v>
      </c>
      <c r="I3246" s="5">
        <f>VALUE(RIGHT($E3246,LEN($E3246)-1))</f>
        <v>45</v>
      </c>
      <c r="J3246" s="1" t="s">
        <v>8920</v>
      </c>
      <c r="K3246" s="1" t="s">
        <v>11442</v>
      </c>
      <c r="L3246" s="1" t="s">
        <v>13475</v>
      </c>
    </row>
    <row r="3247" spans="1:12" hidden="1" x14ac:dyDescent="0.2">
      <c r="A3247" s="1">
        <v>3246</v>
      </c>
      <c r="B3247" s="1" t="s">
        <v>3246</v>
      </c>
      <c r="C3247" s="1" t="str">
        <f>IFERROR(VLOOKUP(B3247,Merged!E:G,3,FALSE),"")</f>
        <v/>
      </c>
      <c r="E3247" s="1" t="s">
        <v>6606</v>
      </c>
      <c r="F3247" s="1" t="str">
        <f>TEXT($G3247,"0000") &amp; TEXT($H3247,"00")</f>
        <v>200404</v>
      </c>
      <c r="G3247" s="1">
        <f>IFERROR(
  IF(ISNUMBER(SEARCH("平成",B3247)),
     1988 + VALUE(MID(B3247, SEARCH("平成",B3247) + 2, FIND("年", B3247) - SEARCH("平成",B3247) - 2)),
  IF(ISNUMBER(SEARCH("令和元年",B3247)),
     2019,
  IF(ISNUMBER(SEARCH("令和",B3247)),
     2018 + VALUE(MID(B3247, SEARCH("令和",B3247) + 2, FIND("年", B3247) - SEARCH("令和",B3247) - 2)),
  ""))),
"")</f>
        <v>2004</v>
      </c>
      <c r="H3247" s="1">
        <v>4</v>
      </c>
      <c r="I3247" s="5">
        <f>VALUE(RIGHT($E3247,LEN($E3247)-1))</f>
        <v>46</v>
      </c>
      <c r="J3247" s="1" t="s">
        <v>9178</v>
      </c>
      <c r="K3247" s="1" t="s">
        <v>11445</v>
      </c>
      <c r="L3247" s="1" t="s">
        <v>13476</v>
      </c>
    </row>
    <row r="3248" spans="1:12" hidden="1" x14ac:dyDescent="0.2">
      <c r="A3248" s="1">
        <v>3247</v>
      </c>
      <c r="B3248" s="1" t="s">
        <v>3247</v>
      </c>
      <c r="C3248" s="1" t="str">
        <f>IFERROR(VLOOKUP(B3248,Merged!E:G,3,FALSE),"")</f>
        <v/>
      </c>
      <c r="E3248" s="1" t="s">
        <v>6607</v>
      </c>
      <c r="F3248" s="1" t="str">
        <f>TEXT($G3248,"0000") &amp; TEXT($H3248,"00")</f>
        <v>200404</v>
      </c>
      <c r="G3248" s="1">
        <f>IFERROR(
  IF(ISNUMBER(SEARCH("平成",B3248)),
     1988 + VALUE(MID(B3248, SEARCH("平成",B3248) + 2, FIND("年", B3248) - SEARCH("平成",B3248) - 2)),
  IF(ISNUMBER(SEARCH("令和元年",B3248)),
     2019,
  IF(ISNUMBER(SEARCH("令和",B3248)),
     2018 + VALUE(MID(B3248, SEARCH("令和",B3248) + 2, FIND("年", B3248) - SEARCH("令和",B3248) - 2)),
  ""))),
"")</f>
        <v>2004</v>
      </c>
      <c r="H3248" s="1">
        <v>4</v>
      </c>
      <c r="I3248" s="5">
        <f>VALUE(RIGHT($E3248,LEN($E3248)-1))</f>
        <v>47</v>
      </c>
      <c r="J3248" s="1" t="s">
        <v>8867</v>
      </c>
      <c r="K3248" s="1" t="s">
        <v>11442</v>
      </c>
      <c r="L3248" s="1" t="s">
        <v>13267</v>
      </c>
    </row>
    <row r="3249" spans="1:12" hidden="1" x14ac:dyDescent="0.2">
      <c r="A3249" s="1">
        <v>3248</v>
      </c>
      <c r="B3249" s="1" t="s">
        <v>3248</v>
      </c>
      <c r="C3249" s="1" t="str">
        <f>IFERROR(VLOOKUP(B3249,Merged!E:G,3,FALSE),"")</f>
        <v/>
      </c>
      <c r="E3249" s="1" t="s">
        <v>6608</v>
      </c>
      <c r="F3249" s="1" t="str">
        <f>TEXT($G3249,"0000") &amp; TEXT($H3249,"00")</f>
        <v>200404</v>
      </c>
      <c r="G3249" s="1">
        <f>IFERROR(
  IF(ISNUMBER(SEARCH("平成",B3249)),
     1988 + VALUE(MID(B3249, SEARCH("平成",B3249) + 2, FIND("年", B3249) - SEARCH("平成",B3249) - 2)),
  IF(ISNUMBER(SEARCH("令和元年",B3249)),
     2019,
  IF(ISNUMBER(SEARCH("令和",B3249)),
     2018 + VALUE(MID(B3249, SEARCH("令和",B3249) + 2, FIND("年", B3249) - SEARCH("令和",B3249) - 2)),
  ""))),
"")</f>
        <v>2004</v>
      </c>
      <c r="H3249" s="1">
        <v>4</v>
      </c>
      <c r="I3249" s="5">
        <f>VALUE(RIGHT($E3249,LEN($E3249)-1))</f>
        <v>48</v>
      </c>
      <c r="J3249" s="1" t="s">
        <v>9179</v>
      </c>
      <c r="K3249" s="1" t="s">
        <v>11444</v>
      </c>
      <c r="L3249" s="1" t="s">
        <v>13477</v>
      </c>
    </row>
    <row r="3250" spans="1:12" hidden="1" x14ac:dyDescent="0.2">
      <c r="A3250" s="1">
        <v>3249</v>
      </c>
      <c r="B3250" s="1" t="s">
        <v>3249</v>
      </c>
      <c r="C3250" s="1" t="str">
        <f>IFERROR(VLOOKUP(B3250,Merged!E:G,3,FALSE),"")</f>
        <v/>
      </c>
      <c r="E3250" s="1" t="s">
        <v>6609</v>
      </c>
      <c r="F3250" s="1" t="str">
        <f>TEXT($G3250,"0000") &amp; TEXT($H3250,"00")</f>
        <v>200404</v>
      </c>
      <c r="G3250" s="1">
        <f>IFERROR(
  IF(ISNUMBER(SEARCH("平成",B3250)),
     1988 + VALUE(MID(B3250, SEARCH("平成",B3250) + 2, FIND("年", B3250) - SEARCH("平成",B3250) - 2)),
  IF(ISNUMBER(SEARCH("令和元年",B3250)),
     2019,
  IF(ISNUMBER(SEARCH("令和",B3250)),
     2018 + VALUE(MID(B3250, SEARCH("令和",B3250) + 2, FIND("年", B3250) - SEARCH("令和",B3250) - 2)),
  ""))),
"")</f>
        <v>2004</v>
      </c>
      <c r="H3250" s="1">
        <v>4</v>
      </c>
      <c r="I3250" s="5">
        <f>VALUE(RIGHT($E3250,LEN($E3250)-1))</f>
        <v>49</v>
      </c>
      <c r="J3250" s="1" t="s">
        <v>8921</v>
      </c>
      <c r="K3250" s="1" t="s">
        <v>11443</v>
      </c>
      <c r="L3250" s="1" t="s">
        <v>13304</v>
      </c>
    </row>
    <row r="3251" spans="1:12" hidden="1" x14ac:dyDescent="0.2">
      <c r="A3251" s="1">
        <v>3250</v>
      </c>
      <c r="B3251" s="1" t="s">
        <v>3250</v>
      </c>
      <c r="C3251" s="1" t="str">
        <f>IFERROR(VLOOKUP(B3251,Merged!E:G,3,FALSE),"")</f>
        <v/>
      </c>
      <c r="E3251" s="1" t="s">
        <v>6610</v>
      </c>
      <c r="F3251" s="1" t="str">
        <f>TEXT($G3251,"0000") &amp; TEXT($H3251,"00")</f>
        <v>200404</v>
      </c>
      <c r="G3251" s="1">
        <f>IFERROR(
  IF(ISNUMBER(SEARCH("平成",B3251)),
     1988 + VALUE(MID(B3251, SEARCH("平成",B3251) + 2, FIND("年", B3251) - SEARCH("平成",B3251) - 2)),
  IF(ISNUMBER(SEARCH("令和元年",B3251)),
     2019,
  IF(ISNUMBER(SEARCH("令和",B3251)),
     2018 + VALUE(MID(B3251, SEARCH("令和",B3251) + 2, FIND("年", B3251) - SEARCH("令和",B3251) - 2)),
  ""))),
"")</f>
        <v>2004</v>
      </c>
      <c r="H3251" s="1">
        <v>4</v>
      </c>
      <c r="I3251" s="5">
        <f>VALUE(RIGHT($E3251,LEN($E3251)-1))</f>
        <v>50</v>
      </c>
      <c r="J3251" s="1" t="s">
        <v>9180</v>
      </c>
      <c r="K3251" s="1" t="s">
        <v>11444</v>
      </c>
      <c r="L3251" s="1" t="s">
        <v>13478</v>
      </c>
    </row>
    <row r="3252" spans="1:12" hidden="1" x14ac:dyDescent="0.2">
      <c r="A3252" s="1">
        <v>3251</v>
      </c>
      <c r="B3252" s="1" t="s">
        <v>3251</v>
      </c>
      <c r="C3252" s="1" t="str">
        <f>IFERROR(VLOOKUP(B3252,Merged!E:G,3,FALSE),"")</f>
        <v/>
      </c>
      <c r="E3252" s="1" t="s">
        <v>6611</v>
      </c>
      <c r="F3252" s="1" t="str">
        <f>TEXT($G3252,"0000") &amp; TEXT($H3252,"00")</f>
        <v>200404</v>
      </c>
      <c r="G3252" s="1">
        <f>IFERROR(
  IF(ISNUMBER(SEARCH("平成",B3252)),
     1988 + VALUE(MID(B3252, SEARCH("平成",B3252) + 2, FIND("年", B3252) - SEARCH("平成",B3252) - 2)),
  IF(ISNUMBER(SEARCH("令和元年",B3252)),
     2019,
  IF(ISNUMBER(SEARCH("令和",B3252)),
     2018 + VALUE(MID(B3252, SEARCH("令和",B3252) + 2, FIND("年", B3252) - SEARCH("令和",B3252) - 2)),
  ""))),
"")</f>
        <v>2004</v>
      </c>
      <c r="H3252" s="1">
        <v>4</v>
      </c>
      <c r="I3252" s="5">
        <f>VALUE(RIGHT($E3252,LEN($E3252)-1))</f>
        <v>51</v>
      </c>
      <c r="J3252" s="1" t="s">
        <v>9181</v>
      </c>
      <c r="K3252" s="1" t="s">
        <v>11444</v>
      </c>
      <c r="L3252" s="1" t="s">
        <v>13479</v>
      </c>
    </row>
    <row r="3253" spans="1:12" hidden="1" x14ac:dyDescent="0.2">
      <c r="A3253" s="1">
        <v>3252</v>
      </c>
      <c r="B3253" s="1" t="s">
        <v>3252</v>
      </c>
      <c r="C3253" s="1" t="str">
        <f>IFERROR(VLOOKUP(B3253,Merged!E:G,3,FALSE),"")</f>
        <v/>
      </c>
      <c r="E3253" s="1" t="s">
        <v>6612</v>
      </c>
      <c r="F3253" s="1" t="str">
        <f>TEXT($G3253,"0000") &amp; TEXT($H3253,"00")</f>
        <v>200404</v>
      </c>
      <c r="G3253" s="1">
        <f>IFERROR(
  IF(ISNUMBER(SEARCH("平成",B3253)),
     1988 + VALUE(MID(B3253, SEARCH("平成",B3253) + 2, FIND("年", B3253) - SEARCH("平成",B3253) - 2)),
  IF(ISNUMBER(SEARCH("令和元年",B3253)),
     2019,
  IF(ISNUMBER(SEARCH("令和",B3253)),
     2018 + VALUE(MID(B3253, SEARCH("令和",B3253) + 2, FIND("年", B3253) - SEARCH("令和",B3253) - 2)),
  ""))),
"")</f>
        <v>2004</v>
      </c>
      <c r="H3253" s="1">
        <v>4</v>
      </c>
      <c r="I3253" s="5">
        <f>VALUE(RIGHT($E3253,LEN($E3253)-1))</f>
        <v>52</v>
      </c>
      <c r="J3253" s="1" t="s">
        <v>9182</v>
      </c>
      <c r="K3253" s="1" t="s">
        <v>11443</v>
      </c>
      <c r="L3253" s="1" t="s">
        <v>13480</v>
      </c>
    </row>
    <row r="3254" spans="1:12" hidden="1" x14ac:dyDescent="0.2">
      <c r="A3254" s="1">
        <v>3253</v>
      </c>
      <c r="B3254" s="1" t="s">
        <v>3253</v>
      </c>
      <c r="C3254" s="1" t="str">
        <f>IFERROR(VLOOKUP(B3254,Merged!E:G,3,FALSE),"")</f>
        <v/>
      </c>
      <c r="E3254" s="1" t="s">
        <v>6613</v>
      </c>
      <c r="F3254" s="1" t="str">
        <f>TEXT($G3254,"0000") &amp; TEXT($H3254,"00")</f>
        <v>200404</v>
      </c>
      <c r="G3254" s="1">
        <f>IFERROR(
  IF(ISNUMBER(SEARCH("平成",B3254)),
     1988 + VALUE(MID(B3254, SEARCH("平成",B3254) + 2, FIND("年", B3254) - SEARCH("平成",B3254) - 2)),
  IF(ISNUMBER(SEARCH("令和元年",B3254)),
     2019,
  IF(ISNUMBER(SEARCH("令和",B3254)),
     2018 + VALUE(MID(B3254, SEARCH("令和",B3254) + 2, FIND("年", B3254) - SEARCH("令和",B3254) - 2)),
  ""))),
"")</f>
        <v>2004</v>
      </c>
      <c r="H3254" s="1">
        <v>4</v>
      </c>
      <c r="I3254" s="5">
        <f>VALUE(RIGHT($E3254,LEN($E3254)-1))</f>
        <v>53</v>
      </c>
      <c r="J3254" s="1" t="s">
        <v>9183</v>
      </c>
      <c r="K3254" s="1" t="s">
        <v>11443</v>
      </c>
    </row>
    <row r="3255" spans="1:12" hidden="1" x14ac:dyDescent="0.2">
      <c r="A3255" s="1">
        <v>3254</v>
      </c>
      <c r="B3255" s="1" t="s">
        <v>3254</v>
      </c>
      <c r="C3255" s="1" t="str">
        <f>IFERROR(VLOOKUP(B3255,Merged!E:G,3,FALSE),"")</f>
        <v/>
      </c>
      <c r="E3255" s="1" t="s">
        <v>6614</v>
      </c>
      <c r="F3255" s="1" t="str">
        <f>TEXT($G3255,"0000") &amp; TEXT($H3255,"00")</f>
        <v>200404</v>
      </c>
      <c r="G3255" s="1">
        <f>IFERROR(
  IF(ISNUMBER(SEARCH("平成",B3255)),
     1988 + VALUE(MID(B3255, SEARCH("平成",B3255) + 2, FIND("年", B3255) - SEARCH("平成",B3255) - 2)),
  IF(ISNUMBER(SEARCH("令和元年",B3255)),
     2019,
  IF(ISNUMBER(SEARCH("令和",B3255)),
     2018 + VALUE(MID(B3255, SEARCH("令和",B3255) + 2, FIND("年", B3255) - SEARCH("令和",B3255) - 2)),
  ""))),
"")</f>
        <v>2004</v>
      </c>
      <c r="H3255" s="1">
        <v>4</v>
      </c>
      <c r="I3255" s="5">
        <f>VALUE(RIGHT($E3255,LEN($E3255)-1))</f>
        <v>54</v>
      </c>
      <c r="J3255" s="1" t="s">
        <v>8614</v>
      </c>
      <c r="K3255" s="1" t="s">
        <v>11444</v>
      </c>
      <c r="L3255" s="1" t="s">
        <v>13088</v>
      </c>
    </row>
    <row r="3256" spans="1:12" hidden="1" x14ac:dyDescent="0.2">
      <c r="A3256" s="1">
        <v>3255</v>
      </c>
      <c r="B3256" s="1" t="s">
        <v>3255</v>
      </c>
      <c r="C3256" s="1" t="str">
        <f>IFERROR(VLOOKUP(B3256,Merged!E:G,3,FALSE),"")</f>
        <v/>
      </c>
      <c r="E3256" s="1" t="s">
        <v>6615</v>
      </c>
      <c r="F3256" s="1" t="str">
        <f>TEXT($G3256,"0000") &amp; TEXT($H3256,"00")</f>
        <v>200404</v>
      </c>
      <c r="G3256" s="1">
        <f>IFERROR(
  IF(ISNUMBER(SEARCH("平成",B3256)),
     1988 + VALUE(MID(B3256, SEARCH("平成",B3256) + 2, FIND("年", B3256) - SEARCH("平成",B3256) - 2)),
  IF(ISNUMBER(SEARCH("令和元年",B3256)),
     2019,
  IF(ISNUMBER(SEARCH("令和",B3256)),
     2018 + VALUE(MID(B3256, SEARCH("令和",B3256) + 2, FIND("年", B3256) - SEARCH("令和",B3256) - 2)),
  ""))),
"")</f>
        <v>2004</v>
      </c>
      <c r="H3256" s="1">
        <v>4</v>
      </c>
      <c r="I3256" s="5">
        <f>VALUE(RIGHT($E3256,LEN($E3256)-1))</f>
        <v>55</v>
      </c>
      <c r="J3256" s="1" t="s">
        <v>9184</v>
      </c>
      <c r="K3256" s="1" t="s">
        <v>11444</v>
      </c>
      <c r="L3256" s="1" t="s">
        <v>13481</v>
      </c>
    </row>
    <row r="3257" spans="1:12" hidden="1" x14ac:dyDescent="0.2">
      <c r="A3257" s="1">
        <v>3256</v>
      </c>
      <c r="B3257" s="1" t="s">
        <v>3256</v>
      </c>
      <c r="C3257" s="1" t="str">
        <f>IFERROR(VLOOKUP(B3257,Merged!E:G,3,FALSE),"")</f>
        <v/>
      </c>
      <c r="E3257" s="1" t="s">
        <v>6616</v>
      </c>
      <c r="F3257" s="1" t="str">
        <f>TEXT($G3257,"0000") &amp; TEXT($H3257,"00")</f>
        <v>200404</v>
      </c>
      <c r="G3257" s="1">
        <f>IFERROR(
  IF(ISNUMBER(SEARCH("平成",B3257)),
     1988 + VALUE(MID(B3257, SEARCH("平成",B3257) + 2, FIND("年", B3257) - SEARCH("平成",B3257) - 2)),
  IF(ISNUMBER(SEARCH("令和元年",B3257)),
     2019,
  IF(ISNUMBER(SEARCH("令和",B3257)),
     2018 + VALUE(MID(B3257, SEARCH("令和",B3257) + 2, FIND("年", B3257) - SEARCH("令和",B3257) - 2)),
  ""))),
"")</f>
        <v>2004</v>
      </c>
      <c r="H3257" s="1">
        <v>4</v>
      </c>
      <c r="I3257" s="5">
        <f>VALUE(RIGHT($E3257,LEN($E3257)-1))</f>
        <v>56</v>
      </c>
      <c r="J3257" s="1" t="s">
        <v>9185</v>
      </c>
      <c r="K3257" s="1" t="s">
        <v>11443</v>
      </c>
      <c r="L3257" s="1" t="s">
        <v>13482</v>
      </c>
    </row>
    <row r="3258" spans="1:12" hidden="1" x14ac:dyDescent="0.2">
      <c r="A3258" s="1">
        <v>3257</v>
      </c>
      <c r="B3258" s="1" t="s">
        <v>3257</v>
      </c>
      <c r="C3258" s="1" t="str">
        <f>IFERROR(VLOOKUP(B3258,Merged!E:G,3,FALSE),"")</f>
        <v/>
      </c>
      <c r="E3258" s="1" t="s">
        <v>6617</v>
      </c>
      <c r="F3258" s="1" t="str">
        <f>TEXT($G3258,"0000") &amp; TEXT($H3258,"00")</f>
        <v>200404</v>
      </c>
      <c r="G3258" s="1">
        <f>IFERROR(
  IF(ISNUMBER(SEARCH("平成",B3258)),
     1988 + VALUE(MID(B3258, SEARCH("平成",B3258) + 2, FIND("年", B3258) - SEARCH("平成",B3258) - 2)),
  IF(ISNUMBER(SEARCH("令和元年",B3258)),
     2019,
  IF(ISNUMBER(SEARCH("令和",B3258)),
     2018 + VALUE(MID(B3258, SEARCH("令和",B3258) + 2, FIND("年", B3258) - SEARCH("令和",B3258) - 2)),
  ""))),
"")</f>
        <v>2004</v>
      </c>
      <c r="H3258" s="1">
        <v>4</v>
      </c>
      <c r="I3258" s="5">
        <f>VALUE(RIGHT($E3258,LEN($E3258)-1))</f>
        <v>57</v>
      </c>
      <c r="J3258" s="1" t="s">
        <v>9186</v>
      </c>
      <c r="K3258" s="1" t="s">
        <v>11443</v>
      </c>
      <c r="L3258" s="1" t="s">
        <v>13483</v>
      </c>
    </row>
    <row r="3259" spans="1:12" hidden="1" x14ac:dyDescent="0.2">
      <c r="A3259" s="1">
        <v>3258</v>
      </c>
      <c r="B3259" s="1" t="s">
        <v>3258</v>
      </c>
      <c r="C3259" s="1" t="str">
        <f>IFERROR(VLOOKUP(B3259,Merged!E:G,3,FALSE),"")</f>
        <v/>
      </c>
      <c r="E3259" s="1" t="s">
        <v>6618</v>
      </c>
      <c r="F3259" s="1" t="str">
        <f>TEXT($G3259,"0000") &amp; TEXT($H3259,"00")</f>
        <v>200404</v>
      </c>
      <c r="G3259" s="1">
        <f>IFERROR(
  IF(ISNUMBER(SEARCH("平成",B3259)),
     1988 + VALUE(MID(B3259, SEARCH("平成",B3259) + 2, FIND("年", B3259) - SEARCH("平成",B3259) - 2)),
  IF(ISNUMBER(SEARCH("令和元年",B3259)),
     2019,
  IF(ISNUMBER(SEARCH("令和",B3259)),
     2018 + VALUE(MID(B3259, SEARCH("令和",B3259) + 2, FIND("年", B3259) - SEARCH("令和",B3259) - 2)),
  ""))),
"")</f>
        <v>2004</v>
      </c>
      <c r="H3259" s="1">
        <v>4</v>
      </c>
      <c r="I3259" s="5">
        <f>VALUE(RIGHT($E3259,LEN($E3259)-1))</f>
        <v>58</v>
      </c>
      <c r="J3259" s="1" t="s">
        <v>9187</v>
      </c>
      <c r="K3259" s="1" t="s">
        <v>11444</v>
      </c>
      <c r="L3259" s="1" t="s">
        <v>13484</v>
      </c>
    </row>
    <row r="3260" spans="1:12" hidden="1" x14ac:dyDescent="0.2">
      <c r="A3260" s="1">
        <v>3259</v>
      </c>
      <c r="B3260" s="1" t="s">
        <v>3259</v>
      </c>
      <c r="C3260" s="1" t="str">
        <f>IFERROR(VLOOKUP(B3260,Merged!E:G,3,FALSE),"")</f>
        <v/>
      </c>
      <c r="E3260" s="1" t="s">
        <v>6619</v>
      </c>
      <c r="F3260" s="1" t="str">
        <f>TEXT($G3260,"0000") &amp; TEXT($H3260,"00")</f>
        <v>200404</v>
      </c>
      <c r="G3260" s="1">
        <f>IFERROR(
  IF(ISNUMBER(SEARCH("平成",B3260)),
     1988 + VALUE(MID(B3260, SEARCH("平成",B3260) + 2, FIND("年", B3260) - SEARCH("平成",B3260) - 2)),
  IF(ISNUMBER(SEARCH("令和元年",B3260)),
     2019,
  IF(ISNUMBER(SEARCH("令和",B3260)),
     2018 + VALUE(MID(B3260, SEARCH("令和",B3260) + 2, FIND("年", B3260) - SEARCH("令和",B3260) - 2)),
  ""))),
"")</f>
        <v>2004</v>
      </c>
      <c r="H3260" s="1">
        <v>4</v>
      </c>
      <c r="I3260" s="5">
        <f>VALUE(RIGHT($E3260,LEN($E3260)-1))</f>
        <v>59</v>
      </c>
      <c r="J3260" s="1" t="s">
        <v>9188</v>
      </c>
      <c r="K3260" s="1" t="s">
        <v>11442</v>
      </c>
      <c r="L3260" s="1" t="s">
        <v>13485</v>
      </c>
    </row>
    <row r="3261" spans="1:12" hidden="1" x14ac:dyDescent="0.2">
      <c r="A3261" s="1">
        <v>3260</v>
      </c>
      <c r="B3261" s="1" t="s">
        <v>3260</v>
      </c>
      <c r="C3261" s="1" t="str">
        <f>IFERROR(VLOOKUP(B3261,Merged!E:G,3,FALSE),"")</f>
        <v/>
      </c>
      <c r="E3261" s="1" t="s">
        <v>6620</v>
      </c>
      <c r="F3261" s="1" t="str">
        <f>TEXT($G3261,"0000") &amp; TEXT($H3261,"00")</f>
        <v>200404</v>
      </c>
      <c r="G3261" s="1">
        <f>IFERROR(
  IF(ISNUMBER(SEARCH("平成",B3261)),
     1988 + VALUE(MID(B3261, SEARCH("平成",B3261) + 2, FIND("年", B3261) - SEARCH("平成",B3261) - 2)),
  IF(ISNUMBER(SEARCH("令和元年",B3261)),
     2019,
  IF(ISNUMBER(SEARCH("令和",B3261)),
     2018 + VALUE(MID(B3261, SEARCH("令和",B3261) + 2, FIND("年", B3261) - SEARCH("令和",B3261) - 2)),
  ""))),
"")</f>
        <v>2004</v>
      </c>
      <c r="H3261" s="1">
        <v>4</v>
      </c>
      <c r="I3261" s="5">
        <f>VALUE(RIGHT($E3261,LEN($E3261)-1))</f>
        <v>60</v>
      </c>
      <c r="J3261" s="1" t="s">
        <v>8111</v>
      </c>
      <c r="K3261" s="1" t="s">
        <v>11443</v>
      </c>
      <c r="L3261" s="1" t="s">
        <v>13486</v>
      </c>
    </row>
    <row r="3262" spans="1:12" hidden="1" x14ac:dyDescent="0.2">
      <c r="A3262" s="1">
        <v>3261</v>
      </c>
      <c r="B3262" s="1" t="s">
        <v>3261</v>
      </c>
      <c r="C3262" s="1" t="str">
        <f>IFERROR(VLOOKUP(B3262,Merged!E:G,3,FALSE),"")</f>
        <v/>
      </c>
      <c r="E3262" s="1" t="s">
        <v>6621</v>
      </c>
      <c r="F3262" s="1" t="str">
        <f>TEXT($G3262,"0000") &amp; TEXT($H3262,"00")</f>
        <v>200404</v>
      </c>
      <c r="G3262" s="1">
        <f>IFERROR(
  IF(ISNUMBER(SEARCH("平成",B3262)),
     1988 + VALUE(MID(B3262, SEARCH("平成",B3262) + 2, FIND("年", B3262) - SEARCH("平成",B3262) - 2)),
  IF(ISNUMBER(SEARCH("令和元年",B3262)),
     2019,
  IF(ISNUMBER(SEARCH("令和",B3262)),
     2018 + VALUE(MID(B3262, SEARCH("令和",B3262) + 2, FIND("年", B3262) - SEARCH("令和",B3262) - 2)),
  ""))),
"")</f>
        <v>2004</v>
      </c>
      <c r="H3262" s="1">
        <v>4</v>
      </c>
      <c r="I3262" s="5">
        <f>VALUE(RIGHT($E3262,LEN($E3262)-1))</f>
        <v>61</v>
      </c>
      <c r="J3262" s="1" t="s">
        <v>9189</v>
      </c>
      <c r="K3262" s="1" t="s">
        <v>11443</v>
      </c>
      <c r="L3262" s="1" t="s">
        <v>13487</v>
      </c>
    </row>
    <row r="3263" spans="1:12" hidden="1" x14ac:dyDescent="0.2">
      <c r="A3263" s="1">
        <v>3262</v>
      </c>
      <c r="B3263" s="1" t="s">
        <v>3262</v>
      </c>
      <c r="C3263" s="1" t="str">
        <f>IFERROR(VLOOKUP(B3263,Merged!E:G,3,FALSE),"")</f>
        <v/>
      </c>
      <c r="E3263" s="1" t="s">
        <v>6622</v>
      </c>
      <c r="F3263" s="1" t="str">
        <f>TEXT($G3263,"0000") &amp; TEXT($H3263,"00")</f>
        <v>200404</v>
      </c>
      <c r="G3263" s="1">
        <f>IFERROR(
  IF(ISNUMBER(SEARCH("平成",B3263)),
     1988 + VALUE(MID(B3263, SEARCH("平成",B3263) + 2, FIND("年", B3263) - SEARCH("平成",B3263) - 2)),
  IF(ISNUMBER(SEARCH("令和元年",B3263)),
     2019,
  IF(ISNUMBER(SEARCH("令和",B3263)),
     2018 + VALUE(MID(B3263, SEARCH("令和",B3263) + 2, FIND("年", B3263) - SEARCH("令和",B3263) - 2)),
  ""))),
"")</f>
        <v>2004</v>
      </c>
      <c r="H3263" s="1">
        <v>4</v>
      </c>
      <c r="I3263" s="5">
        <f>VALUE(RIGHT($E3263,LEN($E3263)-1))</f>
        <v>62</v>
      </c>
      <c r="J3263" s="1" t="s">
        <v>7064</v>
      </c>
      <c r="K3263" s="1" t="s">
        <v>11442</v>
      </c>
      <c r="L3263" s="1" t="s">
        <v>11768</v>
      </c>
    </row>
    <row r="3264" spans="1:12" hidden="1" x14ac:dyDescent="0.2">
      <c r="A3264" s="1">
        <v>3263</v>
      </c>
      <c r="B3264" s="1" t="s">
        <v>3263</v>
      </c>
      <c r="C3264" s="1" t="str">
        <f>IFERROR(VLOOKUP(B3264,Merged!E:G,3,FALSE),"")</f>
        <v/>
      </c>
      <c r="E3264" s="1" t="s">
        <v>6623</v>
      </c>
      <c r="F3264" s="1" t="str">
        <f>TEXT($G3264,"0000") &amp; TEXT($H3264,"00")</f>
        <v>200404</v>
      </c>
      <c r="G3264" s="1">
        <f>IFERROR(
  IF(ISNUMBER(SEARCH("平成",B3264)),
     1988 + VALUE(MID(B3264, SEARCH("平成",B3264) + 2, FIND("年", B3264) - SEARCH("平成",B3264) - 2)),
  IF(ISNUMBER(SEARCH("令和元年",B3264)),
     2019,
  IF(ISNUMBER(SEARCH("令和",B3264)),
     2018 + VALUE(MID(B3264, SEARCH("令和",B3264) + 2, FIND("年", B3264) - SEARCH("令和",B3264) - 2)),
  ""))),
"")</f>
        <v>2004</v>
      </c>
      <c r="H3264" s="1">
        <v>4</v>
      </c>
      <c r="I3264" s="5">
        <f>VALUE(RIGHT($E3264,LEN($E3264)-1))</f>
        <v>63</v>
      </c>
      <c r="J3264" s="1" t="s">
        <v>9190</v>
      </c>
      <c r="K3264" s="1" t="s">
        <v>11445</v>
      </c>
      <c r="L3264" s="1" t="s">
        <v>13488</v>
      </c>
    </row>
    <row r="3265" spans="1:12" hidden="1" x14ac:dyDescent="0.2">
      <c r="A3265" s="1">
        <v>3264</v>
      </c>
      <c r="B3265" s="1" t="s">
        <v>3264</v>
      </c>
      <c r="C3265" s="1" t="str">
        <f>IFERROR(VLOOKUP(B3265,Merged!E:G,3,FALSE),"")</f>
        <v/>
      </c>
      <c r="E3265" s="1" t="s">
        <v>6624</v>
      </c>
      <c r="F3265" s="1" t="str">
        <f>TEXT($G3265,"0000") &amp; TEXT($H3265,"00")</f>
        <v>200404</v>
      </c>
      <c r="G3265" s="1">
        <f>IFERROR(
  IF(ISNUMBER(SEARCH("平成",B3265)),
     1988 + VALUE(MID(B3265, SEARCH("平成",B3265) + 2, FIND("年", B3265) - SEARCH("平成",B3265) - 2)),
  IF(ISNUMBER(SEARCH("令和元年",B3265)),
     2019,
  IF(ISNUMBER(SEARCH("令和",B3265)),
     2018 + VALUE(MID(B3265, SEARCH("令和",B3265) + 2, FIND("年", B3265) - SEARCH("令和",B3265) - 2)),
  ""))),
"")</f>
        <v>2004</v>
      </c>
      <c r="H3265" s="1">
        <v>4</v>
      </c>
      <c r="I3265" s="5">
        <f>VALUE(RIGHT($E3265,LEN($E3265)-1))</f>
        <v>64</v>
      </c>
      <c r="J3265" s="1" t="s">
        <v>9191</v>
      </c>
      <c r="K3265" s="1" t="s">
        <v>11444</v>
      </c>
      <c r="L3265" s="1" t="s">
        <v>13489</v>
      </c>
    </row>
    <row r="3266" spans="1:12" hidden="1" x14ac:dyDescent="0.2">
      <c r="A3266" s="1">
        <v>3265</v>
      </c>
      <c r="B3266" s="1" t="s">
        <v>3265</v>
      </c>
      <c r="C3266" s="1" t="str">
        <f>IFERROR(VLOOKUP(B3266,Merged!E:G,3,FALSE),"")</f>
        <v/>
      </c>
      <c r="E3266" s="1" t="s">
        <v>6625</v>
      </c>
      <c r="F3266" s="1" t="str">
        <f>TEXT($G3266,"0000") &amp; TEXT($H3266,"00")</f>
        <v>200404</v>
      </c>
      <c r="G3266" s="1">
        <f>IFERROR(
  IF(ISNUMBER(SEARCH("平成",B3266)),
     1988 + VALUE(MID(B3266, SEARCH("平成",B3266) + 2, FIND("年", B3266) - SEARCH("平成",B3266) - 2)),
  IF(ISNUMBER(SEARCH("令和元年",B3266)),
     2019,
  IF(ISNUMBER(SEARCH("令和",B3266)),
     2018 + VALUE(MID(B3266, SEARCH("令和",B3266) + 2, FIND("年", B3266) - SEARCH("令和",B3266) - 2)),
  ""))),
"")</f>
        <v>2004</v>
      </c>
      <c r="H3266" s="1">
        <v>4</v>
      </c>
      <c r="I3266" s="5">
        <f>VALUE(RIGHT($E3266,LEN($E3266)-1))</f>
        <v>65</v>
      </c>
      <c r="J3266" s="1" t="s">
        <v>9192</v>
      </c>
      <c r="K3266" s="1" t="s">
        <v>11442</v>
      </c>
      <c r="L3266" s="1" t="s">
        <v>11798</v>
      </c>
    </row>
    <row r="3267" spans="1:12" hidden="1" x14ac:dyDescent="0.2">
      <c r="A3267" s="1">
        <v>3266</v>
      </c>
      <c r="B3267" s="1" t="s">
        <v>3266</v>
      </c>
      <c r="C3267" s="1" t="str">
        <f>IFERROR(VLOOKUP(B3267,Merged!E:G,3,FALSE),"")</f>
        <v/>
      </c>
      <c r="E3267" s="1" t="s">
        <v>6626</v>
      </c>
      <c r="F3267" s="1" t="str">
        <f>TEXT($G3267,"0000") &amp; TEXT($H3267,"00")</f>
        <v>200404</v>
      </c>
      <c r="G3267" s="1">
        <f>IFERROR(
  IF(ISNUMBER(SEARCH("平成",B3267)),
     1988 + VALUE(MID(B3267, SEARCH("平成",B3267) + 2, FIND("年", B3267) - SEARCH("平成",B3267) - 2)),
  IF(ISNUMBER(SEARCH("令和元年",B3267)),
     2019,
  IF(ISNUMBER(SEARCH("令和",B3267)),
     2018 + VALUE(MID(B3267, SEARCH("令和",B3267) + 2, FIND("年", B3267) - SEARCH("令和",B3267) - 2)),
  ""))),
"")</f>
        <v>2004</v>
      </c>
      <c r="H3267" s="1">
        <v>4</v>
      </c>
      <c r="I3267" s="5">
        <f>VALUE(RIGHT($E3267,LEN($E3267)-1))</f>
        <v>66</v>
      </c>
      <c r="J3267" s="1" t="s">
        <v>9193</v>
      </c>
      <c r="K3267" s="1" t="s">
        <v>11443</v>
      </c>
      <c r="L3267" s="1" t="s">
        <v>13490</v>
      </c>
    </row>
    <row r="3268" spans="1:12" hidden="1" x14ac:dyDescent="0.2">
      <c r="A3268" s="1">
        <v>3267</v>
      </c>
      <c r="B3268" s="1" t="s">
        <v>3267</v>
      </c>
      <c r="C3268" s="1" t="str">
        <f>IFERROR(VLOOKUP(B3268,Merged!E:G,3,FALSE),"")</f>
        <v/>
      </c>
      <c r="E3268" s="1" t="s">
        <v>6627</v>
      </c>
      <c r="F3268" s="1" t="str">
        <f>TEXT($G3268,"0000") &amp; TEXT($H3268,"00")</f>
        <v>200404</v>
      </c>
      <c r="G3268" s="1">
        <f>IFERROR(
  IF(ISNUMBER(SEARCH("平成",B3268)),
     1988 + VALUE(MID(B3268, SEARCH("平成",B3268) + 2, FIND("年", B3268) - SEARCH("平成",B3268) - 2)),
  IF(ISNUMBER(SEARCH("令和元年",B3268)),
     2019,
  IF(ISNUMBER(SEARCH("令和",B3268)),
     2018 + VALUE(MID(B3268, SEARCH("令和",B3268) + 2, FIND("年", B3268) - SEARCH("令和",B3268) - 2)),
  ""))),
"")</f>
        <v>2004</v>
      </c>
      <c r="H3268" s="1">
        <v>4</v>
      </c>
      <c r="I3268" s="5">
        <f>VALUE(RIGHT($E3268,LEN($E3268)-1))</f>
        <v>67</v>
      </c>
      <c r="J3268" s="1" t="s">
        <v>9194</v>
      </c>
      <c r="K3268" s="1" t="s">
        <v>11442</v>
      </c>
      <c r="L3268" s="1" t="s">
        <v>13230</v>
      </c>
    </row>
    <row r="3269" spans="1:12" hidden="1" x14ac:dyDescent="0.2">
      <c r="A3269" s="1">
        <v>3268</v>
      </c>
      <c r="B3269" s="1" t="s">
        <v>3268</v>
      </c>
      <c r="C3269" s="1" t="str">
        <f>IFERROR(VLOOKUP(B3269,Merged!E:G,3,FALSE),"")</f>
        <v/>
      </c>
      <c r="E3269" s="1" t="s">
        <v>6628</v>
      </c>
      <c r="F3269" s="1" t="str">
        <f>TEXT($G3269,"0000") &amp; TEXT($H3269,"00")</f>
        <v>200404</v>
      </c>
      <c r="G3269" s="1">
        <f>IFERROR(
  IF(ISNUMBER(SEARCH("平成",B3269)),
     1988 + VALUE(MID(B3269, SEARCH("平成",B3269) + 2, FIND("年", B3269) - SEARCH("平成",B3269) - 2)),
  IF(ISNUMBER(SEARCH("令和元年",B3269)),
     2019,
  IF(ISNUMBER(SEARCH("令和",B3269)),
     2018 + VALUE(MID(B3269, SEARCH("令和",B3269) + 2, FIND("年", B3269) - SEARCH("令和",B3269) - 2)),
  ""))),
"")</f>
        <v>2004</v>
      </c>
      <c r="H3269" s="1">
        <v>4</v>
      </c>
      <c r="I3269" s="5">
        <f>VALUE(RIGHT($E3269,LEN($E3269)-1))</f>
        <v>68</v>
      </c>
      <c r="J3269" s="1" t="s">
        <v>8933</v>
      </c>
      <c r="K3269" s="1" t="s">
        <v>11442</v>
      </c>
      <c r="L3269" s="1" t="s">
        <v>13314</v>
      </c>
    </row>
    <row r="3270" spans="1:12" hidden="1" x14ac:dyDescent="0.2">
      <c r="A3270" s="1">
        <v>3269</v>
      </c>
      <c r="B3270" s="1" t="s">
        <v>3269</v>
      </c>
      <c r="C3270" s="1" t="str">
        <f>IFERROR(VLOOKUP(B3270,Merged!E:G,3,FALSE),"")</f>
        <v/>
      </c>
      <c r="E3270" s="1" t="s">
        <v>6629</v>
      </c>
      <c r="F3270" s="1" t="str">
        <f>TEXT($G3270,"0000") &amp; TEXT($H3270,"00")</f>
        <v>200404</v>
      </c>
      <c r="G3270" s="1">
        <f>IFERROR(
  IF(ISNUMBER(SEARCH("平成",B3270)),
     1988 + VALUE(MID(B3270, SEARCH("平成",B3270) + 2, FIND("年", B3270) - SEARCH("平成",B3270) - 2)),
  IF(ISNUMBER(SEARCH("令和元年",B3270)),
     2019,
  IF(ISNUMBER(SEARCH("令和",B3270)),
     2018 + VALUE(MID(B3270, SEARCH("令和",B3270) + 2, FIND("年", B3270) - SEARCH("令和",B3270) - 2)),
  ""))),
"")</f>
        <v>2004</v>
      </c>
      <c r="H3270" s="1">
        <v>4</v>
      </c>
      <c r="I3270" s="5">
        <f>VALUE(RIGHT($E3270,LEN($E3270)-1))</f>
        <v>69</v>
      </c>
      <c r="J3270" s="1" t="s">
        <v>9195</v>
      </c>
      <c r="K3270" s="1" t="s">
        <v>11444</v>
      </c>
      <c r="L3270" s="1" t="s">
        <v>13491</v>
      </c>
    </row>
    <row r="3271" spans="1:12" hidden="1" x14ac:dyDescent="0.2">
      <c r="A3271" s="1">
        <v>3270</v>
      </c>
      <c r="B3271" s="1" t="s">
        <v>3270</v>
      </c>
      <c r="C3271" s="1" t="str">
        <f>IFERROR(VLOOKUP(B3271,Merged!E:G,3,FALSE),"")</f>
        <v/>
      </c>
      <c r="E3271" s="1" t="s">
        <v>6630</v>
      </c>
      <c r="F3271" s="1" t="str">
        <f>TEXT($G3271,"0000") &amp; TEXT($H3271,"00")</f>
        <v>200404</v>
      </c>
      <c r="G3271" s="1">
        <f>IFERROR(
  IF(ISNUMBER(SEARCH("平成",B3271)),
     1988 + VALUE(MID(B3271, SEARCH("平成",B3271) + 2, FIND("年", B3271) - SEARCH("平成",B3271) - 2)),
  IF(ISNUMBER(SEARCH("令和元年",B3271)),
     2019,
  IF(ISNUMBER(SEARCH("令和",B3271)),
     2018 + VALUE(MID(B3271, SEARCH("令和",B3271) + 2, FIND("年", B3271) - SEARCH("令和",B3271) - 2)),
  ""))),
"")</f>
        <v>2004</v>
      </c>
      <c r="H3271" s="1">
        <v>4</v>
      </c>
      <c r="I3271" s="5">
        <f>VALUE(RIGHT($E3271,LEN($E3271)-1))</f>
        <v>70</v>
      </c>
      <c r="J3271" s="1" t="s">
        <v>9196</v>
      </c>
      <c r="K3271" s="1" t="s">
        <v>11445</v>
      </c>
      <c r="L3271" s="1" t="s">
        <v>13492</v>
      </c>
    </row>
    <row r="3272" spans="1:12" hidden="1" x14ac:dyDescent="0.2">
      <c r="A3272" s="1">
        <v>3271</v>
      </c>
      <c r="B3272" s="1" t="s">
        <v>3271</v>
      </c>
      <c r="C3272" s="1" t="str">
        <f>IFERROR(VLOOKUP(B3272,Merged!E:G,3,FALSE),"")</f>
        <v/>
      </c>
      <c r="E3272" s="1" t="s">
        <v>6631</v>
      </c>
      <c r="F3272" s="1" t="str">
        <f>TEXT($G3272,"0000") &amp; TEXT($H3272,"00")</f>
        <v>200404</v>
      </c>
      <c r="G3272" s="1">
        <f>IFERROR(
  IF(ISNUMBER(SEARCH("平成",B3272)),
     1988 + VALUE(MID(B3272, SEARCH("平成",B3272) + 2, FIND("年", B3272) - SEARCH("平成",B3272) - 2)),
  IF(ISNUMBER(SEARCH("令和元年",B3272)),
     2019,
  IF(ISNUMBER(SEARCH("令和",B3272)),
     2018 + VALUE(MID(B3272, SEARCH("令和",B3272) + 2, FIND("年", B3272) - SEARCH("令和",B3272) - 2)),
  ""))),
"")</f>
        <v>2004</v>
      </c>
      <c r="H3272" s="1">
        <v>4</v>
      </c>
      <c r="I3272" s="5">
        <f>VALUE(RIGHT($E3272,LEN($E3272)-1))</f>
        <v>71</v>
      </c>
      <c r="J3272" s="1" t="s">
        <v>9197</v>
      </c>
      <c r="K3272" s="1" t="s">
        <v>11445</v>
      </c>
    </row>
    <row r="3273" spans="1:12" hidden="1" x14ac:dyDescent="0.2">
      <c r="A3273" s="1">
        <v>3272</v>
      </c>
      <c r="B3273" s="1" t="s">
        <v>3272</v>
      </c>
      <c r="C3273" s="1" t="str">
        <f>IFERROR(VLOOKUP(B3273,Merged!E:G,3,FALSE),"")</f>
        <v/>
      </c>
      <c r="E3273" s="1" t="s">
        <v>6632</v>
      </c>
      <c r="F3273" s="1" t="str">
        <f>TEXT($G3273,"0000") &amp; TEXT($H3273,"00")</f>
        <v>200404</v>
      </c>
      <c r="G3273" s="1">
        <f>IFERROR(
  IF(ISNUMBER(SEARCH("平成",B3273)),
     1988 + VALUE(MID(B3273, SEARCH("平成",B3273) + 2, FIND("年", B3273) - SEARCH("平成",B3273) - 2)),
  IF(ISNUMBER(SEARCH("令和元年",B3273)),
     2019,
  IF(ISNUMBER(SEARCH("令和",B3273)),
     2018 + VALUE(MID(B3273, SEARCH("令和",B3273) + 2, FIND("年", B3273) - SEARCH("令和",B3273) - 2)),
  ""))),
"")</f>
        <v>2004</v>
      </c>
      <c r="H3273" s="1">
        <v>4</v>
      </c>
      <c r="I3273" s="5">
        <f>VALUE(RIGHT($E3273,LEN($E3273)-1))</f>
        <v>72</v>
      </c>
      <c r="J3273" s="1" t="s">
        <v>9198</v>
      </c>
      <c r="K3273" s="1" t="s">
        <v>11445</v>
      </c>
      <c r="L3273" s="1" t="s">
        <v>13493</v>
      </c>
    </row>
    <row r="3274" spans="1:12" hidden="1" x14ac:dyDescent="0.2">
      <c r="A3274" s="1">
        <v>3273</v>
      </c>
      <c r="B3274" s="1" t="s">
        <v>3273</v>
      </c>
      <c r="C3274" s="1" t="str">
        <f>IFERROR(VLOOKUP(B3274,Merged!E:G,3,FALSE),"")</f>
        <v/>
      </c>
      <c r="E3274" s="1" t="s">
        <v>6633</v>
      </c>
      <c r="F3274" s="1" t="str">
        <f>TEXT($G3274,"0000") &amp; TEXT($H3274,"00")</f>
        <v>200404</v>
      </c>
      <c r="G3274" s="1">
        <f>IFERROR(
  IF(ISNUMBER(SEARCH("平成",B3274)),
     1988 + VALUE(MID(B3274, SEARCH("平成",B3274) + 2, FIND("年", B3274) - SEARCH("平成",B3274) - 2)),
  IF(ISNUMBER(SEARCH("令和元年",B3274)),
     2019,
  IF(ISNUMBER(SEARCH("令和",B3274)),
     2018 + VALUE(MID(B3274, SEARCH("令和",B3274) + 2, FIND("年", B3274) - SEARCH("令和",B3274) - 2)),
  ""))),
"")</f>
        <v>2004</v>
      </c>
      <c r="H3274" s="1">
        <v>4</v>
      </c>
      <c r="I3274" s="5">
        <f>VALUE(RIGHT($E3274,LEN($E3274)-1))</f>
        <v>73</v>
      </c>
      <c r="J3274" s="1" t="s">
        <v>8144</v>
      </c>
      <c r="K3274" s="1" t="s">
        <v>11443</v>
      </c>
      <c r="L3274" s="1" t="s">
        <v>13494</v>
      </c>
    </row>
    <row r="3275" spans="1:12" hidden="1" x14ac:dyDescent="0.2">
      <c r="A3275" s="1">
        <v>3274</v>
      </c>
      <c r="B3275" s="1" t="s">
        <v>3274</v>
      </c>
      <c r="C3275" s="1" t="str">
        <f>IFERROR(VLOOKUP(B3275,Merged!E:G,3,FALSE),"")</f>
        <v/>
      </c>
      <c r="E3275" s="1" t="s">
        <v>6634</v>
      </c>
      <c r="F3275" s="1" t="str">
        <f>TEXT($G3275,"0000") &amp; TEXT($H3275,"00")</f>
        <v>200404</v>
      </c>
      <c r="G3275" s="1">
        <f>IFERROR(
  IF(ISNUMBER(SEARCH("平成",B3275)),
     1988 + VALUE(MID(B3275, SEARCH("平成",B3275) + 2, FIND("年", B3275) - SEARCH("平成",B3275) - 2)),
  IF(ISNUMBER(SEARCH("令和元年",B3275)),
     2019,
  IF(ISNUMBER(SEARCH("令和",B3275)),
     2018 + VALUE(MID(B3275, SEARCH("令和",B3275) + 2, FIND("年", B3275) - SEARCH("令和",B3275) - 2)),
  ""))),
"")</f>
        <v>2004</v>
      </c>
      <c r="H3275" s="1">
        <v>4</v>
      </c>
      <c r="I3275" s="5">
        <f>VALUE(RIGHT($E3275,LEN($E3275)-1))</f>
        <v>74</v>
      </c>
      <c r="J3275" s="1" t="s">
        <v>9199</v>
      </c>
      <c r="K3275" s="1" t="s">
        <v>11444</v>
      </c>
      <c r="L3275" s="1" t="s">
        <v>13495</v>
      </c>
    </row>
    <row r="3276" spans="1:12" hidden="1" x14ac:dyDescent="0.2">
      <c r="A3276" s="1">
        <v>3275</v>
      </c>
      <c r="B3276" s="1" t="s">
        <v>3275</v>
      </c>
      <c r="C3276" s="1" t="str">
        <f>IFERROR(VLOOKUP(B3276,Merged!E:G,3,FALSE),"")</f>
        <v/>
      </c>
      <c r="E3276" s="1" t="s">
        <v>6635</v>
      </c>
      <c r="F3276" s="1" t="str">
        <f>TEXT($G3276,"0000") &amp; TEXT($H3276,"00")</f>
        <v>200404</v>
      </c>
      <c r="G3276" s="1">
        <f>IFERROR(
  IF(ISNUMBER(SEARCH("平成",B3276)),
     1988 + VALUE(MID(B3276, SEARCH("平成",B3276) + 2, FIND("年", B3276) - SEARCH("平成",B3276) - 2)),
  IF(ISNUMBER(SEARCH("令和元年",B3276)),
     2019,
  IF(ISNUMBER(SEARCH("令和",B3276)),
     2018 + VALUE(MID(B3276, SEARCH("令和",B3276) + 2, FIND("年", B3276) - SEARCH("令和",B3276) - 2)),
  ""))),
"")</f>
        <v>2004</v>
      </c>
      <c r="H3276" s="1">
        <v>4</v>
      </c>
      <c r="I3276" s="5">
        <f>VALUE(RIGHT($E3276,LEN($E3276)-1))</f>
        <v>75</v>
      </c>
      <c r="J3276" s="1" t="s">
        <v>8764</v>
      </c>
      <c r="K3276" s="1" t="s">
        <v>11445</v>
      </c>
      <c r="L3276" s="1" t="s">
        <v>13201</v>
      </c>
    </row>
    <row r="3277" spans="1:12" hidden="1" x14ac:dyDescent="0.2">
      <c r="A3277" s="1">
        <v>3276</v>
      </c>
      <c r="B3277" s="1" t="s">
        <v>3276</v>
      </c>
      <c r="C3277" s="1" t="str">
        <f>IFERROR(VLOOKUP(B3277,Merged!E:G,3,FALSE),"")</f>
        <v/>
      </c>
      <c r="E3277" s="1" t="s">
        <v>6636</v>
      </c>
      <c r="F3277" s="1" t="str">
        <f>TEXT($G3277,"0000") &amp; TEXT($H3277,"00")</f>
        <v>200404</v>
      </c>
      <c r="G3277" s="1">
        <f>IFERROR(
  IF(ISNUMBER(SEARCH("平成",B3277)),
     1988 + VALUE(MID(B3277, SEARCH("平成",B3277) + 2, FIND("年", B3277) - SEARCH("平成",B3277) - 2)),
  IF(ISNUMBER(SEARCH("令和元年",B3277)),
     2019,
  IF(ISNUMBER(SEARCH("令和",B3277)),
     2018 + VALUE(MID(B3277, SEARCH("令和",B3277) + 2, FIND("年", B3277) - SEARCH("令和",B3277) - 2)),
  ""))),
"")</f>
        <v>2004</v>
      </c>
      <c r="H3277" s="1">
        <v>4</v>
      </c>
      <c r="I3277" s="5">
        <f>VALUE(RIGHT($E3277,LEN($E3277)-1))</f>
        <v>76</v>
      </c>
      <c r="J3277" s="1" t="s">
        <v>7341</v>
      </c>
      <c r="K3277" s="1" t="s">
        <v>11444</v>
      </c>
      <c r="L3277" s="1" t="s">
        <v>13496</v>
      </c>
    </row>
    <row r="3278" spans="1:12" hidden="1" x14ac:dyDescent="0.2">
      <c r="A3278" s="1">
        <v>3277</v>
      </c>
      <c r="B3278" s="1" t="s">
        <v>3277</v>
      </c>
      <c r="C3278" s="1" t="str">
        <f>IFERROR(VLOOKUP(B3278,Merged!E:G,3,FALSE),"")</f>
        <v/>
      </c>
      <c r="E3278" s="1" t="s">
        <v>6637</v>
      </c>
      <c r="F3278" s="1" t="str">
        <f>TEXT($G3278,"0000") &amp; TEXT($H3278,"00")</f>
        <v>200404</v>
      </c>
      <c r="G3278" s="1">
        <f>IFERROR(
  IF(ISNUMBER(SEARCH("平成",B3278)),
     1988 + VALUE(MID(B3278, SEARCH("平成",B3278) + 2, FIND("年", B3278) - SEARCH("平成",B3278) - 2)),
  IF(ISNUMBER(SEARCH("令和元年",B3278)),
     2019,
  IF(ISNUMBER(SEARCH("令和",B3278)),
     2018 + VALUE(MID(B3278, SEARCH("令和",B3278) + 2, FIND("年", B3278) - SEARCH("令和",B3278) - 2)),
  ""))),
"")</f>
        <v>2004</v>
      </c>
      <c r="H3278" s="1">
        <v>4</v>
      </c>
      <c r="I3278" s="5">
        <f>VALUE(RIGHT($E3278,LEN($E3278)-1))</f>
        <v>77</v>
      </c>
      <c r="J3278" s="1" t="s">
        <v>9200</v>
      </c>
      <c r="K3278" s="1" t="s">
        <v>11443</v>
      </c>
      <c r="L3278" s="1" t="s">
        <v>13497</v>
      </c>
    </row>
    <row r="3279" spans="1:12" hidden="1" x14ac:dyDescent="0.2">
      <c r="A3279" s="1">
        <v>3278</v>
      </c>
      <c r="B3279" s="1" t="s">
        <v>3278</v>
      </c>
      <c r="C3279" s="1" t="str">
        <f>IFERROR(VLOOKUP(B3279,Merged!E:G,3,FALSE),"")</f>
        <v/>
      </c>
      <c r="E3279" s="1" t="s">
        <v>6638</v>
      </c>
      <c r="F3279" s="1" t="str">
        <f>TEXT($G3279,"0000") &amp; TEXT($H3279,"00")</f>
        <v>200404</v>
      </c>
      <c r="G3279" s="1">
        <f>IFERROR(
  IF(ISNUMBER(SEARCH("平成",B3279)),
     1988 + VALUE(MID(B3279, SEARCH("平成",B3279) + 2, FIND("年", B3279) - SEARCH("平成",B3279) - 2)),
  IF(ISNUMBER(SEARCH("令和元年",B3279)),
     2019,
  IF(ISNUMBER(SEARCH("令和",B3279)),
     2018 + VALUE(MID(B3279, SEARCH("令和",B3279) + 2, FIND("年", B3279) - SEARCH("令和",B3279) - 2)),
  ""))),
"")</f>
        <v>2004</v>
      </c>
      <c r="H3279" s="1">
        <v>4</v>
      </c>
      <c r="I3279" s="5">
        <f>VALUE(RIGHT($E3279,LEN($E3279)-1))</f>
        <v>78</v>
      </c>
      <c r="J3279" s="1" t="s">
        <v>9201</v>
      </c>
      <c r="K3279" s="1" t="s">
        <v>11445</v>
      </c>
      <c r="L3279" s="1" t="s">
        <v>13498</v>
      </c>
    </row>
    <row r="3280" spans="1:12" hidden="1" x14ac:dyDescent="0.2">
      <c r="A3280" s="1">
        <v>3279</v>
      </c>
      <c r="B3280" s="1" t="s">
        <v>3279</v>
      </c>
      <c r="C3280" s="1" t="str">
        <f>IFERROR(VLOOKUP(B3280,Merged!E:G,3,FALSE),"")</f>
        <v/>
      </c>
      <c r="E3280" s="1" t="s">
        <v>6639</v>
      </c>
      <c r="F3280" s="1" t="str">
        <f>TEXT($G3280,"0000") &amp; TEXT($H3280,"00")</f>
        <v>200404</v>
      </c>
      <c r="G3280" s="1">
        <f>IFERROR(
  IF(ISNUMBER(SEARCH("平成",B3280)),
     1988 + VALUE(MID(B3280, SEARCH("平成",B3280) + 2, FIND("年", B3280) - SEARCH("平成",B3280) - 2)),
  IF(ISNUMBER(SEARCH("令和元年",B3280)),
     2019,
  IF(ISNUMBER(SEARCH("令和",B3280)),
     2018 + VALUE(MID(B3280, SEARCH("令和",B3280) + 2, FIND("年", B3280) - SEARCH("令和",B3280) - 2)),
  ""))),
"")</f>
        <v>2004</v>
      </c>
      <c r="H3280" s="1">
        <v>4</v>
      </c>
      <c r="I3280" s="5">
        <f>VALUE(RIGHT($E3280,LEN($E3280)-1))</f>
        <v>79</v>
      </c>
      <c r="J3280" s="1" t="s">
        <v>9202</v>
      </c>
      <c r="K3280" s="1" t="s">
        <v>11442</v>
      </c>
      <c r="L3280" s="1" t="s">
        <v>13499</v>
      </c>
    </row>
    <row r="3281" spans="1:12" hidden="1" x14ac:dyDescent="0.2">
      <c r="A3281" s="1">
        <v>3280</v>
      </c>
      <c r="B3281" s="1" t="s">
        <v>3280</v>
      </c>
      <c r="C3281" s="1" t="str">
        <f>IFERROR(VLOOKUP(B3281,Merged!E:G,3,FALSE),"")</f>
        <v/>
      </c>
      <c r="E3281" s="1" t="s">
        <v>6640</v>
      </c>
      <c r="F3281" s="1" t="str">
        <f>TEXT($G3281,"0000") &amp; TEXT($H3281,"00")</f>
        <v>200404</v>
      </c>
      <c r="G3281" s="1">
        <f>IFERROR(
  IF(ISNUMBER(SEARCH("平成",B3281)),
     1988 + VALUE(MID(B3281, SEARCH("平成",B3281) + 2, FIND("年", B3281) - SEARCH("平成",B3281) - 2)),
  IF(ISNUMBER(SEARCH("令和元年",B3281)),
     2019,
  IF(ISNUMBER(SEARCH("令和",B3281)),
     2018 + VALUE(MID(B3281, SEARCH("令和",B3281) + 2, FIND("年", B3281) - SEARCH("令和",B3281) - 2)),
  ""))),
"")</f>
        <v>2004</v>
      </c>
      <c r="H3281" s="1">
        <v>4</v>
      </c>
      <c r="I3281" s="5">
        <f>VALUE(RIGHT($E3281,LEN($E3281)-1))</f>
        <v>80</v>
      </c>
      <c r="J3281" s="1" t="s">
        <v>9203</v>
      </c>
      <c r="K3281" s="1" t="s">
        <v>11442</v>
      </c>
      <c r="L3281" s="1" t="s">
        <v>13500</v>
      </c>
    </row>
    <row r="3282" spans="1:12" hidden="1" x14ac:dyDescent="0.2">
      <c r="A3282" s="1">
        <v>3281</v>
      </c>
      <c r="B3282" s="1" t="s">
        <v>3281</v>
      </c>
      <c r="C3282" s="1" t="str">
        <f>IFERROR(VLOOKUP(B3282,Merged!E:G,3,FALSE),"")</f>
        <v/>
      </c>
      <c r="E3282" s="1" t="s">
        <v>6561</v>
      </c>
      <c r="F3282" s="1" t="str">
        <f>TEXT($G3282,"0000") &amp; TEXT($H3282,"00")</f>
        <v>200304</v>
      </c>
      <c r="G3282" s="1">
        <f>IFERROR(
  IF(ISNUMBER(SEARCH("平成",B3282)),
     1988 + VALUE(MID(B3282, SEARCH("平成",B3282) + 2, FIND("年", B3282) - SEARCH("平成",B3282) - 2)),
  IF(ISNUMBER(SEARCH("令和元年",B3282)),
     2019,
  IF(ISNUMBER(SEARCH("令和",B3282)),
     2018 + VALUE(MID(B3282, SEARCH("令和",B3282) + 2, FIND("年", B3282) - SEARCH("令和",B3282) - 2)),
  ""))),
"")</f>
        <v>2003</v>
      </c>
      <c r="H3282" s="1">
        <v>4</v>
      </c>
      <c r="I3282" s="5">
        <f>VALUE(RIGHT($E3282,LEN($E3282)-1))</f>
        <v>1</v>
      </c>
      <c r="J3282" s="1" t="s">
        <v>9204</v>
      </c>
      <c r="K3282" s="1" t="s">
        <v>11442</v>
      </c>
      <c r="L3282" s="1" t="s">
        <v>13501</v>
      </c>
    </row>
    <row r="3283" spans="1:12" hidden="1" x14ac:dyDescent="0.2">
      <c r="A3283" s="1">
        <v>3282</v>
      </c>
      <c r="B3283" s="1" t="s">
        <v>3282</v>
      </c>
      <c r="C3283" s="1" t="str">
        <f>IFERROR(VLOOKUP(B3283,Merged!E:G,3,FALSE),"")</f>
        <v/>
      </c>
      <c r="E3283" s="1" t="s">
        <v>6562</v>
      </c>
      <c r="F3283" s="1" t="str">
        <f>TEXT($G3283,"0000") &amp; TEXT($H3283,"00")</f>
        <v>200304</v>
      </c>
      <c r="G3283" s="1">
        <f>IFERROR(
  IF(ISNUMBER(SEARCH("平成",B3283)),
     1988 + VALUE(MID(B3283, SEARCH("平成",B3283) + 2, FIND("年", B3283) - SEARCH("平成",B3283) - 2)),
  IF(ISNUMBER(SEARCH("令和元年",B3283)),
     2019,
  IF(ISNUMBER(SEARCH("令和",B3283)),
     2018 + VALUE(MID(B3283, SEARCH("令和",B3283) + 2, FIND("年", B3283) - SEARCH("令和",B3283) - 2)),
  ""))),
"")</f>
        <v>2003</v>
      </c>
      <c r="H3283" s="1">
        <v>4</v>
      </c>
      <c r="I3283" s="5">
        <f>VALUE(RIGHT($E3283,LEN($E3283)-1))</f>
        <v>2</v>
      </c>
      <c r="J3283" s="1" t="s">
        <v>8352</v>
      </c>
      <c r="K3283" s="1" t="s">
        <v>11445</v>
      </c>
      <c r="L3283" s="1" t="s">
        <v>12894</v>
      </c>
    </row>
    <row r="3284" spans="1:12" hidden="1" x14ac:dyDescent="0.2">
      <c r="A3284" s="1">
        <v>3283</v>
      </c>
      <c r="B3284" s="1" t="s">
        <v>3283</v>
      </c>
      <c r="C3284" s="1" t="str">
        <f>IFERROR(VLOOKUP(B3284,Merged!E:G,3,FALSE),"")</f>
        <v/>
      </c>
      <c r="E3284" s="1" t="s">
        <v>6563</v>
      </c>
      <c r="F3284" s="1" t="str">
        <f>TEXT($G3284,"0000") &amp; TEXT($H3284,"00")</f>
        <v>200304</v>
      </c>
      <c r="G3284" s="1">
        <f>IFERROR(
  IF(ISNUMBER(SEARCH("平成",B3284)),
     1988 + VALUE(MID(B3284, SEARCH("平成",B3284) + 2, FIND("年", B3284) - SEARCH("平成",B3284) - 2)),
  IF(ISNUMBER(SEARCH("令和元年",B3284)),
     2019,
  IF(ISNUMBER(SEARCH("令和",B3284)),
     2018 + VALUE(MID(B3284, SEARCH("令和",B3284) + 2, FIND("年", B3284) - SEARCH("令和",B3284) - 2)),
  ""))),
"")</f>
        <v>2003</v>
      </c>
      <c r="H3284" s="1">
        <v>4</v>
      </c>
      <c r="I3284" s="5">
        <f>VALUE(RIGHT($E3284,LEN($E3284)-1))</f>
        <v>3</v>
      </c>
      <c r="J3284" s="1" t="s">
        <v>9205</v>
      </c>
      <c r="K3284" s="1" t="s">
        <v>11444</v>
      </c>
      <c r="L3284" s="1" t="s">
        <v>11448</v>
      </c>
    </row>
    <row r="3285" spans="1:12" hidden="1" x14ac:dyDescent="0.2">
      <c r="A3285" s="1">
        <v>3284</v>
      </c>
      <c r="B3285" s="1" t="s">
        <v>3284</v>
      </c>
      <c r="C3285" s="1" t="str">
        <f>IFERROR(VLOOKUP(B3285,Merged!E:G,3,FALSE),"")</f>
        <v/>
      </c>
      <c r="E3285" s="1" t="s">
        <v>6564</v>
      </c>
      <c r="F3285" s="1" t="str">
        <f>TEXT($G3285,"0000") &amp; TEXT($H3285,"00")</f>
        <v>200304</v>
      </c>
      <c r="G3285" s="1">
        <f>IFERROR(
  IF(ISNUMBER(SEARCH("平成",B3285)),
     1988 + VALUE(MID(B3285, SEARCH("平成",B3285) + 2, FIND("年", B3285) - SEARCH("平成",B3285) - 2)),
  IF(ISNUMBER(SEARCH("令和元年",B3285)),
     2019,
  IF(ISNUMBER(SEARCH("令和",B3285)),
     2018 + VALUE(MID(B3285, SEARCH("令和",B3285) + 2, FIND("年", B3285) - SEARCH("令和",B3285) - 2)),
  ""))),
"")</f>
        <v>2003</v>
      </c>
      <c r="H3285" s="1">
        <v>4</v>
      </c>
      <c r="I3285" s="5">
        <f>VALUE(RIGHT($E3285,LEN($E3285)-1))</f>
        <v>4</v>
      </c>
      <c r="J3285" s="1" t="s">
        <v>9206</v>
      </c>
      <c r="K3285" s="1" t="s">
        <v>11445</v>
      </c>
      <c r="L3285" s="1" t="s">
        <v>13502</v>
      </c>
    </row>
    <row r="3286" spans="1:12" hidden="1" x14ac:dyDescent="0.2">
      <c r="A3286" s="1">
        <v>3285</v>
      </c>
      <c r="B3286" s="1" t="s">
        <v>3285</v>
      </c>
      <c r="C3286" s="1" t="str">
        <f>IFERROR(VLOOKUP(B3286,Merged!E:G,3,FALSE),"")</f>
        <v/>
      </c>
      <c r="E3286" s="1" t="s">
        <v>6565</v>
      </c>
      <c r="F3286" s="1" t="str">
        <f>TEXT($G3286,"0000") &amp; TEXT($H3286,"00")</f>
        <v>200304</v>
      </c>
      <c r="G3286" s="1">
        <f>IFERROR(
  IF(ISNUMBER(SEARCH("平成",B3286)),
     1988 + VALUE(MID(B3286, SEARCH("平成",B3286) + 2, FIND("年", B3286) - SEARCH("平成",B3286) - 2)),
  IF(ISNUMBER(SEARCH("令和元年",B3286)),
     2019,
  IF(ISNUMBER(SEARCH("令和",B3286)),
     2018 + VALUE(MID(B3286, SEARCH("令和",B3286) + 2, FIND("年", B3286) - SEARCH("令和",B3286) - 2)),
  ""))),
"")</f>
        <v>2003</v>
      </c>
      <c r="H3286" s="1">
        <v>4</v>
      </c>
      <c r="I3286" s="5">
        <f>VALUE(RIGHT($E3286,LEN($E3286)-1))</f>
        <v>5</v>
      </c>
      <c r="J3286" s="1" t="s">
        <v>9207</v>
      </c>
      <c r="K3286" s="1" t="s">
        <v>11442</v>
      </c>
      <c r="L3286" s="1" t="s">
        <v>13503</v>
      </c>
    </row>
    <row r="3287" spans="1:12" hidden="1" x14ac:dyDescent="0.2">
      <c r="A3287" s="1">
        <v>3286</v>
      </c>
      <c r="B3287" s="1" t="s">
        <v>3286</v>
      </c>
      <c r="C3287" s="1" t="str">
        <f>IFERROR(VLOOKUP(B3287,Merged!E:G,3,FALSE),"")</f>
        <v/>
      </c>
      <c r="E3287" s="1" t="s">
        <v>6566</v>
      </c>
      <c r="F3287" s="1" t="str">
        <f>TEXT($G3287,"0000") &amp; TEXT($H3287,"00")</f>
        <v>200304</v>
      </c>
      <c r="G3287" s="1">
        <f>IFERROR(
  IF(ISNUMBER(SEARCH("平成",B3287)),
     1988 + VALUE(MID(B3287, SEARCH("平成",B3287) + 2, FIND("年", B3287) - SEARCH("平成",B3287) - 2)),
  IF(ISNUMBER(SEARCH("令和元年",B3287)),
     2019,
  IF(ISNUMBER(SEARCH("令和",B3287)),
     2018 + VALUE(MID(B3287, SEARCH("令和",B3287) + 2, FIND("年", B3287) - SEARCH("令和",B3287) - 2)),
  ""))),
"")</f>
        <v>2003</v>
      </c>
      <c r="H3287" s="1">
        <v>4</v>
      </c>
      <c r="I3287" s="5">
        <f>VALUE(RIGHT($E3287,LEN($E3287)-1))</f>
        <v>6</v>
      </c>
      <c r="J3287" s="1" t="s">
        <v>9208</v>
      </c>
      <c r="K3287" s="1" t="s">
        <v>11442</v>
      </c>
    </row>
    <row r="3288" spans="1:12" hidden="1" x14ac:dyDescent="0.2">
      <c r="A3288" s="1">
        <v>3287</v>
      </c>
      <c r="B3288" s="1" t="s">
        <v>3287</v>
      </c>
      <c r="C3288" s="1" t="str">
        <f>IFERROR(VLOOKUP(B3288,Merged!E:G,3,FALSE),"")</f>
        <v/>
      </c>
      <c r="E3288" s="1" t="s">
        <v>6567</v>
      </c>
      <c r="F3288" s="1" t="str">
        <f>TEXT($G3288,"0000") &amp; TEXT($H3288,"00")</f>
        <v>200304</v>
      </c>
      <c r="G3288" s="1">
        <f>IFERROR(
  IF(ISNUMBER(SEARCH("平成",B3288)),
     1988 + VALUE(MID(B3288, SEARCH("平成",B3288) + 2, FIND("年", B3288) - SEARCH("平成",B3288) - 2)),
  IF(ISNUMBER(SEARCH("令和元年",B3288)),
     2019,
  IF(ISNUMBER(SEARCH("令和",B3288)),
     2018 + VALUE(MID(B3288, SEARCH("令和",B3288) + 2, FIND("年", B3288) - SEARCH("令和",B3288) - 2)),
  ""))),
"")</f>
        <v>2003</v>
      </c>
      <c r="H3288" s="1">
        <v>4</v>
      </c>
      <c r="I3288" s="5">
        <f>VALUE(RIGHT($E3288,LEN($E3288)-1))</f>
        <v>7</v>
      </c>
      <c r="J3288" s="1" t="s">
        <v>9209</v>
      </c>
      <c r="K3288" s="1" t="s">
        <v>11442</v>
      </c>
      <c r="L3288" s="1" t="s">
        <v>13504</v>
      </c>
    </row>
    <row r="3289" spans="1:12" hidden="1" x14ac:dyDescent="0.2">
      <c r="A3289" s="1">
        <v>3288</v>
      </c>
      <c r="B3289" s="1" t="s">
        <v>3288</v>
      </c>
      <c r="C3289" s="1" t="str">
        <f>IFERROR(VLOOKUP(B3289,Merged!E:G,3,FALSE),"")</f>
        <v/>
      </c>
      <c r="E3289" s="1" t="s">
        <v>6568</v>
      </c>
      <c r="F3289" s="1" t="str">
        <f>TEXT($G3289,"0000") &amp; TEXT($H3289,"00")</f>
        <v>200304</v>
      </c>
      <c r="G3289" s="1">
        <f>IFERROR(
  IF(ISNUMBER(SEARCH("平成",B3289)),
     1988 + VALUE(MID(B3289, SEARCH("平成",B3289) + 2, FIND("年", B3289) - SEARCH("平成",B3289) - 2)),
  IF(ISNUMBER(SEARCH("令和元年",B3289)),
     2019,
  IF(ISNUMBER(SEARCH("令和",B3289)),
     2018 + VALUE(MID(B3289, SEARCH("令和",B3289) + 2, FIND("年", B3289) - SEARCH("令和",B3289) - 2)),
  ""))),
"")</f>
        <v>2003</v>
      </c>
      <c r="H3289" s="1">
        <v>4</v>
      </c>
      <c r="I3289" s="5">
        <f>VALUE(RIGHT($E3289,LEN($E3289)-1))</f>
        <v>8</v>
      </c>
      <c r="J3289" s="1" t="s">
        <v>8960</v>
      </c>
      <c r="K3289" s="1" t="s">
        <v>11444</v>
      </c>
      <c r="L3289" s="1" t="s">
        <v>12196</v>
      </c>
    </row>
    <row r="3290" spans="1:12" hidden="1" x14ac:dyDescent="0.2">
      <c r="A3290" s="1">
        <v>3289</v>
      </c>
      <c r="B3290" s="1" t="s">
        <v>3289</v>
      </c>
      <c r="C3290" s="1" t="str">
        <f>IFERROR(VLOOKUP(B3290,Merged!E:G,3,FALSE),"")</f>
        <v/>
      </c>
      <c r="E3290" s="1" t="s">
        <v>6569</v>
      </c>
      <c r="F3290" s="1" t="str">
        <f>TEXT($G3290,"0000") &amp; TEXT($H3290,"00")</f>
        <v>200304</v>
      </c>
      <c r="G3290" s="1">
        <f>IFERROR(
  IF(ISNUMBER(SEARCH("平成",B3290)),
     1988 + VALUE(MID(B3290, SEARCH("平成",B3290) + 2, FIND("年", B3290) - SEARCH("平成",B3290) - 2)),
  IF(ISNUMBER(SEARCH("令和元年",B3290)),
     2019,
  IF(ISNUMBER(SEARCH("令和",B3290)),
     2018 + VALUE(MID(B3290, SEARCH("令和",B3290) + 2, FIND("年", B3290) - SEARCH("令和",B3290) - 2)),
  ""))),
"")</f>
        <v>2003</v>
      </c>
      <c r="H3290" s="1">
        <v>4</v>
      </c>
      <c r="I3290" s="5">
        <f>VALUE(RIGHT($E3290,LEN($E3290)-1))</f>
        <v>9</v>
      </c>
      <c r="J3290" s="1" t="s">
        <v>8961</v>
      </c>
      <c r="K3290" s="1" t="s">
        <v>11444</v>
      </c>
      <c r="L3290" s="1" t="s">
        <v>13505</v>
      </c>
    </row>
    <row r="3291" spans="1:12" hidden="1" x14ac:dyDescent="0.2">
      <c r="A3291" s="1">
        <v>3290</v>
      </c>
      <c r="B3291" s="1" t="s">
        <v>3290</v>
      </c>
      <c r="C3291" s="1" t="str">
        <f>IFERROR(VLOOKUP(B3291,Merged!E:G,3,FALSE),"")</f>
        <v/>
      </c>
      <c r="D3291" s="4" t="s">
        <v>15125</v>
      </c>
      <c r="E3291" s="1" t="s">
        <v>6570</v>
      </c>
      <c r="F3291" s="1" t="str">
        <f>TEXT($G3291,"0000") &amp; TEXT($H3291,"00")</f>
        <v>200304</v>
      </c>
      <c r="G3291" s="1">
        <f>IFERROR(
  IF(ISNUMBER(SEARCH("平成",B3291)),
     1988 + VALUE(MID(B3291, SEARCH("平成",B3291) + 2, FIND("年", B3291) - SEARCH("平成",B3291) - 2)),
  IF(ISNUMBER(SEARCH("令和元年",B3291)),
     2019,
  IF(ISNUMBER(SEARCH("令和",B3291)),
     2018 + VALUE(MID(B3291, SEARCH("令和",B3291) + 2, FIND("年", B3291) - SEARCH("令和",B3291) - 2)),
  ""))),
"")</f>
        <v>2003</v>
      </c>
      <c r="H3291" s="1">
        <v>4</v>
      </c>
      <c r="I3291" s="5">
        <f>VALUE(RIGHT($E3291,LEN($E3291)-1))</f>
        <v>10</v>
      </c>
      <c r="J3291" s="1" t="s">
        <v>9210</v>
      </c>
      <c r="K3291" s="1" t="s">
        <v>11445</v>
      </c>
      <c r="L3291" s="1" t="s">
        <v>11451</v>
      </c>
    </row>
    <row r="3292" spans="1:12" hidden="1" x14ac:dyDescent="0.2">
      <c r="A3292" s="1">
        <v>3291</v>
      </c>
      <c r="B3292" s="1" t="s">
        <v>3291</v>
      </c>
      <c r="C3292" s="1" t="str">
        <f>IFERROR(VLOOKUP(B3292,Merged!E:G,3,FALSE),"")</f>
        <v/>
      </c>
      <c r="E3292" s="1" t="s">
        <v>6571</v>
      </c>
      <c r="F3292" s="1" t="str">
        <f>TEXT($G3292,"0000") &amp; TEXT($H3292,"00")</f>
        <v>200304</v>
      </c>
      <c r="G3292" s="1">
        <f>IFERROR(
  IF(ISNUMBER(SEARCH("平成",B3292)),
     1988 + VALUE(MID(B3292, SEARCH("平成",B3292) + 2, FIND("年", B3292) - SEARCH("平成",B3292) - 2)),
  IF(ISNUMBER(SEARCH("令和元年",B3292)),
     2019,
  IF(ISNUMBER(SEARCH("令和",B3292)),
     2018 + VALUE(MID(B3292, SEARCH("令和",B3292) + 2, FIND("年", B3292) - SEARCH("令和",B3292) - 2)),
  ""))),
"")</f>
        <v>2003</v>
      </c>
      <c r="H3292" s="1">
        <v>4</v>
      </c>
      <c r="I3292" s="5">
        <f>VALUE(RIGHT($E3292,LEN($E3292)-1))</f>
        <v>11</v>
      </c>
      <c r="J3292" s="1" t="s">
        <v>9211</v>
      </c>
      <c r="K3292" s="1" t="s">
        <v>11445</v>
      </c>
      <c r="L3292" s="1" t="s">
        <v>13506</v>
      </c>
    </row>
    <row r="3293" spans="1:12" hidden="1" x14ac:dyDescent="0.2">
      <c r="A3293" s="1">
        <v>3292</v>
      </c>
      <c r="B3293" s="1" t="s">
        <v>3292</v>
      </c>
      <c r="C3293" s="1" t="str">
        <f>IFERROR(VLOOKUP(B3293,Merged!E:G,3,FALSE),"")</f>
        <v/>
      </c>
      <c r="E3293" s="1" t="s">
        <v>6572</v>
      </c>
      <c r="F3293" s="1" t="str">
        <f>TEXT($G3293,"0000") &amp; TEXT($H3293,"00")</f>
        <v>200304</v>
      </c>
      <c r="G3293" s="1">
        <f>IFERROR(
  IF(ISNUMBER(SEARCH("平成",B3293)),
     1988 + VALUE(MID(B3293, SEARCH("平成",B3293) + 2, FIND("年", B3293) - SEARCH("平成",B3293) - 2)),
  IF(ISNUMBER(SEARCH("令和元年",B3293)),
     2019,
  IF(ISNUMBER(SEARCH("令和",B3293)),
     2018 + VALUE(MID(B3293, SEARCH("令和",B3293) + 2, FIND("年", B3293) - SEARCH("令和",B3293) - 2)),
  ""))),
"")</f>
        <v>2003</v>
      </c>
      <c r="H3293" s="1">
        <v>4</v>
      </c>
      <c r="I3293" s="5">
        <f>VALUE(RIGHT($E3293,LEN($E3293)-1))</f>
        <v>12</v>
      </c>
      <c r="J3293" s="1" t="s">
        <v>8963</v>
      </c>
      <c r="K3293" s="1" t="s">
        <v>11445</v>
      </c>
      <c r="L3293" s="1" t="s">
        <v>11745</v>
      </c>
    </row>
    <row r="3294" spans="1:12" hidden="1" x14ac:dyDescent="0.2">
      <c r="A3294" s="1">
        <v>3293</v>
      </c>
      <c r="B3294" s="1" t="s">
        <v>3293</v>
      </c>
      <c r="C3294" s="1" t="str">
        <f>IFERROR(VLOOKUP(B3294,Merged!E:G,3,FALSE),"")</f>
        <v/>
      </c>
      <c r="E3294" s="1" t="s">
        <v>6573</v>
      </c>
      <c r="F3294" s="1" t="str">
        <f>TEXT($G3294,"0000") &amp; TEXT($H3294,"00")</f>
        <v>200304</v>
      </c>
      <c r="G3294" s="1">
        <f>IFERROR(
  IF(ISNUMBER(SEARCH("平成",B3294)),
     1988 + VALUE(MID(B3294, SEARCH("平成",B3294) + 2, FIND("年", B3294) - SEARCH("平成",B3294) - 2)),
  IF(ISNUMBER(SEARCH("令和元年",B3294)),
     2019,
  IF(ISNUMBER(SEARCH("令和",B3294)),
     2018 + VALUE(MID(B3294, SEARCH("令和",B3294) + 2, FIND("年", B3294) - SEARCH("令和",B3294) - 2)),
  ""))),
"")</f>
        <v>2003</v>
      </c>
      <c r="H3294" s="1">
        <v>4</v>
      </c>
      <c r="I3294" s="5">
        <f>VALUE(RIGHT($E3294,LEN($E3294)-1))</f>
        <v>13</v>
      </c>
      <c r="J3294" s="1" t="s">
        <v>9212</v>
      </c>
      <c r="K3294" s="1" t="s">
        <v>11442</v>
      </c>
    </row>
    <row r="3295" spans="1:12" hidden="1" x14ac:dyDescent="0.2">
      <c r="A3295" s="1">
        <v>3294</v>
      </c>
      <c r="B3295" s="1" t="s">
        <v>3294</v>
      </c>
      <c r="C3295" s="1" t="str">
        <f>IFERROR(VLOOKUP(B3295,Merged!E:G,3,FALSE),"")</f>
        <v/>
      </c>
      <c r="E3295" s="1" t="s">
        <v>6574</v>
      </c>
      <c r="F3295" s="1" t="str">
        <f>TEXT($G3295,"0000") &amp; TEXT($H3295,"00")</f>
        <v>200304</v>
      </c>
      <c r="G3295" s="1">
        <f>IFERROR(
  IF(ISNUMBER(SEARCH("平成",B3295)),
     1988 + VALUE(MID(B3295, SEARCH("平成",B3295) + 2, FIND("年", B3295) - SEARCH("平成",B3295) - 2)),
  IF(ISNUMBER(SEARCH("令和元年",B3295)),
     2019,
  IF(ISNUMBER(SEARCH("令和",B3295)),
     2018 + VALUE(MID(B3295, SEARCH("令和",B3295) + 2, FIND("年", B3295) - SEARCH("令和",B3295) - 2)),
  ""))),
"")</f>
        <v>2003</v>
      </c>
      <c r="H3295" s="1">
        <v>4</v>
      </c>
      <c r="I3295" s="5">
        <f>VALUE(RIGHT($E3295,LEN($E3295)-1))</f>
        <v>14</v>
      </c>
      <c r="J3295" s="1" t="s">
        <v>9213</v>
      </c>
      <c r="K3295" s="1" t="s">
        <v>11445</v>
      </c>
      <c r="L3295" s="1" t="s">
        <v>13165</v>
      </c>
    </row>
    <row r="3296" spans="1:12" hidden="1" x14ac:dyDescent="0.2">
      <c r="A3296" s="1">
        <v>3295</v>
      </c>
      <c r="B3296" s="1" t="s">
        <v>3295</v>
      </c>
      <c r="C3296" s="1" t="str">
        <f>IFERROR(VLOOKUP(B3296,Merged!E:G,3,FALSE),"")</f>
        <v/>
      </c>
      <c r="E3296" s="1" t="s">
        <v>6575</v>
      </c>
      <c r="F3296" s="1" t="str">
        <f>TEXT($G3296,"0000") &amp; TEXT($H3296,"00")</f>
        <v>200304</v>
      </c>
      <c r="G3296" s="1">
        <f>IFERROR(
  IF(ISNUMBER(SEARCH("平成",B3296)),
     1988 + VALUE(MID(B3296, SEARCH("平成",B3296) + 2, FIND("年", B3296) - SEARCH("平成",B3296) - 2)),
  IF(ISNUMBER(SEARCH("令和元年",B3296)),
     2019,
  IF(ISNUMBER(SEARCH("令和",B3296)),
     2018 + VALUE(MID(B3296, SEARCH("令和",B3296) + 2, FIND("年", B3296) - SEARCH("令和",B3296) - 2)),
  ""))),
"")</f>
        <v>2003</v>
      </c>
      <c r="H3296" s="1">
        <v>4</v>
      </c>
      <c r="I3296" s="5">
        <f>VALUE(RIGHT($E3296,LEN($E3296)-1))</f>
        <v>15</v>
      </c>
      <c r="J3296" s="1" t="s">
        <v>9214</v>
      </c>
      <c r="K3296" s="1" t="s">
        <v>11443</v>
      </c>
      <c r="L3296" s="1" t="s">
        <v>12978</v>
      </c>
    </row>
    <row r="3297" spans="1:12" hidden="1" x14ac:dyDescent="0.2">
      <c r="A3297" s="1">
        <v>3296</v>
      </c>
      <c r="B3297" s="1" t="s">
        <v>3296</v>
      </c>
      <c r="C3297" s="1" t="str">
        <f>IFERROR(VLOOKUP(B3297,Merged!E:G,3,FALSE),"")</f>
        <v/>
      </c>
      <c r="E3297" s="1" t="s">
        <v>6576</v>
      </c>
      <c r="F3297" s="1" t="str">
        <f>TEXT($G3297,"0000") &amp; TEXT($H3297,"00")</f>
        <v>200304</v>
      </c>
      <c r="G3297" s="1">
        <f>IFERROR(
  IF(ISNUMBER(SEARCH("平成",B3297)),
     1988 + VALUE(MID(B3297, SEARCH("平成",B3297) + 2, FIND("年", B3297) - SEARCH("平成",B3297) - 2)),
  IF(ISNUMBER(SEARCH("令和元年",B3297)),
     2019,
  IF(ISNUMBER(SEARCH("令和",B3297)),
     2018 + VALUE(MID(B3297, SEARCH("令和",B3297) + 2, FIND("年", B3297) - SEARCH("令和",B3297) - 2)),
  ""))),
"")</f>
        <v>2003</v>
      </c>
      <c r="H3297" s="1">
        <v>4</v>
      </c>
      <c r="I3297" s="5">
        <f>VALUE(RIGHT($E3297,LEN($E3297)-1))</f>
        <v>16</v>
      </c>
      <c r="J3297" s="1" t="s">
        <v>9215</v>
      </c>
      <c r="K3297" s="1" t="s">
        <v>11442</v>
      </c>
      <c r="L3297" s="1" t="s">
        <v>11876</v>
      </c>
    </row>
    <row r="3298" spans="1:12" hidden="1" x14ac:dyDescent="0.2">
      <c r="A3298" s="1">
        <v>3297</v>
      </c>
      <c r="B3298" s="1" t="s">
        <v>3297</v>
      </c>
      <c r="C3298" s="1" t="str">
        <f>IFERROR(VLOOKUP(B3298,Merged!E:G,3,FALSE),"")</f>
        <v/>
      </c>
      <c r="E3298" s="1" t="s">
        <v>6577</v>
      </c>
      <c r="F3298" s="1" t="str">
        <f>TEXT($G3298,"0000") &amp; TEXT($H3298,"00")</f>
        <v>200304</v>
      </c>
      <c r="G3298" s="1">
        <f>IFERROR(
  IF(ISNUMBER(SEARCH("平成",B3298)),
     1988 + VALUE(MID(B3298, SEARCH("平成",B3298) + 2, FIND("年", B3298) - SEARCH("平成",B3298) - 2)),
  IF(ISNUMBER(SEARCH("令和元年",B3298)),
     2019,
  IF(ISNUMBER(SEARCH("令和",B3298)),
     2018 + VALUE(MID(B3298, SEARCH("令和",B3298) + 2, FIND("年", B3298) - SEARCH("令和",B3298) - 2)),
  ""))),
"")</f>
        <v>2003</v>
      </c>
      <c r="H3298" s="1">
        <v>4</v>
      </c>
      <c r="I3298" s="5">
        <f>VALUE(RIGHT($E3298,LEN($E3298)-1))</f>
        <v>17</v>
      </c>
      <c r="J3298" s="1" t="s">
        <v>9216</v>
      </c>
      <c r="K3298" s="1" t="s">
        <v>11443</v>
      </c>
      <c r="L3298" s="1" t="s">
        <v>13507</v>
      </c>
    </row>
    <row r="3299" spans="1:12" hidden="1" x14ac:dyDescent="0.2">
      <c r="A3299" s="1">
        <v>3298</v>
      </c>
      <c r="B3299" s="1" t="s">
        <v>3298</v>
      </c>
      <c r="C3299" s="1" t="str">
        <f>IFERROR(VLOOKUP(B3299,Merged!E:G,3,FALSE),"")</f>
        <v/>
      </c>
      <c r="E3299" s="1" t="s">
        <v>6578</v>
      </c>
      <c r="F3299" s="1" t="str">
        <f>TEXT($G3299,"0000") &amp; TEXT($H3299,"00")</f>
        <v>200304</v>
      </c>
      <c r="G3299" s="1">
        <f>IFERROR(
  IF(ISNUMBER(SEARCH("平成",B3299)),
     1988 + VALUE(MID(B3299, SEARCH("平成",B3299) + 2, FIND("年", B3299) - SEARCH("平成",B3299) - 2)),
  IF(ISNUMBER(SEARCH("令和元年",B3299)),
     2019,
  IF(ISNUMBER(SEARCH("令和",B3299)),
     2018 + VALUE(MID(B3299, SEARCH("令和",B3299) + 2, FIND("年", B3299) - SEARCH("令和",B3299) - 2)),
  ""))),
"")</f>
        <v>2003</v>
      </c>
      <c r="H3299" s="1">
        <v>4</v>
      </c>
      <c r="I3299" s="5">
        <f>VALUE(RIGHT($E3299,LEN($E3299)-1))</f>
        <v>18</v>
      </c>
      <c r="J3299" s="1" t="s">
        <v>8852</v>
      </c>
      <c r="K3299" s="1" t="s">
        <v>11442</v>
      </c>
      <c r="L3299" s="1" t="s">
        <v>13508</v>
      </c>
    </row>
    <row r="3300" spans="1:12" hidden="1" x14ac:dyDescent="0.2">
      <c r="A3300" s="1">
        <v>3299</v>
      </c>
      <c r="B3300" s="1" t="s">
        <v>3299</v>
      </c>
      <c r="C3300" s="1" t="str">
        <f>IFERROR(VLOOKUP(B3300,Merged!E:G,3,FALSE),"")</f>
        <v/>
      </c>
      <c r="E3300" s="1" t="s">
        <v>6579</v>
      </c>
      <c r="F3300" s="1" t="str">
        <f>TEXT($G3300,"0000") &amp; TEXT($H3300,"00")</f>
        <v>200304</v>
      </c>
      <c r="G3300" s="1">
        <f>IFERROR(
  IF(ISNUMBER(SEARCH("平成",B3300)),
     1988 + VALUE(MID(B3300, SEARCH("平成",B3300) + 2, FIND("年", B3300) - SEARCH("平成",B3300) - 2)),
  IF(ISNUMBER(SEARCH("令和元年",B3300)),
     2019,
  IF(ISNUMBER(SEARCH("令和",B3300)),
     2018 + VALUE(MID(B3300, SEARCH("令和",B3300) + 2, FIND("年", B3300) - SEARCH("令和",B3300) - 2)),
  ""))),
"")</f>
        <v>2003</v>
      </c>
      <c r="H3300" s="1">
        <v>4</v>
      </c>
      <c r="I3300" s="5">
        <f>VALUE(RIGHT($E3300,LEN($E3300)-1))</f>
        <v>19</v>
      </c>
      <c r="J3300" s="1" t="s">
        <v>9217</v>
      </c>
      <c r="K3300" s="1" t="s">
        <v>11442</v>
      </c>
      <c r="L3300" s="1" t="s">
        <v>13509</v>
      </c>
    </row>
    <row r="3301" spans="1:12" hidden="1" x14ac:dyDescent="0.2">
      <c r="A3301" s="1">
        <v>3300</v>
      </c>
      <c r="B3301" s="1" t="s">
        <v>3300</v>
      </c>
      <c r="C3301" s="1" t="str">
        <f>IFERROR(VLOOKUP(B3301,Merged!E:G,3,FALSE),"")</f>
        <v/>
      </c>
      <c r="E3301" s="1" t="s">
        <v>6580</v>
      </c>
      <c r="F3301" s="1" t="str">
        <f>TEXT($G3301,"0000") &amp; TEXT($H3301,"00")</f>
        <v>200304</v>
      </c>
      <c r="G3301" s="1">
        <f>IFERROR(
  IF(ISNUMBER(SEARCH("平成",B3301)),
     1988 + VALUE(MID(B3301, SEARCH("平成",B3301) + 2, FIND("年", B3301) - SEARCH("平成",B3301) - 2)),
  IF(ISNUMBER(SEARCH("令和元年",B3301)),
     2019,
  IF(ISNUMBER(SEARCH("令和",B3301)),
     2018 + VALUE(MID(B3301, SEARCH("令和",B3301) + 2, FIND("年", B3301) - SEARCH("令和",B3301) - 2)),
  ""))),
"")</f>
        <v>2003</v>
      </c>
      <c r="H3301" s="1">
        <v>4</v>
      </c>
      <c r="I3301" s="5">
        <f>VALUE(RIGHT($E3301,LEN($E3301)-1))</f>
        <v>20</v>
      </c>
      <c r="J3301" s="1" t="s">
        <v>8788</v>
      </c>
      <c r="K3301" s="1" t="s">
        <v>11444</v>
      </c>
      <c r="L3301" s="1" t="s">
        <v>13216</v>
      </c>
    </row>
    <row r="3302" spans="1:12" hidden="1" x14ac:dyDescent="0.2">
      <c r="A3302" s="1">
        <v>3301</v>
      </c>
      <c r="B3302" s="1" t="s">
        <v>3301</v>
      </c>
      <c r="C3302" s="1" t="str">
        <f>IFERROR(VLOOKUP(B3302,Merged!E:G,3,FALSE),"")</f>
        <v/>
      </c>
      <c r="E3302" s="1" t="s">
        <v>6581</v>
      </c>
      <c r="F3302" s="1" t="str">
        <f>TEXT($G3302,"0000") &amp; TEXT($H3302,"00")</f>
        <v>200304</v>
      </c>
      <c r="G3302" s="1">
        <f>IFERROR(
  IF(ISNUMBER(SEARCH("平成",B3302)),
     1988 + VALUE(MID(B3302, SEARCH("平成",B3302) + 2, FIND("年", B3302) - SEARCH("平成",B3302) - 2)),
  IF(ISNUMBER(SEARCH("令和元年",B3302)),
     2019,
  IF(ISNUMBER(SEARCH("令和",B3302)),
     2018 + VALUE(MID(B3302, SEARCH("令和",B3302) + 2, FIND("年", B3302) - SEARCH("令和",B3302) - 2)),
  ""))),
"")</f>
        <v>2003</v>
      </c>
      <c r="H3302" s="1">
        <v>4</v>
      </c>
      <c r="I3302" s="5">
        <f>VALUE(RIGHT($E3302,LEN($E3302)-1))</f>
        <v>21</v>
      </c>
      <c r="J3302" s="1" t="s">
        <v>9218</v>
      </c>
      <c r="K3302" s="1" t="s">
        <v>11444</v>
      </c>
      <c r="L3302" s="1" t="s">
        <v>13510</v>
      </c>
    </row>
    <row r="3303" spans="1:12" hidden="1" x14ac:dyDescent="0.2">
      <c r="A3303" s="1">
        <v>3302</v>
      </c>
      <c r="B3303" s="1" t="s">
        <v>3302</v>
      </c>
      <c r="C3303" s="1" t="str">
        <f>IFERROR(VLOOKUP(B3303,Merged!E:G,3,FALSE),"")</f>
        <v/>
      </c>
      <c r="E3303" s="1" t="s">
        <v>6582</v>
      </c>
      <c r="F3303" s="1" t="str">
        <f>TEXT($G3303,"0000") &amp; TEXT($H3303,"00")</f>
        <v>200304</v>
      </c>
      <c r="G3303" s="1">
        <f>IFERROR(
  IF(ISNUMBER(SEARCH("平成",B3303)),
     1988 + VALUE(MID(B3303, SEARCH("平成",B3303) + 2, FIND("年", B3303) - SEARCH("平成",B3303) - 2)),
  IF(ISNUMBER(SEARCH("令和元年",B3303)),
     2019,
  IF(ISNUMBER(SEARCH("令和",B3303)),
     2018 + VALUE(MID(B3303, SEARCH("令和",B3303) + 2, FIND("年", B3303) - SEARCH("令和",B3303) - 2)),
  ""))),
"")</f>
        <v>2003</v>
      </c>
      <c r="H3303" s="1">
        <v>4</v>
      </c>
      <c r="I3303" s="5">
        <f>VALUE(RIGHT($E3303,LEN($E3303)-1))</f>
        <v>22</v>
      </c>
      <c r="J3303" s="1" t="s">
        <v>9219</v>
      </c>
      <c r="K3303" s="1" t="s">
        <v>11444</v>
      </c>
      <c r="L3303" s="1" t="s">
        <v>13511</v>
      </c>
    </row>
    <row r="3304" spans="1:12" hidden="1" x14ac:dyDescent="0.2">
      <c r="A3304" s="1">
        <v>3303</v>
      </c>
      <c r="B3304" s="1" t="s">
        <v>3303</v>
      </c>
      <c r="C3304" s="1" t="str">
        <f>IFERROR(VLOOKUP(B3304,Merged!E:G,3,FALSE),"")</f>
        <v/>
      </c>
      <c r="E3304" s="1" t="s">
        <v>6583</v>
      </c>
      <c r="F3304" s="1" t="str">
        <f>TEXT($G3304,"0000") &amp; TEXT($H3304,"00")</f>
        <v>200304</v>
      </c>
      <c r="G3304" s="1">
        <f>IFERROR(
  IF(ISNUMBER(SEARCH("平成",B3304)),
     1988 + VALUE(MID(B3304, SEARCH("平成",B3304) + 2, FIND("年", B3304) - SEARCH("平成",B3304) - 2)),
  IF(ISNUMBER(SEARCH("令和元年",B3304)),
     2019,
  IF(ISNUMBER(SEARCH("令和",B3304)),
     2018 + VALUE(MID(B3304, SEARCH("令和",B3304) + 2, FIND("年", B3304) - SEARCH("令和",B3304) - 2)),
  ""))),
"")</f>
        <v>2003</v>
      </c>
      <c r="H3304" s="1">
        <v>4</v>
      </c>
      <c r="I3304" s="5">
        <f>VALUE(RIGHT($E3304,LEN($E3304)-1))</f>
        <v>23</v>
      </c>
      <c r="J3304" s="1" t="s">
        <v>9220</v>
      </c>
      <c r="K3304" s="1" t="s">
        <v>11442</v>
      </c>
      <c r="L3304" s="1" t="s">
        <v>13512</v>
      </c>
    </row>
    <row r="3305" spans="1:12" hidden="1" x14ac:dyDescent="0.2">
      <c r="A3305" s="1">
        <v>3304</v>
      </c>
      <c r="B3305" s="1" t="s">
        <v>3304</v>
      </c>
      <c r="C3305" s="1" t="str">
        <f>IFERROR(VLOOKUP(B3305,Merged!E:G,3,FALSE),"")</f>
        <v/>
      </c>
      <c r="E3305" s="1" t="s">
        <v>6584</v>
      </c>
      <c r="F3305" s="1" t="str">
        <f>TEXT($G3305,"0000") &amp; TEXT($H3305,"00")</f>
        <v>200304</v>
      </c>
      <c r="G3305" s="1">
        <f>IFERROR(
  IF(ISNUMBER(SEARCH("平成",B3305)),
     1988 + VALUE(MID(B3305, SEARCH("平成",B3305) + 2, FIND("年", B3305) - SEARCH("平成",B3305) - 2)),
  IF(ISNUMBER(SEARCH("令和元年",B3305)),
     2019,
  IF(ISNUMBER(SEARCH("令和",B3305)),
     2018 + VALUE(MID(B3305, SEARCH("令和",B3305) + 2, FIND("年", B3305) - SEARCH("令和",B3305) - 2)),
  ""))),
"")</f>
        <v>2003</v>
      </c>
      <c r="H3305" s="1">
        <v>4</v>
      </c>
      <c r="I3305" s="5">
        <f>VALUE(RIGHT($E3305,LEN($E3305)-1))</f>
        <v>24</v>
      </c>
      <c r="J3305" s="1" t="s">
        <v>9221</v>
      </c>
      <c r="K3305" s="1" t="s">
        <v>11445</v>
      </c>
      <c r="L3305" s="1" t="s">
        <v>13513</v>
      </c>
    </row>
    <row r="3306" spans="1:12" hidden="1" x14ac:dyDescent="0.2">
      <c r="A3306" s="1">
        <v>3305</v>
      </c>
      <c r="B3306" s="1" t="s">
        <v>3305</v>
      </c>
      <c r="C3306" s="1" t="str">
        <f>IFERROR(VLOOKUP(B3306,Merged!E:G,3,FALSE),"")</f>
        <v/>
      </c>
      <c r="E3306" s="1" t="s">
        <v>6585</v>
      </c>
      <c r="F3306" s="1" t="str">
        <f>TEXT($G3306,"0000") &amp; TEXT($H3306,"00")</f>
        <v>200304</v>
      </c>
      <c r="G3306" s="1">
        <f>IFERROR(
  IF(ISNUMBER(SEARCH("平成",B3306)),
     1988 + VALUE(MID(B3306, SEARCH("平成",B3306) + 2, FIND("年", B3306) - SEARCH("平成",B3306) - 2)),
  IF(ISNUMBER(SEARCH("令和元年",B3306)),
     2019,
  IF(ISNUMBER(SEARCH("令和",B3306)),
     2018 + VALUE(MID(B3306, SEARCH("令和",B3306) + 2, FIND("年", B3306) - SEARCH("令和",B3306) - 2)),
  ""))),
"")</f>
        <v>2003</v>
      </c>
      <c r="H3306" s="1">
        <v>4</v>
      </c>
      <c r="I3306" s="5">
        <f>VALUE(RIGHT($E3306,LEN($E3306)-1))</f>
        <v>25</v>
      </c>
      <c r="J3306" s="1" t="s">
        <v>8365</v>
      </c>
      <c r="K3306" s="1" t="s">
        <v>11445</v>
      </c>
      <c r="L3306" s="1" t="s">
        <v>12904</v>
      </c>
    </row>
    <row r="3307" spans="1:12" hidden="1" x14ac:dyDescent="0.2">
      <c r="A3307" s="1">
        <v>3306</v>
      </c>
      <c r="B3307" s="1" t="s">
        <v>3306</v>
      </c>
      <c r="C3307" s="1" t="str">
        <f>IFERROR(VLOOKUP(B3307,Merged!E:G,3,FALSE),"")</f>
        <v/>
      </c>
      <c r="E3307" s="1" t="s">
        <v>6586</v>
      </c>
      <c r="F3307" s="1" t="str">
        <f>TEXT($G3307,"0000") &amp; TEXT($H3307,"00")</f>
        <v>200304</v>
      </c>
      <c r="G3307" s="1">
        <f>IFERROR(
  IF(ISNUMBER(SEARCH("平成",B3307)),
     1988 + VALUE(MID(B3307, SEARCH("平成",B3307) + 2, FIND("年", B3307) - SEARCH("平成",B3307) - 2)),
  IF(ISNUMBER(SEARCH("令和元年",B3307)),
     2019,
  IF(ISNUMBER(SEARCH("令和",B3307)),
     2018 + VALUE(MID(B3307, SEARCH("令和",B3307) + 2, FIND("年", B3307) - SEARCH("令和",B3307) - 2)),
  ""))),
"")</f>
        <v>2003</v>
      </c>
      <c r="H3307" s="1">
        <v>4</v>
      </c>
      <c r="I3307" s="5">
        <f>VALUE(RIGHT($E3307,LEN($E3307)-1))</f>
        <v>26</v>
      </c>
      <c r="J3307" s="1" t="s">
        <v>9222</v>
      </c>
      <c r="K3307" s="1" t="s">
        <v>11442</v>
      </c>
      <c r="L3307" s="1" t="s">
        <v>13514</v>
      </c>
    </row>
    <row r="3308" spans="1:12" hidden="1" x14ac:dyDescent="0.2">
      <c r="A3308" s="1">
        <v>3307</v>
      </c>
      <c r="B3308" s="1" t="s">
        <v>3307</v>
      </c>
      <c r="C3308" s="1" t="str">
        <f>IFERROR(VLOOKUP(B3308,Merged!E:G,3,FALSE),"")</f>
        <v/>
      </c>
      <c r="E3308" s="1" t="s">
        <v>6587</v>
      </c>
      <c r="F3308" s="1" t="str">
        <f>TEXT($G3308,"0000") &amp; TEXT($H3308,"00")</f>
        <v>200304</v>
      </c>
      <c r="G3308" s="1">
        <f>IFERROR(
  IF(ISNUMBER(SEARCH("平成",B3308)),
     1988 + VALUE(MID(B3308, SEARCH("平成",B3308) + 2, FIND("年", B3308) - SEARCH("平成",B3308) - 2)),
  IF(ISNUMBER(SEARCH("令和元年",B3308)),
     2019,
  IF(ISNUMBER(SEARCH("令和",B3308)),
     2018 + VALUE(MID(B3308, SEARCH("令和",B3308) + 2, FIND("年", B3308) - SEARCH("令和",B3308) - 2)),
  ""))),
"")</f>
        <v>2003</v>
      </c>
      <c r="H3308" s="1">
        <v>4</v>
      </c>
      <c r="I3308" s="5">
        <f>VALUE(RIGHT($E3308,LEN($E3308)-1))</f>
        <v>27</v>
      </c>
      <c r="J3308" s="1" t="s">
        <v>8913</v>
      </c>
      <c r="K3308" s="1" t="s">
        <v>11445</v>
      </c>
      <c r="L3308" s="1" t="s">
        <v>13298</v>
      </c>
    </row>
    <row r="3309" spans="1:12" hidden="1" x14ac:dyDescent="0.2">
      <c r="A3309" s="1">
        <v>3308</v>
      </c>
      <c r="B3309" s="1" t="s">
        <v>3308</v>
      </c>
      <c r="C3309" s="1" t="str">
        <f>IFERROR(VLOOKUP(B3309,Merged!E:G,3,FALSE),"")</f>
        <v/>
      </c>
      <c r="E3309" s="1" t="s">
        <v>6588</v>
      </c>
      <c r="F3309" s="1" t="str">
        <f>TEXT($G3309,"0000") &amp; TEXT($H3309,"00")</f>
        <v>200304</v>
      </c>
      <c r="G3309" s="1">
        <f>IFERROR(
  IF(ISNUMBER(SEARCH("平成",B3309)),
     1988 + VALUE(MID(B3309, SEARCH("平成",B3309) + 2, FIND("年", B3309) - SEARCH("平成",B3309) - 2)),
  IF(ISNUMBER(SEARCH("令和元年",B3309)),
     2019,
  IF(ISNUMBER(SEARCH("令和",B3309)),
     2018 + VALUE(MID(B3309, SEARCH("令和",B3309) + 2, FIND("年", B3309) - SEARCH("令和",B3309) - 2)),
  ""))),
"")</f>
        <v>2003</v>
      </c>
      <c r="H3309" s="1">
        <v>4</v>
      </c>
      <c r="I3309" s="5">
        <f>VALUE(RIGHT($E3309,LEN($E3309)-1))</f>
        <v>28</v>
      </c>
      <c r="J3309" s="1" t="s">
        <v>8027</v>
      </c>
      <c r="K3309" s="1" t="s">
        <v>11442</v>
      </c>
      <c r="L3309" s="1" t="s">
        <v>12644</v>
      </c>
    </row>
    <row r="3310" spans="1:12" hidden="1" x14ac:dyDescent="0.2">
      <c r="A3310" s="1">
        <v>3309</v>
      </c>
      <c r="B3310" s="1" t="s">
        <v>3309</v>
      </c>
      <c r="C3310" s="1" t="str">
        <f>IFERROR(VLOOKUP(B3310,Merged!E:G,3,FALSE),"")</f>
        <v/>
      </c>
      <c r="E3310" s="1" t="s">
        <v>6589</v>
      </c>
      <c r="F3310" s="1" t="str">
        <f>TEXT($G3310,"0000") &amp; TEXT($H3310,"00")</f>
        <v>200304</v>
      </c>
      <c r="G3310" s="1">
        <f>IFERROR(
  IF(ISNUMBER(SEARCH("平成",B3310)),
     1988 + VALUE(MID(B3310, SEARCH("平成",B3310) + 2, FIND("年", B3310) - SEARCH("平成",B3310) - 2)),
  IF(ISNUMBER(SEARCH("令和元年",B3310)),
     2019,
  IF(ISNUMBER(SEARCH("令和",B3310)),
     2018 + VALUE(MID(B3310, SEARCH("令和",B3310) + 2, FIND("年", B3310) - SEARCH("令和",B3310) - 2)),
  ""))),
"")</f>
        <v>2003</v>
      </c>
      <c r="H3310" s="1">
        <v>4</v>
      </c>
      <c r="I3310" s="5">
        <f>VALUE(RIGHT($E3310,LEN($E3310)-1))</f>
        <v>29</v>
      </c>
      <c r="J3310" s="1" t="s">
        <v>9223</v>
      </c>
      <c r="K3310" s="1" t="s">
        <v>11445</v>
      </c>
      <c r="L3310" s="1" t="s">
        <v>13515</v>
      </c>
    </row>
    <row r="3311" spans="1:12" hidden="1" x14ac:dyDescent="0.2">
      <c r="A3311" s="1">
        <v>3310</v>
      </c>
      <c r="B3311" s="1" t="s">
        <v>3310</v>
      </c>
      <c r="C3311" s="1" t="str">
        <f>IFERROR(VLOOKUP(B3311,Merged!E:G,3,FALSE),"")</f>
        <v/>
      </c>
      <c r="E3311" s="1" t="s">
        <v>6590</v>
      </c>
      <c r="F3311" s="1" t="str">
        <f>TEXT($G3311,"0000") &amp; TEXT($H3311,"00")</f>
        <v>200304</v>
      </c>
      <c r="G3311" s="1">
        <f>IFERROR(
  IF(ISNUMBER(SEARCH("平成",B3311)),
     1988 + VALUE(MID(B3311, SEARCH("平成",B3311) + 2, FIND("年", B3311) - SEARCH("平成",B3311) - 2)),
  IF(ISNUMBER(SEARCH("令和元年",B3311)),
     2019,
  IF(ISNUMBER(SEARCH("令和",B3311)),
     2018 + VALUE(MID(B3311, SEARCH("令和",B3311) + 2, FIND("年", B3311) - SEARCH("令和",B3311) - 2)),
  ""))),
"")</f>
        <v>2003</v>
      </c>
      <c r="H3311" s="1">
        <v>4</v>
      </c>
      <c r="I3311" s="5">
        <f>VALUE(RIGHT($E3311,LEN($E3311)-1))</f>
        <v>30</v>
      </c>
      <c r="J3311" s="1" t="s">
        <v>9224</v>
      </c>
      <c r="K3311" s="1" t="s">
        <v>11444</v>
      </c>
      <c r="L3311" s="1" t="s">
        <v>13516</v>
      </c>
    </row>
    <row r="3312" spans="1:12" hidden="1" x14ac:dyDescent="0.2">
      <c r="A3312" s="1">
        <v>3311</v>
      </c>
      <c r="B3312" s="1" t="s">
        <v>3311</v>
      </c>
      <c r="C3312" s="1" t="str">
        <f>IFERROR(VLOOKUP(B3312,Merged!E:G,3,FALSE),"")</f>
        <v/>
      </c>
      <c r="E3312" s="1" t="s">
        <v>6591</v>
      </c>
      <c r="F3312" s="1" t="str">
        <f>TEXT($G3312,"0000") &amp; TEXT($H3312,"00")</f>
        <v>200304</v>
      </c>
      <c r="G3312" s="1">
        <f>IFERROR(
  IF(ISNUMBER(SEARCH("平成",B3312)),
     1988 + VALUE(MID(B3312, SEARCH("平成",B3312) + 2, FIND("年", B3312) - SEARCH("平成",B3312) - 2)),
  IF(ISNUMBER(SEARCH("令和元年",B3312)),
     2019,
  IF(ISNUMBER(SEARCH("令和",B3312)),
     2018 + VALUE(MID(B3312, SEARCH("令和",B3312) + 2, FIND("年", B3312) - SEARCH("令和",B3312) - 2)),
  ""))),
"")</f>
        <v>2003</v>
      </c>
      <c r="H3312" s="1">
        <v>4</v>
      </c>
      <c r="I3312" s="5">
        <f>VALUE(RIGHT($E3312,LEN($E3312)-1))</f>
        <v>31</v>
      </c>
      <c r="J3312" s="1" t="s">
        <v>9225</v>
      </c>
      <c r="K3312" s="1" t="s">
        <v>11444</v>
      </c>
      <c r="L3312" s="1" t="s">
        <v>13517</v>
      </c>
    </row>
    <row r="3313" spans="1:12" hidden="1" x14ac:dyDescent="0.2">
      <c r="A3313" s="1">
        <v>3312</v>
      </c>
      <c r="B3313" s="1" t="s">
        <v>3312</v>
      </c>
      <c r="C3313" s="1" t="str">
        <f>IFERROR(VLOOKUP(B3313,Merged!E:G,3,FALSE),"")</f>
        <v/>
      </c>
      <c r="E3313" s="1" t="s">
        <v>6592</v>
      </c>
      <c r="F3313" s="1" t="str">
        <f>TEXT($G3313,"0000") &amp; TEXT($H3313,"00")</f>
        <v>200304</v>
      </c>
      <c r="G3313" s="1">
        <f>IFERROR(
  IF(ISNUMBER(SEARCH("平成",B3313)),
     1988 + VALUE(MID(B3313, SEARCH("平成",B3313) + 2, FIND("年", B3313) - SEARCH("平成",B3313) - 2)),
  IF(ISNUMBER(SEARCH("令和元年",B3313)),
     2019,
  IF(ISNUMBER(SEARCH("令和",B3313)),
     2018 + VALUE(MID(B3313, SEARCH("令和",B3313) + 2, FIND("年", B3313) - SEARCH("令和",B3313) - 2)),
  ""))),
"")</f>
        <v>2003</v>
      </c>
      <c r="H3313" s="1">
        <v>4</v>
      </c>
      <c r="I3313" s="5">
        <f>VALUE(RIGHT($E3313,LEN($E3313)-1))</f>
        <v>32</v>
      </c>
      <c r="J3313" s="1" t="s">
        <v>9226</v>
      </c>
      <c r="K3313" s="1" t="s">
        <v>11445</v>
      </c>
      <c r="L3313" s="1" t="s">
        <v>12968</v>
      </c>
    </row>
    <row r="3314" spans="1:12" hidden="1" x14ac:dyDescent="0.2">
      <c r="A3314" s="1">
        <v>3313</v>
      </c>
      <c r="B3314" s="1" t="s">
        <v>3313</v>
      </c>
      <c r="C3314" s="1" t="str">
        <f>IFERROR(VLOOKUP(B3314,Merged!E:G,3,FALSE),"")</f>
        <v/>
      </c>
      <c r="E3314" s="1" t="s">
        <v>6593</v>
      </c>
      <c r="F3314" s="1" t="str">
        <f>TEXT($G3314,"0000") &amp; TEXT($H3314,"00")</f>
        <v>200304</v>
      </c>
      <c r="G3314" s="1">
        <f>IFERROR(
  IF(ISNUMBER(SEARCH("平成",B3314)),
     1988 + VALUE(MID(B3314, SEARCH("平成",B3314) + 2, FIND("年", B3314) - SEARCH("平成",B3314) - 2)),
  IF(ISNUMBER(SEARCH("令和元年",B3314)),
     2019,
  IF(ISNUMBER(SEARCH("令和",B3314)),
     2018 + VALUE(MID(B3314, SEARCH("令和",B3314) + 2, FIND("年", B3314) - SEARCH("令和",B3314) - 2)),
  ""))),
"")</f>
        <v>2003</v>
      </c>
      <c r="H3314" s="1">
        <v>4</v>
      </c>
      <c r="I3314" s="5">
        <f>VALUE(RIGHT($E3314,LEN($E3314)-1))</f>
        <v>33</v>
      </c>
      <c r="J3314" s="1" t="s">
        <v>9102</v>
      </c>
      <c r="K3314" s="1" t="s">
        <v>11442</v>
      </c>
      <c r="L3314" s="1" t="s">
        <v>13425</v>
      </c>
    </row>
    <row r="3315" spans="1:12" hidden="1" x14ac:dyDescent="0.2">
      <c r="A3315" s="1">
        <v>3314</v>
      </c>
      <c r="B3315" s="1" t="s">
        <v>3314</v>
      </c>
      <c r="C3315" s="1" t="str">
        <f>IFERROR(VLOOKUP(B3315,Merged!E:G,3,FALSE),"")</f>
        <v/>
      </c>
      <c r="E3315" s="1" t="s">
        <v>6594</v>
      </c>
      <c r="F3315" s="1" t="str">
        <f>TEXT($G3315,"0000") &amp; TEXT($H3315,"00")</f>
        <v>200304</v>
      </c>
      <c r="G3315" s="1">
        <f>IFERROR(
  IF(ISNUMBER(SEARCH("平成",B3315)),
     1988 + VALUE(MID(B3315, SEARCH("平成",B3315) + 2, FIND("年", B3315) - SEARCH("平成",B3315) - 2)),
  IF(ISNUMBER(SEARCH("令和元年",B3315)),
     2019,
  IF(ISNUMBER(SEARCH("令和",B3315)),
     2018 + VALUE(MID(B3315, SEARCH("令和",B3315) + 2, FIND("年", B3315) - SEARCH("令和",B3315) - 2)),
  ""))),
"")</f>
        <v>2003</v>
      </c>
      <c r="H3315" s="1">
        <v>4</v>
      </c>
      <c r="I3315" s="5">
        <f>VALUE(RIGHT($E3315,LEN($E3315)-1))</f>
        <v>34</v>
      </c>
      <c r="J3315" s="1" t="s">
        <v>9227</v>
      </c>
      <c r="K3315" s="1" t="s">
        <v>11443</v>
      </c>
    </row>
    <row r="3316" spans="1:12" hidden="1" x14ac:dyDescent="0.2">
      <c r="A3316" s="1">
        <v>3315</v>
      </c>
      <c r="B3316" s="1" t="s">
        <v>3315</v>
      </c>
      <c r="C3316" s="1" t="str">
        <f>IFERROR(VLOOKUP(B3316,Merged!E:G,3,FALSE),"")</f>
        <v/>
      </c>
      <c r="E3316" s="1" t="s">
        <v>6595</v>
      </c>
      <c r="F3316" s="1" t="str">
        <f>TEXT($G3316,"0000") &amp; TEXT($H3316,"00")</f>
        <v>200304</v>
      </c>
      <c r="G3316" s="1">
        <f>IFERROR(
  IF(ISNUMBER(SEARCH("平成",B3316)),
     1988 + VALUE(MID(B3316, SEARCH("平成",B3316) + 2, FIND("年", B3316) - SEARCH("平成",B3316) - 2)),
  IF(ISNUMBER(SEARCH("令和元年",B3316)),
     2019,
  IF(ISNUMBER(SEARCH("令和",B3316)),
     2018 + VALUE(MID(B3316, SEARCH("令和",B3316) + 2, FIND("年", B3316) - SEARCH("令和",B3316) - 2)),
  ""))),
"")</f>
        <v>2003</v>
      </c>
      <c r="H3316" s="1">
        <v>4</v>
      </c>
      <c r="I3316" s="5">
        <f>VALUE(RIGHT($E3316,LEN($E3316)-1))</f>
        <v>35</v>
      </c>
      <c r="J3316" s="1" t="s">
        <v>8733</v>
      </c>
      <c r="K3316" s="1" t="s">
        <v>11444</v>
      </c>
      <c r="L3316" s="1" t="s">
        <v>11448</v>
      </c>
    </row>
    <row r="3317" spans="1:12" hidden="1" x14ac:dyDescent="0.2">
      <c r="A3317" s="1">
        <v>3316</v>
      </c>
      <c r="B3317" s="1" t="s">
        <v>3316</v>
      </c>
      <c r="C3317" s="1" t="str">
        <f>IFERROR(VLOOKUP(B3317,Merged!E:G,3,FALSE),"")</f>
        <v/>
      </c>
      <c r="E3317" s="1" t="s">
        <v>6596</v>
      </c>
      <c r="F3317" s="1" t="str">
        <f>TEXT($G3317,"0000") &amp; TEXT($H3317,"00")</f>
        <v>200304</v>
      </c>
      <c r="G3317" s="1">
        <f>IFERROR(
  IF(ISNUMBER(SEARCH("平成",B3317)),
     1988 + VALUE(MID(B3317, SEARCH("平成",B3317) + 2, FIND("年", B3317) - SEARCH("平成",B3317) - 2)),
  IF(ISNUMBER(SEARCH("令和元年",B3317)),
     2019,
  IF(ISNUMBER(SEARCH("令和",B3317)),
     2018 + VALUE(MID(B3317, SEARCH("令和",B3317) + 2, FIND("年", B3317) - SEARCH("令和",B3317) - 2)),
  ""))),
"")</f>
        <v>2003</v>
      </c>
      <c r="H3317" s="1">
        <v>4</v>
      </c>
      <c r="I3317" s="5">
        <f>VALUE(RIGHT($E3317,LEN($E3317)-1))</f>
        <v>36</v>
      </c>
      <c r="J3317" s="1" t="s">
        <v>9228</v>
      </c>
      <c r="K3317" s="1" t="s">
        <v>11444</v>
      </c>
      <c r="L3317" s="1" t="s">
        <v>13518</v>
      </c>
    </row>
    <row r="3318" spans="1:12" hidden="1" x14ac:dyDescent="0.2">
      <c r="A3318" s="1">
        <v>3317</v>
      </c>
      <c r="B3318" s="1" t="s">
        <v>3317</v>
      </c>
      <c r="C3318" s="1" t="str">
        <f>IFERROR(VLOOKUP(B3318,Merged!E:G,3,FALSE),"")</f>
        <v/>
      </c>
      <c r="E3318" s="1" t="s">
        <v>6597</v>
      </c>
      <c r="F3318" s="1" t="str">
        <f>TEXT($G3318,"0000") &amp; TEXT($H3318,"00")</f>
        <v>200304</v>
      </c>
      <c r="G3318" s="1">
        <f>IFERROR(
  IF(ISNUMBER(SEARCH("平成",B3318)),
     1988 + VALUE(MID(B3318, SEARCH("平成",B3318) + 2, FIND("年", B3318) - SEARCH("平成",B3318) - 2)),
  IF(ISNUMBER(SEARCH("令和元年",B3318)),
     2019,
  IF(ISNUMBER(SEARCH("令和",B3318)),
     2018 + VALUE(MID(B3318, SEARCH("令和",B3318) + 2, FIND("年", B3318) - SEARCH("令和",B3318) - 2)),
  ""))),
"")</f>
        <v>2003</v>
      </c>
      <c r="H3318" s="1">
        <v>4</v>
      </c>
      <c r="I3318" s="5">
        <f>VALUE(RIGHT($E3318,LEN($E3318)-1))</f>
        <v>37</v>
      </c>
      <c r="J3318" s="1" t="s">
        <v>9229</v>
      </c>
      <c r="K3318" s="1" t="s">
        <v>11445</v>
      </c>
      <c r="L3318" s="1" t="s">
        <v>13519</v>
      </c>
    </row>
    <row r="3319" spans="1:12" hidden="1" x14ac:dyDescent="0.2">
      <c r="A3319" s="1">
        <v>3318</v>
      </c>
      <c r="B3319" s="1" t="s">
        <v>3318</v>
      </c>
      <c r="C3319" s="1" t="str">
        <f>IFERROR(VLOOKUP(B3319,Merged!E:G,3,FALSE),"")</f>
        <v/>
      </c>
      <c r="E3319" s="1" t="s">
        <v>6598</v>
      </c>
      <c r="F3319" s="1" t="str">
        <f>TEXT($G3319,"0000") &amp; TEXT($H3319,"00")</f>
        <v>200304</v>
      </c>
      <c r="G3319" s="1">
        <f>IFERROR(
  IF(ISNUMBER(SEARCH("平成",B3319)),
     1988 + VALUE(MID(B3319, SEARCH("平成",B3319) + 2, FIND("年", B3319) - SEARCH("平成",B3319) - 2)),
  IF(ISNUMBER(SEARCH("令和元年",B3319)),
     2019,
  IF(ISNUMBER(SEARCH("令和",B3319)),
     2018 + VALUE(MID(B3319, SEARCH("令和",B3319) + 2, FIND("年", B3319) - SEARCH("令和",B3319) - 2)),
  ""))),
"")</f>
        <v>2003</v>
      </c>
      <c r="H3319" s="1">
        <v>4</v>
      </c>
      <c r="I3319" s="5">
        <f>VALUE(RIGHT($E3319,LEN($E3319)-1))</f>
        <v>38</v>
      </c>
      <c r="J3319" s="1" t="s">
        <v>9230</v>
      </c>
      <c r="K3319" s="1" t="s">
        <v>11442</v>
      </c>
      <c r="L3319" s="1" t="s">
        <v>11754</v>
      </c>
    </row>
    <row r="3320" spans="1:12" hidden="1" x14ac:dyDescent="0.2">
      <c r="A3320" s="1">
        <v>3319</v>
      </c>
      <c r="B3320" s="1" t="s">
        <v>3319</v>
      </c>
      <c r="C3320" s="1" t="str">
        <f>IFERROR(VLOOKUP(B3320,Merged!E:G,3,FALSE),"")</f>
        <v/>
      </c>
      <c r="E3320" s="1" t="s">
        <v>6599</v>
      </c>
      <c r="F3320" s="1" t="str">
        <f>TEXT($G3320,"0000") &amp; TEXT($H3320,"00")</f>
        <v>200304</v>
      </c>
      <c r="G3320" s="1">
        <f>IFERROR(
  IF(ISNUMBER(SEARCH("平成",B3320)),
     1988 + VALUE(MID(B3320, SEARCH("平成",B3320) + 2, FIND("年", B3320) - SEARCH("平成",B3320) - 2)),
  IF(ISNUMBER(SEARCH("令和元年",B3320)),
     2019,
  IF(ISNUMBER(SEARCH("令和",B3320)),
     2018 + VALUE(MID(B3320, SEARCH("令和",B3320) + 2, FIND("年", B3320) - SEARCH("令和",B3320) - 2)),
  ""))),
"")</f>
        <v>2003</v>
      </c>
      <c r="H3320" s="1">
        <v>4</v>
      </c>
      <c r="I3320" s="5">
        <f>VALUE(RIGHT($E3320,LEN($E3320)-1))</f>
        <v>39</v>
      </c>
      <c r="J3320" s="1" t="s">
        <v>9231</v>
      </c>
      <c r="K3320" s="1" t="s">
        <v>11442</v>
      </c>
      <c r="L3320" s="1" t="s">
        <v>13520</v>
      </c>
    </row>
    <row r="3321" spans="1:12" hidden="1" x14ac:dyDescent="0.2">
      <c r="A3321" s="1">
        <v>3320</v>
      </c>
      <c r="B3321" s="1" t="s">
        <v>3320</v>
      </c>
      <c r="C3321" s="1" t="str">
        <f>IFERROR(VLOOKUP(B3321,Merged!E:G,3,FALSE),"")</f>
        <v/>
      </c>
      <c r="E3321" s="1" t="s">
        <v>6600</v>
      </c>
      <c r="F3321" s="1" t="str">
        <f>TEXT($G3321,"0000") &amp; TEXT($H3321,"00")</f>
        <v>200304</v>
      </c>
      <c r="G3321" s="1">
        <f>IFERROR(
  IF(ISNUMBER(SEARCH("平成",B3321)),
     1988 + VALUE(MID(B3321, SEARCH("平成",B3321) + 2, FIND("年", B3321) - SEARCH("平成",B3321) - 2)),
  IF(ISNUMBER(SEARCH("令和元年",B3321)),
     2019,
  IF(ISNUMBER(SEARCH("令和",B3321)),
     2018 + VALUE(MID(B3321, SEARCH("令和",B3321) + 2, FIND("年", B3321) - SEARCH("令和",B3321) - 2)),
  ""))),
"")</f>
        <v>2003</v>
      </c>
      <c r="H3321" s="1">
        <v>4</v>
      </c>
      <c r="I3321" s="5">
        <f>VALUE(RIGHT($E3321,LEN($E3321)-1))</f>
        <v>40</v>
      </c>
      <c r="J3321" s="1" t="s">
        <v>7808</v>
      </c>
      <c r="K3321" s="1" t="s">
        <v>11443</v>
      </c>
      <c r="L3321" s="1" t="s">
        <v>13521</v>
      </c>
    </row>
    <row r="3322" spans="1:12" hidden="1" x14ac:dyDescent="0.2">
      <c r="A3322" s="1">
        <v>3321</v>
      </c>
      <c r="B3322" s="1" t="s">
        <v>3321</v>
      </c>
      <c r="C3322" s="1" t="str">
        <f>IFERROR(VLOOKUP(B3322,Merged!E:G,3,FALSE),"")</f>
        <v/>
      </c>
      <c r="E3322" s="1" t="s">
        <v>6601</v>
      </c>
      <c r="F3322" s="1" t="str">
        <f>TEXT($G3322,"0000") &amp; TEXT($H3322,"00")</f>
        <v>200304</v>
      </c>
      <c r="G3322" s="1">
        <f>IFERROR(
  IF(ISNUMBER(SEARCH("平成",B3322)),
     1988 + VALUE(MID(B3322, SEARCH("平成",B3322) + 2, FIND("年", B3322) - SEARCH("平成",B3322) - 2)),
  IF(ISNUMBER(SEARCH("令和元年",B3322)),
     2019,
  IF(ISNUMBER(SEARCH("令和",B3322)),
     2018 + VALUE(MID(B3322, SEARCH("令和",B3322) + 2, FIND("年", B3322) - SEARCH("令和",B3322) - 2)),
  ""))),
"")</f>
        <v>2003</v>
      </c>
      <c r="H3322" s="1">
        <v>4</v>
      </c>
      <c r="I3322" s="5">
        <f>VALUE(RIGHT($E3322,LEN($E3322)-1))</f>
        <v>41</v>
      </c>
      <c r="J3322" s="1" t="s">
        <v>9232</v>
      </c>
      <c r="K3322" s="1" t="s">
        <v>11442</v>
      </c>
      <c r="L3322" s="1" t="s">
        <v>13522</v>
      </c>
    </row>
    <row r="3323" spans="1:12" hidden="1" x14ac:dyDescent="0.2">
      <c r="A3323" s="1">
        <v>3322</v>
      </c>
      <c r="B3323" s="1" t="s">
        <v>3322</v>
      </c>
      <c r="C3323" s="1" t="str">
        <f>IFERROR(VLOOKUP(B3323,Merged!E:G,3,FALSE),"")</f>
        <v/>
      </c>
      <c r="E3323" s="1" t="s">
        <v>6602</v>
      </c>
      <c r="F3323" s="1" t="str">
        <f>TEXT($G3323,"0000") &amp; TEXT($H3323,"00")</f>
        <v>200304</v>
      </c>
      <c r="G3323" s="1">
        <f>IFERROR(
  IF(ISNUMBER(SEARCH("平成",B3323)),
     1988 + VALUE(MID(B3323, SEARCH("平成",B3323) + 2, FIND("年", B3323) - SEARCH("平成",B3323) - 2)),
  IF(ISNUMBER(SEARCH("令和元年",B3323)),
     2019,
  IF(ISNUMBER(SEARCH("令和",B3323)),
     2018 + VALUE(MID(B3323, SEARCH("令和",B3323) + 2, FIND("年", B3323) - SEARCH("令和",B3323) - 2)),
  ""))),
"")</f>
        <v>2003</v>
      </c>
      <c r="H3323" s="1">
        <v>4</v>
      </c>
      <c r="I3323" s="5">
        <f>VALUE(RIGHT($E3323,LEN($E3323)-1))</f>
        <v>42</v>
      </c>
      <c r="J3323" s="1" t="s">
        <v>9233</v>
      </c>
      <c r="K3323" s="1" t="s">
        <v>11445</v>
      </c>
      <c r="L3323" s="1" t="s">
        <v>13523</v>
      </c>
    </row>
    <row r="3324" spans="1:12" hidden="1" x14ac:dyDescent="0.2">
      <c r="A3324" s="1">
        <v>3323</v>
      </c>
      <c r="B3324" s="1" t="s">
        <v>3323</v>
      </c>
      <c r="C3324" s="1" t="str">
        <f>IFERROR(VLOOKUP(B3324,Merged!E:G,3,FALSE),"")</f>
        <v/>
      </c>
      <c r="E3324" s="1" t="s">
        <v>6603</v>
      </c>
      <c r="F3324" s="1" t="str">
        <f>TEXT($G3324,"0000") &amp; TEXT($H3324,"00")</f>
        <v>200304</v>
      </c>
      <c r="G3324" s="1">
        <f>IFERROR(
  IF(ISNUMBER(SEARCH("平成",B3324)),
     1988 + VALUE(MID(B3324, SEARCH("平成",B3324) + 2, FIND("年", B3324) - SEARCH("平成",B3324) - 2)),
  IF(ISNUMBER(SEARCH("令和元年",B3324)),
     2019,
  IF(ISNUMBER(SEARCH("令和",B3324)),
     2018 + VALUE(MID(B3324, SEARCH("令和",B3324) + 2, FIND("年", B3324) - SEARCH("令和",B3324) - 2)),
  ""))),
"")</f>
        <v>2003</v>
      </c>
      <c r="H3324" s="1">
        <v>4</v>
      </c>
      <c r="I3324" s="5">
        <f>VALUE(RIGHT($E3324,LEN($E3324)-1))</f>
        <v>43</v>
      </c>
      <c r="J3324" s="1" t="s">
        <v>9107</v>
      </c>
      <c r="K3324" s="1" t="s">
        <v>11444</v>
      </c>
      <c r="L3324" s="1" t="s">
        <v>13429</v>
      </c>
    </row>
    <row r="3325" spans="1:12" hidden="1" x14ac:dyDescent="0.2">
      <c r="A3325" s="1">
        <v>3324</v>
      </c>
      <c r="B3325" s="1" t="s">
        <v>3324</v>
      </c>
      <c r="C3325" s="1" t="str">
        <f>IFERROR(VLOOKUP(B3325,Merged!E:G,3,FALSE),"")</f>
        <v/>
      </c>
      <c r="E3325" s="1" t="s">
        <v>6604</v>
      </c>
      <c r="F3325" s="1" t="str">
        <f>TEXT($G3325,"0000") &amp; TEXT($H3325,"00")</f>
        <v>200304</v>
      </c>
      <c r="G3325" s="1">
        <f>IFERROR(
  IF(ISNUMBER(SEARCH("平成",B3325)),
     1988 + VALUE(MID(B3325, SEARCH("平成",B3325) + 2, FIND("年", B3325) - SEARCH("平成",B3325) - 2)),
  IF(ISNUMBER(SEARCH("令和元年",B3325)),
     2019,
  IF(ISNUMBER(SEARCH("令和",B3325)),
     2018 + VALUE(MID(B3325, SEARCH("令和",B3325) + 2, FIND("年", B3325) - SEARCH("令和",B3325) - 2)),
  ""))),
"")</f>
        <v>2003</v>
      </c>
      <c r="H3325" s="1">
        <v>4</v>
      </c>
      <c r="I3325" s="5">
        <f>VALUE(RIGHT($E3325,LEN($E3325)-1))</f>
        <v>44</v>
      </c>
      <c r="J3325" s="1" t="s">
        <v>9234</v>
      </c>
      <c r="K3325" s="1" t="s">
        <v>11444</v>
      </c>
      <c r="L3325" s="1" t="s">
        <v>13524</v>
      </c>
    </row>
    <row r="3326" spans="1:12" hidden="1" x14ac:dyDescent="0.2">
      <c r="A3326" s="1">
        <v>3325</v>
      </c>
      <c r="B3326" s="1" t="s">
        <v>3325</v>
      </c>
      <c r="C3326" s="1" t="str">
        <f>IFERROR(VLOOKUP(B3326,Merged!E:G,3,FALSE),"")</f>
        <v/>
      </c>
      <c r="E3326" s="1" t="s">
        <v>6605</v>
      </c>
      <c r="F3326" s="1" t="str">
        <f>TEXT($G3326,"0000") &amp; TEXT($H3326,"00")</f>
        <v>200304</v>
      </c>
      <c r="G3326" s="1">
        <f>IFERROR(
  IF(ISNUMBER(SEARCH("平成",B3326)),
     1988 + VALUE(MID(B3326, SEARCH("平成",B3326) + 2, FIND("年", B3326) - SEARCH("平成",B3326) - 2)),
  IF(ISNUMBER(SEARCH("令和元年",B3326)),
     2019,
  IF(ISNUMBER(SEARCH("令和",B3326)),
     2018 + VALUE(MID(B3326, SEARCH("令和",B3326) + 2, FIND("年", B3326) - SEARCH("令和",B3326) - 2)),
  ""))),
"")</f>
        <v>2003</v>
      </c>
      <c r="H3326" s="1">
        <v>4</v>
      </c>
      <c r="I3326" s="5">
        <f>VALUE(RIGHT($E3326,LEN($E3326)-1))</f>
        <v>45</v>
      </c>
      <c r="J3326" s="1" t="s">
        <v>9235</v>
      </c>
      <c r="K3326" s="1" t="s">
        <v>11443</v>
      </c>
      <c r="L3326" s="1" t="s">
        <v>13525</v>
      </c>
    </row>
    <row r="3327" spans="1:12" hidden="1" x14ac:dyDescent="0.2">
      <c r="A3327" s="1">
        <v>3326</v>
      </c>
      <c r="B3327" s="1" t="s">
        <v>3326</v>
      </c>
      <c r="C3327" s="1" t="str">
        <f>IFERROR(VLOOKUP(B3327,Merged!E:G,3,FALSE),"")</f>
        <v/>
      </c>
      <c r="E3327" s="1" t="s">
        <v>6606</v>
      </c>
      <c r="F3327" s="1" t="str">
        <f>TEXT($G3327,"0000") &amp; TEXT($H3327,"00")</f>
        <v>200304</v>
      </c>
      <c r="G3327" s="1">
        <f>IFERROR(
  IF(ISNUMBER(SEARCH("平成",B3327)),
     1988 + VALUE(MID(B3327, SEARCH("平成",B3327) + 2, FIND("年", B3327) - SEARCH("平成",B3327) - 2)),
  IF(ISNUMBER(SEARCH("令和元年",B3327)),
     2019,
  IF(ISNUMBER(SEARCH("令和",B3327)),
     2018 + VALUE(MID(B3327, SEARCH("令和",B3327) + 2, FIND("年", B3327) - SEARCH("令和",B3327) - 2)),
  ""))),
"")</f>
        <v>2003</v>
      </c>
      <c r="H3327" s="1">
        <v>4</v>
      </c>
      <c r="I3327" s="5">
        <f>VALUE(RIGHT($E3327,LEN($E3327)-1))</f>
        <v>46</v>
      </c>
      <c r="J3327" s="1" t="s">
        <v>9236</v>
      </c>
      <c r="K3327" s="1" t="s">
        <v>11444</v>
      </c>
      <c r="L3327" s="1" t="s">
        <v>12429</v>
      </c>
    </row>
    <row r="3328" spans="1:12" hidden="1" x14ac:dyDescent="0.2">
      <c r="A3328" s="1">
        <v>3327</v>
      </c>
      <c r="B3328" s="1" t="s">
        <v>3327</v>
      </c>
      <c r="C3328" s="1" t="str">
        <f>IFERROR(VLOOKUP(B3328,Merged!E:G,3,FALSE),"")</f>
        <v/>
      </c>
      <c r="E3328" s="1" t="s">
        <v>6607</v>
      </c>
      <c r="F3328" s="1" t="str">
        <f>TEXT($G3328,"0000") &amp; TEXT($H3328,"00")</f>
        <v>200304</v>
      </c>
      <c r="G3328" s="1">
        <f>IFERROR(
  IF(ISNUMBER(SEARCH("平成",B3328)),
     1988 + VALUE(MID(B3328, SEARCH("平成",B3328) + 2, FIND("年", B3328) - SEARCH("平成",B3328) - 2)),
  IF(ISNUMBER(SEARCH("令和元年",B3328)),
     2019,
  IF(ISNUMBER(SEARCH("令和",B3328)),
     2018 + VALUE(MID(B3328, SEARCH("令和",B3328) + 2, FIND("年", B3328) - SEARCH("令和",B3328) - 2)),
  ""))),
"")</f>
        <v>2003</v>
      </c>
      <c r="H3328" s="1">
        <v>4</v>
      </c>
      <c r="I3328" s="5">
        <f>VALUE(RIGHT($E3328,LEN($E3328)-1))</f>
        <v>47</v>
      </c>
      <c r="J3328" s="1" t="s">
        <v>9237</v>
      </c>
      <c r="K3328" s="1" t="s">
        <v>11442</v>
      </c>
      <c r="L3328" s="1" t="s">
        <v>13526</v>
      </c>
    </row>
    <row r="3329" spans="1:12" hidden="1" x14ac:dyDescent="0.2">
      <c r="A3329" s="1">
        <v>3328</v>
      </c>
      <c r="B3329" s="1" t="s">
        <v>3328</v>
      </c>
      <c r="C3329" s="1" t="str">
        <f>IFERROR(VLOOKUP(B3329,Merged!E:G,3,FALSE),"")</f>
        <v/>
      </c>
      <c r="E3329" s="1" t="s">
        <v>6608</v>
      </c>
      <c r="F3329" s="1" t="str">
        <f>TEXT($G3329,"0000") &amp; TEXT($H3329,"00")</f>
        <v>200304</v>
      </c>
      <c r="G3329" s="1">
        <f>IFERROR(
  IF(ISNUMBER(SEARCH("平成",B3329)),
     1988 + VALUE(MID(B3329, SEARCH("平成",B3329) + 2, FIND("年", B3329) - SEARCH("平成",B3329) - 2)),
  IF(ISNUMBER(SEARCH("令和元年",B3329)),
     2019,
  IF(ISNUMBER(SEARCH("令和",B3329)),
     2018 + VALUE(MID(B3329, SEARCH("令和",B3329) + 2, FIND("年", B3329) - SEARCH("令和",B3329) - 2)),
  ""))),
"")</f>
        <v>2003</v>
      </c>
      <c r="H3329" s="1">
        <v>4</v>
      </c>
      <c r="I3329" s="5">
        <f>VALUE(RIGHT($E3329,LEN($E3329)-1))</f>
        <v>48</v>
      </c>
      <c r="J3329" s="1" t="s">
        <v>9238</v>
      </c>
      <c r="K3329" s="1" t="s">
        <v>11443</v>
      </c>
    </row>
    <row r="3330" spans="1:12" hidden="1" x14ac:dyDescent="0.2">
      <c r="A3330" s="1">
        <v>3329</v>
      </c>
      <c r="B3330" s="1" t="s">
        <v>3329</v>
      </c>
      <c r="C3330" s="1" t="str">
        <f>IFERROR(VLOOKUP(B3330,Merged!E:G,3,FALSE),"")</f>
        <v/>
      </c>
      <c r="E3330" s="1" t="s">
        <v>6609</v>
      </c>
      <c r="F3330" s="1" t="str">
        <f>TEXT($G3330,"0000") &amp; TEXT($H3330,"00")</f>
        <v>200304</v>
      </c>
      <c r="G3330" s="1">
        <f>IFERROR(
  IF(ISNUMBER(SEARCH("平成",B3330)),
     1988 + VALUE(MID(B3330, SEARCH("平成",B3330) + 2, FIND("年", B3330) - SEARCH("平成",B3330) - 2)),
  IF(ISNUMBER(SEARCH("令和元年",B3330)),
     2019,
  IF(ISNUMBER(SEARCH("令和",B3330)),
     2018 + VALUE(MID(B3330, SEARCH("令和",B3330) + 2, FIND("年", B3330) - SEARCH("令和",B3330) - 2)),
  ""))),
"")</f>
        <v>2003</v>
      </c>
      <c r="H3330" s="1">
        <v>4</v>
      </c>
      <c r="I3330" s="5">
        <f>VALUE(RIGHT($E3330,LEN($E3330)-1))</f>
        <v>49</v>
      </c>
      <c r="J3330" s="1" t="s">
        <v>9239</v>
      </c>
      <c r="K3330" s="1" t="s">
        <v>11443</v>
      </c>
      <c r="L3330" s="1" t="s">
        <v>13527</v>
      </c>
    </row>
    <row r="3331" spans="1:12" hidden="1" x14ac:dyDescent="0.2">
      <c r="A3331" s="1">
        <v>3330</v>
      </c>
      <c r="B3331" s="1" t="s">
        <v>3330</v>
      </c>
      <c r="C3331" s="1" t="str">
        <f>IFERROR(VLOOKUP(B3331,Merged!E:G,3,FALSE),"")</f>
        <v/>
      </c>
      <c r="E3331" s="1" t="s">
        <v>6610</v>
      </c>
      <c r="F3331" s="1" t="str">
        <f>TEXT($G3331,"0000") &amp; TEXT($H3331,"00")</f>
        <v>200304</v>
      </c>
      <c r="G3331" s="1">
        <f>IFERROR(
  IF(ISNUMBER(SEARCH("平成",B3331)),
     1988 + VALUE(MID(B3331, SEARCH("平成",B3331) + 2, FIND("年", B3331) - SEARCH("平成",B3331) - 2)),
  IF(ISNUMBER(SEARCH("令和元年",B3331)),
     2019,
  IF(ISNUMBER(SEARCH("令和",B3331)),
     2018 + VALUE(MID(B3331, SEARCH("令和",B3331) + 2, FIND("年", B3331) - SEARCH("令和",B3331) - 2)),
  ""))),
"")</f>
        <v>2003</v>
      </c>
      <c r="H3331" s="1">
        <v>4</v>
      </c>
      <c r="I3331" s="5">
        <f>VALUE(RIGHT($E3331,LEN($E3331)-1))</f>
        <v>50</v>
      </c>
      <c r="J3331" s="1" t="s">
        <v>8309</v>
      </c>
      <c r="K3331" s="1" t="s">
        <v>11445</v>
      </c>
      <c r="L3331" s="1" t="s">
        <v>13528</v>
      </c>
    </row>
    <row r="3332" spans="1:12" hidden="1" x14ac:dyDescent="0.2">
      <c r="A3332" s="1">
        <v>3331</v>
      </c>
      <c r="B3332" s="1" t="s">
        <v>3331</v>
      </c>
      <c r="C3332" s="1" t="str">
        <f>IFERROR(VLOOKUP(B3332,Merged!E:G,3,FALSE),"")</f>
        <v/>
      </c>
      <c r="E3332" s="1" t="s">
        <v>6611</v>
      </c>
      <c r="F3332" s="1" t="str">
        <f>TEXT($G3332,"0000") &amp; TEXT($H3332,"00")</f>
        <v>200304</v>
      </c>
      <c r="G3332" s="1">
        <f>IFERROR(
  IF(ISNUMBER(SEARCH("平成",B3332)),
     1988 + VALUE(MID(B3332, SEARCH("平成",B3332) + 2, FIND("年", B3332) - SEARCH("平成",B3332) - 2)),
  IF(ISNUMBER(SEARCH("令和元年",B3332)),
     2019,
  IF(ISNUMBER(SEARCH("令和",B3332)),
     2018 + VALUE(MID(B3332, SEARCH("令和",B3332) + 2, FIND("年", B3332) - SEARCH("令和",B3332) - 2)),
  ""))),
"")</f>
        <v>2003</v>
      </c>
      <c r="H3332" s="1">
        <v>4</v>
      </c>
      <c r="I3332" s="5">
        <f>VALUE(RIGHT($E3332,LEN($E3332)-1))</f>
        <v>51</v>
      </c>
      <c r="J3332" s="1" t="s">
        <v>9240</v>
      </c>
      <c r="K3332" s="1" t="s">
        <v>11444</v>
      </c>
      <c r="L3332" s="1" t="s">
        <v>13529</v>
      </c>
    </row>
    <row r="3333" spans="1:12" hidden="1" x14ac:dyDescent="0.2">
      <c r="A3333" s="1">
        <v>3332</v>
      </c>
      <c r="B3333" s="1" t="s">
        <v>3332</v>
      </c>
      <c r="C3333" s="1" t="str">
        <f>IFERROR(VLOOKUP(B3333,Merged!E:G,3,FALSE),"")</f>
        <v/>
      </c>
      <c r="E3333" s="1" t="s">
        <v>6612</v>
      </c>
      <c r="F3333" s="1" t="str">
        <f>TEXT($G3333,"0000") &amp; TEXT($H3333,"00")</f>
        <v>200304</v>
      </c>
      <c r="G3333" s="1">
        <f>IFERROR(
  IF(ISNUMBER(SEARCH("平成",B3333)),
     1988 + VALUE(MID(B3333, SEARCH("平成",B3333) + 2, FIND("年", B3333) - SEARCH("平成",B3333) - 2)),
  IF(ISNUMBER(SEARCH("令和元年",B3333)),
     2019,
  IF(ISNUMBER(SEARCH("令和",B3333)),
     2018 + VALUE(MID(B3333, SEARCH("令和",B3333) + 2, FIND("年", B3333) - SEARCH("令和",B3333) - 2)),
  ""))),
"")</f>
        <v>2003</v>
      </c>
      <c r="H3333" s="1">
        <v>4</v>
      </c>
      <c r="I3333" s="5">
        <f>VALUE(RIGHT($E3333,LEN($E3333)-1))</f>
        <v>52</v>
      </c>
      <c r="J3333" s="1" t="s">
        <v>8923</v>
      </c>
      <c r="K3333" s="1" t="s">
        <v>11445</v>
      </c>
      <c r="L3333" s="1" t="s">
        <v>13046</v>
      </c>
    </row>
    <row r="3334" spans="1:12" hidden="1" x14ac:dyDescent="0.2">
      <c r="A3334" s="1">
        <v>3333</v>
      </c>
      <c r="B3334" s="1" t="s">
        <v>3333</v>
      </c>
      <c r="C3334" s="1" t="str">
        <f>IFERROR(VLOOKUP(B3334,Merged!E:G,3,FALSE),"")</f>
        <v/>
      </c>
      <c r="E3334" s="1" t="s">
        <v>6613</v>
      </c>
      <c r="F3334" s="1" t="str">
        <f>TEXT($G3334,"0000") &amp; TEXT($H3334,"00")</f>
        <v>200304</v>
      </c>
      <c r="G3334" s="1">
        <f>IFERROR(
  IF(ISNUMBER(SEARCH("平成",B3334)),
     1988 + VALUE(MID(B3334, SEARCH("平成",B3334) + 2, FIND("年", B3334) - SEARCH("平成",B3334) - 2)),
  IF(ISNUMBER(SEARCH("令和元年",B3334)),
     2019,
  IF(ISNUMBER(SEARCH("令和",B3334)),
     2018 + VALUE(MID(B3334, SEARCH("令和",B3334) + 2, FIND("年", B3334) - SEARCH("令和",B3334) - 2)),
  ""))),
"")</f>
        <v>2003</v>
      </c>
      <c r="H3334" s="1">
        <v>4</v>
      </c>
      <c r="I3334" s="5">
        <f>VALUE(RIGHT($E3334,LEN($E3334)-1))</f>
        <v>53</v>
      </c>
      <c r="J3334" s="1" t="s">
        <v>9241</v>
      </c>
      <c r="K3334" s="1" t="s">
        <v>11442</v>
      </c>
    </row>
    <row r="3335" spans="1:12" hidden="1" x14ac:dyDescent="0.2">
      <c r="A3335" s="1">
        <v>3334</v>
      </c>
      <c r="B3335" s="1" t="s">
        <v>3334</v>
      </c>
      <c r="C3335" s="1" t="str">
        <f>IFERROR(VLOOKUP(B3335,Merged!E:G,3,FALSE),"")</f>
        <v/>
      </c>
      <c r="E3335" s="1" t="s">
        <v>6614</v>
      </c>
      <c r="F3335" s="1" t="str">
        <f>TEXT($G3335,"0000") &amp; TEXT($H3335,"00")</f>
        <v>200304</v>
      </c>
      <c r="G3335" s="1">
        <f>IFERROR(
  IF(ISNUMBER(SEARCH("平成",B3335)),
     1988 + VALUE(MID(B3335, SEARCH("平成",B3335) + 2, FIND("年", B3335) - SEARCH("平成",B3335) - 2)),
  IF(ISNUMBER(SEARCH("令和元年",B3335)),
     2019,
  IF(ISNUMBER(SEARCH("令和",B3335)),
     2018 + VALUE(MID(B3335, SEARCH("令和",B3335) + 2, FIND("年", B3335) - SEARCH("令和",B3335) - 2)),
  ""))),
"")</f>
        <v>2003</v>
      </c>
      <c r="H3335" s="1">
        <v>4</v>
      </c>
      <c r="I3335" s="5">
        <f>VALUE(RIGHT($E3335,LEN($E3335)-1))</f>
        <v>54</v>
      </c>
      <c r="J3335" s="1" t="s">
        <v>9242</v>
      </c>
      <c r="K3335" s="1" t="s">
        <v>11442</v>
      </c>
      <c r="L3335" s="1" t="s">
        <v>12828</v>
      </c>
    </row>
    <row r="3336" spans="1:12" hidden="1" x14ac:dyDescent="0.2">
      <c r="A3336" s="1">
        <v>3335</v>
      </c>
      <c r="B3336" s="1" t="s">
        <v>3335</v>
      </c>
      <c r="C3336" s="1" t="str">
        <f>IFERROR(VLOOKUP(B3336,Merged!E:G,3,FALSE),"")</f>
        <v/>
      </c>
      <c r="E3336" s="1" t="s">
        <v>6615</v>
      </c>
      <c r="F3336" s="1" t="str">
        <f>TEXT($G3336,"0000") &amp; TEXT($H3336,"00")</f>
        <v>200304</v>
      </c>
      <c r="G3336" s="1">
        <f>IFERROR(
  IF(ISNUMBER(SEARCH("平成",B3336)),
     1988 + VALUE(MID(B3336, SEARCH("平成",B3336) + 2, FIND("年", B3336) - SEARCH("平成",B3336) - 2)),
  IF(ISNUMBER(SEARCH("令和元年",B3336)),
     2019,
  IF(ISNUMBER(SEARCH("令和",B3336)),
     2018 + VALUE(MID(B3336, SEARCH("令和",B3336) + 2, FIND("年", B3336) - SEARCH("令和",B3336) - 2)),
  ""))),
"")</f>
        <v>2003</v>
      </c>
      <c r="H3336" s="1">
        <v>4</v>
      </c>
      <c r="I3336" s="5">
        <f>VALUE(RIGHT($E3336,LEN($E3336)-1))</f>
        <v>55</v>
      </c>
      <c r="J3336" s="1" t="s">
        <v>9243</v>
      </c>
      <c r="K3336" s="1" t="s">
        <v>11445</v>
      </c>
      <c r="L3336" s="1" t="s">
        <v>12225</v>
      </c>
    </row>
    <row r="3337" spans="1:12" hidden="1" x14ac:dyDescent="0.2">
      <c r="A3337" s="1">
        <v>3336</v>
      </c>
      <c r="B3337" s="1" t="s">
        <v>3336</v>
      </c>
      <c r="C3337" s="1" t="str">
        <f>IFERROR(VLOOKUP(B3337,Merged!E:G,3,FALSE),"")</f>
        <v/>
      </c>
      <c r="E3337" s="1" t="s">
        <v>6616</v>
      </c>
      <c r="F3337" s="1" t="str">
        <f>TEXT($G3337,"0000") &amp; TEXT($H3337,"00")</f>
        <v>200304</v>
      </c>
      <c r="G3337" s="1">
        <f>IFERROR(
  IF(ISNUMBER(SEARCH("平成",B3337)),
     1988 + VALUE(MID(B3337, SEARCH("平成",B3337) + 2, FIND("年", B3337) - SEARCH("平成",B3337) - 2)),
  IF(ISNUMBER(SEARCH("令和元年",B3337)),
     2019,
  IF(ISNUMBER(SEARCH("令和",B3337)),
     2018 + VALUE(MID(B3337, SEARCH("令和",B3337) + 2, FIND("年", B3337) - SEARCH("令和",B3337) - 2)),
  ""))),
"")</f>
        <v>2003</v>
      </c>
      <c r="H3337" s="1">
        <v>4</v>
      </c>
      <c r="I3337" s="5">
        <f>VALUE(RIGHT($E3337,LEN($E3337)-1))</f>
        <v>56</v>
      </c>
      <c r="J3337" s="1" t="s">
        <v>9244</v>
      </c>
      <c r="K3337" s="1" t="s">
        <v>11442</v>
      </c>
      <c r="L3337" s="1" t="s">
        <v>12367</v>
      </c>
    </row>
    <row r="3338" spans="1:12" hidden="1" x14ac:dyDescent="0.2">
      <c r="A3338" s="1">
        <v>3337</v>
      </c>
      <c r="B3338" s="1" t="s">
        <v>3337</v>
      </c>
      <c r="C3338" s="1" t="str">
        <f>IFERROR(VLOOKUP(B3338,Merged!E:G,3,FALSE),"")</f>
        <v/>
      </c>
      <c r="E3338" s="1" t="s">
        <v>6617</v>
      </c>
      <c r="F3338" s="1" t="str">
        <f>TEXT($G3338,"0000") &amp; TEXT($H3338,"00")</f>
        <v>200304</v>
      </c>
      <c r="G3338" s="1">
        <f>IFERROR(
  IF(ISNUMBER(SEARCH("平成",B3338)),
     1988 + VALUE(MID(B3338, SEARCH("平成",B3338) + 2, FIND("年", B3338) - SEARCH("平成",B3338) - 2)),
  IF(ISNUMBER(SEARCH("令和元年",B3338)),
     2019,
  IF(ISNUMBER(SEARCH("令和",B3338)),
     2018 + VALUE(MID(B3338, SEARCH("令和",B3338) + 2, FIND("年", B3338) - SEARCH("令和",B3338) - 2)),
  ""))),
"")</f>
        <v>2003</v>
      </c>
      <c r="H3338" s="1">
        <v>4</v>
      </c>
      <c r="I3338" s="5">
        <f>VALUE(RIGHT($E3338,LEN($E3338)-1))</f>
        <v>57</v>
      </c>
      <c r="J3338" s="1" t="s">
        <v>9245</v>
      </c>
      <c r="K3338" s="1" t="s">
        <v>11442</v>
      </c>
      <c r="L3338" s="1" t="s">
        <v>13530</v>
      </c>
    </row>
    <row r="3339" spans="1:12" hidden="1" x14ac:dyDescent="0.2">
      <c r="A3339" s="1">
        <v>3338</v>
      </c>
      <c r="B3339" s="1" t="s">
        <v>3338</v>
      </c>
      <c r="C3339" s="1" t="str">
        <f>IFERROR(VLOOKUP(B3339,Merged!E:G,3,FALSE),"")</f>
        <v/>
      </c>
      <c r="E3339" s="1" t="s">
        <v>6618</v>
      </c>
      <c r="F3339" s="1" t="str">
        <f>TEXT($G3339,"0000") &amp; TEXT($H3339,"00")</f>
        <v>200304</v>
      </c>
      <c r="G3339" s="1">
        <f>IFERROR(
  IF(ISNUMBER(SEARCH("平成",B3339)),
     1988 + VALUE(MID(B3339, SEARCH("平成",B3339) + 2, FIND("年", B3339) - SEARCH("平成",B3339) - 2)),
  IF(ISNUMBER(SEARCH("令和元年",B3339)),
     2019,
  IF(ISNUMBER(SEARCH("令和",B3339)),
     2018 + VALUE(MID(B3339, SEARCH("令和",B3339) + 2, FIND("年", B3339) - SEARCH("令和",B3339) - 2)),
  ""))),
"")</f>
        <v>2003</v>
      </c>
      <c r="H3339" s="1">
        <v>4</v>
      </c>
      <c r="I3339" s="5">
        <f>VALUE(RIGHT($E3339,LEN($E3339)-1))</f>
        <v>58</v>
      </c>
      <c r="J3339" s="1" t="s">
        <v>9246</v>
      </c>
      <c r="K3339" s="1" t="s">
        <v>11442</v>
      </c>
      <c r="L3339" s="1" t="s">
        <v>11591</v>
      </c>
    </row>
    <row r="3340" spans="1:12" hidden="1" x14ac:dyDescent="0.2">
      <c r="A3340" s="1">
        <v>3339</v>
      </c>
      <c r="B3340" s="1" t="s">
        <v>3339</v>
      </c>
      <c r="C3340" s="1" t="str">
        <f>IFERROR(VLOOKUP(B3340,Merged!E:G,3,FALSE),"")</f>
        <v/>
      </c>
      <c r="E3340" s="1" t="s">
        <v>6619</v>
      </c>
      <c r="F3340" s="1" t="str">
        <f>TEXT($G3340,"0000") &amp; TEXT($H3340,"00")</f>
        <v>200304</v>
      </c>
      <c r="G3340" s="1">
        <f>IFERROR(
  IF(ISNUMBER(SEARCH("平成",B3340)),
     1988 + VALUE(MID(B3340, SEARCH("平成",B3340) + 2, FIND("年", B3340) - SEARCH("平成",B3340) - 2)),
  IF(ISNUMBER(SEARCH("令和元年",B3340)),
     2019,
  IF(ISNUMBER(SEARCH("令和",B3340)),
     2018 + VALUE(MID(B3340, SEARCH("令和",B3340) + 2, FIND("年", B3340) - SEARCH("令和",B3340) - 2)),
  ""))),
"")</f>
        <v>2003</v>
      </c>
      <c r="H3340" s="1">
        <v>4</v>
      </c>
      <c r="I3340" s="5">
        <f>VALUE(RIGHT($E3340,LEN($E3340)-1))</f>
        <v>59</v>
      </c>
      <c r="J3340" s="1" t="s">
        <v>9247</v>
      </c>
      <c r="K3340" s="1" t="s">
        <v>11443</v>
      </c>
      <c r="L3340" s="1" t="s">
        <v>13531</v>
      </c>
    </row>
    <row r="3341" spans="1:12" hidden="1" x14ac:dyDescent="0.2">
      <c r="A3341" s="1">
        <v>3340</v>
      </c>
      <c r="B3341" s="1" t="s">
        <v>3340</v>
      </c>
      <c r="C3341" s="1" t="str">
        <f>IFERROR(VLOOKUP(B3341,Merged!E:G,3,FALSE),"")</f>
        <v/>
      </c>
      <c r="E3341" s="1" t="s">
        <v>6620</v>
      </c>
      <c r="F3341" s="1" t="str">
        <f>TEXT($G3341,"0000") &amp; TEXT($H3341,"00")</f>
        <v>200304</v>
      </c>
      <c r="G3341" s="1">
        <f>IFERROR(
  IF(ISNUMBER(SEARCH("平成",B3341)),
     1988 + VALUE(MID(B3341, SEARCH("平成",B3341) + 2, FIND("年", B3341) - SEARCH("平成",B3341) - 2)),
  IF(ISNUMBER(SEARCH("令和元年",B3341)),
     2019,
  IF(ISNUMBER(SEARCH("令和",B3341)),
     2018 + VALUE(MID(B3341, SEARCH("令和",B3341) + 2, FIND("年", B3341) - SEARCH("令和",B3341) - 2)),
  ""))),
"")</f>
        <v>2003</v>
      </c>
      <c r="H3341" s="1">
        <v>4</v>
      </c>
      <c r="I3341" s="5">
        <f>VALUE(RIGHT($E3341,LEN($E3341)-1))</f>
        <v>60</v>
      </c>
      <c r="J3341" s="1" t="s">
        <v>9248</v>
      </c>
      <c r="K3341" s="1" t="s">
        <v>11443</v>
      </c>
      <c r="L3341" s="1" t="s">
        <v>13532</v>
      </c>
    </row>
    <row r="3342" spans="1:12" hidden="1" x14ac:dyDescent="0.2">
      <c r="A3342" s="1">
        <v>3341</v>
      </c>
      <c r="B3342" s="1" t="s">
        <v>3341</v>
      </c>
      <c r="C3342" s="1" t="str">
        <f>IFERROR(VLOOKUP(B3342,Merged!E:G,3,FALSE),"")</f>
        <v/>
      </c>
      <c r="E3342" s="1" t="s">
        <v>6621</v>
      </c>
      <c r="F3342" s="1" t="str">
        <f>TEXT($G3342,"0000") &amp; TEXT($H3342,"00")</f>
        <v>200304</v>
      </c>
      <c r="G3342" s="1">
        <f>IFERROR(
  IF(ISNUMBER(SEARCH("平成",B3342)),
     1988 + VALUE(MID(B3342, SEARCH("平成",B3342) + 2, FIND("年", B3342) - SEARCH("平成",B3342) - 2)),
  IF(ISNUMBER(SEARCH("令和元年",B3342)),
     2019,
  IF(ISNUMBER(SEARCH("令和",B3342)),
     2018 + VALUE(MID(B3342, SEARCH("令和",B3342) + 2, FIND("年", B3342) - SEARCH("令和",B3342) - 2)),
  ""))),
"")</f>
        <v>2003</v>
      </c>
      <c r="H3342" s="1">
        <v>4</v>
      </c>
      <c r="I3342" s="5">
        <f>VALUE(RIGHT($E3342,LEN($E3342)-1))</f>
        <v>61</v>
      </c>
      <c r="J3342" s="1" t="s">
        <v>9249</v>
      </c>
      <c r="K3342" s="1" t="s">
        <v>11443</v>
      </c>
      <c r="L3342" s="1" t="s">
        <v>13533</v>
      </c>
    </row>
    <row r="3343" spans="1:12" hidden="1" x14ac:dyDescent="0.2">
      <c r="A3343" s="1">
        <v>3342</v>
      </c>
      <c r="B3343" s="1" t="s">
        <v>3342</v>
      </c>
      <c r="C3343" s="1" t="str">
        <f>IFERROR(VLOOKUP(B3343,Merged!E:G,3,FALSE),"")</f>
        <v/>
      </c>
      <c r="E3343" s="1" t="s">
        <v>6622</v>
      </c>
      <c r="F3343" s="1" t="str">
        <f>TEXT($G3343,"0000") &amp; TEXT($H3343,"00")</f>
        <v>200304</v>
      </c>
      <c r="G3343" s="1">
        <f>IFERROR(
  IF(ISNUMBER(SEARCH("平成",B3343)),
     1988 + VALUE(MID(B3343, SEARCH("平成",B3343) + 2, FIND("年", B3343) - SEARCH("平成",B3343) - 2)),
  IF(ISNUMBER(SEARCH("令和元年",B3343)),
     2019,
  IF(ISNUMBER(SEARCH("令和",B3343)),
     2018 + VALUE(MID(B3343, SEARCH("令和",B3343) + 2, FIND("年", B3343) - SEARCH("令和",B3343) - 2)),
  ""))),
"")</f>
        <v>2003</v>
      </c>
      <c r="H3343" s="1">
        <v>4</v>
      </c>
      <c r="I3343" s="5">
        <f>VALUE(RIGHT($E3343,LEN($E3343)-1))</f>
        <v>62</v>
      </c>
      <c r="J3343" s="1" t="s">
        <v>9250</v>
      </c>
      <c r="K3343" s="1" t="s">
        <v>11444</v>
      </c>
      <c r="L3343" s="1" t="s">
        <v>13534</v>
      </c>
    </row>
    <row r="3344" spans="1:12" hidden="1" x14ac:dyDescent="0.2">
      <c r="A3344" s="1">
        <v>3343</v>
      </c>
      <c r="B3344" s="1" t="s">
        <v>3343</v>
      </c>
      <c r="C3344" s="1" t="str">
        <f>IFERROR(VLOOKUP(B3344,Merged!E:G,3,FALSE),"")</f>
        <v/>
      </c>
      <c r="E3344" s="1" t="s">
        <v>6623</v>
      </c>
      <c r="F3344" s="1" t="str">
        <f>TEXT($G3344,"0000") &amp; TEXT($H3344,"00")</f>
        <v>200304</v>
      </c>
      <c r="G3344" s="1">
        <f>IFERROR(
  IF(ISNUMBER(SEARCH("平成",B3344)),
     1988 + VALUE(MID(B3344, SEARCH("平成",B3344) + 2, FIND("年", B3344) - SEARCH("平成",B3344) - 2)),
  IF(ISNUMBER(SEARCH("令和元年",B3344)),
     2019,
  IF(ISNUMBER(SEARCH("令和",B3344)),
     2018 + VALUE(MID(B3344, SEARCH("令和",B3344) + 2, FIND("年", B3344) - SEARCH("令和",B3344) - 2)),
  ""))),
"")</f>
        <v>2003</v>
      </c>
      <c r="H3344" s="1">
        <v>4</v>
      </c>
      <c r="I3344" s="5">
        <f>VALUE(RIGHT($E3344,LEN($E3344)-1))</f>
        <v>63</v>
      </c>
      <c r="J3344" s="1" t="s">
        <v>9251</v>
      </c>
      <c r="K3344" s="1" t="s">
        <v>11444</v>
      </c>
      <c r="L3344" s="1" t="s">
        <v>13535</v>
      </c>
    </row>
    <row r="3345" spans="1:12" hidden="1" x14ac:dyDescent="0.2">
      <c r="A3345" s="1">
        <v>3344</v>
      </c>
      <c r="B3345" s="1" t="s">
        <v>3344</v>
      </c>
      <c r="C3345" s="1" t="str">
        <f>IFERROR(VLOOKUP(B3345,Merged!E:G,3,FALSE),"")</f>
        <v/>
      </c>
      <c r="E3345" s="1" t="s">
        <v>6624</v>
      </c>
      <c r="F3345" s="1" t="str">
        <f>TEXT($G3345,"0000") &amp; TEXT($H3345,"00")</f>
        <v>200304</v>
      </c>
      <c r="G3345" s="1">
        <f>IFERROR(
  IF(ISNUMBER(SEARCH("平成",B3345)),
     1988 + VALUE(MID(B3345, SEARCH("平成",B3345) + 2, FIND("年", B3345) - SEARCH("平成",B3345) - 2)),
  IF(ISNUMBER(SEARCH("令和元年",B3345)),
     2019,
  IF(ISNUMBER(SEARCH("令和",B3345)),
     2018 + VALUE(MID(B3345, SEARCH("令和",B3345) + 2, FIND("年", B3345) - SEARCH("令和",B3345) - 2)),
  ""))),
"")</f>
        <v>2003</v>
      </c>
      <c r="H3345" s="1">
        <v>4</v>
      </c>
      <c r="I3345" s="5">
        <f>VALUE(RIGHT($E3345,LEN($E3345)-1))</f>
        <v>64</v>
      </c>
      <c r="J3345" s="1" t="s">
        <v>9121</v>
      </c>
      <c r="K3345" s="1" t="s">
        <v>11443</v>
      </c>
      <c r="L3345" s="1" t="s">
        <v>13439</v>
      </c>
    </row>
    <row r="3346" spans="1:12" hidden="1" x14ac:dyDescent="0.2">
      <c r="A3346" s="1">
        <v>3345</v>
      </c>
      <c r="B3346" s="1" t="s">
        <v>3345</v>
      </c>
      <c r="C3346" s="1" t="str">
        <f>IFERROR(VLOOKUP(B3346,Merged!E:G,3,FALSE),"")</f>
        <v/>
      </c>
      <c r="E3346" s="1" t="s">
        <v>6625</v>
      </c>
      <c r="F3346" s="1" t="str">
        <f>TEXT($G3346,"0000") &amp; TEXT($H3346,"00")</f>
        <v>200304</v>
      </c>
      <c r="G3346" s="1">
        <f>IFERROR(
  IF(ISNUMBER(SEARCH("平成",B3346)),
     1988 + VALUE(MID(B3346, SEARCH("平成",B3346) + 2, FIND("年", B3346) - SEARCH("平成",B3346) - 2)),
  IF(ISNUMBER(SEARCH("令和元年",B3346)),
     2019,
  IF(ISNUMBER(SEARCH("令和",B3346)),
     2018 + VALUE(MID(B3346, SEARCH("令和",B3346) + 2, FIND("年", B3346) - SEARCH("令和",B3346) - 2)),
  ""))),
"")</f>
        <v>2003</v>
      </c>
      <c r="H3346" s="1">
        <v>4</v>
      </c>
      <c r="I3346" s="5">
        <f>VALUE(RIGHT($E3346,LEN($E3346)-1))</f>
        <v>65</v>
      </c>
      <c r="J3346" s="1" t="s">
        <v>9252</v>
      </c>
      <c r="K3346" s="1" t="s">
        <v>11445</v>
      </c>
      <c r="L3346" s="1" t="s">
        <v>13536</v>
      </c>
    </row>
    <row r="3347" spans="1:12" hidden="1" x14ac:dyDescent="0.2">
      <c r="A3347" s="1">
        <v>3346</v>
      </c>
      <c r="B3347" s="1" t="s">
        <v>3346</v>
      </c>
      <c r="C3347" s="1" t="str">
        <f>IFERROR(VLOOKUP(B3347,Merged!E:G,3,FALSE),"")</f>
        <v/>
      </c>
      <c r="E3347" s="1" t="s">
        <v>6626</v>
      </c>
      <c r="F3347" s="1" t="str">
        <f>TEXT($G3347,"0000") &amp; TEXT($H3347,"00")</f>
        <v>200304</v>
      </c>
      <c r="G3347" s="1">
        <f>IFERROR(
  IF(ISNUMBER(SEARCH("平成",B3347)),
     1988 + VALUE(MID(B3347, SEARCH("平成",B3347) + 2, FIND("年", B3347) - SEARCH("平成",B3347) - 2)),
  IF(ISNUMBER(SEARCH("令和元年",B3347)),
     2019,
  IF(ISNUMBER(SEARCH("令和",B3347)),
     2018 + VALUE(MID(B3347, SEARCH("令和",B3347) + 2, FIND("年", B3347) - SEARCH("令和",B3347) - 2)),
  ""))),
"")</f>
        <v>2003</v>
      </c>
      <c r="H3347" s="1">
        <v>4</v>
      </c>
      <c r="I3347" s="5">
        <f>VALUE(RIGHT($E3347,LEN($E3347)-1))</f>
        <v>66</v>
      </c>
      <c r="J3347" s="1" t="s">
        <v>6801</v>
      </c>
      <c r="K3347" s="1" t="s">
        <v>11442</v>
      </c>
      <c r="L3347" s="1" t="s">
        <v>11603</v>
      </c>
    </row>
    <row r="3348" spans="1:12" x14ac:dyDescent="0.2">
      <c r="A3348" s="1">
        <v>3347</v>
      </c>
      <c r="B3348" s="1" t="s">
        <v>3347</v>
      </c>
      <c r="C3348" s="1" t="str">
        <f>IFERROR(VLOOKUP(B3348,Merged!E:G,3,FALSE),"")</f>
        <v/>
      </c>
      <c r="E3348" s="1" t="s">
        <v>6627</v>
      </c>
      <c r="F3348" s="1" t="str">
        <f>TEXT($G3348,"0000") &amp; TEXT($H3348,"00")</f>
        <v>200304</v>
      </c>
      <c r="G3348" s="1">
        <f>IFERROR(
  IF(ISNUMBER(SEARCH("平成",B3348)),
     1988 + VALUE(MID(B3348, SEARCH("平成",B3348) + 2, FIND("年", B3348) - SEARCH("平成",B3348) - 2)),
  IF(ISNUMBER(SEARCH("令和元年",B3348)),
     2019,
  IF(ISNUMBER(SEARCH("令和",B3348)),
     2018 + VALUE(MID(B3348, SEARCH("令和",B3348) + 2, FIND("年", B3348) - SEARCH("令和",B3348) - 2)),
  ""))),
"")</f>
        <v>2003</v>
      </c>
      <c r="H3348" s="1">
        <v>4</v>
      </c>
      <c r="I3348" s="5">
        <f>VALUE(RIGHT($E3348,LEN($E3348)-1))</f>
        <v>67</v>
      </c>
      <c r="J3348" s="1" t="s">
        <v>7631</v>
      </c>
      <c r="K3348" s="1" t="s">
        <v>11443</v>
      </c>
      <c r="L3348" s="1" t="s">
        <v>12311</v>
      </c>
    </row>
    <row r="3349" spans="1:12" hidden="1" x14ac:dyDescent="0.2">
      <c r="A3349" s="1">
        <v>3348</v>
      </c>
      <c r="B3349" s="1" t="s">
        <v>3348</v>
      </c>
      <c r="C3349" s="1" t="str">
        <f>IFERROR(VLOOKUP(B3349,Merged!E:G,3,FALSE),"")</f>
        <v/>
      </c>
      <c r="E3349" s="1" t="s">
        <v>6628</v>
      </c>
      <c r="F3349" s="1" t="str">
        <f>TEXT($G3349,"0000") &amp; TEXT($H3349,"00")</f>
        <v>200304</v>
      </c>
      <c r="G3349" s="1">
        <f>IFERROR(
  IF(ISNUMBER(SEARCH("平成",B3349)),
     1988 + VALUE(MID(B3349, SEARCH("平成",B3349) + 2, FIND("年", B3349) - SEARCH("平成",B3349) - 2)),
  IF(ISNUMBER(SEARCH("令和元年",B3349)),
     2019,
  IF(ISNUMBER(SEARCH("令和",B3349)),
     2018 + VALUE(MID(B3349, SEARCH("令和",B3349) + 2, FIND("年", B3349) - SEARCH("令和",B3349) - 2)),
  ""))),
"")</f>
        <v>2003</v>
      </c>
      <c r="H3349" s="1">
        <v>4</v>
      </c>
      <c r="I3349" s="5">
        <f>VALUE(RIGHT($E3349,LEN($E3349)-1))</f>
        <v>68</v>
      </c>
      <c r="J3349" s="1" t="s">
        <v>9253</v>
      </c>
      <c r="K3349" s="1" t="s">
        <v>11445</v>
      </c>
      <c r="L3349" s="1" t="s">
        <v>13147</v>
      </c>
    </row>
    <row r="3350" spans="1:12" hidden="1" x14ac:dyDescent="0.2">
      <c r="A3350" s="1">
        <v>3349</v>
      </c>
      <c r="B3350" s="1" t="s">
        <v>3349</v>
      </c>
      <c r="C3350" s="1" t="str">
        <f>IFERROR(VLOOKUP(B3350,Merged!E:G,3,FALSE),"")</f>
        <v/>
      </c>
      <c r="E3350" s="1" t="s">
        <v>6629</v>
      </c>
      <c r="F3350" s="1" t="str">
        <f>TEXT($G3350,"0000") &amp; TEXT($H3350,"00")</f>
        <v>200304</v>
      </c>
      <c r="G3350" s="1">
        <f>IFERROR(
  IF(ISNUMBER(SEARCH("平成",B3350)),
     1988 + VALUE(MID(B3350, SEARCH("平成",B3350) + 2, FIND("年", B3350) - SEARCH("平成",B3350) - 2)),
  IF(ISNUMBER(SEARCH("令和元年",B3350)),
     2019,
  IF(ISNUMBER(SEARCH("令和",B3350)),
     2018 + VALUE(MID(B3350, SEARCH("令和",B3350) + 2, FIND("年", B3350) - SEARCH("令和",B3350) - 2)),
  ""))),
"")</f>
        <v>2003</v>
      </c>
      <c r="H3350" s="1">
        <v>4</v>
      </c>
      <c r="I3350" s="5">
        <f>VALUE(RIGHT($E3350,LEN($E3350)-1))</f>
        <v>69</v>
      </c>
      <c r="J3350" s="1" t="s">
        <v>9254</v>
      </c>
      <c r="K3350" s="1" t="s">
        <v>11445</v>
      </c>
      <c r="L3350" s="1" t="s">
        <v>13537</v>
      </c>
    </row>
    <row r="3351" spans="1:12" hidden="1" x14ac:dyDescent="0.2">
      <c r="A3351" s="1">
        <v>3350</v>
      </c>
      <c r="B3351" s="1" t="s">
        <v>3350</v>
      </c>
      <c r="C3351" s="1" t="str">
        <f>IFERROR(VLOOKUP(B3351,Merged!E:G,3,FALSE),"")</f>
        <v/>
      </c>
      <c r="E3351" s="1" t="s">
        <v>6630</v>
      </c>
      <c r="F3351" s="1" t="str">
        <f>TEXT($G3351,"0000") &amp; TEXT($H3351,"00")</f>
        <v>200304</v>
      </c>
      <c r="G3351" s="1">
        <f>IFERROR(
  IF(ISNUMBER(SEARCH("平成",B3351)),
     1988 + VALUE(MID(B3351, SEARCH("平成",B3351) + 2, FIND("年", B3351) - SEARCH("平成",B3351) - 2)),
  IF(ISNUMBER(SEARCH("令和元年",B3351)),
     2019,
  IF(ISNUMBER(SEARCH("令和",B3351)),
     2018 + VALUE(MID(B3351, SEARCH("令和",B3351) + 2, FIND("年", B3351) - SEARCH("令和",B3351) - 2)),
  ""))),
"")</f>
        <v>2003</v>
      </c>
      <c r="H3351" s="1">
        <v>4</v>
      </c>
      <c r="I3351" s="5">
        <f>VALUE(RIGHT($E3351,LEN($E3351)-1))</f>
        <v>70</v>
      </c>
      <c r="J3351" s="1" t="s">
        <v>9255</v>
      </c>
      <c r="K3351" s="1" t="s">
        <v>11443</v>
      </c>
    </row>
    <row r="3352" spans="1:12" hidden="1" x14ac:dyDescent="0.2">
      <c r="A3352" s="1">
        <v>3351</v>
      </c>
      <c r="B3352" s="1" t="s">
        <v>3351</v>
      </c>
      <c r="C3352" s="1" t="str">
        <f>IFERROR(VLOOKUP(B3352,Merged!E:G,3,FALSE),"")</f>
        <v/>
      </c>
      <c r="E3352" s="1" t="s">
        <v>6631</v>
      </c>
      <c r="F3352" s="1" t="str">
        <f>TEXT($G3352,"0000") &amp; TEXT($H3352,"00")</f>
        <v>200304</v>
      </c>
      <c r="G3352" s="1">
        <f>IFERROR(
  IF(ISNUMBER(SEARCH("平成",B3352)),
     1988 + VALUE(MID(B3352, SEARCH("平成",B3352) + 2, FIND("年", B3352) - SEARCH("平成",B3352) - 2)),
  IF(ISNUMBER(SEARCH("令和元年",B3352)),
     2019,
  IF(ISNUMBER(SEARCH("令和",B3352)),
     2018 + VALUE(MID(B3352, SEARCH("令和",B3352) + 2, FIND("年", B3352) - SEARCH("令和",B3352) - 2)),
  ""))),
"")</f>
        <v>2003</v>
      </c>
      <c r="H3352" s="1">
        <v>4</v>
      </c>
      <c r="I3352" s="5">
        <f>VALUE(RIGHT($E3352,LEN($E3352)-1))</f>
        <v>71</v>
      </c>
      <c r="J3352" s="1" t="s">
        <v>9256</v>
      </c>
      <c r="K3352" s="1" t="s">
        <v>11443</v>
      </c>
      <c r="L3352" s="1" t="s">
        <v>13538</v>
      </c>
    </row>
    <row r="3353" spans="1:12" hidden="1" x14ac:dyDescent="0.2">
      <c r="A3353" s="1">
        <v>3352</v>
      </c>
      <c r="B3353" s="1" t="s">
        <v>3352</v>
      </c>
      <c r="C3353" s="1" t="str">
        <f>IFERROR(VLOOKUP(B3353,Merged!E:G,3,FALSE),"")</f>
        <v/>
      </c>
      <c r="E3353" s="1" t="s">
        <v>6632</v>
      </c>
      <c r="F3353" s="1" t="str">
        <f>TEXT($G3353,"0000") &amp; TEXT($H3353,"00")</f>
        <v>200304</v>
      </c>
      <c r="G3353" s="1">
        <f>IFERROR(
  IF(ISNUMBER(SEARCH("平成",B3353)),
     1988 + VALUE(MID(B3353, SEARCH("平成",B3353) + 2, FIND("年", B3353) - SEARCH("平成",B3353) - 2)),
  IF(ISNUMBER(SEARCH("令和元年",B3353)),
     2019,
  IF(ISNUMBER(SEARCH("令和",B3353)),
     2018 + VALUE(MID(B3353, SEARCH("令和",B3353) + 2, FIND("年", B3353) - SEARCH("令和",B3353) - 2)),
  ""))),
"")</f>
        <v>2003</v>
      </c>
      <c r="H3353" s="1">
        <v>4</v>
      </c>
      <c r="I3353" s="5">
        <f>VALUE(RIGHT($E3353,LEN($E3353)-1))</f>
        <v>72</v>
      </c>
      <c r="J3353" s="1" t="s">
        <v>8887</v>
      </c>
      <c r="K3353" s="1" t="s">
        <v>11444</v>
      </c>
      <c r="L3353" s="1" t="s">
        <v>13279</v>
      </c>
    </row>
    <row r="3354" spans="1:12" hidden="1" x14ac:dyDescent="0.2">
      <c r="A3354" s="1">
        <v>3353</v>
      </c>
      <c r="B3354" s="1" t="s">
        <v>3353</v>
      </c>
      <c r="C3354" s="1" t="str">
        <f>IFERROR(VLOOKUP(B3354,Merged!E:G,3,FALSE),"")</f>
        <v/>
      </c>
      <c r="E3354" s="1" t="s">
        <v>6633</v>
      </c>
      <c r="F3354" s="1" t="str">
        <f>TEXT($G3354,"0000") &amp; TEXT($H3354,"00")</f>
        <v>200304</v>
      </c>
      <c r="G3354" s="1">
        <f>IFERROR(
  IF(ISNUMBER(SEARCH("平成",B3354)),
     1988 + VALUE(MID(B3354, SEARCH("平成",B3354) + 2, FIND("年", B3354) - SEARCH("平成",B3354) - 2)),
  IF(ISNUMBER(SEARCH("令和元年",B3354)),
     2019,
  IF(ISNUMBER(SEARCH("令和",B3354)),
     2018 + VALUE(MID(B3354, SEARCH("令和",B3354) + 2, FIND("年", B3354) - SEARCH("令和",B3354) - 2)),
  ""))),
"")</f>
        <v>2003</v>
      </c>
      <c r="H3354" s="1">
        <v>4</v>
      </c>
      <c r="I3354" s="5">
        <f>VALUE(RIGHT($E3354,LEN($E3354)-1))</f>
        <v>73</v>
      </c>
      <c r="J3354" s="1" t="s">
        <v>9257</v>
      </c>
      <c r="K3354" s="1" t="s">
        <v>11442</v>
      </c>
    </row>
    <row r="3355" spans="1:12" hidden="1" x14ac:dyDescent="0.2">
      <c r="A3355" s="1">
        <v>3354</v>
      </c>
      <c r="B3355" s="1" t="s">
        <v>3354</v>
      </c>
      <c r="C3355" s="1" t="str">
        <f>IFERROR(VLOOKUP(B3355,Merged!E:G,3,FALSE),"")</f>
        <v/>
      </c>
      <c r="E3355" s="1" t="s">
        <v>6634</v>
      </c>
      <c r="F3355" s="1" t="str">
        <f>TEXT($G3355,"0000") &amp; TEXT($H3355,"00")</f>
        <v>200304</v>
      </c>
      <c r="G3355" s="1">
        <f>IFERROR(
  IF(ISNUMBER(SEARCH("平成",B3355)),
     1988 + VALUE(MID(B3355, SEARCH("平成",B3355) + 2, FIND("年", B3355) - SEARCH("平成",B3355) - 2)),
  IF(ISNUMBER(SEARCH("令和元年",B3355)),
     2019,
  IF(ISNUMBER(SEARCH("令和",B3355)),
     2018 + VALUE(MID(B3355, SEARCH("令和",B3355) + 2, FIND("年", B3355) - SEARCH("令和",B3355) - 2)),
  ""))),
"")</f>
        <v>2003</v>
      </c>
      <c r="H3355" s="1">
        <v>4</v>
      </c>
      <c r="I3355" s="5">
        <f>VALUE(RIGHT($E3355,LEN($E3355)-1))</f>
        <v>74</v>
      </c>
      <c r="J3355" s="1" t="s">
        <v>9258</v>
      </c>
      <c r="K3355" s="1" t="s">
        <v>11444</v>
      </c>
      <c r="L3355" s="1" t="s">
        <v>13539</v>
      </c>
    </row>
    <row r="3356" spans="1:12" hidden="1" x14ac:dyDescent="0.2">
      <c r="A3356" s="1">
        <v>3355</v>
      </c>
      <c r="B3356" s="1" t="s">
        <v>3355</v>
      </c>
      <c r="C3356" s="1" t="str">
        <f>IFERROR(VLOOKUP(B3356,Merged!E:G,3,FALSE),"")</f>
        <v/>
      </c>
      <c r="E3356" s="1" t="s">
        <v>6635</v>
      </c>
      <c r="F3356" s="1" t="str">
        <f>TEXT($G3356,"0000") &amp; TEXT($H3356,"00")</f>
        <v>200304</v>
      </c>
      <c r="G3356" s="1">
        <f>IFERROR(
  IF(ISNUMBER(SEARCH("平成",B3356)),
     1988 + VALUE(MID(B3356, SEARCH("平成",B3356) + 2, FIND("年", B3356) - SEARCH("平成",B3356) - 2)),
  IF(ISNUMBER(SEARCH("令和元年",B3356)),
     2019,
  IF(ISNUMBER(SEARCH("令和",B3356)),
     2018 + VALUE(MID(B3356, SEARCH("令和",B3356) + 2, FIND("年", B3356) - SEARCH("令和",B3356) - 2)),
  ""))),
"")</f>
        <v>2003</v>
      </c>
      <c r="H3356" s="1">
        <v>4</v>
      </c>
      <c r="I3356" s="5">
        <f>VALUE(RIGHT($E3356,LEN($E3356)-1))</f>
        <v>75</v>
      </c>
      <c r="J3356" s="1" t="s">
        <v>9259</v>
      </c>
      <c r="K3356" s="1" t="s">
        <v>11445</v>
      </c>
      <c r="L3356" s="1" t="s">
        <v>12888</v>
      </c>
    </row>
    <row r="3357" spans="1:12" hidden="1" x14ac:dyDescent="0.2">
      <c r="A3357" s="1">
        <v>3356</v>
      </c>
      <c r="B3357" s="1" t="s">
        <v>3356</v>
      </c>
      <c r="C3357" s="1" t="str">
        <f>IFERROR(VLOOKUP(B3357,Merged!E:G,3,FALSE),"")</f>
        <v/>
      </c>
      <c r="E3357" s="1" t="s">
        <v>6636</v>
      </c>
      <c r="F3357" s="1" t="str">
        <f>TEXT($G3357,"0000") &amp; TEXT($H3357,"00")</f>
        <v>200304</v>
      </c>
      <c r="G3357" s="1">
        <f>IFERROR(
  IF(ISNUMBER(SEARCH("平成",B3357)),
     1988 + VALUE(MID(B3357, SEARCH("平成",B3357) + 2, FIND("年", B3357) - SEARCH("平成",B3357) - 2)),
  IF(ISNUMBER(SEARCH("令和元年",B3357)),
     2019,
  IF(ISNUMBER(SEARCH("令和",B3357)),
     2018 + VALUE(MID(B3357, SEARCH("令和",B3357) + 2, FIND("年", B3357) - SEARCH("令和",B3357) - 2)),
  ""))),
"")</f>
        <v>2003</v>
      </c>
      <c r="H3357" s="1">
        <v>4</v>
      </c>
      <c r="I3357" s="5">
        <f>VALUE(RIGHT($E3357,LEN($E3357)-1))</f>
        <v>76</v>
      </c>
      <c r="J3357" s="1" t="s">
        <v>9260</v>
      </c>
      <c r="K3357" s="1" t="s">
        <v>11445</v>
      </c>
      <c r="L3357" s="1" t="s">
        <v>13447</v>
      </c>
    </row>
    <row r="3358" spans="1:12" hidden="1" x14ac:dyDescent="0.2">
      <c r="A3358" s="1">
        <v>3357</v>
      </c>
      <c r="B3358" s="1" t="s">
        <v>3357</v>
      </c>
      <c r="C3358" s="1" t="str">
        <f>IFERROR(VLOOKUP(B3358,Merged!E:G,3,FALSE),"")</f>
        <v/>
      </c>
      <c r="E3358" s="1" t="s">
        <v>6637</v>
      </c>
      <c r="F3358" s="1" t="str">
        <f>TEXT($G3358,"0000") &amp; TEXT($H3358,"00")</f>
        <v>200304</v>
      </c>
      <c r="G3358" s="1">
        <f>IFERROR(
  IF(ISNUMBER(SEARCH("平成",B3358)),
     1988 + VALUE(MID(B3358, SEARCH("平成",B3358) + 2, FIND("年", B3358) - SEARCH("平成",B3358) - 2)),
  IF(ISNUMBER(SEARCH("令和元年",B3358)),
     2019,
  IF(ISNUMBER(SEARCH("令和",B3358)),
     2018 + VALUE(MID(B3358, SEARCH("令和",B3358) + 2, FIND("年", B3358) - SEARCH("令和",B3358) - 2)),
  ""))),
"")</f>
        <v>2003</v>
      </c>
      <c r="H3358" s="1">
        <v>4</v>
      </c>
      <c r="I3358" s="5">
        <f>VALUE(RIGHT($E3358,LEN($E3358)-1))</f>
        <v>77</v>
      </c>
      <c r="J3358" s="1" t="s">
        <v>9261</v>
      </c>
      <c r="K3358" s="1" t="s">
        <v>11443</v>
      </c>
      <c r="L3358" s="1" t="s">
        <v>13540</v>
      </c>
    </row>
    <row r="3359" spans="1:12" hidden="1" x14ac:dyDescent="0.2">
      <c r="A3359" s="1">
        <v>3358</v>
      </c>
      <c r="B3359" s="1" t="s">
        <v>3358</v>
      </c>
      <c r="C3359" s="1" t="str">
        <f>IFERROR(VLOOKUP(B3359,Merged!E:G,3,FALSE),"")</f>
        <v/>
      </c>
      <c r="E3359" s="1" t="s">
        <v>6638</v>
      </c>
      <c r="F3359" s="1" t="str">
        <f>TEXT($G3359,"0000") &amp; TEXT($H3359,"00")</f>
        <v>200304</v>
      </c>
      <c r="G3359" s="1">
        <f>IFERROR(
  IF(ISNUMBER(SEARCH("平成",B3359)),
     1988 + VALUE(MID(B3359, SEARCH("平成",B3359) + 2, FIND("年", B3359) - SEARCH("平成",B3359) - 2)),
  IF(ISNUMBER(SEARCH("令和元年",B3359)),
     2019,
  IF(ISNUMBER(SEARCH("令和",B3359)),
     2018 + VALUE(MID(B3359, SEARCH("令和",B3359) + 2, FIND("年", B3359) - SEARCH("令和",B3359) - 2)),
  ""))),
"")</f>
        <v>2003</v>
      </c>
      <c r="H3359" s="1">
        <v>4</v>
      </c>
      <c r="I3359" s="5">
        <f>VALUE(RIGHT($E3359,LEN($E3359)-1))</f>
        <v>78</v>
      </c>
      <c r="J3359" s="1" t="s">
        <v>9262</v>
      </c>
      <c r="K3359" s="1" t="s">
        <v>11444</v>
      </c>
      <c r="L3359" s="1" t="s">
        <v>13541</v>
      </c>
    </row>
    <row r="3360" spans="1:12" hidden="1" x14ac:dyDescent="0.2">
      <c r="A3360" s="1">
        <v>3359</v>
      </c>
      <c r="B3360" s="1" t="s">
        <v>3359</v>
      </c>
      <c r="C3360" s="1" t="str">
        <f>IFERROR(VLOOKUP(B3360,Merged!E:G,3,FALSE),"")</f>
        <v/>
      </c>
      <c r="E3360" s="1" t="s">
        <v>6639</v>
      </c>
      <c r="F3360" s="1" t="str">
        <f>TEXT($G3360,"0000") &amp; TEXT($H3360,"00")</f>
        <v>200304</v>
      </c>
      <c r="G3360" s="1">
        <f>IFERROR(
  IF(ISNUMBER(SEARCH("平成",B3360)),
     1988 + VALUE(MID(B3360, SEARCH("平成",B3360) + 2, FIND("年", B3360) - SEARCH("平成",B3360) - 2)),
  IF(ISNUMBER(SEARCH("令和元年",B3360)),
     2019,
  IF(ISNUMBER(SEARCH("令和",B3360)),
     2018 + VALUE(MID(B3360, SEARCH("令和",B3360) + 2, FIND("年", B3360) - SEARCH("令和",B3360) - 2)),
  ""))),
"")</f>
        <v>2003</v>
      </c>
      <c r="H3360" s="1">
        <v>4</v>
      </c>
      <c r="I3360" s="5">
        <f>VALUE(RIGHT($E3360,LEN($E3360)-1))</f>
        <v>79</v>
      </c>
      <c r="J3360" s="1" t="s">
        <v>9263</v>
      </c>
      <c r="K3360" s="1" t="s">
        <v>11442</v>
      </c>
      <c r="L3360" s="1" t="s">
        <v>13542</v>
      </c>
    </row>
    <row r="3361" spans="1:12" hidden="1" x14ac:dyDescent="0.2">
      <c r="A3361" s="1">
        <v>3360</v>
      </c>
      <c r="B3361" s="1" t="s">
        <v>3360</v>
      </c>
      <c r="C3361" s="1" t="str">
        <f>IFERROR(VLOOKUP(B3361,Merged!E:G,3,FALSE),"")</f>
        <v/>
      </c>
      <c r="E3361" s="1" t="s">
        <v>6640</v>
      </c>
      <c r="F3361" s="1" t="str">
        <f>TEXT($G3361,"0000") &amp; TEXT($H3361,"00")</f>
        <v>200304</v>
      </c>
      <c r="G3361" s="1">
        <f>IFERROR(
  IF(ISNUMBER(SEARCH("平成",B3361)),
     1988 + VALUE(MID(B3361, SEARCH("平成",B3361) + 2, FIND("年", B3361) - SEARCH("平成",B3361) - 2)),
  IF(ISNUMBER(SEARCH("令和元年",B3361)),
     2019,
  IF(ISNUMBER(SEARCH("令和",B3361)),
     2018 + VALUE(MID(B3361, SEARCH("令和",B3361) + 2, FIND("年", B3361) - SEARCH("令和",B3361) - 2)),
  ""))),
"")</f>
        <v>2003</v>
      </c>
      <c r="H3361" s="1">
        <v>4</v>
      </c>
      <c r="I3361" s="5">
        <f>VALUE(RIGHT($E3361,LEN($E3361)-1))</f>
        <v>80</v>
      </c>
      <c r="J3361" s="1" t="s">
        <v>8953</v>
      </c>
      <c r="K3361" s="1" t="s">
        <v>11443</v>
      </c>
      <c r="L3361" s="1" t="s">
        <v>13329</v>
      </c>
    </row>
    <row r="3362" spans="1:12" hidden="1" x14ac:dyDescent="0.2">
      <c r="A3362" s="1">
        <v>3361</v>
      </c>
      <c r="B3362" s="1" t="s">
        <v>3361</v>
      </c>
      <c r="C3362" s="1" t="str">
        <f>IFERROR(VLOOKUP(B3362,Merged!E:G,3,FALSE),"")</f>
        <v/>
      </c>
      <c r="E3362" s="1" t="s">
        <v>6561</v>
      </c>
      <c r="F3362" s="1" t="str">
        <f>TEXT($G3362,"0000") &amp; TEXT($H3362,"00")</f>
        <v>202204</v>
      </c>
      <c r="G3362" s="1">
        <f>IFERROR(
  IF(ISNUMBER(SEARCH("平成",B3362)),
     1988 + VALUE(MID(B3362, SEARCH("平成",B3362) + 2, FIND("年", B3362) - SEARCH("平成",B3362) - 2)),
  IF(ISNUMBER(SEARCH("令和元年",B3362)),
     2019,
  IF(ISNUMBER(SEARCH("令和",B3362)),
     2018 + VALUE(MID(B3362, SEARCH("令和",B3362) + 2, FIND("年", B3362) - SEARCH("令和",B3362) - 2)),
  ""))),
"")</f>
        <v>2022</v>
      </c>
      <c r="H3362" s="1">
        <v>4</v>
      </c>
      <c r="I3362" s="5">
        <f>VALUE(RIGHT($E3362,LEN($E3362)-1))</f>
        <v>1</v>
      </c>
      <c r="J3362" s="1" t="s">
        <v>7240</v>
      </c>
      <c r="K3362" s="1" t="s">
        <v>11443</v>
      </c>
    </row>
    <row r="3363" spans="1:12" hidden="1" x14ac:dyDescent="0.2">
      <c r="A3363" s="1">
        <v>3362</v>
      </c>
      <c r="B3363" s="1" t="s">
        <v>3362</v>
      </c>
      <c r="C3363" s="1" t="str">
        <f>IFERROR(VLOOKUP(B3363,Merged!E:G,3,FALSE),"")</f>
        <v/>
      </c>
      <c r="E3363" s="1" t="s">
        <v>6562</v>
      </c>
      <c r="F3363" s="1" t="str">
        <f>TEXT($G3363,"0000") &amp; TEXT($H3363,"00")</f>
        <v>202204</v>
      </c>
      <c r="G3363" s="1">
        <f>IFERROR(
  IF(ISNUMBER(SEARCH("平成",B3363)),
     1988 + VALUE(MID(B3363, SEARCH("平成",B3363) + 2, FIND("年", B3363) - SEARCH("平成",B3363) - 2)),
  IF(ISNUMBER(SEARCH("令和元年",B3363)),
     2019,
  IF(ISNUMBER(SEARCH("令和",B3363)),
     2018 + VALUE(MID(B3363, SEARCH("令和",B3363) + 2, FIND("年", B3363) - SEARCH("令和",B3363) - 2)),
  ""))),
"")</f>
        <v>2022</v>
      </c>
      <c r="H3363" s="1">
        <v>4</v>
      </c>
      <c r="I3363" s="5">
        <f>VALUE(RIGHT($E3363,LEN($E3363)-1))</f>
        <v>2</v>
      </c>
      <c r="J3363" s="1" t="s">
        <v>9264</v>
      </c>
      <c r="K3363" s="1" t="s">
        <v>11445</v>
      </c>
      <c r="L3363" s="1" t="s">
        <v>13543</v>
      </c>
    </row>
    <row r="3364" spans="1:12" hidden="1" x14ac:dyDescent="0.2">
      <c r="A3364" s="1">
        <v>3363</v>
      </c>
      <c r="B3364" s="1" t="s">
        <v>3363</v>
      </c>
      <c r="C3364" s="1" t="str">
        <f>IFERROR(VLOOKUP(B3364,Merged!E:G,3,FALSE),"")</f>
        <v/>
      </c>
      <c r="E3364" s="1" t="s">
        <v>6563</v>
      </c>
      <c r="F3364" s="1" t="str">
        <f>TEXT($G3364,"0000") &amp; TEXT($H3364,"00")</f>
        <v>202204</v>
      </c>
      <c r="G3364" s="1">
        <f>IFERROR(
  IF(ISNUMBER(SEARCH("平成",B3364)),
     1988 + VALUE(MID(B3364, SEARCH("平成",B3364) + 2, FIND("年", B3364) - SEARCH("平成",B3364) - 2)),
  IF(ISNUMBER(SEARCH("令和元年",B3364)),
     2019,
  IF(ISNUMBER(SEARCH("令和",B3364)),
     2018 + VALUE(MID(B3364, SEARCH("令和",B3364) + 2, FIND("年", B3364) - SEARCH("令和",B3364) - 2)),
  ""))),
"")</f>
        <v>2022</v>
      </c>
      <c r="H3364" s="1">
        <v>4</v>
      </c>
      <c r="I3364" s="5">
        <f>VALUE(RIGHT($E3364,LEN($E3364)-1))</f>
        <v>3</v>
      </c>
      <c r="J3364" s="1" t="s">
        <v>9265</v>
      </c>
      <c r="K3364" s="1" t="s">
        <v>11442</v>
      </c>
    </row>
    <row r="3365" spans="1:12" hidden="1" x14ac:dyDescent="0.2">
      <c r="A3365" s="1">
        <v>3364</v>
      </c>
      <c r="B3365" s="1" t="s">
        <v>3364</v>
      </c>
      <c r="C3365" s="1" t="str">
        <f>IFERROR(VLOOKUP(B3365,Merged!E:G,3,FALSE),"")</f>
        <v/>
      </c>
      <c r="E3365" s="1" t="s">
        <v>6564</v>
      </c>
      <c r="F3365" s="1" t="str">
        <f>TEXT($G3365,"0000") &amp; TEXT($H3365,"00")</f>
        <v>202204</v>
      </c>
      <c r="G3365" s="1">
        <f>IFERROR(
  IF(ISNUMBER(SEARCH("平成",B3365)),
     1988 + VALUE(MID(B3365, SEARCH("平成",B3365) + 2, FIND("年", B3365) - SEARCH("平成",B3365) - 2)),
  IF(ISNUMBER(SEARCH("令和元年",B3365)),
     2019,
  IF(ISNUMBER(SEARCH("令和",B3365)),
     2018 + VALUE(MID(B3365, SEARCH("令和",B3365) + 2, FIND("年", B3365) - SEARCH("令和",B3365) - 2)),
  ""))),
"")</f>
        <v>2022</v>
      </c>
      <c r="H3365" s="1">
        <v>4</v>
      </c>
      <c r="I3365" s="5">
        <f>VALUE(RIGHT($E3365,LEN($E3365)-1))</f>
        <v>4</v>
      </c>
      <c r="J3365" s="1" t="s">
        <v>9266</v>
      </c>
      <c r="K3365" s="1" t="s">
        <v>11445</v>
      </c>
      <c r="L3365" s="1" t="s">
        <v>13118</v>
      </c>
    </row>
    <row r="3366" spans="1:12" hidden="1" x14ac:dyDescent="0.2">
      <c r="A3366" s="1">
        <v>3365</v>
      </c>
      <c r="B3366" s="1" t="s">
        <v>3365</v>
      </c>
      <c r="C3366" s="1" t="str">
        <f>IFERROR(VLOOKUP(B3366,Merged!E:G,3,FALSE),"")</f>
        <v/>
      </c>
      <c r="E3366" s="1" t="s">
        <v>6565</v>
      </c>
      <c r="F3366" s="1" t="str">
        <f>TEXT($G3366,"0000") &amp; TEXT($H3366,"00")</f>
        <v>202204</v>
      </c>
      <c r="G3366" s="1">
        <f>IFERROR(
  IF(ISNUMBER(SEARCH("平成",B3366)),
     1988 + VALUE(MID(B3366, SEARCH("平成",B3366) + 2, FIND("年", B3366) - SEARCH("平成",B3366) - 2)),
  IF(ISNUMBER(SEARCH("令和元年",B3366)),
     2019,
  IF(ISNUMBER(SEARCH("令和",B3366)),
     2018 + VALUE(MID(B3366, SEARCH("令和",B3366) + 2, FIND("年", B3366) - SEARCH("令和",B3366) - 2)),
  ""))),
"")</f>
        <v>2022</v>
      </c>
      <c r="H3366" s="1">
        <v>4</v>
      </c>
      <c r="I3366" s="5">
        <f>VALUE(RIGHT($E3366,LEN($E3366)-1))</f>
        <v>5</v>
      </c>
      <c r="J3366" s="1" t="s">
        <v>9267</v>
      </c>
      <c r="K3366" s="1" t="s">
        <v>11443</v>
      </c>
      <c r="L3366" s="1" t="s">
        <v>13544</v>
      </c>
    </row>
    <row r="3367" spans="1:12" hidden="1" x14ac:dyDescent="0.2">
      <c r="A3367" s="1">
        <v>3366</v>
      </c>
      <c r="B3367" s="1" t="s">
        <v>3366</v>
      </c>
      <c r="C3367" s="1" t="str">
        <f>IFERROR(VLOOKUP(B3367,Merged!E:G,3,FALSE),"")</f>
        <v/>
      </c>
      <c r="E3367" s="1" t="s">
        <v>6566</v>
      </c>
      <c r="F3367" s="1" t="str">
        <f>TEXT($G3367,"0000") &amp; TEXT($H3367,"00")</f>
        <v>202204</v>
      </c>
      <c r="G3367" s="1">
        <f>IFERROR(
  IF(ISNUMBER(SEARCH("平成",B3367)),
     1988 + VALUE(MID(B3367, SEARCH("平成",B3367) + 2, FIND("年", B3367) - SEARCH("平成",B3367) - 2)),
  IF(ISNUMBER(SEARCH("令和元年",B3367)),
     2019,
  IF(ISNUMBER(SEARCH("令和",B3367)),
     2018 + VALUE(MID(B3367, SEARCH("令和",B3367) + 2, FIND("年", B3367) - SEARCH("令和",B3367) - 2)),
  ""))),
"")</f>
        <v>2022</v>
      </c>
      <c r="H3367" s="1">
        <v>4</v>
      </c>
      <c r="I3367" s="5">
        <f>VALUE(RIGHT($E3367,LEN($E3367)-1))</f>
        <v>6</v>
      </c>
      <c r="J3367" s="1" t="s">
        <v>9268</v>
      </c>
      <c r="K3367" s="1" t="s">
        <v>11445</v>
      </c>
      <c r="L3367" s="1" t="s">
        <v>13545</v>
      </c>
    </row>
    <row r="3368" spans="1:12" hidden="1" x14ac:dyDescent="0.2">
      <c r="A3368" s="1">
        <v>3367</v>
      </c>
      <c r="B3368" s="1" t="s">
        <v>3367</v>
      </c>
      <c r="C3368" s="1" t="str">
        <f>IFERROR(VLOOKUP(B3368,Merged!E:G,3,FALSE),"")</f>
        <v/>
      </c>
      <c r="E3368" s="1" t="s">
        <v>6567</v>
      </c>
      <c r="F3368" s="1" t="str">
        <f>TEXT($G3368,"0000") &amp; TEXT($H3368,"00")</f>
        <v>202204</v>
      </c>
      <c r="G3368" s="1">
        <f>IFERROR(
  IF(ISNUMBER(SEARCH("平成",B3368)),
     1988 + VALUE(MID(B3368, SEARCH("平成",B3368) + 2, FIND("年", B3368) - SEARCH("平成",B3368) - 2)),
  IF(ISNUMBER(SEARCH("令和元年",B3368)),
     2019,
  IF(ISNUMBER(SEARCH("令和",B3368)),
     2018 + VALUE(MID(B3368, SEARCH("令和",B3368) + 2, FIND("年", B3368) - SEARCH("令和",B3368) - 2)),
  ""))),
"")</f>
        <v>2022</v>
      </c>
      <c r="H3368" s="1">
        <v>4</v>
      </c>
      <c r="I3368" s="5">
        <f>VALUE(RIGHT($E3368,LEN($E3368)-1))</f>
        <v>7</v>
      </c>
      <c r="J3368" s="1" t="s">
        <v>9269</v>
      </c>
      <c r="K3368" s="1" t="s">
        <v>11444</v>
      </c>
      <c r="L3368" s="1" t="s">
        <v>11591</v>
      </c>
    </row>
    <row r="3369" spans="1:12" hidden="1" x14ac:dyDescent="0.2">
      <c r="A3369" s="1">
        <v>3368</v>
      </c>
      <c r="B3369" s="1" t="s">
        <v>3368</v>
      </c>
      <c r="C3369" s="1" t="str">
        <f>IFERROR(VLOOKUP(B3369,Merged!E:G,3,FALSE),"")</f>
        <v/>
      </c>
      <c r="E3369" s="1" t="s">
        <v>6568</v>
      </c>
      <c r="F3369" s="1" t="str">
        <f>TEXT($G3369,"0000") &amp; TEXT($H3369,"00")</f>
        <v>202204</v>
      </c>
      <c r="G3369" s="1">
        <f>IFERROR(
  IF(ISNUMBER(SEARCH("平成",B3369)),
     1988 + VALUE(MID(B3369, SEARCH("平成",B3369) + 2, FIND("年", B3369) - SEARCH("平成",B3369) - 2)),
  IF(ISNUMBER(SEARCH("令和元年",B3369)),
     2019,
  IF(ISNUMBER(SEARCH("令和",B3369)),
     2018 + VALUE(MID(B3369, SEARCH("令和",B3369) + 2, FIND("年", B3369) - SEARCH("令和",B3369) - 2)),
  ""))),
"")</f>
        <v>2022</v>
      </c>
      <c r="H3369" s="1">
        <v>4</v>
      </c>
      <c r="I3369" s="5">
        <f>VALUE(RIGHT($E3369,LEN($E3369)-1))</f>
        <v>8</v>
      </c>
      <c r="J3369" s="1" t="s">
        <v>7173</v>
      </c>
      <c r="K3369" s="1" t="s">
        <v>11445</v>
      </c>
      <c r="L3369" s="1" t="s">
        <v>11929</v>
      </c>
    </row>
    <row r="3370" spans="1:12" hidden="1" x14ac:dyDescent="0.2">
      <c r="A3370" s="1">
        <v>3369</v>
      </c>
      <c r="B3370" s="1" t="s">
        <v>3369</v>
      </c>
      <c r="C3370" s="1" t="str">
        <f>IFERROR(VLOOKUP(B3370,Merged!E:G,3,FALSE),"")</f>
        <v/>
      </c>
      <c r="E3370" s="1" t="s">
        <v>6569</v>
      </c>
      <c r="F3370" s="1" t="str">
        <f>TEXT($G3370,"0000") &amp; TEXT($H3370,"00")</f>
        <v>202204</v>
      </c>
      <c r="G3370" s="1">
        <f>IFERROR(
  IF(ISNUMBER(SEARCH("平成",B3370)),
     1988 + VALUE(MID(B3370, SEARCH("平成",B3370) + 2, FIND("年", B3370) - SEARCH("平成",B3370) - 2)),
  IF(ISNUMBER(SEARCH("令和元年",B3370)),
     2019,
  IF(ISNUMBER(SEARCH("令和",B3370)),
     2018 + VALUE(MID(B3370, SEARCH("令和",B3370) + 2, FIND("年", B3370) - SEARCH("令和",B3370) - 2)),
  ""))),
"")</f>
        <v>2022</v>
      </c>
      <c r="H3370" s="1">
        <v>4</v>
      </c>
      <c r="I3370" s="5">
        <f>VALUE(RIGHT($E3370,LEN($E3370)-1))</f>
        <v>9</v>
      </c>
      <c r="J3370" s="1" t="s">
        <v>7561</v>
      </c>
      <c r="K3370" s="1" t="s">
        <v>11444</v>
      </c>
      <c r="L3370" s="1" t="s">
        <v>12250</v>
      </c>
    </row>
    <row r="3371" spans="1:12" hidden="1" x14ac:dyDescent="0.2">
      <c r="A3371" s="1">
        <v>3370</v>
      </c>
      <c r="B3371" s="1" t="s">
        <v>3370</v>
      </c>
      <c r="C3371" s="1" t="str">
        <f>IFERROR(VLOOKUP(B3371,Merged!E:G,3,FALSE),"")</f>
        <v/>
      </c>
      <c r="E3371" s="1" t="s">
        <v>6570</v>
      </c>
      <c r="F3371" s="1" t="str">
        <f>TEXT($G3371,"0000") &amp; TEXT($H3371,"00")</f>
        <v>202204</v>
      </c>
      <c r="G3371" s="1">
        <f>IFERROR(
  IF(ISNUMBER(SEARCH("平成",B3371)),
     1988 + VALUE(MID(B3371, SEARCH("平成",B3371) + 2, FIND("年", B3371) - SEARCH("平成",B3371) - 2)),
  IF(ISNUMBER(SEARCH("令和元年",B3371)),
     2019,
  IF(ISNUMBER(SEARCH("令和",B3371)),
     2018 + VALUE(MID(B3371, SEARCH("令和",B3371) + 2, FIND("年", B3371) - SEARCH("令和",B3371) - 2)),
  ""))),
"")</f>
        <v>2022</v>
      </c>
      <c r="H3371" s="1">
        <v>4</v>
      </c>
      <c r="I3371" s="5">
        <f>VALUE(RIGHT($E3371,LEN($E3371)-1))</f>
        <v>10</v>
      </c>
      <c r="J3371" s="1" t="s">
        <v>6802</v>
      </c>
      <c r="K3371" s="1" t="s">
        <v>11445</v>
      </c>
      <c r="L3371" s="1" t="s">
        <v>11604</v>
      </c>
    </row>
    <row r="3372" spans="1:12" hidden="1" x14ac:dyDescent="0.2">
      <c r="A3372" s="1">
        <v>3371</v>
      </c>
      <c r="B3372" s="1" t="s">
        <v>3371</v>
      </c>
      <c r="C3372" s="1" t="str">
        <f>IFERROR(VLOOKUP(B3372,Merged!E:G,3,FALSE),"")</f>
        <v/>
      </c>
      <c r="E3372" s="1" t="s">
        <v>6571</v>
      </c>
      <c r="F3372" s="1" t="str">
        <f>TEXT($G3372,"0000") &amp; TEXT($H3372,"00")</f>
        <v>202204</v>
      </c>
      <c r="G3372" s="1">
        <f>IFERROR(
  IF(ISNUMBER(SEARCH("平成",B3372)),
     1988 + VALUE(MID(B3372, SEARCH("平成",B3372) + 2, FIND("年", B3372) - SEARCH("平成",B3372) - 2)),
  IF(ISNUMBER(SEARCH("令和元年",B3372)),
     2019,
  IF(ISNUMBER(SEARCH("令和",B3372)),
     2018 + VALUE(MID(B3372, SEARCH("令和",B3372) + 2, FIND("年", B3372) - SEARCH("令和",B3372) - 2)),
  ""))),
"")</f>
        <v>2022</v>
      </c>
      <c r="H3372" s="1">
        <v>4</v>
      </c>
      <c r="I3372" s="5">
        <f>VALUE(RIGHT($E3372,LEN($E3372)-1))</f>
        <v>11</v>
      </c>
      <c r="J3372" s="1" t="s">
        <v>7248</v>
      </c>
      <c r="K3372" s="1" t="s">
        <v>11445</v>
      </c>
      <c r="L3372" s="1" t="s">
        <v>11476</v>
      </c>
    </row>
    <row r="3373" spans="1:12" hidden="1" x14ac:dyDescent="0.2">
      <c r="A3373" s="1">
        <v>3372</v>
      </c>
      <c r="B3373" s="1" t="s">
        <v>3372</v>
      </c>
      <c r="C3373" s="1" t="str">
        <f>IFERROR(VLOOKUP(B3373,Merged!E:G,3,FALSE),"")</f>
        <v/>
      </c>
      <c r="D3373" s="4" t="s">
        <v>15125</v>
      </c>
      <c r="E3373" s="1" t="s">
        <v>6572</v>
      </c>
      <c r="F3373" s="1" t="str">
        <f>TEXT($G3373,"0000") &amp; TEXT($H3373,"00")</f>
        <v>202204</v>
      </c>
      <c r="G3373" s="1">
        <f>IFERROR(
  IF(ISNUMBER(SEARCH("平成",B3373)),
     1988 + VALUE(MID(B3373, SEARCH("平成",B3373) + 2, FIND("年", B3373) - SEARCH("平成",B3373) - 2)),
  IF(ISNUMBER(SEARCH("令和元年",B3373)),
     2019,
  IF(ISNUMBER(SEARCH("令和",B3373)),
     2018 + VALUE(MID(B3373, SEARCH("令和",B3373) + 2, FIND("年", B3373) - SEARCH("令和",B3373) - 2)),
  ""))),
"")</f>
        <v>2022</v>
      </c>
      <c r="H3373" s="1">
        <v>4</v>
      </c>
      <c r="I3373" s="5">
        <f>VALUE(RIGHT($E3373,LEN($E3373)-1))</f>
        <v>12</v>
      </c>
      <c r="J3373" s="1" t="s">
        <v>8236</v>
      </c>
      <c r="K3373" s="1" t="s">
        <v>11445</v>
      </c>
      <c r="L3373" s="1" t="s">
        <v>11453</v>
      </c>
    </row>
    <row r="3374" spans="1:12" hidden="1" x14ac:dyDescent="0.2">
      <c r="A3374" s="1">
        <v>3373</v>
      </c>
      <c r="B3374" s="1" t="s">
        <v>3373</v>
      </c>
      <c r="C3374" s="1" t="str">
        <f>IFERROR(VLOOKUP(B3374,Merged!E:G,3,FALSE),"")</f>
        <v/>
      </c>
      <c r="E3374" s="1" t="s">
        <v>6573</v>
      </c>
      <c r="F3374" s="1" t="str">
        <f>TEXT($G3374,"0000") &amp; TEXT($H3374,"00")</f>
        <v>202204</v>
      </c>
      <c r="G3374" s="1">
        <f>IFERROR(
  IF(ISNUMBER(SEARCH("平成",B3374)),
     1988 + VALUE(MID(B3374, SEARCH("平成",B3374) + 2, FIND("年", B3374) - SEARCH("平成",B3374) - 2)),
  IF(ISNUMBER(SEARCH("令和元年",B3374)),
     2019,
  IF(ISNUMBER(SEARCH("令和",B3374)),
     2018 + VALUE(MID(B3374, SEARCH("令和",B3374) + 2, FIND("年", B3374) - SEARCH("令和",B3374) - 2)),
  ""))),
"")</f>
        <v>2022</v>
      </c>
      <c r="H3374" s="1">
        <v>4</v>
      </c>
      <c r="I3374" s="5">
        <f>VALUE(RIGHT($E3374,LEN($E3374)-1))</f>
        <v>13</v>
      </c>
      <c r="J3374" s="1" t="s">
        <v>9270</v>
      </c>
      <c r="K3374" s="1" t="s">
        <v>11444</v>
      </c>
      <c r="L3374" s="1" t="s">
        <v>13546</v>
      </c>
    </row>
    <row r="3375" spans="1:12" hidden="1" x14ac:dyDescent="0.2">
      <c r="A3375" s="1">
        <v>3374</v>
      </c>
      <c r="B3375" s="1" t="s">
        <v>3374</v>
      </c>
      <c r="C3375" s="1" t="str">
        <f>IFERROR(VLOOKUP(B3375,Merged!E:G,3,FALSE),"")</f>
        <v/>
      </c>
      <c r="E3375" s="1" t="s">
        <v>6574</v>
      </c>
      <c r="F3375" s="1" t="str">
        <f>TEXT($G3375,"0000") &amp; TEXT($H3375,"00")</f>
        <v>202204</v>
      </c>
      <c r="G3375" s="1">
        <f>IFERROR(
  IF(ISNUMBER(SEARCH("平成",B3375)),
     1988 + VALUE(MID(B3375, SEARCH("平成",B3375) + 2, FIND("年", B3375) - SEARCH("平成",B3375) - 2)),
  IF(ISNUMBER(SEARCH("令和元年",B3375)),
     2019,
  IF(ISNUMBER(SEARCH("令和",B3375)),
     2018 + VALUE(MID(B3375, SEARCH("令和",B3375) + 2, FIND("年", B3375) - SEARCH("令和",B3375) - 2)),
  ""))),
"")</f>
        <v>2022</v>
      </c>
      <c r="H3375" s="1">
        <v>4</v>
      </c>
      <c r="I3375" s="5">
        <f>VALUE(RIGHT($E3375,LEN($E3375)-1))</f>
        <v>14</v>
      </c>
      <c r="J3375" s="1" t="s">
        <v>9271</v>
      </c>
      <c r="K3375" s="1" t="s">
        <v>11445</v>
      </c>
      <c r="L3375" s="1" t="s">
        <v>12772</v>
      </c>
    </row>
    <row r="3376" spans="1:12" hidden="1" x14ac:dyDescent="0.2">
      <c r="A3376" s="1">
        <v>3375</v>
      </c>
      <c r="B3376" s="1" t="s">
        <v>3375</v>
      </c>
      <c r="C3376" s="1" t="str">
        <f>IFERROR(VLOOKUP(B3376,Merged!E:G,3,FALSE),"")</f>
        <v/>
      </c>
      <c r="E3376" s="1" t="s">
        <v>6575</v>
      </c>
      <c r="F3376" s="1" t="str">
        <f>TEXT($G3376,"0000") &amp; TEXT($H3376,"00")</f>
        <v>202204</v>
      </c>
      <c r="G3376" s="1">
        <f>IFERROR(
  IF(ISNUMBER(SEARCH("平成",B3376)),
     1988 + VALUE(MID(B3376, SEARCH("平成",B3376) + 2, FIND("年", B3376) - SEARCH("平成",B3376) - 2)),
  IF(ISNUMBER(SEARCH("令和元年",B3376)),
     2019,
  IF(ISNUMBER(SEARCH("令和",B3376)),
     2018 + VALUE(MID(B3376, SEARCH("令和",B3376) + 2, FIND("年", B3376) - SEARCH("令和",B3376) - 2)),
  ""))),
"")</f>
        <v>2022</v>
      </c>
      <c r="H3376" s="1">
        <v>4</v>
      </c>
      <c r="I3376" s="5">
        <f>VALUE(RIGHT($E3376,LEN($E3376)-1))</f>
        <v>15</v>
      </c>
      <c r="J3376" s="1" t="s">
        <v>7252</v>
      </c>
      <c r="K3376" s="1" t="s">
        <v>11443</v>
      </c>
      <c r="L3376" s="1" t="s">
        <v>11823</v>
      </c>
    </row>
    <row r="3377" spans="1:12" hidden="1" x14ac:dyDescent="0.2">
      <c r="A3377" s="1">
        <v>3376</v>
      </c>
      <c r="B3377" s="1" t="s">
        <v>3376</v>
      </c>
      <c r="C3377" s="1" t="str">
        <f>IFERROR(VLOOKUP(B3377,Merged!E:G,3,FALSE),"")</f>
        <v/>
      </c>
      <c r="E3377" s="1" t="s">
        <v>6576</v>
      </c>
      <c r="F3377" s="1" t="str">
        <f>TEXT($G3377,"0000") &amp; TEXT($H3377,"00")</f>
        <v>202204</v>
      </c>
      <c r="G3377" s="1">
        <f>IFERROR(
  IF(ISNUMBER(SEARCH("平成",B3377)),
     1988 + VALUE(MID(B3377, SEARCH("平成",B3377) + 2, FIND("年", B3377) - SEARCH("平成",B3377) - 2)),
  IF(ISNUMBER(SEARCH("令和元年",B3377)),
     2019,
  IF(ISNUMBER(SEARCH("令和",B3377)),
     2018 + VALUE(MID(B3377, SEARCH("令和",B3377) + 2, FIND("年", B3377) - SEARCH("令和",B3377) - 2)),
  ""))),
"")</f>
        <v>2022</v>
      </c>
      <c r="H3377" s="1">
        <v>4</v>
      </c>
      <c r="I3377" s="5">
        <f>VALUE(RIGHT($E3377,LEN($E3377)-1))</f>
        <v>16</v>
      </c>
      <c r="J3377" s="1" t="s">
        <v>8134</v>
      </c>
      <c r="K3377" s="1" t="s">
        <v>11445</v>
      </c>
      <c r="L3377" s="1" t="s">
        <v>12726</v>
      </c>
    </row>
    <row r="3378" spans="1:12" hidden="1" x14ac:dyDescent="0.2">
      <c r="A3378" s="1">
        <v>3377</v>
      </c>
      <c r="B3378" s="1" t="s">
        <v>3377</v>
      </c>
      <c r="C3378" s="1" t="str">
        <f>IFERROR(VLOOKUP(B3378,Merged!E:G,3,FALSE),"")</f>
        <v/>
      </c>
      <c r="D3378" s="4" t="s">
        <v>15125</v>
      </c>
      <c r="E3378" s="1" t="s">
        <v>6577</v>
      </c>
      <c r="F3378" s="1" t="str">
        <f>TEXT($G3378,"0000") &amp; TEXT($H3378,"00")</f>
        <v>202204</v>
      </c>
      <c r="G3378" s="1">
        <f>IFERROR(
  IF(ISNUMBER(SEARCH("平成",B3378)),
     1988 + VALUE(MID(B3378, SEARCH("平成",B3378) + 2, FIND("年", B3378) - SEARCH("平成",B3378) - 2)),
  IF(ISNUMBER(SEARCH("令和元年",B3378)),
     2019,
  IF(ISNUMBER(SEARCH("令和",B3378)),
     2018 + VALUE(MID(B3378, SEARCH("令和",B3378) + 2, FIND("年", B3378) - SEARCH("令和",B3378) - 2)),
  ""))),
"")</f>
        <v>2022</v>
      </c>
      <c r="H3378" s="1">
        <v>4</v>
      </c>
      <c r="I3378" s="5">
        <f>VALUE(RIGHT($E3378,LEN($E3378)-1))</f>
        <v>17</v>
      </c>
      <c r="J3378" s="1" t="s">
        <v>6655</v>
      </c>
      <c r="K3378" s="1" t="s">
        <v>11445</v>
      </c>
      <c r="L3378" s="1" t="s">
        <v>11459</v>
      </c>
    </row>
    <row r="3379" spans="1:12" hidden="1" x14ac:dyDescent="0.2">
      <c r="A3379" s="1">
        <v>3378</v>
      </c>
      <c r="B3379" s="1" t="s">
        <v>3378</v>
      </c>
      <c r="C3379" s="1" t="str">
        <f>IFERROR(VLOOKUP(B3379,Merged!E:G,3,FALSE),"")</f>
        <v/>
      </c>
      <c r="E3379" s="1" t="s">
        <v>6578</v>
      </c>
      <c r="F3379" s="1" t="str">
        <f>TEXT($G3379,"0000") &amp; TEXT($H3379,"00")</f>
        <v>202204</v>
      </c>
      <c r="G3379" s="1">
        <f>IFERROR(
  IF(ISNUMBER(SEARCH("平成",B3379)),
     1988 + VALUE(MID(B3379, SEARCH("平成",B3379) + 2, FIND("年", B3379) - SEARCH("平成",B3379) - 2)),
  IF(ISNUMBER(SEARCH("令和元年",B3379)),
     2019,
  IF(ISNUMBER(SEARCH("令和",B3379)),
     2018 + VALUE(MID(B3379, SEARCH("令和",B3379) + 2, FIND("年", B3379) - SEARCH("令和",B3379) - 2)),
  ""))),
"")</f>
        <v>2022</v>
      </c>
      <c r="H3379" s="1">
        <v>4</v>
      </c>
      <c r="I3379" s="5">
        <f>VALUE(RIGHT($E3379,LEN($E3379)-1))</f>
        <v>18</v>
      </c>
      <c r="J3379" s="1" t="s">
        <v>9272</v>
      </c>
      <c r="K3379" s="1" t="s">
        <v>11442</v>
      </c>
      <c r="L3379" s="1" t="s">
        <v>13547</v>
      </c>
    </row>
    <row r="3380" spans="1:12" hidden="1" x14ac:dyDescent="0.2">
      <c r="A3380" s="1">
        <v>3379</v>
      </c>
      <c r="B3380" s="1" t="s">
        <v>3379</v>
      </c>
      <c r="C3380" s="1" t="str">
        <f>IFERROR(VLOOKUP(B3380,Merged!E:G,3,FALSE),"")</f>
        <v/>
      </c>
      <c r="E3380" s="1" t="s">
        <v>6579</v>
      </c>
      <c r="F3380" s="1" t="str">
        <f>TEXT($G3380,"0000") &amp; TEXT($H3380,"00")</f>
        <v>202204</v>
      </c>
      <c r="G3380" s="1">
        <f>IFERROR(
  IF(ISNUMBER(SEARCH("平成",B3380)),
     1988 + VALUE(MID(B3380, SEARCH("平成",B3380) + 2, FIND("年", B3380) - SEARCH("平成",B3380) - 2)),
  IF(ISNUMBER(SEARCH("令和元年",B3380)),
     2019,
  IF(ISNUMBER(SEARCH("令和",B3380)),
     2018 + VALUE(MID(B3380, SEARCH("令和",B3380) + 2, FIND("年", B3380) - SEARCH("令和",B3380) - 2)),
  ""))),
"")</f>
        <v>2022</v>
      </c>
      <c r="H3380" s="1">
        <v>4</v>
      </c>
      <c r="I3380" s="5">
        <f>VALUE(RIGHT($E3380,LEN($E3380)-1))</f>
        <v>19</v>
      </c>
      <c r="J3380" s="1" t="s">
        <v>7255</v>
      </c>
      <c r="K3380" s="1" t="s">
        <v>11442</v>
      </c>
      <c r="L3380" s="1" t="s">
        <v>11997</v>
      </c>
    </row>
    <row r="3381" spans="1:12" hidden="1" x14ac:dyDescent="0.2">
      <c r="A3381" s="1">
        <v>3380</v>
      </c>
      <c r="B3381" s="1" t="s">
        <v>3380</v>
      </c>
      <c r="C3381" s="1" t="str">
        <f>IFERROR(VLOOKUP(B3381,Merged!E:G,3,FALSE),"")</f>
        <v/>
      </c>
      <c r="E3381" s="1" t="s">
        <v>6580</v>
      </c>
      <c r="F3381" s="1" t="str">
        <f>TEXT($G3381,"0000") &amp; TEXT($H3381,"00")</f>
        <v>202204</v>
      </c>
      <c r="G3381" s="1">
        <f>IFERROR(
  IF(ISNUMBER(SEARCH("平成",B3381)),
     1988 + VALUE(MID(B3381, SEARCH("平成",B3381) + 2, FIND("年", B3381) - SEARCH("平成",B3381) - 2)),
  IF(ISNUMBER(SEARCH("令和元年",B3381)),
     2019,
  IF(ISNUMBER(SEARCH("令和",B3381)),
     2018 + VALUE(MID(B3381, SEARCH("令和",B3381) + 2, FIND("年", B3381) - SEARCH("令和",B3381) - 2)),
  ""))),
"")</f>
        <v>2022</v>
      </c>
      <c r="H3381" s="1">
        <v>4</v>
      </c>
      <c r="I3381" s="5">
        <f>VALUE(RIGHT($E3381,LEN($E3381)-1))</f>
        <v>20</v>
      </c>
      <c r="J3381" s="1" t="s">
        <v>7682</v>
      </c>
      <c r="K3381" s="1" t="s">
        <v>11444</v>
      </c>
    </row>
    <row r="3382" spans="1:12" hidden="1" x14ac:dyDescent="0.2">
      <c r="A3382" s="1">
        <v>3381</v>
      </c>
      <c r="B3382" s="1" t="s">
        <v>3381</v>
      </c>
      <c r="C3382" s="1" t="str">
        <f>IFERROR(VLOOKUP(B3382,Merged!E:G,3,FALSE),"")</f>
        <v/>
      </c>
      <c r="E3382" s="1" t="s">
        <v>6581</v>
      </c>
      <c r="F3382" s="1" t="str">
        <f>TEXT($G3382,"0000") &amp; TEXT($H3382,"00")</f>
        <v>202204</v>
      </c>
      <c r="G3382" s="1">
        <f>IFERROR(
  IF(ISNUMBER(SEARCH("平成",B3382)),
     1988 + VALUE(MID(B3382, SEARCH("平成",B3382) + 2, FIND("年", B3382) - SEARCH("平成",B3382) - 2)),
  IF(ISNUMBER(SEARCH("令和元年",B3382)),
     2019,
  IF(ISNUMBER(SEARCH("令和",B3382)),
     2018 + VALUE(MID(B3382, SEARCH("令和",B3382) + 2, FIND("年", B3382) - SEARCH("令和",B3382) - 2)),
  ""))),
"")</f>
        <v>2022</v>
      </c>
      <c r="H3382" s="1">
        <v>4</v>
      </c>
      <c r="I3382" s="5">
        <f>VALUE(RIGHT($E3382,LEN($E3382)-1))</f>
        <v>21</v>
      </c>
      <c r="J3382" s="1" t="s">
        <v>9273</v>
      </c>
      <c r="K3382" s="1" t="s">
        <v>11444</v>
      </c>
      <c r="L3382" s="1" t="s">
        <v>12974</v>
      </c>
    </row>
    <row r="3383" spans="1:12" hidden="1" x14ac:dyDescent="0.2">
      <c r="A3383" s="1">
        <v>3382</v>
      </c>
      <c r="B3383" s="1" t="s">
        <v>3382</v>
      </c>
      <c r="C3383" s="1" t="str">
        <f>IFERROR(VLOOKUP(B3383,Merged!E:G,3,FALSE),"")</f>
        <v/>
      </c>
      <c r="E3383" s="1" t="s">
        <v>6582</v>
      </c>
      <c r="F3383" s="1" t="str">
        <f>TEXT($G3383,"0000") &amp; TEXT($H3383,"00")</f>
        <v>202204</v>
      </c>
      <c r="G3383" s="1">
        <f>IFERROR(
  IF(ISNUMBER(SEARCH("平成",B3383)),
     1988 + VALUE(MID(B3383, SEARCH("平成",B3383) + 2, FIND("年", B3383) - SEARCH("平成",B3383) - 2)),
  IF(ISNUMBER(SEARCH("令和元年",B3383)),
     2019,
  IF(ISNUMBER(SEARCH("令和",B3383)),
     2018 + VALUE(MID(B3383, SEARCH("令和",B3383) + 2, FIND("年", B3383) - SEARCH("令和",B3383) - 2)),
  ""))),
"")</f>
        <v>2022</v>
      </c>
      <c r="H3383" s="1">
        <v>4</v>
      </c>
      <c r="I3383" s="5">
        <f>VALUE(RIGHT($E3383,LEN($E3383)-1))</f>
        <v>22</v>
      </c>
      <c r="J3383" s="1" t="s">
        <v>9274</v>
      </c>
      <c r="K3383" s="1" t="s">
        <v>11445</v>
      </c>
    </row>
    <row r="3384" spans="1:12" hidden="1" x14ac:dyDescent="0.2">
      <c r="A3384" s="1">
        <v>3383</v>
      </c>
      <c r="B3384" s="1" t="s">
        <v>3383</v>
      </c>
      <c r="C3384" s="1" t="str">
        <f>IFERROR(VLOOKUP(B3384,Merged!E:G,3,FALSE),"")</f>
        <v/>
      </c>
      <c r="E3384" s="1" t="s">
        <v>6583</v>
      </c>
      <c r="F3384" s="1" t="str">
        <f>TEXT($G3384,"0000") &amp; TEXT($H3384,"00")</f>
        <v>202204</v>
      </c>
      <c r="G3384" s="1">
        <f>IFERROR(
  IF(ISNUMBER(SEARCH("平成",B3384)),
     1988 + VALUE(MID(B3384, SEARCH("平成",B3384) + 2, FIND("年", B3384) - SEARCH("平成",B3384) - 2)),
  IF(ISNUMBER(SEARCH("令和元年",B3384)),
     2019,
  IF(ISNUMBER(SEARCH("令和",B3384)),
     2018 + VALUE(MID(B3384, SEARCH("令和",B3384) + 2, FIND("年", B3384) - SEARCH("令和",B3384) - 2)),
  ""))),
"")</f>
        <v>2022</v>
      </c>
      <c r="H3384" s="1">
        <v>4</v>
      </c>
      <c r="I3384" s="5">
        <f>VALUE(RIGHT($E3384,LEN($E3384)-1))</f>
        <v>23</v>
      </c>
      <c r="J3384" s="1" t="s">
        <v>9275</v>
      </c>
      <c r="K3384" s="1" t="s">
        <v>11445</v>
      </c>
    </row>
    <row r="3385" spans="1:12" hidden="1" x14ac:dyDescent="0.2">
      <c r="A3385" s="1">
        <v>3384</v>
      </c>
      <c r="B3385" s="1" t="s">
        <v>3384</v>
      </c>
      <c r="C3385" s="1" t="str">
        <f>IFERROR(VLOOKUP(B3385,Merged!E:G,3,FALSE),"")</f>
        <v/>
      </c>
      <c r="E3385" s="1" t="s">
        <v>6584</v>
      </c>
      <c r="F3385" s="1" t="str">
        <f>TEXT($G3385,"0000") &amp; TEXT($H3385,"00")</f>
        <v>202204</v>
      </c>
      <c r="G3385" s="1">
        <f>IFERROR(
  IF(ISNUMBER(SEARCH("平成",B3385)),
     1988 + VALUE(MID(B3385, SEARCH("平成",B3385) + 2, FIND("年", B3385) - SEARCH("平成",B3385) - 2)),
  IF(ISNUMBER(SEARCH("令和元年",B3385)),
     2019,
  IF(ISNUMBER(SEARCH("令和",B3385)),
     2018 + VALUE(MID(B3385, SEARCH("令和",B3385) + 2, FIND("年", B3385) - SEARCH("令和",B3385) - 2)),
  ""))),
"")</f>
        <v>2022</v>
      </c>
      <c r="H3385" s="1">
        <v>4</v>
      </c>
      <c r="I3385" s="5">
        <f>VALUE(RIGHT($E3385,LEN($E3385)-1))</f>
        <v>24</v>
      </c>
      <c r="J3385" s="1" t="s">
        <v>8140</v>
      </c>
      <c r="K3385" s="1" t="s">
        <v>11444</v>
      </c>
      <c r="L3385" s="1" t="s">
        <v>12733</v>
      </c>
    </row>
    <row r="3386" spans="1:12" hidden="1" x14ac:dyDescent="0.2">
      <c r="A3386" s="1">
        <v>3385</v>
      </c>
      <c r="B3386" s="1" t="s">
        <v>3385</v>
      </c>
      <c r="C3386" s="1" t="str">
        <f>IFERROR(VLOOKUP(B3386,Merged!E:G,3,FALSE),"")</f>
        <v/>
      </c>
      <c r="E3386" s="1" t="s">
        <v>6585</v>
      </c>
      <c r="F3386" s="1" t="str">
        <f>TEXT($G3386,"0000") &amp; TEXT($H3386,"00")</f>
        <v>202204</v>
      </c>
      <c r="G3386" s="1">
        <f>IFERROR(
  IF(ISNUMBER(SEARCH("平成",B3386)),
     1988 + VALUE(MID(B3386, SEARCH("平成",B3386) + 2, FIND("年", B3386) - SEARCH("平成",B3386) - 2)),
  IF(ISNUMBER(SEARCH("令和元年",B3386)),
     2019,
  IF(ISNUMBER(SEARCH("令和",B3386)),
     2018 + VALUE(MID(B3386, SEARCH("令和",B3386) + 2, FIND("年", B3386) - SEARCH("令和",B3386) - 2)),
  ""))),
"")</f>
        <v>2022</v>
      </c>
      <c r="H3386" s="1">
        <v>4</v>
      </c>
      <c r="I3386" s="5">
        <f>VALUE(RIGHT($E3386,LEN($E3386)-1))</f>
        <v>25</v>
      </c>
      <c r="J3386" s="1" t="s">
        <v>9276</v>
      </c>
      <c r="K3386" s="1" t="s">
        <v>11444</v>
      </c>
      <c r="L3386" s="1" t="s">
        <v>13548</v>
      </c>
    </row>
    <row r="3387" spans="1:12" hidden="1" x14ac:dyDescent="0.2">
      <c r="A3387" s="1">
        <v>3386</v>
      </c>
      <c r="B3387" s="1" t="s">
        <v>3386</v>
      </c>
      <c r="C3387" s="1" t="str">
        <f>IFERROR(VLOOKUP(B3387,Merged!E:G,3,FALSE),"")</f>
        <v/>
      </c>
      <c r="E3387" s="1" t="s">
        <v>6586</v>
      </c>
      <c r="F3387" s="1" t="str">
        <f>TEXT($G3387,"0000") &amp; TEXT($H3387,"00")</f>
        <v>202204</v>
      </c>
      <c r="G3387" s="1">
        <f>IFERROR(
  IF(ISNUMBER(SEARCH("平成",B3387)),
     1988 + VALUE(MID(B3387, SEARCH("平成",B3387) + 2, FIND("年", B3387) - SEARCH("平成",B3387) - 2)),
  IF(ISNUMBER(SEARCH("令和元年",B3387)),
     2019,
  IF(ISNUMBER(SEARCH("令和",B3387)),
     2018 + VALUE(MID(B3387, SEARCH("令和",B3387) + 2, FIND("年", B3387) - SEARCH("令和",B3387) - 2)),
  ""))),
"")</f>
        <v>2022</v>
      </c>
      <c r="H3387" s="1">
        <v>4</v>
      </c>
      <c r="I3387" s="5">
        <f>VALUE(RIGHT($E3387,LEN($E3387)-1))</f>
        <v>26</v>
      </c>
      <c r="J3387" s="1" t="s">
        <v>7327</v>
      </c>
      <c r="K3387" s="1" t="s">
        <v>11442</v>
      </c>
      <c r="L3387" s="1" t="s">
        <v>12058</v>
      </c>
    </row>
    <row r="3388" spans="1:12" hidden="1" x14ac:dyDescent="0.2">
      <c r="A3388" s="1">
        <v>3387</v>
      </c>
      <c r="B3388" s="1" t="s">
        <v>3387</v>
      </c>
      <c r="C3388" s="1" t="str">
        <f>IFERROR(VLOOKUP(B3388,Merged!E:G,3,FALSE),"")</f>
        <v/>
      </c>
      <c r="E3388" s="1" t="s">
        <v>6587</v>
      </c>
      <c r="F3388" s="1" t="str">
        <f>TEXT($G3388,"0000") &amp; TEXT($H3388,"00")</f>
        <v>202204</v>
      </c>
      <c r="G3388" s="1">
        <f>IFERROR(
  IF(ISNUMBER(SEARCH("平成",B3388)),
     1988 + VALUE(MID(B3388, SEARCH("平成",B3388) + 2, FIND("年", B3388) - SEARCH("平成",B3388) - 2)),
  IF(ISNUMBER(SEARCH("令和元年",B3388)),
     2019,
  IF(ISNUMBER(SEARCH("令和",B3388)),
     2018 + VALUE(MID(B3388, SEARCH("令和",B3388) + 2, FIND("年", B3388) - SEARCH("令和",B3388) - 2)),
  ""))),
"")</f>
        <v>2022</v>
      </c>
      <c r="H3388" s="1">
        <v>4</v>
      </c>
      <c r="I3388" s="5">
        <f>VALUE(RIGHT($E3388,LEN($E3388)-1))</f>
        <v>27</v>
      </c>
      <c r="J3388" s="1" t="s">
        <v>8547</v>
      </c>
      <c r="K3388" s="1" t="s">
        <v>11442</v>
      </c>
    </row>
    <row r="3389" spans="1:12" hidden="1" x14ac:dyDescent="0.2">
      <c r="A3389" s="1">
        <v>3388</v>
      </c>
      <c r="B3389" s="1" t="s">
        <v>3388</v>
      </c>
      <c r="C3389" s="1" t="str">
        <f>IFERROR(VLOOKUP(B3389,Merged!E:G,3,FALSE),"")</f>
        <v/>
      </c>
      <c r="E3389" s="1" t="s">
        <v>6588</v>
      </c>
      <c r="F3389" s="1" t="str">
        <f>TEXT($G3389,"0000") &amp; TEXT($H3389,"00")</f>
        <v>202204</v>
      </c>
      <c r="G3389" s="1">
        <f>IFERROR(
  IF(ISNUMBER(SEARCH("平成",B3389)),
     1988 + VALUE(MID(B3389, SEARCH("平成",B3389) + 2, FIND("年", B3389) - SEARCH("平成",B3389) - 2)),
  IF(ISNUMBER(SEARCH("令和元年",B3389)),
     2019,
  IF(ISNUMBER(SEARCH("令和",B3389)),
     2018 + VALUE(MID(B3389, SEARCH("令和",B3389) + 2, FIND("年", B3389) - SEARCH("令和",B3389) - 2)),
  ""))),
"")</f>
        <v>2022</v>
      </c>
      <c r="H3389" s="1">
        <v>4</v>
      </c>
      <c r="I3389" s="5">
        <f>VALUE(RIGHT($E3389,LEN($E3389)-1))</f>
        <v>28</v>
      </c>
      <c r="J3389" s="1" t="s">
        <v>9277</v>
      </c>
      <c r="K3389" s="1" t="s">
        <v>11442</v>
      </c>
    </row>
    <row r="3390" spans="1:12" hidden="1" x14ac:dyDescent="0.2">
      <c r="A3390" s="1">
        <v>3389</v>
      </c>
      <c r="B3390" s="1" t="s">
        <v>3389</v>
      </c>
      <c r="C3390" s="1" t="str">
        <f>IFERROR(VLOOKUP(B3390,Merged!E:G,3,FALSE),"")</f>
        <v/>
      </c>
      <c r="E3390" s="1" t="s">
        <v>6589</v>
      </c>
      <c r="F3390" s="1" t="str">
        <f>TEXT($G3390,"0000") &amp; TEXT($H3390,"00")</f>
        <v>202204</v>
      </c>
      <c r="G3390" s="1">
        <f>IFERROR(
  IF(ISNUMBER(SEARCH("平成",B3390)),
     1988 + VALUE(MID(B3390, SEARCH("平成",B3390) + 2, FIND("年", B3390) - SEARCH("平成",B3390) - 2)),
  IF(ISNUMBER(SEARCH("令和元年",B3390)),
     2019,
  IF(ISNUMBER(SEARCH("令和",B3390)),
     2018 + VALUE(MID(B3390, SEARCH("令和",B3390) + 2, FIND("年", B3390) - SEARCH("令和",B3390) - 2)),
  ""))),
"")</f>
        <v>2022</v>
      </c>
      <c r="H3390" s="1">
        <v>4</v>
      </c>
      <c r="I3390" s="5">
        <f>VALUE(RIGHT($E3390,LEN($E3390)-1))</f>
        <v>29</v>
      </c>
      <c r="J3390" s="1" t="s">
        <v>7514</v>
      </c>
      <c r="K3390" s="1" t="s">
        <v>11442</v>
      </c>
    </row>
    <row r="3391" spans="1:12" hidden="1" x14ac:dyDescent="0.2">
      <c r="A3391" s="1">
        <v>3390</v>
      </c>
      <c r="B3391" s="1" t="s">
        <v>3390</v>
      </c>
      <c r="C3391" s="1" t="str">
        <f>IFERROR(VLOOKUP(B3391,Merged!E:G,3,FALSE),"")</f>
        <v/>
      </c>
      <c r="E3391" s="1" t="s">
        <v>6590</v>
      </c>
      <c r="F3391" s="1" t="str">
        <f>TEXT($G3391,"0000") &amp; TEXT($H3391,"00")</f>
        <v>202204</v>
      </c>
      <c r="G3391" s="1">
        <f>IFERROR(
  IF(ISNUMBER(SEARCH("平成",B3391)),
     1988 + VALUE(MID(B3391, SEARCH("平成",B3391) + 2, FIND("年", B3391) - SEARCH("平成",B3391) - 2)),
  IF(ISNUMBER(SEARCH("令和元年",B3391)),
     2019,
  IF(ISNUMBER(SEARCH("令和",B3391)),
     2018 + VALUE(MID(B3391, SEARCH("令和",B3391) + 2, FIND("年", B3391) - SEARCH("令和",B3391) - 2)),
  ""))),
"")</f>
        <v>2022</v>
      </c>
      <c r="H3391" s="1">
        <v>4</v>
      </c>
      <c r="I3391" s="5">
        <f>VALUE(RIGHT($E3391,LEN($E3391)-1))</f>
        <v>30</v>
      </c>
      <c r="J3391" s="1" t="s">
        <v>7399</v>
      </c>
      <c r="K3391" s="1" t="s">
        <v>11443</v>
      </c>
      <c r="L3391" s="1" t="s">
        <v>12116</v>
      </c>
    </row>
    <row r="3392" spans="1:12" hidden="1" x14ac:dyDescent="0.2">
      <c r="A3392" s="1">
        <v>3391</v>
      </c>
      <c r="B3392" s="1" t="s">
        <v>3391</v>
      </c>
      <c r="C3392" s="1" t="str">
        <f>IFERROR(VLOOKUP(B3392,Merged!E:G,3,FALSE),"")</f>
        <v/>
      </c>
      <c r="E3392" s="1" t="s">
        <v>6591</v>
      </c>
      <c r="F3392" s="1" t="str">
        <f>TEXT($G3392,"0000") &amp; TEXT($H3392,"00")</f>
        <v>202204</v>
      </c>
      <c r="G3392" s="1">
        <f>IFERROR(
  IF(ISNUMBER(SEARCH("平成",B3392)),
     1988 + VALUE(MID(B3392, SEARCH("平成",B3392) + 2, FIND("年", B3392) - SEARCH("平成",B3392) - 2)),
  IF(ISNUMBER(SEARCH("令和元年",B3392)),
     2019,
  IF(ISNUMBER(SEARCH("令和",B3392)),
     2018 + VALUE(MID(B3392, SEARCH("令和",B3392) + 2, FIND("年", B3392) - SEARCH("令和",B3392) - 2)),
  ""))),
"")</f>
        <v>2022</v>
      </c>
      <c r="H3392" s="1">
        <v>4</v>
      </c>
      <c r="I3392" s="5">
        <f>VALUE(RIGHT($E3392,LEN($E3392)-1))</f>
        <v>31</v>
      </c>
      <c r="J3392" s="1" t="s">
        <v>7749</v>
      </c>
      <c r="K3392" s="1" t="s">
        <v>11442</v>
      </c>
      <c r="L3392" s="1" t="s">
        <v>12417</v>
      </c>
    </row>
    <row r="3393" spans="1:12" hidden="1" x14ac:dyDescent="0.2">
      <c r="A3393" s="1">
        <v>3392</v>
      </c>
      <c r="B3393" s="1" t="s">
        <v>3392</v>
      </c>
      <c r="C3393" s="1" t="str">
        <f>IFERROR(VLOOKUP(B3393,Merged!E:G,3,FALSE),"")</f>
        <v/>
      </c>
      <c r="E3393" s="1" t="s">
        <v>6592</v>
      </c>
      <c r="F3393" s="1" t="str">
        <f>TEXT($G3393,"0000") &amp; TEXT($H3393,"00")</f>
        <v>202204</v>
      </c>
      <c r="G3393" s="1">
        <f>IFERROR(
  IF(ISNUMBER(SEARCH("平成",B3393)),
     1988 + VALUE(MID(B3393, SEARCH("平成",B3393) + 2, FIND("年", B3393) - SEARCH("平成",B3393) - 2)),
  IF(ISNUMBER(SEARCH("令和元年",B3393)),
     2019,
  IF(ISNUMBER(SEARCH("令和",B3393)),
     2018 + VALUE(MID(B3393, SEARCH("令和",B3393) + 2, FIND("年", B3393) - SEARCH("令和",B3393) - 2)),
  ""))),
"")</f>
        <v>2022</v>
      </c>
      <c r="H3393" s="1">
        <v>4</v>
      </c>
      <c r="I3393" s="5">
        <f>VALUE(RIGHT($E3393,LEN($E3393)-1))</f>
        <v>32</v>
      </c>
      <c r="J3393" s="1" t="s">
        <v>9278</v>
      </c>
      <c r="K3393" s="1" t="s">
        <v>11444</v>
      </c>
      <c r="L3393" s="1" t="s">
        <v>13439</v>
      </c>
    </row>
    <row r="3394" spans="1:12" hidden="1" x14ac:dyDescent="0.2">
      <c r="A3394" s="1">
        <v>3393</v>
      </c>
      <c r="B3394" s="1" t="s">
        <v>3393</v>
      </c>
      <c r="C3394" s="1" t="str">
        <f>IFERROR(VLOOKUP(B3394,Merged!E:G,3,FALSE),"")</f>
        <v/>
      </c>
      <c r="E3394" s="1" t="s">
        <v>6593</v>
      </c>
      <c r="F3394" s="1" t="str">
        <f>TEXT($G3394,"0000") &amp; TEXT($H3394,"00")</f>
        <v>202204</v>
      </c>
      <c r="G3394" s="1">
        <f>IFERROR(
  IF(ISNUMBER(SEARCH("平成",B3394)),
     1988 + VALUE(MID(B3394, SEARCH("平成",B3394) + 2, FIND("年", B3394) - SEARCH("平成",B3394) - 2)),
  IF(ISNUMBER(SEARCH("令和元年",B3394)),
     2019,
  IF(ISNUMBER(SEARCH("令和",B3394)),
     2018 + VALUE(MID(B3394, SEARCH("令和",B3394) + 2, FIND("年", B3394) - SEARCH("令和",B3394) - 2)),
  ""))),
"")</f>
        <v>2022</v>
      </c>
      <c r="H3394" s="1">
        <v>4</v>
      </c>
      <c r="I3394" s="5">
        <f>VALUE(RIGHT($E3394,LEN($E3394)-1))</f>
        <v>33</v>
      </c>
      <c r="J3394" s="1" t="s">
        <v>7266</v>
      </c>
      <c r="K3394" s="1" t="s">
        <v>11442</v>
      </c>
      <c r="L3394" s="1" t="s">
        <v>12007</v>
      </c>
    </row>
    <row r="3395" spans="1:12" hidden="1" x14ac:dyDescent="0.2">
      <c r="A3395" s="1">
        <v>3394</v>
      </c>
      <c r="B3395" s="1" t="s">
        <v>3394</v>
      </c>
      <c r="C3395" s="1" t="str">
        <f>IFERROR(VLOOKUP(B3395,Merged!E:G,3,FALSE),"")</f>
        <v/>
      </c>
      <c r="E3395" s="1" t="s">
        <v>6594</v>
      </c>
      <c r="F3395" s="1" t="str">
        <f>TEXT($G3395,"0000") &amp; TEXT($H3395,"00")</f>
        <v>202204</v>
      </c>
      <c r="G3395" s="1">
        <f>IFERROR(
  IF(ISNUMBER(SEARCH("平成",B3395)),
     1988 + VALUE(MID(B3395, SEARCH("平成",B3395) + 2, FIND("年", B3395) - SEARCH("平成",B3395) - 2)),
  IF(ISNUMBER(SEARCH("令和元年",B3395)),
     2019,
  IF(ISNUMBER(SEARCH("令和",B3395)),
     2018 + VALUE(MID(B3395, SEARCH("令和",B3395) + 2, FIND("年", B3395) - SEARCH("令和",B3395) - 2)),
  ""))),
"")</f>
        <v>2022</v>
      </c>
      <c r="H3395" s="1">
        <v>4</v>
      </c>
      <c r="I3395" s="5">
        <f>VALUE(RIGHT($E3395,LEN($E3395)-1))</f>
        <v>34</v>
      </c>
      <c r="J3395" s="1" t="s">
        <v>7267</v>
      </c>
      <c r="K3395" s="1" t="s">
        <v>11444</v>
      </c>
      <c r="L3395" s="1" t="s">
        <v>12008</v>
      </c>
    </row>
    <row r="3396" spans="1:12" hidden="1" x14ac:dyDescent="0.2">
      <c r="A3396" s="1">
        <v>3395</v>
      </c>
      <c r="B3396" s="1" t="s">
        <v>3395</v>
      </c>
      <c r="C3396" s="1" t="str">
        <f>IFERROR(VLOOKUP(B3396,Merged!E:G,3,FALSE),"")</f>
        <v/>
      </c>
      <c r="E3396" s="1" t="s">
        <v>6595</v>
      </c>
      <c r="F3396" s="1" t="str">
        <f>TEXT($G3396,"0000") &amp; TEXT($H3396,"00")</f>
        <v>202204</v>
      </c>
      <c r="G3396" s="1">
        <f>IFERROR(
  IF(ISNUMBER(SEARCH("平成",B3396)),
     1988 + VALUE(MID(B3396, SEARCH("平成",B3396) + 2, FIND("年", B3396) - SEARCH("平成",B3396) - 2)),
  IF(ISNUMBER(SEARCH("令和元年",B3396)),
     2019,
  IF(ISNUMBER(SEARCH("令和",B3396)),
     2018 + VALUE(MID(B3396, SEARCH("令和",B3396) + 2, FIND("年", B3396) - SEARCH("令和",B3396) - 2)),
  ""))),
"")</f>
        <v>2022</v>
      </c>
      <c r="H3396" s="1">
        <v>4</v>
      </c>
      <c r="I3396" s="5">
        <f>VALUE(RIGHT($E3396,LEN($E3396)-1))</f>
        <v>35</v>
      </c>
      <c r="J3396" s="1" t="s">
        <v>9279</v>
      </c>
      <c r="K3396" s="1" t="s">
        <v>11445</v>
      </c>
      <c r="L3396" s="1" t="s">
        <v>13549</v>
      </c>
    </row>
    <row r="3397" spans="1:12" hidden="1" x14ac:dyDescent="0.2">
      <c r="A3397" s="1">
        <v>3396</v>
      </c>
      <c r="B3397" s="1" t="s">
        <v>3396</v>
      </c>
      <c r="C3397" s="1" t="str">
        <f>IFERROR(VLOOKUP(B3397,Merged!E:G,3,FALSE),"")</f>
        <v/>
      </c>
      <c r="E3397" s="1" t="s">
        <v>6596</v>
      </c>
      <c r="F3397" s="1" t="str">
        <f>TEXT($G3397,"0000") &amp; TEXT($H3397,"00")</f>
        <v>202204</v>
      </c>
      <c r="G3397" s="1">
        <f>IFERROR(
  IF(ISNUMBER(SEARCH("平成",B3397)),
     1988 + VALUE(MID(B3397, SEARCH("平成",B3397) + 2, FIND("年", B3397) - SEARCH("平成",B3397) - 2)),
  IF(ISNUMBER(SEARCH("令和元年",B3397)),
     2019,
  IF(ISNUMBER(SEARCH("令和",B3397)),
     2018 + VALUE(MID(B3397, SEARCH("令和",B3397) + 2, FIND("年", B3397) - SEARCH("令和",B3397) - 2)),
  ""))),
"")</f>
        <v>2022</v>
      </c>
      <c r="H3397" s="1">
        <v>4</v>
      </c>
      <c r="I3397" s="5">
        <f>VALUE(RIGHT($E3397,LEN($E3397)-1))</f>
        <v>36</v>
      </c>
      <c r="J3397" s="1" t="s">
        <v>7207</v>
      </c>
      <c r="K3397" s="1" t="s">
        <v>11444</v>
      </c>
      <c r="L3397" s="1" t="s">
        <v>11960</v>
      </c>
    </row>
    <row r="3398" spans="1:12" hidden="1" x14ac:dyDescent="0.2">
      <c r="A3398" s="1">
        <v>3397</v>
      </c>
      <c r="B3398" s="1" t="s">
        <v>3397</v>
      </c>
      <c r="C3398" s="1" t="str">
        <f>IFERROR(VLOOKUP(B3398,Merged!E:G,3,FALSE),"")</f>
        <v/>
      </c>
      <c r="E3398" s="1" t="s">
        <v>6597</v>
      </c>
      <c r="F3398" s="1" t="str">
        <f>TEXT($G3398,"0000") &amp; TEXT($H3398,"00")</f>
        <v>202204</v>
      </c>
      <c r="G3398" s="1">
        <f>IFERROR(
  IF(ISNUMBER(SEARCH("平成",B3398)),
     1988 + VALUE(MID(B3398, SEARCH("平成",B3398) + 2, FIND("年", B3398) - SEARCH("平成",B3398) - 2)),
  IF(ISNUMBER(SEARCH("令和元年",B3398)),
     2019,
  IF(ISNUMBER(SEARCH("令和",B3398)),
     2018 + VALUE(MID(B3398, SEARCH("令和",B3398) + 2, FIND("年", B3398) - SEARCH("令和",B3398) - 2)),
  ""))),
"")</f>
        <v>2022</v>
      </c>
      <c r="H3398" s="1">
        <v>4</v>
      </c>
      <c r="I3398" s="5">
        <f>VALUE(RIGHT($E3398,LEN($E3398)-1))</f>
        <v>37</v>
      </c>
      <c r="J3398" s="1" t="s">
        <v>9280</v>
      </c>
      <c r="K3398" s="1" t="s">
        <v>11442</v>
      </c>
      <c r="L3398" s="1" t="s">
        <v>12697</v>
      </c>
    </row>
    <row r="3399" spans="1:12" hidden="1" x14ac:dyDescent="0.2">
      <c r="A3399" s="1">
        <v>3398</v>
      </c>
      <c r="B3399" s="1" t="s">
        <v>3398</v>
      </c>
      <c r="C3399" s="1" t="str">
        <f>IFERROR(VLOOKUP(B3399,Merged!E:G,3,FALSE),"")</f>
        <v/>
      </c>
      <c r="E3399" s="1" t="s">
        <v>6598</v>
      </c>
      <c r="F3399" s="1" t="str">
        <f>TEXT($G3399,"0000") &amp; TEXT($H3399,"00")</f>
        <v>202204</v>
      </c>
      <c r="G3399" s="1">
        <f>IFERROR(
  IF(ISNUMBER(SEARCH("平成",B3399)),
     1988 + VALUE(MID(B3399, SEARCH("平成",B3399) + 2, FIND("年", B3399) - SEARCH("平成",B3399) - 2)),
  IF(ISNUMBER(SEARCH("令和元年",B3399)),
     2019,
  IF(ISNUMBER(SEARCH("令和",B3399)),
     2018 + VALUE(MID(B3399, SEARCH("令和",B3399) + 2, FIND("年", B3399) - SEARCH("令和",B3399) - 2)),
  ""))),
"")</f>
        <v>2022</v>
      </c>
      <c r="H3399" s="1">
        <v>4</v>
      </c>
      <c r="I3399" s="5">
        <f>VALUE(RIGHT($E3399,LEN($E3399)-1))</f>
        <v>38</v>
      </c>
      <c r="J3399" s="1" t="s">
        <v>9281</v>
      </c>
      <c r="K3399" s="1" t="s">
        <v>11445</v>
      </c>
      <c r="L3399" s="1" t="s">
        <v>13550</v>
      </c>
    </row>
    <row r="3400" spans="1:12" hidden="1" x14ac:dyDescent="0.2">
      <c r="A3400" s="1">
        <v>3399</v>
      </c>
      <c r="B3400" s="1" t="s">
        <v>3399</v>
      </c>
      <c r="C3400" s="1" t="str">
        <f>IFERROR(VLOOKUP(B3400,Merged!E:G,3,FALSE),"")</f>
        <v/>
      </c>
      <c r="E3400" s="1" t="s">
        <v>6599</v>
      </c>
      <c r="F3400" s="1" t="str">
        <f>TEXT($G3400,"0000") &amp; TEXT($H3400,"00")</f>
        <v>202204</v>
      </c>
      <c r="G3400" s="1">
        <f>IFERROR(
  IF(ISNUMBER(SEARCH("平成",B3400)),
     1988 + VALUE(MID(B3400, SEARCH("平成",B3400) + 2, FIND("年", B3400) - SEARCH("平成",B3400) - 2)),
  IF(ISNUMBER(SEARCH("令和元年",B3400)),
     2019,
  IF(ISNUMBER(SEARCH("令和",B3400)),
     2018 + VALUE(MID(B3400, SEARCH("令和",B3400) + 2, FIND("年", B3400) - SEARCH("令和",B3400) - 2)),
  ""))),
"")</f>
        <v>2022</v>
      </c>
      <c r="H3400" s="1">
        <v>4</v>
      </c>
      <c r="I3400" s="5">
        <f>VALUE(RIGHT($E3400,LEN($E3400)-1))</f>
        <v>39</v>
      </c>
      <c r="J3400" s="1" t="s">
        <v>7208</v>
      </c>
      <c r="K3400" s="1" t="s">
        <v>11442</v>
      </c>
      <c r="L3400" s="1" t="s">
        <v>11961</v>
      </c>
    </row>
    <row r="3401" spans="1:12" hidden="1" x14ac:dyDescent="0.2">
      <c r="A3401" s="1">
        <v>3400</v>
      </c>
      <c r="B3401" s="1" t="s">
        <v>3400</v>
      </c>
      <c r="C3401" s="1" t="str">
        <f>IFERROR(VLOOKUP(B3401,Merged!E:G,3,FALSE),"")</f>
        <v/>
      </c>
      <c r="E3401" s="1" t="s">
        <v>6600</v>
      </c>
      <c r="F3401" s="1" t="str">
        <f>TEXT($G3401,"0000") &amp; TEXT($H3401,"00")</f>
        <v>202204</v>
      </c>
      <c r="G3401" s="1">
        <f>IFERROR(
  IF(ISNUMBER(SEARCH("平成",B3401)),
     1988 + VALUE(MID(B3401, SEARCH("平成",B3401) + 2, FIND("年", B3401) - SEARCH("平成",B3401) - 2)),
  IF(ISNUMBER(SEARCH("令和元年",B3401)),
     2019,
  IF(ISNUMBER(SEARCH("令和",B3401)),
     2018 + VALUE(MID(B3401, SEARCH("令和",B3401) + 2, FIND("年", B3401) - SEARCH("令和",B3401) - 2)),
  ""))),
"")</f>
        <v>2022</v>
      </c>
      <c r="H3401" s="1">
        <v>4</v>
      </c>
      <c r="I3401" s="5">
        <f>VALUE(RIGHT($E3401,LEN($E3401)-1))</f>
        <v>40</v>
      </c>
      <c r="J3401" s="1" t="s">
        <v>7273</v>
      </c>
      <c r="K3401" s="1" t="s">
        <v>11445</v>
      </c>
      <c r="L3401" s="1" t="s">
        <v>12014</v>
      </c>
    </row>
    <row r="3402" spans="1:12" hidden="1" x14ac:dyDescent="0.2">
      <c r="A3402" s="1">
        <v>3401</v>
      </c>
      <c r="B3402" s="1" t="s">
        <v>3401</v>
      </c>
      <c r="C3402" s="1" t="str">
        <f>IFERROR(VLOOKUP(B3402,Merged!E:G,3,FALSE),"")</f>
        <v/>
      </c>
      <c r="E3402" s="1" t="s">
        <v>6601</v>
      </c>
      <c r="F3402" s="1" t="str">
        <f>TEXT($G3402,"0000") &amp; TEXT($H3402,"00")</f>
        <v>202204</v>
      </c>
      <c r="G3402" s="1">
        <f>IFERROR(
  IF(ISNUMBER(SEARCH("平成",B3402)),
     1988 + VALUE(MID(B3402, SEARCH("平成",B3402) + 2, FIND("年", B3402) - SEARCH("平成",B3402) - 2)),
  IF(ISNUMBER(SEARCH("令和元年",B3402)),
     2019,
  IF(ISNUMBER(SEARCH("令和",B3402)),
     2018 + VALUE(MID(B3402, SEARCH("令和",B3402) + 2, FIND("年", B3402) - SEARCH("令和",B3402) - 2)),
  ""))),
"")</f>
        <v>2022</v>
      </c>
      <c r="H3402" s="1">
        <v>4</v>
      </c>
      <c r="I3402" s="5">
        <f>VALUE(RIGHT($E3402,LEN($E3402)-1))</f>
        <v>41</v>
      </c>
      <c r="J3402" s="1" t="s">
        <v>9282</v>
      </c>
      <c r="K3402" s="1" t="s">
        <v>11444</v>
      </c>
      <c r="L3402" s="1" t="s">
        <v>13551</v>
      </c>
    </row>
    <row r="3403" spans="1:12" hidden="1" x14ac:dyDescent="0.2">
      <c r="A3403" s="1">
        <v>3402</v>
      </c>
      <c r="B3403" s="1" t="s">
        <v>3402</v>
      </c>
      <c r="C3403" s="1" t="str">
        <f>IFERROR(VLOOKUP(B3403,Merged!E:G,3,FALSE),"")</f>
        <v/>
      </c>
      <c r="E3403" s="1" t="s">
        <v>6602</v>
      </c>
      <c r="F3403" s="1" t="str">
        <f>TEXT($G3403,"0000") &amp; TEXT($H3403,"00")</f>
        <v>202204</v>
      </c>
      <c r="G3403" s="1">
        <f>IFERROR(
  IF(ISNUMBER(SEARCH("平成",B3403)),
     1988 + VALUE(MID(B3403, SEARCH("平成",B3403) + 2, FIND("年", B3403) - SEARCH("平成",B3403) - 2)),
  IF(ISNUMBER(SEARCH("令和元年",B3403)),
     2019,
  IF(ISNUMBER(SEARCH("令和",B3403)),
     2018 + VALUE(MID(B3403, SEARCH("令和",B3403) + 2, FIND("年", B3403) - SEARCH("令和",B3403) - 2)),
  ""))),
"")</f>
        <v>2022</v>
      </c>
      <c r="H3403" s="1">
        <v>4</v>
      </c>
      <c r="I3403" s="5">
        <f>VALUE(RIGHT($E3403,LEN($E3403)-1))</f>
        <v>42</v>
      </c>
      <c r="J3403" s="1" t="s">
        <v>7275</v>
      </c>
      <c r="K3403" s="1" t="s">
        <v>11444</v>
      </c>
      <c r="L3403" s="1" t="s">
        <v>12016</v>
      </c>
    </row>
    <row r="3404" spans="1:12" hidden="1" x14ac:dyDescent="0.2">
      <c r="A3404" s="1">
        <v>3403</v>
      </c>
      <c r="B3404" s="1" t="s">
        <v>3403</v>
      </c>
      <c r="C3404" s="1" t="str">
        <f>IFERROR(VLOOKUP(B3404,Merged!E:G,3,FALSE),"")</f>
        <v/>
      </c>
      <c r="E3404" s="1" t="s">
        <v>6603</v>
      </c>
      <c r="F3404" s="1" t="str">
        <f>TEXT($G3404,"0000") &amp; TEXT($H3404,"00")</f>
        <v>202204</v>
      </c>
      <c r="G3404" s="1">
        <f>IFERROR(
  IF(ISNUMBER(SEARCH("平成",B3404)),
     1988 + VALUE(MID(B3404, SEARCH("平成",B3404) + 2, FIND("年", B3404) - SEARCH("平成",B3404) - 2)),
  IF(ISNUMBER(SEARCH("令和元年",B3404)),
     2019,
  IF(ISNUMBER(SEARCH("令和",B3404)),
     2018 + VALUE(MID(B3404, SEARCH("令和",B3404) + 2, FIND("年", B3404) - SEARCH("令和",B3404) - 2)),
  ""))),
"")</f>
        <v>2022</v>
      </c>
      <c r="H3404" s="1">
        <v>4</v>
      </c>
      <c r="I3404" s="5">
        <f>VALUE(RIGHT($E3404,LEN($E3404)-1))</f>
        <v>43</v>
      </c>
      <c r="J3404" s="1" t="s">
        <v>9283</v>
      </c>
      <c r="K3404" s="1" t="s">
        <v>11445</v>
      </c>
      <c r="L3404" s="1" t="s">
        <v>12376</v>
      </c>
    </row>
    <row r="3405" spans="1:12" hidden="1" x14ac:dyDescent="0.2">
      <c r="A3405" s="1">
        <v>3404</v>
      </c>
      <c r="B3405" s="1" t="s">
        <v>3404</v>
      </c>
      <c r="C3405" s="1" t="str">
        <f>IFERROR(VLOOKUP(B3405,Merged!E:G,3,FALSE),"")</f>
        <v/>
      </c>
      <c r="E3405" s="1" t="s">
        <v>6604</v>
      </c>
      <c r="F3405" s="1" t="str">
        <f>TEXT($G3405,"0000") &amp; TEXT($H3405,"00")</f>
        <v>202204</v>
      </c>
      <c r="G3405" s="1">
        <f>IFERROR(
  IF(ISNUMBER(SEARCH("平成",B3405)),
     1988 + VALUE(MID(B3405, SEARCH("平成",B3405) + 2, FIND("年", B3405) - SEARCH("平成",B3405) - 2)),
  IF(ISNUMBER(SEARCH("令和元年",B3405)),
     2019,
  IF(ISNUMBER(SEARCH("令和",B3405)),
     2018 + VALUE(MID(B3405, SEARCH("令和",B3405) + 2, FIND("年", B3405) - SEARCH("令和",B3405) - 2)),
  ""))),
"")</f>
        <v>2022</v>
      </c>
      <c r="H3405" s="1">
        <v>4</v>
      </c>
      <c r="I3405" s="5">
        <f>VALUE(RIGHT($E3405,LEN($E3405)-1))</f>
        <v>44</v>
      </c>
      <c r="J3405" s="1" t="s">
        <v>6841</v>
      </c>
      <c r="K3405" s="1" t="s">
        <v>11445</v>
      </c>
      <c r="L3405" s="1" t="s">
        <v>13552</v>
      </c>
    </row>
    <row r="3406" spans="1:12" hidden="1" x14ac:dyDescent="0.2">
      <c r="A3406" s="1">
        <v>3405</v>
      </c>
      <c r="B3406" s="1" t="s">
        <v>3405</v>
      </c>
      <c r="C3406" s="1" t="str">
        <f>IFERROR(VLOOKUP(B3406,Merged!E:G,3,FALSE),"")</f>
        <v/>
      </c>
      <c r="E3406" s="1" t="s">
        <v>6605</v>
      </c>
      <c r="F3406" s="1" t="str">
        <f>TEXT($G3406,"0000") &amp; TEXT($H3406,"00")</f>
        <v>202204</v>
      </c>
      <c r="G3406" s="1">
        <f>IFERROR(
  IF(ISNUMBER(SEARCH("平成",B3406)),
     1988 + VALUE(MID(B3406, SEARCH("平成",B3406) + 2, FIND("年", B3406) - SEARCH("平成",B3406) - 2)),
  IF(ISNUMBER(SEARCH("令和元年",B3406)),
     2019,
  IF(ISNUMBER(SEARCH("令和",B3406)),
     2018 + VALUE(MID(B3406, SEARCH("令和",B3406) + 2, FIND("年", B3406) - SEARCH("令和",B3406) - 2)),
  ""))),
"")</f>
        <v>2022</v>
      </c>
      <c r="H3406" s="1">
        <v>4</v>
      </c>
      <c r="I3406" s="5">
        <f>VALUE(RIGHT($E3406,LEN($E3406)-1))</f>
        <v>45</v>
      </c>
      <c r="J3406" s="1" t="s">
        <v>8048</v>
      </c>
      <c r="K3406" s="1" t="s">
        <v>11443</v>
      </c>
      <c r="L3406" s="1" t="s">
        <v>12661</v>
      </c>
    </row>
    <row r="3407" spans="1:12" hidden="1" x14ac:dyDescent="0.2">
      <c r="A3407" s="1">
        <v>3406</v>
      </c>
      <c r="B3407" s="1" t="s">
        <v>3406</v>
      </c>
      <c r="C3407" s="1" t="str">
        <f>IFERROR(VLOOKUP(B3407,Merged!E:G,3,FALSE),"")</f>
        <v/>
      </c>
      <c r="E3407" s="1" t="s">
        <v>6606</v>
      </c>
      <c r="F3407" s="1" t="str">
        <f>TEXT($G3407,"0000") &amp; TEXT($H3407,"00")</f>
        <v>202204</v>
      </c>
      <c r="G3407" s="1">
        <f>IFERROR(
  IF(ISNUMBER(SEARCH("平成",B3407)),
     1988 + VALUE(MID(B3407, SEARCH("平成",B3407) + 2, FIND("年", B3407) - SEARCH("平成",B3407) - 2)),
  IF(ISNUMBER(SEARCH("令和元年",B3407)),
     2019,
  IF(ISNUMBER(SEARCH("令和",B3407)),
     2018 + VALUE(MID(B3407, SEARCH("令和",B3407) + 2, FIND("年", B3407) - SEARCH("令和",B3407) - 2)),
  ""))),
"")</f>
        <v>2022</v>
      </c>
      <c r="H3407" s="1">
        <v>4</v>
      </c>
      <c r="I3407" s="5">
        <f>VALUE(RIGHT($E3407,LEN($E3407)-1))</f>
        <v>46</v>
      </c>
      <c r="J3407" s="1" t="s">
        <v>9284</v>
      </c>
      <c r="K3407" s="1" t="s">
        <v>11445</v>
      </c>
      <c r="L3407" s="1" t="s">
        <v>13269</v>
      </c>
    </row>
    <row r="3408" spans="1:12" hidden="1" x14ac:dyDescent="0.2">
      <c r="A3408" s="1">
        <v>3407</v>
      </c>
      <c r="B3408" s="1" t="s">
        <v>3407</v>
      </c>
      <c r="C3408" s="1" t="str">
        <f>IFERROR(VLOOKUP(B3408,Merged!E:G,3,FALSE),"")</f>
        <v/>
      </c>
      <c r="E3408" s="1" t="s">
        <v>6607</v>
      </c>
      <c r="F3408" s="1" t="str">
        <f>TEXT($G3408,"0000") &amp; TEXT($H3408,"00")</f>
        <v>202204</v>
      </c>
      <c r="G3408" s="1">
        <f>IFERROR(
  IF(ISNUMBER(SEARCH("平成",B3408)),
     1988 + VALUE(MID(B3408, SEARCH("平成",B3408) + 2, FIND("年", B3408) - SEARCH("平成",B3408) - 2)),
  IF(ISNUMBER(SEARCH("令和元年",B3408)),
     2019,
  IF(ISNUMBER(SEARCH("令和",B3408)),
     2018 + VALUE(MID(B3408, SEARCH("令和",B3408) + 2, FIND("年", B3408) - SEARCH("令和",B3408) - 2)),
  ""))),
"")</f>
        <v>2022</v>
      </c>
      <c r="H3408" s="1">
        <v>4</v>
      </c>
      <c r="I3408" s="5">
        <f>VALUE(RIGHT($E3408,LEN($E3408)-1))</f>
        <v>47</v>
      </c>
      <c r="J3408" s="1" t="s">
        <v>9285</v>
      </c>
      <c r="K3408" s="1" t="s">
        <v>11444</v>
      </c>
      <c r="L3408" s="1" t="s">
        <v>13553</v>
      </c>
    </row>
    <row r="3409" spans="1:12" hidden="1" x14ac:dyDescent="0.2">
      <c r="A3409" s="1">
        <v>3408</v>
      </c>
      <c r="B3409" s="1" t="s">
        <v>3408</v>
      </c>
      <c r="C3409" s="1" t="str">
        <f>IFERROR(VLOOKUP(B3409,Merged!E:G,3,FALSE),"")</f>
        <v/>
      </c>
      <c r="E3409" s="1" t="s">
        <v>6608</v>
      </c>
      <c r="F3409" s="1" t="str">
        <f>TEXT($G3409,"0000") &amp; TEXT($H3409,"00")</f>
        <v>202204</v>
      </c>
      <c r="G3409" s="1">
        <f>IFERROR(
  IF(ISNUMBER(SEARCH("平成",B3409)),
     1988 + VALUE(MID(B3409, SEARCH("平成",B3409) + 2, FIND("年", B3409) - SEARCH("平成",B3409) - 2)),
  IF(ISNUMBER(SEARCH("令和元年",B3409)),
     2019,
  IF(ISNUMBER(SEARCH("令和",B3409)),
     2018 + VALUE(MID(B3409, SEARCH("令和",B3409) + 2, FIND("年", B3409) - SEARCH("令和",B3409) - 2)),
  ""))),
"")</f>
        <v>2022</v>
      </c>
      <c r="H3409" s="1">
        <v>4</v>
      </c>
      <c r="I3409" s="5">
        <f>VALUE(RIGHT($E3409,LEN($E3409)-1))</f>
        <v>48</v>
      </c>
      <c r="J3409" s="1" t="s">
        <v>8156</v>
      </c>
      <c r="K3409" s="1" t="s">
        <v>11444</v>
      </c>
      <c r="L3409" s="1" t="s">
        <v>11892</v>
      </c>
    </row>
    <row r="3410" spans="1:12" hidden="1" x14ac:dyDescent="0.2">
      <c r="A3410" s="1">
        <v>3409</v>
      </c>
      <c r="B3410" s="1" t="s">
        <v>3409</v>
      </c>
      <c r="C3410" s="1" t="str">
        <f>IFERROR(VLOOKUP(B3410,Merged!E:G,3,FALSE),"")</f>
        <v/>
      </c>
      <c r="E3410" s="1" t="s">
        <v>6609</v>
      </c>
      <c r="F3410" s="1" t="str">
        <f>TEXT($G3410,"0000") &amp; TEXT($H3410,"00")</f>
        <v>202204</v>
      </c>
      <c r="G3410" s="1">
        <f>IFERROR(
  IF(ISNUMBER(SEARCH("平成",B3410)),
     1988 + VALUE(MID(B3410, SEARCH("平成",B3410) + 2, FIND("年", B3410) - SEARCH("平成",B3410) - 2)),
  IF(ISNUMBER(SEARCH("令和元年",B3410)),
     2019,
  IF(ISNUMBER(SEARCH("令和",B3410)),
     2018 + VALUE(MID(B3410, SEARCH("令和",B3410) + 2, FIND("年", B3410) - SEARCH("令和",B3410) - 2)),
  ""))),
"")</f>
        <v>2022</v>
      </c>
      <c r="H3410" s="1">
        <v>4</v>
      </c>
      <c r="I3410" s="5">
        <f>VALUE(RIGHT($E3410,LEN($E3410)-1))</f>
        <v>49</v>
      </c>
      <c r="J3410" s="1" t="s">
        <v>7992</v>
      </c>
      <c r="K3410" s="1" t="s">
        <v>11444</v>
      </c>
      <c r="L3410" s="1" t="s">
        <v>12616</v>
      </c>
    </row>
    <row r="3411" spans="1:12" hidden="1" x14ac:dyDescent="0.2">
      <c r="A3411" s="1">
        <v>3410</v>
      </c>
      <c r="B3411" s="1" t="s">
        <v>3410</v>
      </c>
      <c r="C3411" s="1" t="str">
        <f>IFERROR(VLOOKUP(B3411,Merged!E:G,3,FALSE),"")</f>
        <v/>
      </c>
      <c r="E3411" s="1" t="s">
        <v>6610</v>
      </c>
      <c r="F3411" s="1" t="str">
        <f>TEXT($G3411,"0000") &amp; TEXT($H3411,"00")</f>
        <v>202204</v>
      </c>
      <c r="G3411" s="1">
        <f>IFERROR(
  IF(ISNUMBER(SEARCH("平成",B3411)),
     1988 + VALUE(MID(B3411, SEARCH("平成",B3411) + 2, FIND("年", B3411) - SEARCH("平成",B3411) - 2)),
  IF(ISNUMBER(SEARCH("令和元年",B3411)),
     2019,
  IF(ISNUMBER(SEARCH("令和",B3411)),
     2018 + VALUE(MID(B3411, SEARCH("令和",B3411) + 2, FIND("年", B3411) - SEARCH("令和",B3411) - 2)),
  ""))),
"")</f>
        <v>2022</v>
      </c>
      <c r="H3411" s="1">
        <v>4</v>
      </c>
      <c r="I3411" s="5">
        <f>VALUE(RIGHT($E3411,LEN($E3411)-1))</f>
        <v>50</v>
      </c>
      <c r="J3411" s="1" t="s">
        <v>7212</v>
      </c>
      <c r="K3411" s="1" t="s">
        <v>11443</v>
      </c>
    </row>
    <row r="3412" spans="1:12" hidden="1" x14ac:dyDescent="0.2">
      <c r="A3412" s="1">
        <v>3411</v>
      </c>
      <c r="B3412" s="1" t="s">
        <v>3411</v>
      </c>
      <c r="C3412" s="1" t="str">
        <f>IFERROR(VLOOKUP(B3412,Merged!E:G,3,FALSE),"")</f>
        <v/>
      </c>
      <c r="E3412" s="1" t="s">
        <v>6611</v>
      </c>
      <c r="F3412" s="1" t="str">
        <f>TEXT($G3412,"0000") &amp; TEXT($H3412,"00")</f>
        <v>202204</v>
      </c>
      <c r="G3412" s="1">
        <f>IFERROR(
  IF(ISNUMBER(SEARCH("平成",B3412)),
     1988 + VALUE(MID(B3412, SEARCH("平成",B3412) + 2, FIND("年", B3412) - SEARCH("平成",B3412) - 2)),
  IF(ISNUMBER(SEARCH("令和元年",B3412)),
     2019,
  IF(ISNUMBER(SEARCH("令和",B3412)),
     2018 + VALUE(MID(B3412, SEARCH("令和",B3412) + 2, FIND("年", B3412) - SEARCH("令和",B3412) - 2)),
  ""))),
"")</f>
        <v>2022</v>
      </c>
      <c r="H3412" s="1">
        <v>4</v>
      </c>
      <c r="I3412" s="5">
        <f>VALUE(RIGHT($E3412,LEN($E3412)-1))</f>
        <v>51</v>
      </c>
      <c r="J3412" s="1" t="s">
        <v>7215</v>
      </c>
      <c r="K3412" s="1" t="s">
        <v>11444</v>
      </c>
    </row>
    <row r="3413" spans="1:12" hidden="1" x14ac:dyDescent="0.2">
      <c r="A3413" s="1">
        <v>3412</v>
      </c>
      <c r="B3413" s="1" t="s">
        <v>3412</v>
      </c>
      <c r="C3413" s="1" t="str">
        <f>IFERROR(VLOOKUP(B3413,Merged!E:G,3,FALSE),"")</f>
        <v/>
      </c>
      <c r="E3413" s="1" t="s">
        <v>6612</v>
      </c>
      <c r="F3413" s="1" t="str">
        <f>TEXT($G3413,"0000") &amp; TEXT($H3413,"00")</f>
        <v>202204</v>
      </c>
      <c r="G3413" s="1">
        <f>IFERROR(
  IF(ISNUMBER(SEARCH("平成",B3413)),
     1988 + VALUE(MID(B3413, SEARCH("平成",B3413) + 2, FIND("年", B3413) - SEARCH("平成",B3413) - 2)),
  IF(ISNUMBER(SEARCH("令和元年",B3413)),
     2019,
  IF(ISNUMBER(SEARCH("令和",B3413)),
     2018 + VALUE(MID(B3413, SEARCH("令和",B3413) + 2, FIND("年", B3413) - SEARCH("令和",B3413) - 2)),
  ""))),
"")</f>
        <v>2022</v>
      </c>
      <c r="H3413" s="1">
        <v>4</v>
      </c>
      <c r="I3413" s="5">
        <f>VALUE(RIGHT($E3413,LEN($E3413)-1))</f>
        <v>52</v>
      </c>
      <c r="J3413" s="1" t="s">
        <v>8106</v>
      </c>
      <c r="K3413" s="1" t="s">
        <v>11442</v>
      </c>
      <c r="L3413" s="1" t="s">
        <v>12705</v>
      </c>
    </row>
    <row r="3414" spans="1:12" hidden="1" x14ac:dyDescent="0.2">
      <c r="A3414" s="1">
        <v>3413</v>
      </c>
      <c r="B3414" s="1" t="s">
        <v>3413</v>
      </c>
      <c r="C3414" s="1" t="str">
        <f>IFERROR(VLOOKUP(B3414,Merged!E:G,3,FALSE),"")</f>
        <v/>
      </c>
      <c r="E3414" s="1" t="s">
        <v>6613</v>
      </c>
      <c r="F3414" s="1" t="str">
        <f>TEXT($G3414,"0000") &amp; TEXT($H3414,"00")</f>
        <v>202204</v>
      </c>
      <c r="G3414" s="1">
        <f>IFERROR(
  IF(ISNUMBER(SEARCH("平成",B3414)),
     1988 + VALUE(MID(B3414, SEARCH("平成",B3414) + 2, FIND("年", B3414) - SEARCH("平成",B3414) - 2)),
  IF(ISNUMBER(SEARCH("令和元年",B3414)),
     2019,
  IF(ISNUMBER(SEARCH("令和",B3414)),
     2018 + VALUE(MID(B3414, SEARCH("令和",B3414) + 2, FIND("年", B3414) - SEARCH("令和",B3414) - 2)),
  ""))),
"")</f>
        <v>2022</v>
      </c>
      <c r="H3414" s="1">
        <v>4</v>
      </c>
      <c r="I3414" s="5">
        <f>VALUE(RIGHT($E3414,LEN($E3414)-1))</f>
        <v>53</v>
      </c>
      <c r="J3414" s="1" t="s">
        <v>7644</v>
      </c>
      <c r="K3414" s="1" t="s">
        <v>11444</v>
      </c>
      <c r="L3414" s="1" t="s">
        <v>12326</v>
      </c>
    </row>
    <row r="3415" spans="1:12" hidden="1" x14ac:dyDescent="0.2">
      <c r="A3415" s="1">
        <v>3414</v>
      </c>
      <c r="B3415" s="1" t="s">
        <v>3414</v>
      </c>
      <c r="C3415" s="1" t="str">
        <f>IFERROR(VLOOKUP(B3415,Merged!E:G,3,FALSE),"")</f>
        <v/>
      </c>
      <c r="E3415" s="1" t="s">
        <v>6614</v>
      </c>
      <c r="F3415" s="1" t="str">
        <f>TEXT($G3415,"0000") &amp; TEXT($H3415,"00")</f>
        <v>202204</v>
      </c>
      <c r="G3415" s="1">
        <f>IFERROR(
  IF(ISNUMBER(SEARCH("平成",B3415)),
     1988 + VALUE(MID(B3415, SEARCH("平成",B3415) + 2, FIND("年", B3415) - SEARCH("平成",B3415) - 2)),
  IF(ISNUMBER(SEARCH("令和元年",B3415)),
     2019,
  IF(ISNUMBER(SEARCH("令和",B3415)),
     2018 + VALUE(MID(B3415, SEARCH("令和",B3415) + 2, FIND("年", B3415) - SEARCH("令和",B3415) - 2)),
  ""))),
"")</f>
        <v>2022</v>
      </c>
      <c r="H3415" s="1">
        <v>4</v>
      </c>
      <c r="I3415" s="5">
        <f>VALUE(RIGHT($E3415,LEN($E3415)-1))</f>
        <v>54</v>
      </c>
      <c r="J3415" s="1" t="s">
        <v>9286</v>
      </c>
      <c r="K3415" s="1" t="s">
        <v>11442</v>
      </c>
      <c r="L3415" s="1" t="s">
        <v>11737</v>
      </c>
    </row>
    <row r="3416" spans="1:12" hidden="1" x14ac:dyDescent="0.2">
      <c r="A3416" s="1">
        <v>3415</v>
      </c>
      <c r="B3416" s="1" t="s">
        <v>3415</v>
      </c>
      <c r="C3416" s="1" t="str">
        <f>IFERROR(VLOOKUP(B3416,Merged!E:G,3,FALSE),"")</f>
        <v/>
      </c>
      <c r="E3416" s="1" t="s">
        <v>6615</v>
      </c>
      <c r="F3416" s="1" t="str">
        <f>TEXT($G3416,"0000") &amp; TEXT($H3416,"00")</f>
        <v>202204</v>
      </c>
      <c r="G3416" s="1">
        <f>IFERROR(
  IF(ISNUMBER(SEARCH("平成",B3416)),
     1988 + VALUE(MID(B3416, SEARCH("平成",B3416) + 2, FIND("年", B3416) - SEARCH("平成",B3416) - 2)),
  IF(ISNUMBER(SEARCH("令和元年",B3416)),
     2019,
  IF(ISNUMBER(SEARCH("令和",B3416)),
     2018 + VALUE(MID(B3416, SEARCH("令和",B3416) + 2, FIND("年", B3416) - SEARCH("令和",B3416) - 2)),
  ""))),
"")</f>
        <v>2022</v>
      </c>
      <c r="H3416" s="1">
        <v>4</v>
      </c>
      <c r="I3416" s="5">
        <f>VALUE(RIGHT($E3416,LEN($E3416)-1))</f>
        <v>55</v>
      </c>
      <c r="J3416" s="1" t="s">
        <v>9287</v>
      </c>
      <c r="K3416" s="1" t="s">
        <v>11442</v>
      </c>
      <c r="L3416" s="1" t="s">
        <v>12968</v>
      </c>
    </row>
    <row r="3417" spans="1:12" hidden="1" x14ac:dyDescent="0.2">
      <c r="A3417" s="1">
        <v>3416</v>
      </c>
      <c r="B3417" s="1" t="s">
        <v>3416</v>
      </c>
      <c r="C3417" s="1" t="str">
        <f>IFERROR(VLOOKUP(B3417,Merged!E:G,3,FALSE),"")</f>
        <v/>
      </c>
      <c r="E3417" s="1" t="s">
        <v>6616</v>
      </c>
      <c r="F3417" s="1" t="str">
        <f>TEXT($G3417,"0000") &amp; TEXT($H3417,"00")</f>
        <v>202204</v>
      </c>
      <c r="G3417" s="1">
        <f>IFERROR(
  IF(ISNUMBER(SEARCH("平成",B3417)),
     1988 + VALUE(MID(B3417, SEARCH("平成",B3417) + 2, FIND("年", B3417) - SEARCH("平成",B3417) - 2)),
  IF(ISNUMBER(SEARCH("令和元年",B3417)),
     2019,
  IF(ISNUMBER(SEARCH("令和",B3417)),
     2018 + VALUE(MID(B3417, SEARCH("令和",B3417) + 2, FIND("年", B3417) - SEARCH("令和",B3417) - 2)),
  ""))),
"")</f>
        <v>2022</v>
      </c>
      <c r="H3417" s="1">
        <v>4</v>
      </c>
      <c r="I3417" s="5">
        <f>VALUE(RIGHT($E3417,LEN($E3417)-1))</f>
        <v>56</v>
      </c>
      <c r="J3417" s="1" t="s">
        <v>9288</v>
      </c>
      <c r="K3417" s="1" t="s">
        <v>11442</v>
      </c>
      <c r="L3417" s="1" t="s">
        <v>12752</v>
      </c>
    </row>
    <row r="3418" spans="1:12" hidden="1" x14ac:dyDescent="0.2">
      <c r="A3418" s="1">
        <v>3417</v>
      </c>
      <c r="B3418" s="1" t="s">
        <v>3417</v>
      </c>
      <c r="C3418" s="1" t="str">
        <f>IFERROR(VLOOKUP(B3418,Merged!E:G,3,FALSE),"")</f>
        <v/>
      </c>
      <c r="E3418" s="1" t="s">
        <v>6617</v>
      </c>
      <c r="F3418" s="1" t="str">
        <f>TEXT($G3418,"0000") &amp; TEXT($H3418,"00")</f>
        <v>202204</v>
      </c>
      <c r="G3418" s="1">
        <f>IFERROR(
  IF(ISNUMBER(SEARCH("平成",B3418)),
     1988 + VALUE(MID(B3418, SEARCH("平成",B3418) + 2, FIND("年", B3418) - SEARCH("平成",B3418) - 2)),
  IF(ISNUMBER(SEARCH("令和元年",B3418)),
     2019,
  IF(ISNUMBER(SEARCH("令和",B3418)),
     2018 + VALUE(MID(B3418, SEARCH("令和",B3418) + 2, FIND("年", B3418) - SEARCH("令和",B3418) - 2)),
  ""))),
"")</f>
        <v>2022</v>
      </c>
      <c r="H3418" s="1">
        <v>4</v>
      </c>
      <c r="I3418" s="5">
        <f>VALUE(RIGHT($E3418,LEN($E3418)-1))</f>
        <v>57</v>
      </c>
      <c r="J3418" s="1" t="s">
        <v>9289</v>
      </c>
      <c r="K3418" s="1" t="s">
        <v>11442</v>
      </c>
      <c r="L3418" s="1" t="s">
        <v>13554</v>
      </c>
    </row>
    <row r="3419" spans="1:12" hidden="1" x14ac:dyDescent="0.2">
      <c r="A3419" s="1">
        <v>3418</v>
      </c>
      <c r="B3419" s="1" t="s">
        <v>3418</v>
      </c>
      <c r="C3419" s="1" t="str">
        <f>IFERROR(VLOOKUP(B3419,Merged!E:G,3,FALSE),"")</f>
        <v/>
      </c>
      <c r="E3419" s="1" t="s">
        <v>6618</v>
      </c>
      <c r="F3419" s="1" t="str">
        <f>TEXT($G3419,"0000") &amp; TEXT($H3419,"00")</f>
        <v>202204</v>
      </c>
      <c r="G3419" s="1">
        <f>IFERROR(
  IF(ISNUMBER(SEARCH("平成",B3419)),
     1988 + VALUE(MID(B3419, SEARCH("平成",B3419) + 2, FIND("年", B3419) - SEARCH("平成",B3419) - 2)),
  IF(ISNUMBER(SEARCH("令和元年",B3419)),
     2019,
  IF(ISNUMBER(SEARCH("令和",B3419)),
     2018 + VALUE(MID(B3419, SEARCH("令和",B3419) + 2, FIND("年", B3419) - SEARCH("令和",B3419) - 2)),
  ""))),
"")</f>
        <v>2022</v>
      </c>
      <c r="H3419" s="1">
        <v>4</v>
      </c>
      <c r="I3419" s="5">
        <f>VALUE(RIGHT($E3419,LEN($E3419)-1))</f>
        <v>58</v>
      </c>
      <c r="J3419" s="1" t="s">
        <v>9290</v>
      </c>
      <c r="K3419" s="1" t="s">
        <v>11445</v>
      </c>
    </row>
    <row r="3420" spans="1:12" hidden="1" x14ac:dyDescent="0.2">
      <c r="A3420" s="1">
        <v>3419</v>
      </c>
      <c r="B3420" s="1" t="s">
        <v>3419</v>
      </c>
      <c r="C3420" s="1" t="str">
        <f>IFERROR(VLOOKUP(B3420,Merged!E:G,3,FALSE),"")</f>
        <v/>
      </c>
      <c r="E3420" s="1" t="s">
        <v>6619</v>
      </c>
      <c r="F3420" s="1" t="str">
        <f>TEXT($G3420,"0000") &amp; TEXT($H3420,"00")</f>
        <v>202204</v>
      </c>
      <c r="G3420" s="1">
        <f>IFERROR(
  IF(ISNUMBER(SEARCH("平成",B3420)),
     1988 + VALUE(MID(B3420, SEARCH("平成",B3420) + 2, FIND("年", B3420) - SEARCH("平成",B3420) - 2)),
  IF(ISNUMBER(SEARCH("令和元年",B3420)),
     2019,
  IF(ISNUMBER(SEARCH("令和",B3420)),
     2018 + VALUE(MID(B3420, SEARCH("令和",B3420) + 2, FIND("年", B3420) - SEARCH("令和",B3420) - 2)),
  ""))),
"")</f>
        <v>2022</v>
      </c>
      <c r="H3420" s="1">
        <v>4</v>
      </c>
      <c r="I3420" s="5">
        <f>VALUE(RIGHT($E3420,LEN($E3420)-1))</f>
        <v>59</v>
      </c>
      <c r="J3420" s="1" t="s">
        <v>7289</v>
      </c>
      <c r="K3420" s="1" t="s">
        <v>11445</v>
      </c>
      <c r="L3420" s="1" t="s">
        <v>12028</v>
      </c>
    </row>
    <row r="3421" spans="1:12" hidden="1" x14ac:dyDescent="0.2">
      <c r="A3421" s="1">
        <v>3420</v>
      </c>
      <c r="B3421" s="1" t="s">
        <v>3420</v>
      </c>
      <c r="C3421" s="1" t="str">
        <f>IFERROR(VLOOKUP(B3421,Merged!E:G,3,FALSE),"")</f>
        <v/>
      </c>
      <c r="E3421" s="1" t="s">
        <v>6620</v>
      </c>
      <c r="F3421" s="1" t="str">
        <f>TEXT($G3421,"0000") &amp; TEXT($H3421,"00")</f>
        <v>202204</v>
      </c>
      <c r="G3421" s="1">
        <f>IFERROR(
  IF(ISNUMBER(SEARCH("平成",B3421)),
     1988 + VALUE(MID(B3421, SEARCH("平成",B3421) + 2, FIND("年", B3421) - SEARCH("平成",B3421) - 2)),
  IF(ISNUMBER(SEARCH("令和元年",B3421)),
     2019,
  IF(ISNUMBER(SEARCH("令和",B3421)),
     2018 + VALUE(MID(B3421, SEARCH("令和",B3421) + 2, FIND("年", B3421) - SEARCH("令和",B3421) - 2)),
  ""))),
"")</f>
        <v>2022</v>
      </c>
      <c r="H3421" s="1">
        <v>4</v>
      </c>
      <c r="I3421" s="5">
        <f>VALUE(RIGHT($E3421,LEN($E3421)-1))</f>
        <v>60</v>
      </c>
      <c r="J3421" s="1" t="s">
        <v>7477</v>
      </c>
      <c r="K3421" s="1" t="s">
        <v>11445</v>
      </c>
      <c r="L3421" s="1" t="s">
        <v>12182</v>
      </c>
    </row>
    <row r="3422" spans="1:12" hidden="1" x14ac:dyDescent="0.2">
      <c r="A3422" s="1">
        <v>3421</v>
      </c>
      <c r="B3422" s="1" t="s">
        <v>3421</v>
      </c>
      <c r="C3422" s="1" t="str">
        <f>IFERROR(VLOOKUP(B3422,Merged!E:G,3,FALSE),"")</f>
        <v/>
      </c>
      <c r="E3422" s="1" t="s">
        <v>6621</v>
      </c>
      <c r="F3422" s="1" t="str">
        <f>TEXT($G3422,"0000") &amp; TEXT($H3422,"00")</f>
        <v>202204</v>
      </c>
      <c r="G3422" s="1">
        <f>IFERROR(
  IF(ISNUMBER(SEARCH("平成",B3422)),
     1988 + VALUE(MID(B3422, SEARCH("平成",B3422) + 2, FIND("年", B3422) - SEARCH("平成",B3422) - 2)),
  IF(ISNUMBER(SEARCH("令和元年",B3422)),
     2019,
  IF(ISNUMBER(SEARCH("令和",B3422)),
     2018 + VALUE(MID(B3422, SEARCH("令和",B3422) + 2, FIND("年", B3422) - SEARCH("令和",B3422) - 2)),
  ""))),
"")</f>
        <v>2022</v>
      </c>
      <c r="H3422" s="1">
        <v>4</v>
      </c>
      <c r="I3422" s="5">
        <f>VALUE(RIGHT($E3422,LEN($E3422)-1))</f>
        <v>61</v>
      </c>
      <c r="J3422" s="1" t="s">
        <v>7651</v>
      </c>
      <c r="K3422" s="1" t="s">
        <v>11444</v>
      </c>
      <c r="L3422" s="1" t="s">
        <v>12332</v>
      </c>
    </row>
    <row r="3423" spans="1:12" hidden="1" x14ac:dyDescent="0.2">
      <c r="A3423" s="1">
        <v>3422</v>
      </c>
      <c r="B3423" s="1" t="s">
        <v>3422</v>
      </c>
      <c r="C3423" s="1" t="str">
        <f>IFERROR(VLOOKUP(B3423,Merged!E:G,3,FALSE),"")</f>
        <v/>
      </c>
      <c r="E3423" s="1" t="s">
        <v>6622</v>
      </c>
      <c r="F3423" s="1" t="str">
        <f>TEXT($G3423,"0000") &amp; TEXT($H3423,"00")</f>
        <v>202204</v>
      </c>
      <c r="G3423" s="1">
        <f>IFERROR(
  IF(ISNUMBER(SEARCH("平成",B3423)),
     1988 + VALUE(MID(B3423, SEARCH("平成",B3423) + 2, FIND("年", B3423) - SEARCH("平成",B3423) - 2)),
  IF(ISNUMBER(SEARCH("令和元年",B3423)),
     2019,
  IF(ISNUMBER(SEARCH("令和",B3423)),
     2018 + VALUE(MID(B3423, SEARCH("令和",B3423) + 2, FIND("年", B3423) - SEARCH("令和",B3423) - 2)),
  ""))),
"")</f>
        <v>2022</v>
      </c>
      <c r="H3423" s="1">
        <v>4</v>
      </c>
      <c r="I3423" s="5">
        <f>VALUE(RIGHT($E3423,LEN($E3423)-1))</f>
        <v>62</v>
      </c>
      <c r="J3423" s="1" t="s">
        <v>7357</v>
      </c>
      <c r="K3423" s="1" t="s">
        <v>11442</v>
      </c>
      <c r="L3423" s="1" t="s">
        <v>12082</v>
      </c>
    </row>
    <row r="3424" spans="1:12" hidden="1" x14ac:dyDescent="0.2">
      <c r="A3424" s="1">
        <v>3423</v>
      </c>
      <c r="B3424" s="1" t="s">
        <v>3423</v>
      </c>
      <c r="C3424" s="1" t="str">
        <f>IFERROR(VLOOKUP(B3424,Merged!E:G,3,FALSE),"")</f>
        <v/>
      </c>
      <c r="E3424" s="1" t="s">
        <v>6623</v>
      </c>
      <c r="F3424" s="1" t="str">
        <f>TEXT($G3424,"0000") &amp; TEXT($H3424,"00")</f>
        <v>202204</v>
      </c>
      <c r="G3424" s="1">
        <f>IFERROR(
  IF(ISNUMBER(SEARCH("平成",B3424)),
     1988 + VALUE(MID(B3424, SEARCH("平成",B3424) + 2, FIND("年", B3424) - SEARCH("平成",B3424) - 2)),
  IF(ISNUMBER(SEARCH("令和元年",B3424)),
     2019,
  IF(ISNUMBER(SEARCH("令和",B3424)),
     2018 + VALUE(MID(B3424, SEARCH("令和",B3424) + 2, FIND("年", B3424) - SEARCH("令和",B3424) - 2)),
  ""))),
"")</f>
        <v>2022</v>
      </c>
      <c r="H3424" s="1">
        <v>4</v>
      </c>
      <c r="I3424" s="5">
        <f>VALUE(RIGHT($E3424,LEN($E3424)-1))</f>
        <v>63</v>
      </c>
      <c r="J3424" s="1" t="s">
        <v>7224</v>
      </c>
      <c r="K3424" s="1" t="s">
        <v>11443</v>
      </c>
      <c r="L3424" s="1" t="s">
        <v>11972</v>
      </c>
    </row>
    <row r="3425" spans="1:12" hidden="1" x14ac:dyDescent="0.2">
      <c r="A3425" s="1">
        <v>3424</v>
      </c>
      <c r="B3425" s="1" t="s">
        <v>3424</v>
      </c>
      <c r="C3425" s="1" t="str">
        <f>IFERROR(VLOOKUP(B3425,Merged!E:G,3,FALSE),"")</f>
        <v/>
      </c>
      <c r="E3425" s="1" t="s">
        <v>6624</v>
      </c>
      <c r="F3425" s="1" t="str">
        <f>TEXT($G3425,"0000") &amp; TEXT($H3425,"00")</f>
        <v>202204</v>
      </c>
      <c r="G3425" s="1">
        <f>IFERROR(
  IF(ISNUMBER(SEARCH("平成",B3425)),
     1988 + VALUE(MID(B3425, SEARCH("平成",B3425) + 2, FIND("年", B3425) - SEARCH("平成",B3425) - 2)),
  IF(ISNUMBER(SEARCH("令和元年",B3425)),
     2019,
  IF(ISNUMBER(SEARCH("令和",B3425)),
     2018 + VALUE(MID(B3425, SEARCH("令和",B3425) + 2, FIND("年", B3425) - SEARCH("令和",B3425) - 2)),
  ""))),
"")</f>
        <v>2022</v>
      </c>
      <c r="H3425" s="1">
        <v>4</v>
      </c>
      <c r="I3425" s="5">
        <f>VALUE(RIGHT($E3425,LEN($E3425)-1))</f>
        <v>64</v>
      </c>
      <c r="J3425" s="1" t="s">
        <v>9291</v>
      </c>
      <c r="K3425" s="1" t="s">
        <v>11444</v>
      </c>
      <c r="L3425" s="1" t="s">
        <v>13555</v>
      </c>
    </row>
    <row r="3426" spans="1:12" hidden="1" x14ac:dyDescent="0.2">
      <c r="A3426" s="1">
        <v>3425</v>
      </c>
      <c r="B3426" s="1" t="s">
        <v>3425</v>
      </c>
      <c r="C3426" s="1" t="str">
        <f>IFERROR(VLOOKUP(B3426,Merged!E:G,3,FALSE),"")</f>
        <v/>
      </c>
      <c r="E3426" s="1" t="s">
        <v>6625</v>
      </c>
      <c r="F3426" s="1" t="str">
        <f>TEXT($G3426,"0000") &amp; TEXT($H3426,"00")</f>
        <v>202204</v>
      </c>
      <c r="G3426" s="1">
        <f>IFERROR(
  IF(ISNUMBER(SEARCH("平成",B3426)),
     1988 + VALUE(MID(B3426, SEARCH("平成",B3426) + 2, FIND("年", B3426) - SEARCH("平成",B3426) - 2)),
  IF(ISNUMBER(SEARCH("令和元年",B3426)),
     2019,
  IF(ISNUMBER(SEARCH("令和",B3426)),
     2018 + VALUE(MID(B3426, SEARCH("令和",B3426) + 2, FIND("年", B3426) - SEARCH("令和",B3426) - 2)),
  ""))),
"")</f>
        <v>2022</v>
      </c>
      <c r="H3426" s="1">
        <v>4</v>
      </c>
      <c r="I3426" s="5">
        <f>VALUE(RIGHT($E3426,LEN($E3426)-1))</f>
        <v>65</v>
      </c>
      <c r="J3426" s="1" t="s">
        <v>7655</v>
      </c>
      <c r="K3426" s="1" t="s">
        <v>11442</v>
      </c>
      <c r="L3426" s="1" t="s">
        <v>12337</v>
      </c>
    </row>
    <row r="3427" spans="1:12" hidden="1" x14ac:dyDescent="0.2">
      <c r="A3427" s="1">
        <v>3426</v>
      </c>
      <c r="B3427" s="1" t="s">
        <v>3426</v>
      </c>
      <c r="C3427" s="1" t="str">
        <f>IFERROR(VLOOKUP(B3427,Merged!E:G,3,FALSE),"")</f>
        <v/>
      </c>
      <c r="E3427" s="1" t="s">
        <v>6626</v>
      </c>
      <c r="F3427" s="1" t="str">
        <f>TEXT($G3427,"0000") &amp; TEXT($H3427,"00")</f>
        <v>202204</v>
      </c>
      <c r="G3427" s="1">
        <f>IFERROR(
  IF(ISNUMBER(SEARCH("平成",B3427)),
     1988 + VALUE(MID(B3427, SEARCH("平成",B3427) + 2, FIND("年", B3427) - SEARCH("平成",B3427) - 2)),
  IF(ISNUMBER(SEARCH("令和元年",B3427)),
     2019,
  IF(ISNUMBER(SEARCH("令和",B3427)),
     2018 + VALUE(MID(B3427, SEARCH("令和",B3427) + 2, FIND("年", B3427) - SEARCH("令和",B3427) - 2)),
  ""))),
"")</f>
        <v>2022</v>
      </c>
      <c r="H3427" s="1">
        <v>4</v>
      </c>
      <c r="I3427" s="5">
        <f>VALUE(RIGHT($E3427,LEN($E3427)-1))</f>
        <v>66</v>
      </c>
      <c r="J3427" s="1" t="s">
        <v>8341</v>
      </c>
      <c r="K3427" s="1" t="s">
        <v>11445</v>
      </c>
      <c r="L3427" s="1" t="s">
        <v>12885</v>
      </c>
    </row>
    <row r="3428" spans="1:12" hidden="1" x14ac:dyDescent="0.2">
      <c r="A3428" s="1">
        <v>3427</v>
      </c>
      <c r="B3428" s="1" t="s">
        <v>3427</v>
      </c>
      <c r="C3428" s="1" t="str">
        <f>IFERROR(VLOOKUP(B3428,Merged!E:G,3,FALSE),"")</f>
        <v/>
      </c>
      <c r="E3428" s="1" t="s">
        <v>6627</v>
      </c>
      <c r="F3428" s="1" t="str">
        <f>TEXT($G3428,"0000") &amp; TEXT($H3428,"00")</f>
        <v>202204</v>
      </c>
      <c r="G3428" s="1">
        <f>IFERROR(
  IF(ISNUMBER(SEARCH("平成",B3428)),
     1988 + VALUE(MID(B3428, SEARCH("平成",B3428) + 2, FIND("年", B3428) - SEARCH("平成",B3428) - 2)),
  IF(ISNUMBER(SEARCH("令和元年",B3428)),
     2019,
  IF(ISNUMBER(SEARCH("令和",B3428)),
     2018 + VALUE(MID(B3428, SEARCH("令和",B3428) + 2, FIND("年", B3428) - SEARCH("令和",B3428) - 2)),
  ""))),
"")</f>
        <v>2022</v>
      </c>
      <c r="H3428" s="1">
        <v>4</v>
      </c>
      <c r="I3428" s="5">
        <f>VALUE(RIGHT($E3428,LEN($E3428)-1))</f>
        <v>67</v>
      </c>
      <c r="J3428" s="1" t="s">
        <v>9292</v>
      </c>
      <c r="K3428" s="1" t="s">
        <v>11445</v>
      </c>
      <c r="L3428" s="1" t="s">
        <v>12034</v>
      </c>
    </row>
    <row r="3429" spans="1:12" hidden="1" x14ac:dyDescent="0.2">
      <c r="A3429" s="1">
        <v>3428</v>
      </c>
      <c r="B3429" s="1" t="s">
        <v>3428</v>
      </c>
      <c r="C3429" s="1" t="str">
        <f>IFERROR(VLOOKUP(B3429,Merged!E:G,3,FALSE),"")</f>
        <v/>
      </c>
      <c r="E3429" s="1" t="s">
        <v>6628</v>
      </c>
      <c r="F3429" s="1" t="str">
        <f>TEXT($G3429,"0000") &amp; TEXT($H3429,"00")</f>
        <v>202204</v>
      </c>
      <c r="G3429" s="1">
        <f>IFERROR(
  IF(ISNUMBER(SEARCH("平成",B3429)),
     1988 + VALUE(MID(B3429, SEARCH("平成",B3429) + 2, FIND("年", B3429) - SEARCH("平成",B3429) - 2)),
  IF(ISNUMBER(SEARCH("令和元年",B3429)),
     2019,
  IF(ISNUMBER(SEARCH("令和",B3429)),
     2018 + VALUE(MID(B3429, SEARCH("令和",B3429) + 2, FIND("年", B3429) - SEARCH("令和",B3429) - 2)),
  ""))),
"")</f>
        <v>2022</v>
      </c>
      <c r="H3429" s="1">
        <v>4</v>
      </c>
      <c r="I3429" s="5">
        <f>VALUE(RIGHT($E3429,LEN($E3429)-1))</f>
        <v>68</v>
      </c>
      <c r="J3429" s="1" t="s">
        <v>7951</v>
      </c>
      <c r="K3429" s="1" t="s">
        <v>11445</v>
      </c>
      <c r="L3429" s="1" t="s">
        <v>12587</v>
      </c>
    </row>
    <row r="3430" spans="1:12" hidden="1" x14ac:dyDescent="0.2">
      <c r="A3430" s="1">
        <v>3429</v>
      </c>
      <c r="B3430" s="1" t="s">
        <v>3429</v>
      </c>
      <c r="C3430" s="1" t="str">
        <f>IFERROR(VLOOKUP(B3430,Merged!E:G,3,FALSE),"")</f>
        <v/>
      </c>
      <c r="E3430" s="1" t="s">
        <v>6629</v>
      </c>
      <c r="F3430" s="1" t="str">
        <f>TEXT($G3430,"0000") &amp; TEXT($H3430,"00")</f>
        <v>202204</v>
      </c>
      <c r="G3430" s="1">
        <f>IFERROR(
  IF(ISNUMBER(SEARCH("平成",B3430)),
     1988 + VALUE(MID(B3430, SEARCH("平成",B3430) + 2, FIND("年", B3430) - SEARCH("平成",B3430) - 2)),
  IF(ISNUMBER(SEARCH("令和元年",B3430)),
     2019,
  IF(ISNUMBER(SEARCH("令和",B3430)),
     2018 + VALUE(MID(B3430, SEARCH("令和",B3430) + 2, FIND("年", B3430) - SEARCH("令和",B3430) - 2)),
  ""))),
"")</f>
        <v>2022</v>
      </c>
      <c r="H3430" s="1">
        <v>4</v>
      </c>
      <c r="I3430" s="5">
        <f>VALUE(RIGHT($E3430,LEN($E3430)-1))</f>
        <v>69</v>
      </c>
      <c r="J3430" s="1" t="s">
        <v>7427</v>
      </c>
      <c r="K3430" s="1" t="s">
        <v>11442</v>
      </c>
      <c r="L3430" s="1" t="s">
        <v>12141</v>
      </c>
    </row>
    <row r="3431" spans="1:12" hidden="1" x14ac:dyDescent="0.2">
      <c r="A3431" s="1">
        <v>3430</v>
      </c>
      <c r="B3431" s="1" t="s">
        <v>3430</v>
      </c>
      <c r="C3431" s="1" t="str">
        <f>IFERROR(VLOOKUP(B3431,Merged!E:G,3,FALSE),"")</f>
        <v/>
      </c>
      <c r="E3431" s="1" t="s">
        <v>6630</v>
      </c>
      <c r="F3431" s="1" t="str">
        <f>TEXT($G3431,"0000") &amp; TEXT($H3431,"00")</f>
        <v>202204</v>
      </c>
      <c r="G3431" s="1">
        <f>IFERROR(
  IF(ISNUMBER(SEARCH("平成",B3431)),
     1988 + VALUE(MID(B3431, SEARCH("平成",B3431) + 2, FIND("年", B3431) - SEARCH("平成",B3431) - 2)),
  IF(ISNUMBER(SEARCH("令和元年",B3431)),
     2019,
  IF(ISNUMBER(SEARCH("令和",B3431)),
     2018 + VALUE(MID(B3431, SEARCH("令和",B3431) + 2, FIND("年", B3431) - SEARCH("令和",B3431) - 2)),
  ""))),
"")</f>
        <v>2022</v>
      </c>
      <c r="H3431" s="1">
        <v>4</v>
      </c>
      <c r="I3431" s="5">
        <f>VALUE(RIGHT($E3431,LEN($E3431)-1))</f>
        <v>70</v>
      </c>
      <c r="J3431" s="1" t="s">
        <v>8223</v>
      </c>
      <c r="K3431" s="1" t="s">
        <v>11444</v>
      </c>
      <c r="L3431" s="1" t="s">
        <v>12802</v>
      </c>
    </row>
    <row r="3432" spans="1:12" hidden="1" x14ac:dyDescent="0.2">
      <c r="A3432" s="1">
        <v>3431</v>
      </c>
      <c r="B3432" s="1" t="s">
        <v>3431</v>
      </c>
      <c r="C3432" s="1" t="str">
        <f>IFERROR(VLOOKUP(B3432,Merged!E:G,3,FALSE),"")</f>
        <v/>
      </c>
      <c r="E3432" s="1" t="s">
        <v>6631</v>
      </c>
      <c r="F3432" s="1" t="str">
        <f>TEXT($G3432,"0000") &amp; TEXT($H3432,"00")</f>
        <v>202204</v>
      </c>
      <c r="G3432" s="1">
        <f>IFERROR(
  IF(ISNUMBER(SEARCH("平成",B3432)),
     1988 + VALUE(MID(B3432, SEARCH("平成",B3432) + 2, FIND("年", B3432) - SEARCH("平成",B3432) - 2)),
  IF(ISNUMBER(SEARCH("令和元年",B3432)),
     2019,
  IF(ISNUMBER(SEARCH("令和",B3432)),
     2018 + VALUE(MID(B3432, SEARCH("令和",B3432) + 2, FIND("年", B3432) - SEARCH("令和",B3432) - 2)),
  ""))),
"")</f>
        <v>2022</v>
      </c>
      <c r="H3432" s="1">
        <v>4</v>
      </c>
      <c r="I3432" s="5">
        <f>VALUE(RIGHT($E3432,LEN($E3432)-1))</f>
        <v>71</v>
      </c>
      <c r="J3432" s="1" t="s">
        <v>7300</v>
      </c>
      <c r="K3432" s="1" t="s">
        <v>11444</v>
      </c>
      <c r="L3432" s="1" t="s">
        <v>12038</v>
      </c>
    </row>
    <row r="3433" spans="1:12" hidden="1" x14ac:dyDescent="0.2">
      <c r="A3433" s="1">
        <v>3432</v>
      </c>
      <c r="B3433" s="1" t="s">
        <v>3432</v>
      </c>
      <c r="C3433" s="1" t="str">
        <f>IFERROR(VLOOKUP(B3433,Merged!E:G,3,FALSE),"")</f>
        <v/>
      </c>
      <c r="E3433" s="1" t="s">
        <v>6632</v>
      </c>
      <c r="F3433" s="1" t="str">
        <f>TEXT($G3433,"0000") &amp; TEXT($H3433,"00")</f>
        <v>202204</v>
      </c>
      <c r="G3433" s="1">
        <f>IFERROR(
  IF(ISNUMBER(SEARCH("平成",B3433)),
     1988 + VALUE(MID(B3433, SEARCH("平成",B3433) + 2, FIND("年", B3433) - SEARCH("平成",B3433) - 2)),
  IF(ISNUMBER(SEARCH("令和元年",B3433)),
     2019,
  IF(ISNUMBER(SEARCH("令和",B3433)),
     2018 + VALUE(MID(B3433, SEARCH("令和",B3433) + 2, FIND("年", B3433) - SEARCH("令和",B3433) - 2)),
  ""))),
"")</f>
        <v>2022</v>
      </c>
      <c r="H3433" s="1">
        <v>4</v>
      </c>
      <c r="I3433" s="5">
        <f>VALUE(RIGHT($E3433,LEN($E3433)-1))</f>
        <v>72</v>
      </c>
      <c r="J3433" s="1" t="s">
        <v>7847</v>
      </c>
      <c r="K3433" s="1" t="s">
        <v>11445</v>
      </c>
      <c r="L3433" s="1" t="s">
        <v>12502</v>
      </c>
    </row>
    <row r="3434" spans="1:12" hidden="1" x14ac:dyDescent="0.2">
      <c r="A3434" s="1">
        <v>3433</v>
      </c>
      <c r="B3434" s="1" t="s">
        <v>3433</v>
      </c>
      <c r="C3434" s="1" t="str">
        <f>IFERROR(VLOOKUP(B3434,Merged!E:G,3,FALSE),"")</f>
        <v/>
      </c>
      <c r="E3434" s="1" t="s">
        <v>6633</v>
      </c>
      <c r="F3434" s="1" t="str">
        <f>TEXT($G3434,"0000") &amp; TEXT($H3434,"00")</f>
        <v>202204</v>
      </c>
      <c r="G3434" s="1">
        <f>IFERROR(
  IF(ISNUMBER(SEARCH("平成",B3434)),
     1988 + VALUE(MID(B3434, SEARCH("平成",B3434) + 2, FIND("年", B3434) - SEARCH("平成",B3434) - 2)),
  IF(ISNUMBER(SEARCH("令和元年",B3434)),
     2019,
  IF(ISNUMBER(SEARCH("令和",B3434)),
     2018 + VALUE(MID(B3434, SEARCH("令和",B3434) + 2, FIND("年", B3434) - SEARCH("令和",B3434) - 2)),
  ""))),
"")</f>
        <v>2022</v>
      </c>
      <c r="H3434" s="1">
        <v>4</v>
      </c>
      <c r="I3434" s="5">
        <f>VALUE(RIGHT($E3434,LEN($E3434)-1))</f>
        <v>73</v>
      </c>
      <c r="J3434" s="1" t="s">
        <v>7719</v>
      </c>
      <c r="K3434" s="1" t="s">
        <v>11442</v>
      </c>
      <c r="L3434" s="1" t="s">
        <v>12394</v>
      </c>
    </row>
    <row r="3435" spans="1:12" hidden="1" x14ac:dyDescent="0.2">
      <c r="A3435" s="1">
        <v>3434</v>
      </c>
      <c r="B3435" s="1" t="s">
        <v>3434</v>
      </c>
      <c r="C3435" s="1" t="str">
        <f>IFERROR(VLOOKUP(B3435,Merged!E:G,3,FALSE),"")</f>
        <v/>
      </c>
      <c r="E3435" s="1" t="s">
        <v>6634</v>
      </c>
      <c r="F3435" s="1" t="str">
        <f>TEXT($G3435,"0000") &amp; TEXT($H3435,"00")</f>
        <v>202204</v>
      </c>
      <c r="G3435" s="1">
        <f>IFERROR(
  IF(ISNUMBER(SEARCH("平成",B3435)),
     1988 + VALUE(MID(B3435, SEARCH("平成",B3435) + 2, FIND("年", B3435) - SEARCH("平成",B3435) - 2)),
  IF(ISNUMBER(SEARCH("令和元年",B3435)),
     2019,
  IF(ISNUMBER(SEARCH("令和",B3435)),
     2018 + VALUE(MID(B3435, SEARCH("令和",B3435) + 2, FIND("年", B3435) - SEARCH("令和",B3435) - 2)),
  ""))),
"")</f>
        <v>2022</v>
      </c>
      <c r="H3435" s="1">
        <v>4</v>
      </c>
      <c r="I3435" s="5">
        <f>VALUE(RIGHT($E3435,LEN($E3435)-1))</f>
        <v>74</v>
      </c>
      <c r="J3435" s="1" t="s">
        <v>9293</v>
      </c>
      <c r="K3435" s="1" t="s">
        <v>11442</v>
      </c>
      <c r="L3435" s="1" t="s">
        <v>13556</v>
      </c>
    </row>
    <row r="3436" spans="1:12" hidden="1" x14ac:dyDescent="0.2">
      <c r="A3436" s="1">
        <v>3435</v>
      </c>
      <c r="B3436" s="1" t="s">
        <v>3435</v>
      </c>
      <c r="C3436" s="1" t="str">
        <f>IFERROR(VLOOKUP(B3436,Merged!E:G,3,FALSE),"")</f>
        <v/>
      </c>
      <c r="E3436" s="1" t="s">
        <v>6635</v>
      </c>
      <c r="F3436" s="1" t="str">
        <f>TEXT($G3436,"0000") &amp; TEXT($H3436,"00")</f>
        <v>202204</v>
      </c>
      <c r="G3436" s="1">
        <f>IFERROR(
  IF(ISNUMBER(SEARCH("平成",B3436)),
     1988 + VALUE(MID(B3436, SEARCH("平成",B3436) + 2, FIND("年", B3436) - SEARCH("平成",B3436) - 2)),
  IF(ISNUMBER(SEARCH("令和元年",B3436)),
     2019,
  IF(ISNUMBER(SEARCH("令和",B3436)),
     2018 + VALUE(MID(B3436, SEARCH("令和",B3436) + 2, FIND("年", B3436) - SEARCH("令和",B3436) - 2)),
  ""))),
"")</f>
        <v>2022</v>
      </c>
      <c r="H3436" s="1">
        <v>4</v>
      </c>
      <c r="I3436" s="5">
        <f>VALUE(RIGHT($E3436,LEN($E3436)-1))</f>
        <v>75</v>
      </c>
      <c r="J3436" s="1" t="s">
        <v>9294</v>
      </c>
      <c r="K3436" s="1" t="s">
        <v>11445</v>
      </c>
      <c r="L3436" s="1" t="s">
        <v>13557</v>
      </c>
    </row>
    <row r="3437" spans="1:12" hidden="1" x14ac:dyDescent="0.2">
      <c r="A3437" s="1">
        <v>3436</v>
      </c>
      <c r="B3437" s="1" t="s">
        <v>3436</v>
      </c>
      <c r="C3437" s="1" t="str">
        <f>IFERROR(VLOOKUP(B3437,Merged!E:G,3,FALSE),"")</f>
        <v/>
      </c>
      <c r="E3437" s="1" t="s">
        <v>6636</v>
      </c>
      <c r="F3437" s="1" t="str">
        <f>TEXT($G3437,"0000") &amp; TEXT($H3437,"00")</f>
        <v>202204</v>
      </c>
      <c r="G3437" s="1">
        <f>IFERROR(
  IF(ISNUMBER(SEARCH("平成",B3437)),
     1988 + VALUE(MID(B3437, SEARCH("平成",B3437) + 2, FIND("年", B3437) - SEARCH("平成",B3437) - 2)),
  IF(ISNUMBER(SEARCH("令和元年",B3437)),
     2019,
  IF(ISNUMBER(SEARCH("令和",B3437)),
     2018 + VALUE(MID(B3437, SEARCH("令和",B3437) + 2, FIND("年", B3437) - SEARCH("令和",B3437) - 2)),
  ""))),
"")</f>
        <v>2022</v>
      </c>
      <c r="H3437" s="1">
        <v>4</v>
      </c>
      <c r="I3437" s="5">
        <f>VALUE(RIGHT($E3437,LEN($E3437)-1))</f>
        <v>76</v>
      </c>
      <c r="J3437" s="1" t="s">
        <v>9295</v>
      </c>
      <c r="K3437" s="1" t="s">
        <v>11444</v>
      </c>
    </row>
    <row r="3438" spans="1:12" hidden="1" x14ac:dyDescent="0.2">
      <c r="A3438" s="1">
        <v>3437</v>
      </c>
      <c r="B3438" s="1" t="s">
        <v>3437</v>
      </c>
      <c r="C3438" s="1" t="str">
        <f>IFERROR(VLOOKUP(B3438,Merged!E:G,3,FALSE),"")</f>
        <v/>
      </c>
      <c r="E3438" s="1" t="s">
        <v>6637</v>
      </c>
      <c r="F3438" s="1" t="str">
        <f>TEXT($G3438,"0000") &amp; TEXT($H3438,"00")</f>
        <v>202204</v>
      </c>
      <c r="G3438" s="1">
        <f>IFERROR(
  IF(ISNUMBER(SEARCH("平成",B3438)),
     1988 + VALUE(MID(B3438, SEARCH("平成",B3438) + 2, FIND("年", B3438) - SEARCH("平成",B3438) - 2)),
  IF(ISNUMBER(SEARCH("令和元年",B3438)),
     2019,
  IF(ISNUMBER(SEARCH("令和",B3438)),
     2018 + VALUE(MID(B3438, SEARCH("令和",B3438) + 2, FIND("年", B3438) - SEARCH("令和",B3438) - 2)),
  ""))),
"")</f>
        <v>2022</v>
      </c>
      <c r="H3438" s="1">
        <v>4</v>
      </c>
      <c r="I3438" s="5">
        <f>VALUE(RIGHT($E3438,LEN($E3438)-1))</f>
        <v>77</v>
      </c>
      <c r="J3438" s="1" t="s">
        <v>8639</v>
      </c>
      <c r="K3438" s="1" t="s">
        <v>11445</v>
      </c>
      <c r="L3438" s="1" t="s">
        <v>13112</v>
      </c>
    </row>
    <row r="3439" spans="1:12" hidden="1" x14ac:dyDescent="0.2">
      <c r="A3439" s="1">
        <v>3438</v>
      </c>
      <c r="B3439" s="1" t="s">
        <v>3438</v>
      </c>
      <c r="C3439" s="1" t="str">
        <f>IFERROR(VLOOKUP(B3439,Merged!E:G,3,FALSE),"")</f>
        <v/>
      </c>
      <c r="E3439" s="1" t="s">
        <v>6638</v>
      </c>
      <c r="F3439" s="1" t="str">
        <f>TEXT($G3439,"0000") &amp; TEXT($H3439,"00")</f>
        <v>202204</v>
      </c>
      <c r="G3439" s="1">
        <f>IFERROR(
  IF(ISNUMBER(SEARCH("平成",B3439)),
     1988 + VALUE(MID(B3439, SEARCH("平成",B3439) + 2, FIND("年", B3439) - SEARCH("平成",B3439) - 2)),
  IF(ISNUMBER(SEARCH("令和元年",B3439)),
     2019,
  IF(ISNUMBER(SEARCH("令和",B3439)),
     2018 + VALUE(MID(B3439, SEARCH("令和",B3439) + 2, FIND("年", B3439) - SEARCH("令和",B3439) - 2)),
  ""))),
"")</f>
        <v>2022</v>
      </c>
      <c r="H3439" s="1">
        <v>4</v>
      </c>
      <c r="I3439" s="5">
        <f>VALUE(RIGHT($E3439,LEN($E3439)-1))</f>
        <v>78</v>
      </c>
      <c r="J3439" s="1" t="s">
        <v>8520</v>
      </c>
      <c r="K3439" s="1" t="s">
        <v>11444</v>
      </c>
      <c r="L3439" s="1" t="s">
        <v>12362</v>
      </c>
    </row>
    <row r="3440" spans="1:12" hidden="1" x14ac:dyDescent="0.2">
      <c r="A3440" s="1">
        <v>3439</v>
      </c>
      <c r="B3440" s="1" t="s">
        <v>3439</v>
      </c>
      <c r="C3440" s="1" t="str">
        <f>IFERROR(VLOOKUP(B3440,Merged!E:G,3,FALSE),"")</f>
        <v/>
      </c>
      <c r="E3440" s="1" t="s">
        <v>6639</v>
      </c>
      <c r="F3440" s="1" t="str">
        <f>TEXT($G3440,"0000") &amp; TEXT($H3440,"00")</f>
        <v>202204</v>
      </c>
      <c r="G3440" s="1">
        <f>IFERROR(
  IF(ISNUMBER(SEARCH("平成",B3440)),
     1988 + VALUE(MID(B3440, SEARCH("平成",B3440) + 2, FIND("年", B3440) - SEARCH("平成",B3440) - 2)),
  IF(ISNUMBER(SEARCH("令和元年",B3440)),
     2019,
  IF(ISNUMBER(SEARCH("令和",B3440)),
     2018 + VALUE(MID(B3440, SEARCH("令和",B3440) + 2, FIND("年", B3440) - SEARCH("令和",B3440) - 2)),
  ""))),
"")</f>
        <v>2022</v>
      </c>
      <c r="H3440" s="1">
        <v>4</v>
      </c>
      <c r="I3440" s="5">
        <f>VALUE(RIGHT($E3440,LEN($E3440)-1))</f>
        <v>79</v>
      </c>
      <c r="J3440" s="1" t="s">
        <v>7306</v>
      </c>
      <c r="K3440" s="1" t="s">
        <v>11444</v>
      </c>
      <c r="L3440" s="1" t="s">
        <v>12044</v>
      </c>
    </row>
    <row r="3441" spans="1:12" hidden="1" x14ac:dyDescent="0.2">
      <c r="A3441" s="1">
        <v>3440</v>
      </c>
      <c r="B3441" s="1" t="s">
        <v>3440</v>
      </c>
      <c r="C3441" s="1" t="str">
        <f>IFERROR(VLOOKUP(B3441,Merged!E:G,3,FALSE),"")</f>
        <v/>
      </c>
      <c r="E3441" s="1" t="s">
        <v>6640</v>
      </c>
      <c r="F3441" s="1" t="str">
        <f>TEXT($G3441,"0000") &amp; TEXT($H3441,"00")</f>
        <v>202204</v>
      </c>
      <c r="G3441" s="1">
        <f>IFERROR(
  IF(ISNUMBER(SEARCH("平成",B3441)),
     1988 + VALUE(MID(B3441, SEARCH("平成",B3441) + 2, FIND("年", B3441) - SEARCH("平成",B3441) - 2)),
  IF(ISNUMBER(SEARCH("令和元年",B3441)),
     2019,
  IF(ISNUMBER(SEARCH("令和",B3441)),
     2018 + VALUE(MID(B3441, SEARCH("令和",B3441) + 2, FIND("年", B3441) - SEARCH("令和",B3441) - 2)),
  ""))),
"")</f>
        <v>2022</v>
      </c>
      <c r="H3441" s="1">
        <v>4</v>
      </c>
      <c r="I3441" s="5">
        <f>VALUE(RIGHT($E3441,LEN($E3441)-1))</f>
        <v>80</v>
      </c>
      <c r="J3441" s="1" t="s">
        <v>9296</v>
      </c>
      <c r="K3441" s="1" t="s">
        <v>11442</v>
      </c>
      <c r="L3441" s="1" t="s">
        <v>13558</v>
      </c>
    </row>
    <row r="3442" spans="1:12" hidden="1" x14ac:dyDescent="0.2">
      <c r="A3442" s="1">
        <v>3441</v>
      </c>
      <c r="B3442" s="1" t="s">
        <v>3441</v>
      </c>
      <c r="C3442" s="1" t="str">
        <f>IFERROR(VLOOKUP(B3442,Merged!E:G,3,FALSE),"")</f>
        <v/>
      </c>
      <c r="E3442" s="1" t="s">
        <v>6561</v>
      </c>
      <c r="F3442" s="1" t="str">
        <f>TEXT($G3442,"0000") &amp; TEXT($H3442,"00")</f>
        <v>202104</v>
      </c>
      <c r="G3442" s="1">
        <f>IFERROR(
  IF(ISNUMBER(SEARCH("平成",B3442)),
     1988 + VALUE(MID(B3442, SEARCH("平成",B3442) + 2, FIND("年", B3442) - SEARCH("平成",B3442) - 2)),
  IF(ISNUMBER(SEARCH("令和元年",B3442)),
     2019,
  IF(ISNUMBER(SEARCH("令和",B3442)),
     2018 + VALUE(MID(B3442, SEARCH("令和",B3442) + 2, FIND("年", B3442) - SEARCH("令和",B3442) - 2)),
  ""))),
"")</f>
        <v>2021</v>
      </c>
      <c r="H3442" s="1">
        <v>4</v>
      </c>
      <c r="I3442" s="5">
        <f>VALUE(RIGHT($E3442,LEN($E3442)-1))</f>
        <v>1</v>
      </c>
      <c r="J3442" s="1" t="s">
        <v>7789</v>
      </c>
      <c r="K3442" s="1" t="s">
        <v>11443</v>
      </c>
      <c r="L3442" s="1" t="s">
        <v>12453</v>
      </c>
    </row>
    <row r="3443" spans="1:12" hidden="1" x14ac:dyDescent="0.2">
      <c r="A3443" s="1">
        <v>3442</v>
      </c>
      <c r="B3443" s="1" t="s">
        <v>3442</v>
      </c>
      <c r="C3443" s="1" t="str">
        <f>IFERROR(VLOOKUP(B3443,Merged!E:G,3,FALSE),"")</f>
        <v/>
      </c>
      <c r="E3443" s="1" t="s">
        <v>6562</v>
      </c>
      <c r="F3443" s="1" t="str">
        <f>TEXT($G3443,"0000") &amp; TEXT($H3443,"00")</f>
        <v>202104</v>
      </c>
      <c r="G3443" s="1">
        <f>IFERROR(
  IF(ISNUMBER(SEARCH("平成",B3443)),
     1988 + VALUE(MID(B3443, SEARCH("平成",B3443) + 2, FIND("年", B3443) - SEARCH("平成",B3443) - 2)),
  IF(ISNUMBER(SEARCH("令和元年",B3443)),
     2019,
  IF(ISNUMBER(SEARCH("令和",B3443)),
     2018 + VALUE(MID(B3443, SEARCH("令和",B3443) + 2, FIND("年", B3443) - SEARCH("令和",B3443) - 2)),
  ""))),
"")</f>
        <v>2021</v>
      </c>
      <c r="H3443" s="1">
        <v>4</v>
      </c>
      <c r="I3443" s="5">
        <f>VALUE(RIGHT($E3443,LEN($E3443)-1))</f>
        <v>2</v>
      </c>
      <c r="J3443" s="1" t="s">
        <v>9297</v>
      </c>
      <c r="K3443" s="1" t="s">
        <v>11444</v>
      </c>
      <c r="L3443" s="1" t="s">
        <v>13559</v>
      </c>
    </row>
    <row r="3444" spans="1:12" hidden="1" x14ac:dyDescent="0.2">
      <c r="A3444" s="1">
        <v>3443</v>
      </c>
      <c r="B3444" s="1" t="s">
        <v>3443</v>
      </c>
      <c r="C3444" s="1" t="str">
        <f>IFERROR(VLOOKUP(B3444,Merged!E:G,3,FALSE),"")</f>
        <v/>
      </c>
      <c r="E3444" s="1" t="s">
        <v>6563</v>
      </c>
      <c r="F3444" s="1" t="str">
        <f>TEXT($G3444,"0000") &amp; TEXT($H3444,"00")</f>
        <v>202104</v>
      </c>
      <c r="G3444" s="1">
        <f>IFERROR(
  IF(ISNUMBER(SEARCH("平成",B3444)),
     1988 + VALUE(MID(B3444, SEARCH("平成",B3444) + 2, FIND("年", B3444) - SEARCH("平成",B3444) - 2)),
  IF(ISNUMBER(SEARCH("令和元年",B3444)),
     2019,
  IF(ISNUMBER(SEARCH("令和",B3444)),
     2018 + VALUE(MID(B3444, SEARCH("令和",B3444) + 2, FIND("年", B3444) - SEARCH("令和",B3444) - 2)),
  ""))),
"")</f>
        <v>2021</v>
      </c>
      <c r="H3444" s="1">
        <v>4</v>
      </c>
      <c r="I3444" s="5">
        <f>VALUE(RIGHT($E3444,LEN($E3444)-1))</f>
        <v>3</v>
      </c>
      <c r="J3444" s="1" t="s">
        <v>7375</v>
      </c>
      <c r="K3444" s="1" t="s">
        <v>11444</v>
      </c>
      <c r="L3444" s="1" t="s">
        <v>12097</v>
      </c>
    </row>
    <row r="3445" spans="1:12" hidden="1" x14ac:dyDescent="0.2">
      <c r="A3445" s="1">
        <v>3444</v>
      </c>
      <c r="B3445" s="1" t="s">
        <v>3444</v>
      </c>
      <c r="C3445" s="1" t="str">
        <f>IFERROR(VLOOKUP(B3445,Merged!E:G,3,FALSE),"")</f>
        <v/>
      </c>
      <c r="E3445" s="1" t="s">
        <v>6564</v>
      </c>
      <c r="F3445" s="1" t="str">
        <f>TEXT($G3445,"0000") &amp; TEXT($H3445,"00")</f>
        <v>202104</v>
      </c>
      <c r="G3445" s="1">
        <f>IFERROR(
  IF(ISNUMBER(SEARCH("平成",B3445)),
     1988 + VALUE(MID(B3445, SEARCH("平成",B3445) + 2, FIND("年", B3445) - SEARCH("平成",B3445) - 2)),
  IF(ISNUMBER(SEARCH("令和元年",B3445)),
     2019,
  IF(ISNUMBER(SEARCH("令和",B3445)),
     2018 + VALUE(MID(B3445, SEARCH("令和",B3445) + 2, FIND("年", B3445) - SEARCH("令和",B3445) - 2)),
  ""))),
"")</f>
        <v>2021</v>
      </c>
      <c r="H3445" s="1">
        <v>4</v>
      </c>
      <c r="I3445" s="5">
        <f>VALUE(RIGHT($E3445,LEN($E3445)-1))</f>
        <v>4</v>
      </c>
      <c r="J3445" s="1" t="s">
        <v>8467</v>
      </c>
      <c r="K3445" s="1" t="s">
        <v>11444</v>
      </c>
      <c r="L3445" s="1" t="s">
        <v>12977</v>
      </c>
    </row>
    <row r="3446" spans="1:12" hidden="1" x14ac:dyDescent="0.2">
      <c r="A3446" s="1">
        <v>3445</v>
      </c>
      <c r="B3446" s="1" t="s">
        <v>3445</v>
      </c>
      <c r="C3446" s="1" t="str">
        <f>IFERROR(VLOOKUP(B3446,Merged!E:G,3,FALSE),"")</f>
        <v/>
      </c>
      <c r="E3446" s="1" t="s">
        <v>6565</v>
      </c>
      <c r="F3446" s="1" t="str">
        <f>TEXT($G3446,"0000") &amp; TEXT($H3446,"00")</f>
        <v>202104</v>
      </c>
      <c r="G3446" s="1">
        <f>IFERROR(
  IF(ISNUMBER(SEARCH("平成",B3446)),
     1988 + VALUE(MID(B3446, SEARCH("平成",B3446) + 2, FIND("年", B3446) - SEARCH("平成",B3446) - 2)),
  IF(ISNUMBER(SEARCH("令和元年",B3446)),
     2019,
  IF(ISNUMBER(SEARCH("令和",B3446)),
     2018 + VALUE(MID(B3446, SEARCH("令和",B3446) + 2, FIND("年", B3446) - SEARCH("令和",B3446) - 2)),
  ""))),
"")</f>
        <v>2021</v>
      </c>
      <c r="H3446" s="1">
        <v>4</v>
      </c>
      <c r="I3446" s="5">
        <f>VALUE(RIGHT($E3446,LEN($E3446)-1))</f>
        <v>5</v>
      </c>
      <c r="J3446" s="1" t="s">
        <v>7791</v>
      </c>
      <c r="K3446" s="1" t="s">
        <v>11444</v>
      </c>
      <c r="L3446" s="1" t="s">
        <v>12455</v>
      </c>
    </row>
    <row r="3447" spans="1:12" hidden="1" x14ac:dyDescent="0.2">
      <c r="A3447" s="1">
        <v>3446</v>
      </c>
      <c r="B3447" s="1" t="s">
        <v>3446</v>
      </c>
      <c r="C3447" s="1" t="str">
        <f>IFERROR(VLOOKUP(B3447,Merged!E:G,3,FALSE),"")</f>
        <v/>
      </c>
      <c r="E3447" s="1" t="s">
        <v>6566</v>
      </c>
      <c r="F3447" s="1" t="str">
        <f>TEXT($G3447,"0000") &amp; TEXT($H3447,"00")</f>
        <v>202104</v>
      </c>
      <c r="G3447" s="1">
        <f>IFERROR(
  IF(ISNUMBER(SEARCH("平成",B3447)),
     1988 + VALUE(MID(B3447, SEARCH("平成",B3447) + 2, FIND("年", B3447) - SEARCH("平成",B3447) - 2)),
  IF(ISNUMBER(SEARCH("令和元年",B3447)),
     2019,
  IF(ISNUMBER(SEARCH("令和",B3447)),
     2018 + VALUE(MID(B3447, SEARCH("令和",B3447) + 2, FIND("年", B3447) - SEARCH("令和",B3447) - 2)),
  ""))),
"")</f>
        <v>2021</v>
      </c>
      <c r="H3447" s="1">
        <v>4</v>
      </c>
      <c r="I3447" s="5">
        <f>VALUE(RIGHT($E3447,LEN($E3447)-1))</f>
        <v>6</v>
      </c>
      <c r="J3447" s="1" t="s">
        <v>7309</v>
      </c>
      <c r="K3447" s="1" t="s">
        <v>11445</v>
      </c>
    </row>
    <row r="3448" spans="1:12" hidden="1" x14ac:dyDescent="0.2">
      <c r="A3448" s="1">
        <v>3447</v>
      </c>
      <c r="B3448" s="1" t="s">
        <v>3447</v>
      </c>
      <c r="C3448" s="1" t="str">
        <f>IFERROR(VLOOKUP(B3448,Merged!E:G,3,FALSE),"")</f>
        <v/>
      </c>
      <c r="E3448" s="1" t="s">
        <v>6567</v>
      </c>
      <c r="F3448" s="1" t="str">
        <f>TEXT($G3448,"0000") &amp; TEXT($H3448,"00")</f>
        <v>202104</v>
      </c>
      <c r="G3448" s="1">
        <f>IFERROR(
  IF(ISNUMBER(SEARCH("平成",B3448)),
     1988 + VALUE(MID(B3448, SEARCH("平成",B3448) + 2, FIND("年", B3448) - SEARCH("平成",B3448) - 2)),
  IF(ISNUMBER(SEARCH("令和元年",B3448)),
     2019,
  IF(ISNUMBER(SEARCH("令和",B3448)),
     2018 + VALUE(MID(B3448, SEARCH("令和",B3448) + 2, FIND("年", B3448) - SEARCH("令和",B3448) - 2)),
  ""))),
"")</f>
        <v>2021</v>
      </c>
      <c r="H3448" s="1">
        <v>4</v>
      </c>
      <c r="I3448" s="5">
        <f>VALUE(RIGHT($E3448,LEN($E3448)-1))</f>
        <v>7</v>
      </c>
      <c r="J3448" s="1" t="s">
        <v>9298</v>
      </c>
      <c r="K3448" s="1" t="s">
        <v>11444</v>
      </c>
      <c r="L3448" s="1" t="s">
        <v>13560</v>
      </c>
    </row>
    <row r="3449" spans="1:12" hidden="1" x14ac:dyDescent="0.2">
      <c r="A3449" s="1">
        <v>3448</v>
      </c>
      <c r="B3449" s="1" t="s">
        <v>3448</v>
      </c>
      <c r="C3449" s="1" t="str">
        <f>IFERROR(VLOOKUP(B3449,Merged!E:G,3,FALSE),"")</f>
        <v/>
      </c>
      <c r="D3449" s="4" t="s">
        <v>15126</v>
      </c>
      <c r="E3449" s="1" t="s">
        <v>6568</v>
      </c>
      <c r="F3449" s="1" t="str">
        <f>TEXT($G3449,"0000") &amp; TEXT($H3449,"00")</f>
        <v>202104</v>
      </c>
      <c r="G3449" s="1">
        <f>IFERROR(
  IF(ISNUMBER(SEARCH("平成",B3449)),
     1988 + VALUE(MID(B3449, SEARCH("平成",B3449) + 2, FIND("年", B3449) - SEARCH("平成",B3449) - 2)),
  IF(ISNUMBER(SEARCH("令和元年",B3449)),
     2019,
  IF(ISNUMBER(SEARCH("令和",B3449)),
     2018 + VALUE(MID(B3449, SEARCH("令和",B3449) + 2, FIND("年", B3449) - SEARCH("令和",B3449) - 2)),
  ""))),
"")</f>
        <v>2021</v>
      </c>
      <c r="H3449" s="1">
        <v>4</v>
      </c>
      <c r="I3449" s="5">
        <f>VALUE(RIGHT($E3449,LEN($E3449)-1))</f>
        <v>8</v>
      </c>
      <c r="J3449" s="1" t="s">
        <v>7037</v>
      </c>
      <c r="K3449" s="1" t="s">
        <v>11444</v>
      </c>
      <c r="L3449" s="1" t="s">
        <v>11527</v>
      </c>
    </row>
    <row r="3450" spans="1:12" hidden="1" x14ac:dyDescent="0.2">
      <c r="A3450" s="1">
        <v>3449</v>
      </c>
      <c r="B3450" s="1" t="s">
        <v>3449</v>
      </c>
      <c r="C3450" s="1" t="str">
        <f>IFERROR(VLOOKUP(B3450,Merged!E:G,3,FALSE),"")</f>
        <v/>
      </c>
      <c r="E3450" s="1" t="s">
        <v>6569</v>
      </c>
      <c r="F3450" s="1" t="str">
        <f>TEXT($G3450,"0000") &amp; TEXT($H3450,"00")</f>
        <v>202104</v>
      </c>
      <c r="G3450" s="1">
        <f>IFERROR(
  IF(ISNUMBER(SEARCH("平成",B3450)),
     1988 + VALUE(MID(B3450, SEARCH("平成",B3450) + 2, FIND("年", B3450) - SEARCH("平成",B3450) - 2)),
  IF(ISNUMBER(SEARCH("令和元年",B3450)),
     2019,
  IF(ISNUMBER(SEARCH("令和",B3450)),
     2018 + VALUE(MID(B3450, SEARCH("令和",B3450) + 2, FIND("年", B3450) - SEARCH("令和",B3450) - 2)),
  ""))),
"")</f>
        <v>2021</v>
      </c>
      <c r="H3450" s="1">
        <v>4</v>
      </c>
      <c r="I3450" s="5">
        <f>VALUE(RIGHT($E3450,LEN($E3450)-1))</f>
        <v>9</v>
      </c>
      <c r="J3450" s="1" t="s">
        <v>8077</v>
      </c>
      <c r="K3450" s="1" t="s">
        <v>11444</v>
      </c>
      <c r="L3450" s="1" t="s">
        <v>12683</v>
      </c>
    </row>
    <row r="3451" spans="1:12" hidden="1" x14ac:dyDescent="0.2">
      <c r="A3451" s="1">
        <v>3450</v>
      </c>
      <c r="B3451" s="1" t="s">
        <v>3450</v>
      </c>
      <c r="C3451" s="1" t="str">
        <f>IFERROR(VLOOKUP(B3451,Merged!E:G,3,FALSE),"")</f>
        <v/>
      </c>
      <c r="E3451" s="1" t="s">
        <v>6570</v>
      </c>
      <c r="F3451" s="1" t="str">
        <f>TEXT($G3451,"0000") &amp; TEXT($H3451,"00")</f>
        <v>202104</v>
      </c>
      <c r="G3451" s="1">
        <f>IFERROR(
  IF(ISNUMBER(SEARCH("平成",B3451)),
     1988 + VALUE(MID(B3451, SEARCH("平成",B3451) + 2, FIND("年", B3451) - SEARCH("平成",B3451) - 2)),
  IF(ISNUMBER(SEARCH("令和元年",B3451)),
     2019,
  IF(ISNUMBER(SEARCH("令和",B3451)),
     2018 + VALUE(MID(B3451, SEARCH("令和",B3451) + 2, FIND("年", B3451) - SEARCH("令和",B3451) - 2)),
  ""))),
"")</f>
        <v>2021</v>
      </c>
      <c r="H3451" s="1">
        <v>4</v>
      </c>
      <c r="I3451" s="5">
        <f>VALUE(RIGHT($E3451,LEN($E3451)-1))</f>
        <v>10</v>
      </c>
      <c r="J3451" s="1" t="s">
        <v>7312</v>
      </c>
      <c r="K3451" s="1" t="s">
        <v>11445</v>
      </c>
      <c r="L3451" s="1" t="s">
        <v>11875</v>
      </c>
    </row>
    <row r="3452" spans="1:12" hidden="1" x14ac:dyDescent="0.2">
      <c r="A3452" s="1">
        <v>3451</v>
      </c>
      <c r="B3452" s="1" t="s">
        <v>3451</v>
      </c>
      <c r="C3452" s="1" t="str">
        <f>IFERROR(VLOOKUP(B3452,Merged!E:G,3,FALSE),"")</f>
        <v/>
      </c>
      <c r="E3452" s="1" t="s">
        <v>6571</v>
      </c>
      <c r="F3452" s="1" t="str">
        <f>TEXT($G3452,"0000") &amp; TEXT($H3452,"00")</f>
        <v>202104</v>
      </c>
      <c r="G3452" s="1">
        <f>IFERROR(
  IF(ISNUMBER(SEARCH("平成",B3452)),
     1988 + VALUE(MID(B3452, SEARCH("平成",B3452) + 2, FIND("年", B3452) - SEARCH("平成",B3452) - 2)),
  IF(ISNUMBER(SEARCH("令和元年",B3452)),
     2019,
  IF(ISNUMBER(SEARCH("令和",B3452)),
     2018 + VALUE(MID(B3452, SEARCH("令和",B3452) + 2, FIND("年", B3452) - SEARCH("令和",B3452) - 2)),
  ""))),
"")</f>
        <v>2021</v>
      </c>
      <c r="H3452" s="1">
        <v>4</v>
      </c>
      <c r="I3452" s="5">
        <f>VALUE(RIGHT($E3452,LEN($E3452)-1))</f>
        <v>11</v>
      </c>
      <c r="J3452" s="1" t="s">
        <v>7380</v>
      </c>
      <c r="K3452" s="1" t="s">
        <v>11442</v>
      </c>
      <c r="L3452" s="1" t="s">
        <v>12101</v>
      </c>
    </row>
    <row r="3453" spans="1:12" hidden="1" x14ac:dyDescent="0.2">
      <c r="A3453" s="1">
        <v>3452</v>
      </c>
      <c r="B3453" s="1" t="s">
        <v>3452</v>
      </c>
      <c r="C3453" s="1" t="str">
        <f>IFERROR(VLOOKUP(B3453,Merged!E:G,3,FALSE),"")</f>
        <v/>
      </c>
      <c r="E3453" s="1" t="s">
        <v>6572</v>
      </c>
      <c r="F3453" s="1" t="str">
        <f>TEXT($G3453,"0000") &amp; TEXT($H3453,"00")</f>
        <v>202104</v>
      </c>
      <c r="G3453" s="1">
        <f>IFERROR(
  IF(ISNUMBER(SEARCH("平成",B3453)),
     1988 + VALUE(MID(B3453, SEARCH("平成",B3453) + 2, FIND("年", B3453) - SEARCH("平成",B3453) - 2)),
  IF(ISNUMBER(SEARCH("令和元年",B3453)),
     2019,
  IF(ISNUMBER(SEARCH("令和",B3453)),
     2018 + VALUE(MID(B3453, SEARCH("令和",B3453) + 2, FIND("年", B3453) - SEARCH("令和",B3453) - 2)),
  ""))),
"")</f>
        <v>2021</v>
      </c>
      <c r="H3453" s="1">
        <v>4</v>
      </c>
      <c r="I3453" s="5">
        <f>VALUE(RIGHT($E3453,LEN($E3453)-1))</f>
        <v>12</v>
      </c>
      <c r="J3453" s="1" t="s">
        <v>9299</v>
      </c>
      <c r="K3453" s="1" t="s">
        <v>11444</v>
      </c>
    </row>
    <row r="3454" spans="1:12" hidden="1" x14ac:dyDescent="0.2">
      <c r="A3454" s="1">
        <v>3453</v>
      </c>
      <c r="B3454" s="1" t="s">
        <v>3453</v>
      </c>
      <c r="C3454" s="1" t="str">
        <f>IFERROR(VLOOKUP(B3454,Merged!E:G,3,FALSE),"")</f>
        <v/>
      </c>
      <c r="E3454" s="1" t="s">
        <v>6573</v>
      </c>
      <c r="F3454" s="1" t="str">
        <f>TEXT($G3454,"0000") &amp; TEXT($H3454,"00")</f>
        <v>202104</v>
      </c>
      <c r="G3454" s="1">
        <f>IFERROR(
  IF(ISNUMBER(SEARCH("平成",B3454)),
     1988 + VALUE(MID(B3454, SEARCH("平成",B3454) + 2, FIND("年", B3454) - SEARCH("平成",B3454) - 2)),
  IF(ISNUMBER(SEARCH("令和元年",B3454)),
     2019,
  IF(ISNUMBER(SEARCH("令和",B3454)),
     2018 + VALUE(MID(B3454, SEARCH("令和",B3454) + 2, FIND("年", B3454) - SEARCH("令和",B3454) - 2)),
  ""))),
"")</f>
        <v>2021</v>
      </c>
      <c r="H3454" s="1">
        <v>4</v>
      </c>
      <c r="I3454" s="5">
        <f>VALUE(RIGHT($E3454,LEN($E3454)-1))</f>
        <v>13</v>
      </c>
      <c r="J3454" s="1" t="s">
        <v>9300</v>
      </c>
      <c r="K3454" s="1" t="s">
        <v>11444</v>
      </c>
      <c r="L3454" s="1" t="s">
        <v>13561</v>
      </c>
    </row>
    <row r="3455" spans="1:12" hidden="1" x14ac:dyDescent="0.2">
      <c r="A3455" s="1">
        <v>3454</v>
      </c>
      <c r="B3455" s="1" t="s">
        <v>3454</v>
      </c>
      <c r="C3455" s="1" t="str">
        <f>IFERROR(VLOOKUP(B3455,Merged!E:G,3,FALSE),"")</f>
        <v/>
      </c>
      <c r="E3455" s="1" t="s">
        <v>6574</v>
      </c>
      <c r="F3455" s="1" t="str">
        <f>TEXT($G3455,"0000") &amp; TEXT($H3455,"00")</f>
        <v>202104</v>
      </c>
      <c r="G3455" s="1">
        <f>IFERROR(
  IF(ISNUMBER(SEARCH("平成",B3455)),
     1988 + VALUE(MID(B3455, SEARCH("平成",B3455) + 2, FIND("年", B3455) - SEARCH("平成",B3455) - 2)),
  IF(ISNUMBER(SEARCH("令和元年",B3455)),
     2019,
  IF(ISNUMBER(SEARCH("令和",B3455)),
     2018 + VALUE(MID(B3455, SEARCH("令和",B3455) + 2, FIND("年", B3455) - SEARCH("令和",B3455) - 2)),
  ""))),
"")</f>
        <v>2021</v>
      </c>
      <c r="H3455" s="1">
        <v>4</v>
      </c>
      <c r="I3455" s="5">
        <f>VALUE(RIGHT($E3455,LEN($E3455)-1))</f>
        <v>14</v>
      </c>
      <c r="J3455" s="1" t="s">
        <v>9301</v>
      </c>
      <c r="K3455" s="1" t="s">
        <v>11444</v>
      </c>
      <c r="L3455" s="1" t="s">
        <v>13169</v>
      </c>
    </row>
    <row r="3456" spans="1:12" hidden="1" x14ac:dyDescent="0.2">
      <c r="A3456" s="1">
        <v>3455</v>
      </c>
      <c r="B3456" s="1" t="s">
        <v>3455</v>
      </c>
      <c r="C3456" s="1" t="str">
        <f>IFERROR(VLOOKUP(B3456,Merged!E:G,3,FALSE),"")</f>
        <v/>
      </c>
      <c r="E3456" s="1" t="s">
        <v>6575</v>
      </c>
      <c r="F3456" s="1" t="str">
        <f>TEXT($G3456,"0000") &amp; TEXT($H3456,"00")</f>
        <v>202104</v>
      </c>
      <c r="G3456" s="1">
        <f>IFERROR(
  IF(ISNUMBER(SEARCH("平成",B3456)),
     1988 + VALUE(MID(B3456, SEARCH("平成",B3456) + 2, FIND("年", B3456) - SEARCH("平成",B3456) - 2)),
  IF(ISNUMBER(SEARCH("令和元年",B3456)),
     2019,
  IF(ISNUMBER(SEARCH("令和",B3456)),
     2018 + VALUE(MID(B3456, SEARCH("令和",B3456) + 2, FIND("年", B3456) - SEARCH("令和",B3456) - 2)),
  ""))),
"")</f>
        <v>2021</v>
      </c>
      <c r="H3456" s="1">
        <v>4</v>
      </c>
      <c r="I3456" s="5">
        <f>VALUE(RIGHT($E3456,LEN($E3456)-1))</f>
        <v>15</v>
      </c>
      <c r="J3456" s="1" t="s">
        <v>7801</v>
      </c>
      <c r="K3456" s="1" t="s">
        <v>11443</v>
      </c>
      <c r="L3456" s="1" t="s">
        <v>12464</v>
      </c>
    </row>
    <row r="3457" spans="1:12" hidden="1" x14ac:dyDescent="0.2">
      <c r="A3457" s="1">
        <v>3456</v>
      </c>
      <c r="B3457" s="1" t="s">
        <v>3456</v>
      </c>
      <c r="C3457" s="1" t="str">
        <f>IFERROR(VLOOKUP(B3457,Merged!E:G,3,FALSE),"")</f>
        <v/>
      </c>
      <c r="E3457" s="1" t="s">
        <v>6576</v>
      </c>
      <c r="F3457" s="1" t="str">
        <f>TEXT($G3457,"0000") &amp; TEXT($H3457,"00")</f>
        <v>202104</v>
      </c>
      <c r="G3457" s="1">
        <f>IFERROR(
  IF(ISNUMBER(SEARCH("平成",B3457)),
     1988 + VALUE(MID(B3457, SEARCH("平成",B3457) + 2, FIND("年", B3457) - SEARCH("平成",B3457) - 2)),
  IF(ISNUMBER(SEARCH("令和元年",B3457)),
     2019,
  IF(ISNUMBER(SEARCH("令和",B3457)),
     2018 + VALUE(MID(B3457, SEARCH("令和",B3457) + 2, FIND("年", B3457) - SEARCH("令和",B3457) - 2)),
  ""))),
"")</f>
        <v>2021</v>
      </c>
      <c r="H3457" s="1">
        <v>4</v>
      </c>
      <c r="I3457" s="5">
        <f>VALUE(RIGHT($E3457,LEN($E3457)-1))</f>
        <v>16</v>
      </c>
      <c r="J3457" s="1" t="s">
        <v>9302</v>
      </c>
      <c r="K3457" s="1" t="s">
        <v>11445</v>
      </c>
      <c r="L3457" s="1" t="s">
        <v>13562</v>
      </c>
    </row>
    <row r="3458" spans="1:12" hidden="1" x14ac:dyDescent="0.2">
      <c r="A3458" s="1">
        <v>3457</v>
      </c>
      <c r="B3458" s="1" t="s">
        <v>3457</v>
      </c>
      <c r="C3458" s="1" t="str">
        <f>IFERROR(VLOOKUP(B3458,Merged!E:G,3,FALSE),"")</f>
        <v/>
      </c>
      <c r="E3458" s="1" t="s">
        <v>6577</v>
      </c>
      <c r="F3458" s="1" t="str">
        <f>TEXT($G3458,"0000") &amp; TEXT($H3458,"00")</f>
        <v>202104</v>
      </c>
      <c r="G3458" s="1">
        <f>IFERROR(
  IF(ISNUMBER(SEARCH("平成",B3458)),
     1988 + VALUE(MID(B3458, SEARCH("平成",B3458) + 2, FIND("年", B3458) - SEARCH("平成",B3458) - 2)),
  IF(ISNUMBER(SEARCH("令和元年",B3458)),
     2019,
  IF(ISNUMBER(SEARCH("令和",B3458)),
     2018 + VALUE(MID(B3458, SEARCH("令和",B3458) + 2, FIND("年", B3458) - SEARCH("令和",B3458) - 2)),
  ""))),
"")</f>
        <v>2021</v>
      </c>
      <c r="H3458" s="1">
        <v>4</v>
      </c>
      <c r="I3458" s="5">
        <f>VALUE(RIGHT($E3458,LEN($E3458)-1))</f>
        <v>17</v>
      </c>
      <c r="J3458" s="1" t="s">
        <v>7446</v>
      </c>
      <c r="K3458" s="1" t="s">
        <v>11442</v>
      </c>
      <c r="L3458" s="1" t="s">
        <v>11823</v>
      </c>
    </row>
    <row r="3459" spans="1:12" hidden="1" x14ac:dyDescent="0.2">
      <c r="A3459" s="1">
        <v>3458</v>
      </c>
      <c r="B3459" s="1" t="s">
        <v>3458</v>
      </c>
      <c r="C3459" s="1" t="str">
        <f>IFERROR(VLOOKUP(B3459,Merged!E:G,3,FALSE),"")</f>
        <v/>
      </c>
      <c r="E3459" s="1" t="s">
        <v>6578</v>
      </c>
      <c r="F3459" s="1" t="str">
        <f>TEXT($G3459,"0000") &amp; TEXT($H3459,"00")</f>
        <v>202104</v>
      </c>
      <c r="G3459" s="1">
        <f>IFERROR(
  IF(ISNUMBER(SEARCH("平成",B3459)),
     1988 + VALUE(MID(B3459, SEARCH("平成",B3459) + 2, FIND("年", B3459) - SEARCH("平成",B3459) - 2)),
  IF(ISNUMBER(SEARCH("令和元年",B3459)),
     2019,
  IF(ISNUMBER(SEARCH("令和",B3459)),
     2018 + VALUE(MID(B3459, SEARCH("令和",B3459) + 2, FIND("年", B3459) - SEARCH("令和",B3459) - 2)),
  ""))),
"")</f>
        <v>2021</v>
      </c>
      <c r="H3459" s="1">
        <v>4</v>
      </c>
      <c r="I3459" s="5">
        <f>VALUE(RIGHT($E3459,LEN($E3459)-1))</f>
        <v>18</v>
      </c>
      <c r="J3459" s="1" t="s">
        <v>7678</v>
      </c>
      <c r="K3459" s="1" t="s">
        <v>11442</v>
      </c>
      <c r="L3459" s="1" t="s">
        <v>12358</v>
      </c>
    </row>
    <row r="3460" spans="1:12" hidden="1" x14ac:dyDescent="0.2">
      <c r="A3460" s="1">
        <v>3459</v>
      </c>
      <c r="B3460" s="1" t="s">
        <v>3459</v>
      </c>
      <c r="C3460" s="1" t="str">
        <f>IFERROR(VLOOKUP(B3460,Merged!E:G,3,FALSE),"")</f>
        <v/>
      </c>
      <c r="E3460" s="1" t="s">
        <v>6579</v>
      </c>
      <c r="F3460" s="1" t="str">
        <f>TEXT($G3460,"0000") &amp; TEXT($H3460,"00")</f>
        <v>202104</v>
      </c>
      <c r="G3460" s="1">
        <f>IFERROR(
  IF(ISNUMBER(SEARCH("平成",B3460)),
     1988 + VALUE(MID(B3460, SEARCH("平成",B3460) + 2, FIND("年", B3460) - SEARCH("平成",B3460) - 2)),
  IF(ISNUMBER(SEARCH("令和元年",B3460)),
     2019,
  IF(ISNUMBER(SEARCH("令和",B3460)),
     2018 + VALUE(MID(B3460, SEARCH("令和",B3460) + 2, FIND("年", B3460) - SEARCH("令和",B3460) - 2)),
  ""))),
"")</f>
        <v>2021</v>
      </c>
      <c r="H3460" s="1">
        <v>4</v>
      </c>
      <c r="I3460" s="5">
        <f>VALUE(RIGHT($E3460,LEN($E3460)-1))</f>
        <v>19</v>
      </c>
      <c r="J3460" s="1" t="s">
        <v>9303</v>
      </c>
      <c r="K3460" s="1" t="s">
        <v>11445</v>
      </c>
      <c r="L3460" s="1" t="s">
        <v>12107</v>
      </c>
    </row>
    <row r="3461" spans="1:12" hidden="1" x14ac:dyDescent="0.2">
      <c r="A3461" s="1">
        <v>3460</v>
      </c>
      <c r="B3461" s="1" t="s">
        <v>3460</v>
      </c>
      <c r="C3461" s="1" t="str">
        <f>IFERROR(VLOOKUP(B3461,Merged!E:G,3,FALSE),"")</f>
        <v/>
      </c>
      <c r="E3461" s="1" t="s">
        <v>6580</v>
      </c>
      <c r="F3461" s="1" t="str">
        <f>TEXT($G3461,"0000") &amp; TEXT($H3461,"00")</f>
        <v>202104</v>
      </c>
      <c r="G3461" s="1">
        <f>IFERROR(
  IF(ISNUMBER(SEARCH("平成",B3461)),
     1988 + VALUE(MID(B3461, SEARCH("平成",B3461) + 2, FIND("年", B3461) - SEARCH("平成",B3461) - 2)),
  IF(ISNUMBER(SEARCH("令和元年",B3461)),
     2019,
  IF(ISNUMBER(SEARCH("令和",B3461)),
     2018 + VALUE(MID(B3461, SEARCH("令和",B3461) + 2, FIND("年", B3461) - SEARCH("令和",B3461) - 2)),
  ""))),
"")</f>
        <v>2021</v>
      </c>
      <c r="H3461" s="1">
        <v>4</v>
      </c>
      <c r="I3461" s="5">
        <f>VALUE(RIGHT($E3461,LEN($E3461)-1))</f>
        <v>20</v>
      </c>
      <c r="J3461" s="1" t="s">
        <v>7325</v>
      </c>
      <c r="K3461" s="1" t="s">
        <v>11444</v>
      </c>
    </row>
    <row r="3462" spans="1:12" hidden="1" x14ac:dyDescent="0.2">
      <c r="A3462" s="1">
        <v>3461</v>
      </c>
      <c r="B3462" s="1" t="s">
        <v>3461</v>
      </c>
      <c r="C3462" s="1" t="str">
        <f>IFERROR(VLOOKUP(B3462,Merged!E:G,3,FALSE),"")</f>
        <v/>
      </c>
      <c r="D3462" s="4" t="s">
        <v>15125</v>
      </c>
      <c r="E3462" s="1" t="s">
        <v>6581</v>
      </c>
      <c r="F3462" s="1" t="str">
        <f>TEXT($G3462,"0000") &amp; TEXT($H3462,"00")</f>
        <v>202104</v>
      </c>
      <c r="G3462" s="1">
        <f>IFERROR(
  IF(ISNUMBER(SEARCH("平成",B3462)),
     1988 + VALUE(MID(B3462, SEARCH("平成",B3462) + 2, FIND("年", B3462) - SEARCH("平成",B3462) - 2)),
  IF(ISNUMBER(SEARCH("令和元年",B3462)),
     2019,
  IF(ISNUMBER(SEARCH("令和",B3462)),
     2018 + VALUE(MID(B3462, SEARCH("令和",B3462) + 2, FIND("年", B3462) - SEARCH("令和",B3462) - 2)),
  ""))),
"")</f>
        <v>2021</v>
      </c>
      <c r="H3462" s="1">
        <v>4</v>
      </c>
      <c r="I3462" s="5">
        <f>VALUE(RIGHT($E3462,LEN($E3462)-1))</f>
        <v>21</v>
      </c>
      <c r="J3462" s="1" t="s">
        <v>6658</v>
      </c>
      <c r="K3462" s="1" t="s">
        <v>11445</v>
      </c>
      <c r="L3462" s="1" t="s">
        <v>11461</v>
      </c>
    </row>
    <row r="3463" spans="1:12" hidden="1" x14ac:dyDescent="0.2">
      <c r="A3463" s="1">
        <v>3462</v>
      </c>
      <c r="B3463" s="1" t="s">
        <v>3462</v>
      </c>
      <c r="C3463" s="1" t="str">
        <f>IFERROR(VLOOKUP(B3463,Merged!E:G,3,FALSE),"")</f>
        <v/>
      </c>
      <c r="E3463" s="1" t="s">
        <v>6582</v>
      </c>
      <c r="F3463" s="1" t="str">
        <f>TEXT($G3463,"0000") &amp; TEXT($H3463,"00")</f>
        <v>202104</v>
      </c>
      <c r="G3463" s="1">
        <f>IFERROR(
  IF(ISNUMBER(SEARCH("平成",B3463)),
     1988 + VALUE(MID(B3463, SEARCH("平成",B3463) + 2, FIND("年", B3463) - SEARCH("平成",B3463) - 2)),
  IF(ISNUMBER(SEARCH("令和元年",B3463)),
     2019,
  IF(ISNUMBER(SEARCH("令和",B3463)),
     2018 + VALUE(MID(B3463, SEARCH("令和",B3463) + 2, FIND("年", B3463) - SEARCH("令和",B3463) - 2)),
  ""))),
"")</f>
        <v>2021</v>
      </c>
      <c r="H3463" s="1">
        <v>4</v>
      </c>
      <c r="I3463" s="5">
        <f>VALUE(RIGHT($E3463,LEN($E3463)-1))</f>
        <v>22</v>
      </c>
      <c r="J3463" s="1" t="s">
        <v>9304</v>
      </c>
      <c r="K3463" s="1" t="s">
        <v>11445</v>
      </c>
      <c r="L3463" s="1" t="s">
        <v>13563</v>
      </c>
    </row>
    <row r="3464" spans="1:12" hidden="1" x14ac:dyDescent="0.2">
      <c r="A3464" s="1">
        <v>3463</v>
      </c>
      <c r="B3464" s="1" t="s">
        <v>3463</v>
      </c>
      <c r="C3464" s="1" t="str">
        <f>IFERROR(VLOOKUP(B3464,Merged!E:G,3,FALSE),"")</f>
        <v/>
      </c>
      <c r="E3464" s="1" t="s">
        <v>6583</v>
      </c>
      <c r="F3464" s="1" t="str">
        <f>TEXT($G3464,"0000") &amp; TEXT($H3464,"00")</f>
        <v>202104</v>
      </c>
      <c r="G3464" s="1">
        <f>IFERROR(
  IF(ISNUMBER(SEARCH("平成",B3464)),
     1988 + VALUE(MID(B3464, SEARCH("平成",B3464) + 2, FIND("年", B3464) - SEARCH("平成",B3464) - 2)),
  IF(ISNUMBER(SEARCH("令和元年",B3464)),
     2019,
  IF(ISNUMBER(SEARCH("令和",B3464)),
     2018 + VALUE(MID(B3464, SEARCH("令和",B3464) + 2, FIND("年", B3464) - SEARCH("令和",B3464) - 2)),
  ""))),
"")</f>
        <v>2021</v>
      </c>
      <c r="H3464" s="1">
        <v>4</v>
      </c>
      <c r="I3464" s="5">
        <f>VALUE(RIGHT($E3464,LEN($E3464)-1))</f>
        <v>23</v>
      </c>
      <c r="J3464" s="1" t="s">
        <v>7451</v>
      </c>
      <c r="K3464" s="1" t="s">
        <v>11445</v>
      </c>
      <c r="L3464" s="1" t="s">
        <v>12159</v>
      </c>
    </row>
    <row r="3465" spans="1:12" hidden="1" x14ac:dyDescent="0.2">
      <c r="A3465" s="1">
        <v>3464</v>
      </c>
      <c r="B3465" s="1" t="s">
        <v>3464</v>
      </c>
      <c r="C3465" s="1" t="str">
        <f>IFERROR(VLOOKUP(B3465,Merged!E:G,3,FALSE),"")</f>
        <v/>
      </c>
      <c r="E3465" s="1" t="s">
        <v>6584</v>
      </c>
      <c r="F3465" s="1" t="str">
        <f>TEXT($G3465,"0000") &amp; TEXT($H3465,"00")</f>
        <v>202104</v>
      </c>
      <c r="G3465" s="1">
        <f>IFERROR(
  IF(ISNUMBER(SEARCH("平成",B3465)),
     1988 + VALUE(MID(B3465, SEARCH("平成",B3465) + 2, FIND("年", B3465) - SEARCH("平成",B3465) - 2)),
  IF(ISNUMBER(SEARCH("令和元年",B3465)),
     2019,
  IF(ISNUMBER(SEARCH("令和",B3465)),
     2018 + VALUE(MID(B3465, SEARCH("令和",B3465) + 2, FIND("年", B3465) - SEARCH("令和",B3465) - 2)),
  ""))),
"")</f>
        <v>2021</v>
      </c>
      <c r="H3465" s="1">
        <v>4</v>
      </c>
      <c r="I3465" s="5">
        <f>VALUE(RIGHT($E3465,LEN($E3465)-1))</f>
        <v>24</v>
      </c>
      <c r="J3465" s="1" t="s">
        <v>9305</v>
      </c>
      <c r="K3465" s="1" t="s">
        <v>11443</v>
      </c>
      <c r="L3465" s="1" t="s">
        <v>13564</v>
      </c>
    </row>
    <row r="3466" spans="1:12" hidden="1" x14ac:dyDescent="0.2">
      <c r="A3466" s="1">
        <v>3465</v>
      </c>
      <c r="B3466" s="1" t="s">
        <v>3465</v>
      </c>
      <c r="C3466" s="1" t="str">
        <f>IFERROR(VLOOKUP(B3466,Merged!E:G,3,FALSE),"")</f>
        <v/>
      </c>
      <c r="E3466" s="1" t="s">
        <v>6585</v>
      </c>
      <c r="F3466" s="1" t="str">
        <f>TEXT($G3466,"0000") &amp; TEXT($H3466,"00")</f>
        <v>202104</v>
      </c>
      <c r="G3466" s="1">
        <f>IFERROR(
  IF(ISNUMBER(SEARCH("平成",B3466)),
     1988 + VALUE(MID(B3466, SEARCH("平成",B3466) + 2, FIND("年", B3466) - SEARCH("平成",B3466) - 2)),
  IF(ISNUMBER(SEARCH("令和元年",B3466)),
     2019,
  IF(ISNUMBER(SEARCH("令和",B3466)),
     2018 + VALUE(MID(B3466, SEARCH("令和",B3466) + 2, FIND("年", B3466) - SEARCH("令和",B3466) - 2)),
  ""))),
"")</f>
        <v>2021</v>
      </c>
      <c r="H3466" s="1">
        <v>4</v>
      </c>
      <c r="I3466" s="5">
        <f>VALUE(RIGHT($E3466,LEN($E3466)-1))</f>
        <v>25</v>
      </c>
      <c r="J3466" s="1" t="s">
        <v>7329</v>
      </c>
      <c r="K3466" s="1" t="s">
        <v>11445</v>
      </c>
      <c r="L3466" s="1" t="s">
        <v>12060</v>
      </c>
    </row>
    <row r="3467" spans="1:12" hidden="1" x14ac:dyDescent="0.2">
      <c r="A3467" s="1">
        <v>3466</v>
      </c>
      <c r="B3467" s="1" t="s">
        <v>3466</v>
      </c>
      <c r="C3467" s="1" t="str">
        <f>IFERROR(VLOOKUP(B3467,Merged!E:G,3,FALSE),"")</f>
        <v/>
      </c>
      <c r="E3467" s="1" t="s">
        <v>6586</v>
      </c>
      <c r="F3467" s="1" t="str">
        <f>TEXT($G3467,"0000") &amp; TEXT($H3467,"00")</f>
        <v>202104</v>
      </c>
      <c r="G3467" s="1">
        <f>IFERROR(
  IF(ISNUMBER(SEARCH("平成",B3467)),
     1988 + VALUE(MID(B3467, SEARCH("平成",B3467) + 2, FIND("年", B3467) - SEARCH("平成",B3467) - 2)),
  IF(ISNUMBER(SEARCH("令和元年",B3467)),
     2019,
  IF(ISNUMBER(SEARCH("令和",B3467)),
     2018 + VALUE(MID(B3467, SEARCH("令和",B3467) + 2, FIND("年", B3467) - SEARCH("令和",B3467) - 2)),
  ""))),
"")</f>
        <v>2021</v>
      </c>
      <c r="H3467" s="1">
        <v>4</v>
      </c>
      <c r="I3467" s="5">
        <f>VALUE(RIGHT($E3467,LEN($E3467)-1))</f>
        <v>26</v>
      </c>
      <c r="J3467" s="1" t="s">
        <v>7922</v>
      </c>
      <c r="K3467" s="1" t="s">
        <v>11443</v>
      </c>
      <c r="L3467" s="1" t="s">
        <v>12564</v>
      </c>
    </row>
    <row r="3468" spans="1:12" hidden="1" x14ac:dyDescent="0.2">
      <c r="A3468" s="1">
        <v>3467</v>
      </c>
      <c r="B3468" s="1" t="s">
        <v>3467</v>
      </c>
      <c r="C3468" s="1" t="str">
        <f>IFERROR(VLOOKUP(B3468,Merged!E:G,3,FALSE),"")</f>
        <v/>
      </c>
      <c r="E3468" s="1" t="s">
        <v>6587</v>
      </c>
      <c r="F3468" s="1" t="str">
        <f>TEXT($G3468,"0000") &amp; TEXT($H3468,"00")</f>
        <v>202104</v>
      </c>
      <c r="G3468" s="1">
        <f>IFERROR(
  IF(ISNUMBER(SEARCH("平成",B3468)),
     1988 + VALUE(MID(B3468, SEARCH("平成",B3468) + 2, FIND("年", B3468) - SEARCH("平成",B3468) - 2)),
  IF(ISNUMBER(SEARCH("令和元年",B3468)),
     2019,
  IF(ISNUMBER(SEARCH("令和",B3468)),
     2018 + VALUE(MID(B3468, SEARCH("令和",B3468) + 2, FIND("年", B3468) - SEARCH("令和",B3468) - 2)),
  ""))),
"")</f>
        <v>2021</v>
      </c>
      <c r="H3468" s="1">
        <v>4</v>
      </c>
      <c r="I3468" s="5">
        <f>VALUE(RIGHT($E3468,LEN($E3468)-1))</f>
        <v>27</v>
      </c>
      <c r="J3468" s="1" t="s">
        <v>9306</v>
      </c>
      <c r="K3468" s="1" t="s">
        <v>11442</v>
      </c>
      <c r="L3468" s="1" t="s">
        <v>13565</v>
      </c>
    </row>
    <row r="3469" spans="1:12" hidden="1" x14ac:dyDescent="0.2">
      <c r="A3469" s="1">
        <v>3468</v>
      </c>
      <c r="B3469" s="1" t="s">
        <v>3468</v>
      </c>
      <c r="C3469" s="1" t="str">
        <f>IFERROR(VLOOKUP(B3469,Merged!E:G,3,FALSE),"")</f>
        <v/>
      </c>
      <c r="E3469" s="1" t="s">
        <v>6588</v>
      </c>
      <c r="F3469" s="1" t="str">
        <f>TEXT($G3469,"0000") &amp; TEXT($H3469,"00")</f>
        <v>202104</v>
      </c>
      <c r="G3469" s="1">
        <f>IFERROR(
  IF(ISNUMBER(SEARCH("平成",B3469)),
     1988 + VALUE(MID(B3469, SEARCH("平成",B3469) + 2, FIND("年", B3469) - SEARCH("平成",B3469) - 2)),
  IF(ISNUMBER(SEARCH("令和元年",B3469)),
     2019,
  IF(ISNUMBER(SEARCH("令和",B3469)),
     2018 + VALUE(MID(B3469, SEARCH("令和",B3469) + 2, FIND("年", B3469) - SEARCH("令和",B3469) - 2)),
  ""))),
"")</f>
        <v>2021</v>
      </c>
      <c r="H3469" s="1">
        <v>4</v>
      </c>
      <c r="I3469" s="5">
        <f>VALUE(RIGHT($E3469,LEN($E3469)-1))</f>
        <v>28</v>
      </c>
      <c r="J3469" s="1" t="s">
        <v>7925</v>
      </c>
      <c r="K3469" s="1" t="s">
        <v>11445</v>
      </c>
      <c r="L3469" s="1" t="s">
        <v>12565</v>
      </c>
    </row>
    <row r="3470" spans="1:12" hidden="1" x14ac:dyDescent="0.2">
      <c r="A3470" s="1">
        <v>3469</v>
      </c>
      <c r="B3470" s="1" t="s">
        <v>3469</v>
      </c>
      <c r="C3470" s="1" t="str">
        <f>IFERROR(VLOOKUP(B3470,Merged!E:G,3,FALSE),"")</f>
        <v/>
      </c>
      <c r="E3470" s="1" t="s">
        <v>6589</v>
      </c>
      <c r="F3470" s="1" t="str">
        <f>TEXT($G3470,"0000") &amp; TEXT($H3470,"00")</f>
        <v>202104</v>
      </c>
      <c r="G3470" s="1">
        <f>IFERROR(
  IF(ISNUMBER(SEARCH("平成",B3470)),
     1988 + VALUE(MID(B3470, SEARCH("平成",B3470) + 2, FIND("年", B3470) - SEARCH("平成",B3470) - 2)),
  IF(ISNUMBER(SEARCH("令和元年",B3470)),
     2019,
  IF(ISNUMBER(SEARCH("令和",B3470)),
     2018 + VALUE(MID(B3470, SEARCH("令和",B3470) + 2, FIND("年", B3470) - SEARCH("令和",B3470) - 2)),
  ""))),
"")</f>
        <v>2021</v>
      </c>
      <c r="H3470" s="1">
        <v>4</v>
      </c>
      <c r="I3470" s="5">
        <f>VALUE(RIGHT($E3470,LEN($E3470)-1))</f>
        <v>29</v>
      </c>
      <c r="J3470" s="1" t="s">
        <v>7812</v>
      </c>
      <c r="K3470" s="1" t="s">
        <v>11442</v>
      </c>
      <c r="L3470" s="1" t="s">
        <v>12472</v>
      </c>
    </row>
    <row r="3471" spans="1:12" hidden="1" x14ac:dyDescent="0.2">
      <c r="A3471" s="1">
        <v>3470</v>
      </c>
      <c r="B3471" s="1" t="s">
        <v>3470</v>
      </c>
      <c r="C3471" s="1" t="str">
        <f>IFERROR(VLOOKUP(B3471,Merged!E:G,3,FALSE),"")</f>
        <v/>
      </c>
      <c r="E3471" s="1" t="s">
        <v>6590</v>
      </c>
      <c r="F3471" s="1" t="str">
        <f>TEXT($G3471,"0000") &amp; TEXT($H3471,"00")</f>
        <v>202104</v>
      </c>
      <c r="G3471" s="1">
        <f>IFERROR(
  IF(ISNUMBER(SEARCH("平成",B3471)),
     1988 + VALUE(MID(B3471, SEARCH("平成",B3471) + 2, FIND("年", B3471) - SEARCH("平成",B3471) - 2)),
  IF(ISNUMBER(SEARCH("令和元年",B3471)),
     2019,
  IF(ISNUMBER(SEARCH("令和",B3471)),
     2018 + VALUE(MID(B3471, SEARCH("令和",B3471) + 2, FIND("年", B3471) - SEARCH("令和",B3471) - 2)),
  ""))),
"")</f>
        <v>2021</v>
      </c>
      <c r="H3471" s="1">
        <v>4</v>
      </c>
      <c r="I3471" s="5">
        <f>VALUE(RIGHT($E3471,LEN($E3471)-1))</f>
        <v>30</v>
      </c>
      <c r="J3471" s="1" t="s">
        <v>6908</v>
      </c>
      <c r="K3471" s="1" t="s">
        <v>11445</v>
      </c>
      <c r="L3471" s="1" t="s">
        <v>11699</v>
      </c>
    </row>
    <row r="3472" spans="1:12" hidden="1" x14ac:dyDescent="0.2">
      <c r="A3472" s="1">
        <v>3471</v>
      </c>
      <c r="B3472" s="1" t="s">
        <v>3471</v>
      </c>
      <c r="C3472" s="1" t="str">
        <f>IFERROR(VLOOKUP(B3472,Merged!E:G,3,FALSE),"")</f>
        <v/>
      </c>
      <c r="E3472" s="1" t="s">
        <v>6591</v>
      </c>
      <c r="F3472" s="1" t="str">
        <f>TEXT($G3472,"0000") &amp; TEXT($H3472,"00")</f>
        <v>202104</v>
      </c>
      <c r="G3472" s="1">
        <f>IFERROR(
  IF(ISNUMBER(SEARCH("平成",B3472)),
     1988 + VALUE(MID(B3472, SEARCH("平成",B3472) + 2, FIND("年", B3472) - SEARCH("平成",B3472) - 2)),
  IF(ISNUMBER(SEARCH("令和元年",B3472)),
     2019,
  IF(ISNUMBER(SEARCH("令和",B3472)),
     2018 + VALUE(MID(B3472, SEARCH("令和",B3472) + 2, FIND("年", B3472) - SEARCH("令和",B3472) - 2)),
  ""))),
"")</f>
        <v>2021</v>
      </c>
      <c r="H3472" s="1">
        <v>4</v>
      </c>
      <c r="I3472" s="5">
        <f>VALUE(RIGHT($E3472,LEN($E3472)-1))</f>
        <v>31</v>
      </c>
      <c r="J3472" s="1" t="s">
        <v>9307</v>
      </c>
      <c r="K3472" s="1" t="s">
        <v>11443</v>
      </c>
      <c r="L3472" s="1" t="s">
        <v>13566</v>
      </c>
    </row>
    <row r="3473" spans="1:12" hidden="1" x14ac:dyDescent="0.2">
      <c r="A3473" s="1">
        <v>3472</v>
      </c>
      <c r="B3473" s="1" t="s">
        <v>3472</v>
      </c>
      <c r="C3473" s="1" t="str">
        <f>IFERROR(VLOOKUP(B3473,Merged!E:G,3,FALSE),"")</f>
        <v/>
      </c>
      <c r="E3473" s="1" t="s">
        <v>6592</v>
      </c>
      <c r="F3473" s="1" t="str">
        <f>TEXT($G3473,"0000") &amp; TEXT($H3473,"00")</f>
        <v>202104</v>
      </c>
      <c r="G3473" s="1">
        <f>IFERROR(
  IF(ISNUMBER(SEARCH("平成",B3473)),
     1988 + VALUE(MID(B3473, SEARCH("平成",B3473) + 2, FIND("年", B3473) - SEARCH("平成",B3473) - 2)),
  IF(ISNUMBER(SEARCH("令和元年",B3473)),
     2019,
  IF(ISNUMBER(SEARCH("令和",B3473)),
     2018 + VALUE(MID(B3473, SEARCH("令和",B3473) + 2, FIND("年", B3473) - SEARCH("令和",B3473) - 2)),
  ""))),
"")</f>
        <v>2021</v>
      </c>
      <c r="H3473" s="1">
        <v>4</v>
      </c>
      <c r="I3473" s="5">
        <f>VALUE(RIGHT($E3473,LEN($E3473)-1))</f>
        <v>32</v>
      </c>
      <c r="J3473" s="1" t="s">
        <v>9308</v>
      </c>
      <c r="K3473" s="1" t="s">
        <v>11445</v>
      </c>
      <c r="L3473" s="1" t="s">
        <v>13567</v>
      </c>
    </row>
    <row r="3474" spans="1:12" hidden="1" x14ac:dyDescent="0.2">
      <c r="A3474" s="1">
        <v>3473</v>
      </c>
      <c r="B3474" s="1" t="s">
        <v>3473</v>
      </c>
      <c r="C3474" s="1" t="str">
        <f>IFERROR(VLOOKUP(B3474,Merged!E:G,3,FALSE),"")</f>
        <v/>
      </c>
      <c r="E3474" s="1" t="s">
        <v>6593</v>
      </c>
      <c r="F3474" s="1" t="str">
        <f>TEXT($G3474,"0000") &amp; TEXT($H3474,"00")</f>
        <v>202104</v>
      </c>
      <c r="G3474" s="1">
        <f>IFERROR(
  IF(ISNUMBER(SEARCH("平成",B3474)),
     1988 + VALUE(MID(B3474, SEARCH("平成",B3474) + 2, FIND("年", B3474) - SEARCH("平成",B3474) - 2)),
  IF(ISNUMBER(SEARCH("令和元年",B3474)),
     2019,
  IF(ISNUMBER(SEARCH("令和",B3474)),
     2018 + VALUE(MID(B3474, SEARCH("令和",B3474) + 2, FIND("年", B3474) - SEARCH("令和",B3474) - 2)),
  ""))),
"")</f>
        <v>2021</v>
      </c>
      <c r="H3474" s="1">
        <v>4</v>
      </c>
      <c r="I3474" s="5">
        <f>VALUE(RIGHT($E3474,LEN($E3474)-1))</f>
        <v>33</v>
      </c>
      <c r="J3474" s="1" t="s">
        <v>7334</v>
      </c>
      <c r="K3474" s="1" t="s">
        <v>11445</v>
      </c>
      <c r="L3474" s="1" t="s">
        <v>12063</v>
      </c>
    </row>
    <row r="3475" spans="1:12" hidden="1" x14ac:dyDescent="0.2">
      <c r="A3475" s="1">
        <v>3474</v>
      </c>
      <c r="B3475" s="1" t="s">
        <v>3474</v>
      </c>
      <c r="C3475" s="1" t="str">
        <f>IFERROR(VLOOKUP(B3475,Merged!E:G,3,FALSE),"")</f>
        <v/>
      </c>
      <c r="E3475" s="1" t="s">
        <v>6594</v>
      </c>
      <c r="F3475" s="1" t="str">
        <f>TEXT($G3475,"0000") &amp; TEXT($H3475,"00")</f>
        <v>202104</v>
      </c>
      <c r="G3475" s="1">
        <f>IFERROR(
  IF(ISNUMBER(SEARCH("平成",B3475)),
     1988 + VALUE(MID(B3475, SEARCH("平成",B3475) + 2, FIND("年", B3475) - SEARCH("平成",B3475) - 2)),
  IF(ISNUMBER(SEARCH("令和元年",B3475)),
     2019,
  IF(ISNUMBER(SEARCH("令和",B3475)),
     2018 + VALUE(MID(B3475, SEARCH("令和",B3475) + 2, FIND("年", B3475) - SEARCH("令和",B3475) - 2)),
  ""))),
"")</f>
        <v>2021</v>
      </c>
      <c r="H3475" s="1">
        <v>4</v>
      </c>
      <c r="I3475" s="5">
        <f>VALUE(RIGHT($E3475,LEN($E3475)-1))</f>
        <v>34</v>
      </c>
      <c r="J3475" s="1" t="s">
        <v>7583</v>
      </c>
      <c r="K3475" s="1" t="s">
        <v>11444</v>
      </c>
      <c r="L3475" s="1" t="s">
        <v>12269</v>
      </c>
    </row>
    <row r="3476" spans="1:12" hidden="1" x14ac:dyDescent="0.2">
      <c r="A3476" s="1">
        <v>3475</v>
      </c>
      <c r="B3476" s="1" t="s">
        <v>3475</v>
      </c>
      <c r="C3476" s="1" t="str">
        <f>IFERROR(VLOOKUP(B3476,Merged!E:G,3,FALSE),"")</f>
        <v/>
      </c>
      <c r="E3476" s="1" t="s">
        <v>6595</v>
      </c>
      <c r="F3476" s="1" t="str">
        <f>TEXT($G3476,"0000") &amp; TEXT($H3476,"00")</f>
        <v>202104</v>
      </c>
      <c r="G3476" s="1">
        <f>IFERROR(
  IF(ISNUMBER(SEARCH("平成",B3476)),
     1988 + VALUE(MID(B3476, SEARCH("平成",B3476) + 2, FIND("年", B3476) - SEARCH("平成",B3476) - 2)),
  IF(ISNUMBER(SEARCH("令和元年",B3476)),
     2019,
  IF(ISNUMBER(SEARCH("令和",B3476)),
     2018 + VALUE(MID(B3476, SEARCH("令和",B3476) + 2, FIND("年", B3476) - SEARCH("令和",B3476) - 2)),
  ""))),
"")</f>
        <v>2021</v>
      </c>
      <c r="H3476" s="1">
        <v>4</v>
      </c>
      <c r="I3476" s="5">
        <f>VALUE(RIGHT($E3476,LEN($E3476)-1))</f>
        <v>35</v>
      </c>
      <c r="J3476" s="1" t="s">
        <v>9309</v>
      </c>
      <c r="K3476" s="1" t="s">
        <v>11443</v>
      </c>
      <c r="L3476" s="1" t="s">
        <v>13568</v>
      </c>
    </row>
    <row r="3477" spans="1:12" hidden="1" x14ac:dyDescent="0.2">
      <c r="A3477" s="1">
        <v>3476</v>
      </c>
      <c r="B3477" s="1" t="s">
        <v>3476</v>
      </c>
      <c r="C3477" s="1" t="str">
        <f>IFERROR(VLOOKUP(B3477,Merged!E:G,3,FALSE),"")</f>
        <v/>
      </c>
      <c r="E3477" s="1" t="s">
        <v>6596</v>
      </c>
      <c r="F3477" s="1" t="str">
        <f>TEXT($G3477,"0000") &amp; TEXT($H3477,"00")</f>
        <v>202104</v>
      </c>
      <c r="G3477" s="1">
        <f>IFERROR(
  IF(ISNUMBER(SEARCH("平成",B3477)),
     1988 + VALUE(MID(B3477, SEARCH("平成",B3477) + 2, FIND("年", B3477) - SEARCH("平成",B3477) - 2)),
  IF(ISNUMBER(SEARCH("令和元年",B3477)),
     2019,
  IF(ISNUMBER(SEARCH("令和",B3477)),
     2018 + VALUE(MID(B3477, SEARCH("令和",B3477) + 2, FIND("年", B3477) - SEARCH("令和",B3477) - 2)),
  ""))),
"")</f>
        <v>2021</v>
      </c>
      <c r="H3477" s="1">
        <v>4</v>
      </c>
      <c r="I3477" s="5">
        <f>VALUE(RIGHT($E3477,LEN($E3477)-1))</f>
        <v>36</v>
      </c>
      <c r="J3477" s="1" t="s">
        <v>9310</v>
      </c>
      <c r="K3477" s="1" t="s">
        <v>11444</v>
      </c>
    </row>
    <row r="3478" spans="1:12" hidden="1" x14ac:dyDescent="0.2">
      <c r="A3478" s="1">
        <v>3477</v>
      </c>
      <c r="B3478" s="1" t="s">
        <v>3477</v>
      </c>
      <c r="C3478" s="1" t="str">
        <f>IFERROR(VLOOKUP(B3478,Merged!E:G,3,FALSE),"")</f>
        <v/>
      </c>
      <c r="E3478" s="1" t="s">
        <v>6597</v>
      </c>
      <c r="F3478" s="1" t="str">
        <f>TEXT($G3478,"0000") &amp; TEXT($H3478,"00")</f>
        <v>202104</v>
      </c>
      <c r="G3478" s="1">
        <f>IFERROR(
  IF(ISNUMBER(SEARCH("平成",B3478)),
     1988 + VALUE(MID(B3478, SEARCH("平成",B3478) + 2, FIND("年", B3478) - SEARCH("平成",B3478) - 2)),
  IF(ISNUMBER(SEARCH("令和元年",B3478)),
     2019,
  IF(ISNUMBER(SEARCH("令和",B3478)),
     2018 + VALUE(MID(B3478, SEARCH("令和",B3478) + 2, FIND("年", B3478) - SEARCH("令和",B3478) - 2)),
  ""))),
"")</f>
        <v>2021</v>
      </c>
      <c r="H3478" s="1">
        <v>4</v>
      </c>
      <c r="I3478" s="5">
        <f>VALUE(RIGHT($E3478,LEN($E3478)-1))</f>
        <v>37</v>
      </c>
      <c r="J3478" s="1" t="s">
        <v>7881</v>
      </c>
      <c r="K3478" s="1" t="s">
        <v>11443</v>
      </c>
      <c r="L3478" s="1" t="s">
        <v>13569</v>
      </c>
    </row>
    <row r="3479" spans="1:12" hidden="1" x14ac:dyDescent="0.2">
      <c r="A3479" s="1">
        <v>3478</v>
      </c>
      <c r="B3479" s="1" t="s">
        <v>3478</v>
      </c>
      <c r="C3479" s="1" t="str">
        <f>IFERROR(VLOOKUP(B3479,Merged!E:G,3,FALSE),"")</f>
        <v/>
      </c>
      <c r="E3479" s="1" t="s">
        <v>6598</v>
      </c>
      <c r="F3479" s="1" t="str">
        <f>TEXT($G3479,"0000") &amp; TEXT($H3479,"00")</f>
        <v>202104</v>
      </c>
      <c r="G3479" s="1">
        <f>IFERROR(
  IF(ISNUMBER(SEARCH("平成",B3479)),
     1988 + VALUE(MID(B3479, SEARCH("平成",B3479) + 2, FIND("年", B3479) - SEARCH("平成",B3479) - 2)),
  IF(ISNUMBER(SEARCH("令和元年",B3479)),
     2019,
  IF(ISNUMBER(SEARCH("令和",B3479)),
     2018 + VALUE(MID(B3479, SEARCH("令和",B3479) + 2, FIND("年", B3479) - SEARCH("令和",B3479) - 2)),
  ""))),
"")</f>
        <v>2021</v>
      </c>
      <c r="H3479" s="1">
        <v>4</v>
      </c>
      <c r="I3479" s="5">
        <f>VALUE(RIGHT($E3479,LEN($E3479)-1))</f>
        <v>38</v>
      </c>
      <c r="J3479" s="1" t="s">
        <v>9311</v>
      </c>
      <c r="K3479" s="1" t="s">
        <v>11444</v>
      </c>
      <c r="L3479" s="1" t="s">
        <v>13570</v>
      </c>
    </row>
    <row r="3480" spans="1:12" hidden="1" x14ac:dyDescent="0.2">
      <c r="A3480" s="1">
        <v>3479</v>
      </c>
      <c r="B3480" s="1" t="s">
        <v>3479</v>
      </c>
      <c r="C3480" s="1" t="str">
        <f>IFERROR(VLOOKUP(B3480,Merged!E:G,3,FALSE),"")</f>
        <v/>
      </c>
      <c r="E3480" s="1" t="s">
        <v>6599</v>
      </c>
      <c r="F3480" s="1" t="str">
        <f>TEXT($G3480,"0000") &amp; TEXT($H3480,"00")</f>
        <v>202104</v>
      </c>
      <c r="G3480" s="1">
        <f>IFERROR(
  IF(ISNUMBER(SEARCH("平成",B3480)),
     1988 + VALUE(MID(B3480, SEARCH("平成",B3480) + 2, FIND("年", B3480) - SEARCH("平成",B3480) - 2)),
  IF(ISNUMBER(SEARCH("令和元年",B3480)),
     2019,
  IF(ISNUMBER(SEARCH("令和",B3480)),
     2018 + VALUE(MID(B3480, SEARCH("令和",B3480) + 2, FIND("年", B3480) - SEARCH("令和",B3480) - 2)),
  ""))),
"")</f>
        <v>2021</v>
      </c>
      <c r="H3480" s="1">
        <v>4</v>
      </c>
      <c r="I3480" s="5">
        <f>VALUE(RIGHT($E3480,LEN($E3480)-1))</f>
        <v>39</v>
      </c>
      <c r="J3480" s="1" t="s">
        <v>7339</v>
      </c>
      <c r="K3480" s="1" t="s">
        <v>11444</v>
      </c>
      <c r="L3480" s="1" t="s">
        <v>12067</v>
      </c>
    </row>
    <row r="3481" spans="1:12" hidden="1" x14ac:dyDescent="0.2">
      <c r="A3481" s="1">
        <v>3480</v>
      </c>
      <c r="B3481" s="1" t="s">
        <v>3480</v>
      </c>
      <c r="C3481" s="1" t="str">
        <f>IFERROR(VLOOKUP(B3481,Merged!E:G,3,FALSE),"")</f>
        <v/>
      </c>
      <c r="E3481" s="1" t="s">
        <v>6600</v>
      </c>
      <c r="F3481" s="1" t="str">
        <f>TEXT($G3481,"0000") &amp; TEXT($H3481,"00")</f>
        <v>202104</v>
      </c>
      <c r="G3481" s="1">
        <f>IFERROR(
  IF(ISNUMBER(SEARCH("平成",B3481)),
     1988 + VALUE(MID(B3481, SEARCH("平成",B3481) + 2, FIND("年", B3481) - SEARCH("平成",B3481) - 2)),
  IF(ISNUMBER(SEARCH("令和元年",B3481)),
     2019,
  IF(ISNUMBER(SEARCH("令和",B3481)),
     2018 + VALUE(MID(B3481, SEARCH("令和",B3481) + 2, FIND("年", B3481) - SEARCH("令和",B3481) - 2)),
  ""))),
"")</f>
        <v>2021</v>
      </c>
      <c r="H3481" s="1">
        <v>4</v>
      </c>
      <c r="I3481" s="5">
        <f>VALUE(RIGHT($E3481,LEN($E3481)-1))</f>
        <v>40</v>
      </c>
      <c r="J3481" s="1" t="s">
        <v>9312</v>
      </c>
      <c r="K3481" s="1" t="s">
        <v>11443</v>
      </c>
      <c r="L3481" s="1" t="s">
        <v>13571</v>
      </c>
    </row>
    <row r="3482" spans="1:12" hidden="1" x14ac:dyDescent="0.2">
      <c r="A3482" s="1">
        <v>3481</v>
      </c>
      <c r="B3482" s="1" t="s">
        <v>3481</v>
      </c>
      <c r="C3482" s="1" t="str">
        <f>IFERROR(VLOOKUP(B3482,Merged!E:G,3,FALSE),"")</f>
        <v/>
      </c>
      <c r="E3482" s="1" t="s">
        <v>6601</v>
      </c>
      <c r="F3482" s="1" t="str">
        <f>TEXT($G3482,"0000") &amp; TEXT($H3482,"00")</f>
        <v>202104</v>
      </c>
      <c r="G3482" s="1">
        <f>IFERROR(
  IF(ISNUMBER(SEARCH("平成",B3482)),
     1988 + VALUE(MID(B3482, SEARCH("平成",B3482) + 2, FIND("年", B3482) - SEARCH("平成",B3482) - 2)),
  IF(ISNUMBER(SEARCH("令和元年",B3482)),
     2019,
  IF(ISNUMBER(SEARCH("令和",B3482)),
     2018 + VALUE(MID(B3482, SEARCH("令和",B3482) + 2, FIND("年", B3482) - SEARCH("令和",B3482) - 2)),
  ""))),
"")</f>
        <v>2021</v>
      </c>
      <c r="H3482" s="1">
        <v>4</v>
      </c>
      <c r="I3482" s="5">
        <f>VALUE(RIGHT($E3482,LEN($E3482)-1))</f>
        <v>41</v>
      </c>
      <c r="J3482" s="1" t="s">
        <v>9313</v>
      </c>
      <c r="K3482" s="1" t="s">
        <v>11443</v>
      </c>
      <c r="L3482" s="1" t="s">
        <v>13572</v>
      </c>
    </row>
    <row r="3483" spans="1:12" hidden="1" x14ac:dyDescent="0.2">
      <c r="A3483" s="1">
        <v>3482</v>
      </c>
      <c r="B3483" s="1" t="s">
        <v>3482</v>
      </c>
      <c r="C3483" s="1" t="str">
        <f>IFERROR(VLOOKUP(B3483,Merged!E:G,3,FALSE),"")</f>
        <v/>
      </c>
      <c r="E3483" s="1" t="s">
        <v>6602</v>
      </c>
      <c r="F3483" s="1" t="str">
        <f>TEXT($G3483,"0000") &amp; TEXT($H3483,"00")</f>
        <v>202104</v>
      </c>
      <c r="G3483" s="1">
        <f>IFERROR(
  IF(ISNUMBER(SEARCH("平成",B3483)),
     1988 + VALUE(MID(B3483, SEARCH("平成",B3483) + 2, FIND("年", B3483) - SEARCH("平成",B3483) - 2)),
  IF(ISNUMBER(SEARCH("令和元年",B3483)),
     2019,
  IF(ISNUMBER(SEARCH("令和",B3483)),
     2018 + VALUE(MID(B3483, SEARCH("令和",B3483) + 2, FIND("年", B3483) - SEARCH("令和",B3483) - 2)),
  ""))),
"")</f>
        <v>2021</v>
      </c>
      <c r="H3483" s="1">
        <v>4</v>
      </c>
      <c r="I3483" s="5">
        <f>VALUE(RIGHT($E3483,LEN($E3483)-1))</f>
        <v>42</v>
      </c>
      <c r="J3483" s="1" t="s">
        <v>9314</v>
      </c>
      <c r="K3483" s="1" t="s">
        <v>11444</v>
      </c>
      <c r="L3483" s="1" t="s">
        <v>13573</v>
      </c>
    </row>
    <row r="3484" spans="1:12" hidden="1" x14ac:dyDescent="0.2">
      <c r="A3484" s="1">
        <v>3483</v>
      </c>
      <c r="B3484" s="1" t="s">
        <v>3483</v>
      </c>
      <c r="C3484" s="1" t="str">
        <f>IFERROR(VLOOKUP(B3484,Merged!E:G,3,FALSE),"")</f>
        <v/>
      </c>
      <c r="E3484" s="1" t="s">
        <v>6603</v>
      </c>
      <c r="F3484" s="1" t="str">
        <f>TEXT($G3484,"0000") &amp; TEXT($H3484,"00")</f>
        <v>202104</v>
      </c>
      <c r="G3484" s="1">
        <f>IFERROR(
  IF(ISNUMBER(SEARCH("平成",B3484)),
     1988 + VALUE(MID(B3484, SEARCH("平成",B3484) + 2, FIND("年", B3484) - SEARCH("平成",B3484) - 2)),
  IF(ISNUMBER(SEARCH("令和元年",B3484)),
     2019,
  IF(ISNUMBER(SEARCH("令和",B3484)),
     2018 + VALUE(MID(B3484, SEARCH("令和",B3484) + 2, FIND("年", B3484) - SEARCH("令和",B3484) - 2)),
  ""))),
"")</f>
        <v>2021</v>
      </c>
      <c r="H3484" s="1">
        <v>4</v>
      </c>
      <c r="I3484" s="5">
        <f>VALUE(RIGHT($E3484,LEN($E3484)-1))</f>
        <v>43</v>
      </c>
      <c r="J3484" s="1" t="s">
        <v>8101</v>
      </c>
      <c r="K3484" s="1" t="s">
        <v>11443</v>
      </c>
    </row>
    <row r="3485" spans="1:12" hidden="1" x14ac:dyDescent="0.2">
      <c r="A3485" s="1">
        <v>3484</v>
      </c>
      <c r="B3485" s="1" t="s">
        <v>3484</v>
      </c>
      <c r="C3485" s="1" t="str">
        <f>IFERROR(VLOOKUP(B3485,Merged!E:G,3,FALSE),"")</f>
        <v/>
      </c>
      <c r="E3485" s="1" t="s">
        <v>6604</v>
      </c>
      <c r="F3485" s="1" t="str">
        <f>TEXT($G3485,"0000") &amp; TEXT($H3485,"00")</f>
        <v>202104</v>
      </c>
      <c r="G3485" s="1">
        <f>IFERROR(
  IF(ISNUMBER(SEARCH("平成",B3485)),
     1988 + VALUE(MID(B3485, SEARCH("平成",B3485) + 2, FIND("年", B3485) - SEARCH("平成",B3485) - 2)),
  IF(ISNUMBER(SEARCH("令和元年",B3485)),
     2019,
  IF(ISNUMBER(SEARCH("令和",B3485)),
     2018 + VALUE(MID(B3485, SEARCH("令和",B3485) + 2, FIND("年", B3485) - SEARCH("令和",B3485) - 2)),
  ""))),
"")</f>
        <v>2021</v>
      </c>
      <c r="H3485" s="1">
        <v>4</v>
      </c>
      <c r="I3485" s="5">
        <f>VALUE(RIGHT($E3485,LEN($E3485)-1))</f>
        <v>44</v>
      </c>
      <c r="J3485" s="1" t="s">
        <v>7882</v>
      </c>
      <c r="K3485" s="1" t="s">
        <v>11442</v>
      </c>
      <c r="L3485" s="1" t="s">
        <v>12531</v>
      </c>
    </row>
    <row r="3486" spans="1:12" hidden="1" x14ac:dyDescent="0.2">
      <c r="A3486" s="1">
        <v>3485</v>
      </c>
      <c r="B3486" s="1" t="s">
        <v>3485</v>
      </c>
      <c r="C3486" s="1" t="str">
        <f>IFERROR(VLOOKUP(B3486,Merged!E:G,3,FALSE),"")</f>
        <v/>
      </c>
      <c r="E3486" s="1" t="s">
        <v>6605</v>
      </c>
      <c r="F3486" s="1" t="str">
        <f>TEXT($G3486,"0000") &amp; TEXT($H3486,"00")</f>
        <v>202104</v>
      </c>
      <c r="G3486" s="1">
        <f>IFERROR(
  IF(ISNUMBER(SEARCH("平成",B3486)),
     1988 + VALUE(MID(B3486, SEARCH("平成",B3486) + 2, FIND("年", B3486) - SEARCH("平成",B3486) - 2)),
  IF(ISNUMBER(SEARCH("令和元年",B3486)),
     2019,
  IF(ISNUMBER(SEARCH("令和",B3486)),
     2018 + VALUE(MID(B3486, SEARCH("令和",B3486) + 2, FIND("年", B3486) - SEARCH("令和",B3486) - 2)),
  ""))),
"")</f>
        <v>2021</v>
      </c>
      <c r="H3486" s="1">
        <v>4</v>
      </c>
      <c r="I3486" s="5">
        <f>VALUE(RIGHT($E3486,LEN($E3486)-1))</f>
        <v>45</v>
      </c>
      <c r="J3486" s="1" t="s">
        <v>7758</v>
      </c>
      <c r="K3486" s="1" t="s">
        <v>11445</v>
      </c>
      <c r="L3486" s="1" t="s">
        <v>12427</v>
      </c>
    </row>
    <row r="3487" spans="1:12" hidden="1" x14ac:dyDescent="0.2">
      <c r="A3487" s="1">
        <v>3486</v>
      </c>
      <c r="B3487" s="1" t="s">
        <v>3486</v>
      </c>
      <c r="C3487" s="1" t="str">
        <f>IFERROR(VLOOKUP(B3487,Merged!E:G,3,FALSE),"")</f>
        <v/>
      </c>
      <c r="E3487" s="1" t="s">
        <v>6606</v>
      </c>
      <c r="F3487" s="1" t="str">
        <f>TEXT($G3487,"0000") &amp; TEXT($H3487,"00")</f>
        <v>202104</v>
      </c>
      <c r="G3487" s="1">
        <f>IFERROR(
  IF(ISNUMBER(SEARCH("平成",B3487)),
     1988 + VALUE(MID(B3487, SEARCH("平成",B3487) + 2, FIND("年", B3487) - SEARCH("平成",B3487) - 2)),
  IF(ISNUMBER(SEARCH("令和元年",B3487)),
     2019,
  IF(ISNUMBER(SEARCH("令和",B3487)),
     2018 + VALUE(MID(B3487, SEARCH("令和",B3487) + 2, FIND("年", B3487) - SEARCH("令和",B3487) - 2)),
  ""))),
"")</f>
        <v>2021</v>
      </c>
      <c r="H3487" s="1">
        <v>4</v>
      </c>
      <c r="I3487" s="5">
        <f>VALUE(RIGHT($E3487,LEN($E3487)-1))</f>
        <v>46</v>
      </c>
      <c r="J3487" s="1" t="s">
        <v>7759</v>
      </c>
      <c r="K3487" s="1" t="s">
        <v>11444</v>
      </c>
      <c r="L3487" s="1" t="s">
        <v>12428</v>
      </c>
    </row>
    <row r="3488" spans="1:12" hidden="1" x14ac:dyDescent="0.2">
      <c r="A3488" s="1">
        <v>3487</v>
      </c>
      <c r="B3488" s="1" t="s">
        <v>3487</v>
      </c>
      <c r="C3488" s="1" t="str">
        <f>IFERROR(VLOOKUP(B3488,Merged!E:G,3,FALSE),"")</f>
        <v/>
      </c>
      <c r="E3488" s="1" t="s">
        <v>6607</v>
      </c>
      <c r="F3488" s="1" t="str">
        <f>TEXT($G3488,"0000") &amp; TEXT($H3488,"00")</f>
        <v>202104</v>
      </c>
      <c r="G3488" s="1">
        <f>IFERROR(
  IF(ISNUMBER(SEARCH("平成",B3488)),
     1988 + VALUE(MID(B3488, SEARCH("平成",B3488) + 2, FIND("年", B3488) - SEARCH("平成",B3488) - 2)),
  IF(ISNUMBER(SEARCH("令和元年",B3488)),
     2019,
  IF(ISNUMBER(SEARCH("令和",B3488)),
     2018 + VALUE(MID(B3488, SEARCH("令和",B3488) + 2, FIND("年", B3488) - SEARCH("令和",B3488) - 2)),
  ""))),
"")</f>
        <v>2021</v>
      </c>
      <c r="H3488" s="1">
        <v>4</v>
      </c>
      <c r="I3488" s="5">
        <f>VALUE(RIGHT($E3488,LEN($E3488)-1))</f>
        <v>47</v>
      </c>
      <c r="J3488" s="1" t="s">
        <v>7702</v>
      </c>
      <c r="K3488" s="1" t="s">
        <v>11442</v>
      </c>
    </row>
    <row r="3489" spans="1:12" hidden="1" x14ac:dyDescent="0.2">
      <c r="A3489" s="1">
        <v>3488</v>
      </c>
      <c r="B3489" s="1" t="s">
        <v>3488</v>
      </c>
      <c r="C3489" s="1" t="str">
        <f>IFERROR(VLOOKUP(B3489,Merged!E:G,3,FALSE),"")</f>
        <v/>
      </c>
      <c r="E3489" s="1" t="s">
        <v>6608</v>
      </c>
      <c r="F3489" s="1" t="str">
        <f>TEXT($G3489,"0000") &amp; TEXT($H3489,"00")</f>
        <v>202104</v>
      </c>
      <c r="G3489" s="1">
        <f>IFERROR(
  IF(ISNUMBER(SEARCH("平成",B3489)),
     1988 + VALUE(MID(B3489, SEARCH("平成",B3489) + 2, FIND("年", B3489) - SEARCH("平成",B3489) - 2)),
  IF(ISNUMBER(SEARCH("令和元年",B3489)),
     2019,
  IF(ISNUMBER(SEARCH("令和",B3489)),
     2018 + VALUE(MID(B3489, SEARCH("令和",B3489) + 2, FIND("年", B3489) - SEARCH("令和",B3489) - 2)),
  ""))),
"")</f>
        <v>2021</v>
      </c>
      <c r="H3489" s="1">
        <v>4</v>
      </c>
      <c r="I3489" s="5">
        <f>VALUE(RIGHT($E3489,LEN($E3489)-1))</f>
        <v>48</v>
      </c>
      <c r="J3489" s="1" t="s">
        <v>8210</v>
      </c>
      <c r="K3489" s="1" t="s">
        <v>11445</v>
      </c>
      <c r="L3489" s="1" t="s">
        <v>12791</v>
      </c>
    </row>
    <row r="3490" spans="1:12" hidden="1" x14ac:dyDescent="0.2">
      <c r="A3490" s="1">
        <v>3489</v>
      </c>
      <c r="B3490" s="1" t="s">
        <v>3489</v>
      </c>
      <c r="C3490" s="1" t="str">
        <f>IFERROR(VLOOKUP(B3490,Merged!E:G,3,FALSE),"")</f>
        <v/>
      </c>
      <c r="E3490" s="1" t="s">
        <v>6609</v>
      </c>
      <c r="F3490" s="1" t="str">
        <f>TEXT($G3490,"0000") &amp; TEXT($H3490,"00")</f>
        <v>202104</v>
      </c>
      <c r="G3490" s="1">
        <f>IFERROR(
  IF(ISNUMBER(SEARCH("平成",B3490)),
     1988 + VALUE(MID(B3490, SEARCH("平成",B3490) + 2, FIND("年", B3490) - SEARCH("平成",B3490) - 2)),
  IF(ISNUMBER(SEARCH("令和元年",B3490)),
     2019,
  IF(ISNUMBER(SEARCH("令和",B3490)),
     2018 + VALUE(MID(B3490, SEARCH("令和",B3490) + 2, FIND("年", B3490) - SEARCH("令和",B3490) - 2)),
  ""))),
"")</f>
        <v>2021</v>
      </c>
      <c r="H3490" s="1">
        <v>4</v>
      </c>
      <c r="I3490" s="5">
        <f>VALUE(RIGHT($E3490,LEN($E3490)-1))</f>
        <v>49</v>
      </c>
      <c r="J3490" s="1" t="s">
        <v>7531</v>
      </c>
      <c r="K3490" s="1" t="s">
        <v>11443</v>
      </c>
      <c r="L3490" s="1" t="s">
        <v>12223</v>
      </c>
    </row>
    <row r="3491" spans="1:12" hidden="1" x14ac:dyDescent="0.2">
      <c r="A3491" s="1">
        <v>3490</v>
      </c>
      <c r="B3491" s="1" t="s">
        <v>3490</v>
      </c>
      <c r="C3491" s="1" t="str">
        <f>IFERROR(VLOOKUP(B3491,Merged!E:G,3,FALSE),"")</f>
        <v/>
      </c>
      <c r="E3491" s="1" t="s">
        <v>6610</v>
      </c>
      <c r="F3491" s="1" t="str">
        <f>TEXT($G3491,"0000") &amp; TEXT($H3491,"00")</f>
        <v>202104</v>
      </c>
      <c r="G3491" s="1">
        <f>IFERROR(
  IF(ISNUMBER(SEARCH("平成",B3491)),
     1988 + VALUE(MID(B3491, SEARCH("平成",B3491) + 2, FIND("年", B3491) - SEARCH("平成",B3491) - 2)),
  IF(ISNUMBER(SEARCH("令和元年",B3491)),
     2019,
  IF(ISNUMBER(SEARCH("令和",B3491)),
     2018 + VALUE(MID(B3491, SEARCH("令和",B3491) + 2, FIND("年", B3491) - SEARCH("令和",B3491) - 2)),
  ""))),
"")</f>
        <v>2021</v>
      </c>
      <c r="H3491" s="1">
        <v>4</v>
      </c>
      <c r="I3491" s="5">
        <f>VALUE(RIGHT($E3491,LEN($E3491)-1))</f>
        <v>50</v>
      </c>
      <c r="J3491" s="1" t="s">
        <v>7412</v>
      </c>
      <c r="K3491" s="1" t="s">
        <v>11442</v>
      </c>
      <c r="L3491" s="1" t="s">
        <v>12128</v>
      </c>
    </row>
    <row r="3492" spans="1:12" hidden="1" x14ac:dyDescent="0.2">
      <c r="A3492" s="1">
        <v>3491</v>
      </c>
      <c r="B3492" s="1" t="s">
        <v>3491</v>
      </c>
      <c r="C3492" s="1" t="str">
        <f>IFERROR(VLOOKUP(B3492,Merged!E:G,3,FALSE),"")</f>
        <v/>
      </c>
      <c r="E3492" s="1" t="s">
        <v>6611</v>
      </c>
      <c r="F3492" s="1" t="str">
        <f>TEXT($G3492,"0000") &amp; TEXT($H3492,"00")</f>
        <v>202104</v>
      </c>
      <c r="G3492" s="1">
        <f>IFERROR(
  IF(ISNUMBER(SEARCH("平成",B3492)),
     1988 + VALUE(MID(B3492, SEARCH("平成",B3492) + 2, FIND("年", B3492) - SEARCH("平成",B3492) - 2)),
  IF(ISNUMBER(SEARCH("令和元年",B3492)),
     2019,
  IF(ISNUMBER(SEARCH("令和",B3492)),
     2018 + VALUE(MID(B3492, SEARCH("令和",B3492) + 2, FIND("年", B3492) - SEARCH("令和",B3492) - 2)),
  ""))),
"")</f>
        <v>2021</v>
      </c>
      <c r="H3492" s="1">
        <v>4</v>
      </c>
      <c r="I3492" s="5">
        <f>VALUE(RIGHT($E3492,LEN($E3492)-1))</f>
        <v>51</v>
      </c>
      <c r="J3492" s="1" t="s">
        <v>7350</v>
      </c>
      <c r="K3492" s="1" t="s">
        <v>11443</v>
      </c>
      <c r="L3492" s="1" t="s">
        <v>12076</v>
      </c>
    </row>
    <row r="3493" spans="1:12" hidden="1" x14ac:dyDescent="0.2">
      <c r="A3493" s="1">
        <v>3492</v>
      </c>
      <c r="B3493" s="1" t="s">
        <v>3492</v>
      </c>
      <c r="C3493" s="1" t="str">
        <f>IFERROR(VLOOKUP(B3493,Merged!E:G,3,FALSE),"")</f>
        <v/>
      </c>
      <c r="E3493" s="1" t="s">
        <v>6612</v>
      </c>
      <c r="F3493" s="1" t="str">
        <f>TEXT($G3493,"0000") &amp; TEXT($H3493,"00")</f>
        <v>202104</v>
      </c>
      <c r="G3493" s="1">
        <f>IFERROR(
  IF(ISNUMBER(SEARCH("平成",B3493)),
     1988 + VALUE(MID(B3493, SEARCH("平成",B3493) + 2, FIND("年", B3493) - SEARCH("平成",B3493) - 2)),
  IF(ISNUMBER(SEARCH("令和元年",B3493)),
     2019,
  IF(ISNUMBER(SEARCH("令和",B3493)),
     2018 + VALUE(MID(B3493, SEARCH("令和",B3493) + 2, FIND("年", B3493) - SEARCH("令和",B3493) - 2)),
  ""))),
"")</f>
        <v>2021</v>
      </c>
      <c r="H3493" s="1">
        <v>4</v>
      </c>
      <c r="I3493" s="5">
        <f>VALUE(RIGHT($E3493,LEN($E3493)-1))</f>
        <v>52</v>
      </c>
      <c r="J3493" s="1" t="s">
        <v>9315</v>
      </c>
      <c r="K3493" s="1" t="s">
        <v>11445</v>
      </c>
      <c r="L3493" s="1" t="s">
        <v>11827</v>
      </c>
    </row>
    <row r="3494" spans="1:12" hidden="1" x14ac:dyDescent="0.2">
      <c r="A3494" s="1">
        <v>3493</v>
      </c>
      <c r="B3494" s="1" t="s">
        <v>3493</v>
      </c>
      <c r="C3494" s="1" t="str">
        <f>IFERROR(VLOOKUP(B3494,Merged!E:G,3,FALSE),"")</f>
        <v/>
      </c>
      <c r="E3494" s="1" t="s">
        <v>6613</v>
      </c>
      <c r="F3494" s="1" t="str">
        <f>TEXT($G3494,"0000") &amp; TEXT($H3494,"00")</f>
        <v>202104</v>
      </c>
      <c r="G3494" s="1">
        <f>IFERROR(
  IF(ISNUMBER(SEARCH("平成",B3494)),
     1988 + VALUE(MID(B3494, SEARCH("平成",B3494) + 2, FIND("年", B3494) - SEARCH("平成",B3494) - 2)),
  IF(ISNUMBER(SEARCH("令和元年",B3494)),
     2019,
  IF(ISNUMBER(SEARCH("令和",B3494)),
     2018 + VALUE(MID(B3494, SEARCH("令和",B3494) + 2, FIND("年", B3494) - SEARCH("令和",B3494) - 2)),
  ""))),
"")</f>
        <v>2021</v>
      </c>
      <c r="H3494" s="1">
        <v>4</v>
      </c>
      <c r="I3494" s="5">
        <f>VALUE(RIGHT($E3494,LEN($E3494)-1))</f>
        <v>53</v>
      </c>
      <c r="J3494" s="1" t="s">
        <v>9316</v>
      </c>
      <c r="K3494" s="1" t="s">
        <v>11445</v>
      </c>
      <c r="L3494" s="1" t="s">
        <v>13574</v>
      </c>
    </row>
    <row r="3495" spans="1:12" hidden="1" x14ac:dyDescent="0.2">
      <c r="A3495" s="1">
        <v>3494</v>
      </c>
      <c r="B3495" s="1" t="s">
        <v>3494</v>
      </c>
      <c r="C3495" s="1" t="str">
        <f>IFERROR(VLOOKUP(B3495,Merged!E:G,3,FALSE),"")</f>
        <v/>
      </c>
      <c r="E3495" s="1" t="s">
        <v>6614</v>
      </c>
      <c r="F3495" s="1" t="str">
        <f>TEXT($G3495,"0000") &amp; TEXT($H3495,"00")</f>
        <v>202104</v>
      </c>
      <c r="G3495" s="1">
        <f>IFERROR(
  IF(ISNUMBER(SEARCH("平成",B3495)),
     1988 + VALUE(MID(B3495, SEARCH("平成",B3495) + 2, FIND("年", B3495) - SEARCH("平成",B3495) - 2)),
  IF(ISNUMBER(SEARCH("令和元年",B3495)),
     2019,
  IF(ISNUMBER(SEARCH("令和",B3495)),
     2018 + VALUE(MID(B3495, SEARCH("令和",B3495) + 2, FIND("年", B3495) - SEARCH("令和",B3495) - 2)),
  ""))),
"")</f>
        <v>2021</v>
      </c>
      <c r="H3495" s="1">
        <v>4</v>
      </c>
      <c r="I3495" s="5">
        <f>VALUE(RIGHT($E3495,LEN($E3495)-1))</f>
        <v>54</v>
      </c>
      <c r="J3495" s="1" t="s">
        <v>9317</v>
      </c>
      <c r="K3495" s="1" t="s">
        <v>11442</v>
      </c>
      <c r="L3495" s="1" t="s">
        <v>12814</v>
      </c>
    </row>
    <row r="3496" spans="1:12" hidden="1" x14ac:dyDescent="0.2">
      <c r="A3496" s="1">
        <v>3495</v>
      </c>
      <c r="B3496" s="1" t="s">
        <v>3495</v>
      </c>
      <c r="C3496" s="1" t="str">
        <f>IFERROR(VLOOKUP(B3496,Merged!E:G,3,FALSE),"")</f>
        <v/>
      </c>
      <c r="E3496" s="1" t="s">
        <v>6615</v>
      </c>
      <c r="F3496" s="1" t="str">
        <f>TEXT($G3496,"0000") &amp; TEXT($H3496,"00")</f>
        <v>202104</v>
      </c>
      <c r="G3496" s="1">
        <f>IFERROR(
  IF(ISNUMBER(SEARCH("平成",B3496)),
     1988 + VALUE(MID(B3496, SEARCH("平成",B3496) + 2, FIND("年", B3496) - SEARCH("平成",B3496) - 2)),
  IF(ISNUMBER(SEARCH("令和元年",B3496)),
     2019,
  IF(ISNUMBER(SEARCH("令和",B3496)),
     2018 + VALUE(MID(B3496, SEARCH("令和",B3496) + 2, FIND("年", B3496) - SEARCH("令和",B3496) - 2)),
  ""))),
"")</f>
        <v>2021</v>
      </c>
      <c r="H3496" s="1">
        <v>4</v>
      </c>
      <c r="I3496" s="5">
        <f>VALUE(RIGHT($E3496,LEN($E3496)-1))</f>
        <v>55</v>
      </c>
      <c r="J3496" s="1" t="s">
        <v>9318</v>
      </c>
      <c r="K3496" s="1" t="s">
        <v>11445</v>
      </c>
      <c r="L3496" s="1" t="s">
        <v>13575</v>
      </c>
    </row>
    <row r="3497" spans="1:12" hidden="1" x14ac:dyDescent="0.2">
      <c r="A3497" s="1">
        <v>3496</v>
      </c>
      <c r="B3497" s="1" t="s">
        <v>3496</v>
      </c>
      <c r="C3497" s="1" t="str">
        <f>IFERROR(VLOOKUP(B3497,Merged!E:G,3,FALSE),"")</f>
        <v/>
      </c>
      <c r="E3497" s="1" t="s">
        <v>6616</v>
      </c>
      <c r="F3497" s="1" t="str">
        <f>TEXT($G3497,"0000") &amp; TEXT($H3497,"00")</f>
        <v>202104</v>
      </c>
      <c r="G3497" s="1">
        <f>IFERROR(
  IF(ISNUMBER(SEARCH("平成",B3497)),
     1988 + VALUE(MID(B3497, SEARCH("平成",B3497) + 2, FIND("年", B3497) - SEARCH("平成",B3497) - 2)),
  IF(ISNUMBER(SEARCH("令和元年",B3497)),
     2019,
  IF(ISNUMBER(SEARCH("令和",B3497)),
     2018 + VALUE(MID(B3497, SEARCH("令和",B3497) + 2, FIND("年", B3497) - SEARCH("令和",B3497) - 2)),
  ""))),
"")</f>
        <v>2021</v>
      </c>
      <c r="H3497" s="1">
        <v>4</v>
      </c>
      <c r="I3497" s="5">
        <f>VALUE(RIGHT($E3497,LEN($E3497)-1))</f>
        <v>56</v>
      </c>
      <c r="J3497" s="1" t="s">
        <v>8162</v>
      </c>
      <c r="K3497" s="1" t="s">
        <v>11445</v>
      </c>
      <c r="L3497" s="1" t="s">
        <v>12751</v>
      </c>
    </row>
    <row r="3498" spans="1:12" hidden="1" x14ac:dyDescent="0.2">
      <c r="A3498" s="1">
        <v>3497</v>
      </c>
      <c r="B3498" s="1" t="s">
        <v>3497</v>
      </c>
      <c r="C3498" s="1" t="str">
        <f>IFERROR(VLOOKUP(B3498,Merged!E:G,3,FALSE),"")</f>
        <v/>
      </c>
      <c r="E3498" s="1" t="s">
        <v>6617</v>
      </c>
      <c r="F3498" s="1" t="str">
        <f>TEXT($G3498,"0000") &amp; TEXT($H3498,"00")</f>
        <v>202104</v>
      </c>
      <c r="G3498" s="1">
        <f>IFERROR(
  IF(ISNUMBER(SEARCH("平成",B3498)),
     1988 + VALUE(MID(B3498, SEARCH("平成",B3498) + 2, FIND("年", B3498) - SEARCH("平成",B3498) - 2)),
  IF(ISNUMBER(SEARCH("令和元年",B3498)),
     2019,
  IF(ISNUMBER(SEARCH("令和",B3498)),
     2018 + VALUE(MID(B3498, SEARCH("令和",B3498) + 2, FIND("年", B3498) - SEARCH("令和",B3498) - 2)),
  ""))),
"")</f>
        <v>2021</v>
      </c>
      <c r="H3498" s="1">
        <v>4</v>
      </c>
      <c r="I3498" s="5">
        <f>VALUE(RIGHT($E3498,LEN($E3498)-1))</f>
        <v>57</v>
      </c>
      <c r="J3498" s="1" t="s">
        <v>9319</v>
      </c>
      <c r="K3498" s="1" t="s">
        <v>11443</v>
      </c>
      <c r="L3498" s="1" t="s">
        <v>13576</v>
      </c>
    </row>
    <row r="3499" spans="1:12" hidden="1" x14ac:dyDescent="0.2">
      <c r="A3499" s="1">
        <v>3498</v>
      </c>
      <c r="B3499" s="1" t="s">
        <v>3498</v>
      </c>
      <c r="C3499" s="1" t="str">
        <f>IFERROR(VLOOKUP(B3499,Merged!E:G,3,FALSE),"")</f>
        <v/>
      </c>
      <c r="E3499" s="1" t="s">
        <v>6618</v>
      </c>
      <c r="F3499" s="1" t="str">
        <f>TEXT($G3499,"0000") &amp; TEXT($H3499,"00")</f>
        <v>202104</v>
      </c>
      <c r="G3499" s="1">
        <f>IFERROR(
  IF(ISNUMBER(SEARCH("平成",B3499)),
     1988 + VALUE(MID(B3499, SEARCH("平成",B3499) + 2, FIND("年", B3499) - SEARCH("平成",B3499) - 2)),
  IF(ISNUMBER(SEARCH("令和元年",B3499)),
     2019,
  IF(ISNUMBER(SEARCH("令和",B3499)),
     2018 + VALUE(MID(B3499, SEARCH("令和",B3499) + 2, FIND("年", B3499) - SEARCH("令和",B3499) - 2)),
  ""))),
"")</f>
        <v>2021</v>
      </c>
      <c r="H3499" s="1">
        <v>4</v>
      </c>
      <c r="I3499" s="5">
        <f>VALUE(RIGHT($E3499,LEN($E3499)-1))</f>
        <v>58</v>
      </c>
      <c r="J3499" s="1" t="s">
        <v>7355</v>
      </c>
      <c r="K3499" s="1" t="s">
        <v>11442</v>
      </c>
      <c r="L3499" s="1" t="s">
        <v>12080</v>
      </c>
    </row>
    <row r="3500" spans="1:12" hidden="1" x14ac:dyDescent="0.2">
      <c r="A3500" s="1">
        <v>3499</v>
      </c>
      <c r="B3500" s="1" t="s">
        <v>3499</v>
      </c>
      <c r="C3500" s="1" t="str">
        <f>IFERROR(VLOOKUP(B3500,Merged!E:G,3,FALSE),"")</f>
        <v/>
      </c>
      <c r="E3500" s="1" t="s">
        <v>6619</v>
      </c>
      <c r="F3500" s="1" t="str">
        <f>TEXT($G3500,"0000") &amp; TEXT($H3500,"00")</f>
        <v>202104</v>
      </c>
      <c r="G3500" s="1">
        <f>IFERROR(
  IF(ISNUMBER(SEARCH("平成",B3500)),
     1988 + VALUE(MID(B3500, SEARCH("平成",B3500) + 2, FIND("年", B3500) - SEARCH("平成",B3500) - 2)),
  IF(ISNUMBER(SEARCH("令和元年",B3500)),
     2019,
  IF(ISNUMBER(SEARCH("令和",B3500)),
     2018 + VALUE(MID(B3500, SEARCH("令和",B3500) + 2, FIND("年", B3500) - SEARCH("令和",B3500) - 2)),
  ""))),
"")</f>
        <v>2021</v>
      </c>
      <c r="H3500" s="1">
        <v>4</v>
      </c>
      <c r="I3500" s="5">
        <f>VALUE(RIGHT($E3500,LEN($E3500)-1))</f>
        <v>59</v>
      </c>
      <c r="J3500" s="1" t="s">
        <v>7011</v>
      </c>
      <c r="K3500" s="1" t="s">
        <v>11443</v>
      </c>
      <c r="L3500" s="1" t="s">
        <v>11790</v>
      </c>
    </row>
    <row r="3501" spans="1:12" hidden="1" x14ac:dyDescent="0.2">
      <c r="A3501" s="1">
        <v>3500</v>
      </c>
      <c r="B3501" s="1" t="s">
        <v>3500</v>
      </c>
      <c r="C3501" s="1" t="str">
        <f>IFERROR(VLOOKUP(B3501,Merged!E:G,3,FALSE),"")</f>
        <v/>
      </c>
      <c r="E3501" s="1" t="s">
        <v>6620</v>
      </c>
      <c r="F3501" s="1" t="str">
        <f>TEXT($G3501,"0000") &amp; TEXT($H3501,"00")</f>
        <v>202104</v>
      </c>
      <c r="G3501" s="1">
        <f>IFERROR(
  IF(ISNUMBER(SEARCH("平成",B3501)),
     1988 + VALUE(MID(B3501, SEARCH("平成",B3501) + 2, FIND("年", B3501) - SEARCH("平成",B3501) - 2)),
  IF(ISNUMBER(SEARCH("令和元年",B3501)),
     2019,
  IF(ISNUMBER(SEARCH("令和",B3501)),
     2018 + VALUE(MID(B3501, SEARCH("令和",B3501) + 2, FIND("年", B3501) - SEARCH("令和",B3501) - 2)),
  ""))),
"")</f>
        <v>2021</v>
      </c>
      <c r="H3501" s="1">
        <v>4</v>
      </c>
      <c r="I3501" s="5">
        <f>VALUE(RIGHT($E3501,LEN($E3501)-1))</f>
        <v>60</v>
      </c>
      <c r="J3501" s="1" t="s">
        <v>9320</v>
      </c>
      <c r="K3501" s="1" t="s">
        <v>11445</v>
      </c>
      <c r="L3501" s="1" t="s">
        <v>13577</v>
      </c>
    </row>
    <row r="3502" spans="1:12" hidden="1" x14ac:dyDescent="0.2">
      <c r="A3502" s="1">
        <v>3501</v>
      </c>
      <c r="B3502" s="1" t="s">
        <v>3501</v>
      </c>
      <c r="C3502" s="1" t="str">
        <f>IFERROR(VLOOKUP(B3502,Merged!E:G,3,FALSE),"")</f>
        <v/>
      </c>
      <c r="E3502" s="1" t="s">
        <v>6621</v>
      </c>
      <c r="F3502" s="1" t="str">
        <f>TEXT($G3502,"0000") &amp; TEXT($H3502,"00")</f>
        <v>202104</v>
      </c>
      <c r="G3502" s="1">
        <f>IFERROR(
  IF(ISNUMBER(SEARCH("平成",B3502)),
     1988 + VALUE(MID(B3502, SEARCH("平成",B3502) + 2, FIND("年", B3502) - SEARCH("平成",B3502) - 2)),
  IF(ISNUMBER(SEARCH("令和元年",B3502)),
     2019,
  IF(ISNUMBER(SEARCH("令和",B3502)),
     2018 + VALUE(MID(B3502, SEARCH("令和",B3502) + 2, FIND("年", B3502) - SEARCH("令和",B3502) - 2)),
  ""))),
"")</f>
        <v>2021</v>
      </c>
      <c r="H3502" s="1">
        <v>4</v>
      </c>
      <c r="I3502" s="5">
        <f>VALUE(RIGHT($E3502,LEN($E3502)-1))</f>
        <v>61</v>
      </c>
      <c r="J3502" s="1" t="s">
        <v>7013</v>
      </c>
      <c r="K3502" s="1" t="s">
        <v>11443</v>
      </c>
      <c r="L3502" s="1" t="s">
        <v>11792</v>
      </c>
    </row>
    <row r="3503" spans="1:12" hidden="1" x14ac:dyDescent="0.2">
      <c r="A3503" s="1">
        <v>3502</v>
      </c>
      <c r="B3503" s="1" t="s">
        <v>3502</v>
      </c>
      <c r="C3503" s="1" t="str">
        <f>IFERROR(VLOOKUP(B3503,Merged!E:G,3,FALSE),"")</f>
        <v/>
      </c>
      <c r="D3503" s="4" t="s">
        <v>15125</v>
      </c>
      <c r="E3503" s="1" t="s">
        <v>6622</v>
      </c>
      <c r="F3503" s="1" t="str">
        <f>TEXT($G3503,"0000") &amp; TEXT($H3503,"00")</f>
        <v>202104</v>
      </c>
      <c r="G3503" s="1">
        <f>IFERROR(
  IF(ISNUMBER(SEARCH("平成",B3503)),
     1988 + VALUE(MID(B3503, SEARCH("平成",B3503) + 2, FIND("年", B3503) - SEARCH("平成",B3503) - 2)),
  IF(ISNUMBER(SEARCH("令和元年",B3503)),
     2019,
  IF(ISNUMBER(SEARCH("令和",B3503)),
     2018 + VALUE(MID(B3503, SEARCH("令和",B3503) + 2, FIND("年", B3503) - SEARCH("令和",B3503) - 2)),
  ""))),
"")</f>
        <v>2021</v>
      </c>
      <c r="H3503" s="1">
        <v>4</v>
      </c>
      <c r="I3503" s="5">
        <f>VALUE(RIGHT($E3503,LEN($E3503)-1))</f>
        <v>62</v>
      </c>
      <c r="J3503" s="1" t="s">
        <v>6701</v>
      </c>
      <c r="K3503" s="1" t="s">
        <v>11443</v>
      </c>
      <c r="L3503" s="1" t="s">
        <v>11503</v>
      </c>
    </row>
    <row r="3504" spans="1:12" hidden="1" x14ac:dyDescent="0.2">
      <c r="A3504" s="1">
        <v>3503</v>
      </c>
      <c r="B3504" s="1" t="s">
        <v>3503</v>
      </c>
      <c r="C3504" s="1" t="str">
        <f>IFERROR(VLOOKUP(B3504,Merged!E:G,3,FALSE),"")</f>
        <v/>
      </c>
      <c r="E3504" s="1" t="s">
        <v>6623</v>
      </c>
      <c r="F3504" s="1" t="str">
        <f>TEXT($G3504,"0000") &amp; TEXT($H3504,"00")</f>
        <v>202104</v>
      </c>
      <c r="G3504" s="1">
        <f>IFERROR(
  IF(ISNUMBER(SEARCH("平成",B3504)),
     1988 + VALUE(MID(B3504, SEARCH("平成",B3504) + 2, FIND("年", B3504) - SEARCH("平成",B3504) - 2)),
  IF(ISNUMBER(SEARCH("令和元年",B3504)),
     2019,
  IF(ISNUMBER(SEARCH("令和",B3504)),
     2018 + VALUE(MID(B3504, SEARCH("令和",B3504) + 2, FIND("年", B3504) - SEARCH("令和",B3504) - 2)),
  ""))),
"")</f>
        <v>2021</v>
      </c>
      <c r="H3504" s="1">
        <v>4</v>
      </c>
      <c r="I3504" s="5">
        <f>VALUE(RIGHT($E3504,LEN($E3504)-1))</f>
        <v>63</v>
      </c>
      <c r="J3504" s="1" t="s">
        <v>7479</v>
      </c>
      <c r="K3504" s="1" t="s">
        <v>11442</v>
      </c>
      <c r="L3504" s="1" t="s">
        <v>12184</v>
      </c>
    </row>
    <row r="3505" spans="1:12" hidden="1" x14ac:dyDescent="0.2">
      <c r="A3505" s="1">
        <v>3504</v>
      </c>
      <c r="B3505" s="1" t="s">
        <v>3504</v>
      </c>
      <c r="C3505" s="1" t="str">
        <f>IFERROR(VLOOKUP(B3505,Merged!E:G,3,FALSE),"")</f>
        <v/>
      </c>
      <c r="E3505" s="1" t="s">
        <v>6624</v>
      </c>
      <c r="F3505" s="1" t="str">
        <f>TEXT($G3505,"0000") &amp; TEXT($H3505,"00")</f>
        <v>202104</v>
      </c>
      <c r="G3505" s="1">
        <f>IFERROR(
  IF(ISNUMBER(SEARCH("平成",B3505)),
     1988 + VALUE(MID(B3505, SEARCH("平成",B3505) + 2, FIND("年", B3505) - SEARCH("平成",B3505) - 2)),
  IF(ISNUMBER(SEARCH("令和元年",B3505)),
     2019,
  IF(ISNUMBER(SEARCH("令和",B3505)),
     2018 + VALUE(MID(B3505, SEARCH("令和",B3505) + 2, FIND("年", B3505) - SEARCH("令和",B3505) - 2)),
  ""))),
"")</f>
        <v>2021</v>
      </c>
      <c r="H3505" s="1">
        <v>4</v>
      </c>
      <c r="I3505" s="5">
        <f>VALUE(RIGHT($E3505,LEN($E3505)-1))</f>
        <v>64</v>
      </c>
      <c r="J3505" s="1" t="s">
        <v>8006</v>
      </c>
      <c r="K3505" s="1" t="s">
        <v>11444</v>
      </c>
      <c r="L3505" s="1" t="s">
        <v>12627</v>
      </c>
    </row>
    <row r="3506" spans="1:12" hidden="1" x14ac:dyDescent="0.2">
      <c r="A3506" s="1">
        <v>3505</v>
      </c>
      <c r="B3506" s="1" t="s">
        <v>3505</v>
      </c>
      <c r="C3506" s="1" t="str">
        <f>IFERROR(VLOOKUP(B3506,Merged!E:G,3,FALSE),"")</f>
        <v/>
      </c>
      <c r="E3506" s="1" t="s">
        <v>6625</v>
      </c>
      <c r="F3506" s="1" t="str">
        <f>TEXT($G3506,"0000") &amp; TEXT($H3506,"00")</f>
        <v>202104</v>
      </c>
      <c r="G3506" s="1">
        <f>IFERROR(
  IF(ISNUMBER(SEARCH("平成",B3506)),
     1988 + VALUE(MID(B3506, SEARCH("平成",B3506) + 2, FIND("年", B3506) - SEARCH("平成",B3506) - 2)),
  IF(ISNUMBER(SEARCH("令和元年",B3506)),
     2019,
  IF(ISNUMBER(SEARCH("令和",B3506)),
     2018 + VALUE(MID(B3506, SEARCH("令和",B3506) + 2, FIND("年", B3506) - SEARCH("令和",B3506) - 2)),
  ""))),
"")</f>
        <v>2021</v>
      </c>
      <c r="H3506" s="1">
        <v>4</v>
      </c>
      <c r="I3506" s="5">
        <f>VALUE(RIGHT($E3506,LEN($E3506)-1))</f>
        <v>65</v>
      </c>
      <c r="J3506" s="1" t="s">
        <v>7422</v>
      </c>
      <c r="K3506" s="1" t="s">
        <v>11444</v>
      </c>
      <c r="L3506" s="1" t="s">
        <v>12136</v>
      </c>
    </row>
    <row r="3507" spans="1:12" hidden="1" x14ac:dyDescent="0.2">
      <c r="A3507" s="1">
        <v>3506</v>
      </c>
      <c r="B3507" s="1" t="s">
        <v>3506</v>
      </c>
      <c r="C3507" s="1" t="str">
        <f>IFERROR(VLOOKUP(B3507,Merged!E:G,3,FALSE),"")</f>
        <v/>
      </c>
      <c r="E3507" s="1" t="s">
        <v>6626</v>
      </c>
      <c r="F3507" s="1" t="str">
        <f>TEXT($G3507,"0000") &amp; TEXT($H3507,"00")</f>
        <v>202104</v>
      </c>
      <c r="G3507" s="1">
        <f>IFERROR(
  IF(ISNUMBER(SEARCH("平成",B3507)),
     1988 + VALUE(MID(B3507, SEARCH("平成",B3507) + 2, FIND("年", B3507) - SEARCH("平成",B3507) - 2)),
  IF(ISNUMBER(SEARCH("令和元年",B3507)),
     2019,
  IF(ISNUMBER(SEARCH("令和",B3507)),
     2018 + VALUE(MID(B3507, SEARCH("令和",B3507) + 2, FIND("年", B3507) - SEARCH("令和",B3507) - 2)),
  ""))),
"")</f>
        <v>2021</v>
      </c>
      <c r="H3507" s="1">
        <v>4</v>
      </c>
      <c r="I3507" s="5">
        <f>VALUE(RIGHT($E3507,LEN($E3507)-1))</f>
        <v>66</v>
      </c>
      <c r="J3507" s="1" t="s">
        <v>7714</v>
      </c>
      <c r="K3507" s="1" t="s">
        <v>11445</v>
      </c>
      <c r="L3507" s="1" t="s">
        <v>12390</v>
      </c>
    </row>
    <row r="3508" spans="1:12" hidden="1" x14ac:dyDescent="0.2">
      <c r="A3508" s="1">
        <v>3507</v>
      </c>
      <c r="B3508" s="1" t="s">
        <v>3507</v>
      </c>
      <c r="C3508" s="1" t="str">
        <f>IFERROR(VLOOKUP(B3508,Merged!E:G,3,FALSE),"")</f>
        <v/>
      </c>
      <c r="E3508" s="1" t="s">
        <v>6627</v>
      </c>
      <c r="F3508" s="1" t="str">
        <f>TEXT($G3508,"0000") &amp; TEXT($H3508,"00")</f>
        <v>202104</v>
      </c>
      <c r="G3508" s="1">
        <f>IFERROR(
  IF(ISNUMBER(SEARCH("平成",B3508)),
     1988 + VALUE(MID(B3508, SEARCH("平成",B3508) + 2, FIND("年", B3508) - SEARCH("平成",B3508) - 2)),
  IF(ISNUMBER(SEARCH("令和元年",B3508)),
     2019,
  IF(ISNUMBER(SEARCH("令和",B3508)),
     2018 + VALUE(MID(B3508, SEARCH("令和",B3508) + 2, FIND("年", B3508) - SEARCH("令和",B3508) - 2)),
  ""))),
"")</f>
        <v>2021</v>
      </c>
      <c r="H3508" s="1">
        <v>4</v>
      </c>
      <c r="I3508" s="5">
        <f>VALUE(RIGHT($E3508,LEN($E3508)-1))</f>
        <v>67</v>
      </c>
      <c r="J3508" s="1" t="s">
        <v>7363</v>
      </c>
      <c r="K3508" s="1" t="s">
        <v>11442</v>
      </c>
      <c r="L3508" s="1" t="s">
        <v>12088</v>
      </c>
    </row>
    <row r="3509" spans="1:12" hidden="1" x14ac:dyDescent="0.2">
      <c r="A3509" s="1">
        <v>3508</v>
      </c>
      <c r="B3509" s="1" t="s">
        <v>3508</v>
      </c>
      <c r="C3509" s="1" t="str">
        <f>IFERROR(VLOOKUP(B3509,Merged!E:G,3,FALSE),"")</f>
        <v/>
      </c>
      <c r="E3509" s="1" t="s">
        <v>6628</v>
      </c>
      <c r="F3509" s="1" t="str">
        <f>TEXT($G3509,"0000") &amp; TEXT($H3509,"00")</f>
        <v>202104</v>
      </c>
      <c r="G3509" s="1">
        <f>IFERROR(
  IF(ISNUMBER(SEARCH("平成",B3509)),
     1988 + VALUE(MID(B3509, SEARCH("平成",B3509) + 2, FIND("年", B3509) - SEARCH("平成",B3509) - 2)),
  IF(ISNUMBER(SEARCH("令和元年",B3509)),
     2019,
  IF(ISNUMBER(SEARCH("令和",B3509)),
     2018 + VALUE(MID(B3509, SEARCH("令和",B3509) + 2, FIND("年", B3509) - SEARCH("令和",B3509) - 2)),
  ""))),
"")</f>
        <v>2021</v>
      </c>
      <c r="H3509" s="1">
        <v>4</v>
      </c>
      <c r="I3509" s="5">
        <f>VALUE(RIGHT($E3509,LEN($E3509)-1))</f>
        <v>68</v>
      </c>
      <c r="J3509" s="1" t="s">
        <v>8121</v>
      </c>
      <c r="K3509" s="1" t="s">
        <v>11445</v>
      </c>
      <c r="L3509" s="1" t="s">
        <v>12715</v>
      </c>
    </row>
    <row r="3510" spans="1:12" hidden="1" x14ac:dyDescent="0.2">
      <c r="A3510" s="1">
        <v>3509</v>
      </c>
      <c r="B3510" s="1" t="s">
        <v>3509</v>
      </c>
      <c r="C3510" s="1" t="str">
        <f>IFERROR(VLOOKUP(B3510,Merged!E:G,3,FALSE),"")</f>
        <v/>
      </c>
      <c r="E3510" s="1" t="s">
        <v>6629</v>
      </c>
      <c r="F3510" s="1" t="str">
        <f>TEXT($G3510,"0000") &amp; TEXT($H3510,"00")</f>
        <v>202104</v>
      </c>
      <c r="G3510" s="1">
        <f>IFERROR(
  IF(ISNUMBER(SEARCH("平成",B3510)),
     1988 + VALUE(MID(B3510, SEARCH("平成",B3510) + 2, FIND("年", B3510) - SEARCH("平成",B3510) - 2)),
  IF(ISNUMBER(SEARCH("令和元年",B3510)),
     2019,
  IF(ISNUMBER(SEARCH("令和",B3510)),
     2018 + VALUE(MID(B3510, SEARCH("令和",B3510) + 2, FIND("年", B3510) - SEARCH("令和",B3510) - 2)),
  ""))),
"")</f>
        <v>2021</v>
      </c>
      <c r="H3510" s="1">
        <v>4</v>
      </c>
      <c r="I3510" s="5">
        <f>VALUE(RIGHT($E3510,LEN($E3510)-1))</f>
        <v>69</v>
      </c>
      <c r="J3510" s="1" t="s">
        <v>7484</v>
      </c>
      <c r="K3510" s="1" t="s">
        <v>11443</v>
      </c>
      <c r="L3510" s="1" t="s">
        <v>12189</v>
      </c>
    </row>
    <row r="3511" spans="1:12" hidden="1" x14ac:dyDescent="0.2">
      <c r="A3511" s="1">
        <v>3510</v>
      </c>
      <c r="B3511" s="1" t="s">
        <v>3510</v>
      </c>
      <c r="C3511" s="1" t="str">
        <f>IFERROR(VLOOKUP(B3511,Merged!E:G,3,FALSE),"")</f>
        <v/>
      </c>
      <c r="E3511" s="1" t="s">
        <v>6630</v>
      </c>
      <c r="F3511" s="1" t="str">
        <f>TEXT($G3511,"0000") &amp; TEXT($H3511,"00")</f>
        <v>202104</v>
      </c>
      <c r="G3511" s="1">
        <f>IFERROR(
  IF(ISNUMBER(SEARCH("平成",B3511)),
     1988 + VALUE(MID(B3511, SEARCH("平成",B3511) + 2, FIND("年", B3511) - SEARCH("平成",B3511) - 2)),
  IF(ISNUMBER(SEARCH("令和元年",B3511)),
     2019,
  IF(ISNUMBER(SEARCH("令和",B3511)),
     2018 + VALUE(MID(B3511, SEARCH("令和",B3511) + 2, FIND("年", B3511) - SEARCH("令和",B3511) - 2)),
  ""))),
"")</f>
        <v>2021</v>
      </c>
      <c r="H3511" s="1">
        <v>4</v>
      </c>
      <c r="I3511" s="5">
        <f>VALUE(RIGHT($E3511,LEN($E3511)-1))</f>
        <v>70</v>
      </c>
      <c r="J3511" s="1" t="s">
        <v>7428</v>
      </c>
      <c r="K3511" s="1" t="s">
        <v>11443</v>
      </c>
      <c r="L3511" s="1" t="s">
        <v>12142</v>
      </c>
    </row>
    <row r="3512" spans="1:12" hidden="1" x14ac:dyDescent="0.2">
      <c r="A3512" s="1">
        <v>3511</v>
      </c>
      <c r="B3512" s="1" t="s">
        <v>3511</v>
      </c>
      <c r="C3512" s="1" t="str">
        <f>IFERROR(VLOOKUP(B3512,Merged!E:G,3,FALSE),"")</f>
        <v/>
      </c>
      <c r="E3512" s="1" t="s">
        <v>6631</v>
      </c>
      <c r="F3512" s="1" t="str">
        <f>TEXT($G3512,"0000") &amp; TEXT($H3512,"00")</f>
        <v>202104</v>
      </c>
      <c r="G3512" s="1">
        <f>IFERROR(
  IF(ISNUMBER(SEARCH("平成",B3512)),
     1988 + VALUE(MID(B3512, SEARCH("平成",B3512) + 2, FIND("年", B3512) - SEARCH("平成",B3512) - 2)),
  IF(ISNUMBER(SEARCH("令和元年",B3512)),
     2019,
  IF(ISNUMBER(SEARCH("令和",B3512)),
     2018 + VALUE(MID(B3512, SEARCH("令和",B3512) + 2, FIND("年", B3512) - SEARCH("令和",B3512) - 2)),
  ""))),
"")</f>
        <v>2021</v>
      </c>
      <c r="H3512" s="1">
        <v>4</v>
      </c>
      <c r="I3512" s="5">
        <f>VALUE(RIGHT($E3512,LEN($E3512)-1))</f>
        <v>71</v>
      </c>
      <c r="J3512" s="1" t="s">
        <v>7429</v>
      </c>
      <c r="K3512" s="1" t="s">
        <v>11443</v>
      </c>
      <c r="L3512" s="1" t="s">
        <v>12143</v>
      </c>
    </row>
    <row r="3513" spans="1:12" hidden="1" x14ac:dyDescent="0.2">
      <c r="A3513" s="1">
        <v>3512</v>
      </c>
      <c r="B3513" s="1" t="s">
        <v>3512</v>
      </c>
      <c r="C3513" s="1" t="str">
        <f>IFERROR(VLOOKUP(B3513,Merged!E:G,3,FALSE),"")</f>
        <v/>
      </c>
      <c r="E3513" s="1" t="s">
        <v>6632</v>
      </c>
      <c r="F3513" s="1" t="str">
        <f>TEXT($G3513,"0000") &amp; TEXT($H3513,"00")</f>
        <v>202104</v>
      </c>
      <c r="G3513" s="1">
        <f>IFERROR(
  IF(ISNUMBER(SEARCH("平成",B3513)),
     1988 + VALUE(MID(B3513, SEARCH("平成",B3513) + 2, FIND("年", B3513) - SEARCH("平成",B3513) - 2)),
  IF(ISNUMBER(SEARCH("令和元年",B3513)),
     2019,
  IF(ISNUMBER(SEARCH("令和",B3513)),
     2018 + VALUE(MID(B3513, SEARCH("令和",B3513) + 2, FIND("年", B3513) - SEARCH("令和",B3513) - 2)),
  ""))),
"")</f>
        <v>2021</v>
      </c>
      <c r="H3513" s="1">
        <v>4</v>
      </c>
      <c r="I3513" s="5">
        <f>VALUE(RIGHT($E3513,LEN($E3513)-1))</f>
        <v>72</v>
      </c>
      <c r="J3513" s="1" t="s">
        <v>7718</v>
      </c>
      <c r="K3513" s="1" t="s">
        <v>11442</v>
      </c>
      <c r="L3513" s="1" t="s">
        <v>12393</v>
      </c>
    </row>
    <row r="3514" spans="1:12" hidden="1" x14ac:dyDescent="0.2">
      <c r="A3514" s="1">
        <v>3513</v>
      </c>
      <c r="B3514" s="1" t="s">
        <v>3513</v>
      </c>
      <c r="C3514" s="1" t="str">
        <f>IFERROR(VLOOKUP(B3514,Merged!E:G,3,FALSE),"")</f>
        <v/>
      </c>
      <c r="E3514" s="1" t="s">
        <v>6633</v>
      </c>
      <c r="F3514" s="1" t="str">
        <f>TEXT($G3514,"0000") &amp; TEXT($H3514,"00")</f>
        <v>202104</v>
      </c>
      <c r="G3514" s="1">
        <f>IFERROR(
  IF(ISNUMBER(SEARCH("平成",B3514)),
     1988 + VALUE(MID(B3514, SEARCH("平成",B3514) + 2, FIND("年", B3514) - SEARCH("平成",B3514) - 2)),
  IF(ISNUMBER(SEARCH("令和元年",B3514)),
     2019,
  IF(ISNUMBER(SEARCH("令和",B3514)),
     2018 + VALUE(MID(B3514, SEARCH("令和",B3514) + 2, FIND("年", B3514) - SEARCH("令和",B3514) - 2)),
  ""))),
"")</f>
        <v>2021</v>
      </c>
      <c r="H3514" s="1">
        <v>4</v>
      </c>
      <c r="I3514" s="5">
        <f>VALUE(RIGHT($E3514,LEN($E3514)-1))</f>
        <v>73</v>
      </c>
      <c r="J3514" s="1" t="s">
        <v>7486</v>
      </c>
      <c r="K3514" s="1" t="s">
        <v>11445</v>
      </c>
      <c r="L3514" s="1" t="s">
        <v>12191</v>
      </c>
    </row>
    <row r="3515" spans="1:12" hidden="1" x14ac:dyDescent="0.2">
      <c r="A3515" s="1">
        <v>3514</v>
      </c>
      <c r="B3515" s="1" t="s">
        <v>3514</v>
      </c>
      <c r="C3515" s="1" t="str">
        <f>IFERROR(VLOOKUP(B3515,Merged!E:G,3,FALSE),"")</f>
        <v/>
      </c>
      <c r="E3515" s="1" t="s">
        <v>6634</v>
      </c>
      <c r="F3515" s="1" t="str">
        <f>TEXT($G3515,"0000") &amp; TEXT($H3515,"00")</f>
        <v>202104</v>
      </c>
      <c r="G3515" s="1">
        <f>IFERROR(
  IF(ISNUMBER(SEARCH("平成",B3515)),
     1988 + VALUE(MID(B3515, SEARCH("平成",B3515) + 2, FIND("年", B3515) - SEARCH("平成",B3515) - 2)),
  IF(ISNUMBER(SEARCH("令和元年",B3515)),
     2019,
  IF(ISNUMBER(SEARCH("令和",B3515)),
     2018 + VALUE(MID(B3515, SEARCH("令和",B3515) + 2, FIND("年", B3515) - SEARCH("令和",B3515) - 2)),
  ""))),
"")</f>
        <v>2021</v>
      </c>
      <c r="H3515" s="1">
        <v>4</v>
      </c>
      <c r="I3515" s="5">
        <f>VALUE(RIGHT($E3515,LEN($E3515)-1))</f>
        <v>74</v>
      </c>
      <c r="J3515" s="1" t="s">
        <v>9321</v>
      </c>
      <c r="K3515" s="1" t="s">
        <v>11444</v>
      </c>
      <c r="L3515" s="1" t="s">
        <v>13578</v>
      </c>
    </row>
    <row r="3516" spans="1:12" hidden="1" x14ac:dyDescent="0.2">
      <c r="A3516" s="1">
        <v>3515</v>
      </c>
      <c r="B3516" s="1" t="s">
        <v>3515</v>
      </c>
      <c r="C3516" s="1" t="str">
        <f>IFERROR(VLOOKUP(B3516,Merged!E:G,3,FALSE),"")</f>
        <v/>
      </c>
      <c r="E3516" s="1" t="s">
        <v>6635</v>
      </c>
      <c r="F3516" s="1" t="str">
        <f>TEXT($G3516,"0000") &amp; TEXT($H3516,"00")</f>
        <v>202104</v>
      </c>
      <c r="G3516" s="1">
        <f>IFERROR(
  IF(ISNUMBER(SEARCH("平成",B3516)),
     1988 + VALUE(MID(B3516, SEARCH("平成",B3516) + 2, FIND("年", B3516) - SEARCH("平成",B3516) - 2)),
  IF(ISNUMBER(SEARCH("令和元年",B3516)),
     2019,
  IF(ISNUMBER(SEARCH("令和",B3516)),
     2018 + VALUE(MID(B3516, SEARCH("令和",B3516) + 2, FIND("年", B3516) - SEARCH("令和",B3516) - 2)),
  ""))),
"")</f>
        <v>2021</v>
      </c>
      <c r="H3516" s="1">
        <v>4</v>
      </c>
      <c r="I3516" s="5">
        <f>VALUE(RIGHT($E3516,LEN($E3516)-1))</f>
        <v>75</v>
      </c>
      <c r="J3516" s="1" t="s">
        <v>7368</v>
      </c>
      <c r="K3516" s="1" t="s">
        <v>11443</v>
      </c>
    </row>
    <row r="3517" spans="1:12" hidden="1" x14ac:dyDescent="0.2">
      <c r="A3517" s="1">
        <v>3516</v>
      </c>
      <c r="B3517" s="1" t="s">
        <v>3516</v>
      </c>
      <c r="C3517" s="1" t="str">
        <f>IFERROR(VLOOKUP(B3517,Merged!E:G,3,FALSE),"")</f>
        <v/>
      </c>
      <c r="E3517" s="1" t="s">
        <v>6636</v>
      </c>
      <c r="F3517" s="1" t="str">
        <f>TEXT($G3517,"0000") &amp; TEXT($H3517,"00")</f>
        <v>202104</v>
      </c>
      <c r="G3517" s="1">
        <f>IFERROR(
  IF(ISNUMBER(SEARCH("平成",B3517)),
     1988 + VALUE(MID(B3517, SEARCH("平成",B3517) + 2, FIND("年", B3517) - SEARCH("平成",B3517) - 2)),
  IF(ISNUMBER(SEARCH("令和元年",B3517)),
     2019,
  IF(ISNUMBER(SEARCH("令和",B3517)),
     2018 + VALUE(MID(B3517, SEARCH("令和",B3517) + 2, FIND("年", B3517) - SEARCH("令和",B3517) - 2)),
  ""))),
"")</f>
        <v>2021</v>
      </c>
      <c r="H3517" s="1">
        <v>4</v>
      </c>
      <c r="I3517" s="5">
        <f>VALUE(RIGHT($E3517,LEN($E3517)-1))</f>
        <v>76</v>
      </c>
      <c r="J3517" s="1" t="s">
        <v>7027</v>
      </c>
      <c r="K3517" s="1" t="s">
        <v>11445</v>
      </c>
    </row>
    <row r="3518" spans="1:12" hidden="1" x14ac:dyDescent="0.2">
      <c r="A3518" s="1">
        <v>3517</v>
      </c>
      <c r="B3518" s="1" t="s">
        <v>3517</v>
      </c>
      <c r="C3518" s="1" t="str">
        <f>IFERROR(VLOOKUP(B3518,Merged!E:G,3,FALSE),"")</f>
        <v/>
      </c>
      <c r="E3518" s="1" t="s">
        <v>6637</v>
      </c>
      <c r="F3518" s="1" t="str">
        <f>TEXT($G3518,"0000") &amp; TEXT($H3518,"00")</f>
        <v>202104</v>
      </c>
      <c r="G3518" s="1">
        <f>IFERROR(
  IF(ISNUMBER(SEARCH("平成",B3518)),
     1988 + VALUE(MID(B3518, SEARCH("平成",B3518) + 2, FIND("年", B3518) - SEARCH("平成",B3518) - 2)),
  IF(ISNUMBER(SEARCH("令和元年",B3518)),
     2019,
  IF(ISNUMBER(SEARCH("令和",B3518)),
     2018 + VALUE(MID(B3518, SEARCH("令和",B3518) + 2, FIND("年", B3518) - SEARCH("令和",B3518) - 2)),
  ""))),
"")</f>
        <v>2021</v>
      </c>
      <c r="H3518" s="1">
        <v>4</v>
      </c>
      <c r="I3518" s="5">
        <f>VALUE(RIGHT($E3518,LEN($E3518)-1))</f>
        <v>77</v>
      </c>
      <c r="J3518" s="1" t="s">
        <v>9322</v>
      </c>
      <c r="K3518" s="1" t="s">
        <v>11445</v>
      </c>
      <c r="L3518" s="1" t="s">
        <v>12244</v>
      </c>
    </row>
    <row r="3519" spans="1:12" hidden="1" x14ac:dyDescent="0.2">
      <c r="A3519" s="1">
        <v>3518</v>
      </c>
      <c r="B3519" s="1" t="s">
        <v>3518</v>
      </c>
      <c r="C3519" s="1" t="str">
        <f>IFERROR(VLOOKUP(B3519,Merged!E:G,3,FALSE),"")</f>
        <v/>
      </c>
      <c r="E3519" s="1" t="s">
        <v>6638</v>
      </c>
      <c r="F3519" s="1" t="str">
        <f>TEXT($G3519,"0000") &amp; TEXT($H3519,"00")</f>
        <v>202104</v>
      </c>
      <c r="G3519" s="1">
        <f>IFERROR(
  IF(ISNUMBER(SEARCH("平成",B3519)),
     1988 + VALUE(MID(B3519, SEARCH("平成",B3519) + 2, FIND("年", B3519) - SEARCH("平成",B3519) - 2)),
  IF(ISNUMBER(SEARCH("令和元年",B3519)),
     2019,
  IF(ISNUMBER(SEARCH("令和",B3519)),
     2018 + VALUE(MID(B3519, SEARCH("令和",B3519) + 2, FIND("年", B3519) - SEARCH("令和",B3519) - 2)),
  ""))),
"")</f>
        <v>2021</v>
      </c>
      <c r="H3519" s="1">
        <v>4</v>
      </c>
      <c r="I3519" s="5">
        <f>VALUE(RIGHT($E3519,LEN($E3519)-1))</f>
        <v>78</v>
      </c>
      <c r="J3519" s="1" t="s">
        <v>9323</v>
      </c>
      <c r="K3519" s="1" t="s">
        <v>11445</v>
      </c>
      <c r="L3519" s="1" t="s">
        <v>11807</v>
      </c>
    </row>
    <row r="3520" spans="1:12" hidden="1" x14ac:dyDescent="0.2">
      <c r="A3520" s="1">
        <v>3519</v>
      </c>
      <c r="B3520" s="1" t="s">
        <v>3519</v>
      </c>
      <c r="C3520" s="1" t="str">
        <f>IFERROR(VLOOKUP(B3520,Merged!E:G,3,FALSE),"")</f>
        <v/>
      </c>
      <c r="E3520" s="1" t="s">
        <v>6639</v>
      </c>
      <c r="F3520" s="1" t="str">
        <f>TEXT($G3520,"0000") &amp; TEXT($H3520,"00")</f>
        <v>202104</v>
      </c>
      <c r="G3520" s="1">
        <f>IFERROR(
  IF(ISNUMBER(SEARCH("平成",B3520)),
     1988 + VALUE(MID(B3520, SEARCH("平成",B3520) + 2, FIND("年", B3520) - SEARCH("平成",B3520) - 2)),
  IF(ISNUMBER(SEARCH("令和元年",B3520)),
     2019,
  IF(ISNUMBER(SEARCH("令和",B3520)),
     2018 + VALUE(MID(B3520, SEARCH("令和",B3520) + 2, FIND("年", B3520) - SEARCH("令和",B3520) - 2)),
  ""))),
"")</f>
        <v>2021</v>
      </c>
      <c r="H3520" s="1">
        <v>4</v>
      </c>
      <c r="I3520" s="5">
        <f>VALUE(RIGHT($E3520,LEN($E3520)-1))</f>
        <v>79</v>
      </c>
      <c r="J3520" s="1" t="s">
        <v>9324</v>
      </c>
      <c r="K3520" s="1" t="s">
        <v>11443</v>
      </c>
      <c r="L3520" s="1" t="s">
        <v>13579</v>
      </c>
    </row>
    <row r="3521" spans="1:12" hidden="1" x14ac:dyDescent="0.2">
      <c r="A3521" s="1">
        <v>3520</v>
      </c>
      <c r="B3521" s="1" t="s">
        <v>3520</v>
      </c>
      <c r="C3521" s="1" t="str">
        <f>IFERROR(VLOOKUP(B3521,Merged!E:G,3,FALSE),"")</f>
        <v/>
      </c>
      <c r="E3521" s="1" t="s">
        <v>6640</v>
      </c>
      <c r="F3521" s="1" t="str">
        <f>TEXT($G3521,"0000") &amp; TEXT($H3521,"00")</f>
        <v>202104</v>
      </c>
      <c r="G3521" s="1">
        <f>IFERROR(
  IF(ISNUMBER(SEARCH("平成",B3521)),
     1988 + VALUE(MID(B3521, SEARCH("平成",B3521) + 2, FIND("年", B3521) - SEARCH("平成",B3521) - 2)),
  IF(ISNUMBER(SEARCH("令和元年",B3521)),
     2019,
  IF(ISNUMBER(SEARCH("令和",B3521)),
     2018 + VALUE(MID(B3521, SEARCH("令和",B3521) + 2, FIND("年", B3521) - SEARCH("令和",B3521) - 2)),
  ""))),
"")</f>
        <v>2021</v>
      </c>
      <c r="H3521" s="1">
        <v>4</v>
      </c>
      <c r="I3521" s="5">
        <f>VALUE(RIGHT($E3521,LEN($E3521)-1))</f>
        <v>80</v>
      </c>
      <c r="J3521" s="1" t="s">
        <v>7103</v>
      </c>
      <c r="K3521" s="1" t="s">
        <v>11442</v>
      </c>
      <c r="L3521" s="1" t="s">
        <v>11868</v>
      </c>
    </row>
    <row r="3522" spans="1:12" hidden="1" x14ac:dyDescent="0.2">
      <c r="A3522" s="1">
        <v>3521</v>
      </c>
      <c r="B3522" s="1" t="s">
        <v>3521</v>
      </c>
      <c r="C3522" s="1" t="str">
        <f>IFERROR(VLOOKUP(B3522,Merged!E:G,3,FALSE),"")</f>
        <v/>
      </c>
      <c r="E3522" s="1" t="s">
        <v>6561</v>
      </c>
      <c r="F3522" s="1" t="str">
        <f>TEXT($G3522,"0000") &amp; TEXT($H3522,"00")</f>
        <v>202004</v>
      </c>
      <c r="G3522" s="1">
        <f>IFERROR(
  IF(ISNUMBER(SEARCH("平成",B3522)),
     1988 + VALUE(MID(B3522, SEARCH("平成",B3522) + 2, FIND("年", B3522) - SEARCH("平成",B3522) - 2)),
  IF(ISNUMBER(SEARCH("令和元年",B3522)),
     2019,
  IF(ISNUMBER(SEARCH("令和",B3522)),
     2018 + VALUE(MID(B3522, SEARCH("令和",B3522) + 2, FIND("年", B3522) - SEARCH("令和",B3522) - 2)),
  ""))),
"")</f>
        <v>2020</v>
      </c>
      <c r="H3522" s="1">
        <v>4</v>
      </c>
      <c r="I3522" s="5">
        <f>VALUE(RIGHT($E3522,LEN($E3522)-1))</f>
        <v>1</v>
      </c>
      <c r="J3522" s="1" t="s">
        <v>9325</v>
      </c>
      <c r="K3522" s="1" t="s">
        <v>11442</v>
      </c>
      <c r="L3522" s="1" t="s">
        <v>13580</v>
      </c>
    </row>
    <row r="3523" spans="1:12" hidden="1" x14ac:dyDescent="0.2">
      <c r="A3523" s="1">
        <v>3522</v>
      </c>
      <c r="B3523" s="1" t="s">
        <v>3522</v>
      </c>
      <c r="C3523" s="1" t="str">
        <f>IFERROR(VLOOKUP(B3523,Merged!E:G,3,FALSE),"")</f>
        <v/>
      </c>
      <c r="E3523" s="1" t="s">
        <v>6562</v>
      </c>
      <c r="F3523" s="1" t="str">
        <f>TEXT($G3523,"0000") &amp; TEXT($H3523,"00")</f>
        <v>202004</v>
      </c>
      <c r="G3523" s="1">
        <f>IFERROR(
  IF(ISNUMBER(SEARCH("平成",B3523)),
     1988 + VALUE(MID(B3523, SEARCH("平成",B3523) + 2, FIND("年", B3523) - SEARCH("平成",B3523) - 2)),
  IF(ISNUMBER(SEARCH("令和元年",B3523)),
     2019,
  IF(ISNUMBER(SEARCH("令和",B3523)),
     2018 + VALUE(MID(B3523, SEARCH("令和",B3523) + 2, FIND("年", B3523) - SEARCH("令和",B3523) - 2)),
  ""))),
"")</f>
        <v>2020</v>
      </c>
      <c r="H3523" s="1">
        <v>4</v>
      </c>
      <c r="I3523" s="5">
        <f>VALUE(RIGHT($E3523,LEN($E3523)-1))</f>
        <v>2</v>
      </c>
      <c r="J3523" s="1" t="s">
        <v>7106</v>
      </c>
      <c r="K3523" s="1" t="s">
        <v>11443</v>
      </c>
      <c r="L3523" s="1" t="s">
        <v>11871</v>
      </c>
    </row>
    <row r="3524" spans="1:12" hidden="1" x14ac:dyDescent="0.2">
      <c r="A3524" s="1">
        <v>3523</v>
      </c>
      <c r="B3524" s="1" t="s">
        <v>3523</v>
      </c>
      <c r="C3524" s="1" t="str">
        <f>IFERROR(VLOOKUP(B3524,Merged!E:G,3,FALSE),"")</f>
        <v/>
      </c>
      <c r="E3524" s="1" t="s">
        <v>6563</v>
      </c>
      <c r="F3524" s="1" t="str">
        <f>TEXT($G3524,"0000") &amp; TEXT($H3524,"00")</f>
        <v>202004</v>
      </c>
      <c r="G3524" s="1">
        <f>IFERROR(
  IF(ISNUMBER(SEARCH("平成",B3524)),
     1988 + VALUE(MID(B3524, SEARCH("平成",B3524) + 2, FIND("年", B3524) - SEARCH("平成",B3524) - 2)),
  IF(ISNUMBER(SEARCH("令和元年",B3524)),
     2019,
  IF(ISNUMBER(SEARCH("令和",B3524)),
     2018 + VALUE(MID(B3524, SEARCH("令和",B3524) + 2, FIND("年", B3524) - SEARCH("令和",B3524) - 2)),
  ""))),
"")</f>
        <v>2020</v>
      </c>
      <c r="H3524" s="1">
        <v>4</v>
      </c>
      <c r="I3524" s="5">
        <f>VALUE(RIGHT($E3524,LEN($E3524)-1))</f>
        <v>3</v>
      </c>
      <c r="J3524" s="1" t="s">
        <v>7666</v>
      </c>
      <c r="K3524" s="1" t="s">
        <v>11443</v>
      </c>
      <c r="L3524" s="1" t="s">
        <v>12348</v>
      </c>
    </row>
    <row r="3525" spans="1:12" hidden="1" x14ac:dyDescent="0.2">
      <c r="A3525" s="1">
        <v>3524</v>
      </c>
      <c r="B3525" s="1" t="s">
        <v>3524</v>
      </c>
      <c r="C3525" s="1" t="str">
        <f>IFERROR(VLOOKUP(B3525,Merged!E:G,3,FALSE),"")</f>
        <v/>
      </c>
      <c r="D3525" s="4" t="s">
        <v>15125</v>
      </c>
      <c r="E3525" s="1" t="s">
        <v>6564</v>
      </c>
      <c r="F3525" s="1" t="str">
        <f>TEXT($G3525,"0000") &amp; TEXT($H3525,"00")</f>
        <v>202004</v>
      </c>
      <c r="G3525" s="1">
        <f>IFERROR(
  IF(ISNUMBER(SEARCH("平成",B3525)),
     1988 + VALUE(MID(B3525, SEARCH("平成",B3525) + 2, FIND("年", B3525) - SEARCH("平成",B3525) - 2)),
  IF(ISNUMBER(SEARCH("令和元年",B3525)),
     2019,
  IF(ISNUMBER(SEARCH("令和",B3525)),
     2018 + VALUE(MID(B3525, SEARCH("令和",B3525) + 2, FIND("年", B3525) - SEARCH("令和",B3525) - 2)),
  ""))),
"")</f>
        <v>2020</v>
      </c>
      <c r="H3525" s="1">
        <v>4</v>
      </c>
      <c r="I3525" s="5">
        <f>VALUE(RIGHT($E3525,LEN($E3525)-1))</f>
        <v>4</v>
      </c>
      <c r="J3525" s="1" t="s">
        <v>7727</v>
      </c>
      <c r="K3525" s="1" t="s">
        <v>11443</v>
      </c>
      <c r="L3525" s="1" t="s">
        <v>11448</v>
      </c>
    </row>
    <row r="3526" spans="1:12" hidden="1" x14ac:dyDescent="0.2">
      <c r="A3526" s="1">
        <v>3525</v>
      </c>
      <c r="B3526" s="1" t="s">
        <v>3525</v>
      </c>
      <c r="C3526" s="1" t="str">
        <f>IFERROR(VLOOKUP(B3526,Merged!E:G,3,FALSE),"")</f>
        <v/>
      </c>
      <c r="E3526" s="1" t="s">
        <v>6565</v>
      </c>
      <c r="F3526" s="1" t="str">
        <f>TEXT($G3526,"0000") &amp; TEXT($H3526,"00")</f>
        <v>202004</v>
      </c>
      <c r="G3526" s="1">
        <f>IFERROR(
  IF(ISNUMBER(SEARCH("平成",B3526)),
     1988 + VALUE(MID(B3526, SEARCH("平成",B3526) + 2, FIND("年", B3526) - SEARCH("平成",B3526) - 2)),
  IF(ISNUMBER(SEARCH("令和元年",B3526)),
     2019,
  IF(ISNUMBER(SEARCH("令和",B3526)),
     2018 + VALUE(MID(B3526, SEARCH("令和",B3526) + 2, FIND("年", B3526) - SEARCH("令和",B3526) - 2)),
  ""))),
"")</f>
        <v>2020</v>
      </c>
      <c r="H3526" s="1">
        <v>4</v>
      </c>
      <c r="I3526" s="5">
        <f>VALUE(RIGHT($E3526,LEN($E3526)-1))</f>
        <v>5</v>
      </c>
      <c r="J3526" s="1" t="s">
        <v>6800</v>
      </c>
      <c r="K3526" s="1" t="s">
        <v>11443</v>
      </c>
      <c r="L3526" s="1" t="s">
        <v>11602</v>
      </c>
    </row>
    <row r="3527" spans="1:12" hidden="1" x14ac:dyDescent="0.2">
      <c r="A3527" s="1">
        <v>3526</v>
      </c>
      <c r="B3527" s="1" t="s">
        <v>3526</v>
      </c>
      <c r="C3527" s="1" t="str">
        <f>IFERROR(VLOOKUP(B3527,Merged!E:G,3,FALSE),"")</f>
        <v/>
      </c>
      <c r="E3527" s="1" t="s">
        <v>6566</v>
      </c>
      <c r="F3527" s="1" t="str">
        <f>TEXT($G3527,"0000") &amp; TEXT($H3527,"00")</f>
        <v>202004</v>
      </c>
      <c r="G3527" s="1">
        <f>IFERROR(
  IF(ISNUMBER(SEARCH("平成",B3527)),
     1988 + VALUE(MID(B3527, SEARCH("平成",B3527) + 2, FIND("年", B3527) - SEARCH("平成",B3527) - 2)),
  IF(ISNUMBER(SEARCH("令和元年",B3527)),
     2019,
  IF(ISNUMBER(SEARCH("令和",B3527)),
     2018 + VALUE(MID(B3527, SEARCH("令和",B3527) + 2, FIND("年", B3527) - SEARCH("令和",B3527) - 2)),
  ""))),
"")</f>
        <v>2020</v>
      </c>
      <c r="H3527" s="1">
        <v>4</v>
      </c>
      <c r="I3527" s="5">
        <f>VALUE(RIGHT($E3527,LEN($E3527)-1))</f>
        <v>6</v>
      </c>
      <c r="J3527" s="1" t="s">
        <v>9326</v>
      </c>
      <c r="K3527" s="1" t="s">
        <v>11443</v>
      </c>
      <c r="L3527" s="1" t="s">
        <v>13581</v>
      </c>
    </row>
    <row r="3528" spans="1:12" hidden="1" x14ac:dyDescent="0.2">
      <c r="A3528" s="1">
        <v>3527</v>
      </c>
      <c r="B3528" s="1" t="s">
        <v>3527</v>
      </c>
      <c r="C3528" s="1" t="str">
        <f>IFERROR(VLOOKUP(B3528,Merged!E:G,3,FALSE),"")</f>
        <v/>
      </c>
      <c r="E3528" s="1" t="s">
        <v>6567</v>
      </c>
      <c r="F3528" s="1" t="str">
        <f>TEXT($G3528,"0000") &amp; TEXT($H3528,"00")</f>
        <v>202004</v>
      </c>
      <c r="G3528" s="1">
        <f>IFERROR(
  IF(ISNUMBER(SEARCH("平成",B3528)),
     1988 + VALUE(MID(B3528, SEARCH("平成",B3528) + 2, FIND("年", B3528) - SEARCH("平成",B3528) - 2)),
  IF(ISNUMBER(SEARCH("令和元年",B3528)),
     2019,
  IF(ISNUMBER(SEARCH("令和",B3528)),
     2018 + VALUE(MID(B3528, SEARCH("令和",B3528) + 2, FIND("年", B3528) - SEARCH("令和",B3528) - 2)),
  ""))),
"")</f>
        <v>2020</v>
      </c>
      <c r="H3528" s="1">
        <v>4</v>
      </c>
      <c r="I3528" s="5">
        <f>VALUE(RIGHT($E3528,LEN($E3528)-1))</f>
        <v>7</v>
      </c>
      <c r="J3528" s="1" t="s">
        <v>9327</v>
      </c>
      <c r="K3528" s="1" t="s">
        <v>11444</v>
      </c>
      <c r="L3528" s="1" t="s">
        <v>13582</v>
      </c>
    </row>
    <row r="3529" spans="1:12" hidden="1" x14ac:dyDescent="0.2">
      <c r="A3529" s="1">
        <v>3528</v>
      </c>
      <c r="B3529" s="1" t="s">
        <v>3528</v>
      </c>
      <c r="C3529" s="1" t="str">
        <f>IFERROR(VLOOKUP(B3529,Merged!E:G,3,FALSE),"")</f>
        <v/>
      </c>
      <c r="E3529" s="1" t="s">
        <v>6568</v>
      </c>
      <c r="F3529" s="1" t="str">
        <f>TEXT($G3529,"0000") &amp; TEXT($H3529,"00")</f>
        <v>202004</v>
      </c>
      <c r="G3529" s="1">
        <f>IFERROR(
  IF(ISNUMBER(SEARCH("平成",B3529)),
     1988 + VALUE(MID(B3529, SEARCH("平成",B3529) + 2, FIND("年", B3529) - SEARCH("平成",B3529) - 2)),
  IF(ISNUMBER(SEARCH("令和元年",B3529)),
     2019,
  IF(ISNUMBER(SEARCH("令和",B3529)),
     2018 + VALUE(MID(B3529, SEARCH("令和",B3529) + 2, FIND("年", B3529) - SEARCH("令和",B3529) - 2)),
  ""))),
"")</f>
        <v>2020</v>
      </c>
      <c r="H3529" s="1">
        <v>4</v>
      </c>
      <c r="I3529" s="5">
        <f>VALUE(RIGHT($E3529,LEN($E3529)-1))</f>
        <v>8</v>
      </c>
      <c r="J3529" s="1" t="s">
        <v>9328</v>
      </c>
      <c r="K3529" s="1" t="s">
        <v>11444</v>
      </c>
      <c r="L3529" s="1" t="s">
        <v>13583</v>
      </c>
    </row>
    <row r="3530" spans="1:12" hidden="1" x14ac:dyDescent="0.2">
      <c r="A3530" s="1">
        <v>3529</v>
      </c>
      <c r="B3530" s="1" t="s">
        <v>3529</v>
      </c>
      <c r="C3530" s="1" t="str">
        <f>IFERROR(VLOOKUP(B3530,Merged!E:G,3,FALSE),"")</f>
        <v/>
      </c>
      <c r="E3530" s="1" t="s">
        <v>6569</v>
      </c>
      <c r="F3530" s="1" t="str">
        <f>TEXT($G3530,"0000") &amp; TEXT($H3530,"00")</f>
        <v>202004</v>
      </c>
      <c r="G3530" s="1">
        <f>IFERROR(
  IF(ISNUMBER(SEARCH("平成",B3530)),
     1988 + VALUE(MID(B3530, SEARCH("平成",B3530) + 2, FIND("年", B3530) - SEARCH("平成",B3530) - 2)),
  IF(ISNUMBER(SEARCH("令和元年",B3530)),
     2019,
  IF(ISNUMBER(SEARCH("令和",B3530)),
     2018 + VALUE(MID(B3530, SEARCH("令和",B3530) + 2, FIND("年", B3530) - SEARCH("令和",B3530) - 2)),
  ""))),
"")</f>
        <v>2020</v>
      </c>
      <c r="H3530" s="1">
        <v>4</v>
      </c>
      <c r="I3530" s="5">
        <f>VALUE(RIGHT($E3530,LEN($E3530)-1))</f>
        <v>9</v>
      </c>
      <c r="J3530" s="1" t="s">
        <v>9329</v>
      </c>
      <c r="K3530" s="1" t="s">
        <v>11444</v>
      </c>
      <c r="L3530" s="1" t="s">
        <v>13584</v>
      </c>
    </row>
    <row r="3531" spans="1:12" hidden="1" x14ac:dyDescent="0.2">
      <c r="A3531" s="1">
        <v>3530</v>
      </c>
      <c r="B3531" s="1" t="s">
        <v>3530</v>
      </c>
      <c r="C3531" s="1" t="str">
        <f>IFERROR(VLOOKUP(B3531,Merged!E:G,3,FALSE),"")</f>
        <v/>
      </c>
      <c r="E3531" s="1" t="s">
        <v>6570</v>
      </c>
      <c r="F3531" s="1" t="str">
        <f>TEXT($G3531,"0000") &amp; TEXT($H3531,"00")</f>
        <v>202004</v>
      </c>
      <c r="G3531" s="1">
        <f>IFERROR(
  IF(ISNUMBER(SEARCH("平成",B3531)),
     1988 + VALUE(MID(B3531, SEARCH("平成",B3531) + 2, FIND("年", B3531) - SEARCH("平成",B3531) - 2)),
  IF(ISNUMBER(SEARCH("令和元年",B3531)),
     2019,
  IF(ISNUMBER(SEARCH("令和",B3531)),
     2018 + VALUE(MID(B3531, SEARCH("令和",B3531) + 2, FIND("年", B3531) - SEARCH("令和",B3531) - 2)),
  ""))),
"")</f>
        <v>2020</v>
      </c>
      <c r="H3531" s="1">
        <v>4</v>
      </c>
      <c r="I3531" s="5">
        <f>VALUE(RIGHT($E3531,LEN($E3531)-1))</f>
        <v>10</v>
      </c>
      <c r="J3531" s="1" t="s">
        <v>9330</v>
      </c>
      <c r="K3531" s="1" t="s">
        <v>11445</v>
      </c>
      <c r="L3531" s="1" t="s">
        <v>13585</v>
      </c>
    </row>
    <row r="3532" spans="1:12" hidden="1" x14ac:dyDescent="0.2">
      <c r="A3532" s="1">
        <v>3531</v>
      </c>
      <c r="B3532" s="1" t="s">
        <v>3531</v>
      </c>
      <c r="C3532" s="1" t="str">
        <f>IFERROR(VLOOKUP(B3532,Merged!E:G,3,FALSE),"")</f>
        <v/>
      </c>
      <c r="E3532" s="1" t="s">
        <v>6571</v>
      </c>
      <c r="F3532" s="1" t="str">
        <f>TEXT($G3532,"0000") &amp; TEXT($H3532,"00")</f>
        <v>202004</v>
      </c>
      <c r="G3532" s="1">
        <f>IFERROR(
  IF(ISNUMBER(SEARCH("平成",B3532)),
     1988 + VALUE(MID(B3532, SEARCH("平成",B3532) + 2, FIND("年", B3532) - SEARCH("平成",B3532) - 2)),
  IF(ISNUMBER(SEARCH("令和元年",B3532)),
     2019,
  IF(ISNUMBER(SEARCH("令和",B3532)),
     2018 + VALUE(MID(B3532, SEARCH("令和",B3532) + 2, FIND("年", B3532) - SEARCH("令和",B3532) - 2)),
  ""))),
"")</f>
        <v>2020</v>
      </c>
      <c r="H3532" s="1">
        <v>4</v>
      </c>
      <c r="I3532" s="5">
        <f>VALUE(RIGHT($E3532,LEN($E3532)-1))</f>
        <v>11</v>
      </c>
      <c r="J3532" s="1" t="s">
        <v>9331</v>
      </c>
      <c r="K3532" s="1" t="s">
        <v>11445</v>
      </c>
      <c r="L3532" s="1" t="s">
        <v>11749</v>
      </c>
    </row>
    <row r="3533" spans="1:12" hidden="1" x14ac:dyDescent="0.2">
      <c r="A3533" s="1">
        <v>3532</v>
      </c>
      <c r="B3533" s="1" t="s">
        <v>3532</v>
      </c>
      <c r="C3533" s="1" t="str">
        <f>IFERROR(VLOOKUP(B3533,Merged!E:G,3,FALSE),"")</f>
        <v/>
      </c>
      <c r="E3533" s="1" t="s">
        <v>6572</v>
      </c>
      <c r="F3533" s="1" t="str">
        <f>TEXT($G3533,"0000") &amp; TEXT($H3533,"00")</f>
        <v>202004</v>
      </c>
      <c r="G3533" s="1">
        <f>IFERROR(
  IF(ISNUMBER(SEARCH("平成",B3533)),
     1988 + VALUE(MID(B3533, SEARCH("平成",B3533) + 2, FIND("年", B3533) - SEARCH("平成",B3533) - 2)),
  IF(ISNUMBER(SEARCH("令和元年",B3533)),
     2019,
  IF(ISNUMBER(SEARCH("令和",B3533)),
     2018 + VALUE(MID(B3533, SEARCH("令和",B3533) + 2, FIND("年", B3533) - SEARCH("令和",B3533) - 2)),
  ""))),
"")</f>
        <v>2020</v>
      </c>
      <c r="H3533" s="1">
        <v>4</v>
      </c>
      <c r="I3533" s="5">
        <f>VALUE(RIGHT($E3533,LEN($E3533)-1))</f>
        <v>12</v>
      </c>
      <c r="J3533" s="1" t="s">
        <v>9332</v>
      </c>
      <c r="K3533" s="1" t="s">
        <v>11442</v>
      </c>
      <c r="L3533" s="1" t="s">
        <v>13586</v>
      </c>
    </row>
    <row r="3534" spans="1:12" hidden="1" x14ac:dyDescent="0.2">
      <c r="A3534" s="1">
        <v>3533</v>
      </c>
      <c r="B3534" s="1" t="s">
        <v>3533</v>
      </c>
      <c r="C3534" s="1" t="str">
        <f>IFERROR(VLOOKUP(B3534,Merged!E:G,3,FALSE),"")</f>
        <v/>
      </c>
      <c r="E3534" s="1" t="s">
        <v>6573</v>
      </c>
      <c r="F3534" s="1" t="str">
        <f>TEXT($G3534,"0000") &amp; TEXT($H3534,"00")</f>
        <v>202004</v>
      </c>
      <c r="G3534" s="1">
        <f>IFERROR(
  IF(ISNUMBER(SEARCH("平成",B3534)),
     1988 + VALUE(MID(B3534, SEARCH("平成",B3534) + 2, FIND("年", B3534) - SEARCH("平成",B3534) - 2)),
  IF(ISNUMBER(SEARCH("令和元年",B3534)),
     2019,
  IF(ISNUMBER(SEARCH("令和",B3534)),
     2018 + VALUE(MID(B3534, SEARCH("令和",B3534) + 2, FIND("年", B3534) - SEARCH("令和",B3534) - 2)),
  ""))),
"")</f>
        <v>2020</v>
      </c>
      <c r="H3534" s="1">
        <v>4</v>
      </c>
      <c r="I3534" s="5">
        <f>VALUE(RIGHT($E3534,LEN($E3534)-1))</f>
        <v>13</v>
      </c>
      <c r="J3534" s="1" t="s">
        <v>9333</v>
      </c>
      <c r="K3534" s="1" t="s">
        <v>11442</v>
      </c>
      <c r="L3534" s="1" t="s">
        <v>12684</v>
      </c>
    </row>
    <row r="3535" spans="1:12" hidden="1" x14ac:dyDescent="0.2">
      <c r="A3535" s="1">
        <v>3534</v>
      </c>
      <c r="B3535" s="1" t="s">
        <v>3534</v>
      </c>
      <c r="C3535" s="1" t="str">
        <f>IFERROR(VLOOKUP(B3535,Merged!E:G,3,FALSE),"")</f>
        <v/>
      </c>
      <c r="E3535" s="1" t="s">
        <v>6574</v>
      </c>
      <c r="F3535" s="1" t="str">
        <f>TEXT($G3535,"0000") &amp; TEXT($H3535,"00")</f>
        <v>202004</v>
      </c>
      <c r="G3535" s="1">
        <f>IFERROR(
  IF(ISNUMBER(SEARCH("平成",B3535)),
     1988 + VALUE(MID(B3535, SEARCH("平成",B3535) + 2, FIND("年", B3535) - SEARCH("平成",B3535) - 2)),
  IF(ISNUMBER(SEARCH("令和元年",B3535)),
     2019,
  IF(ISNUMBER(SEARCH("令和",B3535)),
     2018 + VALUE(MID(B3535, SEARCH("令和",B3535) + 2, FIND("年", B3535) - SEARCH("令和",B3535) - 2)),
  ""))),
"")</f>
        <v>2020</v>
      </c>
      <c r="H3535" s="1">
        <v>4</v>
      </c>
      <c r="I3535" s="5">
        <f>VALUE(RIGHT($E3535,LEN($E3535)-1))</f>
        <v>14</v>
      </c>
      <c r="J3535" s="1" t="s">
        <v>7502</v>
      </c>
      <c r="K3535" s="1" t="s">
        <v>11443</v>
      </c>
      <c r="L3535" s="1" t="s">
        <v>12202</v>
      </c>
    </row>
    <row r="3536" spans="1:12" hidden="1" x14ac:dyDescent="0.2">
      <c r="A3536" s="1">
        <v>3535</v>
      </c>
      <c r="B3536" s="1" t="s">
        <v>3535</v>
      </c>
      <c r="C3536" s="1" t="str">
        <f>IFERROR(VLOOKUP(B3536,Merged!E:G,3,FALSE),"")</f>
        <v/>
      </c>
      <c r="E3536" s="1" t="s">
        <v>6575</v>
      </c>
      <c r="F3536" s="1" t="str">
        <f>TEXT($G3536,"0000") &amp; TEXT($H3536,"00")</f>
        <v>202004</v>
      </c>
      <c r="G3536" s="1">
        <f>IFERROR(
  IF(ISNUMBER(SEARCH("平成",B3536)),
     1988 + VALUE(MID(B3536, SEARCH("平成",B3536) + 2, FIND("年", B3536) - SEARCH("平成",B3536) - 2)),
  IF(ISNUMBER(SEARCH("令和元年",B3536)),
     2019,
  IF(ISNUMBER(SEARCH("令和",B3536)),
     2018 + VALUE(MID(B3536, SEARCH("令和",B3536) + 2, FIND("年", B3536) - SEARCH("令和",B3536) - 2)),
  ""))),
"")</f>
        <v>2020</v>
      </c>
      <c r="H3536" s="1">
        <v>4</v>
      </c>
      <c r="I3536" s="5">
        <f>VALUE(RIGHT($E3536,LEN($E3536)-1))</f>
        <v>15</v>
      </c>
      <c r="J3536" s="1" t="s">
        <v>7445</v>
      </c>
      <c r="K3536" s="1" t="s">
        <v>11445</v>
      </c>
      <c r="L3536" s="1" t="s">
        <v>12155</v>
      </c>
    </row>
    <row r="3537" spans="1:12" hidden="1" x14ac:dyDescent="0.2">
      <c r="A3537" s="1">
        <v>3536</v>
      </c>
      <c r="B3537" s="1" t="s">
        <v>3536</v>
      </c>
      <c r="C3537" s="1" t="str">
        <f>IFERROR(VLOOKUP(B3537,Merged!E:G,3,FALSE),"")</f>
        <v/>
      </c>
      <c r="E3537" s="1" t="s">
        <v>6576</v>
      </c>
      <c r="F3537" s="1" t="str">
        <f>TEXT($G3537,"0000") &amp; TEXT($H3537,"00")</f>
        <v>202004</v>
      </c>
      <c r="G3537" s="1">
        <f>IFERROR(
  IF(ISNUMBER(SEARCH("平成",B3537)),
     1988 + VALUE(MID(B3537, SEARCH("平成",B3537) + 2, FIND("年", B3537) - SEARCH("平成",B3537) - 2)),
  IF(ISNUMBER(SEARCH("令和元年",B3537)),
     2019,
  IF(ISNUMBER(SEARCH("令和",B3537)),
     2018 + VALUE(MID(B3537, SEARCH("令和",B3537) + 2, FIND("年", B3537) - SEARCH("令和",B3537) - 2)),
  ""))),
"")</f>
        <v>2020</v>
      </c>
      <c r="H3537" s="1">
        <v>4</v>
      </c>
      <c r="I3537" s="5">
        <f>VALUE(RIGHT($E3537,LEN($E3537)-1))</f>
        <v>16</v>
      </c>
      <c r="J3537" s="1" t="s">
        <v>9334</v>
      </c>
      <c r="K3537" s="1" t="s">
        <v>11444</v>
      </c>
      <c r="L3537" s="1" t="s">
        <v>13519</v>
      </c>
    </row>
    <row r="3538" spans="1:12" hidden="1" x14ac:dyDescent="0.2">
      <c r="A3538" s="1">
        <v>3537</v>
      </c>
      <c r="B3538" s="1" t="s">
        <v>3537</v>
      </c>
      <c r="C3538" s="1" t="str">
        <f>IFERROR(VLOOKUP(B3538,Merged!E:G,3,FALSE),"")</f>
        <v/>
      </c>
      <c r="E3538" s="1" t="s">
        <v>6577</v>
      </c>
      <c r="F3538" s="1" t="str">
        <f>TEXT($G3538,"0000") &amp; TEXT($H3538,"00")</f>
        <v>202004</v>
      </c>
      <c r="G3538" s="1">
        <f>IFERROR(
  IF(ISNUMBER(SEARCH("平成",B3538)),
     1988 + VALUE(MID(B3538, SEARCH("平成",B3538) + 2, FIND("年", B3538) - SEARCH("平成",B3538) - 2)),
  IF(ISNUMBER(SEARCH("令和元年",B3538)),
     2019,
  IF(ISNUMBER(SEARCH("令和",B3538)),
     2018 + VALUE(MID(B3538, SEARCH("令和",B3538) + 2, FIND("年", B3538) - SEARCH("令和",B3538) - 2)),
  ""))),
"")</f>
        <v>2020</v>
      </c>
      <c r="H3538" s="1">
        <v>4</v>
      </c>
      <c r="I3538" s="5">
        <f>VALUE(RIGHT($E3538,LEN($E3538)-1))</f>
        <v>17</v>
      </c>
      <c r="J3538" s="1" t="s">
        <v>9335</v>
      </c>
      <c r="K3538" s="1" t="s">
        <v>11445</v>
      </c>
      <c r="L3538" s="1" t="s">
        <v>13587</v>
      </c>
    </row>
    <row r="3539" spans="1:12" hidden="1" x14ac:dyDescent="0.2">
      <c r="A3539" s="1">
        <v>3538</v>
      </c>
      <c r="B3539" s="1" t="s">
        <v>3538</v>
      </c>
      <c r="C3539" s="1" t="str">
        <f>IFERROR(VLOOKUP(B3539,Merged!E:G,3,FALSE),"")</f>
        <v/>
      </c>
      <c r="E3539" s="1" t="s">
        <v>6578</v>
      </c>
      <c r="F3539" s="1" t="str">
        <f>TEXT($G3539,"0000") &amp; TEXT($H3539,"00")</f>
        <v>202004</v>
      </c>
      <c r="G3539" s="1">
        <f>IFERROR(
  IF(ISNUMBER(SEARCH("平成",B3539)),
     1988 + VALUE(MID(B3539, SEARCH("平成",B3539) + 2, FIND("年", B3539) - SEARCH("平成",B3539) - 2)),
  IF(ISNUMBER(SEARCH("令和元年",B3539)),
     2019,
  IF(ISNUMBER(SEARCH("令和",B3539)),
     2018 + VALUE(MID(B3539, SEARCH("令和",B3539) + 2, FIND("年", B3539) - SEARCH("令和",B3539) - 2)),
  ""))),
"")</f>
        <v>2020</v>
      </c>
      <c r="H3539" s="1">
        <v>4</v>
      </c>
      <c r="I3539" s="5">
        <f>VALUE(RIGHT($E3539,LEN($E3539)-1))</f>
        <v>18</v>
      </c>
      <c r="J3539" s="1" t="s">
        <v>9336</v>
      </c>
      <c r="K3539" s="1" t="s">
        <v>11443</v>
      </c>
      <c r="L3539" s="1" t="s">
        <v>13588</v>
      </c>
    </row>
    <row r="3540" spans="1:12" hidden="1" x14ac:dyDescent="0.2">
      <c r="A3540" s="1">
        <v>3539</v>
      </c>
      <c r="B3540" s="1" t="s">
        <v>3539</v>
      </c>
      <c r="C3540" s="1" t="str">
        <f>IFERROR(VLOOKUP(B3540,Merged!E:G,3,FALSE),"")</f>
        <v/>
      </c>
      <c r="E3540" s="1" t="s">
        <v>6579</v>
      </c>
      <c r="F3540" s="1" t="str">
        <f>TEXT($G3540,"0000") &amp; TEXT($H3540,"00")</f>
        <v>202004</v>
      </c>
      <c r="G3540" s="1">
        <f>IFERROR(
  IF(ISNUMBER(SEARCH("平成",B3540)),
     1988 + VALUE(MID(B3540, SEARCH("平成",B3540) + 2, FIND("年", B3540) - SEARCH("平成",B3540) - 2)),
  IF(ISNUMBER(SEARCH("令和元年",B3540)),
     2019,
  IF(ISNUMBER(SEARCH("令和",B3540)),
     2018 + VALUE(MID(B3540, SEARCH("令和",B3540) + 2, FIND("年", B3540) - SEARCH("令和",B3540) - 2)),
  ""))),
"")</f>
        <v>2020</v>
      </c>
      <c r="H3540" s="1">
        <v>4</v>
      </c>
      <c r="I3540" s="5">
        <f>VALUE(RIGHT($E3540,LEN($E3540)-1))</f>
        <v>19</v>
      </c>
      <c r="J3540" s="1" t="s">
        <v>8368</v>
      </c>
      <c r="K3540" s="1" t="s">
        <v>11444</v>
      </c>
      <c r="L3540" s="1" t="s">
        <v>12905</v>
      </c>
    </row>
    <row r="3541" spans="1:12" hidden="1" x14ac:dyDescent="0.2">
      <c r="A3541" s="1">
        <v>3540</v>
      </c>
      <c r="B3541" s="1" t="s">
        <v>3540</v>
      </c>
      <c r="C3541" s="1" t="str">
        <f>IFERROR(VLOOKUP(B3541,Merged!E:G,3,FALSE),"")</f>
        <v/>
      </c>
      <c r="E3541" s="1" t="s">
        <v>6580</v>
      </c>
      <c r="F3541" s="1" t="str">
        <f>TEXT($G3541,"0000") &amp; TEXT($H3541,"00")</f>
        <v>202004</v>
      </c>
      <c r="G3541" s="1">
        <f>IFERROR(
  IF(ISNUMBER(SEARCH("平成",B3541)),
     1988 + VALUE(MID(B3541, SEARCH("平成",B3541) + 2, FIND("年", B3541) - SEARCH("平成",B3541) - 2)),
  IF(ISNUMBER(SEARCH("令和元年",B3541)),
     2019,
  IF(ISNUMBER(SEARCH("令和",B3541)),
     2018 + VALUE(MID(B3541, SEARCH("令和",B3541) + 2, FIND("年", B3541) - SEARCH("令和",B3541) - 2)),
  ""))),
"")</f>
        <v>2020</v>
      </c>
      <c r="H3541" s="1">
        <v>4</v>
      </c>
      <c r="I3541" s="5">
        <f>VALUE(RIGHT($E3541,LEN($E3541)-1))</f>
        <v>20</v>
      </c>
      <c r="J3541" s="1" t="s">
        <v>7448</v>
      </c>
      <c r="K3541" s="1" t="s">
        <v>11444</v>
      </c>
      <c r="L3541" s="1" t="s">
        <v>12157</v>
      </c>
    </row>
    <row r="3542" spans="1:12" hidden="1" x14ac:dyDescent="0.2">
      <c r="A3542" s="1">
        <v>3541</v>
      </c>
      <c r="B3542" s="1" t="s">
        <v>3541</v>
      </c>
      <c r="C3542" s="1" t="str">
        <f>IFERROR(VLOOKUP(B3542,Merged!E:G,3,FALSE),"")</f>
        <v/>
      </c>
      <c r="E3542" s="1" t="s">
        <v>6581</v>
      </c>
      <c r="F3542" s="1" t="str">
        <f>TEXT($G3542,"0000") &amp; TEXT($H3542,"00")</f>
        <v>202004</v>
      </c>
      <c r="G3542" s="1">
        <f>IFERROR(
  IF(ISNUMBER(SEARCH("平成",B3542)),
     1988 + VALUE(MID(B3542, SEARCH("平成",B3542) + 2, FIND("年", B3542) - SEARCH("平成",B3542) - 2)),
  IF(ISNUMBER(SEARCH("令和元年",B3542)),
     2019,
  IF(ISNUMBER(SEARCH("令和",B3542)),
     2018 + VALUE(MID(B3542, SEARCH("令和",B3542) + 2, FIND("年", B3542) - SEARCH("令和",B3542) - 2)),
  ""))),
"")</f>
        <v>2020</v>
      </c>
      <c r="H3542" s="1">
        <v>4</v>
      </c>
      <c r="I3542" s="5">
        <f>VALUE(RIGHT($E3542,LEN($E3542)-1))</f>
        <v>21</v>
      </c>
      <c r="J3542" s="1" t="s">
        <v>7449</v>
      </c>
      <c r="K3542" s="1" t="s">
        <v>11444</v>
      </c>
      <c r="L3542" s="1" t="s">
        <v>12158</v>
      </c>
    </row>
    <row r="3543" spans="1:12" hidden="1" x14ac:dyDescent="0.2">
      <c r="A3543" s="1">
        <v>3542</v>
      </c>
      <c r="B3543" s="1" t="s">
        <v>3542</v>
      </c>
      <c r="C3543" s="1" t="str">
        <f>IFERROR(VLOOKUP(B3543,Merged!E:G,3,FALSE),"")</f>
        <v/>
      </c>
      <c r="E3543" s="1" t="s">
        <v>6582</v>
      </c>
      <c r="F3543" s="1" t="str">
        <f>TEXT($G3543,"0000") &amp; TEXT($H3543,"00")</f>
        <v>202004</v>
      </c>
      <c r="G3543" s="1">
        <f>IFERROR(
  IF(ISNUMBER(SEARCH("平成",B3543)),
     1988 + VALUE(MID(B3543, SEARCH("平成",B3543) + 2, FIND("年", B3543) - SEARCH("平成",B3543) - 2)),
  IF(ISNUMBER(SEARCH("令和元年",B3543)),
     2019,
  IF(ISNUMBER(SEARCH("令和",B3543)),
     2018 + VALUE(MID(B3543, SEARCH("令和",B3543) + 2, FIND("年", B3543) - SEARCH("令和",B3543) - 2)),
  ""))),
"")</f>
        <v>2020</v>
      </c>
      <c r="H3543" s="1">
        <v>4</v>
      </c>
      <c r="I3543" s="5">
        <f>VALUE(RIGHT($E3543,LEN($E3543)-1))</f>
        <v>22</v>
      </c>
      <c r="J3543" s="1" t="s">
        <v>7684</v>
      </c>
      <c r="K3543" s="1" t="s">
        <v>11444</v>
      </c>
      <c r="L3543" s="1" t="s">
        <v>12363</v>
      </c>
    </row>
    <row r="3544" spans="1:12" hidden="1" x14ac:dyDescent="0.2">
      <c r="A3544" s="1">
        <v>3543</v>
      </c>
      <c r="B3544" s="1" t="s">
        <v>3543</v>
      </c>
      <c r="C3544" s="1" t="str">
        <f>IFERROR(VLOOKUP(B3544,Merged!E:G,3,FALSE),"")</f>
        <v/>
      </c>
      <c r="E3544" s="1" t="s">
        <v>6583</v>
      </c>
      <c r="F3544" s="1" t="str">
        <f>TEXT($G3544,"0000") &amp; TEXT($H3544,"00")</f>
        <v>202004</v>
      </c>
      <c r="G3544" s="1">
        <f>IFERROR(
  IF(ISNUMBER(SEARCH("平成",B3544)),
     1988 + VALUE(MID(B3544, SEARCH("平成",B3544) + 2, FIND("年", B3544) - SEARCH("平成",B3544) - 2)),
  IF(ISNUMBER(SEARCH("令和元年",B3544)),
     2019,
  IF(ISNUMBER(SEARCH("令和",B3544)),
     2018 + VALUE(MID(B3544, SEARCH("令和",B3544) + 2, FIND("年", B3544) - SEARCH("令和",B3544) - 2)),
  ""))),
"")</f>
        <v>2020</v>
      </c>
      <c r="H3544" s="1">
        <v>4</v>
      </c>
      <c r="I3544" s="5">
        <f>VALUE(RIGHT($E3544,LEN($E3544)-1))</f>
        <v>23</v>
      </c>
      <c r="J3544" s="1" t="s">
        <v>9337</v>
      </c>
      <c r="K3544" s="1" t="s">
        <v>11445</v>
      </c>
    </row>
    <row r="3545" spans="1:12" hidden="1" x14ac:dyDescent="0.2">
      <c r="A3545" s="1">
        <v>3544</v>
      </c>
      <c r="B3545" s="1" t="s">
        <v>3544</v>
      </c>
      <c r="C3545" s="1" t="str">
        <f>IFERROR(VLOOKUP(B3545,Merged!E:G,3,FALSE),"")</f>
        <v/>
      </c>
      <c r="E3545" s="1" t="s">
        <v>6584</v>
      </c>
      <c r="F3545" s="1" t="str">
        <f>TEXT($G3545,"0000") &amp; TEXT($H3545,"00")</f>
        <v>202004</v>
      </c>
      <c r="G3545" s="1">
        <f>IFERROR(
  IF(ISNUMBER(SEARCH("平成",B3545)),
     1988 + VALUE(MID(B3545, SEARCH("平成",B3545) + 2, FIND("年", B3545) - SEARCH("平成",B3545) - 2)),
  IF(ISNUMBER(SEARCH("令和元年",B3545)),
     2019,
  IF(ISNUMBER(SEARCH("令和",B3545)),
     2018 + VALUE(MID(B3545, SEARCH("令和",B3545) + 2, FIND("年", B3545) - SEARCH("令和",B3545) - 2)),
  ""))),
"")</f>
        <v>2020</v>
      </c>
      <c r="H3545" s="1">
        <v>4</v>
      </c>
      <c r="I3545" s="5">
        <f>VALUE(RIGHT($E3545,LEN($E3545)-1))</f>
        <v>24</v>
      </c>
      <c r="J3545" s="1" t="s">
        <v>7056</v>
      </c>
      <c r="K3545" s="1" t="s">
        <v>11442</v>
      </c>
      <c r="L3545" s="1" t="s">
        <v>11828</v>
      </c>
    </row>
    <row r="3546" spans="1:12" hidden="1" x14ac:dyDescent="0.2">
      <c r="A3546" s="1">
        <v>3545</v>
      </c>
      <c r="B3546" s="1" t="s">
        <v>3545</v>
      </c>
      <c r="C3546" s="1" t="str">
        <f>IFERROR(VLOOKUP(B3546,Merged!E:G,3,FALSE),"")</f>
        <v/>
      </c>
      <c r="E3546" s="1" t="s">
        <v>6585</v>
      </c>
      <c r="F3546" s="1" t="str">
        <f>TEXT($G3546,"0000") &amp; TEXT($H3546,"00")</f>
        <v>202004</v>
      </c>
      <c r="G3546" s="1">
        <f>IFERROR(
  IF(ISNUMBER(SEARCH("平成",B3546)),
     1988 + VALUE(MID(B3546, SEARCH("平成",B3546) + 2, FIND("年", B3546) - SEARCH("平成",B3546) - 2)),
  IF(ISNUMBER(SEARCH("令和元年",B3546)),
     2019,
  IF(ISNUMBER(SEARCH("令和",B3546)),
     2018 + VALUE(MID(B3546, SEARCH("令和",B3546) + 2, FIND("年", B3546) - SEARCH("令和",B3546) - 2)),
  ""))),
"")</f>
        <v>2020</v>
      </c>
      <c r="H3546" s="1">
        <v>4</v>
      </c>
      <c r="I3546" s="5">
        <f>VALUE(RIGHT($E3546,LEN($E3546)-1))</f>
        <v>25</v>
      </c>
      <c r="J3546" s="1" t="s">
        <v>6822</v>
      </c>
      <c r="K3546" s="1" t="s">
        <v>11443</v>
      </c>
      <c r="L3546" s="1" t="s">
        <v>11622</v>
      </c>
    </row>
    <row r="3547" spans="1:12" hidden="1" x14ac:dyDescent="0.2">
      <c r="A3547" s="1">
        <v>3546</v>
      </c>
      <c r="B3547" s="1" t="s">
        <v>3546</v>
      </c>
      <c r="C3547" s="1" t="str">
        <f>IFERROR(VLOOKUP(B3547,Merged!E:G,3,FALSE),"")</f>
        <v/>
      </c>
      <c r="E3547" s="1" t="s">
        <v>6586</v>
      </c>
      <c r="F3547" s="1" t="str">
        <f>TEXT($G3547,"0000") &amp; TEXT($H3547,"00")</f>
        <v>202004</v>
      </c>
      <c r="G3547" s="1">
        <f>IFERROR(
  IF(ISNUMBER(SEARCH("平成",B3547)),
     1988 + VALUE(MID(B3547, SEARCH("平成",B3547) + 2, FIND("年", B3547) - SEARCH("平成",B3547) - 2)),
  IF(ISNUMBER(SEARCH("令和元年",B3547)),
     2019,
  IF(ISNUMBER(SEARCH("令和",B3547)),
     2018 + VALUE(MID(B3547, SEARCH("令和",B3547) + 2, FIND("年", B3547) - SEARCH("令和",B3547) - 2)),
  ""))),
"")</f>
        <v>2020</v>
      </c>
      <c r="H3547" s="1">
        <v>4</v>
      </c>
      <c r="I3547" s="5">
        <f>VALUE(RIGHT($E3547,LEN($E3547)-1))</f>
        <v>26</v>
      </c>
      <c r="J3547" s="1" t="s">
        <v>9338</v>
      </c>
      <c r="K3547" s="1" t="s">
        <v>11443</v>
      </c>
      <c r="L3547" s="1" t="s">
        <v>13589</v>
      </c>
    </row>
    <row r="3548" spans="1:12" hidden="1" x14ac:dyDescent="0.2">
      <c r="A3548" s="1">
        <v>3547</v>
      </c>
      <c r="B3548" s="1" t="s">
        <v>3547</v>
      </c>
      <c r="C3548" s="1" t="str">
        <f>IFERROR(VLOOKUP(B3548,Merged!E:G,3,FALSE),"")</f>
        <v/>
      </c>
      <c r="E3548" s="1" t="s">
        <v>6587</v>
      </c>
      <c r="F3548" s="1" t="str">
        <f>TEXT($G3548,"0000") &amp; TEXT($H3548,"00")</f>
        <v>202004</v>
      </c>
      <c r="G3548" s="1">
        <f>IFERROR(
  IF(ISNUMBER(SEARCH("平成",B3548)),
     1988 + VALUE(MID(B3548, SEARCH("平成",B3548) + 2, FIND("年", B3548) - SEARCH("平成",B3548) - 2)),
  IF(ISNUMBER(SEARCH("令和元年",B3548)),
     2019,
  IF(ISNUMBER(SEARCH("令和",B3548)),
     2018 + VALUE(MID(B3548, SEARCH("令和",B3548) + 2, FIND("年", B3548) - SEARCH("令和",B3548) - 2)),
  ""))),
"")</f>
        <v>2020</v>
      </c>
      <c r="H3548" s="1">
        <v>4</v>
      </c>
      <c r="I3548" s="5">
        <f>VALUE(RIGHT($E3548,LEN($E3548)-1))</f>
        <v>27</v>
      </c>
      <c r="J3548" s="1" t="s">
        <v>8033</v>
      </c>
      <c r="K3548" s="1" t="s">
        <v>11443</v>
      </c>
      <c r="L3548" s="1" t="s">
        <v>12366</v>
      </c>
    </row>
    <row r="3549" spans="1:12" hidden="1" x14ac:dyDescent="0.2">
      <c r="A3549" s="1">
        <v>3548</v>
      </c>
      <c r="B3549" s="1" t="s">
        <v>3548</v>
      </c>
      <c r="C3549" s="1" t="str">
        <f>IFERROR(VLOOKUP(B3549,Merged!E:G,3,FALSE),"")</f>
        <v/>
      </c>
      <c r="E3549" s="1" t="s">
        <v>6588</v>
      </c>
      <c r="F3549" s="1" t="str">
        <f>TEXT($G3549,"0000") &amp; TEXT($H3549,"00")</f>
        <v>202004</v>
      </c>
      <c r="G3549" s="1">
        <f>IFERROR(
  IF(ISNUMBER(SEARCH("平成",B3549)),
     1988 + VALUE(MID(B3549, SEARCH("平成",B3549) + 2, FIND("年", B3549) - SEARCH("平成",B3549) - 2)),
  IF(ISNUMBER(SEARCH("令和元年",B3549)),
     2019,
  IF(ISNUMBER(SEARCH("令和",B3549)),
     2018 + VALUE(MID(B3549, SEARCH("令和",B3549) + 2, FIND("年", B3549) - SEARCH("令和",B3549) - 2)),
  ""))),
"")</f>
        <v>2020</v>
      </c>
      <c r="H3549" s="1">
        <v>4</v>
      </c>
      <c r="I3549" s="5">
        <f>VALUE(RIGHT($E3549,LEN($E3549)-1))</f>
        <v>28</v>
      </c>
      <c r="J3549" s="1" t="s">
        <v>8760</v>
      </c>
      <c r="K3549" s="1" t="s">
        <v>11445</v>
      </c>
    </row>
    <row r="3550" spans="1:12" hidden="1" x14ac:dyDescent="0.2">
      <c r="A3550" s="1">
        <v>3549</v>
      </c>
      <c r="B3550" s="1" t="s">
        <v>3549</v>
      </c>
      <c r="C3550" s="1" t="str">
        <f>IFERROR(VLOOKUP(B3550,Merged!E:G,3,FALSE),"")</f>
        <v/>
      </c>
      <c r="E3550" s="1" t="s">
        <v>6589</v>
      </c>
      <c r="F3550" s="1" t="str">
        <f>TEXT($G3550,"0000") &amp; TEXT($H3550,"00")</f>
        <v>202004</v>
      </c>
      <c r="G3550" s="1">
        <f>IFERROR(
  IF(ISNUMBER(SEARCH("平成",B3550)),
     1988 + VALUE(MID(B3550, SEARCH("平成",B3550) + 2, FIND("年", B3550) - SEARCH("平成",B3550) - 2)),
  IF(ISNUMBER(SEARCH("令和元年",B3550)),
     2019,
  IF(ISNUMBER(SEARCH("令和",B3550)),
     2018 + VALUE(MID(B3550, SEARCH("令和",B3550) + 2, FIND("年", B3550) - SEARCH("令和",B3550) - 2)),
  ""))),
"")</f>
        <v>2020</v>
      </c>
      <c r="H3550" s="1">
        <v>4</v>
      </c>
      <c r="I3550" s="5">
        <f>VALUE(RIGHT($E3550,LEN($E3550)-1))</f>
        <v>29</v>
      </c>
      <c r="J3550" s="1" t="s">
        <v>9339</v>
      </c>
      <c r="K3550" s="1" t="s">
        <v>11444</v>
      </c>
    </row>
    <row r="3551" spans="1:12" hidden="1" x14ac:dyDescent="0.2">
      <c r="A3551" s="1">
        <v>3550</v>
      </c>
      <c r="B3551" s="1" t="s">
        <v>3550</v>
      </c>
      <c r="C3551" s="1" t="str">
        <f>IFERROR(VLOOKUP(B3551,Merged!E:G,3,FALSE),"")</f>
        <v/>
      </c>
      <c r="E3551" s="1" t="s">
        <v>6590</v>
      </c>
      <c r="F3551" s="1" t="str">
        <f>TEXT($G3551,"0000") &amp; TEXT($H3551,"00")</f>
        <v>202004</v>
      </c>
      <c r="G3551" s="1">
        <f>IFERROR(
  IF(ISNUMBER(SEARCH("平成",B3551)),
     1988 + VALUE(MID(B3551, SEARCH("平成",B3551) + 2, FIND("年", B3551) - SEARCH("平成",B3551) - 2)),
  IF(ISNUMBER(SEARCH("令和元年",B3551)),
     2019,
  IF(ISNUMBER(SEARCH("令和",B3551)),
     2018 + VALUE(MID(B3551, SEARCH("令和",B3551) + 2, FIND("年", B3551) - SEARCH("令和",B3551) - 2)),
  ""))),
"")</f>
        <v>2020</v>
      </c>
      <c r="H3551" s="1">
        <v>4</v>
      </c>
      <c r="I3551" s="5">
        <f>VALUE(RIGHT($E3551,LEN($E3551)-1))</f>
        <v>30</v>
      </c>
      <c r="J3551" s="1" t="s">
        <v>9340</v>
      </c>
      <c r="K3551" s="1" t="s">
        <v>11444</v>
      </c>
      <c r="L3551" s="1" t="s">
        <v>12210</v>
      </c>
    </row>
    <row r="3552" spans="1:12" hidden="1" x14ac:dyDescent="0.2">
      <c r="A3552" s="1">
        <v>3551</v>
      </c>
      <c r="B3552" s="1" t="s">
        <v>3551</v>
      </c>
      <c r="C3552" s="1" t="str">
        <f>IFERROR(VLOOKUP(B3552,Merged!E:G,3,FALSE),"")</f>
        <v/>
      </c>
      <c r="E3552" s="1" t="s">
        <v>6591</v>
      </c>
      <c r="F3552" s="1" t="str">
        <f>TEXT($G3552,"0000") &amp; TEXT($H3552,"00")</f>
        <v>202004</v>
      </c>
      <c r="G3552" s="1">
        <f>IFERROR(
  IF(ISNUMBER(SEARCH("平成",B3552)),
     1988 + VALUE(MID(B3552, SEARCH("平成",B3552) + 2, FIND("年", B3552) - SEARCH("平成",B3552) - 2)),
  IF(ISNUMBER(SEARCH("令和元年",B3552)),
     2019,
  IF(ISNUMBER(SEARCH("令和",B3552)),
     2018 + VALUE(MID(B3552, SEARCH("令和",B3552) + 2, FIND("年", B3552) - SEARCH("令和",B3552) - 2)),
  ""))),
"")</f>
        <v>2020</v>
      </c>
      <c r="H3552" s="1">
        <v>4</v>
      </c>
      <c r="I3552" s="5">
        <f>VALUE(RIGHT($E3552,LEN($E3552)-1))</f>
        <v>31</v>
      </c>
      <c r="J3552" s="1" t="s">
        <v>7398</v>
      </c>
      <c r="K3552" s="1" t="s">
        <v>11443</v>
      </c>
      <c r="L3552" s="1" t="s">
        <v>12115</v>
      </c>
    </row>
    <row r="3553" spans="1:12" hidden="1" x14ac:dyDescent="0.2">
      <c r="A3553" s="1">
        <v>3552</v>
      </c>
      <c r="B3553" s="1" t="s">
        <v>3552</v>
      </c>
      <c r="C3553" s="1" t="str">
        <f>IFERROR(VLOOKUP(B3553,Merged!E:G,3,FALSE),"")</f>
        <v/>
      </c>
      <c r="E3553" s="1" t="s">
        <v>6592</v>
      </c>
      <c r="F3553" s="1" t="str">
        <f>TEXT($G3553,"0000") &amp; TEXT($H3553,"00")</f>
        <v>202004</v>
      </c>
      <c r="G3553" s="1">
        <f>IFERROR(
  IF(ISNUMBER(SEARCH("平成",B3553)),
     1988 + VALUE(MID(B3553, SEARCH("平成",B3553) + 2, FIND("年", B3553) - SEARCH("平成",B3553) - 2)),
  IF(ISNUMBER(SEARCH("令和元年",B3553)),
     2019,
  IF(ISNUMBER(SEARCH("令和",B3553)),
     2018 + VALUE(MID(B3553, SEARCH("令和",B3553) + 2, FIND("年", B3553) - SEARCH("令和",B3553) - 2)),
  ""))),
"")</f>
        <v>2020</v>
      </c>
      <c r="H3553" s="1">
        <v>4</v>
      </c>
      <c r="I3553" s="5">
        <f>VALUE(RIGHT($E3553,LEN($E3553)-1))</f>
        <v>32</v>
      </c>
      <c r="J3553" s="1" t="s">
        <v>9341</v>
      </c>
      <c r="K3553" s="1" t="s">
        <v>11442</v>
      </c>
      <c r="L3553" s="1" t="s">
        <v>13314</v>
      </c>
    </row>
    <row r="3554" spans="1:12" hidden="1" x14ac:dyDescent="0.2">
      <c r="A3554" s="1">
        <v>3553</v>
      </c>
      <c r="B3554" s="1" t="s">
        <v>3553</v>
      </c>
      <c r="C3554" s="1" t="str">
        <f>IFERROR(VLOOKUP(B3554,Merged!E:G,3,FALSE),"")</f>
        <v/>
      </c>
      <c r="E3554" s="1" t="s">
        <v>6593</v>
      </c>
      <c r="F3554" s="1" t="str">
        <f>TEXT($G3554,"0000") &amp; TEXT($H3554,"00")</f>
        <v>202004</v>
      </c>
      <c r="G3554" s="1">
        <f>IFERROR(
  IF(ISNUMBER(SEARCH("平成",B3554)),
     1988 + VALUE(MID(B3554, SEARCH("平成",B3554) + 2, FIND("年", B3554) - SEARCH("平成",B3554) - 2)),
  IF(ISNUMBER(SEARCH("令和元年",B3554)),
     2019,
  IF(ISNUMBER(SEARCH("令和",B3554)),
     2018 + VALUE(MID(B3554, SEARCH("令和",B3554) + 2, FIND("年", B3554) - SEARCH("令和",B3554) - 2)),
  ""))),
"")</f>
        <v>2020</v>
      </c>
      <c r="H3554" s="1">
        <v>4</v>
      </c>
      <c r="I3554" s="5">
        <f>VALUE(RIGHT($E3554,LEN($E3554)-1))</f>
        <v>33</v>
      </c>
      <c r="J3554" s="1" t="s">
        <v>7459</v>
      </c>
      <c r="K3554" s="1" t="s">
        <v>11445</v>
      </c>
    </row>
    <row r="3555" spans="1:12" hidden="1" x14ac:dyDescent="0.2">
      <c r="A3555" s="1">
        <v>3554</v>
      </c>
      <c r="B3555" s="1" t="s">
        <v>3554</v>
      </c>
      <c r="C3555" s="1" t="str">
        <f>IFERROR(VLOOKUP(B3555,Merged!E:G,3,FALSE),"")</f>
        <v/>
      </c>
      <c r="E3555" s="1" t="s">
        <v>6594</v>
      </c>
      <c r="F3555" s="1" t="str">
        <f>TEXT($G3555,"0000") &amp; TEXT($H3555,"00")</f>
        <v>202004</v>
      </c>
      <c r="G3555" s="1">
        <f>IFERROR(
  IF(ISNUMBER(SEARCH("平成",B3555)),
     1988 + VALUE(MID(B3555, SEARCH("平成",B3555) + 2, FIND("年", B3555) - SEARCH("平成",B3555) - 2)),
  IF(ISNUMBER(SEARCH("令和元年",B3555)),
     2019,
  IF(ISNUMBER(SEARCH("令和",B3555)),
     2018 + VALUE(MID(B3555, SEARCH("令和",B3555) + 2, FIND("年", B3555) - SEARCH("令和",B3555) - 2)),
  ""))),
"")</f>
        <v>2020</v>
      </c>
      <c r="H3555" s="1">
        <v>4</v>
      </c>
      <c r="I3555" s="5">
        <f>VALUE(RIGHT($E3555,LEN($E3555)-1))</f>
        <v>34</v>
      </c>
      <c r="J3555" s="1" t="s">
        <v>8038</v>
      </c>
      <c r="K3555" s="1" t="s">
        <v>11442</v>
      </c>
      <c r="L3555" s="1" t="s">
        <v>12652</v>
      </c>
    </row>
    <row r="3556" spans="1:12" hidden="1" x14ac:dyDescent="0.2">
      <c r="A3556" s="1">
        <v>3555</v>
      </c>
      <c r="B3556" s="1" t="s">
        <v>3555</v>
      </c>
      <c r="C3556" s="1" t="str">
        <f>IFERROR(VLOOKUP(B3556,Merged!E:G,3,FALSE),"")</f>
        <v/>
      </c>
      <c r="E3556" s="1" t="s">
        <v>6595</v>
      </c>
      <c r="F3556" s="1" t="str">
        <f>TEXT($G3556,"0000") &amp; TEXT($H3556,"00")</f>
        <v>202004</v>
      </c>
      <c r="G3556" s="1">
        <f>IFERROR(
  IF(ISNUMBER(SEARCH("平成",B3556)),
     1988 + VALUE(MID(B3556, SEARCH("平成",B3556) + 2, FIND("年", B3556) - SEARCH("平成",B3556) - 2)),
  IF(ISNUMBER(SEARCH("令和元年",B3556)),
     2019,
  IF(ISNUMBER(SEARCH("令和",B3556)),
     2018 + VALUE(MID(B3556, SEARCH("令和",B3556) + 2, FIND("年", B3556) - SEARCH("令和",B3556) - 2)),
  ""))),
"")</f>
        <v>2020</v>
      </c>
      <c r="H3556" s="1">
        <v>4</v>
      </c>
      <c r="I3556" s="5">
        <f>VALUE(RIGHT($E3556,LEN($E3556)-1))</f>
        <v>35</v>
      </c>
      <c r="J3556" s="1" t="s">
        <v>9342</v>
      </c>
      <c r="K3556" s="1" t="s">
        <v>11443</v>
      </c>
      <c r="L3556" s="1" t="s">
        <v>13590</v>
      </c>
    </row>
    <row r="3557" spans="1:12" hidden="1" x14ac:dyDescent="0.2">
      <c r="A3557" s="1">
        <v>3556</v>
      </c>
      <c r="B3557" s="1" t="s">
        <v>3556</v>
      </c>
      <c r="C3557" s="1" t="str">
        <f>IFERROR(VLOOKUP(B3557,Merged!E:G,3,FALSE),"")</f>
        <v/>
      </c>
      <c r="E3557" s="1" t="s">
        <v>6596</v>
      </c>
      <c r="F3557" s="1" t="str">
        <f>TEXT($G3557,"0000") &amp; TEXT($H3557,"00")</f>
        <v>202004</v>
      </c>
      <c r="G3557" s="1">
        <f>IFERROR(
  IF(ISNUMBER(SEARCH("平成",B3557)),
     1988 + VALUE(MID(B3557, SEARCH("平成",B3557) + 2, FIND("年", B3557) - SEARCH("平成",B3557) - 2)),
  IF(ISNUMBER(SEARCH("令和元年",B3557)),
     2019,
  IF(ISNUMBER(SEARCH("令和",B3557)),
     2018 + VALUE(MID(B3557, SEARCH("令和",B3557) + 2, FIND("年", B3557) - SEARCH("令和",B3557) - 2)),
  ""))),
"")</f>
        <v>2020</v>
      </c>
      <c r="H3557" s="1">
        <v>4</v>
      </c>
      <c r="I3557" s="5">
        <f>VALUE(RIGHT($E3557,LEN($E3557)-1))</f>
        <v>36</v>
      </c>
      <c r="J3557" s="1" t="s">
        <v>6833</v>
      </c>
      <c r="K3557" s="1" t="s">
        <v>11442</v>
      </c>
      <c r="L3557" s="1" t="s">
        <v>11633</v>
      </c>
    </row>
    <row r="3558" spans="1:12" hidden="1" x14ac:dyDescent="0.2">
      <c r="A3558" s="1">
        <v>3557</v>
      </c>
      <c r="B3558" s="1" t="s">
        <v>3557</v>
      </c>
      <c r="C3558" s="1" t="str">
        <f>IFERROR(VLOOKUP(B3558,Merged!E:G,3,FALSE),"")</f>
        <v/>
      </c>
      <c r="E3558" s="1" t="s">
        <v>6597</v>
      </c>
      <c r="F3558" s="1" t="str">
        <f>TEXT($G3558,"0000") &amp; TEXT($H3558,"00")</f>
        <v>202004</v>
      </c>
      <c r="G3558" s="1">
        <f>IFERROR(
  IF(ISNUMBER(SEARCH("平成",B3558)),
     1988 + VALUE(MID(B3558, SEARCH("平成",B3558) + 2, FIND("年", B3558) - SEARCH("平成",B3558) - 2)),
  IF(ISNUMBER(SEARCH("令和元年",B3558)),
     2019,
  IF(ISNUMBER(SEARCH("令和",B3558)),
     2018 + VALUE(MID(B3558, SEARCH("令和",B3558) + 2, FIND("年", B3558) - SEARCH("令和",B3558) - 2)),
  ""))),
"")</f>
        <v>2020</v>
      </c>
      <c r="H3558" s="1">
        <v>4</v>
      </c>
      <c r="I3558" s="5">
        <f>VALUE(RIGHT($E3558,LEN($E3558)-1))</f>
        <v>37</v>
      </c>
      <c r="J3558" s="1" t="s">
        <v>7634</v>
      </c>
      <c r="K3558" s="1" t="s">
        <v>11443</v>
      </c>
      <c r="L3558" s="1" t="s">
        <v>12315</v>
      </c>
    </row>
    <row r="3559" spans="1:12" hidden="1" x14ac:dyDescent="0.2">
      <c r="A3559" s="1">
        <v>3558</v>
      </c>
      <c r="B3559" s="1" t="s">
        <v>3558</v>
      </c>
      <c r="C3559" s="1" t="str">
        <f>IFERROR(VLOOKUP(B3559,Merged!E:G,3,FALSE),"")</f>
        <v/>
      </c>
      <c r="E3559" s="1" t="s">
        <v>6598</v>
      </c>
      <c r="F3559" s="1" t="str">
        <f>TEXT($G3559,"0000") &amp; TEXT($H3559,"00")</f>
        <v>202004</v>
      </c>
      <c r="G3559" s="1">
        <f>IFERROR(
  IF(ISNUMBER(SEARCH("平成",B3559)),
     1988 + VALUE(MID(B3559, SEARCH("平成",B3559) + 2, FIND("年", B3559) - SEARCH("平成",B3559) - 2)),
  IF(ISNUMBER(SEARCH("令和元年",B3559)),
     2019,
  IF(ISNUMBER(SEARCH("令和",B3559)),
     2018 + VALUE(MID(B3559, SEARCH("令和",B3559) + 2, FIND("年", B3559) - SEARCH("令和",B3559) - 2)),
  ""))),
"")</f>
        <v>2020</v>
      </c>
      <c r="H3559" s="1">
        <v>4</v>
      </c>
      <c r="I3559" s="5">
        <f>VALUE(RIGHT($E3559,LEN($E3559)-1))</f>
        <v>38</v>
      </c>
      <c r="J3559" s="1" t="s">
        <v>7135</v>
      </c>
      <c r="K3559" s="1" t="s">
        <v>11442</v>
      </c>
      <c r="L3559" s="1" t="s">
        <v>12119</v>
      </c>
    </row>
    <row r="3560" spans="1:12" hidden="1" x14ac:dyDescent="0.2">
      <c r="A3560" s="1">
        <v>3559</v>
      </c>
      <c r="B3560" s="1" t="s">
        <v>3559</v>
      </c>
      <c r="C3560" s="1" t="str">
        <f>IFERROR(VLOOKUP(B3560,Merged!E:G,3,FALSE),"")</f>
        <v/>
      </c>
      <c r="D3560" s="4" t="s">
        <v>15126</v>
      </c>
      <c r="E3560" s="1" t="s">
        <v>6599</v>
      </c>
      <c r="F3560" s="1" t="str">
        <f>TEXT($G3560,"0000") &amp; TEXT($H3560,"00")</f>
        <v>202004</v>
      </c>
      <c r="G3560" s="1">
        <f>IFERROR(
  IF(ISNUMBER(SEARCH("平成",B3560)),
     1988 + VALUE(MID(B3560, SEARCH("平成",B3560) + 2, FIND("年", B3560) - SEARCH("平成",B3560) - 2)),
  IF(ISNUMBER(SEARCH("令和元年",B3560)),
     2019,
  IF(ISNUMBER(SEARCH("令和",B3560)),
     2018 + VALUE(MID(B3560, SEARCH("令和",B3560) + 2, FIND("年", B3560) - SEARCH("令和",B3560) - 2)),
  ""))),
"")</f>
        <v>2020</v>
      </c>
      <c r="H3560" s="1">
        <v>4</v>
      </c>
      <c r="I3560" s="5">
        <f>VALUE(RIGHT($E3560,LEN($E3560)-1))</f>
        <v>39</v>
      </c>
      <c r="J3560" s="1" t="s">
        <v>6758</v>
      </c>
      <c r="K3560" s="1" t="s">
        <v>11445</v>
      </c>
      <c r="L3560" s="1" t="s">
        <v>11559</v>
      </c>
    </row>
    <row r="3561" spans="1:12" hidden="1" x14ac:dyDescent="0.2">
      <c r="A3561" s="1">
        <v>3560</v>
      </c>
      <c r="B3561" s="1" t="s">
        <v>3560</v>
      </c>
      <c r="C3561" s="1" t="str">
        <f>IFERROR(VLOOKUP(B3561,Merged!E:G,3,FALSE),"")</f>
        <v/>
      </c>
      <c r="E3561" s="1" t="s">
        <v>6600</v>
      </c>
      <c r="F3561" s="1" t="str">
        <f>TEXT($G3561,"0000") &amp; TEXT($H3561,"00")</f>
        <v>202004</v>
      </c>
      <c r="G3561" s="1">
        <f>IFERROR(
  IF(ISNUMBER(SEARCH("平成",B3561)),
     1988 + VALUE(MID(B3561, SEARCH("平成",B3561) + 2, FIND("年", B3561) - SEARCH("平成",B3561) - 2)),
  IF(ISNUMBER(SEARCH("令和元年",B3561)),
     2019,
  IF(ISNUMBER(SEARCH("令和",B3561)),
     2018 + VALUE(MID(B3561, SEARCH("令和",B3561) + 2, FIND("年", B3561) - SEARCH("令和",B3561) - 2)),
  ""))),
"")</f>
        <v>2020</v>
      </c>
      <c r="H3561" s="1">
        <v>4</v>
      </c>
      <c r="I3561" s="5">
        <f>VALUE(RIGHT($E3561,LEN($E3561)-1))</f>
        <v>40</v>
      </c>
      <c r="J3561" s="1" t="s">
        <v>7755</v>
      </c>
      <c r="K3561" s="1" t="s">
        <v>11444</v>
      </c>
      <c r="L3561" s="1" t="s">
        <v>12425</v>
      </c>
    </row>
    <row r="3562" spans="1:12" hidden="1" x14ac:dyDescent="0.2">
      <c r="A3562" s="1">
        <v>3561</v>
      </c>
      <c r="B3562" s="1" t="s">
        <v>3561</v>
      </c>
      <c r="C3562" s="1" t="str">
        <f>IFERROR(VLOOKUP(B3562,Merged!E:G,3,FALSE),"")</f>
        <v/>
      </c>
      <c r="E3562" s="1" t="s">
        <v>6601</v>
      </c>
      <c r="F3562" s="1" t="str">
        <f>TEXT($G3562,"0000") &amp; TEXT($H3562,"00")</f>
        <v>202004</v>
      </c>
      <c r="G3562" s="1">
        <f>IFERROR(
  IF(ISNUMBER(SEARCH("平成",B3562)),
     1988 + VALUE(MID(B3562, SEARCH("平成",B3562) + 2, FIND("年", B3562) - SEARCH("平成",B3562) - 2)),
  IF(ISNUMBER(SEARCH("令和元年",B3562)),
     2019,
  IF(ISNUMBER(SEARCH("令和",B3562)),
     2018 + VALUE(MID(B3562, SEARCH("令和",B3562) + 2, FIND("年", B3562) - SEARCH("令和",B3562) - 2)),
  ""))),
"")</f>
        <v>2020</v>
      </c>
      <c r="H3562" s="1">
        <v>4</v>
      </c>
      <c r="I3562" s="5">
        <f>VALUE(RIGHT($E3562,LEN($E3562)-1))</f>
        <v>41</v>
      </c>
      <c r="J3562" s="1" t="s">
        <v>7521</v>
      </c>
      <c r="K3562" s="1" t="s">
        <v>11442</v>
      </c>
      <c r="L3562" s="1" t="s">
        <v>12214</v>
      </c>
    </row>
    <row r="3563" spans="1:12" hidden="1" x14ac:dyDescent="0.2">
      <c r="A3563" s="1">
        <v>3562</v>
      </c>
      <c r="B3563" s="1" t="s">
        <v>3562</v>
      </c>
      <c r="C3563" s="1" t="str">
        <f>IFERROR(VLOOKUP(B3563,Merged!E:G,3,FALSE),"")</f>
        <v/>
      </c>
      <c r="E3563" s="1" t="s">
        <v>6602</v>
      </c>
      <c r="F3563" s="1" t="str">
        <f>TEXT($G3563,"0000") &amp; TEXT($H3563,"00")</f>
        <v>202004</v>
      </c>
      <c r="G3563" s="1">
        <f>IFERROR(
  IF(ISNUMBER(SEARCH("平成",B3563)),
     1988 + VALUE(MID(B3563, SEARCH("平成",B3563) + 2, FIND("年", B3563) - SEARCH("平成",B3563) - 2)),
  IF(ISNUMBER(SEARCH("令和元年",B3563)),
     2019,
  IF(ISNUMBER(SEARCH("令和",B3563)),
     2018 + VALUE(MID(B3563, SEARCH("令和",B3563) + 2, FIND("年", B3563) - SEARCH("令和",B3563) - 2)),
  ""))),
"")</f>
        <v>2020</v>
      </c>
      <c r="H3563" s="1">
        <v>4</v>
      </c>
      <c r="I3563" s="5">
        <f>VALUE(RIGHT($E3563,LEN($E3563)-1))</f>
        <v>42</v>
      </c>
      <c r="J3563" s="1" t="s">
        <v>7073</v>
      </c>
      <c r="K3563" s="1" t="s">
        <v>11445</v>
      </c>
      <c r="L3563" s="1" t="s">
        <v>11902</v>
      </c>
    </row>
    <row r="3564" spans="1:12" hidden="1" x14ac:dyDescent="0.2">
      <c r="A3564" s="1">
        <v>3563</v>
      </c>
      <c r="B3564" s="1" t="s">
        <v>3563</v>
      </c>
      <c r="C3564" s="1" t="str">
        <f>IFERROR(VLOOKUP(B3564,Merged!E:G,3,FALSE),"")</f>
        <v/>
      </c>
      <c r="D3564" s="4" t="s">
        <v>15125</v>
      </c>
      <c r="E3564" s="1" t="s">
        <v>6603</v>
      </c>
      <c r="F3564" s="1" t="str">
        <f>TEXT($G3564,"0000") &amp; TEXT($H3564,"00")</f>
        <v>202004</v>
      </c>
      <c r="G3564" s="1">
        <f>IFERROR(
  IF(ISNUMBER(SEARCH("平成",B3564)),
     1988 + VALUE(MID(B3564, SEARCH("平成",B3564) + 2, FIND("年", B3564) - SEARCH("平成",B3564) - 2)),
  IF(ISNUMBER(SEARCH("令和元年",B3564)),
     2019,
  IF(ISNUMBER(SEARCH("令和",B3564)),
     2018 + VALUE(MID(B3564, SEARCH("令和",B3564) + 2, FIND("年", B3564) - SEARCH("令和",B3564) - 2)),
  ""))),
"")</f>
        <v>2020</v>
      </c>
      <c r="H3564" s="1">
        <v>4</v>
      </c>
      <c r="I3564" s="5">
        <f>VALUE(RIGHT($E3564,LEN($E3564)-1))</f>
        <v>43</v>
      </c>
      <c r="J3564" s="1" t="s">
        <v>7465</v>
      </c>
      <c r="K3564" s="1" t="s">
        <v>11445</v>
      </c>
      <c r="L3564" s="1" t="s">
        <v>11485</v>
      </c>
    </row>
    <row r="3565" spans="1:12" hidden="1" x14ac:dyDescent="0.2">
      <c r="A3565" s="1">
        <v>3564</v>
      </c>
      <c r="B3565" s="1" t="s">
        <v>3564</v>
      </c>
      <c r="C3565" s="1" t="str">
        <f>IFERROR(VLOOKUP(B3565,Merged!E:G,3,FALSE),"")</f>
        <v/>
      </c>
      <c r="E3565" s="1" t="s">
        <v>6604</v>
      </c>
      <c r="F3565" s="1" t="str">
        <f>TEXT($G3565,"0000") &amp; TEXT($H3565,"00")</f>
        <v>202004</v>
      </c>
      <c r="G3565" s="1">
        <f>IFERROR(
  IF(ISNUMBER(SEARCH("平成",B3565)),
     1988 + VALUE(MID(B3565, SEARCH("平成",B3565) + 2, FIND("年", B3565) - SEARCH("平成",B3565) - 2)),
  IF(ISNUMBER(SEARCH("令和元年",B3565)),
     2019,
  IF(ISNUMBER(SEARCH("令和",B3565)),
     2018 + VALUE(MID(B3565, SEARCH("令和",B3565) + 2, FIND("年", B3565) - SEARCH("令和",B3565) - 2)),
  ""))),
"")</f>
        <v>2020</v>
      </c>
      <c r="H3565" s="1">
        <v>4</v>
      </c>
      <c r="I3565" s="5">
        <f>VALUE(RIGHT($E3565,LEN($E3565)-1))</f>
        <v>44</v>
      </c>
      <c r="J3565" s="1" t="s">
        <v>7468</v>
      </c>
      <c r="K3565" s="1" t="s">
        <v>11443</v>
      </c>
      <c r="L3565" s="1" t="s">
        <v>12173</v>
      </c>
    </row>
    <row r="3566" spans="1:12" hidden="1" x14ac:dyDescent="0.2">
      <c r="A3566" s="1">
        <v>3565</v>
      </c>
      <c r="B3566" s="1" t="s">
        <v>3565</v>
      </c>
      <c r="C3566" s="1" t="str">
        <f>IFERROR(VLOOKUP(B3566,Merged!E:G,3,FALSE),"")</f>
        <v/>
      </c>
      <c r="E3566" s="1" t="s">
        <v>6605</v>
      </c>
      <c r="F3566" s="1" t="str">
        <f>TEXT($G3566,"0000") &amp; TEXT($H3566,"00")</f>
        <v>202004</v>
      </c>
      <c r="G3566" s="1">
        <f>IFERROR(
  IF(ISNUMBER(SEARCH("平成",B3566)),
     1988 + VALUE(MID(B3566, SEARCH("平成",B3566) + 2, FIND("年", B3566) - SEARCH("平成",B3566) - 2)),
  IF(ISNUMBER(SEARCH("令和元年",B3566)),
     2019,
  IF(ISNUMBER(SEARCH("令和",B3566)),
     2018 + VALUE(MID(B3566, SEARCH("令和",B3566) + 2, FIND("年", B3566) - SEARCH("令和",B3566) - 2)),
  ""))),
"")</f>
        <v>2020</v>
      </c>
      <c r="H3566" s="1">
        <v>4</v>
      </c>
      <c r="I3566" s="5">
        <f>VALUE(RIGHT($E3566,LEN($E3566)-1))</f>
        <v>45</v>
      </c>
      <c r="J3566" s="1" t="s">
        <v>9343</v>
      </c>
      <c r="K3566" s="1" t="s">
        <v>11444</v>
      </c>
    </row>
    <row r="3567" spans="1:12" hidden="1" x14ac:dyDescent="0.2">
      <c r="A3567" s="1">
        <v>3566</v>
      </c>
      <c r="B3567" s="1" t="s">
        <v>3566</v>
      </c>
      <c r="C3567" s="1" t="str">
        <f>IFERROR(VLOOKUP(B3567,Merged!E:G,3,FALSE),"")</f>
        <v/>
      </c>
      <c r="E3567" s="1" t="s">
        <v>6606</v>
      </c>
      <c r="F3567" s="1" t="str">
        <f>TEXT($G3567,"0000") &amp; TEXT($H3567,"00")</f>
        <v>202004</v>
      </c>
      <c r="G3567" s="1">
        <f>IFERROR(
  IF(ISNUMBER(SEARCH("平成",B3567)),
     1988 + VALUE(MID(B3567, SEARCH("平成",B3567) + 2, FIND("年", B3567) - SEARCH("平成",B3567) - 2)),
  IF(ISNUMBER(SEARCH("令和元年",B3567)),
     2019,
  IF(ISNUMBER(SEARCH("令和",B3567)),
     2018 + VALUE(MID(B3567, SEARCH("令和",B3567) + 2, FIND("年", B3567) - SEARCH("令和",B3567) - 2)),
  ""))),
"")</f>
        <v>2020</v>
      </c>
      <c r="H3567" s="1">
        <v>4</v>
      </c>
      <c r="I3567" s="5">
        <f>VALUE(RIGHT($E3567,LEN($E3567)-1))</f>
        <v>46</v>
      </c>
      <c r="J3567" s="1" t="s">
        <v>9344</v>
      </c>
      <c r="K3567" s="1" t="s">
        <v>11445</v>
      </c>
      <c r="L3567" s="1" t="s">
        <v>13591</v>
      </c>
    </row>
    <row r="3568" spans="1:12" hidden="1" x14ac:dyDescent="0.2">
      <c r="A3568" s="1">
        <v>3567</v>
      </c>
      <c r="B3568" s="1" t="s">
        <v>3567</v>
      </c>
      <c r="C3568" s="1" t="str">
        <f>IFERROR(VLOOKUP(B3568,Merged!E:G,3,FALSE),"")</f>
        <v/>
      </c>
      <c r="E3568" s="1" t="s">
        <v>6607</v>
      </c>
      <c r="F3568" s="1" t="str">
        <f>TEXT($G3568,"0000") &amp; TEXT($H3568,"00")</f>
        <v>202004</v>
      </c>
      <c r="G3568" s="1">
        <f>IFERROR(
  IF(ISNUMBER(SEARCH("平成",B3568)),
     1988 + VALUE(MID(B3568, SEARCH("平成",B3568) + 2, FIND("年", B3568) - SEARCH("平成",B3568) - 2)),
  IF(ISNUMBER(SEARCH("令和元年",B3568)),
     2019,
  IF(ISNUMBER(SEARCH("令和",B3568)),
     2018 + VALUE(MID(B3568, SEARCH("令和",B3568) + 2, FIND("年", B3568) - SEARCH("令和",B3568) - 2)),
  ""))),
"")</f>
        <v>2020</v>
      </c>
      <c r="H3568" s="1">
        <v>4</v>
      </c>
      <c r="I3568" s="5">
        <f>VALUE(RIGHT($E3568,LEN($E3568)-1))</f>
        <v>47</v>
      </c>
      <c r="J3568" s="1" t="s">
        <v>9345</v>
      </c>
      <c r="K3568" s="1" t="s">
        <v>11442</v>
      </c>
      <c r="L3568" s="1" t="s">
        <v>13137</v>
      </c>
    </row>
    <row r="3569" spans="1:12" hidden="1" x14ac:dyDescent="0.2">
      <c r="A3569" s="1">
        <v>3568</v>
      </c>
      <c r="B3569" s="1" t="s">
        <v>3568</v>
      </c>
      <c r="C3569" s="1" t="str">
        <f>IFERROR(VLOOKUP(B3569,Merged!E:G,3,FALSE),"")</f>
        <v/>
      </c>
      <c r="E3569" s="1" t="s">
        <v>6608</v>
      </c>
      <c r="F3569" s="1" t="str">
        <f>TEXT($G3569,"0000") &amp; TEXT($H3569,"00")</f>
        <v>202004</v>
      </c>
      <c r="G3569" s="1">
        <f>IFERROR(
  IF(ISNUMBER(SEARCH("平成",B3569)),
     1988 + VALUE(MID(B3569, SEARCH("平成",B3569) + 2, FIND("年", B3569) - SEARCH("平成",B3569) - 2)),
  IF(ISNUMBER(SEARCH("令和元年",B3569)),
     2019,
  IF(ISNUMBER(SEARCH("令和",B3569)),
     2018 + VALUE(MID(B3569, SEARCH("令和",B3569) + 2, FIND("年", B3569) - SEARCH("令和",B3569) - 2)),
  ""))),
"")</f>
        <v>2020</v>
      </c>
      <c r="H3569" s="1">
        <v>4</v>
      </c>
      <c r="I3569" s="5">
        <f>VALUE(RIGHT($E3569,LEN($E3569)-1))</f>
        <v>48</v>
      </c>
      <c r="J3569" s="1" t="s">
        <v>9346</v>
      </c>
      <c r="K3569" s="1" t="s">
        <v>11444</v>
      </c>
      <c r="L3569" s="1" t="s">
        <v>12961</v>
      </c>
    </row>
    <row r="3570" spans="1:12" hidden="1" x14ac:dyDescent="0.2">
      <c r="A3570" s="1">
        <v>3569</v>
      </c>
      <c r="B3570" s="1" t="s">
        <v>3569</v>
      </c>
      <c r="C3570" s="1" t="str">
        <f>IFERROR(VLOOKUP(B3570,Merged!E:G,3,FALSE),"")</f>
        <v/>
      </c>
      <c r="E3570" s="1" t="s">
        <v>6609</v>
      </c>
      <c r="F3570" s="1" t="str">
        <f>TEXT($G3570,"0000") &amp; TEXT($H3570,"00")</f>
        <v>202004</v>
      </c>
      <c r="G3570" s="1">
        <f>IFERROR(
  IF(ISNUMBER(SEARCH("平成",B3570)),
     1988 + VALUE(MID(B3570, SEARCH("平成",B3570) + 2, FIND("年", B3570) - SEARCH("平成",B3570) - 2)),
  IF(ISNUMBER(SEARCH("令和元年",B3570)),
     2019,
  IF(ISNUMBER(SEARCH("令和",B3570)),
     2018 + VALUE(MID(B3570, SEARCH("令和",B3570) + 2, FIND("年", B3570) - SEARCH("令和",B3570) - 2)),
  ""))),
"")</f>
        <v>2020</v>
      </c>
      <c r="H3570" s="1">
        <v>4</v>
      </c>
      <c r="I3570" s="5">
        <f>VALUE(RIGHT($E3570,LEN($E3570)-1))</f>
        <v>49</v>
      </c>
      <c r="J3570" s="1" t="s">
        <v>9347</v>
      </c>
      <c r="K3570" s="1" t="s">
        <v>11444</v>
      </c>
      <c r="L3570" s="1" t="s">
        <v>13592</v>
      </c>
    </row>
    <row r="3571" spans="1:12" hidden="1" x14ac:dyDescent="0.2">
      <c r="A3571" s="1">
        <v>3570</v>
      </c>
      <c r="B3571" s="1" t="s">
        <v>3570</v>
      </c>
      <c r="C3571" s="1" t="str">
        <f>IFERROR(VLOOKUP(B3571,Merged!E:G,3,FALSE),"")</f>
        <v/>
      </c>
      <c r="E3571" s="1" t="s">
        <v>6610</v>
      </c>
      <c r="F3571" s="1" t="str">
        <f>TEXT($G3571,"0000") &amp; TEXT($H3571,"00")</f>
        <v>202004</v>
      </c>
      <c r="G3571" s="1">
        <f>IFERROR(
  IF(ISNUMBER(SEARCH("平成",B3571)),
     1988 + VALUE(MID(B3571, SEARCH("平成",B3571) + 2, FIND("年", B3571) - SEARCH("平成",B3571) - 2)),
  IF(ISNUMBER(SEARCH("令和元年",B3571)),
     2019,
  IF(ISNUMBER(SEARCH("令和",B3571)),
     2018 + VALUE(MID(B3571, SEARCH("令和",B3571) + 2, FIND("年", B3571) - SEARCH("令和",B3571) - 2)),
  ""))),
"")</f>
        <v>2020</v>
      </c>
      <c r="H3571" s="1">
        <v>4</v>
      </c>
      <c r="I3571" s="5">
        <f>VALUE(RIGHT($E3571,LEN($E3571)-1))</f>
        <v>50</v>
      </c>
      <c r="J3571" s="1" t="s">
        <v>8050</v>
      </c>
      <c r="K3571" s="1" t="s">
        <v>11442</v>
      </c>
      <c r="L3571" s="1" t="s">
        <v>12663</v>
      </c>
    </row>
    <row r="3572" spans="1:12" hidden="1" x14ac:dyDescent="0.2">
      <c r="A3572" s="1">
        <v>3571</v>
      </c>
      <c r="B3572" s="1" t="s">
        <v>3571</v>
      </c>
      <c r="C3572" s="1" t="str">
        <f>IFERROR(VLOOKUP(B3572,Merged!E:G,3,FALSE),"")</f>
        <v/>
      </c>
      <c r="E3572" s="1" t="s">
        <v>6611</v>
      </c>
      <c r="F3572" s="1" t="str">
        <f>TEXT($G3572,"0000") &amp; TEXT($H3572,"00")</f>
        <v>202004</v>
      </c>
      <c r="G3572" s="1">
        <f>IFERROR(
  IF(ISNUMBER(SEARCH("平成",B3572)),
     1988 + VALUE(MID(B3572, SEARCH("平成",B3572) + 2, FIND("年", B3572) - SEARCH("平成",B3572) - 2)),
  IF(ISNUMBER(SEARCH("令和元年",B3572)),
     2019,
  IF(ISNUMBER(SEARCH("令和",B3572)),
     2018 + VALUE(MID(B3572, SEARCH("令和",B3572) + 2, FIND("年", B3572) - SEARCH("令和",B3572) - 2)),
  ""))),
"")</f>
        <v>2020</v>
      </c>
      <c r="H3572" s="1">
        <v>4</v>
      </c>
      <c r="I3572" s="5">
        <f>VALUE(RIGHT($E3572,LEN($E3572)-1))</f>
        <v>51</v>
      </c>
      <c r="J3572" s="1" t="s">
        <v>6928</v>
      </c>
      <c r="K3572" s="1" t="s">
        <v>11445</v>
      </c>
      <c r="L3572" s="1" t="s">
        <v>12830</v>
      </c>
    </row>
    <row r="3573" spans="1:12" hidden="1" x14ac:dyDescent="0.2">
      <c r="A3573" s="1">
        <v>3572</v>
      </c>
      <c r="B3573" s="1" t="s">
        <v>3572</v>
      </c>
      <c r="C3573" s="1" t="str">
        <f>IFERROR(VLOOKUP(B3573,Merged!E:G,3,FALSE),"")</f>
        <v/>
      </c>
      <c r="E3573" s="1" t="s">
        <v>6612</v>
      </c>
      <c r="F3573" s="1" t="str">
        <f>TEXT($G3573,"0000") &amp; TEXT($H3573,"00")</f>
        <v>202004</v>
      </c>
      <c r="G3573" s="1">
        <f>IFERROR(
  IF(ISNUMBER(SEARCH("平成",B3573)),
     1988 + VALUE(MID(B3573, SEARCH("平成",B3573) + 2, FIND("年", B3573) - SEARCH("平成",B3573) - 2)),
  IF(ISNUMBER(SEARCH("令和元年",B3573)),
     2019,
  IF(ISNUMBER(SEARCH("令和",B3573)),
     2018 + VALUE(MID(B3573, SEARCH("令和",B3573) + 2, FIND("年", B3573) - SEARCH("令和",B3573) - 2)),
  ""))),
"")</f>
        <v>2020</v>
      </c>
      <c r="H3573" s="1">
        <v>4</v>
      </c>
      <c r="I3573" s="5">
        <f>VALUE(RIGHT($E3573,LEN($E3573)-1))</f>
        <v>52</v>
      </c>
      <c r="J3573" s="1" t="s">
        <v>9348</v>
      </c>
      <c r="K3573" s="1" t="s">
        <v>11442</v>
      </c>
      <c r="L3573" s="1" t="s">
        <v>13593</v>
      </c>
    </row>
    <row r="3574" spans="1:12" hidden="1" x14ac:dyDescent="0.2">
      <c r="A3574" s="1">
        <v>3573</v>
      </c>
      <c r="B3574" s="1" t="s">
        <v>3573</v>
      </c>
      <c r="C3574" s="1" t="str">
        <f>IFERROR(VLOOKUP(B3574,Merged!E:G,3,FALSE),"")</f>
        <v/>
      </c>
      <c r="E3574" s="1" t="s">
        <v>6613</v>
      </c>
      <c r="F3574" s="1" t="str">
        <f>TEXT($G3574,"0000") &amp; TEXT($H3574,"00")</f>
        <v>202004</v>
      </c>
      <c r="G3574" s="1">
        <f>IFERROR(
  IF(ISNUMBER(SEARCH("平成",B3574)),
     1988 + VALUE(MID(B3574, SEARCH("平成",B3574) + 2, FIND("年", B3574) - SEARCH("平成",B3574) - 2)),
  IF(ISNUMBER(SEARCH("令和元年",B3574)),
     2019,
  IF(ISNUMBER(SEARCH("令和",B3574)),
     2018 + VALUE(MID(B3574, SEARCH("令和",B3574) + 2, FIND("年", B3574) - SEARCH("令和",B3574) - 2)),
  ""))),
"")</f>
        <v>2020</v>
      </c>
      <c r="H3574" s="1">
        <v>4</v>
      </c>
      <c r="I3574" s="5">
        <f>VALUE(RIGHT($E3574,LEN($E3574)-1))</f>
        <v>53</v>
      </c>
      <c r="J3574" s="1" t="s">
        <v>7474</v>
      </c>
      <c r="K3574" s="1" t="s">
        <v>11445</v>
      </c>
      <c r="L3574" s="1" t="s">
        <v>12179</v>
      </c>
    </row>
    <row r="3575" spans="1:12" hidden="1" x14ac:dyDescent="0.2">
      <c r="A3575" s="1">
        <v>3574</v>
      </c>
      <c r="B3575" s="1" t="s">
        <v>3574</v>
      </c>
      <c r="C3575" s="1" t="str">
        <f>IFERROR(VLOOKUP(B3575,Merged!E:G,3,FALSE),"")</f>
        <v/>
      </c>
      <c r="E3575" s="1" t="s">
        <v>6614</v>
      </c>
      <c r="F3575" s="1" t="str">
        <f>TEXT($G3575,"0000") &amp; TEXT($H3575,"00")</f>
        <v>202004</v>
      </c>
      <c r="G3575" s="1">
        <f>IFERROR(
  IF(ISNUMBER(SEARCH("平成",B3575)),
     1988 + VALUE(MID(B3575, SEARCH("平成",B3575) + 2, FIND("年", B3575) - SEARCH("平成",B3575) - 2)),
  IF(ISNUMBER(SEARCH("令和元年",B3575)),
     2019,
  IF(ISNUMBER(SEARCH("令和",B3575)),
     2018 + VALUE(MID(B3575, SEARCH("令和",B3575) + 2, FIND("年", B3575) - SEARCH("令和",B3575) - 2)),
  ""))),
"")</f>
        <v>2020</v>
      </c>
      <c r="H3575" s="1">
        <v>4</v>
      </c>
      <c r="I3575" s="5">
        <f>VALUE(RIGHT($E3575,LEN($E3575)-1))</f>
        <v>54</v>
      </c>
      <c r="J3575" s="1" t="s">
        <v>9349</v>
      </c>
      <c r="K3575" s="1" t="s">
        <v>11442</v>
      </c>
      <c r="L3575" s="1" t="s">
        <v>11591</v>
      </c>
    </row>
    <row r="3576" spans="1:12" hidden="1" x14ac:dyDescent="0.2">
      <c r="A3576" s="1">
        <v>3575</v>
      </c>
      <c r="B3576" s="1" t="s">
        <v>3575</v>
      </c>
      <c r="C3576" s="1" t="str">
        <f>IFERROR(VLOOKUP(B3576,Merged!E:G,3,FALSE),"")</f>
        <v/>
      </c>
      <c r="E3576" s="1" t="s">
        <v>6615</v>
      </c>
      <c r="F3576" s="1" t="str">
        <f>TEXT($G3576,"0000") &amp; TEXT($H3576,"00")</f>
        <v>202004</v>
      </c>
      <c r="G3576" s="1">
        <f>IFERROR(
  IF(ISNUMBER(SEARCH("平成",B3576)),
     1988 + VALUE(MID(B3576, SEARCH("平成",B3576) + 2, FIND("年", B3576) - SEARCH("平成",B3576) - 2)),
  IF(ISNUMBER(SEARCH("令和元年",B3576)),
     2019,
  IF(ISNUMBER(SEARCH("令和",B3576)),
     2018 + VALUE(MID(B3576, SEARCH("令和",B3576) + 2, FIND("年", B3576) - SEARCH("令和",B3576) - 2)),
  ""))),
"")</f>
        <v>2020</v>
      </c>
      <c r="H3576" s="1">
        <v>4</v>
      </c>
      <c r="I3576" s="5">
        <f>VALUE(RIGHT($E3576,LEN($E3576)-1))</f>
        <v>55</v>
      </c>
      <c r="J3576" s="1" t="s">
        <v>7475</v>
      </c>
      <c r="K3576" s="1" t="s">
        <v>11444</v>
      </c>
      <c r="L3576" s="1" t="s">
        <v>12180</v>
      </c>
    </row>
    <row r="3577" spans="1:12" hidden="1" x14ac:dyDescent="0.2">
      <c r="A3577" s="1">
        <v>3576</v>
      </c>
      <c r="B3577" s="1" t="s">
        <v>3576</v>
      </c>
      <c r="C3577" s="1" t="str">
        <f>IFERROR(VLOOKUP(B3577,Merged!E:G,3,FALSE),"")</f>
        <v/>
      </c>
      <c r="E3577" s="1" t="s">
        <v>6616</v>
      </c>
      <c r="F3577" s="1" t="str">
        <f>TEXT($G3577,"0000") &amp; TEXT($H3577,"00")</f>
        <v>202004</v>
      </c>
      <c r="G3577" s="1">
        <f>IFERROR(
  IF(ISNUMBER(SEARCH("平成",B3577)),
     1988 + VALUE(MID(B3577, SEARCH("平成",B3577) + 2, FIND("年", B3577) - SEARCH("平成",B3577) - 2)),
  IF(ISNUMBER(SEARCH("令和元年",B3577)),
     2019,
  IF(ISNUMBER(SEARCH("令和",B3577)),
     2018 + VALUE(MID(B3577, SEARCH("令和",B3577) + 2, FIND("年", B3577) - SEARCH("令和",B3577) - 2)),
  ""))),
"")</f>
        <v>2020</v>
      </c>
      <c r="H3577" s="1">
        <v>4</v>
      </c>
      <c r="I3577" s="5">
        <f>VALUE(RIGHT($E3577,LEN($E3577)-1))</f>
        <v>56</v>
      </c>
      <c r="J3577" s="1" t="s">
        <v>7645</v>
      </c>
      <c r="K3577" s="1" t="s">
        <v>11445</v>
      </c>
      <c r="L3577" s="1" t="s">
        <v>12327</v>
      </c>
    </row>
    <row r="3578" spans="1:12" hidden="1" x14ac:dyDescent="0.2">
      <c r="A3578" s="1">
        <v>3577</v>
      </c>
      <c r="B3578" s="1" t="s">
        <v>3577</v>
      </c>
      <c r="C3578" s="1" t="str">
        <f>IFERROR(VLOOKUP(B3578,Merged!E:G,3,FALSE),"")</f>
        <v/>
      </c>
      <c r="E3578" s="1" t="s">
        <v>6617</v>
      </c>
      <c r="F3578" s="1" t="str">
        <f>TEXT($G3578,"0000") &amp; TEXT($H3578,"00")</f>
        <v>202004</v>
      </c>
      <c r="G3578" s="1">
        <f>IFERROR(
  IF(ISNUMBER(SEARCH("平成",B3578)),
     1988 + VALUE(MID(B3578, SEARCH("平成",B3578) + 2, FIND("年", B3578) - SEARCH("平成",B3578) - 2)),
  IF(ISNUMBER(SEARCH("令和元年",B3578)),
     2019,
  IF(ISNUMBER(SEARCH("令和",B3578)),
     2018 + VALUE(MID(B3578, SEARCH("令和",B3578) + 2, FIND("年", B3578) - SEARCH("令和",B3578) - 2)),
  ""))),
"")</f>
        <v>2020</v>
      </c>
      <c r="H3578" s="1">
        <v>4</v>
      </c>
      <c r="I3578" s="5">
        <f>VALUE(RIGHT($E3578,LEN($E3578)-1))</f>
        <v>57</v>
      </c>
      <c r="J3578" s="1" t="s">
        <v>9350</v>
      </c>
      <c r="K3578" s="1" t="s">
        <v>11445</v>
      </c>
      <c r="L3578" s="1" t="s">
        <v>13594</v>
      </c>
    </row>
    <row r="3579" spans="1:12" hidden="1" x14ac:dyDescent="0.2">
      <c r="A3579" s="1">
        <v>3578</v>
      </c>
      <c r="B3579" s="1" t="s">
        <v>3578</v>
      </c>
      <c r="C3579" s="1" t="str">
        <f>IFERROR(VLOOKUP(B3579,Merged!E:G,3,FALSE),"")</f>
        <v/>
      </c>
      <c r="E3579" s="1" t="s">
        <v>6618</v>
      </c>
      <c r="F3579" s="1" t="str">
        <f>TEXT($G3579,"0000") &amp; TEXT($H3579,"00")</f>
        <v>202004</v>
      </c>
      <c r="G3579" s="1">
        <f>IFERROR(
  IF(ISNUMBER(SEARCH("平成",B3579)),
     1988 + VALUE(MID(B3579, SEARCH("平成",B3579) + 2, FIND("年", B3579) - SEARCH("平成",B3579) - 2)),
  IF(ISNUMBER(SEARCH("令和元年",B3579)),
     2019,
  IF(ISNUMBER(SEARCH("令和",B3579)),
     2018 + VALUE(MID(B3579, SEARCH("令和",B3579) + 2, FIND("年", B3579) - SEARCH("令和",B3579) - 2)),
  ""))),
"")</f>
        <v>2020</v>
      </c>
      <c r="H3579" s="1">
        <v>4</v>
      </c>
      <c r="I3579" s="5">
        <f>VALUE(RIGHT($E3579,LEN($E3579)-1))</f>
        <v>58</v>
      </c>
      <c r="J3579" s="1" t="s">
        <v>7478</v>
      </c>
      <c r="K3579" s="1" t="s">
        <v>11444</v>
      </c>
      <c r="L3579" s="1" t="s">
        <v>12183</v>
      </c>
    </row>
    <row r="3580" spans="1:12" hidden="1" x14ac:dyDescent="0.2">
      <c r="A3580" s="1">
        <v>3579</v>
      </c>
      <c r="B3580" s="1" t="s">
        <v>3579</v>
      </c>
      <c r="C3580" s="1" t="str">
        <f>IFERROR(VLOOKUP(B3580,Merged!E:G,3,FALSE),"")</f>
        <v/>
      </c>
      <c r="E3580" s="1" t="s">
        <v>6619</v>
      </c>
      <c r="F3580" s="1" t="str">
        <f>TEXT($G3580,"0000") &amp; TEXT($H3580,"00")</f>
        <v>202004</v>
      </c>
      <c r="G3580" s="1">
        <f>IFERROR(
  IF(ISNUMBER(SEARCH("平成",B3580)),
     1988 + VALUE(MID(B3580, SEARCH("平成",B3580) + 2, FIND("年", B3580) - SEARCH("平成",B3580) - 2)),
  IF(ISNUMBER(SEARCH("令和元年",B3580)),
     2019,
  IF(ISNUMBER(SEARCH("令和",B3580)),
     2018 + VALUE(MID(B3580, SEARCH("令和",B3580) + 2, FIND("年", B3580) - SEARCH("令和",B3580) - 2)),
  ""))),
"")</f>
        <v>2020</v>
      </c>
      <c r="H3580" s="1">
        <v>4</v>
      </c>
      <c r="I3580" s="5">
        <f>VALUE(RIGHT($E3580,LEN($E3580)-1))</f>
        <v>59</v>
      </c>
      <c r="J3580" s="1" t="s">
        <v>9351</v>
      </c>
      <c r="K3580" s="1" t="s">
        <v>11445</v>
      </c>
      <c r="L3580" s="1" t="s">
        <v>13595</v>
      </c>
    </row>
    <row r="3581" spans="1:12" hidden="1" x14ac:dyDescent="0.2">
      <c r="A3581" s="1">
        <v>3580</v>
      </c>
      <c r="B3581" s="1" t="s">
        <v>3580</v>
      </c>
      <c r="C3581" s="1" t="str">
        <f>IFERROR(VLOOKUP(B3581,Merged!E:G,3,FALSE),"")</f>
        <v/>
      </c>
      <c r="E3581" s="1" t="s">
        <v>6620</v>
      </c>
      <c r="F3581" s="1" t="str">
        <f>TEXT($G3581,"0000") &amp; TEXT($H3581,"00")</f>
        <v>202004</v>
      </c>
      <c r="G3581" s="1">
        <f>IFERROR(
  IF(ISNUMBER(SEARCH("平成",B3581)),
     1988 + VALUE(MID(B3581, SEARCH("平成",B3581) + 2, FIND("年", B3581) - SEARCH("平成",B3581) - 2)),
  IF(ISNUMBER(SEARCH("令和元年",B3581)),
     2019,
  IF(ISNUMBER(SEARCH("令和",B3581)),
     2018 + VALUE(MID(B3581, SEARCH("令和",B3581) + 2, FIND("年", B3581) - SEARCH("令和",B3581) - 2)),
  ""))),
"")</f>
        <v>2020</v>
      </c>
      <c r="H3581" s="1">
        <v>4</v>
      </c>
      <c r="I3581" s="5">
        <f>VALUE(RIGHT($E3581,LEN($E3581)-1))</f>
        <v>60</v>
      </c>
      <c r="J3581" s="1" t="s">
        <v>6935</v>
      </c>
      <c r="K3581" s="1" t="s">
        <v>11445</v>
      </c>
      <c r="L3581" s="1" t="s">
        <v>11721</v>
      </c>
    </row>
    <row r="3582" spans="1:12" hidden="1" x14ac:dyDescent="0.2">
      <c r="A3582" s="1">
        <v>3581</v>
      </c>
      <c r="B3582" s="1" t="s">
        <v>3581</v>
      </c>
      <c r="C3582" s="1" t="str">
        <f>IFERROR(VLOOKUP(B3582,Merged!E:G,3,FALSE),"")</f>
        <v/>
      </c>
      <c r="E3582" s="1" t="s">
        <v>6621</v>
      </c>
      <c r="F3582" s="1" t="str">
        <f>TEXT($G3582,"0000") &amp; TEXT($H3582,"00")</f>
        <v>202004</v>
      </c>
      <c r="G3582" s="1">
        <f>IFERROR(
  IF(ISNUMBER(SEARCH("平成",B3582)),
     1988 + VALUE(MID(B3582, SEARCH("平成",B3582) + 2, FIND("年", B3582) - SEARCH("平成",B3582) - 2)),
  IF(ISNUMBER(SEARCH("令和元年",B3582)),
     2019,
  IF(ISNUMBER(SEARCH("令和",B3582)),
     2018 + VALUE(MID(B3582, SEARCH("令和",B3582) + 2, FIND("年", B3582) - SEARCH("令和",B3582) - 2)),
  ""))),
"")</f>
        <v>2020</v>
      </c>
      <c r="H3582" s="1">
        <v>4</v>
      </c>
      <c r="I3582" s="5">
        <f>VALUE(RIGHT($E3582,LEN($E3582)-1))</f>
        <v>61</v>
      </c>
      <c r="J3582" s="1" t="s">
        <v>7226</v>
      </c>
      <c r="K3582" s="1" t="s">
        <v>11443</v>
      </c>
      <c r="L3582" s="1" t="s">
        <v>11974</v>
      </c>
    </row>
    <row r="3583" spans="1:12" hidden="1" x14ac:dyDescent="0.2">
      <c r="A3583" s="1">
        <v>3582</v>
      </c>
      <c r="B3583" s="1" t="s">
        <v>3582</v>
      </c>
      <c r="C3583" s="1" t="str">
        <f>IFERROR(VLOOKUP(B3583,Merged!E:G,3,FALSE),"")</f>
        <v/>
      </c>
      <c r="E3583" s="1" t="s">
        <v>6622</v>
      </c>
      <c r="F3583" s="1" t="str">
        <f>TEXT($G3583,"0000") &amp; TEXT($H3583,"00")</f>
        <v>202004</v>
      </c>
      <c r="G3583" s="1">
        <f>IFERROR(
  IF(ISNUMBER(SEARCH("平成",B3583)),
     1988 + VALUE(MID(B3583, SEARCH("平成",B3583) + 2, FIND("年", B3583) - SEARCH("平成",B3583) - 2)),
  IF(ISNUMBER(SEARCH("令和元年",B3583)),
     2019,
  IF(ISNUMBER(SEARCH("令和",B3583)),
     2018 + VALUE(MID(B3583, SEARCH("令和",B3583) + 2, FIND("年", B3583) - SEARCH("令和",B3583) - 2)),
  ""))),
"")</f>
        <v>2020</v>
      </c>
      <c r="H3583" s="1">
        <v>4</v>
      </c>
      <c r="I3583" s="5">
        <f>VALUE(RIGHT($E3583,LEN($E3583)-1))</f>
        <v>62</v>
      </c>
      <c r="J3583" s="1" t="s">
        <v>7225</v>
      </c>
      <c r="K3583" s="1" t="s">
        <v>11445</v>
      </c>
      <c r="L3583" s="1" t="s">
        <v>11973</v>
      </c>
    </row>
    <row r="3584" spans="1:12" hidden="1" x14ac:dyDescent="0.2">
      <c r="A3584" s="1">
        <v>3583</v>
      </c>
      <c r="B3584" s="1" t="s">
        <v>3583</v>
      </c>
      <c r="C3584" s="1" t="str">
        <f>IFERROR(VLOOKUP(B3584,Merged!E:G,3,FALSE),"")</f>
        <v/>
      </c>
      <c r="E3584" s="1" t="s">
        <v>6623</v>
      </c>
      <c r="F3584" s="1" t="str">
        <f>TEXT($G3584,"0000") &amp; TEXT($H3584,"00")</f>
        <v>202004</v>
      </c>
      <c r="G3584" s="1">
        <f>IFERROR(
  IF(ISNUMBER(SEARCH("平成",B3584)),
     1988 + VALUE(MID(B3584, SEARCH("平成",B3584) + 2, FIND("年", B3584) - SEARCH("平成",B3584) - 2)),
  IF(ISNUMBER(SEARCH("令和元年",B3584)),
     2019,
  IF(ISNUMBER(SEARCH("令和",B3584)),
     2018 + VALUE(MID(B3584, SEARCH("令和",B3584) + 2, FIND("年", B3584) - SEARCH("令和",B3584) - 2)),
  ""))),
"")</f>
        <v>2020</v>
      </c>
      <c r="H3584" s="1">
        <v>4</v>
      </c>
      <c r="I3584" s="5">
        <f>VALUE(RIGHT($E3584,LEN($E3584)-1))</f>
        <v>63</v>
      </c>
      <c r="J3584" s="1" t="s">
        <v>7090</v>
      </c>
      <c r="K3584" s="1" t="s">
        <v>11444</v>
      </c>
      <c r="L3584" s="1" t="s">
        <v>11856</v>
      </c>
    </row>
    <row r="3585" spans="1:12" hidden="1" x14ac:dyDescent="0.2">
      <c r="A3585" s="1">
        <v>3584</v>
      </c>
      <c r="B3585" s="1" t="s">
        <v>3584</v>
      </c>
      <c r="C3585" s="1" t="str">
        <f>IFERROR(VLOOKUP(B3585,Merged!E:G,3,FALSE),"")</f>
        <v/>
      </c>
      <c r="E3585" s="1" t="s">
        <v>6624</v>
      </c>
      <c r="F3585" s="1" t="str">
        <f>TEXT($G3585,"0000") &amp; TEXT($H3585,"00")</f>
        <v>202004</v>
      </c>
      <c r="G3585" s="1">
        <f>IFERROR(
  IF(ISNUMBER(SEARCH("平成",B3585)),
     1988 + VALUE(MID(B3585, SEARCH("平成",B3585) + 2, FIND("年", B3585) - SEARCH("平成",B3585) - 2)),
  IF(ISNUMBER(SEARCH("令和元年",B3585)),
     2019,
  IF(ISNUMBER(SEARCH("令和",B3585)),
     2018 + VALUE(MID(B3585, SEARCH("令和",B3585) + 2, FIND("年", B3585) - SEARCH("令和",B3585) - 2)),
  ""))),
"")</f>
        <v>2020</v>
      </c>
      <c r="H3585" s="1">
        <v>4</v>
      </c>
      <c r="I3585" s="5">
        <f>VALUE(RIGHT($E3585,LEN($E3585)-1))</f>
        <v>64</v>
      </c>
      <c r="J3585" s="1" t="s">
        <v>7544</v>
      </c>
      <c r="K3585" s="1" t="s">
        <v>11442</v>
      </c>
      <c r="L3585" s="1" t="s">
        <v>12235</v>
      </c>
    </row>
    <row r="3586" spans="1:12" hidden="1" x14ac:dyDescent="0.2">
      <c r="A3586" s="1">
        <v>3585</v>
      </c>
      <c r="B3586" s="1" t="s">
        <v>3585</v>
      </c>
      <c r="C3586" s="1" t="str">
        <f>IFERROR(VLOOKUP(B3586,Merged!E:G,3,FALSE),"")</f>
        <v/>
      </c>
      <c r="D3586" s="4" t="s">
        <v>15126</v>
      </c>
      <c r="E3586" s="1" t="s">
        <v>6625</v>
      </c>
      <c r="F3586" s="1" t="str">
        <f>TEXT($G3586,"0000") &amp; TEXT($H3586,"00")</f>
        <v>202004</v>
      </c>
      <c r="G3586" s="1">
        <f>IFERROR(
  IF(ISNUMBER(SEARCH("平成",B3586)),
     1988 + VALUE(MID(B3586, SEARCH("平成",B3586) + 2, FIND("年", B3586) - SEARCH("平成",B3586) - 2)),
  IF(ISNUMBER(SEARCH("令和元年",B3586)),
     2019,
  IF(ISNUMBER(SEARCH("令和",B3586)),
     2018 + VALUE(MID(B3586, SEARCH("令和",B3586) + 2, FIND("年", B3586) - SEARCH("令和",B3586) - 2)),
  ""))),
"")</f>
        <v>2020</v>
      </c>
      <c r="H3586" s="1">
        <v>4</v>
      </c>
      <c r="I3586" s="5">
        <f>VALUE(RIGHT($E3586,LEN($E3586)-1))</f>
        <v>65</v>
      </c>
      <c r="J3586" s="1" t="s">
        <v>6783</v>
      </c>
      <c r="K3586" s="1" t="s">
        <v>11443</v>
      </c>
      <c r="L3586" s="1" t="s">
        <v>11585</v>
      </c>
    </row>
    <row r="3587" spans="1:12" hidden="1" x14ac:dyDescent="0.2">
      <c r="A3587" s="1">
        <v>3586</v>
      </c>
      <c r="B3587" s="1" t="s">
        <v>3586</v>
      </c>
      <c r="C3587" s="1" t="str">
        <f>IFERROR(VLOOKUP(B3587,Merged!E:G,3,FALSE),"")</f>
        <v/>
      </c>
      <c r="E3587" s="1" t="s">
        <v>6626</v>
      </c>
      <c r="F3587" s="1" t="str">
        <f>TEXT($G3587,"0000") &amp; TEXT($H3587,"00")</f>
        <v>202004</v>
      </c>
      <c r="G3587" s="1">
        <f>IFERROR(
  IF(ISNUMBER(SEARCH("平成",B3587)),
     1988 + VALUE(MID(B3587, SEARCH("平成",B3587) + 2, FIND("年", B3587) - SEARCH("平成",B3587) - 2)),
  IF(ISNUMBER(SEARCH("令和元年",B3587)),
     2019,
  IF(ISNUMBER(SEARCH("令和",B3587)),
     2018 + VALUE(MID(B3587, SEARCH("令和",B3587) + 2, FIND("年", B3587) - SEARCH("令和",B3587) - 2)),
  ""))),
"")</f>
        <v>2020</v>
      </c>
      <c r="H3587" s="1">
        <v>4</v>
      </c>
      <c r="I3587" s="5">
        <f>VALUE(RIGHT($E3587,LEN($E3587)-1))</f>
        <v>66</v>
      </c>
      <c r="J3587" s="1" t="s">
        <v>7482</v>
      </c>
      <c r="K3587" s="1" t="s">
        <v>11444</v>
      </c>
      <c r="L3587" s="1" t="s">
        <v>12187</v>
      </c>
    </row>
    <row r="3588" spans="1:12" hidden="1" x14ac:dyDescent="0.2">
      <c r="A3588" s="1">
        <v>3587</v>
      </c>
      <c r="B3588" s="1" t="s">
        <v>3587</v>
      </c>
      <c r="C3588" s="1" t="str">
        <f>IFERROR(VLOOKUP(B3588,Merged!E:G,3,FALSE),"")</f>
        <v/>
      </c>
      <c r="E3588" s="1" t="s">
        <v>6627</v>
      </c>
      <c r="F3588" s="1" t="str">
        <f>TEXT($G3588,"0000") &amp; TEXT($H3588,"00")</f>
        <v>202004</v>
      </c>
      <c r="G3588" s="1">
        <f>IFERROR(
  IF(ISNUMBER(SEARCH("平成",B3588)),
     1988 + VALUE(MID(B3588, SEARCH("平成",B3588) + 2, FIND("年", B3588) - SEARCH("平成",B3588) - 2)),
  IF(ISNUMBER(SEARCH("令和元年",B3588)),
     2019,
  IF(ISNUMBER(SEARCH("令和",B3588)),
     2018 + VALUE(MID(B3588, SEARCH("令和",B3588) + 2, FIND("年", B3588) - SEARCH("令和",B3588) - 2)),
  ""))),
"")</f>
        <v>2020</v>
      </c>
      <c r="H3588" s="1">
        <v>4</v>
      </c>
      <c r="I3588" s="5">
        <f>VALUE(RIGHT($E3588,LEN($E3588)-1))</f>
        <v>67</v>
      </c>
      <c r="J3588" s="1" t="s">
        <v>7020</v>
      </c>
      <c r="K3588" s="1" t="s">
        <v>11444</v>
      </c>
      <c r="L3588" s="1" t="s">
        <v>12760</v>
      </c>
    </row>
    <row r="3589" spans="1:12" hidden="1" x14ac:dyDescent="0.2">
      <c r="A3589" s="1">
        <v>3588</v>
      </c>
      <c r="B3589" s="1" t="s">
        <v>3588</v>
      </c>
      <c r="C3589" s="1" t="str">
        <f>IFERROR(VLOOKUP(B3589,Merged!E:G,3,FALSE),"")</f>
        <v/>
      </c>
      <c r="E3589" s="1" t="s">
        <v>6628</v>
      </c>
      <c r="F3589" s="1" t="str">
        <f>TEXT($G3589,"0000") &amp; TEXT($H3589,"00")</f>
        <v>202004</v>
      </c>
      <c r="G3589" s="1">
        <f>IFERROR(
  IF(ISNUMBER(SEARCH("平成",B3589)),
     1988 + VALUE(MID(B3589, SEARCH("平成",B3589) + 2, FIND("年", B3589) - SEARCH("平成",B3589) - 2)),
  IF(ISNUMBER(SEARCH("令和元年",B3589)),
     2019,
  IF(ISNUMBER(SEARCH("令和",B3589)),
     2018 + VALUE(MID(B3589, SEARCH("令和",B3589) + 2, FIND("年", B3589) - SEARCH("令和",B3589) - 2)),
  ""))),
"")</f>
        <v>2020</v>
      </c>
      <c r="H3589" s="1">
        <v>4</v>
      </c>
      <c r="I3589" s="5">
        <f>VALUE(RIGHT($E3589,LEN($E3589)-1))</f>
        <v>68</v>
      </c>
      <c r="J3589" s="1" t="s">
        <v>8221</v>
      </c>
      <c r="K3589" s="1" t="s">
        <v>11444</v>
      </c>
      <c r="L3589" s="1" t="s">
        <v>12800</v>
      </c>
    </row>
    <row r="3590" spans="1:12" hidden="1" x14ac:dyDescent="0.2">
      <c r="A3590" s="1">
        <v>3589</v>
      </c>
      <c r="B3590" s="1" t="s">
        <v>3589</v>
      </c>
      <c r="C3590" s="1" t="str">
        <f>IFERROR(VLOOKUP(B3590,Merged!E:G,3,FALSE),"")</f>
        <v/>
      </c>
      <c r="E3590" s="1" t="s">
        <v>6629</v>
      </c>
      <c r="F3590" s="1" t="str">
        <f>TEXT($G3590,"0000") &amp; TEXT($H3590,"00")</f>
        <v>202004</v>
      </c>
      <c r="G3590" s="1">
        <f>IFERROR(
  IF(ISNUMBER(SEARCH("平成",B3590)),
     1988 + VALUE(MID(B3590, SEARCH("平成",B3590) + 2, FIND("年", B3590) - SEARCH("平成",B3590) - 2)),
  IF(ISNUMBER(SEARCH("令和元年",B3590)),
     2019,
  IF(ISNUMBER(SEARCH("令和",B3590)),
     2018 + VALUE(MID(B3590, SEARCH("令和",B3590) + 2, FIND("年", B3590) - SEARCH("令和",B3590) - 2)),
  ""))),
"")</f>
        <v>2020</v>
      </c>
      <c r="H3590" s="1">
        <v>4</v>
      </c>
      <c r="I3590" s="5">
        <f>VALUE(RIGHT($E3590,LEN($E3590)-1))</f>
        <v>69</v>
      </c>
      <c r="J3590" s="1" t="s">
        <v>7548</v>
      </c>
      <c r="K3590" s="1" t="s">
        <v>11443</v>
      </c>
      <c r="L3590" s="1" t="s">
        <v>12238</v>
      </c>
    </row>
    <row r="3591" spans="1:12" hidden="1" x14ac:dyDescent="0.2">
      <c r="A3591" s="1">
        <v>3590</v>
      </c>
      <c r="B3591" s="1" t="s">
        <v>3590</v>
      </c>
      <c r="C3591" s="1" t="str">
        <f>IFERROR(VLOOKUP(B3591,Merged!E:G,3,FALSE),"")</f>
        <v/>
      </c>
      <c r="D3591" s="4" t="s">
        <v>15126</v>
      </c>
      <c r="E3591" s="1" t="s">
        <v>6630</v>
      </c>
      <c r="F3591" s="1" t="str">
        <f>TEXT($G3591,"0000") &amp; TEXT($H3591,"00")</f>
        <v>202004</v>
      </c>
      <c r="G3591" s="1">
        <f>IFERROR(
  IF(ISNUMBER(SEARCH("平成",B3591)),
     1988 + VALUE(MID(B3591, SEARCH("平成",B3591) + 2, FIND("年", B3591) - SEARCH("平成",B3591) - 2)),
  IF(ISNUMBER(SEARCH("令和元年",B3591)),
     2019,
  IF(ISNUMBER(SEARCH("令和",B3591)),
     2018 + VALUE(MID(B3591, SEARCH("令和",B3591) + 2, FIND("年", B3591) - SEARCH("令和",B3591) - 2)),
  ""))),
"")</f>
        <v>2020</v>
      </c>
      <c r="H3591" s="1">
        <v>4</v>
      </c>
      <c r="I3591" s="5">
        <f>VALUE(RIGHT($E3591,LEN($E3591)-1))</f>
        <v>70</v>
      </c>
      <c r="J3591" s="1" t="s">
        <v>7163</v>
      </c>
      <c r="K3591" s="1" t="s">
        <v>11443</v>
      </c>
      <c r="L3591" s="1" t="s">
        <v>11591</v>
      </c>
    </row>
    <row r="3592" spans="1:12" hidden="1" x14ac:dyDescent="0.2">
      <c r="A3592" s="1">
        <v>3591</v>
      </c>
      <c r="B3592" s="1" t="s">
        <v>3591</v>
      </c>
      <c r="C3592" s="1" t="str">
        <f>IFERROR(VLOOKUP(B3592,Merged!E:G,3,FALSE),"")</f>
        <v/>
      </c>
      <c r="E3592" s="1" t="s">
        <v>6631</v>
      </c>
      <c r="F3592" s="1" t="str">
        <f>TEXT($G3592,"0000") &amp; TEXT($H3592,"00")</f>
        <v>202004</v>
      </c>
      <c r="G3592" s="1">
        <f>IFERROR(
  IF(ISNUMBER(SEARCH("平成",B3592)),
     1988 + VALUE(MID(B3592, SEARCH("平成",B3592) + 2, FIND("年", B3592) - SEARCH("平成",B3592) - 2)),
  IF(ISNUMBER(SEARCH("令和元年",B3592)),
     2019,
  IF(ISNUMBER(SEARCH("令和",B3592)),
     2018 + VALUE(MID(B3592, SEARCH("令和",B3592) + 2, FIND("年", B3592) - SEARCH("令和",B3592) - 2)),
  ""))),
"")</f>
        <v>2020</v>
      </c>
      <c r="H3592" s="1">
        <v>4</v>
      </c>
      <c r="I3592" s="5">
        <f>VALUE(RIGHT($E3592,LEN($E3592)-1))</f>
        <v>71</v>
      </c>
      <c r="J3592" s="1" t="s">
        <v>7899</v>
      </c>
      <c r="K3592" s="1" t="s">
        <v>11442</v>
      </c>
      <c r="L3592" s="1" t="s">
        <v>13596</v>
      </c>
    </row>
    <row r="3593" spans="1:12" hidden="1" x14ac:dyDescent="0.2">
      <c r="A3593" s="1">
        <v>3592</v>
      </c>
      <c r="B3593" s="1" t="s">
        <v>3592</v>
      </c>
      <c r="C3593" s="1" t="str">
        <f>IFERROR(VLOOKUP(B3593,Merged!E:G,3,FALSE),"")</f>
        <v/>
      </c>
      <c r="E3593" s="1" t="s">
        <v>6632</v>
      </c>
      <c r="F3593" s="1" t="str">
        <f>TEXT($G3593,"0000") &amp; TEXT($H3593,"00")</f>
        <v>202004</v>
      </c>
      <c r="G3593" s="1">
        <f>IFERROR(
  IF(ISNUMBER(SEARCH("平成",B3593)),
     1988 + VALUE(MID(B3593, SEARCH("平成",B3593) + 2, FIND("年", B3593) - SEARCH("平成",B3593) - 2)),
  IF(ISNUMBER(SEARCH("令和元年",B3593)),
     2019,
  IF(ISNUMBER(SEARCH("令和",B3593)),
     2018 + VALUE(MID(B3593, SEARCH("令和",B3593) + 2, FIND("年", B3593) - SEARCH("令和",B3593) - 2)),
  ""))),
"")</f>
        <v>2020</v>
      </c>
      <c r="H3593" s="1">
        <v>4</v>
      </c>
      <c r="I3593" s="5">
        <f>VALUE(RIGHT($E3593,LEN($E3593)-1))</f>
        <v>72</v>
      </c>
      <c r="J3593" s="1" t="s">
        <v>8345</v>
      </c>
      <c r="K3593" s="1" t="s">
        <v>11444</v>
      </c>
      <c r="L3593" s="1" t="s">
        <v>13597</v>
      </c>
    </row>
    <row r="3594" spans="1:12" hidden="1" x14ac:dyDescent="0.2">
      <c r="A3594" s="1">
        <v>3593</v>
      </c>
      <c r="B3594" s="1" t="s">
        <v>3593</v>
      </c>
      <c r="C3594" s="1" t="str">
        <f>IFERROR(VLOOKUP(B3594,Merged!E:G,3,FALSE),"")</f>
        <v/>
      </c>
      <c r="E3594" s="1" t="s">
        <v>6633</v>
      </c>
      <c r="F3594" s="1" t="str">
        <f>TEXT($G3594,"0000") &amp; TEXT($H3594,"00")</f>
        <v>202004</v>
      </c>
      <c r="G3594" s="1">
        <f>IFERROR(
  IF(ISNUMBER(SEARCH("平成",B3594)),
     1988 + VALUE(MID(B3594, SEARCH("平成",B3594) + 2, FIND("年", B3594) - SEARCH("平成",B3594) - 2)),
  IF(ISNUMBER(SEARCH("令和元年",B3594)),
     2019,
  IF(ISNUMBER(SEARCH("令和",B3594)),
     2018 + VALUE(MID(B3594, SEARCH("令和",B3594) + 2, FIND("年", B3594) - SEARCH("令和",B3594) - 2)),
  ""))),
"")</f>
        <v>2020</v>
      </c>
      <c r="H3594" s="1">
        <v>4</v>
      </c>
      <c r="I3594" s="5">
        <f>VALUE(RIGHT($E3594,LEN($E3594)-1))</f>
        <v>73</v>
      </c>
      <c r="J3594" s="1" t="s">
        <v>7782</v>
      </c>
      <c r="K3594" s="1" t="s">
        <v>11442</v>
      </c>
      <c r="L3594" s="1" t="s">
        <v>12445</v>
      </c>
    </row>
    <row r="3595" spans="1:12" hidden="1" x14ac:dyDescent="0.2">
      <c r="A3595" s="1">
        <v>3594</v>
      </c>
      <c r="B3595" s="1" t="s">
        <v>3594</v>
      </c>
      <c r="C3595" s="1" t="str">
        <f>IFERROR(VLOOKUP(B3595,Merged!E:G,3,FALSE),"")</f>
        <v/>
      </c>
      <c r="E3595" s="1" t="s">
        <v>6634</v>
      </c>
      <c r="F3595" s="1" t="str">
        <f>TEXT($G3595,"0000") &amp; TEXT($H3595,"00")</f>
        <v>202004</v>
      </c>
      <c r="G3595" s="1">
        <f>IFERROR(
  IF(ISNUMBER(SEARCH("平成",B3595)),
     1988 + VALUE(MID(B3595, SEARCH("平成",B3595) + 2, FIND("年", B3595) - SEARCH("平成",B3595) - 2)),
  IF(ISNUMBER(SEARCH("令和元年",B3595)),
     2019,
  IF(ISNUMBER(SEARCH("令和",B3595)),
     2018 + VALUE(MID(B3595, SEARCH("令和",B3595) + 2, FIND("年", B3595) - SEARCH("令和",B3595) - 2)),
  ""))),
"")</f>
        <v>2020</v>
      </c>
      <c r="H3595" s="1">
        <v>4</v>
      </c>
      <c r="I3595" s="5">
        <f>VALUE(RIGHT($E3595,LEN($E3595)-1))</f>
        <v>74</v>
      </c>
      <c r="J3595" s="1" t="s">
        <v>7608</v>
      </c>
      <c r="K3595" s="1" t="s">
        <v>11442</v>
      </c>
      <c r="L3595" s="1" t="s">
        <v>12292</v>
      </c>
    </row>
    <row r="3596" spans="1:12" hidden="1" x14ac:dyDescent="0.2">
      <c r="A3596" s="1">
        <v>3595</v>
      </c>
      <c r="B3596" s="1" t="s">
        <v>3595</v>
      </c>
      <c r="C3596" s="1" t="str">
        <f>IFERROR(VLOOKUP(B3596,Merged!E:G,3,FALSE),"")</f>
        <v/>
      </c>
      <c r="E3596" s="1" t="s">
        <v>6635</v>
      </c>
      <c r="F3596" s="1" t="str">
        <f>TEXT($G3596,"0000") &amp; TEXT($H3596,"00")</f>
        <v>202004</v>
      </c>
      <c r="G3596" s="1">
        <f>IFERROR(
  IF(ISNUMBER(SEARCH("平成",B3596)),
     1988 + VALUE(MID(B3596, SEARCH("平成",B3596) + 2, FIND("年", B3596) - SEARCH("平成",B3596) - 2)),
  IF(ISNUMBER(SEARCH("令和元年",B3596)),
     2019,
  IF(ISNUMBER(SEARCH("令和",B3596)),
     2018 + VALUE(MID(B3596, SEARCH("令和",B3596) + 2, FIND("年", B3596) - SEARCH("令和",B3596) - 2)),
  ""))),
"")</f>
        <v>2020</v>
      </c>
      <c r="H3596" s="1">
        <v>4</v>
      </c>
      <c r="I3596" s="5">
        <f>VALUE(RIGHT($E3596,LEN($E3596)-1))</f>
        <v>75</v>
      </c>
      <c r="J3596" s="1" t="s">
        <v>9352</v>
      </c>
      <c r="K3596" s="1" t="s">
        <v>11444</v>
      </c>
      <c r="L3596" s="1" t="s">
        <v>13598</v>
      </c>
    </row>
    <row r="3597" spans="1:12" hidden="1" x14ac:dyDescent="0.2">
      <c r="A3597" s="1">
        <v>3596</v>
      </c>
      <c r="B3597" s="1" t="s">
        <v>3596</v>
      </c>
      <c r="C3597" s="1" t="str">
        <f>IFERROR(VLOOKUP(B3597,Merged!E:G,3,FALSE),"")</f>
        <v/>
      </c>
      <c r="E3597" s="1" t="s">
        <v>6636</v>
      </c>
      <c r="F3597" s="1" t="str">
        <f>TEXT($G3597,"0000") &amp; TEXT($H3597,"00")</f>
        <v>202004</v>
      </c>
      <c r="G3597" s="1">
        <f>IFERROR(
  IF(ISNUMBER(SEARCH("平成",B3597)),
     1988 + VALUE(MID(B3597, SEARCH("平成",B3597) + 2, FIND("年", B3597) - SEARCH("平成",B3597) - 2)),
  IF(ISNUMBER(SEARCH("令和元年",B3597)),
     2019,
  IF(ISNUMBER(SEARCH("令和",B3597)),
     2018 + VALUE(MID(B3597, SEARCH("令和",B3597) + 2, FIND("年", B3597) - SEARCH("令和",B3597) - 2)),
  ""))),
"")</f>
        <v>2020</v>
      </c>
      <c r="H3597" s="1">
        <v>4</v>
      </c>
      <c r="I3597" s="5">
        <f>VALUE(RIGHT($E3597,LEN($E3597)-1))</f>
        <v>76</v>
      </c>
      <c r="J3597" s="1" t="s">
        <v>9353</v>
      </c>
      <c r="K3597" s="1" t="s">
        <v>11445</v>
      </c>
      <c r="L3597" s="1" t="s">
        <v>11485</v>
      </c>
    </row>
    <row r="3598" spans="1:12" hidden="1" x14ac:dyDescent="0.2">
      <c r="A3598" s="1">
        <v>3597</v>
      </c>
      <c r="B3598" s="1" t="s">
        <v>3597</v>
      </c>
      <c r="C3598" s="1" t="str">
        <f>IFERROR(VLOOKUP(B3598,Merged!E:G,3,FALSE),"")</f>
        <v/>
      </c>
      <c r="E3598" s="1" t="s">
        <v>6637</v>
      </c>
      <c r="F3598" s="1" t="str">
        <f>TEXT($G3598,"0000") &amp; TEXT($H3598,"00")</f>
        <v>202004</v>
      </c>
      <c r="G3598" s="1">
        <f>IFERROR(
  IF(ISNUMBER(SEARCH("平成",B3598)),
     1988 + VALUE(MID(B3598, SEARCH("平成",B3598) + 2, FIND("年", B3598) - SEARCH("平成",B3598) - 2)),
  IF(ISNUMBER(SEARCH("令和元年",B3598)),
     2019,
  IF(ISNUMBER(SEARCH("令和",B3598)),
     2018 + VALUE(MID(B3598, SEARCH("令和",B3598) + 2, FIND("年", B3598) - SEARCH("令和",B3598) - 2)),
  ""))),
"")</f>
        <v>2020</v>
      </c>
      <c r="H3598" s="1">
        <v>4</v>
      </c>
      <c r="I3598" s="5">
        <f>VALUE(RIGHT($E3598,LEN($E3598)-1))</f>
        <v>77</v>
      </c>
      <c r="J3598" s="1" t="s">
        <v>8582</v>
      </c>
      <c r="K3598" s="1" t="s">
        <v>11442</v>
      </c>
      <c r="L3598" s="1" t="s">
        <v>11451</v>
      </c>
    </row>
    <row r="3599" spans="1:12" hidden="1" x14ac:dyDescent="0.2">
      <c r="A3599" s="1">
        <v>3598</v>
      </c>
      <c r="B3599" s="1" t="s">
        <v>3598</v>
      </c>
      <c r="C3599" s="1" t="str">
        <f>IFERROR(VLOOKUP(B3599,Merged!E:G,3,FALSE),"")</f>
        <v/>
      </c>
      <c r="E3599" s="1" t="s">
        <v>6638</v>
      </c>
      <c r="F3599" s="1" t="str">
        <f>TEXT($G3599,"0000") &amp; TEXT($H3599,"00")</f>
        <v>202004</v>
      </c>
      <c r="G3599" s="1">
        <f>IFERROR(
  IF(ISNUMBER(SEARCH("平成",B3599)),
     1988 + VALUE(MID(B3599, SEARCH("平成",B3599) + 2, FIND("年", B3599) - SEARCH("平成",B3599) - 2)),
  IF(ISNUMBER(SEARCH("令和元年",B3599)),
     2019,
  IF(ISNUMBER(SEARCH("令和",B3599)),
     2018 + VALUE(MID(B3599, SEARCH("令和",B3599) + 2, FIND("年", B3599) - SEARCH("令和",B3599) - 2)),
  ""))),
"")</f>
        <v>2020</v>
      </c>
      <c r="H3599" s="1">
        <v>4</v>
      </c>
      <c r="I3599" s="5">
        <f>VALUE(RIGHT($E3599,LEN($E3599)-1))</f>
        <v>78</v>
      </c>
      <c r="J3599" s="1" t="s">
        <v>7723</v>
      </c>
      <c r="K3599" s="1" t="s">
        <v>11445</v>
      </c>
      <c r="L3599" s="1" t="s">
        <v>12398</v>
      </c>
    </row>
    <row r="3600" spans="1:12" hidden="1" x14ac:dyDescent="0.2">
      <c r="A3600" s="1">
        <v>3599</v>
      </c>
      <c r="B3600" s="1" t="s">
        <v>3599</v>
      </c>
      <c r="C3600" s="1" t="str">
        <f>IFERROR(VLOOKUP(B3600,Merged!E:G,3,FALSE),"")</f>
        <v/>
      </c>
      <c r="D3600" s="4" t="s">
        <v>15126</v>
      </c>
      <c r="E3600" s="1" t="s">
        <v>6639</v>
      </c>
      <c r="F3600" s="1" t="str">
        <f>TEXT($G3600,"0000") &amp; TEXT($H3600,"00")</f>
        <v>202004</v>
      </c>
      <c r="G3600" s="1">
        <f>IFERROR(
  IF(ISNUMBER(SEARCH("平成",B3600)),
     1988 + VALUE(MID(B3600, SEARCH("平成",B3600) + 2, FIND("年", B3600) - SEARCH("平成",B3600) - 2)),
  IF(ISNUMBER(SEARCH("令和元年",B3600)),
     2019,
  IF(ISNUMBER(SEARCH("令和",B3600)),
     2018 + VALUE(MID(B3600, SEARCH("令和",B3600) + 2, FIND("年", B3600) - SEARCH("令和",B3600) - 2)),
  ""))),
"")</f>
        <v>2020</v>
      </c>
      <c r="H3600" s="1">
        <v>4</v>
      </c>
      <c r="I3600" s="5">
        <f>VALUE(RIGHT($E3600,LEN($E3600)-1))</f>
        <v>79</v>
      </c>
      <c r="J3600" s="1" t="s">
        <v>6795</v>
      </c>
      <c r="K3600" s="1" t="s">
        <v>11444</v>
      </c>
      <c r="L3600" s="1" t="s">
        <v>11597</v>
      </c>
    </row>
    <row r="3601" spans="1:12" hidden="1" x14ac:dyDescent="0.2">
      <c r="A3601" s="1">
        <v>3600</v>
      </c>
      <c r="B3601" s="1" t="s">
        <v>3600</v>
      </c>
      <c r="C3601" s="1" t="str">
        <f>IFERROR(VLOOKUP(B3601,Merged!E:G,3,FALSE),"")</f>
        <v/>
      </c>
      <c r="E3601" s="1" t="s">
        <v>6640</v>
      </c>
      <c r="F3601" s="1" t="str">
        <f>TEXT($G3601,"0000") &amp; TEXT($H3601,"00")</f>
        <v>202004</v>
      </c>
      <c r="G3601" s="1">
        <f>IFERROR(
  IF(ISNUMBER(SEARCH("平成",B3601)),
     1988 + VALUE(MID(B3601, SEARCH("平成",B3601) + 2, FIND("年", B3601) - SEARCH("平成",B3601) - 2)),
  IF(ISNUMBER(SEARCH("令和元年",B3601)),
     2019,
  IF(ISNUMBER(SEARCH("令和",B3601)),
     2018 + VALUE(MID(B3601, SEARCH("令和",B3601) + 2, FIND("年", B3601) - SEARCH("令和",B3601) - 2)),
  ""))),
"")</f>
        <v>2020</v>
      </c>
      <c r="H3601" s="1">
        <v>4</v>
      </c>
      <c r="I3601" s="5">
        <f>VALUE(RIGHT($E3601,LEN($E3601)-1))</f>
        <v>80</v>
      </c>
      <c r="J3601" s="1" t="s">
        <v>7032</v>
      </c>
      <c r="K3601" s="1" t="s">
        <v>11442</v>
      </c>
      <c r="L3601" s="1" t="s">
        <v>12452</v>
      </c>
    </row>
    <row r="3602" spans="1:12" hidden="1" x14ac:dyDescent="0.2">
      <c r="A3602" s="1">
        <v>3601</v>
      </c>
      <c r="B3602" s="1" t="s">
        <v>3601</v>
      </c>
      <c r="C3602" s="1" t="str">
        <f>IFERROR(VLOOKUP(B3602,Merged!E:G,3,FALSE),"")</f>
        <v/>
      </c>
      <c r="E3602" s="1" t="s">
        <v>6561</v>
      </c>
      <c r="F3602" s="1" t="str">
        <f>TEXT($G3602,"0000") &amp; TEXT($H3602,"00")</f>
        <v>201910</v>
      </c>
      <c r="G3602" s="1">
        <f>IFERROR(
  IF(ISNUMBER(SEARCH("平成",B3602)),
     1988 + VALUE(MID(B3602, SEARCH("平成",B3602) + 2, FIND("年", B3602) - SEARCH("平成",B3602) - 2)),
  IF(ISNUMBER(SEARCH("令和元年",B3602)),
     2019,
  IF(ISNUMBER(SEARCH("令和",B3602)),
     2018 + VALUE(MID(B3602, SEARCH("令和",B3602) + 2, FIND("年", B3602) - SEARCH("令和",B3602) - 2)),
  ""))),
"")</f>
        <v>2019</v>
      </c>
      <c r="H3602" s="1">
        <v>10</v>
      </c>
      <c r="I3602" s="5">
        <f>VALUE(RIGHT($E3602,LEN($E3602)-1))</f>
        <v>1</v>
      </c>
      <c r="J3602" s="1" t="s">
        <v>9354</v>
      </c>
      <c r="K3602" s="1" t="s">
        <v>11442</v>
      </c>
    </row>
    <row r="3603" spans="1:12" hidden="1" x14ac:dyDescent="0.2">
      <c r="A3603" s="1">
        <v>3602</v>
      </c>
      <c r="B3603" s="1" t="s">
        <v>3602</v>
      </c>
      <c r="C3603" s="1" t="str">
        <f>IFERROR(VLOOKUP(B3603,Merged!E:G,3,FALSE),"")</f>
        <v/>
      </c>
      <c r="E3603" s="1" t="s">
        <v>6562</v>
      </c>
      <c r="F3603" s="1" t="str">
        <f>TEXT($G3603,"0000") &amp; TEXT($H3603,"00")</f>
        <v>201910</v>
      </c>
      <c r="G3603" s="1">
        <f>IFERROR(
  IF(ISNUMBER(SEARCH("平成",B3603)),
     1988 + VALUE(MID(B3603, SEARCH("平成",B3603) + 2, FIND("年", B3603) - SEARCH("平成",B3603) - 2)),
  IF(ISNUMBER(SEARCH("令和元年",B3603)),
     2019,
  IF(ISNUMBER(SEARCH("令和",B3603)),
     2018 + VALUE(MID(B3603, SEARCH("令和",B3603) + 2, FIND("年", B3603) - SEARCH("令和",B3603) - 2)),
  ""))),
"")</f>
        <v>2019</v>
      </c>
      <c r="H3603" s="1">
        <v>10</v>
      </c>
      <c r="I3603" s="5">
        <f>VALUE(RIGHT($E3603,LEN($E3603)-1))</f>
        <v>2</v>
      </c>
      <c r="J3603" s="1" t="s">
        <v>9355</v>
      </c>
      <c r="K3603" s="1" t="s">
        <v>11445</v>
      </c>
      <c r="L3603" s="1" t="s">
        <v>13599</v>
      </c>
    </row>
    <row r="3604" spans="1:12" hidden="1" x14ac:dyDescent="0.2">
      <c r="A3604" s="1">
        <v>3603</v>
      </c>
      <c r="B3604" s="1" t="s">
        <v>3603</v>
      </c>
      <c r="C3604" s="1" t="str">
        <f>IFERROR(VLOOKUP(B3604,Merged!E:G,3,FALSE),"")</f>
        <v/>
      </c>
      <c r="E3604" s="1" t="s">
        <v>6563</v>
      </c>
      <c r="F3604" s="1" t="str">
        <f>TEXT($G3604,"0000") &amp; TEXT($H3604,"00")</f>
        <v>201910</v>
      </c>
      <c r="G3604" s="1">
        <f>IFERROR(
  IF(ISNUMBER(SEARCH("平成",B3604)),
     1988 + VALUE(MID(B3604, SEARCH("平成",B3604) + 2, FIND("年", B3604) - SEARCH("平成",B3604) - 2)),
  IF(ISNUMBER(SEARCH("令和元年",B3604)),
     2019,
  IF(ISNUMBER(SEARCH("令和",B3604)),
     2018 + VALUE(MID(B3604, SEARCH("令和",B3604) + 2, FIND("年", B3604) - SEARCH("令和",B3604) - 2)),
  ""))),
"")</f>
        <v>2019</v>
      </c>
      <c r="H3604" s="1">
        <v>10</v>
      </c>
      <c r="I3604" s="5">
        <f>VALUE(RIGHT($E3604,LEN($E3604)-1))</f>
        <v>3</v>
      </c>
      <c r="J3604" s="1" t="s">
        <v>7667</v>
      </c>
      <c r="K3604" s="1" t="s">
        <v>11445</v>
      </c>
    </row>
    <row r="3605" spans="1:12" hidden="1" x14ac:dyDescent="0.2">
      <c r="A3605" s="1">
        <v>3604</v>
      </c>
      <c r="B3605" s="1" t="s">
        <v>3604</v>
      </c>
      <c r="C3605" s="1" t="str">
        <f>IFERROR(VLOOKUP(B3605,Merged!E:G,3,FALSE),"")</f>
        <v/>
      </c>
      <c r="E3605" s="1" t="s">
        <v>6564</v>
      </c>
      <c r="F3605" s="1" t="str">
        <f>TEXT($G3605,"0000") &amp; TEXT($H3605,"00")</f>
        <v>201910</v>
      </c>
      <c r="G3605" s="1">
        <f>IFERROR(
  IF(ISNUMBER(SEARCH("平成",B3605)),
     1988 + VALUE(MID(B3605, SEARCH("平成",B3605) + 2, FIND("年", B3605) - SEARCH("平成",B3605) - 2)),
  IF(ISNUMBER(SEARCH("令和元年",B3605)),
     2019,
  IF(ISNUMBER(SEARCH("令和",B3605)),
     2018 + VALUE(MID(B3605, SEARCH("令和",B3605) + 2, FIND("年", B3605) - SEARCH("令和",B3605) - 2)),
  ""))),
"")</f>
        <v>2019</v>
      </c>
      <c r="H3605" s="1">
        <v>10</v>
      </c>
      <c r="I3605" s="5">
        <f>VALUE(RIGHT($E3605,LEN($E3605)-1))</f>
        <v>4</v>
      </c>
      <c r="J3605" s="1" t="s">
        <v>9356</v>
      </c>
      <c r="K3605" s="1" t="s">
        <v>11443</v>
      </c>
      <c r="L3605" s="1" t="s">
        <v>13600</v>
      </c>
    </row>
    <row r="3606" spans="1:12" hidden="1" x14ac:dyDescent="0.2">
      <c r="A3606" s="1">
        <v>3605</v>
      </c>
      <c r="B3606" s="1" t="s">
        <v>3605</v>
      </c>
      <c r="C3606" s="1" t="str">
        <f>IFERROR(VLOOKUP(B3606,Merged!E:G,3,FALSE),"")</f>
        <v/>
      </c>
      <c r="E3606" s="1" t="s">
        <v>6565</v>
      </c>
      <c r="F3606" s="1" t="str">
        <f>TEXT($G3606,"0000") &amp; TEXT($H3606,"00")</f>
        <v>201910</v>
      </c>
      <c r="G3606" s="1">
        <f>IFERROR(
  IF(ISNUMBER(SEARCH("平成",B3606)),
     1988 + VALUE(MID(B3606, SEARCH("平成",B3606) + 2, FIND("年", B3606) - SEARCH("平成",B3606) - 2)),
  IF(ISNUMBER(SEARCH("令和元年",B3606)),
     2019,
  IF(ISNUMBER(SEARCH("令和",B3606)),
     2018 + VALUE(MID(B3606, SEARCH("令和",B3606) + 2, FIND("年", B3606) - SEARCH("令和",B3606) - 2)),
  ""))),
"")</f>
        <v>2019</v>
      </c>
      <c r="H3606" s="1">
        <v>10</v>
      </c>
      <c r="I3606" s="5">
        <f>VALUE(RIGHT($E3606,LEN($E3606)-1))</f>
        <v>5</v>
      </c>
      <c r="J3606" s="1" t="s">
        <v>6956</v>
      </c>
      <c r="K3606" s="1" t="s">
        <v>11443</v>
      </c>
    </row>
    <row r="3607" spans="1:12" hidden="1" x14ac:dyDescent="0.2">
      <c r="A3607" s="1">
        <v>3606</v>
      </c>
      <c r="B3607" s="1" t="s">
        <v>3606</v>
      </c>
      <c r="C3607" s="1" t="str">
        <f>IFERROR(VLOOKUP(B3607,Merged!E:G,3,FALSE),"")</f>
        <v/>
      </c>
      <c r="E3607" s="1" t="s">
        <v>6566</v>
      </c>
      <c r="F3607" s="1" t="str">
        <f>TEXT($G3607,"0000") &amp; TEXT($H3607,"00")</f>
        <v>201910</v>
      </c>
      <c r="G3607" s="1">
        <f>IFERROR(
  IF(ISNUMBER(SEARCH("平成",B3607)),
     1988 + VALUE(MID(B3607, SEARCH("平成",B3607) + 2, FIND("年", B3607) - SEARCH("平成",B3607) - 2)),
  IF(ISNUMBER(SEARCH("令和元年",B3607)),
     2019,
  IF(ISNUMBER(SEARCH("令和",B3607)),
     2018 + VALUE(MID(B3607, SEARCH("令和",B3607) + 2, FIND("年", B3607) - SEARCH("令和",B3607) - 2)),
  ""))),
"")</f>
        <v>2019</v>
      </c>
      <c r="H3607" s="1">
        <v>10</v>
      </c>
      <c r="I3607" s="5">
        <f>VALUE(RIGHT($E3607,LEN($E3607)-1))</f>
        <v>6</v>
      </c>
      <c r="J3607" s="1" t="s">
        <v>9357</v>
      </c>
      <c r="K3607" s="1" t="s">
        <v>11445</v>
      </c>
      <c r="L3607" s="1" t="s">
        <v>13118</v>
      </c>
    </row>
    <row r="3608" spans="1:12" hidden="1" x14ac:dyDescent="0.2">
      <c r="A3608" s="1">
        <v>3607</v>
      </c>
      <c r="B3608" s="1" t="s">
        <v>3607</v>
      </c>
      <c r="C3608" s="1" t="str">
        <f>IFERROR(VLOOKUP(B3608,Merged!E:G,3,FALSE),"")</f>
        <v/>
      </c>
      <c r="E3608" s="1" t="s">
        <v>6567</v>
      </c>
      <c r="F3608" s="1" t="str">
        <f>TEXT($G3608,"0000") &amp; TEXT($H3608,"00")</f>
        <v>201910</v>
      </c>
      <c r="G3608" s="1">
        <f>IFERROR(
  IF(ISNUMBER(SEARCH("平成",B3608)),
     1988 + VALUE(MID(B3608, SEARCH("平成",B3608) + 2, FIND("年", B3608) - SEARCH("平成",B3608) - 2)),
  IF(ISNUMBER(SEARCH("令和元年",B3608)),
     2019,
  IF(ISNUMBER(SEARCH("令和",B3608)),
     2018 + VALUE(MID(B3608, SEARCH("令和",B3608) + 2, FIND("年", B3608) - SEARCH("令和",B3608) - 2)),
  ""))),
"")</f>
        <v>2019</v>
      </c>
      <c r="H3608" s="1">
        <v>10</v>
      </c>
      <c r="I3608" s="5">
        <f>VALUE(RIGHT($E3608,LEN($E3608)-1))</f>
        <v>7</v>
      </c>
      <c r="J3608" s="1" t="s">
        <v>9358</v>
      </c>
      <c r="K3608" s="1" t="s">
        <v>11442</v>
      </c>
      <c r="L3608" s="1" t="s">
        <v>13601</v>
      </c>
    </row>
    <row r="3609" spans="1:12" hidden="1" x14ac:dyDescent="0.2">
      <c r="A3609" s="1">
        <v>3608</v>
      </c>
      <c r="B3609" s="1" t="s">
        <v>3608</v>
      </c>
      <c r="C3609" s="1" t="str">
        <f>IFERROR(VLOOKUP(B3609,Merged!E:G,3,FALSE),"")</f>
        <v/>
      </c>
      <c r="E3609" s="1" t="s">
        <v>6568</v>
      </c>
      <c r="F3609" s="1" t="str">
        <f>TEXT($G3609,"0000") &amp; TEXT($H3609,"00")</f>
        <v>201910</v>
      </c>
      <c r="G3609" s="1">
        <f>IFERROR(
  IF(ISNUMBER(SEARCH("平成",B3609)),
     1988 + VALUE(MID(B3609, SEARCH("平成",B3609) + 2, FIND("年", B3609) - SEARCH("平成",B3609) - 2)),
  IF(ISNUMBER(SEARCH("令和元年",B3609)),
     2019,
  IF(ISNUMBER(SEARCH("令和",B3609)),
     2018 + VALUE(MID(B3609, SEARCH("令和",B3609) + 2, FIND("年", B3609) - SEARCH("令和",B3609) - 2)),
  ""))),
"")</f>
        <v>2019</v>
      </c>
      <c r="H3609" s="1">
        <v>10</v>
      </c>
      <c r="I3609" s="5">
        <f>VALUE(RIGHT($E3609,LEN($E3609)-1))</f>
        <v>8</v>
      </c>
      <c r="J3609" s="1" t="s">
        <v>9359</v>
      </c>
      <c r="K3609" s="1" t="s">
        <v>11445</v>
      </c>
      <c r="L3609" s="1" t="s">
        <v>11827</v>
      </c>
    </row>
    <row r="3610" spans="1:12" hidden="1" x14ac:dyDescent="0.2">
      <c r="A3610" s="1">
        <v>3609</v>
      </c>
      <c r="B3610" s="1" t="s">
        <v>3609</v>
      </c>
      <c r="C3610" s="1" t="str">
        <f>IFERROR(VLOOKUP(B3610,Merged!E:G,3,FALSE),"")</f>
        <v/>
      </c>
      <c r="E3610" s="1" t="s">
        <v>6569</v>
      </c>
      <c r="F3610" s="1" t="str">
        <f>TEXT($G3610,"0000") &amp; TEXT($H3610,"00")</f>
        <v>201910</v>
      </c>
      <c r="G3610" s="1">
        <f>IFERROR(
  IF(ISNUMBER(SEARCH("平成",B3610)),
     1988 + VALUE(MID(B3610, SEARCH("平成",B3610) + 2, FIND("年", B3610) - SEARCH("平成",B3610) - 2)),
  IF(ISNUMBER(SEARCH("令和元年",B3610)),
     2019,
  IF(ISNUMBER(SEARCH("令和",B3610)),
     2018 + VALUE(MID(B3610, SEARCH("令和",B3610) + 2, FIND("年", B3610) - SEARCH("令和",B3610) - 2)),
  ""))),
"")</f>
        <v>2019</v>
      </c>
      <c r="H3610" s="1">
        <v>10</v>
      </c>
      <c r="I3610" s="5">
        <f>VALUE(RIGHT($E3610,LEN($E3610)-1))</f>
        <v>9</v>
      </c>
      <c r="J3610" s="1" t="s">
        <v>9360</v>
      </c>
      <c r="K3610" s="1" t="s">
        <v>11442</v>
      </c>
      <c r="L3610" s="1" t="s">
        <v>13602</v>
      </c>
    </row>
    <row r="3611" spans="1:12" hidden="1" x14ac:dyDescent="0.2">
      <c r="A3611" s="1">
        <v>3610</v>
      </c>
      <c r="B3611" s="1" t="s">
        <v>3610</v>
      </c>
      <c r="C3611" s="1" t="str">
        <f>IFERROR(VLOOKUP(B3611,Merged!E:G,3,FALSE),"")</f>
        <v/>
      </c>
      <c r="E3611" s="1" t="s">
        <v>6570</v>
      </c>
      <c r="F3611" s="1" t="str">
        <f>TEXT($G3611,"0000") &amp; TEXT($H3611,"00")</f>
        <v>201910</v>
      </c>
      <c r="G3611" s="1">
        <f>IFERROR(
  IF(ISNUMBER(SEARCH("平成",B3611)),
     1988 + VALUE(MID(B3611, SEARCH("平成",B3611) + 2, FIND("年", B3611) - SEARCH("平成",B3611) - 2)),
  IF(ISNUMBER(SEARCH("令和元年",B3611)),
     2019,
  IF(ISNUMBER(SEARCH("令和",B3611)),
     2018 + VALUE(MID(B3611, SEARCH("令和",B3611) + 2, FIND("年", B3611) - SEARCH("令和",B3611) - 2)),
  ""))),
"")</f>
        <v>2019</v>
      </c>
      <c r="H3611" s="1">
        <v>10</v>
      </c>
      <c r="I3611" s="5">
        <f>VALUE(RIGHT($E3611,LEN($E3611)-1))</f>
        <v>10</v>
      </c>
      <c r="J3611" s="1" t="s">
        <v>9361</v>
      </c>
      <c r="K3611" s="1" t="s">
        <v>11444</v>
      </c>
      <c r="L3611" s="1" t="s">
        <v>11453</v>
      </c>
    </row>
    <row r="3612" spans="1:12" hidden="1" x14ac:dyDescent="0.2">
      <c r="A3612" s="1">
        <v>3611</v>
      </c>
      <c r="B3612" s="1" t="s">
        <v>3611</v>
      </c>
      <c r="C3612" s="1" t="str">
        <f>IFERROR(VLOOKUP(B3612,Merged!E:G,3,FALSE),"")</f>
        <v/>
      </c>
      <c r="E3612" s="1" t="s">
        <v>6571</v>
      </c>
      <c r="F3612" s="1" t="str">
        <f>TEXT($G3612,"0000") &amp; TEXT($H3612,"00")</f>
        <v>201910</v>
      </c>
      <c r="G3612" s="1">
        <f>IFERROR(
  IF(ISNUMBER(SEARCH("平成",B3612)),
     1988 + VALUE(MID(B3612, SEARCH("平成",B3612) + 2, FIND("年", B3612) - SEARCH("平成",B3612) - 2)),
  IF(ISNUMBER(SEARCH("令和元年",B3612)),
     2019,
  IF(ISNUMBER(SEARCH("令和",B3612)),
     2018 + VALUE(MID(B3612, SEARCH("令和",B3612) + 2, FIND("年", B3612) - SEARCH("令和",B3612) - 2)),
  ""))),
"")</f>
        <v>2019</v>
      </c>
      <c r="H3612" s="1">
        <v>10</v>
      </c>
      <c r="I3612" s="5">
        <f>VALUE(RIGHT($E3612,LEN($E3612)-1))</f>
        <v>11</v>
      </c>
      <c r="J3612" s="1" t="s">
        <v>9362</v>
      </c>
      <c r="K3612" s="1" t="s">
        <v>11445</v>
      </c>
      <c r="L3612" s="1" t="s">
        <v>13023</v>
      </c>
    </row>
    <row r="3613" spans="1:12" hidden="1" x14ac:dyDescent="0.2">
      <c r="A3613" s="1">
        <v>3612</v>
      </c>
      <c r="B3613" s="1" t="s">
        <v>3612</v>
      </c>
      <c r="C3613" s="1" t="str">
        <f>IFERROR(VLOOKUP(B3613,Merged!E:G,3,FALSE),"")</f>
        <v/>
      </c>
      <c r="E3613" s="1" t="s">
        <v>6572</v>
      </c>
      <c r="F3613" s="1" t="str">
        <f>TEXT($G3613,"0000") &amp; TEXT($H3613,"00")</f>
        <v>201910</v>
      </c>
      <c r="G3613" s="1">
        <f>IFERROR(
  IF(ISNUMBER(SEARCH("平成",B3613)),
     1988 + VALUE(MID(B3613, SEARCH("平成",B3613) + 2, FIND("年", B3613) - SEARCH("平成",B3613) - 2)),
  IF(ISNUMBER(SEARCH("令和元年",B3613)),
     2019,
  IF(ISNUMBER(SEARCH("令和",B3613)),
     2018 + VALUE(MID(B3613, SEARCH("令和",B3613) + 2, FIND("年", B3613) - SEARCH("令和",B3613) - 2)),
  ""))),
"")</f>
        <v>2019</v>
      </c>
      <c r="H3613" s="1">
        <v>10</v>
      </c>
      <c r="I3613" s="5">
        <f>VALUE(RIGHT($E3613,LEN($E3613)-1))</f>
        <v>12</v>
      </c>
      <c r="J3613" s="1" t="s">
        <v>9363</v>
      </c>
      <c r="K3613" s="1" t="s">
        <v>11442</v>
      </c>
      <c r="L3613" s="1" t="s">
        <v>13603</v>
      </c>
    </row>
    <row r="3614" spans="1:12" hidden="1" x14ac:dyDescent="0.2">
      <c r="A3614" s="1">
        <v>3613</v>
      </c>
      <c r="B3614" s="1" t="s">
        <v>3613</v>
      </c>
      <c r="C3614" s="1" t="str">
        <f>IFERROR(VLOOKUP(B3614,Merged!E:G,3,FALSE),"")</f>
        <v/>
      </c>
      <c r="E3614" s="1" t="s">
        <v>6573</v>
      </c>
      <c r="F3614" s="1" t="str">
        <f>TEXT($G3614,"0000") &amp; TEXT($H3614,"00")</f>
        <v>201910</v>
      </c>
      <c r="G3614" s="1">
        <f>IFERROR(
  IF(ISNUMBER(SEARCH("平成",B3614)),
     1988 + VALUE(MID(B3614, SEARCH("平成",B3614) + 2, FIND("年", B3614) - SEARCH("平成",B3614) - 2)),
  IF(ISNUMBER(SEARCH("令和元年",B3614)),
     2019,
  IF(ISNUMBER(SEARCH("令和",B3614)),
     2018 + VALUE(MID(B3614, SEARCH("令和",B3614) + 2, FIND("年", B3614) - SEARCH("令和",B3614) - 2)),
  ""))),
"")</f>
        <v>2019</v>
      </c>
      <c r="H3614" s="1">
        <v>10</v>
      </c>
      <c r="I3614" s="5">
        <f>VALUE(RIGHT($E3614,LEN($E3614)-1))</f>
        <v>13</v>
      </c>
      <c r="J3614" s="1" t="s">
        <v>8022</v>
      </c>
      <c r="K3614" s="1" t="s">
        <v>11443</v>
      </c>
      <c r="L3614" s="1" t="s">
        <v>11453</v>
      </c>
    </row>
    <row r="3615" spans="1:12" hidden="1" x14ac:dyDescent="0.2">
      <c r="A3615" s="1">
        <v>3614</v>
      </c>
      <c r="B3615" s="1" t="s">
        <v>3614</v>
      </c>
      <c r="C3615" s="1" t="str">
        <f>IFERROR(VLOOKUP(B3615,Merged!E:G,3,FALSE),"")</f>
        <v/>
      </c>
      <c r="E3615" s="1" t="s">
        <v>6574</v>
      </c>
      <c r="F3615" s="1" t="str">
        <f>TEXT($G3615,"0000") &amp; TEXT($H3615,"00")</f>
        <v>201910</v>
      </c>
      <c r="G3615" s="1">
        <f>IFERROR(
  IF(ISNUMBER(SEARCH("平成",B3615)),
     1988 + VALUE(MID(B3615, SEARCH("平成",B3615) + 2, FIND("年", B3615) - SEARCH("平成",B3615) - 2)),
  IF(ISNUMBER(SEARCH("令和元年",B3615)),
     2019,
  IF(ISNUMBER(SEARCH("令和",B3615)),
     2018 + VALUE(MID(B3615, SEARCH("令和",B3615) + 2, FIND("年", B3615) - SEARCH("令和",B3615) - 2)),
  ""))),
"")</f>
        <v>2019</v>
      </c>
      <c r="H3615" s="1">
        <v>10</v>
      </c>
      <c r="I3615" s="5">
        <f>VALUE(RIGHT($E3615,LEN($E3615)-1))</f>
        <v>14</v>
      </c>
      <c r="J3615" s="1" t="s">
        <v>9364</v>
      </c>
      <c r="K3615" s="1" t="s">
        <v>11444</v>
      </c>
      <c r="L3615" s="1" t="s">
        <v>13604</v>
      </c>
    </row>
    <row r="3616" spans="1:12" hidden="1" x14ac:dyDescent="0.2">
      <c r="A3616" s="1">
        <v>3615</v>
      </c>
      <c r="B3616" s="1" t="s">
        <v>3615</v>
      </c>
      <c r="C3616" s="1" t="str">
        <f>IFERROR(VLOOKUP(B3616,Merged!E:G,3,FALSE),"")</f>
        <v/>
      </c>
      <c r="E3616" s="1" t="s">
        <v>6575</v>
      </c>
      <c r="F3616" s="1" t="str">
        <f>TEXT($G3616,"0000") &amp; TEXT($H3616,"00")</f>
        <v>201910</v>
      </c>
      <c r="G3616" s="1">
        <f>IFERROR(
  IF(ISNUMBER(SEARCH("平成",B3616)),
     1988 + VALUE(MID(B3616, SEARCH("平成",B3616) + 2, FIND("年", B3616) - SEARCH("平成",B3616) - 2)),
  IF(ISNUMBER(SEARCH("令和元年",B3616)),
     2019,
  IF(ISNUMBER(SEARCH("令和",B3616)),
     2018 + VALUE(MID(B3616, SEARCH("令和",B3616) + 2, FIND("年", B3616) - SEARCH("令和",B3616) - 2)),
  ""))),
"")</f>
        <v>2019</v>
      </c>
      <c r="H3616" s="1">
        <v>10</v>
      </c>
      <c r="I3616" s="5">
        <f>VALUE(RIGHT($E3616,LEN($E3616)-1))</f>
        <v>15</v>
      </c>
      <c r="J3616" s="1" t="s">
        <v>8238</v>
      </c>
      <c r="K3616" s="1" t="s">
        <v>11443</v>
      </c>
      <c r="L3616" s="1" t="s">
        <v>12810</v>
      </c>
    </row>
    <row r="3617" spans="1:12" hidden="1" x14ac:dyDescent="0.2">
      <c r="A3617" s="1">
        <v>3616</v>
      </c>
      <c r="B3617" s="1" t="s">
        <v>3616</v>
      </c>
      <c r="C3617" s="1" t="str">
        <f>IFERROR(VLOOKUP(B3617,Merged!E:G,3,FALSE),"")</f>
        <v/>
      </c>
      <c r="E3617" s="1" t="s">
        <v>6576</v>
      </c>
      <c r="F3617" s="1" t="str">
        <f>TEXT($G3617,"0000") &amp; TEXT($H3617,"00")</f>
        <v>201910</v>
      </c>
      <c r="G3617" s="1">
        <f>IFERROR(
  IF(ISNUMBER(SEARCH("平成",B3617)),
     1988 + VALUE(MID(B3617, SEARCH("平成",B3617) + 2, FIND("年", B3617) - SEARCH("平成",B3617) - 2)),
  IF(ISNUMBER(SEARCH("令和元年",B3617)),
     2019,
  IF(ISNUMBER(SEARCH("令和",B3617)),
     2018 + VALUE(MID(B3617, SEARCH("令和",B3617) + 2, FIND("年", B3617) - SEARCH("令和",B3617) - 2)),
  ""))),
"")</f>
        <v>2019</v>
      </c>
      <c r="H3617" s="1">
        <v>10</v>
      </c>
      <c r="I3617" s="5">
        <f>VALUE(RIGHT($E3617,LEN($E3617)-1))</f>
        <v>16</v>
      </c>
      <c r="J3617" s="1" t="s">
        <v>9365</v>
      </c>
      <c r="K3617" s="1" t="s">
        <v>11445</v>
      </c>
      <c r="L3617" s="1" t="s">
        <v>13605</v>
      </c>
    </row>
    <row r="3618" spans="1:12" hidden="1" x14ac:dyDescent="0.2">
      <c r="A3618" s="1">
        <v>3617</v>
      </c>
      <c r="B3618" s="1" t="s">
        <v>3617</v>
      </c>
      <c r="C3618" s="1" t="str">
        <f>IFERROR(VLOOKUP(B3618,Merged!E:G,3,FALSE),"")</f>
        <v/>
      </c>
      <c r="E3618" s="1" t="s">
        <v>6577</v>
      </c>
      <c r="F3618" s="1" t="str">
        <f>TEXT($G3618,"0000") &amp; TEXT($H3618,"00")</f>
        <v>201910</v>
      </c>
      <c r="G3618" s="1">
        <f>IFERROR(
  IF(ISNUMBER(SEARCH("平成",B3618)),
     1988 + VALUE(MID(B3618, SEARCH("平成",B3618) + 2, FIND("年", B3618) - SEARCH("平成",B3618) - 2)),
  IF(ISNUMBER(SEARCH("令和元年",B3618)),
     2019,
  IF(ISNUMBER(SEARCH("令和",B3618)),
     2018 + VALUE(MID(B3618, SEARCH("令和",B3618) + 2, FIND("年", B3618) - SEARCH("令和",B3618) - 2)),
  ""))),
"")</f>
        <v>2019</v>
      </c>
      <c r="H3618" s="1">
        <v>10</v>
      </c>
      <c r="I3618" s="5">
        <f>VALUE(RIGHT($E3618,LEN($E3618)-1))</f>
        <v>17</v>
      </c>
      <c r="J3618" s="1" t="s">
        <v>9366</v>
      </c>
      <c r="K3618" s="1" t="s">
        <v>11442</v>
      </c>
      <c r="L3618" s="1" t="s">
        <v>13606</v>
      </c>
    </row>
    <row r="3619" spans="1:12" hidden="1" x14ac:dyDescent="0.2">
      <c r="A3619" s="1">
        <v>3618</v>
      </c>
      <c r="B3619" s="1" t="s">
        <v>3618</v>
      </c>
      <c r="C3619" s="1" t="str">
        <f>IFERROR(VLOOKUP(B3619,Merged!E:G,3,FALSE),"")</f>
        <v/>
      </c>
      <c r="E3619" s="1" t="s">
        <v>6578</v>
      </c>
      <c r="F3619" s="1" t="str">
        <f>TEXT($G3619,"0000") &amp; TEXT($H3619,"00")</f>
        <v>201910</v>
      </c>
      <c r="G3619" s="1">
        <f>IFERROR(
  IF(ISNUMBER(SEARCH("平成",B3619)),
     1988 + VALUE(MID(B3619, SEARCH("平成",B3619) + 2, FIND("年", B3619) - SEARCH("平成",B3619) - 2)),
  IF(ISNUMBER(SEARCH("令和元年",B3619)),
     2019,
  IF(ISNUMBER(SEARCH("令和",B3619)),
     2018 + VALUE(MID(B3619, SEARCH("令和",B3619) + 2, FIND("年", B3619) - SEARCH("令和",B3619) - 2)),
  ""))),
"")</f>
        <v>2019</v>
      </c>
      <c r="H3619" s="1">
        <v>10</v>
      </c>
      <c r="I3619" s="5">
        <f>VALUE(RIGHT($E3619,LEN($E3619)-1))</f>
        <v>18</v>
      </c>
      <c r="J3619" s="1" t="s">
        <v>9367</v>
      </c>
      <c r="K3619" s="1" t="s">
        <v>11445</v>
      </c>
      <c r="L3619" s="1" t="s">
        <v>13607</v>
      </c>
    </row>
    <row r="3620" spans="1:12" hidden="1" x14ac:dyDescent="0.2">
      <c r="A3620" s="1">
        <v>3619</v>
      </c>
      <c r="B3620" s="1" t="s">
        <v>3619</v>
      </c>
      <c r="C3620" s="1" t="str">
        <f>IFERROR(VLOOKUP(B3620,Merged!E:G,3,FALSE),"")</f>
        <v/>
      </c>
      <c r="E3620" s="1" t="s">
        <v>6579</v>
      </c>
      <c r="F3620" s="1" t="str">
        <f>TEXT($G3620,"0000") &amp; TEXT($H3620,"00")</f>
        <v>201910</v>
      </c>
      <c r="G3620" s="1">
        <f>IFERROR(
  IF(ISNUMBER(SEARCH("平成",B3620)),
     1988 + VALUE(MID(B3620, SEARCH("平成",B3620) + 2, FIND("年", B3620) - SEARCH("平成",B3620) - 2)),
  IF(ISNUMBER(SEARCH("令和元年",B3620)),
     2019,
  IF(ISNUMBER(SEARCH("令和",B3620)),
     2018 + VALUE(MID(B3620, SEARCH("令和",B3620) + 2, FIND("年", B3620) - SEARCH("令和",B3620) - 2)),
  ""))),
"")</f>
        <v>2019</v>
      </c>
      <c r="H3620" s="1">
        <v>10</v>
      </c>
      <c r="I3620" s="5">
        <f>VALUE(RIGHT($E3620,LEN($E3620)-1))</f>
        <v>19</v>
      </c>
      <c r="J3620" s="1" t="s">
        <v>9368</v>
      </c>
      <c r="K3620" s="1" t="s">
        <v>11445</v>
      </c>
      <c r="L3620" s="1" t="s">
        <v>13608</v>
      </c>
    </row>
    <row r="3621" spans="1:12" hidden="1" x14ac:dyDescent="0.2">
      <c r="A3621" s="1">
        <v>3620</v>
      </c>
      <c r="B3621" s="1" t="s">
        <v>3620</v>
      </c>
      <c r="C3621" s="1" t="str">
        <f>IFERROR(VLOOKUP(B3621,Merged!E:G,3,FALSE),"")</f>
        <v/>
      </c>
      <c r="E3621" s="1" t="s">
        <v>6580</v>
      </c>
      <c r="F3621" s="1" t="str">
        <f>TEXT($G3621,"0000") &amp; TEXT($H3621,"00")</f>
        <v>201910</v>
      </c>
      <c r="G3621" s="1">
        <f>IFERROR(
  IF(ISNUMBER(SEARCH("平成",B3621)),
     1988 + VALUE(MID(B3621, SEARCH("平成",B3621) + 2, FIND("年", B3621) - SEARCH("平成",B3621) - 2)),
  IF(ISNUMBER(SEARCH("令和元年",B3621)),
     2019,
  IF(ISNUMBER(SEARCH("令和",B3621)),
     2018 + VALUE(MID(B3621, SEARCH("令和",B3621) + 2, FIND("年", B3621) - SEARCH("令和",B3621) - 2)),
  ""))),
"")</f>
        <v>2019</v>
      </c>
      <c r="H3621" s="1">
        <v>10</v>
      </c>
      <c r="I3621" s="5">
        <f>VALUE(RIGHT($E3621,LEN($E3621)-1))</f>
        <v>20</v>
      </c>
      <c r="J3621" s="1" t="s">
        <v>9369</v>
      </c>
      <c r="K3621" s="1" t="s">
        <v>11442</v>
      </c>
      <c r="L3621" s="1" t="s">
        <v>13609</v>
      </c>
    </row>
    <row r="3622" spans="1:12" hidden="1" x14ac:dyDescent="0.2">
      <c r="A3622" s="1">
        <v>3621</v>
      </c>
      <c r="B3622" s="1" t="s">
        <v>3621</v>
      </c>
      <c r="C3622" s="1" t="str">
        <f>IFERROR(VLOOKUP(B3622,Merged!E:G,3,FALSE),"")</f>
        <v/>
      </c>
      <c r="E3622" s="1" t="s">
        <v>6581</v>
      </c>
      <c r="F3622" s="1" t="str">
        <f>TEXT($G3622,"0000") &amp; TEXT($H3622,"00")</f>
        <v>201910</v>
      </c>
      <c r="G3622" s="1">
        <f>IFERROR(
  IF(ISNUMBER(SEARCH("平成",B3622)),
     1988 + VALUE(MID(B3622, SEARCH("平成",B3622) + 2, FIND("年", B3622) - SEARCH("平成",B3622) - 2)),
  IF(ISNUMBER(SEARCH("令和元年",B3622)),
     2019,
  IF(ISNUMBER(SEARCH("令和",B3622)),
     2018 + VALUE(MID(B3622, SEARCH("令和",B3622) + 2, FIND("年", B3622) - SEARCH("令和",B3622) - 2)),
  ""))),
"")</f>
        <v>2019</v>
      </c>
      <c r="H3622" s="1">
        <v>10</v>
      </c>
      <c r="I3622" s="5">
        <f>VALUE(RIGHT($E3622,LEN($E3622)-1))</f>
        <v>21</v>
      </c>
      <c r="J3622" s="1" t="s">
        <v>9370</v>
      </c>
      <c r="K3622" s="1" t="s">
        <v>11444</v>
      </c>
      <c r="L3622" s="1" t="s">
        <v>12262</v>
      </c>
    </row>
    <row r="3623" spans="1:12" hidden="1" x14ac:dyDescent="0.2">
      <c r="A3623" s="1">
        <v>3622</v>
      </c>
      <c r="B3623" s="1" t="s">
        <v>3622</v>
      </c>
      <c r="C3623" s="1" t="str">
        <f>IFERROR(VLOOKUP(B3623,Merged!E:G,3,FALSE),"")</f>
        <v/>
      </c>
      <c r="E3623" s="1" t="s">
        <v>6582</v>
      </c>
      <c r="F3623" s="1" t="str">
        <f>TEXT($G3623,"0000") &amp; TEXT($H3623,"00")</f>
        <v>201910</v>
      </c>
      <c r="G3623" s="1">
        <f>IFERROR(
  IF(ISNUMBER(SEARCH("平成",B3623)),
     1988 + VALUE(MID(B3623, SEARCH("平成",B3623) + 2, FIND("年", B3623) - SEARCH("平成",B3623) - 2)),
  IF(ISNUMBER(SEARCH("令和元年",B3623)),
     2019,
  IF(ISNUMBER(SEARCH("令和",B3623)),
     2018 + VALUE(MID(B3623, SEARCH("令和",B3623) + 2, FIND("年", B3623) - SEARCH("令和",B3623) - 2)),
  ""))),
"")</f>
        <v>2019</v>
      </c>
      <c r="H3623" s="1">
        <v>10</v>
      </c>
      <c r="I3623" s="5">
        <f>VALUE(RIGHT($E3623,LEN($E3623)-1))</f>
        <v>22</v>
      </c>
      <c r="J3623" s="1" t="s">
        <v>9371</v>
      </c>
      <c r="K3623" s="1" t="s">
        <v>11444</v>
      </c>
    </row>
    <row r="3624" spans="1:12" hidden="1" x14ac:dyDescent="0.2">
      <c r="A3624" s="1">
        <v>3623</v>
      </c>
      <c r="B3624" s="1" t="s">
        <v>3623</v>
      </c>
      <c r="C3624" s="1" t="str">
        <f>IFERROR(VLOOKUP(B3624,Merged!E:G,3,FALSE),"")</f>
        <v/>
      </c>
      <c r="E3624" s="1" t="s">
        <v>6583</v>
      </c>
      <c r="F3624" s="1" t="str">
        <f>TEXT($G3624,"0000") &amp; TEXT($H3624,"00")</f>
        <v>201910</v>
      </c>
      <c r="G3624" s="1">
        <f>IFERROR(
  IF(ISNUMBER(SEARCH("平成",B3624)),
     1988 + VALUE(MID(B3624, SEARCH("平成",B3624) + 2, FIND("年", B3624) - SEARCH("平成",B3624) - 2)),
  IF(ISNUMBER(SEARCH("令和元年",B3624)),
     2019,
  IF(ISNUMBER(SEARCH("令和",B3624)),
     2018 + VALUE(MID(B3624, SEARCH("令和",B3624) + 2, FIND("年", B3624) - SEARCH("令和",B3624) - 2)),
  ""))),
"")</f>
        <v>2019</v>
      </c>
      <c r="H3624" s="1">
        <v>10</v>
      </c>
      <c r="I3624" s="5">
        <f>VALUE(RIGHT($E3624,LEN($E3624)-1))</f>
        <v>23</v>
      </c>
      <c r="J3624" s="1" t="s">
        <v>9372</v>
      </c>
      <c r="K3624" s="1" t="s">
        <v>11445</v>
      </c>
      <c r="L3624" s="1" t="s">
        <v>13610</v>
      </c>
    </row>
    <row r="3625" spans="1:12" hidden="1" x14ac:dyDescent="0.2">
      <c r="A3625" s="1">
        <v>3624</v>
      </c>
      <c r="B3625" s="1" t="s">
        <v>3624</v>
      </c>
      <c r="C3625" s="1" t="str">
        <f>IFERROR(VLOOKUP(B3625,Merged!E:G,3,FALSE),"")</f>
        <v/>
      </c>
      <c r="E3625" s="1" t="s">
        <v>6584</v>
      </c>
      <c r="F3625" s="1" t="str">
        <f>TEXT($G3625,"0000") &amp; TEXT($H3625,"00")</f>
        <v>201910</v>
      </c>
      <c r="G3625" s="1">
        <f>IFERROR(
  IF(ISNUMBER(SEARCH("平成",B3625)),
     1988 + VALUE(MID(B3625, SEARCH("平成",B3625) + 2, FIND("年", B3625) - SEARCH("平成",B3625) - 2)),
  IF(ISNUMBER(SEARCH("令和元年",B3625)),
     2019,
  IF(ISNUMBER(SEARCH("令和",B3625)),
     2018 + VALUE(MID(B3625, SEARCH("令和",B3625) + 2, FIND("年", B3625) - SEARCH("令和",B3625) - 2)),
  ""))),
"")</f>
        <v>2019</v>
      </c>
      <c r="H3625" s="1">
        <v>10</v>
      </c>
      <c r="I3625" s="5">
        <f>VALUE(RIGHT($E3625,LEN($E3625)-1))</f>
        <v>24</v>
      </c>
      <c r="J3625" s="1" t="s">
        <v>9373</v>
      </c>
      <c r="K3625" s="1" t="s">
        <v>11442</v>
      </c>
      <c r="L3625" s="1" t="s">
        <v>13611</v>
      </c>
    </row>
    <row r="3626" spans="1:12" hidden="1" x14ac:dyDescent="0.2">
      <c r="A3626" s="1">
        <v>3625</v>
      </c>
      <c r="B3626" s="1" t="s">
        <v>3625</v>
      </c>
      <c r="C3626" s="1" t="str">
        <f>IFERROR(VLOOKUP(B3626,Merged!E:G,3,FALSE),"")</f>
        <v/>
      </c>
      <c r="E3626" s="1" t="s">
        <v>6585</v>
      </c>
      <c r="F3626" s="1" t="str">
        <f>TEXT($G3626,"0000") &amp; TEXT($H3626,"00")</f>
        <v>201910</v>
      </c>
      <c r="G3626" s="1">
        <f>IFERROR(
  IF(ISNUMBER(SEARCH("平成",B3626)),
     1988 + VALUE(MID(B3626, SEARCH("平成",B3626) + 2, FIND("年", B3626) - SEARCH("平成",B3626) - 2)),
  IF(ISNUMBER(SEARCH("令和元年",B3626)),
     2019,
  IF(ISNUMBER(SEARCH("令和",B3626)),
     2018 + VALUE(MID(B3626, SEARCH("令和",B3626) + 2, FIND("年", B3626) - SEARCH("令和",B3626) - 2)),
  ""))),
"")</f>
        <v>2019</v>
      </c>
      <c r="H3626" s="1">
        <v>10</v>
      </c>
      <c r="I3626" s="5">
        <f>VALUE(RIGHT($E3626,LEN($E3626)-1))</f>
        <v>25</v>
      </c>
      <c r="J3626" s="1" t="s">
        <v>9374</v>
      </c>
      <c r="K3626" s="1" t="s">
        <v>11444</v>
      </c>
      <c r="L3626" s="1" t="s">
        <v>13081</v>
      </c>
    </row>
    <row r="3627" spans="1:12" hidden="1" x14ac:dyDescent="0.2">
      <c r="A3627" s="1">
        <v>3626</v>
      </c>
      <c r="B3627" s="1" t="s">
        <v>3626</v>
      </c>
      <c r="C3627" s="1" t="str">
        <f>IFERROR(VLOOKUP(B3627,Merged!E:G,3,FALSE),"")</f>
        <v/>
      </c>
      <c r="E3627" s="1" t="s">
        <v>6586</v>
      </c>
      <c r="F3627" s="1" t="str">
        <f>TEXT($G3627,"0000") &amp; TEXT($H3627,"00")</f>
        <v>201910</v>
      </c>
      <c r="G3627" s="1">
        <f>IFERROR(
  IF(ISNUMBER(SEARCH("平成",B3627)),
     1988 + VALUE(MID(B3627, SEARCH("平成",B3627) + 2, FIND("年", B3627) - SEARCH("平成",B3627) - 2)),
  IF(ISNUMBER(SEARCH("令和元年",B3627)),
     2019,
  IF(ISNUMBER(SEARCH("令和",B3627)),
     2018 + VALUE(MID(B3627, SEARCH("令和",B3627) + 2, FIND("年", B3627) - SEARCH("令和",B3627) - 2)),
  ""))),
"")</f>
        <v>2019</v>
      </c>
      <c r="H3627" s="1">
        <v>10</v>
      </c>
      <c r="I3627" s="5">
        <f>VALUE(RIGHT($E3627,LEN($E3627)-1))</f>
        <v>26</v>
      </c>
      <c r="J3627" s="1" t="s">
        <v>9375</v>
      </c>
      <c r="K3627" s="1" t="s">
        <v>11445</v>
      </c>
      <c r="L3627" s="1" t="s">
        <v>13612</v>
      </c>
    </row>
    <row r="3628" spans="1:12" hidden="1" x14ac:dyDescent="0.2">
      <c r="A3628" s="1">
        <v>3627</v>
      </c>
      <c r="B3628" s="1" t="s">
        <v>3627</v>
      </c>
      <c r="C3628" s="1" t="str">
        <f>IFERROR(VLOOKUP(B3628,Merged!E:G,3,FALSE),"")</f>
        <v/>
      </c>
      <c r="E3628" s="1" t="s">
        <v>6587</v>
      </c>
      <c r="F3628" s="1" t="str">
        <f>TEXT($G3628,"0000") &amp; TEXT($H3628,"00")</f>
        <v>201910</v>
      </c>
      <c r="G3628" s="1">
        <f>IFERROR(
  IF(ISNUMBER(SEARCH("平成",B3628)),
     1988 + VALUE(MID(B3628, SEARCH("平成",B3628) + 2, FIND("年", B3628) - SEARCH("平成",B3628) - 2)),
  IF(ISNUMBER(SEARCH("令和元年",B3628)),
     2019,
  IF(ISNUMBER(SEARCH("令和",B3628)),
     2018 + VALUE(MID(B3628, SEARCH("令和",B3628) + 2, FIND("年", B3628) - SEARCH("令和",B3628) - 2)),
  ""))),
"")</f>
        <v>2019</v>
      </c>
      <c r="H3628" s="1">
        <v>10</v>
      </c>
      <c r="I3628" s="5">
        <f>VALUE(RIGHT($E3628,LEN($E3628)-1))</f>
        <v>27</v>
      </c>
      <c r="J3628" s="1" t="s">
        <v>9376</v>
      </c>
      <c r="K3628" s="1" t="s">
        <v>11444</v>
      </c>
      <c r="L3628" s="1" t="s">
        <v>12907</v>
      </c>
    </row>
    <row r="3629" spans="1:12" hidden="1" x14ac:dyDescent="0.2">
      <c r="A3629" s="1">
        <v>3628</v>
      </c>
      <c r="B3629" s="1" t="s">
        <v>3628</v>
      </c>
      <c r="C3629" s="1" t="str">
        <f>IFERROR(VLOOKUP(B3629,Merged!E:G,3,FALSE),"")</f>
        <v/>
      </c>
      <c r="E3629" s="1" t="s">
        <v>6588</v>
      </c>
      <c r="F3629" s="1" t="str">
        <f>TEXT($G3629,"0000") &amp; TEXT($H3629,"00")</f>
        <v>201910</v>
      </c>
      <c r="G3629" s="1">
        <f>IFERROR(
  IF(ISNUMBER(SEARCH("平成",B3629)),
     1988 + VALUE(MID(B3629, SEARCH("平成",B3629) + 2, FIND("年", B3629) - SEARCH("平成",B3629) - 2)),
  IF(ISNUMBER(SEARCH("令和元年",B3629)),
     2019,
  IF(ISNUMBER(SEARCH("令和",B3629)),
     2018 + VALUE(MID(B3629, SEARCH("令和",B3629) + 2, FIND("年", B3629) - SEARCH("令和",B3629) - 2)),
  ""))),
"")</f>
        <v>2019</v>
      </c>
      <c r="H3629" s="1">
        <v>10</v>
      </c>
      <c r="I3629" s="5">
        <f>VALUE(RIGHT($E3629,LEN($E3629)-1))</f>
        <v>28</v>
      </c>
      <c r="J3629" s="1" t="s">
        <v>9377</v>
      </c>
      <c r="K3629" s="1" t="s">
        <v>11444</v>
      </c>
    </row>
    <row r="3630" spans="1:12" hidden="1" x14ac:dyDescent="0.2">
      <c r="A3630" s="1">
        <v>3629</v>
      </c>
      <c r="B3630" s="1" t="s">
        <v>3629</v>
      </c>
      <c r="C3630" s="1" t="str">
        <f>IFERROR(VLOOKUP(B3630,Merged!E:G,3,FALSE),"")</f>
        <v/>
      </c>
      <c r="E3630" s="1" t="s">
        <v>6589</v>
      </c>
      <c r="F3630" s="1" t="str">
        <f>TEXT($G3630,"0000") &amp; TEXT($H3630,"00")</f>
        <v>201910</v>
      </c>
      <c r="G3630" s="1">
        <f>IFERROR(
  IF(ISNUMBER(SEARCH("平成",B3630)),
     1988 + VALUE(MID(B3630, SEARCH("平成",B3630) + 2, FIND("年", B3630) - SEARCH("平成",B3630) - 2)),
  IF(ISNUMBER(SEARCH("令和元年",B3630)),
     2019,
  IF(ISNUMBER(SEARCH("令和",B3630)),
     2018 + VALUE(MID(B3630, SEARCH("令和",B3630) + 2, FIND("年", B3630) - SEARCH("令和",B3630) - 2)),
  ""))),
"")</f>
        <v>2019</v>
      </c>
      <c r="H3630" s="1">
        <v>10</v>
      </c>
      <c r="I3630" s="5">
        <f>VALUE(RIGHT($E3630,LEN($E3630)-1))</f>
        <v>29</v>
      </c>
      <c r="J3630" s="1" t="s">
        <v>9378</v>
      </c>
      <c r="K3630" s="1" t="s">
        <v>11445</v>
      </c>
    </row>
    <row r="3631" spans="1:12" hidden="1" x14ac:dyDescent="0.2">
      <c r="A3631" s="1">
        <v>3630</v>
      </c>
      <c r="B3631" s="1" t="s">
        <v>3630</v>
      </c>
      <c r="C3631" s="1" t="str">
        <f>IFERROR(VLOOKUP(B3631,Merged!E:G,3,FALSE),"")</f>
        <v/>
      </c>
      <c r="E3631" s="1" t="s">
        <v>6590</v>
      </c>
      <c r="F3631" s="1" t="str">
        <f>TEXT($G3631,"0000") &amp; TEXT($H3631,"00")</f>
        <v>201910</v>
      </c>
      <c r="G3631" s="1">
        <f>IFERROR(
  IF(ISNUMBER(SEARCH("平成",B3631)),
     1988 + VALUE(MID(B3631, SEARCH("平成",B3631) + 2, FIND("年", B3631) - SEARCH("平成",B3631) - 2)),
  IF(ISNUMBER(SEARCH("令和元年",B3631)),
     2019,
  IF(ISNUMBER(SEARCH("令和",B3631)),
     2018 + VALUE(MID(B3631, SEARCH("令和",B3631) + 2, FIND("年", B3631) - SEARCH("令和",B3631) - 2)),
  ""))),
"")</f>
        <v>2019</v>
      </c>
      <c r="H3631" s="1">
        <v>10</v>
      </c>
      <c r="I3631" s="5">
        <f>VALUE(RIGHT($E3631,LEN($E3631)-1))</f>
        <v>30</v>
      </c>
      <c r="J3631" s="1" t="s">
        <v>9379</v>
      </c>
      <c r="K3631" s="1" t="s">
        <v>11442</v>
      </c>
      <c r="L3631" s="1" t="s">
        <v>13613</v>
      </c>
    </row>
    <row r="3632" spans="1:12" x14ac:dyDescent="0.2">
      <c r="A3632" s="1">
        <v>3631</v>
      </c>
      <c r="B3632" s="1" t="s">
        <v>3631</v>
      </c>
      <c r="C3632" s="1" t="str">
        <f>IFERROR(VLOOKUP(B3632,Merged!E:G,3,FALSE),"")</f>
        <v/>
      </c>
      <c r="E3632" s="1" t="s">
        <v>6591</v>
      </c>
      <c r="F3632" s="1" t="str">
        <f>TEXT($G3632,"0000") &amp; TEXT($H3632,"00")</f>
        <v>201910</v>
      </c>
      <c r="G3632" s="1">
        <f>IFERROR(
  IF(ISNUMBER(SEARCH("平成",B3632)),
     1988 + VALUE(MID(B3632, SEARCH("平成",B3632) + 2, FIND("年", B3632) - SEARCH("平成",B3632) - 2)),
  IF(ISNUMBER(SEARCH("令和元年",B3632)),
     2019,
  IF(ISNUMBER(SEARCH("令和",B3632)),
     2018 + VALUE(MID(B3632, SEARCH("令和",B3632) + 2, FIND("年", B3632) - SEARCH("令和",B3632) - 2)),
  ""))),
"")</f>
        <v>2019</v>
      </c>
      <c r="H3632" s="1">
        <v>10</v>
      </c>
      <c r="I3632" s="5">
        <f>VALUE(RIGHT($E3632,LEN($E3632)-1))</f>
        <v>31</v>
      </c>
      <c r="J3632" s="1" t="s">
        <v>6827</v>
      </c>
      <c r="K3632" s="1" t="s">
        <v>11444</v>
      </c>
      <c r="L3632" s="1" t="s">
        <v>11627</v>
      </c>
    </row>
    <row r="3633" spans="1:12" hidden="1" x14ac:dyDescent="0.2">
      <c r="A3633" s="1">
        <v>3632</v>
      </c>
      <c r="B3633" s="1" t="s">
        <v>3632</v>
      </c>
      <c r="C3633" s="1" t="str">
        <f>IFERROR(VLOOKUP(B3633,Merged!E:G,3,FALSE),"")</f>
        <v/>
      </c>
      <c r="E3633" s="1" t="s">
        <v>6592</v>
      </c>
      <c r="F3633" s="1" t="str">
        <f>TEXT($G3633,"0000") &amp; TEXT($H3633,"00")</f>
        <v>201910</v>
      </c>
      <c r="G3633" s="1">
        <f>IFERROR(
  IF(ISNUMBER(SEARCH("平成",B3633)),
     1988 + VALUE(MID(B3633, SEARCH("平成",B3633) + 2, FIND("年", B3633) - SEARCH("平成",B3633) - 2)),
  IF(ISNUMBER(SEARCH("令和元年",B3633)),
     2019,
  IF(ISNUMBER(SEARCH("令和",B3633)),
     2018 + VALUE(MID(B3633, SEARCH("令和",B3633) + 2, FIND("年", B3633) - SEARCH("令和",B3633) - 2)),
  ""))),
"")</f>
        <v>2019</v>
      </c>
      <c r="H3633" s="1">
        <v>10</v>
      </c>
      <c r="I3633" s="5">
        <f>VALUE(RIGHT($E3633,LEN($E3633)-1))</f>
        <v>32</v>
      </c>
      <c r="J3633" s="1" t="s">
        <v>9380</v>
      </c>
      <c r="K3633" s="1" t="s">
        <v>11444</v>
      </c>
      <c r="L3633" s="1" t="s">
        <v>13614</v>
      </c>
    </row>
    <row r="3634" spans="1:12" hidden="1" x14ac:dyDescent="0.2">
      <c r="A3634" s="1">
        <v>3633</v>
      </c>
      <c r="B3634" s="1" t="s">
        <v>3633</v>
      </c>
      <c r="C3634" s="1" t="str">
        <f>IFERROR(VLOOKUP(B3634,Merged!E:G,3,FALSE),"")</f>
        <v/>
      </c>
      <c r="E3634" s="1" t="s">
        <v>6593</v>
      </c>
      <c r="F3634" s="1" t="str">
        <f>TEXT($G3634,"0000") &amp; TEXT($H3634,"00")</f>
        <v>201910</v>
      </c>
      <c r="G3634" s="1">
        <f>IFERROR(
  IF(ISNUMBER(SEARCH("平成",B3634)),
     1988 + VALUE(MID(B3634, SEARCH("平成",B3634) + 2, FIND("年", B3634) - SEARCH("平成",B3634) - 2)),
  IF(ISNUMBER(SEARCH("令和元年",B3634)),
     2019,
  IF(ISNUMBER(SEARCH("令和",B3634)),
     2018 + VALUE(MID(B3634, SEARCH("令和",B3634) + 2, FIND("年", B3634) - SEARCH("令和",B3634) - 2)),
  ""))),
"")</f>
        <v>2019</v>
      </c>
      <c r="H3634" s="1">
        <v>10</v>
      </c>
      <c r="I3634" s="5">
        <f>VALUE(RIGHT($E3634,LEN($E3634)-1))</f>
        <v>33</v>
      </c>
      <c r="J3634" s="1" t="s">
        <v>9381</v>
      </c>
      <c r="K3634" s="1" t="s">
        <v>11444</v>
      </c>
      <c r="L3634" s="1" t="s">
        <v>13228</v>
      </c>
    </row>
    <row r="3635" spans="1:12" hidden="1" x14ac:dyDescent="0.2">
      <c r="A3635" s="1">
        <v>3634</v>
      </c>
      <c r="B3635" s="1" t="s">
        <v>3634</v>
      </c>
      <c r="C3635" s="1" t="str">
        <f>IFERROR(VLOOKUP(B3635,Merged!E:G,3,FALSE),"")</f>
        <v/>
      </c>
      <c r="E3635" s="1" t="s">
        <v>6594</v>
      </c>
      <c r="F3635" s="1" t="str">
        <f>TEXT($G3635,"0000") &amp; TEXT($H3635,"00")</f>
        <v>201910</v>
      </c>
      <c r="G3635" s="1">
        <f>IFERROR(
  IF(ISNUMBER(SEARCH("平成",B3635)),
     1988 + VALUE(MID(B3635, SEARCH("平成",B3635) + 2, FIND("年", B3635) - SEARCH("平成",B3635) - 2)),
  IF(ISNUMBER(SEARCH("令和元年",B3635)),
     2019,
  IF(ISNUMBER(SEARCH("令和",B3635)),
     2018 + VALUE(MID(B3635, SEARCH("令和",B3635) + 2, FIND("年", B3635) - SEARCH("令和",B3635) - 2)),
  ""))),
"")</f>
        <v>2019</v>
      </c>
      <c r="H3635" s="1">
        <v>10</v>
      </c>
      <c r="I3635" s="5">
        <f>VALUE(RIGHT($E3635,LEN($E3635)-1))</f>
        <v>34</v>
      </c>
      <c r="J3635" s="1" t="s">
        <v>9382</v>
      </c>
      <c r="K3635" s="1" t="s">
        <v>11444</v>
      </c>
      <c r="L3635" s="1" t="s">
        <v>13615</v>
      </c>
    </row>
    <row r="3636" spans="1:12" hidden="1" x14ac:dyDescent="0.2">
      <c r="A3636" s="1">
        <v>3635</v>
      </c>
      <c r="B3636" s="1" t="s">
        <v>3635</v>
      </c>
      <c r="C3636" s="1" t="str">
        <f>IFERROR(VLOOKUP(B3636,Merged!E:G,3,FALSE),"")</f>
        <v/>
      </c>
      <c r="E3636" s="1" t="s">
        <v>6595</v>
      </c>
      <c r="F3636" s="1" t="str">
        <f>TEXT($G3636,"0000") &amp; TEXT($H3636,"00")</f>
        <v>201910</v>
      </c>
      <c r="G3636" s="1">
        <f>IFERROR(
  IF(ISNUMBER(SEARCH("平成",B3636)),
     1988 + VALUE(MID(B3636, SEARCH("平成",B3636) + 2, FIND("年", B3636) - SEARCH("平成",B3636) - 2)),
  IF(ISNUMBER(SEARCH("令和元年",B3636)),
     2019,
  IF(ISNUMBER(SEARCH("令和",B3636)),
     2018 + VALUE(MID(B3636, SEARCH("令和",B3636) + 2, FIND("年", B3636) - SEARCH("令和",B3636) - 2)),
  ""))),
"")</f>
        <v>2019</v>
      </c>
      <c r="H3636" s="1">
        <v>10</v>
      </c>
      <c r="I3636" s="5">
        <f>VALUE(RIGHT($E3636,LEN($E3636)-1))</f>
        <v>35</v>
      </c>
      <c r="J3636" s="1" t="s">
        <v>9383</v>
      </c>
      <c r="K3636" s="1" t="s">
        <v>11444</v>
      </c>
      <c r="L3636" s="1" t="s">
        <v>13616</v>
      </c>
    </row>
    <row r="3637" spans="1:12" hidden="1" x14ac:dyDescent="0.2">
      <c r="A3637" s="1">
        <v>3636</v>
      </c>
      <c r="B3637" s="1" t="s">
        <v>3636</v>
      </c>
      <c r="C3637" s="1" t="str">
        <f>IFERROR(VLOOKUP(B3637,Merged!E:G,3,FALSE),"")</f>
        <v/>
      </c>
      <c r="E3637" s="1" t="s">
        <v>6596</v>
      </c>
      <c r="F3637" s="1" t="str">
        <f>TEXT($G3637,"0000") &amp; TEXT($H3637,"00")</f>
        <v>201910</v>
      </c>
      <c r="G3637" s="1">
        <f>IFERROR(
  IF(ISNUMBER(SEARCH("平成",B3637)),
     1988 + VALUE(MID(B3637, SEARCH("平成",B3637) + 2, FIND("年", B3637) - SEARCH("平成",B3637) - 2)),
  IF(ISNUMBER(SEARCH("令和元年",B3637)),
     2019,
  IF(ISNUMBER(SEARCH("令和",B3637)),
     2018 + VALUE(MID(B3637, SEARCH("令和",B3637) + 2, FIND("年", B3637) - SEARCH("令和",B3637) - 2)),
  ""))),
"")</f>
        <v>2019</v>
      </c>
      <c r="H3637" s="1">
        <v>10</v>
      </c>
      <c r="I3637" s="5">
        <f>VALUE(RIGHT($E3637,LEN($E3637)-1))</f>
        <v>36</v>
      </c>
      <c r="J3637" s="1" t="s">
        <v>9384</v>
      </c>
      <c r="K3637" s="1" t="s">
        <v>11444</v>
      </c>
      <c r="L3637" s="1" t="s">
        <v>13617</v>
      </c>
    </row>
    <row r="3638" spans="1:12" hidden="1" x14ac:dyDescent="0.2">
      <c r="A3638" s="1">
        <v>3637</v>
      </c>
      <c r="B3638" s="1" t="s">
        <v>3637</v>
      </c>
      <c r="C3638" s="1" t="str">
        <f>IFERROR(VLOOKUP(B3638,Merged!E:G,3,FALSE),"")</f>
        <v/>
      </c>
      <c r="E3638" s="1" t="s">
        <v>6597</v>
      </c>
      <c r="F3638" s="1" t="str">
        <f>TEXT($G3638,"0000") &amp; TEXT($H3638,"00")</f>
        <v>201910</v>
      </c>
      <c r="G3638" s="1">
        <f>IFERROR(
  IF(ISNUMBER(SEARCH("平成",B3638)),
     1988 + VALUE(MID(B3638, SEARCH("平成",B3638) + 2, FIND("年", B3638) - SEARCH("平成",B3638) - 2)),
  IF(ISNUMBER(SEARCH("令和元年",B3638)),
     2019,
  IF(ISNUMBER(SEARCH("令和",B3638)),
     2018 + VALUE(MID(B3638, SEARCH("令和",B3638) + 2, FIND("年", B3638) - SEARCH("令和",B3638) - 2)),
  ""))),
"")</f>
        <v>2019</v>
      </c>
      <c r="H3638" s="1">
        <v>10</v>
      </c>
      <c r="I3638" s="5">
        <f>VALUE(RIGHT($E3638,LEN($E3638)-1))</f>
        <v>37</v>
      </c>
      <c r="J3638" s="1" t="s">
        <v>9385</v>
      </c>
      <c r="K3638" s="1" t="s">
        <v>11442</v>
      </c>
      <c r="L3638" s="1" t="s">
        <v>13618</v>
      </c>
    </row>
    <row r="3639" spans="1:12" hidden="1" x14ac:dyDescent="0.2">
      <c r="A3639" s="1">
        <v>3638</v>
      </c>
      <c r="B3639" s="1" t="s">
        <v>3638</v>
      </c>
      <c r="C3639" s="1" t="str">
        <f>IFERROR(VLOOKUP(B3639,Merged!E:G,3,FALSE),"")</f>
        <v/>
      </c>
      <c r="E3639" s="1" t="s">
        <v>6598</v>
      </c>
      <c r="F3639" s="1" t="str">
        <f>TEXT($G3639,"0000") &amp; TEXT($H3639,"00")</f>
        <v>201910</v>
      </c>
      <c r="G3639" s="1">
        <f>IFERROR(
  IF(ISNUMBER(SEARCH("平成",B3639)),
     1988 + VALUE(MID(B3639, SEARCH("平成",B3639) + 2, FIND("年", B3639) - SEARCH("平成",B3639) - 2)),
  IF(ISNUMBER(SEARCH("令和元年",B3639)),
     2019,
  IF(ISNUMBER(SEARCH("令和",B3639)),
     2018 + VALUE(MID(B3639, SEARCH("令和",B3639) + 2, FIND("年", B3639) - SEARCH("令和",B3639) - 2)),
  ""))),
"")</f>
        <v>2019</v>
      </c>
      <c r="H3639" s="1">
        <v>10</v>
      </c>
      <c r="I3639" s="5">
        <f>VALUE(RIGHT($E3639,LEN($E3639)-1))</f>
        <v>38</v>
      </c>
      <c r="J3639" s="1" t="s">
        <v>6992</v>
      </c>
      <c r="K3639" s="1" t="s">
        <v>11445</v>
      </c>
      <c r="L3639" s="1" t="s">
        <v>11772</v>
      </c>
    </row>
    <row r="3640" spans="1:12" hidden="1" x14ac:dyDescent="0.2">
      <c r="A3640" s="1">
        <v>3639</v>
      </c>
      <c r="B3640" s="1" t="s">
        <v>3639</v>
      </c>
      <c r="C3640" s="1" t="str">
        <f>IFERROR(VLOOKUP(B3640,Merged!E:G,3,FALSE),"")</f>
        <v/>
      </c>
      <c r="E3640" s="1" t="s">
        <v>6599</v>
      </c>
      <c r="F3640" s="1" t="str">
        <f>TEXT($G3640,"0000") &amp; TEXT($H3640,"00")</f>
        <v>201910</v>
      </c>
      <c r="G3640" s="1">
        <f>IFERROR(
  IF(ISNUMBER(SEARCH("平成",B3640)),
     1988 + VALUE(MID(B3640, SEARCH("平成",B3640) + 2, FIND("年", B3640) - SEARCH("平成",B3640) - 2)),
  IF(ISNUMBER(SEARCH("令和元年",B3640)),
     2019,
  IF(ISNUMBER(SEARCH("令和",B3640)),
     2018 + VALUE(MID(B3640, SEARCH("令和",B3640) + 2, FIND("年", B3640) - SEARCH("令和",B3640) - 2)),
  ""))),
"")</f>
        <v>2019</v>
      </c>
      <c r="H3640" s="1">
        <v>10</v>
      </c>
      <c r="I3640" s="5">
        <f>VALUE(RIGHT($E3640,LEN($E3640)-1))</f>
        <v>39</v>
      </c>
      <c r="J3640" s="1" t="s">
        <v>9386</v>
      </c>
      <c r="K3640" s="1" t="s">
        <v>11443</v>
      </c>
      <c r="L3640" s="1" t="s">
        <v>13619</v>
      </c>
    </row>
    <row r="3641" spans="1:12" hidden="1" x14ac:dyDescent="0.2">
      <c r="A3641" s="1">
        <v>3640</v>
      </c>
      <c r="B3641" s="1" t="s">
        <v>3640</v>
      </c>
      <c r="C3641" s="1" t="str">
        <f>IFERROR(VLOOKUP(B3641,Merged!E:G,3,FALSE),"")</f>
        <v/>
      </c>
      <c r="E3641" s="1" t="s">
        <v>6600</v>
      </c>
      <c r="F3641" s="1" t="str">
        <f>TEXT($G3641,"0000") &amp; TEXT($H3641,"00")</f>
        <v>201910</v>
      </c>
      <c r="G3641" s="1">
        <f>IFERROR(
  IF(ISNUMBER(SEARCH("平成",B3641)),
     1988 + VALUE(MID(B3641, SEARCH("平成",B3641) + 2, FIND("年", B3641) - SEARCH("平成",B3641) - 2)),
  IF(ISNUMBER(SEARCH("令和元年",B3641)),
     2019,
  IF(ISNUMBER(SEARCH("令和",B3641)),
     2018 + VALUE(MID(B3641, SEARCH("令和",B3641) + 2, FIND("年", B3641) - SEARCH("令和",B3641) - 2)),
  ""))),
"")</f>
        <v>2019</v>
      </c>
      <c r="H3641" s="1">
        <v>10</v>
      </c>
      <c r="I3641" s="5">
        <f>VALUE(RIGHT($E3641,LEN($E3641)-1))</f>
        <v>40</v>
      </c>
      <c r="J3641" s="1" t="s">
        <v>9387</v>
      </c>
      <c r="K3641" s="1" t="s">
        <v>11445</v>
      </c>
      <c r="L3641" s="1" t="s">
        <v>13620</v>
      </c>
    </row>
    <row r="3642" spans="1:12" hidden="1" x14ac:dyDescent="0.2">
      <c r="A3642" s="1">
        <v>3641</v>
      </c>
      <c r="B3642" s="1" t="s">
        <v>3641</v>
      </c>
      <c r="C3642" s="1" t="str">
        <f>IFERROR(VLOOKUP(B3642,Merged!E:G,3,FALSE),"")</f>
        <v/>
      </c>
      <c r="E3642" s="1" t="s">
        <v>6601</v>
      </c>
      <c r="F3642" s="1" t="str">
        <f>TEXT($G3642,"0000") &amp; TEXT($H3642,"00")</f>
        <v>201910</v>
      </c>
      <c r="G3642" s="1">
        <f>IFERROR(
  IF(ISNUMBER(SEARCH("平成",B3642)),
     1988 + VALUE(MID(B3642, SEARCH("平成",B3642) + 2, FIND("年", B3642) - SEARCH("平成",B3642) - 2)),
  IF(ISNUMBER(SEARCH("令和元年",B3642)),
     2019,
  IF(ISNUMBER(SEARCH("令和",B3642)),
     2018 + VALUE(MID(B3642, SEARCH("令和",B3642) + 2, FIND("年", B3642) - SEARCH("令和",B3642) - 2)),
  ""))),
"")</f>
        <v>2019</v>
      </c>
      <c r="H3642" s="1">
        <v>10</v>
      </c>
      <c r="I3642" s="5">
        <f>VALUE(RIGHT($E3642,LEN($E3642)-1))</f>
        <v>41</v>
      </c>
      <c r="J3642" s="1" t="s">
        <v>9388</v>
      </c>
      <c r="K3642" s="1" t="s">
        <v>11444</v>
      </c>
      <c r="L3642" s="1" t="s">
        <v>13621</v>
      </c>
    </row>
    <row r="3643" spans="1:12" hidden="1" x14ac:dyDescent="0.2">
      <c r="A3643" s="1">
        <v>3642</v>
      </c>
      <c r="B3643" s="1" t="s">
        <v>3642</v>
      </c>
      <c r="C3643" s="1" t="str">
        <f>IFERROR(VLOOKUP(B3643,Merged!E:G,3,FALSE),"")</f>
        <v/>
      </c>
      <c r="E3643" s="1" t="s">
        <v>6602</v>
      </c>
      <c r="F3643" s="1" t="str">
        <f>TEXT($G3643,"0000") &amp; TEXT($H3643,"00")</f>
        <v>201910</v>
      </c>
      <c r="G3643" s="1">
        <f>IFERROR(
  IF(ISNUMBER(SEARCH("平成",B3643)),
     1988 + VALUE(MID(B3643, SEARCH("平成",B3643) + 2, FIND("年", B3643) - SEARCH("平成",B3643) - 2)),
  IF(ISNUMBER(SEARCH("令和元年",B3643)),
     2019,
  IF(ISNUMBER(SEARCH("令和",B3643)),
     2018 + VALUE(MID(B3643, SEARCH("令和",B3643) + 2, FIND("年", B3643) - SEARCH("令和",B3643) - 2)),
  ""))),
"")</f>
        <v>2019</v>
      </c>
      <c r="H3643" s="1">
        <v>10</v>
      </c>
      <c r="I3643" s="5">
        <f>VALUE(RIGHT($E3643,LEN($E3643)-1))</f>
        <v>42</v>
      </c>
      <c r="J3643" s="1" t="s">
        <v>9389</v>
      </c>
      <c r="K3643" s="1" t="s">
        <v>11445</v>
      </c>
      <c r="L3643" s="1" t="s">
        <v>13622</v>
      </c>
    </row>
    <row r="3644" spans="1:12" hidden="1" x14ac:dyDescent="0.2">
      <c r="A3644" s="1">
        <v>3643</v>
      </c>
      <c r="B3644" s="1" t="s">
        <v>3643</v>
      </c>
      <c r="C3644" s="1" t="str">
        <f>IFERROR(VLOOKUP(B3644,Merged!E:G,3,FALSE),"")</f>
        <v/>
      </c>
      <c r="E3644" s="1" t="s">
        <v>6603</v>
      </c>
      <c r="F3644" s="1" t="str">
        <f>TEXT($G3644,"0000") &amp; TEXT($H3644,"00")</f>
        <v>201910</v>
      </c>
      <c r="G3644" s="1">
        <f>IFERROR(
  IF(ISNUMBER(SEARCH("平成",B3644)),
     1988 + VALUE(MID(B3644, SEARCH("平成",B3644) + 2, FIND("年", B3644) - SEARCH("平成",B3644) - 2)),
  IF(ISNUMBER(SEARCH("令和元年",B3644)),
     2019,
  IF(ISNUMBER(SEARCH("令和",B3644)),
     2018 + VALUE(MID(B3644, SEARCH("令和",B3644) + 2, FIND("年", B3644) - SEARCH("令和",B3644) - 2)),
  ""))),
"")</f>
        <v>2019</v>
      </c>
      <c r="H3644" s="1">
        <v>10</v>
      </c>
      <c r="I3644" s="5">
        <f>VALUE(RIGHT($E3644,LEN($E3644)-1))</f>
        <v>43</v>
      </c>
      <c r="J3644" s="1" t="s">
        <v>9390</v>
      </c>
      <c r="K3644" s="1" t="s">
        <v>11444</v>
      </c>
      <c r="L3644" s="1" t="s">
        <v>13623</v>
      </c>
    </row>
    <row r="3645" spans="1:12" hidden="1" x14ac:dyDescent="0.2">
      <c r="A3645" s="1">
        <v>3644</v>
      </c>
      <c r="B3645" s="1" t="s">
        <v>3644</v>
      </c>
      <c r="C3645" s="1" t="str">
        <f>IFERROR(VLOOKUP(B3645,Merged!E:G,3,FALSE),"")</f>
        <v/>
      </c>
      <c r="E3645" s="1" t="s">
        <v>6604</v>
      </c>
      <c r="F3645" s="1" t="str">
        <f>TEXT($G3645,"0000") &amp; TEXT($H3645,"00")</f>
        <v>201910</v>
      </c>
      <c r="G3645" s="1">
        <f>IFERROR(
  IF(ISNUMBER(SEARCH("平成",B3645)),
     1988 + VALUE(MID(B3645, SEARCH("平成",B3645) + 2, FIND("年", B3645) - SEARCH("平成",B3645) - 2)),
  IF(ISNUMBER(SEARCH("令和元年",B3645)),
     2019,
  IF(ISNUMBER(SEARCH("令和",B3645)),
     2018 + VALUE(MID(B3645, SEARCH("令和",B3645) + 2, FIND("年", B3645) - SEARCH("令和",B3645) - 2)),
  ""))),
"")</f>
        <v>2019</v>
      </c>
      <c r="H3645" s="1">
        <v>10</v>
      </c>
      <c r="I3645" s="5">
        <f>VALUE(RIGHT($E3645,LEN($E3645)-1))</f>
        <v>44</v>
      </c>
      <c r="J3645" s="1" t="s">
        <v>9391</v>
      </c>
      <c r="K3645" s="1" t="s">
        <v>11442</v>
      </c>
      <c r="L3645" s="1" t="s">
        <v>13624</v>
      </c>
    </row>
    <row r="3646" spans="1:12" hidden="1" x14ac:dyDescent="0.2">
      <c r="A3646" s="1">
        <v>3645</v>
      </c>
      <c r="B3646" s="1" t="s">
        <v>3645</v>
      </c>
      <c r="C3646" s="1" t="str">
        <f>IFERROR(VLOOKUP(B3646,Merged!E:G,3,FALSE),"")</f>
        <v/>
      </c>
      <c r="E3646" s="1" t="s">
        <v>6605</v>
      </c>
      <c r="F3646" s="1" t="str">
        <f>TEXT($G3646,"0000") &amp; TEXT($H3646,"00")</f>
        <v>201910</v>
      </c>
      <c r="G3646" s="1">
        <f>IFERROR(
  IF(ISNUMBER(SEARCH("平成",B3646)),
     1988 + VALUE(MID(B3646, SEARCH("平成",B3646) + 2, FIND("年", B3646) - SEARCH("平成",B3646) - 2)),
  IF(ISNUMBER(SEARCH("令和元年",B3646)),
     2019,
  IF(ISNUMBER(SEARCH("令和",B3646)),
     2018 + VALUE(MID(B3646, SEARCH("令和",B3646) + 2, FIND("年", B3646) - SEARCH("令和",B3646) - 2)),
  ""))),
"")</f>
        <v>2019</v>
      </c>
      <c r="H3646" s="1">
        <v>10</v>
      </c>
      <c r="I3646" s="5">
        <f>VALUE(RIGHT($E3646,LEN($E3646)-1))</f>
        <v>45</v>
      </c>
      <c r="J3646" s="1" t="s">
        <v>9392</v>
      </c>
      <c r="K3646" s="1" t="s">
        <v>11442</v>
      </c>
      <c r="L3646" s="1" t="s">
        <v>13625</v>
      </c>
    </row>
    <row r="3647" spans="1:12" hidden="1" x14ac:dyDescent="0.2">
      <c r="A3647" s="1">
        <v>3646</v>
      </c>
      <c r="B3647" s="1" t="s">
        <v>3646</v>
      </c>
      <c r="C3647" s="1" t="str">
        <f>IFERROR(VLOOKUP(B3647,Merged!E:G,3,FALSE),"")</f>
        <v/>
      </c>
      <c r="E3647" s="1" t="s">
        <v>6606</v>
      </c>
      <c r="F3647" s="1" t="str">
        <f>TEXT($G3647,"0000") &amp; TEXT($H3647,"00")</f>
        <v>201910</v>
      </c>
      <c r="G3647" s="1">
        <f>IFERROR(
  IF(ISNUMBER(SEARCH("平成",B3647)),
     1988 + VALUE(MID(B3647, SEARCH("平成",B3647) + 2, FIND("年", B3647) - SEARCH("平成",B3647) - 2)),
  IF(ISNUMBER(SEARCH("令和元年",B3647)),
     2019,
  IF(ISNUMBER(SEARCH("令和",B3647)),
     2018 + VALUE(MID(B3647, SEARCH("令和",B3647) + 2, FIND("年", B3647) - SEARCH("令和",B3647) - 2)),
  ""))),
"")</f>
        <v>2019</v>
      </c>
      <c r="H3647" s="1">
        <v>10</v>
      </c>
      <c r="I3647" s="5">
        <f>VALUE(RIGHT($E3647,LEN($E3647)-1))</f>
        <v>46</v>
      </c>
      <c r="J3647" s="1" t="s">
        <v>9393</v>
      </c>
      <c r="K3647" s="1" t="s">
        <v>11444</v>
      </c>
      <c r="L3647" s="1" t="s">
        <v>13626</v>
      </c>
    </row>
    <row r="3648" spans="1:12" hidden="1" x14ac:dyDescent="0.2">
      <c r="A3648" s="1">
        <v>3647</v>
      </c>
      <c r="B3648" s="1" t="s">
        <v>3647</v>
      </c>
      <c r="C3648" s="1" t="str">
        <f>IFERROR(VLOOKUP(B3648,Merged!E:G,3,FALSE),"")</f>
        <v/>
      </c>
      <c r="E3648" s="1" t="s">
        <v>6607</v>
      </c>
      <c r="F3648" s="1" t="str">
        <f>TEXT($G3648,"0000") &amp; TEXT($H3648,"00")</f>
        <v>201910</v>
      </c>
      <c r="G3648" s="1">
        <f>IFERROR(
  IF(ISNUMBER(SEARCH("平成",B3648)),
     1988 + VALUE(MID(B3648, SEARCH("平成",B3648) + 2, FIND("年", B3648) - SEARCH("平成",B3648) - 2)),
  IF(ISNUMBER(SEARCH("令和元年",B3648)),
     2019,
  IF(ISNUMBER(SEARCH("令和",B3648)),
     2018 + VALUE(MID(B3648, SEARCH("令和",B3648) + 2, FIND("年", B3648) - SEARCH("令和",B3648) - 2)),
  ""))),
"")</f>
        <v>2019</v>
      </c>
      <c r="H3648" s="1">
        <v>10</v>
      </c>
      <c r="I3648" s="5">
        <f>VALUE(RIGHT($E3648,LEN($E3648)-1))</f>
        <v>47</v>
      </c>
      <c r="J3648" s="1" t="s">
        <v>9394</v>
      </c>
      <c r="K3648" s="1" t="s">
        <v>11443</v>
      </c>
      <c r="L3648" s="1" t="s">
        <v>13627</v>
      </c>
    </row>
    <row r="3649" spans="1:12" hidden="1" x14ac:dyDescent="0.2">
      <c r="A3649" s="1">
        <v>3648</v>
      </c>
      <c r="B3649" s="1" t="s">
        <v>3648</v>
      </c>
      <c r="C3649" s="1" t="str">
        <f>IFERROR(VLOOKUP(B3649,Merged!E:G,3,FALSE),"")</f>
        <v/>
      </c>
      <c r="E3649" s="1" t="s">
        <v>6608</v>
      </c>
      <c r="F3649" s="1" t="str">
        <f>TEXT($G3649,"0000") &amp; TEXT($H3649,"00")</f>
        <v>201910</v>
      </c>
      <c r="G3649" s="1">
        <f>IFERROR(
  IF(ISNUMBER(SEARCH("平成",B3649)),
     1988 + VALUE(MID(B3649, SEARCH("平成",B3649) + 2, FIND("年", B3649) - SEARCH("平成",B3649) - 2)),
  IF(ISNUMBER(SEARCH("令和元年",B3649)),
     2019,
  IF(ISNUMBER(SEARCH("令和",B3649)),
     2018 + VALUE(MID(B3649, SEARCH("令和",B3649) + 2, FIND("年", B3649) - SEARCH("令和",B3649) - 2)),
  ""))),
"")</f>
        <v>2019</v>
      </c>
      <c r="H3649" s="1">
        <v>10</v>
      </c>
      <c r="I3649" s="5">
        <f>VALUE(RIGHT($E3649,LEN($E3649)-1))</f>
        <v>48</v>
      </c>
      <c r="J3649" s="1" t="s">
        <v>7639</v>
      </c>
      <c r="K3649" s="1" t="s">
        <v>11442</v>
      </c>
      <c r="L3649" s="1" t="s">
        <v>12322</v>
      </c>
    </row>
    <row r="3650" spans="1:12" hidden="1" x14ac:dyDescent="0.2">
      <c r="A3650" s="1">
        <v>3649</v>
      </c>
      <c r="B3650" s="1" t="s">
        <v>3649</v>
      </c>
      <c r="C3650" s="1" t="str">
        <f>IFERROR(VLOOKUP(B3650,Merged!E:G,3,FALSE),"")</f>
        <v/>
      </c>
      <c r="E3650" s="1" t="s">
        <v>6609</v>
      </c>
      <c r="F3650" s="1" t="str">
        <f>TEXT($G3650,"0000") &amp; TEXT($H3650,"00")</f>
        <v>201910</v>
      </c>
      <c r="G3650" s="1">
        <f>IFERROR(
  IF(ISNUMBER(SEARCH("平成",B3650)),
     1988 + VALUE(MID(B3650, SEARCH("平成",B3650) + 2, FIND("年", B3650) - SEARCH("平成",B3650) - 2)),
  IF(ISNUMBER(SEARCH("令和元年",B3650)),
     2019,
  IF(ISNUMBER(SEARCH("令和",B3650)),
     2018 + VALUE(MID(B3650, SEARCH("令和",B3650) + 2, FIND("年", B3650) - SEARCH("令和",B3650) - 2)),
  ""))),
"")</f>
        <v>2019</v>
      </c>
      <c r="H3650" s="1">
        <v>10</v>
      </c>
      <c r="I3650" s="5">
        <f>VALUE(RIGHT($E3650,LEN($E3650)-1))</f>
        <v>49</v>
      </c>
      <c r="J3650" s="1" t="s">
        <v>9395</v>
      </c>
      <c r="K3650" s="1" t="s">
        <v>11444</v>
      </c>
      <c r="L3650" s="1" t="s">
        <v>13628</v>
      </c>
    </row>
    <row r="3651" spans="1:12" hidden="1" x14ac:dyDescent="0.2">
      <c r="A3651" s="1">
        <v>3650</v>
      </c>
      <c r="B3651" s="1" t="s">
        <v>3650</v>
      </c>
      <c r="C3651" s="1" t="str">
        <f>IFERROR(VLOOKUP(B3651,Merged!E:G,3,FALSE),"")</f>
        <v/>
      </c>
      <c r="E3651" s="1" t="s">
        <v>6610</v>
      </c>
      <c r="F3651" s="1" t="str">
        <f>TEXT($G3651,"0000") &amp; TEXT($H3651,"00")</f>
        <v>201910</v>
      </c>
      <c r="G3651" s="1">
        <f>IFERROR(
  IF(ISNUMBER(SEARCH("平成",B3651)),
     1988 + VALUE(MID(B3651, SEARCH("平成",B3651) + 2, FIND("年", B3651) - SEARCH("平成",B3651) - 2)),
  IF(ISNUMBER(SEARCH("令和元年",B3651)),
     2019,
  IF(ISNUMBER(SEARCH("令和",B3651)),
     2018 + VALUE(MID(B3651, SEARCH("令和",B3651) + 2, FIND("年", B3651) - SEARCH("令和",B3651) - 2)),
  ""))),
"")</f>
        <v>2019</v>
      </c>
      <c r="H3651" s="1">
        <v>10</v>
      </c>
      <c r="I3651" s="5">
        <f>VALUE(RIGHT($E3651,LEN($E3651)-1))</f>
        <v>50</v>
      </c>
      <c r="J3651" s="1" t="s">
        <v>9396</v>
      </c>
      <c r="K3651" s="1" t="s">
        <v>11445</v>
      </c>
      <c r="L3651" s="1" t="s">
        <v>11490</v>
      </c>
    </row>
    <row r="3652" spans="1:12" hidden="1" x14ac:dyDescent="0.2">
      <c r="A3652" s="1">
        <v>3651</v>
      </c>
      <c r="B3652" s="1" t="s">
        <v>3651</v>
      </c>
      <c r="C3652" s="1" t="str">
        <f>IFERROR(VLOOKUP(B3652,Merged!E:G,3,FALSE),"")</f>
        <v/>
      </c>
      <c r="E3652" s="1" t="s">
        <v>6611</v>
      </c>
      <c r="F3652" s="1" t="str">
        <f>TEXT($G3652,"0000") &amp; TEXT($H3652,"00")</f>
        <v>201910</v>
      </c>
      <c r="G3652" s="1">
        <f>IFERROR(
  IF(ISNUMBER(SEARCH("平成",B3652)),
     1988 + VALUE(MID(B3652, SEARCH("平成",B3652) + 2, FIND("年", B3652) - SEARCH("平成",B3652) - 2)),
  IF(ISNUMBER(SEARCH("令和元年",B3652)),
     2019,
  IF(ISNUMBER(SEARCH("令和",B3652)),
     2018 + VALUE(MID(B3652, SEARCH("令和",B3652) + 2, FIND("年", B3652) - SEARCH("令和",B3652) - 2)),
  ""))),
"")</f>
        <v>2019</v>
      </c>
      <c r="H3652" s="1">
        <v>10</v>
      </c>
      <c r="I3652" s="5">
        <f>VALUE(RIGHT($E3652,LEN($E3652)-1))</f>
        <v>51</v>
      </c>
      <c r="J3652" s="1" t="s">
        <v>9397</v>
      </c>
      <c r="K3652" s="1" t="s">
        <v>11444</v>
      </c>
      <c r="L3652" s="1" t="s">
        <v>13629</v>
      </c>
    </row>
    <row r="3653" spans="1:12" hidden="1" x14ac:dyDescent="0.2">
      <c r="A3653" s="1">
        <v>3652</v>
      </c>
      <c r="B3653" s="1" t="s">
        <v>3652</v>
      </c>
      <c r="C3653" s="1" t="str">
        <f>IFERROR(VLOOKUP(B3653,Merged!E:G,3,FALSE),"")</f>
        <v/>
      </c>
      <c r="E3653" s="1" t="s">
        <v>6612</v>
      </c>
      <c r="F3653" s="1" t="str">
        <f>TEXT($G3653,"0000") &amp; TEXT($H3653,"00")</f>
        <v>201910</v>
      </c>
      <c r="G3653" s="1">
        <f>IFERROR(
  IF(ISNUMBER(SEARCH("平成",B3653)),
     1988 + VALUE(MID(B3653, SEARCH("平成",B3653) + 2, FIND("年", B3653) - SEARCH("平成",B3653) - 2)),
  IF(ISNUMBER(SEARCH("令和元年",B3653)),
     2019,
  IF(ISNUMBER(SEARCH("令和",B3653)),
     2018 + VALUE(MID(B3653, SEARCH("令和",B3653) + 2, FIND("年", B3653) - SEARCH("令和",B3653) - 2)),
  ""))),
"")</f>
        <v>2019</v>
      </c>
      <c r="H3653" s="1">
        <v>10</v>
      </c>
      <c r="I3653" s="5">
        <f>VALUE(RIGHT($E3653,LEN($E3653)-1))</f>
        <v>52</v>
      </c>
      <c r="J3653" s="1" t="s">
        <v>9398</v>
      </c>
      <c r="K3653" s="1" t="s">
        <v>11445</v>
      </c>
      <c r="L3653" s="1" t="s">
        <v>13630</v>
      </c>
    </row>
    <row r="3654" spans="1:12" hidden="1" x14ac:dyDescent="0.2">
      <c r="A3654" s="1">
        <v>3653</v>
      </c>
      <c r="B3654" s="1" t="s">
        <v>3653</v>
      </c>
      <c r="C3654" s="1" t="str">
        <f>IFERROR(VLOOKUP(B3654,Merged!E:G,3,FALSE),"")</f>
        <v/>
      </c>
      <c r="E3654" s="1" t="s">
        <v>6613</v>
      </c>
      <c r="F3654" s="1" t="str">
        <f>TEXT($G3654,"0000") &amp; TEXT($H3654,"00")</f>
        <v>201910</v>
      </c>
      <c r="G3654" s="1">
        <f>IFERROR(
  IF(ISNUMBER(SEARCH("平成",B3654)),
     1988 + VALUE(MID(B3654, SEARCH("平成",B3654) + 2, FIND("年", B3654) - SEARCH("平成",B3654) - 2)),
  IF(ISNUMBER(SEARCH("令和元年",B3654)),
     2019,
  IF(ISNUMBER(SEARCH("令和",B3654)),
     2018 + VALUE(MID(B3654, SEARCH("令和",B3654) + 2, FIND("年", B3654) - SEARCH("令和",B3654) - 2)),
  ""))),
"")</f>
        <v>2019</v>
      </c>
      <c r="H3654" s="1">
        <v>10</v>
      </c>
      <c r="I3654" s="5">
        <f>VALUE(RIGHT($E3654,LEN($E3654)-1))</f>
        <v>53</v>
      </c>
      <c r="J3654" s="1" t="s">
        <v>9399</v>
      </c>
      <c r="K3654" s="1" t="s">
        <v>11445</v>
      </c>
      <c r="L3654" s="1" t="s">
        <v>13631</v>
      </c>
    </row>
    <row r="3655" spans="1:12" hidden="1" x14ac:dyDescent="0.2">
      <c r="A3655" s="1">
        <v>3654</v>
      </c>
      <c r="B3655" s="1" t="s">
        <v>3654</v>
      </c>
      <c r="C3655" s="1" t="str">
        <f>IFERROR(VLOOKUP(B3655,Merged!E:G,3,FALSE),"")</f>
        <v/>
      </c>
      <c r="E3655" s="1" t="s">
        <v>6614</v>
      </c>
      <c r="F3655" s="1" t="str">
        <f>TEXT($G3655,"0000") &amp; TEXT($H3655,"00")</f>
        <v>201910</v>
      </c>
      <c r="G3655" s="1">
        <f>IFERROR(
  IF(ISNUMBER(SEARCH("平成",B3655)),
     1988 + VALUE(MID(B3655, SEARCH("平成",B3655) + 2, FIND("年", B3655) - SEARCH("平成",B3655) - 2)),
  IF(ISNUMBER(SEARCH("令和元年",B3655)),
     2019,
  IF(ISNUMBER(SEARCH("令和",B3655)),
     2018 + VALUE(MID(B3655, SEARCH("令和",B3655) + 2, FIND("年", B3655) - SEARCH("令和",B3655) - 2)),
  ""))),
"")</f>
        <v>2019</v>
      </c>
      <c r="H3655" s="1">
        <v>10</v>
      </c>
      <c r="I3655" s="5">
        <f>VALUE(RIGHT($E3655,LEN($E3655)-1))</f>
        <v>54</v>
      </c>
      <c r="J3655" s="1" t="s">
        <v>9400</v>
      </c>
      <c r="K3655" s="1" t="s">
        <v>11444</v>
      </c>
      <c r="L3655" s="1" t="s">
        <v>12432</v>
      </c>
    </row>
    <row r="3656" spans="1:12" hidden="1" x14ac:dyDescent="0.2">
      <c r="A3656" s="1">
        <v>3655</v>
      </c>
      <c r="B3656" s="1" t="s">
        <v>3655</v>
      </c>
      <c r="C3656" s="1" t="str">
        <f>IFERROR(VLOOKUP(B3656,Merged!E:G,3,FALSE),"")</f>
        <v/>
      </c>
      <c r="E3656" s="1" t="s">
        <v>6615</v>
      </c>
      <c r="F3656" s="1" t="str">
        <f>TEXT($G3656,"0000") &amp; TEXT($H3656,"00")</f>
        <v>201910</v>
      </c>
      <c r="G3656" s="1">
        <f>IFERROR(
  IF(ISNUMBER(SEARCH("平成",B3656)),
     1988 + VALUE(MID(B3656, SEARCH("平成",B3656) + 2, FIND("年", B3656) - SEARCH("平成",B3656) - 2)),
  IF(ISNUMBER(SEARCH("令和元年",B3656)),
     2019,
  IF(ISNUMBER(SEARCH("令和",B3656)),
     2018 + VALUE(MID(B3656, SEARCH("令和",B3656) + 2, FIND("年", B3656) - SEARCH("令和",B3656) - 2)),
  ""))),
"")</f>
        <v>2019</v>
      </c>
      <c r="H3656" s="1">
        <v>10</v>
      </c>
      <c r="I3656" s="5">
        <f>VALUE(RIGHT($E3656,LEN($E3656)-1))</f>
        <v>55</v>
      </c>
      <c r="J3656" s="1" t="s">
        <v>9401</v>
      </c>
      <c r="K3656" s="1" t="s">
        <v>11444</v>
      </c>
      <c r="L3656" s="1" t="s">
        <v>13632</v>
      </c>
    </row>
    <row r="3657" spans="1:12" hidden="1" x14ac:dyDescent="0.2">
      <c r="A3657" s="1">
        <v>3656</v>
      </c>
      <c r="B3657" s="1" t="s">
        <v>3656</v>
      </c>
      <c r="C3657" s="1" t="str">
        <f>IFERROR(VLOOKUP(B3657,Merged!E:G,3,FALSE),"")</f>
        <v/>
      </c>
      <c r="E3657" s="1" t="s">
        <v>6616</v>
      </c>
      <c r="F3657" s="1" t="str">
        <f>TEXT($G3657,"0000") &amp; TEXT($H3657,"00")</f>
        <v>201910</v>
      </c>
      <c r="G3657" s="1">
        <f>IFERROR(
  IF(ISNUMBER(SEARCH("平成",B3657)),
     1988 + VALUE(MID(B3657, SEARCH("平成",B3657) + 2, FIND("年", B3657) - SEARCH("平成",B3657) - 2)),
  IF(ISNUMBER(SEARCH("令和元年",B3657)),
     2019,
  IF(ISNUMBER(SEARCH("令和",B3657)),
     2018 + VALUE(MID(B3657, SEARCH("令和",B3657) + 2, FIND("年", B3657) - SEARCH("令和",B3657) - 2)),
  ""))),
"")</f>
        <v>2019</v>
      </c>
      <c r="H3657" s="1">
        <v>10</v>
      </c>
      <c r="I3657" s="5">
        <f>VALUE(RIGHT($E3657,LEN($E3657)-1))</f>
        <v>56</v>
      </c>
      <c r="J3657" s="1" t="s">
        <v>8622</v>
      </c>
      <c r="K3657" s="1" t="s">
        <v>11443</v>
      </c>
      <c r="L3657" s="1" t="s">
        <v>13633</v>
      </c>
    </row>
    <row r="3658" spans="1:12" hidden="1" x14ac:dyDescent="0.2">
      <c r="A3658" s="1">
        <v>3657</v>
      </c>
      <c r="B3658" s="1" t="s">
        <v>3657</v>
      </c>
      <c r="C3658" s="1" t="str">
        <f>IFERROR(VLOOKUP(B3658,Merged!E:G,3,FALSE),"")</f>
        <v/>
      </c>
      <c r="E3658" s="1" t="s">
        <v>6617</v>
      </c>
      <c r="F3658" s="1" t="str">
        <f>TEXT($G3658,"0000") &amp; TEXT($H3658,"00")</f>
        <v>201910</v>
      </c>
      <c r="G3658" s="1">
        <f>IFERROR(
  IF(ISNUMBER(SEARCH("平成",B3658)),
     1988 + VALUE(MID(B3658, SEARCH("平成",B3658) + 2, FIND("年", B3658) - SEARCH("平成",B3658) - 2)),
  IF(ISNUMBER(SEARCH("令和元年",B3658)),
     2019,
  IF(ISNUMBER(SEARCH("令和",B3658)),
     2018 + VALUE(MID(B3658, SEARCH("令和",B3658) + 2, FIND("年", B3658) - SEARCH("令和",B3658) - 2)),
  ""))),
"")</f>
        <v>2019</v>
      </c>
      <c r="H3658" s="1">
        <v>10</v>
      </c>
      <c r="I3658" s="5">
        <f>VALUE(RIGHT($E3658,LEN($E3658)-1))</f>
        <v>57</v>
      </c>
      <c r="J3658" s="1" t="s">
        <v>9402</v>
      </c>
      <c r="K3658" s="1" t="s">
        <v>11442</v>
      </c>
      <c r="L3658" s="1" t="s">
        <v>13634</v>
      </c>
    </row>
    <row r="3659" spans="1:12" hidden="1" x14ac:dyDescent="0.2">
      <c r="A3659" s="1">
        <v>3658</v>
      </c>
      <c r="B3659" s="1" t="s">
        <v>3658</v>
      </c>
      <c r="C3659" s="1" t="str">
        <f>IFERROR(VLOOKUP(B3659,Merged!E:G,3,FALSE),"")</f>
        <v/>
      </c>
      <c r="E3659" s="1" t="s">
        <v>6618</v>
      </c>
      <c r="F3659" s="1" t="str">
        <f>TEXT($G3659,"0000") &amp; TEXT($H3659,"00")</f>
        <v>201910</v>
      </c>
      <c r="G3659" s="1">
        <f>IFERROR(
  IF(ISNUMBER(SEARCH("平成",B3659)),
     1988 + VALUE(MID(B3659, SEARCH("平成",B3659) + 2, FIND("年", B3659) - SEARCH("平成",B3659) - 2)),
  IF(ISNUMBER(SEARCH("令和元年",B3659)),
     2019,
  IF(ISNUMBER(SEARCH("令和",B3659)),
     2018 + VALUE(MID(B3659, SEARCH("令和",B3659) + 2, FIND("年", B3659) - SEARCH("令和",B3659) - 2)),
  ""))),
"")</f>
        <v>2019</v>
      </c>
      <c r="H3659" s="1">
        <v>10</v>
      </c>
      <c r="I3659" s="5">
        <f>VALUE(RIGHT($E3659,LEN($E3659)-1))</f>
        <v>58</v>
      </c>
      <c r="J3659" s="1" t="s">
        <v>9403</v>
      </c>
      <c r="K3659" s="1" t="s">
        <v>11443</v>
      </c>
      <c r="L3659" s="1" t="s">
        <v>13635</v>
      </c>
    </row>
    <row r="3660" spans="1:12" hidden="1" x14ac:dyDescent="0.2">
      <c r="A3660" s="1">
        <v>3659</v>
      </c>
      <c r="B3660" s="1" t="s">
        <v>3659</v>
      </c>
      <c r="C3660" s="1" t="str">
        <f>IFERROR(VLOOKUP(B3660,Merged!E:G,3,FALSE),"")</f>
        <v/>
      </c>
      <c r="E3660" s="1" t="s">
        <v>6619</v>
      </c>
      <c r="F3660" s="1" t="str">
        <f>TEXT($G3660,"0000") &amp; TEXT($H3660,"00")</f>
        <v>201910</v>
      </c>
      <c r="G3660" s="1">
        <f>IFERROR(
  IF(ISNUMBER(SEARCH("平成",B3660)),
     1988 + VALUE(MID(B3660, SEARCH("平成",B3660) + 2, FIND("年", B3660) - SEARCH("平成",B3660) - 2)),
  IF(ISNUMBER(SEARCH("令和元年",B3660)),
     2019,
  IF(ISNUMBER(SEARCH("令和",B3660)),
     2018 + VALUE(MID(B3660, SEARCH("令和",B3660) + 2, FIND("年", B3660) - SEARCH("令和",B3660) - 2)),
  ""))),
"")</f>
        <v>2019</v>
      </c>
      <c r="H3660" s="1">
        <v>10</v>
      </c>
      <c r="I3660" s="5">
        <f>VALUE(RIGHT($E3660,LEN($E3660)-1))</f>
        <v>59</v>
      </c>
      <c r="J3660" s="1" t="s">
        <v>9404</v>
      </c>
      <c r="K3660" s="1" t="s">
        <v>11442</v>
      </c>
      <c r="L3660" s="1" t="s">
        <v>13636</v>
      </c>
    </row>
    <row r="3661" spans="1:12" hidden="1" x14ac:dyDescent="0.2">
      <c r="A3661" s="1">
        <v>3660</v>
      </c>
      <c r="B3661" s="1" t="s">
        <v>3660</v>
      </c>
      <c r="C3661" s="1" t="str">
        <f>IFERROR(VLOOKUP(B3661,Merged!E:G,3,FALSE),"")</f>
        <v/>
      </c>
      <c r="E3661" s="1" t="s">
        <v>6620</v>
      </c>
      <c r="F3661" s="1" t="str">
        <f>TEXT($G3661,"0000") &amp; TEXT($H3661,"00")</f>
        <v>201910</v>
      </c>
      <c r="G3661" s="1">
        <f>IFERROR(
  IF(ISNUMBER(SEARCH("平成",B3661)),
     1988 + VALUE(MID(B3661, SEARCH("平成",B3661) + 2, FIND("年", B3661) - SEARCH("平成",B3661) - 2)),
  IF(ISNUMBER(SEARCH("令和元年",B3661)),
     2019,
  IF(ISNUMBER(SEARCH("令和",B3661)),
     2018 + VALUE(MID(B3661, SEARCH("令和",B3661) + 2, FIND("年", B3661) - SEARCH("令和",B3661) - 2)),
  ""))),
"")</f>
        <v>2019</v>
      </c>
      <c r="H3661" s="1">
        <v>10</v>
      </c>
      <c r="I3661" s="5">
        <f>VALUE(RIGHT($E3661,LEN($E3661)-1))</f>
        <v>60</v>
      </c>
      <c r="J3661" s="1" t="s">
        <v>9405</v>
      </c>
      <c r="K3661" s="1" t="s">
        <v>11444</v>
      </c>
      <c r="L3661" s="1" t="s">
        <v>13637</v>
      </c>
    </row>
    <row r="3662" spans="1:12" hidden="1" x14ac:dyDescent="0.2">
      <c r="A3662" s="1">
        <v>3661</v>
      </c>
      <c r="B3662" s="1" t="s">
        <v>3661</v>
      </c>
      <c r="C3662" s="1" t="str">
        <f>IFERROR(VLOOKUP(B3662,Merged!E:G,3,FALSE),"")</f>
        <v/>
      </c>
      <c r="E3662" s="1" t="s">
        <v>6621</v>
      </c>
      <c r="F3662" s="1" t="str">
        <f>TEXT($G3662,"0000") &amp; TEXT($H3662,"00")</f>
        <v>201910</v>
      </c>
      <c r="G3662" s="1">
        <f>IFERROR(
  IF(ISNUMBER(SEARCH("平成",B3662)),
     1988 + VALUE(MID(B3662, SEARCH("平成",B3662) + 2, FIND("年", B3662) - SEARCH("平成",B3662) - 2)),
  IF(ISNUMBER(SEARCH("令和元年",B3662)),
     2019,
  IF(ISNUMBER(SEARCH("令和",B3662)),
     2018 + VALUE(MID(B3662, SEARCH("令和",B3662) + 2, FIND("年", B3662) - SEARCH("令和",B3662) - 2)),
  ""))),
"")</f>
        <v>2019</v>
      </c>
      <c r="H3662" s="1">
        <v>10</v>
      </c>
      <c r="I3662" s="5">
        <f>VALUE(RIGHT($E3662,LEN($E3662)-1))</f>
        <v>61</v>
      </c>
      <c r="J3662" s="1" t="s">
        <v>9406</v>
      </c>
      <c r="K3662" s="1" t="s">
        <v>11444</v>
      </c>
      <c r="L3662" s="1" t="s">
        <v>13638</v>
      </c>
    </row>
    <row r="3663" spans="1:12" hidden="1" x14ac:dyDescent="0.2">
      <c r="A3663" s="1">
        <v>3662</v>
      </c>
      <c r="B3663" s="1" t="s">
        <v>3662</v>
      </c>
      <c r="C3663" s="1" t="str">
        <f>IFERROR(VLOOKUP(B3663,Merged!E:G,3,FALSE),"")</f>
        <v/>
      </c>
      <c r="E3663" s="1" t="s">
        <v>6622</v>
      </c>
      <c r="F3663" s="1" t="str">
        <f>TEXT($G3663,"0000") &amp; TEXT($H3663,"00")</f>
        <v>201910</v>
      </c>
      <c r="G3663" s="1">
        <f>IFERROR(
  IF(ISNUMBER(SEARCH("平成",B3663)),
     1988 + VALUE(MID(B3663, SEARCH("平成",B3663) + 2, FIND("年", B3663) - SEARCH("平成",B3663) - 2)),
  IF(ISNUMBER(SEARCH("令和元年",B3663)),
     2019,
  IF(ISNUMBER(SEARCH("令和",B3663)),
     2018 + VALUE(MID(B3663, SEARCH("令和",B3663) + 2, FIND("年", B3663) - SEARCH("令和",B3663) - 2)),
  ""))),
"")</f>
        <v>2019</v>
      </c>
      <c r="H3663" s="1">
        <v>10</v>
      </c>
      <c r="I3663" s="5">
        <f>VALUE(RIGHT($E3663,LEN($E3663)-1))</f>
        <v>62</v>
      </c>
      <c r="J3663" s="1" t="s">
        <v>9407</v>
      </c>
      <c r="K3663" s="1" t="s">
        <v>11443</v>
      </c>
      <c r="L3663" s="1" t="s">
        <v>13639</v>
      </c>
    </row>
    <row r="3664" spans="1:12" hidden="1" x14ac:dyDescent="0.2">
      <c r="A3664" s="1">
        <v>3663</v>
      </c>
      <c r="B3664" s="1" t="s">
        <v>3663</v>
      </c>
      <c r="C3664" s="1" t="str">
        <f>IFERROR(VLOOKUP(B3664,Merged!E:G,3,FALSE),"")</f>
        <v/>
      </c>
      <c r="E3664" s="1" t="s">
        <v>6623</v>
      </c>
      <c r="F3664" s="1" t="str">
        <f>TEXT($G3664,"0000") &amp; TEXT($H3664,"00")</f>
        <v>201910</v>
      </c>
      <c r="G3664" s="1">
        <f>IFERROR(
  IF(ISNUMBER(SEARCH("平成",B3664)),
     1988 + VALUE(MID(B3664, SEARCH("平成",B3664) + 2, FIND("年", B3664) - SEARCH("平成",B3664) - 2)),
  IF(ISNUMBER(SEARCH("令和元年",B3664)),
     2019,
  IF(ISNUMBER(SEARCH("令和",B3664)),
     2018 + VALUE(MID(B3664, SEARCH("令和",B3664) + 2, FIND("年", B3664) - SEARCH("令和",B3664) - 2)),
  ""))),
"")</f>
        <v>2019</v>
      </c>
      <c r="H3664" s="1">
        <v>10</v>
      </c>
      <c r="I3664" s="5">
        <f>VALUE(RIGHT($E3664,LEN($E3664)-1))</f>
        <v>63</v>
      </c>
      <c r="J3664" s="1" t="s">
        <v>9408</v>
      </c>
      <c r="K3664" s="1" t="s">
        <v>11444</v>
      </c>
      <c r="L3664" s="1" t="s">
        <v>13640</v>
      </c>
    </row>
    <row r="3665" spans="1:12" hidden="1" x14ac:dyDescent="0.2">
      <c r="A3665" s="1">
        <v>3664</v>
      </c>
      <c r="B3665" s="1" t="s">
        <v>3664</v>
      </c>
      <c r="C3665" s="1" t="str">
        <f>IFERROR(VLOOKUP(B3665,Merged!E:G,3,FALSE),"")</f>
        <v/>
      </c>
      <c r="E3665" s="1" t="s">
        <v>6624</v>
      </c>
      <c r="F3665" s="1" t="str">
        <f>TEXT($G3665,"0000") &amp; TEXT($H3665,"00")</f>
        <v>201910</v>
      </c>
      <c r="G3665" s="1">
        <f>IFERROR(
  IF(ISNUMBER(SEARCH("平成",B3665)),
     1988 + VALUE(MID(B3665, SEARCH("平成",B3665) + 2, FIND("年", B3665) - SEARCH("平成",B3665) - 2)),
  IF(ISNUMBER(SEARCH("令和元年",B3665)),
     2019,
  IF(ISNUMBER(SEARCH("令和",B3665)),
     2018 + VALUE(MID(B3665, SEARCH("令和",B3665) + 2, FIND("年", B3665) - SEARCH("令和",B3665) - 2)),
  ""))),
"")</f>
        <v>2019</v>
      </c>
      <c r="H3665" s="1">
        <v>10</v>
      </c>
      <c r="I3665" s="5">
        <f>VALUE(RIGHT($E3665,LEN($E3665)-1))</f>
        <v>64</v>
      </c>
      <c r="J3665" s="1" t="s">
        <v>9409</v>
      </c>
      <c r="K3665" s="1" t="s">
        <v>11445</v>
      </c>
      <c r="L3665" s="1" t="s">
        <v>13641</v>
      </c>
    </row>
    <row r="3666" spans="1:12" hidden="1" x14ac:dyDescent="0.2">
      <c r="A3666" s="1">
        <v>3665</v>
      </c>
      <c r="B3666" s="1" t="s">
        <v>3665</v>
      </c>
      <c r="C3666" s="1" t="str">
        <f>IFERROR(VLOOKUP(B3666,Merged!E:G,3,FALSE),"")</f>
        <v/>
      </c>
      <c r="E3666" s="1" t="s">
        <v>6625</v>
      </c>
      <c r="F3666" s="1" t="str">
        <f>TEXT($G3666,"0000") &amp; TEXT($H3666,"00")</f>
        <v>201910</v>
      </c>
      <c r="G3666" s="1">
        <f>IFERROR(
  IF(ISNUMBER(SEARCH("平成",B3666)),
     1988 + VALUE(MID(B3666, SEARCH("平成",B3666) + 2, FIND("年", B3666) - SEARCH("平成",B3666) - 2)),
  IF(ISNUMBER(SEARCH("令和元年",B3666)),
     2019,
  IF(ISNUMBER(SEARCH("令和",B3666)),
     2018 + VALUE(MID(B3666, SEARCH("令和",B3666) + 2, FIND("年", B3666) - SEARCH("令和",B3666) - 2)),
  ""))),
"")</f>
        <v>2019</v>
      </c>
      <c r="H3666" s="1">
        <v>10</v>
      </c>
      <c r="I3666" s="5">
        <f>VALUE(RIGHT($E3666,LEN($E3666)-1))</f>
        <v>65</v>
      </c>
      <c r="J3666" s="1" t="s">
        <v>9410</v>
      </c>
      <c r="K3666" s="1" t="s">
        <v>11444</v>
      </c>
      <c r="L3666" s="1" t="s">
        <v>13642</v>
      </c>
    </row>
    <row r="3667" spans="1:12" hidden="1" x14ac:dyDescent="0.2">
      <c r="A3667" s="1">
        <v>3666</v>
      </c>
      <c r="B3667" s="1" t="s">
        <v>3666</v>
      </c>
      <c r="C3667" s="1" t="str">
        <f>IFERROR(VLOOKUP(B3667,Merged!E:G,3,FALSE),"")</f>
        <v/>
      </c>
      <c r="E3667" s="1" t="s">
        <v>6626</v>
      </c>
      <c r="F3667" s="1" t="str">
        <f>TEXT($G3667,"0000") &amp; TEXT($H3667,"00")</f>
        <v>201910</v>
      </c>
      <c r="G3667" s="1">
        <f>IFERROR(
  IF(ISNUMBER(SEARCH("平成",B3667)),
     1988 + VALUE(MID(B3667, SEARCH("平成",B3667) + 2, FIND("年", B3667) - SEARCH("平成",B3667) - 2)),
  IF(ISNUMBER(SEARCH("令和元年",B3667)),
     2019,
  IF(ISNUMBER(SEARCH("令和",B3667)),
     2018 + VALUE(MID(B3667, SEARCH("令和",B3667) + 2, FIND("年", B3667) - SEARCH("令和",B3667) - 2)),
  ""))),
"")</f>
        <v>2019</v>
      </c>
      <c r="H3667" s="1">
        <v>10</v>
      </c>
      <c r="I3667" s="5">
        <f>VALUE(RIGHT($E3667,LEN($E3667)-1))</f>
        <v>66</v>
      </c>
      <c r="J3667" s="1" t="s">
        <v>9411</v>
      </c>
      <c r="K3667" s="1" t="s">
        <v>11443</v>
      </c>
      <c r="L3667" s="1" t="s">
        <v>13643</v>
      </c>
    </row>
    <row r="3668" spans="1:12" hidden="1" x14ac:dyDescent="0.2">
      <c r="A3668" s="1">
        <v>3667</v>
      </c>
      <c r="B3668" s="1" t="s">
        <v>3667</v>
      </c>
      <c r="C3668" s="1" t="str">
        <f>IFERROR(VLOOKUP(B3668,Merged!E:G,3,FALSE),"")</f>
        <v/>
      </c>
      <c r="E3668" s="1" t="s">
        <v>6627</v>
      </c>
      <c r="F3668" s="1" t="str">
        <f>TEXT($G3668,"0000") &amp; TEXT($H3668,"00")</f>
        <v>201910</v>
      </c>
      <c r="G3668" s="1">
        <f>IFERROR(
  IF(ISNUMBER(SEARCH("平成",B3668)),
     1988 + VALUE(MID(B3668, SEARCH("平成",B3668) + 2, FIND("年", B3668) - SEARCH("平成",B3668) - 2)),
  IF(ISNUMBER(SEARCH("令和元年",B3668)),
     2019,
  IF(ISNUMBER(SEARCH("令和",B3668)),
     2018 + VALUE(MID(B3668, SEARCH("令和",B3668) + 2, FIND("年", B3668) - SEARCH("令和",B3668) - 2)),
  ""))),
"")</f>
        <v>2019</v>
      </c>
      <c r="H3668" s="1">
        <v>10</v>
      </c>
      <c r="I3668" s="5">
        <f>VALUE(RIGHT($E3668,LEN($E3668)-1))</f>
        <v>67</v>
      </c>
      <c r="J3668" s="1" t="s">
        <v>9412</v>
      </c>
      <c r="K3668" s="1" t="s">
        <v>11442</v>
      </c>
      <c r="L3668" s="1" t="s">
        <v>13644</v>
      </c>
    </row>
    <row r="3669" spans="1:12" hidden="1" x14ac:dyDescent="0.2">
      <c r="A3669" s="1">
        <v>3668</v>
      </c>
      <c r="B3669" s="1" t="s">
        <v>3668</v>
      </c>
      <c r="C3669" s="1" t="str">
        <f>IFERROR(VLOOKUP(B3669,Merged!E:G,3,FALSE),"")</f>
        <v/>
      </c>
      <c r="E3669" s="1" t="s">
        <v>6628</v>
      </c>
      <c r="F3669" s="1" t="str">
        <f>TEXT($G3669,"0000") &amp; TEXT($H3669,"00")</f>
        <v>201910</v>
      </c>
      <c r="G3669" s="1">
        <f>IFERROR(
  IF(ISNUMBER(SEARCH("平成",B3669)),
     1988 + VALUE(MID(B3669, SEARCH("平成",B3669) + 2, FIND("年", B3669) - SEARCH("平成",B3669) - 2)),
  IF(ISNUMBER(SEARCH("令和元年",B3669)),
     2019,
  IF(ISNUMBER(SEARCH("令和",B3669)),
     2018 + VALUE(MID(B3669, SEARCH("令和",B3669) + 2, FIND("年", B3669) - SEARCH("令和",B3669) - 2)),
  ""))),
"")</f>
        <v>2019</v>
      </c>
      <c r="H3669" s="1">
        <v>10</v>
      </c>
      <c r="I3669" s="5">
        <f>VALUE(RIGHT($E3669,LEN($E3669)-1))</f>
        <v>68</v>
      </c>
      <c r="J3669" s="1" t="s">
        <v>9413</v>
      </c>
      <c r="K3669" s="1" t="s">
        <v>11443</v>
      </c>
      <c r="L3669" s="1" t="s">
        <v>13645</v>
      </c>
    </row>
    <row r="3670" spans="1:12" hidden="1" x14ac:dyDescent="0.2">
      <c r="A3670" s="1">
        <v>3669</v>
      </c>
      <c r="B3670" s="1" t="s">
        <v>3669</v>
      </c>
      <c r="C3670" s="1" t="str">
        <f>IFERROR(VLOOKUP(B3670,Merged!E:G,3,FALSE),"")</f>
        <v/>
      </c>
      <c r="E3670" s="1" t="s">
        <v>6629</v>
      </c>
      <c r="F3670" s="1" t="str">
        <f>TEXT($G3670,"0000") &amp; TEXT($H3670,"00")</f>
        <v>201910</v>
      </c>
      <c r="G3670" s="1">
        <f>IFERROR(
  IF(ISNUMBER(SEARCH("平成",B3670)),
     1988 + VALUE(MID(B3670, SEARCH("平成",B3670) + 2, FIND("年", B3670) - SEARCH("平成",B3670) - 2)),
  IF(ISNUMBER(SEARCH("令和元年",B3670)),
     2019,
  IF(ISNUMBER(SEARCH("令和",B3670)),
     2018 + VALUE(MID(B3670, SEARCH("令和",B3670) + 2, FIND("年", B3670) - SEARCH("令和",B3670) - 2)),
  ""))),
"")</f>
        <v>2019</v>
      </c>
      <c r="H3670" s="1">
        <v>10</v>
      </c>
      <c r="I3670" s="5">
        <f>VALUE(RIGHT($E3670,LEN($E3670)-1))</f>
        <v>69</v>
      </c>
      <c r="J3670" s="1" t="s">
        <v>9414</v>
      </c>
      <c r="K3670" s="1" t="s">
        <v>11442</v>
      </c>
      <c r="L3670" s="1" t="s">
        <v>13646</v>
      </c>
    </row>
    <row r="3671" spans="1:12" hidden="1" x14ac:dyDescent="0.2">
      <c r="A3671" s="1">
        <v>3670</v>
      </c>
      <c r="B3671" s="1" t="s">
        <v>3670</v>
      </c>
      <c r="C3671" s="1" t="str">
        <f>IFERROR(VLOOKUP(B3671,Merged!E:G,3,FALSE),"")</f>
        <v/>
      </c>
      <c r="E3671" s="1" t="s">
        <v>6630</v>
      </c>
      <c r="F3671" s="1" t="str">
        <f>TEXT($G3671,"0000") &amp; TEXT($H3671,"00")</f>
        <v>201910</v>
      </c>
      <c r="G3671" s="1">
        <f>IFERROR(
  IF(ISNUMBER(SEARCH("平成",B3671)),
     1988 + VALUE(MID(B3671, SEARCH("平成",B3671) + 2, FIND("年", B3671) - SEARCH("平成",B3671) - 2)),
  IF(ISNUMBER(SEARCH("令和元年",B3671)),
     2019,
  IF(ISNUMBER(SEARCH("令和",B3671)),
     2018 + VALUE(MID(B3671, SEARCH("令和",B3671) + 2, FIND("年", B3671) - SEARCH("令和",B3671) - 2)),
  ""))),
"")</f>
        <v>2019</v>
      </c>
      <c r="H3671" s="1">
        <v>10</v>
      </c>
      <c r="I3671" s="5">
        <f>VALUE(RIGHT($E3671,LEN($E3671)-1))</f>
        <v>70</v>
      </c>
      <c r="J3671" s="1" t="s">
        <v>7162</v>
      </c>
      <c r="K3671" s="1" t="s">
        <v>11445</v>
      </c>
      <c r="L3671" s="1" t="s">
        <v>13647</v>
      </c>
    </row>
    <row r="3672" spans="1:12" hidden="1" x14ac:dyDescent="0.2">
      <c r="A3672" s="1">
        <v>3671</v>
      </c>
      <c r="B3672" s="1" t="s">
        <v>3671</v>
      </c>
      <c r="C3672" s="1" t="str">
        <f>IFERROR(VLOOKUP(B3672,Merged!E:G,3,FALSE),"")</f>
        <v/>
      </c>
      <c r="E3672" s="1" t="s">
        <v>6631</v>
      </c>
      <c r="F3672" s="1" t="str">
        <f>TEXT($G3672,"0000") &amp; TEXT($H3672,"00")</f>
        <v>201910</v>
      </c>
      <c r="G3672" s="1">
        <f>IFERROR(
  IF(ISNUMBER(SEARCH("平成",B3672)),
     1988 + VALUE(MID(B3672, SEARCH("平成",B3672) + 2, FIND("年", B3672) - SEARCH("平成",B3672) - 2)),
  IF(ISNUMBER(SEARCH("令和元年",B3672)),
     2019,
  IF(ISNUMBER(SEARCH("令和",B3672)),
     2018 + VALUE(MID(B3672, SEARCH("令和",B3672) + 2, FIND("年", B3672) - SEARCH("令和",B3672) - 2)),
  ""))),
"")</f>
        <v>2019</v>
      </c>
      <c r="H3672" s="1">
        <v>10</v>
      </c>
      <c r="I3672" s="5">
        <f>VALUE(RIGHT($E3672,LEN($E3672)-1))</f>
        <v>71</v>
      </c>
      <c r="J3672" s="1" t="s">
        <v>9415</v>
      </c>
      <c r="K3672" s="1" t="s">
        <v>11443</v>
      </c>
      <c r="L3672" s="1" t="s">
        <v>13648</v>
      </c>
    </row>
    <row r="3673" spans="1:12" hidden="1" x14ac:dyDescent="0.2">
      <c r="A3673" s="1">
        <v>3672</v>
      </c>
      <c r="B3673" s="1" t="s">
        <v>3672</v>
      </c>
      <c r="C3673" s="1" t="str">
        <f>IFERROR(VLOOKUP(B3673,Merged!E:G,3,FALSE),"")</f>
        <v/>
      </c>
      <c r="E3673" s="1" t="s">
        <v>6632</v>
      </c>
      <c r="F3673" s="1" t="str">
        <f>TEXT($G3673,"0000") &amp; TEXT($H3673,"00")</f>
        <v>201910</v>
      </c>
      <c r="G3673" s="1">
        <f>IFERROR(
  IF(ISNUMBER(SEARCH("平成",B3673)),
     1988 + VALUE(MID(B3673, SEARCH("平成",B3673) + 2, FIND("年", B3673) - SEARCH("平成",B3673) - 2)),
  IF(ISNUMBER(SEARCH("令和元年",B3673)),
     2019,
  IF(ISNUMBER(SEARCH("令和",B3673)),
     2018 + VALUE(MID(B3673, SEARCH("令和",B3673) + 2, FIND("年", B3673) - SEARCH("令和",B3673) - 2)),
  ""))),
"")</f>
        <v>2019</v>
      </c>
      <c r="H3673" s="1">
        <v>10</v>
      </c>
      <c r="I3673" s="5">
        <f>VALUE(RIGHT($E3673,LEN($E3673)-1))</f>
        <v>72</v>
      </c>
      <c r="J3673" s="1" t="s">
        <v>9416</v>
      </c>
      <c r="K3673" s="1" t="s">
        <v>11443</v>
      </c>
      <c r="L3673" s="1" t="s">
        <v>13649</v>
      </c>
    </row>
    <row r="3674" spans="1:12" hidden="1" x14ac:dyDescent="0.2">
      <c r="A3674" s="1">
        <v>3673</v>
      </c>
      <c r="B3674" s="1" t="s">
        <v>3673</v>
      </c>
      <c r="C3674" s="1" t="str">
        <f>IFERROR(VLOOKUP(B3674,Merged!E:G,3,FALSE),"")</f>
        <v/>
      </c>
      <c r="E3674" s="1" t="s">
        <v>6633</v>
      </c>
      <c r="F3674" s="1" t="str">
        <f>TEXT($G3674,"0000") &amp; TEXT($H3674,"00")</f>
        <v>201910</v>
      </c>
      <c r="G3674" s="1">
        <f>IFERROR(
  IF(ISNUMBER(SEARCH("平成",B3674)),
     1988 + VALUE(MID(B3674, SEARCH("平成",B3674) + 2, FIND("年", B3674) - SEARCH("平成",B3674) - 2)),
  IF(ISNUMBER(SEARCH("令和元年",B3674)),
     2019,
  IF(ISNUMBER(SEARCH("令和",B3674)),
     2018 + VALUE(MID(B3674, SEARCH("令和",B3674) + 2, FIND("年", B3674) - SEARCH("令和",B3674) - 2)),
  ""))),
"")</f>
        <v>2019</v>
      </c>
      <c r="H3674" s="1">
        <v>10</v>
      </c>
      <c r="I3674" s="5">
        <f>VALUE(RIGHT($E3674,LEN($E3674)-1))</f>
        <v>73</v>
      </c>
      <c r="J3674" s="1" t="s">
        <v>9417</v>
      </c>
      <c r="K3674" s="1" t="s">
        <v>11445</v>
      </c>
      <c r="L3674" s="1" t="s">
        <v>13650</v>
      </c>
    </row>
    <row r="3675" spans="1:12" hidden="1" x14ac:dyDescent="0.2">
      <c r="A3675" s="1">
        <v>3674</v>
      </c>
      <c r="B3675" s="1" t="s">
        <v>3674</v>
      </c>
      <c r="C3675" s="1" t="str">
        <f>IFERROR(VLOOKUP(B3675,Merged!E:G,3,FALSE),"")</f>
        <v/>
      </c>
      <c r="E3675" s="1" t="s">
        <v>6634</v>
      </c>
      <c r="F3675" s="1" t="str">
        <f>TEXT($G3675,"0000") &amp; TEXT($H3675,"00")</f>
        <v>201910</v>
      </c>
      <c r="G3675" s="1">
        <f>IFERROR(
  IF(ISNUMBER(SEARCH("平成",B3675)),
     1988 + VALUE(MID(B3675, SEARCH("平成",B3675) + 2, FIND("年", B3675) - SEARCH("平成",B3675) - 2)),
  IF(ISNUMBER(SEARCH("令和元年",B3675)),
     2019,
  IF(ISNUMBER(SEARCH("令和",B3675)),
     2018 + VALUE(MID(B3675, SEARCH("令和",B3675) + 2, FIND("年", B3675) - SEARCH("令和",B3675) - 2)),
  ""))),
"")</f>
        <v>2019</v>
      </c>
      <c r="H3675" s="1">
        <v>10</v>
      </c>
      <c r="I3675" s="5">
        <f>VALUE(RIGHT($E3675,LEN($E3675)-1))</f>
        <v>74</v>
      </c>
      <c r="J3675" s="1" t="s">
        <v>9418</v>
      </c>
      <c r="K3675" s="1" t="s">
        <v>11442</v>
      </c>
      <c r="L3675" s="1" t="s">
        <v>13651</v>
      </c>
    </row>
    <row r="3676" spans="1:12" hidden="1" x14ac:dyDescent="0.2">
      <c r="A3676" s="1">
        <v>3675</v>
      </c>
      <c r="B3676" s="1" t="s">
        <v>3675</v>
      </c>
      <c r="C3676" s="1" t="str">
        <f>IFERROR(VLOOKUP(B3676,Merged!E:G,3,FALSE),"")</f>
        <v/>
      </c>
      <c r="E3676" s="1" t="s">
        <v>6635</v>
      </c>
      <c r="F3676" s="1" t="str">
        <f>TEXT($G3676,"0000") &amp; TEXT($H3676,"00")</f>
        <v>201910</v>
      </c>
      <c r="G3676" s="1">
        <f>IFERROR(
  IF(ISNUMBER(SEARCH("平成",B3676)),
     1988 + VALUE(MID(B3676, SEARCH("平成",B3676) + 2, FIND("年", B3676) - SEARCH("平成",B3676) - 2)),
  IF(ISNUMBER(SEARCH("令和元年",B3676)),
     2019,
  IF(ISNUMBER(SEARCH("令和",B3676)),
     2018 + VALUE(MID(B3676, SEARCH("令和",B3676) + 2, FIND("年", B3676) - SEARCH("令和",B3676) - 2)),
  ""))),
"")</f>
        <v>2019</v>
      </c>
      <c r="H3676" s="1">
        <v>10</v>
      </c>
      <c r="I3676" s="5">
        <f>VALUE(RIGHT($E3676,LEN($E3676)-1))</f>
        <v>75</v>
      </c>
      <c r="J3676" s="1" t="s">
        <v>9419</v>
      </c>
      <c r="K3676" s="1" t="s">
        <v>11445</v>
      </c>
      <c r="L3676" s="1" t="s">
        <v>13652</v>
      </c>
    </row>
    <row r="3677" spans="1:12" hidden="1" x14ac:dyDescent="0.2">
      <c r="A3677" s="1">
        <v>3676</v>
      </c>
      <c r="B3677" s="1" t="s">
        <v>3676</v>
      </c>
      <c r="C3677" s="1" t="str">
        <f>IFERROR(VLOOKUP(B3677,Merged!E:G,3,FALSE),"")</f>
        <v/>
      </c>
      <c r="E3677" s="1" t="s">
        <v>6636</v>
      </c>
      <c r="F3677" s="1" t="str">
        <f>TEXT($G3677,"0000") &amp; TEXT($H3677,"00")</f>
        <v>201910</v>
      </c>
      <c r="G3677" s="1">
        <f>IFERROR(
  IF(ISNUMBER(SEARCH("平成",B3677)),
     1988 + VALUE(MID(B3677, SEARCH("平成",B3677) + 2, FIND("年", B3677) - SEARCH("平成",B3677) - 2)),
  IF(ISNUMBER(SEARCH("令和元年",B3677)),
     2019,
  IF(ISNUMBER(SEARCH("令和",B3677)),
     2018 + VALUE(MID(B3677, SEARCH("令和",B3677) + 2, FIND("年", B3677) - SEARCH("令和",B3677) - 2)),
  ""))),
"")</f>
        <v>2019</v>
      </c>
      <c r="H3677" s="1">
        <v>10</v>
      </c>
      <c r="I3677" s="5">
        <f>VALUE(RIGHT($E3677,LEN($E3677)-1))</f>
        <v>76</v>
      </c>
      <c r="J3677" s="1" t="s">
        <v>9420</v>
      </c>
      <c r="K3677" s="1" t="s">
        <v>11445</v>
      </c>
      <c r="L3677" s="1" t="s">
        <v>13653</v>
      </c>
    </row>
    <row r="3678" spans="1:12" hidden="1" x14ac:dyDescent="0.2">
      <c r="A3678" s="1">
        <v>3677</v>
      </c>
      <c r="B3678" s="1" t="s">
        <v>3677</v>
      </c>
      <c r="C3678" s="1" t="str">
        <f>IFERROR(VLOOKUP(B3678,Merged!E:G,3,FALSE),"")</f>
        <v/>
      </c>
      <c r="E3678" s="1" t="s">
        <v>6637</v>
      </c>
      <c r="F3678" s="1" t="str">
        <f>TEXT($G3678,"0000") &amp; TEXT($H3678,"00")</f>
        <v>201910</v>
      </c>
      <c r="G3678" s="1">
        <f>IFERROR(
  IF(ISNUMBER(SEARCH("平成",B3678)),
     1988 + VALUE(MID(B3678, SEARCH("平成",B3678) + 2, FIND("年", B3678) - SEARCH("平成",B3678) - 2)),
  IF(ISNUMBER(SEARCH("令和元年",B3678)),
     2019,
  IF(ISNUMBER(SEARCH("令和",B3678)),
     2018 + VALUE(MID(B3678, SEARCH("令和",B3678) + 2, FIND("年", B3678) - SEARCH("令和",B3678) - 2)),
  ""))),
"")</f>
        <v>2019</v>
      </c>
      <c r="H3678" s="1">
        <v>10</v>
      </c>
      <c r="I3678" s="5">
        <f>VALUE(RIGHT($E3678,LEN($E3678)-1))</f>
        <v>77</v>
      </c>
      <c r="J3678" s="1" t="s">
        <v>9421</v>
      </c>
      <c r="K3678" s="1" t="s">
        <v>11445</v>
      </c>
      <c r="L3678" s="1" t="s">
        <v>13654</v>
      </c>
    </row>
    <row r="3679" spans="1:12" hidden="1" x14ac:dyDescent="0.2">
      <c r="A3679" s="1">
        <v>3678</v>
      </c>
      <c r="B3679" s="1" t="s">
        <v>3678</v>
      </c>
      <c r="C3679" s="1" t="str">
        <f>IFERROR(VLOOKUP(B3679,Merged!E:G,3,FALSE),"")</f>
        <v/>
      </c>
      <c r="E3679" s="1" t="s">
        <v>6638</v>
      </c>
      <c r="F3679" s="1" t="str">
        <f>TEXT($G3679,"0000") &amp; TEXT($H3679,"00")</f>
        <v>201910</v>
      </c>
      <c r="G3679" s="1">
        <f>IFERROR(
  IF(ISNUMBER(SEARCH("平成",B3679)),
     1988 + VALUE(MID(B3679, SEARCH("平成",B3679) + 2, FIND("年", B3679) - SEARCH("平成",B3679) - 2)),
  IF(ISNUMBER(SEARCH("令和元年",B3679)),
     2019,
  IF(ISNUMBER(SEARCH("令和",B3679)),
     2018 + VALUE(MID(B3679, SEARCH("令和",B3679) + 2, FIND("年", B3679) - SEARCH("令和",B3679) - 2)),
  ""))),
"")</f>
        <v>2019</v>
      </c>
      <c r="H3679" s="1">
        <v>10</v>
      </c>
      <c r="I3679" s="5">
        <f>VALUE(RIGHT($E3679,LEN($E3679)-1))</f>
        <v>78</v>
      </c>
      <c r="J3679" s="1" t="s">
        <v>9422</v>
      </c>
      <c r="K3679" s="1" t="s">
        <v>11444</v>
      </c>
      <c r="L3679" s="1" t="s">
        <v>11630</v>
      </c>
    </row>
    <row r="3680" spans="1:12" hidden="1" x14ac:dyDescent="0.2">
      <c r="A3680" s="1">
        <v>3679</v>
      </c>
      <c r="B3680" s="1" t="s">
        <v>3679</v>
      </c>
      <c r="C3680" s="1" t="str">
        <f>IFERROR(VLOOKUP(B3680,Merged!E:G,3,FALSE),"")</f>
        <v/>
      </c>
      <c r="E3680" s="1" t="s">
        <v>6639</v>
      </c>
      <c r="F3680" s="1" t="str">
        <f>TEXT($G3680,"0000") &amp; TEXT($H3680,"00")</f>
        <v>201910</v>
      </c>
      <c r="G3680" s="1">
        <f>IFERROR(
  IF(ISNUMBER(SEARCH("平成",B3680)),
     1988 + VALUE(MID(B3680, SEARCH("平成",B3680) + 2, FIND("年", B3680) - SEARCH("平成",B3680) - 2)),
  IF(ISNUMBER(SEARCH("令和元年",B3680)),
     2019,
  IF(ISNUMBER(SEARCH("令和",B3680)),
     2018 + VALUE(MID(B3680, SEARCH("令和",B3680) + 2, FIND("年", B3680) - SEARCH("令和",B3680) - 2)),
  ""))),
"")</f>
        <v>2019</v>
      </c>
      <c r="H3680" s="1">
        <v>10</v>
      </c>
      <c r="I3680" s="5">
        <f>VALUE(RIGHT($E3680,LEN($E3680)-1))</f>
        <v>79</v>
      </c>
      <c r="J3680" s="1" t="s">
        <v>8291</v>
      </c>
      <c r="K3680" s="1" t="s">
        <v>11445</v>
      </c>
      <c r="L3680" s="1" t="s">
        <v>13655</v>
      </c>
    </row>
    <row r="3681" spans="1:12" hidden="1" x14ac:dyDescent="0.2">
      <c r="A3681" s="1">
        <v>3680</v>
      </c>
      <c r="B3681" s="1" t="s">
        <v>3680</v>
      </c>
      <c r="C3681" s="1" t="str">
        <f>IFERROR(VLOOKUP(B3681,Merged!E:G,3,FALSE),"")</f>
        <v/>
      </c>
      <c r="E3681" s="1" t="s">
        <v>6640</v>
      </c>
      <c r="F3681" s="1" t="str">
        <f>TEXT($G3681,"0000") &amp; TEXT($H3681,"00")</f>
        <v>201910</v>
      </c>
      <c r="G3681" s="1">
        <f>IFERROR(
  IF(ISNUMBER(SEARCH("平成",B3681)),
     1988 + VALUE(MID(B3681, SEARCH("平成",B3681) + 2, FIND("年", B3681) - SEARCH("平成",B3681) - 2)),
  IF(ISNUMBER(SEARCH("令和元年",B3681)),
     2019,
  IF(ISNUMBER(SEARCH("令和",B3681)),
     2018 + VALUE(MID(B3681, SEARCH("令和",B3681) + 2, FIND("年", B3681) - SEARCH("令和",B3681) - 2)),
  ""))),
"")</f>
        <v>2019</v>
      </c>
      <c r="H3681" s="1">
        <v>10</v>
      </c>
      <c r="I3681" s="5">
        <f>VALUE(RIGHT($E3681,LEN($E3681)-1))</f>
        <v>80</v>
      </c>
      <c r="J3681" s="1" t="s">
        <v>7104</v>
      </c>
      <c r="K3681" s="1" t="s">
        <v>11443</v>
      </c>
      <c r="L3681" s="1" t="s">
        <v>11869</v>
      </c>
    </row>
    <row r="3682" spans="1:12" hidden="1" x14ac:dyDescent="0.2">
      <c r="A3682" s="1">
        <v>3681</v>
      </c>
      <c r="B3682" s="1" t="s">
        <v>3681</v>
      </c>
      <c r="C3682" s="1" t="str">
        <f>IFERROR(VLOOKUP(B3682,Merged!E:G,3,FALSE),"")</f>
        <v/>
      </c>
      <c r="E3682" s="1" t="s">
        <v>6561</v>
      </c>
      <c r="F3682" s="1" t="str">
        <f>TEXT($G3682,"0000") &amp; TEXT($H3682,"00")</f>
        <v>201904</v>
      </c>
      <c r="G3682" s="1">
        <f>IFERROR(
  IF(ISNUMBER(SEARCH("平成",B3682)),
     1988 + VALUE(MID(B3682, SEARCH("平成",B3682) + 2, FIND("年", B3682) - SEARCH("平成",B3682) - 2)),
  IF(ISNUMBER(SEARCH("令和元年",B3682)),
     2019,
  IF(ISNUMBER(SEARCH("令和",B3682)),
     2018 + VALUE(MID(B3682, SEARCH("令和",B3682) + 2, FIND("年", B3682) - SEARCH("令和",B3682) - 2)),
  ""))),
"")</f>
        <v>2019</v>
      </c>
      <c r="H3682" s="1">
        <v>4</v>
      </c>
      <c r="I3682" s="5">
        <f>VALUE(RIGHT($E3682,LEN($E3682)-1))</f>
        <v>1</v>
      </c>
      <c r="J3682" s="1" t="s">
        <v>9423</v>
      </c>
      <c r="K3682" s="1" t="s">
        <v>11445</v>
      </c>
      <c r="L3682" s="1" t="s">
        <v>13656</v>
      </c>
    </row>
    <row r="3683" spans="1:12" hidden="1" x14ac:dyDescent="0.2">
      <c r="A3683" s="1">
        <v>3682</v>
      </c>
      <c r="B3683" s="1" t="s">
        <v>3682</v>
      </c>
      <c r="C3683" s="1" t="str">
        <f>IFERROR(VLOOKUP(B3683,Merged!E:G,3,FALSE),"")</f>
        <v/>
      </c>
      <c r="E3683" s="1" t="s">
        <v>6562</v>
      </c>
      <c r="F3683" s="1" t="str">
        <f>TEXT($G3683,"0000") &amp; TEXT($H3683,"00")</f>
        <v>201904</v>
      </c>
      <c r="G3683" s="1">
        <f>IFERROR(
  IF(ISNUMBER(SEARCH("平成",B3683)),
     1988 + VALUE(MID(B3683, SEARCH("平成",B3683) + 2, FIND("年", B3683) - SEARCH("平成",B3683) - 2)),
  IF(ISNUMBER(SEARCH("令和元年",B3683)),
     2019,
  IF(ISNUMBER(SEARCH("令和",B3683)),
     2018 + VALUE(MID(B3683, SEARCH("令和",B3683) + 2, FIND("年", B3683) - SEARCH("令和",B3683) - 2)),
  ""))),
"")</f>
        <v>2019</v>
      </c>
      <c r="H3683" s="1">
        <v>4</v>
      </c>
      <c r="I3683" s="5">
        <f>VALUE(RIGHT($E3683,LEN($E3683)-1))</f>
        <v>2</v>
      </c>
      <c r="J3683" s="1" t="s">
        <v>9424</v>
      </c>
      <c r="K3683" s="1" t="s">
        <v>11445</v>
      </c>
      <c r="L3683" s="1" t="s">
        <v>13657</v>
      </c>
    </row>
    <row r="3684" spans="1:12" hidden="1" x14ac:dyDescent="0.2">
      <c r="A3684" s="1">
        <v>3683</v>
      </c>
      <c r="B3684" s="1" t="s">
        <v>3683</v>
      </c>
      <c r="C3684" s="1" t="str">
        <f>IFERROR(VLOOKUP(B3684,Merged!E:G,3,FALSE),"")</f>
        <v/>
      </c>
      <c r="E3684" s="1" t="s">
        <v>6563</v>
      </c>
      <c r="F3684" s="1" t="str">
        <f>TEXT($G3684,"0000") &amp; TEXT($H3684,"00")</f>
        <v>201904</v>
      </c>
      <c r="G3684" s="1">
        <f>IFERROR(
  IF(ISNUMBER(SEARCH("平成",B3684)),
     1988 + VALUE(MID(B3684, SEARCH("平成",B3684) + 2, FIND("年", B3684) - SEARCH("平成",B3684) - 2)),
  IF(ISNUMBER(SEARCH("令和元年",B3684)),
     2019,
  IF(ISNUMBER(SEARCH("令和",B3684)),
     2018 + VALUE(MID(B3684, SEARCH("令和",B3684) + 2, FIND("年", B3684) - SEARCH("令和",B3684) - 2)),
  ""))),
"")</f>
        <v>2019</v>
      </c>
      <c r="H3684" s="1">
        <v>4</v>
      </c>
      <c r="I3684" s="5">
        <f>VALUE(RIGHT($E3684,LEN($E3684)-1))</f>
        <v>3</v>
      </c>
      <c r="J3684" s="1" t="s">
        <v>9425</v>
      </c>
      <c r="K3684" s="1" t="s">
        <v>11442</v>
      </c>
    </row>
    <row r="3685" spans="1:12" hidden="1" x14ac:dyDescent="0.2">
      <c r="A3685" s="1">
        <v>3684</v>
      </c>
      <c r="B3685" s="1" t="s">
        <v>3684</v>
      </c>
      <c r="C3685" s="1" t="str">
        <f>IFERROR(VLOOKUP(B3685,Merged!E:G,3,FALSE),"")</f>
        <v/>
      </c>
      <c r="E3685" s="1" t="s">
        <v>6564</v>
      </c>
      <c r="F3685" s="1" t="str">
        <f>TEXT($G3685,"0000") &amp; TEXT($H3685,"00")</f>
        <v>201904</v>
      </c>
      <c r="G3685" s="1">
        <f>IFERROR(
  IF(ISNUMBER(SEARCH("平成",B3685)),
     1988 + VALUE(MID(B3685, SEARCH("平成",B3685) + 2, FIND("年", B3685) - SEARCH("平成",B3685) - 2)),
  IF(ISNUMBER(SEARCH("令和元年",B3685)),
     2019,
  IF(ISNUMBER(SEARCH("令和",B3685)),
     2018 + VALUE(MID(B3685, SEARCH("令和",B3685) + 2, FIND("年", B3685) - SEARCH("令和",B3685) - 2)),
  ""))),
"")</f>
        <v>2019</v>
      </c>
      <c r="H3685" s="1">
        <v>4</v>
      </c>
      <c r="I3685" s="5">
        <f>VALUE(RIGHT($E3685,LEN($E3685)-1))</f>
        <v>4</v>
      </c>
      <c r="J3685" s="1" t="s">
        <v>9426</v>
      </c>
      <c r="K3685" s="1" t="s">
        <v>11445</v>
      </c>
      <c r="L3685" s="1" t="s">
        <v>13658</v>
      </c>
    </row>
    <row r="3686" spans="1:12" hidden="1" x14ac:dyDescent="0.2">
      <c r="A3686" s="1">
        <v>3685</v>
      </c>
      <c r="B3686" s="1" t="s">
        <v>3685</v>
      </c>
      <c r="C3686" s="1" t="str">
        <f>IFERROR(VLOOKUP(B3686,Merged!E:G,3,FALSE),"")</f>
        <v/>
      </c>
      <c r="E3686" s="1" t="s">
        <v>6565</v>
      </c>
      <c r="F3686" s="1" t="str">
        <f>TEXT($G3686,"0000") &amp; TEXT($H3686,"00")</f>
        <v>201904</v>
      </c>
      <c r="G3686" s="1">
        <f>IFERROR(
  IF(ISNUMBER(SEARCH("平成",B3686)),
     1988 + VALUE(MID(B3686, SEARCH("平成",B3686) + 2, FIND("年", B3686) - SEARCH("平成",B3686) - 2)),
  IF(ISNUMBER(SEARCH("令和元年",B3686)),
     2019,
  IF(ISNUMBER(SEARCH("令和",B3686)),
     2018 + VALUE(MID(B3686, SEARCH("令和",B3686) + 2, FIND("年", B3686) - SEARCH("令和",B3686) - 2)),
  ""))),
"")</f>
        <v>2019</v>
      </c>
      <c r="H3686" s="1">
        <v>4</v>
      </c>
      <c r="I3686" s="5">
        <f>VALUE(RIGHT($E3686,LEN($E3686)-1))</f>
        <v>5</v>
      </c>
      <c r="J3686" s="1" t="s">
        <v>9427</v>
      </c>
      <c r="K3686" s="1" t="s">
        <v>11444</v>
      </c>
    </row>
    <row r="3687" spans="1:12" hidden="1" x14ac:dyDescent="0.2">
      <c r="A3687" s="1">
        <v>3686</v>
      </c>
      <c r="B3687" s="1" t="s">
        <v>3686</v>
      </c>
      <c r="C3687" s="1" t="str">
        <f>IFERROR(VLOOKUP(B3687,Merged!E:G,3,FALSE),"")</f>
        <v/>
      </c>
      <c r="E3687" s="1" t="s">
        <v>6566</v>
      </c>
      <c r="F3687" s="1" t="str">
        <f>TEXT($G3687,"0000") &amp; TEXT($H3687,"00")</f>
        <v>201904</v>
      </c>
      <c r="G3687" s="1">
        <f>IFERROR(
  IF(ISNUMBER(SEARCH("平成",B3687)),
     1988 + VALUE(MID(B3687, SEARCH("平成",B3687) + 2, FIND("年", B3687) - SEARCH("平成",B3687) - 2)),
  IF(ISNUMBER(SEARCH("令和元年",B3687)),
     2019,
  IF(ISNUMBER(SEARCH("令和",B3687)),
     2018 + VALUE(MID(B3687, SEARCH("令和",B3687) + 2, FIND("年", B3687) - SEARCH("令和",B3687) - 2)),
  ""))),
"")</f>
        <v>2019</v>
      </c>
      <c r="H3687" s="1">
        <v>4</v>
      </c>
      <c r="I3687" s="5">
        <f>VALUE(RIGHT($E3687,LEN($E3687)-1))</f>
        <v>6</v>
      </c>
      <c r="J3687" s="1" t="s">
        <v>9428</v>
      </c>
      <c r="K3687" s="1" t="s">
        <v>11443</v>
      </c>
      <c r="L3687" s="1" t="s">
        <v>13659</v>
      </c>
    </row>
    <row r="3688" spans="1:12" hidden="1" x14ac:dyDescent="0.2">
      <c r="A3688" s="1">
        <v>3687</v>
      </c>
      <c r="B3688" s="1" t="s">
        <v>3687</v>
      </c>
      <c r="C3688" s="1" t="str">
        <f>IFERROR(VLOOKUP(B3688,Merged!E:G,3,FALSE),"")</f>
        <v/>
      </c>
      <c r="E3688" s="1" t="s">
        <v>6567</v>
      </c>
      <c r="F3688" s="1" t="str">
        <f>TEXT($G3688,"0000") &amp; TEXT($H3688,"00")</f>
        <v>201904</v>
      </c>
      <c r="G3688" s="1">
        <f>IFERROR(
  IF(ISNUMBER(SEARCH("平成",B3688)),
     1988 + VALUE(MID(B3688, SEARCH("平成",B3688) + 2, FIND("年", B3688) - SEARCH("平成",B3688) - 2)),
  IF(ISNUMBER(SEARCH("令和元年",B3688)),
     2019,
  IF(ISNUMBER(SEARCH("令和",B3688)),
     2018 + VALUE(MID(B3688, SEARCH("令和",B3688) + 2, FIND("年", B3688) - SEARCH("令和",B3688) - 2)),
  ""))),
"")</f>
        <v>2019</v>
      </c>
      <c r="H3688" s="1">
        <v>4</v>
      </c>
      <c r="I3688" s="5">
        <f>VALUE(RIGHT($E3688,LEN($E3688)-1))</f>
        <v>7</v>
      </c>
      <c r="J3688" s="1" t="s">
        <v>9429</v>
      </c>
      <c r="K3688" s="1" t="s">
        <v>11442</v>
      </c>
      <c r="L3688" s="1" t="s">
        <v>11823</v>
      </c>
    </row>
    <row r="3689" spans="1:12" hidden="1" x14ac:dyDescent="0.2">
      <c r="A3689" s="1">
        <v>3688</v>
      </c>
      <c r="B3689" s="1" t="s">
        <v>3688</v>
      </c>
      <c r="C3689" s="1" t="str">
        <f>IFERROR(VLOOKUP(B3689,Merged!E:G,3,FALSE),"")</f>
        <v/>
      </c>
      <c r="E3689" s="1" t="s">
        <v>6568</v>
      </c>
      <c r="F3689" s="1" t="str">
        <f>TEXT($G3689,"0000") &amp; TEXT($H3689,"00")</f>
        <v>201904</v>
      </c>
      <c r="G3689" s="1">
        <f>IFERROR(
  IF(ISNUMBER(SEARCH("平成",B3689)),
     1988 + VALUE(MID(B3689, SEARCH("平成",B3689) + 2, FIND("年", B3689) - SEARCH("平成",B3689) - 2)),
  IF(ISNUMBER(SEARCH("令和元年",B3689)),
     2019,
  IF(ISNUMBER(SEARCH("令和",B3689)),
     2018 + VALUE(MID(B3689, SEARCH("令和",B3689) + 2, FIND("年", B3689) - SEARCH("令和",B3689) - 2)),
  ""))),
"")</f>
        <v>2019</v>
      </c>
      <c r="H3689" s="1">
        <v>4</v>
      </c>
      <c r="I3689" s="5">
        <f>VALUE(RIGHT($E3689,LEN($E3689)-1))</f>
        <v>8</v>
      </c>
      <c r="J3689" s="1" t="s">
        <v>9430</v>
      </c>
      <c r="K3689" s="1" t="s">
        <v>11443</v>
      </c>
      <c r="L3689" s="1" t="s">
        <v>12457</v>
      </c>
    </row>
    <row r="3690" spans="1:12" hidden="1" x14ac:dyDescent="0.2">
      <c r="A3690" s="1">
        <v>3689</v>
      </c>
      <c r="B3690" s="1" t="s">
        <v>3689</v>
      </c>
      <c r="C3690" s="1" t="str">
        <f>IFERROR(VLOOKUP(B3690,Merged!E:G,3,FALSE),"")</f>
        <v/>
      </c>
      <c r="E3690" s="1" t="s">
        <v>6569</v>
      </c>
      <c r="F3690" s="1" t="str">
        <f>TEXT($G3690,"0000") &amp; TEXT($H3690,"00")</f>
        <v>201904</v>
      </c>
      <c r="G3690" s="1">
        <f>IFERROR(
  IF(ISNUMBER(SEARCH("平成",B3690)),
     1988 + VALUE(MID(B3690, SEARCH("平成",B3690) + 2, FIND("年", B3690) - SEARCH("平成",B3690) - 2)),
  IF(ISNUMBER(SEARCH("令和元年",B3690)),
     2019,
  IF(ISNUMBER(SEARCH("令和",B3690)),
     2018 + VALUE(MID(B3690, SEARCH("令和",B3690) + 2, FIND("年", B3690) - SEARCH("令和",B3690) - 2)),
  ""))),
"")</f>
        <v>2019</v>
      </c>
      <c r="H3690" s="1">
        <v>4</v>
      </c>
      <c r="I3690" s="5">
        <f>VALUE(RIGHT($E3690,LEN($E3690)-1))</f>
        <v>9</v>
      </c>
      <c r="J3690" s="1" t="s">
        <v>9431</v>
      </c>
      <c r="K3690" s="1" t="s">
        <v>11445</v>
      </c>
      <c r="L3690" s="1" t="s">
        <v>13660</v>
      </c>
    </row>
    <row r="3691" spans="1:12" hidden="1" x14ac:dyDescent="0.2">
      <c r="A3691" s="1">
        <v>3690</v>
      </c>
      <c r="B3691" s="1" t="s">
        <v>3690</v>
      </c>
      <c r="C3691" s="1" t="str">
        <f>IFERROR(VLOOKUP(B3691,Merged!E:G,3,FALSE),"")</f>
        <v/>
      </c>
      <c r="E3691" s="1" t="s">
        <v>6570</v>
      </c>
      <c r="F3691" s="1" t="str">
        <f>TEXT($G3691,"0000") &amp; TEXT($H3691,"00")</f>
        <v>201904</v>
      </c>
      <c r="G3691" s="1">
        <f>IFERROR(
  IF(ISNUMBER(SEARCH("平成",B3691)),
     1988 + VALUE(MID(B3691, SEARCH("平成",B3691) + 2, FIND("年", B3691) - SEARCH("平成",B3691) - 2)),
  IF(ISNUMBER(SEARCH("令和元年",B3691)),
     2019,
  IF(ISNUMBER(SEARCH("令和",B3691)),
     2018 + VALUE(MID(B3691, SEARCH("令和",B3691) + 2, FIND("年", B3691) - SEARCH("令和",B3691) - 2)),
  ""))),
"")</f>
        <v>2019</v>
      </c>
      <c r="H3691" s="1">
        <v>4</v>
      </c>
      <c r="I3691" s="5">
        <f>VALUE(RIGHT($E3691,LEN($E3691)-1))</f>
        <v>10</v>
      </c>
      <c r="J3691" s="1" t="s">
        <v>9432</v>
      </c>
      <c r="K3691" s="1" t="s">
        <v>11444</v>
      </c>
      <c r="L3691" s="1" t="s">
        <v>13661</v>
      </c>
    </row>
    <row r="3692" spans="1:12" hidden="1" x14ac:dyDescent="0.2">
      <c r="A3692" s="1">
        <v>3691</v>
      </c>
      <c r="B3692" s="1" t="s">
        <v>3691</v>
      </c>
      <c r="C3692" s="1" t="str">
        <f>IFERROR(VLOOKUP(B3692,Merged!E:G,3,FALSE),"")</f>
        <v/>
      </c>
      <c r="E3692" s="1" t="s">
        <v>6571</v>
      </c>
      <c r="F3692" s="1" t="str">
        <f>TEXT($G3692,"0000") &amp; TEXT($H3692,"00")</f>
        <v>201904</v>
      </c>
      <c r="G3692" s="1">
        <f>IFERROR(
  IF(ISNUMBER(SEARCH("平成",B3692)),
     1988 + VALUE(MID(B3692, SEARCH("平成",B3692) + 2, FIND("年", B3692) - SEARCH("平成",B3692) - 2)),
  IF(ISNUMBER(SEARCH("令和元年",B3692)),
     2019,
  IF(ISNUMBER(SEARCH("令和",B3692)),
     2018 + VALUE(MID(B3692, SEARCH("令和",B3692) + 2, FIND("年", B3692) - SEARCH("令和",B3692) - 2)),
  ""))),
"")</f>
        <v>2019</v>
      </c>
      <c r="H3692" s="1">
        <v>4</v>
      </c>
      <c r="I3692" s="5">
        <f>VALUE(RIGHT($E3692,LEN($E3692)-1))</f>
        <v>11</v>
      </c>
      <c r="J3692" s="1" t="s">
        <v>9433</v>
      </c>
      <c r="K3692" s="1" t="s">
        <v>11442</v>
      </c>
      <c r="L3692" s="1" t="s">
        <v>13253</v>
      </c>
    </row>
    <row r="3693" spans="1:12" hidden="1" x14ac:dyDescent="0.2">
      <c r="A3693" s="1">
        <v>3692</v>
      </c>
      <c r="B3693" s="1" t="s">
        <v>3692</v>
      </c>
      <c r="C3693" s="1" t="str">
        <f>IFERROR(VLOOKUP(B3693,Merged!E:G,3,FALSE),"")</f>
        <v/>
      </c>
      <c r="E3693" s="1" t="s">
        <v>6572</v>
      </c>
      <c r="F3693" s="1" t="str">
        <f>TEXT($G3693,"0000") &amp; TEXT($H3693,"00")</f>
        <v>201904</v>
      </c>
      <c r="G3693" s="1">
        <f>IFERROR(
  IF(ISNUMBER(SEARCH("平成",B3693)),
     1988 + VALUE(MID(B3693, SEARCH("平成",B3693) + 2, FIND("年", B3693) - SEARCH("平成",B3693) - 2)),
  IF(ISNUMBER(SEARCH("令和元年",B3693)),
     2019,
  IF(ISNUMBER(SEARCH("令和",B3693)),
     2018 + VALUE(MID(B3693, SEARCH("令和",B3693) + 2, FIND("年", B3693) - SEARCH("令和",B3693) - 2)),
  ""))),
"")</f>
        <v>2019</v>
      </c>
      <c r="H3693" s="1">
        <v>4</v>
      </c>
      <c r="I3693" s="5">
        <f>VALUE(RIGHT($E3693,LEN($E3693)-1))</f>
        <v>12</v>
      </c>
      <c r="J3693" s="1" t="s">
        <v>9434</v>
      </c>
      <c r="K3693" s="1" t="s">
        <v>11445</v>
      </c>
      <c r="L3693" s="1" t="s">
        <v>13662</v>
      </c>
    </row>
    <row r="3694" spans="1:12" hidden="1" x14ac:dyDescent="0.2">
      <c r="A3694" s="1">
        <v>3693</v>
      </c>
      <c r="B3694" s="1" t="s">
        <v>3693</v>
      </c>
      <c r="C3694" s="1" t="str">
        <f>IFERROR(VLOOKUP(B3694,Merged!E:G,3,FALSE),"")</f>
        <v/>
      </c>
      <c r="E3694" s="1" t="s">
        <v>6573</v>
      </c>
      <c r="F3694" s="1" t="str">
        <f>TEXT($G3694,"0000") &amp; TEXT($H3694,"00")</f>
        <v>201904</v>
      </c>
      <c r="G3694" s="1">
        <f>IFERROR(
  IF(ISNUMBER(SEARCH("平成",B3694)),
     1988 + VALUE(MID(B3694, SEARCH("平成",B3694) + 2, FIND("年", B3694) - SEARCH("平成",B3694) - 2)),
  IF(ISNUMBER(SEARCH("令和元年",B3694)),
     2019,
  IF(ISNUMBER(SEARCH("令和",B3694)),
     2018 + VALUE(MID(B3694, SEARCH("令和",B3694) + 2, FIND("年", B3694) - SEARCH("令和",B3694) - 2)),
  ""))),
"")</f>
        <v>2019</v>
      </c>
      <c r="H3694" s="1">
        <v>4</v>
      </c>
      <c r="I3694" s="5">
        <f>VALUE(RIGHT($E3694,LEN($E3694)-1))</f>
        <v>13</v>
      </c>
      <c r="J3694" s="1" t="s">
        <v>9435</v>
      </c>
      <c r="K3694" s="1" t="s">
        <v>11442</v>
      </c>
      <c r="L3694" s="1" t="s">
        <v>13663</v>
      </c>
    </row>
    <row r="3695" spans="1:12" hidden="1" x14ac:dyDescent="0.2">
      <c r="A3695" s="1">
        <v>3694</v>
      </c>
      <c r="B3695" s="1" t="s">
        <v>3694</v>
      </c>
      <c r="C3695" s="1" t="str">
        <f>IFERROR(VLOOKUP(B3695,Merged!E:G,3,FALSE),"")</f>
        <v/>
      </c>
      <c r="E3695" s="1" t="s">
        <v>6574</v>
      </c>
      <c r="F3695" s="1" t="str">
        <f>TEXT($G3695,"0000") &amp; TEXT($H3695,"00")</f>
        <v>201904</v>
      </c>
      <c r="G3695" s="1">
        <f>IFERROR(
  IF(ISNUMBER(SEARCH("平成",B3695)),
     1988 + VALUE(MID(B3695, SEARCH("平成",B3695) + 2, FIND("年", B3695) - SEARCH("平成",B3695) - 2)),
  IF(ISNUMBER(SEARCH("令和元年",B3695)),
     2019,
  IF(ISNUMBER(SEARCH("令和",B3695)),
     2018 + VALUE(MID(B3695, SEARCH("令和",B3695) + 2, FIND("年", B3695) - SEARCH("令和",B3695) - 2)),
  ""))),
"")</f>
        <v>2019</v>
      </c>
      <c r="H3695" s="1">
        <v>4</v>
      </c>
      <c r="I3695" s="5">
        <f>VALUE(RIGHT($E3695,LEN($E3695)-1))</f>
        <v>14</v>
      </c>
      <c r="J3695" s="1" t="s">
        <v>9436</v>
      </c>
      <c r="K3695" s="1" t="s">
        <v>11442</v>
      </c>
      <c r="L3695" s="1" t="s">
        <v>13177</v>
      </c>
    </row>
    <row r="3696" spans="1:12" hidden="1" x14ac:dyDescent="0.2">
      <c r="A3696" s="1">
        <v>3695</v>
      </c>
      <c r="B3696" s="1" t="s">
        <v>3695</v>
      </c>
      <c r="C3696" s="1" t="str">
        <f>IFERROR(VLOOKUP(B3696,Merged!E:G,3,FALSE),"")</f>
        <v/>
      </c>
      <c r="E3696" s="1" t="s">
        <v>6575</v>
      </c>
      <c r="F3696" s="1" t="str">
        <f>TEXT($G3696,"0000") &amp; TEXT($H3696,"00")</f>
        <v>201904</v>
      </c>
      <c r="G3696" s="1">
        <f>IFERROR(
  IF(ISNUMBER(SEARCH("平成",B3696)),
     1988 + VALUE(MID(B3696, SEARCH("平成",B3696) + 2, FIND("年", B3696) - SEARCH("平成",B3696) - 2)),
  IF(ISNUMBER(SEARCH("令和元年",B3696)),
     2019,
  IF(ISNUMBER(SEARCH("令和",B3696)),
     2018 + VALUE(MID(B3696, SEARCH("令和",B3696) + 2, FIND("年", B3696) - SEARCH("令和",B3696) - 2)),
  ""))),
"")</f>
        <v>2019</v>
      </c>
      <c r="H3696" s="1">
        <v>4</v>
      </c>
      <c r="I3696" s="5">
        <f>VALUE(RIGHT($E3696,LEN($E3696)-1))</f>
        <v>15</v>
      </c>
      <c r="J3696" s="1" t="s">
        <v>9437</v>
      </c>
      <c r="K3696" s="1" t="s">
        <v>11442</v>
      </c>
      <c r="L3696" s="1" t="s">
        <v>13664</v>
      </c>
    </row>
    <row r="3697" spans="1:12" hidden="1" x14ac:dyDescent="0.2">
      <c r="A3697" s="1">
        <v>3696</v>
      </c>
      <c r="B3697" s="1" t="s">
        <v>3696</v>
      </c>
      <c r="C3697" s="1" t="str">
        <f>IFERROR(VLOOKUP(B3697,Merged!E:G,3,FALSE),"")</f>
        <v/>
      </c>
      <c r="E3697" s="1" t="s">
        <v>6576</v>
      </c>
      <c r="F3697" s="1" t="str">
        <f>TEXT($G3697,"0000") &amp; TEXT($H3697,"00")</f>
        <v>201904</v>
      </c>
      <c r="G3697" s="1">
        <f>IFERROR(
  IF(ISNUMBER(SEARCH("平成",B3697)),
     1988 + VALUE(MID(B3697, SEARCH("平成",B3697) + 2, FIND("年", B3697) - SEARCH("平成",B3697) - 2)),
  IF(ISNUMBER(SEARCH("令和元年",B3697)),
     2019,
  IF(ISNUMBER(SEARCH("令和",B3697)),
     2018 + VALUE(MID(B3697, SEARCH("令和",B3697) + 2, FIND("年", B3697) - SEARCH("令和",B3697) - 2)),
  ""))),
"")</f>
        <v>2019</v>
      </c>
      <c r="H3697" s="1">
        <v>4</v>
      </c>
      <c r="I3697" s="5">
        <f>VALUE(RIGHT($E3697,LEN($E3697)-1))</f>
        <v>16</v>
      </c>
      <c r="J3697" s="1" t="s">
        <v>8304</v>
      </c>
      <c r="K3697" s="1" t="s">
        <v>11444</v>
      </c>
      <c r="L3697" s="1" t="s">
        <v>13665</v>
      </c>
    </row>
    <row r="3698" spans="1:12" hidden="1" x14ac:dyDescent="0.2">
      <c r="A3698" s="1">
        <v>3697</v>
      </c>
      <c r="B3698" s="1" t="s">
        <v>3697</v>
      </c>
      <c r="C3698" s="1" t="str">
        <f>IFERROR(VLOOKUP(B3698,Merged!E:G,3,FALSE),"")</f>
        <v/>
      </c>
      <c r="E3698" s="1" t="s">
        <v>6577</v>
      </c>
      <c r="F3698" s="1" t="str">
        <f>TEXT($G3698,"0000") &amp; TEXT($H3698,"00")</f>
        <v>201904</v>
      </c>
      <c r="G3698" s="1">
        <f>IFERROR(
  IF(ISNUMBER(SEARCH("平成",B3698)),
     1988 + VALUE(MID(B3698, SEARCH("平成",B3698) + 2, FIND("年", B3698) - SEARCH("平成",B3698) - 2)),
  IF(ISNUMBER(SEARCH("令和元年",B3698)),
     2019,
  IF(ISNUMBER(SEARCH("令和",B3698)),
     2018 + VALUE(MID(B3698, SEARCH("令和",B3698) + 2, FIND("年", B3698) - SEARCH("令和",B3698) - 2)),
  ""))),
"")</f>
        <v>2019</v>
      </c>
      <c r="H3698" s="1">
        <v>4</v>
      </c>
      <c r="I3698" s="5">
        <f>VALUE(RIGHT($E3698,LEN($E3698)-1))</f>
        <v>17</v>
      </c>
      <c r="J3698" s="1" t="s">
        <v>9438</v>
      </c>
      <c r="K3698" s="1" t="s">
        <v>11443</v>
      </c>
      <c r="L3698" s="1" t="s">
        <v>13666</v>
      </c>
    </row>
    <row r="3699" spans="1:12" hidden="1" x14ac:dyDescent="0.2">
      <c r="A3699" s="1">
        <v>3698</v>
      </c>
      <c r="B3699" s="1" t="s">
        <v>3698</v>
      </c>
      <c r="C3699" s="1" t="str">
        <f>IFERROR(VLOOKUP(B3699,Merged!E:G,3,FALSE),"")</f>
        <v/>
      </c>
      <c r="E3699" s="1" t="s">
        <v>6578</v>
      </c>
      <c r="F3699" s="1" t="str">
        <f>TEXT($G3699,"0000") &amp; TEXT($H3699,"00")</f>
        <v>201904</v>
      </c>
      <c r="G3699" s="1">
        <f>IFERROR(
  IF(ISNUMBER(SEARCH("平成",B3699)),
     1988 + VALUE(MID(B3699, SEARCH("平成",B3699) + 2, FIND("年", B3699) - SEARCH("平成",B3699) - 2)),
  IF(ISNUMBER(SEARCH("令和元年",B3699)),
     2019,
  IF(ISNUMBER(SEARCH("令和",B3699)),
     2018 + VALUE(MID(B3699, SEARCH("令和",B3699) + 2, FIND("年", B3699) - SEARCH("令和",B3699) - 2)),
  ""))),
"")</f>
        <v>2019</v>
      </c>
      <c r="H3699" s="1">
        <v>4</v>
      </c>
      <c r="I3699" s="5">
        <f>VALUE(RIGHT($E3699,LEN($E3699)-1))</f>
        <v>18</v>
      </c>
      <c r="J3699" s="1" t="s">
        <v>9439</v>
      </c>
      <c r="K3699" s="1" t="s">
        <v>11442</v>
      </c>
      <c r="L3699" s="1" t="s">
        <v>13667</v>
      </c>
    </row>
    <row r="3700" spans="1:12" hidden="1" x14ac:dyDescent="0.2">
      <c r="A3700" s="1">
        <v>3699</v>
      </c>
      <c r="B3700" s="1" t="s">
        <v>3699</v>
      </c>
      <c r="C3700" s="1" t="str">
        <f>IFERROR(VLOOKUP(B3700,Merged!E:G,3,FALSE),"")</f>
        <v/>
      </c>
      <c r="E3700" s="1" t="s">
        <v>6579</v>
      </c>
      <c r="F3700" s="1" t="str">
        <f>TEXT($G3700,"0000") &amp; TEXT($H3700,"00")</f>
        <v>201904</v>
      </c>
      <c r="G3700" s="1">
        <f>IFERROR(
  IF(ISNUMBER(SEARCH("平成",B3700)),
     1988 + VALUE(MID(B3700, SEARCH("平成",B3700) + 2, FIND("年", B3700) - SEARCH("平成",B3700) - 2)),
  IF(ISNUMBER(SEARCH("令和元年",B3700)),
     2019,
  IF(ISNUMBER(SEARCH("令和",B3700)),
     2018 + VALUE(MID(B3700, SEARCH("令和",B3700) + 2, FIND("年", B3700) - SEARCH("令和",B3700) - 2)),
  ""))),
"")</f>
        <v>2019</v>
      </c>
      <c r="H3700" s="1">
        <v>4</v>
      </c>
      <c r="I3700" s="5">
        <f>VALUE(RIGHT($E3700,LEN($E3700)-1))</f>
        <v>19</v>
      </c>
      <c r="J3700" s="1" t="s">
        <v>9440</v>
      </c>
      <c r="K3700" s="1" t="s">
        <v>11443</v>
      </c>
      <c r="L3700" s="1" t="s">
        <v>13668</v>
      </c>
    </row>
    <row r="3701" spans="1:12" hidden="1" x14ac:dyDescent="0.2">
      <c r="A3701" s="1">
        <v>3700</v>
      </c>
      <c r="B3701" s="1" t="s">
        <v>3700</v>
      </c>
      <c r="C3701" s="1" t="str">
        <f>IFERROR(VLOOKUP(B3701,Merged!E:G,3,FALSE),"")</f>
        <v/>
      </c>
      <c r="E3701" s="1" t="s">
        <v>6580</v>
      </c>
      <c r="F3701" s="1" t="str">
        <f>TEXT($G3701,"0000") &amp; TEXT($H3701,"00")</f>
        <v>201904</v>
      </c>
      <c r="G3701" s="1">
        <f>IFERROR(
  IF(ISNUMBER(SEARCH("平成",B3701)),
     1988 + VALUE(MID(B3701, SEARCH("平成",B3701) + 2, FIND("年", B3701) - SEARCH("平成",B3701) - 2)),
  IF(ISNUMBER(SEARCH("令和元年",B3701)),
     2019,
  IF(ISNUMBER(SEARCH("令和",B3701)),
     2018 + VALUE(MID(B3701, SEARCH("令和",B3701) + 2, FIND("年", B3701) - SEARCH("令和",B3701) - 2)),
  ""))),
"")</f>
        <v>2019</v>
      </c>
      <c r="H3701" s="1">
        <v>4</v>
      </c>
      <c r="I3701" s="5">
        <f>VALUE(RIGHT($E3701,LEN($E3701)-1))</f>
        <v>20</v>
      </c>
      <c r="J3701" s="1" t="s">
        <v>9441</v>
      </c>
      <c r="K3701" s="1" t="s">
        <v>11442</v>
      </c>
      <c r="L3701" s="1" t="s">
        <v>13669</v>
      </c>
    </row>
    <row r="3702" spans="1:12" hidden="1" x14ac:dyDescent="0.2">
      <c r="A3702" s="1">
        <v>3701</v>
      </c>
      <c r="B3702" s="1" t="s">
        <v>3701</v>
      </c>
      <c r="C3702" s="1" t="str">
        <f>IFERROR(VLOOKUP(B3702,Merged!E:G,3,FALSE),"")</f>
        <v/>
      </c>
      <c r="E3702" s="1" t="s">
        <v>6581</v>
      </c>
      <c r="F3702" s="1" t="str">
        <f>TEXT($G3702,"0000") &amp; TEXT($H3702,"00")</f>
        <v>201904</v>
      </c>
      <c r="G3702" s="1">
        <f>IFERROR(
  IF(ISNUMBER(SEARCH("平成",B3702)),
     1988 + VALUE(MID(B3702, SEARCH("平成",B3702) + 2, FIND("年", B3702) - SEARCH("平成",B3702) - 2)),
  IF(ISNUMBER(SEARCH("令和元年",B3702)),
     2019,
  IF(ISNUMBER(SEARCH("令和",B3702)),
     2018 + VALUE(MID(B3702, SEARCH("令和",B3702) + 2, FIND("年", B3702) - SEARCH("令和",B3702) - 2)),
  ""))),
"")</f>
        <v>2019</v>
      </c>
      <c r="H3702" s="1">
        <v>4</v>
      </c>
      <c r="I3702" s="5">
        <f>VALUE(RIGHT($E3702,LEN($E3702)-1))</f>
        <v>21</v>
      </c>
      <c r="J3702" s="1" t="s">
        <v>9442</v>
      </c>
      <c r="K3702" s="1" t="s">
        <v>11442</v>
      </c>
      <c r="L3702" s="1" t="s">
        <v>13670</v>
      </c>
    </row>
    <row r="3703" spans="1:12" hidden="1" x14ac:dyDescent="0.2">
      <c r="A3703" s="1">
        <v>3702</v>
      </c>
      <c r="B3703" s="1" t="s">
        <v>3702</v>
      </c>
      <c r="C3703" s="1" t="str">
        <f>IFERROR(VLOOKUP(B3703,Merged!E:G,3,FALSE),"")</f>
        <v/>
      </c>
      <c r="E3703" s="1" t="s">
        <v>6582</v>
      </c>
      <c r="F3703" s="1" t="str">
        <f>TEXT($G3703,"0000") &amp; TEXT($H3703,"00")</f>
        <v>201904</v>
      </c>
      <c r="G3703" s="1">
        <f>IFERROR(
  IF(ISNUMBER(SEARCH("平成",B3703)),
     1988 + VALUE(MID(B3703, SEARCH("平成",B3703) + 2, FIND("年", B3703) - SEARCH("平成",B3703) - 2)),
  IF(ISNUMBER(SEARCH("令和元年",B3703)),
     2019,
  IF(ISNUMBER(SEARCH("令和",B3703)),
     2018 + VALUE(MID(B3703, SEARCH("令和",B3703) + 2, FIND("年", B3703) - SEARCH("令和",B3703) - 2)),
  ""))),
"")</f>
        <v>2019</v>
      </c>
      <c r="H3703" s="1">
        <v>4</v>
      </c>
      <c r="I3703" s="5">
        <f>VALUE(RIGHT($E3703,LEN($E3703)-1))</f>
        <v>22</v>
      </c>
      <c r="J3703" s="1" t="s">
        <v>9443</v>
      </c>
      <c r="K3703" s="1" t="s">
        <v>11444</v>
      </c>
      <c r="L3703" s="1" t="s">
        <v>13671</v>
      </c>
    </row>
    <row r="3704" spans="1:12" hidden="1" x14ac:dyDescent="0.2">
      <c r="A3704" s="1">
        <v>3703</v>
      </c>
      <c r="B3704" s="1" t="s">
        <v>3703</v>
      </c>
      <c r="C3704" s="1" t="str">
        <f>IFERROR(VLOOKUP(B3704,Merged!E:G,3,FALSE),"")</f>
        <v/>
      </c>
      <c r="E3704" s="1" t="s">
        <v>6583</v>
      </c>
      <c r="F3704" s="1" t="str">
        <f>TEXT($G3704,"0000") &amp; TEXT($H3704,"00")</f>
        <v>201904</v>
      </c>
      <c r="G3704" s="1">
        <f>IFERROR(
  IF(ISNUMBER(SEARCH("平成",B3704)),
     1988 + VALUE(MID(B3704, SEARCH("平成",B3704) + 2, FIND("年", B3704) - SEARCH("平成",B3704) - 2)),
  IF(ISNUMBER(SEARCH("令和元年",B3704)),
     2019,
  IF(ISNUMBER(SEARCH("令和",B3704)),
     2018 + VALUE(MID(B3704, SEARCH("令和",B3704) + 2, FIND("年", B3704) - SEARCH("令和",B3704) - 2)),
  ""))),
"")</f>
        <v>2019</v>
      </c>
      <c r="H3704" s="1">
        <v>4</v>
      </c>
      <c r="I3704" s="5">
        <f>VALUE(RIGHT($E3704,LEN($E3704)-1))</f>
        <v>23</v>
      </c>
      <c r="J3704" s="1" t="s">
        <v>6820</v>
      </c>
      <c r="K3704" s="1" t="s">
        <v>11443</v>
      </c>
      <c r="L3704" s="1" t="s">
        <v>11620</v>
      </c>
    </row>
    <row r="3705" spans="1:12" hidden="1" x14ac:dyDescent="0.2">
      <c r="A3705" s="1">
        <v>3704</v>
      </c>
      <c r="B3705" s="1" t="s">
        <v>3704</v>
      </c>
      <c r="C3705" s="1" t="str">
        <f>IFERROR(VLOOKUP(B3705,Merged!E:G,3,FALSE),"")</f>
        <v/>
      </c>
      <c r="E3705" s="1" t="s">
        <v>6584</v>
      </c>
      <c r="F3705" s="1" t="str">
        <f>TEXT($G3705,"0000") &amp; TEXT($H3705,"00")</f>
        <v>201904</v>
      </c>
      <c r="G3705" s="1">
        <f>IFERROR(
  IF(ISNUMBER(SEARCH("平成",B3705)),
     1988 + VALUE(MID(B3705, SEARCH("平成",B3705) + 2, FIND("年", B3705) - SEARCH("平成",B3705) - 2)),
  IF(ISNUMBER(SEARCH("令和元年",B3705)),
     2019,
  IF(ISNUMBER(SEARCH("令和",B3705)),
     2018 + VALUE(MID(B3705, SEARCH("令和",B3705) + 2, FIND("年", B3705) - SEARCH("令和",B3705) - 2)),
  ""))),
"")</f>
        <v>2019</v>
      </c>
      <c r="H3705" s="1">
        <v>4</v>
      </c>
      <c r="I3705" s="5">
        <f>VALUE(RIGHT($E3705,LEN($E3705)-1))</f>
        <v>24</v>
      </c>
      <c r="J3705" s="1" t="s">
        <v>9444</v>
      </c>
      <c r="K3705" s="1" t="s">
        <v>11445</v>
      </c>
      <c r="L3705" s="1" t="s">
        <v>13672</v>
      </c>
    </row>
    <row r="3706" spans="1:12" hidden="1" x14ac:dyDescent="0.2">
      <c r="A3706" s="1">
        <v>3705</v>
      </c>
      <c r="B3706" s="1" t="s">
        <v>3705</v>
      </c>
      <c r="C3706" s="1" t="str">
        <f>IFERROR(VLOOKUP(B3706,Merged!E:G,3,FALSE),"")</f>
        <v/>
      </c>
      <c r="E3706" s="1" t="s">
        <v>6585</v>
      </c>
      <c r="F3706" s="1" t="str">
        <f>TEXT($G3706,"0000") &amp; TEXT($H3706,"00")</f>
        <v>201904</v>
      </c>
      <c r="G3706" s="1">
        <f>IFERROR(
  IF(ISNUMBER(SEARCH("平成",B3706)),
     1988 + VALUE(MID(B3706, SEARCH("平成",B3706) + 2, FIND("年", B3706) - SEARCH("平成",B3706) - 2)),
  IF(ISNUMBER(SEARCH("令和元年",B3706)),
     2019,
  IF(ISNUMBER(SEARCH("令和",B3706)),
     2018 + VALUE(MID(B3706, SEARCH("令和",B3706) + 2, FIND("年", B3706) - SEARCH("令和",B3706) - 2)),
  ""))),
"")</f>
        <v>2019</v>
      </c>
      <c r="H3706" s="1">
        <v>4</v>
      </c>
      <c r="I3706" s="5">
        <f>VALUE(RIGHT($E3706,LEN($E3706)-1))</f>
        <v>25</v>
      </c>
      <c r="J3706" s="1" t="s">
        <v>9445</v>
      </c>
      <c r="K3706" s="1" t="s">
        <v>11445</v>
      </c>
      <c r="L3706" s="1" t="s">
        <v>13673</v>
      </c>
    </row>
    <row r="3707" spans="1:12" hidden="1" x14ac:dyDescent="0.2">
      <c r="A3707" s="1">
        <v>3706</v>
      </c>
      <c r="B3707" s="1" t="s">
        <v>3706</v>
      </c>
      <c r="C3707" s="1" t="str">
        <f>IFERROR(VLOOKUP(B3707,Merged!E:G,3,FALSE),"")</f>
        <v/>
      </c>
      <c r="E3707" s="1" t="s">
        <v>6586</v>
      </c>
      <c r="F3707" s="1" t="str">
        <f>TEXT($G3707,"0000") &amp; TEXT($H3707,"00")</f>
        <v>201904</v>
      </c>
      <c r="G3707" s="1">
        <f>IFERROR(
  IF(ISNUMBER(SEARCH("平成",B3707)),
     1988 + VALUE(MID(B3707, SEARCH("平成",B3707) + 2, FIND("年", B3707) - SEARCH("平成",B3707) - 2)),
  IF(ISNUMBER(SEARCH("令和元年",B3707)),
     2019,
  IF(ISNUMBER(SEARCH("令和",B3707)),
     2018 + VALUE(MID(B3707, SEARCH("令和",B3707) + 2, FIND("年", B3707) - SEARCH("令和",B3707) - 2)),
  ""))),
"")</f>
        <v>2019</v>
      </c>
      <c r="H3707" s="1">
        <v>4</v>
      </c>
      <c r="I3707" s="5">
        <f>VALUE(RIGHT($E3707,LEN($E3707)-1))</f>
        <v>26</v>
      </c>
      <c r="J3707" s="1" t="s">
        <v>9446</v>
      </c>
      <c r="K3707" s="1" t="s">
        <v>11444</v>
      </c>
      <c r="L3707" s="1" t="s">
        <v>13674</v>
      </c>
    </row>
    <row r="3708" spans="1:12" hidden="1" x14ac:dyDescent="0.2">
      <c r="A3708" s="1">
        <v>3707</v>
      </c>
      <c r="B3708" s="1" t="s">
        <v>3707</v>
      </c>
      <c r="C3708" s="1" t="str">
        <f>IFERROR(VLOOKUP(B3708,Merged!E:G,3,FALSE),"")</f>
        <v/>
      </c>
      <c r="E3708" s="1" t="s">
        <v>6587</v>
      </c>
      <c r="F3708" s="1" t="str">
        <f>TEXT($G3708,"0000") &amp; TEXT($H3708,"00")</f>
        <v>201904</v>
      </c>
      <c r="G3708" s="1">
        <f>IFERROR(
  IF(ISNUMBER(SEARCH("平成",B3708)),
     1988 + VALUE(MID(B3708, SEARCH("平成",B3708) + 2, FIND("年", B3708) - SEARCH("平成",B3708) - 2)),
  IF(ISNUMBER(SEARCH("令和元年",B3708)),
     2019,
  IF(ISNUMBER(SEARCH("令和",B3708)),
     2018 + VALUE(MID(B3708, SEARCH("令和",B3708) + 2, FIND("年", B3708) - SEARCH("令和",B3708) - 2)),
  ""))),
"")</f>
        <v>2019</v>
      </c>
      <c r="H3708" s="1">
        <v>4</v>
      </c>
      <c r="I3708" s="5">
        <f>VALUE(RIGHT($E3708,LEN($E3708)-1))</f>
        <v>27</v>
      </c>
      <c r="J3708" s="1" t="s">
        <v>9447</v>
      </c>
      <c r="K3708" s="1" t="s">
        <v>11444</v>
      </c>
      <c r="L3708" s="1" t="s">
        <v>13675</v>
      </c>
    </row>
    <row r="3709" spans="1:12" hidden="1" x14ac:dyDescent="0.2">
      <c r="A3709" s="1">
        <v>3708</v>
      </c>
      <c r="B3709" s="1" t="s">
        <v>3708</v>
      </c>
      <c r="C3709" s="1" t="str">
        <f>IFERROR(VLOOKUP(B3709,Merged!E:G,3,FALSE),"")</f>
        <v/>
      </c>
      <c r="E3709" s="1" t="s">
        <v>6588</v>
      </c>
      <c r="F3709" s="1" t="str">
        <f>TEXT($G3709,"0000") &amp; TEXT($H3709,"00")</f>
        <v>201904</v>
      </c>
      <c r="G3709" s="1">
        <f>IFERROR(
  IF(ISNUMBER(SEARCH("平成",B3709)),
     1988 + VALUE(MID(B3709, SEARCH("平成",B3709) + 2, FIND("年", B3709) - SEARCH("平成",B3709) - 2)),
  IF(ISNUMBER(SEARCH("令和元年",B3709)),
     2019,
  IF(ISNUMBER(SEARCH("令和",B3709)),
     2018 + VALUE(MID(B3709, SEARCH("令和",B3709) + 2, FIND("年", B3709) - SEARCH("令和",B3709) - 2)),
  ""))),
"")</f>
        <v>2019</v>
      </c>
      <c r="H3709" s="1">
        <v>4</v>
      </c>
      <c r="I3709" s="5">
        <f>VALUE(RIGHT($E3709,LEN($E3709)-1))</f>
        <v>28</v>
      </c>
      <c r="J3709" s="1" t="s">
        <v>9448</v>
      </c>
      <c r="K3709" s="1" t="s">
        <v>11444</v>
      </c>
      <c r="L3709" s="1" t="s">
        <v>12907</v>
      </c>
    </row>
    <row r="3710" spans="1:12" hidden="1" x14ac:dyDescent="0.2">
      <c r="A3710" s="1">
        <v>3709</v>
      </c>
      <c r="B3710" s="1" t="s">
        <v>3709</v>
      </c>
      <c r="C3710" s="1" t="str">
        <f>IFERROR(VLOOKUP(B3710,Merged!E:G,3,FALSE),"")</f>
        <v/>
      </c>
      <c r="E3710" s="1" t="s">
        <v>6589</v>
      </c>
      <c r="F3710" s="1" t="str">
        <f>TEXT($G3710,"0000") &amp; TEXT($H3710,"00")</f>
        <v>201904</v>
      </c>
      <c r="G3710" s="1">
        <f>IFERROR(
  IF(ISNUMBER(SEARCH("平成",B3710)),
     1988 + VALUE(MID(B3710, SEARCH("平成",B3710) + 2, FIND("年", B3710) - SEARCH("平成",B3710) - 2)),
  IF(ISNUMBER(SEARCH("令和元年",B3710)),
     2019,
  IF(ISNUMBER(SEARCH("令和",B3710)),
     2018 + VALUE(MID(B3710, SEARCH("令和",B3710) + 2, FIND("年", B3710) - SEARCH("令和",B3710) - 2)),
  ""))),
"")</f>
        <v>2019</v>
      </c>
      <c r="H3710" s="1">
        <v>4</v>
      </c>
      <c r="I3710" s="5">
        <f>VALUE(RIGHT($E3710,LEN($E3710)-1))</f>
        <v>29</v>
      </c>
      <c r="J3710" s="1" t="s">
        <v>9449</v>
      </c>
      <c r="K3710" s="1" t="s">
        <v>11445</v>
      </c>
    </row>
    <row r="3711" spans="1:12" hidden="1" x14ac:dyDescent="0.2">
      <c r="A3711" s="1">
        <v>3710</v>
      </c>
      <c r="B3711" s="1" t="s">
        <v>3710</v>
      </c>
      <c r="C3711" s="1" t="str">
        <f>IFERROR(VLOOKUP(B3711,Merged!E:G,3,FALSE),"")</f>
        <v/>
      </c>
      <c r="E3711" s="1" t="s">
        <v>6590</v>
      </c>
      <c r="F3711" s="1" t="str">
        <f>TEXT($G3711,"0000") &amp; TEXT($H3711,"00")</f>
        <v>201904</v>
      </c>
      <c r="G3711" s="1">
        <f>IFERROR(
  IF(ISNUMBER(SEARCH("平成",B3711)),
     1988 + VALUE(MID(B3711, SEARCH("平成",B3711) + 2, FIND("年", B3711) - SEARCH("平成",B3711) - 2)),
  IF(ISNUMBER(SEARCH("令和元年",B3711)),
     2019,
  IF(ISNUMBER(SEARCH("令和",B3711)),
     2018 + VALUE(MID(B3711, SEARCH("令和",B3711) + 2, FIND("年", B3711) - SEARCH("令和",B3711) - 2)),
  ""))),
"")</f>
        <v>2019</v>
      </c>
      <c r="H3711" s="1">
        <v>4</v>
      </c>
      <c r="I3711" s="5">
        <f>VALUE(RIGHT($E3711,LEN($E3711)-1))</f>
        <v>30</v>
      </c>
      <c r="J3711" s="1" t="s">
        <v>9450</v>
      </c>
      <c r="K3711" s="1" t="s">
        <v>11442</v>
      </c>
      <c r="L3711" s="1" t="s">
        <v>13676</v>
      </c>
    </row>
    <row r="3712" spans="1:12" hidden="1" x14ac:dyDescent="0.2">
      <c r="A3712" s="1">
        <v>3711</v>
      </c>
      <c r="B3712" s="1" t="s">
        <v>3711</v>
      </c>
      <c r="C3712" s="1" t="str">
        <f>IFERROR(VLOOKUP(B3712,Merged!E:G,3,FALSE),"")</f>
        <v/>
      </c>
      <c r="E3712" s="1" t="s">
        <v>6591</v>
      </c>
      <c r="F3712" s="1" t="str">
        <f>TEXT($G3712,"0000") &amp; TEXT($H3712,"00")</f>
        <v>201904</v>
      </c>
      <c r="G3712" s="1">
        <f>IFERROR(
  IF(ISNUMBER(SEARCH("平成",B3712)),
     1988 + VALUE(MID(B3712, SEARCH("平成",B3712) + 2, FIND("年", B3712) - SEARCH("平成",B3712) - 2)),
  IF(ISNUMBER(SEARCH("令和元年",B3712)),
     2019,
  IF(ISNUMBER(SEARCH("令和",B3712)),
     2018 + VALUE(MID(B3712, SEARCH("令和",B3712) + 2, FIND("年", B3712) - SEARCH("令和",B3712) - 2)),
  ""))),
"")</f>
        <v>2019</v>
      </c>
      <c r="H3712" s="1">
        <v>4</v>
      </c>
      <c r="I3712" s="5">
        <f>VALUE(RIGHT($E3712,LEN($E3712)-1))</f>
        <v>31</v>
      </c>
      <c r="J3712" s="1" t="s">
        <v>9451</v>
      </c>
      <c r="K3712" s="1" t="s">
        <v>11443</v>
      </c>
      <c r="L3712" s="1" t="s">
        <v>13677</v>
      </c>
    </row>
    <row r="3713" spans="1:12" hidden="1" x14ac:dyDescent="0.2">
      <c r="A3713" s="1">
        <v>3712</v>
      </c>
      <c r="B3713" s="1" t="s">
        <v>3712</v>
      </c>
      <c r="C3713" s="1" t="str">
        <f>IFERROR(VLOOKUP(B3713,Merged!E:G,3,FALSE),"")</f>
        <v/>
      </c>
      <c r="E3713" s="1" t="s">
        <v>6592</v>
      </c>
      <c r="F3713" s="1" t="str">
        <f>TEXT($G3713,"0000") &amp; TEXT($H3713,"00")</f>
        <v>201904</v>
      </c>
      <c r="G3713" s="1">
        <f>IFERROR(
  IF(ISNUMBER(SEARCH("平成",B3713)),
     1988 + VALUE(MID(B3713, SEARCH("平成",B3713) + 2, FIND("年", B3713) - SEARCH("平成",B3713) - 2)),
  IF(ISNUMBER(SEARCH("令和元年",B3713)),
     2019,
  IF(ISNUMBER(SEARCH("令和",B3713)),
     2018 + VALUE(MID(B3713, SEARCH("令和",B3713) + 2, FIND("年", B3713) - SEARCH("令和",B3713) - 2)),
  ""))),
"")</f>
        <v>2019</v>
      </c>
      <c r="H3713" s="1">
        <v>4</v>
      </c>
      <c r="I3713" s="5">
        <f>VALUE(RIGHT($E3713,LEN($E3713)-1))</f>
        <v>32</v>
      </c>
      <c r="J3713" s="1" t="s">
        <v>9452</v>
      </c>
      <c r="K3713" s="1" t="s">
        <v>11442</v>
      </c>
      <c r="L3713" s="1" t="s">
        <v>13678</v>
      </c>
    </row>
    <row r="3714" spans="1:12" hidden="1" x14ac:dyDescent="0.2">
      <c r="A3714" s="1">
        <v>3713</v>
      </c>
      <c r="B3714" s="1" t="s">
        <v>3713</v>
      </c>
      <c r="C3714" s="1" t="str">
        <f>IFERROR(VLOOKUP(B3714,Merged!E:G,3,FALSE),"")</f>
        <v/>
      </c>
      <c r="E3714" s="1" t="s">
        <v>6593</v>
      </c>
      <c r="F3714" s="1" t="str">
        <f>TEXT($G3714,"0000") &amp; TEXT($H3714,"00")</f>
        <v>201904</v>
      </c>
      <c r="G3714" s="1">
        <f>IFERROR(
  IF(ISNUMBER(SEARCH("平成",B3714)),
     1988 + VALUE(MID(B3714, SEARCH("平成",B3714) + 2, FIND("年", B3714) - SEARCH("平成",B3714) - 2)),
  IF(ISNUMBER(SEARCH("令和元年",B3714)),
     2019,
  IF(ISNUMBER(SEARCH("令和",B3714)),
     2018 + VALUE(MID(B3714, SEARCH("令和",B3714) + 2, FIND("年", B3714) - SEARCH("令和",B3714) - 2)),
  ""))),
"")</f>
        <v>2019</v>
      </c>
      <c r="H3714" s="1">
        <v>4</v>
      </c>
      <c r="I3714" s="5">
        <f>VALUE(RIGHT($E3714,LEN($E3714)-1))</f>
        <v>33</v>
      </c>
      <c r="J3714" s="1" t="s">
        <v>9453</v>
      </c>
      <c r="K3714" s="1" t="s">
        <v>11442</v>
      </c>
      <c r="L3714" s="1" t="s">
        <v>11768</v>
      </c>
    </row>
    <row r="3715" spans="1:12" hidden="1" x14ac:dyDescent="0.2">
      <c r="A3715" s="1">
        <v>3714</v>
      </c>
      <c r="B3715" s="1" t="s">
        <v>3714</v>
      </c>
      <c r="C3715" s="1" t="str">
        <f>IFERROR(VLOOKUP(B3715,Merged!E:G,3,FALSE),"")</f>
        <v/>
      </c>
      <c r="E3715" s="1" t="s">
        <v>6594</v>
      </c>
      <c r="F3715" s="1" t="str">
        <f>TEXT($G3715,"0000") &amp; TEXT($H3715,"00")</f>
        <v>201904</v>
      </c>
      <c r="G3715" s="1">
        <f>IFERROR(
  IF(ISNUMBER(SEARCH("平成",B3715)),
     1988 + VALUE(MID(B3715, SEARCH("平成",B3715) + 2, FIND("年", B3715) - SEARCH("平成",B3715) - 2)),
  IF(ISNUMBER(SEARCH("令和元年",B3715)),
     2019,
  IF(ISNUMBER(SEARCH("令和",B3715)),
     2018 + VALUE(MID(B3715, SEARCH("令和",B3715) + 2, FIND("年", B3715) - SEARCH("令和",B3715) - 2)),
  ""))),
"")</f>
        <v>2019</v>
      </c>
      <c r="H3715" s="1">
        <v>4</v>
      </c>
      <c r="I3715" s="5">
        <f>VALUE(RIGHT($E3715,LEN($E3715)-1))</f>
        <v>34</v>
      </c>
      <c r="J3715" s="1" t="s">
        <v>9454</v>
      </c>
      <c r="K3715" s="1" t="s">
        <v>11443</v>
      </c>
    </row>
    <row r="3716" spans="1:12" hidden="1" x14ac:dyDescent="0.2">
      <c r="A3716" s="1">
        <v>3715</v>
      </c>
      <c r="B3716" s="1" t="s">
        <v>3715</v>
      </c>
      <c r="C3716" s="1" t="str">
        <f>IFERROR(VLOOKUP(B3716,Merged!E:G,3,FALSE),"")</f>
        <v/>
      </c>
      <c r="E3716" s="1" t="s">
        <v>6595</v>
      </c>
      <c r="F3716" s="1" t="str">
        <f>TEXT($G3716,"0000") &amp; TEXT($H3716,"00")</f>
        <v>201904</v>
      </c>
      <c r="G3716" s="1">
        <f>IFERROR(
  IF(ISNUMBER(SEARCH("平成",B3716)),
     1988 + VALUE(MID(B3716, SEARCH("平成",B3716) + 2, FIND("年", B3716) - SEARCH("平成",B3716) - 2)),
  IF(ISNUMBER(SEARCH("令和元年",B3716)),
     2019,
  IF(ISNUMBER(SEARCH("令和",B3716)),
     2018 + VALUE(MID(B3716, SEARCH("令和",B3716) + 2, FIND("年", B3716) - SEARCH("令和",B3716) - 2)),
  ""))),
"")</f>
        <v>2019</v>
      </c>
      <c r="H3716" s="1">
        <v>4</v>
      </c>
      <c r="I3716" s="5">
        <f>VALUE(RIGHT($E3716,LEN($E3716)-1))</f>
        <v>35</v>
      </c>
      <c r="J3716" s="1" t="s">
        <v>6831</v>
      </c>
      <c r="K3716" s="1" t="s">
        <v>11445</v>
      </c>
      <c r="L3716" s="1" t="s">
        <v>13679</v>
      </c>
    </row>
    <row r="3717" spans="1:12" hidden="1" x14ac:dyDescent="0.2">
      <c r="A3717" s="1">
        <v>3716</v>
      </c>
      <c r="B3717" s="1" t="s">
        <v>3716</v>
      </c>
      <c r="C3717" s="1" t="str">
        <f>IFERROR(VLOOKUP(B3717,Merged!E:G,3,FALSE),"")</f>
        <v/>
      </c>
      <c r="E3717" s="1" t="s">
        <v>6596</v>
      </c>
      <c r="F3717" s="1" t="str">
        <f>TEXT($G3717,"0000") &amp; TEXT($H3717,"00")</f>
        <v>201904</v>
      </c>
      <c r="G3717" s="1">
        <f>IFERROR(
  IF(ISNUMBER(SEARCH("平成",B3717)),
     1988 + VALUE(MID(B3717, SEARCH("平成",B3717) + 2, FIND("年", B3717) - SEARCH("平成",B3717) - 2)),
  IF(ISNUMBER(SEARCH("令和元年",B3717)),
     2019,
  IF(ISNUMBER(SEARCH("令和",B3717)),
     2018 + VALUE(MID(B3717, SEARCH("令和",B3717) + 2, FIND("年", B3717) - SEARCH("令和",B3717) - 2)),
  ""))),
"")</f>
        <v>2019</v>
      </c>
      <c r="H3717" s="1">
        <v>4</v>
      </c>
      <c r="I3717" s="5">
        <f>VALUE(RIGHT($E3717,LEN($E3717)-1))</f>
        <v>36</v>
      </c>
      <c r="J3717" s="1" t="s">
        <v>9455</v>
      </c>
      <c r="K3717" s="1" t="s">
        <v>11443</v>
      </c>
      <c r="L3717" s="1" t="s">
        <v>13680</v>
      </c>
    </row>
    <row r="3718" spans="1:12" hidden="1" x14ac:dyDescent="0.2">
      <c r="A3718" s="1">
        <v>3717</v>
      </c>
      <c r="B3718" s="1" t="s">
        <v>3717</v>
      </c>
      <c r="C3718" s="1" t="str">
        <f>IFERROR(VLOOKUP(B3718,Merged!E:G,3,FALSE),"")</f>
        <v/>
      </c>
      <c r="E3718" s="1" t="s">
        <v>6597</v>
      </c>
      <c r="F3718" s="1" t="str">
        <f>TEXT($G3718,"0000") &amp; TEXT($H3718,"00")</f>
        <v>201904</v>
      </c>
      <c r="G3718" s="1">
        <f>IFERROR(
  IF(ISNUMBER(SEARCH("平成",B3718)),
     1988 + VALUE(MID(B3718, SEARCH("平成",B3718) + 2, FIND("年", B3718) - SEARCH("平成",B3718) - 2)),
  IF(ISNUMBER(SEARCH("令和元年",B3718)),
     2019,
  IF(ISNUMBER(SEARCH("令和",B3718)),
     2018 + VALUE(MID(B3718, SEARCH("令和",B3718) + 2, FIND("年", B3718) - SEARCH("令和",B3718) - 2)),
  ""))),
"")</f>
        <v>2019</v>
      </c>
      <c r="H3718" s="1">
        <v>4</v>
      </c>
      <c r="I3718" s="5">
        <f>VALUE(RIGHT($E3718,LEN($E3718)-1))</f>
        <v>37</v>
      </c>
      <c r="J3718" s="1" t="s">
        <v>9456</v>
      </c>
      <c r="K3718" s="1" t="s">
        <v>11445</v>
      </c>
      <c r="L3718" s="1" t="s">
        <v>13681</v>
      </c>
    </row>
    <row r="3719" spans="1:12" hidden="1" x14ac:dyDescent="0.2">
      <c r="A3719" s="1">
        <v>3718</v>
      </c>
      <c r="B3719" s="1" t="s">
        <v>3718</v>
      </c>
      <c r="C3719" s="1" t="str">
        <f>IFERROR(VLOOKUP(B3719,Merged!E:G,3,FALSE),"")</f>
        <v/>
      </c>
      <c r="E3719" s="1" t="s">
        <v>6598</v>
      </c>
      <c r="F3719" s="1" t="str">
        <f>TEXT($G3719,"0000") &amp; TEXT($H3719,"00")</f>
        <v>201904</v>
      </c>
      <c r="G3719" s="1">
        <f>IFERROR(
  IF(ISNUMBER(SEARCH("平成",B3719)),
     1988 + VALUE(MID(B3719, SEARCH("平成",B3719) + 2, FIND("年", B3719) - SEARCH("平成",B3719) - 2)),
  IF(ISNUMBER(SEARCH("令和元年",B3719)),
     2019,
  IF(ISNUMBER(SEARCH("令和",B3719)),
     2018 + VALUE(MID(B3719, SEARCH("令和",B3719) + 2, FIND("年", B3719) - SEARCH("令和",B3719) - 2)),
  ""))),
"")</f>
        <v>2019</v>
      </c>
      <c r="H3719" s="1">
        <v>4</v>
      </c>
      <c r="I3719" s="5">
        <f>VALUE(RIGHT($E3719,LEN($E3719)-1))</f>
        <v>38</v>
      </c>
      <c r="J3719" s="1" t="s">
        <v>9457</v>
      </c>
      <c r="K3719" s="1" t="s">
        <v>11443</v>
      </c>
      <c r="L3719" s="1" t="s">
        <v>13682</v>
      </c>
    </row>
    <row r="3720" spans="1:12" hidden="1" x14ac:dyDescent="0.2">
      <c r="A3720" s="1">
        <v>3719</v>
      </c>
      <c r="B3720" s="1" t="s">
        <v>3719</v>
      </c>
      <c r="C3720" s="1" t="str">
        <f>IFERROR(VLOOKUP(B3720,Merged!E:G,3,FALSE),"")</f>
        <v/>
      </c>
      <c r="E3720" s="1" t="s">
        <v>6599</v>
      </c>
      <c r="F3720" s="1" t="str">
        <f>TEXT($G3720,"0000") &amp; TEXT($H3720,"00")</f>
        <v>201904</v>
      </c>
      <c r="G3720" s="1">
        <f>IFERROR(
  IF(ISNUMBER(SEARCH("平成",B3720)),
     1988 + VALUE(MID(B3720, SEARCH("平成",B3720) + 2, FIND("年", B3720) - SEARCH("平成",B3720) - 2)),
  IF(ISNUMBER(SEARCH("令和元年",B3720)),
     2019,
  IF(ISNUMBER(SEARCH("令和",B3720)),
     2018 + VALUE(MID(B3720, SEARCH("令和",B3720) + 2, FIND("年", B3720) - SEARCH("令和",B3720) - 2)),
  ""))),
"")</f>
        <v>2019</v>
      </c>
      <c r="H3720" s="1">
        <v>4</v>
      </c>
      <c r="I3720" s="5">
        <f>VALUE(RIGHT($E3720,LEN($E3720)-1))</f>
        <v>39</v>
      </c>
      <c r="J3720" s="1" t="s">
        <v>6914</v>
      </c>
      <c r="K3720" s="1" t="s">
        <v>11443</v>
      </c>
      <c r="L3720" s="1" t="s">
        <v>11704</v>
      </c>
    </row>
    <row r="3721" spans="1:12" hidden="1" x14ac:dyDescent="0.2">
      <c r="A3721" s="1">
        <v>3720</v>
      </c>
      <c r="B3721" s="1" t="s">
        <v>3720</v>
      </c>
      <c r="C3721" s="1" t="str">
        <f>IFERROR(VLOOKUP(B3721,Merged!E:G,3,FALSE),"")</f>
        <v/>
      </c>
      <c r="E3721" s="1" t="s">
        <v>6600</v>
      </c>
      <c r="F3721" s="1" t="str">
        <f>TEXT($G3721,"0000") &amp; TEXT($H3721,"00")</f>
        <v>201904</v>
      </c>
      <c r="G3721" s="1">
        <f>IFERROR(
  IF(ISNUMBER(SEARCH("平成",B3721)),
     1988 + VALUE(MID(B3721, SEARCH("平成",B3721) + 2, FIND("年", B3721) - SEARCH("平成",B3721) - 2)),
  IF(ISNUMBER(SEARCH("令和元年",B3721)),
     2019,
  IF(ISNUMBER(SEARCH("令和",B3721)),
     2018 + VALUE(MID(B3721, SEARCH("令和",B3721) + 2, FIND("年", B3721) - SEARCH("令和",B3721) - 2)),
  ""))),
"")</f>
        <v>2019</v>
      </c>
      <c r="H3721" s="1">
        <v>4</v>
      </c>
      <c r="I3721" s="5">
        <f>VALUE(RIGHT($E3721,LEN($E3721)-1))</f>
        <v>40</v>
      </c>
      <c r="J3721" s="1" t="s">
        <v>9458</v>
      </c>
      <c r="K3721" s="1" t="s">
        <v>11443</v>
      </c>
      <c r="L3721" s="1" t="s">
        <v>13683</v>
      </c>
    </row>
    <row r="3722" spans="1:12" hidden="1" x14ac:dyDescent="0.2">
      <c r="A3722" s="1">
        <v>3721</v>
      </c>
      <c r="B3722" s="1" t="s">
        <v>3721</v>
      </c>
      <c r="C3722" s="1" t="str">
        <f>IFERROR(VLOOKUP(B3722,Merged!E:G,3,FALSE),"")</f>
        <v/>
      </c>
      <c r="E3722" s="1" t="s">
        <v>6601</v>
      </c>
      <c r="F3722" s="1" t="str">
        <f>TEXT($G3722,"0000") &amp; TEXT($H3722,"00")</f>
        <v>201904</v>
      </c>
      <c r="G3722" s="1">
        <f>IFERROR(
  IF(ISNUMBER(SEARCH("平成",B3722)),
     1988 + VALUE(MID(B3722, SEARCH("平成",B3722) + 2, FIND("年", B3722) - SEARCH("平成",B3722) - 2)),
  IF(ISNUMBER(SEARCH("令和元年",B3722)),
     2019,
  IF(ISNUMBER(SEARCH("令和",B3722)),
     2018 + VALUE(MID(B3722, SEARCH("令和",B3722) + 2, FIND("年", B3722) - SEARCH("令和",B3722) - 2)),
  ""))),
"")</f>
        <v>2019</v>
      </c>
      <c r="H3722" s="1">
        <v>4</v>
      </c>
      <c r="I3722" s="5">
        <f>VALUE(RIGHT($E3722,LEN($E3722)-1))</f>
        <v>41</v>
      </c>
      <c r="J3722" s="1" t="s">
        <v>9459</v>
      </c>
      <c r="K3722" s="1" t="s">
        <v>11444</v>
      </c>
      <c r="L3722" s="1" t="s">
        <v>11900</v>
      </c>
    </row>
    <row r="3723" spans="1:12" hidden="1" x14ac:dyDescent="0.2">
      <c r="A3723" s="1">
        <v>3722</v>
      </c>
      <c r="B3723" s="1" t="s">
        <v>3722</v>
      </c>
      <c r="C3723" s="1" t="str">
        <f>IFERROR(VLOOKUP(B3723,Merged!E:G,3,FALSE),"")</f>
        <v/>
      </c>
      <c r="E3723" s="1" t="s">
        <v>6602</v>
      </c>
      <c r="F3723" s="1" t="str">
        <f>TEXT($G3723,"0000") &amp; TEXT($H3723,"00")</f>
        <v>201904</v>
      </c>
      <c r="G3723" s="1">
        <f>IFERROR(
  IF(ISNUMBER(SEARCH("平成",B3723)),
     1988 + VALUE(MID(B3723, SEARCH("平成",B3723) + 2, FIND("年", B3723) - SEARCH("平成",B3723) - 2)),
  IF(ISNUMBER(SEARCH("令和元年",B3723)),
     2019,
  IF(ISNUMBER(SEARCH("令和",B3723)),
     2018 + VALUE(MID(B3723, SEARCH("令和",B3723) + 2, FIND("年", B3723) - SEARCH("令和",B3723) - 2)),
  ""))),
"")</f>
        <v>2019</v>
      </c>
      <c r="H3723" s="1">
        <v>4</v>
      </c>
      <c r="I3723" s="5">
        <f>VALUE(RIGHT($E3723,LEN($E3723)-1))</f>
        <v>42</v>
      </c>
      <c r="J3723" s="1" t="s">
        <v>9460</v>
      </c>
      <c r="K3723" s="1" t="s">
        <v>11443</v>
      </c>
      <c r="L3723" s="1" t="s">
        <v>13684</v>
      </c>
    </row>
    <row r="3724" spans="1:12" hidden="1" x14ac:dyDescent="0.2">
      <c r="A3724" s="1">
        <v>3723</v>
      </c>
      <c r="B3724" s="1" t="s">
        <v>3723</v>
      </c>
      <c r="C3724" s="1" t="str">
        <f>IFERROR(VLOOKUP(B3724,Merged!E:G,3,FALSE),"")</f>
        <v/>
      </c>
      <c r="E3724" s="1" t="s">
        <v>6603</v>
      </c>
      <c r="F3724" s="1" t="str">
        <f>TEXT($G3724,"0000") &amp; TEXT($H3724,"00")</f>
        <v>201904</v>
      </c>
      <c r="G3724" s="1">
        <f>IFERROR(
  IF(ISNUMBER(SEARCH("平成",B3724)),
     1988 + VALUE(MID(B3724, SEARCH("平成",B3724) + 2, FIND("年", B3724) - SEARCH("平成",B3724) - 2)),
  IF(ISNUMBER(SEARCH("令和元年",B3724)),
     2019,
  IF(ISNUMBER(SEARCH("令和",B3724)),
     2018 + VALUE(MID(B3724, SEARCH("令和",B3724) + 2, FIND("年", B3724) - SEARCH("令和",B3724) - 2)),
  ""))),
"")</f>
        <v>2019</v>
      </c>
      <c r="H3724" s="1">
        <v>4</v>
      </c>
      <c r="I3724" s="5">
        <f>VALUE(RIGHT($E3724,LEN($E3724)-1))</f>
        <v>43</v>
      </c>
      <c r="J3724" s="1" t="s">
        <v>7206</v>
      </c>
      <c r="K3724" s="1" t="s">
        <v>11443</v>
      </c>
      <c r="L3724" s="1" t="s">
        <v>11639</v>
      </c>
    </row>
    <row r="3725" spans="1:12" hidden="1" x14ac:dyDescent="0.2">
      <c r="A3725" s="1">
        <v>3724</v>
      </c>
      <c r="B3725" s="1" t="s">
        <v>3724</v>
      </c>
      <c r="C3725" s="1" t="str">
        <f>IFERROR(VLOOKUP(B3725,Merged!E:G,3,FALSE),"")</f>
        <v/>
      </c>
      <c r="E3725" s="1" t="s">
        <v>6604</v>
      </c>
      <c r="F3725" s="1" t="str">
        <f>TEXT($G3725,"0000") &amp; TEXT($H3725,"00")</f>
        <v>201904</v>
      </c>
      <c r="G3725" s="1">
        <f>IFERROR(
  IF(ISNUMBER(SEARCH("平成",B3725)),
     1988 + VALUE(MID(B3725, SEARCH("平成",B3725) + 2, FIND("年", B3725) - SEARCH("平成",B3725) - 2)),
  IF(ISNUMBER(SEARCH("令和元年",B3725)),
     2019,
  IF(ISNUMBER(SEARCH("令和",B3725)),
     2018 + VALUE(MID(B3725, SEARCH("令和",B3725) + 2, FIND("年", B3725) - SEARCH("令和",B3725) - 2)),
  ""))),
"")</f>
        <v>2019</v>
      </c>
      <c r="H3725" s="1">
        <v>4</v>
      </c>
      <c r="I3725" s="5">
        <f>VALUE(RIGHT($E3725,LEN($E3725)-1))</f>
        <v>44</v>
      </c>
      <c r="J3725" s="1" t="s">
        <v>9461</v>
      </c>
      <c r="K3725" s="1" t="s">
        <v>11445</v>
      </c>
      <c r="L3725" s="1" t="s">
        <v>13685</v>
      </c>
    </row>
    <row r="3726" spans="1:12" hidden="1" x14ac:dyDescent="0.2">
      <c r="A3726" s="1">
        <v>3725</v>
      </c>
      <c r="B3726" s="1" t="s">
        <v>3725</v>
      </c>
      <c r="C3726" s="1" t="str">
        <f>IFERROR(VLOOKUP(B3726,Merged!E:G,3,FALSE),"")</f>
        <v/>
      </c>
      <c r="E3726" s="1" t="s">
        <v>6605</v>
      </c>
      <c r="F3726" s="1" t="str">
        <f>TEXT($G3726,"0000") &amp; TEXT($H3726,"00")</f>
        <v>201904</v>
      </c>
      <c r="G3726" s="1">
        <f>IFERROR(
  IF(ISNUMBER(SEARCH("平成",B3726)),
     1988 + VALUE(MID(B3726, SEARCH("平成",B3726) + 2, FIND("年", B3726) - SEARCH("平成",B3726) - 2)),
  IF(ISNUMBER(SEARCH("令和元年",B3726)),
     2019,
  IF(ISNUMBER(SEARCH("令和",B3726)),
     2018 + VALUE(MID(B3726, SEARCH("令和",B3726) + 2, FIND("年", B3726) - SEARCH("令和",B3726) - 2)),
  ""))),
"")</f>
        <v>2019</v>
      </c>
      <c r="H3726" s="1">
        <v>4</v>
      </c>
      <c r="I3726" s="5">
        <f>VALUE(RIGHT($E3726,LEN($E3726)-1))</f>
        <v>45</v>
      </c>
      <c r="J3726" s="1" t="s">
        <v>9462</v>
      </c>
      <c r="K3726" s="1" t="s">
        <v>11444</v>
      </c>
      <c r="L3726" s="1" t="s">
        <v>13686</v>
      </c>
    </row>
    <row r="3727" spans="1:12" hidden="1" x14ac:dyDescent="0.2">
      <c r="A3727" s="1">
        <v>3726</v>
      </c>
      <c r="B3727" s="1" t="s">
        <v>3726</v>
      </c>
      <c r="C3727" s="1" t="str">
        <f>IFERROR(VLOOKUP(B3727,Merged!E:G,3,FALSE),"")</f>
        <v/>
      </c>
      <c r="E3727" s="1" t="s">
        <v>6606</v>
      </c>
      <c r="F3727" s="1" t="str">
        <f>TEXT($G3727,"0000") &amp; TEXT($H3727,"00")</f>
        <v>201904</v>
      </c>
      <c r="G3727" s="1">
        <f>IFERROR(
  IF(ISNUMBER(SEARCH("平成",B3727)),
     1988 + VALUE(MID(B3727, SEARCH("平成",B3727) + 2, FIND("年", B3727) - SEARCH("平成",B3727) - 2)),
  IF(ISNUMBER(SEARCH("令和元年",B3727)),
     2019,
  IF(ISNUMBER(SEARCH("令和",B3727)),
     2018 + VALUE(MID(B3727, SEARCH("令和",B3727) + 2, FIND("年", B3727) - SEARCH("令和",B3727) - 2)),
  ""))),
"")</f>
        <v>2019</v>
      </c>
      <c r="H3727" s="1">
        <v>4</v>
      </c>
      <c r="I3727" s="5">
        <f>VALUE(RIGHT($E3727,LEN($E3727)-1))</f>
        <v>46</v>
      </c>
      <c r="J3727" s="1" t="s">
        <v>7210</v>
      </c>
      <c r="K3727" s="1" t="s">
        <v>11443</v>
      </c>
      <c r="L3727" s="1" t="s">
        <v>11963</v>
      </c>
    </row>
    <row r="3728" spans="1:12" hidden="1" x14ac:dyDescent="0.2">
      <c r="A3728" s="1">
        <v>3727</v>
      </c>
      <c r="B3728" s="1" t="s">
        <v>3727</v>
      </c>
      <c r="C3728" s="1" t="str">
        <f>IFERROR(VLOOKUP(B3728,Merged!E:G,3,FALSE),"")</f>
        <v/>
      </c>
      <c r="E3728" s="1" t="s">
        <v>6607</v>
      </c>
      <c r="F3728" s="1" t="str">
        <f>TEXT($G3728,"0000") &amp; TEXT($H3728,"00")</f>
        <v>201904</v>
      </c>
      <c r="G3728" s="1">
        <f>IFERROR(
  IF(ISNUMBER(SEARCH("平成",B3728)),
     1988 + VALUE(MID(B3728, SEARCH("平成",B3728) + 2, FIND("年", B3728) - SEARCH("平成",B3728) - 2)),
  IF(ISNUMBER(SEARCH("令和元年",B3728)),
     2019,
  IF(ISNUMBER(SEARCH("令和",B3728)),
     2018 + VALUE(MID(B3728, SEARCH("令和",B3728) + 2, FIND("年", B3728) - SEARCH("令和",B3728) - 2)),
  ""))),
"")</f>
        <v>2019</v>
      </c>
      <c r="H3728" s="1">
        <v>4</v>
      </c>
      <c r="I3728" s="5">
        <f>VALUE(RIGHT($E3728,LEN($E3728)-1))</f>
        <v>47</v>
      </c>
      <c r="J3728" s="1" t="s">
        <v>9463</v>
      </c>
      <c r="K3728" s="1" t="s">
        <v>11444</v>
      </c>
      <c r="L3728" s="1" t="s">
        <v>13529</v>
      </c>
    </row>
    <row r="3729" spans="1:12" hidden="1" x14ac:dyDescent="0.2">
      <c r="A3729" s="1">
        <v>3728</v>
      </c>
      <c r="B3729" s="1" t="s">
        <v>3728</v>
      </c>
      <c r="C3729" s="1" t="str">
        <f>IFERROR(VLOOKUP(B3729,Merged!E:G,3,FALSE),"")</f>
        <v/>
      </c>
      <c r="E3729" s="1" t="s">
        <v>6608</v>
      </c>
      <c r="F3729" s="1" t="str">
        <f>TEXT($G3729,"0000") &amp; TEXT($H3729,"00")</f>
        <v>201904</v>
      </c>
      <c r="G3729" s="1">
        <f>IFERROR(
  IF(ISNUMBER(SEARCH("平成",B3729)),
     1988 + VALUE(MID(B3729, SEARCH("平成",B3729) + 2, FIND("年", B3729) - SEARCH("平成",B3729) - 2)),
  IF(ISNUMBER(SEARCH("令和元年",B3729)),
     2019,
  IF(ISNUMBER(SEARCH("令和",B3729)),
     2018 + VALUE(MID(B3729, SEARCH("令和",B3729) + 2, FIND("年", B3729) - SEARCH("令和",B3729) - 2)),
  ""))),
"")</f>
        <v>2019</v>
      </c>
      <c r="H3729" s="1">
        <v>4</v>
      </c>
      <c r="I3729" s="5">
        <f>VALUE(RIGHT($E3729,LEN($E3729)-1))</f>
        <v>48</v>
      </c>
      <c r="J3729" s="1" t="s">
        <v>9464</v>
      </c>
      <c r="K3729" s="1" t="s">
        <v>11445</v>
      </c>
      <c r="L3729" s="1" t="s">
        <v>13687</v>
      </c>
    </row>
    <row r="3730" spans="1:12" hidden="1" x14ac:dyDescent="0.2">
      <c r="A3730" s="1">
        <v>3729</v>
      </c>
      <c r="B3730" s="1" t="s">
        <v>3729</v>
      </c>
      <c r="C3730" s="1" t="str">
        <f>IFERROR(VLOOKUP(B3730,Merged!E:G,3,FALSE),"")</f>
        <v/>
      </c>
      <c r="E3730" s="1" t="s">
        <v>6609</v>
      </c>
      <c r="F3730" s="1" t="str">
        <f>TEXT($G3730,"0000") &amp; TEXT($H3730,"00")</f>
        <v>201904</v>
      </c>
      <c r="G3730" s="1">
        <f>IFERROR(
  IF(ISNUMBER(SEARCH("平成",B3730)),
     1988 + VALUE(MID(B3730, SEARCH("平成",B3730) + 2, FIND("年", B3730) - SEARCH("平成",B3730) - 2)),
  IF(ISNUMBER(SEARCH("令和元年",B3730)),
     2019,
  IF(ISNUMBER(SEARCH("令和",B3730)),
     2018 + VALUE(MID(B3730, SEARCH("令和",B3730) + 2, FIND("年", B3730) - SEARCH("令和",B3730) - 2)),
  ""))),
"")</f>
        <v>2019</v>
      </c>
      <c r="H3730" s="1">
        <v>4</v>
      </c>
      <c r="I3730" s="5">
        <f>VALUE(RIGHT($E3730,LEN($E3730)-1))</f>
        <v>49</v>
      </c>
      <c r="J3730" s="1" t="s">
        <v>9465</v>
      </c>
      <c r="K3730" s="1" t="s">
        <v>11443</v>
      </c>
      <c r="L3730" s="1" t="s">
        <v>13688</v>
      </c>
    </row>
    <row r="3731" spans="1:12" hidden="1" x14ac:dyDescent="0.2">
      <c r="A3731" s="1">
        <v>3730</v>
      </c>
      <c r="B3731" s="1" t="s">
        <v>3730</v>
      </c>
      <c r="C3731" s="1" t="str">
        <f>IFERROR(VLOOKUP(B3731,Merged!E:G,3,FALSE),"")</f>
        <v/>
      </c>
      <c r="E3731" s="1" t="s">
        <v>6610</v>
      </c>
      <c r="F3731" s="1" t="str">
        <f>TEXT($G3731,"0000") &amp; TEXT($H3731,"00")</f>
        <v>201904</v>
      </c>
      <c r="G3731" s="1">
        <f>IFERROR(
  IF(ISNUMBER(SEARCH("平成",B3731)),
     1988 + VALUE(MID(B3731, SEARCH("平成",B3731) + 2, FIND("年", B3731) - SEARCH("平成",B3731) - 2)),
  IF(ISNUMBER(SEARCH("令和元年",B3731)),
     2019,
  IF(ISNUMBER(SEARCH("令和",B3731)),
     2018 + VALUE(MID(B3731, SEARCH("令和",B3731) + 2, FIND("年", B3731) - SEARCH("令和",B3731) - 2)),
  ""))),
"")</f>
        <v>2019</v>
      </c>
      <c r="H3731" s="1">
        <v>4</v>
      </c>
      <c r="I3731" s="5">
        <f>VALUE(RIGHT($E3731,LEN($E3731)-1))</f>
        <v>50</v>
      </c>
      <c r="J3731" s="1" t="s">
        <v>9466</v>
      </c>
      <c r="K3731" s="1" t="s">
        <v>11443</v>
      </c>
      <c r="L3731" s="1" t="s">
        <v>12782</v>
      </c>
    </row>
    <row r="3732" spans="1:12" hidden="1" x14ac:dyDescent="0.2">
      <c r="A3732" s="1">
        <v>3731</v>
      </c>
      <c r="B3732" s="1" t="s">
        <v>3731</v>
      </c>
      <c r="C3732" s="1" t="str">
        <f>IFERROR(VLOOKUP(B3732,Merged!E:G,3,FALSE),"")</f>
        <v/>
      </c>
      <c r="E3732" s="1" t="s">
        <v>6611</v>
      </c>
      <c r="F3732" s="1" t="str">
        <f>TEXT($G3732,"0000") &amp; TEXT($H3732,"00")</f>
        <v>201904</v>
      </c>
      <c r="G3732" s="1">
        <f>IFERROR(
  IF(ISNUMBER(SEARCH("平成",B3732)),
     1988 + VALUE(MID(B3732, SEARCH("平成",B3732) + 2, FIND("年", B3732) - SEARCH("平成",B3732) - 2)),
  IF(ISNUMBER(SEARCH("令和元年",B3732)),
     2019,
  IF(ISNUMBER(SEARCH("令和",B3732)),
     2018 + VALUE(MID(B3732, SEARCH("令和",B3732) + 2, FIND("年", B3732) - SEARCH("令和",B3732) - 2)),
  ""))),
"")</f>
        <v>2019</v>
      </c>
      <c r="H3732" s="1">
        <v>4</v>
      </c>
      <c r="I3732" s="5">
        <f>VALUE(RIGHT($E3732,LEN($E3732)-1))</f>
        <v>51</v>
      </c>
      <c r="J3732" s="1" t="s">
        <v>9467</v>
      </c>
      <c r="K3732" s="1" t="s">
        <v>11444</v>
      </c>
      <c r="L3732" s="1" t="s">
        <v>13689</v>
      </c>
    </row>
    <row r="3733" spans="1:12" hidden="1" x14ac:dyDescent="0.2">
      <c r="A3733" s="1">
        <v>3732</v>
      </c>
      <c r="B3733" s="1" t="s">
        <v>3732</v>
      </c>
      <c r="C3733" s="1" t="str">
        <f>IFERROR(VLOOKUP(B3733,Merged!E:G,3,FALSE),"")</f>
        <v/>
      </c>
      <c r="E3733" s="1" t="s">
        <v>6612</v>
      </c>
      <c r="F3733" s="1" t="str">
        <f>TEXT($G3733,"0000") &amp; TEXT($H3733,"00")</f>
        <v>201904</v>
      </c>
      <c r="G3733" s="1">
        <f>IFERROR(
  IF(ISNUMBER(SEARCH("平成",B3733)),
     1988 + VALUE(MID(B3733, SEARCH("平成",B3733) + 2, FIND("年", B3733) - SEARCH("平成",B3733) - 2)),
  IF(ISNUMBER(SEARCH("令和元年",B3733)),
     2019,
  IF(ISNUMBER(SEARCH("令和",B3733)),
     2018 + VALUE(MID(B3733, SEARCH("令和",B3733) + 2, FIND("年", B3733) - SEARCH("令和",B3733) - 2)),
  ""))),
"")</f>
        <v>2019</v>
      </c>
      <c r="H3733" s="1">
        <v>4</v>
      </c>
      <c r="I3733" s="5">
        <f>VALUE(RIGHT($E3733,LEN($E3733)-1))</f>
        <v>52</v>
      </c>
      <c r="J3733" s="1" t="s">
        <v>9468</v>
      </c>
      <c r="K3733" s="1" t="s">
        <v>11442</v>
      </c>
      <c r="L3733" s="1" t="s">
        <v>13690</v>
      </c>
    </row>
    <row r="3734" spans="1:12" hidden="1" x14ac:dyDescent="0.2">
      <c r="A3734" s="1">
        <v>3733</v>
      </c>
      <c r="B3734" s="1" t="s">
        <v>3733</v>
      </c>
      <c r="C3734" s="1" t="str">
        <f>IFERROR(VLOOKUP(B3734,Merged!E:G,3,FALSE),"")</f>
        <v/>
      </c>
      <c r="E3734" s="1" t="s">
        <v>6613</v>
      </c>
      <c r="F3734" s="1" t="str">
        <f>TEXT($G3734,"0000") &amp; TEXT($H3734,"00")</f>
        <v>201904</v>
      </c>
      <c r="G3734" s="1">
        <f>IFERROR(
  IF(ISNUMBER(SEARCH("平成",B3734)),
     1988 + VALUE(MID(B3734, SEARCH("平成",B3734) + 2, FIND("年", B3734) - SEARCH("平成",B3734) - 2)),
  IF(ISNUMBER(SEARCH("令和元年",B3734)),
     2019,
  IF(ISNUMBER(SEARCH("令和",B3734)),
     2018 + VALUE(MID(B3734, SEARCH("令和",B3734) + 2, FIND("年", B3734) - SEARCH("令和",B3734) - 2)),
  ""))),
"")</f>
        <v>2019</v>
      </c>
      <c r="H3734" s="1">
        <v>4</v>
      </c>
      <c r="I3734" s="5">
        <f>VALUE(RIGHT($E3734,LEN($E3734)-1))</f>
        <v>53</v>
      </c>
      <c r="J3734" s="1" t="s">
        <v>9469</v>
      </c>
      <c r="K3734" s="1" t="s">
        <v>11442</v>
      </c>
      <c r="L3734" s="1" t="s">
        <v>11847</v>
      </c>
    </row>
    <row r="3735" spans="1:12" hidden="1" x14ac:dyDescent="0.2">
      <c r="A3735" s="1">
        <v>3734</v>
      </c>
      <c r="B3735" s="1" t="s">
        <v>3734</v>
      </c>
      <c r="C3735" s="1" t="str">
        <f>IFERROR(VLOOKUP(B3735,Merged!E:G,3,FALSE),"")</f>
        <v/>
      </c>
      <c r="E3735" s="1" t="s">
        <v>6614</v>
      </c>
      <c r="F3735" s="1" t="str">
        <f>TEXT($G3735,"0000") &amp; TEXT($H3735,"00")</f>
        <v>201904</v>
      </c>
      <c r="G3735" s="1">
        <f>IFERROR(
  IF(ISNUMBER(SEARCH("平成",B3735)),
     1988 + VALUE(MID(B3735, SEARCH("平成",B3735) + 2, FIND("年", B3735) - SEARCH("平成",B3735) - 2)),
  IF(ISNUMBER(SEARCH("令和元年",B3735)),
     2019,
  IF(ISNUMBER(SEARCH("令和",B3735)),
     2018 + VALUE(MID(B3735, SEARCH("令和",B3735) + 2, FIND("年", B3735) - SEARCH("令和",B3735) - 2)),
  ""))),
"")</f>
        <v>2019</v>
      </c>
      <c r="H3735" s="1">
        <v>4</v>
      </c>
      <c r="I3735" s="5">
        <f>VALUE(RIGHT($E3735,LEN($E3735)-1))</f>
        <v>54</v>
      </c>
      <c r="J3735" s="1" t="s">
        <v>9470</v>
      </c>
      <c r="K3735" s="1" t="s">
        <v>11444</v>
      </c>
      <c r="L3735" s="1" t="s">
        <v>11968</v>
      </c>
    </row>
    <row r="3736" spans="1:12" hidden="1" x14ac:dyDescent="0.2">
      <c r="A3736" s="1">
        <v>3735</v>
      </c>
      <c r="B3736" s="1" t="s">
        <v>3735</v>
      </c>
      <c r="C3736" s="1" t="str">
        <f>IFERROR(VLOOKUP(B3736,Merged!E:G,3,FALSE),"")</f>
        <v/>
      </c>
      <c r="E3736" s="1" t="s">
        <v>6615</v>
      </c>
      <c r="F3736" s="1" t="str">
        <f>TEXT($G3736,"0000") &amp; TEXT($H3736,"00")</f>
        <v>201904</v>
      </c>
      <c r="G3736" s="1">
        <f>IFERROR(
  IF(ISNUMBER(SEARCH("平成",B3736)),
     1988 + VALUE(MID(B3736, SEARCH("平成",B3736) + 2, FIND("年", B3736) - SEARCH("平成",B3736) - 2)),
  IF(ISNUMBER(SEARCH("令和元年",B3736)),
     2019,
  IF(ISNUMBER(SEARCH("令和",B3736)),
     2018 + VALUE(MID(B3736, SEARCH("令和",B3736) + 2, FIND("年", B3736) - SEARCH("令和",B3736) - 2)),
  ""))),
"")</f>
        <v>2019</v>
      </c>
      <c r="H3736" s="1">
        <v>4</v>
      </c>
      <c r="I3736" s="5">
        <f>VALUE(RIGHT($E3736,LEN($E3736)-1))</f>
        <v>55</v>
      </c>
      <c r="J3736" s="1" t="s">
        <v>9471</v>
      </c>
      <c r="K3736" s="1" t="s">
        <v>11444</v>
      </c>
      <c r="L3736" s="1" t="s">
        <v>13691</v>
      </c>
    </row>
    <row r="3737" spans="1:12" hidden="1" x14ac:dyDescent="0.2">
      <c r="A3737" s="1">
        <v>3736</v>
      </c>
      <c r="B3737" s="1" t="s">
        <v>3736</v>
      </c>
      <c r="C3737" s="1" t="str">
        <f>IFERROR(VLOOKUP(B3737,Merged!E:G,3,FALSE),"")</f>
        <v/>
      </c>
      <c r="E3737" s="1" t="s">
        <v>6616</v>
      </c>
      <c r="F3737" s="1" t="str">
        <f>TEXT($G3737,"0000") &amp; TEXT($H3737,"00")</f>
        <v>201904</v>
      </c>
      <c r="G3737" s="1">
        <f>IFERROR(
  IF(ISNUMBER(SEARCH("平成",B3737)),
     1988 + VALUE(MID(B3737, SEARCH("平成",B3737) + 2, FIND("年", B3737) - SEARCH("平成",B3737) - 2)),
  IF(ISNUMBER(SEARCH("令和元年",B3737)),
     2019,
  IF(ISNUMBER(SEARCH("令和",B3737)),
     2018 + VALUE(MID(B3737, SEARCH("令和",B3737) + 2, FIND("年", B3737) - SEARCH("令和",B3737) - 2)),
  ""))),
"")</f>
        <v>2019</v>
      </c>
      <c r="H3737" s="1">
        <v>4</v>
      </c>
      <c r="I3737" s="5">
        <f>VALUE(RIGHT($E3737,LEN($E3737)-1))</f>
        <v>56</v>
      </c>
      <c r="J3737" s="1" t="s">
        <v>9472</v>
      </c>
      <c r="K3737" s="1" t="s">
        <v>11443</v>
      </c>
      <c r="L3737" s="1" t="s">
        <v>13692</v>
      </c>
    </row>
    <row r="3738" spans="1:12" hidden="1" x14ac:dyDescent="0.2">
      <c r="A3738" s="1">
        <v>3737</v>
      </c>
      <c r="B3738" s="1" t="s">
        <v>3737</v>
      </c>
      <c r="C3738" s="1" t="str">
        <f>IFERROR(VLOOKUP(B3738,Merged!E:G,3,FALSE),"")</f>
        <v/>
      </c>
      <c r="E3738" s="1" t="s">
        <v>6617</v>
      </c>
      <c r="F3738" s="1" t="str">
        <f>TEXT($G3738,"0000") &amp; TEXT($H3738,"00")</f>
        <v>201904</v>
      </c>
      <c r="G3738" s="1">
        <f>IFERROR(
  IF(ISNUMBER(SEARCH("平成",B3738)),
     1988 + VALUE(MID(B3738, SEARCH("平成",B3738) + 2, FIND("年", B3738) - SEARCH("平成",B3738) - 2)),
  IF(ISNUMBER(SEARCH("令和元年",B3738)),
     2019,
  IF(ISNUMBER(SEARCH("令和",B3738)),
     2018 + VALUE(MID(B3738, SEARCH("令和",B3738) + 2, FIND("年", B3738) - SEARCH("令和",B3738) - 2)),
  ""))),
"")</f>
        <v>2019</v>
      </c>
      <c r="H3738" s="1">
        <v>4</v>
      </c>
      <c r="I3738" s="5">
        <f>VALUE(RIGHT($E3738,LEN($E3738)-1))</f>
        <v>57</v>
      </c>
      <c r="J3738" s="1" t="s">
        <v>9473</v>
      </c>
      <c r="K3738" s="1" t="s">
        <v>11442</v>
      </c>
      <c r="L3738" s="1" t="s">
        <v>11624</v>
      </c>
    </row>
    <row r="3739" spans="1:12" hidden="1" x14ac:dyDescent="0.2">
      <c r="A3739" s="1">
        <v>3738</v>
      </c>
      <c r="B3739" s="1" t="s">
        <v>3738</v>
      </c>
      <c r="C3739" s="1" t="str">
        <f>IFERROR(VLOOKUP(B3739,Merged!E:G,3,FALSE),"")</f>
        <v/>
      </c>
      <c r="E3739" s="1" t="s">
        <v>6618</v>
      </c>
      <c r="F3739" s="1" t="str">
        <f>TEXT($G3739,"0000") &amp; TEXT($H3739,"00")</f>
        <v>201904</v>
      </c>
      <c r="G3739" s="1">
        <f>IFERROR(
  IF(ISNUMBER(SEARCH("平成",B3739)),
     1988 + VALUE(MID(B3739, SEARCH("平成",B3739) + 2, FIND("年", B3739) - SEARCH("平成",B3739) - 2)),
  IF(ISNUMBER(SEARCH("令和元年",B3739)),
     2019,
  IF(ISNUMBER(SEARCH("令和",B3739)),
     2018 + VALUE(MID(B3739, SEARCH("令和",B3739) + 2, FIND("年", B3739) - SEARCH("令和",B3739) - 2)),
  ""))),
"")</f>
        <v>2019</v>
      </c>
      <c r="H3739" s="1">
        <v>4</v>
      </c>
      <c r="I3739" s="5">
        <f>VALUE(RIGHT($E3739,LEN($E3739)-1))</f>
        <v>58</v>
      </c>
      <c r="J3739" s="1" t="s">
        <v>9474</v>
      </c>
      <c r="K3739" s="1" t="s">
        <v>11443</v>
      </c>
      <c r="L3739" s="1" t="s">
        <v>13693</v>
      </c>
    </row>
    <row r="3740" spans="1:12" hidden="1" x14ac:dyDescent="0.2">
      <c r="A3740" s="1">
        <v>3739</v>
      </c>
      <c r="B3740" s="1" t="s">
        <v>3739</v>
      </c>
      <c r="C3740" s="1" t="str">
        <f>IFERROR(VLOOKUP(B3740,Merged!E:G,3,FALSE),"")</f>
        <v/>
      </c>
      <c r="E3740" s="1" t="s">
        <v>6619</v>
      </c>
      <c r="F3740" s="1" t="str">
        <f>TEXT($G3740,"0000") &amp; TEXT($H3740,"00")</f>
        <v>201904</v>
      </c>
      <c r="G3740" s="1">
        <f>IFERROR(
  IF(ISNUMBER(SEARCH("平成",B3740)),
     1988 + VALUE(MID(B3740, SEARCH("平成",B3740) + 2, FIND("年", B3740) - SEARCH("平成",B3740) - 2)),
  IF(ISNUMBER(SEARCH("令和元年",B3740)),
     2019,
  IF(ISNUMBER(SEARCH("令和",B3740)),
     2018 + VALUE(MID(B3740, SEARCH("令和",B3740) + 2, FIND("年", B3740) - SEARCH("令和",B3740) - 2)),
  ""))),
"")</f>
        <v>2019</v>
      </c>
      <c r="H3740" s="1">
        <v>4</v>
      </c>
      <c r="I3740" s="5">
        <f>VALUE(RIGHT($E3740,LEN($E3740)-1))</f>
        <v>59</v>
      </c>
      <c r="J3740" s="1" t="s">
        <v>9475</v>
      </c>
      <c r="K3740" s="1" t="s">
        <v>11442</v>
      </c>
      <c r="L3740" s="1" t="s">
        <v>13694</v>
      </c>
    </row>
    <row r="3741" spans="1:12" hidden="1" x14ac:dyDescent="0.2">
      <c r="A3741" s="1">
        <v>3740</v>
      </c>
      <c r="B3741" s="1" t="s">
        <v>3740</v>
      </c>
      <c r="C3741" s="1" t="str">
        <f>IFERROR(VLOOKUP(B3741,Merged!E:G,3,FALSE),"")</f>
        <v/>
      </c>
      <c r="E3741" s="1" t="s">
        <v>6620</v>
      </c>
      <c r="F3741" s="1" t="str">
        <f>TEXT($G3741,"0000") &amp; TEXT($H3741,"00")</f>
        <v>201904</v>
      </c>
      <c r="G3741" s="1">
        <f>IFERROR(
  IF(ISNUMBER(SEARCH("平成",B3741)),
     1988 + VALUE(MID(B3741, SEARCH("平成",B3741) + 2, FIND("年", B3741) - SEARCH("平成",B3741) - 2)),
  IF(ISNUMBER(SEARCH("令和元年",B3741)),
     2019,
  IF(ISNUMBER(SEARCH("令和",B3741)),
     2018 + VALUE(MID(B3741, SEARCH("令和",B3741) + 2, FIND("年", B3741) - SEARCH("令和",B3741) - 2)),
  ""))),
"")</f>
        <v>2019</v>
      </c>
      <c r="H3741" s="1">
        <v>4</v>
      </c>
      <c r="I3741" s="5">
        <f>VALUE(RIGHT($E3741,LEN($E3741)-1))</f>
        <v>60</v>
      </c>
      <c r="J3741" s="1" t="s">
        <v>9476</v>
      </c>
      <c r="K3741" s="1" t="s">
        <v>11442</v>
      </c>
      <c r="L3741" s="1" t="s">
        <v>13695</v>
      </c>
    </row>
    <row r="3742" spans="1:12" hidden="1" x14ac:dyDescent="0.2">
      <c r="A3742" s="1">
        <v>3741</v>
      </c>
      <c r="B3742" s="1" t="s">
        <v>3741</v>
      </c>
      <c r="C3742" s="1" t="str">
        <f>IFERROR(VLOOKUP(B3742,Merged!E:G,3,FALSE),"")</f>
        <v/>
      </c>
      <c r="E3742" s="1" t="s">
        <v>6621</v>
      </c>
      <c r="F3742" s="1" t="str">
        <f>TEXT($G3742,"0000") &amp; TEXT($H3742,"00")</f>
        <v>201904</v>
      </c>
      <c r="G3742" s="1">
        <f>IFERROR(
  IF(ISNUMBER(SEARCH("平成",B3742)),
     1988 + VALUE(MID(B3742, SEARCH("平成",B3742) + 2, FIND("年", B3742) - SEARCH("平成",B3742) - 2)),
  IF(ISNUMBER(SEARCH("令和元年",B3742)),
     2019,
  IF(ISNUMBER(SEARCH("令和",B3742)),
     2018 + VALUE(MID(B3742, SEARCH("令和",B3742) + 2, FIND("年", B3742) - SEARCH("令和",B3742) - 2)),
  ""))),
"")</f>
        <v>2019</v>
      </c>
      <c r="H3742" s="1">
        <v>4</v>
      </c>
      <c r="I3742" s="5">
        <f>VALUE(RIGHT($E3742,LEN($E3742)-1))</f>
        <v>61</v>
      </c>
      <c r="J3742" s="1" t="s">
        <v>8571</v>
      </c>
      <c r="K3742" s="1" t="s">
        <v>11444</v>
      </c>
      <c r="L3742" s="1" t="s">
        <v>13056</v>
      </c>
    </row>
    <row r="3743" spans="1:12" hidden="1" x14ac:dyDescent="0.2">
      <c r="A3743" s="1">
        <v>3742</v>
      </c>
      <c r="B3743" s="1" t="s">
        <v>3742</v>
      </c>
      <c r="C3743" s="1" t="str">
        <f>IFERROR(VLOOKUP(B3743,Merged!E:G,3,FALSE),"")</f>
        <v/>
      </c>
      <c r="E3743" s="1" t="s">
        <v>6622</v>
      </c>
      <c r="F3743" s="1" t="str">
        <f>TEXT($G3743,"0000") &amp; TEXT($H3743,"00")</f>
        <v>201904</v>
      </c>
      <c r="G3743" s="1">
        <f>IFERROR(
  IF(ISNUMBER(SEARCH("平成",B3743)),
     1988 + VALUE(MID(B3743, SEARCH("平成",B3743) + 2, FIND("年", B3743) - SEARCH("平成",B3743) - 2)),
  IF(ISNUMBER(SEARCH("令和元年",B3743)),
     2019,
  IF(ISNUMBER(SEARCH("令和",B3743)),
     2018 + VALUE(MID(B3743, SEARCH("令和",B3743) + 2, FIND("年", B3743) - SEARCH("令和",B3743) - 2)),
  ""))),
"")</f>
        <v>2019</v>
      </c>
      <c r="H3743" s="1">
        <v>4</v>
      </c>
      <c r="I3743" s="5">
        <f>VALUE(RIGHT($E3743,LEN($E3743)-1))</f>
        <v>62</v>
      </c>
      <c r="J3743" s="1" t="s">
        <v>9477</v>
      </c>
      <c r="K3743" s="1" t="s">
        <v>11442</v>
      </c>
      <c r="L3743" s="1" t="s">
        <v>13696</v>
      </c>
    </row>
    <row r="3744" spans="1:12" hidden="1" x14ac:dyDescent="0.2">
      <c r="A3744" s="1">
        <v>3743</v>
      </c>
      <c r="B3744" s="1" t="s">
        <v>3743</v>
      </c>
      <c r="C3744" s="1" t="str">
        <f>IFERROR(VLOOKUP(B3744,Merged!E:G,3,FALSE),"")</f>
        <v/>
      </c>
      <c r="E3744" s="1" t="s">
        <v>6623</v>
      </c>
      <c r="F3744" s="1" t="str">
        <f>TEXT($G3744,"0000") &amp; TEXT($H3744,"00")</f>
        <v>201904</v>
      </c>
      <c r="G3744" s="1">
        <f>IFERROR(
  IF(ISNUMBER(SEARCH("平成",B3744)),
     1988 + VALUE(MID(B3744, SEARCH("平成",B3744) + 2, FIND("年", B3744) - SEARCH("平成",B3744) - 2)),
  IF(ISNUMBER(SEARCH("令和元年",B3744)),
     2019,
  IF(ISNUMBER(SEARCH("令和",B3744)),
     2018 + VALUE(MID(B3744, SEARCH("令和",B3744) + 2, FIND("年", B3744) - SEARCH("令和",B3744) - 2)),
  ""))),
"")</f>
        <v>2019</v>
      </c>
      <c r="H3744" s="1">
        <v>4</v>
      </c>
      <c r="I3744" s="5">
        <f>VALUE(RIGHT($E3744,LEN($E3744)-1))</f>
        <v>63</v>
      </c>
      <c r="J3744" s="1" t="s">
        <v>7773</v>
      </c>
      <c r="K3744" s="1" t="s">
        <v>11444</v>
      </c>
      <c r="L3744" s="1" t="s">
        <v>12437</v>
      </c>
    </row>
    <row r="3745" spans="1:12" hidden="1" x14ac:dyDescent="0.2">
      <c r="A3745" s="1">
        <v>3744</v>
      </c>
      <c r="B3745" s="1" t="s">
        <v>3744</v>
      </c>
      <c r="C3745" s="1" t="str">
        <f>IFERROR(VLOOKUP(B3745,Merged!E:G,3,FALSE),"")</f>
        <v/>
      </c>
      <c r="E3745" s="1" t="s">
        <v>6624</v>
      </c>
      <c r="F3745" s="1" t="str">
        <f>TEXT($G3745,"0000") &amp; TEXT($H3745,"00")</f>
        <v>201904</v>
      </c>
      <c r="G3745" s="1">
        <f>IFERROR(
  IF(ISNUMBER(SEARCH("平成",B3745)),
     1988 + VALUE(MID(B3745, SEARCH("平成",B3745) + 2, FIND("年", B3745) - SEARCH("平成",B3745) - 2)),
  IF(ISNUMBER(SEARCH("令和元年",B3745)),
     2019,
  IF(ISNUMBER(SEARCH("令和",B3745)),
     2018 + VALUE(MID(B3745, SEARCH("令和",B3745) + 2, FIND("年", B3745) - SEARCH("令和",B3745) - 2)),
  ""))),
"")</f>
        <v>2019</v>
      </c>
      <c r="H3745" s="1">
        <v>4</v>
      </c>
      <c r="I3745" s="5">
        <f>VALUE(RIGHT($E3745,LEN($E3745)-1))</f>
        <v>64</v>
      </c>
      <c r="J3745" s="1" t="s">
        <v>9478</v>
      </c>
      <c r="K3745" s="1" t="s">
        <v>11444</v>
      </c>
      <c r="L3745" s="1" t="s">
        <v>13697</v>
      </c>
    </row>
    <row r="3746" spans="1:12" hidden="1" x14ac:dyDescent="0.2">
      <c r="A3746" s="1">
        <v>3745</v>
      </c>
      <c r="B3746" s="1" t="s">
        <v>3745</v>
      </c>
      <c r="C3746" s="1" t="str">
        <f>IFERROR(VLOOKUP(B3746,Merged!E:G,3,FALSE),"")</f>
        <v/>
      </c>
      <c r="E3746" s="1" t="s">
        <v>6625</v>
      </c>
      <c r="F3746" s="1" t="str">
        <f>TEXT($G3746,"0000") &amp; TEXT($H3746,"00")</f>
        <v>201904</v>
      </c>
      <c r="G3746" s="1">
        <f>IFERROR(
  IF(ISNUMBER(SEARCH("平成",B3746)),
     1988 + VALUE(MID(B3746, SEARCH("平成",B3746) + 2, FIND("年", B3746) - SEARCH("平成",B3746) - 2)),
  IF(ISNUMBER(SEARCH("令和元年",B3746)),
     2019,
  IF(ISNUMBER(SEARCH("令和",B3746)),
     2018 + VALUE(MID(B3746, SEARCH("令和",B3746) + 2, FIND("年", B3746) - SEARCH("令和",B3746) - 2)),
  ""))),
"")</f>
        <v>2019</v>
      </c>
      <c r="H3746" s="1">
        <v>4</v>
      </c>
      <c r="I3746" s="5">
        <f>VALUE(RIGHT($E3746,LEN($E3746)-1))</f>
        <v>65</v>
      </c>
      <c r="J3746" s="1" t="s">
        <v>9479</v>
      </c>
      <c r="K3746" s="1" t="s">
        <v>11443</v>
      </c>
      <c r="L3746" s="1" t="s">
        <v>13698</v>
      </c>
    </row>
    <row r="3747" spans="1:12" hidden="1" x14ac:dyDescent="0.2">
      <c r="A3747" s="1">
        <v>3746</v>
      </c>
      <c r="B3747" s="1" t="s">
        <v>3746</v>
      </c>
      <c r="C3747" s="1" t="str">
        <f>IFERROR(VLOOKUP(B3747,Merged!E:G,3,FALSE),"")</f>
        <v/>
      </c>
      <c r="E3747" s="1" t="s">
        <v>6626</v>
      </c>
      <c r="F3747" s="1" t="str">
        <f>TEXT($G3747,"0000") &amp; TEXT($H3747,"00")</f>
        <v>201904</v>
      </c>
      <c r="G3747" s="1">
        <f>IFERROR(
  IF(ISNUMBER(SEARCH("平成",B3747)),
     1988 + VALUE(MID(B3747, SEARCH("平成",B3747) + 2, FIND("年", B3747) - SEARCH("平成",B3747) - 2)),
  IF(ISNUMBER(SEARCH("令和元年",B3747)),
     2019,
  IF(ISNUMBER(SEARCH("令和",B3747)),
     2018 + VALUE(MID(B3747, SEARCH("令和",B3747) + 2, FIND("年", B3747) - SEARCH("令和",B3747) - 2)),
  ""))),
"")</f>
        <v>2019</v>
      </c>
      <c r="H3747" s="1">
        <v>4</v>
      </c>
      <c r="I3747" s="5">
        <f>VALUE(RIGHT($E3747,LEN($E3747)-1))</f>
        <v>66</v>
      </c>
      <c r="J3747" s="1" t="s">
        <v>7775</v>
      </c>
      <c r="K3747" s="1" t="s">
        <v>11442</v>
      </c>
      <c r="L3747" s="1" t="s">
        <v>13699</v>
      </c>
    </row>
    <row r="3748" spans="1:12" hidden="1" x14ac:dyDescent="0.2">
      <c r="A3748" s="1">
        <v>3747</v>
      </c>
      <c r="B3748" s="1" t="s">
        <v>3747</v>
      </c>
      <c r="C3748" s="1" t="str">
        <f>IFERROR(VLOOKUP(B3748,Merged!E:G,3,FALSE),"")</f>
        <v/>
      </c>
      <c r="E3748" s="1" t="s">
        <v>6627</v>
      </c>
      <c r="F3748" s="1" t="str">
        <f>TEXT($G3748,"0000") &amp; TEXT($H3748,"00")</f>
        <v>201904</v>
      </c>
      <c r="G3748" s="1">
        <f>IFERROR(
  IF(ISNUMBER(SEARCH("平成",B3748)),
     1988 + VALUE(MID(B3748, SEARCH("平成",B3748) + 2, FIND("年", B3748) - SEARCH("平成",B3748) - 2)),
  IF(ISNUMBER(SEARCH("令和元年",B3748)),
     2019,
  IF(ISNUMBER(SEARCH("令和",B3748)),
     2018 + VALUE(MID(B3748, SEARCH("令和",B3748) + 2, FIND("年", B3748) - SEARCH("令和",B3748) - 2)),
  ""))),
"")</f>
        <v>2019</v>
      </c>
      <c r="H3748" s="1">
        <v>4</v>
      </c>
      <c r="I3748" s="5">
        <f>VALUE(RIGHT($E3748,LEN($E3748)-1))</f>
        <v>67</v>
      </c>
      <c r="J3748" s="1" t="s">
        <v>9480</v>
      </c>
      <c r="K3748" s="1" t="s">
        <v>11444</v>
      </c>
      <c r="L3748" s="1" t="s">
        <v>13700</v>
      </c>
    </row>
    <row r="3749" spans="1:12" hidden="1" x14ac:dyDescent="0.2">
      <c r="A3749" s="1">
        <v>3748</v>
      </c>
      <c r="B3749" s="1" t="s">
        <v>3748</v>
      </c>
      <c r="C3749" s="1" t="str">
        <f>IFERROR(VLOOKUP(B3749,Merged!E:G,3,FALSE),"")</f>
        <v/>
      </c>
      <c r="E3749" s="1" t="s">
        <v>6628</v>
      </c>
      <c r="F3749" s="1" t="str">
        <f>TEXT($G3749,"0000") &amp; TEXT($H3749,"00")</f>
        <v>201904</v>
      </c>
      <c r="G3749" s="1">
        <f>IFERROR(
  IF(ISNUMBER(SEARCH("平成",B3749)),
     1988 + VALUE(MID(B3749, SEARCH("平成",B3749) + 2, FIND("年", B3749) - SEARCH("平成",B3749) - 2)),
  IF(ISNUMBER(SEARCH("令和元年",B3749)),
     2019,
  IF(ISNUMBER(SEARCH("令和",B3749)),
     2018 + VALUE(MID(B3749, SEARCH("令和",B3749) + 2, FIND("年", B3749) - SEARCH("令和",B3749) - 2)),
  ""))),
"")</f>
        <v>2019</v>
      </c>
      <c r="H3749" s="1">
        <v>4</v>
      </c>
      <c r="I3749" s="5">
        <f>VALUE(RIGHT($E3749,LEN($E3749)-1))</f>
        <v>68</v>
      </c>
      <c r="J3749" s="1" t="s">
        <v>8008</v>
      </c>
      <c r="K3749" s="1" t="s">
        <v>11444</v>
      </c>
      <c r="L3749" s="1" t="s">
        <v>12629</v>
      </c>
    </row>
    <row r="3750" spans="1:12" hidden="1" x14ac:dyDescent="0.2">
      <c r="A3750" s="1">
        <v>3749</v>
      </c>
      <c r="B3750" s="1" t="s">
        <v>3749</v>
      </c>
      <c r="C3750" s="1" t="str">
        <f>IFERROR(VLOOKUP(B3750,Merged!E:G,3,FALSE),"")</f>
        <v/>
      </c>
      <c r="E3750" s="1" t="s">
        <v>6629</v>
      </c>
      <c r="F3750" s="1" t="str">
        <f>TEXT($G3750,"0000") &amp; TEXT($H3750,"00")</f>
        <v>201904</v>
      </c>
      <c r="G3750" s="1">
        <f>IFERROR(
  IF(ISNUMBER(SEARCH("平成",B3750)),
     1988 + VALUE(MID(B3750, SEARCH("平成",B3750) + 2, FIND("年", B3750) - SEARCH("平成",B3750) - 2)),
  IF(ISNUMBER(SEARCH("令和元年",B3750)),
     2019,
  IF(ISNUMBER(SEARCH("令和",B3750)),
     2018 + VALUE(MID(B3750, SEARCH("令和",B3750) + 2, FIND("年", B3750) - SEARCH("令和",B3750) - 2)),
  ""))),
"")</f>
        <v>2019</v>
      </c>
      <c r="H3750" s="1">
        <v>4</v>
      </c>
      <c r="I3750" s="5">
        <f>VALUE(RIGHT($E3750,LEN($E3750)-1))</f>
        <v>69</v>
      </c>
      <c r="J3750" s="1" t="s">
        <v>9481</v>
      </c>
      <c r="K3750" s="1" t="s">
        <v>11444</v>
      </c>
      <c r="L3750" s="1" t="s">
        <v>13701</v>
      </c>
    </row>
    <row r="3751" spans="1:12" hidden="1" x14ac:dyDescent="0.2">
      <c r="A3751" s="1">
        <v>3750</v>
      </c>
      <c r="B3751" s="1" t="s">
        <v>3750</v>
      </c>
      <c r="C3751" s="1" t="str">
        <f>IFERROR(VLOOKUP(B3751,Merged!E:G,3,FALSE),"")</f>
        <v/>
      </c>
      <c r="E3751" s="1" t="s">
        <v>6630</v>
      </c>
      <c r="F3751" s="1" t="str">
        <f>TEXT($G3751,"0000") &amp; TEXT($H3751,"00")</f>
        <v>201904</v>
      </c>
      <c r="G3751" s="1">
        <f>IFERROR(
  IF(ISNUMBER(SEARCH("平成",B3751)),
     1988 + VALUE(MID(B3751, SEARCH("平成",B3751) + 2, FIND("年", B3751) - SEARCH("平成",B3751) - 2)),
  IF(ISNUMBER(SEARCH("令和元年",B3751)),
     2019,
  IF(ISNUMBER(SEARCH("令和",B3751)),
     2018 + VALUE(MID(B3751, SEARCH("令和",B3751) + 2, FIND("年", B3751) - SEARCH("令和",B3751) - 2)),
  ""))),
"")</f>
        <v>2019</v>
      </c>
      <c r="H3751" s="1">
        <v>4</v>
      </c>
      <c r="I3751" s="5">
        <f>VALUE(RIGHT($E3751,LEN($E3751)-1))</f>
        <v>70</v>
      </c>
      <c r="J3751" s="1" t="s">
        <v>7953</v>
      </c>
      <c r="K3751" s="1" t="s">
        <v>11444</v>
      </c>
      <c r="L3751" s="1" t="s">
        <v>12588</v>
      </c>
    </row>
    <row r="3752" spans="1:12" hidden="1" x14ac:dyDescent="0.2">
      <c r="A3752" s="1">
        <v>3751</v>
      </c>
      <c r="B3752" s="1" t="s">
        <v>3751</v>
      </c>
      <c r="C3752" s="1" t="str">
        <f>IFERROR(VLOOKUP(B3752,Merged!E:G,3,FALSE),"")</f>
        <v/>
      </c>
      <c r="E3752" s="1" t="s">
        <v>6631</v>
      </c>
      <c r="F3752" s="1" t="str">
        <f>TEXT($G3752,"0000") &amp; TEXT($H3752,"00")</f>
        <v>201904</v>
      </c>
      <c r="G3752" s="1">
        <f>IFERROR(
  IF(ISNUMBER(SEARCH("平成",B3752)),
     1988 + VALUE(MID(B3752, SEARCH("平成",B3752) + 2, FIND("年", B3752) - SEARCH("平成",B3752) - 2)),
  IF(ISNUMBER(SEARCH("令和元年",B3752)),
     2019,
  IF(ISNUMBER(SEARCH("令和",B3752)),
     2018 + VALUE(MID(B3752, SEARCH("令和",B3752) + 2, FIND("年", B3752) - SEARCH("令和",B3752) - 2)),
  ""))),
"")</f>
        <v>2019</v>
      </c>
      <c r="H3752" s="1">
        <v>4</v>
      </c>
      <c r="I3752" s="5">
        <f>VALUE(RIGHT($E3752,LEN($E3752)-1))</f>
        <v>71</v>
      </c>
      <c r="J3752" s="1" t="s">
        <v>9482</v>
      </c>
      <c r="K3752" s="1" t="s">
        <v>11442</v>
      </c>
      <c r="L3752" s="1" t="s">
        <v>13702</v>
      </c>
    </row>
    <row r="3753" spans="1:12" hidden="1" x14ac:dyDescent="0.2">
      <c r="A3753" s="1">
        <v>3752</v>
      </c>
      <c r="B3753" s="1" t="s">
        <v>3752</v>
      </c>
      <c r="C3753" s="1" t="str">
        <f>IFERROR(VLOOKUP(B3753,Merged!E:G,3,FALSE),"")</f>
        <v/>
      </c>
      <c r="E3753" s="1" t="s">
        <v>6632</v>
      </c>
      <c r="F3753" s="1" t="str">
        <f>TEXT($G3753,"0000") &amp; TEXT($H3753,"00")</f>
        <v>201904</v>
      </c>
      <c r="G3753" s="1">
        <f>IFERROR(
  IF(ISNUMBER(SEARCH("平成",B3753)),
     1988 + VALUE(MID(B3753, SEARCH("平成",B3753) + 2, FIND("年", B3753) - SEARCH("平成",B3753) - 2)),
  IF(ISNUMBER(SEARCH("令和元年",B3753)),
     2019,
  IF(ISNUMBER(SEARCH("令和",B3753)),
     2018 + VALUE(MID(B3753, SEARCH("令和",B3753) + 2, FIND("年", B3753) - SEARCH("令和",B3753) - 2)),
  ""))),
"")</f>
        <v>2019</v>
      </c>
      <c r="H3753" s="1">
        <v>4</v>
      </c>
      <c r="I3753" s="5">
        <f>VALUE(RIGHT($E3753,LEN($E3753)-1))</f>
        <v>72</v>
      </c>
      <c r="J3753" s="1" t="s">
        <v>9483</v>
      </c>
      <c r="K3753" s="1" t="s">
        <v>11442</v>
      </c>
      <c r="L3753" s="1" t="s">
        <v>13703</v>
      </c>
    </row>
    <row r="3754" spans="1:12" hidden="1" x14ac:dyDescent="0.2">
      <c r="A3754" s="1">
        <v>3753</v>
      </c>
      <c r="B3754" s="1" t="s">
        <v>3753</v>
      </c>
      <c r="C3754" s="1" t="str">
        <f>IFERROR(VLOOKUP(B3754,Merged!E:G,3,FALSE),"")</f>
        <v/>
      </c>
      <c r="E3754" s="1" t="s">
        <v>6633</v>
      </c>
      <c r="F3754" s="1" t="str">
        <f>TEXT($G3754,"0000") &amp; TEXT($H3754,"00")</f>
        <v>201904</v>
      </c>
      <c r="G3754" s="1">
        <f>IFERROR(
  IF(ISNUMBER(SEARCH("平成",B3754)),
     1988 + VALUE(MID(B3754, SEARCH("平成",B3754) + 2, FIND("年", B3754) - SEARCH("平成",B3754) - 2)),
  IF(ISNUMBER(SEARCH("令和元年",B3754)),
     2019,
  IF(ISNUMBER(SEARCH("令和",B3754)),
     2018 + VALUE(MID(B3754, SEARCH("令和",B3754) + 2, FIND("年", B3754) - SEARCH("令和",B3754) - 2)),
  ""))),
"")</f>
        <v>2019</v>
      </c>
      <c r="H3754" s="1">
        <v>4</v>
      </c>
      <c r="I3754" s="5">
        <f>VALUE(RIGHT($E3754,LEN($E3754)-1))</f>
        <v>73</v>
      </c>
      <c r="J3754" s="1" t="s">
        <v>9484</v>
      </c>
      <c r="K3754" s="1" t="s">
        <v>11442</v>
      </c>
      <c r="L3754" s="1" t="s">
        <v>13704</v>
      </c>
    </row>
    <row r="3755" spans="1:12" hidden="1" x14ac:dyDescent="0.2">
      <c r="A3755" s="1">
        <v>3754</v>
      </c>
      <c r="B3755" s="1" t="s">
        <v>3754</v>
      </c>
      <c r="C3755" s="1" t="str">
        <f>IFERROR(VLOOKUP(B3755,Merged!E:G,3,FALSE),"")</f>
        <v/>
      </c>
      <c r="E3755" s="1" t="s">
        <v>6634</v>
      </c>
      <c r="F3755" s="1" t="str">
        <f>TEXT($G3755,"0000") &amp; TEXT($H3755,"00")</f>
        <v>201904</v>
      </c>
      <c r="G3755" s="1">
        <f>IFERROR(
  IF(ISNUMBER(SEARCH("平成",B3755)),
     1988 + VALUE(MID(B3755, SEARCH("平成",B3755) + 2, FIND("年", B3755) - SEARCH("平成",B3755) - 2)),
  IF(ISNUMBER(SEARCH("令和元年",B3755)),
     2019,
  IF(ISNUMBER(SEARCH("令和",B3755)),
     2018 + VALUE(MID(B3755, SEARCH("令和",B3755) + 2, FIND("年", B3755) - SEARCH("令和",B3755) - 2)),
  ""))),
"")</f>
        <v>2019</v>
      </c>
      <c r="H3755" s="1">
        <v>4</v>
      </c>
      <c r="I3755" s="5">
        <f>VALUE(RIGHT($E3755,LEN($E3755)-1))</f>
        <v>74</v>
      </c>
      <c r="J3755" s="1" t="s">
        <v>7783</v>
      </c>
      <c r="K3755" s="1" t="s">
        <v>11445</v>
      </c>
      <c r="L3755" s="1" t="s">
        <v>12446</v>
      </c>
    </row>
    <row r="3756" spans="1:12" hidden="1" x14ac:dyDescent="0.2">
      <c r="A3756" s="1">
        <v>3755</v>
      </c>
      <c r="B3756" s="1" t="s">
        <v>3755</v>
      </c>
      <c r="C3756" s="1" t="str">
        <f>IFERROR(VLOOKUP(B3756,Merged!E:G,3,FALSE),"")</f>
        <v/>
      </c>
      <c r="E3756" s="1" t="s">
        <v>6635</v>
      </c>
      <c r="F3756" s="1" t="str">
        <f>TEXT($G3756,"0000") &amp; TEXT($H3756,"00")</f>
        <v>201904</v>
      </c>
      <c r="G3756" s="1">
        <f>IFERROR(
  IF(ISNUMBER(SEARCH("平成",B3756)),
     1988 + VALUE(MID(B3756, SEARCH("平成",B3756) + 2, FIND("年", B3756) - SEARCH("平成",B3756) - 2)),
  IF(ISNUMBER(SEARCH("令和元年",B3756)),
     2019,
  IF(ISNUMBER(SEARCH("令和",B3756)),
     2018 + VALUE(MID(B3756, SEARCH("令和",B3756) + 2, FIND("年", B3756) - SEARCH("令和",B3756) - 2)),
  ""))),
"")</f>
        <v>2019</v>
      </c>
      <c r="H3756" s="1">
        <v>4</v>
      </c>
      <c r="I3756" s="5">
        <f>VALUE(RIGHT($E3756,LEN($E3756)-1))</f>
        <v>75</v>
      </c>
      <c r="J3756" s="1" t="s">
        <v>9485</v>
      </c>
      <c r="K3756" s="1" t="s">
        <v>11444</v>
      </c>
      <c r="L3756" s="1" t="s">
        <v>13705</v>
      </c>
    </row>
    <row r="3757" spans="1:12" hidden="1" x14ac:dyDescent="0.2">
      <c r="A3757" s="1">
        <v>3756</v>
      </c>
      <c r="B3757" s="1" t="s">
        <v>3756</v>
      </c>
      <c r="C3757" s="1" t="str">
        <f>IFERROR(VLOOKUP(B3757,Merged!E:G,3,FALSE),"")</f>
        <v/>
      </c>
      <c r="E3757" s="1" t="s">
        <v>6636</v>
      </c>
      <c r="F3757" s="1" t="str">
        <f>TEXT($G3757,"0000") &amp; TEXT($H3757,"00")</f>
        <v>201904</v>
      </c>
      <c r="G3757" s="1">
        <f>IFERROR(
  IF(ISNUMBER(SEARCH("平成",B3757)),
     1988 + VALUE(MID(B3757, SEARCH("平成",B3757) + 2, FIND("年", B3757) - SEARCH("平成",B3757) - 2)),
  IF(ISNUMBER(SEARCH("令和元年",B3757)),
     2019,
  IF(ISNUMBER(SEARCH("令和",B3757)),
     2018 + VALUE(MID(B3757, SEARCH("令和",B3757) + 2, FIND("年", B3757) - SEARCH("令和",B3757) - 2)),
  ""))),
"")</f>
        <v>2019</v>
      </c>
      <c r="H3757" s="1">
        <v>4</v>
      </c>
      <c r="I3757" s="5">
        <f>VALUE(RIGHT($E3757,LEN($E3757)-1))</f>
        <v>76</v>
      </c>
      <c r="J3757" s="1" t="s">
        <v>9486</v>
      </c>
      <c r="K3757" s="1" t="s">
        <v>11442</v>
      </c>
      <c r="L3757" s="1" t="s">
        <v>13706</v>
      </c>
    </row>
    <row r="3758" spans="1:12" hidden="1" x14ac:dyDescent="0.2">
      <c r="A3758" s="1">
        <v>3757</v>
      </c>
      <c r="B3758" s="1" t="s">
        <v>3757</v>
      </c>
      <c r="C3758" s="1" t="str">
        <f>IFERROR(VLOOKUP(B3758,Merged!E:G,3,FALSE),"")</f>
        <v/>
      </c>
      <c r="E3758" s="1" t="s">
        <v>6637</v>
      </c>
      <c r="F3758" s="1" t="str">
        <f>TEXT($G3758,"0000") &amp; TEXT($H3758,"00")</f>
        <v>201904</v>
      </c>
      <c r="G3758" s="1">
        <f>IFERROR(
  IF(ISNUMBER(SEARCH("平成",B3758)),
     1988 + VALUE(MID(B3758, SEARCH("平成",B3758) + 2, FIND("年", B3758) - SEARCH("平成",B3758) - 2)),
  IF(ISNUMBER(SEARCH("令和元年",B3758)),
     2019,
  IF(ISNUMBER(SEARCH("令和",B3758)),
     2018 + VALUE(MID(B3758, SEARCH("令和",B3758) + 2, FIND("年", B3758) - SEARCH("令和",B3758) - 2)),
  ""))),
"")</f>
        <v>2019</v>
      </c>
      <c r="H3758" s="1">
        <v>4</v>
      </c>
      <c r="I3758" s="5">
        <f>VALUE(RIGHT($E3758,LEN($E3758)-1))</f>
        <v>77</v>
      </c>
      <c r="J3758" s="1" t="s">
        <v>9487</v>
      </c>
      <c r="K3758" s="1" t="s">
        <v>11443</v>
      </c>
      <c r="L3758" s="1" t="s">
        <v>13707</v>
      </c>
    </row>
    <row r="3759" spans="1:12" hidden="1" x14ac:dyDescent="0.2">
      <c r="A3759" s="1">
        <v>3758</v>
      </c>
      <c r="B3759" s="1" t="s">
        <v>3758</v>
      </c>
      <c r="C3759" s="1" t="str">
        <f>IFERROR(VLOOKUP(B3759,Merged!E:G,3,FALSE),"")</f>
        <v/>
      </c>
      <c r="E3759" s="1" t="s">
        <v>6638</v>
      </c>
      <c r="F3759" s="1" t="str">
        <f>TEXT($G3759,"0000") &amp; TEXT($H3759,"00")</f>
        <v>201904</v>
      </c>
      <c r="G3759" s="1">
        <f>IFERROR(
  IF(ISNUMBER(SEARCH("平成",B3759)),
     1988 + VALUE(MID(B3759, SEARCH("平成",B3759) + 2, FIND("年", B3759) - SEARCH("平成",B3759) - 2)),
  IF(ISNUMBER(SEARCH("令和元年",B3759)),
     2019,
  IF(ISNUMBER(SEARCH("令和",B3759)),
     2018 + VALUE(MID(B3759, SEARCH("令和",B3759) + 2, FIND("年", B3759) - SEARCH("令和",B3759) - 2)),
  ""))),
"")</f>
        <v>2019</v>
      </c>
      <c r="H3759" s="1">
        <v>4</v>
      </c>
      <c r="I3759" s="5">
        <f>VALUE(RIGHT($E3759,LEN($E3759)-1))</f>
        <v>78</v>
      </c>
      <c r="J3759" s="1" t="s">
        <v>7786</v>
      </c>
      <c r="K3759" s="1" t="s">
        <v>11442</v>
      </c>
      <c r="L3759" s="1" t="s">
        <v>12449</v>
      </c>
    </row>
    <row r="3760" spans="1:12" hidden="1" x14ac:dyDescent="0.2">
      <c r="A3760" s="1">
        <v>3759</v>
      </c>
      <c r="B3760" s="1" t="s">
        <v>3759</v>
      </c>
      <c r="C3760" s="1" t="str">
        <f>IFERROR(VLOOKUP(B3760,Merged!E:G,3,FALSE),"")</f>
        <v/>
      </c>
      <c r="E3760" s="1" t="s">
        <v>6639</v>
      </c>
      <c r="F3760" s="1" t="str">
        <f>TEXT($G3760,"0000") &amp; TEXT($H3760,"00")</f>
        <v>201904</v>
      </c>
      <c r="G3760" s="1">
        <f>IFERROR(
  IF(ISNUMBER(SEARCH("平成",B3760)),
     1988 + VALUE(MID(B3760, SEARCH("平成",B3760) + 2, FIND("年", B3760) - SEARCH("平成",B3760) - 2)),
  IF(ISNUMBER(SEARCH("令和元年",B3760)),
     2019,
  IF(ISNUMBER(SEARCH("令和",B3760)),
     2018 + VALUE(MID(B3760, SEARCH("令和",B3760) + 2, FIND("年", B3760) - SEARCH("令和",B3760) - 2)),
  ""))),
"")</f>
        <v>2019</v>
      </c>
      <c r="H3760" s="1">
        <v>4</v>
      </c>
      <c r="I3760" s="5">
        <f>VALUE(RIGHT($E3760,LEN($E3760)-1))</f>
        <v>79</v>
      </c>
      <c r="J3760" s="1" t="s">
        <v>9488</v>
      </c>
      <c r="K3760" s="1" t="s">
        <v>11442</v>
      </c>
      <c r="L3760" s="1" t="s">
        <v>13708</v>
      </c>
    </row>
    <row r="3761" spans="1:12" hidden="1" x14ac:dyDescent="0.2">
      <c r="A3761" s="1">
        <v>3760</v>
      </c>
      <c r="B3761" s="1" t="s">
        <v>3760</v>
      </c>
      <c r="C3761" s="1" t="str">
        <f>IFERROR(VLOOKUP(B3761,Merged!E:G,3,FALSE),"")</f>
        <v/>
      </c>
      <c r="E3761" s="1" t="s">
        <v>6640</v>
      </c>
      <c r="F3761" s="1" t="str">
        <f>TEXT($G3761,"0000") &amp; TEXT($H3761,"00")</f>
        <v>201904</v>
      </c>
      <c r="G3761" s="1">
        <f>IFERROR(
  IF(ISNUMBER(SEARCH("平成",B3761)),
     1988 + VALUE(MID(B3761, SEARCH("平成",B3761) + 2, FIND("年", B3761) - SEARCH("平成",B3761) - 2)),
  IF(ISNUMBER(SEARCH("令和元年",B3761)),
     2019,
  IF(ISNUMBER(SEARCH("令和",B3761)),
     2018 + VALUE(MID(B3761, SEARCH("令和",B3761) + 2, FIND("年", B3761) - SEARCH("令和",B3761) - 2)),
  ""))),
"")</f>
        <v>2019</v>
      </c>
      <c r="H3761" s="1">
        <v>4</v>
      </c>
      <c r="I3761" s="5">
        <f>VALUE(RIGHT($E3761,LEN($E3761)-1))</f>
        <v>80</v>
      </c>
      <c r="J3761" s="1" t="s">
        <v>9489</v>
      </c>
      <c r="K3761" s="1" t="s">
        <v>11445</v>
      </c>
      <c r="L3761" s="1" t="s">
        <v>13709</v>
      </c>
    </row>
    <row r="3762" spans="1:12" hidden="1" x14ac:dyDescent="0.2">
      <c r="A3762" s="1">
        <v>3761</v>
      </c>
      <c r="B3762" s="1" t="s">
        <v>3761</v>
      </c>
      <c r="C3762" s="1" t="str">
        <f>IFERROR(VLOOKUP(B3762,Merged!E:G,3,FALSE),"")</f>
        <v/>
      </c>
      <c r="E3762" s="1" t="s">
        <v>6561</v>
      </c>
      <c r="F3762" s="1" t="str">
        <f>TEXT($G3762,"0000") &amp; TEXT($H3762,"00")</f>
        <v>201810</v>
      </c>
      <c r="G3762" s="1">
        <f>IFERROR(
  IF(ISNUMBER(SEARCH("平成",B3762)),
     1988 + VALUE(MID(B3762, SEARCH("平成",B3762) + 2, FIND("年", B3762) - SEARCH("平成",B3762) - 2)),
  IF(ISNUMBER(SEARCH("令和元年",B3762)),
     2019,
  IF(ISNUMBER(SEARCH("令和",B3762)),
     2018 + VALUE(MID(B3762, SEARCH("令和",B3762) + 2, FIND("年", B3762) - SEARCH("令和",B3762) - 2)),
  ""))),
"")</f>
        <v>2018</v>
      </c>
      <c r="H3762" s="1">
        <v>10</v>
      </c>
      <c r="I3762" s="5">
        <f>VALUE(RIGHT($E3762,LEN($E3762)-1))</f>
        <v>1</v>
      </c>
      <c r="J3762" s="1" t="s">
        <v>9325</v>
      </c>
      <c r="K3762" s="1" t="s">
        <v>11442</v>
      </c>
      <c r="L3762" s="1" t="s">
        <v>13580</v>
      </c>
    </row>
    <row r="3763" spans="1:12" hidden="1" x14ac:dyDescent="0.2">
      <c r="A3763" s="1">
        <v>3762</v>
      </c>
      <c r="B3763" s="1" t="s">
        <v>3762</v>
      </c>
      <c r="C3763" s="1" t="str">
        <f>IFERROR(VLOOKUP(B3763,Merged!E:G,3,FALSE),"")</f>
        <v/>
      </c>
      <c r="E3763" s="1" t="s">
        <v>6562</v>
      </c>
      <c r="F3763" s="1" t="str">
        <f>TEXT($G3763,"0000") &amp; TEXT($H3763,"00")</f>
        <v>201810</v>
      </c>
      <c r="G3763" s="1">
        <f>IFERROR(
  IF(ISNUMBER(SEARCH("平成",B3763)),
     1988 + VALUE(MID(B3763, SEARCH("平成",B3763) + 2, FIND("年", B3763) - SEARCH("平成",B3763) - 2)),
  IF(ISNUMBER(SEARCH("令和元年",B3763)),
     2019,
  IF(ISNUMBER(SEARCH("令和",B3763)),
     2018 + VALUE(MID(B3763, SEARCH("令和",B3763) + 2, FIND("年", B3763) - SEARCH("令和",B3763) - 2)),
  ""))),
"")</f>
        <v>2018</v>
      </c>
      <c r="H3763" s="1">
        <v>10</v>
      </c>
      <c r="I3763" s="5">
        <f>VALUE(RIGHT($E3763,LEN($E3763)-1))</f>
        <v>2</v>
      </c>
      <c r="J3763" s="1" t="s">
        <v>9490</v>
      </c>
      <c r="K3763" s="1" t="s">
        <v>11445</v>
      </c>
      <c r="L3763" s="1" t="s">
        <v>13710</v>
      </c>
    </row>
    <row r="3764" spans="1:12" hidden="1" x14ac:dyDescent="0.2">
      <c r="A3764" s="1">
        <v>3763</v>
      </c>
      <c r="B3764" s="1" t="s">
        <v>3763</v>
      </c>
      <c r="C3764" s="1" t="str">
        <f>IFERROR(VLOOKUP(B3764,Merged!E:G,3,FALSE),"")</f>
        <v/>
      </c>
      <c r="E3764" s="1" t="s">
        <v>6563</v>
      </c>
      <c r="F3764" s="1" t="str">
        <f>TEXT($G3764,"0000") &amp; TEXT($H3764,"00")</f>
        <v>201810</v>
      </c>
      <c r="G3764" s="1">
        <f>IFERROR(
  IF(ISNUMBER(SEARCH("平成",B3764)),
     1988 + VALUE(MID(B3764, SEARCH("平成",B3764) + 2, FIND("年", B3764) - SEARCH("平成",B3764) - 2)),
  IF(ISNUMBER(SEARCH("令和元年",B3764)),
     2019,
  IF(ISNUMBER(SEARCH("令和",B3764)),
     2018 + VALUE(MID(B3764, SEARCH("令和",B3764) + 2, FIND("年", B3764) - SEARCH("令和",B3764) - 2)),
  ""))),
"")</f>
        <v>2018</v>
      </c>
      <c r="H3764" s="1">
        <v>10</v>
      </c>
      <c r="I3764" s="5">
        <f>VALUE(RIGHT($E3764,LEN($E3764)-1))</f>
        <v>3</v>
      </c>
      <c r="J3764" s="1" t="s">
        <v>9491</v>
      </c>
      <c r="K3764" s="1" t="s">
        <v>11443</v>
      </c>
      <c r="L3764" s="1" t="s">
        <v>13711</v>
      </c>
    </row>
    <row r="3765" spans="1:12" hidden="1" x14ac:dyDescent="0.2">
      <c r="A3765" s="1">
        <v>3764</v>
      </c>
      <c r="B3765" s="1" t="s">
        <v>3764</v>
      </c>
      <c r="C3765" s="1" t="str">
        <f>IFERROR(VLOOKUP(B3765,Merged!E:G,3,FALSE),"")</f>
        <v/>
      </c>
      <c r="E3765" s="1" t="s">
        <v>6564</v>
      </c>
      <c r="F3765" s="1" t="str">
        <f>TEXT($G3765,"0000") &amp; TEXT($H3765,"00")</f>
        <v>201810</v>
      </c>
      <c r="G3765" s="1">
        <f>IFERROR(
  IF(ISNUMBER(SEARCH("平成",B3765)),
     1988 + VALUE(MID(B3765, SEARCH("平成",B3765) + 2, FIND("年", B3765) - SEARCH("平成",B3765) - 2)),
  IF(ISNUMBER(SEARCH("令和元年",B3765)),
     2019,
  IF(ISNUMBER(SEARCH("令和",B3765)),
     2018 + VALUE(MID(B3765, SEARCH("令和",B3765) + 2, FIND("年", B3765) - SEARCH("令和",B3765) - 2)),
  ""))),
"")</f>
        <v>2018</v>
      </c>
      <c r="H3765" s="1">
        <v>10</v>
      </c>
      <c r="I3765" s="5">
        <f>VALUE(RIGHT($E3765,LEN($E3765)-1))</f>
        <v>4</v>
      </c>
      <c r="J3765" s="1" t="s">
        <v>9492</v>
      </c>
      <c r="K3765" s="1" t="s">
        <v>11442</v>
      </c>
      <c r="L3765" s="1" t="s">
        <v>13118</v>
      </c>
    </row>
    <row r="3766" spans="1:12" hidden="1" x14ac:dyDescent="0.2">
      <c r="A3766" s="1">
        <v>3765</v>
      </c>
      <c r="B3766" s="1" t="s">
        <v>3765</v>
      </c>
      <c r="C3766" s="1" t="str">
        <f>IFERROR(VLOOKUP(B3766,Merged!E:G,3,FALSE),"")</f>
        <v/>
      </c>
      <c r="E3766" s="1" t="s">
        <v>6565</v>
      </c>
      <c r="F3766" s="1" t="str">
        <f>TEXT($G3766,"0000") &amp; TEXT($H3766,"00")</f>
        <v>201810</v>
      </c>
      <c r="G3766" s="1">
        <f>IFERROR(
  IF(ISNUMBER(SEARCH("平成",B3766)),
     1988 + VALUE(MID(B3766, SEARCH("平成",B3766) + 2, FIND("年", B3766) - SEARCH("平成",B3766) - 2)),
  IF(ISNUMBER(SEARCH("令和元年",B3766)),
     2019,
  IF(ISNUMBER(SEARCH("令和",B3766)),
     2018 + VALUE(MID(B3766, SEARCH("令和",B3766) + 2, FIND("年", B3766) - SEARCH("令和",B3766) - 2)),
  ""))),
"")</f>
        <v>2018</v>
      </c>
      <c r="H3766" s="1">
        <v>10</v>
      </c>
      <c r="I3766" s="5">
        <f>VALUE(RIGHT($E3766,LEN($E3766)-1))</f>
        <v>5</v>
      </c>
      <c r="J3766" s="1" t="s">
        <v>9493</v>
      </c>
      <c r="K3766" s="1" t="s">
        <v>11445</v>
      </c>
      <c r="L3766" s="1" t="s">
        <v>11451</v>
      </c>
    </row>
    <row r="3767" spans="1:12" hidden="1" x14ac:dyDescent="0.2">
      <c r="A3767" s="1">
        <v>3766</v>
      </c>
      <c r="B3767" s="1" t="s">
        <v>3766</v>
      </c>
      <c r="C3767" s="1" t="str">
        <f>IFERROR(VLOOKUP(B3767,Merged!E:G,3,FALSE),"")</f>
        <v/>
      </c>
      <c r="E3767" s="1" t="s">
        <v>6566</v>
      </c>
      <c r="F3767" s="1" t="str">
        <f>TEXT($G3767,"0000") &amp; TEXT($H3767,"00")</f>
        <v>201810</v>
      </c>
      <c r="G3767" s="1">
        <f>IFERROR(
  IF(ISNUMBER(SEARCH("平成",B3767)),
     1988 + VALUE(MID(B3767, SEARCH("平成",B3767) + 2, FIND("年", B3767) - SEARCH("平成",B3767) - 2)),
  IF(ISNUMBER(SEARCH("令和元年",B3767)),
     2019,
  IF(ISNUMBER(SEARCH("令和",B3767)),
     2018 + VALUE(MID(B3767, SEARCH("令和",B3767) + 2, FIND("年", B3767) - SEARCH("令和",B3767) - 2)),
  ""))),
"")</f>
        <v>2018</v>
      </c>
      <c r="H3767" s="1">
        <v>10</v>
      </c>
      <c r="I3767" s="5">
        <f>VALUE(RIGHT($E3767,LEN($E3767)-1))</f>
        <v>6</v>
      </c>
      <c r="J3767" s="1" t="s">
        <v>9494</v>
      </c>
      <c r="K3767" s="1" t="s">
        <v>11445</v>
      </c>
      <c r="L3767" s="1" t="s">
        <v>13712</v>
      </c>
    </row>
    <row r="3768" spans="1:12" hidden="1" x14ac:dyDescent="0.2">
      <c r="A3768" s="1">
        <v>3767</v>
      </c>
      <c r="B3768" s="1" t="s">
        <v>3767</v>
      </c>
      <c r="C3768" s="1" t="str">
        <f>IFERROR(VLOOKUP(B3768,Merged!E:G,3,FALSE),"")</f>
        <v/>
      </c>
      <c r="E3768" s="1" t="s">
        <v>6567</v>
      </c>
      <c r="F3768" s="1" t="str">
        <f>TEXT($G3768,"0000") &amp; TEXT($H3768,"00")</f>
        <v>201810</v>
      </c>
      <c r="G3768" s="1">
        <f>IFERROR(
  IF(ISNUMBER(SEARCH("平成",B3768)),
     1988 + VALUE(MID(B3768, SEARCH("平成",B3768) + 2, FIND("年", B3768) - SEARCH("平成",B3768) - 2)),
  IF(ISNUMBER(SEARCH("令和元年",B3768)),
     2019,
  IF(ISNUMBER(SEARCH("令和",B3768)),
     2018 + VALUE(MID(B3768, SEARCH("令和",B3768) + 2, FIND("年", B3768) - SEARCH("令和",B3768) - 2)),
  ""))),
"")</f>
        <v>2018</v>
      </c>
      <c r="H3768" s="1">
        <v>10</v>
      </c>
      <c r="I3768" s="5">
        <f>VALUE(RIGHT($E3768,LEN($E3768)-1))</f>
        <v>7</v>
      </c>
      <c r="J3768" s="1" t="s">
        <v>9495</v>
      </c>
      <c r="K3768" s="1" t="s">
        <v>11442</v>
      </c>
      <c r="L3768" s="1" t="s">
        <v>13713</v>
      </c>
    </row>
    <row r="3769" spans="1:12" hidden="1" x14ac:dyDescent="0.2">
      <c r="A3769" s="1">
        <v>3768</v>
      </c>
      <c r="B3769" s="1" t="s">
        <v>3768</v>
      </c>
      <c r="C3769" s="1" t="str">
        <f>IFERROR(VLOOKUP(B3769,Merged!E:G,3,FALSE),"")</f>
        <v/>
      </c>
      <c r="E3769" s="1" t="s">
        <v>6568</v>
      </c>
      <c r="F3769" s="1" t="str">
        <f>TEXT($G3769,"0000") &amp; TEXT($H3769,"00")</f>
        <v>201810</v>
      </c>
      <c r="G3769" s="1">
        <f>IFERROR(
  IF(ISNUMBER(SEARCH("平成",B3769)),
     1988 + VALUE(MID(B3769, SEARCH("平成",B3769) + 2, FIND("年", B3769) - SEARCH("平成",B3769) - 2)),
  IF(ISNUMBER(SEARCH("令和元年",B3769)),
     2019,
  IF(ISNUMBER(SEARCH("令和",B3769)),
     2018 + VALUE(MID(B3769, SEARCH("令和",B3769) + 2, FIND("年", B3769) - SEARCH("令和",B3769) - 2)),
  ""))),
"")</f>
        <v>2018</v>
      </c>
      <c r="H3769" s="1">
        <v>10</v>
      </c>
      <c r="I3769" s="5">
        <f>VALUE(RIGHT($E3769,LEN($E3769)-1))</f>
        <v>8</v>
      </c>
      <c r="J3769" s="1" t="s">
        <v>8920</v>
      </c>
      <c r="K3769" s="1" t="s">
        <v>11442</v>
      </c>
      <c r="L3769" s="1" t="s">
        <v>13303</v>
      </c>
    </row>
    <row r="3770" spans="1:12" hidden="1" x14ac:dyDescent="0.2">
      <c r="A3770" s="1">
        <v>3769</v>
      </c>
      <c r="B3770" s="1" t="s">
        <v>3769</v>
      </c>
      <c r="C3770" s="1" t="str">
        <f>IFERROR(VLOOKUP(B3770,Merged!E:G,3,FALSE),"")</f>
        <v/>
      </c>
      <c r="E3770" s="1" t="s">
        <v>6569</v>
      </c>
      <c r="F3770" s="1" t="str">
        <f>TEXT($G3770,"0000") &amp; TEXT($H3770,"00")</f>
        <v>201810</v>
      </c>
      <c r="G3770" s="1">
        <f>IFERROR(
  IF(ISNUMBER(SEARCH("平成",B3770)),
     1988 + VALUE(MID(B3770, SEARCH("平成",B3770) + 2, FIND("年", B3770) - SEARCH("平成",B3770) - 2)),
  IF(ISNUMBER(SEARCH("令和元年",B3770)),
     2019,
  IF(ISNUMBER(SEARCH("令和",B3770)),
     2018 + VALUE(MID(B3770, SEARCH("令和",B3770) + 2, FIND("年", B3770) - SEARCH("令和",B3770) - 2)),
  ""))),
"")</f>
        <v>2018</v>
      </c>
      <c r="H3770" s="1">
        <v>10</v>
      </c>
      <c r="I3770" s="5">
        <f>VALUE(RIGHT($E3770,LEN($E3770)-1))</f>
        <v>9</v>
      </c>
      <c r="J3770" s="1" t="s">
        <v>8411</v>
      </c>
      <c r="K3770" s="1" t="s">
        <v>11442</v>
      </c>
      <c r="L3770" s="1" t="s">
        <v>11766</v>
      </c>
    </row>
    <row r="3771" spans="1:12" hidden="1" x14ac:dyDescent="0.2">
      <c r="A3771" s="1">
        <v>3770</v>
      </c>
      <c r="B3771" s="1" t="s">
        <v>3770</v>
      </c>
      <c r="C3771" s="1" t="str">
        <f>IFERROR(VLOOKUP(B3771,Merged!E:G,3,FALSE),"")</f>
        <v/>
      </c>
      <c r="E3771" s="1" t="s">
        <v>6570</v>
      </c>
      <c r="F3771" s="1" t="str">
        <f>TEXT($G3771,"0000") &amp; TEXT($H3771,"00")</f>
        <v>201810</v>
      </c>
      <c r="G3771" s="1">
        <f>IFERROR(
  IF(ISNUMBER(SEARCH("平成",B3771)),
     1988 + VALUE(MID(B3771, SEARCH("平成",B3771) + 2, FIND("年", B3771) - SEARCH("平成",B3771) - 2)),
  IF(ISNUMBER(SEARCH("令和元年",B3771)),
     2019,
  IF(ISNUMBER(SEARCH("令和",B3771)),
     2018 + VALUE(MID(B3771, SEARCH("令和",B3771) + 2, FIND("年", B3771) - SEARCH("令和",B3771) - 2)),
  ""))),
"")</f>
        <v>2018</v>
      </c>
      <c r="H3771" s="1">
        <v>10</v>
      </c>
      <c r="I3771" s="5">
        <f>VALUE(RIGHT($E3771,LEN($E3771)-1))</f>
        <v>10</v>
      </c>
      <c r="J3771" s="1" t="s">
        <v>9496</v>
      </c>
      <c r="K3771" s="1" t="s">
        <v>11445</v>
      </c>
      <c r="L3771" s="1" t="s">
        <v>13714</v>
      </c>
    </row>
    <row r="3772" spans="1:12" hidden="1" x14ac:dyDescent="0.2">
      <c r="A3772" s="1">
        <v>3771</v>
      </c>
      <c r="B3772" s="1" t="s">
        <v>3771</v>
      </c>
      <c r="C3772" s="1" t="str">
        <f>IFERROR(VLOOKUP(B3772,Merged!E:G,3,FALSE),"")</f>
        <v/>
      </c>
      <c r="E3772" s="1" t="s">
        <v>6571</v>
      </c>
      <c r="F3772" s="1" t="str">
        <f>TEXT($G3772,"0000") &amp; TEXT($H3772,"00")</f>
        <v>201810</v>
      </c>
      <c r="G3772" s="1">
        <f>IFERROR(
  IF(ISNUMBER(SEARCH("平成",B3772)),
     1988 + VALUE(MID(B3772, SEARCH("平成",B3772) + 2, FIND("年", B3772) - SEARCH("平成",B3772) - 2)),
  IF(ISNUMBER(SEARCH("令和元年",B3772)),
     2019,
  IF(ISNUMBER(SEARCH("令和",B3772)),
     2018 + VALUE(MID(B3772, SEARCH("令和",B3772) + 2, FIND("年", B3772) - SEARCH("令和",B3772) - 2)),
  ""))),
"")</f>
        <v>2018</v>
      </c>
      <c r="H3772" s="1">
        <v>10</v>
      </c>
      <c r="I3772" s="5">
        <f>VALUE(RIGHT($E3772,LEN($E3772)-1))</f>
        <v>11</v>
      </c>
      <c r="J3772" s="1" t="s">
        <v>9497</v>
      </c>
      <c r="K3772" s="1" t="s">
        <v>11445</v>
      </c>
      <c r="L3772" s="1" t="s">
        <v>11968</v>
      </c>
    </row>
    <row r="3773" spans="1:12" hidden="1" x14ac:dyDescent="0.2">
      <c r="A3773" s="1">
        <v>3772</v>
      </c>
      <c r="B3773" s="1" t="s">
        <v>3772</v>
      </c>
      <c r="C3773" s="1" t="str">
        <f>IFERROR(VLOOKUP(B3773,Merged!E:G,3,FALSE),"")</f>
        <v/>
      </c>
      <c r="E3773" s="1" t="s">
        <v>6572</v>
      </c>
      <c r="F3773" s="1" t="str">
        <f>TEXT($G3773,"0000") &amp; TEXT($H3773,"00")</f>
        <v>201810</v>
      </c>
      <c r="G3773" s="1">
        <f>IFERROR(
  IF(ISNUMBER(SEARCH("平成",B3773)),
     1988 + VALUE(MID(B3773, SEARCH("平成",B3773) + 2, FIND("年", B3773) - SEARCH("平成",B3773) - 2)),
  IF(ISNUMBER(SEARCH("令和元年",B3773)),
     2019,
  IF(ISNUMBER(SEARCH("令和",B3773)),
     2018 + VALUE(MID(B3773, SEARCH("令和",B3773) + 2, FIND("年", B3773) - SEARCH("令和",B3773) - 2)),
  ""))),
"")</f>
        <v>2018</v>
      </c>
      <c r="H3773" s="1">
        <v>10</v>
      </c>
      <c r="I3773" s="5">
        <f>VALUE(RIGHT($E3773,LEN($E3773)-1))</f>
        <v>12</v>
      </c>
      <c r="J3773" s="1" t="s">
        <v>9498</v>
      </c>
      <c r="K3773" s="1" t="s">
        <v>11442</v>
      </c>
      <c r="L3773" s="1" t="s">
        <v>13715</v>
      </c>
    </row>
    <row r="3774" spans="1:12" hidden="1" x14ac:dyDescent="0.2">
      <c r="A3774" s="1">
        <v>3773</v>
      </c>
      <c r="B3774" s="1" t="s">
        <v>3773</v>
      </c>
      <c r="C3774" s="1" t="str">
        <f>IFERROR(VLOOKUP(B3774,Merged!E:G,3,FALSE),"")</f>
        <v/>
      </c>
      <c r="E3774" s="1" t="s">
        <v>6573</v>
      </c>
      <c r="F3774" s="1" t="str">
        <f>TEXT($G3774,"0000") &amp; TEXT($H3774,"00")</f>
        <v>201810</v>
      </c>
      <c r="G3774" s="1">
        <f>IFERROR(
  IF(ISNUMBER(SEARCH("平成",B3774)),
     1988 + VALUE(MID(B3774, SEARCH("平成",B3774) + 2, FIND("年", B3774) - SEARCH("平成",B3774) - 2)),
  IF(ISNUMBER(SEARCH("令和元年",B3774)),
     2019,
  IF(ISNUMBER(SEARCH("令和",B3774)),
     2018 + VALUE(MID(B3774, SEARCH("令和",B3774) + 2, FIND("年", B3774) - SEARCH("令和",B3774) - 2)),
  ""))),
"")</f>
        <v>2018</v>
      </c>
      <c r="H3774" s="1">
        <v>10</v>
      </c>
      <c r="I3774" s="5">
        <f>VALUE(RIGHT($E3774,LEN($E3774)-1))</f>
        <v>13</v>
      </c>
      <c r="J3774" s="1" t="s">
        <v>9499</v>
      </c>
      <c r="K3774" s="1" t="s">
        <v>11442</v>
      </c>
      <c r="L3774" s="1" t="s">
        <v>13716</v>
      </c>
    </row>
    <row r="3775" spans="1:12" hidden="1" x14ac:dyDescent="0.2">
      <c r="A3775" s="1">
        <v>3774</v>
      </c>
      <c r="B3775" s="1" t="s">
        <v>3774</v>
      </c>
      <c r="C3775" s="1" t="str">
        <f>IFERROR(VLOOKUP(B3775,Merged!E:G,3,FALSE),"")</f>
        <v/>
      </c>
      <c r="E3775" s="1" t="s">
        <v>6574</v>
      </c>
      <c r="F3775" s="1" t="str">
        <f>TEXT($G3775,"0000") &amp; TEXT($H3775,"00")</f>
        <v>201810</v>
      </c>
      <c r="G3775" s="1">
        <f>IFERROR(
  IF(ISNUMBER(SEARCH("平成",B3775)),
     1988 + VALUE(MID(B3775, SEARCH("平成",B3775) + 2, FIND("年", B3775) - SEARCH("平成",B3775) - 2)),
  IF(ISNUMBER(SEARCH("令和元年",B3775)),
     2019,
  IF(ISNUMBER(SEARCH("令和",B3775)),
     2018 + VALUE(MID(B3775, SEARCH("令和",B3775) + 2, FIND("年", B3775) - SEARCH("令和",B3775) - 2)),
  ""))),
"")</f>
        <v>2018</v>
      </c>
      <c r="H3775" s="1">
        <v>10</v>
      </c>
      <c r="I3775" s="5">
        <f>VALUE(RIGHT($E3775,LEN($E3775)-1))</f>
        <v>14</v>
      </c>
      <c r="J3775" s="1" t="s">
        <v>9500</v>
      </c>
      <c r="K3775" s="1" t="s">
        <v>11444</v>
      </c>
      <c r="L3775" s="1" t="s">
        <v>13717</v>
      </c>
    </row>
    <row r="3776" spans="1:12" hidden="1" x14ac:dyDescent="0.2">
      <c r="A3776" s="1">
        <v>3775</v>
      </c>
      <c r="B3776" s="1" t="s">
        <v>3775</v>
      </c>
      <c r="C3776" s="1" t="str">
        <f>IFERROR(VLOOKUP(B3776,Merged!E:G,3,FALSE),"")</f>
        <v/>
      </c>
      <c r="E3776" s="1" t="s">
        <v>6575</v>
      </c>
      <c r="F3776" s="1" t="str">
        <f>TEXT($G3776,"0000") &amp; TEXT($H3776,"00")</f>
        <v>201810</v>
      </c>
      <c r="G3776" s="1">
        <f>IFERROR(
  IF(ISNUMBER(SEARCH("平成",B3776)),
     1988 + VALUE(MID(B3776, SEARCH("平成",B3776) + 2, FIND("年", B3776) - SEARCH("平成",B3776) - 2)),
  IF(ISNUMBER(SEARCH("令和元年",B3776)),
     2019,
  IF(ISNUMBER(SEARCH("令和",B3776)),
     2018 + VALUE(MID(B3776, SEARCH("令和",B3776) + 2, FIND("年", B3776) - SEARCH("令和",B3776) - 2)),
  ""))),
"")</f>
        <v>2018</v>
      </c>
      <c r="H3776" s="1">
        <v>10</v>
      </c>
      <c r="I3776" s="5">
        <f>VALUE(RIGHT($E3776,LEN($E3776)-1))</f>
        <v>15</v>
      </c>
      <c r="J3776" s="1" t="s">
        <v>9501</v>
      </c>
      <c r="K3776" s="1" t="s">
        <v>11445</v>
      </c>
      <c r="L3776" s="1" t="s">
        <v>13266</v>
      </c>
    </row>
    <row r="3777" spans="1:12" hidden="1" x14ac:dyDescent="0.2">
      <c r="A3777" s="1">
        <v>3776</v>
      </c>
      <c r="B3777" s="1" t="s">
        <v>3776</v>
      </c>
      <c r="C3777" s="1" t="str">
        <f>IFERROR(VLOOKUP(B3777,Merged!E:G,3,FALSE),"")</f>
        <v/>
      </c>
      <c r="E3777" s="1" t="s">
        <v>6576</v>
      </c>
      <c r="F3777" s="1" t="str">
        <f>TEXT($G3777,"0000") &amp; TEXT($H3777,"00")</f>
        <v>201810</v>
      </c>
      <c r="G3777" s="1">
        <f>IFERROR(
  IF(ISNUMBER(SEARCH("平成",B3777)),
     1988 + VALUE(MID(B3777, SEARCH("平成",B3777) + 2, FIND("年", B3777) - SEARCH("平成",B3777) - 2)),
  IF(ISNUMBER(SEARCH("令和元年",B3777)),
     2019,
  IF(ISNUMBER(SEARCH("令和",B3777)),
     2018 + VALUE(MID(B3777, SEARCH("令和",B3777) + 2, FIND("年", B3777) - SEARCH("令和",B3777) - 2)),
  ""))),
"")</f>
        <v>2018</v>
      </c>
      <c r="H3777" s="1">
        <v>10</v>
      </c>
      <c r="I3777" s="5">
        <f>VALUE(RIGHT($E3777,LEN($E3777)-1))</f>
        <v>16</v>
      </c>
      <c r="J3777" s="1" t="s">
        <v>9502</v>
      </c>
      <c r="K3777" s="1" t="s">
        <v>11444</v>
      </c>
      <c r="L3777" s="1" t="s">
        <v>11827</v>
      </c>
    </row>
    <row r="3778" spans="1:12" hidden="1" x14ac:dyDescent="0.2">
      <c r="A3778" s="1">
        <v>3777</v>
      </c>
      <c r="B3778" s="1" t="s">
        <v>3777</v>
      </c>
      <c r="C3778" s="1" t="str">
        <f>IFERROR(VLOOKUP(B3778,Merged!E:G,3,FALSE),"")</f>
        <v/>
      </c>
      <c r="E3778" s="1" t="s">
        <v>6577</v>
      </c>
      <c r="F3778" s="1" t="str">
        <f>TEXT($G3778,"0000") &amp; TEXT($H3778,"00")</f>
        <v>201810</v>
      </c>
      <c r="G3778" s="1">
        <f>IFERROR(
  IF(ISNUMBER(SEARCH("平成",B3778)),
     1988 + VALUE(MID(B3778, SEARCH("平成",B3778) + 2, FIND("年", B3778) - SEARCH("平成",B3778) - 2)),
  IF(ISNUMBER(SEARCH("令和元年",B3778)),
     2019,
  IF(ISNUMBER(SEARCH("令和",B3778)),
     2018 + VALUE(MID(B3778, SEARCH("令和",B3778) + 2, FIND("年", B3778) - SEARCH("令和",B3778) - 2)),
  ""))),
"")</f>
        <v>2018</v>
      </c>
      <c r="H3778" s="1">
        <v>10</v>
      </c>
      <c r="I3778" s="5">
        <f>VALUE(RIGHT($E3778,LEN($E3778)-1))</f>
        <v>17</v>
      </c>
      <c r="J3778" s="1" t="s">
        <v>9503</v>
      </c>
      <c r="K3778" s="1" t="s">
        <v>11445</v>
      </c>
      <c r="L3778" s="1" t="s">
        <v>13718</v>
      </c>
    </row>
    <row r="3779" spans="1:12" hidden="1" x14ac:dyDescent="0.2">
      <c r="A3779" s="1">
        <v>3778</v>
      </c>
      <c r="B3779" s="1" t="s">
        <v>3778</v>
      </c>
      <c r="C3779" s="1" t="str">
        <f>IFERROR(VLOOKUP(B3779,Merged!E:G,3,FALSE),"")</f>
        <v/>
      </c>
      <c r="E3779" s="1" t="s">
        <v>6578</v>
      </c>
      <c r="F3779" s="1" t="str">
        <f>TEXT($G3779,"0000") &amp; TEXT($H3779,"00")</f>
        <v>201810</v>
      </c>
      <c r="G3779" s="1">
        <f>IFERROR(
  IF(ISNUMBER(SEARCH("平成",B3779)),
     1988 + VALUE(MID(B3779, SEARCH("平成",B3779) + 2, FIND("年", B3779) - SEARCH("平成",B3779) - 2)),
  IF(ISNUMBER(SEARCH("令和元年",B3779)),
     2019,
  IF(ISNUMBER(SEARCH("令和",B3779)),
     2018 + VALUE(MID(B3779, SEARCH("令和",B3779) + 2, FIND("年", B3779) - SEARCH("令和",B3779) - 2)),
  ""))),
"")</f>
        <v>2018</v>
      </c>
      <c r="H3779" s="1">
        <v>10</v>
      </c>
      <c r="I3779" s="5">
        <f>VALUE(RIGHT($E3779,LEN($E3779)-1))</f>
        <v>18</v>
      </c>
      <c r="J3779" s="1" t="s">
        <v>9504</v>
      </c>
      <c r="K3779" s="1" t="s">
        <v>11443</v>
      </c>
      <c r="L3779" s="1" t="s">
        <v>13719</v>
      </c>
    </row>
    <row r="3780" spans="1:12" hidden="1" x14ac:dyDescent="0.2">
      <c r="A3780" s="1">
        <v>3779</v>
      </c>
      <c r="B3780" s="1" t="s">
        <v>3779</v>
      </c>
      <c r="C3780" s="1" t="str">
        <f>IFERROR(VLOOKUP(B3780,Merged!E:G,3,FALSE),"")</f>
        <v/>
      </c>
      <c r="E3780" s="1" t="s">
        <v>6579</v>
      </c>
      <c r="F3780" s="1" t="str">
        <f>TEXT($G3780,"0000") &amp; TEXT($H3780,"00")</f>
        <v>201810</v>
      </c>
      <c r="G3780" s="1">
        <f>IFERROR(
  IF(ISNUMBER(SEARCH("平成",B3780)),
     1988 + VALUE(MID(B3780, SEARCH("平成",B3780) + 2, FIND("年", B3780) - SEARCH("平成",B3780) - 2)),
  IF(ISNUMBER(SEARCH("令和元年",B3780)),
     2019,
  IF(ISNUMBER(SEARCH("令和",B3780)),
     2018 + VALUE(MID(B3780, SEARCH("令和",B3780) + 2, FIND("年", B3780) - SEARCH("令和",B3780) - 2)),
  ""))),
"")</f>
        <v>2018</v>
      </c>
      <c r="H3780" s="1">
        <v>10</v>
      </c>
      <c r="I3780" s="5">
        <f>VALUE(RIGHT($E3780,LEN($E3780)-1))</f>
        <v>19</v>
      </c>
      <c r="J3780" s="1" t="s">
        <v>9505</v>
      </c>
      <c r="K3780" s="1" t="s">
        <v>11442</v>
      </c>
      <c r="L3780" s="1" t="s">
        <v>13720</v>
      </c>
    </row>
    <row r="3781" spans="1:12" hidden="1" x14ac:dyDescent="0.2">
      <c r="A3781" s="1">
        <v>3780</v>
      </c>
      <c r="B3781" s="1" t="s">
        <v>3780</v>
      </c>
      <c r="C3781" s="1" t="str">
        <f>IFERROR(VLOOKUP(B3781,Merged!E:G,3,FALSE),"")</f>
        <v/>
      </c>
      <c r="E3781" s="1" t="s">
        <v>6580</v>
      </c>
      <c r="F3781" s="1" t="str">
        <f>TEXT($G3781,"0000") &amp; TEXT($H3781,"00")</f>
        <v>201810</v>
      </c>
      <c r="G3781" s="1">
        <f>IFERROR(
  IF(ISNUMBER(SEARCH("平成",B3781)),
     1988 + VALUE(MID(B3781, SEARCH("平成",B3781) + 2, FIND("年", B3781) - SEARCH("平成",B3781) - 2)),
  IF(ISNUMBER(SEARCH("令和元年",B3781)),
     2019,
  IF(ISNUMBER(SEARCH("令和",B3781)),
     2018 + VALUE(MID(B3781, SEARCH("令和",B3781) + 2, FIND("年", B3781) - SEARCH("令和",B3781) - 2)),
  ""))),
"")</f>
        <v>2018</v>
      </c>
      <c r="H3781" s="1">
        <v>10</v>
      </c>
      <c r="I3781" s="5">
        <f>VALUE(RIGHT($E3781,LEN($E3781)-1))</f>
        <v>20</v>
      </c>
      <c r="J3781" s="1" t="s">
        <v>9506</v>
      </c>
      <c r="K3781" s="1" t="s">
        <v>11445</v>
      </c>
      <c r="L3781" s="1" t="s">
        <v>13721</v>
      </c>
    </row>
    <row r="3782" spans="1:12" hidden="1" x14ac:dyDescent="0.2">
      <c r="A3782" s="1">
        <v>3781</v>
      </c>
      <c r="B3782" s="1" t="s">
        <v>3781</v>
      </c>
      <c r="C3782" s="1" t="str">
        <f>IFERROR(VLOOKUP(B3782,Merged!E:G,3,FALSE),"")</f>
        <v/>
      </c>
      <c r="E3782" s="1" t="s">
        <v>6581</v>
      </c>
      <c r="F3782" s="1" t="str">
        <f>TEXT($G3782,"0000") &amp; TEXT($H3782,"00")</f>
        <v>201810</v>
      </c>
      <c r="G3782" s="1">
        <f>IFERROR(
  IF(ISNUMBER(SEARCH("平成",B3782)),
     1988 + VALUE(MID(B3782, SEARCH("平成",B3782) + 2, FIND("年", B3782) - SEARCH("平成",B3782) - 2)),
  IF(ISNUMBER(SEARCH("令和元年",B3782)),
     2019,
  IF(ISNUMBER(SEARCH("令和",B3782)),
     2018 + VALUE(MID(B3782, SEARCH("令和",B3782) + 2, FIND("年", B3782) - SEARCH("令和",B3782) - 2)),
  ""))),
"")</f>
        <v>2018</v>
      </c>
      <c r="H3782" s="1">
        <v>10</v>
      </c>
      <c r="I3782" s="5">
        <f>VALUE(RIGHT($E3782,LEN($E3782)-1))</f>
        <v>21</v>
      </c>
      <c r="J3782" s="1" t="s">
        <v>7804</v>
      </c>
      <c r="K3782" s="1" t="s">
        <v>11442</v>
      </c>
      <c r="L3782" s="1" t="s">
        <v>12466</v>
      </c>
    </row>
    <row r="3783" spans="1:12" hidden="1" x14ac:dyDescent="0.2">
      <c r="A3783" s="1">
        <v>3782</v>
      </c>
      <c r="B3783" s="1" t="s">
        <v>3782</v>
      </c>
      <c r="C3783" s="1" t="str">
        <f>IFERROR(VLOOKUP(B3783,Merged!E:G,3,FALSE),"")</f>
        <v/>
      </c>
      <c r="E3783" s="1" t="s">
        <v>6582</v>
      </c>
      <c r="F3783" s="1" t="str">
        <f>TEXT($G3783,"0000") &amp; TEXT($H3783,"00")</f>
        <v>201810</v>
      </c>
      <c r="G3783" s="1">
        <f>IFERROR(
  IF(ISNUMBER(SEARCH("平成",B3783)),
     1988 + VALUE(MID(B3783, SEARCH("平成",B3783) + 2, FIND("年", B3783) - SEARCH("平成",B3783) - 2)),
  IF(ISNUMBER(SEARCH("令和元年",B3783)),
     2019,
  IF(ISNUMBER(SEARCH("令和",B3783)),
     2018 + VALUE(MID(B3783, SEARCH("令和",B3783) + 2, FIND("年", B3783) - SEARCH("令和",B3783) - 2)),
  ""))),
"")</f>
        <v>2018</v>
      </c>
      <c r="H3783" s="1">
        <v>10</v>
      </c>
      <c r="I3783" s="5">
        <f>VALUE(RIGHT($E3783,LEN($E3783)-1))</f>
        <v>22</v>
      </c>
      <c r="J3783" s="1" t="s">
        <v>9507</v>
      </c>
      <c r="K3783" s="1" t="s">
        <v>11444</v>
      </c>
    </row>
    <row r="3784" spans="1:12" hidden="1" x14ac:dyDescent="0.2">
      <c r="A3784" s="1">
        <v>3783</v>
      </c>
      <c r="B3784" s="1" t="s">
        <v>3783</v>
      </c>
      <c r="C3784" s="1" t="str">
        <f>IFERROR(VLOOKUP(B3784,Merged!E:G,3,FALSE),"")</f>
        <v/>
      </c>
      <c r="E3784" s="1" t="s">
        <v>6583</v>
      </c>
      <c r="F3784" s="1" t="str">
        <f>TEXT($G3784,"0000") &amp; TEXT($H3784,"00")</f>
        <v>201810</v>
      </c>
      <c r="G3784" s="1">
        <f>IFERROR(
  IF(ISNUMBER(SEARCH("平成",B3784)),
     1988 + VALUE(MID(B3784, SEARCH("平成",B3784) + 2, FIND("年", B3784) - SEARCH("平成",B3784) - 2)),
  IF(ISNUMBER(SEARCH("令和元年",B3784)),
     2019,
  IF(ISNUMBER(SEARCH("令和",B3784)),
     2018 + VALUE(MID(B3784, SEARCH("令和",B3784) + 2, FIND("年", B3784) - SEARCH("令和",B3784) - 2)),
  ""))),
"")</f>
        <v>2018</v>
      </c>
      <c r="H3784" s="1">
        <v>10</v>
      </c>
      <c r="I3784" s="5">
        <f>VALUE(RIGHT($E3784,LEN($E3784)-1))</f>
        <v>23</v>
      </c>
      <c r="J3784" s="1" t="s">
        <v>9508</v>
      </c>
      <c r="K3784" s="1" t="s">
        <v>11442</v>
      </c>
      <c r="L3784" s="1" t="s">
        <v>13722</v>
      </c>
    </row>
    <row r="3785" spans="1:12" hidden="1" x14ac:dyDescent="0.2">
      <c r="A3785" s="1">
        <v>3784</v>
      </c>
      <c r="B3785" s="1" t="s">
        <v>3784</v>
      </c>
      <c r="C3785" s="1" t="str">
        <f>IFERROR(VLOOKUP(B3785,Merged!E:G,3,FALSE),"")</f>
        <v/>
      </c>
      <c r="E3785" s="1" t="s">
        <v>6584</v>
      </c>
      <c r="F3785" s="1" t="str">
        <f>TEXT($G3785,"0000") &amp; TEXT($H3785,"00")</f>
        <v>201810</v>
      </c>
      <c r="G3785" s="1">
        <f>IFERROR(
  IF(ISNUMBER(SEARCH("平成",B3785)),
     1988 + VALUE(MID(B3785, SEARCH("平成",B3785) + 2, FIND("年", B3785) - SEARCH("平成",B3785) - 2)),
  IF(ISNUMBER(SEARCH("令和元年",B3785)),
     2019,
  IF(ISNUMBER(SEARCH("令和",B3785)),
     2018 + VALUE(MID(B3785, SEARCH("令和",B3785) + 2, FIND("年", B3785) - SEARCH("令和",B3785) - 2)),
  ""))),
"")</f>
        <v>2018</v>
      </c>
      <c r="H3785" s="1">
        <v>10</v>
      </c>
      <c r="I3785" s="5">
        <f>VALUE(RIGHT($E3785,LEN($E3785)-1))</f>
        <v>24</v>
      </c>
      <c r="J3785" s="1" t="s">
        <v>9509</v>
      </c>
      <c r="K3785" s="1" t="s">
        <v>11444</v>
      </c>
      <c r="L3785" s="1" t="s">
        <v>13723</v>
      </c>
    </row>
    <row r="3786" spans="1:12" hidden="1" x14ac:dyDescent="0.2">
      <c r="A3786" s="1">
        <v>3785</v>
      </c>
      <c r="B3786" s="1" t="s">
        <v>3785</v>
      </c>
      <c r="C3786" s="1" t="str">
        <f>IFERROR(VLOOKUP(B3786,Merged!E:G,3,FALSE),"")</f>
        <v/>
      </c>
      <c r="E3786" s="1" t="s">
        <v>6585</v>
      </c>
      <c r="F3786" s="1" t="str">
        <f>TEXT($G3786,"0000") &amp; TEXT($H3786,"00")</f>
        <v>201810</v>
      </c>
      <c r="G3786" s="1">
        <f>IFERROR(
  IF(ISNUMBER(SEARCH("平成",B3786)),
     1988 + VALUE(MID(B3786, SEARCH("平成",B3786) + 2, FIND("年", B3786) - SEARCH("平成",B3786) - 2)),
  IF(ISNUMBER(SEARCH("令和元年",B3786)),
     2019,
  IF(ISNUMBER(SEARCH("令和",B3786)),
     2018 + VALUE(MID(B3786, SEARCH("令和",B3786) + 2, FIND("年", B3786) - SEARCH("令和",B3786) - 2)),
  ""))),
"")</f>
        <v>2018</v>
      </c>
      <c r="H3786" s="1">
        <v>10</v>
      </c>
      <c r="I3786" s="5">
        <f>VALUE(RIGHT($E3786,LEN($E3786)-1))</f>
        <v>25</v>
      </c>
      <c r="J3786" s="1" t="s">
        <v>9510</v>
      </c>
      <c r="K3786" s="1" t="s">
        <v>11443</v>
      </c>
      <c r="L3786" s="1" t="s">
        <v>13724</v>
      </c>
    </row>
    <row r="3787" spans="1:12" hidden="1" x14ac:dyDescent="0.2">
      <c r="A3787" s="1">
        <v>3786</v>
      </c>
      <c r="B3787" s="1" t="s">
        <v>3786</v>
      </c>
      <c r="C3787" s="1" t="str">
        <f>IFERROR(VLOOKUP(B3787,Merged!E:G,3,FALSE),"")</f>
        <v/>
      </c>
      <c r="E3787" s="1" t="s">
        <v>6586</v>
      </c>
      <c r="F3787" s="1" t="str">
        <f>TEXT($G3787,"0000") &amp; TEXT($H3787,"00")</f>
        <v>201810</v>
      </c>
      <c r="G3787" s="1">
        <f>IFERROR(
  IF(ISNUMBER(SEARCH("平成",B3787)),
     1988 + VALUE(MID(B3787, SEARCH("平成",B3787) + 2, FIND("年", B3787) - SEARCH("平成",B3787) - 2)),
  IF(ISNUMBER(SEARCH("令和元年",B3787)),
     2019,
  IF(ISNUMBER(SEARCH("令和",B3787)),
     2018 + VALUE(MID(B3787, SEARCH("令和",B3787) + 2, FIND("年", B3787) - SEARCH("令和",B3787) - 2)),
  ""))),
"")</f>
        <v>2018</v>
      </c>
      <c r="H3787" s="1">
        <v>10</v>
      </c>
      <c r="I3787" s="5">
        <f>VALUE(RIGHT($E3787,LEN($E3787)-1))</f>
        <v>26</v>
      </c>
      <c r="J3787" s="1" t="s">
        <v>6983</v>
      </c>
      <c r="K3787" s="1" t="s">
        <v>11442</v>
      </c>
    </row>
    <row r="3788" spans="1:12" hidden="1" x14ac:dyDescent="0.2">
      <c r="A3788" s="1">
        <v>3787</v>
      </c>
      <c r="B3788" s="1" t="s">
        <v>3787</v>
      </c>
      <c r="C3788" s="1" t="str">
        <f>IFERROR(VLOOKUP(B3788,Merged!E:G,3,FALSE),"")</f>
        <v/>
      </c>
      <c r="E3788" s="1" t="s">
        <v>6587</v>
      </c>
      <c r="F3788" s="1" t="str">
        <f>TEXT($G3788,"0000") &amp; TEXT($H3788,"00")</f>
        <v>201810</v>
      </c>
      <c r="G3788" s="1">
        <f>IFERROR(
  IF(ISNUMBER(SEARCH("平成",B3788)),
     1988 + VALUE(MID(B3788, SEARCH("平成",B3788) + 2, FIND("年", B3788) - SEARCH("平成",B3788) - 2)),
  IF(ISNUMBER(SEARCH("令和元年",B3788)),
     2019,
  IF(ISNUMBER(SEARCH("令和",B3788)),
     2018 + VALUE(MID(B3788, SEARCH("令和",B3788) + 2, FIND("年", B3788) - SEARCH("令和",B3788) - 2)),
  ""))),
"")</f>
        <v>2018</v>
      </c>
      <c r="H3788" s="1">
        <v>10</v>
      </c>
      <c r="I3788" s="5">
        <f>VALUE(RIGHT($E3788,LEN($E3788)-1))</f>
        <v>27</v>
      </c>
      <c r="J3788" s="1" t="s">
        <v>7057</v>
      </c>
      <c r="K3788" s="1" t="s">
        <v>11444</v>
      </c>
      <c r="L3788" s="1" t="s">
        <v>11829</v>
      </c>
    </row>
    <row r="3789" spans="1:12" hidden="1" x14ac:dyDescent="0.2">
      <c r="A3789" s="1">
        <v>3788</v>
      </c>
      <c r="B3789" s="1" t="s">
        <v>3788</v>
      </c>
      <c r="C3789" s="1" t="str">
        <f>IFERROR(VLOOKUP(B3789,Merged!E:G,3,FALSE),"")</f>
        <v/>
      </c>
      <c r="E3789" s="1" t="s">
        <v>6588</v>
      </c>
      <c r="F3789" s="1" t="str">
        <f>TEXT($G3789,"0000") &amp; TEXT($H3789,"00")</f>
        <v>201810</v>
      </c>
      <c r="G3789" s="1">
        <f>IFERROR(
  IF(ISNUMBER(SEARCH("平成",B3789)),
     1988 + VALUE(MID(B3789, SEARCH("平成",B3789) + 2, FIND("年", B3789) - SEARCH("平成",B3789) - 2)),
  IF(ISNUMBER(SEARCH("令和元年",B3789)),
     2019,
  IF(ISNUMBER(SEARCH("令和",B3789)),
     2018 + VALUE(MID(B3789, SEARCH("令和",B3789) + 2, FIND("年", B3789) - SEARCH("令和",B3789) - 2)),
  ""))),
"")</f>
        <v>2018</v>
      </c>
      <c r="H3789" s="1">
        <v>10</v>
      </c>
      <c r="I3789" s="5">
        <f>VALUE(RIGHT($E3789,LEN($E3789)-1))</f>
        <v>28</v>
      </c>
      <c r="J3789" s="1" t="s">
        <v>9511</v>
      </c>
      <c r="K3789" s="1" t="s">
        <v>11445</v>
      </c>
      <c r="L3789" s="1" t="s">
        <v>13725</v>
      </c>
    </row>
    <row r="3790" spans="1:12" hidden="1" x14ac:dyDescent="0.2">
      <c r="A3790" s="1">
        <v>3789</v>
      </c>
      <c r="B3790" s="1" t="s">
        <v>3789</v>
      </c>
      <c r="C3790" s="1" t="str">
        <f>IFERROR(VLOOKUP(B3790,Merged!E:G,3,FALSE),"")</f>
        <v/>
      </c>
      <c r="E3790" s="1" t="s">
        <v>6589</v>
      </c>
      <c r="F3790" s="1" t="str">
        <f>TEXT($G3790,"0000") &amp; TEXT($H3790,"00")</f>
        <v>201810</v>
      </c>
      <c r="G3790" s="1">
        <f>IFERROR(
  IF(ISNUMBER(SEARCH("平成",B3790)),
     1988 + VALUE(MID(B3790, SEARCH("平成",B3790) + 2, FIND("年", B3790) - SEARCH("平成",B3790) - 2)),
  IF(ISNUMBER(SEARCH("令和元年",B3790)),
     2019,
  IF(ISNUMBER(SEARCH("令和",B3790)),
     2018 + VALUE(MID(B3790, SEARCH("令和",B3790) + 2, FIND("年", B3790) - SEARCH("令和",B3790) - 2)),
  ""))),
"")</f>
        <v>2018</v>
      </c>
      <c r="H3790" s="1">
        <v>10</v>
      </c>
      <c r="I3790" s="5">
        <f>VALUE(RIGHT($E3790,LEN($E3790)-1))</f>
        <v>29</v>
      </c>
      <c r="J3790" s="1" t="s">
        <v>9512</v>
      </c>
      <c r="K3790" s="1" t="s">
        <v>11443</v>
      </c>
      <c r="L3790" s="1" t="s">
        <v>13726</v>
      </c>
    </row>
    <row r="3791" spans="1:12" hidden="1" x14ac:dyDescent="0.2">
      <c r="A3791" s="1">
        <v>3790</v>
      </c>
      <c r="B3791" s="1" t="s">
        <v>3790</v>
      </c>
      <c r="C3791" s="1" t="str">
        <f>IFERROR(VLOOKUP(B3791,Merged!E:G,3,FALSE),"")</f>
        <v/>
      </c>
      <c r="E3791" s="1" t="s">
        <v>6590</v>
      </c>
      <c r="F3791" s="1" t="str">
        <f>TEXT($G3791,"0000") &amp; TEXT($H3791,"00")</f>
        <v>201810</v>
      </c>
      <c r="G3791" s="1">
        <f>IFERROR(
  IF(ISNUMBER(SEARCH("平成",B3791)),
     1988 + VALUE(MID(B3791, SEARCH("平成",B3791) + 2, FIND("年", B3791) - SEARCH("平成",B3791) - 2)),
  IF(ISNUMBER(SEARCH("令和元年",B3791)),
     2019,
  IF(ISNUMBER(SEARCH("令和",B3791)),
     2018 + VALUE(MID(B3791, SEARCH("令和",B3791) + 2, FIND("年", B3791) - SEARCH("令和",B3791) - 2)),
  ""))),
"")</f>
        <v>2018</v>
      </c>
      <c r="H3791" s="1">
        <v>10</v>
      </c>
      <c r="I3791" s="5">
        <f>VALUE(RIGHT($E3791,LEN($E3791)-1))</f>
        <v>30</v>
      </c>
      <c r="J3791" s="1" t="s">
        <v>9513</v>
      </c>
      <c r="K3791" s="1" t="s">
        <v>11442</v>
      </c>
      <c r="L3791" s="1" t="s">
        <v>11624</v>
      </c>
    </row>
    <row r="3792" spans="1:12" hidden="1" x14ac:dyDescent="0.2">
      <c r="A3792" s="1">
        <v>3791</v>
      </c>
      <c r="B3792" s="1" t="s">
        <v>3791</v>
      </c>
      <c r="C3792" s="1" t="str">
        <f>IFERROR(VLOOKUP(B3792,Merged!E:G,3,FALSE),"")</f>
        <v/>
      </c>
      <c r="E3792" s="1" t="s">
        <v>6591</v>
      </c>
      <c r="F3792" s="1" t="str">
        <f>TEXT($G3792,"0000") &amp; TEXT($H3792,"00")</f>
        <v>201810</v>
      </c>
      <c r="G3792" s="1">
        <f>IFERROR(
  IF(ISNUMBER(SEARCH("平成",B3792)),
     1988 + VALUE(MID(B3792, SEARCH("平成",B3792) + 2, FIND("年", B3792) - SEARCH("平成",B3792) - 2)),
  IF(ISNUMBER(SEARCH("令和元年",B3792)),
     2019,
  IF(ISNUMBER(SEARCH("令和",B3792)),
     2018 + VALUE(MID(B3792, SEARCH("令和",B3792) + 2, FIND("年", B3792) - SEARCH("令和",B3792) - 2)),
  ""))),
"")</f>
        <v>2018</v>
      </c>
      <c r="H3792" s="1">
        <v>10</v>
      </c>
      <c r="I3792" s="5">
        <f>VALUE(RIGHT($E3792,LEN($E3792)-1))</f>
        <v>31</v>
      </c>
      <c r="J3792" s="1" t="s">
        <v>9514</v>
      </c>
      <c r="K3792" s="1" t="s">
        <v>11442</v>
      </c>
      <c r="L3792" s="1" t="s">
        <v>13727</v>
      </c>
    </row>
    <row r="3793" spans="1:12" hidden="1" x14ac:dyDescent="0.2">
      <c r="A3793" s="1">
        <v>3792</v>
      </c>
      <c r="B3793" s="1" t="s">
        <v>3792</v>
      </c>
      <c r="C3793" s="1" t="str">
        <f>IFERROR(VLOOKUP(B3793,Merged!E:G,3,FALSE),"")</f>
        <v/>
      </c>
      <c r="E3793" s="1" t="s">
        <v>6592</v>
      </c>
      <c r="F3793" s="1" t="str">
        <f>TEXT($G3793,"0000") &amp; TEXT($H3793,"00")</f>
        <v>201810</v>
      </c>
      <c r="G3793" s="1">
        <f>IFERROR(
  IF(ISNUMBER(SEARCH("平成",B3793)),
     1988 + VALUE(MID(B3793, SEARCH("平成",B3793) + 2, FIND("年", B3793) - SEARCH("平成",B3793) - 2)),
  IF(ISNUMBER(SEARCH("令和元年",B3793)),
     2019,
  IF(ISNUMBER(SEARCH("令和",B3793)),
     2018 + VALUE(MID(B3793, SEARCH("令和",B3793) + 2, FIND("年", B3793) - SEARCH("令和",B3793) - 2)),
  ""))),
"")</f>
        <v>2018</v>
      </c>
      <c r="H3793" s="1">
        <v>10</v>
      </c>
      <c r="I3793" s="5">
        <f>VALUE(RIGHT($E3793,LEN($E3793)-1))</f>
        <v>32</v>
      </c>
      <c r="J3793" s="1" t="s">
        <v>8428</v>
      </c>
      <c r="K3793" s="1" t="s">
        <v>11445</v>
      </c>
      <c r="L3793" s="1" t="s">
        <v>12953</v>
      </c>
    </row>
    <row r="3794" spans="1:12" hidden="1" x14ac:dyDescent="0.2">
      <c r="A3794" s="1">
        <v>3793</v>
      </c>
      <c r="B3794" s="1" t="s">
        <v>3793</v>
      </c>
      <c r="C3794" s="1" t="str">
        <f>IFERROR(VLOOKUP(B3794,Merged!E:G,3,FALSE),"")</f>
        <v/>
      </c>
      <c r="E3794" s="1" t="s">
        <v>6593</v>
      </c>
      <c r="F3794" s="1" t="str">
        <f>TEXT($G3794,"0000") &amp; TEXT($H3794,"00")</f>
        <v>201810</v>
      </c>
      <c r="G3794" s="1">
        <f>IFERROR(
  IF(ISNUMBER(SEARCH("平成",B3794)),
     1988 + VALUE(MID(B3794, SEARCH("平成",B3794) + 2, FIND("年", B3794) - SEARCH("平成",B3794) - 2)),
  IF(ISNUMBER(SEARCH("令和元年",B3794)),
     2019,
  IF(ISNUMBER(SEARCH("令和",B3794)),
     2018 + VALUE(MID(B3794, SEARCH("令和",B3794) + 2, FIND("年", B3794) - SEARCH("令和",B3794) - 2)),
  ""))),
"")</f>
        <v>2018</v>
      </c>
      <c r="H3794" s="1">
        <v>10</v>
      </c>
      <c r="I3794" s="5">
        <f>VALUE(RIGHT($E3794,LEN($E3794)-1))</f>
        <v>33</v>
      </c>
      <c r="J3794" s="1" t="s">
        <v>9515</v>
      </c>
      <c r="K3794" s="1" t="s">
        <v>11442</v>
      </c>
      <c r="L3794" s="1" t="s">
        <v>13728</v>
      </c>
    </row>
    <row r="3795" spans="1:12" hidden="1" x14ac:dyDescent="0.2">
      <c r="A3795" s="1">
        <v>3794</v>
      </c>
      <c r="B3795" s="1" t="s">
        <v>3794</v>
      </c>
      <c r="C3795" s="1" t="str">
        <f>IFERROR(VLOOKUP(B3795,Merged!E:G,3,FALSE),"")</f>
        <v/>
      </c>
      <c r="E3795" s="1" t="s">
        <v>6594</v>
      </c>
      <c r="F3795" s="1" t="str">
        <f>TEXT($G3795,"0000") &amp; TEXT($H3795,"00")</f>
        <v>201810</v>
      </c>
      <c r="G3795" s="1">
        <f>IFERROR(
  IF(ISNUMBER(SEARCH("平成",B3795)),
     1988 + VALUE(MID(B3795, SEARCH("平成",B3795) + 2, FIND("年", B3795) - SEARCH("平成",B3795) - 2)),
  IF(ISNUMBER(SEARCH("令和元年",B3795)),
     2019,
  IF(ISNUMBER(SEARCH("令和",B3795)),
     2018 + VALUE(MID(B3795, SEARCH("令和",B3795) + 2, FIND("年", B3795) - SEARCH("令和",B3795) - 2)),
  ""))),
"")</f>
        <v>2018</v>
      </c>
      <c r="H3795" s="1">
        <v>10</v>
      </c>
      <c r="I3795" s="5">
        <f>VALUE(RIGHT($E3795,LEN($E3795)-1))</f>
        <v>34</v>
      </c>
      <c r="J3795" s="1" t="s">
        <v>9516</v>
      </c>
      <c r="K3795" s="1" t="s">
        <v>11445</v>
      </c>
      <c r="L3795" s="1" t="s">
        <v>13439</v>
      </c>
    </row>
    <row r="3796" spans="1:12" hidden="1" x14ac:dyDescent="0.2">
      <c r="A3796" s="1">
        <v>3795</v>
      </c>
      <c r="B3796" s="1" t="s">
        <v>3795</v>
      </c>
      <c r="C3796" s="1" t="str">
        <f>IFERROR(VLOOKUP(B3796,Merged!E:G,3,FALSE),"")</f>
        <v/>
      </c>
      <c r="E3796" s="1" t="s">
        <v>6595</v>
      </c>
      <c r="F3796" s="1" t="str">
        <f>TEXT($G3796,"0000") &amp; TEXT($H3796,"00")</f>
        <v>201810</v>
      </c>
      <c r="G3796" s="1">
        <f>IFERROR(
  IF(ISNUMBER(SEARCH("平成",B3796)),
     1988 + VALUE(MID(B3796, SEARCH("平成",B3796) + 2, FIND("年", B3796) - SEARCH("平成",B3796) - 2)),
  IF(ISNUMBER(SEARCH("令和元年",B3796)),
     2019,
  IF(ISNUMBER(SEARCH("令和",B3796)),
     2018 + VALUE(MID(B3796, SEARCH("令和",B3796) + 2, FIND("年", B3796) - SEARCH("令和",B3796) - 2)),
  ""))),
"")</f>
        <v>2018</v>
      </c>
      <c r="H3796" s="1">
        <v>10</v>
      </c>
      <c r="I3796" s="5">
        <f>VALUE(RIGHT($E3796,LEN($E3796)-1))</f>
        <v>35</v>
      </c>
      <c r="J3796" s="1" t="s">
        <v>9517</v>
      </c>
      <c r="K3796" s="1" t="s">
        <v>11443</v>
      </c>
      <c r="L3796" s="1" t="s">
        <v>13729</v>
      </c>
    </row>
    <row r="3797" spans="1:12" hidden="1" x14ac:dyDescent="0.2">
      <c r="A3797" s="1">
        <v>3796</v>
      </c>
      <c r="B3797" s="1" t="s">
        <v>3796</v>
      </c>
      <c r="C3797" s="1" t="str">
        <f>IFERROR(VLOOKUP(B3797,Merged!E:G,3,FALSE),"")</f>
        <v/>
      </c>
      <c r="E3797" s="1" t="s">
        <v>6596</v>
      </c>
      <c r="F3797" s="1" t="str">
        <f>TEXT($G3797,"0000") &amp; TEXT($H3797,"00")</f>
        <v>201810</v>
      </c>
      <c r="G3797" s="1">
        <f>IFERROR(
  IF(ISNUMBER(SEARCH("平成",B3797)),
     1988 + VALUE(MID(B3797, SEARCH("平成",B3797) + 2, FIND("年", B3797) - SEARCH("平成",B3797) - 2)),
  IF(ISNUMBER(SEARCH("令和元年",B3797)),
     2019,
  IF(ISNUMBER(SEARCH("令和",B3797)),
     2018 + VALUE(MID(B3797, SEARCH("令和",B3797) + 2, FIND("年", B3797) - SEARCH("令和",B3797) - 2)),
  ""))),
"")</f>
        <v>2018</v>
      </c>
      <c r="H3797" s="1">
        <v>10</v>
      </c>
      <c r="I3797" s="5">
        <f>VALUE(RIGHT($E3797,LEN($E3797)-1))</f>
        <v>36</v>
      </c>
      <c r="J3797" s="1" t="s">
        <v>9518</v>
      </c>
      <c r="K3797" s="1" t="s">
        <v>11443</v>
      </c>
      <c r="L3797" s="1" t="s">
        <v>13730</v>
      </c>
    </row>
    <row r="3798" spans="1:12" hidden="1" x14ac:dyDescent="0.2">
      <c r="A3798" s="1">
        <v>3797</v>
      </c>
      <c r="B3798" s="1" t="s">
        <v>3797</v>
      </c>
      <c r="C3798" s="1" t="str">
        <f>IFERROR(VLOOKUP(B3798,Merged!E:G,3,FALSE),"")</f>
        <v/>
      </c>
      <c r="E3798" s="1" t="s">
        <v>6597</v>
      </c>
      <c r="F3798" s="1" t="str">
        <f>TEXT($G3798,"0000") &amp; TEXT($H3798,"00")</f>
        <v>201810</v>
      </c>
      <c r="G3798" s="1">
        <f>IFERROR(
  IF(ISNUMBER(SEARCH("平成",B3798)),
     1988 + VALUE(MID(B3798, SEARCH("平成",B3798) + 2, FIND("年", B3798) - SEARCH("平成",B3798) - 2)),
  IF(ISNUMBER(SEARCH("令和元年",B3798)),
     2019,
  IF(ISNUMBER(SEARCH("令和",B3798)),
     2018 + VALUE(MID(B3798, SEARCH("令和",B3798) + 2, FIND("年", B3798) - SEARCH("令和",B3798) - 2)),
  ""))),
"")</f>
        <v>2018</v>
      </c>
      <c r="H3798" s="1">
        <v>10</v>
      </c>
      <c r="I3798" s="5">
        <f>VALUE(RIGHT($E3798,LEN($E3798)-1))</f>
        <v>37</v>
      </c>
      <c r="J3798" s="1" t="s">
        <v>9519</v>
      </c>
      <c r="K3798" s="1" t="s">
        <v>11442</v>
      </c>
      <c r="L3798" s="1" t="s">
        <v>13731</v>
      </c>
    </row>
    <row r="3799" spans="1:12" hidden="1" x14ac:dyDescent="0.2">
      <c r="A3799" s="1">
        <v>3798</v>
      </c>
      <c r="B3799" s="1" t="s">
        <v>3798</v>
      </c>
      <c r="C3799" s="1" t="str">
        <f>IFERROR(VLOOKUP(B3799,Merged!E:G,3,FALSE),"")</f>
        <v/>
      </c>
      <c r="E3799" s="1" t="s">
        <v>6598</v>
      </c>
      <c r="F3799" s="1" t="str">
        <f>TEXT($G3799,"0000") &amp; TEXT($H3799,"00")</f>
        <v>201810</v>
      </c>
      <c r="G3799" s="1">
        <f>IFERROR(
  IF(ISNUMBER(SEARCH("平成",B3799)),
     1988 + VALUE(MID(B3799, SEARCH("平成",B3799) + 2, FIND("年", B3799) - SEARCH("平成",B3799) - 2)),
  IF(ISNUMBER(SEARCH("令和元年",B3799)),
     2019,
  IF(ISNUMBER(SEARCH("令和",B3799)),
     2018 + VALUE(MID(B3799, SEARCH("令和",B3799) + 2, FIND("年", B3799) - SEARCH("令和",B3799) - 2)),
  ""))),
"")</f>
        <v>2018</v>
      </c>
      <c r="H3799" s="1">
        <v>10</v>
      </c>
      <c r="I3799" s="5">
        <f>VALUE(RIGHT($E3799,LEN($E3799)-1))</f>
        <v>38</v>
      </c>
      <c r="J3799" s="1" t="s">
        <v>9520</v>
      </c>
      <c r="K3799" s="1" t="s">
        <v>11445</v>
      </c>
      <c r="L3799" s="1" t="s">
        <v>13732</v>
      </c>
    </row>
    <row r="3800" spans="1:12" hidden="1" x14ac:dyDescent="0.2">
      <c r="A3800" s="1">
        <v>3799</v>
      </c>
      <c r="B3800" s="1" t="s">
        <v>3799</v>
      </c>
      <c r="C3800" s="1" t="str">
        <f>IFERROR(VLOOKUP(B3800,Merged!E:G,3,FALSE),"")</f>
        <v/>
      </c>
      <c r="E3800" s="1" t="s">
        <v>6599</v>
      </c>
      <c r="F3800" s="1" t="str">
        <f>TEXT($G3800,"0000") &amp; TEXT($H3800,"00")</f>
        <v>201810</v>
      </c>
      <c r="G3800" s="1">
        <f>IFERROR(
  IF(ISNUMBER(SEARCH("平成",B3800)),
     1988 + VALUE(MID(B3800, SEARCH("平成",B3800) + 2, FIND("年", B3800) - SEARCH("平成",B3800) - 2)),
  IF(ISNUMBER(SEARCH("令和元年",B3800)),
     2019,
  IF(ISNUMBER(SEARCH("令和",B3800)),
     2018 + VALUE(MID(B3800, SEARCH("令和",B3800) + 2, FIND("年", B3800) - SEARCH("令和",B3800) - 2)),
  ""))),
"")</f>
        <v>2018</v>
      </c>
      <c r="H3800" s="1">
        <v>10</v>
      </c>
      <c r="I3800" s="5">
        <f>VALUE(RIGHT($E3800,LEN($E3800)-1))</f>
        <v>39</v>
      </c>
      <c r="J3800" s="1" t="s">
        <v>9521</v>
      </c>
      <c r="K3800" s="1" t="s">
        <v>11444</v>
      </c>
    </row>
    <row r="3801" spans="1:12" hidden="1" x14ac:dyDescent="0.2">
      <c r="A3801" s="1">
        <v>3800</v>
      </c>
      <c r="B3801" s="1" t="s">
        <v>3800</v>
      </c>
      <c r="C3801" s="1" t="str">
        <f>IFERROR(VLOOKUP(B3801,Merged!E:G,3,FALSE),"")</f>
        <v/>
      </c>
      <c r="E3801" s="1" t="s">
        <v>6600</v>
      </c>
      <c r="F3801" s="1" t="str">
        <f>TEXT($G3801,"0000") &amp; TEXT($H3801,"00")</f>
        <v>201810</v>
      </c>
      <c r="G3801" s="1">
        <f>IFERROR(
  IF(ISNUMBER(SEARCH("平成",B3801)),
     1988 + VALUE(MID(B3801, SEARCH("平成",B3801) + 2, FIND("年", B3801) - SEARCH("平成",B3801) - 2)),
  IF(ISNUMBER(SEARCH("令和元年",B3801)),
     2019,
  IF(ISNUMBER(SEARCH("令和",B3801)),
     2018 + VALUE(MID(B3801, SEARCH("令和",B3801) + 2, FIND("年", B3801) - SEARCH("令和",B3801) - 2)),
  ""))),
"")</f>
        <v>2018</v>
      </c>
      <c r="H3801" s="1">
        <v>10</v>
      </c>
      <c r="I3801" s="5">
        <f>VALUE(RIGHT($E3801,LEN($E3801)-1))</f>
        <v>40</v>
      </c>
      <c r="J3801" s="1" t="s">
        <v>9522</v>
      </c>
      <c r="K3801" s="1" t="s">
        <v>11443</v>
      </c>
      <c r="L3801" s="1" t="s">
        <v>11838</v>
      </c>
    </row>
    <row r="3802" spans="1:12" hidden="1" x14ac:dyDescent="0.2">
      <c r="A3802" s="1">
        <v>3801</v>
      </c>
      <c r="B3802" s="1" t="s">
        <v>3801</v>
      </c>
      <c r="C3802" s="1" t="str">
        <f>IFERROR(VLOOKUP(B3802,Merged!E:G,3,FALSE),"")</f>
        <v/>
      </c>
      <c r="E3802" s="1" t="s">
        <v>6601</v>
      </c>
      <c r="F3802" s="1" t="str">
        <f>TEXT($G3802,"0000") &amp; TEXT($H3802,"00")</f>
        <v>201810</v>
      </c>
      <c r="G3802" s="1">
        <f>IFERROR(
  IF(ISNUMBER(SEARCH("平成",B3802)),
     1988 + VALUE(MID(B3802, SEARCH("平成",B3802) + 2, FIND("年", B3802) - SEARCH("平成",B3802) - 2)),
  IF(ISNUMBER(SEARCH("令和元年",B3802)),
     2019,
  IF(ISNUMBER(SEARCH("令和",B3802)),
     2018 + VALUE(MID(B3802, SEARCH("令和",B3802) + 2, FIND("年", B3802) - SEARCH("令和",B3802) - 2)),
  ""))),
"")</f>
        <v>2018</v>
      </c>
      <c r="H3802" s="1">
        <v>10</v>
      </c>
      <c r="I3802" s="5">
        <f>VALUE(RIGHT($E3802,LEN($E3802)-1))</f>
        <v>41</v>
      </c>
      <c r="J3802" s="1" t="s">
        <v>7342</v>
      </c>
      <c r="K3802" s="1" t="s">
        <v>11442</v>
      </c>
      <c r="L3802" s="1" t="s">
        <v>12070</v>
      </c>
    </row>
    <row r="3803" spans="1:12" hidden="1" x14ac:dyDescent="0.2">
      <c r="A3803" s="1">
        <v>3802</v>
      </c>
      <c r="B3803" s="1" t="s">
        <v>3802</v>
      </c>
      <c r="C3803" s="1" t="str">
        <f>IFERROR(VLOOKUP(B3803,Merged!E:G,3,FALSE),"")</f>
        <v/>
      </c>
      <c r="E3803" s="1" t="s">
        <v>6602</v>
      </c>
      <c r="F3803" s="1" t="str">
        <f>TEXT($G3803,"0000") &amp; TEXT($H3803,"00")</f>
        <v>201810</v>
      </c>
      <c r="G3803" s="1">
        <f>IFERROR(
  IF(ISNUMBER(SEARCH("平成",B3803)),
     1988 + VALUE(MID(B3803, SEARCH("平成",B3803) + 2, FIND("年", B3803) - SEARCH("平成",B3803) - 2)),
  IF(ISNUMBER(SEARCH("令和元年",B3803)),
     2019,
  IF(ISNUMBER(SEARCH("令和",B3803)),
     2018 + VALUE(MID(B3803, SEARCH("令和",B3803) + 2, FIND("年", B3803) - SEARCH("令和",B3803) - 2)),
  ""))),
"")</f>
        <v>2018</v>
      </c>
      <c r="H3803" s="1">
        <v>10</v>
      </c>
      <c r="I3803" s="5">
        <f>VALUE(RIGHT($E3803,LEN($E3803)-1))</f>
        <v>42</v>
      </c>
      <c r="J3803" s="1" t="s">
        <v>9523</v>
      </c>
      <c r="K3803" s="1" t="s">
        <v>11445</v>
      </c>
      <c r="L3803" s="1" t="s">
        <v>13733</v>
      </c>
    </row>
    <row r="3804" spans="1:12" hidden="1" x14ac:dyDescent="0.2">
      <c r="A3804" s="1">
        <v>3803</v>
      </c>
      <c r="B3804" s="1" t="s">
        <v>3803</v>
      </c>
      <c r="C3804" s="1" t="str">
        <f>IFERROR(VLOOKUP(B3804,Merged!E:G,3,FALSE),"")</f>
        <v/>
      </c>
      <c r="E3804" s="1" t="s">
        <v>6603</v>
      </c>
      <c r="F3804" s="1" t="str">
        <f>TEXT($G3804,"0000") &amp; TEXT($H3804,"00")</f>
        <v>201810</v>
      </c>
      <c r="G3804" s="1">
        <f>IFERROR(
  IF(ISNUMBER(SEARCH("平成",B3804)),
     1988 + VALUE(MID(B3804, SEARCH("平成",B3804) + 2, FIND("年", B3804) - SEARCH("平成",B3804) - 2)),
  IF(ISNUMBER(SEARCH("令和元年",B3804)),
     2019,
  IF(ISNUMBER(SEARCH("令和",B3804)),
     2018 + VALUE(MID(B3804, SEARCH("令和",B3804) + 2, FIND("年", B3804) - SEARCH("令和",B3804) - 2)),
  ""))),
"")</f>
        <v>2018</v>
      </c>
      <c r="H3804" s="1">
        <v>10</v>
      </c>
      <c r="I3804" s="5">
        <f>VALUE(RIGHT($E3804,LEN($E3804)-1))</f>
        <v>43</v>
      </c>
      <c r="J3804" s="1" t="s">
        <v>6918</v>
      </c>
      <c r="K3804" s="1" t="s">
        <v>11445</v>
      </c>
      <c r="L3804" s="1" t="s">
        <v>13734</v>
      </c>
    </row>
    <row r="3805" spans="1:12" hidden="1" x14ac:dyDescent="0.2">
      <c r="A3805" s="1">
        <v>3804</v>
      </c>
      <c r="B3805" s="1" t="s">
        <v>3804</v>
      </c>
      <c r="C3805" s="1" t="str">
        <f>IFERROR(VLOOKUP(B3805,Merged!E:G,3,FALSE),"")</f>
        <v/>
      </c>
      <c r="E3805" s="1" t="s">
        <v>6604</v>
      </c>
      <c r="F3805" s="1" t="str">
        <f>TEXT($G3805,"0000") &amp; TEXT($H3805,"00")</f>
        <v>201810</v>
      </c>
      <c r="G3805" s="1">
        <f>IFERROR(
  IF(ISNUMBER(SEARCH("平成",B3805)),
     1988 + VALUE(MID(B3805, SEARCH("平成",B3805) + 2, FIND("年", B3805) - SEARCH("平成",B3805) - 2)),
  IF(ISNUMBER(SEARCH("令和元年",B3805)),
     2019,
  IF(ISNUMBER(SEARCH("令和",B3805)),
     2018 + VALUE(MID(B3805, SEARCH("令和",B3805) + 2, FIND("年", B3805) - SEARCH("令和",B3805) - 2)),
  ""))),
"")</f>
        <v>2018</v>
      </c>
      <c r="H3805" s="1">
        <v>10</v>
      </c>
      <c r="I3805" s="5">
        <f>VALUE(RIGHT($E3805,LEN($E3805)-1))</f>
        <v>44</v>
      </c>
      <c r="J3805" s="1" t="s">
        <v>9524</v>
      </c>
      <c r="K3805" s="1" t="s">
        <v>11442</v>
      </c>
    </row>
    <row r="3806" spans="1:12" hidden="1" x14ac:dyDescent="0.2">
      <c r="A3806" s="1">
        <v>3805</v>
      </c>
      <c r="B3806" s="1" t="s">
        <v>3805</v>
      </c>
      <c r="C3806" s="1" t="str">
        <f>IFERROR(VLOOKUP(B3806,Merged!E:G,3,FALSE),"")</f>
        <v/>
      </c>
      <c r="E3806" s="1" t="s">
        <v>6605</v>
      </c>
      <c r="F3806" s="1" t="str">
        <f>TEXT($G3806,"0000") &amp; TEXT($H3806,"00")</f>
        <v>201810</v>
      </c>
      <c r="G3806" s="1">
        <f>IFERROR(
  IF(ISNUMBER(SEARCH("平成",B3806)),
     1988 + VALUE(MID(B3806, SEARCH("平成",B3806) + 2, FIND("年", B3806) - SEARCH("平成",B3806) - 2)),
  IF(ISNUMBER(SEARCH("令和元年",B3806)),
     2019,
  IF(ISNUMBER(SEARCH("令和",B3806)),
     2018 + VALUE(MID(B3806, SEARCH("令和",B3806) + 2, FIND("年", B3806) - SEARCH("令和",B3806) - 2)),
  ""))),
"")</f>
        <v>2018</v>
      </c>
      <c r="H3806" s="1">
        <v>10</v>
      </c>
      <c r="I3806" s="5">
        <f>VALUE(RIGHT($E3806,LEN($E3806)-1))</f>
        <v>45</v>
      </c>
      <c r="J3806" s="1" t="s">
        <v>6915</v>
      </c>
      <c r="K3806" s="1" t="s">
        <v>11445</v>
      </c>
    </row>
    <row r="3807" spans="1:12" hidden="1" x14ac:dyDescent="0.2">
      <c r="A3807" s="1">
        <v>3806</v>
      </c>
      <c r="B3807" s="1" t="s">
        <v>3806</v>
      </c>
      <c r="C3807" s="1" t="str">
        <f>IFERROR(VLOOKUP(B3807,Merged!E:G,3,FALSE),"")</f>
        <v/>
      </c>
      <c r="E3807" s="1" t="s">
        <v>6606</v>
      </c>
      <c r="F3807" s="1" t="str">
        <f>TEXT($G3807,"0000") &amp; TEXT($H3807,"00")</f>
        <v>201810</v>
      </c>
      <c r="G3807" s="1">
        <f>IFERROR(
  IF(ISNUMBER(SEARCH("平成",B3807)),
     1988 + VALUE(MID(B3807, SEARCH("平成",B3807) + 2, FIND("年", B3807) - SEARCH("平成",B3807) - 2)),
  IF(ISNUMBER(SEARCH("令和元年",B3807)),
     2019,
  IF(ISNUMBER(SEARCH("令和",B3807)),
     2018 + VALUE(MID(B3807, SEARCH("令和",B3807) + 2, FIND("年", B3807) - SEARCH("令和",B3807) - 2)),
  ""))),
"")</f>
        <v>2018</v>
      </c>
      <c r="H3807" s="1">
        <v>10</v>
      </c>
      <c r="I3807" s="5">
        <f>VALUE(RIGHT($E3807,LEN($E3807)-1))</f>
        <v>46</v>
      </c>
      <c r="J3807" s="1" t="s">
        <v>9525</v>
      </c>
      <c r="K3807" s="1" t="s">
        <v>11442</v>
      </c>
      <c r="L3807" s="1" t="s">
        <v>13735</v>
      </c>
    </row>
    <row r="3808" spans="1:12" hidden="1" x14ac:dyDescent="0.2">
      <c r="A3808" s="1">
        <v>3807</v>
      </c>
      <c r="B3808" s="1" t="s">
        <v>3807</v>
      </c>
      <c r="C3808" s="1" t="str">
        <f>IFERROR(VLOOKUP(B3808,Merged!E:G,3,FALSE),"")</f>
        <v/>
      </c>
      <c r="E3808" s="1" t="s">
        <v>6607</v>
      </c>
      <c r="F3808" s="1" t="str">
        <f>TEXT($G3808,"0000") &amp; TEXT($H3808,"00")</f>
        <v>201810</v>
      </c>
      <c r="G3808" s="1">
        <f>IFERROR(
  IF(ISNUMBER(SEARCH("平成",B3808)),
     1988 + VALUE(MID(B3808, SEARCH("平成",B3808) + 2, FIND("年", B3808) - SEARCH("平成",B3808) - 2)),
  IF(ISNUMBER(SEARCH("令和元年",B3808)),
     2019,
  IF(ISNUMBER(SEARCH("令和",B3808)),
     2018 + VALUE(MID(B3808, SEARCH("令和",B3808) + 2, FIND("年", B3808) - SEARCH("令和",B3808) - 2)),
  ""))),
"")</f>
        <v>2018</v>
      </c>
      <c r="H3808" s="1">
        <v>10</v>
      </c>
      <c r="I3808" s="5">
        <f>VALUE(RIGHT($E3808,LEN($E3808)-1))</f>
        <v>47</v>
      </c>
      <c r="J3808" s="1" t="s">
        <v>9526</v>
      </c>
      <c r="K3808" s="1" t="s">
        <v>11444</v>
      </c>
      <c r="L3808" s="1" t="s">
        <v>13736</v>
      </c>
    </row>
    <row r="3809" spans="1:12" hidden="1" x14ac:dyDescent="0.2">
      <c r="A3809" s="1">
        <v>3808</v>
      </c>
      <c r="B3809" s="1" t="s">
        <v>3808</v>
      </c>
      <c r="C3809" s="1" t="str">
        <f>IFERROR(VLOOKUP(B3809,Merged!E:G,3,FALSE),"")</f>
        <v/>
      </c>
      <c r="E3809" s="1" t="s">
        <v>6608</v>
      </c>
      <c r="F3809" s="1" t="str">
        <f>TEXT($G3809,"0000") &amp; TEXT($H3809,"00")</f>
        <v>201810</v>
      </c>
      <c r="G3809" s="1">
        <f>IFERROR(
  IF(ISNUMBER(SEARCH("平成",B3809)),
     1988 + VALUE(MID(B3809, SEARCH("平成",B3809) + 2, FIND("年", B3809) - SEARCH("平成",B3809) - 2)),
  IF(ISNUMBER(SEARCH("令和元年",B3809)),
     2019,
  IF(ISNUMBER(SEARCH("令和",B3809)),
     2018 + VALUE(MID(B3809, SEARCH("令和",B3809) + 2, FIND("年", B3809) - SEARCH("令和",B3809) - 2)),
  ""))),
"")</f>
        <v>2018</v>
      </c>
      <c r="H3809" s="1">
        <v>10</v>
      </c>
      <c r="I3809" s="5">
        <f>VALUE(RIGHT($E3809,LEN($E3809)-1))</f>
        <v>48</v>
      </c>
      <c r="J3809" s="1" t="s">
        <v>9527</v>
      </c>
      <c r="K3809" s="1" t="s">
        <v>11445</v>
      </c>
      <c r="L3809" s="1" t="s">
        <v>11903</v>
      </c>
    </row>
    <row r="3810" spans="1:12" hidden="1" x14ac:dyDescent="0.2">
      <c r="A3810" s="1">
        <v>3809</v>
      </c>
      <c r="B3810" s="1" t="s">
        <v>3809</v>
      </c>
      <c r="C3810" s="1" t="str">
        <f>IFERROR(VLOOKUP(B3810,Merged!E:G,3,FALSE),"")</f>
        <v/>
      </c>
      <c r="E3810" s="1" t="s">
        <v>6609</v>
      </c>
      <c r="F3810" s="1" t="str">
        <f>TEXT($G3810,"0000") &amp; TEXT($H3810,"00")</f>
        <v>201810</v>
      </c>
      <c r="G3810" s="1">
        <f>IFERROR(
  IF(ISNUMBER(SEARCH("平成",B3810)),
     1988 + VALUE(MID(B3810, SEARCH("平成",B3810) + 2, FIND("年", B3810) - SEARCH("平成",B3810) - 2)),
  IF(ISNUMBER(SEARCH("令和元年",B3810)),
     2019,
  IF(ISNUMBER(SEARCH("令和",B3810)),
     2018 + VALUE(MID(B3810, SEARCH("令和",B3810) + 2, FIND("年", B3810) - SEARCH("令和",B3810) - 2)),
  ""))),
"")</f>
        <v>2018</v>
      </c>
      <c r="H3810" s="1">
        <v>10</v>
      </c>
      <c r="I3810" s="5">
        <f>VALUE(RIGHT($E3810,LEN($E3810)-1))</f>
        <v>49</v>
      </c>
      <c r="J3810" s="1" t="s">
        <v>9528</v>
      </c>
      <c r="K3810" s="1" t="s">
        <v>11444</v>
      </c>
      <c r="L3810" s="1" t="s">
        <v>13737</v>
      </c>
    </row>
    <row r="3811" spans="1:12" hidden="1" x14ac:dyDescent="0.2">
      <c r="A3811" s="1">
        <v>3810</v>
      </c>
      <c r="B3811" s="1" t="s">
        <v>3810</v>
      </c>
      <c r="C3811" s="1" t="str">
        <f>IFERROR(VLOOKUP(B3811,Merged!E:G,3,FALSE),"")</f>
        <v/>
      </c>
      <c r="E3811" s="1" t="s">
        <v>6610</v>
      </c>
      <c r="F3811" s="1" t="str">
        <f>TEXT($G3811,"0000") &amp; TEXT($H3811,"00")</f>
        <v>201810</v>
      </c>
      <c r="G3811" s="1">
        <f>IFERROR(
  IF(ISNUMBER(SEARCH("平成",B3811)),
     1988 + VALUE(MID(B3811, SEARCH("平成",B3811) + 2, FIND("年", B3811) - SEARCH("平成",B3811) - 2)),
  IF(ISNUMBER(SEARCH("令和元年",B3811)),
     2019,
  IF(ISNUMBER(SEARCH("令和",B3811)),
     2018 + VALUE(MID(B3811, SEARCH("令和",B3811) + 2, FIND("年", B3811) - SEARCH("令和",B3811) - 2)),
  ""))),
"")</f>
        <v>2018</v>
      </c>
      <c r="H3811" s="1">
        <v>10</v>
      </c>
      <c r="I3811" s="5">
        <f>VALUE(RIGHT($E3811,LEN($E3811)-1))</f>
        <v>50</v>
      </c>
      <c r="J3811" s="1" t="s">
        <v>9529</v>
      </c>
      <c r="K3811" s="1" t="s">
        <v>11444</v>
      </c>
      <c r="L3811" s="1" t="s">
        <v>13738</v>
      </c>
    </row>
    <row r="3812" spans="1:12" hidden="1" x14ac:dyDescent="0.2">
      <c r="A3812" s="1">
        <v>3811</v>
      </c>
      <c r="B3812" s="1" t="s">
        <v>3811</v>
      </c>
      <c r="C3812" s="1" t="str">
        <f>IFERROR(VLOOKUP(B3812,Merged!E:G,3,FALSE),"")</f>
        <v/>
      </c>
      <c r="E3812" s="1" t="s">
        <v>6611</v>
      </c>
      <c r="F3812" s="1" t="str">
        <f>TEXT($G3812,"0000") &amp; TEXT($H3812,"00")</f>
        <v>201810</v>
      </c>
      <c r="G3812" s="1">
        <f>IFERROR(
  IF(ISNUMBER(SEARCH("平成",B3812)),
     1988 + VALUE(MID(B3812, SEARCH("平成",B3812) + 2, FIND("年", B3812) - SEARCH("平成",B3812) - 2)),
  IF(ISNUMBER(SEARCH("令和元年",B3812)),
     2019,
  IF(ISNUMBER(SEARCH("令和",B3812)),
     2018 + VALUE(MID(B3812, SEARCH("令和",B3812) + 2, FIND("年", B3812) - SEARCH("令和",B3812) - 2)),
  ""))),
"")</f>
        <v>2018</v>
      </c>
      <c r="H3812" s="1">
        <v>10</v>
      </c>
      <c r="I3812" s="5">
        <f>VALUE(RIGHT($E3812,LEN($E3812)-1))</f>
        <v>51</v>
      </c>
      <c r="J3812" s="1" t="s">
        <v>9530</v>
      </c>
      <c r="K3812" s="1" t="s">
        <v>11442</v>
      </c>
      <c r="L3812" s="1" t="s">
        <v>13739</v>
      </c>
    </row>
    <row r="3813" spans="1:12" hidden="1" x14ac:dyDescent="0.2">
      <c r="A3813" s="1">
        <v>3812</v>
      </c>
      <c r="B3813" s="1" t="s">
        <v>3812</v>
      </c>
      <c r="C3813" s="1" t="str">
        <f>IFERROR(VLOOKUP(B3813,Merged!E:G,3,FALSE),"")</f>
        <v/>
      </c>
      <c r="E3813" s="1" t="s">
        <v>6612</v>
      </c>
      <c r="F3813" s="1" t="str">
        <f>TEXT($G3813,"0000") &amp; TEXT($H3813,"00")</f>
        <v>201810</v>
      </c>
      <c r="G3813" s="1">
        <f>IFERROR(
  IF(ISNUMBER(SEARCH("平成",B3813)),
     1988 + VALUE(MID(B3813, SEARCH("平成",B3813) + 2, FIND("年", B3813) - SEARCH("平成",B3813) - 2)),
  IF(ISNUMBER(SEARCH("令和元年",B3813)),
     2019,
  IF(ISNUMBER(SEARCH("令和",B3813)),
     2018 + VALUE(MID(B3813, SEARCH("令和",B3813) + 2, FIND("年", B3813) - SEARCH("令和",B3813) - 2)),
  ""))),
"")</f>
        <v>2018</v>
      </c>
      <c r="H3813" s="1">
        <v>10</v>
      </c>
      <c r="I3813" s="5">
        <f>VALUE(RIGHT($E3813,LEN($E3813)-1))</f>
        <v>52</v>
      </c>
      <c r="J3813" s="1" t="s">
        <v>8618</v>
      </c>
      <c r="K3813" s="1" t="s">
        <v>11442</v>
      </c>
      <c r="L3813" s="1" t="s">
        <v>13094</v>
      </c>
    </row>
    <row r="3814" spans="1:12" hidden="1" x14ac:dyDescent="0.2">
      <c r="A3814" s="1">
        <v>3813</v>
      </c>
      <c r="B3814" s="1" t="s">
        <v>3813</v>
      </c>
      <c r="C3814" s="1" t="str">
        <f>IFERROR(VLOOKUP(B3814,Merged!E:G,3,FALSE),"")</f>
        <v/>
      </c>
      <c r="E3814" s="1" t="s">
        <v>6613</v>
      </c>
      <c r="F3814" s="1" t="str">
        <f>TEXT($G3814,"0000") &amp; TEXT($H3814,"00")</f>
        <v>201810</v>
      </c>
      <c r="G3814" s="1">
        <f>IFERROR(
  IF(ISNUMBER(SEARCH("平成",B3814)),
     1988 + VALUE(MID(B3814, SEARCH("平成",B3814) + 2, FIND("年", B3814) - SEARCH("平成",B3814) - 2)),
  IF(ISNUMBER(SEARCH("令和元年",B3814)),
     2019,
  IF(ISNUMBER(SEARCH("令和",B3814)),
     2018 + VALUE(MID(B3814, SEARCH("令和",B3814) + 2, FIND("年", B3814) - SEARCH("令和",B3814) - 2)),
  ""))),
"")</f>
        <v>2018</v>
      </c>
      <c r="H3814" s="1">
        <v>10</v>
      </c>
      <c r="I3814" s="5">
        <f>VALUE(RIGHT($E3814,LEN($E3814)-1))</f>
        <v>53</v>
      </c>
      <c r="J3814" s="1" t="s">
        <v>9531</v>
      </c>
      <c r="K3814" s="1" t="s">
        <v>11444</v>
      </c>
      <c r="L3814" s="1" t="s">
        <v>13740</v>
      </c>
    </row>
    <row r="3815" spans="1:12" hidden="1" x14ac:dyDescent="0.2">
      <c r="A3815" s="1">
        <v>3814</v>
      </c>
      <c r="B3815" s="1" t="s">
        <v>3814</v>
      </c>
      <c r="C3815" s="1" t="str">
        <f>IFERROR(VLOOKUP(B3815,Merged!E:G,3,FALSE),"")</f>
        <v/>
      </c>
      <c r="E3815" s="1" t="s">
        <v>6614</v>
      </c>
      <c r="F3815" s="1" t="str">
        <f>TEXT($G3815,"0000") &amp; TEXT($H3815,"00")</f>
        <v>201810</v>
      </c>
      <c r="G3815" s="1">
        <f>IFERROR(
  IF(ISNUMBER(SEARCH("平成",B3815)),
     1988 + VALUE(MID(B3815, SEARCH("平成",B3815) + 2, FIND("年", B3815) - SEARCH("平成",B3815) - 2)),
  IF(ISNUMBER(SEARCH("令和元年",B3815)),
     2019,
  IF(ISNUMBER(SEARCH("令和",B3815)),
     2018 + VALUE(MID(B3815, SEARCH("令和",B3815) + 2, FIND("年", B3815) - SEARCH("令和",B3815) - 2)),
  ""))),
"")</f>
        <v>2018</v>
      </c>
      <c r="H3815" s="1">
        <v>10</v>
      </c>
      <c r="I3815" s="5">
        <f>VALUE(RIGHT($E3815,LEN($E3815)-1))</f>
        <v>54</v>
      </c>
      <c r="J3815" s="1" t="s">
        <v>9532</v>
      </c>
      <c r="K3815" s="1" t="s">
        <v>11442</v>
      </c>
      <c r="L3815" s="1" t="s">
        <v>12343</v>
      </c>
    </row>
    <row r="3816" spans="1:12" hidden="1" x14ac:dyDescent="0.2">
      <c r="A3816" s="1">
        <v>3815</v>
      </c>
      <c r="B3816" s="1" t="s">
        <v>3815</v>
      </c>
      <c r="C3816" s="1" t="str">
        <f>IFERROR(VLOOKUP(B3816,Merged!E:G,3,FALSE),"")</f>
        <v/>
      </c>
      <c r="E3816" s="1" t="s">
        <v>6615</v>
      </c>
      <c r="F3816" s="1" t="str">
        <f>TEXT($G3816,"0000") &amp; TEXT($H3816,"00")</f>
        <v>201810</v>
      </c>
      <c r="G3816" s="1">
        <f>IFERROR(
  IF(ISNUMBER(SEARCH("平成",B3816)),
     1988 + VALUE(MID(B3816, SEARCH("平成",B3816) + 2, FIND("年", B3816) - SEARCH("平成",B3816) - 2)),
  IF(ISNUMBER(SEARCH("令和元年",B3816)),
     2019,
  IF(ISNUMBER(SEARCH("令和",B3816)),
     2018 + VALUE(MID(B3816, SEARCH("令和",B3816) + 2, FIND("年", B3816) - SEARCH("令和",B3816) - 2)),
  ""))),
"")</f>
        <v>2018</v>
      </c>
      <c r="H3816" s="1">
        <v>10</v>
      </c>
      <c r="I3816" s="5">
        <f>VALUE(RIGHT($E3816,LEN($E3816)-1))</f>
        <v>55</v>
      </c>
      <c r="J3816" s="1" t="s">
        <v>9533</v>
      </c>
      <c r="K3816" s="1" t="s">
        <v>11443</v>
      </c>
      <c r="L3816" s="1" t="s">
        <v>13741</v>
      </c>
    </row>
    <row r="3817" spans="1:12" hidden="1" x14ac:dyDescent="0.2">
      <c r="A3817" s="1">
        <v>3816</v>
      </c>
      <c r="B3817" s="1" t="s">
        <v>3816</v>
      </c>
      <c r="C3817" s="1" t="str">
        <f>IFERROR(VLOOKUP(B3817,Merged!E:G,3,FALSE),"")</f>
        <v/>
      </c>
      <c r="E3817" s="1" t="s">
        <v>6616</v>
      </c>
      <c r="F3817" s="1" t="str">
        <f>TEXT($G3817,"0000") &amp; TEXT($H3817,"00")</f>
        <v>201810</v>
      </c>
      <c r="G3817" s="1">
        <f>IFERROR(
  IF(ISNUMBER(SEARCH("平成",B3817)),
     1988 + VALUE(MID(B3817, SEARCH("平成",B3817) + 2, FIND("年", B3817) - SEARCH("平成",B3817) - 2)),
  IF(ISNUMBER(SEARCH("令和元年",B3817)),
     2019,
  IF(ISNUMBER(SEARCH("令和",B3817)),
     2018 + VALUE(MID(B3817, SEARCH("令和",B3817) + 2, FIND("年", B3817) - SEARCH("令和",B3817) - 2)),
  ""))),
"")</f>
        <v>2018</v>
      </c>
      <c r="H3817" s="1">
        <v>10</v>
      </c>
      <c r="I3817" s="5">
        <f>VALUE(RIGHT($E3817,LEN($E3817)-1))</f>
        <v>56</v>
      </c>
      <c r="J3817" s="1" t="s">
        <v>9534</v>
      </c>
      <c r="K3817" s="1" t="s">
        <v>11444</v>
      </c>
      <c r="L3817" s="1" t="s">
        <v>13742</v>
      </c>
    </row>
    <row r="3818" spans="1:12" hidden="1" x14ac:dyDescent="0.2">
      <c r="A3818" s="1">
        <v>3817</v>
      </c>
      <c r="B3818" s="1" t="s">
        <v>3817</v>
      </c>
      <c r="C3818" s="1" t="str">
        <f>IFERROR(VLOOKUP(B3818,Merged!E:G,3,FALSE),"")</f>
        <v/>
      </c>
      <c r="E3818" s="1" t="s">
        <v>6617</v>
      </c>
      <c r="F3818" s="1" t="str">
        <f>TEXT($G3818,"0000") &amp; TEXT($H3818,"00")</f>
        <v>201810</v>
      </c>
      <c r="G3818" s="1">
        <f>IFERROR(
  IF(ISNUMBER(SEARCH("平成",B3818)),
     1988 + VALUE(MID(B3818, SEARCH("平成",B3818) + 2, FIND("年", B3818) - SEARCH("平成",B3818) - 2)),
  IF(ISNUMBER(SEARCH("令和元年",B3818)),
     2019,
  IF(ISNUMBER(SEARCH("令和",B3818)),
     2018 + VALUE(MID(B3818, SEARCH("令和",B3818) + 2, FIND("年", B3818) - SEARCH("令和",B3818) - 2)),
  ""))),
"")</f>
        <v>2018</v>
      </c>
      <c r="H3818" s="1">
        <v>10</v>
      </c>
      <c r="I3818" s="5">
        <f>VALUE(RIGHT($E3818,LEN($E3818)-1))</f>
        <v>57</v>
      </c>
      <c r="J3818" s="1" t="s">
        <v>9535</v>
      </c>
      <c r="K3818" s="1" t="s">
        <v>11444</v>
      </c>
      <c r="L3818" s="1" t="s">
        <v>13743</v>
      </c>
    </row>
    <row r="3819" spans="1:12" hidden="1" x14ac:dyDescent="0.2">
      <c r="A3819" s="1">
        <v>3818</v>
      </c>
      <c r="B3819" s="1" t="s">
        <v>3818</v>
      </c>
      <c r="C3819" s="1" t="str">
        <f>IFERROR(VLOOKUP(B3819,Merged!E:G,3,FALSE),"")</f>
        <v/>
      </c>
      <c r="E3819" s="1" t="s">
        <v>6618</v>
      </c>
      <c r="F3819" s="1" t="str">
        <f>TEXT($G3819,"0000") &amp; TEXT($H3819,"00")</f>
        <v>201810</v>
      </c>
      <c r="G3819" s="1">
        <f>IFERROR(
  IF(ISNUMBER(SEARCH("平成",B3819)),
     1988 + VALUE(MID(B3819, SEARCH("平成",B3819) + 2, FIND("年", B3819) - SEARCH("平成",B3819) - 2)),
  IF(ISNUMBER(SEARCH("令和元年",B3819)),
     2019,
  IF(ISNUMBER(SEARCH("令和",B3819)),
     2018 + VALUE(MID(B3819, SEARCH("令和",B3819) + 2, FIND("年", B3819) - SEARCH("令和",B3819) - 2)),
  ""))),
"")</f>
        <v>2018</v>
      </c>
      <c r="H3819" s="1">
        <v>10</v>
      </c>
      <c r="I3819" s="5">
        <f>VALUE(RIGHT($E3819,LEN($E3819)-1))</f>
        <v>58</v>
      </c>
      <c r="J3819" s="1" t="s">
        <v>7086</v>
      </c>
      <c r="K3819" s="1" t="s">
        <v>11442</v>
      </c>
      <c r="L3819" s="1" t="s">
        <v>11850</v>
      </c>
    </row>
    <row r="3820" spans="1:12" hidden="1" x14ac:dyDescent="0.2">
      <c r="A3820" s="1">
        <v>3819</v>
      </c>
      <c r="B3820" s="1" t="s">
        <v>3819</v>
      </c>
      <c r="C3820" s="1" t="str">
        <f>IFERROR(VLOOKUP(B3820,Merged!E:G,3,FALSE),"")</f>
        <v/>
      </c>
      <c r="E3820" s="1" t="s">
        <v>6619</v>
      </c>
      <c r="F3820" s="1" t="str">
        <f>TEXT($G3820,"0000") &amp; TEXT($H3820,"00")</f>
        <v>201810</v>
      </c>
      <c r="G3820" s="1">
        <f>IFERROR(
  IF(ISNUMBER(SEARCH("平成",B3820)),
     1988 + VALUE(MID(B3820, SEARCH("平成",B3820) + 2, FIND("年", B3820) - SEARCH("平成",B3820) - 2)),
  IF(ISNUMBER(SEARCH("令和元年",B3820)),
     2019,
  IF(ISNUMBER(SEARCH("令和",B3820)),
     2018 + VALUE(MID(B3820, SEARCH("令和",B3820) + 2, FIND("年", B3820) - SEARCH("令和",B3820) - 2)),
  ""))),
"")</f>
        <v>2018</v>
      </c>
      <c r="H3820" s="1">
        <v>10</v>
      </c>
      <c r="I3820" s="5">
        <f>VALUE(RIGHT($E3820,LEN($E3820)-1))</f>
        <v>59</v>
      </c>
      <c r="J3820" s="1" t="s">
        <v>9536</v>
      </c>
      <c r="K3820" s="1" t="s">
        <v>11442</v>
      </c>
      <c r="L3820" s="1" t="s">
        <v>13744</v>
      </c>
    </row>
    <row r="3821" spans="1:12" hidden="1" x14ac:dyDescent="0.2">
      <c r="A3821" s="1">
        <v>3820</v>
      </c>
      <c r="B3821" s="1" t="s">
        <v>3820</v>
      </c>
      <c r="C3821" s="1" t="str">
        <f>IFERROR(VLOOKUP(B3821,Merged!E:G,3,FALSE),"")</f>
        <v/>
      </c>
      <c r="E3821" s="1" t="s">
        <v>6620</v>
      </c>
      <c r="F3821" s="1" t="str">
        <f>TEXT($G3821,"0000") &amp; TEXT($H3821,"00")</f>
        <v>201810</v>
      </c>
      <c r="G3821" s="1">
        <f>IFERROR(
  IF(ISNUMBER(SEARCH("平成",B3821)),
     1988 + VALUE(MID(B3821, SEARCH("平成",B3821) + 2, FIND("年", B3821) - SEARCH("平成",B3821) - 2)),
  IF(ISNUMBER(SEARCH("令和元年",B3821)),
     2019,
  IF(ISNUMBER(SEARCH("令和",B3821)),
     2018 + VALUE(MID(B3821, SEARCH("令和",B3821) + 2, FIND("年", B3821) - SEARCH("令和",B3821) - 2)),
  ""))),
"")</f>
        <v>2018</v>
      </c>
      <c r="H3821" s="1">
        <v>10</v>
      </c>
      <c r="I3821" s="5">
        <f>VALUE(RIGHT($E3821,LEN($E3821)-1))</f>
        <v>60</v>
      </c>
      <c r="J3821" s="1" t="s">
        <v>9537</v>
      </c>
      <c r="K3821" s="1" t="s">
        <v>11442</v>
      </c>
      <c r="L3821" s="1" t="s">
        <v>12288</v>
      </c>
    </row>
    <row r="3822" spans="1:12" hidden="1" x14ac:dyDescent="0.2">
      <c r="A3822" s="1">
        <v>3821</v>
      </c>
      <c r="B3822" s="1" t="s">
        <v>3821</v>
      </c>
      <c r="C3822" s="1" t="str">
        <f>IFERROR(VLOOKUP(B3822,Merged!E:G,3,FALSE),"")</f>
        <v/>
      </c>
      <c r="E3822" s="1" t="s">
        <v>6621</v>
      </c>
      <c r="F3822" s="1" t="str">
        <f>TEXT($G3822,"0000") &amp; TEXT($H3822,"00")</f>
        <v>201810</v>
      </c>
      <c r="G3822" s="1">
        <f>IFERROR(
  IF(ISNUMBER(SEARCH("平成",B3822)),
     1988 + VALUE(MID(B3822, SEARCH("平成",B3822) + 2, FIND("年", B3822) - SEARCH("平成",B3822) - 2)),
  IF(ISNUMBER(SEARCH("令和元年",B3822)),
     2019,
  IF(ISNUMBER(SEARCH("令和",B3822)),
     2018 + VALUE(MID(B3822, SEARCH("令和",B3822) + 2, FIND("年", B3822) - SEARCH("令和",B3822) - 2)),
  ""))),
"")</f>
        <v>2018</v>
      </c>
      <c r="H3822" s="1">
        <v>10</v>
      </c>
      <c r="I3822" s="5">
        <f>VALUE(RIGHT($E3822,LEN($E3822)-1))</f>
        <v>61</v>
      </c>
      <c r="J3822" s="1" t="s">
        <v>9538</v>
      </c>
      <c r="K3822" s="1" t="s">
        <v>11442</v>
      </c>
      <c r="L3822" s="1" t="s">
        <v>12495</v>
      </c>
    </row>
    <row r="3823" spans="1:12" hidden="1" x14ac:dyDescent="0.2">
      <c r="A3823" s="1">
        <v>3822</v>
      </c>
      <c r="B3823" s="1" t="s">
        <v>3822</v>
      </c>
      <c r="C3823" s="1" t="str">
        <f>IFERROR(VLOOKUP(B3823,Merged!E:G,3,FALSE),"")</f>
        <v/>
      </c>
      <c r="E3823" s="1" t="s">
        <v>6622</v>
      </c>
      <c r="F3823" s="1" t="str">
        <f>TEXT($G3823,"0000") &amp; TEXT($H3823,"00")</f>
        <v>201810</v>
      </c>
      <c r="G3823" s="1">
        <f>IFERROR(
  IF(ISNUMBER(SEARCH("平成",B3823)),
     1988 + VALUE(MID(B3823, SEARCH("平成",B3823) + 2, FIND("年", B3823) - SEARCH("平成",B3823) - 2)),
  IF(ISNUMBER(SEARCH("令和元年",B3823)),
     2019,
  IF(ISNUMBER(SEARCH("令和",B3823)),
     2018 + VALUE(MID(B3823, SEARCH("令和",B3823) + 2, FIND("年", B3823) - SEARCH("令和",B3823) - 2)),
  ""))),
"")</f>
        <v>2018</v>
      </c>
      <c r="H3823" s="1">
        <v>10</v>
      </c>
      <c r="I3823" s="5">
        <f>VALUE(RIGHT($E3823,LEN($E3823)-1))</f>
        <v>62</v>
      </c>
      <c r="J3823" s="1" t="s">
        <v>8218</v>
      </c>
      <c r="K3823" s="1" t="s">
        <v>11445</v>
      </c>
      <c r="L3823" s="1" t="s">
        <v>13745</v>
      </c>
    </row>
    <row r="3824" spans="1:12" hidden="1" x14ac:dyDescent="0.2">
      <c r="A3824" s="1">
        <v>3823</v>
      </c>
      <c r="B3824" s="1" t="s">
        <v>3823</v>
      </c>
      <c r="C3824" s="1" t="str">
        <f>IFERROR(VLOOKUP(B3824,Merged!E:G,3,FALSE),"")</f>
        <v/>
      </c>
      <c r="E3824" s="1" t="s">
        <v>6623</v>
      </c>
      <c r="F3824" s="1" t="str">
        <f>TEXT($G3824,"0000") &amp; TEXT($H3824,"00")</f>
        <v>201810</v>
      </c>
      <c r="G3824" s="1">
        <f>IFERROR(
  IF(ISNUMBER(SEARCH("平成",B3824)),
     1988 + VALUE(MID(B3824, SEARCH("平成",B3824) + 2, FIND("年", B3824) - SEARCH("平成",B3824) - 2)),
  IF(ISNUMBER(SEARCH("令和元年",B3824)),
     2019,
  IF(ISNUMBER(SEARCH("令和",B3824)),
     2018 + VALUE(MID(B3824, SEARCH("令和",B3824) + 2, FIND("年", B3824) - SEARCH("令和",B3824) - 2)),
  ""))),
"")</f>
        <v>2018</v>
      </c>
      <c r="H3824" s="1">
        <v>10</v>
      </c>
      <c r="I3824" s="5">
        <f>VALUE(RIGHT($E3824,LEN($E3824)-1))</f>
        <v>63</v>
      </c>
      <c r="J3824" s="1" t="s">
        <v>6938</v>
      </c>
      <c r="K3824" s="1" t="s">
        <v>11444</v>
      </c>
      <c r="L3824" s="1" t="s">
        <v>13746</v>
      </c>
    </row>
    <row r="3825" spans="1:12" hidden="1" x14ac:dyDescent="0.2">
      <c r="A3825" s="1">
        <v>3824</v>
      </c>
      <c r="B3825" s="1" t="s">
        <v>3824</v>
      </c>
      <c r="C3825" s="1" t="str">
        <f>IFERROR(VLOOKUP(B3825,Merged!E:G,3,FALSE),"")</f>
        <v/>
      </c>
      <c r="E3825" s="1" t="s">
        <v>6624</v>
      </c>
      <c r="F3825" s="1" t="str">
        <f>TEXT($G3825,"0000") &amp; TEXT($H3825,"00")</f>
        <v>201810</v>
      </c>
      <c r="G3825" s="1">
        <f>IFERROR(
  IF(ISNUMBER(SEARCH("平成",B3825)),
     1988 + VALUE(MID(B3825, SEARCH("平成",B3825) + 2, FIND("年", B3825) - SEARCH("平成",B3825) - 2)),
  IF(ISNUMBER(SEARCH("令和元年",B3825)),
     2019,
  IF(ISNUMBER(SEARCH("令和",B3825)),
     2018 + VALUE(MID(B3825, SEARCH("令和",B3825) + 2, FIND("年", B3825) - SEARCH("令和",B3825) - 2)),
  ""))),
"")</f>
        <v>2018</v>
      </c>
      <c r="H3825" s="1">
        <v>10</v>
      </c>
      <c r="I3825" s="5">
        <f>VALUE(RIGHT($E3825,LEN($E3825)-1))</f>
        <v>64</v>
      </c>
      <c r="J3825" s="1" t="s">
        <v>9539</v>
      </c>
      <c r="K3825" s="1" t="s">
        <v>11444</v>
      </c>
      <c r="L3825" s="1" t="s">
        <v>13747</v>
      </c>
    </row>
    <row r="3826" spans="1:12" hidden="1" x14ac:dyDescent="0.2">
      <c r="A3826" s="1">
        <v>3825</v>
      </c>
      <c r="B3826" s="1" t="s">
        <v>3825</v>
      </c>
      <c r="C3826" s="1" t="str">
        <f>IFERROR(VLOOKUP(B3826,Merged!E:G,3,FALSE),"")</f>
        <v/>
      </c>
      <c r="E3826" s="1" t="s">
        <v>6625</v>
      </c>
      <c r="F3826" s="1" t="str">
        <f>TEXT($G3826,"0000") &amp; TEXT($H3826,"00")</f>
        <v>201810</v>
      </c>
      <c r="G3826" s="1">
        <f>IFERROR(
  IF(ISNUMBER(SEARCH("平成",B3826)),
     1988 + VALUE(MID(B3826, SEARCH("平成",B3826) + 2, FIND("年", B3826) - SEARCH("平成",B3826) - 2)),
  IF(ISNUMBER(SEARCH("令和元年",B3826)),
     2019,
  IF(ISNUMBER(SEARCH("令和",B3826)),
     2018 + VALUE(MID(B3826, SEARCH("令和",B3826) + 2, FIND("年", B3826) - SEARCH("令和",B3826) - 2)),
  ""))),
"")</f>
        <v>2018</v>
      </c>
      <c r="H3826" s="1">
        <v>10</v>
      </c>
      <c r="I3826" s="5">
        <f>VALUE(RIGHT($E3826,LEN($E3826)-1))</f>
        <v>65</v>
      </c>
      <c r="J3826" s="1" t="s">
        <v>9540</v>
      </c>
      <c r="K3826" s="1" t="s">
        <v>11443</v>
      </c>
      <c r="L3826" s="1" t="s">
        <v>13748</v>
      </c>
    </row>
    <row r="3827" spans="1:12" hidden="1" x14ac:dyDescent="0.2">
      <c r="A3827" s="1">
        <v>3826</v>
      </c>
      <c r="B3827" s="1" t="s">
        <v>3826</v>
      </c>
      <c r="C3827" s="1" t="str">
        <f>IFERROR(VLOOKUP(B3827,Merged!E:G,3,FALSE),"")</f>
        <v/>
      </c>
      <c r="E3827" s="1" t="s">
        <v>6626</v>
      </c>
      <c r="F3827" s="1" t="str">
        <f>TEXT($G3827,"0000") &amp; TEXT($H3827,"00")</f>
        <v>201810</v>
      </c>
      <c r="G3827" s="1">
        <f>IFERROR(
  IF(ISNUMBER(SEARCH("平成",B3827)),
     1988 + VALUE(MID(B3827, SEARCH("平成",B3827) + 2, FIND("年", B3827) - SEARCH("平成",B3827) - 2)),
  IF(ISNUMBER(SEARCH("令和元年",B3827)),
     2019,
  IF(ISNUMBER(SEARCH("令和",B3827)),
     2018 + VALUE(MID(B3827, SEARCH("令和",B3827) + 2, FIND("年", B3827) - SEARCH("令和",B3827) - 2)),
  ""))),
"")</f>
        <v>2018</v>
      </c>
      <c r="H3827" s="1">
        <v>10</v>
      </c>
      <c r="I3827" s="5">
        <f>VALUE(RIGHT($E3827,LEN($E3827)-1))</f>
        <v>66</v>
      </c>
      <c r="J3827" s="1" t="s">
        <v>9541</v>
      </c>
      <c r="K3827" s="1" t="s">
        <v>11444</v>
      </c>
      <c r="L3827" s="1" t="s">
        <v>13749</v>
      </c>
    </row>
    <row r="3828" spans="1:12" hidden="1" x14ac:dyDescent="0.2">
      <c r="A3828" s="1">
        <v>3827</v>
      </c>
      <c r="B3828" s="1" t="s">
        <v>3827</v>
      </c>
      <c r="C3828" s="1" t="str">
        <f>IFERROR(VLOOKUP(B3828,Merged!E:G,3,FALSE),"")</f>
        <v/>
      </c>
      <c r="E3828" s="1" t="s">
        <v>6627</v>
      </c>
      <c r="F3828" s="1" t="str">
        <f>TEXT($G3828,"0000") &amp; TEXT($H3828,"00")</f>
        <v>201810</v>
      </c>
      <c r="G3828" s="1">
        <f>IFERROR(
  IF(ISNUMBER(SEARCH("平成",B3828)),
     1988 + VALUE(MID(B3828, SEARCH("平成",B3828) + 2, FIND("年", B3828) - SEARCH("平成",B3828) - 2)),
  IF(ISNUMBER(SEARCH("令和元年",B3828)),
     2019,
  IF(ISNUMBER(SEARCH("令和",B3828)),
     2018 + VALUE(MID(B3828, SEARCH("令和",B3828) + 2, FIND("年", B3828) - SEARCH("令和",B3828) - 2)),
  ""))),
"")</f>
        <v>2018</v>
      </c>
      <c r="H3828" s="1">
        <v>10</v>
      </c>
      <c r="I3828" s="5">
        <f>VALUE(RIGHT($E3828,LEN($E3828)-1))</f>
        <v>67</v>
      </c>
      <c r="J3828" s="1" t="s">
        <v>9542</v>
      </c>
      <c r="K3828" s="1" t="s">
        <v>11443</v>
      </c>
      <c r="L3828" s="1" t="s">
        <v>13750</v>
      </c>
    </row>
    <row r="3829" spans="1:12" hidden="1" x14ac:dyDescent="0.2">
      <c r="A3829" s="1">
        <v>3828</v>
      </c>
      <c r="B3829" s="1" t="s">
        <v>3828</v>
      </c>
      <c r="C3829" s="1" t="str">
        <f>IFERROR(VLOOKUP(B3829,Merged!E:G,3,FALSE),"")</f>
        <v/>
      </c>
      <c r="E3829" s="1" t="s">
        <v>6628</v>
      </c>
      <c r="F3829" s="1" t="str">
        <f>TEXT($G3829,"0000") &amp; TEXT($H3829,"00")</f>
        <v>201810</v>
      </c>
      <c r="G3829" s="1">
        <f>IFERROR(
  IF(ISNUMBER(SEARCH("平成",B3829)),
     1988 + VALUE(MID(B3829, SEARCH("平成",B3829) + 2, FIND("年", B3829) - SEARCH("平成",B3829) - 2)),
  IF(ISNUMBER(SEARCH("令和元年",B3829)),
     2019,
  IF(ISNUMBER(SEARCH("令和",B3829)),
     2018 + VALUE(MID(B3829, SEARCH("令和",B3829) + 2, FIND("年", B3829) - SEARCH("令和",B3829) - 2)),
  ""))),
"")</f>
        <v>2018</v>
      </c>
      <c r="H3829" s="1">
        <v>10</v>
      </c>
      <c r="I3829" s="5">
        <f>VALUE(RIGHT($E3829,LEN($E3829)-1))</f>
        <v>68</v>
      </c>
      <c r="J3829" s="1" t="s">
        <v>9543</v>
      </c>
      <c r="K3829" s="1" t="s">
        <v>11442</v>
      </c>
      <c r="L3829" s="1" t="s">
        <v>13751</v>
      </c>
    </row>
    <row r="3830" spans="1:12" hidden="1" x14ac:dyDescent="0.2">
      <c r="A3830" s="1">
        <v>3829</v>
      </c>
      <c r="B3830" s="1" t="s">
        <v>3829</v>
      </c>
      <c r="C3830" s="1" t="str">
        <f>IFERROR(VLOOKUP(B3830,Merged!E:G,3,FALSE),"")</f>
        <v/>
      </c>
      <c r="E3830" s="1" t="s">
        <v>6629</v>
      </c>
      <c r="F3830" s="1" t="str">
        <f>TEXT($G3830,"0000") &amp; TEXT($H3830,"00")</f>
        <v>201810</v>
      </c>
      <c r="G3830" s="1">
        <f>IFERROR(
  IF(ISNUMBER(SEARCH("平成",B3830)),
     1988 + VALUE(MID(B3830, SEARCH("平成",B3830) + 2, FIND("年", B3830) - SEARCH("平成",B3830) - 2)),
  IF(ISNUMBER(SEARCH("令和元年",B3830)),
     2019,
  IF(ISNUMBER(SEARCH("令和",B3830)),
     2018 + VALUE(MID(B3830, SEARCH("令和",B3830) + 2, FIND("年", B3830) - SEARCH("令和",B3830) - 2)),
  ""))),
"")</f>
        <v>2018</v>
      </c>
      <c r="H3830" s="1">
        <v>10</v>
      </c>
      <c r="I3830" s="5">
        <f>VALUE(RIGHT($E3830,LEN($E3830)-1))</f>
        <v>69</v>
      </c>
      <c r="J3830" s="1" t="s">
        <v>9544</v>
      </c>
      <c r="K3830" s="1" t="s">
        <v>11442</v>
      </c>
      <c r="L3830" s="1" t="s">
        <v>13752</v>
      </c>
    </row>
    <row r="3831" spans="1:12" hidden="1" x14ac:dyDescent="0.2">
      <c r="A3831" s="1">
        <v>3830</v>
      </c>
      <c r="B3831" s="1" t="s">
        <v>3830</v>
      </c>
      <c r="C3831" s="1" t="str">
        <f>IFERROR(VLOOKUP(B3831,Merged!E:G,3,FALSE),"")</f>
        <v/>
      </c>
      <c r="E3831" s="1" t="s">
        <v>6630</v>
      </c>
      <c r="F3831" s="1" t="str">
        <f>TEXT($G3831,"0000") &amp; TEXT($H3831,"00")</f>
        <v>201810</v>
      </c>
      <c r="G3831" s="1">
        <f>IFERROR(
  IF(ISNUMBER(SEARCH("平成",B3831)),
     1988 + VALUE(MID(B3831, SEARCH("平成",B3831) + 2, FIND("年", B3831) - SEARCH("平成",B3831) - 2)),
  IF(ISNUMBER(SEARCH("令和元年",B3831)),
     2019,
  IF(ISNUMBER(SEARCH("令和",B3831)),
     2018 + VALUE(MID(B3831, SEARCH("令和",B3831) + 2, FIND("年", B3831) - SEARCH("令和",B3831) - 2)),
  ""))),
"")</f>
        <v>2018</v>
      </c>
      <c r="H3831" s="1">
        <v>10</v>
      </c>
      <c r="I3831" s="5">
        <f>VALUE(RIGHT($E3831,LEN($E3831)-1))</f>
        <v>70</v>
      </c>
      <c r="J3831" s="1" t="s">
        <v>9545</v>
      </c>
      <c r="K3831" s="1" t="s">
        <v>11443</v>
      </c>
      <c r="L3831" s="1" t="s">
        <v>12501</v>
      </c>
    </row>
    <row r="3832" spans="1:12" hidden="1" x14ac:dyDescent="0.2">
      <c r="A3832" s="1">
        <v>3831</v>
      </c>
      <c r="B3832" s="1" t="s">
        <v>3831</v>
      </c>
      <c r="C3832" s="1" t="str">
        <f>IFERROR(VLOOKUP(B3832,Merged!E:G,3,FALSE),"")</f>
        <v/>
      </c>
      <c r="E3832" s="1" t="s">
        <v>6631</v>
      </c>
      <c r="F3832" s="1" t="str">
        <f>TEXT($G3832,"0000") &amp; TEXT($H3832,"00")</f>
        <v>201810</v>
      </c>
      <c r="G3832" s="1">
        <f>IFERROR(
  IF(ISNUMBER(SEARCH("平成",B3832)),
     1988 + VALUE(MID(B3832, SEARCH("平成",B3832) + 2, FIND("年", B3832) - SEARCH("平成",B3832) - 2)),
  IF(ISNUMBER(SEARCH("令和元年",B3832)),
     2019,
  IF(ISNUMBER(SEARCH("令和",B3832)),
     2018 + VALUE(MID(B3832, SEARCH("令和",B3832) + 2, FIND("年", B3832) - SEARCH("令和",B3832) - 2)),
  ""))),
"")</f>
        <v>2018</v>
      </c>
      <c r="H3832" s="1">
        <v>10</v>
      </c>
      <c r="I3832" s="5">
        <f>VALUE(RIGHT($E3832,LEN($E3832)-1))</f>
        <v>71</v>
      </c>
      <c r="J3832" s="1" t="s">
        <v>9546</v>
      </c>
      <c r="K3832" s="1" t="s">
        <v>11444</v>
      </c>
      <c r="L3832" s="1" t="s">
        <v>13753</v>
      </c>
    </row>
    <row r="3833" spans="1:12" hidden="1" x14ac:dyDescent="0.2">
      <c r="A3833" s="1">
        <v>3832</v>
      </c>
      <c r="B3833" s="1" t="s">
        <v>3832</v>
      </c>
      <c r="C3833" s="1" t="str">
        <f>IFERROR(VLOOKUP(B3833,Merged!E:G,3,FALSE),"")</f>
        <v/>
      </c>
      <c r="E3833" s="1" t="s">
        <v>6632</v>
      </c>
      <c r="F3833" s="1" t="str">
        <f>TEXT($G3833,"0000") &amp; TEXT($H3833,"00")</f>
        <v>201810</v>
      </c>
      <c r="G3833" s="1">
        <f>IFERROR(
  IF(ISNUMBER(SEARCH("平成",B3833)),
     1988 + VALUE(MID(B3833, SEARCH("平成",B3833) + 2, FIND("年", B3833) - SEARCH("平成",B3833) - 2)),
  IF(ISNUMBER(SEARCH("令和元年",B3833)),
     2019,
  IF(ISNUMBER(SEARCH("令和",B3833)),
     2018 + VALUE(MID(B3833, SEARCH("令和",B3833) + 2, FIND("年", B3833) - SEARCH("令和",B3833) - 2)),
  ""))),
"")</f>
        <v>2018</v>
      </c>
      <c r="H3833" s="1">
        <v>10</v>
      </c>
      <c r="I3833" s="5">
        <f>VALUE(RIGHT($E3833,LEN($E3833)-1))</f>
        <v>72</v>
      </c>
      <c r="J3833" s="1" t="s">
        <v>8516</v>
      </c>
      <c r="K3833" s="1" t="s">
        <v>11442</v>
      </c>
      <c r="L3833" s="1" t="s">
        <v>13754</v>
      </c>
    </row>
    <row r="3834" spans="1:12" hidden="1" x14ac:dyDescent="0.2">
      <c r="A3834" s="1">
        <v>3833</v>
      </c>
      <c r="B3834" s="1" t="s">
        <v>3833</v>
      </c>
      <c r="C3834" s="1" t="str">
        <f>IFERROR(VLOOKUP(B3834,Merged!E:G,3,FALSE),"")</f>
        <v/>
      </c>
      <c r="E3834" s="1" t="s">
        <v>6633</v>
      </c>
      <c r="F3834" s="1" t="str">
        <f>TEXT($G3834,"0000") &amp; TEXT($H3834,"00")</f>
        <v>201810</v>
      </c>
      <c r="G3834" s="1">
        <f>IFERROR(
  IF(ISNUMBER(SEARCH("平成",B3834)),
     1988 + VALUE(MID(B3834, SEARCH("平成",B3834) + 2, FIND("年", B3834) - SEARCH("平成",B3834) - 2)),
  IF(ISNUMBER(SEARCH("令和元年",B3834)),
     2019,
  IF(ISNUMBER(SEARCH("令和",B3834)),
     2018 + VALUE(MID(B3834, SEARCH("令和",B3834) + 2, FIND("年", B3834) - SEARCH("令和",B3834) - 2)),
  ""))),
"")</f>
        <v>2018</v>
      </c>
      <c r="H3834" s="1">
        <v>10</v>
      </c>
      <c r="I3834" s="5">
        <f>VALUE(RIGHT($E3834,LEN($E3834)-1))</f>
        <v>73</v>
      </c>
      <c r="J3834" s="1" t="s">
        <v>9547</v>
      </c>
      <c r="K3834" s="1" t="s">
        <v>11442</v>
      </c>
      <c r="L3834" s="1" t="s">
        <v>13755</v>
      </c>
    </row>
    <row r="3835" spans="1:12" hidden="1" x14ac:dyDescent="0.2">
      <c r="A3835" s="1">
        <v>3834</v>
      </c>
      <c r="B3835" s="1" t="s">
        <v>3834</v>
      </c>
      <c r="C3835" s="1" t="str">
        <f>IFERROR(VLOOKUP(B3835,Merged!E:G,3,FALSE),"")</f>
        <v/>
      </c>
      <c r="E3835" s="1" t="s">
        <v>6634</v>
      </c>
      <c r="F3835" s="1" t="str">
        <f>TEXT($G3835,"0000") &amp; TEXT($H3835,"00")</f>
        <v>201810</v>
      </c>
      <c r="G3835" s="1">
        <f>IFERROR(
  IF(ISNUMBER(SEARCH("平成",B3835)),
     1988 + VALUE(MID(B3835, SEARCH("平成",B3835) + 2, FIND("年", B3835) - SEARCH("平成",B3835) - 2)),
  IF(ISNUMBER(SEARCH("令和元年",B3835)),
     2019,
  IF(ISNUMBER(SEARCH("令和",B3835)),
     2018 + VALUE(MID(B3835, SEARCH("令和",B3835) + 2, FIND("年", B3835) - SEARCH("令和",B3835) - 2)),
  ""))),
"")</f>
        <v>2018</v>
      </c>
      <c r="H3835" s="1">
        <v>10</v>
      </c>
      <c r="I3835" s="5">
        <f>VALUE(RIGHT($E3835,LEN($E3835)-1))</f>
        <v>74</v>
      </c>
      <c r="J3835" s="1" t="s">
        <v>9548</v>
      </c>
      <c r="K3835" s="1" t="s">
        <v>11442</v>
      </c>
      <c r="L3835" s="1" t="s">
        <v>13756</v>
      </c>
    </row>
    <row r="3836" spans="1:12" hidden="1" x14ac:dyDescent="0.2">
      <c r="A3836" s="1">
        <v>3835</v>
      </c>
      <c r="B3836" s="1" t="s">
        <v>3835</v>
      </c>
      <c r="C3836" s="1" t="str">
        <f>IFERROR(VLOOKUP(B3836,Merged!E:G,3,FALSE),"")</f>
        <v/>
      </c>
      <c r="E3836" s="1" t="s">
        <v>6635</v>
      </c>
      <c r="F3836" s="1" t="str">
        <f>TEXT($G3836,"0000") &amp; TEXT($H3836,"00")</f>
        <v>201810</v>
      </c>
      <c r="G3836" s="1">
        <f>IFERROR(
  IF(ISNUMBER(SEARCH("平成",B3836)),
     1988 + VALUE(MID(B3836, SEARCH("平成",B3836) + 2, FIND("年", B3836) - SEARCH("平成",B3836) - 2)),
  IF(ISNUMBER(SEARCH("令和元年",B3836)),
     2019,
  IF(ISNUMBER(SEARCH("令和",B3836)),
     2018 + VALUE(MID(B3836, SEARCH("令和",B3836) + 2, FIND("年", B3836) - SEARCH("令和",B3836) - 2)),
  ""))),
"")</f>
        <v>2018</v>
      </c>
      <c r="H3836" s="1">
        <v>10</v>
      </c>
      <c r="I3836" s="5">
        <f>VALUE(RIGHT($E3836,LEN($E3836)-1))</f>
        <v>75</v>
      </c>
      <c r="J3836" s="1" t="s">
        <v>9549</v>
      </c>
      <c r="K3836" s="1" t="s">
        <v>11445</v>
      </c>
      <c r="L3836" s="1" t="s">
        <v>11456</v>
      </c>
    </row>
    <row r="3837" spans="1:12" hidden="1" x14ac:dyDescent="0.2">
      <c r="A3837" s="1">
        <v>3836</v>
      </c>
      <c r="B3837" s="1" t="s">
        <v>3836</v>
      </c>
      <c r="C3837" s="1" t="str">
        <f>IFERROR(VLOOKUP(B3837,Merged!E:G,3,FALSE),"")</f>
        <v/>
      </c>
      <c r="E3837" s="1" t="s">
        <v>6636</v>
      </c>
      <c r="F3837" s="1" t="str">
        <f>TEXT($G3837,"0000") &amp; TEXT($H3837,"00")</f>
        <v>201810</v>
      </c>
      <c r="G3837" s="1">
        <f>IFERROR(
  IF(ISNUMBER(SEARCH("平成",B3837)),
     1988 + VALUE(MID(B3837, SEARCH("平成",B3837) + 2, FIND("年", B3837) - SEARCH("平成",B3837) - 2)),
  IF(ISNUMBER(SEARCH("令和元年",B3837)),
     2019,
  IF(ISNUMBER(SEARCH("令和",B3837)),
     2018 + VALUE(MID(B3837, SEARCH("令和",B3837) + 2, FIND("年", B3837) - SEARCH("令和",B3837) - 2)),
  ""))),
"")</f>
        <v>2018</v>
      </c>
      <c r="H3837" s="1">
        <v>10</v>
      </c>
      <c r="I3837" s="5">
        <f>VALUE(RIGHT($E3837,LEN($E3837)-1))</f>
        <v>76</v>
      </c>
      <c r="J3837" s="1" t="s">
        <v>9550</v>
      </c>
      <c r="K3837" s="1" t="s">
        <v>11445</v>
      </c>
      <c r="L3837" s="1" t="s">
        <v>13757</v>
      </c>
    </row>
    <row r="3838" spans="1:12" hidden="1" x14ac:dyDescent="0.2">
      <c r="A3838" s="1">
        <v>3837</v>
      </c>
      <c r="B3838" s="1" t="s">
        <v>3837</v>
      </c>
      <c r="C3838" s="1" t="str">
        <f>IFERROR(VLOOKUP(B3838,Merged!E:G,3,FALSE),"")</f>
        <v/>
      </c>
      <c r="E3838" s="1" t="s">
        <v>6637</v>
      </c>
      <c r="F3838" s="1" t="str">
        <f>TEXT($G3838,"0000") &amp; TEXT($H3838,"00")</f>
        <v>201810</v>
      </c>
      <c r="G3838" s="1">
        <f>IFERROR(
  IF(ISNUMBER(SEARCH("平成",B3838)),
     1988 + VALUE(MID(B3838, SEARCH("平成",B3838) + 2, FIND("年", B3838) - SEARCH("平成",B3838) - 2)),
  IF(ISNUMBER(SEARCH("令和元年",B3838)),
     2019,
  IF(ISNUMBER(SEARCH("令和",B3838)),
     2018 + VALUE(MID(B3838, SEARCH("令和",B3838) + 2, FIND("年", B3838) - SEARCH("令和",B3838) - 2)),
  ""))),
"")</f>
        <v>2018</v>
      </c>
      <c r="H3838" s="1">
        <v>10</v>
      </c>
      <c r="I3838" s="5">
        <f>VALUE(RIGHT($E3838,LEN($E3838)-1))</f>
        <v>77</v>
      </c>
      <c r="J3838" s="1" t="s">
        <v>9551</v>
      </c>
      <c r="K3838" s="1" t="s">
        <v>11444</v>
      </c>
      <c r="L3838" s="1" t="s">
        <v>13758</v>
      </c>
    </row>
    <row r="3839" spans="1:12" hidden="1" x14ac:dyDescent="0.2">
      <c r="A3839" s="1">
        <v>3838</v>
      </c>
      <c r="B3839" s="1" t="s">
        <v>3838</v>
      </c>
      <c r="C3839" s="1" t="str">
        <f>IFERROR(VLOOKUP(B3839,Merged!E:G,3,FALSE),"")</f>
        <v/>
      </c>
      <c r="E3839" s="1" t="s">
        <v>6638</v>
      </c>
      <c r="F3839" s="1" t="str">
        <f>TEXT($G3839,"0000") &amp; TEXT($H3839,"00")</f>
        <v>201810</v>
      </c>
      <c r="G3839" s="1">
        <f>IFERROR(
  IF(ISNUMBER(SEARCH("平成",B3839)),
     1988 + VALUE(MID(B3839, SEARCH("平成",B3839) + 2, FIND("年", B3839) - SEARCH("平成",B3839) - 2)),
  IF(ISNUMBER(SEARCH("令和元年",B3839)),
     2019,
  IF(ISNUMBER(SEARCH("令和",B3839)),
     2018 + VALUE(MID(B3839, SEARCH("令和",B3839) + 2, FIND("年", B3839) - SEARCH("令和",B3839) - 2)),
  ""))),
"")</f>
        <v>2018</v>
      </c>
      <c r="H3839" s="1">
        <v>10</v>
      </c>
      <c r="I3839" s="5">
        <f>VALUE(RIGHT($E3839,LEN($E3839)-1))</f>
        <v>78</v>
      </c>
      <c r="J3839" s="1" t="s">
        <v>7725</v>
      </c>
      <c r="K3839" s="1" t="s">
        <v>11443</v>
      </c>
      <c r="L3839" s="1" t="s">
        <v>11983</v>
      </c>
    </row>
    <row r="3840" spans="1:12" hidden="1" x14ac:dyDescent="0.2">
      <c r="A3840" s="1">
        <v>3839</v>
      </c>
      <c r="B3840" s="1" t="s">
        <v>3839</v>
      </c>
      <c r="C3840" s="1" t="str">
        <f>IFERROR(VLOOKUP(B3840,Merged!E:G,3,FALSE),"")</f>
        <v/>
      </c>
      <c r="E3840" s="1" t="s">
        <v>6639</v>
      </c>
      <c r="F3840" s="1" t="str">
        <f>TEXT($G3840,"0000") &amp; TEXT($H3840,"00")</f>
        <v>201810</v>
      </c>
      <c r="G3840" s="1">
        <f>IFERROR(
  IF(ISNUMBER(SEARCH("平成",B3840)),
     1988 + VALUE(MID(B3840, SEARCH("平成",B3840) + 2, FIND("年", B3840) - SEARCH("平成",B3840) - 2)),
  IF(ISNUMBER(SEARCH("令和元年",B3840)),
     2019,
  IF(ISNUMBER(SEARCH("令和",B3840)),
     2018 + VALUE(MID(B3840, SEARCH("令和",B3840) + 2, FIND("年", B3840) - SEARCH("令和",B3840) - 2)),
  ""))),
"")</f>
        <v>2018</v>
      </c>
      <c r="H3840" s="1">
        <v>10</v>
      </c>
      <c r="I3840" s="5">
        <f>VALUE(RIGHT($E3840,LEN($E3840)-1))</f>
        <v>79</v>
      </c>
      <c r="J3840" s="1" t="s">
        <v>9552</v>
      </c>
      <c r="K3840" s="1" t="s">
        <v>11442</v>
      </c>
      <c r="L3840" s="1" t="s">
        <v>13759</v>
      </c>
    </row>
    <row r="3841" spans="1:12" hidden="1" x14ac:dyDescent="0.2">
      <c r="A3841" s="1">
        <v>3840</v>
      </c>
      <c r="B3841" s="1" t="s">
        <v>3840</v>
      </c>
      <c r="C3841" s="1" t="str">
        <f>IFERROR(VLOOKUP(B3841,Merged!E:G,3,FALSE),"")</f>
        <v/>
      </c>
      <c r="E3841" s="1" t="s">
        <v>6640</v>
      </c>
      <c r="F3841" s="1" t="str">
        <f>TEXT($G3841,"0000") &amp; TEXT($H3841,"00")</f>
        <v>201810</v>
      </c>
      <c r="G3841" s="1">
        <f>IFERROR(
  IF(ISNUMBER(SEARCH("平成",B3841)),
     1988 + VALUE(MID(B3841, SEARCH("平成",B3841) + 2, FIND("年", B3841) - SEARCH("平成",B3841) - 2)),
  IF(ISNUMBER(SEARCH("令和元年",B3841)),
     2019,
  IF(ISNUMBER(SEARCH("令和",B3841)),
     2018 + VALUE(MID(B3841, SEARCH("令和",B3841) + 2, FIND("年", B3841) - SEARCH("令和",B3841) - 2)),
  ""))),
"")</f>
        <v>2018</v>
      </c>
      <c r="H3841" s="1">
        <v>10</v>
      </c>
      <c r="I3841" s="5">
        <f>VALUE(RIGHT($E3841,LEN($E3841)-1))</f>
        <v>80</v>
      </c>
      <c r="J3841" s="1" t="s">
        <v>9553</v>
      </c>
      <c r="K3841" s="1" t="s">
        <v>11443</v>
      </c>
      <c r="L3841" s="1" t="s">
        <v>13760</v>
      </c>
    </row>
    <row r="3842" spans="1:12" hidden="1" x14ac:dyDescent="0.2">
      <c r="A3842" s="1">
        <v>3841</v>
      </c>
      <c r="B3842" s="1" t="s">
        <v>3841</v>
      </c>
      <c r="C3842" s="1" t="str">
        <f>IFERROR(VLOOKUP(B3842,Merged!E:G,3,FALSE),"")</f>
        <v/>
      </c>
      <c r="E3842" s="1" t="s">
        <v>6561</v>
      </c>
      <c r="F3842" s="1" t="str">
        <f>TEXT($G3842,"0000") &amp; TEXT($H3842,"00")</f>
        <v>201804</v>
      </c>
      <c r="G3842" s="1">
        <f>IFERROR(
  IF(ISNUMBER(SEARCH("平成",B3842)),
     1988 + VALUE(MID(B3842, SEARCH("平成",B3842) + 2, FIND("年", B3842) - SEARCH("平成",B3842) - 2)),
  IF(ISNUMBER(SEARCH("令和元年",B3842)),
     2019,
  IF(ISNUMBER(SEARCH("令和",B3842)),
     2018 + VALUE(MID(B3842, SEARCH("令和",B3842) + 2, FIND("年", B3842) - SEARCH("令和",B3842) - 2)),
  ""))),
"")</f>
        <v>2018</v>
      </c>
      <c r="H3842" s="1">
        <v>4</v>
      </c>
      <c r="I3842" s="5">
        <f>VALUE(RIGHT($E3842,LEN($E3842)-1))</f>
        <v>1</v>
      </c>
      <c r="J3842" s="1" t="s">
        <v>9554</v>
      </c>
      <c r="K3842" s="1" t="s">
        <v>11443</v>
      </c>
      <c r="L3842" s="1" t="s">
        <v>13761</v>
      </c>
    </row>
    <row r="3843" spans="1:12" hidden="1" x14ac:dyDescent="0.2">
      <c r="A3843" s="1">
        <v>3842</v>
      </c>
      <c r="B3843" s="1" t="s">
        <v>3842</v>
      </c>
      <c r="C3843" s="1" t="str">
        <f>IFERROR(VLOOKUP(B3843,Merged!E:G,3,FALSE),"")</f>
        <v/>
      </c>
      <c r="E3843" s="1" t="s">
        <v>6562</v>
      </c>
      <c r="F3843" s="1" t="str">
        <f>TEXT($G3843,"0000") &amp; TEXT($H3843,"00")</f>
        <v>201804</v>
      </c>
      <c r="G3843" s="1">
        <f>IFERROR(
  IF(ISNUMBER(SEARCH("平成",B3843)),
     1988 + VALUE(MID(B3843, SEARCH("平成",B3843) + 2, FIND("年", B3843) - SEARCH("平成",B3843) - 2)),
  IF(ISNUMBER(SEARCH("令和元年",B3843)),
     2019,
  IF(ISNUMBER(SEARCH("令和",B3843)),
     2018 + VALUE(MID(B3843, SEARCH("令和",B3843) + 2, FIND("年", B3843) - SEARCH("令和",B3843) - 2)),
  ""))),
"")</f>
        <v>2018</v>
      </c>
      <c r="H3843" s="1">
        <v>4</v>
      </c>
      <c r="I3843" s="5">
        <f>VALUE(RIGHT($E3843,LEN($E3843)-1))</f>
        <v>2</v>
      </c>
      <c r="J3843" s="1" t="s">
        <v>8647</v>
      </c>
      <c r="K3843" s="1" t="s">
        <v>11442</v>
      </c>
      <c r="L3843" s="1" t="s">
        <v>12024</v>
      </c>
    </row>
    <row r="3844" spans="1:12" hidden="1" x14ac:dyDescent="0.2">
      <c r="A3844" s="1">
        <v>3843</v>
      </c>
      <c r="B3844" s="1" t="s">
        <v>3843</v>
      </c>
      <c r="C3844" s="1" t="str">
        <f>IFERROR(VLOOKUP(B3844,Merged!E:G,3,FALSE),"")</f>
        <v/>
      </c>
      <c r="E3844" s="1" t="s">
        <v>6563</v>
      </c>
      <c r="F3844" s="1" t="str">
        <f>TEXT($G3844,"0000") &amp; TEXT($H3844,"00")</f>
        <v>201804</v>
      </c>
      <c r="G3844" s="1">
        <f>IFERROR(
  IF(ISNUMBER(SEARCH("平成",B3844)),
     1988 + VALUE(MID(B3844, SEARCH("平成",B3844) + 2, FIND("年", B3844) - SEARCH("平成",B3844) - 2)),
  IF(ISNUMBER(SEARCH("令和元年",B3844)),
     2019,
  IF(ISNUMBER(SEARCH("令和",B3844)),
     2018 + VALUE(MID(B3844, SEARCH("令和",B3844) + 2, FIND("年", B3844) - SEARCH("令和",B3844) - 2)),
  ""))),
"")</f>
        <v>2018</v>
      </c>
      <c r="H3844" s="1">
        <v>4</v>
      </c>
      <c r="I3844" s="5">
        <f>VALUE(RIGHT($E3844,LEN($E3844)-1))</f>
        <v>3</v>
      </c>
      <c r="J3844" s="1" t="s">
        <v>9555</v>
      </c>
      <c r="K3844" s="1" t="s">
        <v>11445</v>
      </c>
      <c r="L3844" s="1" t="s">
        <v>13762</v>
      </c>
    </row>
    <row r="3845" spans="1:12" hidden="1" x14ac:dyDescent="0.2">
      <c r="A3845" s="1">
        <v>3844</v>
      </c>
      <c r="B3845" s="1" t="s">
        <v>3844</v>
      </c>
      <c r="C3845" s="1" t="str">
        <f>IFERROR(VLOOKUP(B3845,Merged!E:G,3,FALSE),"")</f>
        <v/>
      </c>
      <c r="E3845" s="1" t="s">
        <v>6564</v>
      </c>
      <c r="F3845" s="1" t="str">
        <f>TEXT($G3845,"0000") &amp; TEXT($H3845,"00")</f>
        <v>201804</v>
      </c>
      <c r="G3845" s="1">
        <f>IFERROR(
  IF(ISNUMBER(SEARCH("平成",B3845)),
     1988 + VALUE(MID(B3845, SEARCH("平成",B3845) + 2, FIND("年", B3845) - SEARCH("平成",B3845) - 2)),
  IF(ISNUMBER(SEARCH("令和元年",B3845)),
     2019,
  IF(ISNUMBER(SEARCH("令和",B3845)),
     2018 + VALUE(MID(B3845, SEARCH("令和",B3845) + 2, FIND("年", B3845) - SEARCH("令和",B3845) - 2)),
  ""))),
"")</f>
        <v>2018</v>
      </c>
      <c r="H3845" s="1">
        <v>4</v>
      </c>
      <c r="I3845" s="5">
        <f>VALUE(RIGHT($E3845,LEN($E3845)-1))</f>
        <v>4</v>
      </c>
      <c r="J3845" s="1" t="s">
        <v>9556</v>
      </c>
      <c r="K3845" s="1" t="s">
        <v>11443</v>
      </c>
      <c r="L3845" s="1" t="s">
        <v>13763</v>
      </c>
    </row>
    <row r="3846" spans="1:12" hidden="1" x14ac:dyDescent="0.2">
      <c r="A3846" s="1">
        <v>3845</v>
      </c>
      <c r="B3846" s="1" t="s">
        <v>3845</v>
      </c>
      <c r="C3846" s="1" t="str">
        <f>IFERROR(VLOOKUP(B3846,Merged!E:G,3,FALSE),"")</f>
        <v/>
      </c>
      <c r="E3846" s="1" t="s">
        <v>6565</v>
      </c>
      <c r="F3846" s="1" t="str">
        <f>TEXT($G3846,"0000") &amp; TEXT($H3846,"00")</f>
        <v>201804</v>
      </c>
      <c r="G3846" s="1">
        <f>IFERROR(
  IF(ISNUMBER(SEARCH("平成",B3846)),
     1988 + VALUE(MID(B3846, SEARCH("平成",B3846) + 2, FIND("年", B3846) - SEARCH("平成",B3846) - 2)),
  IF(ISNUMBER(SEARCH("令和元年",B3846)),
     2019,
  IF(ISNUMBER(SEARCH("令和",B3846)),
     2018 + VALUE(MID(B3846, SEARCH("令和",B3846) + 2, FIND("年", B3846) - SEARCH("令和",B3846) - 2)),
  ""))),
"")</f>
        <v>2018</v>
      </c>
      <c r="H3846" s="1">
        <v>4</v>
      </c>
      <c r="I3846" s="5">
        <f>VALUE(RIGHT($E3846,LEN($E3846)-1))</f>
        <v>5</v>
      </c>
      <c r="J3846" s="1" t="s">
        <v>9557</v>
      </c>
      <c r="K3846" s="1" t="s">
        <v>11445</v>
      </c>
    </row>
    <row r="3847" spans="1:12" hidden="1" x14ac:dyDescent="0.2">
      <c r="A3847" s="1">
        <v>3846</v>
      </c>
      <c r="B3847" s="1" t="s">
        <v>3846</v>
      </c>
      <c r="C3847" s="1" t="str">
        <f>IFERROR(VLOOKUP(B3847,Merged!E:G,3,FALSE),"")</f>
        <v/>
      </c>
      <c r="E3847" s="1" t="s">
        <v>6566</v>
      </c>
      <c r="F3847" s="1" t="str">
        <f>TEXT($G3847,"0000") &amp; TEXT($H3847,"00")</f>
        <v>201804</v>
      </c>
      <c r="G3847" s="1">
        <f>IFERROR(
  IF(ISNUMBER(SEARCH("平成",B3847)),
     1988 + VALUE(MID(B3847, SEARCH("平成",B3847) + 2, FIND("年", B3847) - SEARCH("平成",B3847) - 2)),
  IF(ISNUMBER(SEARCH("令和元年",B3847)),
     2019,
  IF(ISNUMBER(SEARCH("令和",B3847)),
     2018 + VALUE(MID(B3847, SEARCH("令和",B3847) + 2, FIND("年", B3847) - SEARCH("令和",B3847) - 2)),
  ""))),
"")</f>
        <v>2018</v>
      </c>
      <c r="H3847" s="1">
        <v>4</v>
      </c>
      <c r="I3847" s="5">
        <f>VALUE(RIGHT($E3847,LEN($E3847)-1))</f>
        <v>6</v>
      </c>
      <c r="J3847" s="1" t="s">
        <v>9558</v>
      </c>
      <c r="K3847" s="1" t="s">
        <v>11445</v>
      </c>
      <c r="L3847" s="1" t="s">
        <v>11615</v>
      </c>
    </row>
    <row r="3848" spans="1:12" hidden="1" x14ac:dyDescent="0.2">
      <c r="A3848" s="1">
        <v>3847</v>
      </c>
      <c r="B3848" s="1" t="s">
        <v>3847</v>
      </c>
      <c r="C3848" s="1" t="str">
        <f>IFERROR(VLOOKUP(B3848,Merged!E:G,3,FALSE),"")</f>
        <v/>
      </c>
      <c r="E3848" s="1" t="s">
        <v>6567</v>
      </c>
      <c r="F3848" s="1" t="str">
        <f>TEXT($G3848,"0000") &amp; TEXT($H3848,"00")</f>
        <v>201804</v>
      </c>
      <c r="G3848" s="1">
        <f>IFERROR(
  IF(ISNUMBER(SEARCH("平成",B3848)),
     1988 + VALUE(MID(B3848, SEARCH("平成",B3848) + 2, FIND("年", B3848) - SEARCH("平成",B3848) - 2)),
  IF(ISNUMBER(SEARCH("令和元年",B3848)),
     2019,
  IF(ISNUMBER(SEARCH("令和",B3848)),
     2018 + VALUE(MID(B3848, SEARCH("令和",B3848) + 2, FIND("年", B3848) - SEARCH("令和",B3848) - 2)),
  ""))),
"")</f>
        <v>2018</v>
      </c>
      <c r="H3848" s="1">
        <v>4</v>
      </c>
      <c r="I3848" s="5">
        <f>VALUE(RIGHT($E3848,LEN($E3848)-1))</f>
        <v>7</v>
      </c>
      <c r="J3848" s="1" t="s">
        <v>9559</v>
      </c>
      <c r="K3848" s="1" t="s">
        <v>11445</v>
      </c>
      <c r="L3848" s="1" t="s">
        <v>13764</v>
      </c>
    </row>
    <row r="3849" spans="1:12" hidden="1" x14ac:dyDescent="0.2">
      <c r="A3849" s="1">
        <v>3848</v>
      </c>
      <c r="B3849" s="1" t="s">
        <v>3848</v>
      </c>
      <c r="C3849" s="1" t="str">
        <f>IFERROR(VLOOKUP(B3849,Merged!E:G,3,FALSE),"")</f>
        <v/>
      </c>
      <c r="E3849" s="1" t="s">
        <v>6568</v>
      </c>
      <c r="F3849" s="1" t="str">
        <f>TEXT($G3849,"0000") &amp; TEXT($H3849,"00")</f>
        <v>201804</v>
      </c>
      <c r="G3849" s="1">
        <f>IFERROR(
  IF(ISNUMBER(SEARCH("平成",B3849)),
     1988 + VALUE(MID(B3849, SEARCH("平成",B3849) + 2, FIND("年", B3849) - SEARCH("平成",B3849) - 2)),
  IF(ISNUMBER(SEARCH("令和元年",B3849)),
     2019,
  IF(ISNUMBER(SEARCH("令和",B3849)),
     2018 + VALUE(MID(B3849, SEARCH("令和",B3849) + 2, FIND("年", B3849) - SEARCH("令和",B3849) - 2)),
  ""))),
"")</f>
        <v>2018</v>
      </c>
      <c r="H3849" s="1">
        <v>4</v>
      </c>
      <c r="I3849" s="5">
        <f>VALUE(RIGHT($E3849,LEN($E3849)-1))</f>
        <v>8</v>
      </c>
      <c r="J3849" s="1" t="s">
        <v>9560</v>
      </c>
      <c r="K3849" s="1" t="s">
        <v>11442</v>
      </c>
      <c r="L3849" s="1" t="s">
        <v>13765</v>
      </c>
    </row>
    <row r="3850" spans="1:12" hidden="1" x14ac:dyDescent="0.2">
      <c r="A3850" s="1">
        <v>3849</v>
      </c>
      <c r="B3850" s="1" t="s">
        <v>3849</v>
      </c>
      <c r="C3850" s="1" t="str">
        <f>IFERROR(VLOOKUP(B3850,Merged!E:G,3,FALSE),"")</f>
        <v/>
      </c>
      <c r="E3850" s="1" t="s">
        <v>6569</v>
      </c>
      <c r="F3850" s="1" t="str">
        <f>TEXT($G3850,"0000") &amp; TEXT($H3850,"00")</f>
        <v>201804</v>
      </c>
      <c r="G3850" s="1">
        <f>IFERROR(
  IF(ISNUMBER(SEARCH("平成",B3850)),
     1988 + VALUE(MID(B3850, SEARCH("平成",B3850) + 2, FIND("年", B3850) - SEARCH("平成",B3850) - 2)),
  IF(ISNUMBER(SEARCH("令和元年",B3850)),
     2019,
  IF(ISNUMBER(SEARCH("令和",B3850)),
     2018 + VALUE(MID(B3850, SEARCH("令和",B3850) + 2, FIND("年", B3850) - SEARCH("令和",B3850) - 2)),
  ""))),
"")</f>
        <v>2018</v>
      </c>
      <c r="H3850" s="1">
        <v>4</v>
      </c>
      <c r="I3850" s="5">
        <f>VALUE(RIGHT($E3850,LEN($E3850)-1))</f>
        <v>9</v>
      </c>
      <c r="J3850" s="1" t="s">
        <v>9561</v>
      </c>
      <c r="K3850" s="1" t="s">
        <v>11442</v>
      </c>
      <c r="L3850" s="1" t="s">
        <v>13766</v>
      </c>
    </row>
    <row r="3851" spans="1:12" hidden="1" x14ac:dyDescent="0.2">
      <c r="A3851" s="1">
        <v>3850</v>
      </c>
      <c r="B3851" s="1" t="s">
        <v>3850</v>
      </c>
      <c r="C3851" s="1" t="str">
        <f>IFERROR(VLOOKUP(B3851,Merged!E:G,3,FALSE),"")</f>
        <v/>
      </c>
      <c r="E3851" s="1" t="s">
        <v>6570</v>
      </c>
      <c r="F3851" s="1" t="str">
        <f>TEXT($G3851,"0000") &amp; TEXT($H3851,"00")</f>
        <v>201804</v>
      </c>
      <c r="G3851" s="1">
        <f>IFERROR(
  IF(ISNUMBER(SEARCH("平成",B3851)),
     1988 + VALUE(MID(B3851, SEARCH("平成",B3851) + 2, FIND("年", B3851) - SEARCH("平成",B3851) - 2)),
  IF(ISNUMBER(SEARCH("令和元年",B3851)),
     2019,
  IF(ISNUMBER(SEARCH("令和",B3851)),
     2018 + VALUE(MID(B3851, SEARCH("令和",B3851) + 2, FIND("年", B3851) - SEARCH("令和",B3851) - 2)),
  ""))),
"")</f>
        <v>2018</v>
      </c>
      <c r="H3851" s="1">
        <v>4</v>
      </c>
      <c r="I3851" s="5">
        <f>VALUE(RIGHT($E3851,LEN($E3851)-1))</f>
        <v>10</v>
      </c>
      <c r="J3851" s="1" t="s">
        <v>9154</v>
      </c>
      <c r="K3851" s="1" t="s">
        <v>11444</v>
      </c>
      <c r="L3851" s="1" t="s">
        <v>13767</v>
      </c>
    </row>
    <row r="3852" spans="1:12" hidden="1" x14ac:dyDescent="0.2">
      <c r="A3852" s="1">
        <v>3851</v>
      </c>
      <c r="B3852" s="1" t="s">
        <v>3851</v>
      </c>
      <c r="C3852" s="1" t="str">
        <f>IFERROR(VLOOKUP(B3852,Merged!E:G,3,FALSE),"")</f>
        <v/>
      </c>
      <c r="E3852" s="1" t="s">
        <v>6571</v>
      </c>
      <c r="F3852" s="1" t="str">
        <f>TEXT($G3852,"0000") &amp; TEXT($H3852,"00")</f>
        <v>201804</v>
      </c>
      <c r="G3852" s="1">
        <f>IFERROR(
  IF(ISNUMBER(SEARCH("平成",B3852)),
     1988 + VALUE(MID(B3852, SEARCH("平成",B3852) + 2, FIND("年", B3852) - SEARCH("平成",B3852) - 2)),
  IF(ISNUMBER(SEARCH("令和元年",B3852)),
     2019,
  IF(ISNUMBER(SEARCH("令和",B3852)),
     2018 + VALUE(MID(B3852, SEARCH("令和",B3852) + 2, FIND("年", B3852) - SEARCH("令和",B3852) - 2)),
  ""))),
"")</f>
        <v>2018</v>
      </c>
      <c r="H3852" s="1">
        <v>4</v>
      </c>
      <c r="I3852" s="5">
        <f>VALUE(RIGHT($E3852,LEN($E3852)-1))</f>
        <v>11</v>
      </c>
      <c r="J3852" s="1" t="s">
        <v>8907</v>
      </c>
      <c r="K3852" s="1" t="s">
        <v>11445</v>
      </c>
      <c r="L3852" s="1" t="s">
        <v>13768</v>
      </c>
    </row>
    <row r="3853" spans="1:12" hidden="1" x14ac:dyDescent="0.2">
      <c r="A3853" s="1">
        <v>3852</v>
      </c>
      <c r="B3853" s="1" t="s">
        <v>3852</v>
      </c>
      <c r="C3853" s="1" t="str">
        <f>IFERROR(VLOOKUP(B3853,Merged!E:G,3,FALSE),"")</f>
        <v/>
      </c>
      <c r="E3853" s="1" t="s">
        <v>6572</v>
      </c>
      <c r="F3853" s="1" t="str">
        <f>TEXT($G3853,"0000") &amp; TEXT($H3853,"00")</f>
        <v>201804</v>
      </c>
      <c r="G3853" s="1">
        <f>IFERROR(
  IF(ISNUMBER(SEARCH("平成",B3853)),
     1988 + VALUE(MID(B3853, SEARCH("平成",B3853) + 2, FIND("年", B3853) - SEARCH("平成",B3853) - 2)),
  IF(ISNUMBER(SEARCH("令和元年",B3853)),
     2019,
  IF(ISNUMBER(SEARCH("令和",B3853)),
     2018 + VALUE(MID(B3853, SEARCH("令和",B3853) + 2, FIND("年", B3853) - SEARCH("令和",B3853) - 2)),
  ""))),
"")</f>
        <v>2018</v>
      </c>
      <c r="H3853" s="1">
        <v>4</v>
      </c>
      <c r="I3853" s="5">
        <f>VALUE(RIGHT($E3853,LEN($E3853)-1))</f>
        <v>12</v>
      </c>
      <c r="J3853" s="1" t="s">
        <v>7383</v>
      </c>
      <c r="K3853" s="1" t="s">
        <v>11442</v>
      </c>
      <c r="L3853" s="1" t="s">
        <v>12104</v>
      </c>
    </row>
    <row r="3854" spans="1:12" hidden="1" x14ac:dyDescent="0.2">
      <c r="A3854" s="1">
        <v>3853</v>
      </c>
      <c r="B3854" s="1" t="s">
        <v>3853</v>
      </c>
      <c r="C3854" s="1" t="str">
        <f>IFERROR(VLOOKUP(B3854,Merged!E:G,3,FALSE),"")</f>
        <v/>
      </c>
      <c r="E3854" s="1" t="s">
        <v>6573</v>
      </c>
      <c r="F3854" s="1" t="str">
        <f>TEXT($G3854,"0000") &amp; TEXT($H3854,"00")</f>
        <v>201804</v>
      </c>
      <c r="G3854" s="1">
        <f>IFERROR(
  IF(ISNUMBER(SEARCH("平成",B3854)),
     1988 + VALUE(MID(B3854, SEARCH("平成",B3854) + 2, FIND("年", B3854) - SEARCH("平成",B3854) - 2)),
  IF(ISNUMBER(SEARCH("令和元年",B3854)),
     2019,
  IF(ISNUMBER(SEARCH("令和",B3854)),
     2018 + VALUE(MID(B3854, SEARCH("令和",B3854) + 2, FIND("年", B3854) - SEARCH("令和",B3854) - 2)),
  ""))),
"")</f>
        <v>2018</v>
      </c>
      <c r="H3854" s="1">
        <v>4</v>
      </c>
      <c r="I3854" s="5">
        <f>VALUE(RIGHT($E3854,LEN($E3854)-1))</f>
        <v>13</v>
      </c>
      <c r="J3854" s="1" t="s">
        <v>9562</v>
      </c>
      <c r="K3854" s="1" t="s">
        <v>11443</v>
      </c>
      <c r="L3854" s="1" t="s">
        <v>13769</v>
      </c>
    </row>
    <row r="3855" spans="1:12" hidden="1" x14ac:dyDescent="0.2">
      <c r="A3855" s="1">
        <v>3854</v>
      </c>
      <c r="B3855" s="1" t="s">
        <v>3854</v>
      </c>
      <c r="C3855" s="1" t="str">
        <f>IFERROR(VLOOKUP(B3855,Merged!E:G,3,FALSE),"")</f>
        <v/>
      </c>
      <c r="E3855" s="1" t="s">
        <v>6574</v>
      </c>
      <c r="F3855" s="1" t="str">
        <f>TEXT($G3855,"0000") &amp; TEXT($H3855,"00")</f>
        <v>201804</v>
      </c>
      <c r="G3855" s="1">
        <f>IFERROR(
  IF(ISNUMBER(SEARCH("平成",B3855)),
     1988 + VALUE(MID(B3855, SEARCH("平成",B3855) + 2, FIND("年", B3855) - SEARCH("平成",B3855) - 2)),
  IF(ISNUMBER(SEARCH("令和元年",B3855)),
     2019,
  IF(ISNUMBER(SEARCH("令和",B3855)),
     2018 + VALUE(MID(B3855, SEARCH("令和",B3855) + 2, FIND("年", B3855) - SEARCH("令和",B3855) - 2)),
  ""))),
"")</f>
        <v>2018</v>
      </c>
      <c r="H3855" s="1">
        <v>4</v>
      </c>
      <c r="I3855" s="5">
        <f>VALUE(RIGHT($E3855,LEN($E3855)-1))</f>
        <v>14</v>
      </c>
      <c r="J3855" s="1" t="s">
        <v>9563</v>
      </c>
      <c r="K3855" s="1" t="s">
        <v>11444</v>
      </c>
      <c r="L3855" s="1" t="s">
        <v>13770</v>
      </c>
    </row>
    <row r="3856" spans="1:12" hidden="1" x14ac:dyDescent="0.2">
      <c r="A3856" s="1">
        <v>3855</v>
      </c>
      <c r="B3856" s="1" t="s">
        <v>3855</v>
      </c>
      <c r="C3856" s="1" t="str">
        <f>IFERROR(VLOOKUP(B3856,Merged!E:G,3,FALSE),"")</f>
        <v/>
      </c>
      <c r="E3856" s="1" t="s">
        <v>6575</v>
      </c>
      <c r="F3856" s="1" t="str">
        <f>TEXT($G3856,"0000") &amp; TEXT($H3856,"00")</f>
        <v>201804</v>
      </c>
      <c r="G3856" s="1">
        <f>IFERROR(
  IF(ISNUMBER(SEARCH("平成",B3856)),
     1988 + VALUE(MID(B3856, SEARCH("平成",B3856) + 2, FIND("年", B3856) - SEARCH("平成",B3856) - 2)),
  IF(ISNUMBER(SEARCH("令和元年",B3856)),
     2019,
  IF(ISNUMBER(SEARCH("令和",B3856)),
     2018 + VALUE(MID(B3856, SEARCH("令和",B3856) + 2, FIND("年", B3856) - SEARCH("令和",B3856) - 2)),
  ""))),
"")</f>
        <v>2018</v>
      </c>
      <c r="H3856" s="1">
        <v>4</v>
      </c>
      <c r="I3856" s="5">
        <f>VALUE(RIGHT($E3856,LEN($E3856)-1))</f>
        <v>15</v>
      </c>
      <c r="J3856" s="1" t="s">
        <v>9564</v>
      </c>
      <c r="K3856" s="1" t="s">
        <v>11443</v>
      </c>
      <c r="L3856" s="1" t="s">
        <v>13771</v>
      </c>
    </row>
    <row r="3857" spans="1:12" hidden="1" x14ac:dyDescent="0.2">
      <c r="A3857" s="1">
        <v>3856</v>
      </c>
      <c r="B3857" s="1" t="s">
        <v>3856</v>
      </c>
      <c r="C3857" s="1" t="str">
        <f>IFERROR(VLOOKUP(B3857,Merged!E:G,3,FALSE),"")</f>
        <v/>
      </c>
      <c r="E3857" s="1" t="s">
        <v>6576</v>
      </c>
      <c r="F3857" s="1" t="str">
        <f>TEXT($G3857,"0000") &amp; TEXT($H3857,"00")</f>
        <v>201804</v>
      </c>
      <c r="G3857" s="1">
        <f>IFERROR(
  IF(ISNUMBER(SEARCH("平成",B3857)),
     1988 + VALUE(MID(B3857, SEARCH("平成",B3857) + 2, FIND("年", B3857) - SEARCH("平成",B3857) - 2)),
  IF(ISNUMBER(SEARCH("令和元年",B3857)),
     2019,
  IF(ISNUMBER(SEARCH("令和",B3857)),
     2018 + VALUE(MID(B3857, SEARCH("令和",B3857) + 2, FIND("年", B3857) - SEARCH("令和",B3857) - 2)),
  ""))),
"")</f>
        <v>2018</v>
      </c>
      <c r="H3857" s="1">
        <v>4</v>
      </c>
      <c r="I3857" s="5">
        <f>VALUE(RIGHT($E3857,LEN($E3857)-1))</f>
        <v>16</v>
      </c>
      <c r="J3857" s="1" t="s">
        <v>8791</v>
      </c>
      <c r="K3857" s="1" t="s">
        <v>11445</v>
      </c>
    </row>
    <row r="3858" spans="1:12" hidden="1" x14ac:dyDescent="0.2">
      <c r="A3858" s="1">
        <v>3857</v>
      </c>
      <c r="B3858" s="1" t="s">
        <v>3857</v>
      </c>
      <c r="C3858" s="1" t="str">
        <f>IFERROR(VLOOKUP(B3858,Merged!E:G,3,FALSE),"")</f>
        <v/>
      </c>
      <c r="E3858" s="1" t="s">
        <v>6577</v>
      </c>
      <c r="F3858" s="1" t="str">
        <f>TEXT($G3858,"0000") &amp; TEXT($H3858,"00")</f>
        <v>201804</v>
      </c>
      <c r="G3858" s="1">
        <f>IFERROR(
  IF(ISNUMBER(SEARCH("平成",B3858)),
     1988 + VALUE(MID(B3858, SEARCH("平成",B3858) + 2, FIND("年", B3858) - SEARCH("平成",B3858) - 2)),
  IF(ISNUMBER(SEARCH("令和元年",B3858)),
     2019,
  IF(ISNUMBER(SEARCH("令和",B3858)),
     2018 + VALUE(MID(B3858, SEARCH("令和",B3858) + 2, FIND("年", B3858) - SEARCH("令和",B3858) - 2)),
  ""))),
"")</f>
        <v>2018</v>
      </c>
      <c r="H3858" s="1">
        <v>4</v>
      </c>
      <c r="I3858" s="5">
        <f>VALUE(RIGHT($E3858,LEN($E3858)-1))</f>
        <v>17</v>
      </c>
      <c r="J3858" s="1" t="s">
        <v>9565</v>
      </c>
      <c r="K3858" s="1" t="s">
        <v>11442</v>
      </c>
      <c r="L3858" s="1" t="s">
        <v>13772</v>
      </c>
    </row>
    <row r="3859" spans="1:12" hidden="1" x14ac:dyDescent="0.2">
      <c r="A3859" s="1">
        <v>3858</v>
      </c>
      <c r="B3859" s="1" t="s">
        <v>3858</v>
      </c>
      <c r="C3859" s="1" t="str">
        <f>IFERROR(VLOOKUP(B3859,Merged!E:G,3,FALSE),"")</f>
        <v/>
      </c>
      <c r="E3859" s="1" t="s">
        <v>6578</v>
      </c>
      <c r="F3859" s="1" t="str">
        <f>TEXT($G3859,"0000") &amp; TEXT($H3859,"00")</f>
        <v>201804</v>
      </c>
      <c r="G3859" s="1">
        <f>IFERROR(
  IF(ISNUMBER(SEARCH("平成",B3859)),
     1988 + VALUE(MID(B3859, SEARCH("平成",B3859) + 2, FIND("年", B3859) - SEARCH("平成",B3859) - 2)),
  IF(ISNUMBER(SEARCH("令和元年",B3859)),
     2019,
  IF(ISNUMBER(SEARCH("令和",B3859)),
     2018 + VALUE(MID(B3859, SEARCH("令和",B3859) + 2, FIND("年", B3859) - SEARCH("令和",B3859) - 2)),
  ""))),
"")</f>
        <v>2018</v>
      </c>
      <c r="H3859" s="1">
        <v>4</v>
      </c>
      <c r="I3859" s="5">
        <f>VALUE(RIGHT($E3859,LEN($E3859)-1))</f>
        <v>18</v>
      </c>
      <c r="J3859" s="1" t="s">
        <v>9336</v>
      </c>
      <c r="K3859" s="1" t="s">
        <v>11443</v>
      </c>
      <c r="L3859" s="1" t="s">
        <v>13588</v>
      </c>
    </row>
    <row r="3860" spans="1:12" hidden="1" x14ac:dyDescent="0.2">
      <c r="A3860" s="1">
        <v>3859</v>
      </c>
      <c r="B3860" s="1" t="s">
        <v>3859</v>
      </c>
      <c r="C3860" s="1" t="str">
        <f>IFERROR(VLOOKUP(B3860,Merged!E:G,3,FALSE),"")</f>
        <v/>
      </c>
      <c r="E3860" s="1" t="s">
        <v>6579</v>
      </c>
      <c r="F3860" s="1" t="str">
        <f>TEXT($G3860,"0000") &amp; TEXT($H3860,"00")</f>
        <v>201804</v>
      </c>
      <c r="G3860" s="1">
        <f>IFERROR(
  IF(ISNUMBER(SEARCH("平成",B3860)),
     1988 + VALUE(MID(B3860, SEARCH("平成",B3860) + 2, FIND("年", B3860) - SEARCH("平成",B3860) - 2)),
  IF(ISNUMBER(SEARCH("令和元年",B3860)),
     2019,
  IF(ISNUMBER(SEARCH("令和",B3860)),
     2018 + VALUE(MID(B3860, SEARCH("令和",B3860) + 2, FIND("年", B3860) - SEARCH("令和",B3860) - 2)),
  ""))),
"")</f>
        <v>2018</v>
      </c>
      <c r="H3860" s="1">
        <v>4</v>
      </c>
      <c r="I3860" s="5">
        <f>VALUE(RIGHT($E3860,LEN($E3860)-1))</f>
        <v>19</v>
      </c>
      <c r="J3860" s="1" t="s">
        <v>9566</v>
      </c>
      <c r="K3860" s="1" t="s">
        <v>11444</v>
      </c>
      <c r="L3860" s="1" t="s">
        <v>13773</v>
      </c>
    </row>
    <row r="3861" spans="1:12" hidden="1" x14ac:dyDescent="0.2">
      <c r="A3861" s="1">
        <v>3860</v>
      </c>
      <c r="B3861" s="1" t="s">
        <v>3860</v>
      </c>
      <c r="C3861" s="1" t="str">
        <f>IFERROR(VLOOKUP(B3861,Merged!E:G,3,FALSE),"")</f>
        <v/>
      </c>
      <c r="E3861" s="1" t="s">
        <v>6580</v>
      </c>
      <c r="F3861" s="1" t="str">
        <f>TEXT($G3861,"0000") &amp; TEXT($H3861,"00")</f>
        <v>201804</v>
      </c>
      <c r="G3861" s="1">
        <f>IFERROR(
  IF(ISNUMBER(SEARCH("平成",B3861)),
     1988 + VALUE(MID(B3861, SEARCH("平成",B3861) + 2, FIND("年", B3861) - SEARCH("平成",B3861) - 2)),
  IF(ISNUMBER(SEARCH("令和元年",B3861)),
     2019,
  IF(ISNUMBER(SEARCH("令和",B3861)),
     2018 + VALUE(MID(B3861, SEARCH("令和",B3861) + 2, FIND("年", B3861) - SEARCH("令和",B3861) - 2)),
  ""))),
"")</f>
        <v>2018</v>
      </c>
      <c r="H3861" s="1">
        <v>4</v>
      </c>
      <c r="I3861" s="5">
        <f>VALUE(RIGHT($E3861,LEN($E3861)-1))</f>
        <v>20</v>
      </c>
      <c r="J3861" s="1" t="s">
        <v>9567</v>
      </c>
      <c r="K3861" s="1" t="s">
        <v>11443</v>
      </c>
      <c r="L3861" s="1" t="s">
        <v>13774</v>
      </c>
    </row>
    <row r="3862" spans="1:12" hidden="1" x14ac:dyDescent="0.2">
      <c r="A3862" s="1">
        <v>3861</v>
      </c>
      <c r="B3862" s="1" t="s">
        <v>3861</v>
      </c>
      <c r="C3862" s="1" t="str">
        <f>IFERROR(VLOOKUP(B3862,Merged!E:G,3,FALSE),"")</f>
        <v/>
      </c>
      <c r="D3862" s="4" t="s">
        <v>15126</v>
      </c>
      <c r="E3862" s="1" t="s">
        <v>6581</v>
      </c>
      <c r="F3862" s="1" t="str">
        <f>TEXT($G3862,"0000") &amp; TEXT($H3862,"00")</f>
        <v>201804</v>
      </c>
      <c r="G3862" s="1">
        <f>IFERROR(
  IF(ISNUMBER(SEARCH("平成",B3862)),
     1988 + VALUE(MID(B3862, SEARCH("平成",B3862) + 2, FIND("年", B3862) - SEARCH("平成",B3862) - 2)),
  IF(ISNUMBER(SEARCH("令和元年",B3862)),
     2019,
  IF(ISNUMBER(SEARCH("令和",B3862)),
     2018 + VALUE(MID(B3862, SEARCH("令和",B3862) + 2, FIND("年", B3862) - SEARCH("令和",B3862) - 2)),
  ""))),
"")</f>
        <v>2018</v>
      </c>
      <c r="H3862" s="1">
        <v>4</v>
      </c>
      <c r="I3862" s="5">
        <f>VALUE(RIGHT($E3862,LEN($E3862)-1))</f>
        <v>21</v>
      </c>
      <c r="J3862" s="1" t="s">
        <v>6742</v>
      </c>
      <c r="K3862" s="1" t="s">
        <v>11445</v>
      </c>
      <c r="L3862" s="1" t="s">
        <v>13775</v>
      </c>
    </row>
    <row r="3863" spans="1:12" hidden="1" x14ac:dyDescent="0.2">
      <c r="A3863" s="1">
        <v>3862</v>
      </c>
      <c r="B3863" s="1" t="s">
        <v>3862</v>
      </c>
      <c r="C3863" s="1" t="str">
        <f>IFERROR(VLOOKUP(B3863,Merged!E:G,3,FALSE),"")</f>
        <v/>
      </c>
      <c r="E3863" s="1" t="s">
        <v>6582</v>
      </c>
      <c r="F3863" s="1" t="str">
        <f>TEXT($G3863,"0000") &amp; TEXT($H3863,"00")</f>
        <v>201804</v>
      </c>
      <c r="G3863" s="1">
        <f>IFERROR(
  IF(ISNUMBER(SEARCH("平成",B3863)),
     1988 + VALUE(MID(B3863, SEARCH("平成",B3863) + 2, FIND("年", B3863) - SEARCH("平成",B3863) - 2)),
  IF(ISNUMBER(SEARCH("令和元年",B3863)),
     2019,
  IF(ISNUMBER(SEARCH("令和",B3863)),
     2018 + VALUE(MID(B3863, SEARCH("令和",B3863) + 2, FIND("年", B3863) - SEARCH("令和",B3863) - 2)),
  ""))),
"")</f>
        <v>2018</v>
      </c>
      <c r="H3863" s="1">
        <v>4</v>
      </c>
      <c r="I3863" s="5">
        <f>VALUE(RIGHT($E3863,LEN($E3863)-1))</f>
        <v>22</v>
      </c>
      <c r="J3863" s="1" t="s">
        <v>7743</v>
      </c>
      <c r="K3863" s="1" t="s">
        <v>11442</v>
      </c>
      <c r="L3863" s="1" t="s">
        <v>12411</v>
      </c>
    </row>
    <row r="3864" spans="1:12" hidden="1" x14ac:dyDescent="0.2">
      <c r="A3864" s="1">
        <v>3863</v>
      </c>
      <c r="B3864" s="1" t="s">
        <v>3863</v>
      </c>
      <c r="C3864" s="1" t="str">
        <f>IFERROR(VLOOKUP(B3864,Merged!E:G,3,FALSE),"")</f>
        <v/>
      </c>
      <c r="E3864" s="1" t="s">
        <v>6583</v>
      </c>
      <c r="F3864" s="1" t="str">
        <f>TEXT($G3864,"0000") &amp; TEXT($H3864,"00")</f>
        <v>201804</v>
      </c>
      <c r="G3864" s="1">
        <f>IFERROR(
  IF(ISNUMBER(SEARCH("平成",B3864)),
     1988 + VALUE(MID(B3864, SEARCH("平成",B3864) + 2, FIND("年", B3864) - SEARCH("平成",B3864) - 2)),
  IF(ISNUMBER(SEARCH("令和元年",B3864)),
     2019,
  IF(ISNUMBER(SEARCH("令和",B3864)),
     2018 + VALUE(MID(B3864, SEARCH("令和",B3864) + 2, FIND("年", B3864) - SEARCH("令和",B3864) - 2)),
  ""))),
"")</f>
        <v>2018</v>
      </c>
      <c r="H3864" s="1">
        <v>4</v>
      </c>
      <c r="I3864" s="5">
        <f>VALUE(RIGHT($E3864,LEN($E3864)-1))</f>
        <v>23</v>
      </c>
      <c r="J3864" s="1" t="s">
        <v>6900</v>
      </c>
      <c r="K3864" s="1" t="s">
        <v>11443</v>
      </c>
    </row>
    <row r="3865" spans="1:12" hidden="1" x14ac:dyDescent="0.2">
      <c r="A3865" s="1">
        <v>3864</v>
      </c>
      <c r="B3865" s="1" t="s">
        <v>3864</v>
      </c>
      <c r="C3865" s="1" t="str">
        <f>IFERROR(VLOOKUP(B3865,Merged!E:G,3,FALSE),"")</f>
        <v/>
      </c>
      <c r="E3865" s="1" t="s">
        <v>6584</v>
      </c>
      <c r="F3865" s="1" t="str">
        <f>TEXT($G3865,"0000") &amp; TEXT($H3865,"00")</f>
        <v>201804</v>
      </c>
      <c r="G3865" s="1">
        <f>IFERROR(
  IF(ISNUMBER(SEARCH("平成",B3865)),
     1988 + VALUE(MID(B3865, SEARCH("平成",B3865) + 2, FIND("年", B3865) - SEARCH("平成",B3865) - 2)),
  IF(ISNUMBER(SEARCH("令和元年",B3865)),
     2019,
  IF(ISNUMBER(SEARCH("令和",B3865)),
     2018 + VALUE(MID(B3865, SEARCH("令和",B3865) + 2, FIND("年", B3865) - SEARCH("令和",B3865) - 2)),
  ""))),
"")</f>
        <v>2018</v>
      </c>
      <c r="H3865" s="1">
        <v>4</v>
      </c>
      <c r="I3865" s="5">
        <f>VALUE(RIGHT($E3865,LEN($E3865)-1))</f>
        <v>24</v>
      </c>
      <c r="J3865" s="1" t="s">
        <v>9568</v>
      </c>
      <c r="K3865" s="1" t="s">
        <v>11442</v>
      </c>
      <c r="L3865" s="1" t="s">
        <v>13776</v>
      </c>
    </row>
    <row r="3866" spans="1:12" hidden="1" x14ac:dyDescent="0.2">
      <c r="A3866" s="1">
        <v>3865</v>
      </c>
      <c r="B3866" s="1" t="s">
        <v>3865</v>
      </c>
      <c r="C3866" s="1" t="str">
        <f>IFERROR(VLOOKUP(B3866,Merged!E:G,3,FALSE),"")</f>
        <v/>
      </c>
      <c r="E3866" s="1" t="s">
        <v>6585</v>
      </c>
      <c r="F3866" s="1" t="str">
        <f>TEXT($G3866,"0000") &amp; TEXT($H3866,"00")</f>
        <v>201804</v>
      </c>
      <c r="G3866" s="1">
        <f>IFERROR(
  IF(ISNUMBER(SEARCH("平成",B3866)),
     1988 + VALUE(MID(B3866, SEARCH("平成",B3866) + 2, FIND("年", B3866) - SEARCH("平成",B3866) - 2)),
  IF(ISNUMBER(SEARCH("令和元年",B3866)),
     2019,
  IF(ISNUMBER(SEARCH("令和",B3866)),
     2018 + VALUE(MID(B3866, SEARCH("令和",B3866) + 2, FIND("年", B3866) - SEARCH("令和",B3866) - 2)),
  ""))),
"")</f>
        <v>2018</v>
      </c>
      <c r="H3866" s="1">
        <v>4</v>
      </c>
      <c r="I3866" s="5">
        <f>VALUE(RIGHT($E3866,LEN($E3866)-1))</f>
        <v>25</v>
      </c>
      <c r="J3866" s="1" t="s">
        <v>7056</v>
      </c>
      <c r="K3866" s="1" t="s">
        <v>11442</v>
      </c>
      <c r="L3866" s="1" t="s">
        <v>11828</v>
      </c>
    </row>
    <row r="3867" spans="1:12" hidden="1" x14ac:dyDescent="0.2">
      <c r="A3867" s="1">
        <v>3866</v>
      </c>
      <c r="B3867" s="1" t="s">
        <v>3866</v>
      </c>
      <c r="C3867" s="1" t="str">
        <f>IFERROR(VLOOKUP(B3867,Merged!E:G,3,FALSE),"")</f>
        <v/>
      </c>
      <c r="E3867" s="1" t="s">
        <v>6586</v>
      </c>
      <c r="F3867" s="1" t="str">
        <f>TEXT($G3867,"0000") &amp; TEXT($H3867,"00")</f>
        <v>201804</v>
      </c>
      <c r="G3867" s="1">
        <f>IFERROR(
  IF(ISNUMBER(SEARCH("平成",B3867)),
     1988 + VALUE(MID(B3867, SEARCH("平成",B3867) + 2, FIND("年", B3867) - SEARCH("平成",B3867) - 2)),
  IF(ISNUMBER(SEARCH("令和元年",B3867)),
     2019,
  IF(ISNUMBER(SEARCH("令和",B3867)),
     2018 + VALUE(MID(B3867, SEARCH("令和",B3867) + 2, FIND("年", B3867) - SEARCH("令和",B3867) - 2)),
  ""))),
"")</f>
        <v>2018</v>
      </c>
      <c r="H3867" s="1">
        <v>4</v>
      </c>
      <c r="I3867" s="5">
        <f>VALUE(RIGHT($E3867,LEN($E3867)-1))</f>
        <v>26</v>
      </c>
      <c r="J3867" s="1" t="s">
        <v>9569</v>
      </c>
      <c r="K3867" s="1" t="s">
        <v>11444</v>
      </c>
      <c r="L3867" s="1" t="s">
        <v>13777</v>
      </c>
    </row>
    <row r="3868" spans="1:12" hidden="1" x14ac:dyDescent="0.2">
      <c r="A3868" s="1">
        <v>3867</v>
      </c>
      <c r="B3868" s="1" t="s">
        <v>3867</v>
      </c>
      <c r="C3868" s="1" t="str">
        <f>IFERROR(VLOOKUP(B3868,Merged!E:G,3,FALSE),"")</f>
        <v/>
      </c>
      <c r="E3868" s="1" t="s">
        <v>6587</v>
      </c>
      <c r="F3868" s="1" t="str">
        <f>TEXT($G3868,"0000") &amp; TEXT($H3868,"00")</f>
        <v>201804</v>
      </c>
      <c r="G3868" s="1">
        <f>IFERROR(
  IF(ISNUMBER(SEARCH("平成",B3868)),
     1988 + VALUE(MID(B3868, SEARCH("平成",B3868) + 2, FIND("年", B3868) - SEARCH("平成",B3868) - 2)),
  IF(ISNUMBER(SEARCH("令和元年",B3868)),
     2019,
  IF(ISNUMBER(SEARCH("令和",B3868)),
     2018 + VALUE(MID(B3868, SEARCH("令和",B3868) + 2, FIND("年", B3868) - SEARCH("令和",B3868) - 2)),
  ""))),
"")</f>
        <v>2018</v>
      </c>
      <c r="H3868" s="1">
        <v>4</v>
      </c>
      <c r="I3868" s="5">
        <f>VALUE(RIGHT($E3868,LEN($E3868)-1))</f>
        <v>27</v>
      </c>
      <c r="J3868" s="1" t="s">
        <v>9570</v>
      </c>
      <c r="K3868" s="1" t="s">
        <v>11444</v>
      </c>
      <c r="L3868" s="1" t="s">
        <v>13778</v>
      </c>
    </row>
    <row r="3869" spans="1:12" hidden="1" x14ac:dyDescent="0.2">
      <c r="A3869" s="1">
        <v>3868</v>
      </c>
      <c r="B3869" s="1" t="s">
        <v>3868</v>
      </c>
      <c r="C3869" s="1" t="str">
        <f>IFERROR(VLOOKUP(B3869,Merged!E:G,3,FALSE),"")</f>
        <v/>
      </c>
      <c r="E3869" s="1" t="s">
        <v>6588</v>
      </c>
      <c r="F3869" s="1" t="str">
        <f>TEXT($G3869,"0000") &amp; TEXT($H3869,"00")</f>
        <v>201804</v>
      </c>
      <c r="G3869" s="1">
        <f>IFERROR(
  IF(ISNUMBER(SEARCH("平成",B3869)),
     1988 + VALUE(MID(B3869, SEARCH("平成",B3869) + 2, FIND("年", B3869) - SEARCH("平成",B3869) - 2)),
  IF(ISNUMBER(SEARCH("令和元年",B3869)),
     2019,
  IF(ISNUMBER(SEARCH("令和",B3869)),
     2018 + VALUE(MID(B3869, SEARCH("令和",B3869) + 2, FIND("年", B3869) - SEARCH("令和",B3869) - 2)),
  ""))),
"")</f>
        <v>2018</v>
      </c>
      <c r="H3869" s="1">
        <v>4</v>
      </c>
      <c r="I3869" s="5">
        <f>VALUE(RIGHT($E3869,LEN($E3869)-1))</f>
        <v>28</v>
      </c>
      <c r="J3869" s="1" t="s">
        <v>9571</v>
      </c>
      <c r="K3869" s="1" t="s">
        <v>11443</v>
      </c>
      <c r="L3869" s="1" t="s">
        <v>13779</v>
      </c>
    </row>
    <row r="3870" spans="1:12" hidden="1" x14ac:dyDescent="0.2">
      <c r="A3870" s="1">
        <v>3869</v>
      </c>
      <c r="B3870" s="1" t="s">
        <v>3869</v>
      </c>
      <c r="C3870" s="1" t="str">
        <f>IFERROR(VLOOKUP(B3870,Merged!E:G,3,FALSE),"")</f>
        <v/>
      </c>
      <c r="E3870" s="1" t="s">
        <v>6589</v>
      </c>
      <c r="F3870" s="1" t="str">
        <f>TEXT($G3870,"0000") &amp; TEXT($H3870,"00")</f>
        <v>201804</v>
      </c>
      <c r="G3870" s="1">
        <f>IFERROR(
  IF(ISNUMBER(SEARCH("平成",B3870)),
     1988 + VALUE(MID(B3870, SEARCH("平成",B3870) + 2, FIND("年", B3870) - SEARCH("平成",B3870) - 2)),
  IF(ISNUMBER(SEARCH("令和元年",B3870)),
     2019,
  IF(ISNUMBER(SEARCH("令和",B3870)),
     2018 + VALUE(MID(B3870, SEARCH("令和",B3870) + 2, FIND("年", B3870) - SEARCH("令和",B3870) - 2)),
  ""))),
"")</f>
        <v>2018</v>
      </c>
      <c r="H3870" s="1">
        <v>4</v>
      </c>
      <c r="I3870" s="5">
        <f>VALUE(RIGHT($E3870,LEN($E3870)-1))</f>
        <v>29</v>
      </c>
      <c r="J3870" s="1" t="s">
        <v>9572</v>
      </c>
      <c r="K3870" s="1" t="s">
        <v>11442</v>
      </c>
      <c r="L3870" s="1" t="s">
        <v>13780</v>
      </c>
    </row>
    <row r="3871" spans="1:12" hidden="1" x14ac:dyDescent="0.2">
      <c r="A3871" s="1">
        <v>3870</v>
      </c>
      <c r="B3871" s="1" t="s">
        <v>3870</v>
      </c>
      <c r="C3871" s="1" t="str">
        <f>IFERROR(VLOOKUP(B3871,Merged!E:G,3,FALSE),"")</f>
        <v/>
      </c>
      <c r="E3871" s="1" t="s">
        <v>6590</v>
      </c>
      <c r="F3871" s="1" t="str">
        <f>TEXT($G3871,"0000") &amp; TEXT($H3871,"00")</f>
        <v>201804</v>
      </c>
      <c r="G3871" s="1">
        <f>IFERROR(
  IF(ISNUMBER(SEARCH("平成",B3871)),
     1988 + VALUE(MID(B3871, SEARCH("平成",B3871) + 2, FIND("年", B3871) - SEARCH("平成",B3871) - 2)),
  IF(ISNUMBER(SEARCH("令和元年",B3871)),
     2019,
  IF(ISNUMBER(SEARCH("令和",B3871)),
     2018 + VALUE(MID(B3871, SEARCH("令和",B3871) + 2, FIND("年", B3871) - SEARCH("令和",B3871) - 2)),
  ""))),
"")</f>
        <v>2018</v>
      </c>
      <c r="H3871" s="1">
        <v>4</v>
      </c>
      <c r="I3871" s="5">
        <f>VALUE(RIGHT($E3871,LEN($E3871)-1))</f>
        <v>30</v>
      </c>
      <c r="J3871" s="1" t="s">
        <v>9573</v>
      </c>
      <c r="K3871" s="1" t="s">
        <v>11445</v>
      </c>
    </row>
    <row r="3872" spans="1:12" hidden="1" x14ac:dyDescent="0.2">
      <c r="A3872" s="1">
        <v>3871</v>
      </c>
      <c r="B3872" s="1" t="s">
        <v>3871</v>
      </c>
      <c r="C3872" s="1" t="str">
        <f>IFERROR(VLOOKUP(B3872,Merged!E:G,3,FALSE),"")</f>
        <v/>
      </c>
      <c r="E3872" s="1" t="s">
        <v>6591</v>
      </c>
      <c r="F3872" s="1" t="str">
        <f>TEXT($G3872,"0000") &amp; TEXT($H3872,"00")</f>
        <v>201804</v>
      </c>
      <c r="G3872" s="1">
        <f>IFERROR(
  IF(ISNUMBER(SEARCH("平成",B3872)),
     1988 + VALUE(MID(B3872, SEARCH("平成",B3872) + 2, FIND("年", B3872) - SEARCH("平成",B3872) - 2)),
  IF(ISNUMBER(SEARCH("令和元年",B3872)),
     2019,
  IF(ISNUMBER(SEARCH("令和",B3872)),
     2018 + VALUE(MID(B3872, SEARCH("令和",B3872) + 2, FIND("年", B3872) - SEARCH("令和",B3872) - 2)),
  ""))),
"")</f>
        <v>2018</v>
      </c>
      <c r="H3872" s="1">
        <v>4</v>
      </c>
      <c r="I3872" s="5">
        <f>VALUE(RIGHT($E3872,LEN($E3872)-1))</f>
        <v>31</v>
      </c>
      <c r="J3872" s="1" t="s">
        <v>9574</v>
      </c>
      <c r="K3872" s="1" t="s">
        <v>11442</v>
      </c>
      <c r="L3872" s="1" t="s">
        <v>11923</v>
      </c>
    </row>
    <row r="3873" spans="1:12" hidden="1" x14ac:dyDescent="0.2">
      <c r="A3873" s="1">
        <v>3872</v>
      </c>
      <c r="B3873" s="1" t="s">
        <v>3872</v>
      </c>
      <c r="C3873" s="1" t="str">
        <f>IFERROR(VLOOKUP(B3873,Merged!E:G,3,FALSE),"")</f>
        <v/>
      </c>
      <c r="E3873" s="1" t="s">
        <v>6592</v>
      </c>
      <c r="F3873" s="1" t="str">
        <f>TEXT($G3873,"0000") &amp; TEXT($H3873,"00")</f>
        <v>201804</v>
      </c>
      <c r="G3873" s="1">
        <f>IFERROR(
  IF(ISNUMBER(SEARCH("平成",B3873)),
     1988 + VALUE(MID(B3873, SEARCH("平成",B3873) + 2, FIND("年", B3873) - SEARCH("平成",B3873) - 2)),
  IF(ISNUMBER(SEARCH("令和元年",B3873)),
     2019,
  IF(ISNUMBER(SEARCH("令和",B3873)),
     2018 + VALUE(MID(B3873, SEARCH("令和",B3873) + 2, FIND("年", B3873) - SEARCH("令和",B3873) - 2)),
  ""))),
"")</f>
        <v>2018</v>
      </c>
      <c r="H3873" s="1">
        <v>4</v>
      </c>
      <c r="I3873" s="5">
        <f>VALUE(RIGHT($E3873,LEN($E3873)-1))</f>
        <v>32</v>
      </c>
      <c r="J3873" s="1" t="s">
        <v>9575</v>
      </c>
      <c r="K3873" s="1" t="s">
        <v>11442</v>
      </c>
      <c r="L3873" s="1" t="s">
        <v>13781</v>
      </c>
    </row>
    <row r="3874" spans="1:12" hidden="1" x14ac:dyDescent="0.2">
      <c r="A3874" s="1">
        <v>3873</v>
      </c>
      <c r="B3874" s="1" t="s">
        <v>3873</v>
      </c>
      <c r="C3874" s="1" t="str">
        <f>IFERROR(VLOOKUP(B3874,Merged!E:G,3,FALSE),"")</f>
        <v/>
      </c>
      <c r="E3874" s="1" t="s">
        <v>6593</v>
      </c>
      <c r="F3874" s="1" t="str">
        <f>TEXT($G3874,"0000") &amp; TEXT($H3874,"00")</f>
        <v>201804</v>
      </c>
      <c r="G3874" s="1">
        <f>IFERROR(
  IF(ISNUMBER(SEARCH("平成",B3874)),
     1988 + VALUE(MID(B3874, SEARCH("平成",B3874) + 2, FIND("年", B3874) - SEARCH("平成",B3874) - 2)),
  IF(ISNUMBER(SEARCH("令和元年",B3874)),
     2019,
  IF(ISNUMBER(SEARCH("令和",B3874)),
     2018 + VALUE(MID(B3874, SEARCH("令和",B3874) + 2, FIND("年", B3874) - SEARCH("令和",B3874) - 2)),
  ""))),
"")</f>
        <v>2018</v>
      </c>
      <c r="H3874" s="1">
        <v>4</v>
      </c>
      <c r="I3874" s="5">
        <f>VALUE(RIGHT($E3874,LEN($E3874)-1))</f>
        <v>33</v>
      </c>
      <c r="J3874" s="1" t="s">
        <v>9576</v>
      </c>
      <c r="K3874" s="1" t="s">
        <v>11443</v>
      </c>
      <c r="L3874" s="1" t="s">
        <v>11555</v>
      </c>
    </row>
    <row r="3875" spans="1:12" hidden="1" x14ac:dyDescent="0.2">
      <c r="A3875" s="1">
        <v>3874</v>
      </c>
      <c r="B3875" s="1" t="s">
        <v>3874</v>
      </c>
      <c r="C3875" s="1" t="str">
        <f>IFERROR(VLOOKUP(B3875,Merged!E:G,3,FALSE),"")</f>
        <v/>
      </c>
      <c r="E3875" s="1" t="s">
        <v>6594</v>
      </c>
      <c r="F3875" s="1" t="str">
        <f>TEXT($G3875,"0000") &amp; TEXT($H3875,"00")</f>
        <v>201804</v>
      </c>
      <c r="G3875" s="1">
        <f>IFERROR(
  IF(ISNUMBER(SEARCH("平成",B3875)),
     1988 + VALUE(MID(B3875, SEARCH("平成",B3875) + 2, FIND("年", B3875) - SEARCH("平成",B3875) - 2)),
  IF(ISNUMBER(SEARCH("令和元年",B3875)),
     2019,
  IF(ISNUMBER(SEARCH("令和",B3875)),
     2018 + VALUE(MID(B3875, SEARCH("令和",B3875) + 2, FIND("年", B3875) - SEARCH("令和",B3875) - 2)),
  ""))),
"")</f>
        <v>2018</v>
      </c>
      <c r="H3875" s="1">
        <v>4</v>
      </c>
      <c r="I3875" s="5">
        <f>VALUE(RIGHT($E3875,LEN($E3875)-1))</f>
        <v>34</v>
      </c>
      <c r="J3875" s="1" t="s">
        <v>9577</v>
      </c>
      <c r="K3875" s="1" t="s">
        <v>11443</v>
      </c>
      <c r="L3875" s="1" t="s">
        <v>13782</v>
      </c>
    </row>
    <row r="3876" spans="1:12" hidden="1" x14ac:dyDescent="0.2">
      <c r="A3876" s="1">
        <v>3875</v>
      </c>
      <c r="B3876" s="1" t="s">
        <v>3875</v>
      </c>
      <c r="C3876" s="1" t="str">
        <f>IFERROR(VLOOKUP(B3876,Merged!E:G,3,FALSE),"")</f>
        <v/>
      </c>
      <c r="E3876" s="1" t="s">
        <v>6595</v>
      </c>
      <c r="F3876" s="1" t="str">
        <f>TEXT($G3876,"0000") &amp; TEXT($H3876,"00")</f>
        <v>201804</v>
      </c>
      <c r="G3876" s="1">
        <f>IFERROR(
  IF(ISNUMBER(SEARCH("平成",B3876)),
     1988 + VALUE(MID(B3876, SEARCH("平成",B3876) + 2, FIND("年", B3876) - SEARCH("平成",B3876) - 2)),
  IF(ISNUMBER(SEARCH("令和元年",B3876)),
     2019,
  IF(ISNUMBER(SEARCH("令和",B3876)),
     2018 + VALUE(MID(B3876, SEARCH("令和",B3876) + 2, FIND("年", B3876) - SEARCH("令和",B3876) - 2)),
  ""))),
"")</f>
        <v>2018</v>
      </c>
      <c r="H3876" s="1">
        <v>4</v>
      </c>
      <c r="I3876" s="5">
        <f>VALUE(RIGHT($E3876,LEN($E3876)-1))</f>
        <v>35</v>
      </c>
      <c r="J3876" s="1" t="s">
        <v>9578</v>
      </c>
      <c r="K3876" s="1" t="s">
        <v>11443</v>
      </c>
      <c r="L3876" s="1" t="s">
        <v>13783</v>
      </c>
    </row>
    <row r="3877" spans="1:12" hidden="1" x14ac:dyDescent="0.2">
      <c r="A3877" s="1">
        <v>3876</v>
      </c>
      <c r="B3877" s="1" t="s">
        <v>3876</v>
      </c>
      <c r="C3877" s="1" t="str">
        <f>IFERROR(VLOOKUP(B3877,Merged!E:G,3,FALSE),"")</f>
        <v/>
      </c>
      <c r="E3877" s="1" t="s">
        <v>6596</v>
      </c>
      <c r="F3877" s="1" t="str">
        <f>TEXT($G3877,"0000") &amp; TEXT($H3877,"00")</f>
        <v>201804</v>
      </c>
      <c r="G3877" s="1">
        <f>IFERROR(
  IF(ISNUMBER(SEARCH("平成",B3877)),
     1988 + VALUE(MID(B3877, SEARCH("平成",B3877) + 2, FIND("年", B3877) - SEARCH("平成",B3877) - 2)),
  IF(ISNUMBER(SEARCH("令和元年",B3877)),
     2019,
  IF(ISNUMBER(SEARCH("令和",B3877)),
     2018 + VALUE(MID(B3877, SEARCH("令和",B3877) + 2, FIND("年", B3877) - SEARCH("令和",B3877) - 2)),
  ""))),
"")</f>
        <v>2018</v>
      </c>
      <c r="H3877" s="1">
        <v>4</v>
      </c>
      <c r="I3877" s="5">
        <f>VALUE(RIGHT($E3877,LEN($E3877)-1))</f>
        <v>36</v>
      </c>
      <c r="J3877" s="1" t="s">
        <v>9579</v>
      </c>
      <c r="K3877" s="1" t="s">
        <v>11442</v>
      </c>
      <c r="L3877" s="1" t="s">
        <v>13784</v>
      </c>
    </row>
    <row r="3878" spans="1:12" hidden="1" x14ac:dyDescent="0.2">
      <c r="A3878" s="1">
        <v>3877</v>
      </c>
      <c r="B3878" s="1" t="s">
        <v>3877</v>
      </c>
      <c r="C3878" s="1" t="str">
        <f>IFERROR(VLOOKUP(B3878,Merged!E:G,3,FALSE),"")</f>
        <v/>
      </c>
      <c r="E3878" s="1" t="s">
        <v>6597</v>
      </c>
      <c r="F3878" s="1" t="str">
        <f>TEXT($G3878,"0000") &amp; TEXT($H3878,"00")</f>
        <v>201804</v>
      </c>
      <c r="G3878" s="1">
        <f>IFERROR(
  IF(ISNUMBER(SEARCH("平成",B3878)),
     1988 + VALUE(MID(B3878, SEARCH("平成",B3878) + 2, FIND("年", B3878) - SEARCH("平成",B3878) - 2)),
  IF(ISNUMBER(SEARCH("令和元年",B3878)),
     2019,
  IF(ISNUMBER(SEARCH("令和",B3878)),
     2018 + VALUE(MID(B3878, SEARCH("令和",B3878) + 2, FIND("年", B3878) - SEARCH("令和",B3878) - 2)),
  ""))),
"")</f>
        <v>2018</v>
      </c>
      <c r="H3878" s="1">
        <v>4</v>
      </c>
      <c r="I3878" s="5">
        <f>VALUE(RIGHT($E3878,LEN($E3878)-1))</f>
        <v>37</v>
      </c>
      <c r="J3878" s="1" t="s">
        <v>9580</v>
      </c>
      <c r="K3878" s="1" t="s">
        <v>11445</v>
      </c>
      <c r="L3878" s="1" t="s">
        <v>13785</v>
      </c>
    </row>
    <row r="3879" spans="1:12" hidden="1" x14ac:dyDescent="0.2">
      <c r="A3879" s="1">
        <v>3878</v>
      </c>
      <c r="B3879" s="1" t="s">
        <v>3878</v>
      </c>
      <c r="C3879" s="1" t="str">
        <f>IFERROR(VLOOKUP(B3879,Merged!E:G,3,FALSE),"")</f>
        <v/>
      </c>
      <c r="E3879" s="1" t="s">
        <v>6598</v>
      </c>
      <c r="F3879" s="1" t="str">
        <f>TEXT($G3879,"0000") &amp; TEXT($H3879,"00")</f>
        <v>201804</v>
      </c>
      <c r="G3879" s="1">
        <f>IFERROR(
  IF(ISNUMBER(SEARCH("平成",B3879)),
     1988 + VALUE(MID(B3879, SEARCH("平成",B3879) + 2, FIND("年", B3879) - SEARCH("平成",B3879) - 2)),
  IF(ISNUMBER(SEARCH("令和元年",B3879)),
     2019,
  IF(ISNUMBER(SEARCH("令和",B3879)),
     2018 + VALUE(MID(B3879, SEARCH("令和",B3879) + 2, FIND("年", B3879) - SEARCH("令和",B3879) - 2)),
  ""))),
"")</f>
        <v>2018</v>
      </c>
      <c r="H3879" s="1">
        <v>4</v>
      </c>
      <c r="I3879" s="5">
        <f>VALUE(RIGHT($E3879,LEN($E3879)-1))</f>
        <v>38</v>
      </c>
      <c r="J3879" s="1" t="s">
        <v>9581</v>
      </c>
      <c r="K3879" s="1" t="s">
        <v>11444</v>
      </c>
      <c r="L3879" s="1" t="s">
        <v>13786</v>
      </c>
    </row>
    <row r="3880" spans="1:12" hidden="1" x14ac:dyDescent="0.2">
      <c r="A3880" s="1">
        <v>3879</v>
      </c>
      <c r="B3880" s="1" t="s">
        <v>3879</v>
      </c>
      <c r="C3880" s="1" t="str">
        <f>IFERROR(VLOOKUP(B3880,Merged!E:G,3,FALSE),"")</f>
        <v/>
      </c>
      <c r="E3880" s="1" t="s">
        <v>6599</v>
      </c>
      <c r="F3880" s="1" t="str">
        <f>TEXT($G3880,"0000") &amp; TEXT($H3880,"00")</f>
        <v>201804</v>
      </c>
      <c r="G3880" s="1">
        <f>IFERROR(
  IF(ISNUMBER(SEARCH("平成",B3880)),
     1988 + VALUE(MID(B3880, SEARCH("平成",B3880) + 2, FIND("年", B3880) - SEARCH("平成",B3880) - 2)),
  IF(ISNUMBER(SEARCH("令和元年",B3880)),
     2019,
  IF(ISNUMBER(SEARCH("令和",B3880)),
     2018 + VALUE(MID(B3880, SEARCH("令和",B3880) + 2, FIND("年", B3880) - SEARCH("令和",B3880) - 2)),
  ""))),
"")</f>
        <v>2018</v>
      </c>
      <c r="H3880" s="1">
        <v>4</v>
      </c>
      <c r="I3880" s="5">
        <f>VALUE(RIGHT($E3880,LEN($E3880)-1))</f>
        <v>39</v>
      </c>
      <c r="J3880" s="1" t="s">
        <v>9582</v>
      </c>
      <c r="K3880" s="1" t="s">
        <v>11443</v>
      </c>
      <c r="L3880" s="1" t="s">
        <v>13787</v>
      </c>
    </row>
    <row r="3881" spans="1:12" hidden="1" x14ac:dyDescent="0.2">
      <c r="A3881" s="1">
        <v>3880</v>
      </c>
      <c r="B3881" s="1" t="s">
        <v>3880</v>
      </c>
      <c r="C3881" s="1" t="str">
        <f>IFERROR(VLOOKUP(B3881,Merged!E:G,3,FALSE),"")</f>
        <v/>
      </c>
      <c r="E3881" s="1" t="s">
        <v>6600</v>
      </c>
      <c r="F3881" s="1" t="str">
        <f>TEXT($G3881,"0000") &amp; TEXT($H3881,"00")</f>
        <v>201804</v>
      </c>
      <c r="G3881" s="1">
        <f>IFERROR(
  IF(ISNUMBER(SEARCH("平成",B3881)),
     1988 + VALUE(MID(B3881, SEARCH("平成",B3881) + 2, FIND("年", B3881) - SEARCH("平成",B3881) - 2)),
  IF(ISNUMBER(SEARCH("令和元年",B3881)),
     2019,
  IF(ISNUMBER(SEARCH("令和",B3881)),
     2018 + VALUE(MID(B3881, SEARCH("令和",B3881) + 2, FIND("年", B3881) - SEARCH("令和",B3881) - 2)),
  ""))),
"")</f>
        <v>2018</v>
      </c>
      <c r="H3881" s="1">
        <v>4</v>
      </c>
      <c r="I3881" s="5">
        <f>VALUE(RIGHT($E3881,LEN($E3881)-1))</f>
        <v>40</v>
      </c>
      <c r="J3881" s="1" t="s">
        <v>6840</v>
      </c>
      <c r="K3881" s="1" t="s">
        <v>11444</v>
      </c>
      <c r="L3881" s="1" t="s">
        <v>13788</v>
      </c>
    </row>
    <row r="3882" spans="1:12" hidden="1" x14ac:dyDescent="0.2">
      <c r="A3882" s="1">
        <v>3881</v>
      </c>
      <c r="B3882" s="1" t="s">
        <v>3881</v>
      </c>
      <c r="C3882" s="1" t="str">
        <f>IFERROR(VLOOKUP(B3882,Merged!E:G,3,FALSE),"")</f>
        <v/>
      </c>
      <c r="E3882" s="1" t="s">
        <v>6601</v>
      </c>
      <c r="F3882" s="1" t="str">
        <f>TEXT($G3882,"0000") &amp; TEXT($H3882,"00")</f>
        <v>201804</v>
      </c>
      <c r="G3882" s="1">
        <f>IFERROR(
  IF(ISNUMBER(SEARCH("平成",B3882)),
     1988 + VALUE(MID(B3882, SEARCH("平成",B3882) + 2, FIND("年", B3882) - SEARCH("平成",B3882) - 2)),
  IF(ISNUMBER(SEARCH("令和元年",B3882)),
     2019,
  IF(ISNUMBER(SEARCH("令和",B3882)),
     2018 + VALUE(MID(B3882, SEARCH("令和",B3882) + 2, FIND("年", B3882) - SEARCH("令和",B3882) - 2)),
  ""))),
"")</f>
        <v>2018</v>
      </c>
      <c r="H3882" s="1">
        <v>4</v>
      </c>
      <c r="I3882" s="5">
        <f>VALUE(RIGHT($E3882,LEN($E3882)-1))</f>
        <v>41</v>
      </c>
      <c r="J3882" s="1" t="s">
        <v>8701</v>
      </c>
      <c r="K3882" s="1" t="s">
        <v>11443</v>
      </c>
      <c r="L3882" s="1" t="s">
        <v>13789</v>
      </c>
    </row>
    <row r="3883" spans="1:12" hidden="1" x14ac:dyDescent="0.2">
      <c r="A3883" s="1">
        <v>3882</v>
      </c>
      <c r="B3883" s="1" t="s">
        <v>3882</v>
      </c>
      <c r="C3883" s="1" t="str">
        <f>IFERROR(VLOOKUP(B3883,Merged!E:G,3,FALSE),"")</f>
        <v/>
      </c>
      <c r="E3883" s="1" t="s">
        <v>6602</v>
      </c>
      <c r="F3883" s="1" t="str">
        <f>TEXT($G3883,"0000") &amp; TEXT($H3883,"00")</f>
        <v>201804</v>
      </c>
      <c r="G3883" s="1">
        <f>IFERROR(
  IF(ISNUMBER(SEARCH("平成",B3883)),
     1988 + VALUE(MID(B3883, SEARCH("平成",B3883) + 2, FIND("年", B3883) - SEARCH("平成",B3883) - 2)),
  IF(ISNUMBER(SEARCH("令和元年",B3883)),
     2019,
  IF(ISNUMBER(SEARCH("令和",B3883)),
     2018 + VALUE(MID(B3883, SEARCH("令和",B3883) + 2, FIND("年", B3883) - SEARCH("令和",B3883) - 2)),
  ""))),
"")</f>
        <v>2018</v>
      </c>
      <c r="H3883" s="1">
        <v>4</v>
      </c>
      <c r="I3883" s="5">
        <f>VALUE(RIGHT($E3883,LEN($E3883)-1))</f>
        <v>42</v>
      </c>
      <c r="J3883" s="1" t="s">
        <v>9583</v>
      </c>
      <c r="K3883" s="1" t="s">
        <v>11442</v>
      </c>
      <c r="L3883" s="1" t="s">
        <v>13790</v>
      </c>
    </row>
    <row r="3884" spans="1:12" hidden="1" x14ac:dyDescent="0.2">
      <c r="A3884" s="1">
        <v>3883</v>
      </c>
      <c r="B3884" s="1" t="s">
        <v>3883</v>
      </c>
      <c r="C3884" s="1" t="str">
        <f>IFERROR(VLOOKUP(B3884,Merged!E:G,3,FALSE),"")</f>
        <v/>
      </c>
      <c r="E3884" s="1" t="s">
        <v>6603</v>
      </c>
      <c r="F3884" s="1" t="str">
        <f>TEXT($G3884,"0000") &amp; TEXT($H3884,"00")</f>
        <v>201804</v>
      </c>
      <c r="G3884" s="1">
        <f>IFERROR(
  IF(ISNUMBER(SEARCH("平成",B3884)),
     1988 + VALUE(MID(B3884, SEARCH("平成",B3884) + 2, FIND("年", B3884) - SEARCH("平成",B3884) - 2)),
  IF(ISNUMBER(SEARCH("令和元年",B3884)),
     2019,
  IF(ISNUMBER(SEARCH("令和",B3884)),
     2018 + VALUE(MID(B3884, SEARCH("令和",B3884) + 2, FIND("年", B3884) - SEARCH("令和",B3884) - 2)),
  ""))),
"")</f>
        <v>2018</v>
      </c>
      <c r="H3884" s="1">
        <v>4</v>
      </c>
      <c r="I3884" s="5">
        <f>VALUE(RIGHT($E3884,LEN($E3884)-1))</f>
        <v>43</v>
      </c>
      <c r="J3884" s="1" t="s">
        <v>9584</v>
      </c>
      <c r="K3884" s="1" t="s">
        <v>11442</v>
      </c>
      <c r="L3884" s="1" t="s">
        <v>13791</v>
      </c>
    </row>
    <row r="3885" spans="1:12" hidden="1" x14ac:dyDescent="0.2">
      <c r="A3885" s="1">
        <v>3884</v>
      </c>
      <c r="B3885" s="1" t="s">
        <v>3884</v>
      </c>
      <c r="C3885" s="1" t="str">
        <f>IFERROR(VLOOKUP(B3885,Merged!E:G,3,FALSE),"")</f>
        <v/>
      </c>
      <c r="E3885" s="1" t="s">
        <v>6604</v>
      </c>
      <c r="F3885" s="1" t="str">
        <f>TEXT($G3885,"0000") &amp; TEXT($H3885,"00")</f>
        <v>201804</v>
      </c>
      <c r="G3885" s="1">
        <f>IFERROR(
  IF(ISNUMBER(SEARCH("平成",B3885)),
     1988 + VALUE(MID(B3885, SEARCH("平成",B3885) + 2, FIND("年", B3885) - SEARCH("平成",B3885) - 2)),
  IF(ISNUMBER(SEARCH("令和元年",B3885)),
     2019,
  IF(ISNUMBER(SEARCH("令和",B3885)),
     2018 + VALUE(MID(B3885, SEARCH("令和",B3885) + 2, FIND("年", B3885) - SEARCH("令和",B3885) - 2)),
  ""))),
"")</f>
        <v>2018</v>
      </c>
      <c r="H3885" s="1">
        <v>4</v>
      </c>
      <c r="I3885" s="5">
        <f>VALUE(RIGHT($E3885,LEN($E3885)-1))</f>
        <v>44</v>
      </c>
      <c r="J3885" s="1" t="s">
        <v>9585</v>
      </c>
      <c r="K3885" s="1" t="s">
        <v>11445</v>
      </c>
    </row>
    <row r="3886" spans="1:12" hidden="1" x14ac:dyDescent="0.2">
      <c r="A3886" s="1">
        <v>3885</v>
      </c>
      <c r="B3886" s="1" t="s">
        <v>3885</v>
      </c>
      <c r="C3886" s="1" t="str">
        <f>IFERROR(VLOOKUP(B3886,Merged!E:G,3,FALSE),"")</f>
        <v/>
      </c>
      <c r="E3886" s="1" t="s">
        <v>6605</v>
      </c>
      <c r="F3886" s="1" t="str">
        <f>TEXT($G3886,"0000") &amp; TEXT($H3886,"00")</f>
        <v>201804</v>
      </c>
      <c r="G3886" s="1">
        <f>IFERROR(
  IF(ISNUMBER(SEARCH("平成",B3886)),
     1988 + VALUE(MID(B3886, SEARCH("平成",B3886) + 2, FIND("年", B3886) - SEARCH("平成",B3886) - 2)),
  IF(ISNUMBER(SEARCH("令和元年",B3886)),
     2019,
  IF(ISNUMBER(SEARCH("令和",B3886)),
     2018 + VALUE(MID(B3886, SEARCH("令和",B3886) + 2, FIND("年", B3886) - SEARCH("令和",B3886) - 2)),
  ""))),
"")</f>
        <v>2018</v>
      </c>
      <c r="H3886" s="1">
        <v>4</v>
      </c>
      <c r="I3886" s="5">
        <f>VALUE(RIGHT($E3886,LEN($E3886)-1))</f>
        <v>45</v>
      </c>
      <c r="J3886" s="1" t="s">
        <v>9586</v>
      </c>
      <c r="K3886" s="1" t="s">
        <v>11444</v>
      </c>
      <c r="L3886" s="1" t="s">
        <v>13792</v>
      </c>
    </row>
    <row r="3887" spans="1:12" hidden="1" x14ac:dyDescent="0.2">
      <c r="A3887" s="1">
        <v>3886</v>
      </c>
      <c r="B3887" s="1" t="s">
        <v>3886</v>
      </c>
      <c r="C3887" s="1" t="str">
        <f>IFERROR(VLOOKUP(B3887,Merged!E:G,3,FALSE),"")</f>
        <v/>
      </c>
      <c r="E3887" s="1" t="s">
        <v>6606</v>
      </c>
      <c r="F3887" s="1" t="str">
        <f>TEXT($G3887,"0000") &amp; TEXT($H3887,"00")</f>
        <v>201804</v>
      </c>
      <c r="G3887" s="1">
        <f>IFERROR(
  IF(ISNUMBER(SEARCH("平成",B3887)),
     1988 + VALUE(MID(B3887, SEARCH("平成",B3887) + 2, FIND("年", B3887) - SEARCH("平成",B3887) - 2)),
  IF(ISNUMBER(SEARCH("令和元年",B3887)),
     2019,
  IF(ISNUMBER(SEARCH("令和",B3887)),
     2018 + VALUE(MID(B3887, SEARCH("令和",B3887) + 2, FIND("年", B3887) - SEARCH("令和",B3887) - 2)),
  ""))),
"")</f>
        <v>2018</v>
      </c>
      <c r="H3887" s="1">
        <v>4</v>
      </c>
      <c r="I3887" s="5">
        <f>VALUE(RIGHT($E3887,LEN($E3887)-1))</f>
        <v>46</v>
      </c>
      <c r="J3887" s="1" t="s">
        <v>9587</v>
      </c>
      <c r="K3887" s="1" t="s">
        <v>11445</v>
      </c>
      <c r="L3887" s="1" t="s">
        <v>13793</v>
      </c>
    </row>
    <row r="3888" spans="1:12" hidden="1" x14ac:dyDescent="0.2">
      <c r="A3888" s="1">
        <v>3887</v>
      </c>
      <c r="B3888" s="1" t="s">
        <v>3887</v>
      </c>
      <c r="C3888" s="1" t="str">
        <f>IFERROR(VLOOKUP(B3888,Merged!E:G,3,FALSE),"")</f>
        <v/>
      </c>
      <c r="E3888" s="1" t="s">
        <v>6607</v>
      </c>
      <c r="F3888" s="1" t="str">
        <f>TEXT($G3888,"0000") &amp; TEXT($H3888,"00")</f>
        <v>201804</v>
      </c>
      <c r="G3888" s="1">
        <f>IFERROR(
  IF(ISNUMBER(SEARCH("平成",B3888)),
     1988 + VALUE(MID(B3888, SEARCH("平成",B3888) + 2, FIND("年", B3888) - SEARCH("平成",B3888) - 2)),
  IF(ISNUMBER(SEARCH("令和元年",B3888)),
     2019,
  IF(ISNUMBER(SEARCH("令和",B3888)),
     2018 + VALUE(MID(B3888, SEARCH("令和",B3888) + 2, FIND("年", B3888) - SEARCH("令和",B3888) - 2)),
  ""))),
"")</f>
        <v>2018</v>
      </c>
      <c r="H3888" s="1">
        <v>4</v>
      </c>
      <c r="I3888" s="5">
        <f>VALUE(RIGHT($E3888,LEN($E3888)-1))</f>
        <v>47</v>
      </c>
      <c r="J3888" s="1" t="s">
        <v>9588</v>
      </c>
      <c r="K3888" s="1" t="s">
        <v>11444</v>
      </c>
      <c r="L3888" s="1" t="s">
        <v>13794</v>
      </c>
    </row>
    <row r="3889" spans="1:12" hidden="1" x14ac:dyDescent="0.2">
      <c r="A3889" s="1">
        <v>3888</v>
      </c>
      <c r="B3889" s="1" t="s">
        <v>3888</v>
      </c>
      <c r="C3889" s="1" t="str">
        <f>IFERROR(VLOOKUP(B3889,Merged!E:G,3,FALSE),"")</f>
        <v/>
      </c>
      <c r="E3889" s="1" t="s">
        <v>6608</v>
      </c>
      <c r="F3889" s="1" t="str">
        <f>TEXT($G3889,"0000") &amp; TEXT($H3889,"00")</f>
        <v>201804</v>
      </c>
      <c r="G3889" s="1">
        <f>IFERROR(
  IF(ISNUMBER(SEARCH("平成",B3889)),
     1988 + VALUE(MID(B3889, SEARCH("平成",B3889) + 2, FIND("年", B3889) - SEARCH("平成",B3889) - 2)),
  IF(ISNUMBER(SEARCH("令和元年",B3889)),
     2019,
  IF(ISNUMBER(SEARCH("令和",B3889)),
     2018 + VALUE(MID(B3889, SEARCH("令和",B3889) + 2, FIND("年", B3889) - SEARCH("令和",B3889) - 2)),
  ""))),
"")</f>
        <v>2018</v>
      </c>
      <c r="H3889" s="1">
        <v>4</v>
      </c>
      <c r="I3889" s="5">
        <f>VALUE(RIGHT($E3889,LEN($E3889)-1))</f>
        <v>48</v>
      </c>
      <c r="J3889" s="1" t="s">
        <v>9589</v>
      </c>
      <c r="K3889" s="1" t="s">
        <v>11444</v>
      </c>
      <c r="L3889" s="1" t="s">
        <v>12615</v>
      </c>
    </row>
    <row r="3890" spans="1:12" hidden="1" x14ac:dyDescent="0.2">
      <c r="A3890" s="1">
        <v>3889</v>
      </c>
      <c r="B3890" s="1" t="s">
        <v>3889</v>
      </c>
      <c r="C3890" s="1" t="str">
        <f>IFERROR(VLOOKUP(B3890,Merged!E:G,3,FALSE),"")</f>
        <v/>
      </c>
      <c r="E3890" s="1" t="s">
        <v>6609</v>
      </c>
      <c r="F3890" s="1" t="str">
        <f>TEXT($G3890,"0000") &amp; TEXT($H3890,"00")</f>
        <v>201804</v>
      </c>
      <c r="G3890" s="1">
        <f>IFERROR(
  IF(ISNUMBER(SEARCH("平成",B3890)),
     1988 + VALUE(MID(B3890, SEARCH("平成",B3890) + 2, FIND("年", B3890) - SEARCH("平成",B3890) - 2)),
  IF(ISNUMBER(SEARCH("令和元年",B3890)),
     2019,
  IF(ISNUMBER(SEARCH("令和",B3890)),
     2018 + VALUE(MID(B3890, SEARCH("令和",B3890) + 2, FIND("年", B3890) - SEARCH("令和",B3890) - 2)),
  ""))),
"")</f>
        <v>2018</v>
      </c>
      <c r="H3890" s="1">
        <v>4</v>
      </c>
      <c r="I3890" s="5">
        <f>VALUE(RIGHT($E3890,LEN($E3890)-1))</f>
        <v>49</v>
      </c>
      <c r="J3890" s="1" t="s">
        <v>9590</v>
      </c>
      <c r="K3890" s="1" t="s">
        <v>11442</v>
      </c>
      <c r="L3890" s="1" t="s">
        <v>13346</v>
      </c>
    </row>
    <row r="3891" spans="1:12" hidden="1" x14ac:dyDescent="0.2">
      <c r="A3891" s="1">
        <v>3890</v>
      </c>
      <c r="B3891" s="1" t="s">
        <v>3890</v>
      </c>
      <c r="C3891" s="1" t="str">
        <f>IFERROR(VLOOKUP(B3891,Merged!E:G,3,FALSE),"")</f>
        <v/>
      </c>
      <c r="E3891" s="1" t="s">
        <v>6610</v>
      </c>
      <c r="F3891" s="1" t="str">
        <f>TEXT($G3891,"0000") &amp; TEXT($H3891,"00")</f>
        <v>201804</v>
      </c>
      <c r="G3891" s="1">
        <f>IFERROR(
  IF(ISNUMBER(SEARCH("平成",B3891)),
     1988 + VALUE(MID(B3891, SEARCH("平成",B3891) + 2, FIND("年", B3891) - SEARCH("平成",B3891) - 2)),
  IF(ISNUMBER(SEARCH("令和元年",B3891)),
     2019,
  IF(ISNUMBER(SEARCH("令和",B3891)),
     2018 + VALUE(MID(B3891, SEARCH("令和",B3891) + 2, FIND("年", B3891) - SEARCH("令和",B3891) - 2)),
  ""))),
"")</f>
        <v>2018</v>
      </c>
      <c r="H3891" s="1">
        <v>4</v>
      </c>
      <c r="I3891" s="5">
        <f>VALUE(RIGHT($E3891,LEN($E3891)-1))</f>
        <v>50</v>
      </c>
      <c r="J3891" s="1" t="s">
        <v>9591</v>
      </c>
      <c r="K3891" s="1" t="s">
        <v>11442</v>
      </c>
      <c r="L3891" s="1" t="s">
        <v>11490</v>
      </c>
    </row>
    <row r="3892" spans="1:12" hidden="1" x14ac:dyDescent="0.2">
      <c r="A3892" s="1">
        <v>3891</v>
      </c>
      <c r="B3892" s="1" t="s">
        <v>3891</v>
      </c>
      <c r="C3892" s="1" t="str">
        <f>IFERROR(VLOOKUP(B3892,Merged!E:G,3,FALSE),"")</f>
        <v/>
      </c>
      <c r="E3892" s="1" t="s">
        <v>6611</v>
      </c>
      <c r="F3892" s="1" t="str">
        <f>TEXT($G3892,"0000") &amp; TEXT($H3892,"00")</f>
        <v>201804</v>
      </c>
      <c r="G3892" s="1">
        <f>IFERROR(
  IF(ISNUMBER(SEARCH("平成",B3892)),
     1988 + VALUE(MID(B3892, SEARCH("平成",B3892) + 2, FIND("年", B3892) - SEARCH("平成",B3892) - 2)),
  IF(ISNUMBER(SEARCH("令和元年",B3892)),
     2019,
  IF(ISNUMBER(SEARCH("令和",B3892)),
     2018 + VALUE(MID(B3892, SEARCH("令和",B3892) + 2, FIND("年", B3892) - SEARCH("令和",B3892) - 2)),
  ""))),
"")</f>
        <v>2018</v>
      </c>
      <c r="H3892" s="1">
        <v>4</v>
      </c>
      <c r="I3892" s="5">
        <f>VALUE(RIGHT($E3892,LEN($E3892)-1))</f>
        <v>51</v>
      </c>
      <c r="J3892" s="1" t="s">
        <v>9592</v>
      </c>
      <c r="K3892" s="1" t="s">
        <v>11442</v>
      </c>
      <c r="L3892" s="1" t="s">
        <v>13795</v>
      </c>
    </row>
    <row r="3893" spans="1:12" hidden="1" x14ac:dyDescent="0.2">
      <c r="A3893" s="1">
        <v>3892</v>
      </c>
      <c r="B3893" s="1" t="s">
        <v>3892</v>
      </c>
      <c r="C3893" s="1" t="str">
        <f>IFERROR(VLOOKUP(B3893,Merged!E:G,3,FALSE),"")</f>
        <v/>
      </c>
      <c r="E3893" s="1" t="s">
        <v>6612</v>
      </c>
      <c r="F3893" s="1" t="str">
        <f>TEXT($G3893,"0000") &amp; TEXT($H3893,"00")</f>
        <v>201804</v>
      </c>
      <c r="G3893" s="1">
        <f>IFERROR(
  IF(ISNUMBER(SEARCH("平成",B3893)),
     1988 + VALUE(MID(B3893, SEARCH("平成",B3893) + 2, FIND("年", B3893) - SEARCH("平成",B3893) - 2)),
  IF(ISNUMBER(SEARCH("令和元年",B3893)),
     2019,
  IF(ISNUMBER(SEARCH("令和",B3893)),
     2018 + VALUE(MID(B3893, SEARCH("令和",B3893) + 2, FIND("年", B3893) - SEARCH("令和",B3893) - 2)),
  ""))),
"")</f>
        <v>2018</v>
      </c>
      <c r="H3893" s="1">
        <v>4</v>
      </c>
      <c r="I3893" s="5">
        <f>VALUE(RIGHT($E3893,LEN($E3893)-1))</f>
        <v>52</v>
      </c>
      <c r="J3893" s="1" t="s">
        <v>9593</v>
      </c>
      <c r="K3893" s="1" t="s">
        <v>11445</v>
      </c>
      <c r="L3893" s="1" t="s">
        <v>12474</v>
      </c>
    </row>
    <row r="3894" spans="1:12" hidden="1" x14ac:dyDescent="0.2">
      <c r="A3894" s="1">
        <v>3893</v>
      </c>
      <c r="B3894" s="1" t="s">
        <v>3893</v>
      </c>
      <c r="C3894" s="1" t="str">
        <f>IFERROR(VLOOKUP(B3894,Merged!E:G,3,FALSE),"")</f>
        <v/>
      </c>
      <c r="E3894" s="1" t="s">
        <v>6613</v>
      </c>
      <c r="F3894" s="1" t="str">
        <f>TEXT($G3894,"0000") &amp; TEXT($H3894,"00")</f>
        <v>201804</v>
      </c>
      <c r="G3894" s="1">
        <f>IFERROR(
  IF(ISNUMBER(SEARCH("平成",B3894)),
     1988 + VALUE(MID(B3894, SEARCH("平成",B3894) + 2, FIND("年", B3894) - SEARCH("平成",B3894) - 2)),
  IF(ISNUMBER(SEARCH("令和元年",B3894)),
     2019,
  IF(ISNUMBER(SEARCH("令和",B3894)),
     2018 + VALUE(MID(B3894, SEARCH("令和",B3894) + 2, FIND("年", B3894) - SEARCH("令和",B3894) - 2)),
  ""))),
"")</f>
        <v>2018</v>
      </c>
      <c r="H3894" s="1">
        <v>4</v>
      </c>
      <c r="I3894" s="5">
        <f>VALUE(RIGHT($E3894,LEN($E3894)-1))</f>
        <v>53</v>
      </c>
      <c r="J3894" s="1" t="s">
        <v>9594</v>
      </c>
      <c r="K3894" s="1" t="s">
        <v>11444</v>
      </c>
      <c r="L3894" s="1" t="s">
        <v>11476</v>
      </c>
    </row>
    <row r="3895" spans="1:12" hidden="1" x14ac:dyDescent="0.2">
      <c r="A3895" s="1">
        <v>3894</v>
      </c>
      <c r="B3895" s="1" t="s">
        <v>3894</v>
      </c>
      <c r="C3895" s="1" t="str">
        <f>IFERROR(VLOOKUP(B3895,Merged!E:G,3,FALSE),"")</f>
        <v/>
      </c>
      <c r="E3895" s="1" t="s">
        <v>6614</v>
      </c>
      <c r="F3895" s="1" t="str">
        <f>TEXT($G3895,"0000") &amp; TEXT($H3895,"00")</f>
        <v>201804</v>
      </c>
      <c r="G3895" s="1">
        <f>IFERROR(
  IF(ISNUMBER(SEARCH("平成",B3895)),
     1988 + VALUE(MID(B3895, SEARCH("平成",B3895) + 2, FIND("年", B3895) - SEARCH("平成",B3895) - 2)),
  IF(ISNUMBER(SEARCH("令和元年",B3895)),
     2019,
  IF(ISNUMBER(SEARCH("令和",B3895)),
     2018 + VALUE(MID(B3895, SEARCH("令和",B3895) + 2, FIND("年", B3895) - SEARCH("令和",B3895) - 2)),
  ""))),
"")</f>
        <v>2018</v>
      </c>
      <c r="H3895" s="1">
        <v>4</v>
      </c>
      <c r="I3895" s="5">
        <f>VALUE(RIGHT($E3895,LEN($E3895)-1))</f>
        <v>54</v>
      </c>
      <c r="J3895" s="1" t="s">
        <v>9595</v>
      </c>
      <c r="K3895" s="1" t="s">
        <v>11443</v>
      </c>
      <c r="L3895" s="1" t="s">
        <v>12225</v>
      </c>
    </row>
    <row r="3896" spans="1:12" hidden="1" x14ac:dyDescent="0.2">
      <c r="A3896" s="1">
        <v>3895</v>
      </c>
      <c r="B3896" s="1" t="s">
        <v>3895</v>
      </c>
      <c r="C3896" s="1" t="str">
        <f>IFERROR(VLOOKUP(B3896,Merged!E:G,3,FALSE),"")</f>
        <v/>
      </c>
      <c r="E3896" s="1" t="s">
        <v>6615</v>
      </c>
      <c r="F3896" s="1" t="str">
        <f>TEXT($G3896,"0000") &amp; TEXT($H3896,"00")</f>
        <v>201804</v>
      </c>
      <c r="G3896" s="1">
        <f>IFERROR(
  IF(ISNUMBER(SEARCH("平成",B3896)),
     1988 + VALUE(MID(B3896, SEARCH("平成",B3896) + 2, FIND("年", B3896) - SEARCH("平成",B3896) - 2)),
  IF(ISNUMBER(SEARCH("令和元年",B3896)),
     2019,
  IF(ISNUMBER(SEARCH("令和",B3896)),
     2018 + VALUE(MID(B3896, SEARCH("令和",B3896) + 2, FIND("年", B3896) - SEARCH("令和",B3896) - 2)),
  ""))),
"")</f>
        <v>2018</v>
      </c>
      <c r="H3896" s="1">
        <v>4</v>
      </c>
      <c r="I3896" s="5">
        <f>VALUE(RIGHT($E3896,LEN($E3896)-1))</f>
        <v>55</v>
      </c>
      <c r="J3896" s="1" t="s">
        <v>9596</v>
      </c>
      <c r="K3896" s="1" t="s">
        <v>11443</v>
      </c>
      <c r="L3896" s="1" t="s">
        <v>13796</v>
      </c>
    </row>
    <row r="3897" spans="1:12" hidden="1" x14ac:dyDescent="0.2">
      <c r="A3897" s="1">
        <v>3896</v>
      </c>
      <c r="B3897" s="1" t="s">
        <v>3896</v>
      </c>
      <c r="C3897" s="1" t="str">
        <f>IFERROR(VLOOKUP(B3897,Merged!E:G,3,FALSE),"")</f>
        <v/>
      </c>
      <c r="E3897" s="1" t="s">
        <v>6616</v>
      </c>
      <c r="F3897" s="1" t="str">
        <f>TEXT($G3897,"0000") &amp; TEXT($H3897,"00")</f>
        <v>201804</v>
      </c>
      <c r="G3897" s="1">
        <f>IFERROR(
  IF(ISNUMBER(SEARCH("平成",B3897)),
     1988 + VALUE(MID(B3897, SEARCH("平成",B3897) + 2, FIND("年", B3897) - SEARCH("平成",B3897) - 2)),
  IF(ISNUMBER(SEARCH("令和元年",B3897)),
     2019,
  IF(ISNUMBER(SEARCH("令和",B3897)),
     2018 + VALUE(MID(B3897, SEARCH("令和",B3897) + 2, FIND("年", B3897) - SEARCH("令和",B3897) - 2)),
  ""))),
"")</f>
        <v>2018</v>
      </c>
      <c r="H3897" s="1">
        <v>4</v>
      </c>
      <c r="I3897" s="5">
        <f>VALUE(RIGHT($E3897,LEN($E3897)-1))</f>
        <v>56</v>
      </c>
      <c r="J3897" s="1" t="s">
        <v>9597</v>
      </c>
      <c r="K3897" s="1" t="s">
        <v>11444</v>
      </c>
      <c r="L3897" s="1" t="s">
        <v>13797</v>
      </c>
    </row>
    <row r="3898" spans="1:12" hidden="1" x14ac:dyDescent="0.2">
      <c r="A3898" s="1">
        <v>3897</v>
      </c>
      <c r="B3898" s="1" t="s">
        <v>3897</v>
      </c>
      <c r="C3898" s="1" t="str">
        <f>IFERROR(VLOOKUP(B3898,Merged!E:G,3,FALSE),"")</f>
        <v/>
      </c>
      <c r="E3898" s="1" t="s">
        <v>6617</v>
      </c>
      <c r="F3898" s="1" t="str">
        <f>TEXT($G3898,"0000") &amp; TEXT($H3898,"00")</f>
        <v>201804</v>
      </c>
      <c r="G3898" s="1">
        <f>IFERROR(
  IF(ISNUMBER(SEARCH("平成",B3898)),
     1988 + VALUE(MID(B3898, SEARCH("平成",B3898) + 2, FIND("年", B3898) - SEARCH("平成",B3898) - 2)),
  IF(ISNUMBER(SEARCH("令和元年",B3898)),
     2019,
  IF(ISNUMBER(SEARCH("令和",B3898)),
     2018 + VALUE(MID(B3898, SEARCH("令和",B3898) + 2, FIND("年", B3898) - SEARCH("令和",B3898) - 2)),
  ""))),
"")</f>
        <v>2018</v>
      </c>
      <c r="H3898" s="1">
        <v>4</v>
      </c>
      <c r="I3898" s="5">
        <f>VALUE(RIGHT($E3898,LEN($E3898)-1))</f>
        <v>57</v>
      </c>
      <c r="J3898" s="1" t="s">
        <v>9598</v>
      </c>
      <c r="K3898" s="1" t="s">
        <v>11442</v>
      </c>
      <c r="L3898" s="1" t="s">
        <v>13798</v>
      </c>
    </row>
    <row r="3899" spans="1:12" hidden="1" x14ac:dyDescent="0.2">
      <c r="A3899" s="1">
        <v>3898</v>
      </c>
      <c r="B3899" s="1" t="s">
        <v>3898</v>
      </c>
      <c r="C3899" s="1" t="str">
        <f>IFERROR(VLOOKUP(B3899,Merged!E:G,3,FALSE),"")</f>
        <v/>
      </c>
      <c r="E3899" s="1" t="s">
        <v>6618</v>
      </c>
      <c r="F3899" s="1" t="str">
        <f>TEXT($G3899,"0000") &amp; TEXT($H3899,"00")</f>
        <v>201804</v>
      </c>
      <c r="G3899" s="1">
        <f>IFERROR(
  IF(ISNUMBER(SEARCH("平成",B3899)),
     1988 + VALUE(MID(B3899, SEARCH("平成",B3899) + 2, FIND("年", B3899) - SEARCH("平成",B3899) - 2)),
  IF(ISNUMBER(SEARCH("令和元年",B3899)),
     2019,
  IF(ISNUMBER(SEARCH("令和",B3899)),
     2018 + VALUE(MID(B3899, SEARCH("令和",B3899) + 2, FIND("年", B3899) - SEARCH("令和",B3899) - 2)),
  ""))),
"")</f>
        <v>2018</v>
      </c>
      <c r="H3899" s="1">
        <v>4</v>
      </c>
      <c r="I3899" s="5">
        <f>VALUE(RIGHT($E3899,LEN($E3899)-1))</f>
        <v>58</v>
      </c>
      <c r="J3899" s="1" t="s">
        <v>9599</v>
      </c>
      <c r="K3899" s="1" t="s">
        <v>11444</v>
      </c>
      <c r="L3899" s="1" t="s">
        <v>13799</v>
      </c>
    </row>
    <row r="3900" spans="1:12" hidden="1" x14ac:dyDescent="0.2">
      <c r="A3900" s="1">
        <v>3899</v>
      </c>
      <c r="B3900" s="1" t="s">
        <v>3899</v>
      </c>
      <c r="C3900" s="1" t="str">
        <f>IFERROR(VLOOKUP(B3900,Merged!E:G,3,FALSE),"")</f>
        <v/>
      </c>
      <c r="E3900" s="1" t="s">
        <v>6619</v>
      </c>
      <c r="F3900" s="1" t="str">
        <f>TEXT($G3900,"0000") &amp; TEXT($H3900,"00")</f>
        <v>201804</v>
      </c>
      <c r="G3900" s="1">
        <f>IFERROR(
  IF(ISNUMBER(SEARCH("平成",B3900)),
     1988 + VALUE(MID(B3900, SEARCH("平成",B3900) + 2, FIND("年", B3900) - SEARCH("平成",B3900) - 2)),
  IF(ISNUMBER(SEARCH("令和元年",B3900)),
     2019,
  IF(ISNUMBER(SEARCH("令和",B3900)),
     2018 + VALUE(MID(B3900, SEARCH("令和",B3900) + 2, FIND("年", B3900) - SEARCH("令和",B3900) - 2)),
  ""))),
"")</f>
        <v>2018</v>
      </c>
      <c r="H3900" s="1">
        <v>4</v>
      </c>
      <c r="I3900" s="5">
        <f>VALUE(RIGHT($E3900,LEN($E3900)-1))</f>
        <v>59</v>
      </c>
      <c r="J3900" s="1" t="s">
        <v>8113</v>
      </c>
      <c r="K3900" s="1" t="s">
        <v>11443</v>
      </c>
      <c r="L3900" s="1" t="s">
        <v>12709</v>
      </c>
    </row>
    <row r="3901" spans="1:12" hidden="1" x14ac:dyDescent="0.2">
      <c r="A3901" s="1">
        <v>3900</v>
      </c>
      <c r="B3901" s="1" t="s">
        <v>3900</v>
      </c>
      <c r="C3901" s="1" t="str">
        <f>IFERROR(VLOOKUP(B3901,Merged!E:G,3,FALSE),"")</f>
        <v/>
      </c>
      <c r="E3901" s="1" t="s">
        <v>6620</v>
      </c>
      <c r="F3901" s="1" t="str">
        <f>TEXT($G3901,"0000") &amp; TEXT($H3901,"00")</f>
        <v>201804</v>
      </c>
      <c r="G3901" s="1">
        <f>IFERROR(
  IF(ISNUMBER(SEARCH("平成",B3901)),
     1988 + VALUE(MID(B3901, SEARCH("平成",B3901) + 2, FIND("年", B3901) - SEARCH("平成",B3901) - 2)),
  IF(ISNUMBER(SEARCH("令和元年",B3901)),
     2019,
  IF(ISNUMBER(SEARCH("令和",B3901)),
     2018 + VALUE(MID(B3901, SEARCH("令和",B3901) + 2, FIND("年", B3901) - SEARCH("令和",B3901) - 2)),
  ""))),
"")</f>
        <v>2018</v>
      </c>
      <c r="H3901" s="1">
        <v>4</v>
      </c>
      <c r="I3901" s="5">
        <f>VALUE(RIGHT($E3901,LEN($E3901)-1))</f>
        <v>60</v>
      </c>
      <c r="J3901" s="1" t="s">
        <v>9600</v>
      </c>
      <c r="K3901" s="1" t="s">
        <v>11444</v>
      </c>
      <c r="L3901" s="1" t="s">
        <v>13800</v>
      </c>
    </row>
    <row r="3902" spans="1:12" hidden="1" x14ac:dyDescent="0.2">
      <c r="A3902" s="1">
        <v>3901</v>
      </c>
      <c r="B3902" s="1" t="s">
        <v>3901</v>
      </c>
      <c r="C3902" s="1" t="str">
        <f>IFERROR(VLOOKUP(B3902,Merged!E:G,3,FALSE),"")</f>
        <v/>
      </c>
      <c r="E3902" s="1" t="s">
        <v>6621</v>
      </c>
      <c r="F3902" s="1" t="str">
        <f>TEXT($G3902,"0000") &amp; TEXT($H3902,"00")</f>
        <v>201804</v>
      </c>
      <c r="G3902" s="1">
        <f>IFERROR(
  IF(ISNUMBER(SEARCH("平成",B3902)),
     1988 + VALUE(MID(B3902, SEARCH("平成",B3902) + 2, FIND("年", B3902) - SEARCH("平成",B3902) - 2)),
  IF(ISNUMBER(SEARCH("令和元年",B3902)),
     2019,
  IF(ISNUMBER(SEARCH("令和",B3902)),
     2018 + VALUE(MID(B3902, SEARCH("令和",B3902) + 2, FIND("年", B3902) - SEARCH("令和",B3902) - 2)),
  ""))),
"")</f>
        <v>2018</v>
      </c>
      <c r="H3902" s="1">
        <v>4</v>
      </c>
      <c r="I3902" s="5">
        <f>VALUE(RIGHT($E3902,LEN($E3902)-1))</f>
        <v>61</v>
      </c>
      <c r="J3902" s="1" t="s">
        <v>9601</v>
      </c>
      <c r="K3902" s="1" t="s">
        <v>11444</v>
      </c>
      <c r="L3902" s="1" t="s">
        <v>13801</v>
      </c>
    </row>
    <row r="3903" spans="1:12" hidden="1" x14ac:dyDescent="0.2">
      <c r="A3903" s="1">
        <v>3902</v>
      </c>
      <c r="B3903" s="1" t="s">
        <v>3902</v>
      </c>
      <c r="C3903" s="1" t="str">
        <f>IFERROR(VLOOKUP(B3903,Merged!E:G,3,FALSE),"")</f>
        <v/>
      </c>
      <c r="E3903" s="1" t="s">
        <v>6622</v>
      </c>
      <c r="F3903" s="1" t="str">
        <f>TEXT($G3903,"0000") &amp; TEXT($H3903,"00")</f>
        <v>201804</v>
      </c>
      <c r="G3903" s="1">
        <f>IFERROR(
  IF(ISNUMBER(SEARCH("平成",B3903)),
     1988 + VALUE(MID(B3903, SEARCH("平成",B3903) + 2, FIND("年", B3903) - SEARCH("平成",B3903) - 2)),
  IF(ISNUMBER(SEARCH("令和元年",B3903)),
     2019,
  IF(ISNUMBER(SEARCH("令和",B3903)),
     2018 + VALUE(MID(B3903, SEARCH("令和",B3903) + 2, FIND("年", B3903) - SEARCH("令和",B3903) - 2)),
  ""))),
"")</f>
        <v>2018</v>
      </c>
      <c r="H3903" s="1">
        <v>4</v>
      </c>
      <c r="I3903" s="5">
        <f>VALUE(RIGHT($E3903,LEN($E3903)-1))</f>
        <v>62</v>
      </c>
      <c r="J3903" s="1" t="s">
        <v>6860</v>
      </c>
      <c r="K3903" s="1" t="s">
        <v>11442</v>
      </c>
      <c r="L3903" s="1" t="s">
        <v>13802</v>
      </c>
    </row>
    <row r="3904" spans="1:12" hidden="1" x14ac:dyDescent="0.2">
      <c r="A3904" s="1">
        <v>3903</v>
      </c>
      <c r="B3904" s="1" t="s">
        <v>3903</v>
      </c>
      <c r="C3904" s="1" t="str">
        <f>IFERROR(VLOOKUP(B3904,Merged!E:G,3,FALSE),"")</f>
        <v/>
      </c>
      <c r="E3904" s="1" t="s">
        <v>6623</v>
      </c>
      <c r="F3904" s="1" t="str">
        <f>TEXT($G3904,"0000") &amp; TEXT($H3904,"00")</f>
        <v>201804</v>
      </c>
      <c r="G3904" s="1">
        <f>IFERROR(
  IF(ISNUMBER(SEARCH("平成",B3904)),
     1988 + VALUE(MID(B3904, SEARCH("平成",B3904) + 2, FIND("年", B3904) - SEARCH("平成",B3904) - 2)),
  IF(ISNUMBER(SEARCH("令和元年",B3904)),
     2019,
  IF(ISNUMBER(SEARCH("令和",B3904)),
     2018 + VALUE(MID(B3904, SEARCH("令和",B3904) + 2, FIND("年", B3904) - SEARCH("令和",B3904) - 2)),
  ""))),
"")</f>
        <v>2018</v>
      </c>
      <c r="H3904" s="1">
        <v>4</v>
      </c>
      <c r="I3904" s="5">
        <f>VALUE(RIGHT($E3904,LEN($E3904)-1))</f>
        <v>63</v>
      </c>
      <c r="J3904" s="1" t="s">
        <v>9602</v>
      </c>
      <c r="K3904" s="1" t="s">
        <v>11445</v>
      </c>
      <c r="L3904" s="1" t="s">
        <v>13803</v>
      </c>
    </row>
    <row r="3905" spans="1:12" hidden="1" x14ac:dyDescent="0.2">
      <c r="A3905" s="1">
        <v>3904</v>
      </c>
      <c r="B3905" s="1" t="s">
        <v>3904</v>
      </c>
      <c r="C3905" s="1" t="str">
        <f>IFERROR(VLOOKUP(B3905,Merged!E:G,3,FALSE),"")</f>
        <v/>
      </c>
      <c r="E3905" s="1" t="s">
        <v>6624</v>
      </c>
      <c r="F3905" s="1" t="str">
        <f>TEXT($G3905,"0000") &amp; TEXT($H3905,"00")</f>
        <v>201804</v>
      </c>
      <c r="G3905" s="1">
        <f>IFERROR(
  IF(ISNUMBER(SEARCH("平成",B3905)),
     1988 + VALUE(MID(B3905, SEARCH("平成",B3905) + 2, FIND("年", B3905) - SEARCH("平成",B3905) - 2)),
  IF(ISNUMBER(SEARCH("令和元年",B3905)),
     2019,
  IF(ISNUMBER(SEARCH("令和",B3905)),
     2018 + VALUE(MID(B3905, SEARCH("令和",B3905) + 2, FIND("年", B3905) - SEARCH("令和",B3905) - 2)),
  ""))),
"")</f>
        <v>2018</v>
      </c>
      <c r="H3905" s="1">
        <v>4</v>
      </c>
      <c r="I3905" s="5">
        <f>VALUE(RIGHT($E3905,LEN($E3905)-1))</f>
        <v>64</v>
      </c>
      <c r="J3905" s="1" t="s">
        <v>9603</v>
      </c>
      <c r="K3905" s="1" t="s">
        <v>11443</v>
      </c>
      <c r="L3905" s="1" t="s">
        <v>11585</v>
      </c>
    </row>
    <row r="3906" spans="1:12" hidden="1" x14ac:dyDescent="0.2">
      <c r="A3906" s="1">
        <v>3905</v>
      </c>
      <c r="B3906" s="1" t="s">
        <v>3905</v>
      </c>
      <c r="C3906" s="1" t="str">
        <f>IFERROR(VLOOKUP(B3906,Merged!E:G,3,FALSE),"")</f>
        <v/>
      </c>
      <c r="E3906" s="1" t="s">
        <v>6625</v>
      </c>
      <c r="F3906" s="1" t="str">
        <f>TEXT($G3906,"0000") &amp; TEXT($H3906,"00")</f>
        <v>201804</v>
      </c>
      <c r="G3906" s="1">
        <f>IFERROR(
  IF(ISNUMBER(SEARCH("平成",B3906)),
     1988 + VALUE(MID(B3906, SEARCH("平成",B3906) + 2, FIND("年", B3906) - SEARCH("平成",B3906) - 2)),
  IF(ISNUMBER(SEARCH("令和元年",B3906)),
     2019,
  IF(ISNUMBER(SEARCH("令和",B3906)),
     2018 + VALUE(MID(B3906, SEARCH("令和",B3906) + 2, FIND("年", B3906) - SEARCH("令和",B3906) - 2)),
  ""))),
"")</f>
        <v>2018</v>
      </c>
      <c r="H3906" s="1">
        <v>4</v>
      </c>
      <c r="I3906" s="5">
        <f>VALUE(RIGHT($E3906,LEN($E3906)-1))</f>
        <v>65</v>
      </c>
      <c r="J3906" s="1" t="s">
        <v>9604</v>
      </c>
      <c r="K3906" s="1" t="s">
        <v>11442</v>
      </c>
      <c r="L3906" s="1" t="s">
        <v>12032</v>
      </c>
    </row>
    <row r="3907" spans="1:12" hidden="1" x14ac:dyDescent="0.2">
      <c r="A3907" s="1">
        <v>3906</v>
      </c>
      <c r="B3907" s="1" t="s">
        <v>3906</v>
      </c>
      <c r="C3907" s="1" t="str">
        <f>IFERROR(VLOOKUP(B3907,Merged!E:G,3,FALSE),"")</f>
        <v/>
      </c>
      <c r="E3907" s="1" t="s">
        <v>6626</v>
      </c>
      <c r="F3907" s="1" t="str">
        <f>TEXT($G3907,"0000") &amp; TEXT($H3907,"00")</f>
        <v>201804</v>
      </c>
      <c r="G3907" s="1">
        <f>IFERROR(
  IF(ISNUMBER(SEARCH("平成",B3907)),
     1988 + VALUE(MID(B3907, SEARCH("平成",B3907) + 2, FIND("年", B3907) - SEARCH("平成",B3907) - 2)),
  IF(ISNUMBER(SEARCH("令和元年",B3907)),
     2019,
  IF(ISNUMBER(SEARCH("令和",B3907)),
     2018 + VALUE(MID(B3907, SEARCH("令和",B3907) + 2, FIND("年", B3907) - SEARCH("令和",B3907) - 2)),
  ""))),
"")</f>
        <v>2018</v>
      </c>
      <c r="H3907" s="1">
        <v>4</v>
      </c>
      <c r="I3907" s="5">
        <f>VALUE(RIGHT($E3907,LEN($E3907)-1))</f>
        <v>66</v>
      </c>
      <c r="J3907" s="1" t="s">
        <v>9605</v>
      </c>
      <c r="K3907" s="1" t="s">
        <v>11444</v>
      </c>
      <c r="L3907" s="1" t="s">
        <v>13804</v>
      </c>
    </row>
    <row r="3908" spans="1:12" hidden="1" x14ac:dyDescent="0.2">
      <c r="A3908" s="1">
        <v>3907</v>
      </c>
      <c r="B3908" s="1" t="s">
        <v>3907</v>
      </c>
      <c r="C3908" s="1" t="str">
        <f>IFERROR(VLOOKUP(B3908,Merged!E:G,3,FALSE),"")</f>
        <v/>
      </c>
      <c r="E3908" s="1" t="s">
        <v>6627</v>
      </c>
      <c r="F3908" s="1" t="str">
        <f>TEXT($G3908,"0000") &amp; TEXT($H3908,"00")</f>
        <v>201804</v>
      </c>
      <c r="G3908" s="1">
        <f>IFERROR(
  IF(ISNUMBER(SEARCH("平成",B3908)),
     1988 + VALUE(MID(B3908, SEARCH("平成",B3908) + 2, FIND("年", B3908) - SEARCH("平成",B3908) - 2)),
  IF(ISNUMBER(SEARCH("令和元年",B3908)),
     2019,
  IF(ISNUMBER(SEARCH("令和",B3908)),
     2018 + VALUE(MID(B3908, SEARCH("令和",B3908) + 2, FIND("年", B3908) - SEARCH("令和",B3908) - 2)),
  ""))),
"")</f>
        <v>2018</v>
      </c>
      <c r="H3908" s="1">
        <v>4</v>
      </c>
      <c r="I3908" s="5">
        <f>VALUE(RIGHT($E3908,LEN($E3908)-1))</f>
        <v>67</v>
      </c>
      <c r="J3908" s="1" t="s">
        <v>7230</v>
      </c>
      <c r="K3908" s="1" t="s">
        <v>11444</v>
      </c>
      <c r="L3908" s="1" t="s">
        <v>11978</v>
      </c>
    </row>
    <row r="3909" spans="1:12" hidden="1" x14ac:dyDescent="0.2">
      <c r="A3909" s="1">
        <v>3908</v>
      </c>
      <c r="B3909" s="1" t="s">
        <v>3908</v>
      </c>
      <c r="C3909" s="1" t="str">
        <f>IFERROR(VLOOKUP(B3909,Merged!E:G,3,FALSE),"")</f>
        <v/>
      </c>
      <c r="E3909" s="1" t="s">
        <v>6628</v>
      </c>
      <c r="F3909" s="1" t="str">
        <f>TEXT($G3909,"0000") &amp; TEXT($H3909,"00")</f>
        <v>201804</v>
      </c>
      <c r="G3909" s="1">
        <f>IFERROR(
  IF(ISNUMBER(SEARCH("平成",B3909)),
     1988 + VALUE(MID(B3909, SEARCH("平成",B3909) + 2, FIND("年", B3909) - SEARCH("平成",B3909) - 2)),
  IF(ISNUMBER(SEARCH("令和元年",B3909)),
     2019,
  IF(ISNUMBER(SEARCH("令和",B3909)),
     2018 + VALUE(MID(B3909, SEARCH("令和",B3909) + 2, FIND("年", B3909) - SEARCH("令和",B3909) - 2)),
  ""))),
"")</f>
        <v>2018</v>
      </c>
      <c r="H3909" s="1">
        <v>4</v>
      </c>
      <c r="I3909" s="5">
        <f>VALUE(RIGHT($E3909,LEN($E3909)-1))</f>
        <v>68</v>
      </c>
      <c r="J3909" s="1" t="s">
        <v>9606</v>
      </c>
      <c r="K3909" s="1" t="s">
        <v>11444</v>
      </c>
      <c r="L3909" s="1" t="s">
        <v>13805</v>
      </c>
    </row>
    <row r="3910" spans="1:12" hidden="1" x14ac:dyDescent="0.2">
      <c r="A3910" s="1">
        <v>3909</v>
      </c>
      <c r="B3910" s="1" t="s">
        <v>3909</v>
      </c>
      <c r="C3910" s="1" t="str">
        <f>IFERROR(VLOOKUP(B3910,Merged!E:G,3,FALSE),"")</f>
        <v/>
      </c>
      <c r="E3910" s="1" t="s">
        <v>6629</v>
      </c>
      <c r="F3910" s="1" t="str">
        <f>TEXT($G3910,"0000") &amp; TEXT($H3910,"00")</f>
        <v>201804</v>
      </c>
      <c r="G3910" s="1">
        <f>IFERROR(
  IF(ISNUMBER(SEARCH("平成",B3910)),
     1988 + VALUE(MID(B3910, SEARCH("平成",B3910) + 2, FIND("年", B3910) - SEARCH("平成",B3910) - 2)),
  IF(ISNUMBER(SEARCH("令和元年",B3910)),
     2019,
  IF(ISNUMBER(SEARCH("令和",B3910)),
     2018 + VALUE(MID(B3910, SEARCH("令和",B3910) + 2, FIND("年", B3910) - SEARCH("令和",B3910) - 2)),
  ""))),
"")</f>
        <v>2018</v>
      </c>
      <c r="H3910" s="1">
        <v>4</v>
      </c>
      <c r="I3910" s="5">
        <f>VALUE(RIGHT($E3910,LEN($E3910)-1))</f>
        <v>69</v>
      </c>
      <c r="J3910" s="1" t="s">
        <v>8342</v>
      </c>
      <c r="K3910" s="1" t="s">
        <v>11445</v>
      </c>
      <c r="L3910" s="1" t="s">
        <v>12886</v>
      </c>
    </row>
    <row r="3911" spans="1:12" hidden="1" x14ac:dyDescent="0.2">
      <c r="A3911" s="1">
        <v>3910</v>
      </c>
      <c r="B3911" s="1" t="s">
        <v>3910</v>
      </c>
      <c r="C3911" s="1" t="str">
        <f>IFERROR(VLOOKUP(B3911,Merged!E:G,3,FALSE),"")</f>
        <v/>
      </c>
      <c r="E3911" s="1" t="s">
        <v>6630</v>
      </c>
      <c r="F3911" s="1" t="str">
        <f>TEXT($G3911,"0000") &amp; TEXT($H3911,"00")</f>
        <v>201804</v>
      </c>
      <c r="G3911" s="1">
        <f>IFERROR(
  IF(ISNUMBER(SEARCH("平成",B3911)),
     1988 + VALUE(MID(B3911, SEARCH("平成",B3911) + 2, FIND("年", B3911) - SEARCH("平成",B3911) - 2)),
  IF(ISNUMBER(SEARCH("令和元年",B3911)),
     2019,
  IF(ISNUMBER(SEARCH("令和",B3911)),
     2018 + VALUE(MID(B3911, SEARCH("令和",B3911) + 2, FIND("年", B3911) - SEARCH("令和",B3911) - 2)),
  ""))),
"")</f>
        <v>2018</v>
      </c>
      <c r="H3911" s="1">
        <v>4</v>
      </c>
      <c r="I3911" s="5">
        <f>VALUE(RIGHT($E3911,LEN($E3911)-1))</f>
        <v>70</v>
      </c>
      <c r="J3911" s="1" t="s">
        <v>9607</v>
      </c>
      <c r="K3911" s="1" t="s">
        <v>11443</v>
      </c>
      <c r="L3911" s="1" t="s">
        <v>13806</v>
      </c>
    </row>
    <row r="3912" spans="1:12" hidden="1" x14ac:dyDescent="0.2">
      <c r="A3912" s="1">
        <v>3911</v>
      </c>
      <c r="B3912" s="1" t="s">
        <v>3911</v>
      </c>
      <c r="C3912" s="1" t="str">
        <f>IFERROR(VLOOKUP(B3912,Merged!E:G,3,FALSE),"")</f>
        <v/>
      </c>
      <c r="E3912" s="1" t="s">
        <v>6631</v>
      </c>
      <c r="F3912" s="1" t="str">
        <f>TEXT($G3912,"0000") &amp; TEXT($H3912,"00")</f>
        <v>201804</v>
      </c>
      <c r="G3912" s="1">
        <f>IFERROR(
  IF(ISNUMBER(SEARCH("平成",B3912)),
     1988 + VALUE(MID(B3912, SEARCH("平成",B3912) + 2, FIND("年", B3912) - SEARCH("平成",B3912) - 2)),
  IF(ISNUMBER(SEARCH("令和元年",B3912)),
     2019,
  IF(ISNUMBER(SEARCH("令和",B3912)),
     2018 + VALUE(MID(B3912, SEARCH("令和",B3912) + 2, FIND("年", B3912) - SEARCH("令和",B3912) - 2)),
  ""))),
"")</f>
        <v>2018</v>
      </c>
      <c r="H3912" s="1">
        <v>4</v>
      </c>
      <c r="I3912" s="5">
        <f>VALUE(RIGHT($E3912,LEN($E3912)-1))</f>
        <v>71</v>
      </c>
      <c r="J3912" s="1" t="s">
        <v>9608</v>
      </c>
      <c r="K3912" s="1" t="s">
        <v>11443</v>
      </c>
      <c r="L3912" s="1" t="s">
        <v>13807</v>
      </c>
    </row>
    <row r="3913" spans="1:12" hidden="1" x14ac:dyDescent="0.2">
      <c r="A3913" s="1">
        <v>3912</v>
      </c>
      <c r="B3913" s="1" t="s">
        <v>3912</v>
      </c>
      <c r="C3913" s="1" t="str">
        <f>IFERROR(VLOOKUP(B3913,Merged!E:G,3,FALSE),"")</f>
        <v/>
      </c>
      <c r="E3913" s="1" t="s">
        <v>6632</v>
      </c>
      <c r="F3913" s="1" t="str">
        <f>TEXT($G3913,"0000") &amp; TEXT($H3913,"00")</f>
        <v>201804</v>
      </c>
      <c r="G3913" s="1">
        <f>IFERROR(
  IF(ISNUMBER(SEARCH("平成",B3913)),
     1988 + VALUE(MID(B3913, SEARCH("平成",B3913) + 2, FIND("年", B3913) - SEARCH("平成",B3913) - 2)),
  IF(ISNUMBER(SEARCH("令和元年",B3913)),
     2019,
  IF(ISNUMBER(SEARCH("令和",B3913)),
     2018 + VALUE(MID(B3913, SEARCH("令和",B3913) + 2, FIND("年", B3913) - SEARCH("令和",B3913) - 2)),
  ""))),
"")</f>
        <v>2018</v>
      </c>
      <c r="H3913" s="1">
        <v>4</v>
      </c>
      <c r="I3913" s="5">
        <f>VALUE(RIGHT($E3913,LEN($E3913)-1))</f>
        <v>72</v>
      </c>
      <c r="J3913" s="1" t="s">
        <v>9609</v>
      </c>
      <c r="K3913" s="1" t="s">
        <v>11442</v>
      </c>
      <c r="L3913" s="1" t="s">
        <v>13808</v>
      </c>
    </row>
    <row r="3914" spans="1:12" hidden="1" x14ac:dyDescent="0.2">
      <c r="A3914" s="1">
        <v>3913</v>
      </c>
      <c r="B3914" s="1" t="s">
        <v>3913</v>
      </c>
      <c r="C3914" s="1" t="str">
        <f>IFERROR(VLOOKUP(B3914,Merged!E:G,3,FALSE),"")</f>
        <v/>
      </c>
      <c r="E3914" s="1" t="s">
        <v>6633</v>
      </c>
      <c r="F3914" s="1" t="str">
        <f>TEXT($G3914,"0000") &amp; TEXT($H3914,"00")</f>
        <v>201804</v>
      </c>
      <c r="G3914" s="1">
        <f>IFERROR(
  IF(ISNUMBER(SEARCH("平成",B3914)),
     1988 + VALUE(MID(B3914, SEARCH("平成",B3914) + 2, FIND("年", B3914) - SEARCH("平成",B3914) - 2)),
  IF(ISNUMBER(SEARCH("令和元年",B3914)),
     2019,
  IF(ISNUMBER(SEARCH("令和",B3914)),
     2018 + VALUE(MID(B3914, SEARCH("令和",B3914) + 2, FIND("年", B3914) - SEARCH("令和",B3914) - 2)),
  ""))),
"")</f>
        <v>2018</v>
      </c>
      <c r="H3914" s="1">
        <v>4</v>
      </c>
      <c r="I3914" s="5">
        <f>VALUE(RIGHT($E3914,LEN($E3914)-1))</f>
        <v>73</v>
      </c>
      <c r="J3914" s="1" t="s">
        <v>8400</v>
      </c>
      <c r="K3914" s="1" t="s">
        <v>11445</v>
      </c>
      <c r="L3914" s="1" t="s">
        <v>12930</v>
      </c>
    </row>
    <row r="3915" spans="1:12" hidden="1" x14ac:dyDescent="0.2">
      <c r="A3915" s="1">
        <v>3914</v>
      </c>
      <c r="B3915" s="1" t="s">
        <v>3914</v>
      </c>
      <c r="C3915" s="1" t="str">
        <f>IFERROR(VLOOKUP(B3915,Merged!E:G,3,FALSE),"")</f>
        <v/>
      </c>
      <c r="E3915" s="1" t="s">
        <v>6634</v>
      </c>
      <c r="F3915" s="1" t="str">
        <f>TEXT($G3915,"0000") &amp; TEXT($H3915,"00")</f>
        <v>201804</v>
      </c>
      <c r="G3915" s="1">
        <f>IFERROR(
  IF(ISNUMBER(SEARCH("平成",B3915)),
     1988 + VALUE(MID(B3915, SEARCH("平成",B3915) + 2, FIND("年", B3915) - SEARCH("平成",B3915) - 2)),
  IF(ISNUMBER(SEARCH("令和元年",B3915)),
     2019,
  IF(ISNUMBER(SEARCH("令和",B3915)),
     2018 + VALUE(MID(B3915, SEARCH("令和",B3915) + 2, FIND("年", B3915) - SEARCH("令和",B3915) - 2)),
  ""))),
"")</f>
        <v>2018</v>
      </c>
      <c r="H3915" s="1">
        <v>4</v>
      </c>
      <c r="I3915" s="5">
        <f>VALUE(RIGHT($E3915,LEN($E3915)-1))</f>
        <v>74</v>
      </c>
      <c r="J3915" s="1" t="s">
        <v>9610</v>
      </c>
      <c r="K3915" s="1" t="s">
        <v>11444</v>
      </c>
      <c r="L3915" s="1" t="s">
        <v>13809</v>
      </c>
    </row>
    <row r="3916" spans="1:12" hidden="1" x14ac:dyDescent="0.2">
      <c r="A3916" s="1">
        <v>3915</v>
      </c>
      <c r="B3916" s="1" t="s">
        <v>3915</v>
      </c>
      <c r="C3916" s="1" t="str">
        <f>IFERROR(VLOOKUP(B3916,Merged!E:G,3,FALSE),"")</f>
        <v/>
      </c>
      <c r="E3916" s="1" t="s">
        <v>6635</v>
      </c>
      <c r="F3916" s="1" t="str">
        <f>TEXT($G3916,"0000") &amp; TEXT($H3916,"00")</f>
        <v>201804</v>
      </c>
      <c r="G3916" s="1">
        <f>IFERROR(
  IF(ISNUMBER(SEARCH("平成",B3916)),
     1988 + VALUE(MID(B3916, SEARCH("平成",B3916) + 2, FIND("年", B3916) - SEARCH("平成",B3916) - 2)),
  IF(ISNUMBER(SEARCH("令和元年",B3916)),
     2019,
  IF(ISNUMBER(SEARCH("令和",B3916)),
     2018 + VALUE(MID(B3916, SEARCH("令和",B3916) + 2, FIND("年", B3916) - SEARCH("令和",B3916) - 2)),
  ""))),
"")</f>
        <v>2018</v>
      </c>
      <c r="H3916" s="1">
        <v>4</v>
      </c>
      <c r="I3916" s="5">
        <f>VALUE(RIGHT($E3916,LEN($E3916)-1))</f>
        <v>75</v>
      </c>
      <c r="J3916" s="1" t="s">
        <v>9611</v>
      </c>
      <c r="K3916" s="1" t="s">
        <v>11445</v>
      </c>
      <c r="L3916" s="1" t="s">
        <v>13810</v>
      </c>
    </row>
    <row r="3917" spans="1:12" hidden="1" x14ac:dyDescent="0.2">
      <c r="A3917" s="1">
        <v>3916</v>
      </c>
      <c r="B3917" s="1" t="s">
        <v>3916</v>
      </c>
      <c r="C3917" s="1" t="str">
        <f>IFERROR(VLOOKUP(B3917,Merged!E:G,3,FALSE),"")</f>
        <v/>
      </c>
      <c r="E3917" s="1" t="s">
        <v>6636</v>
      </c>
      <c r="F3917" s="1" t="str">
        <f>TEXT($G3917,"0000") &amp; TEXT($H3917,"00")</f>
        <v>201804</v>
      </c>
      <c r="G3917" s="1">
        <f>IFERROR(
  IF(ISNUMBER(SEARCH("平成",B3917)),
     1988 + VALUE(MID(B3917, SEARCH("平成",B3917) + 2, FIND("年", B3917) - SEARCH("平成",B3917) - 2)),
  IF(ISNUMBER(SEARCH("令和元年",B3917)),
     2019,
  IF(ISNUMBER(SEARCH("令和",B3917)),
     2018 + VALUE(MID(B3917, SEARCH("令和",B3917) + 2, FIND("年", B3917) - SEARCH("令和",B3917) - 2)),
  ""))),
"")</f>
        <v>2018</v>
      </c>
      <c r="H3917" s="1">
        <v>4</v>
      </c>
      <c r="I3917" s="5">
        <f>VALUE(RIGHT($E3917,LEN($E3917)-1))</f>
        <v>76</v>
      </c>
      <c r="J3917" s="1" t="s">
        <v>8068</v>
      </c>
      <c r="K3917" s="1" t="s">
        <v>11443</v>
      </c>
      <c r="L3917" s="1" t="s">
        <v>12243</v>
      </c>
    </row>
    <row r="3918" spans="1:12" hidden="1" x14ac:dyDescent="0.2">
      <c r="A3918" s="1">
        <v>3917</v>
      </c>
      <c r="B3918" s="1" t="s">
        <v>3917</v>
      </c>
      <c r="C3918" s="1" t="str">
        <f>IFERROR(VLOOKUP(B3918,Merged!E:G,3,FALSE),"")</f>
        <v/>
      </c>
      <c r="E3918" s="1" t="s">
        <v>6637</v>
      </c>
      <c r="F3918" s="1" t="str">
        <f>TEXT($G3918,"0000") &amp; TEXT($H3918,"00")</f>
        <v>201804</v>
      </c>
      <c r="G3918" s="1">
        <f>IFERROR(
  IF(ISNUMBER(SEARCH("平成",B3918)),
     1988 + VALUE(MID(B3918, SEARCH("平成",B3918) + 2, FIND("年", B3918) - SEARCH("平成",B3918) - 2)),
  IF(ISNUMBER(SEARCH("令和元年",B3918)),
     2019,
  IF(ISNUMBER(SEARCH("令和",B3918)),
     2018 + VALUE(MID(B3918, SEARCH("令和",B3918) + 2, FIND("年", B3918) - SEARCH("令和",B3918) - 2)),
  ""))),
"")</f>
        <v>2018</v>
      </c>
      <c r="H3918" s="1">
        <v>4</v>
      </c>
      <c r="I3918" s="5">
        <f>VALUE(RIGHT($E3918,LEN($E3918)-1))</f>
        <v>77</v>
      </c>
      <c r="J3918" s="1" t="s">
        <v>9612</v>
      </c>
      <c r="K3918" s="1" t="s">
        <v>11444</v>
      </c>
      <c r="L3918" s="1" t="s">
        <v>13811</v>
      </c>
    </row>
    <row r="3919" spans="1:12" hidden="1" x14ac:dyDescent="0.2">
      <c r="A3919" s="1">
        <v>3918</v>
      </c>
      <c r="B3919" s="1" t="s">
        <v>3918</v>
      </c>
      <c r="C3919" s="1" t="str">
        <f>IFERROR(VLOOKUP(B3919,Merged!E:G,3,FALSE),"")</f>
        <v/>
      </c>
      <c r="E3919" s="1" t="s">
        <v>6638</v>
      </c>
      <c r="F3919" s="1" t="str">
        <f>TEXT($G3919,"0000") &amp; TEXT($H3919,"00")</f>
        <v>201804</v>
      </c>
      <c r="G3919" s="1">
        <f>IFERROR(
  IF(ISNUMBER(SEARCH("平成",B3919)),
     1988 + VALUE(MID(B3919, SEARCH("平成",B3919) + 2, FIND("年", B3919) - SEARCH("平成",B3919) - 2)),
  IF(ISNUMBER(SEARCH("令和元年",B3919)),
     2019,
  IF(ISNUMBER(SEARCH("令和",B3919)),
     2018 + VALUE(MID(B3919, SEARCH("令和",B3919) + 2, FIND("年", B3919) - SEARCH("令和",B3919) - 2)),
  ""))),
"")</f>
        <v>2018</v>
      </c>
      <c r="H3919" s="1">
        <v>4</v>
      </c>
      <c r="I3919" s="5">
        <f>VALUE(RIGHT($E3919,LEN($E3919)-1))</f>
        <v>78</v>
      </c>
      <c r="J3919" s="1" t="s">
        <v>9613</v>
      </c>
      <c r="K3919" s="1" t="s">
        <v>11442</v>
      </c>
      <c r="L3919" s="1" t="s">
        <v>13812</v>
      </c>
    </row>
    <row r="3920" spans="1:12" hidden="1" x14ac:dyDescent="0.2">
      <c r="A3920" s="1">
        <v>3919</v>
      </c>
      <c r="B3920" s="1" t="s">
        <v>3919</v>
      </c>
      <c r="C3920" s="1" t="str">
        <f>IFERROR(VLOOKUP(B3920,Merged!E:G,3,FALSE),"")</f>
        <v/>
      </c>
      <c r="E3920" s="1" t="s">
        <v>6639</v>
      </c>
      <c r="F3920" s="1" t="str">
        <f>TEXT($G3920,"0000") &amp; TEXT($H3920,"00")</f>
        <v>201804</v>
      </c>
      <c r="G3920" s="1">
        <f>IFERROR(
  IF(ISNUMBER(SEARCH("平成",B3920)),
     1988 + VALUE(MID(B3920, SEARCH("平成",B3920) + 2, FIND("年", B3920) - SEARCH("平成",B3920) - 2)),
  IF(ISNUMBER(SEARCH("令和元年",B3920)),
     2019,
  IF(ISNUMBER(SEARCH("令和",B3920)),
     2018 + VALUE(MID(B3920, SEARCH("令和",B3920) + 2, FIND("年", B3920) - SEARCH("令和",B3920) - 2)),
  ""))),
"")</f>
        <v>2018</v>
      </c>
      <c r="H3920" s="1">
        <v>4</v>
      </c>
      <c r="I3920" s="5">
        <f>VALUE(RIGHT($E3920,LEN($E3920)-1))</f>
        <v>79</v>
      </c>
      <c r="J3920" s="1" t="s">
        <v>9614</v>
      </c>
      <c r="K3920" s="1" t="s">
        <v>11442</v>
      </c>
      <c r="L3920" s="1" t="s">
        <v>11924</v>
      </c>
    </row>
    <row r="3921" spans="1:12" hidden="1" x14ac:dyDescent="0.2">
      <c r="A3921" s="1">
        <v>3920</v>
      </c>
      <c r="B3921" s="1" t="s">
        <v>3920</v>
      </c>
      <c r="C3921" s="1" t="str">
        <f>IFERROR(VLOOKUP(B3921,Merged!E:G,3,FALSE),"")</f>
        <v/>
      </c>
      <c r="E3921" s="1" t="s">
        <v>6640</v>
      </c>
      <c r="F3921" s="1" t="str">
        <f>TEXT($G3921,"0000") &amp; TEXT($H3921,"00")</f>
        <v>201804</v>
      </c>
      <c r="G3921" s="1">
        <f>IFERROR(
  IF(ISNUMBER(SEARCH("平成",B3921)),
     1988 + VALUE(MID(B3921, SEARCH("平成",B3921) + 2, FIND("年", B3921) - SEARCH("平成",B3921) - 2)),
  IF(ISNUMBER(SEARCH("令和元年",B3921)),
     2019,
  IF(ISNUMBER(SEARCH("令和",B3921)),
     2018 + VALUE(MID(B3921, SEARCH("令和",B3921) + 2, FIND("年", B3921) - SEARCH("令和",B3921) - 2)),
  ""))),
"")</f>
        <v>2018</v>
      </c>
      <c r="H3921" s="1">
        <v>4</v>
      </c>
      <c r="I3921" s="5">
        <f>VALUE(RIGHT($E3921,LEN($E3921)-1))</f>
        <v>80</v>
      </c>
      <c r="J3921" s="1" t="s">
        <v>9615</v>
      </c>
      <c r="K3921" s="1" t="s">
        <v>11445</v>
      </c>
      <c r="L3921" s="1" t="s">
        <v>13813</v>
      </c>
    </row>
    <row r="3922" spans="1:12" hidden="1" x14ac:dyDescent="0.2">
      <c r="A3922" s="1">
        <v>3921</v>
      </c>
      <c r="B3922" s="1" t="s">
        <v>3921</v>
      </c>
      <c r="C3922" s="1" t="str">
        <f>IFERROR(VLOOKUP(B3922,Merged!E:G,3,FALSE),"")</f>
        <v/>
      </c>
      <c r="E3922" s="1" t="s">
        <v>6561</v>
      </c>
      <c r="F3922" s="1" t="str">
        <f>TEXT($G3922,"0000") &amp; TEXT($H3922,"00")</f>
        <v>201704</v>
      </c>
      <c r="G3922" s="1">
        <f>IFERROR(
  IF(ISNUMBER(SEARCH("平成",B3922)),
     1988 + VALUE(MID(B3922, SEARCH("平成",B3922) + 2, FIND("年", B3922) - SEARCH("平成",B3922) - 2)),
  IF(ISNUMBER(SEARCH("令和元年",B3922)),
     2019,
  IF(ISNUMBER(SEARCH("令和",B3922)),
     2018 + VALUE(MID(B3922, SEARCH("令和",B3922) + 2, FIND("年", B3922) - SEARCH("令和",B3922) - 2)),
  ""))),
"")</f>
        <v>2017</v>
      </c>
      <c r="H3922" s="1">
        <v>4</v>
      </c>
      <c r="I3922" s="5">
        <f>VALUE(RIGHT($E3922,LEN($E3922)-1))</f>
        <v>1</v>
      </c>
      <c r="J3922" s="1" t="s">
        <v>9616</v>
      </c>
      <c r="K3922" s="1" t="s">
        <v>11442</v>
      </c>
      <c r="L3922" s="1" t="s">
        <v>13814</v>
      </c>
    </row>
    <row r="3923" spans="1:12" hidden="1" x14ac:dyDescent="0.2">
      <c r="A3923" s="1">
        <v>3922</v>
      </c>
      <c r="B3923" s="1" t="s">
        <v>3922</v>
      </c>
      <c r="C3923" s="1" t="str">
        <f>IFERROR(VLOOKUP(B3923,Merged!E:G,3,FALSE),"")</f>
        <v/>
      </c>
      <c r="E3923" s="1" t="s">
        <v>6562</v>
      </c>
      <c r="F3923" s="1" t="str">
        <f>TEXT($G3923,"0000") &amp; TEXT($H3923,"00")</f>
        <v>201704</v>
      </c>
      <c r="G3923" s="1">
        <f>IFERROR(
  IF(ISNUMBER(SEARCH("平成",B3923)),
     1988 + VALUE(MID(B3923, SEARCH("平成",B3923) + 2, FIND("年", B3923) - SEARCH("平成",B3923) - 2)),
  IF(ISNUMBER(SEARCH("令和元年",B3923)),
     2019,
  IF(ISNUMBER(SEARCH("令和",B3923)),
     2018 + VALUE(MID(B3923, SEARCH("令和",B3923) + 2, FIND("年", B3923) - SEARCH("令和",B3923) - 2)),
  ""))),
"")</f>
        <v>2017</v>
      </c>
      <c r="H3923" s="1">
        <v>4</v>
      </c>
      <c r="I3923" s="5">
        <f>VALUE(RIGHT($E3923,LEN($E3923)-1))</f>
        <v>2</v>
      </c>
      <c r="J3923" s="1" t="s">
        <v>9617</v>
      </c>
      <c r="K3923" s="1" t="s">
        <v>11442</v>
      </c>
      <c r="L3923" s="1" t="s">
        <v>13815</v>
      </c>
    </row>
    <row r="3924" spans="1:12" hidden="1" x14ac:dyDescent="0.2">
      <c r="A3924" s="1">
        <v>3923</v>
      </c>
      <c r="B3924" s="1" t="s">
        <v>3923</v>
      </c>
      <c r="C3924" s="1" t="str">
        <f>IFERROR(VLOOKUP(B3924,Merged!E:G,3,FALSE),"")</f>
        <v/>
      </c>
      <c r="E3924" s="1" t="s">
        <v>6563</v>
      </c>
      <c r="F3924" s="1" t="str">
        <f>TEXT($G3924,"0000") &amp; TEXT($H3924,"00")</f>
        <v>201704</v>
      </c>
      <c r="G3924" s="1">
        <f>IFERROR(
  IF(ISNUMBER(SEARCH("平成",B3924)),
     1988 + VALUE(MID(B3924, SEARCH("平成",B3924) + 2, FIND("年", B3924) - SEARCH("平成",B3924) - 2)),
  IF(ISNUMBER(SEARCH("令和元年",B3924)),
     2019,
  IF(ISNUMBER(SEARCH("令和",B3924)),
     2018 + VALUE(MID(B3924, SEARCH("令和",B3924) + 2, FIND("年", B3924) - SEARCH("令和",B3924) - 2)),
  ""))),
"")</f>
        <v>2017</v>
      </c>
      <c r="H3924" s="1">
        <v>4</v>
      </c>
      <c r="I3924" s="5">
        <f>VALUE(RIGHT($E3924,LEN($E3924)-1))</f>
        <v>3</v>
      </c>
      <c r="J3924" s="1" t="s">
        <v>9618</v>
      </c>
      <c r="K3924" s="1" t="s">
        <v>11444</v>
      </c>
      <c r="L3924" s="1" t="s">
        <v>13160</v>
      </c>
    </row>
    <row r="3925" spans="1:12" hidden="1" x14ac:dyDescent="0.2">
      <c r="A3925" s="1">
        <v>3924</v>
      </c>
      <c r="B3925" s="1" t="s">
        <v>3924</v>
      </c>
      <c r="C3925" s="1" t="str">
        <f>IFERROR(VLOOKUP(B3925,Merged!E:G,3,FALSE),"")</f>
        <v/>
      </c>
      <c r="E3925" s="1" t="s">
        <v>6564</v>
      </c>
      <c r="F3925" s="1" t="str">
        <f>TEXT($G3925,"0000") &amp; TEXT($H3925,"00")</f>
        <v>201704</v>
      </c>
      <c r="G3925" s="1">
        <f>IFERROR(
  IF(ISNUMBER(SEARCH("平成",B3925)),
     1988 + VALUE(MID(B3925, SEARCH("平成",B3925) + 2, FIND("年", B3925) - SEARCH("平成",B3925) - 2)),
  IF(ISNUMBER(SEARCH("令和元年",B3925)),
     2019,
  IF(ISNUMBER(SEARCH("令和",B3925)),
     2018 + VALUE(MID(B3925, SEARCH("令和",B3925) + 2, FIND("年", B3925) - SEARCH("令和",B3925) - 2)),
  ""))),
"")</f>
        <v>2017</v>
      </c>
      <c r="H3925" s="1">
        <v>4</v>
      </c>
      <c r="I3925" s="5">
        <f>VALUE(RIGHT($E3925,LEN($E3925)-1))</f>
        <v>4</v>
      </c>
      <c r="J3925" s="1" t="s">
        <v>9619</v>
      </c>
      <c r="K3925" s="1" t="s">
        <v>11443</v>
      </c>
      <c r="L3925" s="1" t="s">
        <v>13816</v>
      </c>
    </row>
    <row r="3926" spans="1:12" hidden="1" x14ac:dyDescent="0.2">
      <c r="A3926" s="1">
        <v>3925</v>
      </c>
      <c r="B3926" s="1" t="s">
        <v>3925</v>
      </c>
      <c r="C3926" s="1" t="str">
        <f>IFERROR(VLOOKUP(B3926,Merged!E:G,3,FALSE),"")</f>
        <v/>
      </c>
      <c r="E3926" s="1" t="s">
        <v>6565</v>
      </c>
      <c r="F3926" s="1" t="str">
        <f>TEXT($G3926,"0000") &amp; TEXT($H3926,"00")</f>
        <v>201704</v>
      </c>
      <c r="G3926" s="1">
        <f>IFERROR(
  IF(ISNUMBER(SEARCH("平成",B3926)),
     1988 + VALUE(MID(B3926, SEARCH("平成",B3926) + 2, FIND("年", B3926) - SEARCH("平成",B3926) - 2)),
  IF(ISNUMBER(SEARCH("令和元年",B3926)),
     2019,
  IF(ISNUMBER(SEARCH("令和",B3926)),
     2018 + VALUE(MID(B3926, SEARCH("令和",B3926) + 2, FIND("年", B3926) - SEARCH("令和",B3926) - 2)),
  ""))),
"")</f>
        <v>2017</v>
      </c>
      <c r="H3926" s="1">
        <v>4</v>
      </c>
      <c r="I3926" s="5">
        <f>VALUE(RIGHT($E3926,LEN($E3926)-1))</f>
        <v>5</v>
      </c>
      <c r="J3926" s="1" t="s">
        <v>8468</v>
      </c>
      <c r="K3926" s="1" t="s">
        <v>11443</v>
      </c>
    </row>
    <row r="3927" spans="1:12" hidden="1" x14ac:dyDescent="0.2">
      <c r="A3927" s="1">
        <v>3926</v>
      </c>
      <c r="B3927" s="1" t="s">
        <v>3926</v>
      </c>
      <c r="C3927" s="1" t="str">
        <f>IFERROR(VLOOKUP(B3927,Merged!E:G,3,FALSE),"")</f>
        <v/>
      </c>
      <c r="E3927" s="1" t="s">
        <v>6566</v>
      </c>
      <c r="F3927" s="1" t="str">
        <f>TEXT($G3927,"0000") &amp; TEXT($H3927,"00")</f>
        <v>201704</v>
      </c>
      <c r="G3927" s="1">
        <f>IFERROR(
  IF(ISNUMBER(SEARCH("平成",B3927)),
     1988 + VALUE(MID(B3927, SEARCH("平成",B3927) + 2, FIND("年", B3927) - SEARCH("平成",B3927) - 2)),
  IF(ISNUMBER(SEARCH("令和元年",B3927)),
     2019,
  IF(ISNUMBER(SEARCH("令和",B3927)),
     2018 + VALUE(MID(B3927, SEARCH("令和",B3927) + 2, FIND("年", B3927) - SEARCH("令和",B3927) - 2)),
  ""))),
"")</f>
        <v>2017</v>
      </c>
      <c r="H3927" s="1">
        <v>4</v>
      </c>
      <c r="I3927" s="5">
        <f>VALUE(RIGHT($E3927,LEN($E3927)-1))</f>
        <v>6</v>
      </c>
      <c r="J3927" s="1" t="s">
        <v>9620</v>
      </c>
      <c r="K3927" s="1" t="s">
        <v>11444</v>
      </c>
      <c r="L3927" s="1" t="s">
        <v>12766</v>
      </c>
    </row>
    <row r="3928" spans="1:12" hidden="1" x14ac:dyDescent="0.2">
      <c r="A3928" s="1">
        <v>3927</v>
      </c>
      <c r="B3928" s="1" t="s">
        <v>3927</v>
      </c>
      <c r="C3928" s="1" t="str">
        <f>IFERROR(VLOOKUP(B3928,Merged!E:G,3,FALSE),"")</f>
        <v/>
      </c>
      <c r="E3928" s="1" t="s">
        <v>6567</v>
      </c>
      <c r="F3928" s="1" t="str">
        <f>TEXT($G3928,"0000") &amp; TEXT($H3928,"00")</f>
        <v>201704</v>
      </c>
      <c r="G3928" s="1">
        <f>IFERROR(
  IF(ISNUMBER(SEARCH("平成",B3928)),
     1988 + VALUE(MID(B3928, SEARCH("平成",B3928) + 2, FIND("年", B3928) - SEARCH("平成",B3928) - 2)),
  IF(ISNUMBER(SEARCH("令和元年",B3928)),
     2019,
  IF(ISNUMBER(SEARCH("令和",B3928)),
     2018 + VALUE(MID(B3928, SEARCH("令和",B3928) + 2, FIND("年", B3928) - SEARCH("令和",B3928) - 2)),
  ""))),
"")</f>
        <v>2017</v>
      </c>
      <c r="H3928" s="1">
        <v>4</v>
      </c>
      <c r="I3928" s="5">
        <f>VALUE(RIGHT($E3928,LEN($E3928)-1))</f>
        <v>7</v>
      </c>
      <c r="J3928" s="1" t="s">
        <v>9330</v>
      </c>
      <c r="K3928" s="1" t="s">
        <v>11445</v>
      </c>
      <c r="L3928" s="1" t="s">
        <v>13585</v>
      </c>
    </row>
    <row r="3929" spans="1:12" hidden="1" x14ac:dyDescent="0.2">
      <c r="A3929" s="1">
        <v>3928</v>
      </c>
      <c r="B3929" s="1" t="s">
        <v>3928</v>
      </c>
      <c r="C3929" s="1" t="str">
        <f>IFERROR(VLOOKUP(B3929,Merged!E:G,3,FALSE),"")</f>
        <v/>
      </c>
      <c r="E3929" s="1" t="s">
        <v>6568</v>
      </c>
      <c r="F3929" s="1" t="str">
        <f>TEXT($G3929,"0000") &amp; TEXT($H3929,"00")</f>
        <v>201704</v>
      </c>
      <c r="G3929" s="1">
        <f>IFERROR(
  IF(ISNUMBER(SEARCH("平成",B3929)),
     1988 + VALUE(MID(B3929, SEARCH("平成",B3929) + 2, FIND("年", B3929) - SEARCH("平成",B3929) - 2)),
  IF(ISNUMBER(SEARCH("令和元年",B3929)),
     2019,
  IF(ISNUMBER(SEARCH("令和",B3929)),
     2018 + VALUE(MID(B3929, SEARCH("令和",B3929) + 2, FIND("年", B3929) - SEARCH("令和",B3929) - 2)),
  ""))),
"")</f>
        <v>2017</v>
      </c>
      <c r="H3929" s="1">
        <v>4</v>
      </c>
      <c r="I3929" s="5">
        <f>VALUE(RIGHT($E3929,LEN($E3929)-1))</f>
        <v>8</v>
      </c>
      <c r="J3929" s="1" t="s">
        <v>8411</v>
      </c>
      <c r="K3929" s="1" t="s">
        <v>11442</v>
      </c>
      <c r="L3929" s="1" t="s">
        <v>11766</v>
      </c>
    </row>
    <row r="3930" spans="1:12" hidden="1" x14ac:dyDescent="0.2">
      <c r="A3930" s="1">
        <v>3929</v>
      </c>
      <c r="B3930" s="1" t="s">
        <v>3929</v>
      </c>
      <c r="C3930" s="1" t="str">
        <f>IFERROR(VLOOKUP(B3930,Merged!E:G,3,FALSE),"")</f>
        <v/>
      </c>
      <c r="E3930" s="1" t="s">
        <v>6569</v>
      </c>
      <c r="F3930" s="1" t="str">
        <f>TEXT($G3930,"0000") &amp; TEXT($H3930,"00")</f>
        <v>201704</v>
      </c>
      <c r="G3930" s="1">
        <f>IFERROR(
  IF(ISNUMBER(SEARCH("平成",B3930)),
     1988 + VALUE(MID(B3930, SEARCH("平成",B3930) + 2, FIND("年", B3930) - SEARCH("平成",B3930) - 2)),
  IF(ISNUMBER(SEARCH("令和元年",B3930)),
     2019,
  IF(ISNUMBER(SEARCH("令和",B3930)),
     2018 + VALUE(MID(B3930, SEARCH("令和",B3930) + 2, FIND("年", B3930) - SEARCH("令和",B3930) - 2)),
  ""))),
"")</f>
        <v>2017</v>
      </c>
      <c r="H3930" s="1">
        <v>4</v>
      </c>
      <c r="I3930" s="5">
        <f>VALUE(RIGHT($E3930,LEN($E3930)-1))</f>
        <v>9</v>
      </c>
      <c r="J3930" s="1" t="s">
        <v>7964</v>
      </c>
      <c r="K3930" s="1" t="s">
        <v>11442</v>
      </c>
      <c r="L3930" s="1" t="s">
        <v>12597</v>
      </c>
    </row>
    <row r="3931" spans="1:12" hidden="1" x14ac:dyDescent="0.2">
      <c r="A3931" s="1">
        <v>3930</v>
      </c>
      <c r="B3931" s="1" t="s">
        <v>3930</v>
      </c>
      <c r="C3931" s="1" t="str">
        <f>IFERROR(VLOOKUP(B3931,Merged!E:G,3,FALSE),"")</f>
        <v/>
      </c>
      <c r="E3931" s="1" t="s">
        <v>6570</v>
      </c>
      <c r="F3931" s="1" t="str">
        <f>TEXT($G3931,"0000") &amp; TEXT($H3931,"00")</f>
        <v>201704</v>
      </c>
      <c r="G3931" s="1">
        <f>IFERROR(
  IF(ISNUMBER(SEARCH("平成",B3931)),
     1988 + VALUE(MID(B3931, SEARCH("平成",B3931) + 2, FIND("年", B3931) - SEARCH("平成",B3931) - 2)),
  IF(ISNUMBER(SEARCH("令和元年",B3931)),
     2019,
  IF(ISNUMBER(SEARCH("令和",B3931)),
     2018 + VALUE(MID(B3931, SEARCH("令和",B3931) + 2, FIND("年", B3931) - SEARCH("令和",B3931) - 2)),
  ""))),
"")</f>
        <v>2017</v>
      </c>
      <c r="H3931" s="1">
        <v>4</v>
      </c>
      <c r="I3931" s="5">
        <f>VALUE(RIGHT($E3931,LEN($E3931)-1))</f>
        <v>10</v>
      </c>
      <c r="J3931" s="1" t="s">
        <v>9498</v>
      </c>
      <c r="K3931" s="1" t="s">
        <v>11442</v>
      </c>
      <c r="L3931" s="1" t="s">
        <v>13715</v>
      </c>
    </row>
    <row r="3932" spans="1:12" hidden="1" x14ac:dyDescent="0.2">
      <c r="A3932" s="1">
        <v>3931</v>
      </c>
      <c r="B3932" s="1" t="s">
        <v>3931</v>
      </c>
      <c r="C3932" s="1" t="str">
        <f>IFERROR(VLOOKUP(B3932,Merged!E:G,3,FALSE),"")</f>
        <v/>
      </c>
      <c r="E3932" s="1" t="s">
        <v>6571</v>
      </c>
      <c r="F3932" s="1" t="str">
        <f>TEXT($G3932,"0000") &amp; TEXT($H3932,"00")</f>
        <v>201704</v>
      </c>
      <c r="G3932" s="1">
        <f>IFERROR(
  IF(ISNUMBER(SEARCH("平成",B3932)),
     1988 + VALUE(MID(B3932, SEARCH("平成",B3932) + 2, FIND("年", B3932) - SEARCH("平成",B3932) - 2)),
  IF(ISNUMBER(SEARCH("令和元年",B3932)),
     2019,
  IF(ISNUMBER(SEARCH("令和",B3932)),
     2018 + VALUE(MID(B3932, SEARCH("令和",B3932) + 2, FIND("年", B3932) - SEARCH("令和",B3932) - 2)),
  ""))),
"")</f>
        <v>2017</v>
      </c>
      <c r="H3932" s="1">
        <v>4</v>
      </c>
      <c r="I3932" s="5">
        <f>VALUE(RIGHT($E3932,LEN($E3932)-1))</f>
        <v>11</v>
      </c>
      <c r="J3932" s="1" t="s">
        <v>9333</v>
      </c>
      <c r="K3932" s="1" t="s">
        <v>11442</v>
      </c>
      <c r="L3932" s="1" t="s">
        <v>12684</v>
      </c>
    </row>
    <row r="3933" spans="1:12" hidden="1" x14ac:dyDescent="0.2">
      <c r="A3933" s="1">
        <v>3932</v>
      </c>
      <c r="B3933" s="1" t="s">
        <v>3932</v>
      </c>
      <c r="C3933" s="1" t="str">
        <f>IFERROR(VLOOKUP(B3933,Merged!E:G,3,FALSE),"")</f>
        <v/>
      </c>
      <c r="E3933" s="1" t="s">
        <v>6572</v>
      </c>
      <c r="F3933" s="1" t="str">
        <f>TEXT($G3933,"0000") &amp; TEXT($H3933,"00")</f>
        <v>201704</v>
      </c>
      <c r="G3933" s="1">
        <f>IFERROR(
  IF(ISNUMBER(SEARCH("平成",B3933)),
     1988 + VALUE(MID(B3933, SEARCH("平成",B3933) + 2, FIND("年", B3933) - SEARCH("平成",B3933) - 2)),
  IF(ISNUMBER(SEARCH("令和元年",B3933)),
     2019,
  IF(ISNUMBER(SEARCH("令和",B3933)),
     2018 + VALUE(MID(B3933, SEARCH("令和",B3933) + 2, FIND("年", B3933) - SEARCH("令和",B3933) - 2)),
  ""))),
"")</f>
        <v>2017</v>
      </c>
      <c r="H3933" s="1">
        <v>4</v>
      </c>
      <c r="I3933" s="5">
        <f>VALUE(RIGHT($E3933,LEN($E3933)-1))</f>
        <v>12</v>
      </c>
      <c r="J3933" s="1" t="s">
        <v>9621</v>
      </c>
      <c r="K3933" s="1" t="s">
        <v>11444</v>
      </c>
      <c r="L3933" s="1" t="s">
        <v>11686</v>
      </c>
    </row>
    <row r="3934" spans="1:12" hidden="1" x14ac:dyDescent="0.2">
      <c r="A3934" s="1">
        <v>3933</v>
      </c>
      <c r="B3934" s="1" t="s">
        <v>3933</v>
      </c>
      <c r="C3934" s="1" t="str">
        <f>IFERROR(VLOOKUP(B3934,Merged!E:G,3,FALSE),"")</f>
        <v/>
      </c>
      <c r="E3934" s="1" t="s">
        <v>6573</v>
      </c>
      <c r="F3934" s="1" t="str">
        <f>TEXT($G3934,"0000") &amp; TEXT($H3934,"00")</f>
        <v>201704</v>
      </c>
      <c r="G3934" s="1">
        <f>IFERROR(
  IF(ISNUMBER(SEARCH("平成",B3934)),
     1988 + VALUE(MID(B3934, SEARCH("平成",B3934) + 2, FIND("年", B3934) - SEARCH("平成",B3934) - 2)),
  IF(ISNUMBER(SEARCH("令和元年",B3934)),
     2019,
  IF(ISNUMBER(SEARCH("令和",B3934)),
     2018 + VALUE(MID(B3934, SEARCH("令和",B3934) + 2, FIND("年", B3934) - SEARCH("令和",B3934) - 2)),
  ""))),
"")</f>
        <v>2017</v>
      </c>
      <c r="H3934" s="1">
        <v>4</v>
      </c>
      <c r="I3934" s="5">
        <f>VALUE(RIGHT($E3934,LEN($E3934)-1))</f>
        <v>13</v>
      </c>
      <c r="J3934" s="1" t="s">
        <v>9622</v>
      </c>
      <c r="K3934" s="1" t="s">
        <v>11444</v>
      </c>
      <c r="L3934" s="1" t="s">
        <v>13817</v>
      </c>
    </row>
    <row r="3935" spans="1:12" hidden="1" x14ac:dyDescent="0.2">
      <c r="A3935" s="1">
        <v>3934</v>
      </c>
      <c r="B3935" s="1" t="s">
        <v>3934</v>
      </c>
      <c r="C3935" s="1" t="str">
        <f>IFERROR(VLOOKUP(B3935,Merged!E:G,3,FALSE),"")</f>
        <v/>
      </c>
      <c r="E3935" s="1" t="s">
        <v>6574</v>
      </c>
      <c r="F3935" s="1" t="str">
        <f>TEXT($G3935,"0000") &amp; TEXT($H3935,"00")</f>
        <v>201704</v>
      </c>
      <c r="G3935" s="1">
        <f>IFERROR(
  IF(ISNUMBER(SEARCH("平成",B3935)),
     1988 + VALUE(MID(B3935, SEARCH("平成",B3935) + 2, FIND("年", B3935) - SEARCH("平成",B3935) - 2)),
  IF(ISNUMBER(SEARCH("令和元年",B3935)),
     2019,
  IF(ISNUMBER(SEARCH("令和",B3935)),
     2018 + VALUE(MID(B3935, SEARCH("令和",B3935) + 2, FIND("年", B3935) - SEARCH("令和",B3935) - 2)),
  ""))),
"")</f>
        <v>2017</v>
      </c>
      <c r="H3935" s="1">
        <v>4</v>
      </c>
      <c r="I3935" s="5">
        <f>VALUE(RIGHT($E3935,LEN($E3935)-1))</f>
        <v>14</v>
      </c>
      <c r="J3935" s="1" t="s">
        <v>9623</v>
      </c>
      <c r="K3935" s="1" t="s">
        <v>11445</v>
      </c>
      <c r="L3935" s="1" t="s">
        <v>13818</v>
      </c>
    </row>
    <row r="3936" spans="1:12" hidden="1" x14ac:dyDescent="0.2">
      <c r="A3936" s="1">
        <v>3935</v>
      </c>
      <c r="B3936" s="1" t="s">
        <v>3935</v>
      </c>
      <c r="C3936" s="1" t="str">
        <f>IFERROR(VLOOKUP(B3936,Merged!E:G,3,FALSE),"")</f>
        <v/>
      </c>
      <c r="E3936" s="1" t="s">
        <v>6575</v>
      </c>
      <c r="F3936" s="1" t="str">
        <f>TEXT($G3936,"0000") &amp; TEXT($H3936,"00")</f>
        <v>201704</v>
      </c>
      <c r="G3936" s="1">
        <f>IFERROR(
  IF(ISNUMBER(SEARCH("平成",B3936)),
     1988 + VALUE(MID(B3936, SEARCH("平成",B3936) + 2, FIND("年", B3936) - SEARCH("平成",B3936) - 2)),
  IF(ISNUMBER(SEARCH("令和元年",B3936)),
     2019,
  IF(ISNUMBER(SEARCH("令和",B3936)),
     2018 + VALUE(MID(B3936, SEARCH("令和",B3936) + 2, FIND("年", B3936) - SEARCH("令和",B3936) - 2)),
  ""))),
"")</f>
        <v>2017</v>
      </c>
      <c r="H3936" s="1">
        <v>4</v>
      </c>
      <c r="I3936" s="5">
        <f>VALUE(RIGHT($E3936,LEN($E3936)-1))</f>
        <v>15</v>
      </c>
      <c r="J3936" s="1" t="s">
        <v>9624</v>
      </c>
      <c r="K3936" s="1" t="s">
        <v>11443</v>
      </c>
      <c r="L3936" s="1" t="s">
        <v>13819</v>
      </c>
    </row>
    <row r="3937" spans="1:12" hidden="1" x14ac:dyDescent="0.2">
      <c r="A3937" s="1">
        <v>3936</v>
      </c>
      <c r="B3937" s="1" t="s">
        <v>3936</v>
      </c>
      <c r="C3937" s="1" t="str">
        <f>IFERROR(VLOOKUP(B3937,Merged!E:G,3,FALSE),"")</f>
        <v/>
      </c>
      <c r="E3937" s="1" t="s">
        <v>6576</v>
      </c>
      <c r="F3937" s="1" t="str">
        <f>TEXT($G3937,"0000") &amp; TEXT($H3937,"00")</f>
        <v>201704</v>
      </c>
      <c r="G3937" s="1">
        <f>IFERROR(
  IF(ISNUMBER(SEARCH("平成",B3937)),
     1988 + VALUE(MID(B3937, SEARCH("平成",B3937) + 2, FIND("年", B3937) - SEARCH("平成",B3937) - 2)),
  IF(ISNUMBER(SEARCH("令和元年",B3937)),
     2019,
  IF(ISNUMBER(SEARCH("令和",B3937)),
     2018 + VALUE(MID(B3937, SEARCH("令和",B3937) + 2, FIND("年", B3937) - SEARCH("令和",B3937) - 2)),
  ""))),
"")</f>
        <v>2017</v>
      </c>
      <c r="H3937" s="1">
        <v>4</v>
      </c>
      <c r="I3937" s="5">
        <f>VALUE(RIGHT($E3937,LEN($E3937)-1))</f>
        <v>16</v>
      </c>
      <c r="J3937" s="1" t="s">
        <v>9625</v>
      </c>
      <c r="K3937" s="1" t="s">
        <v>11445</v>
      </c>
      <c r="L3937" s="1" t="s">
        <v>13820</v>
      </c>
    </row>
    <row r="3938" spans="1:12" hidden="1" x14ac:dyDescent="0.2">
      <c r="A3938" s="1">
        <v>3937</v>
      </c>
      <c r="B3938" s="1" t="s">
        <v>3937</v>
      </c>
      <c r="C3938" s="1" t="str">
        <f>IFERROR(VLOOKUP(B3938,Merged!E:G,3,FALSE),"")</f>
        <v/>
      </c>
      <c r="E3938" s="1" t="s">
        <v>6577</v>
      </c>
      <c r="F3938" s="1" t="str">
        <f>TEXT($G3938,"0000") &amp; TEXT($H3938,"00")</f>
        <v>201704</v>
      </c>
      <c r="G3938" s="1">
        <f>IFERROR(
  IF(ISNUMBER(SEARCH("平成",B3938)),
     1988 + VALUE(MID(B3938, SEARCH("平成",B3938) + 2, FIND("年", B3938) - SEARCH("平成",B3938) - 2)),
  IF(ISNUMBER(SEARCH("令和元年",B3938)),
     2019,
  IF(ISNUMBER(SEARCH("令和",B3938)),
     2018 + VALUE(MID(B3938, SEARCH("令和",B3938) + 2, FIND("年", B3938) - SEARCH("令和",B3938) - 2)),
  ""))),
"")</f>
        <v>2017</v>
      </c>
      <c r="H3938" s="1">
        <v>4</v>
      </c>
      <c r="I3938" s="5">
        <f>VALUE(RIGHT($E3938,LEN($E3938)-1))</f>
        <v>17</v>
      </c>
      <c r="J3938" s="1" t="s">
        <v>9366</v>
      </c>
      <c r="K3938" s="1" t="s">
        <v>11442</v>
      </c>
      <c r="L3938" s="1" t="s">
        <v>13606</v>
      </c>
    </row>
    <row r="3939" spans="1:12" hidden="1" x14ac:dyDescent="0.2">
      <c r="A3939" s="1">
        <v>3938</v>
      </c>
      <c r="B3939" s="1" t="s">
        <v>3938</v>
      </c>
      <c r="C3939" s="1" t="str">
        <f>IFERROR(VLOOKUP(B3939,Merged!E:G,3,FALSE),"")</f>
        <v/>
      </c>
      <c r="E3939" s="1" t="s">
        <v>6578</v>
      </c>
      <c r="F3939" s="1" t="str">
        <f>TEXT($G3939,"0000") &amp; TEXT($H3939,"00")</f>
        <v>201704</v>
      </c>
      <c r="G3939" s="1">
        <f>IFERROR(
  IF(ISNUMBER(SEARCH("平成",B3939)),
     1988 + VALUE(MID(B3939, SEARCH("平成",B3939) + 2, FIND("年", B3939) - SEARCH("平成",B3939) - 2)),
  IF(ISNUMBER(SEARCH("令和元年",B3939)),
     2019,
  IF(ISNUMBER(SEARCH("令和",B3939)),
     2018 + VALUE(MID(B3939, SEARCH("令和",B3939) + 2, FIND("年", B3939) - SEARCH("令和",B3939) - 2)),
  ""))),
"")</f>
        <v>2017</v>
      </c>
      <c r="H3939" s="1">
        <v>4</v>
      </c>
      <c r="I3939" s="5">
        <f>VALUE(RIGHT($E3939,LEN($E3939)-1))</f>
        <v>18</v>
      </c>
      <c r="J3939" s="1" t="s">
        <v>9626</v>
      </c>
      <c r="K3939" s="1" t="s">
        <v>11443</v>
      </c>
      <c r="L3939" s="1" t="s">
        <v>13821</v>
      </c>
    </row>
    <row r="3940" spans="1:12" hidden="1" x14ac:dyDescent="0.2">
      <c r="A3940" s="1">
        <v>3939</v>
      </c>
      <c r="B3940" s="1" t="s">
        <v>3939</v>
      </c>
      <c r="C3940" s="1" t="str">
        <f>IFERROR(VLOOKUP(B3940,Merged!E:G,3,FALSE),"")</f>
        <v/>
      </c>
      <c r="E3940" s="1" t="s">
        <v>6579</v>
      </c>
      <c r="F3940" s="1" t="str">
        <f>TEXT($G3940,"0000") &amp; TEXT($H3940,"00")</f>
        <v>201704</v>
      </c>
      <c r="G3940" s="1">
        <f>IFERROR(
  IF(ISNUMBER(SEARCH("平成",B3940)),
     1988 + VALUE(MID(B3940, SEARCH("平成",B3940) + 2, FIND("年", B3940) - SEARCH("平成",B3940) - 2)),
  IF(ISNUMBER(SEARCH("令和元年",B3940)),
     2019,
  IF(ISNUMBER(SEARCH("令和",B3940)),
     2018 + VALUE(MID(B3940, SEARCH("令和",B3940) + 2, FIND("年", B3940) - SEARCH("令和",B3940) - 2)),
  ""))),
"")</f>
        <v>2017</v>
      </c>
      <c r="H3940" s="1">
        <v>4</v>
      </c>
      <c r="I3940" s="5">
        <f>VALUE(RIGHT($E3940,LEN($E3940)-1))</f>
        <v>19</v>
      </c>
      <c r="J3940" s="1" t="s">
        <v>8367</v>
      </c>
      <c r="K3940" s="1" t="s">
        <v>11444</v>
      </c>
    </row>
    <row r="3941" spans="1:12" hidden="1" x14ac:dyDescent="0.2">
      <c r="A3941" s="1">
        <v>3940</v>
      </c>
      <c r="B3941" s="1" t="s">
        <v>3940</v>
      </c>
      <c r="C3941" s="1" t="str">
        <f>IFERROR(VLOOKUP(B3941,Merged!E:G,3,FALSE),"")</f>
        <v/>
      </c>
      <c r="E3941" s="1" t="s">
        <v>6580</v>
      </c>
      <c r="F3941" s="1" t="str">
        <f>TEXT($G3941,"0000") &amp; TEXT($H3941,"00")</f>
        <v>201704</v>
      </c>
      <c r="G3941" s="1">
        <f>IFERROR(
  IF(ISNUMBER(SEARCH("平成",B3941)),
     1988 + VALUE(MID(B3941, SEARCH("平成",B3941) + 2, FIND("年", B3941) - SEARCH("平成",B3941) - 2)),
  IF(ISNUMBER(SEARCH("令和元年",B3941)),
     2019,
  IF(ISNUMBER(SEARCH("令和",B3941)),
     2018 + VALUE(MID(B3941, SEARCH("令和",B3941) + 2, FIND("年", B3941) - SEARCH("令和",B3941) - 2)),
  ""))),
"")</f>
        <v>2017</v>
      </c>
      <c r="H3941" s="1">
        <v>4</v>
      </c>
      <c r="I3941" s="5">
        <f>VALUE(RIGHT($E3941,LEN($E3941)-1))</f>
        <v>20</v>
      </c>
      <c r="J3941" s="1" t="s">
        <v>7388</v>
      </c>
      <c r="K3941" s="1" t="s">
        <v>11443</v>
      </c>
      <c r="L3941" s="1" t="s">
        <v>12109</v>
      </c>
    </row>
    <row r="3942" spans="1:12" hidden="1" x14ac:dyDescent="0.2">
      <c r="A3942" s="1">
        <v>3941</v>
      </c>
      <c r="B3942" s="1" t="s">
        <v>3941</v>
      </c>
      <c r="C3942" s="1" t="str">
        <f>IFERROR(VLOOKUP(B3942,Merged!E:G,3,FALSE),"")</f>
        <v/>
      </c>
      <c r="E3942" s="1" t="s">
        <v>6581</v>
      </c>
      <c r="F3942" s="1" t="str">
        <f>TEXT($G3942,"0000") &amp; TEXT($H3942,"00")</f>
        <v>201704</v>
      </c>
      <c r="G3942" s="1">
        <f>IFERROR(
  IF(ISNUMBER(SEARCH("平成",B3942)),
     1988 + VALUE(MID(B3942, SEARCH("平成",B3942) + 2, FIND("年", B3942) - SEARCH("平成",B3942) - 2)),
  IF(ISNUMBER(SEARCH("令和元年",B3942)),
     2019,
  IF(ISNUMBER(SEARCH("令和",B3942)),
     2018 + VALUE(MID(B3942, SEARCH("令和",B3942) + 2, FIND("年", B3942) - SEARCH("令和",B3942) - 2)),
  ""))),
"")</f>
        <v>2017</v>
      </c>
      <c r="H3942" s="1">
        <v>4</v>
      </c>
      <c r="I3942" s="5">
        <f>VALUE(RIGHT($E3942,LEN($E3942)-1))</f>
        <v>21</v>
      </c>
      <c r="J3942" s="1" t="s">
        <v>9627</v>
      </c>
      <c r="K3942" s="1" t="s">
        <v>11445</v>
      </c>
      <c r="L3942" s="1" t="s">
        <v>13822</v>
      </c>
    </row>
    <row r="3943" spans="1:12" hidden="1" x14ac:dyDescent="0.2">
      <c r="A3943" s="1">
        <v>3942</v>
      </c>
      <c r="B3943" s="1" t="s">
        <v>3942</v>
      </c>
      <c r="C3943" s="1" t="str">
        <f>IFERROR(VLOOKUP(B3943,Merged!E:G,3,FALSE),"")</f>
        <v/>
      </c>
      <c r="E3943" s="1" t="s">
        <v>6582</v>
      </c>
      <c r="F3943" s="1" t="str">
        <f>TEXT($G3943,"0000") &amp; TEXT($H3943,"00")</f>
        <v>201704</v>
      </c>
      <c r="G3943" s="1">
        <f>IFERROR(
  IF(ISNUMBER(SEARCH("平成",B3943)),
     1988 + VALUE(MID(B3943, SEARCH("平成",B3943) + 2, FIND("年", B3943) - SEARCH("平成",B3943) - 2)),
  IF(ISNUMBER(SEARCH("令和元年",B3943)),
     2019,
  IF(ISNUMBER(SEARCH("令和",B3943)),
     2018 + VALUE(MID(B3943, SEARCH("令和",B3943) + 2, FIND("年", B3943) - SEARCH("令和",B3943) - 2)),
  ""))),
"")</f>
        <v>2017</v>
      </c>
      <c r="H3943" s="1">
        <v>4</v>
      </c>
      <c r="I3943" s="5">
        <f>VALUE(RIGHT($E3943,LEN($E3943)-1))</f>
        <v>22</v>
      </c>
      <c r="J3943" s="1" t="s">
        <v>9628</v>
      </c>
      <c r="K3943" s="1" t="s">
        <v>11443</v>
      </c>
    </row>
    <row r="3944" spans="1:12" hidden="1" x14ac:dyDescent="0.2">
      <c r="A3944" s="1">
        <v>3943</v>
      </c>
      <c r="B3944" s="1" t="s">
        <v>3943</v>
      </c>
      <c r="C3944" s="1" t="str">
        <f>IFERROR(VLOOKUP(B3944,Merged!E:G,3,FALSE),"")</f>
        <v/>
      </c>
      <c r="E3944" s="1" t="s">
        <v>6583</v>
      </c>
      <c r="F3944" s="1" t="str">
        <f>TEXT($G3944,"0000") &amp; TEXT($H3944,"00")</f>
        <v>201704</v>
      </c>
      <c r="G3944" s="1">
        <f>IFERROR(
  IF(ISNUMBER(SEARCH("平成",B3944)),
     1988 + VALUE(MID(B3944, SEARCH("平成",B3944) + 2, FIND("年", B3944) - SEARCH("平成",B3944) - 2)),
  IF(ISNUMBER(SEARCH("令和元年",B3944)),
     2019,
  IF(ISNUMBER(SEARCH("令和",B3944)),
     2018 + VALUE(MID(B3944, SEARCH("令和",B3944) + 2, FIND("年", B3944) - SEARCH("令和",B3944) - 2)),
  ""))),
"")</f>
        <v>2017</v>
      </c>
      <c r="H3944" s="1">
        <v>4</v>
      </c>
      <c r="I3944" s="5">
        <f>VALUE(RIGHT($E3944,LEN($E3944)-1))</f>
        <v>23</v>
      </c>
      <c r="J3944" s="1" t="s">
        <v>9629</v>
      </c>
      <c r="K3944" s="1" t="s">
        <v>11443</v>
      </c>
      <c r="L3944" s="1" t="s">
        <v>11827</v>
      </c>
    </row>
    <row r="3945" spans="1:12" hidden="1" x14ac:dyDescent="0.2">
      <c r="A3945" s="1">
        <v>3944</v>
      </c>
      <c r="B3945" s="1" t="s">
        <v>3944</v>
      </c>
      <c r="C3945" s="1" t="str">
        <f>IFERROR(VLOOKUP(B3945,Merged!E:G,3,FALSE),"")</f>
        <v/>
      </c>
      <c r="E3945" s="1" t="s">
        <v>6584</v>
      </c>
      <c r="F3945" s="1" t="str">
        <f>TEXT($G3945,"0000") &amp; TEXT($H3945,"00")</f>
        <v>201704</v>
      </c>
      <c r="G3945" s="1">
        <f>IFERROR(
  IF(ISNUMBER(SEARCH("平成",B3945)),
     1988 + VALUE(MID(B3945, SEARCH("平成",B3945) + 2, FIND("年", B3945) - SEARCH("平成",B3945) - 2)),
  IF(ISNUMBER(SEARCH("令和元年",B3945)),
     2019,
  IF(ISNUMBER(SEARCH("令和",B3945)),
     2018 + VALUE(MID(B3945, SEARCH("令和",B3945) + 2, FIND("年", B3945) - SEARCH("令和",B3945) - 2)),
  ""))),
"")</f>
        <v>2017</v>
      </c>
      <c r="H3945" s="1">
        <v>4</v>
      </c>
      <c r="I3945" s="5">
        <f>VALUE(RIGHT($E3945,LEN($E3945)-1))</f>
        <v>24</v>
      </c>
      <c r="J3945" s="1" t="s">
        <v>9630</v>
      </c>
      <c r="K3945" s="1" t="s">
        <v>11444</v>
      </c>
      <c r="L3945" s="1" t="s">
        <v>12733</v>
      </c>
    </row>
    <row r="3946" spans="1:12" hidden="1" x14ac:dyDescent="0.2">
      <c r="A3946" s="1">
        <v>3945</v>
      </c>
      <c r="B3946" s="1" t="s">
        <v>3945</v>
      </c>
      <c r="C3946" s="1" t="str">
        <f>IFERROR(VLOOKUP(B3946,Merged!E:G,3,FALSE),"")</f>
        <v/>
      </c>
      <c r="E3946" s="1" t="s">
        <v>6585</v>
      </c>
      <c r="F3946" s="1" t="str">
        <f>TEXT($G3946,"0000") &amp; TEXT($H3946,"00")</f>
        <v>201704</v>
      </c>
      <c r="G3946" s="1">
        <f>IFERROR(
  IF(ISNUMBER(SEARCH("平成",B3946)),
     1988 + VALUE(MID(B3946, SEARCH("平成",B3946) + 2, FIND("年", B3946) - SEARCH("平成",B3946) - 2)),
  IF(ISNUMBER(SEARCH("令和元年",B3946)),
     2019,
  IF(ISNUMBER(SEARCH("令和",B3946)),
     2018 + VALUE(MID(B3946, SEARCH("令和",B3946) + 2, FIND("年", B3946) - SEARCH("令和",B3946) - 2)),
  ""))),
"")</f>
        <v>2017</v>
      </c>
      <c r="H3946" s="1">
        <v>4</v>
      </c>
      <c r="I3946" s="5">
        <f>VALUE(RIGHT($E3946,LEN($E3946)-1))</f>
        <v>25</v>
      </c>
      <c r="J3946" s="1" t="s">
        <v>9631</v>
      </c>
      <c r="K3946" s="1" t="s">
        <v>11444</v>
      </c>
      <c r="L3946" s="1" t="s">
        <v>13823</v>
      </c>
    </row>
    <row r="3947" spans="1:12" hidden="1" x14ac:dyDescent="0.2">
      <c r="A3947" s="1">
        <v>3946</v>
      </c>
      <c r="B3947" s="1" t="s">
        <v>3946</v>
      </c>
      <c r="C3947" s="1" t="str">
        <f>IFERROR(VLOOKUP(B3947,Merged!E:G,3,FALSE),"")</f>
        <v/>
      </c>
      <c r="E3947" s="1" t="s">
        <v>6586</v>
      </c>
      <c r="F3947" s="1" t="str">
        <f>TEXT($G3947,"0000") &amp; TEXT($H3947,"00")</f>
        <v>201704</v>
      </c>
      <c r="G3947" s="1">
        <f>IFERROR(
  IF(ISNUMBER(SEARCH("平成",B3947)),
     1988 + VALUE(MID(B3947, SEARCH("平成",B3947) + 2, FIND("年", B3947) - SEARCH("平成",B3947) - 2)),
  IF(ISNUMBER(SEARCH("令和元年",B3947)),
     2019,
  IF(ISNUMBER(SEARCH("令和",B3947)),
     2018 + VALUE(MID(B3947, SEARCH("令和",B3947) + 2, FIND("年", B3947) - SEARCH("令和",B3947) - 2)),
  ""))),
"")</f>
        <v>2017</v>
      </c>
      <c r="H3947" s="1">
        <v>4</v>
      </c>
      <c r="I3947" s="5">
        <f>VALUE(RIGHT($E3947,LEN($E3947)-1))</f>
        <v>26</v>
      </c>
      <c r="J3947" s="1" t="s">
        <v>9632</v>
      </c>
      <c r="K3947" s="1" t="s">
        <v>11442</v>
      </c>
    </row>
    <row r="3948" spans="1:12" hidden="1" x14ac:dyDescent="0.2">
      <c r="A3948" s="1">
        <v>3947</v>
      </c>
      <c r="B3948" s="1" t="s">
        <v>3947</v>
      </c>
      <c r="C3948" s="1" t="str">
        <f>IFERROR(VLOOKUP(B3948,Merged!E:G,3,FALSE),"")</f>
        <v/>
      </c>
      <c r="E3948" s="1" t="s">
        <v>6587</v>
      </c>
      <c r="F3948" s="1" t="str">
        <f>TEXT($G3948,"0000") &amp; TEXT($H3948,"00")</f>
        <v>201704</v>
      </c>
      <c r="G3948" s="1">
        <f>IFERROR(
  IF(ISNUMBER(SEARCH("平成",B3948)),
     1988 + VALUE(MID(B3948, SEARCH("平成",B3948) + 2, FIND("年", B3948) - SEARCH("平成",B3948) - 2)),
  IF(ISNUMBER(SEARCH("令和元年",B3948)),
     2019,
  IF(ISNUMBER(SEARCH("令和",B3948)),
     2018 + VALUE(MID(B3948, SEARCH("令和",B3948) + 2, FIND("年", B3948) - SEARCH("令和",B3948) - 2)),
  ""))),
"")</f>
        <v>2017</v>
      </c>
      <c r="H3948" s="1">
        <v>4</v>
      </c>
      <c r="I3948" s="5">
        <f>VALUE(RIGHT($E3948,LEN($E3948)-1))</f>
        <v>27</v>
      </c>
      <c r="J3948" s="1" t="s">
        <v>9633</v>
      </c>
      <c r="K3948" s="1" t="s">
        <v>11442</v>
      </c>
      <c r="L3948" s="1" t="s">
        <v>13824</v>
      </c>
    </row>
    <row r="3949" spans="1:12" hidden="1" x14ac:dyDescent="0.2">
      <c r="A3949" s="1">
        <v>3948</v>
      </c>
      <c r="B3949" s="1" t="s">
        <v>3948</v>
      </c>
      <c r="C3949" s="1" t="str">
        <f>IFERROR(VLOOKUP(B3949,Merged!E:G,3,FALSE),"")</f>
        <v/>
      </c>
      <c r="E3949" s="1" t="s">
        <v>6588</v>
      </c>
      <c r="F3949" s="1" t="str">
        <f>TEXT($G3949,"0000") &amp; TEXT($H3949,"00")</f>
        <v>201704</v>
      </c>
      <c r="G3949" s="1">
        <f>IFERROR(
  IF(ISNUMBER(SEARCH("平成",B3949)),
     1988 + VALUE(MID(B3949, SEARCH("平成",B3949) + 2, FIND("年", B3949) - SEARCH("平成",B3949) - 2)),
  IF(ISNUMBER(SEARCH("令和元年",B3949)),
     2019,
  IF(ISNUMBER(SEARCH("令和",B3949)),
     2018 + VALUE(MID(B3949, SEARCH("令和",B3949) + 2, FIND("年", B3949) - SEARCH("令和",B3949) - 2)),
  ""))),
"")</f>
        <v>2017</v>
      </c>
      <c r="H3949" s="1">
        <v>4</v>
      </c>
      <c r="I3949" s="5">
        <f>VALUE(RIGHT($E3949,LEN($E3949)-1))</f>
        <v>28</v>
      </c>
      <c r="J3949" s="1" t="s">
        <v>9634</v>
      </c>
      <c r="K3949" s="1" t="s">
        <v>11443</v>
      </c>
      <c r="L3949" s="1" t="s">
        <v>12951</v>
      </c>
    </row>
    <row r="3950" spans="1:12" hidden="1" x14ac:dyDescent="0.2">
      <c r="A3950" s="1">
        <v>3949</v>
      </c>
      <c r="B3950" s="1" t="s">
        <v>3949</v>
      </c>
      <c r="C3950" s="1" t="str">
        <f>IFERROR(VLOOKUP(B3950,Merged!E:G,3,FALSE),"")</f>
        <v/>
      </c>
      <c r="E3950" s="1" t="s">
        <v>6589</v>
      </c>
      <c r="F3950" s="1" t="str">
        <f>TEXT($G3950,"0000") &amp; TEXT($H3950,"00")</f>
        <v>201704</v>
      </c>
      <c r="G3950" s="1">
        <f>IFERROR(
  IF(ISNUMBER(SEARCH("平成",B3950)),
     1988 + VALUE(MID(B3950, SEARCH("平成",B3950) + 2, FIND("年", B3950) - SEARCH("平成",B3950) - 2)),
  IF(ISNUMBER(SEARCH("令和元年",B3950)),
     2019,
  IF(ISNUMBER(SEARCH("令和",B3950)),
     2018 + VALUE(MID(B3950, SEARCH("令和",B3950) + 2, FIND("年", B3950) - SEARCH("令和",B3950) - 2)),
  ""))),
"")</f>
        <v>2017</v>
      </c>
      <c r="H3950" s="1">
        <v>4</v>
      </c>
      <c r="I3950" s="5">
        <f>VALUE(RIGHT($E3950,LEN($E3950)-1))</f>
        <v>29</v>
      </c>
      <c r="J3950" s="1" t="s">
        <v>9635</v>
      </c>
      <c r="K3950" s="1" t="s">
        <v>11445</v>
      </c>
      <c r="L3950" s="1" t="s">
        <v>13825</v>
      </c>
    </row>
    <row r="3951" spans="1:12" hidden="1" x14ac:dyDescent="0.2">
      <c r="A3951" s="1">
        <v>3950</v>
      </c>
      <c r="B3951" s="1" t="s">
        <v>3950</v>
      </c>
      <c r="C3951" s="1" t="str">
        <f>IFERROR(VLOOKUP(B3951,Merged!E:G,3,FALSE),"")</f>
        <v/>
      </c>
      <c r="E3951" s="1" t="s">
        <v>6590</v>
      </c>
      <c r="F3951" s="1" t="str">
        <f>TEXT($G3951,"0000") &amp; TEXT($H3951,"00")</f>
        <v>201704</v>
      </c>
      <c r="G3951" s="1">
        <f>IFERROR(
  IF(ISNUMBER(SEARCH("平成",B3951)),
     1988 + VALUE(MID(B3951, SEARCH("平成",B3951) + 2, FIND("年", B3951) - SEARCH("平成",B3951) - 2)),
  IF(ISNUMBER(SEARCH("令和元年",B3951)),
     2019,
  IF(ISNUMBER(SEARCH("令和",B3951)),
     2018 + VALUE(MID(B3951, SEARCH("令和",B3951) + 2, FIND("年", B3951) - SEARCH("令和",B3951) - 2)),
  ""))),
"")</f>
        <v>2017</v>
      </c>
      <c r="H3951" s="1">
        <v>4</v>
      </c>
      <c r="I3951" s="5">
        <f>VALUE(RIGHT($E3951,LEN($E3951)-1))</f>
        <v>30</v>
      </c>
      <c r="J3951" s="1" t="s">
        <v>9636</v>
      </c>
      <c r="K3951" s="1" t="s">
        <v>11445</v>
      </c>
      <c r="L3951" s="1" t="s">
        <v>13826</v>
      </c>
    </row>
    <row r="3952" spans="1:12" hidden="1" x14ac:dyDescent="0.2">
      <c r="A3952" s="1">
        <v>3951</v>
      </c>
      <c r="B3952" s="1" t="s">
        <v>3951</v>
      </c>
      <c r="C3952" s="1" t="str">
        <f>IFERROR(VLOOKUP(B3952,Merged!E:G,3,FALSE),"")</f>
        <v/>
      </c>
      <c r="E3952" s="1" t="s">
        <v>6591</v>
      </c>
      <c r="F3952" s="1" t="str">
        <f>TEXT($G3952,"0000") &amp; TEXT($H3952,"00")</f>
        <v>201704</v>
      </c>
      <c r="G3952" s="1">
        <f>IFERROR(
  IF(ISNUMBER(SEARCH("平成",B3952)),
     1988 + VALUE(MID(B3952, SEARCH("平成",B3952) + 2, FIND("年", B3952) - SEARCH("平成",B3952) - 2)),
  IF(ISNUMBER(SEARCH("令和元年",B3952)),
     2019,
  IF(ISNUMBER(SEARCH("令和",B3952)),
     2018 + VALUE(MID(B3952, SEARCH("令和",B3952) + 2, FIND("年", B3952) - SEARCH("令和",B3952) - 2)),
  ""))),
"")</f>
        <v>2017</v>
      </c>
      <c r="H3952" s="1">
        <v>4</v>
      </c>
      <c r="I3952" s="5">
        <f>VALUE(RIGHT($E3952,LEN($E3952)-1))</f>
        <v>31</v>
      </c>
      <c r="J3952" s="1" t="s">
        <v>9451</v>
      </c>
      <c r="K3952" s="1" t="s">
        <v>11443</v>
      </c>
      <c r="L3952" s="1" t="s">
        <v>13677</v>
      </c>
    </row>
    <row r="3953" spans="1:12" hidden="1" x14ac:dyDescent="0.2">
      <c r="A3953" s="1">
        <v>3952</v>
      </c>
      <c r="B3953" s="1" t="s">
        <v>3952</v>
      </c>
      <c r="C3953" s="1" t="str">
        <f>IFERROR(VLOOKUP(B3953,Merged!E:G,3,FALSE),"")</f>
        <v/>
      </c>
      <c r="E3953" s="1" t="s">
        <v>6592</v>
      </c>
      <c r="F3953" s="1" t="str">
        <f>TEXT($G3953,"0000") &amp; TEXT($H3953,"00")</f>
        <v>201704</v>
      </c>
      <c r="G3953" s="1">
        <f>IFERROR(
  IF(ISNUMBER(SEARCH("平成",B3953)),
     1988 + VALUE(MID(B3953, SEARCH("平成",B3953) + 2, FIND("年", B3953) - SEARCH("平成",B3953) - 2)),
  IF(ISNUMBER(SEARCH("令和元年",B3953)),
     2019,
  IF(ISNUMBER(SEARCH("令和",B3953)),
     2018 + VALUE(MID(B3953, SEARCH("令和",B3953) + 2, FIND("年", B3953) - SEARCH("令和",B3953) - 2)),
  ""))),
"")</f>
        <v>2017</v>
      </c>
      <c r="H3953" s="1">
        <v>4</v>
      </c>
      <c r="I3953" s="5">
        <f>VALUE(RIGHT($E3953,LEN($E3953)-1))</f>
        <v>32</v>
      </c>
      <c r="J3953" s="1" t="s">
        <v>9637</v>
      </c>
      <c r="K3953" s="1" t="s">
        <v>11444</v>
      </c>
      <c r="L3953" s="1" t="s">
        <v>13228</v>
      </c>
    </row>
    <row r="3954" spans="1:12" hidden="1" x14ac:dyDescent="0.2">
      <c r="A3954" s="1">
        <v>3953</v>
      </c>
      <c r="B3954" s="1" t="s">
        <v>3953</v>
      </c>
      <c r="C3954" s="1" t="str">
        <f>IFERROR(VLOOKUP(B3954,Merged!E:G,3,FALSE),"")</f>
        <v/>
      </c>
      <c r="E3954" s="1" t="s">
        <v>6593</v>
      </c>
      <c r="F3954" s="1" t="str">
        <f>TEXT($G3954,"0000") &amp; TEXT($H3954,"00")</f>
        <v>201704</v>
      </c>
      <c r="G3954" s="1">
        <f>IFERROR(
  IF(ISNUMBER(SEARCH("平成",B3954)),
     1988 + VALUE(MID(B3954, SEARCH("平成",B3954) + 2, FIND("年", B3954) - SEARCH("平成",B3954) - 2)),
  IF(ISNUMBER(SEARCH("令和元年",B3954)),
     2019,
  IF(ISNUMBER(SEARCH("令和",B3954)),
     2018 + VALUE(MID(B3954, SEARCH("令和",B3954) + 2, FIND("年", B3954) - SEARCH("令和",B3954) - 2)),
  ""))),
"")</f>
        <v>2017</v>
      </c>
      <c r="H3954" s="1">
        <v>4</v>
      </c>
      <c r="I3954" s="5">
        <f>VALUE(RIGHT($E3954,LEN($E3954)-1))</f>
        <v>33</v>
      </c>
      <c r="J3954" s="1" t="s">
        <v>9638</v>
      </c>
      <c r="K3954" s="1" t="s">
        <v>11443</v>
      </c>
      <c r="L3954" s="1" t="s">
        <v>13827</v>
      </c>
    </row>
    <row r="3955" spans="1:12" hidden="1" x14ac:dyDescent="0.2">
      <c r="A3955" s="1">
        <v>3954</v>
      </c>
      <c r="B3955" s="1" t="s">
        <v>3954</v>
      </c>
      <c r="C3955" s="1" t="str">
        <f>IFERROR(VLOOKUP(B3955,Merged!E:G,3,FALSE),"")</f>
        <v/>
      </c>
      <c r="E3955" s="1" t="s">
        <v>6594</v>
      </c>
      <c r="F3955" s="1" t="str">
        <f>TEXT($G3955,"0000") &amp; TEXT($H3955,"00")</f>
        <v>201704</v>
      </c>
      <c r="G3955" s="1">
        <f>IFERROR(
  IF(ISNUMBER(SEARCH("平成",B3955)),
     1988 + VALUE(MID(B3955, SEARCH("平成",B3955) + 2, FIND("年", B3955) - SEARCH("平成",B3955) - 2)),
  IF(ISNUMBER(SEARCH("令和元年",B3955)),
     2019,
  IF(ISNUMBER(SEARCH("令和",B3955)),
     2018 + VALUE(MID(B3955, SEARCH("令和",B3955) + 2, FIND("年", B3955) - SEARCH("令和",B3955) - 2)),
  ""))),
"")</f>
        <v>2017</v>
      </c>
      <c r="H3955" s="1">
        <v>4</v>
      </c>
      <c r="I3955" s="5">
        <f>VALUE(RIGHT($E3955,LEN($E3955)-1))</f>
        <v>34</v>
      </c>
      <c r="J3955" s="1" t="s">
        <v>9639</v>
      </c>
      <c r="K3955" s="1" t="s">
        <v>11444</v>
      </c>
      <c r="L3955" s="1" t="s">
        <v>13828</v>
      </c>
    </row>
    <row r="3956" spans="1:12" hidden="1" x14ac:dyDescent="0.2">
      <c r="A3956" s="1">
        <v>3955</v>
      </c>
      <c r="B3956" s="1" t="s">
        <v>3955</v>
      </c>
      <c r="C3956" s="1" t="str">
        <f>IFERROR(VLOOKUP(B3956,Merged!E:G,3,FALSE),"")</f>
        <v/>
      </c>
      <c r="E3956" s="1" t="s">
        <v>6595</v>
      </c>
      <c r="F3956" s="1" t="str">
        <f>TEXT($G3956,"0000") &amp; TEXT($H3956,"00")</f>
        <v>201704</v>
      </c>
      <c r="G3956" s="1">
        <f>IFERROR(
  IF(ISNUMBER(SEARCH("平成",B3956)),
     1988 + VALUE(MID(B3956, SEARCH("平成",B3956) + 2, FIND("年", B3956) - SEARCH("平成",B3956) - 2)),
  IF(ISNUMBER(SEARCH("令和元年",B3956)),
     2019,
  IF(ISNUMBER(SEARCH("令和",B3956)),
     2018 + VALUE(MID(B3956, SEARCH("令和",B3956) + 2, FIND("年", B3956) - SEARCH("令和",B3956) - 2)),
  ""))),
"")</f>
        <v>2017</v>
      </c>
      <c r="H3956" s="1">
        <v>4</v>
      </c>
      <c r="I3956" s="5">
        <f>VALUE(RIGHT($E3956,LEN($E3956)-1))</f>
        <v>35</v>
      </c>
      <c r="J3956" s="1" t="s">
        <v>6831</v>
      </c>
      <c r="K3956" s="1" t="s">
        <v>11445</v>
      </c>
      <c r="L3956" s="1" t="s">
        <v>13679</v>
      </c>
    </row>
    <row r="3957" spans="1:12" hidden="1" x14ac:dyDescent="0.2">
      <c r="A3957" s="1">
        <v>3956</v>
      </c>
      <c r="B3957" s="1" t="s">
        <v>3956</v>
      </c>
      <c r="C3957" s="1" t="str">
        <f>IFERROR(VLOOKUP(B3957,Merged!E:G,3,FALSE),"")</f>
        <v/>
      </c>
      <c r="E3957" s="1" t="s">
        <v>6596</v>
      </c>
      <c r="F3957" s="1" t="str">
        <f>TEXT($G3957,"0000") &amp; TEXT($H3957,"00")</f>
        <v>201704</v>
      </c>
      <c r="G3957" s="1">
        <f>IFERROR(
  IF(ISNUMBER(SEARCH("平成",B3957)),
     1988 + VALUE(MID(B3957, SEARCH("平成",B3957) + 2, FIND("年", B3957) - SEARCH("平成",B3957) - 2)),
  IF(ISNUMBER(SEARCH("令和元年",B3957)),
     2019,
  IF(ISNUMBER(SEARCH("令和",B3957)),
     2018 + VALUE(MID(B3957, SEARCH("令和",B3957) + 2, FIND("年", B3957) - SEARCH("令和",B3957) - 2)),
  ""))),
"")</f>
        <v>2017</v>
      </c>
      <c r="H3957" s="1">
        <v>4</v>
      </c>
      <c r="I3957" s="5">
        <f>VALUE(RIGHT($E3957,LEN($E3957)-1))</f>
        <v>36</v>
      </c>
      <c r="J3957" s="1" t="s">
        <v>9640</v>
      </c>
      <c r="K3957" s="1" t="s">
        <v>11444</v>
      </c>
      <c r="L3957" s="1" t="s">
        <v>13616</v>
      </c>
    </row>
    <row r="3958" spans="1:12" hidden="1" x14ac:dyDescent="0.2">
      <c r="A3958" s="1">
        <v>3957</v>
      </c>
      <c r="B3958" s="1" t="s">
        <v>3957</v>
      </c>
      <c r="C3958" s="1" t="str">
        <f>IFERROR(VLOOKUP(B3958,Merged!E:G,3,FALSE),"")</f>
        <v/>
      </c>
      <c r="E3958" s="1" t="s">
        <v>6597</v>
      </c>
      <c r="F3958" s="1" t="str">
        <f>TEXT($G3958,"0000") &amp; TEXT($H3958,"00")</f>
        <v>201704</v>
      </c>
      <c r="G3958" s="1">
        <f>IFERROR(
  IF(ISNUMBER(SEARCH("平成",B3958)),
     1988 + VALUE(MID(B3958, SEARCH("平成",B3958) + 2, FIND("年", B3958) - SEARCH("平成",B3958) - 2)),
  IF(ISNUMBER(SEARCH("令和元年",B3958)),
     2019,
  IF(ISNUMBER(SEARCH("令和",B3958)),
     2018 + VALUE(MID(B3958, SEARCH("令和",B3958) + 2, FIND("年", B3958) - SEARCH("令和",B3958) - 2)),
  ""))),
"")</f>
        <v>2017</v>
      </c>
      <c r="H3958" s="1">
        <v>4</v>
      </c>
      <c r="I3958" s="5">
        <f>VALUE(RIGHT($E3958,LEN($E3958)-1))</f>
        <v>37</v>
      </c>
      <c r="J3958" s="1" t="s">
        <v>8612</v>
      </c>
      <c r="K3958" s="1" t="s">
        <v>11444</v>
      </c>
      <c r="L3958" s="1" t="s">
        <v>13829</v>
      </c>
    </row>
    <row r="3959" spans="1:12" hidden="1" x14ac:dyDescent="0.2">
      <c r="A3959" s="1">
        <v>3958</v>
      </c>
      <c r="B3959" s="1" t="s">
        <v>3958</v>
      </c>
      <c r="C3959" s="1" t="str">
        <f>IFERROR(VLOOKUP(B3959,Merged!E:G,3,FALSE),"")</f>
        <v/>
      </c>
      <c r="E3959" s="1" t="s">
        <v>6598</v>
      </c>
      <c r="F3959" s="1" t="str">
        <f>TEXT($G3959,"0000") &amp; TEXT($H3959,"00")</f>
        <v>201704</v>
      </c>
      <c r="G3959" s="1">
        <f>IFERROR(
  IF(ISNUMBER(SEARCH("平成",B3959)),
     1988 + VALUE(MID(B3959, SEARCH("平成",B3959) + 2, FIND("年", B3959) - SEARCH("平成",B3959) - 2)),
  IF(ISNUMBER(SEARCH("令和元年",B3959)),
     2019,
  IF(ISNUMBER(SEARCH("令和",B3959)),
     2018 + VALUE(MID(B3959, SEARCH("令和",B3959) + 2, FIND("年", B3959) - SEARCH("令和",B3959) - 2)),
  ""))),
"")</f>
        <v>2017</v>
      </c>
      <c r="H3959" s="1">
        <v>4</v>
      </c>
      <c r="I3959" s="5">
        <f>VALUE(RIGHT($E3959,LEN($E3959)-1))</f>
        <v>38</v>
      </c>
      <c r="J3959" s="1" t="s">
        <v>9641</v>
      </c>
      <c r="K3959" s="1" t="s">
        <v>11443</v>
      </c>
      <c r="L3959" s="1" t="s">
        <v>13830</v>
      </c>
    </row>
    <row r="3960" spans="1:12" hidden="1" x14ac:dyDescent="0.2">
      <c r="A3960" s="1">
        <v>3959</v>
      </c>
      <c r="B3960" s="1" t="s">
        <v>3959</v>
      </c>
      <c r="C3960" s="1" t="str">
        <f>IFERROR(VLOOKUP(B3960,Merged!E:G,3,FALSE),"")</f>
        <v/>
      </c>
      <c r="E3960" s="1" t="s">
        <v>6599</v>
      </c>
      <c r="F3960" s="1" t="str">
        <f>TEXT($G3960,"0000") &amp; TEXT($H3960,"00")</f>
        <v>201704</v>
      </c>
      <c r="G3960" s="1">
        <f>IFERROR(
  IF(ISNUMBER(SEARCH("平成",B3960)),
     1988 + VALUE(MID(B3960, SEARCH("平成",B3960) + 2, FIND("年", B3960) - SEARCH("平成",B3960) - 2)),
  IF(ISNUMBER(SEARCH("令和元年",B3960)),
     2019,
  IF(ISNUMBER(SEARCH("令和",B3960)),
     2018 + VALUE(MID(B3960, SEARCH("令和",B3960) + 2, FIND("年", B3960) - SEARCH("令和",B3960) - 2)),
  ""))),
"")</f>
        <v>2017</v>
      </c>
      <c r="H3960" s="1">
        <v>4</v>
      </c>
      <c r="I3960" s="5">
        <f>VALUE(RIGHT($E3960,LEN($E3960)-1))</f>
        <v>39</v>
      </c>
      <c r="J3960" s="1" t="s">
        <v>9642</v>
      </c>
      <c r="K3960" s="1" t="s">
        <v>11445</v>
      </c>
      <c r="L3960" s="1" t="s">
        <v>13831</v>
      </c>
    </row>
    <row r="3961" spans="1:12" hidden="1" x14ac:dyDescent="0.2">
      <c r="A3961" s="1">
        <v>3960</v>
      </c>
      <c r="B3961" s="1" t="s">
        <v>3960</v>
      </c>
      <c r="C3961" s="1" t="str">
        <f>IFERROR(VLOOKUP(B3961,Merged!E:G,3,FALSE),"")</f>
        <v/>
      </c>
      <c r="E3961" s="1" t="s">
        <v>6600</v>
      </c>
      <c r="F3961" s="1" t="str">
        <f>TEXT($G3961,"0000") &amp; TEXT($H3961,"00")</f>
        <v>201704</v>
      </c>
      <c r="G3961" s="1">
        <f>IFERROR(
  IF(ISNUMBER(SEARCH("平成",B3961)),
     1988 + VALUE(MID(B3961, SEARCH("平成",B3961) + 2, FIND("年", B3961) - SEARCH("平成",B3961) - 2)),
  IF(ISNUMBER(SEARCH("令和元年",B3961)),
     2019,
  IF(ISNUMBER(SEARCH("令和",B3961)),
     2018 + VALUE(MID(B3961, SEARCH("令和",B3961) + 2, FIND("年", B3961) - SEARCH("令和",B3961) - 2)),
  ""))),
"")</f>
        <v>2017</v>
      </c>
      <c r="H3961" s="1">
        <v>4</v>
      </c>
      <c r="I3961" s="5">
        <f>VALUE(RIGHT($E3961,LEN($E3961)-1))</f>
        <v>40</v>
      </c>
      <c r="J3961" s="1" t="s">
        <v>7879</v>
      </c>
      <c r="K3961" s="1" t="s">
        <v>11445</v>
      </c>
      <c r="L3961" s="1" t="s">
        <v>12529</v>
      </c>
    </row>
    <row r="3962" spans="1:12" hidden="1" x14ac:dyDescent="0.2">
      <c r="A3962" s="1">
        <v>3961</v>
      </c>
      <c r="B3962" s="1" t="s">
        <v>3961</v>
      </c>
      <c r="C3962" s="1" t="str">
        <f>IFERROR(VLOOKUP(B3962,Merged!E:G,3,FALSE),"")</f>
        <v/>
      </c>
      <c r="E3962" s="1" t="s">
        <v>6601</v>
      </c>
      <c r="F3962" s="1" t="str">
        <f>TEXT($G3962,"0000") &amp; TEXT($H3962,"00")</f>
        <v>201704</v>
      </c>
      <c r="G3962" s="1">
        <f>IFERROR(
  IF(ISNUMBER(SEARCH("平成",B3962)),
     1988 + VALUE(MID(B3962, SEARCH("平成",B3962) + 2, FIND("年", B3962) - SEARCH("平成",B3962) - 2)),
  IF(ISNUMBER(SEARCH("令和元年",B3962)),
     2019,
  IF(ISNUMBER(SEARCH("令和",B3962)),
     2018 + VALUE(MID(B3962, SEARCH("令和",B3962) + 2, FIND("年", B3962) - SEARCH("令和",B3962) - 2)),
  ""))),
"")</f>
        <v>2017</v>
      </c>
      <c r="H3962" s="1">
        <v>4</v>
      </c>
      <c r="I3962" s="5">
        <f>VALUE(RIGHT($E3962,LEN($E3962)-1))</f>
        <v>41</v>
      </c>
      <c r="J3962" s="1" t="s">
        <v>9643</v>
      </c>
      <c r="K3962" s="1" t="s">
        <v>11445</v>
      </c>
      <c r="L3962" s="1" t="s">
        <v>13832</v>
      </c>
    </row>
    <row r="3963" spans="1:12" hidden="1" x14ac:dyDescent="0.2">
      <c r="A3963" s="1">
        <v>3962</v>
      </c>
      <c r="B3963" s="1" t="s">
        <v>3962</v>
      </c>
      <c r="C3963" s="1" t="str">
        <f>IFERROR(VLOOKUP(B3963,Merged!E:G,3,FALSE),"")</f>
        <v/>
      </c>
      <c r="E3963" s="1" t="s">
        <v>6602</v>
      </c>
      <c r="F3963" s="1" t="str">
        <f>TEXT($G3963,"0000") &amp; TEXT($H3963,"00")</f>
        <v>201704</v>
      </c>
      <c r="G3963" s="1">
        <f>IFERROR(
  IF(ISNUMBER(SEARCH("平成",B3963)),
     1988 + VALUE(MID(B3963, SEARCH("平成",B3963) + 2, FIND("年", B3963) - SEARCH("平成",B3963) - 2)),
  IF(ISNUMBER(SEARCH("令和元年",B3963)),
     2019,
  IF(ISNUMBER(SEARCH("令和",B3963)),
     2018 + VALUE(MID(B3963, SEARCH("令和",B3963) + 2, FIND("年", B3963) - SEARCH("令和",B3963) - 2)),
  ""))),
"")</f>
        <v>2017</v>
      </c>
      <c r="H3963" s="1">
        <v>4</v>
      </c>
      <c r="I3963" s="5">
        <f>VALUE(RIGHT($E3963,LEN($E3963)-1))</f>
        <v>42</v>
      </c>
      <c r="J3963" s="1" t="s">
        <v>9644</v>
      </c>
      <c r="K3963" s="1" t="s">
        <v>11445</v>
      </c>
    </row>
    <row r="3964" spans="1:12" hidden="1" x14ac:dyDescent="0.2">
      <c r="A3964" s="1">
        <v>3963</v>
      </c>
      <c r="B3964" s="1" t="s">
        <v>3963</v>
      </c>
      <c r="C3964" s="1" t="str">
        <f>IFERROR(VLOOKUP(B3964,Merged!E:G,3,FALSE),"")</f>
        <v/>
      </c>
      <c r="E3964" s="1" t="s">
        <v>6603</v>
      </c>
      <c r="F3964" s="1" t="str">
        <f>TEXT($G3964,"0000") &amp; TEXT($H3964,"00")</f>
        <v>201704</v>
      </c>
      <c r="G3964" s="1">
        <f>IFERROR(
  IF(ISNUMBER(SEARCH("平成",B3964)),
     1988 + VALUE(MID(B3964, SEARCH("平成",B3964) + 2, FIND("年", B3964) - SEARCH("平成",B3964) - 2)),
  IF(ISNUMBER(SEARCH("令和元年",B3964)),
     2019,
  IF(ISNUMBER(SEARCH("令和",B3964)),
     2018 + VALUE(MID(B3964, SEARCH("令和",B3964) + 2, FIND("年", B3964) - SEARCH("令和",B3964) - 2)),
  ""))),
"")</f>
        <v>2017</v>
      </c>
      <c r="H3964" s="1">
        <v>4</v>
      </c>
      <c r="I3964" s="5">
        <f>VALUE(RIGHT($E3964,LEN($E3964)-1))</f>
        <v>43</v>
      </c>
      <c r="J3964" s="1" t="s">
        <v>9645</v>
      </c>
      <c r="K3964" s="1" t="s">
        <v>11445</v>
      </c>
      <c r="L3964" s="1" t="s">
        <v>13622</v>
      </c>
    </row>
    <row r="3965" spans="1:12" hidden="1" x14ac:dyDescent="0.2">
      <c r="A3965" s="1">
        <v>3964</v>
      </c>
      <c r="B3965" s="1" t="s">
        <v>3964</v>
      </c>
      <c r="C3965" s="1" t="str">
        <f>IFERROR(VLOOKUP(B3965,Merged!E:G,3,FALSE),"")</f>
        <v/>
      </c>
      <c r="E3965" s="1" t="s">
        <v>6604</v>
      </c>
      <c r="F3965" s="1" t="str">
        <f>TEXT($G3965,"0000") &amp; TEXT($H3965,"00")</f>
        <v>201704</v>
      </c>
      <c r="G3965" s="1">
        <f>IFERROR(
  IF(ISNUMBER(SEARCH("平成",B3965)),
     1988 + VALUE(MID(B3965, SEARCH("平成",B3965) + 2, FIND("年", B3965) - SEARCH("平成",B3965) - 2)),
  IF(ISNUMBER(SEARCH("令和元年",B3965)),
     2019,
  IF(ISNUMBER(SEARCH("令和",B3965)),
     2018 + VALUE(MID(B3965, SEARCH("令和",B3965) + 2, FIND("年", B3965) - SEARCH("令和",B3965) - 2)),
  ""))),
"")</f>
        <v>2017</v>
      </c>
      <c r="H3965" s="1">
        <v>4</v>
      </c>
      <c r="I3965" s="5">
        <f>VALUE(RIGHT($E3965,LEN($E3965)-1))</f>
        <v>44</v>
      </c>
      <c r="J3965" s="1" t="s">
        <v>9646</v>
      </c>
      <c r="K3965" s="1" t="s">
        <v>11442</v>
      </c>
      <c r="L3965" s="1" t="s">
        <v>13624</v>
      </c>
    </row>
    <row r="3966" spans="1:12" hidden="1" x14ac:dyDescent="0.2">
      <c r="A3966" s="1">
        <v>3965</v>
      </c>
      <c r="B3966" s="1" t="s">
        <v>3965</v>
      </c>
      <c r="C3966" s="1" t="str">
        <f>IFERROR(VLOOKUP(B3966,Merged!E:G,3,FALSE),"")</f>
        <v/>
      </c>
      <c r="E3966" s="1" t="s">
        <v>6605</v>
      </c>
      <c r="F3966" s="1" t="str">
        <f>TEXT($G3966,"0000") &amp; TEXT($H3966,"00")</f>
        <v>201704</v>
      </c>
      <c r="G3966" s="1">
        <f>IFERROR(
  IF(ISNUMBER(SEARCH("平成",B3966)),
     1988 + VALUE(MID(B3966, SEARCH("平成",B3966) + 2, FIND("年", B3966) - SEARCH("平成",B3966) - 2)),
  IF(ISNUMBER(SEARCH("令和元年",B3966)),
     2019,
  IF(ISNUMBER(SEARCH("令和",B3966)),
     2018 + VALUE(MID(B3966, SEARCH("令和",B3966) + 2, FIND("年", B3966) - SEARCH("令和",B3966) - 2)),
  ""))),
"")</f>
        <v>2017</v>
      </c>
      <c r="H3966" s="1">
        <v>4</v>
      </c>
      <c r="I3966" s="5">
        <f>VALUE(RIGHT($E3966,LEN($E3966)-1))</f>
        <v>45</v>
      </c>
      <c r="J3966" s="1" t="s">
        <v>9647</v>
      </c>
      <c r="K3966" s="1" t="s">
        <v>11443</v>
      </c>
      <c r="L3966" s="1" t="s">
        <v>13833</v>
      </c>
    </row>
    <row r="3967" spans="1:12" hidden="1" x14ac:dyDescent="0.2">
      <c r="A3967" s="1">
        <v>3966</v>
      </c>
      <c r="B3967" s="1" t="s">
        <v>3966</v>
      </c>
      <c r="C3967" s="1" t="str">
        <f>IFERROR(VLOOKUP(B3967,Merged!E:G,3,FALSE),"")</f>
        <v/>
      </c>
      <c r="E3967" s="1" t="s">
        <v>6606</v>
      </c>
      <c r="F3967" s="1" t="str">
        <f>TEXT($G3967,"0000") &amp; TEXT($H3967,"00")</f>
        <v>201704</v>
      </c>
      <c r="G3967" s="1">
        <f>IFERROR(
  IF(ISNUMBER(SEARCH("平成",B3967)),
     1988 + VALUE(MID(B3967, SEARCH("平成",B3967) + 2, FIND("年", B3967) - SEARCH("平成",B3967) - 2)),
  IF(ISNUMBER(SEARCH("令和元年",B3967)),
     2019,
  IF(ISNUMBER(SEARCH("令和",B3967)),
     2018 + VALUE(MID(B3967, SEARCH("令和",B3967) + 2, FIND("年", B3967) - SEARCH("令和",B3967) - 2)),
  ""))),
"")</f>
        <v>2017</v>
      </c>
      <c r="H3967" s="1">
        <v>4</v>
      </c>
      <c r="I3967" s="5">
        <f>VALUE(RIGHT($E3967,LEN($E3967)-1))</f>
        <v>46</v>
      </c>
      <c r="J3967" s="1" t="s">
        <v>9648</v>
      </c>
      <c r="K3967" s="1" t="s">
        <v>11443</v>
      </c>
      <c r="L3967" s="1" t="s">
        <v>13834</v>
      </c>
    </row>
    <row r="3968" spans="1:12" hidden="1" x14ac:dyDescent="0.2">
      <c r="A3968" s="1">
        <v>3967</v>
      </c>
      <c r="B3968" s="1" t="s">
        <v>3967</v>
      </c>
      <c r="C3968" s="1" t="str">
        <f>IFERROR(VLOOKUP(B3968,Merged!E:G,3,FALSE),"")</f>
        <v/>
      </c>
      <c r="E3968" s="1" t="s">
        <v>6607</v>
      </c>
      <c r="F3968" s="1" t="str">
        <f>TEXT($G3968,"0000") &amp; TEXT($H3968,"00")</f>
        <v>201704</v>
      </c>
      <c r="G3968" s="1">
        <f>IFERROR(
  IF(ISNUMBER(SEARCH("平成",B3968)),
     1988 + VALUE(MID(B3968, SEARCH("平成",B3968) + 2, FIND("年", B3968) - SEARCH("平成",B3968) - 2)),
  IF(ISNUMBER(SEARCH("令和元年",B3968)),
     2019,
  IF(ISNUMBER(SEARCH("令和",B3968)),
     2018 + VALUE(MID(B3968, SEARCH("令和",B3968) + 2, FIND("年", B3968) - SEARCH("令和",B3968) - 2)),
  ""))),
"")</f>
        <v>2017</v>
      </c>
      <c r="H3968" s="1">
        <v>4</v>
      </c>
      <c r="I3968" s="5">
        <f>VALUE(RIGHT($E3968,LEN($E3968)-1))</f>
        <v>47</v>
      </c>
      <c r="J3968" s="1" t="s">
        <v>9649</v>
      </c>
      <c r="K3968" s="1" t="s">
        <v>11445</v>
      </c>
      <c r="L3968" s="1" t="s">
        <v>13835</v>
      </c>
    </row>
    <row r="3969" spans="1:12" hidden="1" x14ac:dyDescent="0.2">
      <c r="A3969" s="1">
        <v>3968</v>
      </c>
      <c r="B3969" s="1" t="s">
        <v>3968</v>
      </c>
      <c r="C3969" s="1" t="str">
        <f>IFERROR(VLOOKUP(B3969,Merged!E:G,3,FALSE),"")</f>
        <v/>
      </c>
      <c r="E3969" s="1" t="s">
        <v>6608</v>
      </c>
      <c r="F3969" s="1" t="str">
        <f>TEXT($G3969,"0000") &amp; TEXT($H3969,"00")</f>
        <v>201704</v>
      </c>
      <c r="G3969" s="1">
        <f>IFERROR(
  IF(ISNUMBER(SEARCH("平成",B3969)),
     1988 + VALUE(MID(B3969, SEARCH("平成",B3969) + 2, FIND("年", B3969) - SEARCH("平成",B3969) - 2)),
  IF(ISNUMBER(SEARCH("令和元年",B3969)),
     2019,
  IF(ISNUMBER(SEARCH("令和",B3969)),
     2018 + VALUE(MID(B3969, SEARCH("令和",B3969) + 2, FIND("年", B3969) - SEARCH("令和",B3969) - 2)),
  ""))),
"")</f>
        <v>2017</v>
      </c>
      <c r="H3969" s="1">
        <v>4</v>
      </c>
      <c r="I3969" s="5">
        <f>VALUE(RIGHT($E3969,LEN($E3969)-1))</f>
        <v>48</v>
      </c>
      <c r="J3969" s="1" t="s">
        <v>9650</v>
      </c>
      <c r="K3969" s="1" t="s">
        <v>11442</v>
      </c>
      <c r="L3969" s="1" t="s">
        <v>13836</v>
      </c>
    </row>
    <row r="3970" spans="1:12" hidden="1" x14ac:dyDescent="0.2">
      <c r="A3970" s="1">
        <v>3969</v>
      </c>
      <c r="B3970" s="1" t="s">
        <v>3969</v>
      </c>
      <c r="C3970" s="1" t="str">
        <f>IFERROR(VLOOKUP(B3970,Merged!E:G,3,FALSE),"")</f>
        <v/>
      </c>
      <c r="E3970" s="1" t="s">
        <v>6609</v>
      </c>
      <c r="F3970" s="1" t="str">
        <f>TEXT($G3970,"0000") &amp; TEXT($H3970,"00")</f>
        <v>201704</v>
      </c>
      <c r="G3970" s="1">
        <f>IFERROR(
  IF(ISNUMBER(SEARCH("平成",B3970)),
     1988 + VALUE(MID(B3970, SEARCH("平成",B3970) + 2, FIND("年", B3970) - SEARCH("平成",B3970) - 2)),
  IF(ISNUMBER(SEARCH("令和元年",B3970)),
     2019,
  IF(ISNUMBER(SEARCH("令和",B3970)),
     2018 + VALUE(MID(B3970, SEARCH("令和",B3970) + 2, FIND("年", B3970) - SEARCH("令和",B3970) - 2)),
  ""))),
"")</f>
        <v>2017</v>
      </c>
      <c r="H3970" s="1">
        <v>4</v>
      </c>
      <c r="I3970" s="5">
        <f>VALUE(RIGHT($E3970,LEN($E3970)-1))</f>
        <v>49</v>
      </c>
      <c r="J3970" s="1" t="s">
        <v>9651</v>
      </c>
      <c r="K3970" s="1" t="s">
        <v>11444</v>
      </c>
      <c r="L3970" s="1" t="s">
        <v>11453</v>
      </c>
    </row>
    <row r="3971" spans="1:12" hidden="1" x14ac:dyDescent="0.2">
      <c r="A3971" s="1">
        <v>3970</v>
      </c>
      <c r="B3971" s="1" t="s">
        <v>3970</v>
      </c>
      <c r="C3971" s="1" t="str">
        <f>IFERROR(VLOOKUP(B3971,Merged!E:G,3,FALSE),"")</f>
        <v/>
      </c>
      <c r="E3971" s="1" t="s">
        <v>6610</v>
      </c>
      <c r="F3971" s="1" t="str">
        <f>TEXT($G3971,"0000") &amp; TEXT($H3971,"00")</f>
        <v>201704</v>
      </c>
      <c r="G3971" s="1">
        <f>IFERROR(
  IF(ISNUMBER(SEARCH("平成",B3971)),
     1988 + VALUE(MID(B3971, SEARCH("平成",B3971) + 2, FIND("年", B3971) - SEARCH("平成",B3971) - 2)),
  IF(ISNUMBER(SEARCH("令和元年",B3971)),
     2019,
  IF(ISNUMBER(SEARCH("令和",B3971)),
     2018 + VALUE(MID(B3971, SEARCH("令和",B3971) + 2, FIND("年", B3971) - SEARCH("令和",B3971) - 2)),
  ""))),
"")</f>
        <v>2017</v>
      </c>
      <c r="H3971" s="1">
        <v>4</v>
      </c>
      <c r="I3971" s="5">
        <f>VALUE(RIGHT($E3971,LEN($E3971)-1))</f>
        <v>50</v>
      </c>
      <c r="J3971" s="1" t="s">
        <v>9347</v>
      </c>
      <c r="K3971" s="1" t="s">
        <v>11444</v>
      </c>
      <c r="L3971" s="1" t="s">
        <v>13592</v>
      </c>
    </row>
    <row r="3972" spans="1:12" hidden="1" x14ac:dyDescent="0.2">
      <c r="A3972" s="1">
        <v>3971</v>
      </c>
      <c r="B3972" s="1" t="s">
        <v>3971</v>
      </c>
      <c r="C3972" s="1" t="str">
        <f>IFERROR(VLOOKUP(B3972,Merged!E:G,3,FALSE),"")</f>
        <v/>
      </c>
      <c r="E3972" s="1" t="s">
        <v>6611</v>
      </c>
      <c r="F3972" s="1" t="str">
        <f>TEXT($G3972,"0000") &amp; TEXT($H3972,"00")</f>
        <v>201704</v>
      </c>
      <c r="G3972" s="1">
        <f>IFERROR(
  IF(ISNUMBER(SEARCH("平成",B3972)),
     1988 + VALUE(MID(B3972, SEARCH("平成",B3972) + 2, FIND("年", B3972) - SEARCH("平成",B3972) - 2)),
  IF(ISNUMBER(SEARCH("令和元年",B3972)),
     2019,
  IF(ISNUMBER(SEARCH("令和",B3972)),
     2018 + VALUE(MID(B3972, SEARCH("令和",B3972) + 2, FIND("年", B3972) - SEARCH("令和",B3972) - 2)),
  ""))),
"")</f>
        <v>2017</v>
      </c>
      <c r="H3972" s="1">
        <v>4</v>
      </c>
      <c r="I3972" s="5">
        <f>VALUE(RIGHT($E3972,LEN($E3972)-1))</f>
        <v>51</v>
      </c>
      <c r="J3972" s="1" t="s">
        <v>9652</v>
      </c>
      <c r="K3972" s="1" t="s">
        <v>11445</v>
      </c>
      <c r="L3972" s="1" t="s">
        <v>11630</v>
      </c>
    </row>
    <row r="3973" spans="1:12" hidden="1" x14ac:dyDescent="0.2">
      <c r="A3973" s="1">
        <v>3972</v>
      </c>
      <c r="B3973" s="1" t="s">
        <v>3972</v>
      </c>
      <c r="C3973" s="1" t="str">
        <f>IFERROR(VLOOKUP(B3973,Merged!E:G,3,FALSE),"")</f>
        <v/>
      </c>
      <c r="E3973" s="1" t="s">
        <v>6612</v>
      </c>
      <c r="F3973" s="1" t="str">
        <f>TEXT($G3973,"0000") &amp; TEXT($H3973,"00")</f>
        <v>201704</v>
      </c>
      <c r="G3973" s="1">
        <f>IFERROR(
  IF(ISNUMBER(SEARCH("平成",B3973)),
     1988 + VALUE(MID(B3973, SEARCH("平成",B3973) + 2, FIND("年", B3973) - SEARCH("平成",B3973) - 2)),
  IF(ISNUMBER(SEARCH("令和元年",B3973)),
     2019,
  IF(ISNUMBER(SEARCH("令和",B3973)),
     2018 + VALUE(MID(B3973, SEARCH("令和",B3973) + 2, FIND("年", B3973) - SEARCH("令和",B3973) - 2)),
  ""))),
"")</f>
        <v>2017</v>
      </c>
      <c r="H3973" s="1">
        <v>4</v>
      </c>
      <c r="I3973" s="5">
        <f>VALUE(RIGHT($E3973,LEN($E3973)-1))</f>
        <v>52</v>
      </c>
      <c r="J3973" s="1" t="s">
        <v>8270</v>
      </c>
      <c r="K3973" s="1" t="s">
        <v>11445</v>
      </c>
      <c r="L3973" s="1" t="s">
        <v>12831</v>
      </c>
    </row>
    <row r="3974" spans="1:12" hidden="1" x14ac:dyDescent="0.2">
      <c r="A3974" s="1">
        <v>3973</v>
      </c>
      <c r="B3974" s="1" t="s">
        <v>3973</v>
      </c>
      <c r="C3974" s="1" t="str">
        <f>IFERROR(VLOOKUP(B3974,Merged!E:G,3,FALSE),"")</f>
        <v/>
      </c>
      <c r="E3974" s="1" t="s">
        <v>6613</v>
      </c>
      <c r="F3974" s="1" t="str">
        <f>TEXT($G3974,"0000") &amp; TEXT($H3974,"00")</f>
        <v>201704</v>
      </c>
      <c r="G3974" s="1">
        <f>IFERROR(
  IF(ISNUMBER(SEARCH("平成",B3974)),
     1988 + VALUE(MID(B3974, SEARCH("平成",B3974) + 2, FIND("年", B3974) - SEARCH("平成",B3974) - 2)),
  IF(ISNUMBER(SEARCH("令和元年",B3974)),
     2019,
  IF(ISNUMBER(SEARCH("令和",B3974)),
     2018 + VALUE(MID(B3974, SEARCH("令和",B3974) + 2, FIND("年", B3974) - SEARCH("令和",B3974) - 2)),
  ""))),
"")</f>
        <v>2017</v>
      </c>
      <c r="H3974" s="1">
        <v>4</v>
      </c>
      <c r="I3974" s="5">
        <f>VALUE(RIGHT($E3974,LEN($E3974)-1))</f>
        <v>53</v>
      </c>
      <c r="J3974" s="1" t="s">
        <v>9653</v>
      </c>
      <c r="K3974" s="1" t="s">
        <v>11442</v>
      </c>
    </row>
    <row r="3975" spans="1:12" hidden="1" x14ac:dyDescent="0.2">
      <c r="A3975" s="1">
        <v>3974</v>
      </c>
      <c r="B3975" s="1" t="s">
        <v>3974</v>
      </c>
      <c r="C3975" s="1" t="str">
        <f>IFERROR(VLOOKUP(B3975,Merged!E:G,3,FALSE),"")</f>
        <v/>
      </c>
      <c r="E3975" s="1" t="s">
        <v>6614</v>
      </c>
      <c r="F3975" s="1" t="str">
        <f>TEXT($G3975,"0000") &amp; TEXT($H3975,"00")</f>
        <v>201704</v>
      </c>
      <c r="G3975" s="1">
        <f>IFERROR(
  IF(ISNUMBER(SEARCH("平成",B3975)),
     1988 + VALUE(MID(B3975, SEARCH("平成",B3975) + 2, FIND("年", B3975) - SEARCH("平成",B3975) - 2)),
  IF(ISNUMBER(SEARCH("令和元年",B3975)),
     2019,
  IF(ISNUMBER(SEARCH("令和",B3975)),
     2018 + VALUE(MID(B3975, SEARCH("令和",B3975) + 2, FIND("年", B3975) - SEARCH("令和",B3975) - 2)),
  ""))),
"")</f>
        <v>2017</v>
      </c>
      <c r="H3975" s="1">
        <v>4</v>
      </c>
      <c r="I3975" s="5">
        <f>VALUE(RIGHT($E3975,LEN($E3975)-1))</f>
        <v>54</v>
      </c>
      <c r="J3975" s="1" t="s">
        <v>7532</v>
      </c>
      <c r="K3975" s="1" t="s">
        <v>11445</v>
      </c>
      <c r="L3975" s="1" t="s">
        <v>13837</v>
      </c>
    </row>
    <row r="3976" spans="1:12" hidden="1" x14ac:dyDescent="0.2">
      <c r="A3976" s="1">
        <v>3975</v>
      </c>
      <c r="B3976" s="1" t="s">
        <v>3975</v>
      </c>
      <c r="C3976" s="1" t="str">
        <f>IFERROR(VLOOKUP(B3976,Merged!E:G,3,FALSE),"")</f>
        <v/>
      </c>
      <c r="E3976" s="1" t="s">
        <v>6615</v>
      </c>
      <c r="F3976" s="1" t="str">
        <f>TEXT($G3976,"0000") &amp; TEXT($H3976,"00")</f>
        <v>201704</v>
      </c>
      <c r="G3976" s="1">
        <f>IFERROR(
  IF(ISNUMBER(SEARCH("平成",B3976)),
     1988 + VALUE(MID(B3976, SEARCH("平成",B3976) + 2, FIND("年", B3976) - SEARCH("平成",B3976) - 2)),
  IF(ISNUMBER(SEARCH("令和元年",B3976)),
     2019,
  IF(ISNUMBER(SEARCH("令和",B3976)),
     2018 + VALUE(MID(B3976, SEARCH("令和",B3976) + 2, FIND("年", B3976) - SEARCH("令和",B3976) - 2)),
  ""))),
"")</f>
        <v>2017</v>
      </c>
      <c r="H3976" s="1">
        <v>4</v>
      </c>
      <c r="I3976" s="5">
        <f>VALUE(RIGHT($E3976,LEN($E3976)-1))</f>
        <v>55</v>
      </c>
      <c r="J3976" s="1" t="s">
        <v>9654</v>
      </c>
      <c r="K3976" s="1" t="s">
        <v>11443</v>
      </c>
      <c r="L3976" s="1" t="s">
        <v>13838</v>
      </c>
    </row>
    <row r="3977" spans="1:12" hidden="1" x14ac:dyDescent="0.2">
      <c r="A3977" s="1">
        <v>3976</v>
      </c>
      <c r="B3977" s="1" t="s">
        <v>3976</v>
      </c>
      <c r="C3977" s="1" t="str">
        <f>IFERROR(VLOOKUP(B3977,Merged!E:G,3,FALSE),"")</f>
        <v/>
      </c>
      <c r="E3977" s="1" t="s">
        <v>6616</v>
      </c>
      <c r="F3977" s="1" t="str">
        <f>TEXT($G3977,"0000") &amp; TEXT($H3977,"00")</f>
        <v>201704</v>
      </c>
      <c r="G3977" s="1">
        <f>IFERROR(
  IF(ISNUMBER(SEARCH("平成",B3977)),
     1988 + VALUE(MID(B3977, SEARCH("平成",B3977) + 2, FIND("年", B3977) - SEARCH("平成",B3977) - 2)),
  IF(ISNUMBER(SEARCH("令和元年",B3977)),
     2019,
  IF(ISNUMBER(SEARCH("令和",B3977)),
     2018 + VALUE(MID(B3977, SEARCH("令和",B3977) + 2, FIND("年", B3977) - SEARCH("令和",B3977) - 2)),
  ""))),
"")</f>
        <v>2017</v>
      </c>
      <c r="H3977" s="1">
        <v>4</v>
      </c>
      <c r="I3977" s="5">
        <f>VALUE(RIGHT($E3977,LEN($E3977)-1))</f>
        <v>56</v>
      </c>
      <c r="J3977" s="1" t="s">
        <v>8449</v>
      </c>
      <c r="K3977" s="1" t="s">
        <v>11445</v>
      </c>
      <c r="L3977" s="1" t="s">
        <v>13839</v>
      </c>
    </row>
    <row r="3978" spans="1:12" hidden="1" x14ac:dyDescent="0.2">
      <c r="A3978" s="1">
        <v>3977</v>
      </c>
      <c r="B3978" s="1" t="s">
        <v>3977</v>
      </c>
      <c r="C3978" s="1" t="str">
        <f>IFERROR(VLOOKUP(B3978,Merged!E:G,3,FALSE),"")</f>
        <v/>
      </c>
      <c r="E3978" s="1" t="s">
        <v>6617</v>
      </c>
      <c r="F3978" s="1" t="str">
        <f>TEXT($G3978,"0000") &amp; TEXT($H3978,"00")</f>
        <v>201704</v>
      </c>
      <c r="G3978" s="1">
        <f>IFERROR(
  IF(ISNUMBER(SEARCH("平成",B3978)),
     1988 + VALUE(MID(B3978, SEARCH("平成",B3978) + 2, FIND("年", B3978) - SEARCH("平成",B3978) - 2)),
  IF(ISNUMBER(SEARCH("令和元年",B3978)),
     2019,
  IF(ISNUMBER(SEARCH("令和",B3978)),
     2018 + VALUE(MID(B3978, SEARCH("令和",B3978) + 2, FIND("年", B3978) - SEARCH("令和",B3978) - 2)),
  ""))),
"")</f>
        <v>2017</v>
      </c>
      <c r="H3978" s="1">
        <v>4</v>
      </c>
      <c r="I3978" s="5">
        <f>VALUE(RIGHT($E3978,LEN($E3978)-1))</f>
        <v>57</v>
      </c>
      <c r="J3978" s="1" t="s">
        <v>7418</v>
      </c>
      <c r="K3978" s="1" t="s">
        <v>11442</v>
      </c>
      <c r="L3978" s="1" t="s">
        <v>12132</v>
      </c>
    </row>
    <row r="3979" spans="1:12" hidden="1" x14ac:dyDescent="0.2">
      <c r="A3979" s="1">
        <v>3978</v>
      </c>
      <c r="B3979" s="1" t="s">
        <v>3978</v>
      </c>
      <c r="C3979" s="1" t="str">
        <f>IFERROR(VLOOKUP(B3979,Merged!E:G,3,FALSE),"")</f>
        <v/>
      </c>
      <c r="E3979" s="1" t="s">
        <v>6618</v>
      </c>
      <c r="F3979" s="1" t="str">
        <f>TEXT($G3979,"0000") &amp; TEXT($H3979,"00")</f>
        <v>201704</v>
      </c>
      <c r="G3979" s="1">
        <f>IFERROR(
  IF(ISNUMBER(SEARCH("平成",B3979)),
     1988 + VALUE(MID(B3979, SEARCH("平成",B3979) + 2, FIND("年", B3979) - SEARCH("平成",B3979) - 2)),
  IF(ISNUMBER(SEARCH("令和元年",B3979)),
     2019,
  IF(ISNUMBER(SEARCH("令和",B3979)),
     2018 + VALUE(MID(B3979, SEARCH("令和",B3979) + 2, FIND("年", B3979) - SEARCH("令和",B3979) - 2)),
  ""))),
"")</f>
        <v>2017</v>
      </c>
      <c r="H3979" s="1">
        <v>4</v>
      </c>
      <c r="I3979" s="5">
        <f>VALUE(RIGHT($E3979,LEN($E3979)-1))</f>
        <v>58</v>
      </c>
      <c r="J3979" s="1" t="s">
        <v>9655</v>
      </c>
      <c r="K3979" s="1" t="s">
        <v>11445</v>
      </c>
      <c r="L3979" s="1" t="s">
        <v>13840</v>
      </c>
    </row>
    <row r="3980" spans="1:12" hidden="1" x14ac:dyDescent="0.2">
      <c r="A3980" s="1">
        <v>3979</v>
      </c>
      <c r="B3980" s="1" t="s">
        <v>3979</v>
      </c>
      <c r="C3980" s="1" t="str">
        <f>IFERROR(VLOOKUP(B3980,Merged!E:G,3,FALSE),"")</f>
        <v/>
      </c>
      <c r="E3980" s="1" t="s">
        <v>6619</v>
      </c>
      <c r="F3980" s="1" t="str">
        <f>TEXT($G3980,"0000") &amp; TEXT($H3980,"00")</f>
        <v>201704</v>
      </c>
      <c r="G3980" s="1">
        <f>IFERROR(
  IF(ISNUMBER(SEARCH("平成",B3980)),
     1988 + VALUE(MID(B3980, SEARCH("平成",B3980) + 2, FIND("年", B3980) - SEARCH("平成",B3980) - 2)),
  IF(ISNUMBER(SEARCH("令和元年",B3980)),
     2019,
  IF(ISNUMBER(SEARCH("令和",B3980)),
     2018 + VALUE(MID(B3980, SEARCH("令和",B3980) + 2, FIND("年", B3980) - SEARCH("令和",B3980) - 2)),
  ""))),
"")</f>
        <v>2017</v>
      </c>
      <c r="H3980" s="1">
        <v>4</v>
      </c>
      <c r="I3980" s="5">
        <f>VALUE(RIGHT($E3980,LEN($E3980)-1))</f>
        <v>59</v>
      </c>
      <c r="J3980" s="1" t="s">
        <v>9656</v>
      </c>
      <c r="K3980" s="1" t="s">
        <v>11444</v>
      </c>
      <c r="L3980" s="1" t="s">
        <v>13841</v>
      </c>
    </row>
    <row r="3981" spans="1:12" hidden="1" x14ac:dyDescent="0.2">
      <c r="A3981" s="1">
        <v>3980</v>
      </c>
      <c r="B3981" s="1" t="s">
        <v>3980</v>
      </c>
      <c r="C3981" s="1" t="str">
        <f>IFERROR(VLOOKUP(B3981,Merged!E:G,3,FALSE),"")</f>
        <v/>
      </c>
      <c r="E3981" s="1" t="s">
        <v>6620</v>
      </c>
      <c r="F3981" s="1" t="str">
        <f>TEXT($G3981,"0000") &amp; TEXT($H3981,"00")</f>
        <v>201704</v>
      </c>
      <c r="G3981" s="1">
        <f>IFERROR(
  IF(ISNUMBER(SEARCH("平成",B3981)),
     1988 + VALUE(MID(B3981, SEARCH("平成",B3981) + 2, FIND("年", B3981) - SEARCH("平成",B3981) - 2)),
  IF(ISNUMBER(SEARCH("令和元年",B3981)),
     2019,
  IF(ISNUMBER(SEARCH("令和",B3981)),
     2018 + VALUE(MID(B3981, SEARCH("令和",B3981) + 2, FIND("年", B3981) - SEARCH("令和",B3981) - 2)),
  ""))),
"")</f>
        <v>2017</v>
      </c>
      <c r="H3981" s="1">
        <v>4</v>
      </c>
      <c r="I3981" s="5">
        <f>VALUE(RIGHT($E3981,LEN($E3981)-1))</f>
        <v>60</v>
      </c>
      <c r="J3981" s="1" t="s">
        <v>9657</v>
      </c>
      <c r="K3981" s="1" t="s">
        <v>11443</v>
      </c>
      <c r="L3981" s="1" t="s">
        <v>13842</v>
      </c>
    </row>
    <row r="3982" spans="1:12" hidden="1" x14ac:dyDescent="0.2">
      <c r="A3982" s="1">
        <v>3981</v>
      </c>
      <c r="B3982" s="1" t="s">
        <v>3981</v>
      </c>
      <c r="C3982" s="1" t="str">
        <f>IFERROR(VLOOKUP(B3982,Merged!E:G,3,FALSE),"")</f>
        <v/>
      </c>
      <c r="E3982" s="1" t="s">
        <v>6621</v>
      </c>
      <c r="F3982" s="1" t="str">
        <f>TEXT($G3982,"0000") &amp; TEXT($H3982,"00")</f>
        <v>201704</v>
      </c>
      <c r="G3982" s="1">
        <f>IFERROR(
  IF(ISNUMBER(SEARCH("平成",B3982)),
     1988 + VALUE(MID(B3982, SEARCH("平成",B3982) + 2, FIND("年", B3982) - SEARCH("平成",B3982) - 2)),
  IF(ISNUMBER(SEARCH("令和元年",B3982)),
     2019,
  IF(ISNUMBER(SEARCH("令和",B3982)),
     2018 + VALUE(MID(B3982, SEARCH("令和",B3982) + 2, FIND("年", B3982) - SEARCH("令和",B3982) - 2)),
  ""))),
"")</f>
        <v>2017</v>
      </c>
      <c r="H3982" s="1">
        <v>4</v>
      </c>
      <c r="I3982" s="5">
        <f>VALUE(RIGHT($E3982,LEN($E3982)-1))</f>
        <v>61</v>
      </c>
      <c r="J3982" s="1" t="s">
        <v>9658</v>
      </c>
      <c r="K3982" s="1" t="s">
        <v>11444</v>
      </c>
      <c r="L3982" s="1" t="s">
        <v>13638</v>
      </c>
    </row>
    <row r="3983" spans="1:12" hidden="1" x14ac:dyDescent="0.2">
      <c r="A3983" s="1">
        <v>3982</v>
      </c>
      <c r="B3983" s="1" t="s">
        <v>3982</v>
      </c>
      <c r="C3983" s="1" t="str">
        <f>IFERROR(VLOOKUP(B3983,Merged!E:G,3,FALSE),"")</f>
        <v/>
      </c>
      <c r="E3983" s="1" t="s">
        <v>6622</v>
      </c>
      <c r="F3983" s="1" t="str">
        <f>TEXT($G3983,"0000") &amp; TEXT($H3983,"00")</f>
        <v>201704</v>
      </c>
      <c r="G3983" s="1">
        <f>IFERROR(
  IF(ISNUMBER(SEARCH("平成",B3983)),
     1988 + VALUE(MID(B3983, SEARCH("平成",B3983) + 2, FIND("年", B3983) - SEARCH("平成",B3983) - 2)),
  IF(ISNUMBER(SEARCH("令和元年",B3983)),
     2019,
  IF(ISNUMBER(SEARCH("令和",B3983)),
     2018 + VALUE(MID(B3983, SEARCH("令和",B3983) + 2, FIND("年", B3983) - SEARCH("令和",B3983) - 2)),
  ""))),
"")</f>
        <v>2017</v>
      </c>
      <c r="H3983" s="1">
        <v>4</v>
      </c>
      <c r="I3983" s="5">
        <f>VALUE(RIGHT($E3983,LEN($E3983)-1))</f>
        <v>62</v>
      </c>
      <c r="J3983" s="1" t="s">
        <v>9659</v>
      </c>
      <c r="K3983" s="1" t="s">
        <v>11445</v>
      </c>
      <c r="L3983" s="1" t="s">
        <v>13843</v>
      </c>
    </row>
    <row r="3984" spans="1:12" hidden="1" x14ac:dyDescent="0.2">
      <c r="A3984" s="1">
        <v>3983</v>
      </c>
      <c r="B3984" s="1" t="s">
        <v>3983</v>
      </c>
      <c r="C3984" s="1" t="str">
        <f>IFERROR(VLOOKUP(B3984,Merged!E:G,3,FALSE),"")</f>
        <v/>
      </c>
      <c r="E3984" s="1" t="s">
        <v>6623</v>
      </c>
      <c r="F3984" s="1" t="str">
        <f>TEXT($G3984,"0000") &amp; TEXT($H3984,"00")</f>
        <v>201704</v>
      </c>
      <c r="G3984" s="1">
        <f>IFERROR(
  IF(ISNUMBER(SEARCH("平成",B3984)),
     1988 + VALUE(MID(B3984, SEARCH("平成",B3984) + 2, FIND("年", B3984) - SEARCH("平成",B3984) - 2)),
  IF(ISNUMBER(SEARCH("令和元年",B3984)),
     2019,
  IF(ISNUMBER(SEARCH("令和",B3984)),
     2018 + VALUE(MID(B3984, SEARCH("令和",B3984) + 2, FIND("年", B3984) - SEARCH("令和",B3984) - 2)),
  ""))),
"")</f>
        <v>2017</v>
      </c>
      <c r="H3984" s="1">
        <v>4</v>
      </c>
      <c r="I3984" s="5">
        <f>VALUE(RIGHT($E3984,LEN($E3984)-1))</f>
        <v>63</v>
      </c>
      <c r="J3984" s="1" t="s">
        <v>9660</v>
      </c>
      <c r="K3984" s="1" t="s">
        <v>11444</v>
      </c>
      <c r="L3984" s="1" t="s">
        <v>13844</v>
      </c>
    </row>
    <row r="3985" spans="1:12" hidden="1" x14ac:dyDescent="0.2">
      <c r="A3985" s="1">
        <v>3984</v>
      </c>
      <c r="B3985" s="1" t="s">
        <v>3984</v>
      </c>
      <c r="C3985" s="1" t="str">
        <f>IFERROR(VLOOKUP(B3985,Merged!E:G,3,FALSE),"")</f>
        <v/>
      </c>
      <c r="E3985" s="1" t="s">
        <v>6624</v>
      </c>
      <c r="F3985" s="1" t="str">
        <f>TEXT($G3985,"0000") &amp; TEXT($H3985,"00")</f>
        <v>201704</v>
      </c>
      <c r="G3985" s="1">
        <f>IFERROR(
  IF(ISNUMBER(SEARCH("平成",B3985)),
     1988 + VALUE(MID(B3985, SEARCH("平成",B3985) + 2, FIND("年", B3985) - SEARCH("平成",B3985) - 2)),
  IF(ISNUMBER(SEARCH("令和元年",B3985)),
     2019,
  IF(ISNUMBER(SEARCH("令和",B3985)),
     2018 + VALUE(MID(B3985, SEARCH("令和",B3985) + 2, FIND("年", B3985) - SEARCH("令和",B3985) - 2)),
  ""))),
"")</f>
        <v>2017</v>
      </c>
      <c r="H3985" s="1">
        <v>4</v>
      </c>
      <c r="I3985" s="5">
        <f>VALUE(RIGHT($E3985,LEN($E3985)-1))</f>
        <v>64</v>
      </c>
      <c r="J3985" s="1" t="s">
        <v>9661</v>
      </c>
      <c r="K3985" s="1" t="s">
        <v>11442</v>
      </c>
      <c r="L3985" s="1" t="s">
        <v>13845</v>
      </c>
    </row>
    <row r="3986" spans="1:12" hidden="1" x14ac:dyDescent="0.2">
      <c r="A3986" s="1">
        <v>3985</v>
      </c>
      <c r="B3986" s="1" t="s">
        <v>3985</v>
      </c>
      <c r="C3986" s="1" t="str">
        <f>IFERROR(VLOOKUP(B3986,Merged!E:G,3,FALSE),"")</f>
        <v/>
      </c>
      <c r="E3986" s="1" t="s">
        <v>6625</v>
      </c>
      <c r="F3986" s="1" t="str">
        <f>TEXT($G3986,"0000") &amp; TEXT($H3986,"00")</f>
        <v>201704</v>
      </c>
      <c r="G3986" s="1">
        <f>IFERROR(
  IF(ISNUMBER(SEARCH("平成",B3986)),
     1988 + VALUE(MID(B3986, SEARCH("平成",B3986) + 2, FIND("年", B3986) - SEARCH("平成",B3986) - 2)),
  IF(ISNUMBER(SEARCH("令和元年",B3986)),
     2019,
  IF(ISNUMBER(SEARCH("令和",B3986)),
     2018 + VALUE(MID(B3986, SEARCH("令和",B3986) + 2, FIND("年", B3986) - SEARCH("令和",B3986) - 2)),
  ""))),
"")</f>
        <v>2017</v>
      </c>
      <c r="H3986" s="1">
        <v>4</v>
      </c>
      <c r="I3986" s="5">
        <f>VALUE(RIGHT($E3986,LEN($E3986)-1))</f>
        <v>65</v>
      </c>
      <c r="J3986" s="1" t="s">
        <v>9410</v>
      </c>
      <c r="K3986" s="1" t="s">
        <v>11444</v>
      </c>
      <c r="L3986" s="1" t="s">
        <v>13642</v>
      </c>
    </row>
    <row r="3987" spans="1:12" hidden="1" x14ac:dyDescent="0.2">
      <c r="A3987" s="1">
        <v>3986</v>
      </c>
      <c r="B3987" s="1" t="s">
        <v>3986</v>
      </c>
      <c r="C3987" s="1" t="str">
        <f>IFERROR(VLOOKUP(B3987,Merged!E:G,3,FALSE),"")</f>
        <v/>
      </c>
      <c r="E3987" s="1" t="s">
        <v>6626</v>
      </c>
      <c r="F3987" s="1" t="str">
        <f>TEXT($G3987,"0000") &amp; TEXT($H3987,"00")</f>
        <v>201704</v>
      </c>
      <c r="G3987" s="1">
        <f>IFERROR(
  IF(ISNUMBER(SEARCH("平成",B3987)),
     1988 + VALUE(MID(B3987, SEARCH("平成",B3987) + 2, FIND("年", B3987) - SEARCH("平成",B3987) - 2)),
  IF(ISNUMBER(SEARCH("令和元年",B3987)),
     2019,
  IF(ISNUMBER(SEARCH("令和",B3987)),
     2018 + VALUE(MID(B3987, SEARCH("令和",B3987) + 2, FIND("年", B3987) - SEARCH("令和",B3987) - 2)),
  ""))),
"")</f>
        <v>2017</v>
      </c>
      <c r="H3987" s="1">
        <v>4</v>
      </c>
      <c r="I3987" s="5">
        <f>VALUE(RIGHT($E3987,LEN($E3987)-1))</f>
        <v>66</v>
      </c>
      <c r="J3987" s="1" t="s">
        <v>9662</v>
      </c>
      <c r="K3987" s="1" t="s">
        <v>11444</v>
      </c>
      <c r="L3987" s="1" t="s">
        <v>13748</v>
      </c>
    </row>
    <row r="3988" spans="1:12" hidden="1" x14ac:dyDescent="0.2">
      <c r="A3988" s="1">
        <v>3987</v>
      </c>
      <c r="B3988" s="1" t="s">
        <v>3987</v>
      </c>
      <c r="C3988" s="1" t="str">
        <f>IFERROR(VLOOKUP(B3988,Merged!E:G,3,FALSE),"")</f>
        <v/>
      </c>
      <c r="E3988" s="1" t="s">
        <v>6627</v>
      </c>
      <c r="F3988" s="1" t="str">
        <f>TEXT($G3988,"0000") &amp; TEXT($H3988,"00")</f>
        <v>201704</v>
      </c>
      <c r="G3988" s="1">
        <f>IFERROR(
  IF(ISNUMBER(SEARCH("平成",B3988)),
     1988 + VALUE(MID(B3988, SEARCH("平成",B3988) + 2, FIND("年", B3988) - SEARCH("平成",B3988) - 2)),
  IF(ISNUMBER(SEARCH("令和元年",B3988)),
     2019,
  IF(ISNUMBER(SEARCH("令和",B3988)),
     2018 + VALUE(MID(B3988, SEARCH("令和",B3988) + 2, FIND("年", B3988) - SEARCH("令和",B3988) - 2)),
  ""))),
"")</f>
        <v>2017</v>
      </c>
      <c r="H3988" s="1">
        <v>4</v>
      </c>
      <c r="I3988" s="5">
        <f>VALUE(RIGHT($E3988,LEN($E3988)-1))</f>
        <v>67</v>
      </c>
      <c r="J3988" s="1" t="s">
        <v>9663</v>
      </c>
      <c r="K3988" s="1" t="s">
        <v>11443</v>
      </c>
      <c r="L3988" s="1" t="s">
        <v>13846</v>
      </c>
    </row>
    <row r="3989" spans="1:12" hidden="1" x14ac:dyDescent="0.2">
      <c r="A3989" s="1">
        <v>3988</v>
      </c>
      <c r="B3989" s="1" t="s">
        <v>3988</v>
      </c>
      <c r="C3989" s="1" t="str">
        <f>IFERROR(VLOOKUP(B3989,Merged!E:G,3,FALSE),"")</f>
        <v/>
      </c>
      <c r="E3989" s="1" t="s">
        <v>6628</v>
      </c>
      <c r="F3989" s="1" t="str">
        <f>TEXT($G3989,"0000") &amp; TEXT($H3989,"00")</f>
        <v>201704</v>
      </c>
      <c r="G3989" s="1">
        <f>IFERROR(
  IF(ISNUMBER(SEARCH("平成",B3989)),
     1988 + VALUE(MID(B3989, SEARCH("平成",B3989) + 2, FIND("年", B3989) - SEARCH("平成",B3989) - 2)),
  IF(ISNUMBER(SEARCH("令和元年",B3989)),
     2019,
  IF(ISNUMBER(SEARCH("令和",B3989)),
     2018 + VALUE(MID(B3989, SEARCH("令和",B3989) + 2, FIND("年", B3989) - SEARCH("令和",B3989) - 2)),
  ""))),
"")</f>
        <v>2017</v>
      </c>
      <c r="H3989" s="1">
        <v>4</v>
      </c>
      <c r="I3989" s="5">
        <f>VALUE(RIGHT($E3989,LEN($E3989)-1))</f>
        <v>68</v>
      </c>
      <c r="J3989" s="1" t="s">
        <v>9664</v>
      </c>
      <c r="K3989" s="1" t="s">
        <v>11445</v>
      </c>
      <c r="L3989" s="1" t="s">
        <v>13847</v>
      </c>
    </row>
    <row r="3990" spans="1:12" hidden="1" x14ac:dyDescent="0.2">
      <c r="A3990" s="1">
        <v>3989</v>
      </c>
      <c r="B3990" s="1" t="s">
        <v>3989</v>
      </c>
      <c r="C3990" s="1" t="str">
        <f>IFERROR(VLOOKUP(B3990,Merged!E:G,3,FALSE),"")</f>
        <v/>
      </c>
      <c r="E3990" s="1" t="s">
        <v>6629</v>
      </c>
      <c r="F3990" s="1" t="str">
        <f>TEXT($G3990,"0000") &amp; TEXT($H3990,"00")</f>
        <v>201704</v>
      </c>
      <c r="G3990" s="1">
        <f>IFERROR(
  IF(ISNUMBER(SEARCH("平成",B3990)),
     1988 + VALUE(MID(B3990, SEARCH("平成",B3990) + 2, FIND("年", B3990) - SEARCH("平成",B3990) - 2)),
  IF(ISNUMBER(SEARCH("令和元年",B3990)),
     2019,
  IF(ISNUMBER(SEARCH("令和",B3990)),
     2018 + VALUE(MID(B3990, SEARCH("令和",B3990) + 2, FIND("年", B3990) - SEARCH("令和",B3990) - 2)),
  ""))),
"")</f>
        <v>2017</v>
      </c>
      <c r="H3990" s="1">
        <v>4</v>
      </c>
      <c r="I3990" s="5">
        <f>VALUE(RIGHT($E3990,LEN($E3990)-1))</f>
        <v>69</v>
      </c>
      <c r="J3990" s="1" t="s">
        <v>9665</v>
      </c>
      <c r="K3990" s="1" t="s">
        <v>11444</v>
      </c>
      <c r="L3990" s="1" t="s">
        <v>13848</v>
      </c>
    </row>
    <row r="3991" spans="1:12" hidden="1" x14ac:dyDescent="0.2">
      <c r="A3991" s="1">
        <v>3990</v>
      </c>
      <c r="B3991" s="1" t="s">
        <v>3990</v>
      </c>
      <c r="C3991" s="1" t="str">
        <f>IFERROR(VLOOKUP(B3991,Merged!E:G,3,FALSE),"")</f>
        <v/>
      </c>
      <c r="E3991" s="1" t="s">
        <v>6630</v>
      </c>
      <c r="F3991" s="1" t="str">
        <f>TEXT($G3991,"0000") &amp; TEXT($H3991,"00")</f>
        <v>201704</v>
      </c>
      <c r="G3991" s="1">
        <f>IFERROR(
  IF(ISNUMBER(SEARCH("平成",B3991)),
     1988 + VALUE(MID(B3991, SEARCH("平成",B3991) + 2, FIND("年", B3991) - SEARCH("平成",B3991) - 2)),
  IF(ISNUMBER(SEARCH("令和元年",B3991)),
     2019,
  IF(ISNUMBER(SEARCH("令和",B3991)),
     2018 + VALUE(MID(B3991, SEARCH("令和",B3991) + 2, FIND("年", B3991) - SEARCH("令和",B3991) - 2)),
  ""))),
"")</f>
        <v>2017</v>
      </c>
      <c r="H3991" s="1">
        <v>4</v>
      </c>
      <c r="I3991" s="5">
        <f>VALUE(RIGHT($E3991,LEN($E3991)-1))</f>
        <v>70</v>
      </c>
      <c r="J3991" s="1" t="s">
        <v>9666</v>
      </c>
      <c r="K3991" s="1" t="s">
        <v>11445</v>
      </c>
      <c r="L3991" s="1" t="s">
        <v>13849</v>
      </c>
    </row>
    <row r="3992" spans="1:12" hidden="1" x14ac:dyDescent="0.2">
      <c r="A3992" s="1">
        <v>3991</v>
      </c>
      <c r="B3992" s="1" t="s">
        <v>3991</v>
      </c>
      <c r="C3992" s="1" t="str">
        <f>IFERROR(VLOOKUP(B3992,Merged!E:G,3,FALSE),"")</f>
        <v/>
      </c>
      <c r="E3992" s="1" t="s">
        <v>6631</v>
      </c>
      <c r="F3992" s="1" t="str">
        <f>TEXT($G3992,"0000") &amp; TEXT($H3992,"00")</f>
        <v>201704</v>
      </c>
      <c r="G3992" s="1">
        <f>IFERROR(
  IF(ISNUMBER(SEARCH("平成",B3992)),
     1988 + VALUE(MID(B3992, SEARCH("平成",B3992) + 2, FIND("年", B3992) - SEARCH("平成",B3992) - 2)),
  IF(ISNUMBER(SEARCH("令和元年",B3992)),
     2019,
  IF(ISNUMBER(SEARCH("令和",B3992)),
     2018 + VALUE(MID(B3992, SEARCH("令和",B3992) + 2, FIND("年", B3992) - SEARCH("令和",B3992) - 2)),
  ""))),
"")</f>
        <v>2017</v>
      </c>
      <c r="H3992" s="1">
        <v>4</v>
      </c>
      <c r="I3992" s="5">
        <f>VALUE(RIGHT($E3992,LEN($E3992)-1))</f>
        <v>71</v>
      </c>
      <c r="J3992" s="1" t="s">
        <v>9667</v>
      </c>
      <c r="K3992" s="1" t="s">
        <v>11444</v>
      </c>
      <c r="L3992" s="1" t="s">
        <v>13850</v>
      </c>
    </row>
    <row r="3993" spans="1:12" hidden="1" x14ac:dyDescent="0.2">
      <c r="A3993" s="1">
        <v>3992</v>
      </c>
      <c r="B3993" s="1" t="s">
        <v>3992</v>
      </c>
      <c r="C3993" s="1" t="str">
        <f>IFERROR(VLOOKUP(B3993,Merged!E:G,3,FALSE),"")</f>
        <v/>
      </c>
      <c r="E3993" s="1" t="s">
        <v>6632</v>
      </c>
      <c r="F3993" s="1" t="str">
        <f>TEXT($G3993,"0000") &amp; TEXT($H3993,"00")</f>
        <v>201704</v>
      </c>
      <c r="G3993" s="1">
        <f>IFERROR(
  IF(ISNUMBER(SEARCH("平成",B3993)),
     1988 + VALUE(MID(B3993, SEARCH("平成",B3993) + 2, FIND("年", B3993) - SEARCH("平成",B3993) - 2)),
  IF(ISNUMBER(SEARCH("令和元年",B3993)),
     2019,
  IF(ISNUMBER(SEARCH("令和",B3993)),
     2018 + VALUE(MID(B3993, SEARCH("令和",B3993) + 2, FIND("年", B3993) - SEARCH("令和",B3993) - 2)),
  ""))),
"")</f>
        <v>2017</v>
      </c>
      <c r="H3993" s="1">
        <v>4</v>
      </c>
      <c r="I3993" s="5">
        <f>VALUE(RIGHT($E3993,LEN($E3993)-1))</f>
        <v>72</v>
      </c>
      <c r="J3993" s="1" t="s">
        <v>7162</v>
      </c>
      <c r="K3993" s="1" t="s">
        <v>11445</v>
      </c>
      <c r="L3993" s="1" t="s">
        <v>12589</v>
      </c>
    </row>
    <row r="3994" spans="1:12" hidden="1" x14ac:dyDescent="0.2">
      <c r="A3994" s="1">
        <v>3993</v>
      </c>
      <c r="B3994" s="1" t="s">
        <v>3993</v>
      </c>
      <c r="C3994" s="1" t="str">
        <f>IFERROR(VLOOKUP(B3994,Merged!E:G,3,FALSE),"")</f>
        <v/>
      </c>
      <c r="E3994" s="1" t="s">
        <v>6633</v>
      </c>
      <c r="F3994" s="1" t="str">
        <f>TEXT($G3994,"0000") &amp; TEXT($H3994,"00")</f>
        <v>201704</v>
      </c>
      <c r="G3994" s="1">
        <f>IFERROR(
  IF(ISNUMBER(SEARCH("平成",B3994)),
     1988 + VALUE(MID(B3994, SEARCH("平成",B3994) + 2, FIND("年", B3994) - SEARCH("平成",B3994) - 2)),
  IF(ISNUMBER(SEARCH("令和元年",B3994)),
     2019,
  IF(ISNUMBER(SEARCH("令和",B3994)),
     2018 + VALUE(MID(B3994, SEARCH("令和",B3994) + 2, FIND("年", B3994) - SEARCH("令和",B3994) - 2)),
  ""))),
"")</f>
        <v>2017</v>
      </c>
      <c r="H3994" s="1">
        <v>4</v>
      </c>
      <c r="I3994" s="5">
        <f>VALUE(RIGHT($E3994,LEN($E3994)-1))</f>
        <v>73</v>
      </c>
      <c r="J3994" s="1" t="s">
        <v>9668</v>
      </c>
      <c r="K3994" s="1" t="s">
        <v>11444</v>
      </c>
      <c r="L3994" s="1" t="s">
        <v>13851</v>
      </c>
    </row>
    <row r="3995" spans="1:12" hidden="1" x14ac:dyDescent="0.2">
      <c r="A3995" s="1">
        <v>3994</v>
      </c>
      <c r="B3995" s="1" t="s">
        <v>3994</v>
      </c>
      <c r="C3995" s="1" t="str">
        <f>IFERROR(VLOOKUP(B3995,Merged!E:G,3,FALSE),"")</f>
        <v/>
      </c>
      <c r="E3995" s="1" t="s">
        <v>6634</v>
      </c>
      <c r="F3995" s="1" t="str">
        <f>TEXT($G3995,"0000") &amp; TEXT($H3995,"00")</f>
        <v>201704</v>
      </c>
      <c r="G3995" s="1">
        <f>IFERROR(
  IF(ISNUMBER(SEARCH("平成",B3995)),
     1988 + VALUE(MID(B3995, SEARCH("平成",B3995) + 2, FIND("年", B3995) - SEARCH("平成",B3995) - 2)),
  IF(ISNUMBER(SEARCH("令和元年",B3995)),
     2019,
  IF(ISNUMBER(SEARCH("令和",B3995)),
     2018 + VALUE(MID(B3995, SEARCH("令和",B3995) + 2, FIND("年", B3995) - SEARCH("令和",B3995) - 2)),
  ""))),
"")</f>
        <v>2017</v>
      </c>
      <c r="H3995" s="1">
        <v>4</v>
      </c>
      <c r="I3995" s="5">
        <f>VALUE(RIGHT($E3995,LEN($E3995)-1))</f>
        <v>74</v>
      </c>
      <c r="J3995" s="1" t="s">
        <v>9669</v>
      </c>
      <c r="K3995" s="1" t="s">
        <v>11442</v>
      </c>
      <c r="L3995" s="1" t="s">
        <v>13852</v>
      </c>
    </row>
    <row r="3996" spans="1:12" hidden="1" x14ac:dyDescent="0.2">
      <c r="A3996" s="1">
        <v>3995</v>
      </c>
      <c r="B3996" s="1" t="s">
        <v>3995</v>
      </c>
      <c r="C3996" s="1" t="str">
        <f>IFERROR(VLOOKUP(B3996,Merged!E:G,3,FALSE),"")</f>
        <v/>
      </c>
      <c r="E3996" s="1" t="s">
        <v>6635</v>
      </c>
      <c r="F3996" s="1" t="str">
        <f>TEXT($G3996,"0000") &amp; TEXT($H3996,"00")</f>
        <v>201704</v>
      </c>
      <c r="G3996" s="1">
        <f>IFERROR(
  IF(ISNUMBER(SEARCH("平成",B3996)),
     1988 + VALUE(MID(B3996, SEARCH("平成",B3996) + 2, FIND("年", B3996) - SEARCH("平成",B3996) - 2)),
  IF(ISNUMBER(SEARCH("令和元年",B3996)),
     2019,
  IF(ISNUMBER(SEARCH("令和",B3996)),
     2018 + VALUE(MID(B3996, SEARCH("令和",B3996) + 2, FIND("年", B3996) - SEARCH("令和",B3996) - 2)),
  ""))),
"")</f>
        <v>2017</v>
      </c>
      <c r="H3996" s="1">
        <v>4</v>
      </c>
      <c r="I3996" s="5">
        <f>VALUE(RIGHT($E3996,LEN($E3996)-1))</f>
        <v>75</v>
      </c>
      <c r="J3996" s="1" t="s">
        <v>7164</v>
      </c>
      <c r="K3996" s="1" t="s">
        <v>11445</v>
      </c>
      <c r="L3996" s="1" t="s">
        <v>11921</v>
      </c>
    </row>
    <row r="3997" spans="1:12" hidden="1" x14ac:dyDescent="0.2">
      <c r="A3997" s="1">
        <v>3996</v>
      </c>
      <c r="B3997" s="1" t="s">
        <v>3996</v>
      </c>
      <c r="C3997" s="1" t="str">
        <f>IFERROR(VLOOKUP(B3997,Merged!E:G,3,FALSE),"")</f>
        <v/>
      </c>
      <c r="E3997" s="1" t="s">
        <v>6636</v>
      </c>
      <c r="F3997" s="1" t="str">
        <f>TEXT($G3997,"0000") &amp; TEXT($H3997,"00")</f>
        <v>201704</v>
      </c>
      <c r="G3997" s="1">
        <f>IFERROR(
  IF(ISNUMBER(SEARCH("平成",B3997)),
     1988 + VALUE(MID(B3997, SEARCH("平成",B3997) + 2, FIND("年", B3997) - SEARCH("平成",B3997) - 2)),
  IF(ISNUMBER(SEARCH("令和元年",B3997)),
     2019,
  IF(ISNUMBER(SEARCH("令和",B3997)),
     2018 + VALUE(MID(B3997, SEARCH("令和",B3997) + 2, FIND("年", B3997) - SEARCH("令和",B3997) - 2)),
  ""))),
"")</f>
        <v>2017</v>
      </c>
      <c r="H3997" s="1">
        <v>4</v>
      </c>
      <c r="I3997" s="5">
        <f>VALUE(RIGHT($E3997,LEN($E3997)-1))</f>
        <v>76</v>
      </c>
      <c r="J3997" s="1" t="s">
        <v>9670</v>
      </c>
      <c r="K3997" s="1" t="s">
        <v>11444</v>
      </c>
      <c r="L3997" s="1" t="s">
        <v>13853</v>
      </c>
    </row>
    <row r="3998" spans="1:12" hidden="1" x14ac:dyDescent="0.2">
      <c r="A3998" s="1">
        <v>3997</v>
      </c>
      <c r="B3998" s="1" t="s">
        <v>3997</v>
      </c>
      <c r="C3998" s="1" t="str">
        <f>IFERROR(VLOOKUP(B3998,Merged!E:G,3,FALSE),"")</f>
        <v/>
      </c>
      <c r="E3998" s="1" t="s">
        <v>6637</v>
      </c>
      <c r="F3998" s="1" t="str">
        <f>TEXT($G3998,"0000") &amp; TEXT($H3998,"00")</f>
        <v>201704</v>
      </c>
      <c r="G3998" s="1">
        <f>IFERROR(
  IF(ISNUMBER(SEARCH("平成",B3998)),
     1988 + VALUE(MID(B3998, SEARCH("平成",B3998) + 2, FIND("年", B3998) - SEARCH("平成",B3998) - 2)),
  IF(ISNUMBER(SEARCH("令和元年",B3998)),
     2019,
  IF(ISNUMBER(SEARCH("令和",B3998)),
     2018 + VALUE(MID(B3998, SEARCH("令和",B3998) + 2, FIND("年", B3998) - SEARCH("令和",B3998) - 2)),
  ""))),
"")</f>
        <v>2017</v>
      </c>
      <c r="H3998" s="1">
        <v>4</v>
      </c>
      <c r="I3998" s="5">
        <f>VALUE(RIGHT($E3998,LEN($E3998)-1))</f>
        <v>77</v>
      </c>
      <c r="J3998" s="1" t="s">
        <v>7303</v>
      </c>
      <c r="K3998" s="1" t="s">
        <v>11444</v>
      </c>
      <c r="L3998" s="1" t="s">
        <v>12041</v>
      </c>
    </row>
    <row r="3999" spans="1:12" hidden="1" x14ac:dyDescent="0.2">
      <c r="A3999" s="1">
        <v>3998</v>
      </c>
      <c r="B3999" s="1" t="s">
        <v>3998</v>
      </c>
      <c r="C3999" s="1" t="str">
        <f>IFERROR(VLOOKUP(B3999,Merged!E:G,3,FALSE),"")</f>
        <v/>
      </c>
      <c r="E3999" s="1" t="s">
        <v>6638</v>
      </c>
      <c r="F3999" s="1" t="str">
        <f>TEXT($G3999,"0000") &amp; TEXT($H3999,"00")</f>
        <v>201704</v>
      </c>
      <c r="G3999" s="1">
        <f>IFERROR(
  IF(ISNUMBER(SEARCH("平成",B3999)),
     1988 + VALUE(MID(B3999, SEARCH("平成",B3999) + 2, FIND("年", B3999) - SEARCH("平成",B3999) - 2)),
  IF(ISNUMBER(SEARCH("令和元年",B3999)),
     2019,
  IF(ISNUMBER(SEARCH("令和",B3999)),
     2018 + VALUE(MID(B3999, SEARCH("令和",B3999) + 2, FIND("年", B3999) - SEARCH("令和",B3999) - 2)),
  ""))),
"")</f>
        <v>2017</v>
      </c>
      <c r="H3999" s="1">
        <v>4</v>
      </c>
      <c r="I3999" s="5">
        <f>VALUE(RIGHT($E3999,LEN($E3999)-1))</f>
        <v>78</v>
      </c>
      <c r="J3999" s="1" t="s">
        <v>9323</v>
      </c>
      <c r="K3999" s="1" t="s">
        <v>11445</v>
      </c>
      <c r="L3999" s="1" t="s">
        <v>11807</v>
      </c>
    </row>
    <row r="4000" spans="1:12" hidden="1" x14ac:dyDescent="0.2">
      <c r="A4000" s="1">
        <v>3999</v>
      </c>
      <c r="B4000" s="1" t="s">
        <v>3999</v>
      </c>
      <c r="C4000" s="1" t="str">
        <f>IFERROR(VLOOKUP(B4000,Merged!E:G,3,FALSE),"")</f>
        <v/>
      </c>
      <c r="E4000" s="1" t="s">
        <v>6639</v>
      </c>
      <c r="F4000" s="1" t="str">
        <f>TEXT($G4000,"0000") &amp; TEXT($H4000,"00")</f>
        <v>201704</v>
      </c>
      <c r="G4000" s="1">
        <f>IFERROR(
  IF(ISNUMBER(SEARCH("平成",B4000)),
     1988 + VALUE(MID(B4000, SEARCH("平成",B4000) + 2, FIND("年", B4000) - SEARCH("平成",B4000) - 2)),
  IF(ISNUMBER(SEARCH("令和元年",B4000)),
     2019,
  IF(ISNUMBER(SEARCH("令和",B4000)),
     2018 + VALUE(MID(B4000, SEARCH("令和",B4000) + 2, FIND("年", B4000) - SEARCH("令和",B4000) - 2)),
  ""))),
"")</f>
        <v>2017</v>
      </c>
      <c r="H4000" s="1">
        <v>4</v>
      </c>
      <c r="I4000" s="5">
        <f>VALUE(RIGHT($E4000,LEN($E4000)-1))</f>
        <v>79</v>
      </c>
      <c r="J4000" s="1" t="s">
        <v>9671</v>
      </c>
      <c r="K4000" s="1" t="s">
        <v>11442</v>
      </c>
      <c r="L4000" s="1" t="s">
        <v>13854</v>
      </c>
    </row>
    <row r="4001" spans="1:12" hidden="1" x14ac:dyDescent="0.2">
      <c r="A4001" s="1">
        <v>4000</v>
      </c>
      <c r="B4001" s="1" t="s">
        <v>4000</v>
      </c>
      <c r="C4001" s="1" t="str">
        <f>IFERROR(VLOOKUP(B4001,Merged!E:G,3,FALSE),"")</f>
        <v/>
      </c>
      <c r="E4001" s="1" t="s">
        <v>6640</v>
      </c>
      <c r="F4001" s="1" t="str">
        <f>TEXT($G4001,"0000") &amp; TEXT($H4001,"00")</f>
        <v>201704</v>
      </c>
      <c r="G4001" s="1">
        <f>IFERROR(
  IF(ISNUMBER(SEARCH("平成",B4001)),
     1988 + VALUE(MID(B4001, SEARCH("平成",B4001) + 2, FIND("年", B4001) - SEARCH("平成",B4001) - 2)),
  IF(ISNUMBER(SEARCH("令和元年",B4001)),
     2019,
  IF(ISNUMBER(SEARCH("令和",B4001)),
     2018 + VALUE(MID(B4001, SEARCH("令和",B4001) + 2, FIND("年", B4001) - SEARCH("令和",B4001) - 2)),
  ""))),
"")</f>
        <v>2017</v>
      </c>
      <c r="H4001" s="1">
        <v>4</v>
      </c>
      <c r="I4001" s="5">
        <f>VALUE(RIGHT($E4001,LEN($E4001)-1))</f>
        <v>80</v>
      </c>
      <c r="J4001" s="1" t="s">
        <v>8016</v>
      </c>
      <c r="K4001" s="1" t="s">
        <v>11445</v>
      </c>
      <c r="L4001" s="1" t="s">
        <v>12636</v>
      </c>
    </row>
    <row r="4002" spans="1:12" hidden="1" x14ac:dyDescent="0.2">
      <c r="A4002" s="1">
        <v>4001</v>
      </c>
      <c r="B4002" s="1" t="s">
        <v>4001</v>
      </c>
      <c r="C4002" s="1" t="str">
        <f>IFERROR(VLOOKUP(B4002,Merged!E:G,3,FALSE),"")</f>
        <v/>
      </c>
      <c r="E4002" s="1" t="s">
        <v>6561</v>
      </c>
      <c r="F4002" s="1" t="str">
        <f>TEXT($G4002,"0000") &amp; TEXT($H4002,"00")</f>
        <v>201610</v>
      </c>
      <c r="G4002" s="1">
        <f>IFERROR(
  IF(ISNUMBER(SEARCH("平成",B4002)),
     1988 + VALUE(MID(B4002, SEARCH("平成",B4002) + 2, FIND("年", B4002) - SEARCH("平成",B4002) - 2)),
  IF(ISNUMBER(SEARCH("令和元年",B4002)),
     2019,
  IF(ISNUMBER(SEARCH("令和",B4002)),
     2018 + VALUE(MID(B4002, SEARCH("令和",B4002) + 2, FIND("年", B4002) - SEARCH("令和",B4002) - 2)),
  ""))),
"")</f>
        <v>2016</v>
      </c>
      <c r="H4002" s="1">
        <v>10</v>
      </c>
      <c r="I4002" s="5">
        <f>VALUE(RIGHT($E4002,LEN($E4002)-1))</f>
        <v>1</v>
      </c>
      <c r="J4002" s="1" t="s">
        <v>9672</v>
      </c>
      <c r="K4002" s="1" t="s">
        <v>11445</v>
      </c>
      <c r="L4002" s="1" t="s">
        <v>13855</v>
      </c>
    </row>
    <row r="4003" spans="1:12" hidden="1" x14ac:dyDescent="0.2">
      <c r="A4003" s="1">
        <v>4002</v>
      </c>
      <c r="B4003" s="1" t="s">
        <v>4002</v>
      </c>
      <c r="C4003" s="1" t="str">
        <f>IFERROR(VLOOKUP(B4003,Merged!E:G,3,FALSE),"")</f>
        <v/>
      </c>
      <c r="E4003" s="1" t="s">
        <v>6562</v>
      </c>
      <c r="F4003" s="1" t="str">
        <f>TEXT($G4003,"0000") &amp; TEXT($H4003,"00")</f>
        <v>201610</v>
      </c>
      <c r="G4003" s="1">
        <f>IFERROR(
  IF(ISNUMBER(SEARCH("平成",B4003)),
     1988 + VALUE(MID(B4003, SEARCH("平成",B4003) + 2, FIND("年", B4003) - SEARCH("平成",B4003) - 2)),
  IF(ISNUMBER(SEARCH("令和元年",B4003)),
     2019,
  IF(ISNUMBER(SEARCH("令和",B4003)),
     2018 + VALUE(MID(B4003, SEARCH("令和",B4003) + 2, FIND("年", B4003) - SEARCH("令和",B4003) - 2)),
  ""))),
"")</f>
        <v>2016</v>
      </c>
      <c r="H4003" s="1">
        <v>10</v>
      </c>
      <c r="I4003" s="5">
        <f>VALUE(RIGHT($E4003,LEN($E4003)-1))</f>
        <v>2</v>
      </c>
      <c r="J4003" s="1" t="s">
        <v>9673</v>
      </c>
      <c r="K4003" s="1" t="s">
        <v>11442</v>
      </c>
      <c r="L4003" s="1" t="s">
        <v>12968</v>
      </c>
    </row>
    <row r="4004" spans="1:12" hidden="1" x14ac:dyDescent="0.2">
      <c r="A4004" s="1">
        <v>4003</v>
      </c>
      <c r="B4004" s="1" t="s">
        <v>4003</v>
      </c>
      <c r="C4004" s="1" t="str">
        <f>IFERROR(VLOOKUP(B4004,Merged!E:G,3,FALSE),"")</f>
        <v/>
      </c>
      <c r="E4004" s="1" t="s">
        <v>6563</v>
      </c>
      <c r="F4004" s="1" t="str">
        <f>TEXT($G4004,"0000") &amp; TEXT($H4004,"00")</f>
        <v>201610</v>
      </c>
      <c r="G4004" s="1">
        <f>IFERROR(
  IF(ISNUMBER(SEARCH("平成",B4004)),
     1988 + VALUE(MID(B4004, SEARCH("平成",B4004) + 2, FIND("年", B4004) - SEARCH("平成",B4004) - 2)),
  IF(ISNUMBER(SEARCH("令和元年",B4004)),
     2019,
  IF(ISNUMBER(SEARCH("令和",B4004)),
     2018 + VALUE(MID(B4004, SEARCH("令和",B4004) + 2, FIND("年", B4004) - SEARCH("令和",B4004) - 2)),
  ""))),
"")</f>
        <v>2016</v>
      </c>
      <c r="H4004" s="1">
        <v>10</v>
      </c>
      <c r="I4004" s="5">
        <f>VALUE(RIGHT($E4004,LEN($E4004)-1))</f>
        <v>3</v>
      </c>
      <c r="J4004" s="1" t="s">
        <v>9674</v>
      </c>
      <c r="K4004" s="1" t="s">
        <v>11443</v>
      </c>
    </row>
    <row r="4005" spans="1:12" hidden="1" x14ac:dyDescent="0.2">
      <c r="A4005" s="1">
        <v>4004</v>
      </c>
      <c r="B4005" s="1" t="s">
        <v>4004</v>
      </c>
      <c r="C4005" s="1" t="str">
        <f>IFERROR(VLOOKUP(B4005,Merged!E:G,3,FALSE),"")</f>
        <v/>
      </c>
      <c r="E4005" s="1" t="s">
        <v>6564</v>
      </c>
      <c r="F4005" s="1" t="str">
        <f>TEXT($G4005,"0000") &amp; TEXT($H4005,"00")</f>
        <v>201610</v>
      </c>
      <c r="G4005" s="1">
        <f>IFERROR(
  IF(ISNUMBER(SEARCH("平成",B4005)),
     1988 + VALUE(MID(B4005, SEARCH("平成",B4005) + 2, FIND("年", B4005) - SEARCH("平成",B4005) - 2)),
  IF(ISNUMBER(SEARCH("令和元年",B4005)),
     2019,
  IF(ISNUMBER(SEARCH("令和",B4005)),
     2018 + VALUE(MID(B4005, SEARCH("令和",B4005) + 2, FIND("年", B4005) - SEARCH("令和",B4005) - 2)),
  ""))),
"")</f>
        <v>2016</v>
      </c>
      <c r="H4005" s="1">
        <v>10</v>
      </c>
      <c r="I4005" s="5">
        <f>VALUE(RIGHT($E4005,LEN($E4005)-1))</f>
        <v>4</v>
      </c>
      <c r="J4005" s="1" t="s">
        <v>9675</v>
      </c>
      <c r="K4005" s="1" t="s">
        <v>11442</v>
      </c>
      <c r="L4005" s="1" t="s">
        <v>13856</v>
      </c>
    </row>
    <row r="4006" spans="1:12" hidden="1" x14ac:dyDescent="0.2">
      <c r="A4006" s="1">
        <v>4005</v>
      </c>
      <c r="B4006" s="1" t="s">
        <v>4005</v>
      </c>
      <c r="C4006" s="1" t="str">
        <f>IFERROR(VLOOKUP(B4006,Merged!E:G,3,FALSE),"")</f>
        <v/>
      </c>
      <c r="E4006" s="1" t="s">
        <v>6565</v>
      </c>
      <c r="F4006" s="1" t="str">
        <f>TEXT($G4006,"0000") &amp; TEXT($H4006,"00")</f>
        <v>201610</v>
      </c>
      <c r="G4006" s="1">
        <f>IFERROR(
  IF(ISNUMBER(SEARCH("平成",B4006)),
     1988 + VALUE(MID(B4006, SEARCH("平成",B4006) + 2, FIND("年", B4006) - SEARCH("平成",B4006) - 2)),
  IF(ISNUMBER(SEARCH("令和元年",B4006)),
     2019,
  IF(ISNUMBER(SEARCH("令和",B4006)),
     2018 + VALUE(MID(B4006, SEARCH("令和",B4006) + 2, FIND("年", B4006) - SEARCH("令和",B4006) - 2)),
  ""))),
"")</f>
        <v>2016</v>
      </c>
      <c r="H4006" s="1">
        <v>10</v>
      </c>
      <c r="I4006" s="5">
        <f>VALUE(RIGHT($E4006,LEN($E4006)-1))</f>
        <v>5</v>
      </c>
      <c r="J4006" s="1" t="s">
        <v>9676</v>
      </c>
      <c r="K4006" s="1" t="s">
        <v>11443</v>
      </c>
      <c r="L4006" s="1" t="s">
        <v>13857</v>
      </c>
    </row>
    <row r="4007" spans="1:12" hidden="1" x14ac:dyDescent="0.2">
      <c r="A4007" s="1">
        <v>4006</v>
      </c>
      <c r="B4007" s="1" t="s">
        <v>4006</v>
      </c>
      <c r="C4007" s="1" t="str">
        <f>IFERROR(VLOOKUP(B4007,Merged!E:G,3,FALSE),"")</f>
        <v/>
      </c>
      <c r="E4007" s="1" t="s">
        <v>6566</v>
      </c>
      <c r="F4007" s="1" t="str">
        <f>TEXT($G4007,"0000") &amp; TEXT($H4007,"00")</f>
        <v>201610</v>
      </c>
      <c r="G4007" s="1">
        <f>IFERROR(
  IF(ISNUMBER(SEARCH("平成",B4007)),
     1988 + VALUE(MID(B4007, SEARCH("平成",B4007) + 2, FIND("年", B4007) - SEARCH("平成",B4007) - 2)),
  IF(ISNUMBER(SEARCH("令和元年",B4007)),
     2019,
  IF(ISNUMBER(SEARCH("令和",B4007)),
     2018 + VALUE(MID(B4007, SEARCH("令和",B4007) + 2, FIND("年", B4007) - SEARCH("令和",B4007) - 2)),
  ""))),
"")</f>
        <v>2016</v>
      </c>
      <c r="H4007" s="1">
        <v>10</v>
      </c>
      <c r="I4007" s="5">
        <f>VALUE(RIGHT($E4007,LEN($E4007)-1))</f>
        <v>6</v>
      </c>
      <c r="J4007" s="1" t="s">
        <v>9677</v>
      </c>
      <c r="K4007" s="1" t="s">
        <v>11444</v>
      </c>
    </row>
    <row r="4008" spans="1:12" hidden="1" x14ac:dyDescent="0.2">
      <c r="A4008" s="1">
        <v>4007</v>
      </c>
      <c r="B4008" s="1" t="s">
        <v>4007</v>
      </c>
      <c r="C4008" s="1" t="str">
        <f>IFERROR(VLOOKUP(B4008,Merged!E:G,3,FALSE),"")</f>
        <v/>
      </c>
      <c r="E4008" s="1" t="s">
        <v>6567</v>
      </c>
      <c r="F4008" s="1" t="str">
        <f>TEXT($G4008,"0000") &amp; TEXT($H4008,"00")</f>
        <v>201610</v>
      </c>
      <c r="G4008" s="1">
        <f>IFERROR(
  IF(ISNUMBER(SEARCH("平成",B4008)),
     1988 + VALUE(MID(B4008, SEARCH("平成",B4008) + 2, FIND("年", B4008) - SEARCH("平成",B4008) - 2)),
  IF(ISNUMBER(SEARCH("令和元年",B4008)),
     2019,
  IF(ISNUMBER(SEARCH("令和",B4008)),
     2018 + VALUE(MID(B4008, SEARCH("令和",B4008) + 2, FIND("年", B4008) - SEARCH("令和",B4008) - 2)),
  ""))),
"")</f>
        <v>2016</v>
      </c>
      <c r="H4008" s="1">
        <v>10</v>
      </c>
      <c r="I4008" s="5">
        <f>VALUE(RIGHT($E4008,LEN($E4008)-1))</f>
        <v>7</v>
      </c>
      <c r="J4008" s="1" t="s">
        <v>9153</v>
      </c>
      <c r="K4008" s="1" t="s">
        <v>11444</v>
      </c>
      <c r="L4008" s="1" t="s">
        <v>11827</v>
      </c>
    </row>
    <row r="4009" spans="1:12" hidden="1" x14ac:dyDescent="0.2">
      <c r="A4009" s="1">
        <v>4008</v>
      </c>
      <c r="B4009" s="1" t="s">
        <v>4008</v>
      </c>
      <c r="C4009" s="1" t="str">
        <f>IFERROR(VLOOKUP(B4009,Merged!E:G,3,FALSE),"")</f>
        <v/>
      </c>
      <c r="E4009" s="1" t="s">
        <v>6568</v>
      </c>
      <c r="F4009" s="1" t="str">
        <f>TEXT($G4009,"0000") &amp; TEXT($H4009,"00")</f>
        <v>201610</v>
      </c>
      <c r="G4009" s="1">
        <f>IFERROR(
  IF(ISNUMBER(SEARCH("平成",B4009)),
     1988 + VALUE(MID(B4009, SEARCH("平成",B4009) + 2, FIND("年", B4009) - SEARCH("平成",B4009) - 2)),
  IF(ISNUMBER(SEARCH("令和元年",B4009)),
     2019,
  IF(ISNUMBER(SEARCH("令和",B4009)),
     2018 + VALUE(MID(B4009, SEARCH("令和",B4009) + 2, FIND("年", B4009) - SEARCH("令和",B4009) - 2)),
  ""))),
"")</f>
        <v>2016</v>
      </c>
      <c r="H4009" s="1">
        <v>10</v>
      </c>
      <c r="I4009" s="5">
        <f>VALUE(RIGHT($E4009,LEN($E4009)-1))</f>
        <v>8</v>
      </c>
      <c r="J4009" s="1" t="s">
        <v>9678</v>
      </c>
      <c r="K4009" s="1" t="s">
        <v>11445</v>
      </c>
      <c r="L4009" s="1" t="s">
        <v>13858</v>
      </c>
    </row>
    <row r="4010" spans="1:12" hidden="1" x14ac:dyDescent="0.2">
      <c r="A4010" s="1">
        <v>4009</v>
      </c>
      <c r="B4010" s="1" t="s">
        <v>4009</v>
      </c>
      <c r="C4010" s="1" t="str">
        <f>IFERROR(VLOOKUP(B4010,Merged!E:G,3,FALSE),"")</f>
        <v/>
      </c>
      <c r="E4010" s="1" t="s">
        <v>6569</v>
      </c>
      <c r="F4010" s="1" t="str">
        <f>TEXT($G4010,"0000") &amp; TEXT($H4010,"00")</f>
        <v>201610</v>
      </c>
      <c r="G4010" s="1">
        <f>IFERROR(
  IF(ISNUMBER(SEARCH("平成",B4010)),
     1988 + VALUE(MID(B4010, SEARCH("平成",B4010) + 2, FIND("年", B4010) - SEARCH("平成",B4010) - 2)),
  IF(ISNUMBER(SEARCH("令和元年",B4010)),
     2019,
  IF(ISNUMBER(SEARCH("令和",B4010)),
     2018 + VALUE(MID(B4010, SEARCH("令和",B4010) + 2, FIND("年", B4010) - SEARCH("令和",B4010) - 2)),
  ""))),
"")</f>
        <v>2016</v>
      </c>
      <c r="H4010" s="1">
        <v>10</v>
      </c>
      <c r="I4010" s="5">
        <f>VALUE(RIGHT($E4010,LEN($E4010)-1))</f>
        <v>9</v>
      </c>
      <c r="J4010" s="1" t="s">
        <v>9679</v>
      </c>
      <c r="K4010" s="1" t="s">
        <v>11443</v>
      </c>
      <c r="L4010" s="1" t="s">
        <v>13859</v>
      </c>
    </row>
    <row r="4011" spans="1:12" hidden="1" x14ac:dyDescent="0.2">
      <c r="A4011" s="1">
        <v>4010</v>
      </c>
      <c r="B4011" s="1" t="s">
        <v>4010</v>
      </c>
      <c r="C4011" s="1" t="str">
        <f>IFERROR(VLOOKUP(B4011,Merged!E:G,3,FALSE),"")</f>
        <v/>
      </c>
      <c r="E4011" s="1" t="s">
        <v>6570</v>
      </c>
      <c r="F4011" s="1" t="str">
        <f>TEXT($G4011,"0000") &amp; TEXT($H4011,"00")</f>
        <v>201610</v>
      </c>
      <c r="G4011" s="1">
        <f>IFERROR(
  IF(ISNUMBER(SEARCH("平成",B4011)),
     1988 + VALUE(MID(B4011, SEARCH("平成",B4011) + 2, FIND("年", B4011) - SEARCH("平成",B4011) - 2)),
  IF(ISNUMBER(SEARCH("令和元年",B4011)),
     2019,
  IF(ISNUMBER(SEARCH("令和",B4011)),
     2018 + VALUE(MID(B4011, SEARCH("令和",B4011) + 2, FIND("年", B4011) - SEARCH("令和",B4011) - 2)),
  ""))),
"")</f>
        <v>2016</v>
      </c>
      <c r="H4011" s="1">
        <v>10</v>
      </c>
      <c r="I4011" s="5">
        <f>VALUE(RIGHT($E4011,LEN($E4011)-1))</f>
        <v>10</v>
      </c>
      <c r="J4011" s="1" t="s">
        <v>7912</v>
      </c>
      <c r="K4011" s="1" t="s">
        <v>11442</v>
      </c>
      <c r="L4011" s="1" t="s">
        <v>12558</v>
      </c>
    </row>
    <row r="4012" spans="1:12" hidden="1" x14ac:dyDescent="0.2">
      <c r="A4012" s="1">
        <v>4011</v>
      </c>
      <c r="B4012" s="1" t="s">
        <v>4011</v>
      </c>
      <c r="C4012" s="1" t="str">
        <f>IFERROR(VLOOKUP(B4012,Merged!E:G,3,FALSE),"")</f>
        <v/>
      </c>
      <c r="E4012" s="1" t="s">
        <v>6571</v>
      </c>
      <c r="F4012" s="1" t="str">
        <f>TEXT($G4012,"0000") &amp; TEXT($H4012,"00")</f>
        <v>201610</v>
      </c>
      <c r="G4012" s="1">
        <f>IFERROR(
  IF(ISNUMBER(SEARCH("平成",B4012)),
     1988 + VALUE(MID(B4012, SEARCH("平成",B4012) + 2, FIND("年", B4012) - SEARCH("平成",B4012) - 2)),
  IF(ISNUMBER(SEARCH("令和元年",B4012)),
     2019,
  IF(ISNUMBER(SEARCH("令和",B4012)),
     2018 + VALUE(MID(B4012, SEARCH("令和",B4012) + 2, FIND("年", B4012) - SEARCH("令和",B4012) - 2)),
  ""))),
"")</f>
        <v>2016</v>
      </c>
      <c r="H4012" s="1">
        <v>10</v>
      </c>
      <c r="I4012" s="5">
        <f>VALUE(RIGHT($E4012,LEN($E4012)-1))</f>
        <v>11</v>
      </c>
      <c r="J4012" s="1" t="s">
        <v>9680</v>
      </c>
      <c r="K4012" s="1" t="s">
        <v>11445</v>
      </c>
      <c r="L4012" s="1" t="s">
        <v>12158</v>
      </c>
    </row>
    <row r="4013" spans="1:12" hidden="1" x14ac:dyDescent="0.2">
      <c r="A4013" s="1">
        <v>4012</v>
      </c>
      <c r="B4013" s="1" t="s">
        <v>4012</v>
      </c>
      <c r="C4013" s="1" t="str">
        <f>IFERROR(VLOOKUP(B4013,Merged!E:G,3,FALSE),"")</f>
        <v/>
      </c>
      <c r="E4013" s="1" t="s">
        <v>6572</v>
      </c>
      <c r="F4013" s="1" t="str">
        <f>TEXT($G4013,"0000") &amp; TEXT($H4013,"00")</f>
        <v>201610</v>
      </c>
      <c r="G4013" s="1">
        <f>IFERROR(
  IF(ISNUMBER(SEARCH("平成",B4013)),
     1988 + VALUE(MID(B4013, SEARCH("平成",B4013) + 2, FIND("年", B4013) - SEARCH("平成",B4013) - 2)),
  IF(ISNUMBER(SEARCH("令和元年",B4013)),
     2019,
  IF(ISNUMBER(SEARCH("令和",B4013)),
     2018 + VALUE(MID(B4013, SEARCH("令和",B4013) + 2, FIND("年", B4013) - SEARCH("令和",B4013) - 2)),
  ""))),
"")</f>
        <v>2016</v>
      </c>
      <c r="H4013" s="1">
        <v>10</v>
      </c>
      <c r="I4013" s="5">
        <f>VALUE(RIGHT($E4013,LEN($E4013)-1))</f>
        <v>12</v>
      </c>
      <c r="J4013" s="1" t="s">
        <v>8853</v>
      </c>
      <c r="K4013" s="1" t="s">
        <v>11443</v>
      </c>
      <c r="L4013" s="1" t="s">
        <v>13255</v>
      </c>
    </row>
    <row r="4014" spans="1:12" hidden="1" x14ac:dyDescent="0.2">
      <c r="A4014" s="1">
        <v>4013</v>
      </c>
      <c r="B4014" s="1" t="s">
        <v>4013</v>
      </c>
      <c r="C4014" s="1" t="str">
        <f>IFERROR(VLOOKUP(B4014,Merged!E:G,3,FALSE),"")</f>
        <v/>
      </c>
      <c r="E4014" s="1" t="s">
        <v>6573</v>
      </c>
      <c r="F4014" s="1" t="str">
        <f>TEXT($G4014,"0000") &amp; TEXT($H4014,"00")</f>
        <v>201610</v>
      </c>
      <c r="G4014" s="1">
        <f>IFERROR(
  IF(ISNUMBER(SEARCH("平成",B4014)),
     1988 + VALUE(MID(B4014, SEARCH("平成",B4014) + 2, FIND("年", B4014) - SEARCH("平成",B4014) - 2)),
  IF(ISNUMBER(SEARCH("令和元年",B4014)),
     2019,
  IF(ISNUMBER(SEARCH("令和",B4014)),
     2018 + VALUE(MID(B4014, SEARCH("令和",B4014) + 2, FIND("年", B4014) - SEARCH("令和",B4014) - 2)),
  ""))),
"")</f>
        <v>2016</v>
      </c>
      <c r="H4014" s="1">
        <v>10</v>
      </c>
      <c r="I4014" s="5">
        <f>VALUE(RIGHT($E4014,LEN($E4014)-1))</f>
        <v>13</v>
      </c>
      <c r="J4014" s="1" t="s">
        <v>9681</v>
      </c>
      <c r="K4014" s="1" t="s">
        <v>11445</v>
      </c>
      <c r="L4014" s="1" t="s">
        <v>13860</v>
      </c>
    </row>
    <row r="4015" spans="1:12" hidden="1" x14ac:dyDescent="0.2">
      <c r="A4015" s="1">
        <v>4014</v>
      </c>
      <c r="B4015" s="1" t="s">
        <v>4014</v>
      </c>
      <c r="C4015" s="1" t="str">
        <f>IFERROR(VLOOKUP(B4015,Merged!E:G,3,FALSE),"")</f>
        <v/>
      </c>
      <c r="E4015" s="1" t="s">
        <v>6574</v>
      </c>
      <c r="F4015" s="1" t="str">
        <f>TEXT($G4015,"0000") &amp; TEXT($H4015,"00")</f>
        <v>201610</v>
      </c>
      <c r="G4015" s="1">
        <f>IFERROR(
  IF(ISNUMBER(SEARCH("平成",B4015)),
     1988 + VALUE(MID(B4015, SEARCH("平成",B4015) + 2, FIND("年", B4015) - SEARCH("平成",B4015) - 2)),
  IF(ISNUMBER(SEARCH("令和元年",B4015)),
     2019,
  IF(ISNUMBER(SEARCH("令和",B4015)),
     2018 + VALUE(MID(B4015, SEARCH("令和",B4015) + 2, FIND("年", B4015) - SEARCH("令和",B4015) - 2)),
  ""))),
"")</f>
        <v>2016</v>
      </c>
      <c r="H4015" s="1">
        <v>10</v>
      </c>
      <c r="I4015" s="5">
        <f>VALUE(RIGHT($E4015,LEN($E4015)-1))</f>
        <v>14</v>
      </c>
      <c r="J4015" s="1" t="s">
        <v>9682</v>
      </c>
      <c r="K4015" s="1" t="s">
        <v>11442</v>
      </c>
      <c r="L4015" s="1" t="s">
        <v>13861</v>
      </c>
    </row>
    <row r="4016" spans="1:12" hidden="1" x14ac:dyDescent="0.2">
      <c r="A4016" s="1">
        <v>4015</v>
      </c>
      <c r="B4016" s="1" t="s">
        <v>4015</v>
      </c>
      <c r="C4016" s="1" t="str">
        <f>IFERROR(VLOOKUP(B4016,Merged!E:G,3,FALSE),"")</f>
        <v/>
      </c>
      <c r="E4016" s="1" t="s">
        <v>6575</v>
      </c>
      <c r="F4016" s="1" t="str">
        <f>TEXT($G4016,"0000") &amp; TEXT($H4016,"00")</f>
        <v>201610</v>
      </c>
      <c r="G4016" s="1">
        <f>IFERROR(
  IF(ISNUMBER(SEARCH("平成",B4016)),
     1988 + VALUE(MID(B4016, SEARCH("平成",B4016) + 2, FIND("年", B4016) - SEARCH("平成",B4016) - 2)),
  IF(ISNUMBER(SEARCH("令和元年",B4016)),
     2019,
  IF(ISNUMBER(SEARCH("令和",B4016)),
     2018 + VALUE(MID(B4016, SEARCH("令和",B4016) + 2, FIND("年", B4016) - SEARCH("令和",B4016) - 2)),
  ""))),
"")</f>
        <v>2016</v>
      </c>
      <c r="H4016" s="1">
        <v>10</v>
      </c>
      <c r="I4016" s="5">
        <f>VALUE(RIGHT($E4016,LEN($E4016)-1))</f>
        <v>15</v>
      </c>
      <c r="J4016" s="1" t="s">
        <v>9683</v>
      </c>
      <c r="K4016" s="1" t="s">
        <v>11442</v>
      </c>
      <c r="L4016" s="1" t="s">
        <v>13862</v>
      </c>
    </row>
    <row r="4017" spans="1:12" hidden="1" x14ac:dyDescent="0.2">
      <c r="A4017" s="1">
        <v>4016</v>
      </c>
      <c r="B4017" s="1" t="s">
        <v>4016</v>
      </c>
      <c r="C4017" s="1" t="str">
        <f>IFERROR(VLOOKUP(B4017,Merged!E:G,3,FALSE),"")</f>
        <v/>
      </c>
      <c r="E4017" s="1" t="s">
        <v>6576</v>
      </c>
      <c r="F4017" s="1" t="str">
        <f>TEXT($G4017,"0000") &amp; TEXT($H4017,"00")</f>
        <v>201610</v>
      </c>
      <c r="G4017" s="1">
        <f>IFERROR(
  IF(ISNUMBER(SEARCH("平成",B4017)),
     1988 + VALUE(MID(B4017, SEARCH("平成",B4017) + 2, FIND("年", B4017) - SEARCH("平成",B4017) - 2)),
  IF(ISNUMBER(SEARCH("令和元年",B4017)),
     2019,
  IF(ISNUMBER(SEARCH("令和",B4017)),
     2018 + VALUE(MID(B4017, SEARCH("令和",B4017) + 2, FIND("年", B4017) - SEARCH("令和",B4017) - 2)),
  ""))),
"")</f>
        <v>2016</v>
      </c>
      <c r="H4017" s="1">
        <v>10</v>
      </c>
      <c r="I4017" s="5">
        <f>VALUE(RIGHT($E4017,LEN($E4017)-1))</f>
        <v>16</v>
      </c>
      <c r="J4017" s="1" t="s">
        <v>9684</v>
      </c>
      <c r="K4017" s="1" t="s">
        <v>11445</v>
      </c>
      <c r="L4017" s="1" t="s">
        <v>13863</v>
      </c>
    </row>
    <row r="4018" spans="1:12" hidden="1" x14ac:dyDescent="0.2">
      <c r="A4018" s="1">
        <v>4017</v>
      </c>
      <c r="B4018" s="1" t="s">
        <v>4017</v>
      </c>
      <c r="C4018" s="1" t="str">
        <f>IFERROR(VLOOKUP(B4018,Merged!E:G,3,FALSE),"")</f>
        <v/>
      </c>
      <c r="E4018" s="1" t="s">
        <v>6577</v>
      </c>
      <c r="F4018" s="1" t="str">
        <f>TEXT($G4018,"0000") &amp; TEXT($H4018,"00")</f>
        <v>201610</v>
      </c>
      <c r="G4018" s="1">
        <f>IFERROR(
  IF(ISNUMBER(SEARCH("平成",B4018)),
     1988 + VALUE(MID(B4018, SEARCH("平成",B4018) + 2, FIND("年", B4018) - SEARCH("平成",B4018) - 2)),
  IF(ISNUMBER(SEARCH("令和元年",B4018)),
     2019,
  IF(ISNUMBER(SEARCH("令和",B4018)),
     2018 + VALUE(MID(B4018, SEARCH("令和",B4018) + 2, FIND("年", B4018) - SEARCH("令和",B4018) - 2)),
  ""))),
"")</f>
        <v>2016</v>
      </c>
      <c r="H4018" s="1">
        <v>10</v>
      </c>
      <c r="I4018" s="5">
        <f>VALUE(RIGHT($E4018,LEN($E4018)-1))</f>
        <v>17</v>
      </c>
      <c r="J4018" s="1" t="s">
        <v>8856</v>
      </c>
      <c r="K4018" s="1" t="s">
        <v>11443</v>
      </c>
      <c r="L4018" s="1" t="s">
        <v>11538</v>
      </c>
    </row>
    <row r="4019" spans="1:12" hidden="1" x14ac:dyDescent="0.2">
      <c r="A4019" s="1">
        <v>4018</v>
      </c>
      <c r="B4019" s="1" t="s">
        <v>4018</v>
      </c>
      <c r="C4019" s="1" t="str">
        <f>IFERROR(VLOOKUP(B4019,Merged!E:G,3,FALSE),"")</f>
        <v/>
      </c>
      <c r="E4019" s="1" t="s">
        <v>6578</v>
      </c>
      <c r="F4019" s="1" t="str">
        <f>TEXT($G4019,"0000") &amp; TEXT($H4019,"00")</f>
        <v>201610</v>
      </c>
      <c r="G4019" s="1">
        <f>IFERROR(
  IF(ISNUMBER(SEARCH("平成",B4019)),
     1988 + VALUE(MID(B4019, SEARCH("平成",B4019) + 2, FIND("年", B4019) - SEARCH("平成",B4019) - 2)),
  IF(ISNUMBER(SEARCH("令和元年",B4019)),
     2019,
  IF(ISNUMBER(SEARCH("令和",B4019)),
     2018 + VALUE(MID(B4019, SEARCH("令和",B4019) + 2, FIND("年", B4019) - SEARCH("令和",B4019) - 2)),
  ""))),
"")</f>
        <v>2016</v>
      </c>
      <c r="H4019" s="1">
        <v>10</v>
      </c>
      <c r="I4019" s="5">
        <f>VALUE(RIGHT($E4019,LEN($E4019)-1))</f>
        <v>18</v>
      </c>
      <c r="J4019" s="1" t="s">
        <v>9685</v>
      </c>
      <c r="K4019" s="1" t="s">
        <v>11445</v>
      </c>
    </row>
    <row r="4020" spans="1:12" hidden="1" x14ac:dyDescent="0.2">
      <c r="A4020" s="1">
        <v>4019</v>
      </c>
      <c r="B4020" s="1" t="s">
        <v>4019</v>
      </c>
      <c r="C4020" s="1" t="str">
        <f>IFERROR(VLOOKUP(B4020,Merged!E:G,3,FALSE),"")</f>
        <v/>
      </c>
      <c r="E4020" s="1" t="s">
        <v>6579</v>
      </c>
      <c r="F4020" s="1" t="str">
        <f>TEXT($G4020,"0000") &amp; TEXT($H4020,"00")</f>
        <v>201610</v>
      </c>
      <c r="G4020" s="1">
        <f>IFERROR(
  IF(ISNUMBER(SEARCH("平成",B4020)),
     1988 + VALUE(MID(B4020, SEARCH("平成",B4020) + 2, FIND("年", B4020) - SEARCH("平成",B4020) - 2)),
  IF(ISNUMBER(SEARCH("令和元年",B4020)),
     2019,
  IF(ISNUMBER(SEARCH("令和",B4020)),
     2018 + VALUE(MID(B4020, SEARCH("令和",B4020) + 2, FIND("年", B4020) - SEARCH("令和",B4020) - 2)),
  ""))),
"")</f>
        <v>2016</v>
      </c>
      <c r="H4020" s="1">
        <v>10</v>
      </c>
      <c r="I4020" s="5">
        <f>VALUE(RIGHT($E4020,LEN($E4020)-1))</f>
        <v>19</v>
      </c>
      <c r="J4020" s="1" t="s">
        <v>9686</v>
      </c>
      <c r="K4020" s="1" t="s">
        <v>11443</v>
      </c>
      <c r="L4020" s="1" t="s">
        <v>13864</v>
      </c>
    </row>
    <row r="4021" spans="1:12" hidden="1" x14ac:dyDescent="0.2">
      <c r="A4021" s="1">
        <v>4020</v>
      </c>
      <c r="B4021" s="1" t="s">
        <v>4020</v>
      </c>
      <c r="C4021" s="1" t="str">
        <f>IFERROR(VLOOKUP(B4021,Merged!E:G,3,FALSE),"")</f>
        <v/>
      </c>
      <c r="E4021" s="1" t="s">
        <v>6580</v>
      </c>
      <c r="F4021" s="1" t="str">
        <f>TEXT($G4021,"0000") &amp; TEXT($H4021,"00")</f>
        <v>201610</v>
      </c>
      <c r="G4021" s="1">
        <f>IFERROR(
  IF(ISNUMBER(SEARCH("平成",B4021)),
     1988 + VALUE(MID(B4021, SEARCH("平成",B4021) + 2, FIND("年", B4021) - SEARCH("平成",B4021) - 2)),
  IF(ISNUMBER(SEARCH("令和元年",B4021)),
     2019,
  IF(ISNUMBER(SEARCH("令和",B4021)),
     2018 + VALUE(MID(B4021, SEARCH("令和",B4021) + 2, FIND("年", B4021) - SEARCH("令和",B4021) - 2)),
  ""))),
"")</f>
        <v>2016</v>
      </c>
      <c r="H4021" s="1">
        <v>10</v>
      </c>
      <c r="I4021" s="5">
        <f>VALUE(RIGHT($E4021,LEN($E4021)-1))</f>
        <v>20</v>
      </c>
      <c r="J4021" s="1" t="s">
        <v>9687</v>
      </c>
      <c r="K4021" s="1" t="s">
        <v>11444</v>
      </c>
      <c r="L4021" s="1" t="s">
        <v>11526</v>
      </c>
    </row>
    <row r="4022" spans="1:12" hidden="1" x14ac:dyDescent="0.2">
      <c r="A4022" s="1">
        <v>4021</v>
      </c>
      <c r="B4022" s="1" t="s">
        <v>4021</v>
      </c>
      <c r="C4022" s="1" t="str">
        <f>IFERROR(VLOOKUP(B4022,Merged!E:G,3,FALSE),"")</f>
        <v/>
      </c>
      <c r="E4022" s="1" t="s">
        <v>6581</v>
      </c>
      <c r="F4022" s="1" t="str">
        <f>TEXT($G4022,"0000") &amp; TEXT($H4022,"00")</f>
        <v>201610</v>
      </c>
      <c r="G4022" s="1">
        <f>IFERROR(
  IF(ISNUMBER(SEARCH("平成",B4022)),
     1988 + VALUE(MID(B4022, SEARCH("平成",B4022) + 2, FIND("年", B4022) - SEARCH("平成",B4022) - 2)),
  IF(ISNUMBER(SEARCH("令和元年",B4022)),
     2019,
  IF(ISNUMBER(SEARCH("令和",B4022)),
     2018 + VALUE(MID(B4022, SEARCH("令和",B4022) + 2, FIND("年", B4022) - SEARCH("令和",B4022) - 2)),
  ""))),
"")</f>
        <v>2016</v>
      </c>
      <c r="H4022" s="1">
        <v>10</v>
      </c>
      <c r="I4022" s="5">
        <f>VALUE(RIGHT($E4022,LEN($E4022)-1))</f>
        <v>21</v>
      </c>
      <c r="J4022" s="1" t="s">
        <v>9688</v>
      </c>
      <c r="K4022" s="1" t="s">
        <v>11445</v>
      </c>
    </row>
    <row r="4023" spans="1:12" hidden="1" x14ac:dyDescent="0.2">
      <c r="A4023" s="1">
        <v>4022</v>
      </c>
      <c r="B4023" s="1" t="s">
        <v>4022</v>
      </c>
      <c r="C4023" s="1" t="str">
        <f>IFERROR(VLOOKUP(B4023,Merged!E:G,3,FALSE),"")</f>
        <v/>
      </c>
      <c r="E4023" s="1" t="s">
        <v>6582</v>
      </c>
      <c r="F4023" s="1" t="str">
        <f>TEXT($G4023,"0000") &amp; TEXT($H4023,"00")</f>
        <v>201610</v>
      </c>
      <c r="G4023" s="1">
        <f>IFERROR(
  IF(ISNUMBER(SEARCH("平成",B4023)),
     1988 + VALUE(MID(B4023, SEARCH("平成",B4023) + 2, FIND("年", B4023) - SEARCH("平成",B4023) - 2)),
  IF(ISNUMBER(SEARCH("令和元年",B4023)),
     2019,
  IF(ISNUMBER(SEARCH("令和",B4023)),
     2018 + VALUE(MID(B4023, SEARCH("令和",B4023) + 2, FIND("年", B4023) - SEARCH("令和",B4023) - 2)),
  ""))),
"")</f>
        <v>2016</v>
      </c>
      <c r="H4023" s="1">
        <v>10</v>
      </c>
      <c r="I4023" s="5">
        <f>VALUE(RIGHT($E4023,LEN($E4023)-1))</f>
        <v>22</v>
      </c>
      <c r="J4023" s="1" t="s">
        <v>9442</v>
      </c>
      <c r="K4023" s="1" t="s">
        <v>11442</v>
      </c>
      <c r="L4023" s="1" t="s">
        <v>13670</v>
      </c>
    </row>
    <row r="4024" spans="1:12" hidden="1" x14ac:dyDescent="0.2">
      <c r="A4024" s="1">
        <v>4023</v>
      </c>
      <c r="B4024" s="1" t="s">
        <v>4023</v>
      </c>
      <c r="C4024" s="1" t="str">
        <f>IFERROR(VLOOKUP(B4024,Merged!E:G,3,FALSE),"")</f>
        <v/>
      </c>
      <c r="E4024" s="1" t="s">
        <v>6583</v>
      </c>
      <c r="F4024" s="1" t="str">
        <f>TEXT($G4024,"0000") &amp; TEXT($H4024,"00")</f>
        <v>201610</v>
      </c>
      <c r="G4024" s="1">
        <f>IFERROR(
  IF(ISNUMBER(SEARCH("平成",B4024)),
     1988 + VALUE(MID(B4024, SEARCH("平成",B4024) + 2, FIND("年", B4024) - SEARCH("平成",B4024) - 2)),
  IF(ISNUMBER(SEARCH("令和元年",B4024)),
     2019,
  IF(ISNUMBER(SEARCH("令和",B4024)),
     2018 + VALUE(MID(B4024, SEARCH("令和",B4024) + 2, FIND("年", B4024) - SEARCH("令和",B4024) - 2)),
  ""))),
"")</f>
        <v>2016</v>
      </c>
      <c r="H4024" s="1">
        <v>10</v>
      </c>
      <c r="I4024" s="5">
        <f>VALUE(RIGHT($E4024,LEN($E4024)-1))</f>
        <v>23</v>
      </c>
      <c r="J4024" s="1" t="s">
        <v>6900</v>
      </c>
      <c r="K4024" s="1" t="s">
        <v>11443</v>
      </c>
    </row>
    <row r="4025" spans="1:12" hidden="1" x14ac:dyDescent="0.2">
      <c r="A4025" s="1">
        <v>4024</v>
      </c>
      <c r="B4025" s="1" t="s">
        <v>4024</v>
      </c>
      <c r="C4025" s="1" t="str">
        <f>IFERROR(VLOOKUP(B4025,Merged!E:G,3,FALSE),"")</f>
        <v/>
      </c>
      <c r="E4025" s="1" t="s">
        <v>6584</v>
      </c>
      <c r="F4025" s="1" t="str">
        <f>TEXT($G4025,"0000") &amp; TEXT($H4025,"00")</f>
        <v>201610</v>
      </c>
      <c r="G4025" s="1">
        <f>IFERROR(
  IF(ISNUMBER(SEARCH("平成",B4025)),
     1988 + VALUE(MID(B4025, SEARCH("平成",B4025) + 2, FIND("年", B4025) - SEARCH("平成",B4025) - 2)),
  IF(ISNUMBER(SEARCH("令和元年",B4025)),
     2019,
  IF(ISNUMBER(SEARCH("令和",B4025)),
     2018 + VALUE(MID(B4025, SEARCH("令和",B4025) + 2, FIND("年", B4025) - SEARCH("令和",B4025) - 2)),
  ""))),
"")</f>
        <v>2016</v>
      </c>
      <c r="H4025" s="1">
        <v>10</v>
      </c>
      <c r="I4025" s="5">
        <f>VALUE(RIGHT($E4025,LEN($E4025)-1))</f>
        <v>24</v>
      </c>
      <c r="J4025" s="1" t="s">
        <v>9689</v>
      </c>
      <c r="K4025" s="1" t="s">
        <v>11442</v>
      </c>
      <c r="L4025" s="1" t="s">
        <v>13776</v>
      </c>
    </row>
    <row r="4026" spans="1:12" hidden="1" x14ac:dyDescent="0.2">
      <c r="A4026" s="1">
        <v>4025</v>
      </c>
      <c r="B4026" s="1" t="s">
        <v>4025</v>
      </c>
      <c r="C4026" s="1" t="str">
        <f>IFERROR(VLOOKUP(B4026,Merged!E:G,3,FALSE),"")</f>
        <v/>
      </c>
      <c r="E4026" s="1" t="s">
        <v>6585</v>
      </c>
      <c r="F4026" s="1" t="str">
        <f>TEXT($G4026,"0000") &amp; TEXT($H4026,"00")</f>
        <v>201610</v>
      </c>
      <c r="G4026" s="1">
        <f>IFERROR(
  IF(ISNUMBER(SEARCH("平成",B4026)),
     1988 + VALUE(MID(B4026, SEARCH("平成",B4026) + 2, FIND("年", B4026) - SEARCH("平成",B4026) - 2)),
  IF(ISNUMBER(SEARCH("令和元年",B4026)),
     2019,
  IF(ISNUMBER(SEARCH("令和",B4026)),
     2018 + VALUE(MID(B4026, SEARCH("令和",B4026) + 2, FIND("年", B4026) - SEARCH("令和",B4026) - 2)),
  ""))),
"")</f>
        <v>2016</v>
      </c>
      <c r="H4026" s="1">
        <v>10</v>
      </c>
      <c r="I4026" s="5">
        <f>VALUE(RIGHT($E4026,LEN($E4026)-1))</f>
        <v>25</v>
      </c>
      <c r="J4026" s="1" t="s">
        <v>9445</v>
      </c>
      <c r="K4026" s="1" t="s">
        <v>11445</v>
      </c>
      <c r="L4026" s="1" t="s">
        <v>13673</v>
      </c>
    </row>
    <row r="4027" spans="1:12" hidden="1" x14ac:dyDescent="0.2">
      <c r="A4027" s="1">
        <v>4026</v>
      </c>
      <c r="B4027" s="1" t="s">
        <v>4026</v>
      </c>
      <c r="C4027" s="1" t="str">
        <f>IFERROR(VLOOKUP(B4027,Merged!E:G,3,FALSE),"")</f>
        <v/>
      </c>
      <c r="E4027" s="1" t="s">
        <v>6586</v>
      </c>
      <c r="F4027" s="1" t="str">
        <f>TEXT($G4027,"0000") &amp; TEXT($H4027,"00")</f>
        <v>201610</v>
      </c>
      <c r="G4027" s="1">
        <f>IFERROR(
  IF(ISNUMBER(SEARCH("平成",B4027)),
     1988 + VALUE(MID(B4027, SEARCH("平成",B4027) + 2, FIND("年", B4027) - SEARCH("平成",B4027) - 2)),
  IF(ISNUMBER(SEARCH("令和元年",B4027)),
     2019,
  IF(ISNUMBER(SEARCH("令和",B4027)),
     2018 + VALUE(MID(B4027, SEARCH("令和",B4027) + 2, FIND("年", B4027) - SEARCH("令和",B4027) - 2)),
  ""))),
"")</f>
        <v>2016</v>
      </c>
      <c r="H4027" s="1">
        <v>10</v>
      </c>
      <c r="I4027" s="5">
        <f>VALUE(RIGHT($E4027,LEN($E4027)-1))</f>
        <v>26</v>
      </c>
      <c r="J4027" s="1" t="s">
        <v>8999</v>
      </c>
      <c r="K4027" s="1" t="s">
        <v>11444</v>
      </c>
      <c r="L4027" s="1" t="s">
        <v>13865</v>
      </c>
    </row>
    <row r="4028" spans="1:12" hidden="1" x14ac:dyDescent="0.2">
      <c r="A4028" s="1">
        <v>4027</v>
      </c>
      <c r="B4028" s="1" t="s">
        <v>4027</v>
      </c>
      <c r="C4028" s="1" t="str">
        <f>IFERROR(VLOOKUP(B4028,Merged!E:G,3,FALSE),"")</f>
        <v/>
      </c>
      <c r="E4028" s="1" t="s">
        <v>6587</v>
      </c>
      <c r="F4028" s="1" t="str">
        <f>TEXT($G4028,"0000") &amp; TEXT($H4028,"00")</f>
        <v>201610</v>
      </c>
      <c r="G4028" s="1">
        <f>IFERROR(
  IF(ISNUMBER(SEARCH("平成",B4028)),
     1988 + VALUE(MID(B4028, SEARCH("平成",B4028) + 2, FIND("年", B4028) - SEARCH("平成",B4028) - 2)),
  IF(ISNUMBER(SEARCH("令和元年",B4028)),
     2019,
  IF(ISNUMBER(SEARCH("令和",B4028)),
     2018 + VALUE(MID(B4028, SEARCH("令和",B4028) + 2, FIND("年", B4028) - SEARCH("令和",B4028) - 2)),
  ""))),
"")</f>
        <v>2016</v>
      </c>
      <c r="H4028" s="1">
        <v>10</v>
      </c>
      <c r="I4028" s="5">
        <f>VALUE(RIGHT($E4028,LEN($E4028)-1))</f>
        <v>27</v>
      </c>
      <c r="J4028" s="1" t="s">
        <v>9690</v>
      </c>
      <c r="K4028" s="1" t="s">
        <v>11443</v>
      </c>
      <c r="L4028" s="1" t="s">
        <v>13866</v>
      </c>
    </row>
    <row r="4029" spans="1:12" hidden="1" x14ac:dyDescent="0.2">
      <c r="A4029" s="1">
        <v>4028</v>
      </c>
      <c r="B4029" s="1" t="s">
        <v>4028</v>
      </c>
      <c r="C4029" s="1" t="str">
        <f>IFERROR(VLOOKUP(B4029,Merged!E:G,3,FALSE),"")</f>
        <v/>
      </c>
      <c r="E4029" s="1" t="s">
        <v>6588</v>
      </c>
      <c r="F4029" s="1" t="str">
        <f>TEXT($G4029,"0000") &amp; TEXT($H4029,"00")</f>
        <v>201610</v>
      </c>
      <c r="G4029" s="1">
        <f>IFERROR(
  IF(ISNUMBER(SEARCH("平成",B4029)),
     1988 + VALUE(MID(B4029, SEARCH("平成",B4029) + 2, FIND("年", B4029) - SEARCH("平成",B4029) - 2)),
  IF(ISNUMBER(SEARCH("令和元年",B4029)),
     2019,
  IF(ISNUMBER(SEARCH("令和",B4029)),
     2018 + VALUE(MID(B4029, SEARCH("令和",B4029) + 2, FIND("年", B4029) - SEARCH("令和",B4029) - 2)),
  ""))),
"")</f>
        <v>2016</v>
      </c>
      <c r="H4029" s="1">
        <v>10</v>
      </c>
      <c r="I4029" s="5">
        <f>VALUE(RIGHT($E4029,LEN($E4029)-1))</f>
        <v>28</v>
      </c>
      <c r="J4029" s="1" t="s">
        <v>9691</v>
      </c>
      <c r="K4029" s="1" t="s">
        <v>11443</v>
      </c>
      <c r="L4029" s="1" t="s">
        <v>13867</v>
      </c>
    </row>
    <row r="4030" spans="1:12" hidden="1" x14ac:dyDescent="0.2">
      <c r="A4030" s="1">
        <v>4029</v>
      </c>
      <c r="B4030" s="1" t="s">
        <v>4029</v>
      </c>
      <c r="C4030" s="1" t="str">
        <f>IFERROR(VLOOKUP(B4030,Merged!E:G,3,FALSE),"")</f>
        <v/>
      </c>
      <c r="E4030" s="1" t="s">
        <v>6589</v>
      </c>
      <c r="F4030" s="1" t="str">
        <f>TEXT($G4030,"0000") &amp; TEXT($H4030,"00")</f>
        <v>201610</v>
      </c>
      <c r="G4030" s="1">
        <f>IFERROR(
  IF(ISNUMBER(SEARCH("平成",B4030)),
     1988 + VALUE(MID(B4030, SEARCH("平成",B4030) + 2, FIND("年", B4030) - SEARCH("平成",B4030) - 2)),
  IF(ISNUMBER(SEARCH("令和元年",B4030)),
     2019,
  IF(ISNUMBER(SEARCH("令和",B4030)),
     2018 + VALUE(MID(B4030, SEARCH("令和",B4030) + 2, FIND("年", B4030) - SEARCH("令和",B4030) - 2)),
  ""))),
"")</f>
        <v>2016</v>
      </c>
      <c r="H4030" s="1">
        <v>10</v>
      </c>
      <c r="I4030" s="5">
        <f>VALUE(RIGHT($E4030,LEN($E4030)-1))</f>
        <v>29</v>
      </c>
      <c r="J4030" s="1" t="s">
        <v>9131</v>
      </c>
      <c r="K4030" s="1" t="s">
        <v>11445</v>
      </c>
      <c r="L4030" s="1" t="s">
        <v>11827</v>
      </c>
    </row>
    <row r="4031" spans="1:12" hidden="1" x14ac:dyDescent="0.2">
      <c r="A4031" s="1">
        <v>4030</v>
      </c>
      <c r="B4031" s="1" t="s">
        <v>4030</v>
      </c>
      <c r="C4031" s="1" t="str">
        <f>IFERROR(VLOOKUP(B4031,Merged!E:G,3,FALSE),"")</f>
        <v/>
      </c>
      <c r="E4031" s="1" t="s">
        <v>6590</v>
      </c>
      <c r="F4031" s="1" t="str">
        <f>TEXT($G4031,"0000") &amp; TEXT($H4031,"00")</f>
        <v>201610</v>
      </c>
      <c r="G4031" s="1">
        <f>IFERROR(
  IF(ISNUMBER(SEARCH("平成",B4031)),
     1988 + VALUE(MID(B4031, SEARCH("平成",B4031) + 2, FIND("年", B4031) - SEARCH("平成",B4031) - 2)),
  IF(ISNUMBER(SEARCH("令和元年",B4031)),
     2019,
  IF(ISNUMBER(SEARCH("令和",B4031)),
     2018 + VALUE(MID(B4031, SEARCH("令和",B4031) + 2, FIND("年", B4031) - SEARCH("令和",B4031) - 2)),
  ""))),
"")</f>
        <v>2016</v>
      </c>
      <c r="H4031" s="1">
        <v>10</v>
      </c>
      <c r="I4031" s="5">
        <f>VALUE(RIGHT($E4031,LEN($E4031)-1))</f>
        <v>30</v>
      </c>
      <c r="J4031" s="1" t="s">
        <v>9692</v>
      </c>
      <c r="K4031" s="1" t="s">
        <v>11442</v>
      </c>
      <c r="L4031" s="1" t="s">
        <v>11624</v>
      </c>
    </row>
    <row r="4032" spans="1:12" hidden="1" x14ac:dyDescent="0.2">
      <c r="A4032" s="1">
        <v>4031</v>
      </c>
      <c r="B4032" s="1" t="s">
        <v>4031</v>
      </c>
      <c r="C4032" s="1" t="str">
        <f>IFERROR(VLOOKUP(B4032,Merged!E:G,3,FALSE),"")</f>
        <v/>
      </c>
      <c r="E4032" s="1" t="s">
        <v>6591</v>
      </c>
      <c r="F4032" s="1" t="str">
        <f>TEXT($G4032,"0000") &amp; TEXT($H4032,"00")</f>
        <v>201610</v>
      </c>
      <c r="G4032" s="1">
        <f>IFERROR(
  IF(ISNUMBER(SEARCH("平成",B4032)),
     1988 + VALUE(MID(B4032, SEARCH("平成",B4032) + 2, FIND("年", B4032) - SEARCH("平成",B4032) - 2)),
  IF(ISNUMBER(SEARCH("令和元年",B4032)),
     2019,
  IF(ISNUMBER(SEARCH("令和",B4032)),
     2018 + VALUE(MID(B4032, SEARCH("令和",B4032) + 2, FIND("年", B4032) - SEARCH("令和",B4032) - 2)),
  ""))),
"")</f>
        <v>2016</v>
      </c>
      <c r="H4032" s="1">
        <v>10</v>
      </c>
      <c r="I4032" s="5">
        <f>VALUE(RIGHT($E4032,LEN($E4032)-1))</f>
        <v>31</v>
      </c>
      <c r="J4032" s="1" t="s">
        <v>9693</v>
      </c>
      <c r="K4032" s="1" t="s">
        <v>11442</v>
      </c>
      <c r="L4032" s="1" t="s">
        <v>13868</v>
      </c>
    </row>
    <row r="4033" spans="1:12" hidden="1" x14ac:dyDescent="0.2">
      <c r="A4033" s="1">
        <v>4032</v>
      </c>
      <c r="B4033" s="1" t="s">
        <v>4032</v>
      </c>
      <c r="C4033" s="1" t="str">
        <f>IFERROR(VLOOKUP(B4033,Merged!E:G,3,FALSE),"")</f>
        <v/>
      </c>
      <c r="E4033" s="1" t="s">
        <v>6592</v>
      </c>
      <c r="F4033" s="1" t="str">
        <f>TEXT($G4033,"0000") &amp; TEXT($H4033,"00")</f>
        <v>201610</v>
      </c>
      <c r="G4033" s="1">
        <f>IFERROR(
  IF(ISNUMBER(SEARCH("平成",B4033)),
     1988 + VALUE(MID(B4033, SEARCH("平成",B4033) + 2, FIND("年", B4033) - SEARCH("平成",B4033) - 2)),
  IF(ISNUMBER(SEARCH("令和元年",B4033)),
     2019,
  IF(ISNUMBER(SEARCH("令和",B4033)),
     2018 + VALUE(MID(B4033, SEARCH("令和",B4033) + 2, FIND("年", B4033) - SEARCH("令和",B4033) - 2)),
  ""))),
"")</f>
        <v>2016</v>
      </c>
      <c r="H4033" s="1">
        <v>10</v>
      </c>
      <c r="I4033" s="5">
        <f>VALUE(RIGHT($E4033,LEN($E4033)-1))</f>
        <v>32</v>
      </c>
      <c r="J4033" s="1" t="s">
        <v>8930</v>
      </c>
      <c r="K4033" s="1" t="s">
        <v>11444</v>
      </c>
      <c r="L4033" s="1" t="s">
        <v>13311</v>
      </c>
    </row>
    <row r="4034" spans="1:12" hidden="1" x14ac:dyDescent="0.2">
      <c r="A4034" s="1">
        <v>4033</v>
      </c>
      <c r="B4034" s="1" t="s">
        <v>4033</v>
      </c>
      <c r="C4034" s="1" t="str">
        <f>IFERROR(VLOOKUP(B4034,Merged!E:G,3,FALSE),"")</f>
        <v/>
      </c>
      <c r="E4034" s="1" t="s">
        <v>6593</v>
      </c>
      <c r="F4034" s="1" t="str">
        <f>TEXT($G4034,"0000") &amp; TEXT($H4034,"00")</f>
        <v>201610</v>
      </c>
      <c r="G4034" s="1">
        <f>IFERROR(
  IF(ISNUMBER(SEARCH("平成",B4034)),
     1988 + VALUE(MID(B4034, SEARCH("平成",B4034) + 2, FIND("年", B4034) - SEARCH("平成",B4034) - 2)),
  IF(ISNUMBER(SEARCH("令和元年",B4034)),
     2019,
  IF(ISNUMBER(SEARCH("令和",B4034)),
     2018 + VALUE(MID(B4034, SEARCH("令和",B4034) + 2, FIND("年", B4034) - SEARCH("令和",B4034) - 2)),
  ""))),
"")</f>
        <v>2016</v>
      </c>
      <c r="H4034" s="1">
        <v>10</v>
      </c>
      <c r="I4034" s="5">
        <f>VALUE(RIGHT($E4034,LEN($E4034)-1))</f>
        <v>33</v>
      </c>
      <c r="J4034" s="1" t="s">
        <v>9694</v>
      </c>
      <c r="K4034" s="1" t="s">
        <v>11444</v>
      </c>
      <c r="L4034" s="1" t="s">
        <v>13869</v>
      </c>
    </row>
    <row r="4035" spans="1:12" hidden="1" x14ac:dyDescent="0.2">
      <c r="A4035" s="1">
        <v>4034</v>
      </c>
      <c r="B4035" s="1" t="s">
        <v>4034</v>
      </c>
      <c r="C4035" s="1" t="str">
        <f>IFERROR(VLOOKUP(B4035,Merged!E:G,3,FALSE),"")</f>
        <v/>
      </c>
      <c r="E4035" s="1" t="s">
        <v>6594</v>
      </c>
      <c r="F4035" s="1" t="str">
        <f>TEXT($G4035,"0000") &amp; TEXT($H4035,"00")</f>
        <v>201610</v>
      </c>
      <c r="G4035" s="1">
        <f>IFERROR(
  IF(ISNUMBER(SEARCH("平成",B4035)),
     1988 + VALUE(MID(B4035, SEARCH("平成",B4035) + 2, FIND("年", B4035) - SEARCH("平成",B4035) - 2)),
  IF(ISNUMBER(SEARCH("令和元年",B4035)),
     2019,
  IF(ISNUMBER(SEARCH("令和",B4035)),
     2018 + VALUE(MID(B4035, SEARCH("令和",B4035) + 2, FIND("年", B4035) - SEARCH("令和",B4035) - 2)),
  ""))),
"")</f>
        <v>2016</v>
      </c>
      <c r="H4035" s="1">
        <v>10</v>
      </c>
      <c r="I4035" s="5">
        <f>VALUE(RIGHT($E4035,LEN($E4035)-1))</f>
        <v>34</v>
      </c>
      <c r="J4035" s="1" t="s">
        <v>9695</v>
      </c>
      <c r="K4035" s="1" t="s">
        <v>11444</v>
      </c>
      <c r="L4035" s="1" t="s">
        <v>13870</v>
      </c>
    </row>
    <row r="4036" spans="1:12" hidden="1" x14ac:dyDescent="0.2">
      <c r="A4036" s="1">
        <v>4035</v>
      </c>
      <c r="B4036" s="1" t="s">
        <v>4035</v>
      </c>
      <c r="C4036" s="1" t="str">
        <f>IFERROR(VLOOKUP(B4036,Merged!E:G,3,FALSE),"")</f>
        <v/>
      </c>
      <c r="E4036" s="1" t="s">
        <v>6595</v>
      </c>
      <c r="F4036" s="1" t="str">
        <f>TEXT($G4036,"0000") &amp; TEXT($H4036,"00")</f>
        <v>201610</v>
      </c>
      <c r="G4036" s="1">
        <f>IFERROR(
  IF(ISNUMBER(SEARCH("平成",B4036)),
     1988 + VALUE(MID(B4036, SEARCH("平成",B4036) + 2, FIND("年", B4036) - SEARCH("平成",B4036) - 2)),
  IF(ISNUMBER(SEARCH("令和元年",B4036)),
     2019,
  IF(ISNUMBER(SEARCH("令和",B4036)),
     2018 + VALUE(MID(B4036, SEARCH("令和",B4036) + 2, FIND("年", B4036) - SEARCH("令和",B4036) - 2)),
  ""))),
"")</f>
        <v>2016</v>
      </c>
      <c r="H4036" s="1">
        <v>10</v>
      </c>
      <c r="I4036" s="5">
        <f>VALUE(RIGHT($E4036,LEN($E4036)-1))</f>
        <v>35</v>
      </c>
      <c r="J4036" s="1" t="s">
        <v>9696</v>
      </c>
      <c r="K4036" s="1" t="s">
        <v>11444</v>
      </c>
      <c r="L4036" s="1" t="s">
        <v>13871</v>
      </c>
    </row>
    <row r="4037" spans="1:12" hidden="1" x14ac:dyDescent="0.2">
      <c r="A4037" s="1">
        <v>4036</v>
      </c>
      <c r="B4037" s="1" t="s">
        <v>4036</v>
      </c>
      <c r="C4037" s="1" t="str">
        <f>IFERROR(VLOOKUP(B4037,Merged!E:G,3,FALSE),"")</f>
        <v/>
      </c>
      <c r="E4037" s="1" t="s">
        <v>6596</v>
      </c>
      <c r="F4037" s="1" t="str">
        <f>TEXT($G4037,"0000") &amp; TEXT($H4037,"00")</f>
        <v>201610</v>
      </c>
      <c r="G4037" s="1">
        <f>IFERROR(
  IF(ISNUMBER(SEARCH("平成",B4037)),
     1988 + VALUE(MID(B4037, SEARCH("平成",B4037) + 2, FIND("年", B4037) - SEARCH("平成",B4037) - 2)),
  IF(ISNUMBER(SEARCH("令和元年",B4037)),
     2019,
  IF(ISNUMBER(SEARCH("令和",B4037)),
     2018 + VALUE(MID(B4037, SEARCH("令和",B4037) + 2, FIND("年", B4037) - SEARCH("令和",B4037) - 2)),
  ""))),
"")</f>
        <v>2016</v>
      </c>
      <c r="H4037" s="1">
        <v>10</v>
      </c>
      <c r="I4037" s="5">
        <f>VALUE(RIGHT($E4037,LEN($E4037)-1))</f>
        <v>36</v>
      </c>
      <c r="J4037" s="1" t="s">
        <v>8040</v>
      </c>
      <c r="K4037" s="1" t="s">
        <v>11443</v>
      </c>
      <c r="L4037" s="1" t="s">
        <v>12654</v>
      </c>
    </row>
    <row r="4038" spans="1:12" hidden="1" x14ac:dyDescent="0.2">
      <c r="A4038" s="1">
        <v>4037</v>
      </c>
      <c r="B4038" s="1" t="s">
        <v>4037</v>
      </c>
      <c r="C4038" s="1" t="str">
        <f>IFERROR(VLOOKUP(B4038,Merged!E:G,3,FALSE),"")</f>
        <v/>
      </c>
      <c r="E4038" s="1" t="s">
        <v>6597</v>
      </c>
      <c r="F4038" s="1" t="str">
        <f>TEXT($G4038,"0000") &amp; TEXT($H4038,"00")</f>
        <v>201610</v>
      </c>
      <c r="G4038" s="1">
        <f>IFERROR(
  IF(ISNUMBER(SEARCH("平成",B4038)),
     1988 + VALUE(MID(B4038, SEARCH("平成",B4038) + 2, FIND("年", B4038) - SEARCH("平成",B4038) - 2)),
  IF(ISNUMBER(SEARCH("令和元年",B4038)),
     2019,
  IF(ISNUMBER(SEARCH("令和",B4038)),
     2018 + VALUE(MID(B4038, SEARCH("令和",B4038) + 2, FIND("年", B4038) - SEARCH("令和",B4038) - 2)),
  ""))),
"")</f>
        <v>2016</v>
      </c>
      <c r="H4038" s="1">
        <v>10</v>
      </c>
      <c r="I4038" s="5">
        <f>VALUE(RIGHT($E4038,LEN($E4038)-1))</f>
        <v>37</v>
      </c>
      <c r="J4038" s="1" t="s">
        <v>9697</v>
      </c>
      <c r="K4038" s="1" t="s">
        <v>11443</v>
      </c>
      <c r="L4038" s="1" t="s">
        <v>12786</v>
      </c>
    </row>
    <row r="4039" spans="1:12" hidden="1" x14ac:dyDescent="0.2">
      <c r="A4039" s="1">
        <v>4038</v>
      </c>
      <c r="B4039" s="1" t="s">
        <v>4038</v>
      </c>
      <c r="C4039" s="1" t="str">
        <f>IFERROR(VLOOKUP(B4039,Merged!E:G,3,FALSE),"")</f>
        <v/>
      </c>
      <c r="E4039" s="1" t="s">
        <v>6598</v>
      </c>
      <c r="F4039" s="1" t="str">
        <f>TEXT($G4039,"0000") &amp; TEXT($H4039,"00")</f>
        <v>201610</v>
      </c>
      <c r="G4039" s="1">
        <f>IFERROR(
  IF(ISNUMBER(SEARCH("平成",B4039)),
     1988 + VALUE(MID(B4039, SEARCH("平成",B4039) + 2, FIND("年", B4039) - SEARCH("平成",B4039) - 2)),
  IF(ISNUMBER(SEARCH("令和元年",B4039)),
     2019,
  IF(ISNUMBER(SEARCH("令和",B4039)),
     2018 + VALUE(MID(B4039, SEARCH("令和",B4039) + 2, FIND("年", B4039) - SEARCH("令和",B4039) - 2)),
  ""))),
"")</f>
        <v>2016</v>
      </c>
      <c r="H4039" s="1">
        <v>10</v>
      </c>
      <c r="I4039" s="5">
        <f>VALUE(RIGHT($E4039,LEN($E4039)-1))</f>
        <v>38</v>
      </c>
      <c r="J4039" s="1" t="s">
        <v>9698</v>
      </c>
      <c r="K4039" s="1" t="s">
        <v>11443</v>
      </c>
      <c r="L4039" s="1" t="s">
        <v>13682</v>
      </c>
    </row>
    <row r="4040" spans="1:12" hidden="1" x14ac:dyDescent="0.2">
      <c r="A4040" s="1">
        <v>4039</v>
      </c>
      <c r="B4040" s="1" t="s">
        <v>4039</v>
      </c>
      <c r="C4040" s="1" t="str">
        <f>IFERROR(VLOOKUP(B4040,Merged!E:G,3,FALSE),"")</f>
        <v/>
      </c>
      <c r="E4040" s="1" t="s">
        <v>6599</v>
      </c>
      <c r="F4040" s="1" t="str">
        <f>TEXT($G4040,"0000") &amp; TEXT($H4040,"00")</f>
        <v>201610</v>
      </c>
      <c r="G4040" s="1">
        <f>IFERROR(
  IF(ISNUMBER(SEARCH("平成",B4040)),
     1988 + VALUE(MID(B4040, SEARCH("平成",B4040) + 2, FIND("年", B4040) - SEARCH("平成",B4040) - 2)),
  IF(ISNUMBER(SEARCH("令和元年",B4040)),
     2019,
  IF(ISNUMBER(SEARCH("令和",B4040)),
     2018 + VALUE(MID(B4040, SEARCH("令和",B4040) + 2, FIND("年", B4040) - SEARCH("令和",B4040) - 2)),
  ""))),
"")</f>
        <v>2016</v>
      </c>
      <c r="H4040" s="1">
        <v>10</v>
      </c>
      <c r="I4040" s="5">
        <f>VALUE(RIGHT($E4040,LEN($E4040)-1))</f>
        <v>39</v>
      </c>
      <c r="J4040" s="1" t="s">
        <v>9699</v>
      </c>
      <c r="K4040" s="1" t="s">
        <v>11445</v>
      </c>
      <c r="L4040" s="1" t="s">
        <v>13872</v>
      </c>
    </row>
    <row r="4041" spans="1:12" hidden="1" x14ac:dyDescent="0.2">
      <c r="A4041" s="1">
        <v>4040</v>
      </c>
      <c r="B4041" s="1" t="s">
        <v>4040</v>
      </c>
      <c r="C4041" s="1" t="str">
        <f>IFERROR(VLOOKUP(B4041,Merged!E:G,3,FALSE),"")</f>
        <v/>
      </c>
      <c r="E4041" s="1" t="s">
        <v>6600</v>
      </c>
      <c r="F4041" s="1" t="str">
        <f>TEXT($G4041,"0000") &amp; TEXT($H4041,"00")</f>
        <v>201610</v>
      </c>
      <c r="G4041" s="1">
        <f>IFERROR(
  IF(ISNUMBER(SEARCH("平成",B4041)),
     1988 + VALUE(MID(B4041, SEARCH("平成",B4041) + 2, FIND("年", B4041) - SEARCH("平成",B4041) - 2)),
  IF(ISNUMBER(SEARCH("令和元年",B4041)),
     2019,
  IF(ISNUMBER(SEARCH("令和",B4041)),
     2018 + VALUE(MID(B4041, SEARCH("令和",B4041) + 2, FIND("年", B4041) - SEARCH("令和",B4041) - 2)),
  ""))),
"")</f>
        <v>2016</v>
      </c>
      <c r="H4041" s="1">
        <v>10</v>
      </c>
      <c r="I4041" s="5">
        <f>VALUE(RIGHT($E4041,LEN($E4041)-1))</f>
        <v>40</v>
      </c>
      <c r="J4041" s="1" t="s">
        <v>9700</v>
      </c>
      <c r="K4041" s="1" t="s">
        <v>11442</v>
      </c>
      <c r="L4041" s="1" t="s">
        <v>13873</v>
      </c>
    </row>
    <row r="4042" spans="1:12" hidden="1" x14ac:dyDescent="0.2">
      <c r="A4042" s="1">
        <v>4041</v>
      </c>
      <c r="B4042" s="1" t="s">
        <v>4041</v>
      </c>
      <c r="C4042" s="1" t="str">
        <f>IFERROR(VLOOKUP(B4042,Merged!E:G,3,FALSE),"")</f>
        <v/>
      </c>
      <c r="E4042" s="1" t="s">
        <v>6601</v>
      </c>
      <c r="F4042" s="1" t="str">
        <f>TEXT($G4042,"0000") &amp; TEXT($H4042,"00")</f>
        <v>201610</v>
      </c>
      <c r="G4042" s="1">
        <f>IFERROR(
  IF(ISNUMBER(SEARCH("平成",B4042)),
     1988 + VALUE(MID(B4042, SEARCH("平成",B4042) + 2, FIND("年", B4042) - SEARCH("平成",B4042) - 2)),
  IF(ISNUMBER(SEARCH("令和元年",B4042)),
     2019,
  IF(ISNUMBER(SEARCH("令和",B4042)),
     2018 + VALUE(MID(B4042, SEARCH("令和",B4042) + 2, FIND("年", B4042) - SEARCH("令和",B4042) - 2)),
  ""))),
"")</f>
        <v>2016</v>
      </c>
      <c r="H4042" s="1">
        <v>10</v>
      </c>
      <c r="I4042" s="5">
        <f>VALUE(RIGHT($E4042,LEN($E4042)-1))</f>
        <v>41</v>
      </c>
      <c r="J4042" s="1" t="s">
        <v>7935</v>
      </c>
      <c r="K4042" s="1" t="s">
        <v>11444</v>
      </c>
      <c r="L4042" s="1" t="s">
        <v>12572</v>
      </c>
    </row>
    <row r="4043" spans="1:12" hidden="1" x14ac:dyDescent="0.2">
      <c r="A4043" s="1">
        <v>4042</v>
      </c>
      <c r="B4043" s="1" t="s">
        <v>4042</v>
      </c>
      <c r="C4043" s="1" t="str">
        <f>IFERROR(VLOOKUP(B4043,Merged!E:G,3,FALSE),"")</f>
        <v/>
      </c>
      <c r="E4043" s="1" t="s">
        <v>6602</v>
      </c>
      <c r="F4043" s="1" t="str">
        <f>TEXT($G4043,"0000") &amp; TEXT($H4043,"00")</f>
        <v>201610</v>
      </c>
      <c r="G4043" s="1">
        <f>IFERROR(
  IF(ISNUMBER(SEARCH("平成",B4043)),
     1988 + VALUE(MID(B4043, SEARCH("平成",B4043) + 2, FIND("年", B4043) - SEARCH("平成",B4043) - 2)),
  IF(ISNUMBER(SEARCH("令和元年",B4043)),
     2019,
  IF(ISNUMBER(SEARCH("令和",B4043)),
     2018 + VALUE(MID(B4043, SEARCH("令和",B4043) + 2, FIND("年", B4043) - SEARCH("令和",B4043) - 2)),
  ""))),
"")</f>
        <v>2016</v>
      </c>
      <c r="H4043" s="1">
        <v>10</v>
      </c>
      <c r="I4043" s="5">
        <f>VALUE(RIGHT($E4043,LEN($E4043)-1))</f>
        <v>42</v>
      </c>
      <c r="J4043" s="1" t="s">
        <v>7468</v>
      </c>
      <c r="K4043" s="1" t="s">
        <v>11443</v>
      </c>
      <c r="L4043" s="1" t="s">
        <v>13874</v>
      </c>
    </row>
    <row r="4044" spans="1:12" hidden="1" x14ac:dyDescent="0.2">
      <c r="A4044" s="1">
        <v>4043</v>
      </c>
      <c r="B4044" s="1" t="s">
        <v>4043</v>
      </c>
      <c r="C4044" s="1" t="str">
        <f>IFERROR(VLOOKUP(B4044,Merged!E:G,3,FALSE),"")</f>
        <v/>
      </c>
      <c r="E4044" s="1" t="s">
        <v>6603</v>
      </c>
      <c r="F4044" s="1" t="str">
        <f>TEXT($G4044,"0000") &amp; TEXT($H4044,"00")</f>
        <v>201610</v>
      </c>
      <c r="G4044" s="1">
        <f>IFERROR(
  IF(ISNUMBER(SEARCH("平成",B4044)),
     1988 + VALUE(MID(B4044, SEARCH("平成",B4044) + 2, FIND("年", B4044) - SEARCH("平成",B4044) - 2)),
  IF(ISNUMBER(SEARCH("令和元年",B4044)),
     2019,
  IF(ISNUMBER(SEARCH("令和",B4044)),
     2018 + VALUE(MID(B4044, SEARCH("令和",B4044) + 2, FIND("年", B4044) - SEARCH("令和",B4044) - 2)),
  ""))),
"")</f>
        <v>2016</v>
      </c>
      <c r="H4044" s="1">
        <v>10</v>
      </c>
      <c r="I4044" s="5">
        <f>VALUE(RIGHT($E4044,LEN($E4044)-1))</f>
        <v>43</v>
      </c>
      <c r="J4044" s="1" t="s">
        <v>9701</v>
      </c>
      <c r="K4044" s="1" t="s">
        <v>11442</v>
      </c>
      <c r="L4044" s="1" t="s">
        <v>12699</v>
      </c>
    </row>
    <row r="4045" spans="1:12" hidden="1" x14ac:dyDescent="0.2">
      <c r="A4045" s="1">
        <v>4044</v>
      </c>
      <c r="B4045" s="1" t="s">
        <v>4044</v>
      </c>
      <c r="C4045" s="1" t="str">
        <f>IFERROR(VLOOKUP(B4045,Merged!E:G,3,FALSE),"")</f>
        <v/>
      </c>
      <c r="E4045" s="1" t="s">
        <v>6604</v>
      </c>
      <c r="F4045" s="1" t="str">
        <f>TEXT($G4045,"0000") &amp; TEXT($H4045,"00")</f>
        <v>201610</v>
      </c>
      <c r="G4045" s="1">
        <f>IFERROR(
  IF(ISNUMBER(SEARCH("平成",B4045)),
     1988 + VALUE(MID(B4045, SEARCH("平成",B4045) + 2, FIND("年", B4045) - SEARCH("平成",B4045) - 2)),
  IF(ISNUMBER(SEARCH("令和元年",B4045)),
     2019,
  IF(ISNUMBER(SEARCH("令和",B4045)),
     2018 + VALUE(MID(B4045, SEARCH("令和",B4045) + 2, FIND("年", B4045) - SEARCH("令和",B4045) - 2)),
  ""))),
"")</f>
        <v>2016</v>
      </c>
      <c r="H4045" s="1">
        <v>10</v>
      </c>
      <c r="I4045" s="5">
        <f>VALUE(RIGHT($E4045,LEN($E4045)-1))</f>
        <v>44</v>
      </c>
      <c r="J4045" s="1" t="s">
        <v>9702</v>
      </c>
      <c r="K4045" s="1" t="s">
        <v>11443</v>
      </c>
      <c r="L4045" s="1" t="s">
        <v>13875</v>
      </c>
    </row>
    <row r="4046" spans="1:12" hidden="1" x14ac:dyDescent="0.2">
      <c r="A4046" s="1">
        <v>4045</v>
      </c>
      <c r="B4046" s="1" t="s">
        <v>4045</v>
      </c>
      <c r="C4046" s="1" t="str">
        <f>IFERROR(VLOOKUP(B4046,Merged!E:G,3,FALSE),"")</f>
        <v/>
      </c>
      <c r="E4046" s="1" t="s">
        <v>6605</v>
      </c>
      <c r="F4046" s="1" t="str">
        <f>TEXT($G4046,"0000") &amp; TEXT($H4046,"00")</f>
        <v>201610</v>
      </c>
      <c r="G4046" s="1">
        <f>IFERROR(
  IF(ISNUMBER(SEARCH("平成",B4046)),
     1988 + VALUE(MID(B4046, SEARCH("平成",B4046) + 2, FIND("年", B4046) - SEARCH("平成",B4046) - 2)),
  IF(ISNUMBER(SEARCH("令和元年",B4046)),
     2019,
  IF(ISNUMBER(SEARCH("令和",B4046)),
     2018 + VALUE(MID(B4046, SEARCH("令和",B4046) + 2, FIND("年", B4046) - SEARCH("令和",B4046) - 2)),
  ""))),
"")</f>
        <v>2016</v>
      </c>
      <c r="H4046" s="1">
        <v>10</v>
      </c>
      <c r="I4046" s="5">
        <f>VALUE(RIGHT($E4046,LEN($E4046)-1))</f>
        <v>45</v>
      </c>
      <c r="J4046" s="1" t="s">
        <v>9703</v>
      </c>
      <c r="K4046" s="1" t="s">
        <v>11445</v>
      </c>
      <c r="L4046" s="1" t="s">
        <v>13876</v>
      </c>
    </row>
    <row r="4047" spans="1:12" hidden="1" x14ac:dyDescent="0.2">
      <c r="A4047" s="1">
        <v>4046</v>
      </c>
      <c r="B4047" s="1" t="s">
        <v>4046</v>
      </c>
      <c r="C4047" s="1" t="str">
        <f>IFERROR(VLOOKUP(B4047,Merged!E:G,3,FALSE),"")</f>
        <v/>
      </c>
      <c r="E4047" s="1" t="s">
        <v>6606</v>
      </c>
      <c r="F4047" s="1" t="str">
        <f>TEXT($G4047,"0000") &amp; TEXT($H4047,"00")</f>
        <v>201610</v>
      </c>
      <c r="G4047" s="1">
        <f>IFERROR(
  IF(ISNUMBER(SEARCH("平成",B4047)),
     1988 + VALUE(MID(B4047, SEARCH("平成",B4047) + 2, FIND("年", B4047) - SEARCH("平成",B4047) - 2)),
  IF(ISNUMBER(SEARCH("令和元年",B4047)),
     2019,
  IF(ISNUMBER(SEARCH("令和",B4047)),
     2018 + VALUE(MID(B4047, SEARCH("令和",B4047) + 2, FIND("年", B4047) - SEARCH("令和",B4047) - 2)),
  ""))),
"")</f>
        <v>2016</v>
      </c>
      <c r="H4047" s="1">
        <v>10</v>
      </c>
      <c r="I4047" s="5">
        <f>VALUE(RIGHT($E4047,LEN($E4047)-1))</f>
        <v>46</v>
      </c>
      <c r="J4047" s="1" t="s">
        <v>9704</v>
      </c>
      <c r="K4047" s="1" t="s">
        <v>11442</v>
      </c>
      <c r="L4047" s="1" t="s">
        <v>13877</v>
      </c>
    </row>
    <row r="4048" spans="1:12" hidden="1" x14ac:dyDescent="0.2">
      <c r="A4048" s="1">
        <v>4047</v>
      </c>
      <c r="B4048" s="1" t="s">
        <v>4047</v>
      </c>
      <c r="C4048" s="1" t="str">
        <f>IFERROR(VLOOKUP(B4048,Merged!E:G,3,FALSE),"")</f>
        <v/>
      </c>
      <c r="E4048" s="1" t="s">
        <v>6607</v>
      </c>
      <c r="F4048" s="1" t="str">
        <f>TEXT($G4048,"0000") &amp; TEXT($H4048,"00")</f>
        <v>201610</v>
      </c>
      <c r="G4048" s="1">
        <f>IFERROR(
  IF(ISNUMBER(SEARCH("平成",B4048)),
     1988 + VALUE(MID(B4048, SEARCH("平成",B4048) + 2, FIND("年", B4048) - SEARCH("平成",B4048) - 2)),
  IF(ISNUMBER(SEARCH("令和元年",B4048)),
     2019,
  IF(ISNUMBER(SEARCH("令和",B4048)),
     2018 + VALUE(MID(B4048, SEARCH("令和",B4048) + 2, FIND("年", B4048) - SEARCH("令和",B4048) - 2)),
  ""))),
"")</f>
        <v>2016</v>
      </c>
      <c r="H4048" s="1">
        <v>10</v>
      </c>
      <c r="I4048" s="5">
        <f>VALUE(RIGHT($E4048,LEN($E4048)-1))</f>
        <v>47</v>
      </c>
      <c r="J4048" s="1" t="s">
        <v>9705</v>
      </c>
      <c r="K4048" s="1" t="s">
        <v>11442</v>
      </c>
      <c r="L4048" s="1" t="s">
        <v>13878</v>
      </c>
    </row>
    <row r="4049" spans="1:12" hidden="1" x14ac:dyDescent="0.2">
      <c r="A4049" s="1">
        <v>4048</v>
      </c>
      <c r="B4049" s="1" t="s">
        <v>4048</v>
      </c>
      <c r="C4049" s="1" t="str">
        <f>IFERROR(VLOOKUP(B4049,Merged!E:G,3,FALSE),"")</f>
        <v/>
      </c>
      <c r="E4049" s="1" t="s">
        <v>6608</v>
      </c>
      <c r="F4049" s="1" t="str">
        <f>TEXT($G4049,"0000") &amp; TEXT($H4049,"00")</f>
        <v>201610</v>
      </c>
      <c r="G4049" s="1">
        <f>IFERROR(
  IF(ISNUMBER(SEARCH("平成",B4049)),
     1988 + VALUE(MID(B4049, SEARCH("平成",B4049) + 2, FIND("年", B4049) - SEARCH("平成",B4049) - 2)),
  IF(ISNUMBER(SEARCH("令和元年",B4049)),
     2019,
  IF(ISNUMBER(SEARCH("令和",B4049)),
     2018 + VALUE(MID(B4049, SEARCH("令和",B4049) + 2, FIND("年", B4049) - SEARCH("令和",B4049) - 2)),
  ""))),
"")</f>
        <v>2016</v>
      </c>
      <c r="H4049" s="1">
        <v>10</v>
      </c>
      <c r="I4049" s="5">
        <f>VALUE(RIGHT($E4049,LEN($E4049)-1))</f>
        <v>48</v>
      </c>
      <c r="J4049" s="1" t="s">
        <v>9706</v>
      </c>
      <c r="K4049" s="1" t="s">
        <v>11442</v>
      </c>
      <c r="L4049" s="1" t="s">
        <v>12684</v>
      </c>
    </row>
    <row r="4050" spans="1:12" hidden="1" x14ac:dyDescent="0.2">
      <c r="A4050" s="1">
        <v>4049</v>
      </c>
      <c r="B4050" s="1" t="s">
        <v>4049</v>
      </c>
      <c r="C4050" s="1" t="str">
        <f>IFERROR(VLOOKUP(B4050,Merged!E:G,3,FALSE),"")</f>
        <v/>
      </c>
      <c r="E4050" s="1" t="s">
        <v>6609</v>
      </c>
      <c r="F4050" s="1" t="str">
        <f>TEXT($G4050,"0000") &amp; TEXT($H4050,"00")</f>
        <v>201610</v>
      </c>
      <c r="G4050" s="1">
        <f>IFERROR(
  IF(ISNUMBER(SEARCH("平成",B4050)),
     1988 + VALUE(MID(B4050, SEARCH("平成",B4050) + 2, FIND("年", B4050) - SEARCH("平成",B4050) - 2)),
  IF(ISNUMBER(SEARCH("令和元年",B4050)),
     2019,
  IF(ISNUMBER(SEARCH("令和",B4050)),
     2018 + VALUE(MID(B4050, SEARCH("令和",B4050) + 2, FIND("年", B4050) - SEARCH("令和",B4050) - 2)),
  ""))),
"")</f>
        <v>2016</v>
      </c>
      <c r="H4050" s="1">
        <v>10</v>
      </c>
      <c r="I4050" s="5">
        <f>VALUE(RIGHT($E4050,LEN($E4050)-1))</f>
        <v>49</v>
      </c>
      <c r="J4050" s="1" t="s">
        <v>9707</v>
      </c>
      <c r="K4050" s="1" t="s">
        <v>11445</v>
      </c>
      <c r="L4050" s="1" t="s">
        <v>13390</v>
      </c>
    </row>
    <row r="4051" spans="1:12" hidden="1" x14ac:dyDescent="0.2">
      <c r="A4051" s="1">
        <v>4050</v>
      </c>
      <c r="B4051" s="1" t="s">
        <v>4050</v>
      </c>
      <c r="C4051" s="1" t="str">
        <f>IFERROR(VLOOKUP(B4051,Merged!E:G,3,FALSE),"")</f>
        <v/>
      </c>
      <c r="E4051" s="1" t="s">
        <v>6610</v>
      </c>
      <c r="F4051" s="1" t="str">
        <f>TEXT($G4051,"0000") &amp; TEXT($H4051,"00")</f>
        <v>201610</v>
      </c>
      <c r="G4051" s="1">
        <f>IFERROR(
  IF(ISNUMBER(SEARCH("平成",B4051)),
     1988 + VALUE(MID(B4051, SEARCH("平成",B4051) + 2, FIND("年", B4051) - SEARCH("平成",B4051) - 2)),
  IF(ISNUMBER(SEARCH("令和元年",B4051)),
     2019,
  IF(ISNUMBER(SEARCH("令和",B4051)),
     2018 + VALUE(MID(B4051, SEARCH("令和",B4051) + 2, FIND("年", B4051) - SEARCH("令和",B4051) - 2)),
  ""))),
"")</f>
        <v>2016</v>
      </c>
      <c r="H4051" s="1">
        <v>10</v>
      </c>
      <c r="I4051" s="5">
        <f>VALUE(RIGHT($E4051,LEN($E4051)-1))</f>
        <v>50</v>
      </c>
      <c r="J4051" s="1" t="s">
        <v>9708</v>
      </c>
      <c r="K4051" s="1" t="s">
        <v>11442</v>
      </c>
      <c r="L4051" s="1" t="s">
        <v>13879</v>
      </c>
    </row>
    <row r="4052" spans="1:12" hidden="1" x14ac:dyDescent="0.2">
      <c r="A4052" s="1">
        <v>4051</v>
      </c>
      <c r="B4052" s="1" t="s">
        <v>4051</v>
      </c>
      <c r="C4052" s="1" t="str">
        <f>IFERROR(VLOOKUP(B4052,Merged!E:G,3,FALSE),"")</f>
        <v/>
      </c>
      <c r="E4052" s="1" t="s">
        <v>6611</v>
      </c>
      <c r="F4052" s="1" t="str">
        <f>TEXT($G4052,"0000") &amp; TEXT($H4052,"00")</f>
        <v>201610</v>
      </c>
      <c r="G4052" s="1">
        <f>IFERROR(
  IF(ISNUMBER(SEARCH("平成",B4052)),
     1988 + VALUE(MID(B4052, SEARCH("平成",B4052) + 2, FIND("年", B4052) - SEARCH("平成",B4052) - 2)),
  IF(ISNUMBER(SEARCH("令和元年",B4052)),
     2019,
  IF(ISNUMBER(SEARCH("令和",B4052)),
     2018 + VALUE(MID(B4052, SEARCH("令和",B4052) + 2, FIND("年", B4052) - SEARCH("令和",B4052) - 2)),
  ""))),
"")</f>
        <v>2016</v>
      </c>
      <c r="H4052" s="1">
        <v>10</v>
      </c>
      <c r="I4052" s="5">
        <f>VALUE(RIGHT($E4052,LEN($E4052)-1))</f>
        <v>51</v>
      </c>
      <c r="J4052" s="1" t="s">
        <v>9709</v>
      </c>
      <c r="K4052" s="1" t="s">
        <v>11443</v>
      </c>
      <c r="L4052" s="1" t="s">
        <v>12021</v>
      </c>
    </row>
    <row r="4053" spans="1:12" hidden="1" x14ac:dyDescent="0.2">
      <c r="A4053" s="1">
        <v>4052</v>
      </c>
      <c r="B4053" s="1" t="s">
        <v>4052</v>
      </c>
      <c r="C4053" s="1" t="str">
        <f>IFERROR(VLOOKUP(B4053,Merged!E:G,3,FALSE),"")</f>
        <v/>
      </c>
      <c r="E4053" s="1" t="s">
        <v>6612</v>
      </c>
      <c r="F4053" s="1" t="str">
        <f>TEXT($G4053,"0000") &amp; TEXT($H4053,"00")</f>
        <v>201610</v>
      </c>
      <c r="G4053" s="1">
        <f>IFERROR(
  IF(ISNUMBER(SEARCH("平成",B4053)),
     1988 + VALUE(MID(B4053, SEARCH("平成",B4053) + 2, FIND("年", B4053) - SEARCH("平成",B4053) - 2)),
  IF(ISNUMBER(SEARCH("令和元年",B4053)),
     2019,
  IF(ISNUMBER(SEARCH("令和",B4053)),
     2018 + VALUE(MID(B4053, SEARCH("令和",B4053) + 2, FIND("年", B4053) - SEARCH("令和",B4053) - 2)),
  ""))),
"")</f>
        <v>2016</v>
      </c>
      <c r="H4053" s="1">
        <v>10</v>
      </c>
      <c r="I4053" s="5">
        <f>VALUE(RIGHT($E4053,LEN($E4053)-1))</f>
        <v>52</v>
      </c>
      <c r="J4053" s="1" t="s">
        <v>7147</v>
      </c>
      <c r="K4053" s="1" t="s">
        <v>11443</v>
      </c>
      <c r="L4053" s="1" t="s">
        <v>11907</v>
      </c>
    </row>
    <row r="4054" spans="1:12" hidden="1" x14ac:dyDescent="0.2">
      <c r="A4054" s="1">
        <v>4053</v>
      </c>
      <c r="B4054" s="1" t="s">
        <v>4053</v>
      </c>
      <c r="C4054" s="1" t="str">
        <f>IFERROR(VLOOKUP(B4054,Merged!E:G,3,FALSE),"")</f>
        <v/>
      </c>
      <c r="E4054" s="1" t="s">
        <v>6613</v>
      </c>
      <c r="F4054" s="1" t="str">
        <f>TEXT($G4054,"0000") &amp; TEXT($H4054,"00")</f>
        <v>201610</v>
      </c>
      <c r="G4054" s="1">
        <f>IFERROR(
  IF(ISNUMBER(SEARCH("平成",B4054)),
     1988 + VALUE(MID(B4054, SEARCH("平成",B4054) + 2, FIND("年", B4054) - SEARCH("平成",B4054) - 2)),
  IF(ISNUMBER(SEARCH("令和元年",B4054)),
     2019,
  IF(ISNUMBER(SEARCH("令和",B4054)),
     2018 + VALUE(MID(B4054, SEARCH("令和",B4054) + 2, FIND("年", B4054) - SEARCH("令和",B4054) - 2)),
  ""))),
"")</f>
        <v>2016</v>
      </c>
      <c r="H4054" s="1">
        <v>10</v>
      </c>
      <c r="I4054" s="5">
        <f>VALUE(RIGHT($E4054,LEN($E4054)-1))</f>
        <v>53</v>
      </c>
      <c r="J4054" s="1" t="s">
        <v>9710</v>
      </c>
      <c r="K4054" s="1" t="s">
        <v>11444</v>
      </c>
      <c r="L4054" s="1" t="s">
        <v>12226</v>
      </c>
    </row>
    <row r="4055" spans="1:12" hidden="1" x14ac:dyDescent="0.2">
      <c r="A4055" s="1">
        <v>4054</v>
      </c>
      <c r="B4055" s="1" t="s">
        <v>4054</v>
      </c>
      <c r="C4055" s="1" t="str">
        <f>IFERROR(VLOOKUP(B4055,Merged!E:G,3,FALSE),"")</f>
        <v/>
      </c>
      <c r="E4055" s="1" t="s">
        <v>6614</v>
      </c>
      <c r="F4055" s="1" t="str">
        <f>TEXT($G4055,"0000") &amp; TEXT($H4055,"00")</f>
        <v>201610</v>
      </c>
      <c r="G4055" s="1">
        <f>IFERROR(
  IF(ISNUMBER(SEARCH("平成",B4055)),
     1988 + VALUE(MID(B4055, SEARCH("平成",B4055) + 2, FIND("年", B4055) - SEARCH("平成",B4055) - 2)),
  IF(ISNUMBER(SEARCH("令和元年",B4055)),
     2019,
  IF(ISNUMBER(SEARCH("令和",B4055)),
     2018 + VALUE(MID(B4055, SEARCH("令和",B4055) + 2, FIND("年", B4055) - SEARCH("令和",B4055) - 2)),
  ""))),
"")</f>
        <v>2016</v>
      </c>
      <c r="H4055" s="1">
        <v>10</v>
      </c>
      <c r="I4055" s="5">
        <f>VALUE(RIGHT($E4055,LEN($E4055)-1))</f>
        <v>54</v>
      </c>
      <c r="J4055" s="1" t="s">
        <v>9317</v>
      </c>
      <c r="K4055" s="1" t="s">
        <v>11442</v>
      </c>
      <c r="L4055" s="1" t="s">
        <v>12814</v>
      </c>
    </row>
    <row r="4056" spans="1:12" hidden="1" x14ac:dyDescent="0.2">
      <c r="A4056" s="1">
        <v>4055</v>
      </c>
      <c r="B4056" s="1" t="s">
        <v>4055</v>
      </c>
      <c r="C4056" s="1" t="str">
        <f>IFERROR(VLOOKUP(B4056,Merged!E:G,3,FALSE),"")</f>
        <v/>
      </c>
      <c r="E4056" s="1" t="s">
        <v>6615</v>
      </c>
      <c r="F4056" s="1" t="str">
        <f>TEXT($G4056,"0000") &amp; TEXT($H4056,"00")</f>
        <v>201610</v>
      </c>
      <c r="G4056" s="1">
        <f>IFERROR(
  IF(ISNUMBER(SEARCH("平成",B4056)),
     1988 + VALUE(MID(B4056, SEARCH("平成",B4056) + 2, FIND("年", B4056) - SEARCH("平成",B4056) - 2)),
  IF(ISNUMBER(SEARCH("令和元年",B4056)),
     2019,
  IF(ISNUMBER(SEARCH("令和",B4056)),
     2018 + VALUE(MID(B4056, SEARCH("令和",B4056) + 2, FIND("年", B4056) - SEARCH("令和",B4056) - 2)),
  ""))),
"")</f>
        <v>2016</v>
      </c>
      <c r="H4056" s="1">
        <v>10</v>
      </c>
      <c r="I4056" s="5">
        <f>VALUE(RIGHT($E4056,LEN($E4056)-1))</f>
        <v>55</v>
      </c>
      <c r="J4056" s="1" t="s">
        <v>9711</v>
      </c>
      <c r="K4056" s="1" t="s">
        <v>11443</v>
      </c>
      <c r="L4056" s="1" t="s">
        <v>13880</v>
      </c>
    </row>
    <row r="4057" spans="1:12" hidden="1" x14ac:dyDescent="0.2">
      <c r="A4057" s="1">
        <v>4056</v>
      </c>
      <c r="B4057" s="1" t="s">
        <v>4056</v>
      </c>
      <c r="C4057" s="1" t="str">
        <f>IFERROR(VLOOKUP(B4057,Merged!E:G,3,FALSE),"")</f>
        <v/>
      </c>
      <c r="E4057" s="1" t="s">
        <v>6616</v>
      </c>
      <c r="F4057" s="1" t="str">
        <f>TEXT($G4057,"0000") &amp; TEXT($H4057,"00")</f>
        <v>201610</v>
      </c>
      <c r="G4057" s="1">
        <f>IFERROR(
  IF(ISNUMBER(SEARCH("平成",B4057)),
     1988 + VALUE(MID(B4057, SEARCH("平成",B4057) + 2, FIND("年", B4057) - SEARCH("平成",B4057) - 2)),
  IF(ISNUMBER(SEARCH("令和元年",B4057)),
     2019,
  IF(ISNUMBER(SEARCH("令和",B4057)),
     2018 + VALUE(MID(B4057, SEARCH("令和",B4057) + 2, FIND("年", B4057) - SEARCH("令和",B4057) - 2)),
  ""))),
"")</f>
        <v>2016</v>
      </c>
      <c r="H4057" s="1">
        <v>10</v>
      </c>
      <c r="I4057" s="5">
        <f>VALUE(RIGHT($E4057,LEN($E4057)-1))</f>
        <v>56</v>
      </c>
      <c r="J4057" s="1" t="s">
        <v>9712</v>
      </c>
      <c r="K4057" s="1" t="s">
        <v>11444</v>
      </c>
      <c r="L4057" s="1" t="s">
        <v>13881</v>
      </c>
    </row>
    <row r="4058" spans="1:12" hidden="1" x14ac:dyDescent="0.2">
      <c r="A4058" s="1">
        <v>4057</v>
      </c>
      <c r="B4058" s="1" t="s">
        <v>4057</v>
      </c>
      <c r="C4058" s="1" t="str">
        <f>IFERROR(VLOOKUP(B4058,Merged!E:G,3,FALSE),"")</f>
        <v/>
      </c>
      <c r="E4058" s="1" t="s">
        <v>6617</v>
      </c>
      <c r="F4058" s="1" t="str">
        <f>TEXT($G4058,"0000") &amp; TEXT($H4058,"00")</f>
        <v>201610</v>
      </c>
      <c r="G4058" s="1">
        <f>IFERROR(
  IF(ISNUMBER(SEARCH("平成",B4058)),
     1988 + VALUE(MID(B4058, SEARCH("平成",B4058) + 2, FIND("年", B4058) - SEARCH("平成",B4058) - 2)),
  IF(ISNUMBER(SEARCH("令和元年",B4058)),
     2019,
  IF(ISNUMBER(SEARCH("令和",B4058)),
     2018 + VALUE(MID(B4058, SEARCH("令和",B4058) + 2, FIND("年", B4058) - SEARCH("令和",B4058) - 2)),
  ""))),
"")</f>
        <v>2016</v>
      </c>
      <c r="H4058" s="1">
        <v>10</v>
      </c>
      <c r="I4058" s="5">
        <f>VALUE(RIGHT($E4058,LEN($E4058)-1))</f>
        <v>57</v>
      </c>
      <c r="J4058" s="1" t="s">
        <v>9713</v>
      </c>
      <c r="K4058" s="1" t="s">
        <v>11442</v>
      </c>
      <c r="L4058" s="1" t="s">
        <v>11909</v>
      </c>
    </row>
    <row r="4059" spans="1:12" hidden="1" x14ac:dyDescent="0.2">
      <c r="A4059" s="1">
        <v>4058</v>
      </c>
      <c r="B4059" s="1" t="s">
        <v>4058</v>
      </c>
      <c r="C4059" s="1" t="str">
        <f>IFERROR(VLOOKUP(B4059,Merged!E:G,3,FALSE),"")</f>
        <v/>
      </c>
      <c r="E4059" s="1" t="s">
        <v>6618</v>
      </c>
      <c r="F4059" s="1" t="str">
        <f>TEXT($G4059,"0000") &amp; TEXT($H4059,"00")</f>
        <v>201610</v>
      </c>
      <c r="G4059" s="1">
        <f>IFERROR(
  IF(ISNUMBER(SEARCH("平成",B4059)),
     1988 + VALUE(MID(B4059, SEARCH("平成",B4059) + 2, FIND("年", B4059) - SEARCH("平成",B4059) - 2)),
  IF(ISNUMBER(SEARCH("令和元年",B4059)),
     2019,
  IF(ISNUMBER(SEARCH("令和",B4059)),
     2018 + VALUE(MID(B4059, SEARCH("令和",B4059) + 2, FIND("年", B4059) - SEARCH("令和",B4059) - 2)),
  ""))),
"")</f>
        <v>2016</v>
      </c>
      <c r="H4059" s="1">
        <v>10</v>
      </c>
      <c r="I4059" s="5">
        <f>VALUE(RIGHT($E4059,LEN($E4059)-1))</f>
        <v>58</v>
      </c>
      <c r="J4059" s="1" t="s">
        <v>9714</v>
      </c>
      <c r="K4059" s="1" t="s">
        <v>11443</v>
      </c>
      <c r="L4059" s="1" t="s">
        <v>13882</v>
      </c>
    </row>
    <row r="4060" spans="1:12" hidden="1" x14ac:dyDescent="0.2">
      <c r="A4060" s="1">
        <v>4059</v>
      </c>
      <c r="B4060" s="1" t="s">
        <v>4059</v>
      </c>
      <c r="C4060" s="1" t="str">
        <f>IFERROR(VLOOKUP(B4060,Merged!E:G,3,FALSE),"")</f>
        <v/>
      </c>
      <c r="E4060" s="1" t="s">
        <v>6619</v>
      </c>
      <c r="F4060" s="1" t="str">
        <f>TEXT($G4060,"0000") &amp; TEXT($H4060,"00")</f>
        <v>201610</v>
      </c>
      <c r="G4060" s="1">
        <f>IFERROR(
  IF(ISNUMBER(SEARCH("平成",B4060)),
     1988 + VALUE(MID(B4060, SEARCH("平成",B4060) + 2, FIND("年", B4060) - SEARCH("平成",B4060) - 2)),
  IF(ISNUMBER(SEARCH("令和元年",B4060)),
     2019,
  IF(ISNUMBER(SEARCH("令和",B4060)),
     2018 + VALUE(MID(B4060, SEARCH("令和",B4060) + 2, FIND("年", B4060) - SEARCH("令和",B4060) - 2)),
  ""))),
"")</f>
        <v>2016</v>
      </c>
      <c r="H4060" s="1">
        <v>10</v>
      </c>
      <c r="I4060" s="5">
        <f>VALUE(RIGHT($E4060,LEN($E4060)-1))</f>
        <v>59</v>
      </c>
      <c r="J4060" s="1" t="s">
        <v>9600</v>
      </c>
      <c r="K4060" s="1" t="s">
        <v>11444</v>
      </c>
      <c r="L4060" s="1" t="s">
        <v>13800</v>
      </c>
    </row>
    <row r="4061" spans="1:12" hidden="1" x14ac:dyDescent="0.2">
      <c r="A4061" s="1">
        <v>4060</v>
      </c>
      <c r="B4061" s="1" t="s">
        <v>4060</v>
      </c>
      <c r="C4061" s="1" t="str">
        <f>IFERROR(VLOOKUP(B4061,Merged!E:G,3,FALSE),"")</f>
        <v/>
      </c>
      <c r="E4061" s="1" t="s">
        <v>6620</v>
      </c>
      <c r="F4061" s="1" t="str">
        <f>TEXT($G4061,"0000") &amp; TEXT($H4061,"00")</f>
        <v>201610</v>
      </c>
      <c r="G4061" s="1">
        <f>IFERROR(
  IF(ISNUMBER(SEARCH("平成",B4061)),
     1988 + VALUE(MID(B4061, SEARCH("平成",B4061) + 2, FIND("年", B4061) - SEARCH("平成",B4061) - 2)),
  IF(ISNUMBER(SEARCH("令和元年",B4061)),
     2019,
  IF(ISNUMBER(SEARCH("令和",B4061)),
     2018 + VALUE(MID(B4061, SEARCH("令和",B4061) + 2, FIND("年", B4061) - SEARCH("令和",B4061) - 2)),
  ""))),
"")</f>
        <v>2016</v>
      </c>
      <c r="H4061" s="1">
        <v>10</v>
      </c>
      <c r="I4061" s="5">
        <f>VALUE(RIGHT($E4061,LEN($E4061)-1))</f>
        <v>60</v>
      </c>
      <c r="J4061" s="1" t="s">
        <v>7153</v>
      </c>
      <c r="K4061" s="1" t="s">
        <v>11443</v>
      </c>
      <c r="L4061" s="1" t="s">
        <v>11911</v>
      </c>
    </row>
    <row r="4062" spans="1:12" hidden="1" x14ac:dyDescent="0.2">
      <c r="A4062" s="1">
        <v>4061</v>
      </c>
      <c r="B4062" s="1" t="s">
        <v>4061</v>
      </c>
      <c r="C4062" s="1" t="str">
        <f>IFERROR(VLOOKUP(B4062,Merged!E:G,3,FALSE),"")</f>
        <v/>
      </c>
      <c r="E4062" s="1" t="s">
        <v>6621</v>
      </c>
      <c r="F4062" s="1" t="str">
        <f>TEXT($G4062,"0000") &amp; TEXT($H4062,"00")</f>
        <v>201610</v>
      </c>
      <c r="G4062" s="1">
        <f>IFERROR(
  IF(ISNUMBER(SEARCH("平成",B4062)),
     1988 + VALUE(MID(B4062, SEARCH("平成",B4062) + 2, FIND("年", B4062) - SEARCH("平成",B4062) - 2)),
  IF(ISNUMBER(SEARCH("令和元年",B4062)),
     2019,
  IF(ISNUMBER(SEARCH("令和",B4062)),
     2018 + VALUE(MID(B4062, SEARCH("令和",B4062) + 2, FIND("年", B4062) - SEARCH("令和",B4062) - 2)),
  ""))),
"")</f>
        <v>2016</v>
      </c>
      <c r="H4062" s="1">
        <v>10</v>
      </c>
      <c r="I4062" s="5">
        <f>VALUE(RIGHT($E4062,LEN($E4062)-1))</f>
        <v>61</v>
      </c>
      <c r="J4062" s="1" t="s">
        <v>7089</v>
      </c>
      <c r="K4062" s="1" t="s">
        <v>11445</v>
      </c>
      <c r="L4062" s="1" t="s">
        <v>12585</v>
      </c>
    </row>
    <row r="4063" spans="1:12" hidden="1" x14ac:dyDescent="0.2">
      <c r="A4063" s="1">
        <v>4062</v>
      </c>
      <c r="B4063" s="1" t="s">
        <v>4062</v>
      </c>
      <c r="C4063" s="1" t="str">
        <f>IFERROR(VLOOKUP(B4063,Merged!E:G,3,FALSE),"")</f>
        <v/>
      </c>
      <c r="E4063" s="1" t="s">
        <v>6622</v>
      </c>
      <c r="F4063" s="1" t="str">
        <f>TEXT($G4063,"0000") &amp; TEXT($H4063,"00")</f>
        <v>201610</v>
      </c>
      <c r="G4063" s="1">
        <f>IFERROR(
  IF(ISNUMBER(SEARCH("平成",B4063)),
     1988 + VALUE(MID(B4063, SEARCH("平成",B4063) + 2, FIND("年", B4063) - SEARCH("平成",B4063) - 2)),
  IF(ISNUMBER(SEARCH("令和元年",B4063)),
     2019,
  IF(ISNUMBER(SEARCH("令和",B4063)),
     2018 + VALUE(MID(B4063, SEARCH("令和",B4063) + 2, FIND("年", B4063) - SEARCH("令和",B4063) - 2)),
  ""))),
"")</f>
        <v>2016</v>
      </c>
      <c r="H4063" s="1">
        <v>10</v>
      </c>
      <c r="I4063" s="5">
        <f>VALUE(RIGHT($E4063,LEN($E4063)-1))</f>
        <v>62</v>
      </c>
      <c r="J4063" s="1" t="s">
        <v>9715</v>
      </c>
      <c r="K4063" s="1" t="s">
        <v>11442</v>
      </c>
      <c r="L4063" s="1" t="s">
        <v>13883</v>
      </c>
    </row>
    <row r="4064" spans="1:12" hidden="1" x14ac:dyDescent="0.2">
      <c r="A4064" s="1">
        <v>4063</v>
      </c>
      <c r="B4064" s="1" t="s">
        <v>4063</v>
      </c>
      <c r="C4064" s="1" t="str">
        <f>IFERROR(VLOOKUP(B4064,Merged!E:G,3,FALSE),"")</f>
        <v/>
      </c>
      <c r="E4064" s="1" t="s">
        <v>6623</v>
      </c>
      <c r="F4064" s="1" t="str">
        <f>TEXT($G4064,"0000") &amp; TEXT($H4064,"00")</f>
        <v>201610</v>
      </c>
      <c r="G4064" s="1">
        <f>IFERROR(
  IF(ISNUMBER(SEARCH("平成",B4064)),
     1988 + VALUE(MID(B4064, SEARCH("平成",B4064) + 2, FIND("年", B4064) - SEARCH("平成",B4064) - 2)),
  IF(ISNUMBER(SEARCH("令和元年",B4064)),
     2019,
  IF(ISNUMBER(SEARCH("令和",B4064)),
     2018 + VALUE(MID(B4064, SEARCH("令和",B4064) + 2, FIND("年", B4064) - SEARCH("令和",B4064) - 2)),
  ""))),
"")</f>
        <v>2016</v>
      </c>
      <c r="H4064" s="1">
        <v>10</v>
      </c>
      <c r="I4064" s="5">
        <f>VALUE(RIGHT($E4064,LEN($E4064)-1))</f>
        <v>63</v>
      </c>
      <c r="J4064" s="1" t="s">
        <v>9716</v>
      </c>
      <c r="K4064" s="1" t="s">
        <v>11443</v>
      </c>
      <c r="L4064" s="1" t="s">
        <v>13884</v>
      </c>
    </row>
    <row r="4065" spans="1:12" hidden="1" x14ac:dyDescent="0.2">
      <c r="A4065" s="1">
        <v>4064</v>
      </c>
      <c r="B4065" s="1" t="s">
        <v>4064</v>
      </c>
      <c r="C4065" s="1" t="str">
        <f>IFERROR(VLOOKUP(B4065,Merged!E:G,3,FALSE),"")</f>
        <v/>
      </c>
      <c r="E4065" s="1" t="s">
        <v>6624</v>
      </c>
      <c r="F4065" s="1" t="str">
        <f>TEXT($G4065,"0000") &amp; TEXT($H4065,"00")</f>
        <v>201610</v>
      </c>
      <c r="G4065" s="1">
        <f>IFERROR(
  IF(ISNUMBER(SEARCH("平成",B4065)),
     1988 + VALUE(MID(B4065, SEARCH("平成",B4065) + 2, FIND("年", B4065) - SEARCH("平成",B4065) - 2)),
  IF(ISNUMBER(SEARCH("令和元年",B4065)),
     2019,
  IF(ISNUMBER(SEARCH("令和",B4065)),
     2018 + VALUE(MID(B4065, SEARCH("令和",B4065) + 2, FIND("年", B4065) - SEARCH("令和",B4065) - 2)),
  ""))),
"")</f>
        <v>2016</v>
      </c>
      <c r="H4065" s="1">
        <v>10</v>
      </c>
      <c r="I4065" s="5">
        <f>VALUE(RIGHT($E4065,LEN($E4065)-1))</f>
        <v>64</v>
      </c>
      <c r="J4065" s="1" t="s">
        <v>9717</v>
      </c>
      <c r="K4065" s="1" t="s">
        <v>11444</v>
      </c>
      <c r="L4065" s="1" t="s">
        <v>13885</v>
      </c>
    </row>
    <row r="4066" spans="1:12" hidden="1" x14ac:dyDescent="0.2">
      <c r="A4066" s="1">
        <v>4065</v>
      </c>
      <c r="B4066" s="1" t="s">
        <v>4065</v>
      </c>
      <c r="C4066" s="1" t="str">
        <f>IFERROR(VLOOKUP(B4066,Merged!E:G,3,FALSE),"")</f>
        <v/>
      </c>
      <c r="E4066" s="1" t="s">
        <v>6625</v>
      </c>
      <c r="F4066" s="1" t="str">
        <f>TEXT($G4066,"0000") &amp; TEXT($H4066,"00")</f>
        <v>201610</v>
      </c>
      <c r="G4066" s="1">
        <f>IFERROR(
  IF(ISNUMBER(SEARCH("平成",B4066)),
     1988 + VALUE(MID(B4066, SEARCH("平成",B4066) + 2, FIND("年", B4066) - SEARCH("平成",B4066) - 2)),
  IF(ISNUMBER(SEARCH("令和元年",B4066)),
     2019,
  IF(ISNUMBER(SEARCH("令和",B4066)),
     2018 + VALUE(MID(B4066, SEARCH("令和",B4066) + 2, FIND("年", B4066) - SEARCH("令和",B4066) - 2)),
  ""))),
"")</f>
        <v>2016</v>
      </c>
      <c r="H4066" s="1">
        <v>10</v>
      </c>
      <c r="I4066" s="5">
        <f>VALUE(RIGHT($E4066,LEN($E4066)-1))</f>
        <v>65</v>
      </c>
      <c r="J4066" s="1" t="s">
        <v>9718</v>
      </c>
      <c r="K4066" s="1" t="s">
        <v>11445</v>
      </c>
      <c r="L4066" s="1" t="s">
        <v>13886</v>
      </c>
    </row>
    <row r="4067" spans="1:12" hidden="1" x14ac:dyDescent="0.2">
      <c r="A4067" s="1">
        <v>4066</v>
      </c>
      <c r="B4067" s="1" t="s">
        <v>4066</v>
      </c>
      <c r="C4067" s="1" t="str">
        <f>IFERROR(VLOOKUP(B4067,Merged!E:G,3,FALSE),"")</f>
        <v/>
      </c>
      <c r="E4067" s="1" t="s">
        <v>6626</v>
      </c>
      <c r="F4067" s="1" t="str">
        <f>TEXT($G4067,"0000") &amp; TEXT($H4067,"00")</f>
        <v>201610</v>
      </c>
      <c r="G4067" s="1">
        <f>IFERROR(
  IF(ISNUMBER(SEARCH("平成",B4067)),
     1988 + VALUE(MID(B4067, SEARCH("平成",B4067) + 2, FIND("年", B4067) - SEARCH("平成",B4067) - 2)),
  IF(ISNUMBER(SEARCH("令和元年",B4067)),
     2019,
  IF(ISNUMBER(SEARCH("令和",B4067)),
     2018 + VALUE(MID(B4067, SEARCH("令和",B4067) + 2, FIND("年", B4067) - SEARCH("令和",B4067) - 2)),
  ""))),
"")</f>
        <v>2016</v>
      </c>
      <c r="H4067" s="1">
        <v>10</v>
      </c>
      <c r="I4067" s="5">
        <f>VALUE(RIGHT($E4067,LEN($E4067)-1))</f>
        <v>66</v>
      </c>
      <c r="J4067" s="1" t="s">
        <v>9719</v>
      </c>
      <c r="K4067" s="1" t="s">
        <v>11445</v>
      </c>
      <c r="L4067" s="1" t="s">
        <v>13887</v>
      </c>
    </row>
    <row r="4068" spans="1:12" hidden="1" x14ac:dyDescent="0.2">
      <c r="A4068" s="1">
        <v>4067</v>
      </c>
      <c r="B4068" s="1" t="s">
        <v>4067</v>
      </c>
      <c r="C4068" s="1" t="str">
        <f>IFERROR(VLOOKUP(B4068,Merged!E:G,3,FALSE),"")</f>
        <v/>
      </c>
      <c r="E4068" s="1" t="s">
        <v>6627</v>
      </c>
      <c r="F4068" s="1" t="str">
        <f>TEXT($G4068,"0000") &amp; TEXT($H4068,"00")</f>
        <v>201610</v>
      </c>
      <c r="G4068" s="1">
        <f>IFERROR(
  IF(ISNUMBER(SEARCH("平成",B4068)),
     1988 + VALUE(MID(B4068, SEARCH("平成",B4068) + 2, FIND("年", B4068) - SEARCH("平成",B4068) - 2)),
  IF(ISNUMBER(SEARCH("令和元年",B4068)),
     2019,
  IF(ISNUMBER(SEARCH("令和",B4068)),
     2018 + VALUE(MID(B4068, SEARCH("令和",B4068) + 2, FIND("年", B4068) - SEARCH("令和",B4068) - 2)),
  ""))),
"")</f>
        <v>2016</v>
      </c>
      <c r="H4068" s="1">
        <v>10</v>
      </c>
      <c r="I4068" s="5">
        <f>VALUE(RIGHT($E4068,LEN($E4068)-1))</f>
        <v>67</v>
      </c>
      <c r="J4068" s="1" t="s">
        <v>9720</v>
      </c>
      <c r="K4068" s="1" t="s">
        <v>11442</v>
      </c>
      <c r="L4068" s="1" t="s">
        <v>13888</v>
      </c>
    </row>
    <row r="4069" spans="1:12" hidden="1" x14ac:dyDescent="0.2">
      <c r="A4069" s="1">
        <v>4068</v>
      </c>
      <c r="B4069" s="1" t="s">
        <v>4068</v>
      </c>
      <c r="C4069" s="1" t="str">
        <f>IFERROR(VLOOKUP(B4069,Merged!E:G,3,FALSE),"")</f>
        <v/>
      </c>
      <c r="E4069" s="1" t="s">
        <v>6628</v>
      </c>
      <c r="F4069" s="1" t="str">
        <f>TEXT($G4069,"0000") &amp; TEXT($H4069,"00")</f>
        <v>201610</v>
      </c>
      <c r="G4069" s="1">
        <f>IFERROR(
  IF(ISNUMBER(SEARCH("平成",B4069)),
     1988 + VALUE(MID(B4069, SEARCH("平成",B4069) + 2, FIND("年", B4069) - SEARCH("平成",B4069) - 2)),
  IF(ISNUMBER(SEARCH("令和元年",B4069)),
     2019,
  IF(ISNUMBER(SEARCH("令和",B4069)),
     2018 + VALUE(MID(B4069, SEARCH("令和",B4069) + 2, FIND("年", B4069) - SEARCH("令和",B4069) - 2)),
  ""))),
"")</f>
        <v>2016</v>
      </c>
      <c r="H4069" s="1">
        <v>10</v>
      </c>
      <c r="I4069" s="5">
        <f>VALUE(RIGHT($E4069,LEN($E4069)-1))</f>
        <v>68</v>
      </c>
      <c r="J4069" s="1" t="s">
        <v>9721</v>
      </c>
      <c r="K4069" s="1" t="s">
        <v>11442</v>
      </c>
      <c r="L4069" s="1" t="s">
        <v>13889</v>
      </c>
    </row>
    <row r="4070" spans="1:12" hidden="1" x14ac:dyDescent="0.2">
      <c r="A4070" s="1">
        <v>4069</v>
      </c>
      <c r="B4070" s="1" t="s">
        <v>4069</v>
      </c>
      <c r="C4070" s="1" t="str">
        <f>IFERROR(VLOOKUP(B4070,Merged!E:G,3,FALSE),"")</f>
        <v/>
      </c>
      <c r="E4070" s="1" t="s">
        <v>6629</v>
      </c>
      <c r="F4070" s="1" t="str">
        <f>TEXT($G4070,"0000") &amp; TEXT($H4070,"00")</f>
        <v>201610</v>
      </c>
      <c r="G4070" s="1">
        <f>IFERROR(
  IF(ISNUMBER(SEARCH("平成",B4070)),
     1988 + VALUE(MID(B4070, SEARCH("平成",B4070) + 2, FIND("年", B4070) - SEARCH("平成",B4070) - 2)),
  IF(ISNUMBER(SEARCH("令和元年",B4070)),
     2019,
  IF(ISNUMBER(SEARCH("令和",B4070)),
     2018 + VALUE(MID(B4070, SEARCH("令和",B4070) + 2, FIND("年", B4070) - SEARCH("令和",B4070) - 2)),
  ""))),
"")</f>
        <v>2016</v>
      </c>
      <c r="H4070" s="1">
        <v>10</v>
      </c>
      <c r="I4070" s="5">
        <f>VALUE(RIGHT($E4070,LEN($E4070)-1))</f>
        <v>69</v>
      </c>
      <c r="J4070" s="1" t="s">
        <v>9722</v>
      </c>
      <c r="K4070" s="1" t="s">
        <v>11443</v>
      </c>
      <c r="L4070" s="1" t="s">
        <v>13890</v>
      </c>
    </row>
    <row r="4071" spans="1:12" hidden="1" x14ac:dyDescent="0.2">
      <c r="A4071" s="1">
        <v>4070</v>
      </c>
      <c r="B4071" s="1" t="s">
        <v>4070</v>
      </c>
      <c r="C4071" s="1" t="str">
        <f>IFERROR(VLOOKUP(B4071,Merged!E:G,3,FALSE),"")</f>
        <v/>
      </c>
      <c r="E4071" s="1" t="s">
        <v>6630</v>
      </c>
      <c r="F4071" s="1" t="str">
        <f>TEXT($G4071,"0000") &amp; TEXT($H4071,"00")</f>
        <v>201610</v>
      </c>
      <c r="G4071" s="1">
        <f>IFERROR(
  IF(ISNUMBER(SEARCH("平成",B4071)),
     1988 + VALUE(MID(B4071, SEARCH("平成",B4071) + 2, FIND("年", B4071) - SEARCH("平成",B4071) - 2)),
  IF(ISNUMBER(SEARCH("令和元年",B4071)),
     2019,
  IF(ISNUMBER(SEARCH("令和",B4071)),
     2018 + VALUE(MID(B4071, SEARCH("令和",B4071) + 2, FIND("年", B4071) - SEARCH("令和",B4071) - 2)),
  ""))),
"")</f>
        <v>2016</v>
      </c>
      <c r="H4071" s="1">
        <v>10</v>
      </c>
      <c r="I4071" s="5">
        <f>VALUE(RIGHT($E4071,LEN($E4071)-1))</f>
        <v>70</v>
      </c>
      <c r="J4071" s="1" t="s">
        <v>7299</v>
      </c>
      <c r="K4071" s="1" t="s">
        <v>11444</v>
      </c>
      <c r="L4071" s="1" t="s">
        <v>13891</v>
      </c>
    </row>
    <row r="4072" spans="1:12" hidden="1" x14ac:dyDescent="0.2">
      <c r="A4072" s="1">
        <v>4071</v>
      </c>
      <c r="B4072" s="1" t="s">
        <v>4071</v>
      </c>
      <c r="C4072" s="1" t="str">
        <f>IFERROR(VLOOKUP(B4072,Merged!E:G,3,FALSE),"")</f>
        <v/>
      </c>
      <c r="E4072" s="1" t="s">
        <v>6631</v>
      </c>
      <c r="F4072" s="1" t="str">
        <f>TEXT($G4072,"0000") &amp; TEXT($H4072,"00")</f>
        <v>201610</v>
      </c>
      <c r="G4072" s="1">
        <f>IFERROR(
  IF(ISNUMBER(SEARCH("平成",B4072)),
     1988 + VALUE(MID(B4072, SEARCH("平成",B4072) + 2, FIND("年", B4072) - SEARCH("平成",B4072) - 2)),
  IF(ISNUMBER(SEARCH("令和元年",B4072)),
     2019,
  IF(ISNUMBER(SEARCH("令和",B4072)),
     2018 + VALUE(MID(B4072, SEARCH("令和",B4072) + 2, FIND("年", B4072) - SEARCH("令和",B4072) - 2)),
  ""))),
"")</f>
        <v>2016</v>
      </c>
      <c r="H4072" s="1">
        <v>10</v>
      </c>
      <c r="I4072" s="5">
        <f>VALUE(RIGHT($E4072,LEN($E4072)-1))</f>
        <v>71</v>
      </c>
      <c r="J4072" s="1" t="s">
        <v>9723</v>
      </c>
      <c r="K4072" s="1" t="s">
        <v>11442</v>
      </c>
      <c r="L4072" s="1" t="s">
        <v>13892</v>
      </c>
    </row>
    <row r="4073" spans="1:12" hidden="1" x14ac:dyDescent="0.2">
      <c r="A4073" s="1">
        <v>4072</v>
      </c>
      <c r="B4073" s="1" t="s">
        <v>4072</v>
      </c>
      <c r="C4073" s="1" t="str">
        <f>IFERROR(VLOOKUP(B4073,Merged!E:G,3,FALSE),"")</f>
        <v/>
      </c>
      <c r="E4073" s="1" t="s">
        <v>6632</v>
      </c>
      <c r="F4073" s="1" t="str">
        <f>TEXT($G4073,"0000") &amp; TEXT($H4073,"00")</f>
        <v>201610</v>
      </c>
      <c r="G4073" s="1">
        <f>IFERROR(
  IF(ISNUMBER(SEARCH("平成",B4073)),
     1988 + VALUE(MID(B4073, SEARCH("平成",B4073) + 2, FIND("年", B4073) - SEARCH("平成",B4073) - 2)),
  IF(ISNUMBER(SEARCH("令和元年",B4073)),
     2019,
  IF(ISNUMBER(SEARCH("令和",B4073)),
     2018 + VALUE(MID(B4073, SEARCH("令和",B4073) + 2, FIND("年", B4073) - SEARCH("令和",B4073) - 2)),
  ""))),
"")</f>
        <v>2016</v>
      </c>
      <c r="H4073" s="1">
        <v>10</v>
      </c>
      <c r="I4073" s="5">
        <f>VALUE(RIGHT($E4073,LEN($E4073)-1))</f>
        <v>72</v>
      </c>
      <c r="J4073" s="1" t="s">
        <v>9724</v>
      </c>
      <c r="K4073" s="1" t="s">
        <v>11445</v>
      </c>
      <c r="L4073" s="1" t="s">
        <v>12152</v>
      </c>
    </row>
    <row r="4074" spans="1:12" hidden="1" x14ac:dyDescent="0.2">
      <c r="A4074" s="1">
        <v>4073</v>
      </c>
      <c r="B4074" s="1" t="s">
        <v>4073</v>
      </c>
      <c r="C4074" s="1" t="str">
        <f>IFERROR(VLOOKUP(B4074,Merged!E:G,3,FALSE),"")</f>
        <v/>
      </c>
      <c r="E4074" s="1" t="s">
        <v>6633</v>
      </c>
      <c r="F4074" s="1" t="str">
        <f>TEXT($G4074,"0000") &amp; TEXT($H4074,"00")</f>
        <v>201610</v>
      </c>
      <c r="G4074" s="1">
        <f>IFERROR(
  IF(ISNUMBER(SEARCH("平成",B4074)),
     1988 + VALUE(MID(B4074, SEARCH("平成",B4074) + 2, FIND("年", B4074) - SEARCH("平成",B4074) - 2)),
  IF(ISNUMBER(SEARCH("令和元年",B4074)),
     2019,
  IF(ISNUMBER(SEARCH("令和",B4074)),
     2018 + VALUE(MID(B4074, SEARCH("令和",B4074) + 2, FIND("年", B4074) - SEARCH("令和",B4074) - 2)),
  ""))),
"")</f>
        <v>2016</v>
      </c>
      <c r="H4074" s="1">
        <v>10</v>
      </c>
      <c r="I4074" s="5">
        <f>VALUE(RIGHT($E4074,LEN($E4074)-1))</f>
        <v>73</v>
      </c>
      <c r="J4074" s="1" t="s">
        <v>9483</v>
      </c>
      <c r="K4074" s="1" t="s">
        <v>11442</v>
      </c>
      <c r="L4074" s="1" t="s">
        <v>13703</v>
      </c>
    </row>
    <row r="4075" spans="1:12" hidden="1" x14ac:dyDescent="0.2">
      <c r="A4075" s="1">
        <v>4074</v>
      </c>
      <c r="B4075" s="1" t="s">
        <v>4074</v>
      </c>
      <c r="C4075" s="1" t="str">
        <f>IFERROR(VLOOKUP(B4075,Merged!E:G,3,FALSE),"")</f>
        <v/>
      </c>
      <c r="E4075" s="1" t="s">
        <v>6634</v>
      </c>
      <c r="F4075" s="1" t="str">
        <f>TEXT($G4075,"0000") &amp; TEXT($H4075,"00")</f>
        <v>201610</v>
      </c>
      <c r="G4075" s="1">
        <f>IFERROR(
  IF(ISNUMBER(SEARCH("平成",B4075)),
     1988 + VALUE(MID(B4075, SEARCH("平成",B4075) + 2, FIND("年", B4075) - SEARCH("平成",B4075) - 2)),
  IF(ISNUMBER(SEARCH("令和元年",B4075)),
     2019,
  IF(ISNUMBER(SEARCH("令和",B4075)),
     2018 + VALUE(MID(B4075, SEARCH("令和",B4075) + 2, FIND("年", B4075) - SEARCH("令和",B4075) - 2)),
  ""))),
"")</f>
        <v>2016</v>
      </c>
      <c r="H4075" s="1">
        <v>10</v>
      </c>
      <c r="I4075" s="5">
        <f>VALUE(RIGHT($E4075,LEN($E4075)-1))</f>
        <v>74</v>
      </c>
      <c r="J4075" s="1" t="s">
        <v>7366</v>
      </c>
      <c r="K4075" s="1" t="s">
        <v>11442</v>
      </c>
      <c r="L4075" s="1" t="s">
        <v>12091</v>
      </c>
    </row>
    <row r="4076" spans="1:12" hidden="1" x14ac:dyDescent="0.2">
      <c r="A4076" s="1">
        <v>4075</v>
      </c>
      <c r="B4076" s="1" t="s">
        <v>4075</v>
      </c>
      <c r="C4076" s="1" t="str">
        <f>IFERROR(VLOOKUP(B4076,Merged!E:G,3,FALSE),"")</f>
        <v/>
      </c>
      <c r="E4076" s="1" t="s">
        <v>6635</v>
      </c>
      <c r="F4076" s="1" t="str">
        <f>TEXT($G4076,"0000") &amp; TEXT($H4076,"00")</f>
        <v>201610</v>
      </c>
      <c r="G4076" s="1">
        <f>IFERROR(
  IF(ISNUMBER(SEARCH("平成",B4076)),
     1988 + VALUE(MID(B4076, SEARCH("平成",B4076) + 2, FIND("年", B4076) - SEARCH("平成",B4076) - 2)),
  IF(ISNUMBER(SEARCH("令和元年",B4076)),
     2019,
  IF(ISNUMBER(SEARCH("令和",B4076)),
     2018 + VALUE(MID(B4076, SEARCH("令和",B4076) + 2, FIND("年", B4076) - SEARCH("令和",B4076) - 2)),
  ""))),
"")</f>
        <v>2016</v>
      </c>
      <c r="H4076" s="1">
        <v>10</v>
      </c>
      <c r="I4076" s="5">
        <f>VALUE(RIGHT($E4076,LEN($E4076)-1))</f>
        <v>75</v>
      </c>
      <c r="J4076" s="1" t="s">
        <v>9419</v>
      </c>
      <c r="K4076" s="1" t="s">
        <v>11445</v>
      </c>
      <c r="L4076" s="1" t="s">
        <v>13652</v>
      </c>
    </row>
    <row r="4077" spans="1:12" hidden="1" x14ac:dyDescent="0.2">
      <c r="A4077" s="1">
        <v>4076</v>
      </c>
      <c r="B4077" s="1" t="s">
        <v>4076</v>
      </c>
      <c r="C4077" s="1" t="str">
        <f>IFERROR(VLOOKUP(B4077,Merged!E:G,3,FALSE),"")</f>
        <v/>
      </c>
      <c r="E4077" s="1" t="s">
        <v>6636</v>
      </c>
      <c r="F4077" s="1" t="str">
        <f>TEXT($G4077,"0000") &amp; TEXT($H4077,"00")</f>
        <v>201610</v>
      </c>
      <c r="G4077" s="1">
        <f>IFERROR(
  IF(ISNUMBER(SEARCH("平成",B4077)),
     1988 + VALUE(MID(B4077, SEARCH("平成",B4077) + 2, FIND("年", B4077) - SEARCH("平成",B4077) - 2)),
  IF(ISNUMBER(SEARCH("令和元年",B4077)),
     2019,
  IF(ISNUMBER(SEARCH("令和",B4077)),
     2018 + VALUE(MID(B4077, SEARCH("令和",B4077) + 2, FIND("年", B4077) - SEARCH("令和",B4077) - 2)),
  ""))),
"")</f>
        <v>2016</v>
      </c>
      <c r="H4077" s="1">
        <v>10</v>
      </c>
      <c r="I4077" s="5">
        <f>VALUE(RIGHT($E4077,LEN($E4077)-1))</f>
        <v>76</v>
      </c>
      <c r="J4077" s="1" t="s">
        <v>9321</v>
      </c>
      <c r="K4077" s="1" t="s">
        <v>11444</v>
      </c>
      <c r="L4077" s="1" t="s">
        <v>13578</v>
      </c>
    </row>
    <row r="4078" spans="1:12" hidden="1" x14ac:dyDescent="0.2">
      <c r="A4078" s="1">
        <v>4077</v>
      </c>
      <c r="B4078" s="1" t="s">
        <v>4077</v>
      </c>
      <c r="C4078" s="1" t="str">
        <f>IFERROR(VLOOKUP(B4078,Merged!E:G,3,FALSE),"")</f>
        <v/>
      </c>
      <c r="E4078" s="1" t="s">
        <v>6637</v>
      </c>
      <c r="F4078" s="1" t="str">
        <f>TEXT($G4078,"0000") &amp; TEXT($H4078,"00")</f>
        <v>201610</v>
      </c>
      <c r="G4078" s="1">
        <f>IFERROR(
  IF(ISNUMBER(SEARCH("平成",B4078)),
     1988 + VALUE(MID(B4078, SEARCH("平成",B4078) + 2, FIND("年", B4078) - SEARCH("平成",B4078) - 2)),
  IF(ISNUMBER(SEARCH("令和元年",B4078)),
     2019,
  IF(ISNUMBER(SEARCH("令和",B4078)),
     2018 + VALUE(MID(B4078, SEARCH("令和",B4078) + 2, FIND("年", B4078) - SEARCH("令和",B4078) - 2)),
  ""))),
"")</f>
        <v>2016</v>
      </c>
      <c r="H4078" s="1">
        <v>10</v>
      </c>
      <c r="I4078" s="5">
        <f>VALUE(RIGHT($E4078,LEN($E4078)-1))</f>
        <v>77</v>
      </c>
      <c r="J4078" s="1" t="s">
        <v>9725</v>
      </c>
      <c r="K4078" s="1" t="s">
        <v>11444</v>
      </c>
    </row>
    <row r="4079" spans="1:12" hidden="1" x14ac:dyDescent="0.2">
      <c r="A4079" s="1">
        <v>4078</v>
      </c>
      <c r="B4079" s="1" t="s">
        <v>4078</v>
      </c>
      <c r="C4079" s="1" t="str">
        <f>IFERROR(VLOOKUP(B4079,Merged!E:G,3,FALSE),"")</f>
        <v/>
      </c>
      <c r="E4079" s="1" t="s">
        <v>6638</v>
      </c>
      <c r="F4079" s="1" t="str">
        <f>TEXT($G4079,"0000") &amp; TEXT($H4079,"00")</f>
        <v>201610</v>
      </c>
      <c r="G4079" s="1">
        <f>IFERROR(
  IF(ISNUMBER(SEARCH("平成",B4079)),
     1988 + VALUE(MID(B4079, SEARCH("平成",B4079) + 2, FIND("年", B4079) - SEARCH("平成",B4079) - 2)),
  IF(ISNUMBER(SEARCH("令和元年",B4079)),
     2019,
  IF(ISNUMBER(SEARCH("令和",B4079)),
     2018 + VALUE(MID(B4079, SEARCH("令和",B4079) + 2, FIND("年", B4079) - SEARCH("令和",B4079) - 2)),
  ""))),
"")</f>
        <v>2016</v>
      </c>
      <c r="H4079" s="1">
        <v>10</v>
      </c>
      <c r="I4079" s="5">
        <f>VALUE(RIGHT($E4079,LEN($E4079)-1))</f>
        <v>78</v>
      </c>
      <c r="J4079" s="1" t="s">
        <v>8014</v>
      </c>
      <c r="K4079" s="1" t="s">
        <v>11442</v>
      </c>
      <c r="L4079" s="1" t="s">
        <v>12635</v>
      </c>
    </row>
    <row r="4080" spans="1:12" hidden="1" x14ac:dyDescent="0.2">
      <c r="A4080" s="1">
        <v>4079</v>
      </c>
      <c r="B4080" s="1" t="s">
        <v>4079</v>
      </c>
      <c r="C4080" s="1" t="str">
        <f>IFERROR(VLOOKUP(B4080,Merged!E:G,3,FALSE),"")</f>
        <v/>
      </c>
      <c r="E4080" s="1" t="s">
        <v>6639</v>
      </c>
      <c r="F4080" s="1" t="str">
        <f>TEXT($G4080,"0000") &amp; TEXT($H4080,"00")</f>
        <v>201610</v>
      </c>
      <c r="G4080" s="1">
        <f>IFERROR(
  IF(ISNUMBER(SEARCH("平成",B4080)),
     1988 + VALUE(MID(B4080, SEARCH("平成",B4080) + 2, FIND("年", B4080) - SEARCH("平成",B4080) - 2)),
  IF(ISNUMBER(SEARCH("令和元年",B4080)),
     2019,
  IF(ISNUMBER(SEARCH("令和",B4080)),
     2018 + VALUE(MID(B4080, SEARCH("令和",B4080) + 2, FIND("年", B4080) - SEARCH("令和",B4080) - 2)),
  ""))),
"")</f>
        <v>2016</v>
      </c>
      <c r="H4080" s="1">
        <v>10</v>
      </c>
      <c r="I4080" s="5">
        <f>VALUE(RIGHT($E4080,LEN($E4080)-1))</f>
        <v>79</v>
      </c>
      <c r="J4080" s="1" t="s">
        <v>9726</v>
      </c>
      <c r="K4080" s="1" t="s">
        <v>11443</v>
      </c>
      <c r="L4080" s="1" t="s">
        <v>13893</v>
      </c>
    </row>
    <row r="4081" spans="1:12" hidden="1" x14ac:dyDescent="0.2">
      <c r="A4081" s="1">
        <v>4080</v>
      </c>
      <c r="B4081" s="1" t="s">
        <v>4080</v>
      </c>
      <c r="C4081" s="1" t="str">
        <f>IFERROR(VLOOKUP(B4081,Merged!E:G,3,FALSE),"")</f>
        <v/>
      </c>
      <c r="E4081" s="1" t="s">
        <v>6640</v>
      </c>
      <c r="F4081" s="1" t="str">
        <f>TEXT($G4081,"0000") &amp; TEXT($H4081,"00")</f>
        <v>201610</v>
      </c>
      <c r="G4081" s="1">
        <f>IFERROR(
  IF(ISNUMBER(SEARCH("平成",B4081)),
     1988 + VALUE(MID(B4081, SEARCH("平成",B4081) + 2, FIND("年", B4081) - SEARCH("平成",B4081) - 2)),
  IF(ISNUMBER(SEARCH("令和元年",B4081)),
     2019,
  IF(ISNUMBER(SEARCH("令和",B4081)),
     2018 + VALUE(MID(B4081, SEARCH("令和",B4081) + 2, FIND("年", B4081) - SEARCH("令和",B4081) - 2)),
  ""))),
"")</f>
        <v>2016</v>
      </c>
      <c r="H4081" s="1">
        <v>10</v>
      </c>
      <c r="I4081" s="5">
        <f>VALUE(RIGHT($E4081,LEN($E4081)-1))</f>
        <v>80</v>
      </c>
      <c r="J4081" s="1" t="s">
        <v>9727</v>
      </c>
      <c r="K4081" s="1" t="s">
        <v>11443</v>
      </c>
      <c r="L4081" s="1" t="s">
        <v>11983</v>
      </c>
    </row>
    <row r="4082" spans="1:12" hidden="1" x14ac:dyDescent="0.2">
      <c r="A4082" s="1">
        <v>4081</v>
      </c>
      <c r="B4082" s="1" t="s">
        <v>4081</v>
      </c>
      <c r="C4082" s="1" t="str">
        <f>IFERROR(VLOOKUP(B4082,Merged!E:G,3,FALSE),"")</f>
        <v/>
      </c>
      <c r="E4082" s="1" t="s">
        <v>6561</v>
      </c>
      <c r="F4082" s="1" t="str">
        <f>TEXT($G4082,"0000") &amp; TEXT($H4082,"00")</f>
        <v>201604</v>
      </c>
      <c r="G4082" s="1">
        <f>IFERROR(
  IF(ISNUMBER(SEARCH("平成",B4082)),
     1988 + VALUE(MID(B4082, SEARCH("平成",B4082) + 2, FIND("年", B4082) - SEARCH("平成",B4082) - 2)),
  IF(ISNUMBER(SEARCH("令和元年",B4082)),
     2019,
  IF(ISNUMBER(SEARCH("令和",B4082)),
     2018 + VALUE(MID(B4082, SEARCH("令和",B4082) + 2, FIND("年", B4082) - SEARCH("令和",B4082) - 2)),
  ""))),
"")</f>
        <v>2016</v>
      </c>
      <c r="H4082" s="1">
        <v>4</v>
      </c>
      <c r="I4082" s="5">
        <f>VALUE(RIGHT($E4082,LEN($E4082)-1))</f>
        <v>1</v>
      </c>
      <c r="J4082" s="1" t="s">
        <v>9728</v>
      </c>
      <c r="K4082" s="1" t="s">
        <v>11445</v>
      </c>
      <c r="L4082" s="1" t="s">
        <v>11451</v>
      </c>
    </row>
    <row r="4083" spans="1:12" hidden="1" x14ac:dyDescent="0.2">
      <c r="A4083" s="1">
        <v>4082</v>
      </c>
      <c r="B4083" s="1" t="s">
        <v>4082</v>
      </c>
      <c r="C4083" s="1" t="str">
        <f>IFERROR(VLOOKUP(B4083,Merged!E:G,3,FALSE),"")</f>
        <v/>
      </c>
      <c r="E4083" s="1" t="s">
        <v>6562</v>
      </c>
      <c r="F4083" s="1" t="str">
        <f>TEXT($G4083,"0000") &amp; TEXT($H4083,"00")</f>
        <v>201604</v>
      </c>
      <c r="G4083" s="1">
        <f>IFERROR(
  IF(ISNUMBER(SEARCH("平成",B4083)),
     1988 + VALUE(MID(B4083, SEARCH("平成",B4083) + 2, FIND("年", B4083) - SEARCH("平成",B4083) - 2)),
  IF(ISNUMBER(SEARCH("令和元年",B4083)),
     2019,
  IF(ISNUMBER(SEARCH("令和",B4083)),
     2018 + VALUE(MID(B4083, SEARCH("令和",B4083) + 2, FIND("年", B4083) - SEARCH("令和",B4083) - 2)),
  ""))),
"")</f>
        <v>2016</v>
      </c>
      <c r="H4083" s="1">
        <v>4</v>
      </c>
      <c r="I4083" s="5">
        <f>VALUE(RIGHT($E4083,LEN($E4083)-1))</f>
        <v>2</v>
      </c>
      <c r="J4083" s="1" t="s">
        <v>9729</v>
      </c>
      <c r="K4083" s="1" t="s">
        <v>11445</v>
      </c>
      <c r="L4083" s="1" t="s">
        <v>13894</v>
      </c>
    </row>
    <row r="4084" spans="1:12" hidden="1" x14ac:dyDescent="0.2">
      <c r="A4084" s="1">
        <v>4083</v>
      </c>
      <c r="B4084" s="1" t="s">
        <v>4083</v>
      </c>
      <c r="C4084" s="1" t="str">
        <f>IFERROR(VLOOKUP(B4084,Merged!E:G,3,FALSE),"")</f>
        <v/>
      </c>
      <c r="E4084" s="1" t="s">
        <v>6563</v>
      </c>
      <c r="F4084" s="1" t="str">
        <f>TEXT($G4084,"0000") &amp; TEXT($H4084,"00")</f>
        <v>201604</v>
      </c>
      <c r="G4084" s="1">
        <f>IFERROR(
  IF(ISNUMBER(SEARCH("平成",B4084)),
     1988 + VALUE(MID(B4084, SEARCH("平成",B4084) + 2, FIND("年", B4084) - SEARCH("平成",B4084) - 2)),
  IF(ISNUMBER(SEARCH("令和元年",B4084)),
     2019,
  IF(ISNUMBER(SEARCH("令和",B4084)),
     2018 + VALUE(MID(B4084, SEARCH("令和",B4084) + 2, FIND("年", B4084) - SEARCH("令和",B4084) - 2)),
  ""))),
"")</f>
        <v>2016</v>
      </c>
      <c r="H4084" s="1">
        <v>4</v>
      </c>
      <c r="I4084" s="5">
        <f>VALUE(RIGHT($E4084,LEN($E4084)-1))</f>
        <v>3</v>
      </c>
      <c r="J4084" s="1" t="s">
        <v>9730</v>
      </c>
      <c r="K4084" s="1" t="s">
        <v>11442</v>
      </c>
      <c r="L4084" s="1" t="s">
        <v>13895</v>
      </c>
    </row>
    <row r="4085" spans="1:12" hidden="1" x14ac:dyDescent="0.2">
      <c r="A4085" s="1">
        <v>4084</v>
      </c>
      <c r="B4085" s="1" t="s">
        <v>4084</v>
      </c>
      <c r="C4085" s="1" t="str">
        <f>IFERROR(VLOOKUP(B4085,Merged!E:G,3,FALSE),"")</f>
        <v/>
      </c>
      <c r="E4085" s="1" t="s">
        <v>6564</v>
      </c>
      <c r="F4085" s="1" t="str">
        <f>TEXT($G4085,"0000") &amp; TEXT($H4085,"00")</f>
        <v>201604</v>
      </c>
      <c r="G4085" s="1">
        <f>IFERROR(
  IF(ISNUMBER(SEARCH("平成",B4085)),
     1988 + VALUE(MID(B4085, SEARCH("平成",B4085) + 2, FIND("年", B4085) - SEARCH("平成",B4085) - 2)),
  IF(ISNUMBER(SEARCH("令和元年",B4085)),
     2019,
  IF(ISNUMBER(SEARCH("令和",B4085)),
     2018 + VALUE(MID(B4085, SEARCH("令和",B4085) + 2, FIND("年", B4085) - SEARCH("令和",B4085) - 2)),
  ""))),
"")</f>
        <v>2016</v>
      </c>
      <c r="H4085" s="1">
        <v>4</v>
      </c>
      <c r="I4085" s="5">
        <f>VALUE(RIGHT($E4085,LEN($E4085)-1))</f>
        <v>4</v>
      </c>
      <c r="J4085" s="1" t="s">
        <v>9731</v>
      </c>
      <c r="K4085" s="1" t="s">
        <v>11445</v>
      </c>
      <c r="L4085" s="1" t="s">
        <v>12937</v>
      </c>
    </row>
    <row r="4086" spans="1:12" hidden="1" x14ac:dyDescent="0.2">
      <c r="A4086" s="1">
        <v>4085</v>
      </c>
      <c r="B4086" s="1" t="s">
        <v>4085</v>
      </c>
      <c r="C4086" s="1" t="str">
        <f>IFERROR(VLOOKUP(B4086,Merged!E:G,3,FALSE),"")</f>
        <v/>
      </c>
      <c r="E4086" s="1" t="s">
        <v>6565</v>
      </c>
      <c r="F4086" s="1" t="str">
        <f>TEXT($G4086,"0000") &amp; TEXT($H4086,"00")</f>
        <v>201604</v>
      </c>
      <c r="G4086" s="1">
        <f>IFERROR(
  IF(ISNUMBER(SEARCH("平成",B4086)),
     1988 + VALUE(MID(B4086, SEARCH("平成",B4086) + 2, FIND("年", B4086) - SEARCH("平成",B4086) - 2)),
  IF(ISNUMBER(SEARCH("令和元年",B4086)),
     2019,
  IF(ISNUMBER(SEARCH("令和",B4086)),
     2018 + VALUE(MID(B4086, SEARCH("令和",B4086) + 2, FIND("年", B4086) - SEARCH("令和",B4086) - 2)),
  ""))),
"")</f>
        <v>2016</v>
      </c>
      <c r="H4086" s="1">
        <v>4</v>
      </c>
      <c r="I4086" s="5">
        <f>VALUE(RIGHT($E4086,LEN($E4086)-1))</f>
        <v>5</v>
      </c>
      <c r="J4086" s="1" t="s">
        <v>9732</v>
      </c>
      <c r="K4086" s="1" t="s">
        <v>11443</v>
      </c>
      <c r="L4086" s="1" t="s">
        <v>13896</v>
      </c>
    </row>
    <row r="4087" spans="1:12" hidden="1" x14ac:dyDescent="0.2">
      <c r="A4087" s="1">
        <v>4086</v>
      </c>
      <c r="B4087" s="1" t="s">
        <v>4086</v>
      </c>
      <c r="C4087" s="1" t="str">
        <f>IFERROR(VLOOKUP(B4087,Merged!E:G,3,FALSE),"")</f>
        <v/>
      </c>
      <c r="E4087" s="1" t="s">
        <v>6566</v>
      </c>
      <c r="F4087" s="1" t="str">
        <f>TEXT($G4087,"0000") &amp; TEXT($H4087,"00")</f>
        <v>201604</v>
      </c>
      <c r="G4087" s="1">
        <f>IFERROR(
  IF(ISNUMBER(SEARCH("平成",B4087)),
     1988 + VALUE(MID(B4087, SEARCH("平成",B4087) + 2, FIND("年", B4087) - SEARCH("平成",B4087) - 2)),
  IF(ISNUMBER(SEARCH("令和元年",B4087)),
     2019,
  IF(ISNUMBER(SEARCH("令和",B4087)),
     2018 + VALUE(MID(B4087, SEARCH("令和",B4087) + 2, FIND("年", B4087) - SEARCH("令和",B4087) - 2)),
  ""))),
"")</f>
        <v>2016</v>
      </c>
      <c r="H4087" s="1">
        <v>4</v>
      </c>
      <c r="I4087" s="5">
        <f>VALUE(RIGHT($E4087,LEN($E4087)-1))</f>
        <v>6</v>
      </c>
      <c r="J4087" s="1" t="s">
        <v>9733</v>
      </c>
      <c r="K4087" s="1" t="s">
        <v>11442</v>
      </c>
      <c r="L4087" s="1" t="s">
        <v>13897</v>
      </c>
    </row>
    <row r="4088" spans="1:12" hidden="1" x14ac:dyDescent="0.2">
      <c r="A4088" s="1">
        <v>4087</v>
      </c>
      <c r="B4088" s="1" t="s">
        <v>4087</v>
      </c>
      <c r="C4088" s="1" t="str">
        <f>IFERROR(VLOOKUP(B4088,Merged!E:G,3,FALSE),"")</f>
        <v/>
      </c>
      <c r="E4088" s="1" t="s">
        <v>6567</v>
      </c>
      <c r="F4088" s="1" t="str">
        <f>TEXT($G4088,"0000") &amp; TEXT($H4088,"00")</f>
        <v>201604</v>
      </c>
      <c r="G4088" s="1">
        <f>IFERROR(
  IF(ISNUMBER(SEARCH("平成",B4088)),
     1988 + VALUE(MID(B4088, SEARCH("平成",B4088) + 2, FIND("年", B4088) - SEARCH("平成",B4088) - 2)),
  IF(ISNUMBER(SEARCH("令和元年",B4088)),
     2019,
  IF(ISNUMBER(SEARCH("令和",B4088)),
     2018 + VALUE(MID(B4088, SEARCH("令和",B4088) + 2, FIND("年", B4088) - SEARCH("令和",B4088) - 2)),
  ""))),
"")</f>
        <v>2016</v>
      </c>
      <c r="H4088" s="1">
        <v>4</v>
      </c>
      <c r="I4088" s="5">
        <f>VALUE(RIGHT($E4088,LEN($E4088)-1))</f>
        <v>7</v>
      </c>
      <c r="J4088" s="1" t="s">
        <v>9734</v>
      </c>
      <c r="K4088" s="1" t="s">
        <v>11445</v>
      </c>
      <c r="L4088" s="1" t="s">
        <v>13898</v>
      </c>
    </row>
    <row r="4089" spans="1:12" hidden="1" x14ac:dyDescent="0.2">
      <c r="A4089" s="1">
        <v>4088</v>
      </c>
      <c r="B4089" s="1" t="s">
        <v>4088</v>
      </c>
      <c r="C4089" s="1" t="str">
        <f>IFERROR(VLOOKUP(B4089,Merged!E:G,3,FALSE),"")</f>
        <v/>
      </c>
      <c r="E4089" s="1" t="s">
        <v>6568</v>
      </c>
      <c r="F4089" s="1" t="str">
        <f>TEXT($G4089,"0000") &amp; TEXT($H4089,"00")</f>
        <v>201604</v>
      </c>
      <c r="G4089" s="1">
        <f>IFERROR(
  IF(ISNUMBER(SEARCH("平成",B4089)),
     1988 + VALUE(MID(B4089, SEARCH("平成",B4089) + 2, FIND("年", B4089) - SEARCH("平成",B4089) - 2)),
  IF(ISNUMBER(SEARCH("令和元年",B4089)),
     2019,
  IF(ISNUMBER(SEARCH("令和",B4089)),
     2018 + VALUE(MID(B4089, SEARCH("令和",B4089) + 2, FIND("年", B4089) - SEARCH("令和",B4089) - 2)),
  ""))),
"")</f>
        <v>2016</v>
      </c>
      <c r="H4089" s="1">
        <v>4</v>
      </c>
      <c r="I4089" s="5">
        <f>VALUE(RIGHT($E4089,LEN($E4089)-1))</f>
        <v>8</v>
      </c>
      <c r="J4089" s="1" t="s">
        <v>9735</v>
      </c>
      <c r="K4089" s="1" t="s">
        <v>11444</v>
      </c>
    </row>
    <row r="4090" spans="1:12" hidden="1" x14ac:dyDescent="0.2">
      <c r="A4090" s="1">
        <v>4089</v>
      </c>
      <c r="B4090" s="1" t="s">
        <v>4089</v>
      </c>
      <c r="C4090" s="1" t="str">
        <f>IFERROR(VLOOKUP(B4090,Merged!E:G,3,FALSE),"")</f>
        <v/>
      </c>
      <c r="E4090" s="1" t="s">
        <v>6569</v>
      </c>
      <c r="F4090" s="1" t="str">
        <f>TEXT($G4090,"0000") &amp; TEXT($H4090,"00")</f>
        <v>201604</v>
      </c>
      <c r="G4090" s="1">
        <f>IFERROR(
  IF(ISNUMBER(SEARCH("平成",B4090)),
     1988 + VALUE(MID(B4090, SEARCH("平成",B4090) + 2, FIND("年", B4090) - SEARCH("平成",B4090) - 2)),
  IF(ISNUMBER(SEARCH("令和元年",B4090)),
     2019,
  IF(ISNUMBER(SEARCH("令和",B4090)),
     2018 + VALUE(MID(B4090, SEARCH("令和",B4090) + 2, FIND("年", B4090) - SEARCH("令和",B4090) - 2)),
  ""))),
"")</f>
        <v>2016</v>
      </c>
      <c r="H4090" s="1">
        <v>4</v>
      </c>
      <c r="I4090" s="5">
        <f>VALUE(RIGHT($E4090,LEN($E4090)-1))</f>
        <v>9</v>
      </c>
      <c r="J4090" s="1" t="s">
        <v>9736</v>
      </c>
      <c r="K4090" s="1" t="s">
        <v>11443</v>
      </c>
      <c r="L4090" s="1" t="s">
        <v>13899</v>
      </c>
    </row>
    <row r="4091" spans="1:12" hidden="1" x14ac:dyDescent="0.2">
      <c r="A4091" s="1">
        <v>4090</v>
      </c>
      <c r="B4091" s="1" t="s">
        <v>4090</v>
      </c>
      <c r="C4091" s="1" t="str">
        <f>IFERROR(VLOOKUP(B4091,Merged!E:G,3,FALSE),"")</f>
        <v/>
      </c>
      <c r="D4091" s="4" t="s">
        <v>15126</v>
      </c>
      <c r="E4091" s="1" t="s">
        <v>6570</v>
      </c>
      <c r="F4091" s="1" t="str">
        <f>TEXT($G4091,"0000") &amp; TEXT($H4091,"00")</f>
        <v>201604</v>
      </c>
      <c r="G4091" s="1">
        <f>IFERROR(
  IF(ISNUMBER(SEARCH("平成",B4091)),
     1988 + VALUE(MID(B4091, SEARCH("平成",B4091) + 2, FIND("年", B4091) - SEARCH("平成",B4091) - 2)),
  IF(ISNUMBER(SEARCH("令和元年",B4091)),
     2019,
  IF(ISNUMBER(SEARCH("令和",B4091)),
     2018 + VALUE(MID(B4091, SEARCH("令和",B4091) + 2, FIND("年", B4091) - SEARCH("令和",B4091) - 2)),
  ""))),
"")</f>
        <v>2016</v>
      </c>
      <c r="H4091" s="1">
        <v>4</v>
      </c>
      <c r="I4091" s="5">
        <f>VALUE(RIGHT($E4091,LEN($E4091)-1))</f>
        <v>10</v>
      </c>
      <c r="J4091" s="1" t="s">
        <v>9737</v>
      </c>
      <c r="K4091" s="1" t="s">
        <v>11445</v>
      </c>
      <c r="L4091" s="1" t="s">
        <v>11529</v>
      </c>
    </row>
    <row r="4092" spans="1:12" hidden="1" x14ac:dyDescent="0.2">
      <c r="A4092" s="1">
        <v>4091</v>
      </c>
      <c r="B4092" s="1" t="s">
        <v>4091</v>
      </c>
      <c r="C4092" s="1" t="str">
        <f>IFERROR(VLOOKUP(B4092,Merged!E:G,3,FALSE),"")</f>
        <v/>
      </c>
      <c r="E4092" s="1" t="s">
        <v>6571</v>
      </c>
      <c r="F4092" s="1" t="str">
        <f>TEXT($G4092,"0000") &amp; TEXT($H4092,"00")</f>
        <v>201604</v>
      </c>
      <c r="G4092" s="1">
        <f>IFERROR(
  IF(ISNUMBER(SEARCH("平成",B4092)),
     1988 + VALUE(MID(B4092, SEARCH("平成",B4092) + 2, FIND("年", B4092) - SEARCH("平成",B4092) - 2)),
  IF(ISNUMBER(SEARCH("令和元年",B4092)),
     2019,
  IF(ISNUMBER(SEARCH("令和",B4092)),
     2018 + VALUE(MID(B4092, SEARCH("令和",B4092) + 2, FIND("年", B4092) - SEARCH("令和",B4092) - 2)),
  ""))),
"")</f>
        <v>2016</v>
      </c>
      <c r="H4092" s="1">
        <v>4</v>
      </c>
      <c r="I4092" s="5">
        <f>VALUE(RIGHT($E4092,LEN($E4092)-1))</f>
        <v>11</v>
      </c>
      <c r="J4092" s="1" t="s">
        <v>9738</v>
      </c>
      <c r="K4092" s="1" t="s">
        <v>11444</v>
      </c>
      <c r="L4092" s="1" t="s">
        <v>13900</v>
      </c>
    </row>
    <row r="4093" spans="1:12" hidden="1" x14ac:dyDescent="0.2">
      <c r="A4093" s="1">
        <v>4092</v>
      </c>
      <c r="B4093" s="1" t="s">
        <v>4092</v>
      </c>
      <c r="C4093" s="1" t="str">
        <f>IFERROR(VLOOKUP(B4093,Merged!E:G,3,FALSE),"")</f>
        <v/>
      </c>
      <c r="E4093" s="1" t="s">
        <v>6572</v>
      </c>
      <c r="F4093" s="1" t="str">
        <f>TEXT($G4093,"0000") &amp; TEXT($H4093,"00")</f>
        <v>201604</v>
      </c>
      <c r="G4093" s="1">
        <f>IFERROR(
  IF(ISNUMBER(SEARCH("平成",B4093)),
     1988 + VALUE(MID(B4093, SEARCH("平成",B4093) + 2, FIND("年", B4093) - SEARCH("平成",B4093) - 2)),
  IF(ISNUMBER(SEARCH("令和元年",B4093)),
     2019,
  IF(ISNUMBER(SEARCH("令和",B4093)),
     2018 + VALUE(MID(B4093, SEARCH("令和",B4093) + 2, FIND("年", B4093) - SEARCH("令和",B4093) - 2)),
  ""))),
"")</f>
        <v>2016</v>
      </c>
      <c r="H4093" s="1">
        <v>4</v>
      </c>
      <c r="I4093" s="5">
        <f>VALUE(RIGHT($E4093,LEN($E4093)-1))</f>
        <v>12</v>
      </c>
      <c r="J4093" s="1" t="s">
        <v>9739</v>
      </c>
      <c r="K4093" s="1" t="s">
        <v>11443</v>
      </c>
      <c r="L4093" s="1" t="s">
        <v>12155</v>
      </c>
    </row>
    <row r="4094" spans="1:12" hidden="1" x14ac:dyDescent="0.2">
      <c r="A4094" s="1">
        <v>4093</v>
      </c>
      <c r="B4094" s="1" t="s">
        <v>4093</v>
      </c>
      <c r="C4094" s="1" t="str">
        <f>IFERROR(VLOOKUP(B4094,Merged!E:G,3,FALSE),"")</f>
        <v/>
      </c>
      <c r="E4094" s="1" t="s">
        <v>6573</v>
      </c>
      <c r="F4094" s="1" t="str">
        <f>TEXT($G4094,"0000") &amp; TEXT($H4094,"00")</f>
        <v>201604</v>
      </c>
      <c r="G4094" s="1">
        <f>IFERROR(
  IF(ISNUMBER(SEARCH("平成",B4094)),
     1988 + VALUE(MID(B4094, SEARCH("平成",B4094) + 2, FIND("年", B4094) - SEARCH("平成",B4094) - 2)),
  IF(ISNUMBER(SEARCH("令和元年",B4094)),
     2019,
  IF(ISNUMBER(SEARCH("令和",B4094)),
     2018 + VALUE(MID(B4094, SEARCH("令和",B4094) + 2, FIND("年", B4094) - SEARCH("令和",B4094) - 2)),
  ""))),
"")</f>
        <v>2016</v>
      </c>
      <c r="H4094" s="1">
        <v>4</v>
      </c>
      <c r="I4094" s="5">
        <f>VALUE(RIGHT($E4094,LEN($E4094)-1))</f>
        <v>13</v>
      </c>
      <c r="J4094" s="1" t="s">
        <v>9740</v>
      </c>
      <c r="K4094" s="1" t="s">
        <v>11445</v>
      </c>
      <c r="L4094" s="1" t="s">
        <v>13562</v>
      </c>
    </row>
    <row r="4095" spans="1:12" hidden="1" x14ac:dyDescent="0.2">
      <c r="A4095" s="1">
        <v>4094</v>
      </c>
      <c r="B4095" s="1" t="s">
        <v>4094</v>
      </c>
      <c r="C4095" s="1" t="str">
        <f>IFERROR(VLOOKUP(B4095,Merged!E:G,3,FALSE),"")</f>
        <v/>
      </c>
      <c r="E4095" s="1" t="s">
        <v>6574</v>
      </c>
      <c r="F4095" s="1" t="str">
        <f>TEXT($G4095,"0000") &amp; TEXT($H4095,"00")</f>
        <v>201604</v>
      </c>
      <c r="G4095" s="1">
        <f>IFERROR(
  IF(ISNUMBER(SEARCH("平成",B4095)),
     1988 + VALUE(MID(B4095, SEARCH("平成",B4095) + 2, FIND("年", B4095) - SEARCH("平成",B4095) - 2)),
  IF(ISNUMBER(SEARCH("令和元年",B4095)),
     2019,
  IF(ISNUMBER(SEARCH("令和",B4095)),
     2018 + VALUE(MID(B4095, SEARCH("令和",B4095) + 2, FIND("年", B4095) - SEARCH("令和",B4095) - 2)),
  ""))),
"")</f>
        <v>2016</v>
      </c>
      <c r="H4095" s="1">
        <v>4</v>
      </c>
      <c r="I4095" s="5">
        <f>VALUE(RIGHT($E4095,LEN($E4095)-1))</f>
        <v>14</v>
      </c>
      <c r="J4095" s="1" t="s">
        <v>9741</v>
      </c>
      <c r="K4095" s="1" t="s">
        <v>11442</v>
      </c>
      <c r="L4095" s="1" t="s">
        <v>13177</v>
      </c>
    </row>
    <row r="4096" spans="1:12" hidden="1" x14ac:dyDescent="0.2">
      <c r="A4096" s="1">
        <v>4095</v>
      </c>
      <c r="B4096" s="1" t="s">
        <v>4095</v>
      </c>
      <c r="C4096" s="1" t="str">
        <f>IFERROR(VLOOKUP(B4096,Merged!E:G,3,FALSE),"")</f>
        <v/>
      </c>
      <c r="E4096" s="1" t="s">
        <v>6575</v>
      </c>
      <c r="F4096" s="1" t="str">
        <f>TEXT($G4096,"0000") &amp; TEXT($H4096,"00")</f>
        <v>201604</v>
      </c>
      <c r="G4096" s="1">
        <f>IFERROR(
  IF(ISNUMBER(SEARCH("平成",B4096)),
     1988 + VALUE(MID(B4096, SEARCH("平成",B4096) + 2, FIND("年", B4096) - SEARCH("平成",B4096) - 2)),
  IF(ISNUMBER(SEARCH("令和元年",B4096)),
     2019,
  IF(ISNUMBER(SEARCH("令和",B4096)),
     2018 + VALUE(MID(B4096, SEARCH("令和",B4096) + 2, FIND("年", B4096) - SEARCH("令和",B4096) - 2)),
  ""))),
"")</f>
        <v>2016</v>
      </c>
      <c r="H4096" s="1">
        <v>4</v>
      </c>
      <c r="I4096" s="5">
        <f>VALUE(RIGHT($E4096,LEN($E4096)-1))</f>
        <v>15</v>
      </c>
      <c r="J4096" s="1" t="s">
        <v>9742</v>
      </c>
      <c r="K4096" s="1" t="s">
        <v>11445</v>
      </c>
      <c r="L4096" s="1" t="s">
        <v>13901</v>
      </c>
    </row>
    <row r="4097" spans="1:12" hidden="1" x14ac:dyDescent="0.2">
      <c r="A4097" s="1">
        <v>4096</v>
      </c>
      <c r="B4097" s="1" t="s">
        <v>4096</v>
      </c>
      <c r="C4097" s="1" t="str">
        <f>IFERROR(VLOOKUP(B4097,Merged!E:G,3,FALSE),"")</f>
        <v/>
      </c>
      <c r="E4097" s="1" t="s">
        <v>6576</v>
      </c>
      <c r="F4097" s="1" t="str">
        <f>TEXT($G4097,"0000") &amp; TEXT($H4097,"00")</f>
        <v>201604</v>
      </c>
      <c r="G4097" s="1">
        <f>IFERROR(
  IF(ISNUMBER(SEARCH("平成",B4097)),
     1988 + VALUE(MID(B4097, SEARCH("平成",B4097) + 2, FIND("年", B4097) - SEARCH("平成",B4097) - 2)),
  IF(ISNUMBER(SEARCH("令和元年",B4097)),
     2019,
  IF(ISNUMBER(SEARCH("令和",B4097)),
     2018 + VALUE(MID(B4097, SEARCH("令和",B4097) + 2, FIND("年", B4097) - SEARCH("令和",B4097) - 2)),
  ""))),
"")</f>
        <v>2016</v>
      </c>
      <c r="H4097" s="1">
        <v>4</v>
      </c>
      <c r="I4097" s="5">
        <f>VALUE(RIGHT($E4097,LEN($E4097)-1))</f>
        <v>16</v>
      </c>
      <c r="J4097" s="1" t="s">
        <v>9743</v>
      </c>
      <c r="K4097" s="1" t="s">
        <v>11445</v>
      </c>
      <c r="L4097" s="1" t="s">
        <v>13902</v>
      </c>
    </row>
    <row r="4098" spans="1:12" hidden="1" x14ac:dyDescent="0.2">
      <c r="A4098" s="1">
        <v>4097</v>
      </c>
      <c r="B4098" s="1" t="s">
        <v>4097</v>
      </c>
      <c r="C4098" s="1" t="str">
        <f>IFERROR(VLOOKUP(B4098,Merged!E:G,3,FALSE),"")</f>
        <v/>
      </c>
      <c r="E4098" s="1" t="s">
        <v>6577</v>
      </c>
      <c r="F4098" s="1" t="str">
        <f>TEXT($G4098,"0000") &amp; TEXT($H4098,"00")</f>
        <v>201604</v>
      </c>
      <c r="G4098" s="1">
        <f>IFERROR(
  IF(ISNUMBER(SEARCH("平成",B4098)),
     1988 + VALUE(MID(B4098, SEARCH("平成",B4098) + 2, FIND("年", B4098) - SEARCH("平成",B4098) - 2)),
  IF(ISNUMBER(SEARCH("令和元年",B4098)),
     2019,
  IF(ISNUMBER(SEARCH("令和",B4098)),
     2018 + VALUE(MID(B4098, SEARCH("令和",B4098) + 2, FIND("年", B4098) - SEARCH("令和",B4098) - 2)),
  ""))),
"")</f>
        <v>2016</v>
      </c>
      <c r="H4098" s="1">
        <v>4</v>
      </c>
      <c r="I4098" s="5">
        <f>VALUE(RIGHT($E4098,LEN($E4098)-1))</f>
        <v>17</v>
      </c>
      <c r="J4098" s="1" t="s">
        <v>9744</v>
      </c>
      <c r="K4098" s="1" t="s">
        <v>11444</v>
      </c>
      <c r="L4098" s="1" t="s">
        <v>13903</v>
      </c>
    </row>
    <row r="4099" spans="1:12" hidden="1" x14ac:dyDescent="0.2">
      <c r="A4099" s="1">
        <v>4098</v>
      </c>
      <c r="B4099" s="1" t="s">
        <v>4098</v>
      </c>
      <c r="C4099" s="1" t="str">
        <f>IFERROR(VLOOKUP(B4099,Merged!E:G,3,FALSE),"")</f>
        <v/>
      </c>
      <c r="E4099" s="1" t="s">
        <v>6578</v>
      </c>
      <c r="F4099" s="1" t="str">
        <f>TEXT($G4099,"0000") &amp; TEXT($H4099,"00")</f>
        <v>201604</v>
      </c>
      <c r="G4099" s="1">
        <f>IFERROR(
  IF(ISNUMBER(SEARCH("平成",B4099)),
     1988 + VALUE(MID(B4099, SEARCH("平成",B4099) + 2, FIND("年", B4099) - SEARCH("平成",B4099) - 2)),
  IF(ISNUMBER(SEARCH("令和元年",B4099)),
     2019,
  IF(ISNUMBER(SEARCH("令和",B4099)),
     2018 + VALUE(MID(B4099, SEARCH("令和",B4099) + 2, FIND("年", B4099) - SEARCH("令和",B4099) - 2)),
  ""))),
"")</f>
        <v>2016</v>
      </c>
      <c r="H4099" s="1">
        <v>4</v>
      </c>
      <c r="I4099" s="5">
        <f>VALUE(RIGHT($E4099,LEN($E4099)-1))</f>
        <v>18</v>
      </c>
      <c r="J4099" s="1" t="s">
        <v>9745</v>
      </c>
      <c r="K4099" s="1" t="s">
        <v>11443</v>
      </c>
      <c r="L4099" s="1" t="s">
        <v>13261</v>
      </c>
    </row>
    <row r="4100" spans="1:12" hidden="1" x14ac:dyDescent="0.2">
      <c r="A4100" s="1">
        <v>4099</v>
      </c>
      <c r="B4100" s="1" t="s">
        <v>4099</v>
      </c>
      <c r="C4100" s="1" t="str">
        <f>IFERROR(VLOOKUP(B4100,Merged!E:G,3,FALSE),"")</f>
        <v/>
      </c>
      <c r="E4100" s="1" t="s">
        <v>6579</v>
      </c>
      <c r="F4100" s="1" t="str">
        <f>TEXT($G4100,"0000") &amp; TEXT($H4100,"00")</f>
        <v>201604</v>
      </c>
      <c r="G4100" s="1">
        <f>IFERROR(
  IF(ISNUMBER(SEARCH("平成",B4100)),
     1988 + VALUE(MID(B4100, SEARCH("平成",B4100) + 2, FIND("年", B4100) - SEARCH("平成",B4100) - 2)),
  IF(ISNUMBER(SEARCH("令和元年",B4100)),
     2019,
  IF(ISNUMBER(SEARCH("令和",B4100)),
     2018 + VALUE(MID(B4100, SEARCH("令和",B4100) + 2, FIND("年", B4100) - SEARCH("令和",B4100) - 2)),
  ""))),
"")</f>
        <v>2016</v>
      </c>
      <c r="H4100" s="1">
        <v>4</v>
      </c>
      <c r="I4100" s="5">
        <f>VALUE(RIGHT($E4100,LEN($E4100)-1))</f>
        <v>19</v>
      </c>
      <c r="J4100" s="1" t="s">
        <v>9746</v>
      </c>
      <c r="K4100" s="1" t="s">
        <v>11445</v>
      </c>
      <c r="L4100" s="1" t="s">
        <v>13904</v>
      </c>
    </row>
    <row r="4101" spans="1:12" hidden="1" x14ac:dyDescent="0.2">
      <c r="A4101" s="1">
        <v>4100</v>
      </c>
      <c r="B4101" s="1" t="s">
        <v>4100</v>
      </c>
      <c r="C4101" s="1" t="str">
        <f>IFERROR(VLOOKUP(B4101,Merged!E:G,3,FALSE),"")</f>
        <v/>
      </c>
      <c r="E4101" s="1" t="s">
        <v>6580</v>
      </c>
      <c r="F4101" s="1" t="str">
        <f>TEXT($G4101,"0000") &amp; TEXT($H4101,"00")</f>
        <v>201604</v>
      </c>
      <c r="G4101" s="1">
        <f>IFERROR(
  IF(ISNUMBER(SEARCH("平成",B4101)),
     1988 + VALUE(MID(B4101, SEARCH("平成",B4101) + 2, FIND("年", B4101) - SEARCH("平成",B4101) - 2)),
  IF(ISNUMBER(SEARCH("令和元年",B4101)),
     2019,
  IF(ISNUMBER(SEARCH("令和",B4101)),
     2018 + VALUE(MID(B4101, SEARCH("令和",B4101) + 2, FIND("年", B4101) - SEARCH("令和",B4101) - 2)),
  ""))),
"")</f>
        <v>2016</v>
      </c>
      <c r="H4101" s="1">
        <v>4</v>
      </c>
      <c r="I4101" s="5">
        <f>VALUE(RIGHT($E4101,LEN($E4101)-1))</f>
        <v>20</v>
      </c>
      <c r="J4101" s="1" t="s">
        <v>9506</v>
      </c>
      <c r="K4101" s="1" t="s">
        <v>11445</v>
      </c>
      <c r="L4101" s="1" t="s">
        <v>13721</v>
      </c>
    </row>
    <row r="4102" spans="1:12" hidden="1" x14ac:dyDescent="0.2">
      <c r="A4102" s="1">
        <v>4101</v>
      </c>
      <c r="B4102" s="1" t="s">
        <v>4101</v>
      </c>
      <c r="C4102" s="1" t="str">
        <f>IFERROR(VLOOKUP(B4102,Merged!E:G,3,FALSE),"")</f>
        <v/>
      </c>
      <c r="E4102" s="1" t="s">
        <v>6581</v>
      </c>
      <c r="F4102" s="1" t="str">
        <f>TEXT($G4102,"0000") &amp; TEXT($H4102,"00")</f>
        <v>201604</v>
      </c>
      <c r="G4102" s="1">
        <f>IFERROR(
  IF(ISNUMBER(SEARCH("平成",B4102)),
     1988 + VALUE(MID(B4102, SEARCH("平成",B4102) + 2, FIND("年", B4102) - SEARCH("平成",B4102) - 2)),
  IF(ISNUMBER(SEARCH("令和元年",B4102)),
     2019,
  IF(ISNUMBER(SEARCH("令和",B4102)),
     2018 + VALUE(MID(B4102, SEARCH("令和",B4102) + 2, FIND("年", B4102) - SEARCH("令和",B4102) - 2)),
  ""))),
"")</f>
        <v>2016</v>
      </c>
      <c r="H4102" s="1">
        <v>4</v>
      </c>
      <c r="I4102" s="5">
        <f>VALUE(RIGHT($E4102,LEN($E4102)-1))</f>
        <v>21</v>
      </c>
      <c r="J4102" s="1" t="s">
        <v>9747</v>
      </c>
      <c r="K4102" s="1" t="s">
        <v>11443</v>
      </c>
      <c r="L4102" s="1" t="s">
        <v>13905</v>
      </c>
    </row>
    <row r="4103" spans="1:12" hidden="1" x14ac:dyDescent="0.2">
      <c r="A4103" s="1">
        <v>4102</v>
      </c>
      <c r="B4103" s="1" t="s">
        <v>4102</v>
      </c>
      <c r="C4103" s="1" t="str">
        <f>IFERROR(VLOOKUP(B4103,Merged!E:G,3,FALSE),"")</f>
        <v/>
      </c>
      <c r="E4103" s="1" t="s">
        <v>6582</v>
      </c>
      <c r="F4103" s="1" t="str">
        <f>TEXT($G4103,"0000") &amp; TEXT($H4103,"00")</f>
        <v>201604</v>
      </c>
      <c r="G4103" s="1">
        <f>IFERROR(
  IF(ISNUMBER(SEARCH("平成",B4103)),
     1988 + VALUE(MID(B4103, SEARCH("平成",B4103) + 2, FIND("年", B4103) - SEARCH("平成",B4103) - 2)),
  IF(ISNUMBER(SEARCH("令和元年",B4103)),
     2019,
  IF(ISNUMBER(SEARCH("令和",B4103)),
     2018 + VALUE(MID(B4103, SEARCH("令和",B4103) + 2, FIND("年", B4103) - SEARCH("令和",B4103) - 2)),
  ""))),
"")</f>
        <v>2016</v>
      </c>
      <c r="H4103" s="1">
        <v>4</v>
      </c>
      <c r="I4103" s="5">
        <f>VALUE(RIGHT($E4103,LEN($E4103)-1))</f>
        <v>22</v>
      </c>
      <c r="J4103" s="1" t="s">
        <v>7256</v>
      </c>
      <c r="K4103" s="1" t="s">
        <v>11442</v>
      </c>
      <c r="L4103" s="1" t="s">
        <v>11998</v>
      </c>
    </row>
    <row r="4104" spans="1:12" hidden="1" x14ac:dyDescent="0.2">
      <c r="A4104" s="1">
        <v>4103</v>
      </c>
      <c r="B4104" s="1" t="s">
        <v>4103</v>
      </c>
      <c r="C4104" s="1" t="str">
        <f>IFERROR(VLOOKUP(B4104,Merged!E:G,3,FALSE),"")</f>
        <v/>
      </c>
      <c r="E4104" s="1" t="s">
        <v>6583</v>
      </c>
      <c r="F4104" s="1" t="str">
        <f>TEXT($G4104,"0000") &amp; TEXT($H4104,"00")</f>
        <v>201604</v>
      </c>
      <c r="G4104" s="1">
        <f>IFERROR(
  IF(ISNUMBER(SEARCH("平成",B4104)),
     1988 + VALUE(MID(B4104, SEARCH("平成",B4104) + 2, FIND("年", B4104) - SEARCH("平成",B4104) - 2)),
  IF(ISNUMBER(SEARCH("令和元年",B4104)),
     2019,
  IF(ISNUMBER(SEARCH("令和",B4104)),
     2018 + VALUE(MID(B4104, SEARCH("令和",B4104) + 2, FIND("年", B4104) - SEARCH("令和",B4104) - 2)),
  ""))),
"")</f>
        <v>2016</v>
      </c>
      <c r="H4104" s="1">
        <v>4</v>
      </c>
      <c r="I4104" s="5">
        <f>VALUE(RIGHT($E4104,LEN($E4104)-1))</f>
        <v>23</v>
      </c>
      <c r="J4104" s="1" t="s">
        <v>7573</v>
      </c>
      <c r="K4104" s="1" t="s">
        <v>11445</v>
      </c>
      <c r="L4104" s="1" t="s">
        <v>12261</v>
      </c>
    </row>
    <row r="4105" spans="1:12" hidden="1" x14ac:dyDescent="0.2">
      <c r="A4105" s="1">
        <v>4104</v>
      </c>
      <c r="B4105" s="1" t="s">
        <v>4104</v>
      </c>
      <c r="C4105" s="1" t="str">
        <f>IFERROR(VLOOKUP(B4105,Merged!E:G,3,FALSE),"")</f>
        <v/>
      </c>
      <c r="E4105" s="1" t="s">
        <v>6584</v>
      </c>
      <c r="F4105" s="1" t="str">
        <f>TEXT($G4105,"0000") &amp; TEXT($H4105,"00")</f>
        <v>201604</v>
      </c>
      <c r="G4105" s="1">
        <f>IFERROR(
  IF(ISNUMBER(SEARCH("平成",B4105)),
     1988 + VALUE(MID(B4105, SEARCH("平成",B4105) + 2, FIND("年", B4105) - SEARCH("平成",B4105) - 2)),
  IF(ISNUMBER(SEARCH("令和元年",B4105)),
     2019,
  IF(ISNUMBER(SEARCH("令和",B4105)),
     2018 + VALUE(MID(B4105, SEARCH("令和",B4105) + 2, FIND("年", B4105) - SEARCH("令和",B4105) - 2)),
  ""))),
"")</f>
        <v>2016</v>
      </c>
      <c r="H4105" s="1">
        <v>4</v>
      </c>
      <c r="I4105" s="5">
        <f>VALUE(RIGHT($E4105,LEN($E4105)-1))</f>
        <v>24</v>
      </c>
      <c r="J4105" s="1" t="s">
        <v>9748</v>
      </c>
      <c r="K4105" s="1" t="s">
        <v>11444</v>
      </c>
      <c r="L4105" s="1" t="s">
        <v>13906</v>
      </c>
    </row>
    <row r="4106" spans="1:12" hidden="1" x14ac:dyDescent="0.2">
      <c r="A4106" s="1">
        <v>4105</v>
      </c>
      <c r="B4106" s="1" t="s">
        <v>4105</v>
      </c>
      <c r="C4106" s="1" t="str">
        <f>IFERROR(VLOOKUP(B4106,Merged!E:G,3,FALSE),"")</f>
        <v/>
      </c>
      <c r="E4106" s="1" t="s">
        <v>6585</v>
      </c>
      <c r="F4106" s="1" t="str">
        <f>TEXT($G4106,"0000") &amp; TEXT($H4106,"00")</f>
        <v>201604</v>
      </c>
      <c r="G4106" s="1">
        <f>IFERROR(
  IF(ISNUMBER(SEARCH("平成",B4106)),
     1988 + VALUE(MID(B4106, SEARCH("平成",B4106) + 2, FIND("年", B4106) - SEARCH("平成",B4106) - 2)),
  IF(ISNUMBER(SEARCH("令和元年",B4106)),
     2019,
  IF(ISNUMBER(SEARCH("令和",B4106)),
     2018 + VALUE(MID(B4106, SEARCH("令和",B4106) + 2, FIND("年", B4106) - SEARCH("令和",B4106) - 2)),
  ""))),
"")</f>
        <v>2016</v>
      </c>
      <c r="H4106" s="1">
        <v>4</v>
      </c>
      <c r="I4106" s="5">
        <f>VALUE(RIGHT($E4106,LEN($E4106)-1))</f>
        <v>25</v>
      </c>
      <c r="J4106" s="1" t="s">
        <v>8603</v>
      </c>
      <c r="K4106" s="1" t="s">
        <v>11444</v>
      </c>
      <c r="L4106" s="1" t="s">
        <v>13907</v>
      </c>
    </row>
    <row r="4107" spans="1:12" hidden="1" x14ac:dyDescent="0.2">
      <c r="A4107" s="1">
        <v>4106</v>
      </c>
      <c r="B4107" s="1" t="s">
        <v>4106</v>
      </c>
      <c r="C4107" s="1" t="str">
        <f>IFERROR(VLOOKUP(B4107,Merged!E:G,3,FALSE),"")</f>
        <v/>
      </c>
      <c r="E4107" s="1" t="s">
        <v>6586</v>
      </c>
      <c r="F4107" s="1" t="str">
        <f>TEXT($G4107,"0000") &amp; TEXT($H4107,"00")</f>
        <v>201604</v>
      </c>
      <c r="G4107" s="1">
        <f>IFERROR(
  IF(ISNUMBER(SEARCH("平成",B4107)),
     1988 + VALUE(MID(B4107, SEARCH("平成",B4107) + 2, FIND("年", B4107) - SEARCH("平成",B4107) - 2)),
  IF(ISNUMBER(SEARCH("令和元年",B4107)),
     2019,
  IF(ISNUMBER(SEARCH("令和",B4107)),
     2018 + VALUE(MID(B4107, SEARCH("令和",B4107) + 2, FIND("年", B4107) - SEARCH("令和",B4107) - 2)),
  ""))),
"")</f>
        <v>2016</v>
      </c>
      <c r="H4107" s="1">
        <v>4</v>
      </c>
      <c r="I4107" s="5">
        <f>VALUE(RIGHT($E4107,LEN($E4107)-1))</f>
        <v>26</v>
      </c>
      <c r="J4107" s="1" t="s">
        <v>9338</v>
      </c>
      <c r="K4107" s="1" t="s">
        <v>11443</v>
      </c>
      <c r="L4107" s="1" t="s">
        <v>13589</v>
      </c>
    </row>
    <row r="4108" spans="1:12" hidden="1" x14ac:dyDescent="0.2">
      <c r="A4108" s="1">
        <v>4107</v>
      </c>
      <c r="B4108" s="1" t="s">
        <v>4107</v>
      </c>
      <c r="C4108" s="1" t="str">
        <f>IFERROR(VLOOKUP(B4108,Merged!E:G,3,FALSE),"")</f>
        <v/>
      </c>
      <c r="E4108" s="1" t="s">
        <v>6587</v>
      </c>
      <c r="F4108" s="1" t="str">
        <f>TEXT($G4108,"0000") &amp; TEXT($H4108,"00")</f>
        <v>201604</v>
      </c>
      <c r="G4108" s="1">
        <f>IFERROR(
  IF(ISNUMBER(SEARCH("平成",B4108)),
     1988 + VALUE(MID(B4108, SEARCH("平成",B4108) + 2, FIND("年", B4108) - SEARCH("平成",B4108) - 2)),
  IF(ISNUMBER(SEARCH("令和元年",B4108)),
     2019,
  IF(ISNUMBER(SEARCH("令和",B4108)),
     2018 + VALUE(MID(B4108, SEARCH("令和",B4108) + 2, FIND("年", B4108) - SEARCH("令和",B4108) - 2)),
  ""))),
"")</f>
        <v>2016</v>
      </c>
      <c r="H4108" s="1">
        <v>4</v>
      </c>
      <c r="I4108" s="5">
        <f>VALUE(RIGHT($E4108,LEN($E4108)-1))</f>
        <v>27</v>
      </c>
      <c r="J4108" s="1" t="s">
        <v>9749</v>
      </c>
      <c r="K4108" s="1" t="s">
        <v>11443</v>
      </c>
      <c r="L4108" s="1" t="s">
        <v>13908</v>
      </c>
    </row>
    <row r="4109" spans="1:12" hidden="1" x14ac:dyDescent="0.2">
      <c r="A4109" s="1">
        <v>4108</v>
      </c>
      <c r="B4109" s="1" t="s">
        <v>4108</v>
      </c>
      <c r="C4109" s="1" t="str">
        <f>IFERROR(VLOOKUP(B4109,Merged!E:G,3,FALSE),"")</f>
        <v/>
      </c>
      <c r="E4109" s="1" t="s">
        <v>6588</v>
      </c>
      <c r="F4109" s="1" t="str">
        <f>TEXT($G4109,"0000") &amp; TEXT($H4109,"00")</f>
        <v>201604</v>
      </c>
      <c r="G4109" s="1">
        <f>IFERROR(
  IF(ISNUMBER(SEARCH("平成",B4109)),
     1988 + VALUE(MID(B4109, SEARCH("平成",B4109) + 2, FIND("年", B4109) - SEARCH("平成",B4109) - 2)),
  IF(ISNUMBER(SEARCH("令和元年",B4109)),
     2019,
  IF(ISNUMBER(SEARCH("令和",B4109)),
     2018 + VALUE(MID(B4109, SEARCH("令和",B4109) + 2, FIND("年", B4109) - SEARCH("令和",B4109) - 2)),
  ""))),
"")</f>
        <v>2016</v>
      </c>
      <c r="H4109" s="1">
        <v>4</v>
      </c>
      <c r="I4109" s="5">
        <f>VALUE(RIGHT($E4109,LEN($E4109)-1))</f>
        <v>28</v>
      </c>
      <c r="J4109" s="1" t="s">
        <v>9750</v>
      </c>
      <c r="K4109" s="1" t="s">
        <v>11444</v>
      </c>
      <c r="L4109" s="1" t="s">
        <v>12819</v>
      </c>
    </row>
    <row r="4110" spans="1:12" hidden="1" x14ac:dyDescent="0.2">
      <c r="A4110" s="1">
        <v>4109</v>
      </c>
      <c r="B4110" s="1" t="s">
        <v>4109</v>
      </c>
      <c r="C4110" s="1" t="str">
        <f>IFERROR(VLOOKUP(B4110,Merged!E:G,3,FALSE),"")</f>
        <v/>
      </c>
      <c r="E4110" s="1" t="s">
        <v>6589</v>
      </c>
      <c r="F4110" s="1" t="str">
        <f>TEXT($G4110,"0000") &amp; TEXT($H4110,"00")</f>
        <v>201604</v>
      </c>
      <c r="G4110" s="1">
        <f>IFERROR(
  IF(ISNUMBER(SEARCH("平成",B4110)),
     1988 + VALUE(MID(B4110, SEARCH("平成",B4110) + 2, FIND("年", B4110) - SEARCH("平成",B4110) - 2)),
  IF(ISNUMBER(SEARCH("令和元年",B4110)),
     2019,
  IF(ISNUMBER(SEARCH("令和",B4110)),
     2018 + VALUE(MID(B4110, SEARCH("令和",B4110) + 2, FIND("年", B4110) - SEARCH("令和",B4110) - 2)),
  ""))),
"")</f>
        <v>2016</v>
      </c>
      <c r="H4110" s="1">
        <v>4</v>
      </c>
      <c r="I4110" s="5">
        <f>VALUE(RIGHT($E4110,LEN($E4110)-1))</f>
        <v>29</v>
      </c>
      <c r="J4110" s="1" t="s">
        <v>9751</v>
      </c>
      <c r="K4110" s="1" t="s">
        <v>11443</v>
      </c>
      <c r="L4110" s="1" t="s">
        <v>13909</v>
      </c>
    </row>
    <row r="4111" spans="1:12" hidden="1" x14ac:dyDescent="0.2">
      <c r="A4111" s="1">
        <v>4110</v>
      </c>
      <c r="B4111" s="1" t="s">
        <v>4110</v>
      </c>
      <c r="C4111" s="1" t="str">
        <f>IFERROR(VLOOKUP(B4111,Merged!E:G,3,FALSE),"")</f>
        <v/>
      </c>
      <c r="E4111" s="1" t="s">
        <v>6590</v>
      </c>
      <c r="F4111" s="1" t="str">
        <f>TEXT($G4111,"0000") &amp; TEXT($H4111,"00")</f>
        <v>201604</v>
      </c>
      <c r="G4111" s="1">
        <f>IFERROR(
  IF(ISNUMBER(SEARCH("平成",B4111)),
     1988 + VALUE(MID(B4111, SEARCH("平成",B4111) + 2, FIND("年", B4111) - SEARCH("平成",B4111) - 2)),
  IF(ISNUMBER(SEARCH("令和元年",B4111)),
     2019,
  IF(ISNUMBER(SEARCH("令和",B4111)),
     2018 + VALUE(MID(B4111, SEARCH("令和",B4111) + 2, FIND("年", B4111) - SEARCH("令和",B4111) - 2)),
  ""))),
"")</f>
        <v>2016</v>
      </c>
      <c r="H4111" s="1">
        <v>4</v>
      </c>
      <c r="I4111" s="5">
        <f>VALUE(RIGHT($E4111,LEN($E4111)-1))</f>
        <v>30</v>
      </c>
      <c r="J4111" s="1" t="s">
        <v>9752</v>
      </c>
      <c r="K4111" s="1" t="s">
        <v>11442</v>
      </c>
      <c r="L4111" s="1" t="s">
        <v>13910</v>
      </c>
    </row>
    <row r="4112" spans="1:12" hidden="1" x14ac:dyDescent="0.2">
      <c r="A4112" s="1">
        <v>4111</v>
      </c>
      <c r="B4112" s="1" t="s">
        <v>4111</v>
      </c>
      <c r="C4112" s="1" t="str">
        <f>IFERROR(VLOOKUP(B4112,Merged!E:G,3,FALSE),"")</f>
        <v/>
      </c>
      <c r="E4112" s="1" t="s">
        <v>6591</v>
      </c>
      <c r="F4112" s="1" t="str">
        <f>TEXT($G4112,"0000") &amp; TEXT($H4112,"00")</f>
        <v>201604</v>
      </c>
      <c r="G4112" s="1">
        <f>IFERROR(
  IF(ISNUMBER(SEARCH("平成",B4112)),
     1988 + VALUE(MID(B4112, SEARCH("平成",B4112) + 2, FIND("年", B4112) - SEARCH("平成",B4112) - 2)),
  IF(ISNUMBER(SEARCH("令和元年",B4112)),
     2019,
  IF(ISNUMBER(SEARCH("令和",B4112)),
     2018 + VALUE(MID(B4112, SEARCH("令和",B4112) + 2, FIND("年", B4112) - SEARCH("令和",B4112) - 2)),
  ""))),
"")</f>
        <v>2016</v>
      </c>
      <c r="H4112" s="1">
        <v>4</v>
      </c>
      <c r="I4112" s="5">
        <f>VALUE(RIGHT($E4112,LEN($E4112)-1))</f>
        <v>31</v>
      </c>
      <c r="J4112" s="1" t="s">
        <v>9753</v>
      </c>
      <c r="K4112" s="1" t="s">
        <v>11442</v>
      </c>
      <c r="L4112" s="1" t="s">
        <v>13911</v>
      </c>
    </row>
    <row r="4113" spans="1:12" hidden="1" x14ac:dyDescent="0.2">
      <c r="A4113" s="1">
        <v>4112</v>
      </c>
      <c r="B4113" s="1" t="s">
        <v>4112</v>
      </c>
      <c r="C4113" s="1" t="str">
        <f>IFERROR(VLOOKUP(B4113,Merged!E:G,3,FALSE),"")</f>
        <v/>
      </c>
      <c r="E4113" s="1" t="s">
        <v>6592</v>
      </c>
      <c r="F4113" s="1" t="str">
        <f>TEXT($G4113,"0000") &amp; TEXT($H4113,"00")</f>
        <v>201604</v>
      </c>
      <c r="G4113" s="1">
        <f>IFERROR(
  IF(ISNUMBER(SEARCH("平成",B4113)),
     1988 + VALUE(MID(B4113, SEARCH("平成",B4113) + 2, FIND("年", B4113) - SEARCH("平成",B4113) - 2)),
  IF(ISNUMBER(SEARCH("令和元年",B4113)),
     2019,
  IF(ISNUMBER(SEARCH("令和",B4113)),
     2018 + VALUE(MID(B4113, SEARCH("令和",B4113) + 2, FIND("年", B4113) - SEARCH("令和",B4113) - 2)),
  ""))),
"")</f>
        <v>2016</v>
      </c>
      <c r="H4113" s="1">
        <v>4</v>
      </c>
      <c r="I4113" s="5">
        <f>VALUE(RIGHT($E4113,LEN($E4113)-1))</f>
        <v>32</v>
      </c>
      <c r="J4113" s="1" t="s">
        <v>9340</v>
      </c>
      <c r="K4113" s="1" t="s">
        <v>11444</v>
      </c>
      <c r="L4113" s="1" t="s">
        <v>12210</v>
      </c>
    </row>
    <row r="4114" spans="1:12" hidden="1" x14ac:dyDescent="0.2">
      <c r="A4114" s="1">
        <v>4113</v>
      </c>
      <c r="B4114" s="1" t="s">
        <v>4113</v>
      </c>
      <c r="C4114" s="1" t="str">
        <f>IFERROR(VLOOKUP(B4114,Merged!E:G,3,FALSE),"")</f>
        <v/>
      </c>
      <c r="E4114" s="1" t="s">
        <v>6593</v>
      </c>
      <c r="F4114" s="1" t="str">
        <f>TEXT($G4114,"0000") &amp; TEXT($H4114,"00")</f>
        <v>201604</v>
      </c>
      <c r="G4114" s="1">
        <f>IFERROR(
  IF(ISNUMBER(SEARCH("平成",B4114)),
     1988 + VALUE(MID(B4114, SEARCH("平成",B4114) + 2, FIND("年", B4114) - SEARCH("平成",B4114) - 2)),
  IF(ISNUMBER(SEARCH("令和元年",B4114)),
     2019,
  IF(ISNUMBER(SEARCH("令和",B4114)),
     2018 + VALUE(MID(B4114, SEARCH("令和",B4114) + 2, FIND("年", B4114) - SEARCH("令和",B4114) - 2)),
  ""))),
"")</f>
        <v>2016</v>
      </c>
      <c r="H4114" s="1">
        <v>4</v>
      </c>
      <c r="I4114" s="5">
        <f>VALUE(RIGHT($E4114,LEN($E4114)-1))</f>
        <v>33</v>
      </c>
      <c r="J4114" s="1" t="s">
        <v>9754</v>
      </c>
      <c r="K4114" s="1" t="s">
        <v>11445</v>
      </c>
      <c r="L4114" s="1" t="s">
        <v>12063</v>
      </c>
    </row>
    <row r="4115" spans="1:12" hidden="1" x14ac:dyDescent="0.2">
      <c r="A4115" s="1">
        <v>4114</v>
      </c>
      <c r="B4115" s="1" t="s">
        <v>4114</v>
      </c>
      <c r="C4115" s="1" t="str">
        <f>IFERROR(VLOOKUP(B4115,Merged!E:G,3,FALSE),"")</f>
        <v/>
      </c>
      <c r="E4115" s="1" t="s">
        <v>6594</v>
      </c>
      <c r="F4115" s="1" t="str">
        <f>TEXT($G4115,"0000") &amp; TEXT($H4115,"00")</f>
        <v>201604</v>
      </c>
      <c r="G4115" s="1">
        <f>IFERROR(
  IF(ISNUMBER(SEARCH("平成",B4115)),
     1988 + VALUE(MID(B4115, SEARCH("平成",B4115) + 2, FIND("年", B4115) - SEARCH("平成",B4115) - 2)),
  IF(ISNUMBER(SEARCH("令和元年",B4115)),
     2019,
  IF(ISNUMBER(SEARCH("令和",B4115)),
     2018 + VALUE(MID(B4115, SEARCH("令和",B4115) + 2, FIND("年", B4115) - SEARCH("令和",B4115) - 2)),
  ""))),
"")</f>
        <v>2016</v>
      </c>
      <c r="H4115" s="1">
        <v>4</v>
      </c>
      <c r="I4115" s="5">
        <f>VALUE(RIGHT($E4115,LEN($E4115)-1))</f>
        <v>34</v>
      </c>
      <c r="J4115" s="1" t="s">
        <v>9755</v>
      </c>
      <c r="K4115" s="1" t="s">
        <v>11445</v>
      </c>
      <c r="L4115" s="1" t="s">
        <v>13912</v>
      </c>
    </row>
    <row r="4116" spans="1:12" hidden="1" x14ac:dyDescent="0.2">
      <c r="A4116" s="1">
        <v>4115</v>
      </c>
      <c r="B4116" s="1" t="s">
        <v>4115</v>
      </c>
      <c r="C4116" s="1" t="str">
        <f>IFERROR(VLOOKUP(B4116,Merged!E:G,3,FALSE),"")</f>
        <v/>
      </c>
      <c r="E4116" s="1" t="s">
        <v>6595</v>
      </c>
      <c r="F4116" s="1" t="str">
        <f>TEXT($G4116,"0000") &amp; TEXT($H4116,"00")</f>
        <v>201604</v>
      </c>
      <c r="G4116" s="1">
        <f>IFERROR(
  IF(ISNUMBER(SEARCH("平成",B4116)),
     1988 + VALUE(MID(B4116, SEARCH("平成",B4116) + 2, FIND("年", B4116) - SEARCH("平成",B4116) - 2)),
  IF(ISNUMBER(SEARCH("令和元年",B4116)),
     2019,
  IF(ISNUMBER(SEARCH("令和",B4116)),
     2018 + VALUE(MID(B4116, SEARCH("令和",B4116) + 2, FIND("年", B4116) - SEARCH("令和",B4116) - 2)),
  ""))),
"")</f>
        <v>2016</v>
      </c>
      <c r="H4116" s="1">
        <v>4</v>
      </c>
      <c r="I4116" s="5">
        <f>VALUE(RIGHT($E4116,LEN($E4116)-1))</f>
        <v>35</v>
      </c>
      <c r="J4116" s="1" t="s">
        <v>9454</v>
      </c>
      <c r="K4116" s="1" t="s">
        <v>11443</v>
      </c>
    </row>
    <row r="4117" spans="1:12" hidden="1" x14ac:dyDescent="0.2">
      <c r="A4117" s="1">
        <v>4116</v>
      </c>
      <c r="B4117" s="1" t="s">
        <v>4116</v>
      </c>
      <c r="C4117" s="1" t="str">
        <f>IFERROR(VLOOKUP(B4117,Merged!E:G,3,FALSE),"")</f>
        <v/>
      </c>
      <c r="E4117" s="1" t="s">
        <v>6596</v>
      </c>
      <c r="F4117" s="1" t="str">
        <f>TEXT($G4117,"0000") &amp; TEXT($H4117,"00")</f>
        <v>201604</v>
      </c>
      <c r="G4117" s="1">
        <f>IFERROR(
  IF(ISNUMBER(SEARCH("平成",B4117)),
     1988 + VALUE(MID(B4117, SEARCH("平成",B4117) + 2, FIND("年", B4117) - SEARCH("平成",B4117) - 2)),
  IF(ISNUMBER(SEARCH("令和元年",B4117)),
     2019,
  IF(ISNUMBER(SEARCH("令和",B4117)),
     2018 + VALUE(MID(B4117, SEARCH("令和",B4117) + 2, FIND("年", B4117) - SEARCH("令和",B4117) - 2)),
  ""))),
"")</f>
        <v>2016</v>
      </c>
      <c r="H4117" s="1">
        <v>4</v>
      </c>
      <c r="I4117" s="5">
        <f>VALUE(RIGHT($E4117,LEN($E4117)-1))</f>
        <v>36</v>
      </c>
      <c r="J4117" s="1" t="s">
        <v>9756</v>
      </c>
      <c r="K4117" s="1" t="s">
        <v>11444</v>
      </c>
      <c r="L4117" s="1" t="s">
        <v>13621</v>
      </c>
    </row>
    <row r="4118" spans="1:12" hidden="1" x14ac:dyDescent="0.2">
      <c r="A4118" s="1">
        <v>4117</v>
      </c>
      <c r="B4118" s="1" t="s">
        <v>4117</v>
      </c>
      <c r="C4118" s="1" t="str">
        <f>IFERROR(VLOOKUP(B4118,Merged!E:G,3,FALSE),"")</f>
        <v/>
      </c>
      <c r="E4118" s="1" t="s">
        <v>6597</v>
      </c>
      <c r="F4118" s="1" t="str">
        <f>TEXT($G4118,"0000") &amp; TEXT($H4118,"00")</f>
        <v>201604</v>
      </c>
      <c r="G4118" s="1">
        <f>IFERROR(
  IF(ISNUMBER(SEARCH("平成",B4118)),
     1988 + VALUE(MID(B4118, SEARCH("平成",B4118) + 2, FIND("年", B4118) - SEARCH("平成",B4118) - 2)),
  IF(ISNUMBER(SEARCH("令和元年",B4118)),
     2019,
  IF(ISNUMBER(SEARCH("令和",B4118)),
     2018 + VALUE(MID(B4118, SEARCH("令和",B4118) + 2, FIND("年", B4118) - SEARCH("令和",B4118) - 2)),
  ""))),
"")</f>
        <v>2016</v>
      </c>
      <c r="H4118" s="1">
        <v>4</v>
      </c>
      <c r="I4118" s="5">
        <f>VALUE(RIGHT($E4118,LEN($E4118)-1))</f>
        <v>37</v>
      </c>
      <c r="J4118" s="1" t="s">
        <v>9342</v>
      </c>
      <c r="K4118" s="1" t="s">
        <v>11443</v>
      </c>
      <c r="L4118" s="1" t="s">
        <v>13590</v>
      </c>
    </row>
    <row r="4119" spans="1:12" hidden="1" x14ac:dyDescent="0.2">
      <c r="A4119" s="1">
        <v>4118</v>
      </c>
      <c r="B4119" s="1" t="s">
        <v>4118</v>
      </c>
      <c r="C4119" s="1" t="str">
        <f>IFERROR(VLOOKUP(B4119,Merged!E:G,3,FALSE),"")</f>
        <v/>
      </c>
      <c r="E4119" s="1" t="s">
        <v>6598</v>
      </c>
      <c r="F4119" s="1" t="str">
        <f>TEXT($G4119,"0000") &amp; TEXT($H4119,"00")</f>
        <v>201604</v>
      </c>
      <c r="G4119" s="1">
        <f>IFERROR(
  IF(ISNUMBER(SEARCH("平成",B4119)),
     1988 + VALUE(MID(B4119, SEARCH("平成",B4119) + 2, FIND("年", B4119) - SEARCH("平成",B4119) - 2)),
  IF(ISNUMBER(SEARCH("令和元年",B4119)),
     2019,
  IF(ISNUMBER(SEARCH("令和",B4119)),
     2018 + VALUE(MID(B4119, SEARCH("令和",B4119) + 2, FIND("年", B4119) - SEARCH("令和",B4119) - 2)),
  ""))),
"")</f>
        <v>2016</v>
      </c>
      <c r="H4119" s="1">
        <v>4</v>
      </c>
      <c r="I4119" s="5">
        <f>VALUE(RIGHT($E4119,LEN($E4119)-1))</f>
        <v>38</v>
      </c>
      <c r="J4119" s="1" t="s">
        <v>9757</v>
      </c>
      <c r="K4119" s="1" t="s">
        <v>11445</v>
      </c>
      <c r="L4119" s="1" t="s">
        <v>13913</v>
      </c>
    </row>
    <row r="4120" spans="1:12" hidden="1" x14ac:dyDescent="0.2">
      <c r="A4120" s="1">
        <v>4119</v>
      </c>
      <c r="B4120" s="1" t="s">
        <v>4119</v>
      </c>
      <c r="C4120" s="1" t="str">
        <f>IFERROR(VLOOKUP(B4120,Merged!E:G,3,FALSE),"")</f>
        <v/>
      </c>
      <c r="E4120" s="1" t="s">
        <v>6599</v>
      </c>
      <c r="F4120" s="1" t="str">
        <f>TEXT($G4120,"0000") &amp; TEXT($H4120,"00")</f>
        <v>201604</v>
      </c>
      <c r="G4120" s="1">
        <f>IFERROR(
  IF(ISNUMBER(SEARCH("平成",B4120)),
     1988 + VALUE(MID(B4120, SEARCH("平成",B4120) + 2, FIND("年", B4120) - SEARCH("平成",B4120) - 2)),
  IF(ISNUMBER(SEARCH("令和元年",B4120)),
     2019,
  IF(ISNUMBER(SEARCH("令和",B4120)),
     2018 + VALUE(MID(B4120, SEARCH("令和",B4120) + 2, FIND("年", B4120) - SEARCH("令和",B4120) - 2)),
  ""))),
"")</f>
        <v>2016</v>
      </c>
      <c r="H4120" s="1">
        <v>4</v>
      </c>
      <c r="I4120" s="5">
        <f>VALUE(RIGHT($E4120,LEN($E4120)-1))</f>
        <v>39</v>
      </c>
      <c r="J4120" s="1" t="s">
        <v>8553</v>
      </c>
      <c r="K4120" s="1" t="s">
        <v>11444</v>
      </c>
      <c r="L4120" s="1" t="s">
        <v>13039</v>
      </c>
    </row>
    <row r="4121" spans="1:12" hidden="1" x14ac:dyDescent="0.2">
      <c r="A4121" s="1">
        <v>4120</v>
      </c>
      <c r="B4121" s="1" t="s">
        <v>4120</v>
      </c>
      <c r="C4121" s="1" t="str">
        <f>IFERROR(VLOOKUP(B4121,Merged!E:G,3,FALSE),"")</f>
        <v/>
      </c>
      <c r="E4121" s="1" t="s">
        <v>6600</v>
      </c>
      <c r="F4121" s="1" t="str">
        <f>TEXT($G4121,"0000") &amp; TEXT($H4121,"00")</f>
        <v>201604</v>
      </c>
      <c r="G4121" s="1">
        <f>IFERROR(
  IF(ISNUMBER(SEARCH("平成",B4121)),
     1988 + VALUE(MID(B4121, SEARCH("平成",B4121) + 2, FIND("年", B4121) - SEARCH("平成",B4121) - 2)),
  IF(ISNUMBER(SEARCH("令和元年",B4121)),
     2019,
  IF(ISNUMBER(SEARCH("令和",B4121)),
     2018 + VALUE(MID(B4121, SEARCH("令和",B4121) + 2, FIND("年", B4121) - SEARCH("令和",B4121) - 2)),
  ""))),
"")</f>
        <v>2016</v>
      </c>
      <c r="H4121" s="1">
        <v>4</v>
      </c>
      <c r="I4121" s="5">
        <f>VALUE(RIGHT($E4121,LEN($E4121)-1))</f>
        <v>40</v>
      </c>
      <c r="J4121" s="1" t="s">
        <v>9758</v>
      </c>
      <c r="K4121" s="1" t="s">
        <v>11444</v>
      </c>
      <c r="L4121" s="1" t="s">
        <v>13914</v>
      </c>
    </row>
    <row r="4122" spans="1:12" hidden="1" x14ac:dyDescent="0.2">
      <c r="A4122" s="1">
        <v>4121</v>
      </c>
      <c r="B4122" s="1" t="s">
        <v>4121</v>
      </c>
      <c r="C4122" s="1" t="str">
        <f>IFERROR(VLOOKUP(B4122,Merged!E:G,3,FALSE),"")</f>
        <v/>
      </c>
      <c r="E4122" s="1" t="s">
        <v>6601</v>
      </c>
      <c r="F4122" s="1" t="str">
        <f>TEXT($G4122,"0000") &amp; TEXT($H4122,"00")</f>
        <v>201604</v>
      </c>
      <c r="G4122" s="1">
        <f>IFERROR(
  IF(ISNUMBER(SEARCH("平成",B4122)),
     1988 + VALUE(MID(B4122, SEARCH("平成",B4122) + 2, FIND("年", B4122) - SEARCH("平成",B4122) - 2)),
  IF(ISNUMBER(SEARCH("令和元年",B4122)),
     2019,
  IF(ISNUMBER(SEARCH("令和",B4122)),
     2018 + VALUE(MID(B4122, SEARCH("令和",B4122) + 2, FIND("年", B4122) - SEARCH("令和",B4122) - 2)),
  ""))),
"")</f>
        <v>2016</v>
      </c>
      <c r="H4122" s="1">
        <v>4</v>
      </c>
      <c r="I4122" s="5">
        <f>VALUE(RIGHT($E4122,LEN($E4122)-1))</f>
        <v>41</v>
      </c>
      <c r="J4122" s="1" t="s">
        <v>9759</v>
      </c>
      <c r="K4122" s="1" t="s">
        <v>11445</v>
      </c>
      <c r="L4122" s="1" t="s">
        <v>13915</v>
      </c>
    </row>
    <row r="4123" spans="1:12" hidden="1" x14ac:dyDescent="0.2">
      <c r="A4123" s="1">
        <v>4122</v>
      </c>
      <c r="B4123" s="1" t="s">
        <v>4122</v>
      </c>
      <c r="C4123" s="1" t="str">
        <f>IFERROR(VLOOKUP(B4123,Merged!E:G,3,FALSE),"")</f>
        <v/>
      </c>
      <c r="E4123" s="1" t="s">
        <v>6602</v>
      </c>
      <c r="F4123" s="1" t="str">
        <f>TEXT($G4123,"0000") &amp; TEXT($H4123,"00")</f>
        <v>201604</v>
      </c>
      <c r="G4123" s="1">
        <f>IFERROR(
  IF(ISNUMBER(SEARCH("平成",B4123)),
     1988 + VALUE(MID(B4123, SEARCH("平成",B4123) + 2, FIND("年", B4123) - SEARCH("平成",B4123) - 2)),
  IF(ISNUMBER(SEARCH("令和元年",B4123)),
     2019,
  IF(ISNUMBER(SEARCH("令和",B4123)),
     2018 + VALUE(MID(B4123, SEARCH("令和",B4123) + 2, FIND("年", B4123) - SEARCH("令和",B4123) - 2)),
  ""))),
"")</f>
        <v>2016</v>
      </c>
      <c r="H4123" s="1">
        <v>4</v>
      </c>
      <c r="I4123" s="5">
        <f>VALUE(RIGHT($E4123,LEN($E4123)-1))</f>
        <v>42</v>
      </c>
      <c r="J4123" s="1" t="s">
        <v>9760</v>
      </c>
      <c r="K4123" s="1" t="s">
        <v>11442</v>
      </c>
      <c r="L4123" s="1" t="s">
        <v>13916</v>
      </c>
    </row>
    <row r="4124" spans="1:12" hidden="1" x14ac:dyDescent="0.2">
      <c r="A4124" s="1">
        <v>4123</v>
      </c>
      <c r="B4124" s="1" t="s">
        <v>4123</v>
      </c>
      <c r="C4124" s="1" t="str">
        <f>IFERROR(VLOOKUP(B4124,Merged!E:G,3,FALSE),"")</f>
        <v/>
      </c>
      <c r="E4124" s="1" t="s">
        <v>6603</v>
      </c>
      <c r="F4124" s="1" t="str">
        <f>TEXT($G4124,"0000") &amp; TEXT($H4124,"00")</f>
        <v>201604</v>
      </c>
      <c r="G4124" s="1">
        <f>IFERROR(
  IF(ISNUMBER(SEARCH("平成",B4124)),
     1988 + VALUE(MID(B4124, SEARCH("平成",B4124) + 2, FIND("年", B4124) - SEARCH("平成",B4124) - 2)),
  IF(ISNUMBER(SEARCH("令和元年",B4124)),
     2019,
  IF(ISNUMBER(SEARCH("令和",B4124)),
     2018 + VALUE(MID(B4124, SEARCH("令和",B4124) + 2, FIND("年", B4124) - SEARCH("令和",B4124) - 2)),
  ""))),
"")</f>
        <v>2016</v>
      </c>
      <c r="H4124" s="1">
        <v>4</v>
      </c>
      <c r="I4124" s="5">
        <f>VALUE(RIGHT($E4124,LEN($E4124)-1))</f>
        <v>43</v>
      </c>
      <c r="J4124" s="1" t="s">
        <v>9761</v>
      </c>
      <c r="K4124" s="1" t="s">
        <v>11444</v>
      </c>
      <c r="L4124" s="1" t="s">
        <v>12866</v>
      </c>
    </row>
    <row r="4125" spans="1:12" hidden="1" x14ac:dyDescent="0.2">
      <c r="A4125" s="1">
        <v>4124</v>
      </c>
      <c r="B4125" s="1" t="s">
        <v>4124</v>
      </c>
      <c r="C4125" s="1" t="str">
        <f>IFERROR(VLOOKUP(B4125,Merged!E:G,3,FALSE),"")</f>
        <v/>
      </c>
      <c r="E4125" s="1" t="s">
        <v>6604</v>
      </c>
      <c r="F4125" s="1" t="str">
        <f>TEXT($G4125,"0000") &amp; TEXT($H4125,"00")</f>
        <v>201604</v>
      </c>
      <c r="G4125" s="1">
        <f>IFERROR(
  IF(ISNUMBER(SEARCH("平成",B4125)),
     1988 + VALUE(MID(B4125, SEARCH("平成",B4125) + 2, FIND("年", B4125) - SEARCH("平成",B4125) - 2)),
  IF(ISNUMBER(SEARCH("令和元年",B4125)),
     2019,
  IF(ISNUMBER(SEARCH("令和",B4125)),
     2018 + VALUE(MID(B4125, SEARCH("令和",B4125) + 2, FIND("年", B4125) - SEARCH("令和",B4125) - 2)),
  ""))),
"")</f>
        <v>2016</v>
      </c>
      <c r="H4125" s="1">
        <v>4</v>
      </c>
      <c r="I4125" s="5">
        <f>VALUE(RIGHT($E4125,LEN($E4125)-1))</f>
        <v>44</v>
      </c>
      <c r="J4125" s="1" t="s">
        <v>8100</v>
      </c>
      <c r="K4125" s="1" t="s">
        <v>11445</v>
      </c>
      <c r="L4125" s="1" t="s">
        <v>13917</v>
      </c>
    </row>
    <row r="4126" spans="1:12" hidden="1" x14ac:dyDescent="0.2">
      <c r="A4126" s="1">
        <v>4125</v>
      </c>
      <c r="B4126" s="1" t="s">
        <v>4125</v>
      </c>
      <c r="C4126" s="1" t="str">
        <f>IFERROR(VLOOKUP(B4126,Merged!E:G,3,FALSE),"")</f>
        <v/>
      </c>
      <c r="E4126" s="1" t="s">
        <v>6605</v>
      </c>
      <c r="F4126" s="1" t="str">
        <f>TEXT($G4126,"0000") &amp; TEXT($H4126,"00")</f>
        <v>201604</v>
      </c>
      <c r="G4126" s="1">
        <f>IFERROR(
  IF(ISNUMBER(SEARCH("平成",B4126)),
     1988 + VALUE(MID(B4126, SEARCH("平成",B4126) + 2, FIND("年", B4126) - SEARCH("平成",B4126) - 2)),
  IF(ISNUMBER(SEARCH("令和元年",B4126)),
     2019,
  IF(ISNUMBER(SEARCH("令和",B4126)),
     2018 + VALUE(MID(B4126, SEARCH("令和",B4126) + 2, FIND("年", B4126) - SEARCH("令和",B4126) - 2)),
  ""))),
"")</f>
        <v>2016</v>
      </c>
      <c r="H4126" s="1">
        <v>4</v>
      </c>
      <c r="I4126" s="5">
        <f>VALUE(RIGHT($E4126,LEN($E4126)-1))</f>
        <v>45</v>
      </c>
      <c r="J4126" s="1" t="s">
        <v>9762</v>
      </c>
      <c r="K4126" s="1" t="s">
        <v>11445</v>
      </c>
      <c r="L4126" s="1" t="s">
        <v>13918</v>
      </c>
    </row>
    <row r="4127" spans="1:12" hidden="1" x14ac:dyDescent="0.2">
      <c r="A4127" s="1">
        <v>4126</v>
      </c>
      <c r="B4127" s="1" t="s">
        <v>4126</v>
      </c>
      <c r="C4127" s="1" t="str">
        <f>IFERROR(VLOOKUP(B4127,Merged!E:G,3,FALSE),"")</f>
        <v/>
      </c>
      <c r="E4127" s="1" t="s">
        <v>6606</v>
      </c>
      <c r="F4127" s="1" t="str">
        <f>TEXT($G4127,"0000") &amp; TEXT($H4127,"00")</f>
        <v>201604</v>
      </c>
      <c r="G4127" s="1">
        <f>IFERROR(
  IF(ISNUMBER(SEARCH("平成",B4127)),
     1988 + VALUE(MID(B4127, SEARCH("平成",B4127) + 2, FIND("年", B4127) - SEARCH("平成",B4127) - 2)),
  IF(ISNUMBER(SEARCH("令和元年",B4127)),
     2019,
  IF(ISNUMBER(SEARCH("令和",B4127)),
     2018 + VALUE(MID(B4127, SEARCH("令和",B4127) + 2, FIND("年", B4127) - SEARCH("令和",B4127) - 2)),
  ""))),
"")</f>
        <v>2016</v>
      </c>
      <c r="H4127" s="1">
        <v>4</v>
      </c>
      <c r="I4127" s="5">
        <f>VALUE(RIGHT($E4127,LEN($E4127)-1))</f>
        <v>46</v>
      </c>
      <c r="J4127" s="1" t="s">
        <v>9588</v>
      </c>
      <c r="K4127" s="1" t="s">
        <v>11444</v>
      </c>
      <c r="L4127" s="1" t="s">
        <v>13919</v>
      </c>
    </row>
    <row r="4128" spans="1:12" hidden="1" x14ac:dyDescent="0.2">
      <c r="A4128" s="1">
        <v>4127</v>
      </c>
      <c r="B4128" s="1" t="s">
        <v>4127</v>
      </c>
      <c r="C4128" s="1" t="str">
        <f>IFERROR(VLOOKUP(B4128,Merged!E:G,3,FALSE),"")</f>
        <v/>
      </c>
      <c r="E4128" s="1" t="s">
        <v>6607</v>
      </c>
      <c r="F4128" s="1" t="str">
        <f>TEXT($G4128,"0000") &amp; TEXT($H4128,"00")</f>
        <v>201604</v>
      </c>
      <c r="G4128" s="1">
        <f>IFERROR(
  IF(ISNUMBER(SEARCH("平成",B4128)),
     1988 + VALUE(MID(B4128, SEARCH("平成",B4128) + 2, FIND("年", B4128) - SEARCH("平成",B4128) - 2)),
  IF(ISNUMBER(SEARCH("令和元年",B4128)),
     2019,
  IF(ISNUMBER(SEARCH("令和",B4128)),
     2018 + VALUE(MID(B4128, SEARCH("令和",B4128) + 2, FIND("年", B4128) - SEARCH("令和",B4128) - 2)),
  ""))),
"")</f>
        <v>2016</v>
      </c>
      <c r="H4128" s="1">
        <v>4</v>
      </c>
      <c r="I4128" s="5">
        <f>VALUE(RIGHT($E4128,LEN($E4128)-1))</f>
        <v>47</v>
      </c>
      <c r="J4128" s="1" t="s">
        <v>7000</v>
      </c>
      <c r="K4128" s="1" t="s">
        <v>11445</v>
      </c>
      <c r="L4128" s="1" t="s">
        <v>13184</v>
      </c>
    </row>
    <row r="4129" spans="1:12" hidden="1" x14ac:dyDescent="0.2">
      <c r="A4129" s="1">
        <v>4128</v>
      </c>
      <c r="B4129" s="1" t="s">
        <v>4128</v>
      </c>
      <c r="C4129" s="1" t="str">
        <f>IFERROR(VLOOKUP(B4129,Merged!E:G,3,FALSE),"")</f>
        <v/>
      </c>
      <c r="E4129" s="1" t="s">
        <v>6608</v>
      </c>
      <c r="F4129" s="1" t="str">
        <f>TEXT($G4129,"0000") &amp; TEXT($H4129,"00")</f>
        <v>201604</v>
      </c>
      <c r="G4129" s="1">
        <f>IFERROR(
  IF(ISNUMBER(SEARCH("平成",B4129)),
     1988 + VALUE(MID(B4129, SEARCH("平成",B4129) + 2, FIND("年", B4129) - SEARCH("平成",B4129) - 2)),
  IF(ISNUMBER(SEARCH("令和元年",B4129)),
     2019,
  IF(ISNUMBER(SEARCH("令和",B4129)),
     2018 + VALUE(MID(B4129, SEARCH("令和",B4129) + 2, FIND("年", B4129) - SEARCH("令和",B4129) - 2)),
  ""))),
"")</f>
        <v>2016</v>
      </c>
      <c r="H4129" s="1">
        <v>4</v>
      </c>
      <c r="I4129" s="5">
        <f>VALUE(RIGHT($E4129,LEN($E4129)-1))</f>
        <v>48</v>
      </c>
      <c r="J4129" s="1" t="s">
        <v>9763</v>
      </c>
      <c r="K4129" s="1" t="s">
        <v>11445</v>
      </c>
      <c r="L4129" s="1" t="s">
        <v>13920</v>
      </c>
    </row>
    <row r="4130" spans="1:12" hidden="1" x14ac:dyDescent="0.2">
      <c r="A4130" s="1">
        <v>4129</v>
      </c>
      <c r="B4130" s="1" t="s">
        <v>4129</v>
      </c>
      <c r="C4130" s="1" t="str">
        <f>IFERROR(VLOOKUP(B4130,Merged!E:G,3,FALSE),"")</f>
        <v/>
      </c>
      <c r="E4130" s="1" t="s">
        <v>6609</v>
      </c>
      <c r="F4130" s="1" t="str">
        <f>TEXT($G4130,"0000") &amp; TEXT($H4130,"00")</f>
        <v>201604</v>
      </c>
      <c r="G4130" s="1">
        <f>IFERROR(
  IF(ISNUMBER(SEARCH("平成",B4130)),
     1988 + VALUE(MID(B4130, SEARCH("平成",B4130) + 2, FIND("年", B4130) - SEARCH("平成",B4130) - 2)),
  IF(ISNUMBER(SEARCH("令和元年",B4130)),
     2019,
  IF(ISNUMBER(SEARCH("令和",B4130)),
     2018 + VALUE(MID(B4130, SEARCH("令和",B4130) + 2, FIND("年", B4130) - SEARCH("令和",B4130) - 2)),
  ""))),
"")</f>
        <v>2016</v>
      </c>
      <c r="H4130" s="1">
        <v>4</v>
      </c>
      <c r="I4130" s="5">
        <f>VALUE(RIGHT($E4130,LEN($E4130)-1))</f>
        <v>49</v>
      </c>
      <c r="J4130" s="1" t="s">
        <v>9764</v>
      </c>
      <c r="K4130" s="1" t="s">
        <v>11443</v>
      </c>
      <c r="L4130" s="1" t="s">
        <v>11453</v>
      </c>
    </row>
    <row r="4131" spans="1:12" hidden="1" x14ac:dyDescent="0.2">
      <c r="A4131" s="1">
        <v>4130</v>
      </c>
      <c r="B4131" s="1" t="s">
        <v>4130</v>
      </c>
      <c r="C4131" s="1" t="str">
        <f>IFERROR(VLOOKUP(B4131,Merged!E:G,3,FALSE),"")</f>
        <v/>
      </c>
      <c r="E4131" s="1" t="s">
        <v>6610</v>
      </c>
      <c r="F4131" s="1" t="str">
        <f>TEXT($G4131,"0000") &amp; TEXT($H4131,"00")</f>
        <v>201604</v>
      </c>
      <c r="G4131" s="1">
        <f>IFERROR(
  IF(ISNUMBER(SEARCH("平成",B4131)),
     1988 + VALUE(MID(B4131, SEARCH("平成",B4131) + 2, FIND("年", B4131) - SEARCH("平成",B4131) - 2)),
  IF(ISNUMBER(SEARCH("令和元年",B4131)),
     2019,
  IF(ISNUMBER(SEARCH("令和",B4131)),
     2018 + VALUE(MID(B4131, SEARCH("令和",B4131) + 2, FIND("年", B4131) - SEARCH("令和",B4131) - 2)),
  ""))),
"")</f>
        <v>2016</v>
      </c>
      <c r="H4131" s="1">
        <v>4</v>
      </c>
      <c r="I4131" s="5">
        <f>VALUE(RIGHT($E4131,LEN($E4131)-1))</f>
        <v>50</v>
      </c>
      <c r="J4131" s="1" t="s">
        <v>9765</v>
      </c>
      <c r="K4131" s="1" t="s">
        <v>11444</v>
      </c>
      <c r="L4131" s="1" t="s">
        <v>13921</v>
      </c>
    </row>
    <row r="4132" spans="1:12" hidden="1" x14ac:dyDescent="0.2">
      <c r="A4132" s="1">
        <v>4131</v>
      </c>
      <c r="B4132" s="1" t="s">
        <v>4131</v>
      </c>
      <c r="C4132" s="1" t="str">
        <f>IFERROR(VLOOKUP(B4132,Merged!E:G,3,FALSE),"")</f>
        <v/>
      </c>
      <c r="E4132" s="1" t="s">
        <v>6611</v>
      </c>
      <c r="F4132" s="1" t="str">
        <f>TEXT($G4132,"0000") &amp; TEXT($H4132,"00")</f>
        <v>201604</v>
      </c>
      <c r="G4132" s="1">
        <f>IFERROR(
  IF(ISNUMBER(SEARCH("平成",B4132)),
     1988 + VALUE(MID(B4132, SEARCH("平成",B4132) + 2, FIND("年", B4132) - SEARCH("平成",B4132) - 2)),
  IF(ISNUMBER(SEARCH("令和元年",B4132)),
     2019,
  IF(ISNUMBER(SEARCH("令和",B4132)),
     2018 + VALUE(MID(B4132, SEARCH("令和",B4132) + 2, FIND("年", B4132) - SEARCH("令和",B4132) - 2)),
  ""))),
"")</f>
        <v>2016</v>
      </c>
      <c r="H4132" s="1">
        <v>4</v>
      </c>
      <c r="I4132" s="5">
        <f>VALUE(RIGHT($E4132,LEN($E4132)-1))</f>
        <v>51</v>
      </c>
      <c r="J4132" s="1" t="s">
        <v>9530</v>
      </c>
      <c r="K4132" s="1" t="s">
        <v>11442</v>
      </c>
      <c r="L4132" s="1" t="s">
        <v>13922</v>
      </c>
    </row>
    <row r="4133" spans="1:12" hidden="1" x14ac:dyDescent="0.2">
      <c r="A4133" s="1">
        <v>4132</v>
      </c>
      <c r="B4133" s="1" t="s">
        <v>4132</v>
      </c>
      <c r="C4133" s="1" t="str">
        <f>IFERROR(VLOOKUP(B4133,Merged!E:G,3,FALSE),"")</f>
        <v/>
      </c>
      <c r="E4133" s="1" t="s">
        <v>6612</v>
      </c>
      <c r="F4133" s="1" t="str">
        <f>TEXT($G4133,"0000") &amp; TEXT($H4133,"00")</f>
        <v>201604</v>
      </c>
      <c r="G4133" s="1">
        <f>IFERROR(
  IF(ISNUMBER(SEARCH("平成",B4133)),
     1988 + VALUE(MID(B4133, SEARCH("平成",B4133) + 2, FIND("年", B4133) - SEARCH("平成",B4133) - 2)),
  IF(ISNUMBER(SEARCH("令和元年",B4133)),
     2019,
  IF(ISNUMBER(SEARCH("令和",B4133)),
     2018 + VALUE(MID(B4133, SEARCH("令和",B4133) + 2, FIND("年", B4133) - SEARCH("令和",B4133) - 2)),
  ""))),
"")</f>
        <v>2016</v>
      </c>
      <c r="H4133" s="1">
        <v>4</v>
      </c>
      <c r="I4133" s="5">
        <f>VALUE(RIGHT($E4133,LEN($E4133)-1))</f>
        <v>52</v>
      </c>
      <c r="J4133" s="1" t="s">
        <v>9766</v>
      </c>
      <c r="K4133" s="1" t="s">
        <v>11444</v>
      </c>
      <c r="L4133" s="1" t="s">
        <v>13923</v>
      </c>
    </row>
    <row r="4134" spans="1:12" hidden="1" x14ac:dyDescent="0.2">
      <c r="A4134" s="1">
        <v>4133</v>
      </c>
      <c r="B4134" s="1" t="s">
        <v>4133</v>
      </c>
      <c r="C4134" s="1" t="str">
        <f>IFERROR(VLOOKUP(B4134,Merged!E:G,3,FALSE),"")</f>
        <v/>
      </c>
      <c r="E4134" s="1" t="s">
        <v>6613</v>
      </c>
      <c r="F4134" s="1" t="str">
        <f>TEXT($G4134,"0000") &amp; TEXT($H4134,"00")</f>
        <v>201604</v>
      </c>
      <c r="G4134" s="1">
        <f>IFERROR(
  IF(ISNUMBER(SEARCH("平成",B4134)),
     1988 + VALUE(MID(B4134, SEARCH("平成",B4134) + 2, FIND("年", B4134) - SEARCH("平成",B4134) - 2)),
  IF(ISNUMBER(SEARCH("令和元年",B4134)),
     2019,
  IF(ISNUMBER(SEARCH("令和",B4134)),
     2018 + VALUE(MID(B4134, SEARCH("令和",B4134) + 2, FIND("年", B4134) - SEARCH("令和",B4134) - 2)),
  ""))),
"")</f>
        <v>2016</v>
      </c>
      <c r="H4134" s="1">
        <v>4</v>
      </c>
      <c r="I4134" s="5">
        <f>VALUE(RIGHT($E4134,LEN($E4134)-1))</f>
        <v>53</v>
      </c>
      <c r="J4134" s="1" t="s">
        <v>9767</v>
      </c>
      <c r="K4134" s="1" t="s">
        <v>11444</v>
      </c>
      <c r="L4134" s="1" t="s">
        <v>12666</v>
      </c>
    </row>
    <row r="4135" spans="1:12" hidden="1" x14ac:dyDescent="0.2">
      <c r="A4135" s="1">
        <v>4134</v>
      </c>
      <c r="B4135" s="1" t="s">
        <v>4134</v>
      </c>
      <c r="C4135" s="1" t="str">
        <f>IFERROR(VLOOKUP(B4135,Merged!E:G,3,FALSE),"")</f>
        <v/>
      </c>
      <c r="E4135" s="1" t="s">
        <v>6614</v>
      </c>
      <c r="F4135" s="1" t="str">
        <f>TEXT($G4135,"0000") &amp; TEXT($H4135,"00")</f>
        <v>201604</v>
      </c>
      <c r="G4135" s="1">
        <f>IFERROR(
  IF(ISNUMBER(SEARCH("平成",B4135)),
     1988 + VALUE(MID(B4135, SEARCH("平成",B4135) + 2, FIND("年", B4135) - SEARCH("平成",B4135) - 2)),
  IF(ISNUMBER(SEARCH("令和元年",B4135)),
     2019,
  IF(ISNUMBER(SEARCH("令和",B4135)),
     2018 + VALUE(MID(B4135, SEARCH("令和",B4135) + 2, FIND("年", B4135) - SEARCH("令和",B4135) - 2)),
  ""))),
"")</f>
        <v>2016</v>
      </c>
      <c r="H4135" s="1">
        <v>4</v>
      </c>
      <c r="I4135" s="5">
        <f>VALUE(RIGHT($E4135,LEN($E4135)-1))</f>
        <v>54</v>
      </c>
      <c r="J4135" s="1" t="s">
        <v>9768</v>
      </c>
      <c r="K4135" s="1" t="s">
        <v>11442</v>
      </c>
      <c r="L4135" s="1" t="s">
        <v>12024</v>
      </c>
    </row>
    <row r="4136" spans="1:12" hidden="1" x14ac:dyDescent="0.2">
      <c r="A4136" s="1">
        <v>4135</v>
      </c>
      <c r="B4136" s="1" t="s">
        <v>4135</v>
      </c>
      <c r="C4136" s="1" t="str">
        <f>IFERROR(VLOOKUP(B4136,Merged!E:G,3,FALSE),"")</f>
        <v/>
      </c>
      <c r="E4136" s="1" t="s">
        <v>6615</v>
      </c>
      <c r="F4136" s="1" t="str">
        <f>TEXT($G4136,"0000") &amp; TEXT($H4136,"00")</f>
        <v>201604</v>
      </c>
      <c r="G4136" s="1">
        <f>IFERROR(
  IF(ISNUMBER(SEARCH("平成",B4136)),
     1988 + VALUE(MID(B4136, SEARCH("平成",B4136) + 2, FIND("年", B4136) - SEARCH("平成",B4136) - 2)),
  IF(ISNUMBER(SEARCH("令和元年",B4136)),
     2019,
  IF(ISNUMBER(SEARCH("令和",B4136)),
     2018 + VALUE(MID(B4136, SEARCH("令和",B4136) + 2, FIND("年", B4136) - SEARCH("令和",B4136) - 2)),
  ""))),
"")</f>
        <v>2016</v>
      </c>
      <c r="H4136" s="1">
        <v>4</v>
      </c>
      <c r="I4136" s="5">
        <f>VALUE(RIGHT($E4136,LEN($E4136)-1))</f>
        <v>55</v>
      </c>
      <c r="J4136" s="1" t="s">
        <v>8112</v>
      </c>
      <c r="K4136" s="1" t="s">
        <v>11445</v>
      </c>
      <c r="L4136" s="1" t="s">
        <v>12708</v>
      </c>
    </row>
    <row r="4137" spans="1:12" hidden="1" x14ac:dyDescent="0.2">
      <c r="A4137" s="1">
        <v>4136</v>
      </c>
      <c r="B4137" s="1" t="s">
        <v>4136</v>
      </c>
      <c r="C4137" s="1" t="str">
        <f>IFERROR(VLOOKUP(B4137,Merged!E:G,3,FALSE),"")</f>
        <v/>
      </c>
      <c r="E4137" s="1" t="s">
        <v>6616</v>
      </c>
      <c r="F4137" s="1" t="str">
        <f>TEXT($G4137,"0000") &amp; TEXT($H4137,"00")</f>
        <v>201604</v>
      </c>
      <c r="G4137" s="1">
        <f>IFERROR(
  IF(ISNUMBER(SEARCH("平成",B4137)),
     1988 + VALUE(MID(B4137, SEARCH("平成",B4137) + 2, FIND("年", B4137) - SEARCH("平成",B4137) - 2)),
  IF(ISNUMBER(SEARCH("令和元年",B4137)),
     2019,
  IF(ISNUMBER(SEARCH("令和",B4137)),
     2018 + VALUE(MID(B4137, SEARCH("令和",B4137) + 2, FIND("年", B4137) - SEARCH("令和",B4137) - 2)),
  ""))),
"")</f>
        <v>2016</v>
      </c>
      <c r="H4137" s="1">
        <v>4</v>
      </c>
      <c r="I4137" s="5">
        <f>VALUE(RIGHT($E4137,LEN($E4137)-1))</f>
        <v>56</v>
      </c>
      <c r="J4137" s="1" t="s">
        <v>9769</v>
      </c>
      <c r="K4137" s="1" t="s">
        <v>11445</v>
      </c>
      <c r="L4137" s="1" t="s">
        <v>13924</v>
      </c>
    </row>
    <row r="4138" spans="1:12" hidden="1" x14ac:dyDescent="0.2">
      <c r="A4138" s="1">
        <v>4137</v>
      </c>
      <c r="B4138" s="1" t="s">
        <v>4137</v>
      </c>
      <c r="C4138" s="1" t="str">
        <f>IFERROR(VLOOKUP(B4138,Merged!E:G,3,FALSE),"")</f>
        <v/>
      </c>
      <c r="E4138" s="1" t="s">
        <v>6617</v>
      </c>
      <c r="F4138" s="1" t="str">
        <f>TEXT($G4138,"0000") &amp; TEXT($H4138,"00")</f>
        <v>201604</v>
      </c>
      <c r="G4138" s="1">
        <f>IFERROR(
  IF(ISNUMBER(SEARCH("平成",B4138)),
     1988 + VALUE(MID(B4138, SEARCH("平成",B4138) + 2, FIND("年", B4138) - SEARCH("平成",B4138) - 2)),
  IF(ISNUMBER(SEARCH("令和元年",B4138)),
     2019,
  IF(ISNUMBER(SEARCH("令和",B4138)),
     2018 + VALUE(MID(B4138, SEARCH("令和",B4138) + 2, FIND("年", B4138) - SEARCH("令和",B4138) - 2)),
  ""))),
"")</f>
        <v>2016</v>
      </c>
      <c r="H4138" s="1">
        <v>4</v>
      </c>
      <c r="I4138" s="5">
        <f>VALUE(RIGHT($E4138,LEN($E4138)-1))</f>
        <v>57</v>
      </c>
      <c r="J4138" s="1" t="s">
        <v>9770</v>
      </c>
      <c r="K4138" s="1" t="s">
        <v>11443</v>
      </c>
      <c r="L4138" s="1" t="s">
        <v>12079</v>
      </c>
    </row>
    <row r="4139" spans="1:12" hidden="1" x14ac:dyDescent="0.2">
      <c r="A4139" s="1">
        <v>4138</v>
      </c>
      <c r="B4139" s="1" t="s">
        <v>4138</v>
      </c>
      <c r="C4139" s="1" t="str">
        <f>IFERROR(VLOOKUP(B4139,Merged!E:G,3,FALSE),"")</f>
        <v/>
      </c>
      <c r="E4139" s="1" t="s">
        <v>6618</v>
      </c>
      <c r="F4139" s="1" t="str">
        <f>TEXT($G4139,"0000") &amp; TEXT($H4139,"00")</f>
        <v>201604</v>
      </c>
      <c r="G4139" s="1">
        <f>IFERROR(
  IF(ISNUMBER(SEARCH("平成",B4139)),
     1988 + VALUE(MID(B4139, SEARCH("平成",B4139) + 2, FIND("年", B4139) - SEARCH("平成",B4139) - 2)),
  IF(ISNUMBER(SEARCH("令和元年",B4139)),
     2019,
  IF(ISNUMBER(SEARCH("令和",B4139)),
     2018 + VALUE(MID(B4139, SEARCH("令和",B4139) + 2, FIND("年", B4139) - SEARCH("令和",B4139) - 2)),
  ""))),
"")</f>
        <v>2016</v>
      </c>
      <c r="H4139" s="1">
        <v>4</v>
      </c>
      <c r="I4139" s="5">
        <f>VALUE(RIGHT($E4139,LEN($E4139)-1))</f>
        <v>58</v>
      </c>
      <c r="J4139" s="1" t="s">
        <v>9771</v>
      </c>
      <c r="K4139" s="1" t="s">
        <v>11443</v>
      </c>
      <c r="L4139" s="1" t="s">
        <v>13925</v>
      </c>
    </row>
    <row r="4140" spans="1:12" hidden="1" x14ac:dyDescent="0.2">
      <c r="A4140" s="1">
        <v>4139</v>
      </c>
      <c r="B4140" s="1" t="s">
        <v>4139</v>
      </c>
      <c r="C4140" s="1" t="str">
        <f>IFERROR(VLOOKUP(B4140,Merged!E:G,3,FALSE),"")</f>
        <v/>
      </c>
      <c r="E4140" s="1" t="s">
        <v>6619</v>
      </c>
      <c r="F4140" s="1" t="str">
        <f>TEXT($G4140,"0000") &amp; TEXT($H4140,"00")</f>
        <v>201604</v>
      </c>
      <c r="G4140" s="1">
        <f>IFERROR(
  IF(ISNUMBER(SEARCH("平成",B4140)),
     1988 + VALUE(MID(B4140, SEARCH("平成",B4140) + 2, FIND("年", B4140) - SEARCH("平成",B4140) - 2)),
  IF(ISNUMBER(SEARCH("令和元年",B4140)),
     2019,
  IF(ISNUMBER(SEARCH("令和",B4140)),
     2018 + VALUE(MID(B4140, SEARCH("令和",B4140) + 2, FIND("年", B4140) - SEARCH("令和",B4140) - 2)),
  ""))),
"")</f>
        <v>2016</v>
      </c>
      <c r="H4140" s="1">
        <v>4</v>
      </c>
      <c r="I4140" s="5">
        <f>VALUE(RIGHT($E4140,LEN($E4140)-1))</f>
        <v>59</v>
      </c>
      <c r="J4140" s="1" t="s">
        <v>9772</v>
      </c>
      <c r="K4140" s="1" t="s">
        <v>11444</v>
      </c>
      <c r="L4140" s="1" t="s">
        <v>13926</v>
      </c>
    </row>
    <row r="4141" spans="1:12" hidden="1" x14ac:dyDescent="0.2">
      <c r="A4141" s="1">
        <v>4140</v>
      </c>
      <c r="B4141" s="1" t="s">
        <v>4140</v>
      </c>
      <c r="C4141" s="1" t="str">
        <f>IFERROR(VLOOKUP(B4141,Merged!E:G,3,FALSE),"")</f>
        <v/>
      </c>
      <c r="E4141" s="1" t="s">
        <v>6620</v>
      </c>
      <c r="F4141" s="1" t="str">
        <f>TEXT($G4141,"0000") &amp; TEXT($H4141,"00")</f>
        <v>201604</v>
      </c>
      <c r="G4141" s="1">
        <f>IFERROR(
  IF(ISNUMBER(SEARCH("平成",B4141)),
     1988 + VALUE(MID(B4141, SEARCH("平成",B4141) + 2, FIND("年", B4141) - SEARCH("平成",B4141) - 2)),
  IF(ISNUMBER(SEARCH("令和元年",B4141)),
     2019,
  IF(ISNUMBER(SEARCH("令和",B4141)),
     2018 + VALUE(MID(B4141, SEARCH("令和",B4141) + 2, FIND("年", B4141) - SEARCH("令和",B4141) - 2)),
  ""))),
"")</f>
        <v>2016</v>
      </c>
      <c r="H4141" s="1">
        <v>4</v>
      </c>
      <c r="I4141" s="5">
        <f>VALUE(RIGHT($E4141,LEN($E4141)-1))</f>
        <v>60</v>
      </c>
      <c r="J4141" s="1" t="s">
        <v>8390</v>
      </c>
      <c r="K4141" s="1" t="s">
        <v>11445</v>
      </c>
      <c r="L4141" s="1" t="s">
        <v>12921</v>
      </c>
    </row>
    <row r="4142" spans="1:12" hidden="1" x14ac:dyDescent="0.2">
      <c r="A4142" s="1">
        <v>4141</v>
      </c>
      <c r="B4142" s="1" t="s">
        <v>4141</v>
      </c>
      <c r="C4142" s="1" t="str">
        <f>IFERROR(VLOOKUP(B4142,Merged!E:G,3,FALSE),"")</f>
        <v/>
      </c>
      <c r="E4142" s="1" t="s">
        <v>6621</v>
      </c>
      <c r="F4142" s="1" t="str">
        <f>TEXT($G4142,"0000") &amp; TEXT($H4142,"00")</f>
        <v>201604</v>
      </c>
      <c r="G4142" s="1">
        <f>IFERROR(
  IF(ISNUMBER(SEARCH("平成",B4142)),
     1988 + VALUE(MID(B4142, SEARCH("平成",B4142) + 2, FIND("年", B4142) - SEARCH("平成",B4142) - 2)),
  IF(ISNUMBER(SEARCH("令和元年",B4142)),
     2019,
  IF(ISNUMBER(SEARCH("令和",B4142)),
     2018 + VALUE(MID(B4142, SEARCH("令和",B4142) + 2, FIND("年", B4142) - SEARCH("令和",B4142) - 2)),
  ""))),
"")</f>
        <v>2016</v>
      </c>
      <c r="H4142" s="1">
        <v>4</v>
      </c>
      <c r="I4142" s="5">
        <f>VALUE(RIGHT($E4142,LEN($E4142)-1))</f>
        <v>61</v>
      </c>
      <c r="J4142" s="1" t="s">
        <v>9773</v>
      </c>
      <c r="K4142" s="1" t="s">
        <v>11442</v>
      </c>
      <c r="L4142" s="1" t="s">
        <v>13927</v>
      </c>
    </row>
    <row r="4143" spans="1:12" hidden="1" x14ac:dyDescent="0.2">
      <c r="A4143" s="1">
        <v>4142</v>
      </c>
      <c r="B4143" s="1" t="s">
        <v>4142</v>
      </c>
      <c r="C4143" s="1" t="str">
        <f>IFERROR(VLOOKUP(B4143,Merged!E:G,3,FALSE),"")</f>
        <v/>
      </c>
      <c r="E4143" s="1" t="s">
        <v>6622</v>
      </c>
      <c r="F4143" s="1" t="str">
        <f>TEXT($G4143,"0000") &amp; TEXT($H4143,"00")</f>
        <v>201604</v>
      </c>
      <c r="G4143" s="1">
        <f>IFERROR(
  IF(ISNUMBER(SEARCH("平成",B4143)),
     1988 + VALUE(MID(B4143, SEARCH("平成",B4143) + 2, FIND("年", B4143) - SEARCH("平成",B4143) - 2)),
  IF(ISNUMBER(SEARCH("令和元年",B4143)),
     2019,
  IF(ISNUMBER(SEARCH("令和",B4143)),
     2018 + VALUE(MID(B4143, SEARCH("令和",B4143) + 2, FIND("年", B4143) - SEARCH("令和",B4143) - 2)),
  ""))),
"")</f>
        <v>2016</v>
      </c>
      <c r="H4143" s="1">
        <v>4</v>
      </c>
      <c r="I4143" s="5">
        <f>VALUE(RIGHT($E4143,LEN($E4143)-1))</f>
        <v>62</v>
      </c>
      <c r="J4143" s="1" t="s">
        <v>7290</v>
      </c>
      <c r="K4143" s="1" t="s">
        <v>11445</v>
      </c>
      <c r="L4143" s="1" t="s">
        <v>12029</v>
      </c>
    </row>
    <row r="4144" spans="1:12" hidden="1" x14ac:dyDescent="0.2">
      <c r="A4144" s="1">
        <v>4143</v>
      </c>
      <c r="B4144" s="1" t="s">
        <v>4143</v>
      </c>
      <c r="C4144" s="1" t="str">
        <f>IFERROR(VLOOKUP(B4144,Merged!E:G,3,FALSE),"")</f>
        <v/>
      </c>
      <c r="E4144" s="1" t="s">
        <v>6623</v>
      </c>
      <c r="F4144" s="1" t="str">
        <f>TEXT($G4144,"0000") &amp; TEXT($H4144,"00")</f>
        <v>201604</v>
      </c>
      <c r="G4144" s="1">
        <f>IFERROR(
  IF(ISNUMBER(SEARCH("平成",B4144)),
     1988 + VALUE(MID(B4144, SEARCH("平成",B4144) + 2, FIND("年", B4144) - SEARCH("平成",B4144) - 2)),
  IF(ISNUMBER(SEARCH("令和元年",B4144)),
     2019,
  IF(ISNUMBER(SEARCH("令和",B4144)),
     2018 + VALUE(MID(B4144, SEARCH("令和",B4144) + 2, FIND("年", B4144) - SEARCH("令和",B4144) - 2)),
  ""))),
"")</f>
        <v>2016</v>
      </c>
      <c r="H4144" s="1">
        <v>4</v>
      </c>
      <c r="I4144" s="5">
        <f>VALUE(RIGHT($E4144,LEN($E4144)-1))</f>
        <v>63</v>
      </c>
      <c r="J4144" s="1" t="s">
        <v>8118</v>
      </c>
      <c r="K4144" s="1" t="s">
        <v>11444</v>
      </c>
      <c r="L4144" s="1" t="s">
        <v>12291</v>
      </c>
    </row>
    <row r="4145" spans="1:12" hidden="1" x14ac:dyDescent="0.2">
      <c r="A4145" s="1">
        <v>4144</v>
      </c>
      <c r="B4145" s="1" t="s">
        <v>4144</v>
      </c>
      <c r="C4145" s="1" t="str">
        <f>IFERROR(VLOOKUP(B4145,Merged!E:G,3,FALSE),"")</f>
        <v/>
      </c>
      <c r="E4145" s="1" t="s">
        <v>6624</v>
      </c>
      <c r="F4145" s="1" t="str">
        <f>TEXT($G4145,"0000") &amp; TEXT($H4145,"00")</f>
        <v>201604</v>
      </c>
      <c r="G4145" s="1">
        <f>IFERROR(
  IF(ISNUMBER(SEARCH("平成",B4145)),
     1988 + VALUE(MID(B4145, SEARCH("平成",B4145) + 2, FIND("年", B4145) - SEARCH("平成",B4145) - 2)),
  IF(ISNUMBER(SEARCH("令和元年",B4145)),
     2019,
  IF(ISNUMBER(SEARCH("令和",B4145)),
     2018 + VALUE(MID(B4145, SEARCH("令和",B4145) + 2, FIND("年", B4145) - SEARCH("令和",B4145) - 2)),
  ""))),
"")</f>
        <v>2016</v>
      </c>
      <c r="H4145" s="1">
        <v>4</v>
      </c>
      <c r="I4145" s="5">
        <f>VALUE(RIGHT($E4145,LEN($E4145)-1))</f>
        <v>64</v>
      </c>
      <c r="J4145" s="1" t="s">
        <v>7542</v>
      </c>
      <c r="K4145" s="1" t="s">
        <v>11445</v>
      </c>
      <c r="L4145" s="1" t="s">
        <v>12233</v>
      </c>
    </row>
    <row r="4146" spans="1:12" hidden="1" x14ac:dyDescent="0.2">
      <c r="A4146" s="1">
        <v>4145</v>
      </c>
      <c r="B4146" s="1" t="s">
        <v>4145</v>
      </c>
      <c r="C4146" s="1" t="str">
        <f>IFERROR(VLOOKUP(B4146,Merged!E:G,3,FALSE),"")</f>
        <v/>
      </c>
      <c r="E4146" s="1" t="s">
        <v>6625</v>
      </c>
      <c r="F4146" s="1" t="str">
        <f>TEXT($G4146,"0000") &amp; TEXT($H4146,"00")</f>
        <v>201604</v>
      </c>
      <c r="G4146" s="1">
        <f>IFERROR(
  IF(ISNUMBER(SEARCH("平成",B4146)),
     1988 + VALUE(MID(B4146, SEARCH("平成",B4146) + 2, FIND("年", B4146) - SEARCH("平成",B4146) - 2)),
  IF(ISNUMBER(SEARCH("令和元年",B4146)),
     2019,
  IF(ISNUMBER(SEARCH("令和",B4146)),
     2018 + VALUE(MID(B4146, SEARCH("令和",B4146) + 2, FIND("年", B4146) - SEARCH("令和",B4146) - 2)),
  ""))),
"")</f>
        <v>2016</v>
      </c>
      <c r="H4146" s="1">
        <v>4</v>
      </c>
      <c r="I4146" s="5">
        <f>VALUE(RIGHT($E4146,LEN($E4146)-1))</f>
        <v>65</v>
      </c>
      <c r="J4146" s="1" t="s">
        <v>9774</v>
      </c>
      <c r="K4146" s="1" t="s">
        <v>11442</v>
      </c>
      <c r="L4146" s="1" t="s">
        <v>13928</v>
      </c>
    </row>
    <row r="4147" spans="1:12" hidden="1" x14ac:dyDescent="0.2">
      <c r="A4147" s="1">
        <v>4146</v>
      </c>
      <c r="B4147" s="1" t="s">
        <v>4146</v>
      </c>
      <c r="C4147" s="1" t="str">
        <f>IFERROR(VLOOKUP(B4147,Merged!E:G,3,FALSE),"")</f>
        <v/>
      </c>
      <c r="E4147" s="1" t="s">
        <v>6626</v>
      </c>
      <c r="F4147" s="1" t="str">
        <f>TEXT($G4147,"0000") &amp; TEXT($H4147,"00")</f>
        <v>201604</v>
      </c>
      <c r="G4147" s="1">
        <f>IFERROR(
  IF(ISNUMBER(SEARCH("平成",B4147)),
     1988 + VALUE(MID(B4147, SEARCH("平成",B4147) + 2, FIND("年", B4147) - SEARCH("平成",B4147) - 2)),
  IF(ISNUMBER(SEARCH("令和元年",B4147)),
     2019,
  IF(ISNUMBER(SEARCH("令和",B4147)),
     2018 + VALUE(MID(B4147, SEARCH("令和",B4147) + 2, FIND("年", B4147) - SEARCH("令和",B4147) - 2)),
  ""))),
"")</f>
        <v>2016</v>
      </c>
      <c r="H4147" s="1">
        <v>4</v>
      </c>
      <c r="I4147" s="5">
        <f>VALUE(RIGHT($E4147,LEN($E4147)-1))</f>
        <v>66</v>
      </c>
      <c r="J4147" s="1" t="s">
        <v>9775</v>
      </c>
      <c r="K4147" s="1" t="s">
        <v>11442</v>
      </c>
      <c r="L4147" s="1" t="s">
        <v>13929</v>
      </c>
    </row>
    <row r="4148" spans="1:12" hidden="1" x14ac:dyDescent="0.2">
      <c r="A4148" s="1">
        <v>4147</v>
      </c>
      <c r="B4148" s="1" t="s">
        <v>4147</v>
      </c>
      <c r="C4148" s="1" t="str">
        <f>IFERROR(VLOOKUP(B4148,Merged!E:G,3,FALSE),"")</f>
        <v/>
      </c>
      <c r="E4148" s="1" t="s">
        <v>6627</v>
      </c>
      <c r="F4148" s="1" t="str">
        <f>TEXT($G4148,"0000") &amp; TEXT($H4148,"00")</f>
        <v>201604</v>
      </c>
      <c r="G4148" s="1">
        <f>IFERROR(
  IF(ISNUMBER(SEARCH("平成",B4148)),
     1988 + VALUE(MID(B4148, SEARCH("平成",B4148) + 2, FIND("年", B4148) - SEARCH("平成",B4148) - 2)),
  IF(ISNUMBER(SEARCH("令和元年",B4148)),
     2019,
  IF(ISNUMBER(SEARCH("令和",B4148)),
     2018 + VALUE(MID(B4148, SEARCH("令和",B4148) + 2, FIND("年", B4148) - SEARCH("令和",B4148) - 2)),
  ""))),
"")</f>
        <v>2016</v>
      </c>
      <c r="H4148" s="1">
        <v>4</v>
      </c>
      <c r="I4148" s="5">
        <f>VALUE(RIGHT($E4148,LEN($E4148)-1))</f>
        <v>67</v>
      </c>
      <c r="J4148" s="1" t="s">
        <v>8633</v>
      </c>
      <c r="K4148" s="1" t="s">
        <v>11444</v>
      </c>
      <c r="L4148" s="1" t="s">
        <v>13930</v>
      </c>
    </row>
    <row r="4149" spans="1:12" hidden="1" x14ac:dyDescent="0.2">
      <c r="A4149" s="1">
        <v>4148</v>
      </c>
      <c r="B4149" s="1" t="s">
        <v>4148</v>
      </c>
      <c r="C4149" s="1" t="str">
        <f>IFERROR(VLOOKUP(B4149,Merged!E:G,3,FALSE),"")</f>
        <v/>
      </c>
      <c r="E4149" s="1" t="s">
        <v>6628</v>
      </c>
      <c r="F4149" s="1" t="str">
        <f>TEXT($G4149,"0000") &amp; TEXT($H4149,"00")</f>
        <v>201604</v>
      </c>
      <c r="G4149" s="1">
        <f>IFERROR(
  IF(ISNUMBER(SEARCH("平成",B4149)),
     1988 + VALUE(MID(B4149, SEARCH("平成",B4149) + 2, FIND("年", B4149) - SEARCH("平成",B4149) - 2)),
  IF(ISNUMBER(SEARCH("令和元年",B4149)),
     2019,
  IF(ISNUMBER(SEARCH("令和",B4149)),
     2018 + VALUE(MID(B4149, SEARCH("令和",B4149) + 2, FIND("年", B4149) - SEARCH("令和",B4149) - 2)),
  ""))),
"")</f>
        <v>2016</v>
      </c>
      <c r="H4149" s="1">
        <v>4</v>
      </c>
      <c r="I4149" s="5">
        <f>VALUE(RIGHT($E4149,LEN($E4149)-1))</f>
        <v>68</v>
      </c>
      <c r="J4149" s="1" t="s">
        <v>9776</v>
      </c>
      <c r="K4149" s="1" t="s">
        <v>11444</v>
      </c>
      <c r="L4149" s="1" t="s">
        <v>13931</v>
      </c>
    </row>
    <row r="4150" spans="1:12" hidden="1" x14ac:dyDescent="0.2">
      <c r="A4150" s="1">
        <v>4149</v>
      </c>
      <c r="B4150" s="1" t="s">
        <v>4149</v>
      </c>
      <c r="C4150" s="1" t="str">
        <f>IFERROR(VLOOKUP(B4150,Merged!E:G,3,FALSE),"")</f>
        <v/>
      </c>
      <c r="E4150" s="1" t="s">
        <v>6629</v>
      </c>
      <c r="F4150" s="1" t="str">
        <f>TEXT($G4150,"0000") &amp; TEXT($H4150,"00")</f>
        <v>201604</v>
      </c>
      <c r="G4150" s="1">
        <f>IFERROR(
  IF(ISNUMBER(SEARCH("平成",B4150)),
     1988 + VALUE(MID(B4150, SEARCH("平成",B4150) + 2, FIND("年", B4150) - SEARCH("平成",B4150) - 2)),
  IF(ISNUMBER(SEARCH("令和元年",B4150)),
     2019,
  IF(ISNUMBER(SEARCH("令和",B4150)),
     2018 + VALUE(MID(B4150, SEARCH("令和",B4150) + 2, FIND("年", B4150) - SEARCH("令和",B4150) - 2)),
  ""))),
"")</f>
        <v>2016</v>
      </c>
      <c r="H4150" s="1">
        <v>4</v>
      </c>
      <c r="I4150" s="5">
        <f>VALUE(RIGHT($E4150,LEN($E4150)-1))</f>
        <v>69</v>
      </c>
      <c r="J4150" s="1" t="s">
        <v>9777</v>
      </c>
      <c r="K4150" s="1" t="s">
        <v>11444</v>
      </c>
      <c r="L4150" s="1" t="s">
        <v>12928</v>
      </c>
    </row>
    <row r="4151" spans="1:12" hidden="1" x14ac:dyDescent="0.2">
      <c r="A4151" s="1">
        <v>4150</v>
      </c>
      <c r="B4151" s="1" t="s">
        <v>4150</v>
      </c>
      <c r="C4151" s="1" t="str">
        <f>IFERROR(VLOOKUP(B4151,Merged!E:G,3,FALSE),"")</f>
        <v/>
      </c>
      <c r="E4151" s="1" t="s">
        <v>6630</v>
      </c>
      <c r="F4151" s="1" t="str">
        <f>TEXT($G4151,"0000") &amp; TEXT($H4151,"00")</f>
        <v>201604</v>
      </c>
      <c r="G4151" s="1">
        <f>IFERROR(
  IF(ISNUMBER(SEARCH("平成",B4151)),
     1988 + VALUE(MID(B4151, SEARCH("平成",B4151) + 2, FIND("年", B4151) - SEARCH("平成",B4151) - 2)),
  IF(ISNUMBER(SEARCH("令和元年",B4151)),
     2019,
  IF(ISNUMBER(SEARCH("令和",B4151)),
     2018 + VALUE(MID(B4151, SEARCH("令和",B4151) + 2, FIND("年", B4151) - SEARCH("令和",B4151) - 2)),
  ""))),
"")</f>
        <v>2016</v>
      </c>
      <c r="H4151" s="1">
        <v>4</v>
      </c>
      <c r="I4151" s="5">
        <f>VALUE(RIGHT($E4151,LEN($E4151)-1))</f>
        <v>70</v>
      </c>
      <c r="J4151" s="1" t="s">
        <v>9778</v>
      </c>
      <c r="K4151" s="1" t="s">
        <v>11442</v>
      </c>
      <c r="L4151" s="1" t="s">
        <v>13932</v>
      </c>
    </row>
    <row r="4152" spans="1:12" hidden="1" x14ac:dyDescent="0.2">
      <c r="A4152" s="1">
        <v>4151</v>
      </c>
      <c r="B4152" s="1" t="s">
        <v>4151</v>
      </c>
      <c r="C4152" s="1" t="str">
        <f>IFERROR(VLOOKUP(B4152,Merged!E:G,3,FALSE),"")</f>
        <v/>
      </c>
      <c r="E4152" s="1" t="s">
        <v>6631</v>
      </c>
      <c r="F4152" s="1" t="str">
        <f>TEXT($G4152,"0000") &amp; TEXT($H4152,"00")</f>
        <v>201604</v>
      </c>
      <c r="G4152" s="1">
        <f>IFERROR(
  IF(ISNUMBER(SEARCH("平成",B4152)),
     1988 + VALUE(MID(B4152, SEARCH("平成",B4152) + 2, FIND("年", B4152) - SEARCH("平成",B4152) - 2)),
  IF(ISNUMBER(SEARCH("令和元年",B4152)),
     2019,
  IF(ISNUMBER(SEARCH("令和",B4152)),
     2018 + VALUE(MID(B4152, SEARCH("令和",B4152) + 2, FIND("年", B4152) - SEARCH("令和",B4152) - 2)),
  ""))),
"")</f>
        <v>2016</v>
      </c>
      <c r="H4152" s="1">
        <v>4</v>
      </c>
      <c r="I4152" s="5">
        <f>VALUE(RIGHT($E4152,LEN($E4152)-1))</f>
        <v>71</v>
      </c>
      <c r="J4152" s="1" t="s">
        <v>9414</v>
      </c>
      <c r="K4152" s="1" t="s">
        <v>11443</v>
      </c>
      <c r="L4152" s="1" t="s">
        <v>13933</v>
      </c>
    </row>
    <row r="4153" spans="1:12" hidden="1" x14ac:dyDescent="0.2">
      <c r="A4153" s="1">
        <v>4152</v>
      </c>
      <c r="B4153" s="1" t="s">
        <v>4152</v>
      </c>
      <c r="C4153" s="1" t="str">
        <f>IFERROR(VLOOKUP(B4153,Merged!E:G,3,FALSE),"")</f>
        <v/>
      </c>
      <c r="E4153" s="1" t="s">
        <v>6632</v>
      </c>
      <c r="F4153" s="1" t="str">
        <f>TEXT($G4153,"0000") &amp; TEXT($H4153,"00")</f>
        <v>201604</v>
      </c>
      <c r="G4153" s="1">
        <f>IFERROR(
  IF(ISNUMBER(SEARCH("平成",B4153)),
     1988 + VALUE(MID(B4153, SEARCH("平成",B4153) + 2, FIND("年", B4153) - SEARCH("平成",B4153) - 2)),
  IF(ISNUMBER(SEARCH("令和元年",B4153)),
     2019,
  IF(ISNUMBER(SEARCH("令和",B4153)),
     2018 + VALUE(MID(B4153, SEARCH("令和",B4153) + 2, FIND("年", B4153) - SEARCH("令和",B4153) - 2)),
  ""))),
"")</f>
        <v>2016</v>
      </c>
      <c r="H4153" s="1">
        <v>4</v>
      </c>
      <c r="I4153" s="5">
        <f>VALUE(RIGHT($E4153,LEN($E4153)-1))</f>
        <v>72</v>
      </c>
      <c r="J4153" s="1" t="s">
        <v>9779</v>
      </c>
      <c r="K4153" s="1" t="s">
        <v>11442</v>
      </c>
      <c r="L4153" s="1" t="s">
        <v>13934</v>
      </c>
    </row>
    <row r="4154" spans="1:12" hidden="1" x14ac:dyDescent="0.2">
      <c r="A4154" s="1">
        <v>4153</v>
      </c>
      <c r="B4154" s="1" t="s">
        <v>4153</v>
      </c>
      <c r="C4154" s="1" t="str">
        <f>IFERROR(VLOOKUP(B4154,Merged!E:G,3,FALSE),"")</f>
        <v/>
      </c>
      <c r="E4154" s="1" t="s">
        <v>6633</v>
      </c>
      <c r="F4154" s="1" t="str">
        <f>TEXT($G4154,"0000") &amp; TEXT($H4154,"00")</f>
        <v>201604</v>
      </c>
      <c r="G4154" s="1">
        <f>IFERROR(
  IF(ISNUMBER(SEARCH("平成",B4154)),
     1988 + VALUE(MID(B4154, SEARCH("平成",B4154) + 2, FIND("年", B4154) - SEARCH("平成",B4154) - 2)),
  IF(ISNUMBER(SEARCH("令和元年",B4154)),
     2019,
  IF(ISNUMBER(SEARCH("令和",B4154)),
     2018 + VALUE(MID(B4154, SEARCH("令和",B4154) + 2, FIND("年", B4154) - SEARCH("令和",B4154) - 2)),
  ""))),
"")</f>
        <v>2016</v>
      </c>
      <c r="H4154" s="1">
        <v>4</v>
      </c>
      <c r="I4154" s="5">
        <f>VALUE(RIGHT($E4154,LEN($E4154)-1))</f>
        <v>73</v>
      </c>
      <c r="J4154" s="1" t="s">
        <v>9780</v>
      </c>
      <c r="K4154" s="1" t="s">
        <v>11445</v>
      </c>
      <c r="L4154" s="1" t="s">
        <v>13935</v>
      </c>
    </row>
    <row r="4155" spans="1:12" hidden="1" x14ac:dyDescent="0.2">
      <c r="A4155" s="1">
        <v>4154</v>
      </c>
      <c r="B4155" s="1" t="s">
        <v>4154</v>
      </c>
      <c r="C4155" s="1" t="str">
        <f>IFERROR(VLOOKUP(B4155,Merged!E:G,3,FALSE),"")</f>
        <v/>
      </c>
      <c r="E4155" s="1" t="s">
        <v>6634</v>
      </c>
      <c r="F4155" s="1" t="str">
        <f>TEXT($G4155,"0000") &amp; TEXT($H4155,"00")</f>
        <v>201604</v>
      </c>
      <c r="G4155" s="1">
        <f>IFERROR(
  IF(ISNUMBER(SEARCH("平成",B4155)),
     1988 + VALUE(MID(B4155, SEARCH("平成",B4155) + 2, FIND("年", B4155) - SEARCH("平成",B4155) - 2)),
  IF(ISNUMBER(SEARCH("令和元年",B4155)),
     2019,
  IF(ISNUMBER(SEARCH("令和",B4155)),
     2018 + VALUE(MID(B4155, SEARCH("令和",B4155) + 2, FIND("年", B4155) - SEARCH("令和",B4155) - 2)),
  ""))),
"")</f>
        <v>2016</v>
      </c>
      <c r="H4155" s="1">
        <v>4</v>
      </c>
      <c r="I4155" s="5">
        <f>VALUE(RIGHT($E4155,LEN($E4155)-1))</f>
        <v>74</v>
      </c>
      <c r="J4155" s="1" t="s">
        <v>9781</v>
      </c>
      <c r="K4155" s="1" t="s">
        <v>11444</v>
      </c>
      <c r="L4155" s="1" t="s">
        <v>13936</v>
      </c>
    </row>
    <row r="4156" spans="1:12" hidden="1" x14ac:dyDescent="0.2">
      <c r="A4156" s="1">
        <v>4155</v>
      </c>
      <c r="B4156" s="1" t="s">
        <v>4155</v>
      </c>
      <c r="C4156" s="1" t="str">
        <f>IFERROR(VLOOKUP(B4156,Merged!E:G,3,FALSE),"")</f>
        <v/>
      </c>
      <c r="E4156" s="1" t="s">
        <v>6635</v>
      </c>
      <c r="F4156" s="1" t="str">
        <f>TEXT($G4156,"0000") &amp; TEXT($H4156,"00")</f>
        <v>201604</v>
      </c>
      <c r="G4156" s="1">
        <f>IFERROR(
  IF(ISNUMBER(SEARCH("平成",B4156)),
     1988 + VALUE(MID(B4156, SEARCH("平成",B4156) + 2, FIND("年", B4156) - SEARCH("平成",B4156) - 2)),
  IF(ISNUMBER(SEARCH("令和元年",B4156)),
     2019,
  IF(ISNUMBER(SEARCH("令和",B4156)),
     2018 + VALUE(MID(B4156, SEARCH("令和",B4156) + 2, FIND("年", B4156) - SEARCH("令和",B4156) - 2)),
  ""))),
"")</f>
        <v>2016</v>
      </c>
      <c r="H4156" s="1">
        <v>4</v>
      </c>
      <c r="I4156" s="5">
        <f>VALUE(RIGHT($E4156,LEN($E4156)-1))</f>
        <v>75</v>
      </c>
      <c r="J4156" s="1" t="s">
        <v>9782</v>
      </c>
      <c r="K4156" s="1" t="s">
        <v>11445</v>
      </c>
      <c r="L4156" s="1" t="s">
        <v>12634</v>
      </c>
    </row>
    <row r="4157" spans="1:12" hidden="1" x14ac:dyDescent="0.2">
      <c r="A4157" s="1">
        <v>4156</v>
      </c>
      <c r="B4157" s="1" t="s">
        <v>4156</v>
      </c>
      <c r="C4157" s="1" t="str">
        <f>IFERROR(VLOOKUP(B4157,Merged!E:G,3,FALSE),"")</f>
        <v/>
      </c>
      <c r="E4157" s="1" t="s">
        <v>6636</v>
      </c>
      <c r="F4157" s="1" t="str">
        <f>TEXT($G4157,"0000") &amp; TEXT($H4157,"00")</f>
        <v>201604</v>
      </c>
      <c r="G4157" s="1">
        <f>IFERROR(
  IF(ISNUMBER(SEARCH("平成",B4157)),
     1988 + VALUE(MID(B4157, SEARCH("平成",B4157) + 2, FIND("年", B4157) - SEARCH("平成",B4157) - 2)),
  IF(ISNUMBER(SEARCH("令和元年",B4157)),
     2019,
  IF(ISNUMBER(SEARCH("令和",B4157)),
     2018 + VALUE(MID(B4157, SEARCH("令和",B4157) + 2, FIND("年", B4157) - SEARCH("令和",B4157) - 2)),
  ""))),
"")</f>
        <v>2016</v>
      </c>
      <c r="H4157" s="1">
        <v>4</v>
      </c>
      <c r="I4157" s="5">
        <f>VALUE(RIGHT($E4157,LEN($E4157)-1))</f>
        <v>76</v>
      </c>
      <c r="J4157" s="1" t="s">
        <v>9783</v>
      </c>
      <c r="K4157" s="1" t="s">
        <v>11443</v>
      </c>
      <c r="L4157" s="1" t="s">
        <v>13937</v>
      </c>
    </row>
    <row r="4158" spans="1:12" hidden="1" x14ac:dyDescent="0.2">
      <c r="A4158" s="1">
        <v>4157</v>
      </c>
      <c r="B4158" s="1" t="s">
        <v>4157</v>
      </c>
      <c r="C4158" s="1" t="str">
        <f>IFERROR(VLOOKUP(B4158,Merged!E:G,3,FALSE),"")</f>
        <v/>
      </c>
      <c r="E4158" s="1" t="s">
        <v>6637</v>
      </c>
      <c r="F4158" s="1" t="str">
        <f>TEXT($G4158,"0000") &amp; TEXT($H4158,"00")</f>
        <v>201604</v>
      </c>
      <c r="G4158" s="1">
        <f>IFERROR(
  IF(ISNUMBER(SEARCH("平成",B4158)),
     1988 + VALUE(MID(B4158, SEARCH("平成",B4158) + 2, FIND("年", B4158) - SEARCH("平成",B4158) - 2)),
  IF(ISNUMBER(SEARCH("令和元年",B4158)),
     2019,
  IF(ISNUMBER(SEARCH("令和",B4158)),
     2018 + VALUE(MID(B4158, SEARCH("令和",B4158) + 2, FIND("年", B4158) - SEARCH("令和",B4158) - 2)),
  ""))),
"")</f>
        <v>2016</v>
      </c>
      <c r="H4158" s="1">
        <v>4</v>
      </c>
      <c r="I4158" s="5">
        <f>VALUE(RIGHT($E4158,LEN($E4158)-1))</f>
        <v>77</v>
      </c>
      <c r="J4158" s="1" t="s">
        <v>9784</v>
      </c>
      <c r="K4158" s="1" t="s">
        <v>11443</v>
      </c>
    </row>
    <row r="4159" spans="1:12" hidden="1" x14ac:dyDescent="0.2">
      <c r="A4159" s="1">
        <v>4158</v>
      </c>
      <c r="B4159" s="1" t="s">
        <v>4158</v>
      </c>
      <c r="C4159" s="1" t="str">
        <f>IFERROR(VLOOKUP(B4159,Merged!E:G,3,FALSE),"")</f>
        <v/>
      </c>
      <c r="E4159" s="1" t="s">
        <v>6638</v>
      </c>
      <c r="F4159" s="1" t="str">
        <f>TEXT($G4159,"0000") &amp; TEXT($H4159,"00")</f>
        <v>201604</v>
      </c>
      <c r="G4159" s="1">
        <f>IFERROR(
  IF(ISNUMBER(SEARCH("平成",B4159)),
     1988 + VALUE(MID(B4159, SEARCH("平成",B4159) + 2, FIND("年", B4159) - SEARCH("平成",B4159) - 2)),
  IF(ISNUMBER(SEARCH("令和元年",B4159)),
     2019,
  IF(ISNUMBER(SEARCH("令和",B4159)),
     2018 + VALUE(MID(B4159, SEARCH("令和",B4159) + 2, FIND("年", B4159) - SEARCH("令和",B4159) - 2)),
  ""))),
"")</f>
        <v>2016</v>
      </c>
      <c r="H4159" s="1">
        <v>4</v>
      </c>
      <c r="I4159" s="5">
        <f>VALUE(RIGHT($E4159,LEN($E4159)-1))</f>
        <v>78</v>
      </c>
      <c r="J4159" s="1" t="s">
        <v>9785</v>
      </c>
      <c r="K4159" s="1" t="s">
        <v>11442</v>
      </c>
      <c r="L4159" s="1" t="s">
        <v>13938</v>
      </c>
    </row>
    <row r="4160" spans="1:12" hidden="1" x14ac:dyDescent="0.2">
      <c r="A4160" s="1">
        <v>4159</v>
      </c>
      <c r="B4160" s="1" t="s">
        <v>4159</v>
      </c>
      <c r="C4160" s="1" t="str">
        <f>IFERROR(VLOOKUP(B4160,Merged!E:G,3,FALSE),"")</f>
        <v/>
      </c>
      <c r="E4160" s="1" t="s">
        <v>6639</v>
      </c>
      <c r="F4160" s="1" t="str">
        <f>TEXT($G4160,"0000") &amp; TEXT($H4160,"00")</f>
        <v>201604</v>
      </c>
      <c r="G4160" s="1">
        <f>IFERROR(
  IF(ISNUMBER(SEARCH("平成",B4160)),
     1988 + VALUE(MID(B4160, SEARCH("平成",B4160) + 2, FIND("年", B4160) - SEARCH("平成",B4160) - 2)),
  IF(ISNUMBER(SEARCH("令和元年",B4160)),
     2019,
  IF(ISNUMBER(SEARCH("令和",B4160)),
     2018 + VALUE(MID(B4160, SEARCH("令和",B4160) + 2, FIND("年", B4160) - SEARCH("令和",B4160) - 2)),
  ""))),
"")</f>
        <v>2016</v>
      </c>
      <c r="H4160" s="1">
        <v>4</v>
      </c>
      <c r="I4160" s="5">
        <f>VALUE(RIGHT($E4160,LEN($E4160)-1))</f>
        <v>79</v>
      </c>
      <c r="J4160" s="1" t="s">
        <v>9786</v>
      </c>
      <c r="K4160" s="1" t="s">
        <v>11442</v>
      </c>
      <c r="L4160" s="1" t="s">
        <v>13939</v>
      </c>
    </row>
    <row r="4161" spans="1:12" hidden="1" x14ac:dyDescent="0.2">
      <c r="A4161" s="1">
        <v>4160</v>
      </c>
      <c r="B4161" s="1" t="s">
        <v>4160</v>
      </c>
      <c r="C4161" s="1" t="str">
        <f>IFERROR(VLOOKUP(B4161,Merged!E:G,3,FALSE),"")</f>
        <v/>
      </c>
      <c r="E4161" s="1" t="s">
        <v>6640</v>
      </c>
      <c r="F4161" s="1" t="str">
        <f>TEXT($G4161,"0000") &amp; TEXT($H4161,"00")</f>
        <v>201604</v>
      </c>
      <c r="G4161" s="1">
        <f>IFERROR(
  IF(ISNUMBER(SEARCH("平成",B4161)),
     1988 + VALUE(MID(B4161, SEARCH("平成",B4161) + 2, FIND("年", B4161) - SEARCH("平成",B4161) - 2)),
  IF(ISNUMBER(SEARCH("令和元年",B4161)),
     2019,
  IF(ISNUMBER(SEARCH("令和",B4161)),
     2018 + VALUE(MID(B4161, SEARCH("令和",B4161) + 2, FIND("年", B4161) - SEARCH("令和",B4161) - 2)),
  ""))),
"")</f>
        <v>2016</v>
      </c>
      <c r="H4161" s="1">
        <v>4</v>
      </c>
      <c r="I4161" s="5">
        <f>VALUE(RIGHT($E4161,LEN($E4161)-1))</f>
        <v>80</v>
      </c>
      <c r="J4161" s="1" t="s">
        <v>9787</v>
      </c>
      <c r="K4161" s="1" t="s">
        <v>11443</v>
      </c>
      <c r="L4161" s="1" t="s">
        <v>13940</v>
      </c>
    </row>
    <row r="4162" spans="1:12" hidden="1" x14ac:dyDescent="0.2">
      <c r="A4162" s="1">
        <v>4161</v>
      </c>
      <c r="B4162" s="1" t="s">
        <v>4161</v>
      </c>
      <c r="C4162" s="1" t="str">
        <f>IFERROR(VLOOKUP(B4162,Merged!E:G,3,FALSE),"")</f>
        <v/>
      </c>
      <c r="E4162" s="1" t="s">
        <v>6561</v>
      </c>
      <c r="F4162" s="1" t="str">
        <f>TEXT($G4162,"0000") &amp; TEXT($H4162,"00")</f>
        <v>201510</v>
      </c>
      <c r="G4162" s="1">
        <f>IFERROR(
  IF(ISNUMBER(SEARCH("平成",B4162)),
     1988 + VALUE(MID(B4162, SEARCH("平成",B4162) + 2, FIND("年", B4162) - SEARCH("平成",B4162) - 2)),
  IF(ISNUMBER(SEARCH("令和元年",B4162)),
     2019,
  IF(ISNUMBER(SEARCH("令和",B4162)),
     2018 + VALUE(MID(B4162, SEARCH("令和",B4162) + 2, FIND("年", B4162) - SEARCH("令和",B4162) - 2)),
  ""))),
"")</f>
        <v>2015</v>
      </c>
      <c r="H4162" s="1">
        <v>10</v>
      </c>
      <c r="I4162" s="5">
        <f>VALUE(RIGHT($E4162,LEN($E4162)-1))</f>
        <v>1</v>
      </c>
      <c r="J4162" s="1" t="s">
        <v>9423</v>
      </c>
      <c r="K4162" s="1" t="s">
        <v>11445</v>
      </c>
      <c r="L4162" s="1" t="s">
        <v>13656</v>
      </c>
    </row>
    <row r="4163" spans="1:12" hidden="1" x14ac:dyDescent="0.2">
      <c r="A4163" s="1">
        <v>4162</v>
      </c>
      <c r="B4163" s="1" t="s">
        <v>4162</v>
      </c>
      <c r="C4163" s="1" t="str">
        <f>IFERROR(VLOOKUP(B4163,Merged!E:G,3,FALSE),"")</f>
        <v/>
      </c>
      <c r="E4163" s="1" t="s">
        <v>6562</v>
      </c>
      <c r="F4163" s="1" t="str">
        <f>TEXT($G4163,"0000") &amp; TEXT($H4163,"00")</f>
        <v>201510</v>
      </c>
      <c r="G4163" s="1">
        <f>IFERROR(
  IF(ISNUMBER(SEARCH("平成",B4163)),
     1988 + VALUE(MID(B4163, SEARCH("平成",B4163) + 2, FIND("年", B4163) - SEARCH("平成",B4163) - 2)),
  IF(ISNUMBER(SEARCH("令和元年",B4163)),
     2019,
  IF(ISNUMBER(SEARCH("令和",B4163)),
     2018 + VALUE(MID(B4163, SEARCH("令和",B4163) + 2, FIND("年", B4163) - SEARCH("令和",B4163) - 2)),
  ""))),
"")</f>
        <v>2015</v>
      </c>
      <c r="H4163" s="1">
        <v>10</v>
      </c>
      <c r="I4163" s="5">
        <f>VALUE(RIGHT($E4163,LEN($E4163)-1))</f>
        <v>2</v>
      </c>
      <c r="J4163" s="1" t="s">
        <v>8647</v>
      </c>
      <c r="K4163" s="1" t="s">
        <v>11442</v>
      </c>
      <c r="L4163" s="1" t="s">
        <v>12024</v>
      </c>
    </row>
    <row r="4164" spans="1:12" hidden="1" x14ac:dyDescent="0.2">
      <c r="A4164" s="1">
        <v>4163</v>
      </c>
      <c r="B4164" s="1" t="s">
        <v>4163</v>
      </c>
      <c r="C4164" s="1" t="str">
        <f>IFERROR(VLOOKUP(B4164,Merged!E:G,3,FALSE),"")</f>
        <v/>
      </c>
      <c r="E4164" s="1" t="s">
        <v>6563</v>
      </c>
      <c r="F4164" s="1" t="str">
        <f>TEXT($G4164,"0000") &amp; TEXT($H4164,"00")</f>
        <v>201510</v>
      </c>
      <c r="G4164" s="1">
        <f>IFERROR(
  IF(ISNUMBER(SEARCH("平成",B4164)),
     1988 + VALUE(MID(B4164, SEARCH("平成",B4164) + 2, FIND("年", B4164) - SEARCH("平成",B4164) - 2)),
  IF(ISNUMBER(SEARCH("令和元年",B4164)),
     2019,
  IF(ISNUMBER(SEARCH("令和",B4164)),
     2018 + VALUE(MID(B4164, SEARCH("令和",B4164) + 2, FIND("年", B4164) - SEARCH("令和",B4164) - 2)),
  ""))),
"")</f>
        <v>2015</v>
      </c>
      <c r="H4164" s="1">
        <v>10</v>
      </c>
      <c r="I4164" s="5">
        <f>VALUE(RIGHT($E4164,LEN($E4164)-1))</f>
        <v>3</v>
      </c>
      <c r="J4164" s="1" t="s">
        <v>9788</v>
      </c>
      <c r="K4164" s="1" t="s">
        <v>11442</v>
      </c>
      <c r="L4164" s="1" t="s">
        <v>13370</v>
      </c>
    </row>
    <row r="4165" spans="1:12" hidden="1" x14ac:dyDescent="0.2">
      <c r="A4165" s="1">
        <v>4164</v>
      </c>
      <c r="B4165" s="1" t="s">
        <v>4164</v>
      </c>
      <c r="C4165" s="1" t="str">
        <f>IFERROR(VLOOKUP(B4165,Merged!E:G,3,FALSE),"")</f>
        <v/>
      </c>
      <c r="E4165" s="1" t="s">
        <v>6564</v>
      </c>
      <c r="F4165" s="1" t="str">
        <f>TEXT($G4165,"0000") &amp; TEXT($H4165,"00")</f>
        <v>201510</v>
      </c>
      <c r="G4165" s="1">
        <f>IFERROR(
  IF(ISNUMBER(SEARCH("平成",B4165)),
     1988 + VALUE(MID(B4165, SEARCH("平成",B4165) + 2, FIND("年", B4165) - SEARCH("平成",B4165) - 2)),
  IF(ISNUMBER(SEARCH("令和元年",B4165)),
     2019,
  IF(ISNUMBER(SEARCH("令和",B4165)),
     2018 + VALUE(MID(B4165, SEARCH("令和",B4165) + 2, FIND("年", B4165) - SEARCH("令和",B4165) - 2)),
  ""))),
"")</f>
        <v>2015</v>
      </c>
      <c r="H4165" s="1">
        <v>10</v>
      </c>
      <c r="I4165" s="5">
        <f>VALUE(RIGHT($E4165,LEN($E4165)-1))</f>
        <v>4</v>
      </c>
      <c r="J4165" s="1" t="s">
        <v>9789</v>
      </c>
      <c r="K4165" s="1" t="s">
        <v>11444</v>
      </c>
      <c r="L4165" s="1" t="s">
        <v>13941</v>
      </c>
    </row>
    <row r="4166" spans="1:12" hidden="1" x14ac:dyDescent="0.2">
      <c r="A4166" s="1">
        <v>4165</v>
      </c>
      <c r="B4166" s="1" t="s">
        <v>4165</v>
      </c>
      <c r="C4166" s="1" t="str">
        <f>IFERROR(VLOOKUP(B4166,Merged!E:G,3,FALSE),"")</f>
        <v/>
      </c>
      <c r="E4166" s="1" t="s">
        <v>6565</v>
      </c>
      <c r="F4166" s="1" t="str">
        <f>TEXT($G4166,"0000") &amp; TEXT($H4166,"00")</f>
        <v>201510</v>
      </c>
      <c r="G4166" s="1">
        <f>IFERROR(
  IF(ISNUMBER(SEARCH("平成",B4166)),
     1988 + VALUE(MID(B4166, SEARCH("平成",B4166) + 2, FIND("年", B4166) - SEARCH("平成",B4166) - 2)),
  IF(ISNUMBER(SEARCH("令和元年",B4166)),
     2019,
  IF(ISNUMBER(SEARCH("令和",B4166)),
     2018 + VALUE(MID(B4166, SEARCH("令和",B4166) + 2, FIND("年", B4166) - SEARCH("令和",B4166) - 2)),
  ""))),
"")</f>
        <v>2015</v>
      </c>
      <c r="H4166" s="1">
        <v>10</v>
      </c>
      <c r="I4166" s="5">
        <f>VALUE(RIGHT($E4166,LEN($E4166)-1))</f>
        <v>5</v>
      </c>
      <c r="J4166" s="1" t="s">
        <v>7310</v>
      </c>
      <c r="K4166" s="1" t="s">
        <v>11442</v>
      </c>
      <c r="L4166" s="1" t="s">
        <v>12047</v>
      </c>
    </row>
    <row r="4167" spans="1:12" hidden="1" x14ac:dyDescent="0.2">
      <c r="A4167" s="1">
        <v>4166</v>
      </c>
      <c r="B4167" s="1" t="s">
        <v>4166</v>
      </c>
      <c r="C4167" s="1" t="str">
        <f>IFERROR(VLOOKUP(B4167,Merged!E:G,3,FALSE),"")</f>
        <v/>
      </c>
      <c r="E4167" s="1" t="s">
        <v>6566</v>
      </c>
      <c r="F4167" s="1" t="str">
        <f>TEXT($G4167,"0000") &amp; TEXT($H4167,"00")</f>
        <v>201510</v>
      </c>
      <c r="G4167" s="1">
        <f>IFERROR(
  IF(ISNUMBER(SEARCH("平成",B4167)),
     1988 + VALUE(MID(B4167, SEARCH("平成",B4167) + 2, FIND("年", B4167) - SEARCH("平成",B4167) - 2)),
  IF(ISNUMBER(SEARCH("令和元年",B4167)),
     2019,
  IF(ISNUMBER(SEARCH("令和",B4167)),
     2018 + VALUE(MID(B4167, SEARCH("令和",B4167) + 2, FIND("年", B4167) - SEARCH("令和",B4167) - 2)),
  ""))),
"")</f>
        <v>2015</v>
      </c>
      <c r="H4167" s="1">
        <v>10</v>
      </c>
      <c r="I4167" s="5">
        <f>VALUE(RIGHT($E4167,LEN($E4167)-1))</f>
        <v>6</v>
      </c>
      <c r="J4167" s="1" t="s">
        <v>9790</v>
      </c>
      <c r="K4167" s="1" t="s">
        <v>11442</v>
      </c>
      <c r="L4167" s="1" t="s">
        <v>13942</v>
      </c>
    </row>
    <row r="4168" spans="1:12" hidden="1" x14ac:dyDescent="0.2">
      <c r="A4168" s="1">
        <v>4167</v>
      </c>
      <c r="B4168" s="1" t="s">
        <v>4167</v>
      </c>
      <c r="C4168" s="1" t="str">
        <f>IFERROR(VLOOKUP(B4168,Merged!E:G,3,FALSE),"")</f>
        <v/>
      </c>
      <c r="E4168" s="1" t="s">
        <v>6567</v>
      </c>
      <c r="F4168" s="1" t="str">
        <f>TEXT($G4168,"0000") &amp; TEXT($H4168,"00")</f>
        <v>201510</v>
      </c>
      <c r="G4168" s="1">
        <f>IFERROR(
  IF(ISNUMBER(SEARCH("平成",B4168)),
     1988 + VALUE(MID(B4168, SEARCH("平成",B4168) + 2, FIND("年", B4168) - SEARCH("平成",B4168) - 2)),
  IF(ISNUMBER(SEARCH("令和元年",B4168)),
     2019,
  IF(ISNUMBER(SEARCH("令和",B4168)),
     2018 + VALUE(MID(B4168, SEARCH("令和",B4168) + 2, FIND("年", B4168) - SEARCH("令和",B4168) - 2)),
  ""))),
"")</f>
        <v>2015</v>
      </c>
      <c r="H4168" s="1">
        <v>10</v>
      </c>
      <c r="I4168" s="5">
        <f>VALUE(RIGHT($E4168,LEN($E4168)-1))</f>
        <v>7</v>
      </c>
      <c r="J4168" s="1" t="s">
        <v>9791</v>
      </c>
      <c r="K4168" s="1" t="s">
        <v>11443</v>
      </c>
      <c r="L4168" s="1" t="s">
        <v>13943</v>
      </c>
    </row>
    <row r="4169" spans="1:12" hidden="1" x14ac:dyDescent="0.2">
      <c r="A4169" s="1">
        <v>4168</v>
      </c>
      <c r="B4169" s="1" t="s">
        <v>4168</v>
      </c>
      <c r="C4169" s="1" t="str">
        <f>IFERROR(VLOOKUP(B4169,Merged!E:G,3,FALSE),"")</f>
        <v/>
      </c>
      <c r="E4169" s="1" t="s">
        <v>6568</v>
      </c>
      <c r="F4169" s="1" t="str">
        <f>TEXT($G4169,"0000") &amp; TEXT($H4169,"00")</f>
        <v>201510</v>
      </c>
      <c r="G4169" s="1">
        <f>IFERROR(
  IF(ISNUMBER(SEARCH("平成",B4169)),
     1988 + VALUE(MID(B4169, SEARCH("平成",B4169) + 2, FIND("年", B4169) - SEARCH("平成",B4169) - 2)),
  IF(ISNUMBER(SEARCH("令和元年",B4169)),
     2019,
  IF(ISNUMBER(SEARCH("令和",B4169)),
     2018 + VALUE(MID(B4169, SEARCH("令和",B4169) + 2, FIND("年", B4169) - SEARCH("令和",B4169) - 2)),
  ""))),
"")</f>
        <v>2015</v>
      </c>
      <c r="H4169" s="1">
        <v>10</v>
      </c>
      <c r="I4169" s="5">
        <f>VALUE(RIGHT($E4169,LEN($E4169)-1))</f>
        <v>8</v>
      </c>
      <c r="J4169" s="1" t="s">
        <v>9362</v>
      </c>
      <c r="K4169" s="1" t="s">
        <v>11445</v>
      </c>
      <c r="L4169" s="1" t="s">
        <v>13023</v>
      </c>
    </row>
    <row r="4170" spans="1:12" hidden="1" x14ac:dyDescent="0.2">
      <c r="A4170" s="1">
        <v>4169</v>
      </c>
      <c r="B4170" s="1" t="s">
        <v>4169</v>
      </c>
      <c r="C4170" s="1" t="str">
        <f>IFERROR(VLOOKUP(B4170,Merged!E:G,3,FALSE),"")</f>
        <v/>
      </c>
      <c r="E4170" s="1" t="s">
        <v>6569</v>
      </c>
      <c r="F4170" s="1" t="str">
        <f>TEXT($G4170,"0000") &amp; TEXT($H4170,"00")</f>
        <v>201510</v>
      </c>
      <c r="G4170" s="1">
        <f>IFERROR(
  IF(ISNUMBER(SEARCH("平成",B4170)),
     1988 + VALUE(MID(B4170, SEARCH("平成",B4170) + 2, FIND("年", B4170) - SEARCH("平成",B4170) - 2)),
  IF(ISNUMBER(SEARCH("令和元年",B4170)),
     2019,
  IF(ISNUMBER(SEARCH("令和",B4170)),
     2018 + VALUE(MID(B4170, SEARCH("令和",B4170) + 2, FIND("年", B4170) - SEARCH("令和",B4170) - 2)),
  ""))),
"")</f>
        <v>2015</v>
      </c>
      <c r="H4170" s="1">
        <v>10</v>
      </c>
      <c r="I4170" s="5">
        <f>VALUE(RIGHT($E4170,LEN($E4170)-1))</f>
        <v>9</v>
      </c>
      <c r="J4170" s="1" t="s">
        <v>9792</v>
      </c>
      <c r="K4170" s="1" t="s">
        <v>11443</v>
      </c>
      <c r="L4170" s="1" t="s">
        <v>13944</v>
      </c>
    </row>
    <row r="4171" spans="1:12" hidden="1" x14ac:dyDescent="0.2">
      <c r="A4171" s="1">
        <v>4170</v>
      </c>
      <c r="B4171" s="1" t="s">
        <v>4170</v>
      </c>
      <c r="C4171" s="1" t="str">
        <f>IFERROR(VLOOKUP(B4171,Merged!E:G,3,FALSE),"")</f>
        <v/>
      </c>
      <c r="E4171" s="1" t="s">
        <v>6570</v>
      </c>
      <c r="F4171" s="1" t="str">
        <f>TEXT($G4171,"0000") &amp; TEXT($H4171,"00")</f>
        <v>201510</v>
      </c>
      <c r="G4171" s="1">
        <f>IFERROR(
  IF(ISNUMBER(SEARCH("平成",B4171)),
     1988 + VALUE(MID(B4171, SEARCH("平成",B4171) + 2, FIND("年", B4171) - SEARCH("平成",B4171) - 2)),
  IF(ISNUMBER(SEARCH("令和元年",B4171)),
     2019,
  IF(ISNUMBER(SEARCH("令和",B4171)),
     2018 + VALUE(MID(B4171, SEARCH("令和",B4171) + 2, FIND("年", B4171) - SEARCH("令和",B4171) - 2)),
  ""))),
"")</f>
        <v>2015</v>
      </c>
      <c r="H4171" s="1">
        <v>10</v>
      </c>
      <c r="I4171" s="5">
        <f>VALUE(RIGHT($E4171,LEN($E4171)-1))</f>
        <v>10</v>
      </c>
      <c r="J4171" s="1" t="s">
        <v>9793</v>
      </c>
      <c r="K4171" s="1" t="s">
        <v>11444</v>
      </c>
      <c r="L4171" s="1" t="s">
        <v>13945</v>
      </c>
    </row>
    <row r="4172" spans="1:12" hidden="1" x14ac:dyDescent="0.2">
      <c r="A4172" s="1">
        <v>4171</v>
      </c>
      <c r="B4172" s="1" t="s">
        <v>4171</v>
      </c>
      <c r="C4172" s="1" t="str">
        <f>IFERROR(VLOOKUP(B4172,Merged!E:G,3,FALSE),"")</f>
        <v/>
      </c>
      <c r="E4172" s="1" t="s">
        <v>6571</v>
      </c>
      <c r="F4172" s="1" t="str">
        <f>TEXT($G4172,"0000") &amp; TEXT($H4172,"00")</f>
        <v>201510</v>
      </c>
      <c r="G4172" s="1">
        <f>IFERROR(
  IF(ISNUMBER(SEARCH("平成",B4172)),
     1988 + VALUE(MID(B4172, SEARCH("平成",B4172) + 2, FIND("年", B4172) - SEARCH("平成",B4172) - 2)),
  IF(ISNUMBER(SEARCH("令和元年",B4172)),
     2019,
  IF(ISNUMBER(SEARCH("令和",B4172)),
     2018 + VALUE(MID(B4172, SEARCH("令和",B4172) + 2, FIND("年", B4172) - SEARCH("令和",B4172) - 2)),
  ""))),
"")</f>
        <v>2015</v>
      </c>
      <c r="H4172" s="1">
        <v>10</v>
      </c>
      <c r="I4172" s="5">
        <f>VALUE(RIGHT($E4172,LEN($E4172)-1))</f>
        <v>11</v>
      </c>
      <c r="J4172" s="1" t="s">
        <v>9794</v>
      </c>
      <c r="K4172" s="1" t="s">
        <v>11443</v>
      </c>
      <c r="L4172" s="1" t="s">
        <v>13946</v>
      </c>
    </row>
    <row r="4173" spans="1:12" hidden="1" x14ac:dyDescent="0.2">
      <c r="A4173" s="1">
        <v>4172</v>
      </c>
      <c r="B4173" s="1" t="s">
        <v>4172</v>
      </c>
      <c r="C4173" s="1" t="str">
        <f>IFERROR(VLOOKUP(B4173,Merged!E:G,3,FALSE),"")</f>
        <v/>
      </c>
      <c r="E4173" s="1" t="s">
        <v>6572</v>
      </c>
      <c r="F4173" s="1" t="str">
        <f>TEXT($G4173,"0000") &amp; TEXT($H4173,"00")</f>
        <v>201510</v>
      </c>
      <c r="G4173" s="1">
        <f>IFERROR(
  IF(ISNUMBER(SEARCH("平成",B4173)),
     1988 + VALUE(MID(B4173, SEARCH("平成",B4173) + 2, FIND("年", B4173) - SEARCH("平成",B4173) - 2)),
  IF(ISNUMBER(SEARCH("令和元年",B4173)),
     2019,
  IF(ISNUMBER(SEARCH("令和",B4173)),
     2018 + VALUE(MID(B4173, SEARCH("令和",B4173) + 2, FIND("年", B4173) - SEARCH("令和",B4173) - 2)),
  ""))),
"")</f>
        <v>2015</v>
      </c>
      <c r="H4173" s="1">
        <v>10</v>
      </c>
      <c r="I4173" s="5">
        <f>VALUE(RIGHT($E4173,LEN($E4173)-1))</f>
        <v>12</v>
      </c>
      <c r="J4173" s="1" t="s">
        <v>9795</v>
      </c>
      <c r="K4173" s="1" t="s">
        <v>11442</v>
      </c>
      <c r="L4173" s="1" t="s">
        <v>11677</v>
      </c>
    </row>
    <row r="4174" spans="1:12" hidden="1" x14ac:dyDescent="0.2">
      <c r="A4174" s="1">
        <v>4173</v>
      </c>
      <c r="B4174" s="1" t="s">
        <v>4173</v>
      </c>
      <c r="C4174" s="1" t="str">
        <f>IFERROR(VLOOKUP(B4174,Merged!E:G,3,FALSE),"")</f>
        <v/>
      </c>
      <c r="E4174" s="1" t="s">
        <v>6573</v>
      </c>
      <c r="F4174" s="1" t="str">
        <f>TEXT($G4174,"0000") &amp; TEXT($H4174,"00")</f>
        <v>201510</v>
      </c>
      <c r="G4174" s="1">
        <f>IFERROR(
  IF(ISNUMBER(SEARCH("平成",B4174)),
     1988 + VALUE(MID(B4174, SEARCH("平成",B4174) + 2, FIND("年", B4174) - SEARCH("平成",B4174) - 2)),
  IF(ISNUMBER(SEARCH("令和元年",B4174)),
     2019,
  IF(ISNUMBER(SEARCH("令和",B4174)),
     2018 + VALUE(MID(B4174, SEARCH("令和",B4174) + 2, FIND("年", B4174) - SEARCH("令和",B4174) - 2)),
  ""))),
"")</f>
        <v>2015</v>
      </c>
      <c r="H4174" s="1">
        <v>10</v>
      </c>
      <c r="I4174" s="5">
        <f>VALUE(RIGHT($E4174,LEN($E4174)-1))</f>
        <v>13</v>
      </c>
      <c r="J4174" s="1" t="s">
        <v>9796</v>
      </c>
      <c r="K4174" s="1" t="s">
        <v>11445</v>
      </c>
      <c r="L4174" s="1" t="s">
        <v>13947</v>
      </c>
    </row>
    <row r="4175" spans="1:12" hidden="1" x14ac:dyDescent="0.2">
      <c r="A4175" s="1">
        <v>4174</v>
      </c>
      <c r="B4175" s="1" t="s">
        <v>4174</v>
      </c>
      <c r="C4175" s="1" t="str">
        <f>IFERROR(VLOOKUP(B4175,Merged!E:G,3,FALSE),"")</f>
        <v/>
      </c>
      <c r="E4175" s="1" t="s">
        <v>6574</v>
      </c>
      <c r="F4175" s="1" t="str">
        <f>TEXT($G4175,"0000") &amp; TEXT($H4175,"00")</f>
        <v>201510</v>
      </c>
      <c r="G4175" s="1">
        <f>IFERROR(
  IF(ISNUMBER(SEARCH("平成",B4175)),
     1988 + VALUE(MID(B4175, SEARCH("平成",B4175) + 2, FIND("年", B4175) - SEARCH("平成",B4175) - 2)),
  IF(ISNUMBER(SEARCH("令和元年",B4175)),
     2019,
  IF(ISNUMBER(SEARCH("令和",B4175)),
     2018 + VALUE(MID(B4175, SEARCH("令和",B4175) + 2, FIND("年", B4175) - SEARCH("令和",B4175) - 2)),
  ""))),
"")</f>
        <v>2015</v>
      </c>
      <c r="H4175" s="1">
        <v>10</v>
      </c>
      <c r="I4175" s="5">
        <f>VALUE(RIGHT($E4175,LEN($E4175)-1))</f>
        <v>14</v>
      </c>
      <c r="J4175" s="1" t="s">
        <v>9797</v>
      </c>
      <c r="K4175" s="1" t="s">
        <v>11442</v>
      </c>
      <c r="L4175" s="1" t="s">
        <v>13948</v>
      </c>
    </row>
    <row r="4176" spans="1:12" hidden="1" x14ac:dyDescent="0.2">
      <c r="A4176" s="1">
        <v>4175</v>
      </c>
      <c r="B4176" s="1" t="s">
        <v>4175</v>
      </c>
      <c r="C4176" s="1" t="str">
        <f>IFERROR(VLOOKUP(B4176,Merged!E:G,3,FALSE),"")</f>
        <v/>
      </c>
      <c r="E4176" s="1" t="s">
        <v>6575</v>
      </c>
      <c r="F4176" s="1" t="str">
        <f>TEXT($G4176,"0000") &amp; TEXT($H4176,"00")</f>
        <v>201510</v>
      </c>
      <c r="G4176" s="1">
        <f>IFERROR(
  IF(ISNUMBER(SEARCH("平成",B4176)),
     1988 + VALUE(MID(B4176, SEARCH("平成",B4176) + 2, FIND("年", B4176) - SEARCH("平成",B4176) - 2)),
  IF(ISNUMBER(SEARCH("令和元年",B4176)),
     2019,
  IF(ISNUMBER(SEARCH("令和",B4176)),
     2018 + VALUE(MID(B4176, SEARCH("令和",B4176) + 2, FIND("年", B4176) - SEARCH("令和",B4176) - 2)),
  ""))),
"")</f>
        <v>2015</v>
      </c>
      <c r="H4176" s="1">
        <v>10</v>
      </c>
      <c r="I4176" s="5">
        <f>VALUE(RIGHT($E4176,LEN($E4176)-1))</f>
        <v>15</v>
      </c>
      <c r="J4176" s="1" t="s">
        <v>9365</v>
      </c>
      <c r="K4176" s="1" t="s">
        <v>11445</v>
      </c>
      <c r="L4176" s="1" t="s">
        <v>13605</v>
      </c>
    </row>
    <row r="4177" spans="1:12" hidden="1" x14ac:dyDescent="0.2">
      <c r="A4177" s="1">
        <v>4176</v>
      </c>
      <c r="B4177" s="1" t="s">
        <v>4176</v>
      </c>
      <c r="C4177" s="1" t="str">
        <f>IFERROR(VLOOKUP(B4177,Merged!E:G,3,FALSE),"")</f>
        <v/>
      </c>
      <c r="E4177" s="1" t="s">
        <v>6576</v>
      </c>
      <c r="F4177" s="1" t="str">
        <f>TEXT($G4177,"0000") &amp; TEXT($H4177,"00")</f>
        <v>201510</v>
      </c>
      <c r="G4177" s="1">
        <f>IFERROR(
  IF(ISNUMBER(SEARCH("平成",B4177)),
     1988 + VALUE(MID(B4177, SEARCH("平成",B4177) + 2, FIND("年", B4177) - SEARCH("平成",B4177) - 2)),
  IF(ISNUMBER(SEARCH("令和元年",B4177)),
     2019,
  IF(ISNUMBER(SEARCH("令和",B4177)),
     2018 + VALUE(MID(B4177, SEARCH("令和",B4177) + 2, FIND("年", B4177) - SEARCH("令和",B4177) - 2)),
  ""))),
"")</f>
        <v>2015</v>
      </c>
      <c r="H4177" s="1">
        <v>10</v>
      </c>
      <c r="I4177" s="5">
        <f>VALUE(RIGHT($E4177,LEN($E4177)-1))</f>
        <v>16</v>
      </c>
      <c r="J4177" s="1" t="s">
        <v>9798</v>
      </c>
      <c r="K4177" s="1" t="s">
        <v>11443</v>
      </c>
      <c r="L4177" s="1" t="s">
        <v>13949</v>
      </c>
    </row>
    <row r="4178" spans="1:12" hidden="1" x14ac:dyDescent="0.2">
      <c r="A4178" s="1">
        <v>4177</v>
      </c>
      <c r="B4178" s="1" t="s">
        <v>4177</v>
      </c>
      <c r="C4178" s="1" t="str">
        <f>IFERROR(VLOOKUP(B4178,Merged!E:G,3,FALSE),"")</f>
        <v/>
      </c>
      <c r="E4178" s="1" t="s">
        <v>6577</v>
      </c>
      <c r="F4178" s="1" t="str">
        <f>TEXT($G4178,"0000") &amp; TEXT($H4178,"00")</f>
        <v>201510</v>
      </c>
      <c r="G4178" s="1">
        <f>IFERROR(
  IF(ISNUMBER(SEARCH("平成",B4178)),
     1988 + VALUE(MID(B4178, SEARCH("平成",B4178) + 2, FIND("年", B4178) - SEARCH("平成",B4178) - 2)),
  IF(ISNUMBER(SEARCH("令和元年",B4178)),
     2019,
  IF(ISNUMBER(SEARCH("令和",B4178)),
     2018 + VALUE(MID(B4178, SEARCH("令和",B4178) + 2, FIND("年", B4178) - SEARCH("令和",B4178) - 2)),
  ""))),
"")</f>
        <v>2015</v>
      </c>
      <c r="H4178" s="1">
        <v>10</v>
      </c>
      <c r="I4178" s="5">
        <f>VALUE(RIGHT($E4178,LEN($E4178)-1))</f>
        <v>17</v>
      </c>
      <c r="J4178" s="1" t="s">
        <v>9799</v>
      </c>
      <c r="K4178" s="1" t="s">
        <v>11442</v>
      </c>
      <c r="L4178" s="1" t="s">
        <v>12358</v>
      </c>
    </row>
    <row r="4179" spans="1:12" hidden="1" x14ac:dyDescent="0.2">
      <c r="A4179" s="1">
        <v>4178</v>
      </c>
      <c r="B4179" s="1" t="s">
        <v>4178</v>
      </c>
      <c r="C4179" s="1" t="str">
        <f>IFERROR(VLOOKUP(B4179,Merged!E:G,3,FALSE),"")</f>
        <v/>
      </c>
      <c r="E4179" s="1" t="s">
        <v>6578</v>
      </c>
      <c r="F4179" s="1" t="str">
        <f>TEXT($G4179,"0000") &amp; TEXT($H4179,"00")</f>
        <v>201510</v>
      </c>
      <c r="G4179" s="1">
        <f>IFERROR(
  IF(ISNUMBER(SEARCH("平成",B4179)),
     1988 + VALUE(MID(B4179, SEARCH("平成",B4179) + 2, FIND("年", B4179) - SEARCH("平成",B4179) - 2)),
  IF(ISNUMBER(SEARCH("令和元年",B4179)),
     2019,
  IF(ISNUMBER(SEARCH("令和",B4179)),
     2018 + VALUE(MID(B4179, SEARCH("令和",B4179) + 2, FIND("年", B4179) - SEARCH("令和",B4179) - 2)),
  ""))),
"")</f>
        <v>2015</v>
      </c>
      <c r="H4179" s="1">
        <v>10</v>
      </c>
      <c r="I4179" s="5">
        <f>VALUE(RIGHT($E4179,LEN($E4179)-1))</f>
        <v>18</v>
      </c>
      <c r="J4179" s="1" t="s">
        <v>9800</v>
      </c>
      <c r="K4179" s="1" t="s">
        <v>11442</v>
      </c>
      <c r="L4179" s="1" t="s">
        <v>13950</v>
      </c>
    </row>
    <row r="4180" spans="1:12" hidden="1" x14ac:dyDescent="0.2">
      <c r="A4180" s="1">
        <v>4179</v>
      </c>
      <c r="B4180" s="1" t="s">
        <v>4179</v>
      </c>
      <c r="C4180" s="1" t="str">
        <f>IFERROR(VLOOKUP(B4180,Merged!E:G,3,FALSE),"")</f>
        <v/>
      </c>
      <c r="E4180" s="1" t="s">
        <v>6579</v>
      </c>
      <c r="F4180" s="1" t="str">
        <f>TEXT($G4180,"0000") &amp; TEXT($H4180,"00")</f>
        <v>201510</v>
      </c>
      <c r="G4180" s="1">
        <f>IFERROR(
  IF(ISNUMBER(SEARCH("平成",B4180)),
     1988 + VALUE(MID(B4180, SEARCH("平成",B4180) + 2, FIND("年", B4180) - SEARCH("平成",B4180) - 2)),
  IF(ISNUMBER(SEARCH("令和元年",B4180)),
     2019,
  IF(ISNUMBER(SEARCH("令和",B4180)),
     2018 + VALUE(MID(B4180, SEARCH("令和",B4180) + 2, FIND("年", B4180) - SEARCH("令和",B4180) - 2)),
  ""))),
"")</f>
        <v>2015</v>
      </c>
      <c r="H4180" s="1">
        <v>10</v>
      </c>
      <c r="I4180" s="5">
        <f>VALUE(RIGHT($E4180,LEN($E4180)-1))</f>
        <v>19</v>
      </c>
      <c r="J4180" s="1" t="s">
        <v>9801</v>
      </c>
      <c r="K4180" s="1" t="s">
        <v>11443</v>
      </c>
      <c r="L4180" s="1" t="s">
        <v>13951</v>
      </c>
    </row>
    <row r="4181" spans="1:12" hidden="1" x14ac:dyDescent="0.2">
      <c r="A4181" s="1">
        <v>4180</v>
      </c>
      <c r="B4181" s="1" t="s">
        <v>4180</v>
      </c>
      <c r="C4181" s="1" t="str">
        <f>IFERROR(VLOOKUP(B4181,Merged!E:G,3,FALSE),"")</f>
        <v/>
      </c>
      <c r="E4181" s="1" t="s">
        <v>6580</v>
      </c>
      <c r="F4181" s="1" t="str">
        <f>TEXT($G4181,"0000") &amp; TEXT($H4181,"00")</f>
        <v>201510</v>
      </c>
      <c r="G4181" s="1">
        <f>IFERROR(
  IF(ISNUMBER(SEARCH("平成",B4181)),
     1988 + VALUE(MID(B4181, SEARCH("平成",B4181) + 2, FIND("年", B4181) - SEARCH("平成",B4181) - 2)),
  IF(ISNUMBER(SEARCH("令和元年",B4181)),
     2019,
  IF(ISNUMBER(SEARCH("令和",B4181)),
     2018 + VALUE(MID(B4181, SEARCH("令和",B4181) + 2, FIND("年", B4181) - SEARCH("令和",B4181) - 2)),
  ""))),
"")</f>
        <v>2015</v>
      </c>
      <c r="H4181" s="1">
        <v>10</v>
      </c>
      <c r="I4181" s="5">
        <f>VALUE(RIGHT($E4181,LEN($E4181)-1))</f>
        <v>20</v>
      </c>
      <c r="J4181" s="1" t="s">
        <v>9802</v>
      </c>
      <c r="K4181" s="1" t="s">
        <v>11443</v>
      </c>
      <c r="L4181" s="1" t="s">
        <v>13773</v>
      </c>
    </row>
    <row r="4182" spans="1:12" hidden="1" x14ac:dyDescent="0.2">
      <c r="A4182" s="1">
        <v>4181</v>
      </c>
      <c r="B4182" s="1" t="s">
        <v>4181</v>
      </c>
      <c r="C4182" s="1" t="str">
        <f>IFERROR(VLOOKUP(B4182,Merged!E:G,3,FALSE),"")</f>
        <v/>
      </c>
      <c r="E4182" s="1" t="s">
        <v>6581</v>
      </c>
      <c r="F4182" s="1" t="str">
        <f>TEXT($G4182,"0000") &amp; TEXT($H4182,"00")</f>
        <v>201510</v>
      </c>
      <c r="G4182" s="1">
        <f>IFERROR(
  IF(ISNUMBER(SEARCH("平成",B4182)),
     1988 + VALUE(MID(B4182, SEARCH("平成",B4182) + 2, FIND("年", B4182) - SEARCH("平成",B4182) - 2)),
  IF(ISNUMBER(SEARCH("令和元年",B4182)),
     2019,
  IF(ISNUMBER(SEARCH("令和",B4182)),
     2018 + VALUE(MID(B4182, SEARCH("令和",B4182) + 2, FIND("年", B4182) - SEARCH("令和",B4182) - 2)),
  ""))),
"")</f>
        <v>2015</v>
      </c>
      <c r="H4182" s="1">
        <v>10</v>
      </c>
      <c r="I4182" s="5">
        <f>VALUE(RIGHT($E4182,LEN($E4182)-1))</f>
        <v>21</v>
      </c>
      <c r="J4182" s="1" t="s">
        <v>9369</v>
      </c>
      <c r="K4182" s="1" t="s">
        <v>11442</v>
      </c>
      <c r="L4182" s="1" t="s">
        <v>13609</v>
      </c>
    </row>
    <row r="4183" spans="1:12" hidden="1" x14ac:dyDescent="0.2">
      <c r="A4183" s="1">
        <v>4182</v>
      </c>
      <c r="B4183" s="1" t="s">
        <v>4182</v>
      </c>
      <c r="C4183" s="1" t="str">
        <f>IFERROR(VLOOKUP(B4183,Merged!E:G,3,FALSE),"")</f>
        <v/>
      </c>
      <c r="E4183" s="1" t="s">
        <v>6582</v>
      </c>
      <c r="F4183" s="1" t="str">
        <f>TEXT($G4183,"0000") &amp; TEXT($H4183,"00")</f>
        <v>201510</v>
      </c>
      <c r="G4183" s="1">
        <f>IFERROR(
  IF(ISNUMBER(SEARCH("平成",B4183)),
     1988 + VALUE(MID(B4183, SEARCH("平成",B4183) + 2, FIND("年", B4183) - SEARCH("平成",B4183) - 2)),
  IF(ISNUMBER(SEARCH("令和元年",B4183)),
     2019,
  IF(ISNUMBER(SEARCH("令和",B4183)),
     2018 + VALUE(MID(B4183, SEARCH("令和",B4183) + 2, FIND("年", B4183) - SEARCH("令和",B4183) - 2)),
  ""))),
"")</f>
        <v>2015</v>
      </c>
      <c r="H4183" s="1">
        <v>10</v>
      </c>
      <c r="I4183" s="5">
        <f>VALUE(RIGHT($E4183,LEN($E4183)-1))</f>
        <v>22</v>
      </c>
      <c r="J4183" s="1" t="s">
        <v>9803</v>
      </c>
      <c r="K4183" s="1" t="s">
        <v>11445</v>
      </c>
      <c r="L4183" s="1" t="s">
        <v>13952</v>
      </c>
    </row>
    <row r="4184" spans="1:12" hidden="1" x14ac:dyDescent="0.2">
      <c r="A4184" s="1">
        <v>4183</v>
      </c>
      <c r="B4184" s="1" t="s">
        <v>4183</v>
      </c>
      <c r="C4184" s="1" t="str">
        <f>IFERROR(VLOOKUP(B4184,Merged!E:G,3,FALSE),"")</f>
        <v/>
      </c>
      <c r="E4184" s="1" t="s">
        <v>6583</v>
      </c>
      <c r="F4184" s="1" t="str">
        <f>TEXT($G4184,"0000") &amp; TEXT($H4184,"00")</f>
        <v>201510</v>
      </c>
      <c r="G4184" s="1">
        <f>IFERROR(
  IF(ISNUMBER(SEARCH("平成",B4184)),
     1988 + VALUE(MID(B4184, SEARCH("平成",B4184) + 2, FIND("年", B4184) - SEARCH("平成",B4184) - 2)),
  IF(ISNUMBER(SEARCH("令和元年",B4184)),
     2019,
  IF(ISNUMBER(SEARCH("令和",B4184)),
     2018 + VALUE(MID(B4184, SEARCH("令和",B4184) + 2, FIND("年", B4184) - SEARCH("令和",B4184) - 2)),
  ""))),
"")</f>
        <v>2015</v>
      </c>
      <c r="H4184" s="1">
        <v>10</v>
      </c>
      <c r="I4184" s="5">
        <f>VALUE(RIGHT($E4184,LEN($E4184)-1))</f>
        <v>23</v>
      </c>
      <c r="J4184" s="1" t="s">
        <v>9804</v>
      </c>
      <c r="K4184" s="1" t="s">
        <v>11445</v>
      </c>
      <c r="L4184" s="1" t="s">
        <v>13953</v>
      </c>
    </row>
    <row r="4185" spans="1:12" hidden="1" x14ac:dyDescent="0.2">
      <c r="A4185" s="1">
        <v>4184</v>
      </c>
      <c r="B4185" s="1" t="s">
        <v>4184</v>
      </c>
      <c r="C4185" s="1" t="str">
        <f>IFERROR(VLOOKUP(B4185,Merged!E:G,3,FALSE),"")</f>
        <v/>
      </c>
      <c r="E4185" s="1" t="s">
        <v>6584</v>
      </c>
      <c r="F4185" s="1" t="str">
        <f>TEXT($G4185,"0000") &amp; TEXT($H4185,"00")</f>
        <v>201510</v>
      </c>
      <c r="G4185" s="1">
        <f>IFERROR(
  IF(ISNUMBER(SEARCH("平成",B4185)),
     1988 + VALUE(MID(B4185, SEARCH("平成",B4185) + 2, FIND("年", B4185) - SEARCH("平成",B4185) - 2)),
  IF(ISNUMBER(SEARCH("令和元年",B4185)),
     2019,
  IF(ISNUMBER(SEARCH("令和",B4185)),
     2018 + VALUE(MID(B4185, SEARCH("令和",B4185) + 2, FIND("年", B4185) - SEARCH("令和",B4185) - 2)),
  ""))),
"")</f>
        <v>2015</v>
      </c>
      <c r="H4185" s="1">
        <v>10</v>
      </c>
      <c r="I4185" s="5">
        <f>VALUE(RIGHT($E4185,LEN($E4185)-1))</f>
        <v>24</v>
      </c>
      <c r="J4185" s="1" t="s">
        <v>7259</v>
      </c>
      <c r="K4185" s="1" t="s">
        <v>11442</v>
      </c>
      <c r="L4185" s="1" t="s">
        <v>12000</v>
      </c>
    </row>
    <row r="4186" spans="1:12" hidden="1" x14ac:dyDescent="0.2">
      <c r="A4186" s="1">
        <v>4185</v>
      </c>
      <c r="B4186" s="1" t="s">
        <v>4185</v>
      </c>
      <c r="C4186" s="1" t="str">
        <f>IFERROR(VLOOKUP(B4186,Merged!E:G,3,FALSE),"")</f>
        <v/>
      </c>
      <c r="E4186" s="1" t="s">
        <v>6585</v>
      </c>
      <c r="F4186" s="1" t="str">
        <f>TEXT($G4186,"0000") &amp; TEXT($H4186,"00")</f>
        <v>201510</v>
      </c>
      <c r="G4186" s="1">
        <f>IFERROR(
  IF(ISNUMBER(SEARCH("平成",B4186)),
     1988 + VALUE(MID(B4186, SEARCH("平成",B4186) + 2, FIND("年", B4186) - SEARCH("平成",B4186) - 2)),
  IF(ISNUMBER(SEARCH("令和元年",B4186)),
     2019,
  IF(ISNUMBER(SEARCH("令和",B4186)),
     2018 + VALUE(MID(B4186, SEARCH("令和",B4186) + 2, FIND("年", B4186) - SEARCH("令和",B4186) - 2)),
  ""))),
"")</f>
        <v>2015</v>
      </c>
      <c r="H4186" s="1">
        <v>10</v>
      </c>
      <c r="I4186" s="5">
        <f>VALUE(RIGHT($E4186,LEN($E4186)-1))</f>
        <v>25</v>
      </c>
      <c r="J4186" s="1" t="s">
        <v>9805</v>
      </c>
      <c r="K4186" s="1" t="s">
        <v>11445</v>
      </c>
      <c r="L4186" s="1" t="s">
        <v>13954</v>
      </c>
    </row>
    <row r="4187" spans="1:12" hidden="1" x14ac:dyDescent="0.2">
      <c r="A4187" s="1">
        <v>4186</v>
      </c>
      <c r="B4187" s="1" t="s">
        <v>4186</v>
      </c>
      <c r="C4187" s="1" t="str">
        <f>IFERROR(VLOOKUP(B4187,Merged!E:G,3,FALSE),"")</f>
        <v/>
      </c>
      <c r="E4187" s="1" t="s">
        <v>6586</v>
      </c>
      <c r="F4187" s="1" t="str">
        <f>TEXT($G4187,"0000") &amp; TEXT($H4187,"00")</f>
        <v>201510</v>
      </c>
      <c r="G4187" s="1">
        <f>IFERROR(
  IF(ISNUMBER(SEARCH("平成",B4187)),
     1988 + VALUE(MID(B4187, SEARCH("平成",B4187) + 2, FIND("年", B4187) - SEARCH("平成",B4187) - 2)),
  IF(ISNUMBER(SEARCH("令和元年",B4187)),
     2019,
  IF(ISNUMBER(SEARCH("令和",B4187)),
     2018 + VALUE(MID(B4187, SEARCH("令和",B4187) + 2, FIND("年", B4187) - SEARCH("令和",B4187) - 2)),
  ""))),
"")</f>
        <v>2015</v>
      </c>
      <c r="H4187" s="1">
        <v>10</v>
      </c>
      <c r="I4187" s="5">
        <f>VALUE(RIGHT($E4187,LEN($E4187)-1))</f>
        <v>26</v>
      </c>
      <c r="J4187" s="1" t="s">
        <v>9806</v>
      </c>
      <c r="K4187" s="1" t="s">
        <v>11445</v>
      </c>
      <c r="L4187" s="1" t="s">
        <v>12988</v>
      </c>
    </row>
    <row r="4188" spans="1:12" hidden="1" x14ac:dyDescent="0.2">
      <c r="A4188" s="1">
        <v>4187</v>
      </c>
      <c r="B4188" s="1" t="s">
        <v>4187</v>
      </c>
      <c r="C4188" s="1" t="str">
        <f>IFERROR(VLOOKUP(B4188,Merged!E:G,3,FALSE),"")</f>
        <v/>
      </c>
      <c r="E4188" s="1" t="s">
        <v>6587</v>
      </c>
      <c r="F4188" s="1" t="str">
        <f>TEXT($G4188,"0000") &amp; TEXT($H4188,"00")</f>
        <v>201510</v>
      </c>
      <c r="G4188" s="1">
        <f>IFERROR(
  IF(ISNUMBER(SEARCH("平成",B4188)),
     1988 + VALUE(MID(B4188, SEARCH("平成",B4188) + 2, FIND("年", B4188) - SEARCH("平成",B4188) - 2)),
  IF(ISNUMBER(SEARCH("令和元年",B4188)),
     2019,
  IF(ISNUMBER(SEARCH("令和",B4188)),
     2018 + VALUE(MID(B4188, SEARCH("令和",B4188) + 2, FIND("年", B4188) - SEARCH("令和",B4188) - 2)),
  ""))),
"")</f>
        <v>2015</v>
      </c>
      <c r="H4188" s="1">
        <v>10</v>
      </c>
      <c r="I4188" s="5">
        <f>VALUE(RIGHT($E4188,LEN($E4188)-1))</f>
        <v>27</v>
      </c>
      <c r="J4188" s="1" t="s">
        <v>7329</v>
      </c>
      <c r="K4188" s="1" t="s">
        <v>11442</v>
      </c>
      <c r="L4188" s="1" t="s">
        <v>12060</v>
      </c>
    </row>
    <row r="4189" spans="1:12" hidden="1" x14ac:dyDescent="0.2">
      <c r="A4189" s="1">
        <v>4188</v>
      </c>
      <c r="B4189" s="1" t="s">
        <v>4188</v>
      </c>
      <c r="C4189" s="1" t="str">
        <f>IFERROR(VLOOKUP(B4189,Merged!E:G,3,FALSE),"")</f>
        <v/>
      </c>
      <c r="E4189" s="1" t="s">
        <v>6588</v>
      </c>
      <c r="F4189" s="1" t="str">
        <f>TEXT($G4189,"0000") &amp; TEXT($H4189,"00")</f>
        <v>201510</v>
      </c>
      <c r="G4189" s="1">
        <f>IFERROR(
  IF(ISNUMBER(SEARCH("平成",B4189)),
     1988 + VALUE(MID(B4189, SEARCH("平成",B4189) + 2, FIND("年", B4189) - SEARCH("平成",B4189) - 2)),
  IF(ISNUMBER(SEARCH("令和元年",B4189)),
     2019,
  IF(ISNUMBER(SEARCH("令和",B4189)),
     2018 + VALUE(MID(B4189, SEARCH("令和",B4189) + 2, FIND("年", B4189) - SEARCH("令和",B4189) - 2)),
  ""))),
"")</f>
        <v>2015</v>
      </c>
      <c r="H4189" s="1">
        <v>10</v>
      </c>
      <c r="I4189" s="5">
        <f>VALUE(RIGHT($E4189,LEN($E4189)-1))</f>
        <v>28</v>
      </c>
      <c r="J4189" s="1" t="s">
        <v>9807</v>
      </c>
      <c r="K4189" s="1" t="s">
        <v>11444</v>
      </c>
    </row>
    <row r="4190" spans="1:12" hidden="1" x14ac:dyDescent="0.2">
      <c r="A4190" s="1">
        <v>4189</v>
      </c>
      <c r="B4190" s="1" t="s">
        <v>4189</v>
      </c>
      <c r="C4190" s="1" t="str">
        <f>IFERROR(VLOOKUP(B4190,Merged!E:G,3,FALSE),"")</f>
        <v/>
      </c>
      <c r="E4190" s="1" t="s">
        <v>6589</v>
      </c>
      <c r="F4190" s="1" t="str">
        <f>TEXT($G4190,"0000") &amp; TEXT($H4190,"00")</f>
        <v>201510</v>
      </c>
      <c r="G4190" s="1">
        <f>IFERROR(
  IF(ISNUMBER(SEARCH("平成",B4190)),
     1988 + VALUE(MID(B4190, SEARCH("平成",B4190) + 2, FIND("年", B4190) - SEARCH("平成",B4190) - 2)),
  IF(ISNUMBER(SEARCH("令和元年",B4190)),
     2019,
  IF(ISNUMBER(SEARCH("令和",B4190)),
     2018 + VALUE(MID(B4190, SEARCH("令和",B4190) + 2, FIND("年", B4190) - SEARCH("令和",B4190) - 2)),
  ""))),
"")</f>
        <v>2015</v>
      </c>
      <c r="H4190" s="1">
        <v>10</v>
      </c>
      <c r="I4190" s="5">
        <f>VALUE(RIGHT($E4190,LEN($E4190)-1))</f>
        <v>29</v>
      </c>
      <c r="J4190" s="1" t="s">
        <v>9808</v>
      </c>
      <c r="K4190" s="1" t="s">
        <v>11444</v>
      </c>
      <c r="L4190" s="1" t="s">
        <v>13955</v>
      </c>
    </row>
    <row r="4191" spans="1:12" hidden="1" x14ac:dyDescent="0.2">
      <c r="A4191" s="1">
        <v>4190</v>
      </c>
      <c r="B4191" s="1" t="s">
        <v>4190</v>
      </c>
      <c r="C4191" s="1" t="str">
        <f>IFERROR(VLOOKUP(B4191,Merged!E:G,3,FALSE),"")</f>
        <v/>
      </c>
      <c r="E4191" s="1" t="s">
        <v>6590</v>
      </c>
      <c r="F4191" s="1" t="str">
        <f>TEXT($G4191,"0000") &amp; TEXT($H4191,"00")</f>
        <v>201510</v>
      </c>
      <c r="G4191" s="1">
        <f>IFERROR(
  IF(ISNUMBER(SEARCH("平成",B4191)),
     1988 + VALUE(MID(B4191, SEARCH("平成",B4191) + 2, FIND("年", B4191) - SEARCH("平成",B4191) - 2)),
  IF(ISNUMBER(SEARCH("令和元年",B4191)),
     2019,
  IF(ISNUMBER(SEARCH("令和",B4191)),
     2018 + VALUE(MID(B4191, SEARCH("令和",B4191) + 2, FIND("年", B4191) - SEARCH("令和",B4191) - 2)),
  ""))),
"")</f>
        <v>2015</v>
      </c>
      <c r="H4191" s="1">
        <v>10</v>
      </c>
      <c r="I4191" s="5">
        <f>VALUE(RIGHT($E4191,LEN($E4191)-1))</f>
        <v>30</v>
      </c>
      <c r="J4191" s="1" t="s">
        <v>9514</v>
      </c>
      <c r="K4191" s="1" t="s">
        <v>11442</v>
      </c>
      <c r="L4191" s="1" t="s">
        <v>13727</v>
      </c>
    </row>
    <row r="4192" spans="1:12" hidden="1" x14ac:dyDescent="0.2">
      <c r="A4192" s="1">
        <v>4191</v>
      </c>
      <c r="B4192" s="1" t="s">
        <v>4191</v>
      </c>
      <c r="C4192" s="1" t="str">
        <f>IFERROR(VLOOKUP(B4192,Merged!E:G,3,FALSE),"")</f>
        <v/>
      </c>
      <c r="E4192" s="1" t="s">
        <v>6591</v>
      </c>
      <c r="F4192" s="1" t="str">
        <f>TEXT($G4192,"0000") &amp; TEXT($H4192,"00")</f>
        <v>201510</v>
      </c>
      <c r="G4192" s="1">
        <f>IFERROR(
  IF(ISNUMBER(SEARCH("平成",B4192)),
     1988 + VALUE(MID(B4192, SEARCH("平成",B4192) + 2, FIND("年", B4192) - SEARCH("平成",B4192) - 2)),
  IF(ISNUMBER(SEARCH("令和元年",B4192)),
     2019,
  IF(ISNUMBER(SEARCH("令和",B4192)),
     2018 + VALUE(MID(B4192, SEARCH("令和",B4192) + 2, FIND("年", B4192) - SEARCH("令和",B4192) - 2)),
  ""))),
"")</f>
        <v>2015</v>
      </c>
      <c r="H4192" s="1">
        <v>10</v>
      </c>
      <c r="I4192" s="5">
        <f>VALUE(RIGHT($E4192,LEN($E4192)-1))</f>
        <v>31</v>
      </c>
      <c r="J4192" s="1" t="s">
        <v>9809</v>
      </c>
      <c r="K4192" s="1" t="s">
        <v>11442</v>
      </c>
      <c r="L4192" s="1" t="s">
        <v>13956</v>
      </c>
    </row>
    <row r="4193" spans="1:12" hidden="1" x14ac:dyDescent="0.2">
      <c r="A4193" s="1">
        <v>4192</v>
      </c>
      <c r="B4193" s="1" t="s">
        <v>4192</v>
      </c>
      <c r="C4193" s="1" t="str">
        <f>IFERROR(VLOOKUP(B4193,Merged!E:G,3,FALSE),"")</f>
        <v/>
      </c>
      <c r="E4193" s="1" t="s">
        <v>6592</v>
      </c>
      <c r="F4193" s="1" t="str">
        <f>TEXT($G4193,"0000") &amp; TEXT($H4193,"00")</f>
        <v>201510</v>
      </c>
      <c r="G4193" s="1">
        <f>IFERROR(
  IF(ISNUMBER(SEARCH("平成",B4193)),
     1988 + VALUE(MID(B4193, SEARCH("平成",B4193) + 2, FIND("年", B4193) - SEARCH("平成",B4193) - 2)),
  IF(ISNUMBER(SEARCH("令和元年",B4193)),
     2019,
  IF(ISNUMBER(SEARCH("令和",B4193)),
     2018 + VALUE(MID(B4193, SEARCH("令和",B4193) + 2, FIND("年", B4193) - SEARCH("令和",B4193) - 2)),
  ""))),
"")</f>
        <v>2015</v>
      </c>
      <c r="H4193" s="1">
        <v>10</v>
      </c>
      <c r="I4193" s="5">
        <f>VALUE(RIGHT($E4193,LEN($E4193)-1))</f>
        <v>32</v>
      </c>
      <c r="J4193" s="1" t="s">
        <v>9810</v>
      </c>
      <c r="K4193" s="1" t="s">
        <v>11443</v>
      </c>
      <c r="L4193" s="1" t="s">
        <v>13311</v>
      </c>
    </row>
    <row r="4194" spans="1:12" hidden="1" x14ac:dyDescent="0.2">
      <c r="A4194" s="1">
        <v>4193</v>
      </c>
      <c r="B4194" s="1" t="s">
        <v>4193</v>
      </c>
      <c r="C4194" s="1" t="str">
        <f>IFERROR(VLOOKUP(B4194,Merged!E:G,3,FALSE),"")</f>
        <v/>
      </c>
      <c r="E4194" s="1" t="s">
        <v>6593</v>
      </c>
      <c r="F4194" s="1" t="str">
        <f>TEXT($G4194,"0000") &amp; TEXT($H4194,"00")</f>
        <v>201510</v>
      </c>
      <c r="G4194" s="1">
        <f>IFERROR(
  IF(ISNUMBER(SEARCH("平成",B4194)),
     1988 + VALUE(MID(B4194, SEARCH("平成",B4194) + 2, FIND("年", B4194) - SEARCH("平成",B4194) - 2)),
  IF(ISNUMBER(SEARCH("令和元年",B4194)),
     2019,
  IF(ISNUMBER(SEARCH("令和",B4194)),
     2018 + VALUE(MID(B4194, SEARCH("令和",B4194) + 2, FIND("年", B4194) - SEARCH("令和",B4194) - 2)),
  ""))),
"")</f>
        <v>2015</v>
      </c>
      <c r="H4194" s="1">
        <v>10</v>
      </c>
      <c r="I4194" s="5">
        <f>VALUE(RIGHT($E4194,LEN($E4194)-1))</f>
        <v>33</v>
      </c>
      <c r="J4194" s="1" t="s">
        <v>9811</v>
      </c>
      <c r="K4194" s="1" t="s">
        <v>11443</v>
      </c>
      <c r="L4194" s="1" t="s">
        <v>13190</v>
      </c>
    </row>
    <row r="4195" spans="1:12" hidden="1" x14ac:dyDescent="0.2">
      <c r="A4195" s="1">
        <v>4194</v>
      </c>
      <c r="B4195" s="1" t="s">
        <v>4194</v>
      </c>
      <c r="C4195" s="1" t="str">
        <f>IFERROR(VLOOKUP(B4195,Merged!E:G,3,FALSE),"")</f>
        <v/>
      </c>
      <c r="E4195" s="1" t="s">
        <v>6594</v>
      </c>
      <c r="F4195" s="1" t="str">
        <f>TEXT($G4195,"0000") &amp; TEXT($H4195,"00")</f>
        <v>201510</v>
      </c>
      <c r="G4195" s="1">
        <f>IFERROR(
  IF(ISNUMBER(SEARCH("平成",B4195)),
     1988 + VALUE(MID(B4195, SEARCH("平成",B4195) + 2, FIND("年", B4195) - SEARCH("平成",B4195) - 2)),
  IF(ISNUMBER(SEARCH("令和元年",B4195)),
     2019,
  IF(ISNUMBER(SEARCH("令和",B4195)),
     2018 + VALUE(MID(B4195, SEARCH("令和",B4195) + 2, FIND("年", B4195) - SEARCH("令和",B4195) - 2)),
  ""))),
"")</f>
        <v>2015</v>
      </c>
      <c r="H4195" s="1">
        <v>10</v>
      </c>
      <c r="I4195" s="5">
        <f>VALUE(RIGHT($E4195,LEN($E4195)-1))</f>
        <v>34</v>
      </c>
      <c r="J4195" s="1" t="s">
        <v>9812</v>
      </c>
      <c r="K4195" s="1" t="s">
        <v>11444</v>
      </c>
      <c r="L4195" s="1" t="s">
        <v>13957</v>
      </c>
    </row>
    <row r="4196" spans="1:12" hidden="1" x14ac:dyDescent="0.2">
      <c r="A4196" s="1">
        <v>4195</v>
      </c>
      <c r="B4196" s="1" t="s">
        <v>4195</v>
      </c>
      <c r="C4196" s="1" t="str">
        <f>IFERROR(VLOOKUP(B4196,Merged!E:G,3,FALSE),"")</f>
        <v/>
      </c>
      <c r="E4196" s="1" t="s">
        <v>6595</v>
      </c>
      <c r="F4196" s="1" t="str">
        <f>TEXT($G4196,"0000") &amp; TEXT($H4196,"00")</f>
        <v>201510</v>
      </c>
      <c r="G4196" s="1">
        <f>IFERROR(
  IF(ISNUMBER(SEARCH("平成",B4196)),
     1988 + VALUE(MID(B4196, SEARCH("平成",B4196) + 2, FIND("年", B4196) - SEARCH("平成",B4196) - 2)),
  IF(ISNUMBER(SEARCH("令和元年",B4196)),
     2019,
  IF(ISNUMBER(SEARCH("令和",B4196)),
     2018 + VALUE(MID(B4196, SEARCH("令和",B4196) + 2, FIND("年", B4196) - SEARCH("令和",B4196) - 2)),
  ""))),
"")</f>
        <v>2015</v>
      </c>
      <c r="H4196" s="1">
        <v>10</v>
      </c>
      <c r="I4196" s="5">
        <f>VALUE(RIGHT($E4196,LEN($E4196)-1))</f>
        <v>35</v>
      </c>
      <c r="J4196" s="1" t="s">
        <v>9813</v>
      </c>
      <c r="K4196" s="1" t="s">
        <v>11444</v>
      </c>
      <c r="L4196" s="1" t="s">
        <v>13958</v>
      </c>
    </row>
    <row r="4197" spans="1:12" hidden="1" x14ac:dyDescent="0.2">
      <c r="A4197" s="1">
        <v>4196</v>
      </c>
      <c r="B4197" s="1" t="s">
        <v>4196</v>
      </c>
      <c r="C4197" s="1" t="str">
        <f>IFERROR(VLOOKUP(B4197,Merged!E:G,3,FALSE),"")</f>
        <v/>
      </c>
      <c r="E4197" s="1" t="s">
        <v>6596</v>
      </c>
      <c r="F4197" s="1" t="str">
        <f>TEXT($G4197,"0000") &amp; TEXT($H4197,"00")</f>
        <v>201510</v>
      </c>
      <c r="G4197" s="1">
        <f>IFERROR(
  IF(ISNUMBER(SEARCH("平成",B4197)),
     1988 + VALUE(MID(B4197, SEARCH("平成",B4197) + 2, FIND("年", B4197) - SEARCH("平成",B4197) - 2)),
  IF(ISNUMBER(SEARCH("令和元年",B4197)),
     2019,
  IF(ISNUMBER(SEARCH("令和",B4197)),
     2018 + VALUE(MID(B4197, SEARCH("令和",B4197) + 2, FIND("年", B4197) - SEARCH("令和",B4197) - 2)),
  ""))),
"")</f>
        <v>2015</v>
      </c>
      <c r="H4197" s="1">
        <v>10</v>
      </c>
      <c r="I4197" s="5">
        <f>VALUE(RIGHT($E4197,LEN($E4197)-1))</f>
        <v>36</v>
      </c>
      <c r="J4197" s="1" t="s">
        <v>9814</v>
      </c>
      <c r="K4197" s="1" t="s">
        <v>11443</v>
      </c>
      <c r="L4197" s="1" t="s">
        <v>13959</v>
      </c>
    </row>
    <row r="4198" spans="1:12" hidden="1" x14ac:dyDescent="0.2">
      <c r="A4198" s="1">
        <v>4197</v>
      </c>
      <c r="B4198" s="1" t="s">
        <v>4197</v>
      </c>
      <c r="C4198" s="1" t="str">
        <f>IFERROR(VLOOKUP(B4198,Merged!E:G,3,FALSE),"")</f>
        <v/>
      </c>
      <c r="E4198" s="1" t="s">
        <v>6597</v>
      </c>
      <c r="F4198" s="1" t="str">
        <f>TEXT($G4198,"0000") &amp; TEXT($H4198,"00")</f>
        <v>201510</v>
      </c>
      <c r="G4198" s="1">
        <f>IFERROR(
  IF(ISNUMBER(SEARCH("平成",B4198)),
     1988 + VALUE(MID(B4198, SEARCH("平成",B4198) + 2, FIND("年", B4198) - SEARCH("平成",B4198) - 2)),
  IF(ISNUMBER(SEARCH("令和元年",B4198)),
     2019,
  IF(ISNUMBER(SEARCH("令和",B4198)),
     2018 + VALUE(MID(B4198, SEARCH("令和",B4198) + 2, FIND("年", B4198) - SEARCH("令和",B4198) - 2)),
  ""))),
"")</f>
        <v>2015</v>
      </c>
      <c r="H4198" s="1">
        <v>10</v>
      </c>
      <c r="I4198" s="5">
        <f>VALUE(RIGHT($E4198,LEN($E4198)-1))</f>
        <v>37</v>
      </c>
      <c r="J4198" s="1" t="s">
        <v>9815</v>
      </c>
      <c r="K4198" s="1" t="s">
        <v>11443</v>
      </c>
      <c r="L4198" s="1" t="s">
        <v>12740</v>
      </c>
    </row>
    <row r="4199" spans="1:12" hidden="1" x14ac:dyDescent="0.2">
      <c r="A4199" s="1">
        <v>4198</v>
      </c>
      <c r="B4199" s="1" t="s">
        <v>4198</v>
      </c>
      <c r="C4199" s="1" t="str">
        <f>IFERROR(VLOOKUP(B4199,Merged!E:G,3,FALSE),"")</f>
        <v/>
      </c>
      <c r="E4199" s="1" t="s">
        <v>6598</v>
      </c>
      <c r="F4199" s="1" t="str">
        <f>TEXT($G4199,"0000") &amp; TEXT($H4199,"00")</f>
        <v>201510</v>
      </c>
      <c r="G4199" s="1">
        <f>IFERROR(
  IF(ISNUMBER(SEARCH("平成",B4199)),
     1988 + VALUE(MID(B4199, SEARCH("平成",B4199) + 2, FIND("年", B4199) - SEARCH("平成",B4199) - 2)),
  IF(ISNUMBER(SEARCH("令和元年",B4199)),
     2019,
  IF(ISNUMBER(SEARCH("令和",B4199)),
     2018 + VALUE(MID(B4199, SEARCH("令和",B4199) + 2, FIND("年", B4199) - SEARCH("令和",B4199) - 2)),
  ""))),
"")</f>
        <v>2015</v>
      </c>
      <c r="H4199" s="1">
        <v>10</v>
      </c>
      <c r="I4199" s="5">
        <f>VALUE(RIGHT($E4199,LEN($E4199)-1))</f>
        <v>38</v>
      </c>
      <c r="J4199" s="1" t="s">
        <v>9816</v>
      </c>
      <c r="K4199" s="1" t="s">
        <v>11445</v>
      </c>
      <c r="L4199" s="1" t="s">
        <v>13960</v>
      </c>
    </row>
    <row r="4200" spans="1:12" hidden="1" x14ac:dyDescent="0.2">
      <c r="A4200" s="1">
        <v>4199</v>
      </c>
      <c r="B4200" s="1" t="s">
        <v>4199</v>
      </c>
      <c r="C4200" s="1" t="str">
        <f>IFERROR(VLOOKUP(B4200,Merged!E:G,3,FALSE),"")</f>
        <v/>
      </c>
      <c r="E4200" s="1" t="s">
        <v>6599</v>
      </c>
      <c r="F4200" s="1" t="str">
        <f>TEXT($G4200,"0000") &amp; TEXT($H4200,"00")</f>
        <v>201510</v>
      </c>
      <c r="G4200" s="1">
        <f>IFERROR(
  IF(ISNUMBER(SEARCH("平成",B4200)),
     1988 + VALUE(MID(B4200, SEARCH("平成",B4200) + 2, FIND("年", B4200) - SEARCH("平成",B4200) - 2)),
  IF(ISNUMBER(SEARCH("令和元年",B4200)),
     2019,
  IF(ISNUMBER(SEARCH("令和",B4200)),
     2018 + VALUE(MID(B4200, SEARCH("令和",B4200) + 2, FIND("年", B4200) - SEARCH("令和",B4200) - 2)),
  ""))),
"")</f>
        <v>2015</v>
      </c>
      <c r="H4200" s="1">
        <v>10</v>
      </c>
      <c r="I4200" s="5">
        <f>VALUE(RIGHT($E4200,LEN($E4200)-1))</f>
        <v>39</v>
      </c>
      <c r="J4200" s="1" t="s">
        <v>9817</v>
      </c>
      <c r="K4200" s="1" t="s">
        <v>11444</v>
      </c>
      <c r="L4200" s="1" t="s">
        <v>13961</v>
      </c>
    </row>
    <row r="4201" spans="1:12" hidden="1" x14ac:dyDescent="0.2">
      <c r="A4201" s="1">
        <v>4200</v>
      </c>
      <c r="B4201" s="1" t="s">
        <v>4200</v>
      </c>
      <c r="C4201" s="1" t="str">
        <f>IFERROR(VLOOKUP(B4201,Merged!E:G,3,FALSE),"")</f>
        <v/>
      </c>
      <c r="E4201" s="1" t="s">
        <v>6600</v>
      </c>
      <c r="F4201" s="1" t="str">
        <f>TEXT($G4201,"0000") &amp; TEXT($H4201,"00")</f>
        <v>201510</v>
      </c>
      <c r="G4201" s="1">
        <f>IFERROR(
  IF(ISNUMBER(SEARCH("平成",B4201)),
     1988 + VALUE(MID(B4201, SEARCH("平成",B4201) + 2, FIND("年", B4201) - SEARCH("平成",B4201) - 2)),
  IF(ISNUMBER(SEARCH("令和元年",B4201)),
     2019,
  IF(ISNUMBER(SEARCH("令和",B4201)),
     2018 + VALUE(MID(B4201, SEARCH("令和",B4201) + 2, FIND("年", B4201) - SEARCH("令和",B4201) - 2)),
  ""))),
"")</f>
        <v>2015</v>
      </c>
      <c r="H4201" s="1">
        <v>10</v>
      </c>
      <c r="I4201" s="5">
        <f>VALUE(RIGHT($E4201,LEN($E4201)-1))</f>
        <v>40</v>
      </c>
      <c r="J4201" s="1" t="s">
        <v>9818</v>
      </c>
      <c r="K4201" s="1" t="s">
        <v>11445</v>
      </c>
      <c r="L4201" s="1" t="s">
        <v>13962</v>
      </c>
    </row>
    <row r="4202" spans="1:12" hidden="1" x14ac:dyDescent="0.2">
      <c r="A4202" s="1">
        <v>4201</v>
      </c>
      <c r="B4202" s="1" t="s">
        <v>4201</v>
      </c>
      <c r="C4202" s="1" t="str">
        <f>IFERROR(VLOOKUP(B4202,Merged!E:G,3,FALSE),"")</f>
        <v/>
      </c>
      <c r="E4202" s="1" t="s">
        <v>6601</v>
      </c>
      <c r="F4202" s="1" t="str">
        <f>TEXT($G4202,"0000") &amp; TEXT($H4202,"00")</f>
        <v>201510</v>
      </c>
      <c r="G4202" s="1">
        <f>IFERROR(
  IF(ISNUMBER(SEARCH("平成",B4202)),
     1988 + VALUE(MID(B4202, SEARCH("平成",B4202) + 2, FIND("年", B4202) - SEARCH("平成",B4202) - 2)),
  IF(ISNUMBER(SEARCH("令和元年",B4202)),
     2019,
  IF(ISNUMBER(SEARCH("令和",B4202)),
     2018 + VALUE(MID(B4202, SEARCH("令和",B4202) + 2, FIND("年", B4202) - SEARCH("令和",B4202) - 2)),
  ""))),
"")</f>
        <v>2015</v>
      </c>
      <c r="H4202" s="1">
        <v>10</v>
      </c>
      <c r="I4202" s="5">
        <f>VALUE(RIGHT($E4202,LEN($E4202)-1))</f>
        <v>41</v>
      </c>
      <c r="J4202" s="1" t="s">
        <v>8152</v>
      </c>
      <c r="K4202" s="1" t="s">
        <v>11444</v>
      </c>
      <c r="L4202" s="1" t="s">
        <v>12742</v>
      </c>
    </row>
    <row r="4203" spans="1:12" hidden="1" x14ac:dyDescent="0.2">
      <c r="A4203" s="1">
        <v>4202</v>
      </c>
      <c r="B4203" s="1" t="s">
        <v>4202</v>
      </c>
      <c r="C4203" s="1" t="str">
        <f>IFERROR(VLOOKUP(B4203,Merged!E:G,3,FALSE),"")</f>
        <v/>
      </c>
      <c r="E4203" s="1" t="s">
        <v>6602</v>
      </c>
      <c r="F4203" s="1" t="str">
        <f>TEXT($G4203,"0000") &amp; TEXT($H4203,"00")</f>
        <v>201510</v>
      </c>
      <c r="G4203" s="1">
        <f>IFERROR(
  IF(ISNUMBER(SEARCH("平成",B4203)),
     1988 + VALUE(MID(B4203, SEARCH("平成",B4203) + 2, FIND("年", B4203) - SEARCH("平成",B4203) - 2)),
  IF(ISNUMBER(SEARCH("令和元年",B4203)),
     2019,
  IF(ISNUMBER(SEARCH("令和",B4203)),
     2018 + VALUE(MID(B4203, SEARCH("令和",B4203) + 2, FIND("年", B4203) - SEARCH("令和",B4203) - 2)),
  ""))),
"")</f>
        <v>2015</v>
      </c>
      <c r="H4203" s="1">
        <v>10</v>
      </c>
      <c r="I4203" s="5">
        <f>VALUE(RIGHT($E4203,LEN($E4203)-1))</f>
        <v>42</v>
      </c>
      <c r="J4203" s="1" t="s">
        <v>8701</v>
      </c>
      <c r="K4203" s="1" t="s">
        <v>11443</v>
      </c>
      <c r="L4203" s="1" t="s">
        <v>13963</v>
      </c>
    </row>
    <row r="4204" spans="1:12" hidden="1" x14ac:dyDescent="0.2">
      <c r="A4204" s="1">
        <v>4203</v>
      </c>
      <c r="B4204" s="1" t="s">
        <v>4203</v>
      </c>
      <c r="C4204" s="1" t="str">
        <f>IFERROR(VLOOKUP(B4204,Merged!E:G,3,FALSE),"")</f>
        <v/>
      </c>
      <c r="E4204" s="1" t="s">
        <v>6603</v>
      </c>
      <c r="F4204" s="1" t="str">
        <f>TEXT($G4204,"0000") &amp; TEXT($H4204,"00")</f>
        <v>201510</v>
      </c>
      <c r="G4204" s="1">
        <f>IFERROR(
  IF(ISNUMBER(SEARCH("平成",B4204)),
     1988 + VALUE(MID(B4204, SEARCH("平成",B4204) + 2, FIND("年", B4204) - SEARCH("平成",B4204) - 2)),
  IF(ISNUMBER(SEARCH("令和元年",B4204)),
     2019,
  IF(ISNUMBER(SEARCH("令和",B4204)),
     2018 + VALUE(MID(B4204, SEARCH("令和",B4204) + 2, FIND("年", B4204) - SEARCH("令和",B4204) - 2)),
  ""))),
"")</f>
        <v>2015</v>
      </c>
      <c r="H4204" s="1">
        <v>10</v>
      </c>
      <c r="I4204" s="5">
        <f>VALUE(RIGHT($E4204,LEN($E4204)-1))</f>
        <v>43</v>
      </c>
      <c r="J4204" s="1" t="s">
        <v>9819</v>
      </c>
      <c r="K4204" s="1" t="s">
        <v>11443</v>
      </c>
      <c r="L4204" s="1" t="s">
        <v>13964</v>
      </c>
    </row>
    <row r="4205" spans="1:12" hidden="1" x14ac:dyDescent="0.2">
      <c r="A4205" s="1">
        <v>4204</v>
      </c>
      <c r="B4205" s="1" t="s">
        <v>4204</v>
      </c>
      <c r="C4205" s="1" t="str">
        <f>IFERROR(VLOOKUP(B4205,Merged!E:G,3,FALSE),"")</f>
        <v/>
      </c>
      <c r="E4205" s="1" t="s">
        <v>6604</v>
      </c>
      <c r="F4205" s="1" t="str">
        <f>TEXT($G4205,"0000") &amp; TEXT($H4205,"00")</f>
        <v>201510</v>
      </c>
      <c r="G4205" s="1">
        <f>IFERROR(
  IF(ISNUMBER(SEARCH("平成",B4205)),
     1988 + VALUE(MID(B4205, SEARCH("平成",B4205) + 2, FIND("年", B4205) - SEARCH("平成",B4205) - 2)),
  IF(ISNUMBER(SEARCH("令和元年",B4205)),
     2019,
  IF(ISNUMBER(SEARCH("令和",B4205)),
     2018 + VALUE(MID(B4205, SEARCH("令和",B4205) + 2, FIND("年", B4205) - SEARCH("令和",B4205) - 2)),
  ""))),
"")</f>
        <v>2015</v>
      </c>
      <c r="H4205" s="1">
        <v>10</v>
      </c>
      <c r="I4205" s="5">
        <f>VALUE(RIGHT($E4205,LEN($E4205)-1))</f>
        <v>44</v>
      </c>
      <c r="J4205" s="1" t="s">
        <v>9820</v>
      </c>
      <c r="K4205" s="1" t="s">
        <v>11443</v>
      </c>
      <c r="L4205" s="1" t="s">
        <v>13965</v>
      </c>
    </row>
    <row r="4206" spans="1:12" hidden="1" x14ac:dyDescent="0.2">
      <c r="A4206" s="1">
        <v>4205</v>
      </c>
      <c r="B4206" s="1" t="s">
        <v>4205</v>
      </c>
      <c r="C4206" s="1" t="str">
        <f>IFERROR(VLOOKUP(B4206,Merged!E:G,3,FALSE),"")</f>
        <v/>
      </c>
      <c r="E4206" s="1" t="s">
        <v>6605</v>
      </c>
      <c r="F4206" s="1" t="str">
        <f>TEXT($G4206,"0000") &amp; TEXT($H4206,"00")</f>
        <v>201510</v>
      </c>
      <c r="G4206" s="1">
        <f>IFERROR(
  IF(ISNUMBER(SEARCH("平成",B4206)),
     1988 + VALUE(MID(B4206, SEARCH("平成",B4206) + 2, FIND("年", B4206) - SEARCH("平成",B4206) - 2)),
  IF(ISNUMBER(SEARCH("令和元年",B4206)),
     2019,
  IF(ISNUMBER(SEARCH("令和",B4206)),
     2018 + VALUE(MID(B4206, SEARCH("令和",B4206) + 2, FIND("年", B4206) - SEARCH("令和",B4206) - 2)),
  ""))),
"")</f>
        <v>2015</v>
      </c>
      <c r="H4206" s="1">
        <v>10</v>
      </c>
      <c r="I4206" s="5">
        <f>VALUE(RIGHT($E4206,LEN($E4206)-1))</f>
        <v>45</v>
      </c>
      <c r="J4206" s="1" t="s">
        <v>9821</v>
      </c>
      <c r="K4206" s="1" t="s">
        <v>11444</v>
      </c>
      <c r="L4206" s="1" t="s">
        <v>13966</v>
      </c>
    </row>
    <row r="4207" spans="1:12" hidden="1" x14ac:dyDescent="0.2">
      <c r="A4207" s="1">
        <v>4206</v>
      </c>
      <c r="B4207" s="1" t="s">
        <v>4206</v>
      </c>
      <c r="C4207" s="1" t="str">
        <f>IFERROR(VLOOKUP(B4207,Merged!E:G,3,FALSE),"")</f>
        <v/>
      </c>
      <c r="E4207" s="1" t="s">
        <v>6606</v>
      </c>
      <c r="F4207" s="1" t="str">
        <f>TEXT($G4207,"0000") &amp; TEXT($H4207,"00")</f>
        <v>201510</v>
      </c>
      <c r="G4207" s="1">
        <f>IFERROR(
  IF(ISNUMBER(SEARCH("平成",B4207)),
     1988 + VALUE(MID(B4207, SEARCH("平成",B4207) + 2, FIND("年", B4207) - SEARCH("平成",B4207) - 2)),
  IF(ISNUMBER(SEARCH("令和元年",B4207)),
     2019,
  IF(ISNUMBER(SEARCH("令和",B4207)),
     2018 + VALUE(MID(B4207, SEARCH("令和",B4207) + 2, FIND("年", B4207) - SEARCH("令和",B4207) - 2)),
  ""))),
"")</f>
        <v>2015</v>
      </c>
      <c r="H4207" s="1">
        <v>10</v>
      </c>
      <c r="I4207" s="5">
        <f>VALUE(RIGHT($E4207,LEN($E4207)-1))</f>
        <v>46</v>
      </c>
      <c r="J4207" s="1" t="s">
        <v>9822</v>
      </c>
      <c r="K4207" s="1" t="s">
        <v>11442</v>
      </c>
      <c r="L4207" s="1" t="s">
        <v>13967</v>
      </c>
    </row>
    <row r="4208" spans="1:12" hidden="1" x14ac:dyDescent="0.2">
      <c r="A4208" s="1">
        <v>4207</v>
      </c>
      <c r="B4208" s="1" t="s">
        <v>4207</v>
      </c>
      <c r="C4208" s="1" t="str">
        <f>IFERROR(VLOOKUP(B4208,Merged!E:G,3,FALSE),"")</f>
        <v/>
      </c>
      <c r="E4208" s="1" t="s">
        <v>6607</v>
      </c>
      <c r="F4208" s="1" t="str">
        <f>TEXT($G4208,"0000") &amp; TEXT($H4208,"00")</f>
        <v>201510</v>
      </c>
      <c r="G4208" s="1">
        <f>IFERROR(
  IF(ISNUMBER(SEARCH("平成",B4208)),
     1988 + VALUE(MID(B4208, SEARCH("平成",B4208) + 2, FIND("年", B4208) - SEARCH("平成",B4208) - 2)),
  IF(ISNUMBER(SEARCH("令和元年",B4208)),
     2019,
  IF(ISNUMBER(SEARCH("令和",B4208)),
     2018 + VALUE(MID(B4208, SEARCH("令和",B4208) + 2, FIND("年", B4208) - SEARCH("令和",B4208) - 2)),
  ""))),
"")</f>
        <v>2015</v>
      </c>
      <c r="H4208" s="1">
        <v>10</v>
      </c>
      <c r="I4208" s="5">
        <f>VALUE(RIGHT($E4208,LEN($E4208)-1))</f>
        <v>47</v>
      </c>
      <c r="J4208" s="1" t="s">
        <v>9823</v>
      </c>
      <c r="K4208" s="1" t="s">
        <v>11445</v>
      </c>
    </row>
    <row r="4209" spans="1:12" hidden="1" x14ac:dyDescent="0.2">
      <c r="A4209" s="1">
        <v>4208</v>
      </c>
      <c r="B4209" s="1" t="s">
        <v>4208</v>
      </c>
      <c r="C4209" s="1" t="str">
        <f>IFERROR(VLOOKUP(B4209,Merged!E:G,3,FALSE),"")</f>
        <v/>
      </c>
      <c r="E4209" s="1" t="s">
        <v>6608</v>
      </c>
      <c r="F4209" s="1" t="str">
        <f>TEXT($G4209,"0000") &amp; TEXT($H4209,"00")</f>
        <v>201510</v>
      </c>
      <c r="G4209" s="1">
        <f>IFERROR(
  IF(ISNUMBER(SEARCH("平成",B4209)),
     1988 + VALUE(MID(B4209, SEARCH("平成",B4209) + 2, FIND("年", B4209) - SEARCH("平成",B4209) - 2)),
  IF(ISNUMBER(SEARCH("令和元年",B4209)),
     2019,
  IF(ISNUMBER(SEARCH("令和",B4209)),
     2018 + VALUE(MID(B4209, SEARCH("令和",B4209) + 2, FIND("年", B4209) - SEARCH("令和",B4209) - 2)),
  ""))),
"")</f>
        <v>2015</v>
      </c>
      <c r="H4209" s="1">
        <v>10</v>
      </c>
      <c r="I4209" s="5">
        <f>VALUE(RIGHT($E4209,LEN($E4209)-1))</f>
        <v>48</v>
      </c>
      <c r="J4209" s="1" t="s">
        <v>8804</v>
      </c>
      <c r="K4209" s="1" t="s">
        <v>11442</v>
      </c>
      <c r="L4209" s="1" t="s">
        <v>13224</v>
      </c>
    </row>
    <row r="4210" spans="1:12" hidden="1" x14ac:dyDescent="0.2">
      <c r="A4210" s="1">
        <v>4209</v>
      </c>
      <c r="B4210" s="1" t="s">
        <v>4209</v>
      </c>
      <c r="C4210" s="1" t="str">
        <f>IFERROR(VLOOKUP(B4210,Merged!E:G,3,FALSE),"")</f>
        <v/>
      </c>
      <c r="E4210" s="1" t="s">
        <v>6609</v>
      </c>
      <c r="F4210" s="1" t="str">
        <f>TEXT($G4210,"0000") &amp; TEXT($H4210,"00")</f>
        <v>201510</v>
      </c>
      <c r="G4210" s="1">
        <f>IFERROR(
  IF(ISNUMBER(SEARCH("平成",B4210)),
     1988 + VALUE(MID(B4210, SEARCH("平成",B4210) + 2, FIND("年", B4210) - SEARCH("平成",B4210) - 2)),
  IF(ISNUMBER(SEARCH("令和元年",B4210)),
     2019,
  IF(ISNUMBER(SEARCH("令和",B4210)),
     2018 + VALUE(MID(B4210, SEARCH("令和",B4210) + 2, FIND("年", B4210) - SEARCH("令和",B4210) - 2)),
  ""))),
"")</f>
        <v>2015</v>
      </c>
      <c r="H4210" s="1">
        <v>10</v>
      </c>
      <c r="I4210" s="5">
        <f>VALUE(RIGHT($E4210,LEN($E4210)-1))</f>
        <v>49</v>
      </c>
      <c r="J4210" s="1" t="s">
        <v>9824</v>
      </c>
      <c r="K4210" s="1" t="s">
        <v>11445</v>
      </c>
      <c r="L4210" s="1" t="s">
        <v>13879</v>
      </c>
    </row>
    <row r="4211" spans="1:12" hidden="1" x14ac:dyDescent="0.2">
      <c r="A4211" s="1">
        <v>4210</v>
      </c>
      <c r="B4211" s="1" t="s">
        <v>4210</v>
      </c>
      <c r="C4211" s="1" t="str">
        <f>IFERROR(VLOOKUP(B4211,Merged!E:G,3,FALSE),"")</f>
        <v/>
      </c>
      <c r="E4211" s="1" t="s">
        <v>6610</v>
      </c>
      <c r="F4211" s="1" t="str">
        <f>TEXT($G4211,"0000") &amp; TEXT($H4211,"00")</f>
        <v>201510</v>
      </c>
      <c r="G4211" s="1">
        <f>IFERROR(
  IF(ISNUMBER(SEARCH("平成",B4211)),
     1988 + VALUE(MID(B4211, SEARCH("平成",B4211) + 2, FIND("年", B4211) - SEARCH("平成",B4211) - 2)),
  IF(ISNUMBER(SEARCH("令和元年",B4211)),
     2019,
  IF(ISNUMBER(SEARCH("令和",B4211)),
     2018 + VALUE(MID(B4211, SEARCH("令和",B4211) + 2, FIND("年", B4211) - SEARCH("令和",B4211) - 2)),
  ""))),
"")</f>
        <v>2015</v>
      </c>
      <c r="H4211" s="1">
        <v>10</v>
      </c>
      <c r="I4211" s="5">
        <f>VALUE(RIGHT($E4211,LEN($E4211)-1))</f>
        <v>50</v>
      </c>
      <c r="J4211" s="1" t="s">
        <v>9825</v>
      </c>
      <c r="K4211" s="1" t="s">
        <v>11442</v>
      </c>
      <c r="L4211" s="1" t="s">
        <v>13968</v>
      </c>
    </row>
    <row r="4212" spans="1:12" hidden="1" x14ac:dyDescent="0.2">
      <c r="A4212" s="1">
        <v>4211</v>
      </c>
      <c r="B4212" s="1" t="s">
        <v>4211</v>
      </c>
      <c r="C4212" s="1" t="str">
        <f>IFERROR(VLOOKUP(B4212,Merged!E:G,3,FALSE),"")</f>
        <v/>
      </c>
      <c r="E4212" s="1" t="s">
        <v>6611</v>
      </c>
      <c r="F4212" s="1" t="str">
        <f>TEXT($G4212,"0000") &amp; TEXT($H4212,"00")</f>
        <v>201510</v>
      </c>
      <c r="G4212" s="1">
        <f>IFERROR(
  IF(ISNUMBER(SEARCH("平成",B4212)),
     1988 + VALUE(MID(B4212, SEARCH("平成",B4212) + 2, FIND("年", B4212) - SEARCH("平成",B4212) - 2)),
  IF(ISNUMBER(SEARCH("令和元年",B4212)),
     2019,
  IF(ISNUMBER(SEARCH("令和",B4212)),
     2018 + VALUE(MID(B4212, SEARCH("令和",B4212) + 2, FIND("年", B4212) - SEARCH("令和",B4212) - 2)),
  ""))),
"")</f>
        <v>2015</v>
      </c>
      <c r="H4212" s="1">
        <v>10</v>
      </c>
      <c r="I4212" s="5">
        <f>VALUE(RIGHT($E4212,LEN($E4212)-1))</f>
        <v>51</v>
      </c>
      <c r="J4212" s="1" t="s">
        <v>9652</v>
      </c>
      <c r="K4212" s="1" t="s">
        <v>11444</v>
      </c>
      <c r="L4212" s="1" t="s">
        <v>11630</v>
      </c>
    </row>
    <row r="4213" spans="1:12" hidden="1" x14ac:dyDescent="0.2">
      <c r="A4213" s="1">
        <v>4212</v>
      </c>
      <c r="B4213" s="1" t="s">
        <v>4212</v>
      </c>
      <c r="C4213" s="1" t="str">
        <f>IFERROR(VLOOKUP(B4213,Merged!E:G,3,FALSE),"")</f>
        <v/>
      </c>
      <c r="E4213" s="1" t="s">
        <v>6612</v>
      </c>
      <c r="F4213" s="1" t="str">
        <f>TEXT($G4213,"0000") &amp; TEXT($H4213,"00")</f>
        <v>201510</v>
      </c>
      <c r="G4213" s="1">
        <f>IFERROR(
  IF(ISNUMBER(SEARCH("平成",B4213)),
     1988 + VALUE(MID(B4213, SEARCH("平成",B4213) + 2, FIND("年", B4213) - SEARCH("平成",B4213) - 2)),
  IF(ISNUMBER(SEARCH("令和元年",B4213)),
     2019,
  IF(ISNUMBER(SEARCH("令和",B4213)),
     2018 + VALUE(MID(B4213, SEARCH("令和",B4213) + 2, FIND("年", B4213) - SEARCH("令和",B4213) - 2)),
  ""))),
"")</f>
        <v>2015</v>
      </c>
      <c r="H4213" s="1">
        <v>10</v>
      </c>
      <c r="I4213" s="5">
        <f>VALUE(RIGHT($E4213,LEN($E4213)-1))</f>
        <v>52</v>
      </c>
      <c r="J4213" s="1" t="s">
        <v>9826</v>
      </c>
      <c r="K4213" s="1" t="s">
        <v>11443</v>
      </c>
      <c r="L4213" s="1" t="s">
        <v>12225</v>
      </c>
    </row>
    <row r="4214" spans="1:12" hidden="1" x14ac:dyDescent="0.2">
      <c r="A4214" s="1">
        <v>4213</v>
      </c>
      <c r="B4214" s="1" t="s">
        <v>4213</v>
      </c>
      <c r="C4214" s="1" t="str">
        <f>IFERROR(VLOOKUP(B4214,Merged!E:G,3,FALSE),"")</f>
        <v/>
      </c>
      <c r="E4214" s="1" t="s">
        <v>6613</v>
      </c>
      <c r="F4214" s="1" t="str">
        <f>TEXT($G4214,"0000") &amp; TEXT($H4214,"00")</f>
        <v>201510</v>
      </c>
      <c r="G4214" s="1">
        <f>IFERROR(
  IF(ISNUMBER(SEARCH("平成",B4214)),
     1988 + VALUE(MID(B4214, SEARCH("平成",B4214) + 2, FIND("年", B4214) - SEARCH("平成",B4214) - 2)),
  IF(ISNUMBER(SEARCH("令和元年",B4214)),
     2019,
  IF(ISNUMBER(SEARCH("令和",B4214)),
     2018 + VALUE(MID(B4214, SEARCH("令和",B4214) + 2, FIND("年", B4214) - SEARCH("令和",B4214) - 2)),
  ""))),
"")</f>
        <v>2015</v>
      </c>
      <c r="H4214" s="1">
        <v>10</v>
      </c>
      <c r="I4214" s="5">
        <f>VALUE(RIGHT($E4214,LEN($E4214)-1))</f>
        <v>53</v>
      </c>
      <c r="J4214" s="1" t="s">
        <v>9827</v>
      </c>
      <c r="K4214" s="1" t="s">
        <v>11445</v>
      </c>
      <c r="L4214" s="1" t="s">
        <v>11448</v>
      </c>
    </row>
    <row r="4215" spans="1:12" hidden="1" x14ac:dyDescent="0.2">
      <c r="A4215" s="1">
        <v>4214</v>
      </c>
      <c r="B4215" s="1" t="s">
        <v>4214</v>
      </c>
      <c r="C4215" s="1" t="str">
        <f>IFERROR(VLOOKUP(B4215,Merged!E:G,3,FALSE),"")</f>
        <v/>
      </c>
      <c r="E4215" s="1" t="s">
        <v>6614</v>
      </c>
      <c r="F4215" s="1" t="str">
        <f>TEXT($G4215,"0000") &amp; TEXT($H4215,"00")</f>
        <v>201510</v>
      </c>
      <c r="G4215" s="1">
        <f>IFERROR(
  IF(ISNUMBER(SEARCH("平成",B4215)),
     1988 + VALUE(MID(B4215, SEARCH("平成",B4215) + 2, FIND("年", B4215) - SEARCH("平成",B4215) - 2)),
  IF(ISNUMBER(SEARCH("令和元年",B4215)),
     2019,
  IF(ISNUMBER(SEARCH("令和",B4215)),
     2018 + VALUE(MID(B4215, SEARCH("令和",B4215) + 2, FIND("年", B4215) - SEARCH("令和",B4215) - 2)),
  ""))),
"")</f>
        <v>2015</v>
      </c>
      <c r="H4215" s="1">
        <v>10</v>
      </c>
      <c r="I4215" s="5">
        <f>VALUE(RIGHT($E4215,LEN($E4215)-1))</f>
        <v>54</v>
      </c>
      <c r="J4215" s="1" t="s">
        <v>9828</v>
      </c>
      <c r="K4215" s="1" t="s">
        <v>11442</v>
      </c>
      <c r="L4215" s="1" t="s">
        <v>13969</v>
      </c>
    </row>
    <row r="4216" spans="1:12" hidden="1" x14ac:dyDescent="0.2">
      <c r="A4216" s="1">
        <v>4215</v>
      </c>
      <c r="B4216" s="1" t="s">
        <v>4215</v>
      </c>
      <c r="C4216" s="1" t="str">
        <f>IFERROR(VLOOKUP(B4216,Merged!E:G,3,FALSE),"")</f>
        <v/>
      </c>
      <c r="E4216" s="1" t="s">
        <v>6615</v>
      </c>
      <c r="F4216" s="1" t="str">
        <f>TEXT($G4216,"0000") &amp; TEXT($H4216,"00")</f>
        <v>201510</v>
      </c>
      <c r="G4216" s="1">
        <f>IFERROR(
  IF(ISNUMBER(SEARCH("平成",B4216)),
     1988 + VALUE(MID(B4216, SEARCH("平成",B4216) + 2, FIND("年", B4216) - SEARCH("平成",B4216) - 2)),
  IF(ISNUMBER(SEARCH("令和元年",B4216)),
     2019,
  IF(ISNUMBER(SEARCH("令和",B4216)),
     2018 + VALUE(MID(B4216, SEARCH("令和",B4216) + 2, FIND("年", B4216) - SEARCH("令和",B4216) - 2)),
  ""))),
"")</f>
        <v>2015</v>
      </c>
      <c r="H4216" s="1">
        <v>10</v>
      </c>
      <c r="I4216" s="5">
        <f>VALUE(RIGHT($E4216,LEN($E4216)-1))</f>
        <v>55</v>
      </c>
      <c r="J4216" s="1" t="s">
        <v>9597</v>
      </c>
      <c r="K4216" s="1" t="s">
        <v>11444</v>
      </c>
      <c r="L4216" s="1" t="s">
        <v>13797</v>
      </c>
    </row>
    <row r="4217" spans="1:12" hidden="1" x14ac:dyDescent="0.2">
      <c r="A4217" s="1">
        <v>4216</v>
      </c>
      <c r="B4217" s="1" t="s">
        <v>4216</v>
      </c>
      <c r="C4217" s="1" t="str">
        <f>IFERROR(VLOOKUP(B4217,Merged!E:G,3,FALSE),"")</f>
        <v/>
      </c>
      <c r="E4217" s="1" t="s">
        <v>6616</v>
      </c>
      <c r="F4217" s="1" t="str">
        <f>TEXT($G4217,"0000") &amp; TEXT($H4217,"00")</f>
        <v>201510</v>
      </c>
      <c r="G4217" s="1">
        <f>IFERROR(
  IF(ISNUMBER(SEARCH("平成",B4217)),
     1988 + VALUE(MID(B4217, SEARCH("平成",B4217) + 2, FIND("年", B4217) - SEARCH("平成",B4217) - 2)),
  IF(ISNUMBER(SEARCH("令和元年",B4217)),
     2019,
  IF(ISNUMBER(SEARCH("令和",B4217)),
     2018 + VALUE(MID(B4217, SEARCH("令和",B4217) + 2, FIND("年", B4217) - SEARCH("令和",B4217) - 2)),
  ""))),
"")</f>
        <v>2015</v>
      </c>
      <c r="H4217" s="1">
        <v>10</v>
      </c>
      <c r="I4217" s="5">
        <f>VALUE(RIGHT($E4217,LEN($E4217)-1))</f>
        <v>56</v>
      </c>
      <c r="J4217" s="1" t="s">
        <v>9829</v>
      </c>
      <c r="K4217" s="1" t="s">
        <v>11445</v>
      </c>
      <c r="L4217" s="1" t="s">
        <v>13970</v>
      </c>
    </row>
    <row r="4218" spans="1:12" hidden="1" x14ac:dyDescent="0.2">
      <c r="A4218" s="1">
        <v>4217</v>
      </c>
      <c r="B4218" s="1" t="s">
        <v>4217</v>
      </c>
      <c r="C4218" s="1" t="str">
        <f>IFERROR(VLOOKUP(B4218,Merged!E:G,3,FALSE),"")</f>
        <v/>
      </c>
      <c r="E4218" s="1" t="s">
        <v>6617</v>
      </c>
      <c r="F4218" s="1" t="str">
        <f>TEXT($G4218,"0000") &amp; TEXT($H4218,"00")</f>
        <v>201510</v>
      </c>
      <c r="G4218" s="1">
        <f>IFERROR(
  IF(ISNUMBER(SEARCH("平成",B4218)),
     1988 + VALUE(MID(B4218, SEARCH("平成",B4218) + 2, FIND("年", B4218) - SEARCH("平成",B4218) - 2)),
  IF(ISNUMBER(SEARCH("令和元年",B4218)),
     2019,
  IF(ISNUMBER(SEARCH("令和",B4218)),
     2018 + VALUE(MID(B4218, SEARCH("令和",B4218) + 2, FIND("年", B4218) - SEARCH("令和",B4218) - 2)),
  ""))),
"")</f>
        <v>2015</v>
      </c>
      <c r="H4218" s="1">
        <v>10</v>
      </c>
      <c r="I4218" s="5">
        <f>VALUE(RIGHT($E4218,LEN($E4218)-1))</f>
        <v>57</v>
      </c>
      <c r="J4218" s="1" t="s">
        <v>7599</v>
      </c>
      <c r="K4218" s="1" t="s">
        <v>11443</v>
      </c>
      <c r="L4218" s="1" t="s">
        <v>13971</v>
      </c>
    </row>
    <row r="4219" spans="1:12" hidden="1" x14ac:dyDescent="0.2">
      <c r="A4219" s="1">
        <v>4218</v>
      </c>
      <c r="B4219" s="1" t="s">
        <v>4218</v>
      </c>
      <c r="C4219" s="1" t="str">
        <f>IFERROR(VLOOKUP(B4219,Merged!E:G,3,FALSE),"")</f>
        <v/>
      </c>
      <c r="E4219" s="1" t="s">
        <v>6618</v>
      </c>
      <c r="F4219" s="1" t="str">
        <f>TEXT($G4219,"0000") &amp; TEXT($H4219,"00")</f>
        <v>201510</v>
      </c>
      <c r="G4219" s="1">
        <f>IFERROR(
  IF(ISNUMBER(SEARCH("平成",B4219)),
     1988 + VALUE(MID(B4219, SEARCH("平成",B4219) + 2, FIND("年", B4219) - SEARCH("平成",B4219) - 2)),
  IF(ISNUMBER(SEARCH("令和元年",B4219)),
     2019,
  IF(ISNUMBER(SEARCH("令和",B4219)),
     2018 + VALUE(MID(B4219, SEARCH("令和",B4219) + 2, FIND("年", B4219) - SEARCH("令和",B4219) - 2)),
  ""))),
"")</f>
        <v>2015</v>
      </c>
      <c r="H4219" s="1">
        <v>10</v>
      </c>
      <c r="I4219" s="5">
        <f>VALUE(RIGHT($E4219,LEN($E4219)-1))</f>
        <v>58</v>
      </c>
      <c r="J4219" s="1" t="s">
        <v>9657</v>
      </c>
      <c r="K4219" s="1" t="s">
        <v>11443</v>
      </c>
      <c r="L4219" s="1" t="s">
        <v>13842</v>
      </c>
    </row>
    <row r="4220" spans="1:12" hidden="1" x14ac:dyDescent="0.2">
      <c r="A4220" s="1">
        <v>4219</v>
      </c>
      <c r="B4220" s="1" t="s">
        <v>4219</v>
      </c>
      <c r="C4220" s="1" t="str">
        <f>IFERROR(VLOOKUP(B4220,Merged!E:G,3,FALSE),"")</f>
        <v/>
      </c>
      <c r="E4220" s="1" t="s">
        <v>6619</v>
      </c>
      <c r="F4220" s="1" t="str">
        <f>TEXT($G4220,"0000") &amp; TEXT($H4220,"00")</f>
        <v>201510</v>
      </c>
      <c r="G4220" s="1">
        <f>IFERROR(
  IF(ISNUMBER(SEARCH("平成",B4220)),
     1988 + VALUE(MID(B4220, SEARCH("平成",B4220) + 2, FIND("年", B4220) - SEARCH("平成",B4220) - 2)),
  IF(ISNUMBER(SEARCH("令和元年",B4220)),
     2019,
  IF(ISNUMBER(SEARCH("令和",B4220)),
     2018 + VALUE(MID(B4220, SEARCH("令和",B4220) + 2, FIND("年", B4220) - SEARCH("令和",B4220) - 2)),
  ""))),
"")</f>
        <v>2015</v>
      </c>
      <c r="H4220" s="1">
        <v>10</v>
      </c>
      <c r="I4220" s="5">
        <f>VALUE(RIGHT($E4220,LEN($E4220)-1))</f>
        <v>59</v>
      </c>
      <c r="J4220" s="1" t="s">
        <v>9830</v>
      </c>
      <c r="K4220" s="1" t="s">
        <v>11444</v>
      </c>
      <c r="L4220" s="1" t="s">
        <v>13972</v>
      </c>
    </row>
    <row r="4221" spans="1:12" hidden="1" x14ac:dyDescent="0.2">
      <c r="A4221" s="1">
        <v>4220</v>
      </c>
      <c r="B4221" s="1" t="s">
        <v>4220</v>
      </c>
      <c r="C4221" s="1" t="str">
        <f>IFERROR(VLOOKUP(B4221,Merged!E:G,3,FALSE),"")</f>
        <v/>
      </c>
      <c r="E4221" s="1" t="s">
        <v>6620</v>
      </c>
      <c r="F4221" s="1" t="str">
        <f>TEXT($G4221,"0000") &amp; TEXT($H4221,"00")</f>
        <v>201510</v>
      </c>
      <c r="G4221" s="1">
        <f>IFERROR(
  IF(ISNUMBER(SEARCH("平成",B4221)),
     1988 + VALUE(MID(B4221, SEARCH("平成",B4221) + 2, FIND("年", B4221) - SEARCH("平成",B4221) - 2)),
  IF(ISNUMBER(SEARCH("令和元年",B4221)),
     2019,
  IF(ISNUMBER(SEARCH("令和",B4221)),
     2018 + VALUE(MID(B4221, SEARCH("令和",B4221) + 2, FIND("年", B4221) - SEARCH("令和",B4221) - 2)),
  ""))),
"")</f>
        <v>2015</v>
      </c>
      <c r="H4221" s="1">
        <v>10</v>
      </c>
      <c r="I4221" s="5">
        <f>VALUE(RIGHT($E4221,LEN($E4221)-1))</f>
        <v>60</v>
      </c>
      <c r="J4221" s="1" t="s">
        <v>9831</v>
      </c>
      <c r="K4221" s="1" t="s">
        <v>11445</v>
      </c>
      <c r="L4221" s="1" t="s">
        <v>12671</v>
      </c>
    </row>
    <row r="4222" spans="1:12" hidden="1" x14ac:dyDescent="0.2">
      <c r="A4222" s="1">
        <v>4221</v>
      </c>
      <c r="B4222" s="1" t="s">
        <v>4221</v>
      </c>
      <c r="C4222" s="1" t="str">
        <f>IFERROR(VLOOKUP(B4222,Merged!E:G,3,FALSE),"")</f>
        <v/>
      </c>
      <c r="E4222" s="1" t="s">
        <v>6621</v>
      </c>
      <c r="F4222" s="1" t="str">
        <f>TEXT($G4222,"0000") &amp; TEXT($H4222,"00")</f>
        <v>201510</v>
      </c>
      <c r="G4222" s="1">
        <f>IFERROR(
  IF(ISNUMBER(SEARCH("平成",B4222)),
     1988 + VALUE(MID(B4222, SEARCH("平成",B4222) + 2, FIND("年", B4222) - SEARCH("平成",B4222) - 2)),
  IF(ISNUMBER(SEARCH("令和元年",B4222)),
     2019,
  IF(ISNUMBER(SEARCH("令和",B4222)),
     2018 + VALUE(MID(B4222, SEARCH("令和",B4222) + 2, FIND("年", B4222) - SEARCH("令和",B4222) - 2)),
  ""))),
"")</f>
        <v>2015</v>
      </c>
      <c r="H4222" s="1">
        <v>10</v>
      </c>
      <c r="I4222" s="5">
        <f>VALUE(RIGHT($E4222,LEN($E4222)-1))</f>
        <v>61</v>
      </c>
      <c r="J4222" s="1" t="s">
        <v>8571</v>
      </c>
      <c r="K4222" s="1" t="s">
        <v>11444</v>
      </c>
      <c r="L4222" s="1" t="s">
        <v>13056</v>
      </c>
    </row>
    <row r="4223" spans="1:12" hidden="1" x14ac:dyDescent="0.2">
      <c r="A4223" s="1">
        <v>4222</v>
      </c>
      <c r="B4223" s="1" t="s">
        <v>4222</v>
      </c>
      <c r="C4223" s="1" t="str">
        <f>IFERROR(VLOOKUP(B4223,Merged!E:G,3,FALSE),"")</f>
        <v/>
      </c>
      <c r="E4223" s="1" t="s">
        <v>6622</v>
      </c>
      <c r="F4223" s="1" t="str">
        <f>TEXT($G4223,"0000") &amp; TEXT($H4223,"00")</f>
        <v>201510</v>
      </c>
      <c r="G4223" s="1">
        <f>IFERROR(
  IF(ISNUMBER(SEARCH("平成",B4223)),
     1988 + VALUE(MID(B4223, SEARCH("平成",B4223) + 2, FIND("年", B4223) - SEARCH("平成",B4223) - 2)),
  IF(ISNUMBER(SEARCH("令和元年",B4223)),
     2019,
  IF(ISNUMBER(SEARCH("令和",B4223)),
     2018 + VALUE(MID(B4223, SEARCH("令和",B4223) + 2, FIND("年", B4223) - SEARCH("令和",B4223) - 2)),
  ""))),
"")</f>
        <v>2015</v>
      </c>
      <c r="H4223" s="1">
        <v>10</v>
      </c>
      <c r="I4223" s="5">
        <f>VALUE(RIGHT($E4223,LEN($E4223)-1))</f>
        <v>62</v>
      </c>
      <c r="J4223" s="1" t="s">
        <v>9832</v>
      </c>
      <c r="K4223" s="1" t="s">
        <v>11443</v>
      </c>
      <c r="L4223" s="1" t="s">
        <v>13973</v>
      </c>
    </row>
    <row r="4224" spans="1:12" hidden="1" x14ac:dyDescent="0.2">
      <c r="A4224" s="1">
        <v>4223</v>
      </c>
      <c r="B4224" s="1" t="s">
        <v>4223</v>
      </c>
      <c r="C4224" s="1" t="str">
        <f>IFERROR(VLOOKUP(B4224,Merged!E:G,3,FALSE),"")</f>
        <v/>
      </c>
      <c r="E4224" s="1" t="s">
        <v>6623</v>
      </c>
      <c r="F4224" s="1" t="str">
        <f>TEXT($G4224,"0000") &amp; TEXT($H4224,"00")</f>
        <v>201510</v>
      </c>
      <c r="G4224" s="1">
        <f>IFERROR(
  IF(ISNUMBER(SEARCH("平成",B4224)),
     1988 + VALUE(MID(B4224, SEARCH("平成",B4224) + 2, FIND("年", B4224) - SEARCH("平成",B4224) - 2)),
  IF(ISNUMBER(SEARCH("令和元年",B4224)),
     2019,
  IF(ISNUMBER(SEARCH("令和",B4224)),
     2018 + VALUE(MID(B4224, SEARCH("令和",B4224) + 2, FIND("年", B4224) - SEARCH("令和",B4224) - 2)),
  ""))),
"")</f>
        <v>2015</v>
      </c>
      <c r="H4224" s="1">
        <v>10</v>
      </c>
      <c r="I4224" s="5">
        <f>VALUE(RIGHT($E4224,LEN($E4224)-1))</f>
        <v>63</v>
      </c>
      <c r="J4224" s="1" t="s">
        <v>6860</v>
      </c>
      <c r="K4224" s="1" t="s">
        <v>11442</v>
      </c>
      <c r="L4224" s="1" t="s">
        <v>13802</v>
      </c>
    </row>
    <row r="4225" spans="1:12" hidden="1" x14ac:dyDescent="0.2">
      <c r="A4225" s="1">
        <v>4224</v>
      </c>
      <c r="B4225" s="1" t="s">
        <v>4224</v>
      </c>
      <c r="C4225" s="1" t="str">
        <f>IFERROR(VLOOKUP(B4225,Merged!E:G,3,FALSE),"")</f>
        <v/>
      </c>
      <c r="E4225" s="1" t="s">
        <v>6624</v>
      </c>
      <c r="F4225" s="1" t="str">
        <f>TEXT($G4225,"0000") &amp; TEXT($H4225,"00")</f>
        <v>201510</v>
      </c>
      <c r="G4225" s="1">
        <f>IFERROR(
  IF(ISNUMBER(SEARCH("平成",B4225)),
     1988 + VALUE(MID(B4225, SEARCH("平成",B4225) + 2, FIND("年", B4225) - SEARCH("平成",B4225) - 2)),
  IF(ISNUMBER(SEARCH("令和元年",B4225)),
     2019,
  IF(ISNUMBER(SEARCH("令和",B4225)),
     2018 + VALUE(MID(B4225, SEARCH("令和",B4225) + 2, FIND("年", B4225) - SEARCH("令和",B4225) - 2)),
  ""))),
"")</f>
        <v>2015</v>
      </c>
      <c r="H4225" s="1">
        <v>10</v>
      </c>
      <c r="I4225" s="5">
        <f>VALUE(RIGHT($E4225,LEN($E4225)-1))</f>
        <v>64</v>
      </c>
      <c r="J4225" s="1" t="s">
        <v>9833</v>
      </c>
      <c r="K4225" s="1" t="s">
        <v>11442</v>
      </c>
      <c r="L4225" s="1" t="s">
        <v>13825</v>
      </c>
    </row>
    <row r="4226" spans="1:12" hidden="1" x14ac:dyDescent="0.2">
      <c r="A4226" s="1">
        <v>4225</v>
      </c>
      <c r="B4226" s="1" t="s">
        <v>4225</v>
      </c>
      <c r="C4226" s="1" t="str">
        <f>IFERROR(VLOOKUP(B4226,Merged!E:G,3,FALSE),"")</f>
        <v/>
      </c>
      <c r="E4226" s="1" t="s">
        <v>6625</v>
      </c>
      <c r="F4226" s="1" t="str">
        <f>TEXT($G4226,"0000") &amp; TEXT($H4226,"00")</f>
        <v>201510</v>
      </c>
      <c r="G4226" s="1">
        <f>IFERROR(
  IF(ISNUMBER(SEARCH("平成",B4226)),
     1988 + VALUE(MID(B4226, SEARCH("平成",B4226) + 2, FIND("年", B4226) - SEARCH("平成",B4226) - 2)),
  IF(ISNUMBER(SEARCH("令和元年",B4226)),
     2019,
  IF(ISNUMBER(SEARCH("令和",B4226)),
     2018 + VALUE(MID(B4226, SEARCH("令和",B4226) + 2, FIND("年", B4226) - SEARCH("令和",B4226) - 2)),
  ""))),
"")</f>
        <v>2015</v>
      </c>
      <c r="H4226" s="1">
        <v>10</v>
      </c>
      <c r="I4226" s="5">
        <f>VALUE(RIGHT($E4226,LEN($E4226)-1))</f>
        <v>65</v>
      </c>
      <c r="J4226" s="1" t="s">
        <v>9834</v>
      </c>
      <c r="K4226" s="1" t="s">
        <v>11443</v>
      </c>
      <c r="L4226" s="1" t="s">
        <v>13698</v>
      </c>
    </row>
    <row r="4227" spans="1:12" hidden="1" x14ac:dyDescent="0.2">
      <c r="A4227" s="1">
        <v>4226</v>
      </c>
      <c r="B4227" s="1" t="s">
        <v>4226</v>
      </c>
      <c r="C4227" s="1" t="str">
        <f>IFERROR(VLOOKUP(B4227,Merged!E:G,3,FALSE),"")</f>
        <v/>
      </c>
      <c r="E4227" s="1" t="s">
        <v>6626</v>
      </c>
      <c r="F4227" s="1" t="str">
        <f>TEXT($G4227,"0000") &amp; TEXT($H4227,"00")</f>
        <v>201510</v>
      </c>
      <c r="G4227" s="1">
        <f>IFERROR(
  IF(ISNUMBER(SEARCH("平成",B4227)),
     1988 + VALUE(MID(B4227, SEARCH("平成",B4227) + 2, FIND("年", B4227) - SEARCH("平成",B4227) - 2)),
  IF(ISNUMBER(SEARCH("令和元年",B4227)),
     2019,
  IF(ISNUMBER(SEARCH("令和",B4227)),
     2018 + VALUE(MID(B4227, SEARCH("令和",B4227) + 2, FIND("年", B4227) - SEARCH("令和",B4227) - 2)),
  ""))),
"")</f>
        <v>2015</v>
      </c>
      <c r="H4227" s="1">
        <v>10</v>
      </c>
      <c r="I4227" s="5">
        <f>VALUE(RIGHT($E4227,LEN($E4227)-1))</f>
        <v>66</v>
      </c>
      <c r="J4227" s="1" t="s">
        <v>9835</v>
      </c>
      <c r="K4227" s="1" t="s">
        <v>11445</v>
      </c>
      <c r="L4227" s="1" t="s">
        <v>11867</v>
      </c>
    </row>
    <row r="4228" spans="1:12" hidden="1" x14ac:dyDescent="0.2">
      <c r="A4228" s="1">
        <v>4227</v>
      </c>
      <c r="B4228" s="1" t="s">
        <v>4227</v>
      </c>
      <c r="C4228" s="1" t="str">
        <f>IFERROR(VLOOKUP(B4228,Merged!E:G,3,FALSE),"")</f>
        <v/>
      </c>
      <c r="E4228" s="1" t="s">
        <v>6627</v>
      </c>
      <c r="F4228" s="1" t="str">
        <f>TEXT($G4228,"0000") &amp; TEXT($H4228,"00")</f>
        <v>201510</v>
      </c>
      <c r="G4228" s="1">
        <f>IFERROR(
  IF(ISNUMBER(SEARCH("平成",B4228)),
     1988 + VALUE(MID(B4228, SEARCH("平成",B4228) + 2, FIND("年", B4228) - SEARCH("平成",B4228) - 2)),
  IF(ISNUMBER(SEARCH("令和元年",B4228)),
     2019,
  IF(ISNUMBER(SEARCH("令和",B4228)),
     2018 + VALUE(MID(B4228, SEARCH("令和",B4228) + 2, FIND("年", B4228) - SEARCH("令和",B4228) - 2)),
  ""))),
"")</f>
        <v>2015</v>
      </c>
      <c r="H4228" s="1">
        <v>10</v>
      </c>
      <c r="I4228" s="5">
        <f>VALUE(RIGHT($E4228,LEN($E4228)-1))</f>
        <v>67</v>
      </c>
      <c r="J4228" s="1" t="s">
        <v>9836</v>
      </c>
      <c r="K4228" s="1" t="s">
        <v>11444</v>
      </c>
      <c r="L4228" s="1" t="s">
        <v>13974</v>
      </c>
    </row>
    <row r="4229" spans="1:12" hidden="1" x14ac:dyDescent="0.2">
      <c r="A4229" s="1">
        <v>4228</v>
      </c>
      <c r="B4229" s="1" t="s">
        <v>4228</v>
      </c>
      <c r="C4229" s="1" t="str">
        <f>IFERROR(VLOOKUP(B4229,Merged!E:G,3,FALSE),"")</f>
        <v/>
      </c>
      <c r="E4229" s="1" t="s">
        <v>6628</v>
      </c>
      <c r="F4229" s="1" t="str">
        <f>TEXT($G4229,"0000") &amp; TEXT($H4229,"00")</f>
        <v>201510</v>
      </c>
      <c r="G4229" s="1">
        <f>IFERROR(
  IF(ISNUMBER(SEARCH("平成",B4229)),
     1988 + VALUE(MID(B4229, SEARCH("平成",B4229) + 2, FIND("年", B4229) - SEARCH("平成",B4229) - 2)),
  IF(ISNUMBER(SEARCH("令和元年",B4229)),
     2019,
  IF(ISNUMBER(SEARCH("令和",B4229)),
     2018 + VALUE(MID(B4229, SEARCH("令和",B4229) + 2, FIND("年", B4229) - SEARCH("令和",B4229) - 2)),
  ""))),
"")</f>
        <v>2015</v>
      </c>
      <c r="H4229" s="1">
        <v>10</v>
      </c>
      <c r="I4229" s="5">
        <f>VALUE(RIGHT($E4229,LEN($E4229)-1))</f>
        <v>68</v>
      </c>
      <c r="J4229" s="1" t="s">
        <v>9837</v>
      </c>
      <c r="K4229" s="1" t="s">
        <v>11443</v>
      </c>
      <c r="L4229" s="1" t="s">
        <v>12973</v>
      </c>
    </row>
    <row r="4230" spans="1:12" hidden="1" x14ac:dyDescent="0.2">
      <c r="A4230" s="1">
        <v>4229</v>
      </c>
      <c r="B4230" s="1" t="s">
        <v>4229</v>
      </c>
      <c r="C4230" s="1" t="str">
        <f>IFERROR(VLOOKUP(B4230,Merged!E:G,3,FALSE),"")</f>
        <v/>
      </c>
      <c r="E4230" s="1" t="s">
        <v>6629</v>
      </c>
      <c r="F4230" s="1" t="str">
        <f>TEXT($G4230,"0000") &amp; TEXT($H4230,"00")</f>
        <v>201510</v>
      </c>
      <c r="G4230" s="1">
        <f>IFERROR(
  IF(ISNUMBER(SEARCH("平成",B4230)),
     1988 + VALUE(MID(B4230, SEARCH("平成",B4230) + 2, FIND("年", B4230) - SEARCH("平成",B4230) - 2)),
  IF(ISNUMBER(SEARCH("令和元年",B4230)),
     2019,
  IF(ISNUMBER(SEARCH("令和",B4230)),
     2018 + VALUE(MID(B4230, SEARCH("令和",B4230) + 2, FIND("年", B4230) - SEARCH("令和",B4230) - 2)),
  ""))),
"")</f>
        <v>2015</v>
      </c>
      <c r="H4230" s="1">
        <v>10</v>
      </c>
      <c r="I4230" s="5">
        <f>VALUE(RIGHT($E4230,LEN($E4230)-1))</f>
        <v>69</v>
      </c>
      <c r="J4230" s="1" t="s">
        <v>9542</v>
      </c>
      <c r="K4230" s="1" t="s">
        <v>11443</v>
      </c>
      <c r="L4230" s="1" t="s">
        <v>13975</v>
      </c>
    </row>
    <row r="4231" spans="1:12" hidden="1" x14ac:dyDescent="0.2">
      <c r="A4231" s="1">
        <v>4230</v>
      </c>
      <c r="B4231" s="1" t="s">
        <v>4230</v>
      </c>
      <c r="C4231" s="1" t="str">
        <f>IFERROR(VLOOKUP(B4231,Merged!E:G,3,FALSE),"")</f>
        <v/>
      </c>
      <c r="E4231" s="1" t="s">
        <v>6630</v>
      </c>
      <c r="F4231" s="1" t="str">
        <f>TEXT($G4231,"0000") &amp; TEXT($H4231,"00")</f>
        <v>201510</v>
      </c>
      <c r="G4231" s="1">
        <f>IFERROR(
  IF(ISNUMBER(SEARCH("平成",B4231)),
     1988 + VALUE(MID(B4231, SEARCH("平成",B4231) + 2, FIND("年", B4231) - SEARCH("平成",B4231) - 2)),
  IF(ISNUMBER(SEARCH("令和元年",B4231)),
     2019,
  IF(ISNUMBER(SEARCH("令和",B4231)),
     2018 + VALUE(MID(B4231, SEARCH("令和",B4231) + 2, FIND("年", B4231) - SEARCH("令和",B4231) - 2)),
  ""))),
"")</f>
        <v>2015</v>
      </c>
      <c r="H4231" s="1">
        <v>10</v>
      </c>
      <c r="I4231" s="5">
        <f>VALUE(RIGHT($E4231,LEN($E4231)-1))</f>
        <v>70</v>
      </c>
      <c r="J4231" s="1" t="s">
        <v>9838</v>
      </c>
      <c r="K4231" s="1" t="s">
        <v>11442</v>
      </c>
      <c r="L4231" s="1" t="s">
        <v>13976</v>
      </c>
    </row>
    <row r="4232" spans="1:12" hidden="1" x14ac:dyDescent="0.2">
      <c r="A4232" s="1">
        <v>4231</v>
      </c>
      <c r="B4232" s="1" t="s">
        <v>4231</v>
      </c>
      <c r="C4232" s="1" t="str">
        <f>IFERROR(VLOOKUP(B4232,Merged!E:G,3,FALSE),"")</f>
        <v/>
      </c>
      <c r="E4232" s="1" t="s">
        <v>6631</v>
      </c>
      <c r="F4232" s="1" t="str">
        <f>TEXT($G4232,"0000") &amp; TEXT($H4232,"00")</f>
        <v>201510</v>
      </c>
      <c r="G4232" s="1">
        <f>IFERROR(
  IF(ISNUMBER(SEARCH("平成",B4232)),
     1988 + VALUE(MID(B4232, SEARCH("平成",B4232) + 2, FIND("年", B4232) - SEARCH("平成",B4232) - 2)),
  IF(ISNUMBER(SEARCH("令和元年",B4232)),
     2019,
  IF(ISNUMBER(SEARCH("令和",B4232)),
     2018 + VALUE(MID(B4232, SEARCH("令和",B4232) + 2, FIND("年", B4232) - SEARCH("令和",B4232) - 2)),
  ""))),
"")</f>
        <v>2015</v>
      </c>
      <c r="H4232" s="1">
        <v>10</v>
      </c>
      <c r="I4232" s="5">
        <f>VALUE(RIGHT($E4232,LEN($E4232)-1))</f>
        <v>71</v>
      </c>
      <c r="J4232" s="1" t="s">
        <v>8400</v>
      </c>
      <c r="K4232" s="1" t="s">
        <v>11445</v>
      </c>
      <c r="L4232" s="1" t="s">
        <v>12930</v>
      </c>
    </row>
    <row r="4233" spans="1:12" hidden="1" x14ac:dyDescent="0.2">
      <c r="A4233" s="1">
        <v>4232</v>
      </c>
      <c r="B4233" s="1" t="s">
        <v>4232</v>
      </c>
      <c r="C4233" s="1" t="str">
        <f>IFERROR(VLOOKUP(B4233,Merged!E:G,3,FALSE),"")</f>
        <v/>
      </c>
      <c r="E4233" s="1" t="s">
        <v>6632</v>
      </c>
      <c r="F4233" s="1" t="str">
        <f>TEXT($G4233,"0000") &amp; TEXT($H4233,"00")</f>
        <v>201510</v>
      </c>
      <c r="G4233" s="1">
        <f>IFERROR(
  IF(ISNUMBER(SEARCH("平成",B4233)),
     1988 + VALUE(MID(B4233, SEARCH("平成",B4233) + 2, FIND("年", B4233) - SEARCH("平成",B4233) - 2)),
  IF(ISNUMBER(SEARCH("令和元年",B4233)),
     2019,
  IF(ISNUMBER(SEARCH("令和",B4233)),
     2018 + VALUE(MID(B4233, SEARCH("令和",B4233) + 2, FIND("年", B4233) - SEARCH("令和",B4233) - 2)),
  ""))),
"")</f>
        <v>2015</v>
      </c>
      <c r="H4233" s="1">
        <v>10</v>
      </c>
      <c r="I4233" s="5">
        <f>VALUE(RIGHT($E4233,LEN($E4233)-1))</f>
        <v>72</v>
      </c>
      <c r="J4233" s="1" t="s">
        <v>8516</v>
      </c>
      <c r="K4233" s="1" t="s">
        <v>11442</v>
      </c>
      <c r="L4233" s="1" t="s">
        <v>13754</v>
      </c>
    </row>
    <row r="4234" spans="1:12" hidden="1" x14ac:dyDescent="0.2">
      <c r="A4234" s="1">
        <v>4233</v>
      </c>
      <c r="B4234" s="1" t="s">
        <v>4233</v>
      </c>
      <c r="C4234" s="1" t="str">
        <f>IFERROR(VLOOKUP(B4234,Merged!E:G,3,FALSE),"")</f>
        <v/>
      </c>
      <c r="E4234" s="1" t="s">
        <v>6633</v>
      </c>
      <c r="F4234" s="1" t="str">
        <f>TEXT($G4234,"0000") &amp; TEXT($H4234,"00")</f>
        <v>201510</v>
      </c>
      <c r="G4234" s="1">
        <f>IFERROR(
  IF(ISNUMBER(SEARCH("平成",B4234)),
     1988 + VALUE(MID(B4234, SEARCH("平成",B4234) + 2, FIND("年", B4234) - SEARCH("平成",B4234) - 2)),
  IF(ISNUMBER(SEARCH("令和元年",B4234)),
     2019,
  IF(ISNUMBER(SEARCH("令和",B4234)),
     2018 + VALUE(MID(B4234, SEARCH("令和",B4234) + 2, FIND("年", B4234) - SEARCH("令和",B4234) - 2)),
  ""))),
"")</f>
        <v>2015</v>
      </c>
      <c r="H4234" s="1">
        <v>10</v>
      </c>
      <c r="I4234" s="5">
        <f>VALUE(RIGHT($E4234,LEN($E4234)-1))</f>
        <v>73</v>
      </c>
      <c r="J4234" s="1" t="s">
        <v>9839</v>
      </c>
      <c r="K4234" s="1" t="s">
        <v>11444</v>
      </c>
      <c r="L4234" s="1" t="s">
        <v>13977</v>
      </c>
    </row>
    <row r="4235" spans="1:12" hidden="1" x14ac:dyDescent="0.2">
      <c r="A4235" s="1">
        <v>4234</v>
      </c>
      <c r="B4235" s="1" t="s">
        <v>4234</v>
      </c>
      <c r="C4235" s="1" t="str">
        <f>IFERROR(VLOOKUP(B4235,Merged!E:G,3,FALSE),"")</f>
        <v/>
      </c>
      <c r="E4235" s="1" t="s">
        <v>6634</v>
      </c>
      <c r="F4235" s="1" t="str">
        <f>TEXT($G4235,"0000") &amp; TEXT($H4235,"00")</f>
        <v>201510</v>
      </c>
      <c r="G4235" s="1">
        <f>IFERROR(
  IF(ISNUMBER(SEARCH("平成",B4235)),
     1988 + VALUE(MID(B4235, SEARCH("平成",B4235) + 2, FIND("年", B4235) - SEARCH("平成",B4235) - 2)),
  IF(ISNUMBER(SEARCH("令和元年",B4235)),
     2019,
  IF(ISNUMBER(SEARCH("令和",B4235)),
     2018 + VALUE(MID(B4235, SEARCH("令和",B4235) + 2, FIND("年", B4235) - SEARCH("令和",B4235) - 2)),
  ""))),
"")</f>
        <v>2015</v>
      </c>
      <c r="H4235" s="1">
        <v>10</v>
      </c>
      <c r="I4235" s="5">
        <f>VALUE(RIGHT($E4235,LEN($E4235)-1))</f>
        <v>74</v>
      </c>
      <c r="J4235" s="1" t="s">
        <v>9840</v>
      </c>
      <c r="K4235" s="1" t="s">
        <v>11444</v>
      </c>
      <c r="L4235" s="1" t="s">
        <v>13978</v>
      </c>
    </row>
    <row r="4236" spans="1:12" hidden="1" x14ac:dyDescent="0.2">
      <c r="A4236" s="1">
        <v>4235</v>
      </c>
      <c r="B4236" s="1" t="s">
        <v>4235</v>
      </c>
      <c r="C4236" s="1" t="str">
        <f>IFERROR(VLOOKUP(B4236,Merged!E:G,3,FALSE),"")</f>
        <v/>
      </c>
      <c r="E4236" s="1" t="s">
        <v>6635</v>
      </c>
      <c r="F4236" s="1" t="str">
        <f>TEXT($G4236,"0000") &amp; TEXT($H4236,"00")</f>
        <v>201510</v>
      </c>
      <c r="G4236" s="1">
        <f>IFERROR(
  IF(ISNUMBER(SEARCH("平成",B4236)),
     1988 + VALUE(MID(B4236, SEARCH("平成",B4236) + 2, FIND("年", B4236) - SEARCH("平成",B4236) - 2)),
  IF(ISNUMBER(SEARCH("令和元年",B4236)),
     2019,
  IF(ISNUMBER(SEARCH("令和",B4236)),
     2018 + VALUE(MID(B4236, SEARCH("令和",B4236) + 2, FIND("年", B4236) - SEARCH("令和",B4236) - 2)),
  ""))),
"")</f>
        <v>2015</v>
      </c>
      <c r="H4236" s="1">
        <v>10</v>
      </c>
      <c r="I4236" s="5">
        <f>VALUE(RIGHT($E4236,LEN($E4236)-1))</f>
        <v>75</v>
      </c>
      <c r="J4236" s="1" t="s">
        <v>7553</v>
      </c>
      <c r="K4236" s="1" t="s">
        <v>11442</v>
      </c>
      <c r="L4236" s="1" t="s">
        <v>12242</v>
      </c>
    </row>
    <row r="4237" spans="1:12" hidden="1" x14ac:dyDescent="0.2">
      <c r="A4237" s="1">
        <v>4236</v>
      </c>
      <c r="B4237" s="1" t="s">
        <v>4236</v>
      </c>
      <c r="C4237" s="1" t="str">
        <f>IFERROR(VLOOKUP(B4237,Merged!E:G,3,FALSE),"")</f>
        <v/>
      </c>
      <c r="E4237" s="1" t="s">
        <v>6636</v>
      </c>
      <c r="F4237" s="1" t="str">
        <f>TEXT($G4237,"0000") &amp; TEXT($H4237,"00")</f>
        <v>201510</v>
      </c>
      <c r="G4237" s="1">
        <f>IFERROR(
  IF(ISNUMBER(SEARCH("平成",B4237)),
     1988 + VALUE(MID(B4237, SEARCH("平成",B4237) + 2, FIND("年", B4237) - SEARCH("平成",B4237) - 2)),
  IF(ISNUMBER(SEARCH("令和元年",B4237)),
     2019,
  IF(ISNUMBER(SEARCH("令和",B4237)),
     2018 + VALUE(MID(B4237, SEARCH("令和",B4237) + 2, FIND("年", B4237) - SEARCH("令和",B4237) - 2)),
  ""))),
"")</f>
        <v>2015</v>
      </c>
      <c r="H4237" s="1">
        <v>10</v>
      </c>
      <c r="I4237" s="5">
        <f>VALUE(RIGHT($E4237,LEN($E4237)-1))</f>
        <v>76</v>
      </c>
      <c r="J4237" s="1" t="s">
        <v>9841</v>
      </c>
      <c r="K4237" s="1" t="s">
        <v>11444</v>
      </c>
      <c r="L4237" s="1" t="s">
        <v>13979</v>
      </c>
    </row>
    <row r="4238" spans="1:12" hidden="1" x14ac:dyDescent="0.2">
      <c r="A4238" s="1">
        <v>4237</v>
      </c>
      <c r="B4238" s="1" t="s">
        <v>4237</v>
      </c>
      <c r="C4238" s="1" t="str">
        <f>IFERROR(VLOOKUP(B4238,Merged!E:G,3,FALSE),"")</f>
        <v/>
      </c>
      <c r="E4238" s="1" t="s">
        <v>6637</v>
      </c>
      <c r="F4238" s="1" t="str">
        <f>TEXT($G4238,"0000") &amp; TEXT($H4238,"00")</f>
        <v>201510</v>
      </c>
      <c r="G4238" s="1">
        <f>IFERROR(
  IF(ISNUMBER(SEARCH("平成",B4238)),
     1988 + VALUE(MID(B4238, SEARCH("平成",B4238) + 2, FIND("年", B4238) - SEARCH("平成",B4238) - 2)),
  IF(ISNUMBER(SEARCH("令和元年",B4238)),
     2019,
  IF(ISNUMBER(SEARCH("令和",B4238)),
     2018 + VALUE(MID(B4238, SEARCH("令和",B4238) + 2, FIND("年", B4238) - SEARCH("令和",B4238) - 2)),
  ""))),
"")</f>
        <v>2015</v>
      </c>
      <c r="H4238" s="1">
        <v>10</v>
      </c>
      <c r="I4238" s="5">
        <f>VALUE(RIGHT($E4238,LEN($E4238)-1))</f>
        <v>77</v>
      </c>
      <c r="J4238" s="1" t="s">
        <v>9842</v>
      </c>
      <c r="K4238" s="1" t="s">
        <v>11444</v>
      </c>
      <c r="L4238" s="1" t="s">
        <v>13980</v>
      </c>
    </row>
    <row r="4239" spans="1:12" hidden="1" x14ac:dyDescent="0.2">
      <c r="A4239" s="1">
        <v>4238</v>
      </c>
      <c r="B4239" s="1" t="s">
        <v>4238</v>
      </c>
      <c r="C4239" s="1" t="str">
        <f>IFERROR(VLOOKUP(B4239,Merged!E:G,3,FALSE),"")</f>
        <v/>
      </c>
      <c r="E4239" s="1" t="s">
        <v>6638</v>
      </c>
      <c r="F4239" s="1" t="str">
        <f>TEXT($G4239,"0000") &amp; TEXT($H4239,"00")</f>
        <v>201510</v>
      </c>
      <c r="G4239" s="1">
        <f>IFERROR(
  IF(ISNUMBER(SEARCH("平成",B4239)),
     1988 + VALUE(MID(B4239, SEARCH("平成",B4239) + 2, FIND("年", B4239) - SEARCH("平成",B4239) - 2)),
  IF(ISNUMBER(SEARCH("令和元年",B4239)),
     2019,
  IF(ISNUMBER(SEARCH("令和",B4239)),
     2018 + VALUE(MID(B4239, SEARCH("令和",B4239) + 2, FIND("年", B4239) - SEARCH("令和",B4239) - 2)),
  ""))),
"")</f>
        <v>2015</v>
      </c>
      <c r="H4239" s="1">
        <v>10</v>
      </c>
      <c r="I4239" s="5">
        <f>VALUE(RIGHT($E4239,LEN($E4239)-1))</f>
        <v>78</v>
      </c>
      <c r="J4239" s="1" t="s">
        <v>9843</v>
      </c>
      <c r="K4239" s="1" t="s">
        <v>11445</v>
      </c>
      <c r="L4239" s="1" t="s">
        <v>11785</v>
      </c>
    </row>
    <row r="4240" spans="1:12" hidden="1" x14ac:dyDescent="0.2">
      <c r="A4240" s="1">
        <v>4239</v>
      </c>
      <c r="B4240" s="1" t="s">
        <v>4239</v>
      </c>
      <c r="C4240" s="1" t="str">
        <f>IFERROR(VLOOKUP(B4240,Merged!E:G,3,FALSE),"")</f>
        <v/>
      </c>
      <c r="E4240" s="1" t="s">
        <v>6639</v>
      </c>
      <c r="F4240" s="1" t="str">
        <f>TEXT($G4240,"0000") &amp; TEXT($H4240,"00")</f>
        <v>201510</v>
      </c>
      <c r="G4240" s="1">
        <f>IFERROR(
  IF(ISNUMBER(SEARCH("平成",B4240)),
     1988 + VALUE(MID(B4240, SEARCH("平成",B4240) + 2, FIND("年", B4240) - SEARCH("平成",B4240) - 2)),
  IF(ISNUMBER(SEARCH("令和元年",B4240)),
     2019,
  IF(ISNUMBER(SEARCH("令和",B4240)),
     2018 + VALUE(MID(B4240, SEARCH("令和",B4240) + 2, FIND("年", B4240) - SEARCH("令和",B4240) - 2)),
  ""))),
"")</f>
        <v>2015</v>
      </c>
      <c r="H4240" s="1">
        <v>10</v>
      </c>
      <c r="I4240" s="5">
        <f>VALUE(RIGHT($E4240,LEN($E4240)-1))</f>
        <v>79</v>
      </c>
      <c r="J4240" s="1" t="s">
        <v>9844</v>
      </c>
      <c r="K4240" s="1" t="s">
        <v>11443</v>
      </c>
      <c r="L4240" s="1" t="s">
        <v>13981</v>
      </c>
    </row>
    <row r="4241" spans="1:12" hidden="1" x14ac:dyDescent="0.2">
      <c r="A4241" s="1">
        <v>4240</v>
      </c>
      <c r="B4241" s="1" t="s">
        <v>4240</v>
      </c>
      <c r="C4241" s="1" t="str">
        <f>IFERROR(VLOOKUP(B4241,Merged!E:G,3,FALSE),"")</f>
        <v/>
      </c>
      <c r="E4241" s="1" t="s">
        <v>6640</v>
      </c>
      <c r="F4241" s="1" t="str">
        <f>TEXT($G4241,"0000") &amp; TEXT($H4241,"00")</f>
        <v>201510</v>
      </c>
      <c r="G4241" s="1">
        <f>IFERROR(
  IF(ISNUMBER(SEARCH("平成",B4241)),
     1988 + VALUE(MID(B4241, SEARCH("平成",B4241) + 2, FIND("年", B4241) - SEARCH("平成",B4241) - 2)),
  IF(ISNUMBER(SEARCH("令和元年",B4241)),
     2019,
  IF(ISNUMBER(SEARCH("令和",B4241)),
     2018 + VALUE(MID(B4241, SEARCH("令和",B4241) + 2, FIND("年", B4241) - SEARCH("令和",B4241) - 2)),
  ""))),
"")</f>
        <v>2015</v>
      </c>
      <c r="H4241" s="1">
        <v>10</v>
      </c>
      <c r="I4241" s="5">
        <f>VALUE(RIGHT($E4241,LEN($E4241)-1))</f>
        <v>80</v>
      </c>
      <c r="J4241" s="1" t="s">
        <v>9845</v>
      </c>
      <c r="K4241" s="1" t="s">
        <v>11443</v>
      </c>
      <c r="L4241" s="1" t="s">
        <v>13982</v>
      </c>
    </row>
    <row r="4242" spans="1:12" hidden="1" x14ac:dyDescent="0.2">
      <c r="A4242" s="1">
        <v>4241</v>
      </c>
      <c r="B4242" s="1" t="s">
        <v>4241</v>
      </c>
      <c r="C4242" s="1" t="str">
        <f>IFERROR(VLOOKUP(B4242,Merged!E:G,3,FALSE),"")</f>
        <v/>
      </c>
      <c r="E4242" s="1" t="s">
        <v>6561</v>
      </c>
      <c r="F4242" s="1" t="str">
        <f>TEXT($G4242,"0000") &amp; TEXT($H4242,"00")</f>
        <v>201504</v>
      </c>
      <c r="G4242" s="1">
        <f>IFERROR(
  IF(ISNUMBER(SEARCH("平成",B4242)),
     1988 + VALUE(MID(B4242, SEARCH("平成",B4242) + 2, FIND("年", B4242) - SEARCH("平成",B4242) - 2)),
  IF(ISNUMBER(SEARCH("令和元年",B4242)),
     2019,
  IF(ISNUMBER(SEARCH("令和",B4242)),
     2018 + VALUE(MID(B4242, SEARCH("令和",B4242) + 2, FIND("年", B4242) - SEARCH("令和",B4242) - 2)),
  ""))),
"")</f>
        <v>2015</v>
      </c>
      <c r="H4242" s="1">
        <v>4</v>
      </c>
      <c r="I4242" s="5">
        <f>VALUE(RIGHT($E4242,LEN($E4242)-1))</f>
        <v>1</v>
      </c>
      <c r="J4242" s="1" t="s">
        <v>9846</v>
      </c>
      <c r="K4242" s="1" t="s">
        <v>11445</v>
      </c>
      <c r="L4242" s="1" t="s">
        <v>13710</v>
      </c>
    </row>
    <row r="4243" spans="1:12" hidden="1" x14ac:dyDescent="0.2">
      <c r="A4243" s="1">
        <v>4242</v>
      </c>
      <c r="B4243" s="1" t="s">
        <v>4242</v>
      </c>
      <c r="C4243" s="1" t="str">
        <f>IFERROR(VLOOKUP(B4243,Merged!E:G,3,FALSE),"")</f>
        <v/>
      </c>
      <c r="E4243" s="1" t="s">
        <v>6562</v>
      </c>
      <c r="F4243" s="1" t="str">
        <f>TEXT($G4243,"0000") &amp; TEXT($H4243,"00")</f>
        <v>201504</v>
      </c>
      <c r="G4243" s="1">
        <f>IFERROR(
  IF(ISNUMBER(SEARCH("平成",B4243)),
     1988 + VALUE(MID(B4243, SEARCH("平成",B4243) + 2, FIND("年", B4243) - SEARCH("平成",B4243) - 2)),
  IF(ISNUMBER(SEARCH("令和元年",B4243)),
     2019,
  IF(ISNUMBER(SEARCH("令和",B4243)),
     2018 + VALUE(MID(B4243, SEARCH("令和",B4243) + 2, FIND("年", B4243) - SEARCH("令和",B4243) - 2)),
  ""))),
"")</f>
        <v>2015</v>
      </c>
      <c r="H4243" s="1">
        <v>4</v>
      </c>
      <c r="I4243" s="5">
        <f>VALUE(RIGHT($E4243,LEN($E4243)-1))</f>
        <v>2</v>
      </c>
      <c r="J4243" s="1" t="s">
        <v>9847</v>
      </c>
      <c r="K4243" s="1" t="s">
        <v>11443</v>
      </c>
      <c r="L4243" s="1" t="s">
        <v>13983</v>
      </c>
    </row>
    <row r="4244" spans="1:12" hidden="1" x14ac:dyDescent="0.2">
      <c r="A4244" s="1">
        <v>4243</v>
      </c>
      <c r="B4244" s="1" t="s">
        <v>4243</v>
      </c>
      <c r="C4244" s="1" t="str">
        <f>IFERROR(VLOOKUP(B4244,Merged!E:G,3,FALSE),"")</f>
        <v/>
      </c>
      <c r="E4244" s="1" t="s">
        <v>6563</v>
      </c>
      <c r="F4244" s="1" t="str">
        <f>TEXT($G4244,"0000") &amp; TEXT($H4244,"00")</f>
        <v>201504</v>
      </c>
      <c r="G4244" s="1">
        <f>IFERROR(
  IF(ISNUMBER(SEARCH("平成",B4244)),
     1988 + VALUE(MID(B4244, SEARCH("平成",B4244) + 2, FIND("年", B4244) - SEARCH("平成",B4244) - 2)),
  IF(ISNUMBER(SEARCH("令和元年",B4244)),
     2019,
  IF(ISNUMBER(SEARCH("令和",B4244)),
     2018 + VALUE(MID(B4244, SEARCH("令和",B4244) + 2, FIND("年", B4244) - SEARCH("令和",B4244) - 2)),
  ""))),
"")</f>
        <v>2015</v>
      </c>
      <c r="H4244" s="1">
        <v>4</v>
      </c>
      <c r="I4244" s="5">
        <f>VALUE(RIGHT($E4244,LEN($E4244)-1))</f>
        <v>3</v>
      </c>
      <c r="J4244" s="1" t="s">
        <v>9848</v>
      </c>
      <c r="K4244" s="1" t="s">
        <v>11442</v>
      </c>
      <c r="L4244" s="1" t="s">
        <v>13984</v>
      </c>
    </row>
    <row r="4245" spans="1:12" hidden="1" x14ac:dyDescent="0.2">
      <c r="A4245" s="1">
        <v>4244</v>
      </c>
      <c r="B4245" s="1" t="s">
        <v>4244</v>
      </c>
      <c r="C4245" s="1" t="str">
        <f>IFERROR(VLOOKUP(B4245,Merged!E:G,3,FALSE),"")</f>
        <v/>
      </c>
      <c r="E4245" s="1" t="s">
        <v>6564</v>
      </c>
      <c r="F4245" s="1" t="str">
        <f>TEXT($G4245,"0000") &amp; TEXT($H4245,"00")</f>
        <v>201504</v>
      </c>
      <c r="G4245" s="1">
        <f>IFERROR(
  IF(ISNUMBER(SEARCH("平成",B4245)),
     1988 + VALUE(MID(B4245, SEARCH("平成",B4245) + 2, FIND("年", B4245) - SEARCH("平成",B4245) - 2)),
  IF(ISNUMBER(SEARCH("令和元年",B4245)),
     2019,
  IF(ISNUMBER(SEARCH("令和",B4245)),
     2018 + VALUE(MID(B4245, SEARCH("令和",B4245) + 2, FIND("年", B4245) - SEARCH("令和",B4245) - 2)),
  ""))),
"")</f>
        <v>2015</v>
      </c>
      <c r="H4245" s="1">
        <v>4</v>
      </c>
      <c r="I4245" s="5">
        <f>VALUE(RIGHT($E4245,LEN($E4245)-1))</f>
        <v>4</v>
      </c>
      <c r="J4245" s="1" t="s">
        <v>9849</v>
      </c>
      <c r="K4245" s="1" t="s">
        <v>11444</v>
      </c>
      <c r="L4245" s="1" t="s">
        <v>13985</v>
      </c>
    </row>
    <row r="4246" spans="1:12" hidden="1" x14ac:dyDescent="0.2">
      <c r="A4246" s="1">
        <v>4245</v>
      </c>
      <c r="B4246" s="1" t="s">
        <v>4245</v>
      </c>
      <c r="C4246" s="1" t="str">
        <f>IFERROR(VLOOKUP(B4246,Merged!E:G,3,FALSE),"")</f>
        <v/>
      </c>
      <c r="E4246" s="1" t="s">
        <v>6565</v>
      </c>
      <c r="F4246" s="1" t="str">
        <f>TEXT($G4246,"0000") &amp; TEXT($H4246,"00")</f>
        <v>201504</v>
      </c>
      <c r="G4246" s="1">
        <f>IFERROR(
  IF(ISNUMBER(SEARCH("平成",B4246)),
     1988 + VALUE(MID(B4246, SEARCH("平成",B4246) + 2, FIND("年", B4246) - SEARCH("平成",B4246) - 2)),
  IF(ISNUMBER(SEARCH("令和元年",B4246)),
     2019,
  IF(ISNUMBER(SEARCH("令和",B4246)),
     2018 + VALUE(MID(B4246, SEARCH("令和",B4246) + 2, FIND("年", B4246) - SEARCH("令和",B4246) - 2)),
  ""))),
"")</f>
        <v>2015</v>
      </c>
      <c r="H4246" s="1">
        <v>4</v>
      </c>
      <c r="I4246" s="5">
        <f>VALUE(RIGHT($E4246,LEN($E4246)-1))</f>
        <v>5</v>
      </c>
      <c r="J4246" s="1" t="s">
        <v>9327</v>
      </c>
      <c r="K4246" s="1" t="s">
        <v>11444</v>
      </c>
      <c r="L4246" s="1" t="s">
        <v>13582</v>
      </c>
    </row>
    <row r="4247" spans="1:12" hidden="1" x14ac:dyDescent="0.2">
      <c r="A4247" s="1">
        <v>4246</v>
      </c>
      <c r="B4247" s="1" t="s">
        <v>4246</v>
      </c>
      <c r="C4247" s="1" t="str">
        <f>IFERROR(VLOOKUP(B4247,Merged!E:G,3,FALSE),"")</f>
        <v/>
      </c>
      <c r="E4247" s="1" t="s">
        <v>6566</v>
      </c>
      <c r="F4247" s="1" t="str">
        <f>TEXT($G4247,"0000") &amp; TEXT($H4247,"00")</f>
        <v>201504</v>
      </c>
      <c r="G4247" s="1">
        <f>IFERROR(
  IF(ISNUMBER(SEARCH("平成",B4247)),
     1988 + VALUE(MID(B4247, SEARCH("平成",B4247) + 2, FIND("年", B4247) - SEARCH("平成",B4247) - 2)),
  IF(ISNUMBER(SEARCH("令和元年",B4247)),
     2019,
  IF(ISNUMBER(SEARCH("令和",B4247)),
     2018 + VALUE(MID(B4247, SEARCH("令和",B4247) + 2, FIND("年", B4247) - SEARCH("令和",B4247) - 2)),
  ""))),
"")</f>
        <v>2015</v>
      </c>
      <c r="H4247" s="1">
        <v>4</v>
      </c>
      <c r="I4247" s="5">
        <f>VALUE(RIGHT($E4247,LEN($E4247)-1))</f>
        <v>6</v>
      </c>
      <c r="J4247" s="1" t="s">
        <v>9850</v>
      </c>
      <c r="K4247" s="1" t="s">
        <v>11443</v>
      </c>
      <c r="L4247" s="1" t="s">
        <v>13986</v>
      </c>
    </row>
    <row r="4248" spans="1:12" hidden="1" x14ac:dyDescent="0.2">
      <c r="A4248" s="1">
        <v>4247</v>
      </c>
      <c r="B4248" s="1" t="s">
        <v>4247</v>
      </c>
      <c r="C4248" s="1" t="str">
        <f>IFERROR(VLOOKUP(B4248,Merged!E:G,3,FALSE),"")</f>
        <v/>
      </c>
      <c r="E4248" s="1" t="s">
        <v>6567</v>
      </c>
      <c r="F4248" s="1" t="str">
        <f>TEXT($G4248,"0000") &amp; TEXT($H4248,"00")</f>
        <v>201504</v>
      </c>
      <c r="G4248" s="1">
        <f>IFERROR(
  IF(ISNUMBER(SEARCH("平成",B4248)),
     1988 + VALUE(MID(B4248, SEARCH("平成",B4248) + 2, FIND("年", B4248) - SEARCH("平成",B4248) - 2)),
  IF(ISNUMBER(SEARCH("令和元年",B4248)),
     2019,
  IF(ISNUMBER(SEARCH("令和",B4248)),
     2018 + VALUE(MID(B4248, SEARCH("令和",B4248) + 2, FIND("年", B4248) - SEARCH("令和",B4248) - 2)),
  ""))),
"")</f>
        <v>2015</v>
      </c>
      <c r="H4248" s="1">
        <v>4</v>
      </c>
      <c r="I4248" s="5">
        <f>VALUE(RIGHT($E4248,LEN($E4248)-1))</f>
        <v>7</v>
      </c>
      <c r="J4248" s="1" t="s">
        <v>7109</v>
      </c>
      <c r="K4248" s="1" t="s">
        <v>11442</v>
      </c>
      <c r="L4248" s="1" t="s">
        <v>11874</v>
      </c>
    </row>
    <row r="4249" spans="1:12" hidden="1" x14ac:dyDescent="0.2">
      <c r="A4249" s="1">
        <v>4248</v>
      </c>
      <c r="B4249" s="1" t="s">
        <v>4248</v>
      </c>
      <c r="C4249" s="1" t="str">
        <f>IFERROR(VLOOKUP(B4249,Merged!E:G,3,FALSE),"")</f>
        <v/>
      </c>
      <c r="E4249" s="1" t="s">
        <v>6568</v>
      </c>
      <c r="F4249" s="1" t="str">
        <f>TEXT($G4249,"0000") &amp; TEXT($H4249,"00")</f>
        <v>201504</v>
      </c>
      <c r="G4249" s="1">
        <f>IFERROR(
  IF(ISNUMBER(SEARCH("平成",B4249)),
     1988 + VALUE(MID(B4249, SEARCH("平成",B4249) + 2, FIND("年", B4249) - SEARCH("平成",B4249) - 2)),
  IF(ISNUMBER(SEARCH("令和元年",B4249)),
     2019,
  IF(ISNUMBER(SEARCH("令和",B4249)),
     2018 + VALUE(MID(B4249, SEARCH("令和",B4249) + 2, FIND("年", B4249) - SEARCH("令和",B4249) - 2)),
  ""))),
"")</f>
        <v>2015</v>
      </c>
      <c r="H4249" s="1">
        <v>4</v>
      </c>
      <c r="I4249" s="5">
        <f>VALUE(RIGHT($E4249,LEN($E4249)-1))</f>
        <v>8</v>
      </c>
      <c r="J4249" s="1" t="s">
        <v>9851</v>
      </c>
      <c r="K4249" s="1" t="s">
        <v>11443</v>
      </c>
      <c r="L4249" s="1" t="s">
        <v>13987</v>
      </c>
    </row>
    <row r="4250" spans="1:12" hidden="1" x14ac:dyDescent="0.2">
      <c r="A4250" s="1">
        <v>4249</v>
      </c>
      <c r="B4250" s="1" t="s">
        <v>4249</v>
      </c>
      <c r="C4250" s="1" t="str">
        <f>IFERROR(VLOOKUP(B4250,Merged!E:G,3,FALSE),"")</f>
        <v/>
      </c>
      <c r="E4250" s="1" t="s">
        <v>6569</v>
      </c>
      <c r="F4250" s="1" t="str">
        <f>TEXT($G4250,"0000") &amp; TEXT($H4250,"00")</f>
        <v>201504</v>
      </c>
      <c r="G4250" s="1">
        <f>IFERROR(
  IF(ISNUMBER(SEARCH("平成",B4250)),
     1988 + VALUE(MID(B4250, SEARCH("平成",B4250) + 2, FIND("年", B4250) - SEARCH("平成",B4250) - 2)),
  IF(ISNUMBER(SEARCH("令和元年",B4250)),
     2019,
  IF(ISNUMBER(SEARCH("令和",B4250)),
     2018 + VALUE(MID(B4250, SEARCH("令和",B4250) + 2, FIND("年", B4250) - SEARCH("令和",B4250) - 2)),
  ""))),
"")</f>
        <v>2015</v>
      </c>
      <c r="H4250" s="1">
        <v>4</v>
      </c>
      <c r="I4250" s="5">
        <f>VALUE(RIGHT($E4250,LEN($E4250)-1))</f>
        <v>9</v>
      </c>
      <c r="J4250" s="1" t="s">
        <v>9679</v>
      </c>
      <c r="K4250" s="1" t="s">
        <v>11443</v>
      </c>
      <c r="L4250" s="1" t="s">
        <v>13859</v>
      </c>
    </row>
    <row r="4251" spans="1:12" hidden="1" x14ac:dyDescent="0.2">
      <c r="A4251" s="1">
        <v>4250</v>
      </c>
      <c r="B4251" s="1" t="s">
        <v>4250</v>
      </c>
      <c r="C4251" s="1" t="str">
        <f>IFERROR(VLOOKUP(B4251,Merged!E:G,3,FALSE),"")</f>
        <v/>
      </c>
      <c r="E4251" s="1" t="s">
        <v>6570</v>
      </c>
      <c r="F4251" s="1" t="str">
        <f>TEXT($G4251,"0000") &amp; TEXT($H4251,"00")</f>
        <v>201504</v>
      </c>
      <c r="G4251" s="1">
        <f>IFERROR(
  IF(ISNUMBER(SEARCH("平成",B4251)),
     1988 + VALUE(MID(B4251, SEARCH("平成",B4251) + 2, FIND("年", B4251) - SEARCH("平成",B4251) - 2)),
  IF(ISNUMBER(SEARCH("令和元年",B4251)),
     2019,
  IF(ISNUMBER(SEARCH("令和",B4251)),
     2018 + VALUE(MID(B4251, SEARCH("令和",B4251) + 2, FIND("年", B4251) - SEARCH("令和",B4251) - 2)),
  ""))),
"")</f>
        <v>2015</v>
      </c>
      <c r="H4251" s="1">
        <v>4</v>
      </c>
      <c r="I4251" s="5">
        <f>VALUE(RIGHT($E4251,LEN($E4251)-1))</f>
        <v>10</v>
      </c>
      <c r="J4251" s="1" t="s">
        <v>9497</v>
      </c>
      <c r="K4251" s="1" t="s">
        <v>11445</v>
      </c>
      <c r="L4251" s="1" t="s">
        <v>11968</v>
      </c>
    </row>
    <row r="4252" spans="1:12" hidden="1" x14ac:dyDescent="0.2">
      <c r="A4252" s="1">
        <v>4251</v>
      </c>
      <c r="B4252" s="1" t="s">
        <v>4251</v>
      </c>
      <c r="C4252" s="1" t="str">
        <f>IFERROR(VLOOKUP(B4252,Merged!E:G,3,FALSE),"")</f>
        <v/>
      </c>
      <c r="E4252" s="1" t="s">
        <v>6571</v>
      </c>
      <c r="F4252" s="1" t="str">
        <f>TEXT($G4252,"0000") &amp; TEXT($H4252,"00")</f>
        <v>201504</v>
      </c>
      <c r="G4252" s="1">
        <f>IFERROR(
  IF(ISNUMBER(SEARCH("平成",B4252)),
     1988 + VALUE(MID(B4252, SEARCH("平成",B4252) + 2, FIND("年", B4252) - SEARCH("平成",B4252) - 2)),
  IF(ISNUMBER(SEARCH("令和元年",B4252)),
     2019,
  IF(ISNUMBER(SEARCH("令和",B4252)),
     2018 + VALUE(MID(B4252, SEARCH("令和",B4252) + 2, FIND("年", B4252) - SEARCH("令和",B4252) - 2)),
  ""))),
"")</f>
        <v>2015</v>
      </c>
      <c r="H4252" s="1">
        <v>4</v>
      </c>
      <c r="I4252" s="5">
        <f>VALUE(RIGHT($E4252,LEN($E4252)-1))</f>
        <v>11</v>
      </c>
      <c r="J4252" s="1" t="s">
        <v>9852</v>
      </c>
      <c r="K4252" s="1" t="s">
        <v>11443</v>
      </c>
      <c r="L4252" s="1" t="s">
        <v>13255</v>
      </c>
    </row>
    <row r="4253" spans="1:12" hidden="1" x14ac:dyDescent="0.2">
      <c r="A4253" s="1">
        <v>4252</v>
      </c>
      <c r="B4253" s="1" t="s">
        <v>4252</v>
      </c>
      <c r="C4253" s="1" t="str">
        <f>IFERROR(VLOOKUP(B4253,Merged!E:G,3,FALSE),"")</f>
        <v/>
      </c>
      <c r="E4253" s="1" t="s">
        <v>6572</v>
      </c>
      <c r="F4253" s="1" t="str">
        <f>TEXT($G4253,"0000") &amp; TEXT($H4253,"00")</f>
        <v>201504</v>
      </c>
      <c r="G4253" s="1">
        <f>IFERROR(
  IF(ISNUMBER(SEARCH("平成",B4253)),
     1988 + VALUE(MID(B4253, SEARCH("平成",B4253) + 2, FIND("年", B4253) - SEARCH("平成",B4253) - 2)),
  IF(ISNUMBER(SEARCH("令和元年",B4253)),
     2019,
  IF(ISNUMBER(SEARCH("令和",B4253)),
     2018 + VALUE(MID(B4253, SEARCH("令和",B4253) + 2, FIND("年", B4253) - SEARCH("令和",B4253) - 2)),
  ""))),
"")</f>
        <v>2015</v>
      </c>
      <c r="H4253" s="1">
        <v>4</v>
      </c>
      <c r="I4253" s="5">
        <f>VALUE(RIGHT($E4253,LEN($E4253)-1))</f>
        <v>12</v>
      </c>
      <c r="J4253" s="1" t="s">
        <v>9853</v>
      </c>
      <c r="K4253" s="1" t="s">
        <v>11445</v>
      </c>
      <c r="L4253" s="1" t="s">
        <v>11847</v>
      </c>
    </row>
    <row r="4254" spans="1:12" hidden="1" x14ac:dyDescent="0.2">
      <c r="A4254" s="1">
        <v>4253</v>
      </c>
      <c r="B4254" s="1" t="s">
        <v>4253</v>
      </c>
      <c r="C4254" s="1" t="str">
        <f>IFERROR(VLOOKUP(B4254,Merged!E:G,3,FALSE),"")</f>
        <v/>
      </c>
      <c r="E4254" s="1" t="s">
        <v>6573</v>
      </c>
      <c r="F4254" s="1" t="str">
        <f>TEXT($G4254,"0000") &amp; TEXT($H4254,"00")</f>
        <v>201504</v>
      </c>
      <c r="G4254" s="1">
        <f>IFERROR(
  IF(ISNUMBER(SEARCH("平成",B4254)),
     1988 + VALUE(MID(B4254, SEARCH("平成",B4254) + 2, FIND("年", B4254) - SEARCH("平成",B4254) - 2)),
  IF(ISNUMBER(SEARCH("令和元年",B4254)),
     2019,
  IF(ISNUMBER(SEARCH("令和",B4254)),
     2018 + VALUE(MID(B4254, SEARCH("令和",B4254) + 2, FIND("年", B4254) - SEARCH("令和",B4254) - 2)),
  ""))),
"")</f>
        <v>2015</v>
      </c>
      <c r="H4254" s="1">
        <v>4</v>
      </c>
      <c r="I4254" s="5">
        <f>VALUE(RIGHT($E4254,LEN($E4254)-1))</f>
        <v>13</v>
      </c>
      <c r="J4254" s="1" t="s">
        <v>9854</v>
      </c>
      <c r="K4254" s="1" t="s">
        <v>11442</v>
      </c>
      <c r="L4254" s="1" t="s">
        <v>11451</v>
      </c>
    </row>
    <row r="4255" spans="1:12" hidden="1" x14ac:dyDescent="0.2">
      <c r="A4255" s="1">
        <v>4254</v>
      </c>
      <c r="B4255" s="1" t="s">
        <v>4254</v>
      </c>
      <c r="C4255" s="1" t="str">
        <f>IFERROR(VLOOKUP(B4255,Merged!E:G,3,FALSE),"")</f>
        <v/>
      </c>
      <c r="E4255" s="1" t="s">
        <v>6574</v>
      </c>
      <c r="F4255" s="1" t="str">
        <f>TEXT($G4255,"0000") &amp; TEXT($H4255,"00")</f>
        <v>201504</v>
      </c>
      <c r="G4255" s="1">
        <f>IFERROR(
  IF(ISNUMBER(SEARCH("平成",B4255)),
     1988 + VALUE(MID(B4255, SEARCH("平成",B4255) + 2, FIND("年", B4255) - SEARCH("平成",B4255) - 2)),
  IF(ISNUMBER(SEARCH("令和元年",B4255)),
     2019,
  IF(ISNUMBER(SEARCH("令和",B4255)),
     2018 + VALUE(MID(B4255, SEARCH("令和",B4255) + 2, FIND("年", B4255) - SEARCH("令和",B4255) - 2)),
  ""))),
"")</f>
        <v>2015</v>
      </c>
      <c r="H4255" s="1">
        <v>4</v>
      </c>
      <c r="I4255" s="5">
        <f>VALUE(RIGHT($E4255,LEN($E4255)-1))</f>
        <v>14</v>
      </c>
      <c r="J4255" s="1" t="s">
        <v>9855</v>
      </c>
      <c r="K4255" s="1" t="s">
        <v>11443</v>
      </c>
    </row>
    <row r="4256" spans="1:12" hidden="1" x14ac:dyDescent="0.2">
      <c r="A4256" s="1">
        <v>4255</v>
      </c>
      <c r="B4256" s="1" t="s">
        <v>4255</v>
      </c>
      <c r="C4256" s="1" t="str">
        <f>IFERROR(VLOOKUP(B4256,Merged!E:G,3,FALSE),"")</f>
        <v/>
      </c>
      <c r="E4256" s="1" t="s">
        <v>6575</v>
      </c>
      <c r="F4256" s="1" t="str">
        <f>TEXT($G4256,"0000") &amp; TEXT($H4256,"00")</f>
        <v>201504</v>
      </c>
      <c r="G4256" s="1">
        <f>IFERROR(
  IF(ISNUMBER(SEARCH("平成",B4256)),
     1988 + VALUE(MID(B4256, SEARCH("平成",B4256) + 2, FIND("年", B4256) - SEARCH("平成",B4256) - 2)),
  IF(ISNUMBER(SEARCH("令和元年",B4256)),
     2019,
  IF(ISNUMBER(SEARCH("令和",B4256)),
     2018 + VALUE(MID(B4256, SEARCH("令和",B4256) + 2, FIND("年", B4256) - SEARCH("令和",B4256) - 2)),
  ""))),
"")</f>
        <v>2015</v>
      </c>
      <c r="H4256" s="1">
        <v>4</v>
      </c>
      <c r="I4256" s="5">
        <f>VALUE(RIGHT($E4256,LEN($E4256)-1))</f>
        <v>15</v>
      </c>
      <c r="J4256" s="1" t="s">
        <v>9856</v>
      </c>
      <c r="K4256" s="1" t="s">
        <v>11444</v>
      </c>
      <c r="L4256" s="1" t="s">
        <v>13988</v>
      </c>
    </row>
    <row r="4257" spans="1:12" hidden="1" x14ac:dyDescent="0.2">
      <c r="A4257" s="1">
        <v>4256</v>
      </c>
      <c r="B4257" s="1" t="s">
        <v>4256</v>
      </c>
      <c r="C4257" s="1" t="str">
        <f>IFERROR(VLOOKUP(B4257,Merged!E:G,3,FALSE),"")</f>
        <v/>
      </c>
      <c r="E4257" s="1" t="s">
        <v>6576</v>
      </c>
      <c r="F4257" s="1" t="str">
        <f>TEXT($G4257,"0000") &amp; TEXT($H4257,"00")</f>
        <v>201504</v>
      </c>
      <c r="G4257" s="1">
        <f>IFERROR(
  IF(ISNUMBER(SEARCH("平成",B4257)),
     1988 + VALUE(MID(B4257, SEARCH("平成",B4257) + 2, FIND("年", B4257) - SEARCH("平成",B4257) - 2)),
  IF(ISNUMBER(SEARCH("令和元年",B4257)),
     2019,
  IF(ISNUMBER(SEARCH("令和",B4257)),
     2018 + VALUE(MID(B4257, SEARCH("令和",B4257) + 2, FIND("年", B4257) - SEARCH("令和",B4257) - 2)),
  ""))),
"")</f>
        <v>2015</v>
      </c>
      <c r="H4257" s="1">
        <v>4</v>
      </c>
      <c r="I4257" s="5">
        <f>VALUE(RIGHT($E4257,LEN($E4257)-1))</f>
        <v>16</v>
      </c>
      <c r="J4257" s="1" t="s">
        <v>8188</v>
      </c>
      <c r="K4257" s="1" t="s">
        <v>11442</v>
      </c>
      <c r="L4257" s="1" t="s">
        <v>13989</v>
      </c>
    </row>
    <row r="4258" spans="1:12" hidden="1" x14ac:dyDescent="0.2">
      <c r="A4258" s="1">
        <v>4257</v>
      </c>
      <c r="B4258" s="1" t="s">
        <v>4257</v>
      </c>
      <c r="C4258" s="1" t="str">
        <f>IFERROR(VLOOKUP(B4258,Merged!E:G,3,FALSE),"")</f>
        <v/>
      </c>
      <c r="E4258" s="1" t="s">
        <v>6577</v>
      </c>
      <c r="F4258" s="1" t="str">
        <f>TEXT($G4258,"0000") &amp; TEXT($H4258,"00")</f>
        <v>201504</v>
      </c>
      <c r="G4258" s="1">
        <f>IFERROR(
  IF(ISNUMBER(SEARCH("平成",B4258)),
     1988 + VALUE(MID(B4258, SEARCH("平成",B4258) + 2, FIND("年", B4258) - SEARCH("平成",B4258) - 2)),
  IF(ISNUMBER(SEARCH("令和元年",B4258)),
     2019,
  IF(ISNUMBER(SEARCH("令和",B4258)),
     2018 + VALUE(MID(B4258, SEARCH("令和",B4258) + 2, FIND("年", B4258) - SEARCH("令和",B4258) - 2)),
  ""))),
"")</f>
        <v>2015</v>
      </c>
      <c r="H4258" s="1">
        <v>4</v>
      </c>
      <c r="I4258" s="5">
        <f>VALUE(RIGHT($E4258,LEN($E4258)-1))</f>
        <v>17</v>
      </c>
      <c r="J4258" s="1" t="s">
        <v>9857</v>
      </c>
      <c r="K4258" s="1" t="s">
        <v>11442</v>
      </c>
      <c r="L4258" s="1" t="s">
        <v>13990</v>
      </c>
    </row>
    <row r="4259" spans="1:12" hidden="1" x14ac:dyDescent="0.2">
      <c r="A4259" s="1">
        <v>4258</v>
      </c>
      <c r="B4259" s="1" t="s">
        <v>4258</v>
      </c>
      <c r="C4259" s="1" t="str">
        <f>IFERROR(VLOOKUP(B4259,Merged!E:G,3,FALSE),"")</f>
        <v/>
      </c>
      <c r="E4259" s="1" t="s">
        <v>6578</v>
      </c>
      <c r="F4259" s="1" t="str">
        <f>TEXT($G4259,"0000") &amp; TEXT($H4259,"00")</f>
        <v>201504</v>
      </c>
      <c r="G4259" s="1">
        <f>IFERROR(
  IF(ISNUMBER(SEARCH("平成",B4259)),
     1988 + VALUE(MID(B4259, SEARCH("平成",B4259) + 2, FIND("年", B4259) - SEARCH("平成",B4259) - 2)),
  IF(ISNUMBER(SEARCH("令和元年",B4259)),
     2019,
  IF(ISNUMBER(SEARCH("令和",B4259)),
     2018 + VALUE(MID(B4259, SEARCH("令和",B4259) + 2, FIND("年", B4259) - SEARCH("令和",B4259) - 2)),
  ""))),
"")</f>
        <v>2015</v>
      </c>
      <c r="H4259" s="1">
        <v>4</v>
      </c>
      <c r="I4259" s="5">
        <f>VALUE(RIGHT($E4259,LEN($E4259)-1))</f>
        <v>18</v>
      </c>
      <c r="J4259" s="1" t="s">
        <v>8366</v>
      </c>
      <c r="K4259" s="1" t="s">
        <v>11444</v>
      </c>
      <c r="L4259" s="1" t="s">
        <v>11538</v>
      </c>
    </row>
    <row r="4260" spans="1:12" hidden="1" x14ac:dyDescent="0.2">
      <c r="A4260" s="1">
        <v>4259</v>
      </c>
      <c r="B4260" s="1" t="s">
        <v>4259</v>
      </c>
      <c r="C4260" s="1" t="str">
        <f>IFERROR(VLOOKUP(B4260,Merged!E:G,3,FALSE),"")</f>
        <v/>
      </c>
      <c r="E4260" s="1" t="s">
        <v>6579</v>
      </c>
      <c r="F4260" s="1" t="str">
        <f>TEXT($G4260,"0000") &amp; TEXT($H4260,"00")</f>
        <v>201504</v>
      </c>
      <c r="G4260" s="1">
        <f>IFERROR(
  IF(ISNUMBER(SEARCH("平成",B4260)),
     1988 + VALUE(MID(B4260, SEARCH("平成",B4260) + 2, FIND("年", B4260) - SEARCH("平成",B4260) - 2)),
  IF(ISNUMBER(SEARCH("令和元年",B4260)),
     2019,
  IF(ISNUMBER(SEARCH("令和",B4260)),
     2018 + VALUE(MID(B4260, SEARCH("令和",B4260) + 2, FIND("年", B4260) - SEARCH("令和",B4260) - 2)),
  ""))),
"")</f>
        <v>2015</v>
      </c>
      <c r="H4260" s="1">
        <v>4</v>
      </c>
      <c r="I4260" s="5">
        <f>VALUE(RIGHT($E4260,LEN($E4260)-1))</f>
        <v>19</v>
      </c>
      <c r="J4260" s="1" t="s">
        <v>9858</v>
      </c>
      <c r="K4260" s="1" t="s">
        <v>11445</v>
      </c>
      <c r="L4260" s="1" t="s">
        <v>13991</v>
      </c>
    </row>
    <row r="4261" spans="1:12" hidden="1" x14ac:dyDescent="0.2">
      <c r="A4261" s="1">
        <v>4260</v>
      </c>
      <c r="B4261" s="1" t="s">
        <v>4260</v>
      </c>
      <c r="C4261" s="1" t="str">
        <f>IFERROR(VLOOKUP(B4261,Merged!E:G,3,FALSE),"")</f>
        <v/>
      </c>
      <c r="E4261" s="1" t="s">
        <v>6580</v>
      </c>
      <c r="F4261" s="1" t="str">
        <f>TEXT($G4261,"0000") &amp; TEXT($H4261,"00")</f>
        <v>201504</v>
      </c>
      <c r="G4261" s="1">
        <f>IFERROR(
  IF(ISNUMBER(SEARCH("平成",B4261)),
     1988 + VALUE(MID(B4261, SEARCH("平成",B4261) + 2, FIND("年", B4261) - SEARCH("平成",B4261) - 2)),
  IF(ISNUMBER(SEARCH("令和元年",B4261)),
     2019,
  IF(ISNUMBER(SEARCH("令和",B4261)),
     2018 + VALUE(MID(B4261, SEARCH("令和",B4261) + 2, FIND("年", B4261) - SEARCH("令和",B4261) - 2)),
  ""))),
"")</f>
        <v>2015</v>
      </c>
      <c r="H4261" s="1">
        <v>4</v>
      </c>
      <c r="I4261" s="5">
        <f>VALUE(RIGHT($E4261,LEN($E4261)-1))</f>
        <v>20</v>
      </c>
      <c r="J4261" s="1" t="s">
        <v>9859</v>
      </c>
      <c r="K4261" s="1" t="s">
        <v>11442</v>
      </c>
      <c r="L4261" s="1" t="s">
        <v>11451</v>
      </c>
    </row>
    <row r="4262" spans="1:12" hidden="1" x14ac:dyDescent="0.2">
      <c r="A4262" s="1">
        <v>4261</v>
      </c>
      <c r="B4262" s="1" t="s">
        <v>4261</v>
      </c>
      <c r="C4262" s="1" t="str">
        <f>IFERROR(VLOOKUP(B4262,Merged!E:G,3,FALSE),"")</f>
        <v/>
      </c>
      <c r="E4262" s="1" t="s">
        <v>6581</v>
      </c>
      <c r="F4262" s="1" t="str">
        <f>TEXT($G4262,"0000") &amp; TEXT($H4262,"00")</f>
        <v>201504</v>
      </c>
      <c r="G4262" s="1">
        <f>IFERROR(
  IF(ISNUMBER(SEARCH("平成",B4262)),
     1988 + VALUE(MID(B4262, SEARCH("平成",B4262) + 2, FIND("年", B4262) - SEARCH("平成",B4262) - 2)),
  IF(ISNUMBER(SEARCH("令和元年",B4262)),
     2019,
  IF(ISNUMBER(SEARCH("令和",B4262)),
     2018 + VALUE(MID(B4262, SEARCH("令和",B4262) + 2, FIND("年", B4262) - SEARCH("令和",B4262) - 2)),
  ""))),
"")</f>
        <v>2015</v>
      </c>
      <c r="H4262" s="1">
        <v>4</v>
      </c>
      <c r="I4262" s="5">
        <f>VALUE(RIGHT($E4262,LEN($E4262)-1))</f>
        <v>21</v>
      </c>
      <c r="J4262" s="1" t="s">
        <v>9860</v>
      </c>
      <c r="K4262" s="1" t="s">
        <v>11443</v>
      </c>
      <c r="L4262" s="1" t="s">
        <v>13992</v>
      </c>
    </row>
    <row r="4263" spans="1:12" hidden="1" x14ac:dyDescent="0.2">
      <c r="A4263" s="1">
        <v>4262</v>
      </c>
      <c r="B4263" s="1" t="s">
        <v>4262</v>
      </c>
      <c r="C4263" s="1" t="str">
        <f>IFERROR(VLOOKUP(B4263,Merged!E:G,3,FALSE),"")</f>
        <v/>
      </c>
      <c r="E4263" s="1" t="s">
        <v>6582</v>
      </c>
      <c r="F4263" s="1" t="str">
        <f>TEXT($G4263,"0000") &amp; TEXT($H4263,"00")</f>
        <v>201504</v>
      </c>
      <c r="G4263" s="1">
        <f>IFERROR(
  IF(ISNUMBER(SEARCH("平成",B4263)),
     1988 + VALUE(MID(B4263, SEARCH("平成",B4263) + 2, FIND("年", B4263) - SEARCH("平成",B4263) - 2)),
  IF(ISNUMBER(SEARCH("令和元年",B4263)),
     2019,
  IF(ISNUMBER(SEARCH("令和",B4263)),
     2018 + VALUE(MID(B4263, SEARCH("令和",B4263) + 2, FIND("年", B4263) - SEARCH("令和",B4263) - 2)),
  ""))),
"")</f>
        <v>2015</v>
      </c>
      <c r="H4263" s="1">
        <v>4</v>
      </c>
      <c r="I4263" s="5">
        <f>VALUE(RIGHT($E4263,LEN($E4263)-1))</f>
        <v>22</v>
      </c>
      <c r="J4263" s="1" t="s">
        <v>7323</v>
      </c>
      <c r="K4263" s="1" t="s">
        <v>11445</v>
      </c>
      <c r="L4263" s="1" t="s">
        <v>12057</v>
      </c>
    </row>
    <row r="4264" spans="1:12" hidden="1" x14ac:dyDescent="0.2">
      <c r="A4264" s="1">
        <v>4263</v>
      </c>
      <c r="B4264" s="1" t="s">
        <v>4263</v>
      </c>
      <c r="C4264" s="1" t="str">
        <f>IFERROR(VLOOKUP(B4264,Merged!E:G,3,FALSE),"")</f>
        <v/>
      </c>
      <c r="E4264" s="1" t="s">
        <v>6583</v>
      </c>
      <c r="F4264" s="1" t="str">
        <f>TEXT($G4264,"0000") &amp; TEXT($H4264,"00")</f>
        <v>201504</v>
      </c>
      <c r="G4264" s="1">
        <f>IFERROR(
  IF(ISNUMBER(SEARCH("平成",B4264)),
     1988 + VALUE(MID(B4264, SEARCH("平成",B4264) + 2, FIND("年", B4264) - SEARCH("平成",B4264) - 2)),
  IF(ISNUMBER(SEARCH("令和元年",B4264)),
     2019,
  IF(ISNUMBER(SEARCH("令和",B4264)),
     2018 + VALUE(MID(B4264, SEARCH("令和",B4264) + 2, FIND("年", B4264) - SEARCH("令和",B4264) - 2)),
  ""))),
"")</f>
        <v>2015</v>
      </c>
      <c r="H4264" s="1">
        <v>4</v>
      </c>
      <c r="I4264" s="5">
        <f>VALUE(RIGHT($E4264,LEN($E4264)-1))</f>
        <v>23</v>
      </c>
      <c r="J4264" s="1" t="s">
        <v>9861</v>
      </c>
      <c r="K4264" s="1" t="s">
        <v>11445</v>
      </c>
      <c r="L4264" s="1" t="s">
        <v>13993</v>
      </c>
    </row>
    <row r="4265" spans="1:12" hidden="1" x14ac:dyDescent="0.2">
      <c r="A4265" s="1">
        <v>4264</v>
      </c>
      <c r="B4265" s="1" t="s">
        <v>4264</v>
      </c>
      <c r="C4265" s="1" t="str">
        <f>IFERROR(VLOOKUP(B4265,Merged!E:G,3,FALSE),"")</f>
        <v/>
      </c>
      <c r="E4265" s="1" t="s">
        <v>6584</v>
      </c>
      <c r="F4265" s="1" t="str">
        <f>TEXT($G4265,"0000") &amp; TEXT($H4265,"00")</f>
        <v>201504</v>
      </c>
      <c r="G4265" s="1">
        <f>IFERROR(
  IF(ISNUMBER(SEARCH("平成",B4265)),
     1988 + VALUE(MID(B4265, SEARCH("平成",B4265) + 2, FIND("年", B4265) - SEARCH("平成",B4265) - 2)),
  IF(ISNUMBER(SEARCH("令和元年",B4265)),
     2019,
  IF(ISNUMBER(SEARCH("令和",B4265)),
     2018 + VALUE(MID(B4265, SEARCH("令和",B4265) + 2, FIND("年", B4265) - SEARCH("令和",B4265) - 2)),
  ""))),
"")</f>
        <v>2015</v>
      </c>
      <c r="H4265" s="1">
        <v>4</v>
      </c>
      <c r="I4265" s="5">
        <f>VALUE(RIGHT($E4265,LEN($E4265)-1))</f>
        <v>24</v>
      </c>
      <c r="J4265" s="1" t="s">
        <v>6821</v>
      </c>
      <c r="K4265" s="1" t="s">
        <v>11442</v>
      </c>
      <c r="L4265" s="1" t="s">
        <v>11621</v>
      </c>
    </row>
    <row r="4266" spans="1:12" hidden="1" x14ac:dyDescent="0.2">
      <c r="A4266" s="1">
        <v>4265</v>
      </c>
      <c r="B4266" s="1" t="s">
        <v>4265</v>
      </c>
      <c r="C4266" s="1" t="str">
        <f>IFERROR(VLOOKUP(B4266,Merged!E:G,3,FALSE),"")</f>
        <v/>
      </c>
      <c r="E4266" s="1" t="s">
        <v>6585</v>
      </c>
      <c r="F4266" s="1" t="str">
        <f>TEXT($G4266,"0000") &amp; TEXT($H4266,"00")</f>
        <v>201504</v>
      </c>
      <c r="G4266" s="1">
        <f>IFERROR(
  IF(ISNUMBER(SEARCH("平成",B4266)),
     1988 + VALUE(MID(B4266, SEARCH("平成",B4266) + 2, FIND("年", B4266) - SEARCH("平成",B4266) - 2)),
  IF(ISNUMBER(SEARCH("令和元年",B4266)),
     2019,
  IF(ISNUMBER(SEARCH("令和",B4266)),
     2018 + VALUE(MID(B4266, SEARCH("令和",B4266) + 2, FIND("年", B4266) - SEARCH("令和",B4266) - 2)),
  ""))),
"")</f>
        <v>2015</v>
      </c>
      <c r="H4266" s="1">
        <v>4</v>
      </c>
      <c r="I4266" s="5">
        <f>VALUE(RIGHT($E4266,LEN($E4266)-1))</f>
        <v>25</v>
      </c>
      <c r="J4266" s="1" t="s">
        <v>8247</v>
      </c>
      <c r="K4266" s="1" t="s">
        <v>11442</v>
      </c>
      <c r="L4266" s="1" t="s">
        <v>12816</v>
      </c>
    </row>
    <row r="4267" spans="1:12" hidden="1" x14ac:dyDescent="0.2">
      <c r="A4267" s="1">
        <v>4266</v>
      </c>
      <c r="B4267" s="1" t="s">
        <v>4266</v>
      </c>
      <c r="C4267" s="1" t="str">
        <f>IFERROR(VLOOKUP(B4267,Merged!E:G,3,FALSE),"")</f>
        <v/>
      </c>
      <c r="E4267" s="1" t="s">
        <v>6586</v>
      </c>
      <c r="F4267" s="1" t="str">
        <f>TEXT($G4267,"0000") &amp; TEXT($H4267,"00")</f>
        <v>201504</v>
      </c>
      <c r="G4267" s="1">
        <f>IFERROR(
  IF(ISNUMBER(SEARCH("平成",B4267)),
     1988 + VALUE(MID(B4267, SEARCH("平成",B4267) + 2, FIND("年", B4267) - SEARCH("平成",B4267) - 2)),
  IF(ISNUMBER(SEARCH("令和元年",B4267)),
     2019,
  IF(ISNUMBER(SEARCH("令和",B4267)),
     2018 + VALUE(MID(B4267, SEARCH("令和",B4267) + 2, FIND("年", B4267) - SEARCH("令和",B4267) - 2)),
  ""))),
"")</f>
        <v>2015</v>
      </c>
      <c r="H4267" s="1">
        <v>4</v>
      </c>
      <c r="I4267" s="5">
        <f>VALUE(RIGHT($E4267,LEN($E4267)-1))</f>
        <v>26</v>
      </c>
      <c r="J4267" s="1" t="s">
        <v>9254</v>
      </c>
      <c r="K4267" s="1" t="s">
        <v>11445</v>
      </c>
      <c r="L4267" s="1" t="s">
        <v>13537</v>
      </c>
    </row>
    <row r="4268" spans="1:12" hidden="1" x14ac:dyDescent="0.2">
      <c r="A4268" s="1">
        <v>4267</v>
      </c>
      <c r="B4268" s="1" t="s">
        <v>4267</v>
      </c>
      <c r="C4268" s="1" t="str">
        <f>IFERROR(VLOOKUP(B4268,Merged!E:G,3,FALSE),"")</f>
        <v/>
      </c>
      <c r="E4268" s="1" t="s">
        <v>6587</v>
      </c>
      <c r="F4268" s="1" t="str">
        <f>TEXT($G4268,"0000") &amp; TEXT($H4268,"00")</f>
        <v>201504</v>
      </c>
      <c r="G4268" s="1">
        <f>IFERROR(
  IF(ISNUMBER(SEARCH("平成",B4268)),
     1988 + VALUE(MID(B4268, SEARCH("平成",B4268) + 2, FIND("年", B4268) - SEARCH("平成",B4268) - 2)),
  IF(ISNUMBER(SEARCH("令和元年",B4268)),
     2019,
  IF(ISNUMBER(SEARCH("令和",B4268)),
     2018 + VALUE(MID(B4268, SEARCH("令和",B4268) + 2, FIND("年", B4268) - SEARCH("令和",B4268) - 2)),
  ""))),
"")</f>
        <v>2015</v>
      </c>
      <c r="H4268" s="1">
        <v>4</v>
      </c>
      <c r="I4268" s="5">
        <f>VALUE(RIGHT($E4268,LEN($E4268)-1))</f>
        <v>27</v>
      </c>
      <c r="J4268" s="1" t="s">
        <v>8141</v>
      </c>
      <c r="K4268" s="1" t="s">
        <v>11443</v>
      </c>
      <c r="L4268" s="1" t="s">
        <v>12734</v>
      </c>
    </row>
    <row r="4269" spans="1:12" hidden="1" x14ac:dyDescent="0.2">
      <c r="A4269" s="1">
        <v>4268</v>
      </c>
      <c r="B4269" s="1" t="s">
        <v>4268</v>
      </c>
      <c r="C4269" s="1" t="str">
        <f>IFERROR(VLOOKUP(B4269,Merged!E:G,3,FALSE),"")</f>
        <v/>
      </c>
      <c r="E4269" s="1" t="s">
        <v>6588</v>
      </c>
      <c r="F4269" s="1" t="str">
        <f>TEXT($G4269,"0000") &amp; TEXT($H4269,"00")</f>
        <v>201504</v>
      </c>
      <c r="G4269" s="1">
        <f>IFERROR(
  IF(ISNUMBER(SEARCH("平成",B4269)),
     1988 + VALUE(MID(B4269, SEARCH("平成",B4269) + 2, FIND("年", B4269) - SEARCH("平成",B4269) - 2)),
  IF(ISNUMBER(SEARCH("令和元年",B4269)),
     2019,
  IF(ISNUMBER(SEARCH("令和",B4269)),
     2018 + VALUE(MID(B4269, SEARCH("令和",B4269) + 2, FIND("年", B4269) - SEARCH("令和",B4269) - 2)),
  ""))),
"")</f>
        <v>2015</v>
      </c>
      <c r="H4269" s="1">
        <v>4</v>
      </c>
      <c r="I4269" s="5">
        <f>VALUE(RIGHT($E4269,LEN($E4269)-1))</f>
        <v>28</v>
      </c>
      <c r="J4269" s="1" t="s">
        <v>9862</v>
      </c>
      <c r="K4269" s="1" t="s">
        <v>11442</v>
      </c>
    </row>
    <row r="4270" spans="1:12" hidden="1" x14ac:dyDescent="0.2">
      <c r="A4270" s="1">
        <v>4269</v>
      </c>
      <c r="B4270" s="1" t="s">
        <v>4269</v>
      </c>
      <c r="C4270" s="1" t="str">
        <f>IFERROR(VLOOKUP(B4270,Merged!E:G,3,FALSE),"")</f>
        <v/>
      </c>
      <c r="E4270" s="1" t="s">
        <v>6589</v>
      </c>
      <c r="F4270" s="1" t="str">
        <f>TEXT($G4270,"0000") &amp; TEXT($H4270,"00")</f>
        <v>201504</v>
      </c>
      <c r="G4270" s="1">
        <f>IFERROR(
  IF(ISNUMBER(SEARCH("平成",B4270)),
     1988 + VALUE(MID(B4270, SEARCH("平成",B4270) + 2, FIND("年", B4270) - SEARCH("平成",B4270) - 2)),
  IF(ISNUMBER(SEARCH("令和元年",B4270)),
     2019,
  IF(ISNUMBER(SEARCH("令和",B4270)),
     2018 + VALUE(MID(B4270, SEARCH("令和",B4270) + 2, FIND("年", B4270) - SEARCH("令和",B4270) - 2)),
  ""))),
"")</f>
        <v>2015</v>
      </c>
      <c r="H4270" s="1">
        <v>4</v>
      </c>
      <c r="I4270" s="5">
        <f>VALUE(RIGHT($E4270,LEN($E4270)-1))</f>
        <v>29</v>
      </c>
      <c r="J4270" s="1" t="s">
        <v>9863</v>
      </c>
      <c r="K4270" s="1" t="s">
        <v>11444</v>
      </c>
      <c r="L4270" s="1" t="s">
        <v>11829</v>
      </c>
    </row>
    <row r="4271" spans="1:12" hidden="1" x14ac:dyDescent="0.2">
      <c r="A4271" s="1">
        <v>4270</v>
      </c>
      <c r="B4271" s="1" t="s">
        <v>4270</v>
      </c>
      <c r="C4271" s="1" t="str">
        <f>IFERROR(VLOOKUP(B4271,Merged!E:G,3,FALSE),"")</f>
        <v/>
      </c>
      <c r="E4271" s="1" t="s">
        <v>6590</v>
      </c>
      <c r="F4271" s="1" t="str">
        <f>TEXT($G4271,"0000") &amp; TEXT($H4271,"00")</f>
        <v>201504</v>
      </c>
      <c r="G4271" s="1">
        <f>IFERROR(
  IF(ISNUMBER(SEARCH("平成",B4271)),
     1988 + VALUE(MID(B4271, SEARCH("平成",B4271) + 2, FIND("年", B4271) - SEARCH("平成",B4271) - 2)),
  IF(ISNUMBER(SEARCH("令和元年",B4271)),
     2019,
  IF(ISNUMBER(SEARCH("令和",B4271)),
     2018 + VALUE(MID(B4271, SEARCH("令和",B4271) + 2, FIND("年", B4271) - SEARCH("令和",B4271) - 2)),
  ""))),
"")</f>
        <v>2015</v>
      </c>
      <c r="H4271" s="1">
        <v>4</v>
      </c>
      <c r="I4271" s="5">
        <f>VALUE(RIGHT($E4271,LEN($E4271)-1))</f>
        <v>30</v>
      </c>
      <c r="J4271" s="1" t="s">
        <v>9864</v>
      </c>
      <c r="K4271" s="1" t="s">
        <v>11442</v>
      </c>
    </row>
    <row r="4272" spans="1:12" hidden="1" x14ac:dyDescent="0.2">
      <c r="A4272" s="1">
        <v>4271</v>
      </c>
      <c r="B4272" s="1" t="s">
        <v>4271</v>
      </c>
      <c r="C4272" s="1" t="str">
        <f>IFERROR(VLOOKUP(B4272,Merged!E:G,3,FALSE),"")</f>
        <v/>
      </c>
      <c r="E4272" s="1" t="s">
        <v>6591</v>
      </c>
      <c r="F4272" s="1" t="str">
        <f>TEXT($G4272,"0000") &amp; TEXT($H4272,"00")</f>
        <v>201504</v>
      </c>
      <c r="G4272" s="1">
        <f>IFERROR(
  IF(ISNUMBER(SEARCH("平成",B4272)),
     1988 + VALUE(MID(B4272, SEARCH("平成",B4272) + 2, FIND("年", B4272) - SEARCH("平成",B4272) - 2)),
  IF(ISNUMBER(SEARCH("令和元年",B4272)),
     2019,
  IF(ISNUMBER(SEARCH("令和",B4272)),
     2018 + VALUE(MID(B4272, SEARCH("令和",B4272) + 2, FIND("年", B4272) - SEARCH("令和",B4272) - 2)),
  ""))),
"")</f>
        <v>2015</v>
      </c>
      <c r="H4272" s="1">
        <v>4</v>
      </c>
      <c r="I4272" s="5">
        <f>VALUE(RIGHT($E4272,LEN($E4272)-1))</f>
        <v>31</v>
      </c>
      <c r="J4272" s="1" t="s">
        <v>9574</v>
      </c>
      <c r="K4272" s="1" t="s">
        <v>11442</v>
      </c>
      <c r="L4272" s="1" t="s">
        <v>11923</v>
      </c>
    </row>
    <row r="4273" spans="1:12" x14ac:dyDescent="0.2">
      <c r="A4273" s="1">
        <v>4272</v>
      </c>
      <c r="B4273" s="1" t="s">
        <v>4272</v>
      </c>
      <c r="C4273" s="1" t="str">
        <f>IFERROR(VLOOKUP(B4273,Merged!E:G,3,FALSE),"")</f>
        <v/>
      </c>
      <c r="E4273" s="1" t="s">
        <v>6592</v>
      </c>
      <c r="F4273" s="1" t="str">
        <f>TEXT($G4273,"0000") &amp; TEXT($H4273,"00")</f>
        <v>201504</v>
      </c>
      <c r="G4273" s="1">
        <f>IFERROR(
  IF(ISNUMBER(SEARCH("平成",B4273)),
     1988 + VALUE(MID(B4273, SEARCH("平成",B4273) + 2, FIND("年", B4273) - SEARCH("平成",B4273) - 2)),
  IF(ISNUMBER(SEARCH("令和元年",B4273)),
     2019,
  IF(ISNUMBER(SEARCH("令和",B4273)),
     2018 + VALUE(MID(B4273, SEARCH("令和",B4273) + 2, FIND("年", B4273) - SEARCH("令和",B4273) - 2)),
  ""))),
"")</f>
        <v>2015</v>
      </c>
      <c r="H4273" s="1">
        <v>4</v>
      </c>
      <c r="I4273" s="5">
        <f>VALUE(RIGHT($E4273,LEN($E4273)-1))</f>
        <v>32</v>
      </c>
      <c r="J4273" s="1" t="s">
        <v>9865</v>
      </c>
      <c r="K4273" s="1" t="s">
        <v>11444</v>
      </c>
      <c r="L4273" s="1" t="s">
        <v>13442</v>
      </c>
    </row>
    <row r="4274" spans="1:12" hidden="1" x14ac:dyDescent="0.2">
      <c r="A4274" s="1">
        <v>4273</v>
      </c>
      <c r="B4274" s="1" t="s">
        <v>4273</v>
      </c>
      <c r="C4274" s="1" t="str">
        <f>IFERROR(VLOOKUP(B4274,Merged!E:G,3,FALSE),"")</f>
        <v/>
      </c>
      <c r="E4274" s="1" t="s">
        <v>6593</v>
      </c>
      <c r="F4274" s="1" t="str">
        <f>TEXT($G4274,"0000") &amp; TEXT($H4274,"00")</f>
        <v>201504</v>
      </c>
      <c r="G4274" s="1">
        <f>IFERROR(
  IF(ISNUMBER(SEARCH("平成",B4274)),
     1988 + VALUE(MID(B4274, SEARCH("平成",B4274) + 2, FIND("年", B4274) - SEARCH("平成",B4274) - 2)),
  IF(ISNUMBER(SEARCH("令和元年",B4274)),
     2019,
  IF(ISNUMBER(SEARCH("令和",B4274)),
     2018 + VALUE(MID(B4274, SEARCH("令和",B4274) + 2, FIND("年", B4274) - SEARCH("令和",B4274) - 2)),
  ""))),
"")</f>
        <v>2015</v>
      </c>
      <c r="H4274" s="1">
        <v>4</v>
      </c>
      <c r="I4274" s="5">
        <f>VALUE(RIGHT($E4274,LEN($E4274)-1))</f>
        <v>33</v>
      </c>
      <c r="J4274" s="1" t="s">
        <v>8428</v>
      </c>
      <c r="K4274" s="1" t="s">
        <v>11445</v>
      </c>
      <c r="L4274" s="1" t="s">
        <v>12953</v>
      </c>
    </row>
    <row r="4275" spans="1:12" hidden="1" x14ac:dyDescent="0.2">
      <c r="A4275" s="1">
        <v>4274</v>
      </c>
      <c r="B4275" s="1" t="s">
        <v>4274</v>
      </c>
      <c r="C4275" s="1" t="str">
        <f>IFERROR(VLOOKUP(B4275,Merged!E:G,3,FALSE),"")</f>
        <v/>
      </c>
      <c r="E4275" s="1" t="s">
        <v>6594</v>
      </c>
      <c r="F4275" s="1" t="str">
        <f>TEXT($G4275,"0000") &amp; TEXT($H4275,"00")</f>
        <v>201504</v>
      </c>
      <c r="G4275" s="1">
        <f>IFERROR(
  IF(ISNUMBER(SEARCH("平成",B4275)),
     1988 + VALUE(MID(B4275, SEARCH("平成",B4275) + 2, FIND("年", B4275) - SEARCH("平成",B4275) - 2)),
  IF(ISNUMBER(SEARCH("令和元年",B4275)),
     2019,
  IF(ISNUMBER(SEARCH("令和",B4275)),
     2018 + VALUE(MID(B4275, SEARCH("令和",B4275) + 2, FIND("年", B4275) - SEARCH("令和",B4275) - 2)),
  ""))),
"")</f>
        <v>2015</v>
      </c>
      <c r="H4275" s="1">
        <v>4</v>
      </c>
      <c r="I4275" s="5">
        <f>VALUE(RIGHT($E4275,LEN($E4275)-1))</f>
        <v>34</v>
      </c>
      <c r="J4275" s="1" t="s">
        <v>9866</v>
      </c>
      <c r="K4275" s="1" t="s">
        <v>11445</v>
      </c>
      <c r="L4275" s="1" t="s">
        <v>13727</v>
      </c>
    </row>
    <row r="4276" spans="1:12" hidden="1" x14ac:dyDescent="0.2">
      <c r="A4276" s="1">
        <v>4275</v>
      </c>
      <c r="B4276" s="1" t="s">
        <v>4275</v>
      </c>
      <c r="C4276" s="1" t="str">
        <f>IFERROR(VLOOKUP(B4276,Merged!E:G,3,FALSE),"")</f>
        <v/>
      </c>
      <c r="E4276" s="1" t="s">
        <v>6595</v>
      </c>
      <c r="F4276" s="1" t="str">
        <f>TEXT($G4276,"0000") &amp; TEXT($H4276,"00")</f>
        <v>201504</v>
      </c>
      <c r="G4276" s="1">
        <f>IFERROR(
  IF(ISNUMBER(SEARCH("平成",B4276)),
     1988 + VALUE(MID(B4276, SEARCH("平成",B4276) + 2, FIND("年", B4276) - SEARCH("平成",B4276) - 2)),
  IF(ISNUMBER(SEARCH("令和元年",B4276)),
     2019,
  IF(ISNUMBER(SEARCH("令和",B4276)),
     2018 + VALUE(MID(B4276, SEARCH("令和",B4276) + 2, FIND("年", B4276) - SEARCH("令和",B4276) - 2)),
  ""))),
"")</f>
        <v>2015</v>
      </c>
      <c r="H4276" s="1">
        <v>4</v>
      </c>
      <c r="I4276" s="5">
        <f>VALUE(RIGHT($E4276,LEN($E4276)-1))</f>
        <v>35</v>
      </c>
      <c r="J4276" s="1" t="s">
        <v>9867</v>
      </c>
      <c r="K4276" s="1" t="s">
        <v>11444</v>
      </c>
      <c r="L4276" s="1" t="s">
        <v>13439</v>
      </c>
    </row>
    <row r="4277" spans="1:12" hidden="1" x14ac:dyDescent="0.2">
      <c r="A4277" s="1">
        <v>4276</v>
      </c>
      <c r="B4277" s="1" t="s">
        <v>4276</v>
      </c>
      <c r="C4277" s="1" t="str">
        <f>IFERROR(VLOOKUP(B4277,Merged!E:G,3,FALSE),"")</f>
        <v/>
      </c>
      <c r="E4277" s="1" t="s">
        <v>6596</v>
      </c>
      <c r="F4277" s="1" t="str">
        <f>TEXT($G4277,"0000") &amp; TEXT($H4277,"00")</f>
        <v>201504</v>
      </c>
      <c r="G4277" s="1">
        <f>IFERROR(
  IF(ISNUMBER(SEARCH("平成",B4277)),
     1988 + VALUE(MID(B4277, SEARCH("平成",B4277) + 2, FIND("年", B4277) - SEARCH("平成",B4277) - 2)),
  IF(ISNUMBER(SEARCH("令和元年",B4277)),
     2019,
  IF(ISNUMBER(SEARCH("令和",B4277)),
     2018 + VALUE(MID(B4277, SEARCH("令和",B4277) + 2, FIND("年", B4277) - SEARCH("令和",B4277) - 2)),
  ""))),
"")</f>
        <v>2015</v>
      </c>
      <c r="H4277" s="1">
        <v>4</v>
      </c>
      <c r="I4277" s="5">
        <f>VALUE(RIGHT($E4277,LEN($E4277)-1))</f>
        <v>36</v>
      </c>
      <c r="J4277" s="1" t="s">
        <v>9868</v>
      </c>
      <c r="K4277" s="1" t="s">
        <v>11443</v>
      </c>
      <c r="L4277" s="1" t="s">
        <v>13994</v>
      </c>
    </row>
    <row r="4278" spans="1:12" hidden="1" x14ac:dyDescent="0.2">
      <c r="A4278" s="1">
        <v>4277</v>
      </c>
      <c r="B4278" s="1" t="s">
        <v>4277</v>
      </c>
      <c r="C4278" s="1" t="str">
        <f>IFERROR(VLOOKUP(B4278,Merged!E:G,3,FALSE),"")</f>
        <v/>
      </c>
      <c r="E4278" s="1" t="s">
        <v>6597</v>
      </c>
      <c r="F4278" s="1" t="str">
        <f>TEXT($G4278,"0000") &amp; TEXT($H4278,"00")</f>
        <v>201504</v>
      </c>
      <c r="G4278" s="1">
        <f>IFERROR(
  IF(ISNUMBER(SEARCH("平成",B4278)),
     1988 + VALUE(MID(B4278, SEARCH("平成",B4278) + 2, FIND("年", B4278) - SEARCH("平成",B4278) - 2)),
  IF(ISNUMBER(SEARCH("令和元年",B4278)),
     2019,
  IF(ISNUMBER(SEARCH("令和",B4278)),
     2018 + VALUE(MID(B4278, SEARCH("令和",B4278) + 2, FIND("年", B4278) - SEARCH("令和",B4278) - 2)),
  ""))),
"")</f>
        <v>2015</v>
      </c>
      <c r="H4278" s="1">
        <v>4</v>
      </c>
      <c r="I4278" s="5">
        <f>VALUE(RIGHT($E4278,LEN($E4278)-1))</f>
        <v>37</v>
      </c>
      <c r="J4278" s="1" t="s">
        <v>9869</v>
      </c>
      <c r="K4278" s="1" t="s">
        <v>11444</v>
      </c>
      <c r="L4278" s="1" t="s">
        <v>13995</v>
      </c>
    </row>
    <row r="4279" spans="1:12" hidden="1" x14ac:dyDescent="0.2">
      <c r="A4279" s="1">
        <v>4278</v>
      </c>
      <c r="B4279" s="1" t="s">
        <v>4278</v>
      </c>
      <c r="C4279" s="1" t="str">
        <f>IFERROR(VLOOKUP(B4279,Merged!E:G,3,FALSE),"")</f>
        <v/>
      </c>
      <c r="E4279" s="1" t="s">
        <v>6598</v>
      </c>
      <c r="F4279" s="1" t="str">
        <f>TEXT($G4279,"0000") &amp; TEXT($H4279,"00")</f>
        <v>201504</v>
      </c>
      <c r="G4279" s="1">
        <f>IFERROR(
  IF(ISNUMBER(SEARCH("平成",B4279)),
     1988 + VALUE(MID(B4279, SEARCH("平成",B4279) + 2, FIND("年", B4279) - SEARCH("平成",B4279) - 2)),
  IF(ISNUMBER(SEARCH("令和元年",B4279)),
     2019,
  IF(ISNUMBER(SEARCH("令和",B4279)),
     2018 + VALUE(MID(B4279, SEARCH("令和",B4279) + 2, FIND("年", B4279) - SEARCH("令和",B4279) - 2)),
  ""))),
"")</f>
        <v>2015</v>
      </c>
      <c r="H4279" s="1">
        <v>4</v>
      </c>
      <c r="I4279" s="5">
        <f>VALUE(RIGHT($E4279,LEN($E4279)-1))</f>
        <v>38</v>
      </c>
      <c r="J4279" s="1" t="s">
        <v>9870</v>
      </c>
      <c r="K4279" s="1" t="s">
        <v>11445</v>
      </c>
      <c r="L4279" s="1" t="s">
        <v>12824</v>
      </c>
    </row>
    <row r="4280" spans="1:12" hidden="1" x14ac:dyDescent="0.2">
      <c r="A4280" s="1">
        <v>4279</v>
      </c>
      <c r="B4280" s="1" t="s">
        <v>4279</v>
      </c>
      <c r="C4280" s="1" t="str">
        <f>IFERROR(VLOOKUP(B4280,Merged!E:G,3,FALSE),"")</f>
        <v/>
      </c>
      <c r="E4280" s="1" t="s">
        <v>6599</v>
      </c>
      <c r="F4280" s="1" t="str">
        <f>TEXT($G4280,"0000") &amp; TEXT($H4280,"00")</f>
        <v>201504</v>
      </c>
      <c r="G4280" s="1">
        <f>IFERROR(
  IF(ISNUMBER(SEARCH("平成",B4280)),
     1988 + VALUE(MID(B4280, SEARCH("平成",B4280) + 2, FIND("年", B4280) - SEARCH("平成",B4280) - 2)),
  IF(ISNUMBER(SEARCH("令和元年",B4280)),
     2019,
  IF(ISNUMBER(SEARCH("令和",B4280)),
     2018 + VALUE(MID(B4280, SEARCH("令和",B4280) + 2, FIND("年", B4280) - SEARCH("令和",B4280) - 2)),
  ""))),
"")</f>
        <v>2015</v>
      </c>
      <c r="H4280" s="1">
        <v>4</v>
      </c>
      <c r="I4280" s="5">
        <f>VALUE(RIGHT($E4280,LEN($E4280)-1))</f>
        <v>39</v>
      </c>
      <c r="J4280" s="1" t="s">
        <v>7753</v>
      </c>
      <c r="K4280" s="1" t="s">
        <v>11443</v>
      </c>
      <c r="L4280" s="1" t="s">
        <v>12422</v>
      </c>
    </row>
    <row r="4281" spans="1:12" hidden="1" x14ac:dyDescent="0.2">
      <c r="A4281" s="1">
        <v>4280</v>
      </c>
      <c r="B4281" s="1" t="s">
        <v>4280</v>
      </c>
      <c r="C4281" s="1" t="str">
        <f>IFERROR(VLOOKUP(B4281,Merged!E:G,3,FALSE),"")</f>
        <v/>
      </c>
      <c r="E4281" s="1" t="s">
        <v>6600</v>
      </c>
      <c r="F4281" s="1" t="str">
        <f>TEXT($G4281,"0000") &amp; TEXT($H4281,"00")</f>
        <v>201504</v>
      </c>
      <c r="G4281" s="1">
        <f>IFERROR(
  IF(ISNUMBER(SEARCH("平成",B4281)),
     1988 + VALUE(MID(B4281, SEARCH("平成",B4281) + 2, FIND("年", B4281) - SEARCH("平成",B4281) - 2)),
  IF(ISNUMBER(SEARCH("令和元年",B4281)),
     2019,
  IF(ISNUMBER(SEARCH("令和",B4281)),
     2018 + VALUE(MID(B4281, SEARCH("令和",B4281) + 2, FIND("年", B4281) - SEARCH("令和",B4281) - 2)),
  ""))),
"")</f>
        <v>2015</v>
      </c>
      <c r="H4281" s="1">
        <v>4</v>
      </c>
      <c r="I4281" s="5">
        <f>VALUE(RIGHT($E4281,LEN($E4281)-1))</f>
        <v>40</v>
      </c>
      <c r="J4281" s="1" t="s">
        <v>9871</v>
      </c>
      <c r="K4281" s="1" t="s">
        <v>11445</v>
      </c>
      <c r="L4281" s="1" t="s">
        <v>13996</v>
      </c>
    </row>
    <row r="4282" spans="1:12" hidden="1" x14ac:dyDescent="0.2">
      <c r="A4282" s="1">
        <v>4281</v>
      </c>
      <c r="B4282" s="1" t="s">
        <v>4281</v>
      </c>
      <c r="C4282" s="1" t="str">
        <f>IFERROR(VLOOKUP(B4282,Merged!E:G,3,FALSE),"")</f>
        <v/>
      </c>
      <c r="E4282" s="1" t="s">
        <v>6601</v>
      </c>
      <c r="F4282" s="1" t="str">
        <f>TEXT($G4282,"0000") &amp; TEXT($H4282,"00")</f>
        <v>201504</v>
      </c>
      <c r="G4282" s="1">
        <f>IFERROR(
  IF(ISNUMBER(SEARCH("平成",B4282)),
     1988 + VALUE(MID(B4282, SEARCH("平成",B4282) + 2, FIND("年", B4282) - SEARCH("平成",B4282) - 2)),
  IF(ISNUMBER(SEARCH("令和元年",B4282)),
     2019,
  IF(ISNUMBER(SEARCH("令和",B4282)),
     2018 + VALUE(MID(B4282, SEARCH("令和",B4282) + 2, FIND("年", B4282) - SEARCH("令和",B4282) - 2)),
  ""))),
"")</f>
        <v>2015</v>
      </c>
      <c r="H4282" s="1">
        <v>4</v>
      </c>
      <c r="I4282" s="5">
        <f>VALUE(RIGHT($E4282,LEN($E4282)-1))</f>
        <v>41</v>
      </c>
      <c r="J4282" s="1" t="s">
        <v>9872</v>
      </c>
      <c r="K4282" s="1" t="s">
        <v>11444</v>
      </c>
      <c r="L4282" s="1" t="s">
        <v>13997</v>
      </c>
    </row>
    <row r="4283" spans="1:12" hidden="1" x14ac:dyDescent="0.2">
      <c r="A4283" s="1">
        <v>4282</v>
      </c>
      <c r="B4283" s="1" t="s">
        <v>4282</v>
      </c>
      <c r="C4283" s="1" t="str">
        <f>IFERROR(VLOOKUP(B4283,Merged!E:G,3,FALSE),"")</f>
        <v/>
      </c>
      <c r="E4283" s="1" t="s">
        <v>6602</v>
      </c>
      <c r="F4283" s="1" t="str">
        <f>TEXT($G4283,"0000") &amp; TEXT($H4283,"00")</f>
        <v>201504</v>
      </c>
      <c r="G4283" s="1">
        <f>IFERROR(
  IF(ISNUMBER(SEARCH("平成",B4283)),
     1988 + VALUE(MID(B4283, SEARCH("平成",B4283) + 2, FIND("年", B4283) - SEARCH("平成",B4283) - 2)),
  IF(ISNUMBER(SEARCH("令和元年",B4283)),
     2019,
  IF(ISNUMBER(SEARCH("令和",B4283)),
     2018 + VALUE(MID(B4283, SEARCH("令和",B4283) + 2, FIND("年", B4283) - SEARCH("令和",B4283) - 2)),
  ""))),
"")</f>
        <v>2015</v>
      </c>
      <c r="H4283" s="1">
        <v>4</v>
      </c>
      <c r="I4283" s="5">
        <f>VALUE(RIGHT($E4283,LEN($E4283)-1))</f>
        <v>42</v>
      </c>
      <c r="J4283" s="1" t="s">
        <v>9873</v>
      </c>
      <c r="K4283" s="1" t="s">
        <v>11443</v>
      </c>
      <c r="L4283" s="1" t="s">
        <v>13998</v>
      </c>
    </row>
    <row r="4284" spans="1:12" hidden="1" x14ac:dyDescent="0.2">
      <c r="A4284" s="1">
        <v>4283</v>
      </c>
      <c r="B4284" s="1" t="s">
        <v>4283</v>
      </c>
      <c r="C4284" s="1" t="str">
        <f>IFERROR(VLOOKUP(B4284,Merged!E:G,3,FALSE),"")</f>
        <v/>
      </c>
      <c r="E4284" s="1" t="s">
        <v>6603</v>
      </c>
      <c r="F4284" s="1" t="str">
        <f>TEXT($G4284,"0000") &amp; TEXT($H4284,"00")</f>
        <v>201504</v>
      </c>
      <c r="G4284" s="1">
        <f>IFERROR(
  IF(ISNUMBER(SEARCH("平成",B4284)),
     1988 + VALUE(MID(B4284, SEARCH("平成",B4284) + 2, FIND("年", B4284) - SEARCH("平成",B4284) - 2)),
  IF(ISNUMBER(SEARCH("令和元年",B4284)),
     2019,
  IF(ISNUMBER(SEARCH("令和",B4284)),
     2018 + VALUE(MID(B4284, SEARCH("令和",B4284) + 2, FIND("年", B4284) - SEARCH("令和",B4284) - 2)),
  ""))),
"")</f>
        <v>2015</v>
      </c>
      <c r="H4284" s="1">
        <v>4</v>
      </c>
      <c r="I4284" s="5">
        <f>VALUE(RIGHT($E4284,LEN($E4284)-1))</f>
        <v>43</v>
      </c>
      <c r="J4284" s="1" t="s">
        <v>9874</v>
      </c>
      <c r="K4284" s="1" t="s">
        <v>11444</v>
      </c>
      <c r="L4284" s="1" t="s">
        <v>13999</v>
      </c>
    </row>
    <row r="4285" spans="1:12" hidden="1" x14ac:dyDescent="0.2">
      <c r="A4285" s="1">
        <v>4284</v>
      </c>
      <c r="B4285" s="1" t="s">
        <v>4284</v>
      </c>
      <c r="C4285" s="1" t="str">
        <f>IFERROR(VLOOKUP(B4285,Merged!E:G,3,FALSE),"")</f>
        <v/>
      </c>
      <c r="E4285" s="1" t="s">
        <v>6604</v>
      </c>
      <c r="F4285" s="1" t="str">
        <f>TEXT($G4285,"0000") &amp; TEXT($H4285,"00")</f>
        <v>201504</v>
      </c>
      <c r="G4285" s="1">
        <f>IFERROR(
  IF(ISNUMBER(SEARCH("平成",B4285)),
     1988 + VALUE(MID(B4285, SEARCH("平成",B4285) + 2, FIND("年", B4285) - SEARCH("平成",B4285) - 2)),
  IF(ISNUMBER(SEARCH("令和元年",B4285)),
     2019,
  IF(ISNUMBER(SEARCH("令和",B4285)),
     2018 + VALUE(MID(B4285, SEARCH("令和",B4285) + 2, FIND("年", B4285) - SEARCH("令和",B4285) - 2)),
  ""))),
"")</f>
        <v>2015</v>
      </c>
      <c r="H4285" s="1">
        <v>4</v>
      </c>
      <c r="I4285" s="5">
        <f>VALUE(RIGHT($E4285,LEN($E4285)-1))</f>
        <v>44</v>
      </c>
      <c r="J4285" s="1" t="s">
        <v>9875</v>
      </c>
      <c r="K4285" s="1" t="s">
        <v>11444</v>
      </c>
      <c r="L4285" s="1" t="s">
        <v>14000</v>
      </c>
    </row>
    <row r="4286" spans="1:12" hidden="1" x14ac:dyDescent="0.2">
      <c r="A4286" s="1">
        <v>4285</v>
      </c>
      <c r="B4286" s="1" t="s">
        <v>4285</v>
      </c>
      <c r="C4286" s="1" t="str">
        <f>IFERROR(VLOOKUP(B4286,Merged!E:G,3,FALSE),"")</f>
        <v/>
      </c>
      <c r="E4286" s="1" t="s">
        <v>6605</v>
      </c>
      <c r="F4286" s="1" t="str">
        <f>TEXT($G4286,"0000") &amp; TEXT($H4286,"00")</f>
        <v>201504</v>
      </c>
      <c r="G4286" s="1">
        <f>IFERROR(
  IF(ISNUMBER(SEARCH("平成",B4286)),
     1988 + VALUE(MID(B4286, SEARCH("平成",B4286) + 2, FIND("年", B4286) - SEARCH("平成",B4286) - 2)),
  IF(ISNUMBER(SEARCH("令和元年",B4286)),
     2019,
  IF(ISNUMBER(SEARCH("令和",B4286)),
     2018 + VALUE(MID(B4286, SEARCH("令和",B4286) + 2, FIND("年", B4286) - SEARCH("令和",B4286) - 2)),
  ""))),
"")</f>
        <v>2015</v>
      </c>
      <c r="H4286" s="1">
        <v>4</v>
      </c>
      <c r="I4286" s="5">
        <f>VALUE(RIGHT($E4286,LEN($E4286)-1))</f>
        <v>45</v>
      </c>
      <c r="J4286" s="1" t="s">
        <v>9876</v>
      </c>
      <c r="K4286" s="1" t="s">
        <v>11444</v>
      </c>
      <c r="L4286" s="1" t="s">
        <v>14001</v>
      </c>
    </row>
    <row r="4287" spans="1:12" hidden="1" x14ac:dyDescent="0.2">
      <c r="A4287" s="1">
        <v>4286</v>
      </c>
      <c r="B4287" s="1" t="s">
        <v>4286</v>
      </c>
      <c r="C4287" s="1" t="str">
        <f>IFERROR(VLOOKUP(B4287,Merged!E:G,3,FALSE),"")</f>
        <v/>
      </c>
      <c r="E4287" s="1" t="s">
        <v>6606</v>
      </c>
      <c r="F4287" s="1" t="str">
        <f>TEXT($G4287,"0000") &amp; TEXT($H4287,"00")</f>
        <v>201504</v>
      </c>
      <c r="G4287" s="1">
        <f>IFERROR(
  IF(ISNUMBER(SEARCH("平成",B4287)),
     1988 + VALUE(MID(B4287, SEARCH("平成",B4287) + 2, FIND("年", B4287) - SEARCH("平成",B4287) - 2)),
  IF(ISNUMBER(SEARCH("令和元年",B4287)),
     2019,
  IF(ISNUMBER(SEARCH("令和",B4287)),
     2018 + VALUE(MID(B4287, SEARCH("令和",B4287) + 2, FIND("年", B4287) - SEARCH("令和",B4287) - 2)),
  ""))),
"")</f>
        <v>2015</v>
      </c>
      <c r="H4287" s="1">
        <v>4</v>
      </c>
      <c r="I4287" s="5">
        <f>VALUE(RIGHT($E4287,LEN($E4287)-1))</f>
        <v>46</v>
      </c>
      <c r="J4287" s="1" t="s">
        <v>9877</v>
      </c>
      <c r="K4287" s="1" t="s">
        <v>11445</v>
      </c>
      <c r="L4287" s="1" t="s">
        <v>14002</v>
      </c>
    </row>
    <row r="4288" spans="1:12" hidden="1" x14ac:dyDescent="0.2">
      <c r="A4288" s="1">
        <v>4287</v>
      </c>
      <c r="B4288" s="1" t="s">
        <v>4287</v>
      </c>
      <c r="C4288" s="1" t="str">
        <f>IFERROR(VLOOKUP(B4288,Merged!E:G,3,FALSE),"")</f>
        <v/>
      </c>
      <c r="E4288" s="1" t="s">
        <v>6607</v>
      </c>
      <c r="F4288" s="1" t="str">
        <f>TEXT($G4288,"0000") &amp; TEXT($H4288,"00")</f>
        <v>201504</v>
      </c>
      <c r="G4288" s="1">
        <f>IFERROR(
  IF(ISNUMBER(SEARCH("平成",B4288)),
     1988 + VALUE(MID(B4288, SEARCH("平成",B4288) + 2, FIND("年", B4288) - SEARCH("平成",B4288) - 2)),
  IF(ISNUMBER(SEARCH("令和元年",B4288)),
     2019,
  IF(ISNUMBER(SEARCH("令和",B4288)),
     2018 + VALUE(MID(B4288, SEARCH("令和",B4288) + 2, FIND("年", B4288) - SEARCH("令和",B4288) - 2)),
  ""))),
"")</f>
        <v>2015</v>
      </c>
      <c r="H4288" s="1">
        <v>4</v>
      </c>
      <c r="I4288" s="5">
        <f>VALUE(RIGHT($E4288,LEN($E4288)-1))</f>
        <v>47</v>
      </c>
      <c r="J4288" s="1" t="s">
        <v>9878</v>
      </c>
      <c r="K4288" s="1" t="s">
        <v>11445</v>
      </c>
      <c r="L4288" s="1" t="s">
        <v>14003</v>
      </c>
    </row>
    <row r="4289" spans="1:12" hidden="1" x14ac:dyDescent="0.2">
      <c r="A4289" s="1">
        <v>4288</v>
      </c>
      <c r="B4289" s="1" t="s">
        <v>4288</v>
      </c>
      <c r="C4289" s="1" t="str">
        <f>IFERROR(VLOOKUP(B4289,Merged!E:G,3,FALSE),"")</f>
        <v/>
      </c>
      <c r="E4289" s="1" t="s">
        <v>6608</v>
      </c>
      <c r="F4289" s="1" t="str">
        <f>TEXT($G4289,"0000") &amp; TEXT($H4289,"00")</f>
        <v>201504</v>
      </c>
      <c r="G4289" s="1">
        <f>IFERROR(
  IF(ISNUMBER(SEARCH("平成",B4289)),
     1988 + VALUE(MID(B4289, SEARCH("平成",B4289) + 2, FIND("年", B4289) - SEARCH("平成",B4289) - 2)),
  IF(ISNUMBER(SEARCH("令和元年",B4289)),
     2019,
  IF(ISNUMBER(SEARCH("令和",B4289)),
     2018 + VALUE(MID(B4289, SEARCH("令和",B4289) + 2, FIND("年", B4289) - SEARCH("令和",B4289) - 2)),
  ""))),
"")</f>
        <v>2015</v>
      </c>
      <c r="H4289" s="1">
        <v>4</v>
      </c>
      <c r="I4289" s="5">
        <f>VALUE(RIGHT($E4289,LEN($E4289)-1))</f>
        <v>48</v>
      </c>
      <c r="J4289" s="1" t="s">
        <v>9879</v>
      </c>
      <c r="K4289" s="1" t="s">
        <v>11442</v>
      </c>
      <c r="L4289" s="1" t="s">
        <v>14004</v>
      </c>
    </row>
    <row r="4290" spans="1:12" hidden="1" x14ac:dyDescent="0.2">
      <c r="A4290" s="1">
        <v>4289</v>
      </c>
      <c r="B4290" s="1" t="s">
        <v>4289</v>
      </c>
      <c r="C4290" s="1" t="str">
        <f>IFERROR(VLOOKUP(B4290,Merged!E:G,3,FALSE),"")</f>
        <v/>
      </c>
      <c r="E4290" s="1" t="s">
        <v>6609</v>
      </c>
      <c r="F4290" s="1" t="str">
        <f>TEXT($G4290,"0000") &amp; TEXT($H4290,"00")</f>
        <v>201504</v>
      </c>
      <c r="G4290" s="1">
        <f>IFERROR(
  IF(ISNUMBER(SEARCH("平成",B4290)),
     1988 + VALUE(MID(B4290, SEARCH("平成",B4290) + 2, FIND("年", B4290) - SEARCH("平成",B4290) - 2)),
  IF(ISNUMBER(SEARCH("令和元年",B4290)),
     2019,
  IF(ISNUMBER(SEARCH("令和",B4290)),
     2018 + VALUE(MID(B4290, SEARCH("令和",B4290) + 2, FIND("年", B4290) - SEARCH("令和",B4290) - 2)),
  ""))),
"")</f>
        <v>2015</v>
      </c>
      <c r="H4290" s="1">
        <v>4</v>
      </c>
      <c r="I4290" s="5">
        <f>VALUE(RIGHT($E4290,LEN($E4290)-1))</f>
        <v>49</v>
      </c>
      <c r="J4290" s="1" t="s">
        <v>9880</v>
      </c>
      <c r="K4290" s="1" t="s">
        <v>11445</v>
      </c>
      <c r="L4290" s="1" t="s">
        <v>14005</v>
      </c>
    </row>
    <row r="4291" spans="1:12" hidden="1" x14ac:dyDescent="0.2">
      <c r="A4291" s="1">
        <v>4290</v>
      </c>
      <c r="B4291" s="1" t="s">
        <v>4290</v>
      </c>
      <c r="C4291" s="1" t="str">
        <f>IFERROR(VLOOKUP(B4291,Merged!E:G,3,FALSE),"")</f>
        <v/>
      </c>
      <c r="E4291" s="1" t="s">
        <v>6610</v>
      </c>
      <c r="F4291" s="1" t="str">
        <f>TEXT($G4291,"0000") &amp; TEXT($H4291,"00")</f>
        <v>201504</v>
      </c>
      <c r="G4291" s="1">
        <f>IFERROR(
  IF(ISNUMBER(SEARCH("平成",B4291)),
     1988 + VALUE(MID(B4291, SEARCH("平成",B4291) + 2, FIND("年", B4291) - SEARCH("平成",B4291) - 2)),
  IF(ISNUMBER(SEARCH("令和元年",B4291)),
     2019,
  IF(ISNUMBER(SEARCH("令和",B4291)),
     2018 + VALUE(MID(B4291, SEARCH("令和",B4291) + 2, FIND("年", B4291) - SEARCH("令和",B4291) - 2)),
  ""))),
"")</f>
        <v>2015</v>
      </c>
      <c r="H4291" s="1">
        <v>4</v>
      </c>
      <c r="I4291" s="5">
        <f>VALUE(RIGHT($E4291,LEN($E4291)-1))</f>
        <v>50</v>
      </c>
      <c r="J4291" s="1" t="s">
        <v>9881</v>
      </c>
      <c r="K4291" s="1" t="s">
        <v>11445</v>
      </c>
      <c r="L4291" s="1" t="s">
        <v>14006</v>
      </c>
    </row>
    <row r="4292" spans="1:12" hidden="1" x14ac:dyDescent="0.2">
      <c r="A4292" s="1">
        <v>4291</v>
      </c>
      <c r="B4292" s="1" t="s">
        <v>4291</v>
      </c>
      <c r="C4292" s="1" t="str">
        <f>IFERROR(VLOOKUP(B4292,Merged!E:G,3,FALSE),"")</f>
        <v/>
      </c>
      <c r="E4292" s="1" t="s">
        <v>6611</v>
      </c>
      <c r="F4292" s="1" t="str">
        <f>TEXT($G4292,"0000") &amp; TEXT($H4292,"00")</f>
        <v>201504</v>
      </c>
      <c r="G4292" s="1">
        <f>IFERROR(
  IF(ISNUMBER(SEARCH("平成",B4292)),
     1988 + VALUE(MID(B4292, SEARCH("平成",B4292) + 2, FIND("年", B4292) - SEARCH("平成",B4292) - 2)),
  IF(ISNUMBER(SEARCH("令和元年",B4292)),
     2019,
  IF(ISNUMBER(SEARCH("令和",B4292)),
     2018 + VALUE(MID(B4292, SEARCH("令和",B4292) + 2, FIND("年", B4292) - SEARCH("令和",B4292) - 2)),
  ""))),
"")</f>
        <v>2015</v>
      </c>
      <c r="H4292" s="1">
        <v>4</v>
      </c>
      <c r="I4292" s="5">
        <f>VALUE(RIGHT($E4292,LEN($E4292)-1))</f>
        <v>51</v>
      </c>
      <c r="J4292" s="1" t="s">
        <v>9882</v>
      </c>
      <c r="K4292" s="1" t="s">
        <v>11445</v>
      </c>
      <c r="L4292" s="1" t="s">
        <v>11490</v>
      </c>
    </row>
    <row r="4293" spans="1:12" hidden="1" x14ac:dyDescent="0.2">
      <c r="A4293" s="1">
        <v>4292</v>
      </c>
      <c r="B4293" s="1" t="s">
        <v>4292</v>
      </c>
      <c r="C4293" s="1" t="str">
        <f>IFERROR(VLOOKUP(B4293,Merged!E:G,3,FALSE),"")</f>
        <v/>
      </c>
      <c r="E4293" s="1" t="s">
        <v>6612</v>
      </c>
      <c r="F4293" s="1" t="str">
        <f>TEXT($G4293,"0000") &amp; TEXT($H4293,"00")</f>
        <v>201504</v>
      </c>
      <c r="G4293" s="1">
        <f>IFERROR(
  IF(ISNUMBER(SEARCH("平成",B4293)),
     1988 + VALUE(MID(B4293, SEARCH("平成",B4293) + 2, FIND("年", B4293) - SEARCH("平成",B4293) - 2)),
  IF(ISNUMBER(SEARCH("令和元年",B4293)),
     2019,
  IF(ISNUMBER(SEARCH("令和",B4293)),
     2018 + VALUE(MID(B4293, SEARCH("令和",B4293) + 2, FIND("年", B4293) - SEARCH("令和",B4293) - 2)),
  ""))),
"")</f>
        <v>2015</v>
      </c>
      <c r="H4293" s="1">
        <v>4</v>
      </c>
      <c r="I4293" s="5">
        <f>VALUE(RIGHT($E4293,LEN($E4293)-1))</f>
        <v>52</v>
      </c>
      <c r="J4293" s="1" t="s">
        <v>9883</v>
      </c>
      <c r="K4293" s="1" t="s">
        <v>11445</v>
      </c>
      <c r="L4293" s="1" t="s">
        <v>14007</v>
      </c>
    </row>
    <row r="4294" spans="1:12" hidden="1" x14ac:dyDescent="0.2">
      <c r="A4294" s="1">
        <v>4293</v>
      </c>
      <c r="B4294" s="1" t="s">
        <v>4293</v>
      </c>
      <c r="C4294" s="1" t="str">
        <f>IFERROR(VLOOKUP(B4294,Merged!E:G,3,FALSE),"")</f>
        <v/>
      </c>
      <c r="E4294" s="1" t="s">
        <v>6613</v>
      </c>
      <c r="F4294" s="1" t="str">
        <f>TEXT($G4294,"0000") &amp; TEXT($H4294,"00")</f>
        <v>201504</v>
      </c>
      <c r="G4294" s="1">
        <f>IFERROR(
  IF(ISNUMBER(SEARCH("平成",B4294)),
     1988 + VALUE(MID(B4294, SEARCH("平成",B4294) + 2, FIND("年", B4294) - SEARCH("平成",B4294) - 2)),
  IF(ISNUMBER(SEARCH("令和元年",B4294)),
     2019,
  IF(ISNUMBER(SEARCH("令和",B4294)),
     2018 + VALUE(MID(B4294, SEARCH("令和",B4294) + 2, FIND("年", B4294) - SEARCH("令和",B4294) - 2)),
  ""))),
"")</f>
        <v>2015</v>
      </c>
      <c r="H4294" s="1">
        <v>4</v>
      </c>
      <c r="I4294" s="5">
        <f>VALUE(RIGHT($E4294,LEN($E4294)-1))</f>
        <v>53</v>
      </c>
      <c r="J4294" s="1" t="s">
        <v>9884</v>
      </c>
      <c r="K4294" s="1" t="s">
        <v>11444</v>
      </c>
      <c r="L4294" s="1" t="s">
        <v>14008</v>
      </c>
    </row>
    <row r="4295" spans="1:12" hidden="1" x14ac:dyDescent="0.2">
      <c r="A4295" s="1">
        <v>4294</v>
      </c>
      <c r="B4295" s="1" t="s">
        <v>4294</v>
      </c>
      <c r="C4295" s="1" t="str">
        <f>IFERROR(VLOOKUP(B4295,Merged!E:G,3,FALSE),"")</f>
        <v/>
      </c>
      <c r="E4295" s="1" t="s">
        <v>6614</v>
      </c>
      <c r="F4295" s="1" t="str">
        <f>TEXT($G4295,"0000") &amp; TEXT($H4295,"00")</f>
        <v>201504</v>
      </c>
      <c r="G4295" s="1">
        <f>IFERROR(
  IF(ISNUMBER(SEARCH("平成",B4295)),
     1988 + VALUE(MID(B4295, SEARCH("平成",B4295) + 2, FIND("年", B4295) - SEARCH("平成",B4295) - 2)),
  IF(ISNUMBER(SEARCH("令和元年",B4295)),
     2019,
  IF(ISNUMBER(SEARCH("令和",B4295)),
     2018 + VALUE(MID(B4295, SEARCH("令和",B4295) + 2, FIND("年", B4295) - SEARCH("令和",B4295) - 2)),
  ""))),
"")</f>
        <v>2015</v>
      </c>
      <c r="H4295" s="1">
        <v>4</v>
      </c>
      <c r="I4295" s="5">
        <f>VALUE(RIGHT($E4295,LEN($E4295)-1))</f>
        <v>54</v>
      </c>
      <c r="J4295" s="1" t="s">
        <v>9885</v>
      </c>
      <c r="K4295" s="1" t="s">
        <v>11442</v>
      </c>
      <c r="L4295" s="1" t="s">
        <v>12766</v>
      </c>
    </row>
    <row r="4296" spans="1:12" hidden="1" x14ac:dyDescent="0.2">
      <c r="A4296" s="1">
        <v>4295</v>
      </c>
      <c r="B4296" s="1" t="s">
        <v>4295</v>
      </c>
      <c r="C4296" s="1" t="str">
        <f>IFERROR(VLOOKUP(B4296,Merged!E:G,3,FALSE),"")</f>
        <v/>
      </c>
      <c r="E4296" s="1" t="s">
        <v>6615</v>
      </c>
      <c r="F4296" s="1" t="str">
        <f>TEXT($G4296,"0000") &amp; TEXT($H4296,"00")</f>
        <v>201504</v>
      </c>
      <c r="G4296" s="1">
        <f>IFERROR(
  IF(ISNUMBER(SEARCH("平成",B4296)),
     1988 + VALUE(MID(B4296, SEARCH("平成",B4296) + 2, FIND("年", B4296) - SEARCH("平成",B4296) - 2)),
  IF(ISNUMBER(SEARCH("令和元年",B4296)),
     2019,
  IF(ISNUMBER(SEARCH("令和",B4296)),
     2018 + VALUE(MID(B4296, SEARCH("令和",B4296) + 2, FIND("年", B4296) - SEARCH("令和",B4296) - 2)),
  ""))),
"")</f>
        <v>2015</v>
      </c>
      <c r="H4296" s="1">
        <v>4</v>
      </c>
      <c r="I4296" s="5">
        <f>VALUE(RIGHT($E4296,LEN($E4296)-1))</f>
        <v>55</v>
      </c>
      <c r="J4296" s="1" t="s">
        <v>9886</v>
      </c>
      <c r="K4296" s="1" t="s">
        <v>11444</v>
      </c>
      <c r="L4296" s="1" t="s">
        <v>14009</v>
      </c>
    </row>
    <row r="4297" spans="1:12" hidden="1" x14ac:dyDescent="0.2">
      <c r="A4297" s="1">
        <v>4296</v>
      </c>
      <c r="B4297" s="1" t="s">
        <v>4296</v>
      </c>
      <c r="C4297" s="1" t="str">
        <f>IFERROR(VLOOKUP(B4297,Merged!E:G,3,FALSE),"")</f>
        <v/>
      </c>
      <c r="E4297" s="1" t="s">
        <v>6616</v>
      </c>
      <c r="F4297" s="1" t="str">
        <f>TEXT($G4297,"0000") &amp; TEXT($H4297,"00")</f>
        <v>201504</v>
      </c>
      <c r="G4297" s="1">
        <f>IFERROR(
  IF(ISNUMBER(SEARCH("平成",B4297)),
     1988 + VALUE(MID(B4297, SEARCH("平成",B4297) + 2, FIND("年", B4297) - SEARCH("平成",B4297) - 2)),
  IF(ISNUMBER(SEARCH("令和元年",B4297)),
     2019,
  IF(ISNUMBER(SEARCH("令和",B4297)),
     2018 + VALUE(MID(B4297, SEARCH("令和",B4297) + 2, FIND("年", B4297) - SEARCH("令和",B4297) - 2)),
  ""))),
"")</f>
        <v>2015</v>
      </c>
      <c r="H4297" s="1">
        <v>4</v>
      </c>
      <c r="I4297" s="5">
        <f>VALUE(RIGHT($E4297,LEN($E4297)-1))</f>
        <v>56</v>
      </c>
      <c r="J4297" s="1" t="s">
        <v>9713</v>
      </c>
      <c r="K4297" s="1" t="s">
        <v>11445</v>
      </c>
      <c r="L4297" s="1" t="s">
        <v>11909</v>
      </c>
    </row>
    <row r="4298" spans="1:12" hidden="1" x14ac:dyDescent="0.2">
      <c r="A4298" s="1">
        <v>4297</v>
      </c>
      <c r="B4298" s="1" t="s">
        <v>4297</v>
      </c>
      <c r="C4298" s="1" t="str">
        <f>IFERROR(VLOOKUP(B4298,Merged!E:G,3,FALSE),"")</f>
        <v/>
      </c>
      <c r="E4298" s="1" t="s">
        <v>6617</v>
      </c>
      <c r="F4298" s="1" t="str">
        <f>TEXT($G4298,"0000") &amp; TEXT($H4298,"00")</f>
        <v>201504</v>
      </c>
      <c r="G4298" s="1">
        <f>IFERROR(
  IF(ISNUMBER(SEARCH("平成",B4298)),
     1988 + VALUE(MID(B4298, SEARCH("平成",B4298) + 2, FIND("年", B4298) - SEARCH("平成",B4298) - 2)),
  IF(ISNUMBER(SEARCH("令和元年",B4298)),
     2019,
  IF(ISNUMBER(SEARCH("令和",B4298)),
     2018 + VALUE(MID(B4298, SEARCH("令和",B4298) + 2, FIND("年", B4298) - SEARCH("令和",B4298) - 2)),
  ""))),
"")</f>
        <v>2015</v>
      </c>
      <c r="H4298" s="1">
        <v>4</v>
      </c>
      <c r="I4298" s="5">
        <f>VALUE(RIGHT($E4298,LEN($E4298)-1))</f>
        <v>57</v>
      </c>
      <c r="J4298" s="1" t="s">
        <v>9887</v>
      </c>
      <c r="K4298" s="1" t="s">
        <v>11443</v>
      </c>
      <c r="L4298" s="1" t="s">
        <v>14010</v>
      </c>
    </row>
    <row r="4299" spans="1:12" hidden="1" x14ac:dyDescent="0.2">
      <c r="A4299" s="1">
        <v>4298</v>
      </c>
      <c r="B4299" s="1" t="s">
        <v>4298</v>
      </c>
      <c r="C4299" s="1" t="str">
        <f>IFERROR(VLOOKUP(B4299,Merged!E:G,3,FALSE),"")</f>
        <v/>
      </c>
      <c r="E4299" s="1" t="s">
        <v>6618</v>
      </c>
      <c r="F4299" s="1" t="str">
        <f>TEXT($G4299,"0000") &amp; TEXT($H4299,"00")</f>
        <v>201504</v>
      </c>
      <c r="G4299" s="1">
        <f>IFERROR(
  IF(ISNUMBER(SEARCH("平成",B4299)),
     1988 + VALUE(MID(B4299, SEARCH("平成",B4299) + 2, FIND("年", B4299) - SEARCH("平成",B4299) - 2)),
  IF(ISNUMBER(SEARCH("令和元年",B4299)),
     2019,
  IF(ISNUMBER(SEARCH("令和",B4299)),
     2018 + VALUE(MID(B4299, SEARCH("令和",B4299) + 2, FIND("年", B4299) - SEARCH("令和",B4299) - 2)),
  ""))),
"")</f>
        <v>2015</v>
      </c>
      <c r="H4299" s="1">
        <v>4</v>
      </c>
      <c r="I4299" s="5">
        <f>VALUE(RIGHT($E4299,LEN($E4299)-1))</f>
        <v>58</v>
      </c>
      <c r="J4299" s="1" t="s">
        <v>9888</v>
      </c>
      <c r="K4299" s="1" t="s">
        <v>11444</v>
      </c>
      <c r="L4299" s="1" t="s">
        <v>14011</v>
      </c>
    </row>
    <row r="4300" spans="1:12" hidden="1" x14ac:dyDescent="0.2">
      <c r="A4300" s="1">
        <v>4299</v>
      </c>
      <c r="B4300" s="1" t="s">
        <v>4299</v>
      </c>
      <c r="C4300" s="1" t="str">
        <f>IFERROR(VLOOKUP(B4300,Merged!E:G,3,FALSE),"")</f>
        <v/>
      </c>
      <c r="E4300" s="1" t="s">
        <v>6619</v>
      </c>
      <c r="F4300" s="1" t="str">
        <f>TEXT($G4300,"0000") &amp; TEXT($H4300,"00")</f>
        <v>201504</v>
      </c>
      <c r="G4300" s="1">
        <f>IFERROR(
  IF(ISNUMBER(SEARCH("平成",B4300)),
     1988 + VALUE(MID(B4300, SEARCH("平成",B4300) + 2, FIND("年", B4300) - SEARCH("平成",B4300) - 2)),
  IF(ISNUMBER(SEARCH("令和元年",B4300)),
     2019,
  IF(ISNUMBER(SEARCH("令和",B4300)),
     2018 + VALUE(MID(B4300, SEARCH("令和",B4300) + 2, FIND("年", B4300) - SEARCH("令和",B4300) - 2)),
  ""))),
"")</f>
        <v>2015</v>
      </c>
      <c r="H4300" s="1">
        <v>4</v>
      </c>
      <c r="I4300" s="5">
        <f>VALUE(RIGHT($E4300,LEN($E4300)-1))</f>
        <v>59</v>
      </c>
      <c r="J4300" s="1" t="s">
        <v>9889</v>
      </c>
      <c r="K4300" s="1" t="s">
        <v>11442</v>
      </c>
      <c r="L4300" s="1" t="s">
        <v>14012</v>
      </c>
    </row>
    <row r="4301" spans="1:12" hidden="1" x14ac:dyDescent="0.2">
      <c r="A4301" s="1">
        <v>4300</v>
      </c>
      <c r="B4301" s="1" t="s">
        <v>4300</v>
      </c>
      <c r="C4301" s="1" t="str">
        <f>IFERROR(VLOOKUP(B4301,Merged!E:G,3,FALSE),"")</f>
        <v/>
      </c>
      <c r="E4301" s="1" t="s">
        <v>6620</v>
      </c>
      <c r="F4301" s="1" t="str">
        <f>TEXT($G4301,"0000") &amp; TEXT($H4301,"00")</f>
        <v>201504</v>
      </c>
      <c r="G4301" s="1">
        <f>IFERROR(
  IF(ISNUMBER(SEARCH("平成",B4301)),
     1988 + VALUE(MID(B4301, SEARCH("平成",B4301) + 2, FIND("年", B4301) - SEARCH("平成",B4301) - 2)),
  IF(ISNUMBER(SEARCH("令和元年",B4301)),
     2019,
  IF(ISNUMBER(SEARCH("令和",B4301)),
     2018 + VALUE(MID(B4301, SEARCH("令和",B4301) + 2, FIND("年", B4301) - SEARCH("令和",B4301) - 2)),
  ""))),
"")</f>
        <v>2015</v>
      </c>
      <c r="H4301" s="1">
        <v>4</v>
      </c>
      <c r="I4301" s="5">
        <f>VALUE(RIGHT($E4301,LEN($E4301)-1))</f>
        <v>60</v>
      </c>
      <c r="J4301" s="1" t="s">
        <v>8113</v>
      </c>
      <c r="K4301" s="1" t="s">
        <v>11443</v>
      </c>
      <c r="L4301" s="1" t="s">
        <v>12709</v>
      </c>
    </row>
    <row r="4302" spans="1:12" hidden="1" x14ac:dyDescent="0.2">
      <c r="A4302" s="1">
        <v>4301</v>
      </c>
      <c r="B4302" s="1" t="s">
        <v>4301</v>
      </c>
      <c r="C4302" s="1" t="str">
        <f>IFERROR(VLOOKUP(B4302,Merged!E:G,3,FALSE),"")</f>
        <v/>
      </c>
      <c r="E4302" s="1" t="s">
        <v>6621</v>
      </c>
      <c r="F4302" s="1" t="str">
        <f>TEXT($G4302,"0000") &amp; TEXT($H4302,"00")</f>
        <v>201504</v>
      </c>
      <c r="G4302" s="1">
        <f>IFERROR(
  IF(ISNUMBER(SEARCH("平成",B4302)),
     1988 + VALUE(MID(B4302, SEARCH("平成",B4302) + 2, FIND("年", B4302) - SEARCH("平成",B4302) - 2)),
  IF(ISNUMBER(SEARCH("令和元年",B4302)),
     2019,
  IF(ISNUMBER(SEARCH("令和",B4302)),
     2018 + VALUE(MID(B4302, SEARCH("令和",B4302) + 2, FIND("年", B4302) - SEARCH("令和",B4302) - 2)),
  ""))),
"")</f>
        <v>2015</v>
      </c>
      <c r="H4302" s="1">
        <v>4</v>
      </c>
      <c r="I4302" s="5">
        <f>VALUE(RIGHT($E4302,LEN($E4302)-1))</f>
        <v>61</v>
      </c>
      <c r="J4302" s="1" t="s">
        <v>9890</v>
      </c>
      <c r="K4302" s="1" t="s">
        <v>11442</v>
      </c>
      <c r="L4302" s="1" t="s">
        <v>14013</v>
      </c>
    </row>
    <row r="4303" spans="1:12" hidden="1" x14ac:dyDescent="0.2">
      <c r="A4303" s="1">
        <v>4302</v>
      </c>
      <c r="B4303" s="1" t="s">
        <v>4302</v>
      </c>
      <c r="C4303" s="1" t="str">
        <f>IFERROR(VLOOKUP(B4303,Merged!E:G,3,FALSE),"")</f>
        <v/>
      </c>
      <c r="E4303" s="1" t="s">
        <v>6622</v>
      </c>
      <c r="F4303" s="1" t="str">
        <f>TEXT($G4303,"0000") &amp; TEXT($H4303,"00")</f>
        <v>201504</v>
      </c>
      <c r="G4303" s="1">
        <f>IFERROR(
  IF(ISNUMBER(SEARCH("平成",B4303)),
     1988 + VALUE(MID(B4303, SEARCH("平成",B4303) + 2, FIND("年", B4303) - SEARCH("平成",B4303) - 2)),
  IF(ISNUMBER(SEARCH("令和元年",B4303)),
     2019,
  IF(ISNUMBER(SEARCH("令和",B4303)),
     2018 + VALUE(MID(B4303, SEARCH("令和",B4303) + 2, FIND("年", B4303) - SEARCH("令和",B4303) - 2)),
  ""))),
"")</f>
        <v>2015</v>
      </c>
      <c r="H4303" s="1">
        <v>4</v>
      </c>
      <c r="I4303" s="5">
        <f>VALUE(RIGHT($E4303,LEN($E4303)-1))</f>
        <v>62</v>
      </c>
      <c r="J4303" s="1" t="s">
        <v>9716</v>
      </c>
      <c r="K4303" s="1" t="s">
        <v>11443</v>
      </c>
      <c r="L4303" s="1" t="s">
        <v>13884</v>
      </c>
    </row>
    <row r="4304" spans="1:12" hidden="1" x14ac:dyDescent="0.2">
      <c r="A4304" s="1">
        <v>4303</v>
      </c>
      <c r="B4304" s="1" t="s">
        <v>4303</v>
      </c>
      <c r="C4304" s="1" t="str">
        <f>IFERROR(VLOOKUP(B4304,Merged!E:G,3,FALSE),"")</f>
        <v/>
      </c>
      <c r="E4304" s="1" t="s">
        <v>6623</v>
      </c>
      <c r="F4304" s="1" t="str">
        <f>TEXT($G4304,"0000") &amp; TEXT($H4304,"00")</f>
        <v>201504</v>
      </c>
      <c r="G4304" s="1">
        <f>IFERROR(
  IF(ISNUMBER(SEARCH("平成",B4304)),
     1988 + VALUE(MID(B4304, SEARCH("平成",B4304) + 2, FIND("年", B4304) - SEARCH("平成",B4304) - 2)),
  IF(ISNUMBER(SEARCH("令和元年",B4304)),
     2019,
  IF(ISNUMBER(SEARCH("令和",B4304)),
     2018 + VALUE(MID(B4304, SEARCH("令和",B4304) + 2, FIND("年", B4304) - SEARCH("令和",B4304) - 2)),
  ""))),
"")</f>
        <v>2015</v>
      </c>
      <c r="H4304" s="1">
        <v>4</v>
      </c>
      <c r="I4304" s="5">
        <f>VALUE(RIGHT($E4304,LEN($E4304)-1))</f>
        <v>63</v>
      </c>
      <c r="J4304" s="1" t="s">
        <v>9891</v>
      </c>
      <c r="K4304" s="1" t="s">
        <v>11445</v>
      </c>
      <c r="L4304" s="1" t="s">
        <v>14014</v>
      </c>
    </row>
    <row r="4305" spans="1:12" hidden="1" x14ac:dyDescent="0.2">
      <c r="A4305" s="1">
        <v>4304</v>
      </c>
      <c r="B4305" s="1" t="s">
        <v>4304</v>
      </c>
      <c r="C4305" s="1" t="str">
        <f>IFERROR(VLOOKUP(B4305,Merged!E:G,3,FALSE),"")</f>
        <v/>
      </c>
      <c r="E4305" s="1" t="s">
        <v>6624</v>
      </c>
      <c r="F4305" s="1" t="str">
        <f>TEXT($G4305,"0000") &amp; TEXT($H4305,"00")</f>
        <v>201504</v>
      </c>
      <c r="G4305" s="1">
        <f>IFERROR(
  IF(ISNUMBER(SEARCH("平成",B4305)),
     1988 + VALUE(MID(B4305, SEARCH("平成",B4305) + 2, FIND("年", B4305) - SEARCH("平成",B4305) - 2)),
  IF(ISNUMBER(SEARCH("令和元年",B4305)),
     2019,
  IF(ISNUMBER(SEARCH("令和",B4305)),
     2018 + VALUE(MID(B4305, SEARCH("令和",B4305) + 2, FIND("年", B4305) - SEARCH("令和",B4305) - 2)),
  ""))),
"")</f>
        <v>2015</v>
      </c>
      <c r="H4305" s="1">
        <v>4</v>
      </c>
      <c r="I4305" s="5">
        <f>VALUE(RIGHT($E4305,LEN($E4305)-1))</f>
        <v>64</v>
      </c>
      <c r="J4305" s="1" t="s">
        <v>8394</v>
      </c>
      <c r="K4305" s="1" t="s">
        <v>11445</v>
      </c>
      <c r="L4305" s="1" t="s">
        <v>12924</v>
      </c>
    </row>
    <row r="4306" spans="1:12" hidden="1" x14ac:dyDescent="0.2">
      <c r="A4306" s="1">
        <v>4305</v>
      </c>
      <c r="B4306" s="1" t="s">
        <v>4305</v>
      </c>
      <c r="C4306" s="1" t="str">
        <f>IFERROR(VLOOKUP(B4306,Merged!E:G,3,FALSE),"")</f>
        <v/>
      </c>
      <c r="E4306" s="1" t="s">
        <v>6625</v>
      </c>
      <c r="F4306" s="1" t="str">
        <f>TEXT($G4306,"0000") &amp; TEXT($H4306,"00")</f>
        <v>201504</v>
      </c>
      <c r="G4306" s="1">
        <f>IFERROR(
  IF(ISNUMBER(SEARCH("平成",B4306)),
     1988 + VALUE(MID(B4306, SEARCH("平成",B4306) + 2, FIND("年", B4306) - SEARCH("平成",B4306) - 2)),
  IF(ISNUMBER(SEARCH("令和元年",B4306)),
     2019,
  IF(ISNUMBER(SEARCH("令和",B4306)),
     2018 + VALUE(MID(B4306, SEARCH("令和",B4306) + 2, FIND("年", B4306) - SEARCH("令和",B4306) - 2)),
  ""))),
"")</f>
        <v>2015</v>
      </c>
      <c r="H4306" s="1">
        <v>4</v>
      </c>
      <c r="I4306" s="5">
        <f>VALUE(RIGHT($E4306,LEN($E4306)-1))</f>
        <v>65</v>
      </c>
      <c r="J4306" s="1" t="s">
        <v>7772</v>
      </c>
      <c r="K4306" s="1" t="s">
        <v>11445</v>
      </c>
      <c r="L4306" s="1" t="s">
        <v>12436</v>
      </c>
    </row>
    <row r="4307" spans="1:12" hidden="1" x14ac:dyDescent="0.2">
      <c r="A4307" s="1">
        <v>4306</v>
      </c>
      <c r="B4307" s="1" t="s">
        <v>4306</v>
      </c>
      <c r="C4307" s="1" t="str">
        <f>IFERROR(VLOOKUP(B4307,Merged!E:G,3,FALSE),"")</f>
        <v/>
      </c>
      <c r="E4307" s="1" t="s">
        <v>6626</v>
      </c>
      <c r="F4307" s="1" t="str">
        <f>TEXT($G4307,"0000") &amp; TEXT($H4307,"00")</f>
        <v>201504</v>
      </c>
      <c r="G4307" s="1">
        <f>IFERROR(
  IF(ISNUMBER(SEARCH("平成",B4307)),
     1988 + VALUE(MID(B4307, SEARCH("平成",B4307) + 2, FIND("年", B4307) - SEARCH("平成",B4307) - 2)),
  IF(ISNUMBER(SEARCH("令和元年",B4307)),
     2019,
  IF(ISNUMBER(SEARCH("令和",B4307)),
     2018 + VALUE(MID(B4307, SEARCH("令和",B4307) + 2, FIND("年", B4307) - SEARCH("令和",B4307) - 2)),
  ""))),
"")</f>
        <v>2015</v>
      </c>
      <c r="H4307" s="1">
        <v>4</v>
      </c>
      <c r="I4307" s="5">
        <f>VALUE(RIGHT($E4307,LEN($E4307)-1))</f>
        <v>66</v>
      </c>
      <c r="J4307" s="1" t="s">
        <v>9892</v>
      </c>
      <c r="K4307" s="1" t="s">
        <v>11445</v>
      </c>
      <c r="L4307" s="1" t="s">
        <v>14015</v>
      </c>
    </row>
    <row r="4308" spans="1:12" hidden="1" x14ac:dyDescent="0.2">
      <c r="A4308" s="1">
        <v>4307</v>
      </c>
      <c r="B4308" s="1" t="s">
        <v>4307</v>
      </c>
      <c r="C4308" s="1" t="str">
        <f>IFERROR(VLOOKUP(B4308,Merged!E:G,3,FALSE),"")</f>
        <v/>
      </c>
      <c r="E4308" s="1" t="s">
        <v>6627</v>
      </c>
      <c r="F4308" s="1" t="str">
        <f>TEXT($G4308,"0000") &amp; TEXT($H4308,"00")</f>
        <v>201504</v>
      </c>
      <c r="G4308" s="1">
        <f>IFERROR(
  IF(ISNUMBER(SEARCH("平成",B4308)),
     1988 + VALUE(MID(B4308, SEARCH("平成",B4308) + 2, FIND("年", B4308) - SEARCH("平成",B4308) - 2)),
  IF(ISNUMBER(SEARCH("令和元年",B4308)),
     2019,
  IF(ISNUMBER(SEARCH("令和",B4308)),
     2018 + VALUE(MID(B4308, SEARCH("令和",B4308) + 2, FIND("年", B4308) - SEARCH("令和",B4308) - 2)),
  ""))),
"")</f>
        <v>2015</v>
      </c>
      <c r="H4308" s="1">
        <v>4</v>
      </c>
      <c r="I4308" s="5">
        <f>VALUE(RIGHT($E4308,LEN($E4308)-1))</f>
        <v>67</v>
      </c>
      <c r="J4308" s="1" t="s">
        <v>9893</v>
      </c>
      <c r="K4308" s="1" t="s">
        <v>11445</v>
      </c>
      <c r="L4308" s="1" t="s">
        <v>14016</v>
      </c>
    </row>
    <row r="4309" spans="1:12" hidden="1" x14ac:dyDescent="0.2">
      <c r="A4309" s="1">
        <v>4308</v>
      </c>
      <c r="B4309" s="1" t="s">
        <v>4308</v>
      </c>
      <c r="C4309" s="1" t="str">
        <f>IFERROR(VLOOKUP(B4309,Merged!E:G,3,FALSE),"")</f>
        <v/>
      </c>
      <c r="E4309" s="1" t="s">
        <v>6628</v>
      </c>
      <c r="F4309" s="1" t="str">
        <f>TEXT($G4309,"0000") &amp; TEXT($H4309,"00")</f>
        <v>201504</v>
      </c>
      <c r="G4309" s="1">
        <f>IFERROR(
  IF(ISNUMBER(SEARCH("平成",B4309)),
     1988 + VALUE(MID(B4309, SEARCH("平成",B4309) + 2, FIND("年", B4309) - SEARCH("平成",B4309) - 2)),
  IF(ISNUMBER(SEARCH("令和元年",B4309)),
     2019,
  IF(ISNUMBER(SEARCH("令和",B4309)),
     2018 + VALUE(MID(B4309, SEARCH("令和",B4309) + 2, FIND("年", B4309) - SEARCH("令和",B4309) - 2)),
  ""))),
"")</f>
        <v>2015</v>
      </c>
      <c r="H4309" s="1">
        <v>4</v>
      </c>
      <c r="I4309" s="5">
        <f>VALUE(RIGHT($E4309,LEN($E4309)-1))</f>
        <v>68</v>
      </c>
      <c r="J4309" s="1" t="s">
        <v>9894</v>
      </c>
      <c r="K4309" s="1" t="s">
        <v>11444</v>
      </c>
      <c r="L4309" s="1" t="s">
        <v>14017</v>
      </c>
    </row>
    <row r="4310" spans="1:12" hidden="1" x14ac:dyDescent="0.2">
      <c r="A4310" s="1">
        <v>4309</v>
      </c>
      <c r="B4310" s="1" t="s">
        <v>4309</v>
      </c>
      <c r="C4310" s="1" t="str">
        <f>IFERROR(VLOOKUP(B4310,Merged!E:G,3,FALSE),"")</f>
        <v/>
      </c>
      <c r="E4310" s="1" t="s">
        <v>6629</v>
      </c>
      <c r="F4310" s="1" t="str">
        <f>TEXT($G4310,"0000") &amp; TEXT($H4310,"00")</f>
        <v>201504</v>
      </c>
      <c r="G4310" s="1">
        <f>IFERROR(
  IF(ISNUMBER(SEARCH("平成",B4310)),
     1988 + VALUE(MID(B4310, SEARCH("平成",B4310) + 2, FIND("年", B4310) - SEARCH("平成",B4310) - 2)),
  IF(ISNUMBER(SEARCH("令和元年",B4310)),
     2019,
  IF(ISNUMBER(SEARCH("令和",B4310)),
     2018 + VALUE(MID(B4310, SEARCH("令和",B4310) + 2, FIND("年", B4310) - SEARCH("令和",B4310) - 2)),
  ""))),
"")</f>
        <v>2015</v>
      </c>
      <c r="H4310" s="1">
        <v>4</v>
      </c>
      <c r="I4310" s="5">
        <f>VALUE(RIGHT($E4310,LEN($E4310)-1))</f>
        <v>69</v>
      </c>
      <c r="J4310" s="1" t="s">
        <v>9720</v>
      </c>
      <c r="K4310" s="1" t="s">
        <v>11442</v>
      </c>
      <c r="L4310" s="1" t="s">
        <v>13888</v>
      </c>
    </row>
    <row r="4311" spans="1:12" hidden="1" x14ac:dyDescent="0.2">
      <c r="A4311" s="1">
        <v>4310</v>
      </c>
      <c r="B4311" s="1" t="s">
        <v>4310</v>
      </c>
      <c r="C4311" s="1" t="str">
        <f>IFERROR(VLOOKUP(B4311,Merged!E:G,3,FALSE),"")</f>
        <v/>
      </c>
      <c r="E4311" s="1" t="s">
        <v>6630</v>
      </c>
      <c r="F4311" s="1" t="str">
        <f>TEXT($G4311,"0000") &amp; TEXT($H4311,"00")</f>
        <v>201504</v>
      </c>
      <c r="G4311" s="1">
        <f>IFERROR(
  IF(ISNUMBER(SEARCH("平成",B4311)),
     1988 + VALUE(MID(B4311, SEARCH("平成",B4311) + 2, FIND("年", B4311) - SEARCH("平成",B4311) - 2)),
  IF(ISNUMBER(SEARCH("令和元年",B4311)),
     2019,
  IF(ISNUMBER(SEARCH("令和",B4311)),
     2018 + VALUE(MID(B4311, SEARCH("令和",B4311) + 2, FIND("年", B4311) - SEARCH("令和",B4311) - 2)),
  ""))),
"")</f>
        <v>2015</v>
      </c>
      <c r="H4311" s="1">
        <v>4</v>
      </c>
      <c r="I4311" s="5">
        <f>VALUE(RIGHT($E4311,LEN($E4311)-1))</f>
        <v>70</v>
      </c>
      <c r="J4311" s="1" t="s">
        <v>9607</v>
      </c>
      <c r="K4311" s="1" t="s">
        <v>11443</v>
      </c>
      <c r="L4311" s="1" t="s">
        <v>13806</v>
      </c>
    </row>
    <row r="4312" spans="1:12" hidden="1" x14ac:dyDescent="0.2">
      <c r="A4312" s="1">
        <v>4311</v>
      </c>
      <c r="B4312" s="1" t="s">
        <v>4311</v>
      </c>
      <c r="C4312" s="1" t="str">
        <f>IFERROR(VLOOKUP(B4312,Merged!E:G,3,FALSE),"")</f>
        <v/>
      </c>
      <c r="E4312" s="1" t="s">
        <v>6631</v>
      </c>
      <c r="F4312" s="1" t="str">
        <f>TEXT($G4312,"0000") &amp; TEXT($H4312,"00")</f>
        <v>201504</v>
      </c>
      <c r="G4312" s="1">
        <f>IFERROR(
  IF(ISNUMBER(SEARCH("平成",B4312)),
     1988 + VALUE(MID(B4312, SEARCH("平成",B4312) + 2, FIND("年", B4312) - SEARCH("平成",B4312) - 2)),
  IF(ISNUMBER(SEARCH("令和元年",B4312)),
     2019,
  IF(ISNUMBER(SEARCH("令和",B4312)),
     2018 + VALUE(MID(B4312, SEARCH("令和",B4312) + 2, FIND("年", B4312) - SEARCH("令和",B4312) - 2)),
  ""))),
"")</f>
        <v>2015</v>
      </c>
      <c r="H4312" s="1">
        <v>4</v>
      </c>
      <c r="I4312" s="5">
        <f>VALUE(RIGHT($E4312,LEN($E4312)-1))</f>
        <v>71</v>
      </c>
      <c r="J4312" s="1" t="s">
        <v>9414</v>
      </c>
      <c r="K4312" s="1" t="s">
        <v>11442</v>
      </c>
      <c r="L4312" s="1" t="s">
        <v>13646</v>
      </c>
    </row>
    <row r="4313" spans="1:12" hidden="1" x14ac:dyDescent="0.2">
      <c r="A4313" s="1">
        <v>4312</v>
      </c>
      <c r="B4313" s="1" t="s">
        <v>4312</v>
      </c>
      <c r="C4313" s="1" t="str">
        <f>IFERROR(VLOOKUP(B4313,Merged!E:G,3,FALSE),"")</f>
        <v/>
      </c>
      <c r="E4313" s="1" t="s">
        <v>6632</v>
      </c>
      <c r="F4313" s="1" t="str">
        <f>TEXT($G4313,"0000") &amp; TEXT($H4313,"00")</f>
        <v>201504</v>
      </c>
      <c r="G4313" s="1">
        <f>IFERROR(
  IF(ISNUMBER(SEARCH("平成",B4313)),
     1988 + VALUE(MID(B4313, SEARCH("平成",B4313) + 2, FIND("年", B4313) - SEARCH("平成",B4313) - 2)),
  IF(ISNUMBER(SEARCH("令和元年",B4313)),
     2019,
  IF(ISNUMBER(SEARCH("令和",B4313)),
     2018 + VALUE(MID(B4313, SEARCH("令和",B4313) + 2, FIND("年", B4313) - SEARCH("令和",B4313) - 2)),
  ""))),
"")</f>
        <v>2015</v>
      </c>
      <c r="H4313" s="1">
        <v>4</v>
      </c>
      <c r="I4313" s="5">
        <f>VALUE(RIGHT($E4313,LEN($E4313)-1))</f>
        <v>72</v>
      </c>
      <c r="J4313" s="1" t="s">
        <v>9895</v>
      </c>
      <c r="K4313" s="1" t="s">
        <v>11444</v>
      </c>
      <c r="L4313" s="1" t="s">
        <v>13063</v>
      </c>
    </row>
    <row r="4314" spans="1:12" hidden="1" x14ac:dyDescent="0.2">
      <c r="A4314" s="1">
        <v>4313</v>
      </c>
      <c r="B4314" s="1" t="s">
        <v>4313</v>
      </c>
      <c r="C4314" s="1" t="str">
        <f>IFERROR(VLOOKUP(B4314,Merged!E:G,3,FALSE),"")</f>
        <v/>
      </c>
      <c r="E4314" s="1" t="s">
        <v>6633</v>
      </c>
      <c r="F4314" s="1" t="str">
        <f>TEXT($G4314,"0000") &amp; TEXT($H4314,"00")</f>
        <v>201504</v>
      </c>
      <c r="G4314" s="1">
        <f>IFERROR(
  IF(ISNUMBER(SEARCH("平成",B4314)),
     1988 + VALUE(MID(B4314, SEARCH("平成",B4314) + 2, FIND("年", B4314) - SEARCH("平成",B4314) - 2)),
  IF(ISNUMBER(SEARCH("令和元年",B4314)),
     2019,
  IF(ISNUMBER(SEARCH("令和",B4314)),
     2018 + VALUE(MID(B4314, SEARCH("令和",B4314) + 2, FIND("年", B4314) - SEARCH("令和",B4314) - 2)),
  ""))),
"")</f>
        <v>2015</v>
      </c>
      <c r="H4314" s="1">
        <v>4</v>
      </c>
      <c r="I4314" s="5">
        <f>VALUE(RIGHT($E4314,LEN($E4314)-1))</f>
        <v>73</v>
      </c>
      <c r="J4314" s="1" t="s">
        <v>9668</v>
      </c>
      <c r="K4314" s="1" t="s">
        <v>11445</v>
      </c>
      <c r="L4314" s="1" t="s">
        <v>13851</v>
      </c>
    </row>
    <row r="4315" spans="1:12" hidden="1" x14ac:dyDescent="0.2">
      <c r="A4315" s="1">
        <v>4314</v>
      </c>
      <c r="B4315" s="1" t="s">
        <v>4314</v>
      </c>
      <c r="C4315" s="1" t="str">
        <f>IFERROR(VLOOKUP(B4315,Merged!E:G,3,FALSE),"")</f>
        <v/>
      </c>
      <c r="E4315" s="1" t="s">
        <v>6634</v>
      </c>
      <c r="F4315" s="1" t="str">
        <f>TEXT($G4315,"0000") &amp; TEXT($H4315,"00")</f>
        <v>201504</v>
      </c>
      <c r="G4315" s="1">
        <f>IFERROR(
  IF(ISNUMBER(SEARCH("平成",B4315)),
     1988 + VALUE(MID(B4315, SEARCH("平成",B4315) + 2, FIND("年", B4315) - SEARCH("平成",B4315) - 2)),
  IF(ISNUMBER(SEARCH("令和元年",B4315)),
     2019,
  IF(ISNUMBER(SEARCH("令和",B4315)),
     2018 + VALUE(MID(B4315, SEARCH("令和",B4315) + 2, FIND("年", B4315) - SEARCH("令和",B4315) - 2)),
  ""))),
"")</f>
        <v>2015</v>
      </c>
      <c r="H4315" s="1">
        <v>4</v>
      </c>
      <c r="I4315" s="5">
        <f>VALUE(RIGHT($E4315,LEN($E4315)-1))</f>
        <v>74</v>
      </c>
      <c r="J4315" s="1" t="s">
        <v>9896</v>
      </c>
      <c r="K4315" s="1" t="s">
        <v>11444</v>
      </c>
      <c r="L4315" s="1" t="s">
        <v>14018</v>
      </c>
    </row>
    <row r="4316" spans="1:12" hidden="1" x14ac:dyDescent="0.2">
      <c r="A4316" s="1">
        <v>4315</v>
      </c>
      <c r="B4316" s="1" t="s">
        <v>4315</v>
      </c>
      <c r="C4316" s="1" t="str">
        <f>IFERROR(VLOOKUP(B4316,Merged!E:G,3,FALSE),"")</f>
        <v/>
      </c>
      <c r="E4316" s="1" t="s">
        <v>6635</v>
      </c>
      <c r="F4316" s="1" t="str">
        <f>TEXT($G4316,"0000") &amp; TEXT($H4316,"00")</f>
        <v>201504</v>
      </c>
      <c r="G4316" s="1">
        <f>IFERROR(
  IF(ISNUMBER(SEARCH("平成",B4316)),
     1988 + VALUE(MID(B4316, SEARCH("平成",B4316) + 2, FIND("年", B4316) - SEARCH("平成",B4316) - 2)),
  IF(ISNUMBER(SEARCH("令和元年",B4316)),
     2019,
  IF(ISNUMBER(SEARCH("令和",B4316)),
     2018 + VALUE(MID(B4316, SEARCH("令和",B4316) + 2, FIND("年", B4316) - SEARCH("令和",B4316) - 2)),
  ""))),
"")</f>
        <v>2015</v>
      </c>
      <c r="H4316" s="1">
        <v>4</v>
      </c>
      <c r="I4316" s="5">
        <f>VALUE(RIGHT($E4316,LEN($E4316)-1))</f>
        <v>75</v>
      </c>
      <c r="J4316" s="1" t="s">
        <v>9897</v>
      </c>
      <c r="K4316" s="1" t="s">
        <v>11444</v>
      </c>
      <c r="L4316" s="1" t="s">
        <v>13705</v>
      </c>
    </row>
    <row r="4317" spans="1:12" hidden="1" x14ac:dyDescent="0.2">
      <c r="A4317" s="1">
        <v>4316</v>
      </c>
      <c r="B4317" s="1" t="s">
        <v>4316</v>
      </c>
      <c r="C4317" s="1" t="str">
        <f>IFERROR(VLOOKUP(B4317,Merged!E:G,3,FALSE),"")</f>
        <v/>
      </c>
      <c r="E4317" s="1" t="s">
        <v>6636</v>
      </c>
      <c r="F4317" s="1" t="str">
        <f>TEXT($G4317,"0000") &amp; TEXT($H4317,"00")</f>
        <v>201504</v>
      </c>
      <c r="G4317" s="1">
        <f>IFERROR(
  IF(ISNUMBER(SEARCH("平成",B4317)),
     1988 + VALUE(MID(B4317, SEARCH("平成",B4317) + 2, FIND("年", B4317) - SEARCH("平成",B4317) - 2)),
  IF(ISNUMBER(SEARCH("令和元年",B4317)),
     2019,
  IF(ISNUMBER(SEARCH("令和",B4317)),
     2018 + VALUE(MID(B4317, SEARCH("令和",B4317) + 2, FIND("年", B4317) - SEARCH("令和",B4317) - 2)),
  ""))),
"")</f>
        <v>2015</v>
      </c>
      <c r="H4317" s="1">
        <v>4</v>
      </c>
      <c r="I4317" s="5">
        <f>VALUE(RIGHT($E4317,LEN($E4317)-1))</f>
        <v>76</v>
      </c>
      <c r="J4317" s="1" t="s">
        <v>9898</v>
      </c>
      <c r="K4317" s="1" t="s">
        <v>11445</v>
      </c>
      <c r="L4317" s="1" t="s">
        <v>14019</v>
      </c>
    </row>
    <row r="4318" spans="1:12" hidden="1" x14ac:dyDescent="0.2">
      <c r="A4318" s="1">
        <v>4317</v>
      </c>
      <c r="B4318" s="1" t="s">
        <v>4317</v>
      </c>
      <c r="C4318" s="1" t="str">
        <f>IFERROR(VLOOKUP(B4318,Merged!E:G,3,FALSE),"")</f>
        <v/>
      </c>
      <c r="E4318" s="1" t="s">
        <v>6637</v>
      </c>
      <c r="F4318" s="1" t="str">
        <f>TEXT($G4318,"0000") &amp; TEXT($H4318,"00")</f>
        <v>201504</v>
      </c>
      <c r="G4318" s="1">
        <f>IFERROR(
  IF(ISNUMBER(SEARCH("平成",B4318)),
     1988 + VALUE(MID(B4318, SEARCH("平成",B4318) + 2, FIND("年", B4318) - SEARCH("平成",B4318) - 2)),
  IF(ISNUMBER(SEARCH("令和元年",B4318)),
     2019,
  IF(ISNUMBER(SEARCH("令和",B4318)),
     2018 + VALUE(MID(B4318, SEARCH("令和",B4318) + 2, FIND("年", B4318) - SEARCH("令和",B4318) - 2)),
  ""))),
"")</f>
        <v>2015</v>
      </c>
      <c r="H4318" s="1">
        <v>4</v>
      </c>
      <c r="I4318" s="5">
        <f>VALUE(RIGHT($E4318,LEN($E4318)-1))</f>
        <v>77</v>
      </c>
      <c r="J4318" s="1" t="s">
        <v>9611</v>
      </c>
      <c r="K4318" s="1" t="s">
        <v>11445</v>
      </c>
      <c r="L4318" s="1" t="s">
        <v>13810</v>
      </c>
    </row>
    <row r="4319" spans="1:12" hidden="1" x14ac:dyDescent="0.2">
      <c r="A4319" s="1">
        <v>4318</v>
      </c>
      <c r="B4319" s="1" t="s">
        <v>4318</v>
      </c>
      <c r="C4319" s="1" t="str">
        <f>IFERROR(VLOOKUP(B4319,Merged!E:G,3,FALSE),"")</f>
        <v/>
      </c>
      <c r="E4319" s="1" t="s">
        <v>6638</v>
      </c>
      <c r="F4319" s="1" t="str">
        <f>TEXT($G4319,"0000") &amp; TEXT($H4319,"00")</f>
        <v>201504</v>
      </c>
      <c r="G4319" s="1">
        <f>IFERROR(
  IF(ISNUMBER(SEARCH("平成",B4319)),
     1988 + VALUE(MID(B4319, SEARCH("平成",B4319) + 2, FIND("年", B4319) - SEARCH("平成",B4319) - 2)),
  IF(ISNUMBER(SEARCH("令和元年",B4319)),
     2019,
  IF(ISNUMBER(SEARCH("令和",B4319)),
     2018 + VALUE(MID(B4319, SEARCH("令和",B4319) + 2, FIND("年", B4319) - SEARCH("令和",B4319) - 2)),
  ""))),
"")</f>
        <v>2015</v>
      </c>
      <c r="H4319" s="1">
        <v>4</v>
      </c>
      <c r="I4319" s="5">
        <f>VALUE(RIGHT($E4319,LEN($E4319)-1))</f>
        <v>78</v>
      </c>
      <c r="J4319" s="1" t="s">
        <v>9899</v>
      </c>
      <c r="K4319" s="1" t="s">
        <v>11444</v>
      </c>
      <c r="L4319" s="1" t="s">
        <v>14020</v>
      </c>
    </row>
    <row r="4320" spans="1:12" hidden="1" x14ac:dyDescent="0.2">
      <c r="A4320" s="1">
        <v>4319</v>
      </c>
      <c r="B4320" s="1" t="s">
        <v>4319</v>
      </c>
      <c r="C4320" s="1" t="str">
        <f>IFERROR(VLOOKUP(B4320,Merged!E:G,3,FALSE),"")</f>
        <v/>
      </c>
      <c r="E4320" s="1" t="s">
        <v>6639</v>
      </c>
      <c r="F4320" s="1" t="str">
        <f>TEXT($G4320,"0000") &amp; TEXT($H4320,"00")</f>
        <v>201504</v>
      </c>
      <c r="G4320" s="1">
        <f>IFERROR(
  IF(ISNUMBER(SEARCH("平成",B4320)),
     1988 + VALUE(MID(B4320, SEARCH("平成",B4320) + 2, FIND("年", B4320) - SEARCH("平成",B4320) - 2)),
  IF(ISNUMBER(SEARCH("令和元年",B4320)),
     2019,
  IF(ISNUMBER(SEARCH("令和",B4320)),
     2018 + VALUE(MID(B4320, SEARCH("令和",B4320) + 2, FIND("年", B4320) - SEARCH("令和",B4320) - 2)),
  ""))),
"")</f>
        <v>2015</v>
      </c>
      <c r="H4320" s="1">
        <v>4</v>
      </c>
      <c r="I4320" s="5">
        <f>VALUE(RIGHT($E4320,LEN($E4320)-1))</f>
        <v>79</v>
      </c>
      <c r="J4320" s="1" t="s">
        <v>9900</v>
      </c>
      <c r="K4320" s="1" t="s">
        <v>11442</v>
      </c>
      <c r="L4320" s="1" t="s">
        <v>14021</v>
      </c>
    </row>
    <row r="4321" spans="1:12" hidden="1" x14ac:dyDescent="0.2">
      <c r="A4321" s="1">
        <v>4320</v>
      </c>
      <c r="B4321" s="1" t="s">
        <v>4320</v>
      </c>
      <c r="C4321" s="1" t="str">
        <f>IFERROR(VLOOKUP(B4321,Merged!E:G,3,FALSE),"")</f>
        <v/>
      </c>
      <c r="E4321" s="1" t="s">
        <v>6640</v>
      </c>
      <c r="F4321" s="1" t="str">
        <f>TEXT($G4321,"0000") &amp; TEXT($H4321,"00")</f>
        <v>201504</v>
      </c>
      <c r="G4321" s="1">
        <f>IFERROR(
  IF(ISNUMBER(SEARCH("平成",B4321)),
     1988 + VALUE(MID(B4321, SEARCH("平成",B4321) + 2, FIND("年", B4321) - SEARCH("平成",B4321) - 2)),
  IF(ISNUMBER(SEARCH("令和元年",B4321)),
     2019,
  IF(ISNUMBER(SEARCH("令和",B4321)),
     2018 + VALUE(MID(B4321, SEARCH("令和",B4321) + 2, FIND("年", B4321) - SEARCH("令和",B4321) - 2)),
  ""))),
"")</f>
        <v>2015</v>
      </c>
      <c r="H4321" s="1">
        <v>4</v>
      </c>
      <c r="I4321" s="5">
        <f>VALUE(RIGHT($E4321,LEN($E4321)-1))</f>
        <v>80</v>
      </c>
      <c r="J4321" s="1" t="s">
        <v>8584</v>
      </c>
      <c r="K4321" s="1" t="s">
        <v>11443</v>
      </c>
      <c r="L4321" s="1" t="s">
        <v>13067</v>
      </c>
    </row>
    <row r="4322" spans="1:12" hidden="1" x14ac:dyDescent="0.2">
      <c r="A4322" s="1">
        <v>4321</v>
      </c>
      <c r="B4322" s="1" t="s">
        <v>4321</v>
      </c>
      <c r="C4322" s="1" t="str">
        <f>IFERROR(VLOOKUP(B4322,Merged!E:G,3,FALSE),"")</f>
        <v/>
      </c>
      <c r="E4322" s="1" t="s">
        <v>6561</v>
      </c>
      <c r="F4322" s="1" t="str">
        <f>TEXT($G4322,"0000") &amp; TEXT($H4322,"00")</f>
        <v>201410</v>
      </c>
      <c r="G4322" s="1">
        <f>IFERROR(
  IF(ISNUMBER(SEARCH("平成",B4322)),
     1988 + VALUE(MID(B4322, SEARCH("平成",B4322) + 2, FIND("年", B4322) - SEARCH("平成",B4322) - 2)),
  IF(ISNUMBER(SEARCH("令和元年",B4322)),
     2019,
  IF(ISNUMBER(SEARCH("令和",B4322)),
     2018 + VALUE(MID(B4322, SEARCH("令和",B4322) + 2, FIND("年", B4322) - SEARCH("令和",B4322) - 2)),
  ""))),
"")</f>
        <v>2014</v>
      </c>
      <c r="H4322" s="1">
        <v>10</v>
      </c>
      <c r="I4322" s="5">
        <f>VALUE(RIGHT($E4322,LEN($E4322)-1))</f>
        <v>1</v>
      </c>
      <c r="J4322" s="1" t="s">
        <v>9901</v>
      </c>
      <c r="K4322" s="1" t="s">
        <v>11442</v>
      </c>
      <c r="L4322" s="1" t="s">
        <v>11531</v>
      </c>
    </row>
    <row r="4323" spans="1:12" hidden="1" x14ac:dyDescent="0.2">
      <c r="A4323" s="1">
        <v>4322</v>
      </c>
      <c r="B4323" s="1" t="s">
        <v>4322</v>
      </c>
      <c r="C4323" s="1" t="str">
        <f>IFERROR(VLOOKUP(B4323,Merged!E:G,3,FALSE),"")</f>
        <v/>
      </c>
      <c r="E4323" s="1" t="s">
        <v>6562</v>
      </c>
      <c r="F4323" s="1" t="str">
        <f>TEXT($G4323,"0000") &amp; TEXT($H4323,"00")</f>
        <v>201410</v>
      </c>
      <c r="G4323" s="1">
        <f>IFERROR(
  IF(ISNUMBER(SEARCH("平成",B4323)),
     1988 + VALUE(MID(B4323, SEARCH("平成",B4323) + 2, FIND("年", B4323) - SEARCH("平成",B4323) - 2)),
  IF(ISNUMBER(SEARCH("令和元年",B4323)),
     2019,
  IF(ISNUMBER(SEARCH("令和",B4323)),
     2018 + VALUE(MID(B4323, SEARCH("令和",B4323) + 2, FIND("年", B4323) - SEARCH("令和",B4323) - 2)),
  ""))),
"")</f>
        <v>2014</v>
      </c>
      <c r="H4323" s="1">
        <v>10</v>
      </c>
      <c r="I4323" s="5">
        <f>VALUE(RIGHT($E4323,LEN($E4323)-1))</f>
        <v>2</v>
      </c>
      <c r="J4323" s="1" t="s">
        <v>9902</v>
      </c>
      <c r="K4323" s="1" t="s">
        <v>11443</v>
      </c>
      <c r="L4323" s="1" t="s">
        <v>14022</v>
      </c>
    </row>
    <row r="4324" spans="1:12" hidden="1" x14ac:dyDescent="0.2">
      <c r="A4324" s="1">
        <v>4323</v>
      </c>
      <c r="B4324" s="1" t="s">
        <v>4323</v>
      </c>
      <c r="C4324" s="1" t="str">
        <f>IFERROR(VLOOKUP(B4324,Merged!E:G,3,FALSE),"")</f>
        <v/>
      </c>
      <c r="E4324" s="1" t="s">
        <v>6563</v>
      </c>
      <c r="F4324" s="1" t="str">
        <f>TEXT($G4324,"0000") &amp; TEXT($H4324,"00")</f>
        <v>201410</v>
      </c>
      <c r="G4324" s="1">
        <f>IFERROR(
  IF(ISNUMBER(SEARCH("平成",B4324)),
     1988 + VALUE(MID(B4324, SEARCH("平成",B4324) + 2, FIND("年", B4324) - SEARCH("平成",B4324) - 2)),
  IF(ISNUMBER(SEARCH("令和元年",B4324)),
     2019,
  IF(ISNUMBER(SEARCH("令和",B4324)),
     2018 + VALUE(MID(B4324, SEARCH("令和",B4324) + 2, FIND("年", B4324) - SEARCH("令和",B4324) - 2)),
  ""))),
"")</f>
        <v>2014</v>
      </c>
      <c r="H4324" s="1">
        <v>10</v>
      </c>
      <c r="I4324" s="5">
        <f>VALUE(RIGHT($E4324,LEN($E4324)-1))</f>
        <v>3</v>
      </c>
      <c r="J4324" s="1" t="s">
        <v>9675</v>
      </c>
      <c r="K4324" s="1" t="s">
        <v>11442</v>
      </c>
      <c r="L4324" s="1" t="s">
        <v>13856</v>
      </c>
    </row>
    <row r="4325" spans="1:12" hidden="1" x14ac:dyDescent="0.2">
      <c r="A4325" s="1">
        <v>4324</v>
      </c>
      <c r="B4325" s="1" t="s">
        <v>4324</v>
      </c>
      <c r="C4325" s="1" t="str">
        <f>IFERROR(VLOOKUP(B4325,Merged!E:G,3,FALSE),"")</f>
        <v/>
      </c>
      <c r="E4325" s="1" t="s">
        <v>6564</v>
      </c>
      <c r="F4325" s="1" t="str">
        <f>TEXT($G4325,"0000") &amp; TEXT($H4325,"00")</f>
        <v>201410</v>
      </c>
      <c r="G4325" s="1">
        <f>IFERROR(
  IF(ISNUMBER(SEARCH("平成",B4325)),
     1988 + VALUE(MID(B4325, SEARCH("平成",B4325) + 2, FIND("年", B4325) - SEARCH("平成",B4325) - 2)),
  IF(ISNUMBER(SEARCH("令和元年",B4325)),
     2019,
  IF(ISNUMBER(SEARCH("令和",B4325)),
     2018 + VALUE(MID(B4325, SEARCH("令和",B4325) + 2, FIND("年", B4325) - SEARCH("令和",B4325) - 2)),
  ""))),
"")</f>
        <v>2014</v>
      </c>
      <c r="H4325" s="1">
        <v>10</v>
      </c>
      <c r="I4325" s="5">
        <f>VALUE(RIGHT($E4325,LEN($E4325)-1))</f>
        <v>4</v>
      </c>
      <c r="J4325" s="1" t="s">
        <v>9903</v>
      </c>
      <c r="K4325" s="1" t="s">
        <v>11442</v>
      </c>
    </row>
    <row r="4326" spans="1:12" hidden="1" x14ac:dyDescent="0.2">
      <c r="A4326" s="1">
        <v>4325</v>
      </c>
      <c r="B4326" s="1" t="s">
        <v>4325</v>
      </c>
      <c r="C4326" s="1" t="str">
        <f>IFERROR(VLOOKUP(B4326,Merged!E:G,3,FALSE),"")</f>
        <v/>
      </c>
      <c r="E4326" s="1" t="s">
        <v>6565</v>
      </c>
      <c r="F4326" s="1" t="str">
        <f>TEXT($G4326,"0000") &amp; TEXT($H4326,"00")</f>
        <v>201410</v>
      </c>
      <c r="G4326" s="1">
        <f>IFERROR(
  IF(ISNUMBER(SEARCH("平成",B4326)),
     1988 + VALUE(MID(B4326, SEARCH("平成",B4326) + 2, FIND("年", B4326) - SEARCH("平成",B4326) - 2)),
  IF(ISNUMBER(SEARCH("令和元年",B4326)),
     2019,
  IF(ISNUMBER(SEARCH("令和",B4326)),
     2018 + VALUE(MID(B4326, SEARCH("令和",B4326) + 2, FIND("年", B4326) - SEARCH("令和",B4326) - 2)),
  ""))),
"")</f>
        <v>2014</v>
      </c>
      <c r="H4326" s="1">
        <v>10</v>
      </c>
      <c r="I4326" s="5">
        <f>VALUE(RIGHT($E4326,LEN($E4326)-1))</f>
        <v>5</v>
      </c>
      <c r="J4326" s="1" t="s">
        <v>9328</v>
      </c>
      <c r="K4326" s="1" t="s">
        <v>11444</v>
      </c>
      <c r="L4326" s="1" t="s">
        <v>13583</v>
      </c>
    </row>
    <row r="4327" spans="1:12" hidden="1" x14ac:dyDescent="0.2">
      <c r="A4327" s="1">
        <v>4326</v>
      </c>
      <c r="B4327" s="1" t="s">
        <v>4326</v>
      </c>
      <c r="C4327" s="1" t="str">
        <f>IFERROR(VLOOKUP(B4327,Merged!E:G,3,FALSE),"")</f>
        <v/>
      </c>
      <c r="E4327" s="1" t="s">
        <v>6566</v>
      </c>
      <c r="F4327" s="1" t="str">
        <f>TEXT($G4327,"0000") &amp; TEXT($H4327,"00")</f>
        <v>201410</v>
      </c>
      <c r="G4327" s="1">
        <f>IFERROR(
  IF(ISNUMBER(SEARCH("平成",B4327)),
     1988 + VALUE(MID(B4327, SEARCH("平成",B4327) + 2, FIND("年", B4327) - SEARCH("平成",B4327) - 2)),
  IF(ISNUMBER(SEARCH("令和元年",B4327)),
     2019,
  IF(ISNUMBER(SEARCH("令和",B4327)),
     2018 + VALUE(MID(B4327, SEARCH("令和",B4327) + 2, FIND("年", B4327) - SEARCH("令和",B4327) - 2)),
  ""))),
"")</f>
        <v>2014</v>
      </c>
      <c r="H4327" s="1">
        <v>10</v>
      </c>
      <c r="I4327" s="5">
        <f>VALUE(RIGHT($E4327,LEN($E4327)-1))</f>
        <v>6</v>
      </c>
      <c r="J4327" s="1" t="s">
        <v>9904</v>
      </c>
      <c r="K4327" s="1" t="s">
        <v>11443</v>
      </c>
      <c r="L4327" s="1" t="s">
        <v>14023</v>
      </c>
    </row>
    <row r="4328" spans="1:12" hidden="1" x14ac:dyDescent="0.2">
      <c r="A4328" s="1">
        <v>4327</v>
      </c>
      <c r="B4328" s="1" t="s">
        <v>4327</v>
      </c>
      <c r="C4328" s="1" t="str">
        <f>IFERROR(VLOOKUP(B4328,Merged!E:G,3,FALSE),"")</f>
        <v/>
      </c>
      <c r="E4328" s="1" t="s">
        <v>6567</v>
      </c>
      <c r="F4328" s="1" t="str">
        <f>TEXT($G4328,"0000") &amp; TEXT($H4328,"00")</f>
        <v>201410</v>
      </c>
      <c r="G4328" s="1">
        <f>IFERROR(
  IF(ISNUMBER(SEARCH("平成",B4328)),
     1988 + VALUE(MID(B4328, SEARCH("平成",B4328) + 2, FIND("年", B4328) - SEARCH("平成",B4328) - 2)),
  IF(ISNUMBER(SEARCH("令和元年",B4328)),
     2019,
  IF(ISNUMBER(SEARCH("令和",B4328)),
     2018 + VALUE(MID(B4328, SEARCH("令和",B4328) + 2, FIND("年", B4328) - SEARCH("令和",B4328) - 2)),
  ""))),
"")</f>
        <v>2014</v>
      </c>
      <c r="H4328" s="1">
        <v>10</v>
      </c>
      <c r="I4328" s="5">
        <f>VALUE(RIGHT($E4328,LEN($E4328)-1))</f>
        <v>7</v>
      </c>
      <c r="J4328" s="1" t="s">
        <v>9905</v>
      </c>
      <c r="K4328" s="1" t="s">
        <v>11442</v>
      </c>
      <c r="L4328" s="1" t="s">
        <v>11456</v>
      </c>
    </row>
    <row r="4329" spans="1:12" hidden="1" x14ac:dyDescent="0.2">
      <c r="A4329" s="1">
        <v>4328</v>
      </c>
      <c r="B4329" s="1" t="s">
        <v>4328</v>
      </c>
      <c r="C4329" s="1" t="str">
        <f>IFERROR(VLOOKUP(B4329,Merged!E:G,3,FALSE),"")</f>
        <v/>
      </c>
      <c r="E4329" s="1" t="s">
        <v>6568</v>
      </c>
      <c r="F4329" s="1" t="str">
        <f>TEXT($G4329,"0000") &amp; TEXT($H4329,"00")</f>
        <v>201410</v>
      </c>
      <c r="G4329" s="1">
        <f>IFERROR(
  IF(ISNUMBER(SEARCH("平成",B4329)),
     1988 + VALUE(MID(B4329, SEARCH("平成",B4329) + 2, FIND("年", B4329) - SEARCH("平成",B4329) - 2)),
  IF(ISNUMBER(SEARCH("令和元年",B4329)),
     2019,
  IF(ISNUMBER(SEARCH("令和",B4329)),
     2018 + VALUE(MID(B4329, SEARCH("令和",B4329) + 2, FIND("年", B4329) - SEARCH("令和",B4329) - 2)),
  ""))),
"")</f>
        <v>2014</v>
      </c>
      <c r="H4329" s="1">
        <v>10</v>
      </c>
      <c r="I4329" s="5">
        <f>VALUE(RIGHT($E4329,LEN($E4329)-1))</f>
        <v>8</v>
      </c>
      <c r="J4329" s="1" t="s">
        <v>9906</v>
      </c>
      <c r="K4329" s="1" t="s">
        <v>11442</v>
      </c>
      <c r="L4329" s="1" t="s">
        <v>14024</v>
      </c>
    </row>
    <row r="4330" spans="1:12" hidden="1" x14ac:dyDescent="0.2">
      <c r="A4330" s="1">
        <v>4329</v>
      </c>
      <c r="B4330" s="1" t="s">
        <v>4329</v>
      </c>
      <c r="C4330" s="1" t="str">
        <f>IFERROR(VLOOKUP(B4330,Merged!E:G,3,FALSE),"")</f>
        <v/>
      </c>
      <c r="E4330" s="1" t="s">
        <v>6569</v>
      </c>
      <c r="F4330" s="1" t="str">
        <f>TEXT($G4330,"0000") &amp; TEXT($H4330,"00")</f>
        <v>201410</v>
      </c>
      <c r="G4330" s="1">
        <f>IFERROR(
  IF(ISNUMBER(SEARCH("平成",B4330)),
     1988 + VALUE(MID(B4330, SEARCH("平成",B4330) + 2, FIND("年", B4330) - SEARCH("平成",B4330) - 2)),
  IF(ISNUMBER(SEARCH("令和元年",B4330)),
     2019,
  IF(ISNUMBER(SEARCH("令和",B4330)),
     2018 + VALUE(MID(B4330, SEARCH("令和",B4330) + 2, FIND("年", B4330) - SEARCH("令和",B4330) - 2)),
  ""))),
"")</f>
        <v>2014</v>
      </c>
      <c r="H4330" s="1">
        <v>10</v>
      </c>
      <c r="I4330" s="5">
        <f>VALUE(RIGHT($E4330,LEN($E4330)-1))</f>
        <v>9</v>
      </c>
      <c r="J4330" s="1" t="s">
        <v>9363</v>
      </c>
      <c r="K4330" s="1" t="s">
        <v>11442</v>
      </c>
      <c r="L4330" s="1" t="s">
        <v>13603</v>
      </c>
    </row>
    <row r="4331" spans="1:12" hidden="1" x14ac:dyDescent="0.2">
      <c r="A4331" s="1">
        <v>4330</v>
      </c>
      <c r="B4331" s="1" t="s">
        <v>4330</v>
      </c>
      <c r="C4331" s="1" t="str">
        <f>IFERROR(VLOOKUP(B4331,Merged!E:G,3,FALSE),"")</f>
        <v/>
      </c>
      <c r="E4331" s="1" t="s">
        <v>6570</v>
      </c>
      <c r="F4331" s="1" t="str">
        <f>TEXT($G4331,"0000") &amp; TEXT($H4331,"00")</f>
        <v>201410</v>
      </c>
      <c r="G4331" s="1">
        <f>IFERROR(
  IF(ISNUMBER(SEARCH("平成",B4331)),
     1988 + VALUE(MID(B4331, SEARCH("平成",B4331) + 2, FIND("年", B4331) - SEARCH("平成",B4331) - 2)),
  IF(ISNUMBER(SEARCH("令和元年",B4331)),
     2019,
  IF(ISNUMBER(SEARCH("令和",B4331)),
     2018 + VALUE(MID(B4331, SEARCH("令和",B4331) + 2, FIND("年", B4331) - SEARCH("令和",B4331) - 2)),
  ""))),
"")</f>
        <v>2014</v>
      </c>
      <c r="H4331" s="1">
        <v>10</v>
      </c>
      <c r="I4331" s="5">
        <f>VALUE(RIGHT($E4331,LEN($E4331)-1))</f>
        <v>10</v>
      </c>
      <c r="J4331" s="1" t="s">
        <v>9154</v>
      </c>
      <c r="K4331" s="1" t="s">
        <v>11444</v>
      </c>
      <c r="L4331" s="1" t="s">
        <v>13767</v>
      </c>
    </row>
    <row r="4332" spans="1:12" hidden="1" x14ac:dyDescent="0.2">
      <c r="A4332" s="1">
        <v>4331</v>
      </c>
      <c r="B4332" s="1" t="s">
        <v>4331</v>
      </c>
      <c r="C4332" s="1" t="str">
        <f>IFERROR(VLOOKUP(B4332,Merged!E:G,3,FALSE),"")</f>
        <v/>
      </c>
      <c r="E4332" s="1" t="s">
        <v>6571</v>
      </c>
      <c r="F4332" s="1" t="str">
        <f>TEXT($G4332,"0000") &amp; TEXT($H4332,"00")</f>
        <v>201410</v>
      </c>
      <c r="G4332" s="1">
        <f>IFERROR(
  IF(ISNUMBER(SEARCH("平成",B4332)),
     1988 + VALUE(MID(B4332, SEARCH("平成",B4332) + 2, FIND("年", B4332) - SEARCH("平成",B4332) - 2)),
  IF(ISNUMBER(SEARCH("令和元年",B4332)),
     2019,
  IF(ISNUMBER(SEARCH("令和",B4332)),
     2018 + VALUE(MID(B4332, SEARCH("令和",B4332) + 2, FIND("年", B4332) - SEARCH("令和",B4332) - 2)),
  ""))),
"")</f>
        <v>2014</v>
      </c>
      <c r="H4332" s="1">
        <v>10</v>
      </c>
      <c r="I4332" s="5">
        <f>VALUE(RIGHT($E4332,LEN($E4332)-1))</f>
        <v>11</v>
      </c>
      <c r="J4332" s="1" t="s">
        <v>9432</v>
      </c>
      <c r="K4332" s="1" t="s">
        <v>11444</v>
      </c>
      <c r="L4332" s="1" t="s">
        <v>13661</v>
      </c>
    </row>
    <row r="4333" spans="1:12" hidden="1" x14ac:dyDescent="0.2">
      <c r="A4333" s="1">
        <v>4332</v>
      </c>
      <c r="B4333" s="1" t="s">
        <v>4332</v>
      </c>
      <c r="C4333" s="1" t="str">
        <f>IFERROR(VLOOKUP(B4333,Merged!E:G,3,FALSE),"")</f>
        <v/>
      </c>
      <c r="E4333" s="1" t="s">
        <v>6572</v>
      </c>
      <c r="F4333" s="1" t="str">
        <f>TEXT($G4333,"0000") &amp; TEXT($H4333,"00")</f>
        <v>201410</v>
      </c>
      <c r="G4333" s="1">
        <f>IFERROR(
  IF(ISNUMBER(SEARCH("平成",B4333)),
     1988 + VALUE(MID(B4333, SEARCH("平成",B4333) + 2, FIND("年", B4333) - SEARCH("平成",B4333) - 2)),
  IF(ISNUMBER(SEARCH("令和元年",B4333)),
     2019,
  IF(ISNUMBER(SEARCH("令和",B4333)),
     2018 + VALUE(MID(B4333, SEARCH("令和",B4333) + 2, FIND("年", B4333) - SEARCH("令和",B4333) - 2)),
  ""))),
"")</f>
        <v>2014</v>
      </c>
      <c r="H4333" s="1">
        <v>10</v>
      </c>
      <c r="I4333" s="5">
        <f>VALUE(RIGHT($E4333,LEN($E4333)-1))</f>
        <v>12</v>
      </c>
      <c r="J4333" s="1" t="s">
        <v>9907</v>
      </c>
      <c r="K4333" s="1" t="s">
        <v>11445</v>
      </c>
      <c r="L4333" s="1" t="s">
        <v>14025</v>
      </c>
    </row>
    <row r="4334" spans="1:12" hidden="1" x14ac:dyDescent="0.2">
      <c r="A4334" s="1">
        <v>4333</v>
      </c>
      <c r="B4334" s="1" t="s">
        <v>4333</v>
      </c>
      <c r="C4334" s="1" t="str">
        <f>IFERROR(VLOOKUP(B4334,Merged!E:G,3,FALSE),"")</f>
        <v/>
      </c>
      <c r="E4334" s="1" t="s">
        <v>6573</v>
      </c>
      <c r="F4334" s="1" t="str">
        <f>TEXT($G4334,"0000") &amp; TEXT($H4334,"00")</f>
        <v>201410</v>
      </c>
      <c r="G4334" s="1">
        <f>IFERROR(
  IF(ISNUMBER(SEARCH("平成",B4334)),
     1988 + VALUE(MID(B4334, SEARCH("平成",B4334) + 2, FIND("年", B4334) - SEARCH("平成",B4334) - 2)),
  IF(ISNUMBER(SEARCH("令和元年",B4334)),
     2019,
  IF(ISNUMBER(SEARCH("令和",B4334)),
     2018 + VALUE(MID(B4334, SEARCH("令和",B4334) + 2, FIND("年", B4334) - SEARCH("令和",B4334) - 2)),
  ""))),
"")</f>
        <v>2014</v>
      </c>
      <c r="H4334" s="1">
        <v>10</v>
      </c>
      <c r="I4334" s="5">
        <f>VALUE(RIGHT($E4334,LEN($E4334)-1))</f>
        <v>13</v>
      </c>
      <c r="J4334" s="1" t="s">
        <v>9908</v>
      </c>
      <c r="K4334" s="1" t="s">
        <v>11444</v>
      </c>
      <c r="L4334" s="1" t="s">
        <v>14026</v>
      </c>
    </row>
    <row r="4335" spans="1:12" hidden="1" x14ac:dyDescent="0.2">
      <c r="A4335" s="1">
        <v>4334</v>
      </c>
      <c r="B4335" s="1" t="s">
        <v>4334</v>
      </c>
      <c r="C4335" s="1" t="str">
        <f>IFERROR(VLOOKUP(B4335,Merged!E:G,3,FALSE),"")</f>
        <v/>
      </c>
      <c r="E4335" s="1" t="s">
        <v>6574</v>
      </c>
      <c r="F4335" s="1" t="str">
        <f>TEXT($G4335,"0000") &amp; TEXT($H4335,"00")</f>
        <v>201410</v>
      </c>
      <c r="G4335" s="1">
        <f>IFERROR(
  IF(ISNUMBER(SEARCH("平成",B4335)),
     1988 + VALUE(MID(B4335, SEARCH("平成",B4335) + 2, FIND("年", B4335) - SEARCH("平成",B4335) - 2)),
  IF(ISNUMBER(SEARCH("令和元年",B4335)),
     2019,
  IF(ISNUMBER(SEARCH("令和",B4335)),
     2018 + VALUE(MID(B4335, SEARCH("令和",B4335) + 2, FIND("年", B4335) - SEARCH("令和",B4335) - 2)),
  ""))),
"")</f>
        <v>2014</v>
      </c>
      <c r="H4335" s="1">
        <v>10</v>
      </c>
      <c r="I4335" s="5">
        <f>VALUE(RIGHT($E4335,LEN($E4335)-1))</f>
        <v>14</v>
      </c>
      <c r="J4335" s="1" t="s">
        <v>9909</v>
      </c>
      <c r="K4335" s="1" t="s">
        <v>11442</v>
      </c>
      <c r="L4335" s="1" t="s">
        <v>14027</v>
      </c>
    </row>
    <row r="4336" spans="1:12" hidden="1" x14ac:dyDescent="0.2">
      <c r="A4336" s="1">
        <v>4335</v>
      </c>
      <c r="B4336" s="1" t="s">
        <v>4335</v>
      </c>
      <c r="C4336" s="1" t="str">
        <f>IFERROR(VLOOKUP(B4336,Merged!E:G,3,FALSE),"")</f>
        <v/>
      </c>
      <c r="E4336" s="1" t="s">
        <v>6575</v>
      </c>
      <c r="F4336" s="1" t="str">
        <f>TEXT($G4336,"0000") &amp; TEXT($H4336,"00")</f>
        <v>201410</v>
      </c>
      <c r="G4336" s="1">
        <f>IFERROR(
  IF(ISNUMBER(SEARCH("平成",B4336)),
     1988 + VALUE(MID(B4336, SEARCH("平成",B4336) + 2, FIND("年", B4336) - SEARCH("平成",B4336) - 2)),
  IF(ISNUMBER(SEARCH("令和元年",B4336)),
     2019,
  IF(ISNUMBER(SEARCH("令和",B4336)),
     2018 + VALUE(MID(B4336, SEARCH("令和",B4336) + 2, FIND("年", B4336) - SEARCH("令和",B4336) - 2)),
  ""))),
"")</f>
        <v>2014</v>
      </c>
      <c r="H4336" s="1">
        <v>10</v>
      </c>
      <c r="I4336" s="5">
        <f>VALUE(RIGHT($E4336,LEN($E4336)-1))</f>
        <v>15</v>
      </c>
      <c r="J4336" s="1" t="s">
        <v>9910</v>
      </c>
      <c r="K4336" s="1" t="s">
        <v>11445</v>
      </c>
      <c r="L4336" s="1" t="s">
        <v>14028</v>
      </c>
    </row>
    <row r="4337" spans="1:12" hidden="1" x14ac:dyDescent="0.2">
      <c r="A4337" s="1">
        <v>4336</v>
      </c>
      <c r="B4337" s="1" t="s">
        <v>4336</v>
      </c>
      <c r="C4337" s="1" t="str">
        <f>IFERROR(VLOOKUP(B4337,Merged!E:G,3,FALSE),"")</f>
        <v/>
      </c>
      <c r="E4337" s="1" t="s">
        <v>6576</v>
      </c>
      <c r="F4337" s="1" t="str">
        <f>TEXT($G4337,"0000") &amp; TEXT($H4337,"00")</f>
        <v>201410</v>
      </c>
      <c r="G4337" s="1">
        <f>IFERROR(
  IF(ISNUMBER(SEARCH("平成",B4337)),
     1988 + VALUE(MID(B4337, SEARCH("平成",B4337) + 2, FIND("年", B4337) - SEARCH("平成",B4337) - 2)),
  IF(ISNUMBER(SEARCH("令和元年",B4337)),
     2019,
  IF(ISNUMBER(SEARCH("令和",B4337)),
     2018 + VALUE(MID(B4337, SEARCH("令和",B4337) + 2, FIND("年", B4337) - SEARCH("令和",B4337) - 2)),
  ""))),
"")</f>
        <v>2014</v>
      </c>
      <c r="H4337" s="1">
        <v>10</v>
      </c>
      <c r="I4337" s="5">
        <f>VALUE(RIGHT($E4337,LEN($E4337)-1))</f>
        <v>16</v>
      </c>
      <c r="J4337" s="1" t="s">
        <v>9911</v>
      </c>
      <c r="K4337" s="1" t="s">
        <v>11444</v>
      </c>
      <c r="L4337" s="1" t="s">
        <v>14029</v>
      </c>
    </row>
    <row r="4338" spans="1:12" hidden="1" x14ac:dyDescent="0.2">
      <c r="A4338" s="1">
        <v>4337</v>
      </c>
      <c r="B4338" s="1" t="s">
        <v>4337</v>
      </c>
      <c r="C4338" s="1" t="str">
        <f>IFERROR(VLOOKUP(B4338,Merged!E:G,3,FALSE),"")</f>
        <v/>
      </c>
      <c r="E4338" s="1" t="s">
        <v>6577</v>
      </c>
      <c r="F4338" s="1" t="str">
        <f>TEXT($G4338,"0000") &amp; TEXT($H4338,"00")</f>
        <v>201410</v>
      </c>
      <c r="G4338" s="1">
        <f>IFERROR(
  IF(ISNUMBER(SEARCH("平成",B4338)),
     1988 + VALUE(MID(B4338, SEARCH("平成",B4338) + 2, FIND("年", B4338) - SEARCH("平成",B4338) - 2)),
  IF(ISNUMBER(SEARCH("令和元年",B4338)),
     2019,
  IF(ISNUMBER(SEARCH("令和",B4338)),
     2018 + VALUE(MID(B4338, SEARCH("令和",B4338) + 2, FIND("年", B4338) - SEARCH("令和",B4338) - 2)),
  ""))),
"")</f>
        <v>2014</v>
      </c>
      <c r="H4338" s="1">
        <v>10</v>
      </c>
      <c r="I4338" s="5">
        <f>VALUE(RIGHT($E4338,LEN($E4338)-1))</f>
        <v>17</v>
      </c>
      <c r="J4338" s="1" t="s">
        <v>9912</v>
      </c>
      <c r="K4338" s="1" t="s">
        <v>11444</v>
      </c>
      <c r="L4338" s="1" t="s">
        <v>14030</v>
      </c>
    </row>
    <row r="4339" spans="1:12" hidden="1" x14ac:dyDescent="0.2">
      <c r="A4339" s="1">
        <v>4338</v>
      </c>
      <c r="B4339" s="1" t="s">
        <v>4338</v>
      </c>
      <c r="C4339" s="1" t="str">
        <f>IFERROR(VLOOKUP(B4339,Merged!E:G,3,FALSE),"")</f>
        <v/>
      </c>
      <c r="E4339" s="1" t="s">
        <v>6578</v>
      </c>
      <c r="F4339" s="1" t="str">
        <f>TEXT($G4339,"0000") &amp; TEXT($H4339,"00")</f>
        <v>201410</v>
      </c>
      <c r="G4339" s="1">
        <f>IFERROR(
  IF(ISNUMBER(SEARCH("平成",B4339)),
     1988 + VALUE(MID(B4339, SEARCH("平成",B4339) + 2, FIND("年", B4339) - SEARCH("平成",B4339) - 2)),
  IF(ISNUMBER(SEARCH("令和元年",B4339)),
     2019,
  IF(ISNUMBER(SEARCH("令和",B4339)),
     2018 + VALUE(MID(B4339, SEARCH("令和",B4339) + 2, FIND("年", B4339) - SEARCH("令和",B4339) - 2)),
  ""))),
"")</f>
        <v>2014</v>
      </c>
      <c r="H4339" s="1">
        <v>10</v>
      </c>
      <c r="I4339" s="5">
        <f>VALUE(RIGHT($E4339,LEN($E4339)-1))</f>
        <v>18</v>
      </c>
      <c r="J4339" s="1" t="s">
        <v>9503</v>
      </c>
      <c r="K4339" s="1" t="s">
        <v>11445</v>
      </c>
      <c r="L4339" s="1" t="s">
        <v>13718</v>
      </c>
    </row>
    <row r="4340" spans="1:12" hidden="1" x14ac:dyDescent="0.2">
      <c r="A4340" s="1">
        <v>4339</v>
      </c>
      <c r="B4340" s="1" t="s">
        <v>4339</v>
      </c>
      <c r="C4340" s="1" t="str">
        <f>IFERROR(VLOOKUP(B4340,Merged!E:G,3,FALSE),"")</f>
        <v/>
      </c>
      <c r="E4340" s="1" t="s">
        <v>6579</v>
      </c>
      <c r="F4340" s="1" t="str">
        <f>TEXT($G4340,"0000") &amp; TEXT($H4340,"00")</f>
        <v>201410</v>
      </c>
      <c r="G4340" s="1">
        <f>IFERROR(
  IF(ISNUMBER(SEARCH("平成",B4340)),
     1988 + VALUE(MID(B4340, SEARCH("平成",B4340) + 2, FIND("年", B4340) - SEARCH("平成",B4340) - 2)),
  IF(ISNUMBER(SEARCH("令和元年",B4340)),
     2019,
  IF(ISNUMBER(SEARCH("令和",B4340)),
     2018 + VALUE(MID(B4340, SEARCH("令和",B4340) + 2, FIND("年", B4340) - SEARCH("令和",B4340) - 2)),
  ""))),
"")</f>
        <v>2014</v>
      </c>
      <c r="H4340" s="1">
        <v>10</v>
      </c>
      <c r="I4340" s="5">
        <f>VALUE(RIGHT($E4340,LEN($E4340)-1))</f>
        <v>19</v>
      </c>
      <c r="J4340" s="1" t="s">
        <v>9565</v>
      </c>
      <c r="K4340" s="1" t="s">
        <v>11442</v>
      </c>
      <c r="L4340" s="1" t="s">
        <v>13772</v>
      </c>
    </row>
    <row r="4341" spans="1:12" hidden="1" x14ac:dyDescent="0.2">
      <c r="A4341" s="1">
        <v>4340</v>
      </c>
      <c r="B4341" s="1" t="s">
        <v>4340</v>
      </c>
      <c r="C4341" s="1" t="str">
        <f>IFERROR(VLOOKUP(B4341,Merged!E:G,3,FALSE),"")</f>
        <v/>
      </c>
      <c r="E4341" s="1" t="s">
        <v>6580</v>
      </c>
      <c r="F4341" s="1" t="str">
        <f>TEXT($G4341,"0000") &amp; TEXT($H4341,"00")</f>
        <v>201410</v>
      </c>
      <c r="G4341" s="1">
        <f>IFERROR(
  IF(ISNUMBER(SEARCH("平成",B4341)),
     1988 + VALUE(MID(B4341, SEARCH("平成",B4341) + 2, FIND("年", B4341) - SEARCH("平成",B4341) - 2)),
  IF(ISNUMBER(SEARCH("令和元年",B4341)),
     2019,
  IF(ISNUMBER(SEARCH("令和",B4341)),
     2018 + VALUE(MID(B4341, SEARCH("令和",B4341) + 2, FIND("年", B4341) - SEARCH("令和",B4341) - 2)),
  ""))),
"")</f>
        <v>2014</v>
      </c>
      <c r="H4341" s="1">
        <v>10</v>
      </c>
      <c r="I4341" s="5">
        <f>VALUE(RIGHT($E4341,LEN($E4341)-1))</f>
        <v>20</v>
      </c>
      <c r="J4341" s="1" t="s">
        <v>9913</v>
      </c>
      <c r="K4341" s="1" t="s">
        <v>11445</v>
      </c>
      <c r="L4341" s="1" t="s">
        <v>14031</v>
      </c>
    </row>
    <row r="4342" spans="1:12" hidden="1" x14ac:dyDescent="0.2">
      <c r="A4342" s="1">
        <v>4341</v>
      </c>
      <c r="B4342" s="1" t="s">
        <v>4341</v>
      </c>
      <c r="C4342" s="1" t="str">
        <f>IFERROR(VLOOKUP(B4342,Merged!E:G,3,FALSE),"")</f>
        <v/>
      </c>
      <c r="E4342" s="1" t="s">
        <v>6581</v>
      </c>
      <c r="F4342" s="1" t="str">
        <f>TEXT($G4342,"0000") &amp; TEXT($H4342,"00")</f>
        <v>201410</v>
      </c>
      <c r="G4342" s="1">
        <f>IFERROR(
  IF(ISNUMBER(SEARCH("平成",B4342)),
     1988 + VALUE(MID(B4342, SEARCH("平成",B4342) + 2, FIND("年", B4342) - SEARCH("平成",B4342) - 2)),
  IF(ISNUMBER(SEARCH("令和元年",B4342)),
     2019,
  IF(ISNUMBER(SEARCH("令和",B4342)),
     2018 + VALUE(MID(B4342, SEARCH("令和",B4342) + 2, FIND("年", B4342) - SEARCH("令和",B4342) - 2)),
  ""))),
"")</f>
        <v>2014</v>
      </c>
      <c r="H4342" s="1">
        <v>10</v>
      </c>
      <c r="I4342" s="5">
        <f>VALUE(RIGHT($E4342,LEN($E4342)-1))</f>
        <v>21</v>
      </c>
      <c r="J4342" s="1" t="s">
        <v>7573</v>
      </c>
      <c r="K4342" s="1" t="s">
        <v>11445</v>
      </c>
      <c r="L4342" s="1" t="s">
        <v>12261</v>
      </c>
    </row>
    <row r="4343" spans="1:12" hidden="1" x14ac:dyDescent="0.2">
      <c r="A4343" s="1">
        <v>4342</v>
      </c>
      <c r="B4343" s="1" t="s">
        <v>4342</v>
      </c>
      <c r="C4343" s="1" t="str">
        <f>IFERROR(VLOOKUP(B4343,Merged!E:G,3,FALSE),"")</f>
        <v/>
      </c>
      <c r="E4343" s="1" t="s">
        <v>6582</v>
      </c>
      <c r="F4343" s="1" t="str">
        <f>TEXT($G4343,"0000") &amp; TEXT($H4343,"00")</f>
        <v>201410</v>
      </c>
      <c r="G4343" s="1">
        <f>IFERROR(
  IF(ISNUMBER(SEARCH("平成",B4343)),
     1988 + VALUE(MID(B4343, SEARCH("平成",B4343) + 2, FIND("年", B4343) - SEARCH("平成",B4343) - 2)),
  IF(ISNUMBER(SEARCH("令和元年",B4343)),
     2019,
  IF(ISNUMBER(SEARCH("令和",B4343)),
     2018 + VALUE(MID(B4343, SEARCH("令和",B4343) + 2, FIND("年", B4343) - SEARCH("令和",B4343) - 2)),
  ""))),
"")</f>
        <v>2014</v>
      </c>
      <c r="H4343" s="1">
        <v>10</v>
      </c>
      <c r="I4343" s="5">
        <f>VALUE(RIGHT($E4343,LEN($E4343)-1))</f>
        <v>22</v>
      </c>
      <c r="J4343" s="1" t="s">
        <v>9914</v>
      </c>
      <c r="K4343" s="1" t="s">
        <v>11442</v>
      </c>
      <c r="L4343" s="1" t="s">
        <v>14032</v>
      </c>
    </row>
    <row r="4344" spans="1:12" hidden="1" x14ac:dyDescent="0.2">
      <c r="A4344" s="1">
        <v>4343</v>
      </c>
      <c r="B4344" s="1" t="s">
        <v>4343</v>
      </c>
      <c r="C4344" s="1" t="str">
        <f>IFERROR(VLOOKUP(B4344,Merged!E:G,3,FALSE),"")</f>
        <v/>
      </c>
      <c r="E4344" s="1" t="s">
        <v>6583</v>
      </c>
      <c r="F4344" s="1" t="str">
        <f>TEXT($G4344,"0000") &amp; TEXT($H4344,"00")</f>
        <v>201410</v>
      </c>
      <c r="G4344" s="1">
        <f>IFERROR(
  IF(ISNUMBER(SEARCH("平成",B4344)),
     1988 + VALUE(MID(B4344, SEARCH("平成",B4344) + 2, FIND("年", B4344) - SEARCH("平成",B4344) - 2)),
  IF(ISNUMBER(SEARCH("令和元年",B4344)),
     2019,
  IF(ISNUMBER(SEARCH("令和",B4344)),
     2018 + VALUE(MID(B4344, SEARCH("令和",B4344) + 2, FIND("年", B4344) - SEARCH("令和",B4344) - 2)),
  ""))),
"")</f>
        <v>2014</v>
      </c>
      <c r="H4344" s="1">
        <v>10</v>
      </c>
      <c r="I4344" s="5">
        <f>VALUE(RIGHT($E4344,LEN($E4344)-1))</f>
        <v>23</v>
      </c>
      <c r="J4344" s="1" t="s">
        <v>9304</v>
      </c>
      <c r="K4344" s="1" t="s">
        <v>11445</v>
      </c>
      <c r="L4344" s="1" t="s">
        <v>13563</v>
      </c>
    </row>
    <row r="4345" spans="1:12" hidden="1" x14ac:dyDescent="0.2">
      <c r="A4345" s="1">
        <v>4344</v>
      </c>
      <c r="B4345" s="1" t="s">
        <v>4344</v>
      </c>
      <c r="C4345" s="1" t="str">
        <f>IFERROR(VLOOKUP(B4345,Merged!E:G,3,FALSE),"")</f>
        <v/>
      </c>
      <c r="E4345" s="1" t="s">
        <v>6584</v>
      </c>
      <c r="F4345" s="1" t="str">
        <f>TEXT($G4345,"0000") &amp; TEXT($H4345,"00")</f>
        <v>201410</v>
      </c>
      <c r="G4345" s="1">
        <f>IFERROR(
  IF(ISNUMBER(SEARCH("平成",B4345)),
     1988 + VALUE(MID(B4345, SEARCH("平成",B4345) + 2, FIND("年", B4345) - SEARCH("平成",B4345) - 2)),
  IF(ISNUMBER(SEARCH("令和元年",B4345)),
     2019,
  IF(ISNUMBER(SEARCH("令和",B4345)),
     2018 + VALUE(MID(B4345, SEARCH("令和",B4345) + 2, FIND("年", B4345) - SEARCH("令和",B4345) - 2)),
  ""))),
"")</f>
        <v>2014</v>
      </c>
      <c r="H4345" s="1">
        <v>10</v>
      </c>
      <c r="I4345" s="5">
        <f>VALUE(RIGHT($E4345,LEN($E4345)-1))</f>
        <v>24</v>
      </c>
      <c r="J4345" s="1" t="s">
        <v>8872</v>
      </c>
      <c r="K4345" s="1" t="s">
        <v>11442</v>
      </c>
      <c r="L4345" s="1" t="s">
        <v>13271</v>
      </c>
    </row>
    <row r="4346" spans="1:12" hidden="1" x14ac:dyDescent="0.2">
      <c r="A4346" s="1">
        <v>4345</v>
      </c>
      <c r="B4346" s="1" t="s">
        <v>4345</v>
      </c>
      <c r="C4346" s="1" t="str">
        <f>IFERROR(VLOOKUP(B4346,Merged!E:G,3,FALSE),"")</f>
        <v/>
      </c>
      <c r="D4346" s="4" t="s">
        <v>15126</v>
      </c>
      <c r="E4346" s="1" t="s">
        <v>6585</v>
      </c>
      <c r="F4346" s="1" t="str">
        <f>TEXT($G4346,"0000") &amp; TEXT($H4346,"00")</f>
        <v>201410</v>
      </c>
      <c r="G4346" s="1">
        <f>IFERROR(
  IF(ISNUMBER(SEARCH("平成",B4346)),
     1988 + VALUE(MID(B4346, SEARCH("平成",B4346) + 2, FIND("年", B4346) - SEARCH("平成",B4346) - 2)),
  IF(ISNUMBER(SEARCH("令和元年",B4346)),
     2019,
  IF(ISNUMBER(SEARCH("令和",B4346)),
     2018 + VALUE(MID(B4346, SEARCH("令和",B4346) + 2, FIND("年", B4346) - SEARCH("令和",B4346) - 2)),
  ""))),
"")</f>
        <v>2014</v>
      </c>
      <c r="H4346" s="1">
        <v>10</v>
      </c>
      <c r="I4346" s="5">
        <f>VALUE(RIGHT($E4346,LEN($E4346)-1))</f>
        <v>25</v>
      </c>
      <c r="J4346" s="1" t="s">
        <v>6745</v>
      </c>
      <c r="K4346" s="1" t="s">
        <v>11442</v>
      </c>
      <c r="L4346" s="1" t="s">
        <v>11546</v>
      </c>
    </row>
    <row r="4347" spans="1:12" hidden="1" x14ac:dyDescent="0.2">
      <c r="A4347" s="1">
        <v>4346</v>
      </c>
      <c r="B4347" s="1" t="s">
        <v>4346</v>
      </c>
      <c r="C4347" s="1" t="str">
        <f>IFERROR(VLOOKUP(B4347,Merged!E:G,3,FALSE),"")</f>
        <v/>
      </c>
      <c r="E4347" s="1" t="s">
        <v>6586</v>
      </c>
      <c r="F4347" s="1" t="str">
        <f>TEXT($G4347,"0000") &amp; TEXT($H4347,"00")</f>
        <v>201410</v>
      </c>
      <c r="G4347" s="1">
        <f>IFERROR(
  IF(ISNUMBER(SEARCH("平成",B4347)),
     1988 + VALUE(MID(B4347, SEARCH("平成",B4347) + 2, FIND("年", B4347) - SEARCH("平成",B4347) - 2)),
  IF(ISNUMBER(SEARCH("令和元年",B4347)),
     2019,
  IF(ISNUMBER(SEARCH("令和",B4347)),
     2018 + VALUE(MID(B4347, SEARCH("令和",B4347) + 2, FIND("年", B4347) - SEARCH("令和",B4347) - 2)),
  ""))),
"")</f>
        <v>2014</v>
      </c>
      <c r="H4347" s="1">
        <v>10</v>
      </c>
      <c r="I4347" s="5">
        <f>VALUE(RIGHT($E4347,LEN($E4347)-1))</f>
        <v>26</v>
      </c>
      <c r="J4347" s="1" t="s">
        <v>9915</v>
      </c>
      <c r="K4347" s="1" t="s">
        <v>11444</v>
      </c>
      <c r="L4347" s="1" t="s">
        <v>14033</v>
      </c>
    </row>
    <row r="4348" spans="1:12" hidden="1" x14ac:dyDescent="0.2">
      <c r="A4348" s="1">
        <v>4347</v>
      </c>
      <c r="B4348" s="1" t="s">
        <v>4347</v>
      </c>
      <c r="C4348" s="1" t="str">
        <f>IFERROR(VLOOKUP(B4348,Merged!E:G,3,FALSE),"")</f>
        <v/>
      </c>
      <c r="E4348" s="1" t="s">
        <v>6587</v>
      </c>
      <c r="F4348" s="1" t="str">
        <f>TEXT($G4348,"0000") &amp; TEXT($H4348,"00")</f>
        <v>201410</v>
      </c>
      <c r="G4348" s="1">
        <f>IFERROR(
  IF(ISNUMBER(SEARCH("平成",B4348)),
     1988 + VALUE(MID(B4348, SEARCH("平成",B4348) + 2, FIND("年", B4348) - SEARCH("平成",B4348) - 2)),
  IF(ISNUMBER(SEARCH("令和元年",B4348)),
     2019,
  IF(ISNUMBER(SEARCH("令和",B4348)),
     2018 + VALUE(MID(B4348, SEARCH("令和",B4348) + 2, FIND("年", B4348) - SEARCH("令和",B4348) - 2)),
  ""))),
"")</f>
        <v>2014</v>
      </c>
      <c r="H4348" s="1">
        <v>10</v>
      </c>
      <c r="I4348" s="5">
        <f>VALUE(RIGHT($E4348,LEN($E4348)-1))</f>
        <v>27</v>
      </c>
      <c r="J4348" s="1" t="s">
        <v>9916</v>
      </c>
      <c r="K4348" s="1" t="s">
        <v>11442</v>
      </c>
      <c r="L4348" s="1" t="s">
        <v>11697</v>
      </c>
    </row>
    <row r="4349" spans="1:12" hidden="1" x14ac:dyDescent="0.2">
      <c r="A4349" s="1">
        <v>4348</v>
      </c>
      <c r="B4349" s="1" t="s">
        <v>4348</v>
      </c>
      <c r="C4349" s="1" t="str">
        <f>IFERROR(VLOOKUP(B4349,Merged!E:G,3,FALSE),"")</f>
        <v/>
      </c>
      <c r="E4349" s="1" t="s">
        <v>6588</v>
      </c>
      <c r="F4349" s="1" t="str">
        <f>TEXT($G4349,"0000") &amp; TEXT($H4349,"00")</f>
        <v>201410</v>
      </c>
      <c r="G4349" s="1">
        <f>IFERROR(
  IF(ISNUMBER(SEARCH("平成",B4349)),
     1988 + VALUE(MID(B4349, SEARCH("平成",B4349) + 2, FIND("年", B4349) - SEARCH("平成",B4349) - 2)),
  IF(ISNUMBER(SEARCH("令和元年",B4349)),
     2019,
  IF(ISNUMBER(SEARCH("令和",B4349)),
     2018 + VALUE(MID(B4349, SEARCH("令和",B4349) + 2, FIND("年", B4349) - SEARCH("令和",B4349) - 2)),
  ""))),
"")</f>
        <v>2014</v>
      </c>
      <c r="H4349" s="1">
        <v>10</v>
      </c>
      <c r="I4349" s="5">
        <f>VALUE(RIGHT($E4349,LEN($E4349)-1))</f>
        <v>28</v>
      </c>
      <c r="J4349" s="1" t="s">
        <v>9917</v>
      </c>
      <c r="K4349" s="1" t="s">
        <v>11445</v>
      </c>
      <c r="L4349" s="1" t="s">
        <v>14034</v>
      </c>
    </row>
    <row r="4350" spans="1:12" hidden="1" x14ac:dyDescent="0.2">
      <c r="A4350" s="1">
        <v>4349</v>
      </c>
      <c r="B4350" s="1" t="s">
        <v>4349</v>
      </c>
      <c r="C4350" s="1" t="str">
        <f>IFERROR(VLOOKUP(B4350,Merged!E:G,3,FALSE),"")</f>
        <v/>
      </c>
      <c r="E4350" s="1" t="s">
        <v>6589</v>
      </c>
      <c r="F4350" s="1" t="str">
        <f>TEXT($G4350,"0000") &amp; TEXT($H4350,"00")</f>
        <v>201410</v>
      </c>
      <c r="G4350" s="1">
        <f>IFERROR(
  IF(ISNUMBER(SEARCH("平成",B4350)),
     1988 + VALUE(MID(B4350, SEARCH("平成",B4350) + 2, FIND("年", B4350) - SEARCH("平成",B4350) - 2)),
  IF(ISNUMBER(SEARCH("令和元年",B4350)),
     2019,
  IF(ISNUMBER(SEARCH("令和",B4350)),
     2018 + VALUE(MID(B4350, SEARCH("令和",B4350) + 2, FIND("年", B4350) - SEARCH("令和",B4350) - 2)),
  ""))),
"")</f>
        <v>2014</v>
      </c>
      <c r="H4350" s="1">
        <v>10</v>
      </c>
      <c r="I4350" s="5">
        <f>VALUE(RIGHT($E4350,LEN($E4350)-1))</f>
        <v>29</v>
      </c>
      <c r="J4350" s="1" t="s">
        <v>9918</v>
      </c>
      <c r="K4350" s="1" t="s">
        <v>11443</v>
      </c>
      <c r="L4350" s="1" t="s">
        <v>12909</v>
      </c>
    </row>
    <row r="4351" spans="1:12" hidden="1" x14ac:dyDescent="0.2">
      <c r="A4351" s="1">
        <v>4350</v>
      </c>
      <c r="B4351" s="1" t="s">
        <v>4350</v>
      </c>
      <c r="C4351" s="1" t="str">
        <f>IFERROR(VLOOKUP(B4351,Merged!E:G,3,FALSE),"")</f>
        <v/>
      </c>
      <c r="E4351" s="1" t="s">
        <v>6590</v>
      </c>
      <c r="F4351" s="1" t="str">
        <f>TEXT($G4351,"0000") &amp; TEXT($H4351,"00")</f>
        <v>201410</v>
      </c>
      <c r="G4351" s="1">
        <f>IFERROR(
  IF(ISNUMBER(SEARCH("平成",B4351)),
     1988 + VALUE(MID(B4351, SEARCH("平成",B4351) + 2, FIND("年", B4351) - SEARCH("平成",B4351) - 2)),
  IF(ISNUMBER(SEARCH("令和元年",B4351)),
     2019,
  IF(ISNUMBER(SEARCH("令和",B4351)),
     2018 + VALUE(MID(B4351, SEARCH("令和",B4351) + 2, FIND("年", B4351) - SEARCH("令和",B4351) - 2)),
  ""))),
"")</f>
        <v>2014</v>
      </c>
      <c r="H4351" s="1">
        <v>10</v>
      </c>
      <c r="I4351" s="5">
        <f>VALUE(RIGHT($E4351,LEN($E4351)-1))</f>
        <v>30</v>
      </c>
      <c r="J4351" s="1" t="s">
        <v>8144</v>
      </c>
      <c r="K4351" s="1" t="s">
        <v>11443</v>
      </c>
      <c r="L4351" s="1" t="s">
        <v>12736</v>
      </c>
    </row>
    <row r="4352" spans="1:12" hidden="1" x14ac:dyDescent="0.2">
      <c r="A4352" s="1">
        <v>4351</v>
      </c>
      <c r="B4352" s="1" t="s">
        <v>4351</v>
      </c>
      <c r="C4352" s="1" t="str">
        <f>IFERROR(VLOOKUP(B4352,Merged!E:G,3,FALSE),"")</f>
        <v/>
      </c>
      <c r="E4352" s="1" t="s">
        <v>6591</v>
      </c>
      <c r="F4352" s="1" t="str">
        <f>TEXT($G4352,"0000") &amp; TEXT($H4352,"00")</f>
        <v>201410</v>
      </c>
      <c r="G4352" s="1">
        <f>IFERROR(
  IF(ISNUMBER(SEARCH("平成",B4352)),
     1988 + VALUE(MID(B4352, SEARCH("平成",B4352) + 2, FIND("年", B4352) - SEARCH("平成",B4352) - 2)),
  IF(ISNUMBER(SEARCH("令和元年",B4352)),
     2019,
  IF(ISNUMBER(SEARCH("令和",B4352)),
     2018 + VALUE(MID(B4352, SEARCH("令和",B4352) + 2, FIND("年", B4352) - SEARCH("令和",B4352) - 2)),
  ""))),
"")</f>
        <v>2014</v>
      </c>
      <c r="H4352" s="1">
        <v>10</v>
      </c>
      <c r="I4352" s="5">
        <f>VALUE(RIGHT($E4352,LEN($E4352)-1))</f>
        <v>31</v>
      </c>
      <c r="J4352" s="1" t="s">
        <v>9919</v>
      </c>
      <c r="K4352" s="1" t="s">
        <v>11443</v>
      </c>
      <c r="L4352" s="1" t="s">
        <v>11536</v>
      </c>
    </row>
    <row r="4353" spans="1:12" hidden="1" x14ac:dyDescent="0.2">
      <c r="A4353" s="1">
        <v>4352</v>
      </c>
      <c r="B4353" s="1" t="s">
        <v>4352</v>
      </c>
      <c r="C4353" s="1" t="str">
        <f>IFERROR(VLOOKUP(B4353,Merged!E:G,3,FALSE),"")</f>
        <v/>
      </c>
      <c r="E4353" s="1" t="s">
        <v>6592</v>
      </c>
      <c r="F4353" s="1" t="str">
        <f>TEXT($G4353,"0000") &amp; TEXT($H4353,"00")</f>
        <v>201410</v>
      </c>
      <c r="G4353" s="1">
        <f>IFERROR(
  IF(ISNUMBER(SEARCH("平成",B4353)),
     1988 + VALUE(MID(B4353, SEARCH("平成",B4353) + 2, FIND("年", B4353) - SEARCH("平成",B4353) - 2)),
  IF(ISNUMBER(SEARCH("令和元年",B4353)),
     2019,
  IF(ISNUMBER(SEARCH("令和",B4353)),
     2018 + VALUE(MID(B4353, SEARCH("令和",B4353) + 2, FIND("年", B4353) - SEARCH("令和",B4353) - 2)),
  ""))),
"")</f>
        <v>2014</v>
      </c>
      <c r="H4353" s="1">
        <v>10</v>
      </c>
      <c r="I4353" s="5">
        <f>VALUE(RIGHT($E4353,LEN($E4353)-1))</f>
        <v>32</v>
      </c>
      <c r="J4353" s="1" t="s">
        <v>9920</v>
      </c>
      <c r="K4353" s="1" t="s">
        <v>11445</v>
      </c>
      <c r="L4353" s="1" t="s">
        <v>13147</v>
      </c>
    </row>
    <row r="4354" spans="1:12" hidden="1" x14ac:dyDescent="0.2">
      <c r="A4354" s="1">
        <v>4353</v>
      </c>
      <c r="B4354" s="1" t="s">
        <v>4353</v>
      </c>
      <c r="C4354" s="1" t="str">
        <f>IFERROR(VLOOKUP(B4354,Merged!E:G,3,FALSE),"")</f>
        <v/>
      </c>
      <c r="D4354" s="4" t="s">
        <v>15125</v>
      </c>
      <c r="E4354" s="1" t="s">
        <v>6593</v>
      </c>
      <c r="F4354" s="1" t="str">
        <f>TEXT($G4354,"0000") &amp; TEXT($H4354,"00")</f>
        <v>201410</v>
      </c>
      <c r="G4354" s="1">
        <f>IFERROR(
  IF(ISNUMBER(SEARCH("平成",B4354)),
     1988 + VALUE(MID(B4354, SEARCH("平成",B4354) + 2, FIND("年", B4354) - SEARCH("平成",B4354) - 2)),
  IF(ISNUMBER(SEARCH("令和元年",B4354)),
     2019,
  IF(ISNUMBER(SEARCH("令和",B4354)),
     2018 + VALUE(MID(B4354, SEARCH("令和",B4354) + 2, FIND("年", B4354) - SEARCH("令和",B4354) - 2)),
  ""))),
"")</f>
        <v>2014</v>
      </c>
      <c r="H4354" s="1">
        <v>10</v>
      </c>
      <c r="I4354" s="5">
        <f>VALUE(RIGHT($E4354,LEN($E4354)-1))</f>
        <v>33</v>
      </c>
      <c r="J4354" s="1" t="s">
        <v>9921</v>
      </c>
      <c r="K4354" s="1" t="s">
        <v>11443</v>
      </c>
      <c r="L4354" s="1" t="s">
        <v>11475</v>
      </c>
    </row>
    <row r="4355" spans="1:12" hidden="1" x14ac:dyDescent="0.2">
      <c r="A4355" s="1">
        <v>4354</v>
      </c>
      <c r="B4355" s="1" t="s">
        <v>4354</v>
      </c>
      <c r="C4355" s="1" t="str">
        <f>IFERROR(VLOOKUP(B4355,Merged!E:G,3,FALSE),"")</f>
        <v/>
      </c>
      <c r="E4355" s="1" t="s">
        <v>6594</v>
      </c>
      <c r="F4355" s="1" t="str">
        <f>TEXT($G4355,"0000") &amp; TEXT($H4355,"00")</f>
        <v>201410</v>
      </c>
      <c r="G4355" s="1">
        <f>IFERROR(
  IF(ISNUMBER(SEARCH("平成",B4355)),
     1988 + VALUE(MID(B4355, SEARCH("平成",B4355) + 2, FIND("年", B4355) - SEARCH("平成",B4355) - 2)),
  IF(ISNUMBER(SEARCH("令和元年",B4355)),
     2019,
  IF(ISNUMBER(SEARCH("令和",B4355)),
     2018 + VALUE(MID(B4355, SEARCH("令和",B4355) + 2, FIND("年", B4355) - SEARCH("令和",B4355) - 2)),
  ""))),
"")</f>
        <v>2014</v>
      </c>
      <c r="H4355" s="1">
        <v>10</v>
      </c>
      <c r="I4355" s="5">
        <f>VALUE(RIGHT($E4355,LEN($E4355)-1))</f>
        <v>34</v>
      </c>
      <c r="J4355" s="1" t="s">
        <v>9922</v>
      </c>
      <c r="K4355" s="1" t="s">
        <v>11442</v>
      </c>
      <c r="L4355" s="1" t="s">
        <v>13781</v>
      </c>
    </row>
    <row r="4356" spans="1:12" hidden="1" x14ac:dyDescent="0.2">
      <c r="A4356" s="1">
        <v>4355</v>
      </c>
      <c r="B4356" s="1" t="s">
        <v>4355</v>
      </c>
      <c r="C4356" s="1" t="str">
        <f>IFERROR(VLOOKUP(B4356,Merged!E:G,3,FALSE),"")</f>
        <v/>
      </c>
      <c r="E4356" s="1" t="s">
        <v>6595</v>
      </c>
      <c r="F4356" s="1" t="str">
        <f>TEXT($G4356,"0000") &amp; TEXT($H4356,"00")</f>
        <v>201410</v>
      </c>
      <c r="G4356" s="1">
        <f>IFERROR(
  IF(ISNUMBER(SEARCH("平成",B4356)),
     1988 + VALUE(MID(B4356, SEARCH("平成",B4356) + 2, FIND("年", B4356) - SEARCH("平成",B4356) - 2)),
  IF(ISNUMBER(SEARCH("令和元年",B4356)),
     2019,
  IF(ISNUMBER(SEARCH("令和",B4356)),
     2018 + VALUE(MID(B4356, SEARCH("令和",B4356) + 2, FIND("年", B4356) - SEARCH("令和",B4356) - 2)),
  ""))),
"")</f>
        <v>2014</v>
      </c>
      <c r="H4356" s="1">
        <v>10</v>
      </c>
      <c r="I4356" s="5">
        <f>VALUE(RIGHT($E4356,LEN($E4356)-1))</f>
        <v>35</v>
      </c>
      <c r="J4356" s="1" t="s">
        <v>9923</v>
      </c>
      <c r="K4356" s="1" t="s">
        <v>11445</v>
      </c>
      <c r="L4356" s="1" t="s">
        <v>11891</v>
      </c>
    </row>
    <row r="4357" spans="1:12" hidden="1" x14ac:dyDescent="0.2">
      <c r="A4357" s="1">
        <v>4356</v>
      </c>
      <c r="B4357" s="1" t="s">
        <v>4356</v>
      </c>
      <c r="C4357" s="1" t="str">
        <f>IFERROR(VLOOKUP(B4357,Merged!E:G,3,FALSE),"")</f>
        <v/>
      </c>
      <c r="E4357" s="1" t="s">
        <v>6596</v>
      </c>
      <c r="F4357" s="1" t="str">
        <f>TEXT($G4357,"0000") &amp; TEXT($H4357,"00")</f>
        <v>201410</v>
      </c>
      <c r="G4357" s="1">
        <f>IFERROR(
  IF(ISNUMBER(SEARCH("平成",B4357)),
     1988 + VALUE(MID(B4357, SEARCH("平成",B4357) + 2, FIND("年", B4357) - SEARCH("平成",B4357) - 2)),
  IF(ISNUMBER(SEARCH("令和元年",B4357)),
     2019,
  IF(ISNUMBER(SEARCH("令和",B4357)),
     2018 + VALUE(MID(B4357, SEARCH("令和",B4357) + 2, FIND("年", B4357) - SEARCH("令和",B4357) - 2)),
  ""))),
"")</f>
        <v>2014</v>
      </c>
      <c r="H4357" s="1">
        <v>10</v>
      </c>
      <c r="I4357" s="5">
        <f>VALUE(RIGHT($E4357,LEN($E4357)-1))</f>
        <v>36</v>
      </c>
      <c r="J4357" s="1" t="s">
        <v>8434</v>
      </c>
      <c r="K4357" s="1" t="s">
        <v>11444</v>
      </c>
      <c r="L4357" s="1" t="s">
        <v>12957</v>
      </c>
    </row>
    <row r="4358" spans="1:12" hidden="1" x14ac:dyDescent="0.2">
      <c r="A4358" s="1">
        <v>4357</v>
      </c>
      <c r="B4358" s="1" t="s">
        <v>4357</v>
      </c>
      <c r="C4358" s="1" t="str">
        <f>IFERROR(VLOOKUP(B4358,Merged!E:G,3,FALSE),"")</f>
        <v/>
      </c>
      <c r="E4358" s="1" t="s">
        <v>6597</v>
      </c>
      <c r="F4358" s="1" t="str">
        <f>TEXT($G4358,"0000") &amp; TEXT($H4358,"00")</f>
        <v>201410</v>
      </c>
      <c r="G4358" s="1">
        <f>IFERROR(
  IF(ISNUMBER(SEARCH("平成",B4358)),
     1988 + VALUE(MID(B4358, SEARCH("平成",B4358) + 2, FIND("年", B4358) - SEARCH("平成",B4358) - 2)),
  IF(ISNUMBER(SEARCH("令和元年",B4358)),
     2019,
  IF(ISNUMBER(SEARCH("令和",B4358)),
     2018 + VALUE(MID(B4358, SEARCH("令和",B4358) + 2, FIND("年", B4358) - SEARCH("令和",B4358) - 2)),
  ""))),
"")</f>
        <v>2014</v>
      </c>
      <c r="H4358" s="1">
        <v>10</v>
      </c>
      <c r="I4358" s="5">
        <f>VALUE(RIGHT($E4358,LEN($E4358)-1))</f>
        <v>37</v>
      </c>
      <c r="J4358" s="1" t="s">
        <v>9924</v>
      </c>
      <c r="K4358" s="1" t="s">
        <v>11445</v>
      </c>
      <c r="L4358" s="1" t="s">
        <v>14035</v>
      </c>
    </row>
    <row r="4359" spans="1:12" hidden="1" x14ac:dyDescent="0.2">
      <c r="A4359" s="1">
        <v>4358</v>
      </c>
      <c r="B4359" s="1" t="s">
        <v>4358</v>
      </c>
      <c r="C4359" s="1" t="str">
        <f>IFERROR(VLOOKUP(B4359,Merged!E:G,3,FALSE),"")</f>
        <v/>
      </c>
      <c r="E4359" s="1" t="s">
        <v>6598</v>
      </c>
      <c r="F4359" s="1" t="str">
        <f>TEXT($G4359,"0000") &amp; TEXT($H4359,"00")</f>
        <v>201410</v>
      </c>
      <c r="G4359" s="1">
        <f>IFERROR(
  IF(ISNUMBER(SEARCH("平成",B4359)),
     1988 + VALUE(MID(B4359, SEARCH("平成",B4359) + 2, FIND("年", B4359) - SEARCH("平成",B4359) - 2)),
  IF(ISNUMBER(SEARCH("令和元年",B4359)),
     2019,
  IF(ISNUMBER(SEARCH("令和",B4359)),
     2018 + VALUE(MID(B4359, SEARCH("令和",B4359) + 2, FIND("年", B4359) - SEARCH("令和",B4359) - 2)),
  ""))),
"")</f>
        <v>2014</v>
      </c>
      <c r="H4359" s="1">
        <v>10</v>
      </c>
      <c r="I4359" s="5">
        <f>VALUE(RIGHT($E4359,LEN($E4359)-1))</f>
        <v>38</v>
      </c>
      <c r="J4359" s="1" t="s">
        <v>9925</v>
      </c>
      <c r="K4359" s="1" t="s">
        <v>11442</v>
      </c>
      <c r="L4359" s="1" t="s">
        <v>14036</v>
      </c>
    </row>
    <row r="4360" spans="1:12" hidden="1" x14ac:dyDescent="0.2">
      <c r="A4360" s="1">
        <v>4359</v>
      </c>
      <c r="B4360" s="1" t="s">
        <v>4359</v>
      </c>
      <c r="C4360" s="1" t="str">
        <f>IFERROR(VLOOKUP(B4360,Merged!E:G,3,FALSE),"")</f>
        <v/>
      </c>
      <c r="E4360" s="1" t="s">
        <v>6599</v>
      </c>
      <c r="F4360" s="1" t="str">
        <f>TEXT($G4360,"0000") &amp; TEXT($H4360,"00")</f>
        <v>201410</v>
      </c>
      <c r="G4360" s="1">
        <f>IFERROR(
  IF(ISNUMBER(SEARCH("平成",B4360)),
     1988 + VALUE(MID(B4360, SEARCH("平成",B4360) + 2, FIND("年", B4360) - SEARCH("平成",B4360) - 2)),
  IF(ISNUMBER(SEARCH("令和元年",B4360)),
     2019,
  IF(ISNUMBER(SEARCH("令和",B4360)),
     2018 + VALUE(MID(B4360, SEARCH("令和",B4360) + 2, FIND("年", B4360) - SEARCH("令和",B4360) - 2)),
  ""))),
"")</f>
        <v>2014</v>
      </c>
      <c r="H4360" s="1">
        <v>10</v>
      </c>
      <c r="I4360" s="5">
        <f>VALUE(RIGHT($E4360,LEN($E4360)-1))</f>
        <v>39</v>
      </c>
      <c r="J4360" s="1" t="s">
        <v>9926</v>
      </c>
      <c r="K4360" s="1" t="s">
        <v>11445</v>
      </c>
      <c r="L4360" s="1" t="s">
        <v>14037</v>
      </c>
    </row>
    <row r="4361" spans="1:12" hidden="1" x14ac:dyDescent="0.2">
      <c r="A4361" s="1">
        <v>4360</v>
      </c>
      <c r="B4361" s="1" t="s">
        <v>4360</v>
      </c>
      <c r="C4361" s="1" t="str">
        <f>IFERROR(VLOOKUP(B4361,Merged!E:G,3,FALSE),"")</f>
        <v/>
      </c>
      <c r="E4361" s="1" t="s">
        <v>6600</v>
      </c>
      <c r="F4361" s="1" t="str">
        <f>TEXT($G4361,"0000") &amp; TEXT($H4361,"00")</f>
        <v>201410</v>
      </c>
      <c r="G4361" s="1">
        <f>IFERROR(
  IF(ISNUMBER(SEARCH("平成",B4361)),
     1988 + VALUE(MID(B4361, SEARCH("平成",B4361) + 2, FIND("年", B4361) - SEARCH("平成",B4361) - 2)),
  IF(ISNUMBER(SEARCH("令和元年",B4361)),
     2019,
  IF(ISNUMBER(SEARCH("令和",B4361)),
     2018 + VALUE(MID(B4361, SEARCH("令和",B4361) + 2, FIND("年", B4361) - SEARCH("令和",B4361) - 2)),
  ""))),
"")</f>
        <v>2014</v>
      </c>
      <c r="H4361" s="1">
        <v>10</v>
      </c>
      <c r="I4361" s="5">
        <f>VALUE(RIGHT($E4361,LEN($E4361)-1))</f>
        <v>40</v>
      </c>
      <c r="J4361" s="1" t="s">
        <v>9927</v>
      </c>
      <c r="K4361" s="1" t="s">
        <v>11445</v>
      </c>
      <c r="L4361" s="1" t="s">
        <v>14038</v>
      </c>
    </row>
    <row r="4362" spans="1:12" hidden="1" x14ac:dyDescent="0.2">
      <c r="A4362" s="1">
        <v>4361</v>
      </c>
      <c r="B4362" s="1" t="s">
        <v>4361</v>
      </c>
      <c r="C4362" s="1" t="str">
        <f>IFERROR(VLOOKUP(B4362,Merged!E:G,3,FALSE),"")</f>
        <v/>
      </c>
      <c r="E4362" s="1" t="s">
        <v>6601</v>
      </c>
      <c r="F4362" s="1" t="str">
        <f>TEXT($G4362,"0000") &amp; TEXT($H4362,"00")</f>
        <v>201410</v>
      </c>
      <c r="G4362" s="1">
        <f>IFERROR(
  IF(ISNUMBER(SEARCH("平成",B4362)),
     1988 + VALUE(MID(B4362, SEARCH("平成",B4362) + 2, FIND("年", B4362) - SEARCH("平成",B4362) - 2)),
  IF(ISNUMBER(SEARCH("令和元年",B4362)),
     2019,
  IF(ISNUMBER(SEARCH("令和",B4362)),
     2018 + VALUE(MID(B4362, SEARCH("令和",B4362) + 2, FIND("年", B4362) - SEARCH("令和",B4362) - 2)),
  ""))),
"")</f>
        <v>2014</v>
      </c>
      <c r="H4362" s="1">
        <v>10</v>
      </c>
      <c r="I4362" s="5">
        <f>VALUE(RIGHT($E4362,LEN($E4362)-1))</f>
        <v>41</v>
      </c>
      <c r="J4362" s="1" t="s">
        <v>9928</v>
      </c>
      <c r="K4362" s="1" t="s">
        <v>11443</v>
      </c>
      <c r="L4362" s="1" t="s">
        <v>14039</v>
      </c>
    </row>
    <row r="4363" spans="1:12" hidden="1" x14ac:dyDescent="0.2">
      <c r="A4363" s="1">
        <v>4362</v>
      </c>
      <c r="B4363" s="1" t="s">
        <v>4362</v>
      </c>
      <c r="C4363" s="1" t="str">
        <f>IFERROR(VLOOKUP(B4363,Merged!E:G,3,FALSE),"")</f>
        <v/>
      </c>
      <c r="E4363" s="1" t="s">
        <v>6602</v>
      </c>
      <c r="F4363" s="1" t="str">
        <f>TEXT($G4363,"0000") &amp; TEXT($H4363,"00")</f>
        <v>201410</v>
      </c>
      <c r="G4363" s="1">
        <f>IFERROR(
  IF(ISNUMBER(SEARCH("平成",B4363)),
     1988 + VALUE(MID(B4363, SEARCH("平成",B4363) + 2, FIND("年", B4363) - SEARCH("平成",B4363) - 2)),
  IF(ISNUMBER(SEARCH("令和元年",B4363)),
     2019,
  IF(ISNUMBER(SEARCH("令和",B4363)),
     2018 + VALUE(MID(B4363, SEARCH("令和",B4363) + 2, FIND("年", B4363) - SEARCH("令和",B4363) - 2)),
  ""))),
"")</f>
        <v>2014</v>
      </c>
      <c r="H4363" s="1">
        <v>10</v>
      </c>
      <c r="I4363" s="5">
        <f>VALUE(RIGHT($E4363,LEN($E4363)-1))</f>
        <v>42</v>
      </c>
      <c r="J4363" s="1" t="s">
        <v>9929</v>
      </c>
      <c r="K4363" s="1" t="s">
        <v>11444</v>
      </c>
      <c r="L4363" s="1" t="s">
        <v>14040</v>
      </c>
    </row>
    <row r="4364" spans="1:12" hidden="1" x14ac:dyDescent="0.2">
      <c r="A4364" s="1">
        <v>4363</v>
      </c>
      <c r="B4364" s="1" t="s">
        <v>4363</v>
      </c>
      <c r="C4364" s="1" t="str">
        <f>IFERROR(VLOOKUP(B4364,Merged!E:G,3,FALSE),"")</f>
        <v/>
      </c>
      <c r="E4364" s="1" t="s">
        <v>6603</v>
      </c>
      <c r="F4364" s="1" t="str">
        <f>TEXT($G4364,"0000") &amp; TEXT($H4364,"00")</f>
        <v>201410</v>
      </c>
      <c r="G4364" s="1">
        <f>IFERROR(
  IF(ISNUMBER(SEARCH("平成",B4364)),
     1988 + VALUE(MID(B4364, SEARCH("平成",B4364) + 2, FIND("年", B4364) - SEARCH("平成",B4364) - 2)),
  IF(ISNUMBER(SEARCH("令和元年",B4364)),
     2019,
  IF(ISNUMBER(SEARCH("令和",B4364)),
     2018 + VALUE(MID(B4364, SEARCH("令和",B4364) + 2, FIND("年", B4364) - SEARCH("令和",B4364) - 2)),
  ""))),
"")</f>
        <v>2014</v>
      </c>
      <c r="H4364" s="1">
        <v>10</v>
      </c>
      <c r="I4364" s="5">
        <f>VALUE(RIGHT($E4364,LEN($E4364)-1))</f>
        <v>43</v>
      </c>
      <c r="J4364" s="1" t="s">
        <v>9930</v>
      </c>
      <c r="K4364" s="1" t="s">
        <v>11445</v>
      </c>
      <c r="L4364" s="1" t="s">
        <v>14041</v>
      </c>
    </row>
    <row r="4365" spans="1:12" hidden="1" x14ac:dyDescent="0.2">
      <c r="A4365" s="1">
        <v>4364</v>
      </c>
      <c r="B4365" s="1" t="s">
        <v>4364</v>
      </c>
      <c r="C4365" s="1" t="str">
        <f>IFERROR(VLOOKUP(B4365,Merged!E:G,3,FALSE),"")</f>
        <v/>
      </c>
      <c r="E4365" s="1" t="s">
        <v>6604</v>
      </c>
      <c r="F4365" s="1" t="str">
        <f>TEXT($G4365,"0000") &amp; TEXT($H4365,"00")</f>
        <v>201410</v>
      </c>
      <c r="G4365" s="1">
        <f>IFERROR(
  IF(ISNUMBER(SEARCH("平成",B4365)),
     1988 + VALUE(MID(B4365, SEARCH("平成",B4365) + 2, FIND("年", B4365) - SEARCH("平成",B4365) - 2)),
  IF(ISNUMBER(SEARCH("令和元年",B4365)),
     2019,
  IF(ISNUMBER(SEARCH("令和",B4365)),
     2018 + VALUE(MID(B4365, SEARCH("令和",B4365) + 2, FIND("年", B4365) - SEARCH("令和",B4365) - 2)),
  ""))),
"")</f>
        <v>2014</v>
      </c>
      <c r="H4365" s="1">
        <v>10</v>
      </c>
      <c r="I4365" s="5">
        <f>VALUE(RIGHT($E4365,LEN($E4365)-1))</f>
        <v>44</v>
      </c>
      <c r="J4365" s="1" t="s">
        <v>8612</v>
      </c>
      <c r="K4365" s="1" t="s">
        <v>11442</v>
      </c>
      <c r="L4365" s="1" t="s">
        <v>14042</v>
      </c>
    </row>
    <row r="4366" spans="1:12" hidden="1" x14ac:dyDescent="0.2">
      <c r="A4366" s="1">
        <v>4365</v>
      </c>
      <c r="B4366" s="1" t="s">
        <v>4365</v>
      </c>
      <c r="C4366" s="1" t="str">
        <f>IFERROR(VLOOKUP(B4366,Merged!E:G,3,FALSE),"")</f>
        <v/>
      </c>
      <c r="E4366" s="1" t="s">
        <v>6605</v>
      </c>
      <c r="F4366" s="1" t="str">
        <f>TEXT($G4366,"0000") &amp; TEXT($H4366,"00")</f>
        <v>201410</v>
      </c>
      <c r="G4366" s="1">
        <f>IFERROR(
  IF(ISNUMBER(SEARCH("平成",B4366)),
     1988 + VALUE(MID(B4366, SEARCH("平成",B4366) + 2, FIND("年", B4366) - SEARCH("平成",B4366) - 2)),
  IF(ISNUMBER(SEARCH("令和元年",B4366)),
     2019,
  IF(ISNUMBER(SEARCH("令和",B4366)),
     2018 + VALUE(MID(B4366, SEARCH("令和",B4366) + 2, FIND("年", B4366) - SEARCH("令和",B4366) - 2)),
  ""))),
"")</f>
        <v>2014</v>
      </c>
      <c r="H4366" s="1">
        <v>10</v>
      </c>
      <c r="I4366" s="5">
        <f>VALUE(RIGHT($E4366,LEN($E4366)-1))</f>
        <v>45</v>
      </c>
      <c r="J4366" s="1" t="s">
        <v>9647</v>
      </c>
      <c r="K4366" s="1" t="s">
        <v>11443</v>
      </c>
      <c r="L4366" s="1" t="s">
        <v>13833</v>
      </c>
    </row>
    <row r="4367" spans="1:12" hidden="1" x14ac:dyDescent="0.2">
      <c r="A4367" s="1">
        <v>4366</v>
      </c>
      <c r="B4367" s="1" t="s">
        <v>4366</v>
      </c>
      <c r="C4367" s="1" t="str">
        <f>IFERROR(VLOOKUP(B4367,Merged!E:G,3,FALSE),"")</f>
        <v/>
      </c>
      <c r="E4367" s="1" t="s">
        <v>6606</v>
      </c>
      <c r="F4367" s="1" t="str">
        <f>TEXT($G4367,"0000") &amp; TEXT($H4367,"00")</f>
        <v>201410</v>
      </c>
      <c r="G4367" s="1">
        <f>IFERROR(
  IF(ISNUMBER(SEARCH("平成",B4367)),
     1988 + VALUE(MID(B4367, SEARCH("平成",B4367) + 2, FIND("年", B4367) - SEARCH("平成",B4367) - 2)),
  IF(ISNUMBER(SEARCH("令和元年",B4367)),
     2019,
  IF(ISNUMBER(SEARCH("令和",B4367)),
     2018 + VALUE(MID(B4367, SEARCH("令和",B4367) + 2, FIND("年", B4367) - SEARCH("令和",B4367) - 2)),
  ""))),
"")</f>
        <v>2014</v>
      </c>
      <c r="H4367" s="1">
        <v>10</v>
      </c>
      <c r="I4367" s="5">
        <f>VALUE(RIGHT($E4367,LEN($E4367)-1))</f>
        <v>46</v>
      </c>
      <c r="J4367" s="1" t="s">
        <v>9344</v>
      </c>
      <c r="K4367" s="1" t="s">
        <v>11445</v>
      </c>
      <c r="L4367" s="1" t="s">
        <v>14043</v>
      </c>
    </row>
    <row r="4368" spans="1:12" hidden="1" x14ac:dyDescent="0.2">
      <c r="A4368" s="1">
        <v>4367</v>
      </c>
      <c r="B4368" s="1" t="s">
        <v>4367</v>
      </c>
      <c r="C4368" s="1" t="str">
        <f>IFERROR(VLOOKUP(B4368,Merged!E:G,3,FALSE),"")</f>
        <v/>
      </c>
      <c r="E4368" s="1" t="s">
        <v>6607</v>
      </c>
      <c r="F4368" s="1" t="str">
        <f>TEXT($G4368,"0000") &amp; TEXT($H4368,"00")</f>
        <v>201410</v>
      </c>
      <c r="G4368" s="1">
        <f>IFERROR(
  IF(ISNUMBER(SEARCH("平成",B4368)),
     1988 + VALUE(MID(B4368, SEARCH("平成",B4368) + 2, FIND("年", B4368) - SEARCH("平成",B4368) - 2)),
  IF(ISNUMBER(SEARCH("令和元年",B4368)),
     2019,
  IF(ISNUMBER(SEARCH("令和",B4368)),
     2018 + VALUE(MID(B4368, SEARCH("令和",B4368) + 2, FIND("年", B4368) - SEARCH("令和",B4368) - 2)),
  ""))),
"")</f>
        <v>2014</v>
      </c>
      <c r="H4368" s="1">
        <v>10</v>
      </c>
      <c r="I4368" s="5">
        <f>VALUE(RIGHT($E4368,LEN($E4368)-1))</f>
        <v>47</v>
      </c>
      <c r="J4368" s="1" t="s">
        <v>9931</v>
      </c>
      <c r="K4368" s="1" t="s">
        <v>11443</v>
      </c>
      <c r="L4368" s="1" t="s">
        <v>14044</v>
      </c>
    </row>
    <row r="4369" spans="1:12" hidden="1" x14ac:dyDescent="0.2">
      <c r="A4369" s="1">
        <v>4368</v>
      </c>
      <c r="B4369" s="1" t="s">
        <v>4368</v>
      </c>
      <c r="C4369" s="1" t="str">
        <f>IFERROR(VLOOKUP(B4369,Merged!E:G,3,FALSE),"")</f>
        <v/>
      </c>
      <c r="E4369" s="1" t="s">
        <v>6608</v>
      </c>
      <c r="F4369" s="1" t="str">
        <f>TEXT($G4369,"0000") &amp; TEXT($H4369,"00")</f>
        <v>201410</v>
      </c>
      <c r="G4369" s="1">
        <f>IFERROR(
  IF(ISNUMBER(SEARCH("平成",B4369)),
     1988 + VALUE(MID(B4369, SEARCH("平成",B4369) + 2, FIND("年", B4369) - SEARCH("平成",B4369) - 2)),
  IF(ISNUMBER(SEARCH("令和元年",B4369)),
     2019,
  IF(ISNUMBER(SEARCH("令和",B4369)),
     2018 + VALUE(MID(B4369, SEARCH("令和",B4369) + 2, FIND("年", B4369) - SEARCH("令和",B4369) - 2)),
  ""))),
"")</f>
        <v>2014</v>
      </c>
      <c r="H4369" s="1">
        <v>10</v>
      </c>
      <c r="I4369" s="5">
        <f>VALUE(RIGHT($E4369,LEN($E4369)-1))</f>
        <v>48</v>
      </c>
      <c r="J4369" s="1" t="s">
        <v>9240</v>
      </c>
      <c r="K4369" s="1" t="s">
        <v>11444</v>
      </c>
      <c r="L4369" s="1" t="s">
        <v>13529</v>
      </c>
    </row>
    <row r="4370" spans="1:12" hidden="1" x14ac:dyDescent="0.2">
      <c r="A4370" s="1">
        <v>4369</v>
      </c>
      <c r="B4370" s="1" t="s">
        <v>4369</v>
      </c>
      <c r="C4370" s="1" t="str">
        <f>IFERROR(VLOOKUP(B4370,Merged!E:G,3,FALSE),"")</f>
        <v/>
      </c>
      <c r="E4370" s="1" t="s">
        <v>6609</v>
      </c>
      <c r="F4370" s="1" t="str">
        <f>TEXT($G4370,"0000") &amp; TEXT($H4370,"00")</f>
        <v>201410</v>
      </c>
      <c r="G4370" s="1">
        <f>IFERROR(
  IF(ISNUMBER(SEARCH("平成",B4370)),
     1988 + VALUE(MID(B4370, SEARCH("平成",B4370) + 2, FIND("年", B4370) - SEARCH("平成",B4370) - 2)),
  IF(ISNUMBER(SEARCH("令和元年",B4370)),
     2019,
  IF(ISNUMBER(SEARCH("令和",B4370)),
     2018 + VALUE(MID(B4370, SEARCH("令和",B4370) + 2, FIND("年", B4370) - SEARCH("令和",B4370) - 2)),
  ""))),
"")</f>
        <v>2014</v>
      </c>
      <c r="H4370" s="1">
        <v>10</v>
      </c>
      <c r="I4370" s="5">
        <f>VALUE(RIGHT($E4370,LEN($E4370)-1))</f>
        <v>49</v>
      </c>
      <c r="J4370" s="1" t="s">
        <v>9932</v>
      </c>
      <c r="K4370" s="1" t="s">
        <v>11442</v>
      </c>
      <c r="L4370" s="1" t="s">
        <v>14045</v>
      </c>
    </row>
    <row r="4371" spans="1:12" hidden="1" x14ac:dyDescent="0.2">
      <c r="A4371" s="1">
        <v>4370</v>
      </c>
      <c r="B4371" s="1" t="s">
        <v>4370</v>
      </c>
      <c r="C4371" s="1" t="str">
        <f>IFERROR(VLOOKUP(B4371,Merged!E:G,3,FALSE),"")</f>
        <v/>
      </c>
      <c r="E4371" s="1" t="s">
        <v>6610</v>
      </c>
      <c r="F4371" s="1" t="str">
        <f>TEXT($G4371,"0000") &amp; TEXT($H4371,"00")</f>
        <v>201410</v>
      </c>
      <c r="G4371" s="1">
        <f>IFERROR(
  IF(ISNUMBER(SEARCH("平成",B4371)),
     1988 + VALUE(MID(B4371, SEARCH("平成",B4371) + 2, FIND("年", B4371) - SEARCH("平成",B4371) - 2)),
  IF(ISNUMBER(SEARCH("令和元年",B4371)),
     2019,
  IF(ISNUMBER(SEARCH("令和",B4371)),
     2018 + VALUE(MID(B4371, SEARCH("令和",B4371) + 2, FIND("年", B4371) - SEARCH("令和",B4371) - 2)),
  ""))),
"")</f>
        <v>2014</v>
      </c>
      <c r="H4371" s="1">
        <v>10</v>
      </c>
      <c r="I4371" s="5">
        <f>VALUE(RIGHT($E4371,LEN($E4371)-1))</f>
        <v>50</v>
      </c>
      <c r="J4371" s="1" t="s">
        <v>9933</v>
      </c>
      <c r="K4371" s="1" t="s">
        <v>11442</v>
      </c>
      <c r="L4371" s="1" t="s">
        <v>13879</v>
      </c>
    </row>
    <row r="4372" spans="1:12" hidden="1" x14ac:dyDescent="0.2">
      <c r="A4372" s="1">
        <v>4371</v>
      </c>
      <c r="B4372" s="1" t="s">
        <v>4371</v>
      </c>
      <c r="C4372" s="1" t="str">
        <f>IFERROR(VLOOKUP(B4372,Merged!E:G,3,FALSE),"")</f>
        <v/>
      </c>
      <c r="E4372" s="1" t="s">
        <v>6611</v>
      </c>
      <c r="F4372" s="1" t="str">
        <f>TEXT($G4372,"0000") &amp; TEXT($H4372,"00")</f>
        <v>201410</v>
      </c>
      <c r="G4372" s="1">
        <f>IFERROR(
  IF(ISNUMBER(SEARCH("平成",B4372)),
     1988 + VALUE(MID(B4372, SEARCH("平成",B4372) + 2, FIND("年", B4372) - SEARCH("平成",B4372) - 2)),
  IF(ISNUMBER(SEARCH("令和元年",B4372)),
     2019,
  IF(ISNUMBER(SEARCH("令和",B4372)),
     2018 + VALUE(MID(B4372, SEARCH("令和",B4372) + 2, FIND("年", B4372) - SEARCH("令和",B4372) - 2)),
  ""))),
"")</f>
        <v>2014</v>
      </c>
      <c r="H4372" s="1">
        <v>10</v>
      </c>
      <c r="I4372" s="5">
        <f>VALUE(RIGHT($E4372,LEN($E4372)-1))</f>
        <v>51</v>
      </c>
      <c r="J4372" s="1" t="s">
        <v>9934</v>
      </c>
      <c r="K4372" s="1" t="s">
        <v>11443</v>
      </c>
      <c r="L4372" s="1" t="s">
        <v>12917</v>
      </c>
    </row>
    <row r="4373" spans="1:12" hidden="1" x14ac:dyDescent="0.2">
      <c r="A4373" s="1">
        <v>4372</v>
      </c>
      <c r="B4373" s="1" t="s">
        <v>4372</v>
      </c>
      <c r="C4373" s="1" t="str">
        <f>IFERROR(VLOOKUP(B4373,Merged!E:G,3,FALSE),"")</f>
        <v/>
      </c>
      <c r="E4373" s="1" t="s">
        <v>6612</v>
      </c>
      <c r="F4373" s="1" t="str">
        <f>TEXT($G4373,"0000") &amp; TEXT($H4373,"00")</f>
        <v>201410</v>
      </c>
      <c r="G4373" s="1">
        <f>IFERROR(
  IF(ISNUMBER(SEARCH("平成",B4373)),
     1988 + VALUE(MID(B4373, SEARCH("平成",B4373) + 2, FIND("年", B4373) - SEARCH("平成",B4373) - 2)),
  IF(ISNUMBER(SEARCH("令和元年",B4373)),
     2019,
  IF(ISNUMBER(SEARCH("令和",B4373)),
     2018 + VALUE(MID(B4373, SEARCH("令和",B4373) + 2, FIND("年", B4373) - SEARCH("令和",B4373) - 2)),
  ""))),
"")</f>
        <v>2014</v>
      </c>
      <c r="H4373" s="1">
        <v>10</v>
      </c>
      <c r="I4373" s="5">
        <f>VALUE(RIGHT($E4373,LEN($E4373)-1))</f>
        <v>52</v>
      </c>
      <c r="J4373" s="1" t="s">
        <v>9935</v>
      </c>
      <c r="K4373" s="1" t="s">
        <v>11445</v>
      </c>
      <c r="L4373" s="1" t="s">
        <v>14046</v>
      </c>
    </row>
    <row r="4374" spans="1:12" hidden="1" x14ac:dyDescent="0.2">
      <c r="A4374" s="1">
        <v>4373</v>
      </c>
      <c r="B4374" s="1" t="s">
        <v>4373</v>
      </c>
      <c r="C4374" s="1" t="str">
        <f>IFERROR(VLOOKUP(B4374,Merged!E:G,3,FALSE),"")</f>
        <v/>
      </c>
      <c r="E4374" s="1" t="s">
        <v>6613</v>
      </c>
      <c r="F4374" s="1" t="str">
        <f>TEXT($G4374,"0000") &amp; TEXT($H4374,"00")</f>
        <v>201410</v>
      </c>
      <c r="G4374" s="1">
        <f>IFERROR(
  IF(ISNUMBER(SEARCH("平成",B4374)),
     1988 + VALUE(MID(B4374, SEARCH("平成",B4374) + 2, FIND("年", B4374) - SEARCH("平成",B4374) - 2)),
  IF(ISNUMBER(SEARCH("令和元年",B4374)),
     2019,
  IF(ISNUMBER(SEARCH("令和",B4374)),
     2018 + VALUE(MID(B4374, SEARCH("令和",B4374) + 2, FIND("年", B4374) - SEARCH("令和",B4374) - 2)),
  ""))),
"")</f>
        <v>2014</v>
      </c>
      <c r="H4374" s="1">
        <v>10</v>
      </c>
      <c r="I4374" s="5">
        <f>VALUE(RIGHT($E4374,LEN($E4374)-1))</f>
        <v>53</v>
      </c>
      <c r="J4374" s="1" t="s">
        <v>8270</v>
      </c>
      <c r="K4374" s="1" t="s">
        <v>11445</v>
      </c>
      <c r="L4374" s="1" t="s">
        <v>12831</v>
      </c>
    </row>
    <row r="4375" spans="1:12" hidden="1" x14ac:dyDescent="0.2">
      <c r="A4375" s="1">
        <v>4374</v>
      </c>
      <c r="B4375" s="1" t="s">
        <v>4374</v>
      </c>
      <c r="C4375" s="1" t="str">
        <f>IFERROR(VLOOKUP(B4375,Merged!E:G,3,FALSE),"")</f>
        <v/>
      </c>
      <c r="E4375" s="1" t="s">
        <v>6614</v>
      </c>
      <c r="F4375" s="1" t="str">
        <f>TEXT($G4375,"0000") &amp; TEXT($H4375,"00")</f>
        <v>201410</v>
      </c>
      <c r="G4375" s="1">
        <f>IFERROR(
  IF(ISNUMBER(SEARCH("平成",B4375)),
     1988 + VALUE(MID(B4375, SEARCH("平成",B4375) + 2, FIND("年", B4375) - SEARCH("平成",B4375) - 2)),
  IF(ISNUMBER(SEARCH("令和元年",B4375)),
     2019,
  IF(ISNUMBER(SEARCH("令和",B4375)),
     2018 + VALUE(MID(B4375, SEARCH("令和",B4375) + 2, FIND("年", B4375) - SEARCH("令和",B4375) - 2)),
  ""))),
"")</f>
        <v>2014</v>
      </c>
      <c r="H4375" s="1">
        <v>10</v>
      </c>
      <c r="I4375" s="5">
        <f>VALUE(RIGHT($E4375,LEN($E4375)-1))</f>
        <v>54</v>
      </c>
      <c r="J4375" s="1" t="s">
        <v>9936</v>
      </c>
      <c r="K4375" s="1" t="s">
        <v>11444</v>
      </c>
      <c r="L4375" s="1" t="s">
        <v>11968</v>
      </c>
    </row>
    <row r="4376" spans="1:12" hidden="1" x14ac:dyDescent="0.2">
      <c r="A4376" s="1">
        <v>4375</v>
      </c>
      <c r="B4376" s="1" t="s">
        <v>4375</v>
      </c>
      <c r="C4376" s="1" t="str">
        <f>IFERROR(VLOOKUP(B4376,Merged!E:G,3,FALSE),"")</f>
        <v/>
      </c>
      <c r="E4376" s="1" t="s">
        <v>6615</v>
      </c>
      <c r="F4376" s="1" t="str">
        <f>TEXT($G4376,"0000") &amp; TEXT($H4376,"00")</f>
        <v>201410</v>
      </c>
      <c r="G4376" s="1">
        <f>IFERROR(
  IF(ISNUMBER(SEARCH("平成",B4376)),
     1988 + VALUE(MID(B4376, SEARCH("平成",B4376) + 2, FIND("年", B4376) - SEARCH("平成",B4376) - 2)),
  IF(ISNUMBER(SEARCH("令和元年",B4376)),
     2019,
  IF(ISNUMBER(SEARCH("令和",B4376)),
     2018 + VALUE(MID(B4376, SEARCH("令和",B4376) + 2, FIND("年", B4376) - SEARCH("令和",B4376) - 2)),
  ""))),
"")</f>
        <v>2014</v>
      </c>
      <c r="H4376" s="1">
        <v>10</v>
      </c>
      <c r="I4376" s="5">
        <f>VALUE(RIGHT($E4376,LEN($E4376)-1))</f>
        <v>55</v>
      </c>
      <c r="J4376" s="1" t="s">
        <v>9937</v>
      </c>
      <c r="K4376" s="1" t="s">
        <v>11442</v>
      </c>
      <c r="L4376" s="1" t="s">
        <v>12077</v>
      </c>
    </row>
    <row r="4377" spans="1:12" hidden="1" x14ac:dyDescent="0.2">
      <c r="A4377" s="1">
        <v>4376</v>
      </c>
      <c r="B4377" s="1" t="s">
        <v>4376</v>
      </c>
      <c r="C4377" s="1" t="str">
        <f>IFERROR(VLOOKUP(B4377,Merged!E:G,3,FALSE),"")</f>
        <v/>
      </c>
      <c r="E4377" s="1" t="s">
        <v>6616</v>
      </c>
      <c r="F4377" s="1" t="str">
        <f>TEXT($G4377,"0000") &amp; TEXT($H4377,"00")</f>
        <v>201410</v>
      </c>
      <c r="G4377" s="1">
        <f>IFERROR(
  IF(ISNUMBER(SEARCH("平成",B4377)),
     1988 + VALUE(MID(B4377, SEARCH("平成",B4377) + 2, FIND("年", B4377) - SEARCH("平成",B4377) - 2)),
  IF(ISNUMBER(SEARCH("令和元年",B4377)),
     2019,
  IF(ISNUMBER(SEARCH("令和",B4377)),
     2018 + VALUE(MID(B4377, SEARCH("令和",B4377) + 2, FIND("年", B4377) - SEARCH("令和",B4377) - 2)),
  ""))),
"")</f>
        <v>2014</v>
      </c>
      <c r="H4377" s="1">
        <v>10</v>
      </c>
      <c r="I4377" s="5">
        <f>VALUE(RIGHT($E4377,LEN($E4377)-1))</f>
        <v>56</v>
      </c>
      <c r="J4377" s="1" t="s">
        <v>9938</v>
      </c>
      <c r="K4377" s="1" t="s">
        <v>11442</v>
      </c>
      <c r="L4377" s="1" t="s">
        <v>14047</v>
      </c>
    </row>
    <row r="4378" spans="1:12" hidden="1" x14ac:dyDescent="0.2">
      <c r="A4378" s="1">
        <v>4377</v>
      </c>
      <c r="B4378" s="1" t="s">
        <v>4377</v>
      </c>
      <c r="C4378" s="1" t="str">
        <f>IFERROR(VLOOKUP(B4378,Merged!E:G,3,FALSE),"")</f>
        <v/>
      </c>
      <c r="E4378" s="1" t="s">
        <v>6617</v>
      </c>
      <c r="F4378" s="1" t="str">
        <f>TEXT($G4378,"0000") &amp; TEXT($H4378,"00")</f>
        <v>201410</v>
      </c>
      <c r="G4378" s="1">
        <f>IFERROR(
  IF(ISNUMBER(SEARCH("平成",B4378)),
     1988 + VALUE(MID(B4378, SEARCH("平成",B4378) + 2, FIND("年", B4378) - SEARCH("平成",B4378) - 2)),
  IF(ISNUMBER(SEARCH("令和元年",B4378)),
     2019,
  IF(ISNUMBER(SEARCH("令和",B4378)),
     2018 + VALUE(MID(B4378, SEARCH("令和",B4378) + 2, FIND("年", B4378) - SEARCH("令和",B4378) - 2)),
  ""))),
"")</f>
        <v>2014</v>
      </c>
      <c r="H4378" s="1">
        <v>10</v>
      </c>
      <c r="I4378" s="5">
        <f>VALUE(RIGHT($E4378,LEN($E4378)-1))</f>
        <v>57</v>
      </c>
      <c r="J4378" s="1" t="s">
        <v>9939</v>
      </c>
      <c r="K4378" s="1" t="s">
        <v>11443</v>
      </c>
      <c r="L4378" s="1" t="s">
        <v>14048</v>
      </c>
    </row>
    <row r="4379" spans="1:12" hidden="1" x14ac:dyDescent="0.2">
      <c r="A4379" s="1">
        <v>4378</v>
      </c>
      <c r="B4379" s="1" t="s">
        <v>4378</v>
      </c>
      <c r="C4379" s="1" t="str">
        <f>IFERROR(VLOOKUP(B4379,Merged!E:G,3,FALSE),"")</f>
        <v/>
      </c>
      <c r="E4379" s="1" t="s">
        <v>6618</v>
      </c>
      <c r="F4379" s="1" t="str">
        <f>TEXT($G4379,"0000") &amp; TEXT($H4379,"00")</f>
        <v>201410</v>
      </c>
      <c r="G4379" s="1">
        <f>IFERROR(
  IF(ISNUMBER(SEARCH("平成",B4379)),
     1988 + VALUE(MID(B4379, SEARCH("平成",B4379) + 2, FIND("年", B4379) - SEARCH("平成",B4379) - 2)),
  IF(ISNUMBER(SEARCH("令和元年",B4379)),
     2019,
  IF(ISNUMBER(SEARCH("令和",B4379)),
     2018 + VALUE(MID(B4379, SEARCH("令和",B4379) + 2, FIND("年", B4379) - SEARCH("令和",B4379) - 2)),
  ""))),
"")</f>
        <v>2014</v>
      </c>
      <c r="H4379" s="1">
        <v>10</v>
      </c>
      <c r="I4379" s="5">
        <f>VALUE(RIGHT($E4379,LEN($E4379)-1))</f>
        <v>58</v>
      </c>
      <c r="J4379" s="1" t="s">
        <v>9940</v>
      </c>
      <c r="K4379" s="1" t="s">
        <v>11444</v>
      </c>
      <c r="L4379" s="1" t="s">
        <v>14049</v>
      </c>
    </row>
    <row r="4380" spans="1:12" hidden="1" x14ac:dyDescent="0.2">
      <c r="A4380" s="1">
        <v>4379</v>
      </c>
      <c r="B4380" s="1" t="s">
        <v>4379</v>
      </c>
      <c r="C4380" s="1" t="str">
        <f>IFERROR(VLOOKUP(B4380,Merged!E:G,3,FALSE),"")</f>
        <v/>
      </c>
      <c r="E4380" s="1" t="s">
        <v>6619</v>
      </c>
      <c r="F4380" s="1" t="str">
        <f>TEXT($G4380,"0000") &amp; TEXT($H4380,"00")</f>
        <v>201410</v>
      </c>
      <c r="G4380" s="1">
        <f>IFERROR(
  IF(ISNUMBER(SEARCH("平成",B4380)),
     1988 + VALUE(MID(B4380, SEARCH("平成",B4380) + 2, FIND("年", B4380) - SEARCH("平成",B4380) - 2)),
  IF(ISNUMBER(SEARCH("令和元年",B4380)),
     2019,
  IF(ISNUMBER(SEARCH("令和",B4380)),
     2018 + VALUE(MID(B4380, SEARCH("令和",B4380) + 2, FIND("年", B4380) - SEARCH("令和",B4380) - 2)),
  ""))),
"")</f>
        <v>2014</v>
      </c>
      <c r="H4380" s="1">
        <v>10</v>
      </c>
      <c r="I4380" s="5">
        <f>VALUE(RIGHT($E4380,LEN($E4380)-1))</f>
        <v>59</v>
      </c>
      <c r="J4380" s="1" t="s">
        <v>9941</v>
      </c>
      <c r="K4380" s="1" t="s">
        <v>11443</v>
      </c>
      <c r="L4380" s="1" t="s">
        <v>14050</v>
      </c>
    </row>
    <row r="4381" spans="1:12" hidden="1" x14ac:dyDescent="0.2">
      <c r="A4381" s="1">
        <v>4380</v>
      </c>
      <c r="B4381" s="1" t="s">
        <v>4380</v>
      </c>
      <c r="C4381" s="1" t="str">
        <f>IFERROR(VLOOKUP(B4381,Merged!E:G,3,FALSE),"")</f>
        <v/>
      </c>
      <c r="E4381" s="1" t="s">
        <v>6620</v>
      </c>
      <c r="F4381" s="1" t="str">
        <f>TEXT($G4381,"0000") &amp; TEXT($H4381,"00")</f>
        <v>201410</v>
      </c>
      <c r="G4381" s="1">
        <f>IFERROR(
  IF(ISNUMBER(SEARCH("平成",B4381)),
     1988 + VALUE(MID(B4381, SEARCH("平成",B4381) + 2, FIND("年", B4381) - SEARCH("平成",B4381) - 2)),
  IF(ISNUMBER(SEARCH("令和元年",B4381)),
     2019,
  IF(ISNUMBER(SEARCH("令和",B4381)),
     2018 + VALUE(MID(B4381, SEARCH("令和",B4381) + 2, FIND("年", B4381) - SEARCH("令和",B4381) - 2)),
  ""))),
"")</f>
        <v>2014</v>
      </c>
      <c r="H4381" s="1">
        <v>10</v>
      </c>
      <c r="I4381" s="5">
        <f>VALUE(RIGHT($E4381,LEN($E4381)-1))</f>
        <v>60</v>
      </c>
      <c r="J4381" s="1" t="s">
        <v>9942</v>
      </c>
      <c r="K4381" s="1" t="s">
        <v>11445</v>
      </c>
      <c r="L4381" s="1" t="s">
        <v>12879</v>
      </c>
    </row>
    <row r="4382" spans="1:12" hidden="1" x14ac:dyDescent="0.2">
      <c r="A4382" s="1">
        <v>4381</v>
      </c>
      <c r="B4382" s="1" t="s">
        <v>4381</v>
      </c>
      <c r="C4382" s="1" t="str">
        <f>IFERROR(VLOOKUP(B4382,Merged!E:G,3,FALSE),"")</f>
        <v/>
      </c>
      <c r="E4382" s="1" t="s">
        <v>6621</v>
      </c>
      <c r="F4382" s="1" t="str">
        <f>TEXT($G4382,"0000") &amp; TEXT($H4382,"00")</f>
        <v>201410</v>
      </c>
      <c r="G4382" s="1">
        <f>IFERROR(
  IF(ISNUMBER(SEARCH("平成",B4382)),
     1988 + VALUE(MID(B4382, SEARCH("平成",B4382) + 2, FIND("年", B4382) - SEARCH("平成",B4382) - 2)),
  IF(ISNUMBER(SEARCH("令和元年",B4382)),
     2019,
  IF(ISNUMBER(SEARCH("令和",B4382)),
     2018 + VALUE(MID(B4382, SEARCH("令和",B4382) + 2, FIND("年", B4382) - SEARCH("令和",B4382) - 2)),
  ""))),
"")</f>
        <v>2014</v>
      </c>
      <c r="H4382" s="1">
        <v>10</v>
      </c>
      <c r="I4382" s="5">
        <f>VALUE(RIGHT($E4382,LEN($E4382)-1))</f>
        <v>61</v>
      </c>
      <c r="J4382" s="1" t="s">
        <v>9943</v>
      </c>
      <c r="K4382" s="1" t="s">
        <v>11442</v>
      </c>
      <c r="L4382" s="1" t="s">
        <v>14051</v>
      </c>
    </row>
    <row r="4383" spans="1:12" hidden="1" x14ac:dyDescent="0.2">
      <c r="A4383" s="1">
        <v>4382</v>
      </c>
      <c r="B4383" s="1" t="s">
        <v>4382</v>
      </c>
      <c r="C4383" s="1" t="str">
        <f>IFERROR(VLOOKUP(B4383,Merged!E:G,3,FALSE),"")</f>
        <v/>
      </c>
      <c r="E4383" s="1" t="s">
        <v>6622</v>
      </c>
      <c r="F4383" s="1" t="str">
        <f>TEXT($G4383,"0000") &amp; TEXT($H4383,"00")</f>
        <v>201410</v>
      </c>
      <c r="G4383" s="1">
        <f>IFERROR(
  IF(ISNUMBER(SEARCH("平成",B4383)),
     1988 + VALUE(MID(B4383, SEARCH("平成",B4383) + 2, FIND("年", B4383) - SEARCH("平成",B4383) - 2)),
  IF(ISNUMBER(SEARCH("令和元年",B4383)),
     2019,
  IF(ISNUMBER(SEARCH("令和",B4383)),
     2018 + VALUE(MID(B4383, SEARCH("令和",B4383) + 2, FIND("年", B4383) - SEARCH("令和",B4383) - 2)),
  ""))),
"")</f>
        <v>2014</v>
      </c>
      <c r="H4383" s="1">
        <v>10</v>
      </c>
      <c r="I4383" s="5">
        <f>VALUE(RIGHT($E4383,LEN($E4383)-1))</f>
        <v>62</v>
      </c>
      <c r="J4383" s="1" t="s">
        <v>8218</v>
      </c>
      <c r="K4383" s="1" t="s">
        <v>11445</v>
      </c>
      <c r="L4383" s="1" t="s">
        <v>13745</v>
      </c>
    </row>
    <row r="4384" spans="1:12" hidden="1" x14ac:dyDescent="0.2">
      <c r="A4384" s="1">
        <v>4383</v>
      </c>
      <c r="B4384" s="1" t="s">
        <v>4383</v>
      </c>
      <c r="C4384" s="1" t="str">
        <f>IFERROR(VLOOKUP(B4384,Merged!E:G,3,FALSE),"")</f>
        <v/>
      </c>
      <c r="E4384" s="1" t="s">
        <v>6623</v>
      </c>
      <c r="F4384" s="1" t="str">
        <f>TEXT($G4384,"0000") &amp; TEXT($H4384,"00")</f>
        <v>201410</v>
      </c>
      <c r="G4384" s="1">
        <f>IFERROR(
  IF(ISNUMBER(SEARCH("平成",B4384)),
     1988 + VALUE(MID(B4384, SEARCH("平成",B4384) + 2, FIND("年", B4384) - SEARCH("平成",B4384) - 2)),
  IF(ISNUMBER(SEARCH("令和元年",B4384)),
     2019,
  IF(ISNUMBER(SEARCH("令和",B4384)),
     2018 + VALUE(MID(B4384, SEARCH("令和",B4384) + 2, FIND("年", B4384) - SEARCH("令和",B4384) - 2)),
  ""))),
"")</f>
        <v>2014</v>
      </c>
      <c r="H4384" s="1">
        <v>10</v>
      </c>
      <c r="I4384" s="5">
        <f>VALUE(RIGHT($E4384,LEN($E4384)-1))</f>
        <v>63</v>
      </c>
      <c r="J4384" s="1" t="s">
        <v>8169</v>
      </c>
      <c r="K4384" s="1" t="s">
        <v>11442</v>
      </c>
      <c r="L4384" s="1" t="s">
        <v>12757</v>
      </c>
    </row>
    <row r="4385" spans="1:12" hidden="1" x14ac:dyDescent="0.2">
      <c r="A4385" s="1">
        <v>4384</v>
      </c>
      <c r="B4385" s="1" t="s">
        <v>4384</v>
      </c>
      <c r="C4385" s="1" t="str">
        <f>IFERROR(VLOOKUP(B4385,Merged!E:G,3,FALSE),"")</f>
        <v/>
      </c>
      <c r="E4385" s="1" t="s">
        <v>6624</v>
      </c>
      <c r="F4385" s="1" t="str">
        <f>TEXT($G4385,"0000") &amp; TEXT($H4385,"00")</f>
        <v>201410</v>
      </c>
      <c r="G4385" s="1">
        <f>IFERROR(
  IF(ISNUMBER(SEARCH("平成",B4385)),
     1988 + VALUE(MID(B4385, SEARCH("平成",B4385) + 2, FIND("年", B4385) - SEARCH("平成",B4385) - 2)),
  IF(ISNUMBER(SEARCH("令和元年",B4385)),
     2019,
  IF(ISNUMBER(SEARCH("令和",B4385)),
     2018 + VALUE(MID(B4385, SEARCH("令和",B4385) + 2, FIND("年", B4385) - SEARCH("令和",B4385) - 2)),
  ""))),
"")</f>
        <v>2014</v>
      </c>
      <c r="H4385" s="1">
        <v>10</v>
      </c>
      <c r="I4385" s="5">
        <f>VALUE(RIGHT($E4385,LEN($E4385)-1))</f>
        <v>64</v>
      </c>
      <c r="J4385" s="1" t="s">
        <v>9661</v>
      </c>
      <c r="K4385" s="1" t="s">
        <v>11442</v>
      </c>
      <c r="L4385" s="1" t="s">
        <v>13845</v>
      </c>
    </row>
    <row r="4386" spans="1:12" hidden="1" x14ac:dyDescent="0.2">
      <c r="A4386" s="1">
        <v>4385</v>
      </c>
      <c r="B4386" s="1" t="s">
        <v>4385</v>
      </c>
      <c r="C4386" s="1" t="str">
        <f>IFERROR(VLOOKUP(B4386,Merged!E:G,3,FALSE),"")</f>
        <v/>
      </c>
      <c r="E4386" s="1" t="s">
        <v>6625</v>
      </c>
      <c r="F4386" s="1" t="str">
        <f>TEXT($G4386,"0000") &amp; TEXT($H4386,"00")</f>
        <v>201410</v>
      </c>
      <c r="G4386" s="1">
        <f>IFERROR(
  IF(ISNUMBER(SEARCH("平成",B4386)),
     1988 + VALUE(MID(B4386, SEARCH("平成",B4386) + 2, FIND("年", B4386) - SEARCH("平成",B4386) - 2)),
  IF(ISNUMBER(SEARCH("令和元年",B4386)),
     2019,
  IF(ISNUMBER(SEARCH("令和",B4386)),
     2018 + VALUE(MID(B4386, SEARCH("令和",B4386) + 2, FIND("年", B4386) - SEARCH("令和",B4386) - 2)),
  ""))),
"")</f>
        <v>2014</v>
      </c>
      <c r="H4386" s="1">
        <v>10</v>
      </c>
      <c r="I4386" s="5">
        <f>VALUE(RIGHT($E4386,LEN($E4386)-1))</f>
        <v>65</v>
      </c>
      <c r="J4386" s="1" t="s">
        <v>9410</v>
      </c>
      <c r="K4386" s="1" t="s">
        <v>11444</v>
      </c>
      <c r="L4386" s="1" t="s">
        <v>14052</v>
      </c>
    </row>
    <row r="4387" spans="1:12" hidden="1" x14ac:dyDescent="0.2">
      <c r="A4387" s="1">
        <v>4386</v>
      </c>
      <c r="B4387" s="1" t="s">
        <v>4386</v>
      </c>
      <c r="C4387" s="1" t="str">
        <f>IFERROR(VLOOKUP(B4387,Merged!E:G,3,FALSE),"")</f>
        <v/>
      </c>
      <c r="E4387" s="1" t="s">
        <v>6626</v>
      </c>
      <c r="F4387" s="1" t="str">
        <f>TEXT($G4387,"0000") &amp; TEXT($H4387,"00")</f>
        <v>201410</v>
      </c>
      <c r="G4387" s="1">
        <f>IFERROR(
  IF(ISNUMBER(SEARCH("平成",B4387)),
     1988 + VALUE(MID(B4387, SEARCH("平成",B4387) + 2, FIND("年", B4387) - SEARCH("平成",B4387) - 2)),
  IF(ISNUMBER(SEARCH("令和元年",B4387)),
     2019,
  IF(ISNUMBER(SEARCH("令和",B4387)),
     2018 + VALUE(MID(B4387, SEARCH("令和",B4387) + 2, FIND("年", B4387) - SEARCH("令和",B4387) - 2)),
  ""))),
"")</f>
        <v>2014</v>
      </c>
      <c r="H4387" s="1">
        <v>10</v>
      </c>
      <c r="I4387" s="5">
        <f>VALUE(RIGHT($E4387,LEN($E4387)-1))</f>
        <v>66</v>
      </c>
      <c r="J4387" s="1" t="s">
        <v>9944</v>
      </c>
      <c r="K4387" s="1" t="s">
        <v>11442</v>
      </c>
      <c r="L4387" s="1" t="s">
        <v>14053</v>
      </c>
    </row>
    <row r="4388" spans="1:12" hidden="1" x14ac:dyDescent="0.2">
      <c r="A4388" s="1">
        <v>4387</v>
      </c>
      <c r="B4388" s="1" t="s">
        <v>4387</v>
      </c>
      <c r="C4388" s="1" t="str">
        <f>IFERROR(VLOOKUP(B4388,Merged!E:G,3,FALSE),"")</f>
        <v/>
      </c>
      <c r="E4388" s="1" t="s">
        <v>6627</v>
      </c>
      <c r="F4388" s="1" t="str">
        <f>TEXT($G4388,"0000") &amp; TEXT($H4388,"00")</f>
        <v>201410</v>
      </c>
      <c r="G4388" s="1">
        <f>IFERROR(
  IF(ISNUMBER(SEARCH("平成",B4388)),
     1988 + VALUE(MID(B4388, SEARCH("平成",B4388) + 2, FIND("年", B4388) - SEARCH("平成",B4388) - 2)),
  IF(ISNUMBER(SEARCH("令和元年",B4388)),
     2019,
  IF(ISNUMBER(SEARCH("令和",B4388)),
     2018 + VALUE(MID(B4388, SEARCH("令和",B4388) + 2, FIND("年", B4388) - SEARCH("令和",B4388) - 2)),
  ""))),
"")</f>
        <v>2014</v>
      </c>
      <c r="H4388" s="1">
        <v>10</v>
      </c>
      <c r="I4388" s="5">
        <f>VALUE(RIGHT($E4388,LEN($E4388)-1))</f>
        <v>67</v>
      </c>
      <c r="J4388" s="1" t="s">
        <v>9718</v>
      </c>
      <c r="K4388" s="1" t="s">
        <v>11445</v>
      </c>
      <c r="L4388" s="1" t="s">
        <v>13886</v>
      </c>
    </row>
    <row r="4389" spans="1:12" hidden="1" x14ac:dyDescent="0.2">
      <c r="A4389" s="1">
        <v>4388</v>
      </c>
      <c r="B4389" s="1" t="s">
        <v>4388</v>
      </c>
      <c r="C4389" s="1" t="str">
        <f>IFERROR(VLOOKUP(B4389,Merged!E:G,3,FALSE),"")</f>
        <v/>
      </c>
      <c r="E4389" s="1" t="s">
        <v>6628</v>
      </c>
      <c r="F4389" s="1" t="str">
        <f>TEXT($G4389,"0000") &amp; TEXT($H4389,"00")</f>
        <v>201410</v>
      </c>
      <c r="G4389" s="1">
        <f>IFERROR(
  IF(ISNUMBER(SEARCH("平成",B4389)),
     1988 + VALUE(MID(B4389, SEARCH("平成",B4389) + 2, FIND("年", B4389) - SEARCH("平成",B4389) - 2)),
  IF(ISNUMBER(SEARCH("令和元年",B4389)),
     2019,
  IF(ISNUMBER(SEARCH("令和",B4389)),
     2018 + VALUE(MID(B4389, SEARCH("令和",B4389) + 2, FIND("年", B4389) - SEARCH("令和",B4389) - 2)),
  ""))),
"")</f>
        <v>2014</v>
      </c>
      <c r="H4389" s="1">
        <v>10</v>
      </c>
      <c r="I4389" s="5">
        <f>VALUE(RIGHT($E4389,LEN($E4389)-1))</f>
        <v>68</v>
      </c>
      <c r="J4389" s="1" t="s">
        <v>8396</v>
      </c>
      <c r="K4389" s="1" t="s">
        <v>11442</v>
      </c>
      <c r="L4389" s="1" t="s">
        <v>12927</v>
      </c>
    </row>
    <row r="4390" spans="1:12" hidden="1" x14ac:dyDescent="0.2">
      <c r="A4390" s="1">
        <v>4389</v>
      </c>
      <c r="B4390" s="1" t="s">
        <v>4389</v>
      </c>
      <c r="C4390" s="1" t="str">
        <f>IFERROR(VLOOKUP(B4390,Merged!E:G,3,FALSE),"")</f>
        <v/>
      </c>
      <c r="E4390" s="1" t="s">
        <v>6629</v>
      </c>
      <c r="F4390" s="1" t="str">
        <f>TEXT($G4390,"0000") &amp; TEXT($H4390,"00")</f>
        <v>201410</v>
      </c>
      <c r="G4390" s="1">
        <f>IFERROR(
  IF(ISNUMBER(SEARCH("平成",B4390)),
     1988 + VALUE(MID(B4390, SEARCH("平成",B4390) + 2, FIND("年", B4390) - SEARCH("平成",B4390) - 2)),
  IF(ISNUMBER(SEARCH("令和元年",B4390)),
     2019,
  IF(ISNUMBER(SEARCH("令和",B4390)),
     2018 + VALUE(MID(B4390, SEARCH("令和",B4390) + 2, FIND("年", B4390) - SEARCH("令和",B4390) - 2)),
  ""))),
"")</f>
        <v>2014</v>
      </c>
      <c r="H4390" s="1">
        <v>10</v>
      </c>
      <c r="I4390" s="5">
        <f>VALUE(RIGHT($E4390,LEN($E4390)-1))</f>
        <v>69</v>
      </c>
      <c r="J4390" s="1" t="s">
        <v>7362</v>
      </c>
      <c r="K4390" s="1" t="s">
        <v>11445</v>
      </c>
      <c r="L4390" s="1" t="s">
        <v>12087</v>
      </c>
    </row>
    <row r="4391" spans="1:12" hidden="1" x14ac:dyDescent="0.2">
      <c r="A4391" s="1">
        <v>4390</v>
      </c>
      <c r="B4391" s="1" t="s">
        <v>4390</v>
      </c>
      <c r="C4391" s="1" t="str">
        <f>IFERROR(VLOOKUP(B4391,Merged!E:G,3,FALSE),"")</f>
        <v/>
      </c>
      <c r="E4391" s="1" t="s">
        <v>6630</v>
      </c>
      <c r="F4391" s="1" t="str">
        <f>TEXT($G4391,"0000") &amp; TEXT($H4391,"00")</f>
        <v>201410</v>
      </c>
      <c r="G4391" s="1">
        <f>IFERROR(
  IF(ISNUMBER(SEARCH("平成",B4391)),
     1988 + VALUE(MID(B4391, SEARCH("平成",B4391) + 2, FIND("年", B4391) - SEARCH("平成",B4391) - 2)),
  IF(ISNUMBER(SEARCH("令和元年",B4391)),
     2019,
  IF(ISNUMBER(SEARCH("令和",B4391)),
     2018 + VALUE(MID(B4391, SEARCH("令和",B4391) + 2, FIND("年", B4391) - SEARCH("令和",B4391) - 2)),
  ""))),
"")</f>
        <v>2014</v>
      </c>
      <c r="H4391" s="1">
        <v>10</v>
      </c>
      <c r="I4391" s="5">
        <f>VALUE(RIGHT($E4391,LEN($E4391)-1))</f>
        <v>70</v>
      </c>
      <c r="J4391" s="1" t="s">
        <v>9945</v>
      </c>
      <c r="K4391" s="1" t="s">
        <v>11442</v>
      </c>
      <c r="L4391" s="1" t="s">
        <v>14054</v>
      </c>
    </row>
    <row r="4392" spans="1:12" hidden="1" x14ac:dyDescent="0.2">
      <c r="A4392" s="1">
        <v>4391</v>
      </c>
      <c r="B4392" s="1" t="s">
        <v>4391</v>
      </c>
      <c r="C4392" s="1" t="str">
        <f>IFERROR(VLOOKUP(B4392,Merged!E:G,3,FALSE),"")</f>
        <v/>
      </c>
      <c r="E4392" s="1" t="s">
        <v>6631</v>
      </c>
      <c r="F4392" s="1" t="str">
        <f>TEXT($G4392,"0000") &amp; TEXT($H4392,"00")</f>
        <v>201410</v>
      </c>
      <c r="G4392" s="1">
        <f>IFERROR(
  IF(ISNUMBER(SEARCH("平成",B4392)),
     1988 + VALUE(MID(B4392, SEARCH("平成",B4392) + 2, FIND("年", B4392) - SEARCH("平成",B4392) - 2)),
  IF(ISNUMBER(SEARCH("令和元年",B4392)),
     2019,
  IF(ISNUMBER(SEARCH("令和",B4392)),
     2018 + VALUE(MID(B4392, SEARCH("令和",B4392) + 2, FIND("年", B4392) - SEARCH("令和",B4392) - 2)),
  ""))),
"")</f>
        <v>2014</v>
      </c>
      <c r="H4392" s="1">
        <v>10</v>
      </c>
      <c r="I4392" s="5">
        <f>VALUE(RIGHT($E4392,LEN($E4392)-1))</f>
        <v>71</v>
      </c>
      <c r="J4392" s="1" t="s">
        <v>7020</v>
      </c>
      <c r="K4392" s="1" t="s">
        <v>11444</v>
      </c>
      <c r="L4392" s="1" t="s">
        <v>11799</v>
      </c>
    </row>
    <row r="4393" spans="1:12" hidden="1" x14ac:dyDescent="0.2">
      <c r="A4393" s="1">
        <v>4392</v>
      </c>
      <c r="B4393" s="1" t="s">
        <v>4392</v>
      </c>
      <c r="C4393" s="1" t="str">
        <f>IFERROR(VLOOKUP(B4393,Merged!E:G,3,FALSE),"")</f>
        <v/>
      </c>
      <c r="E4393" s="1" t="s">
        <v>6632</v>
      </c>
      <c r="F4393" s="1" t="str">
        <f>TEXT($G4393,"0000") &amp; TEXT($H4393,"00")</f>
        <v>201410</v>
      </c>
      <c r="G4393" s="1">
        <f>IFERROR(
  IF(ISNUMBER(SEARCH("平成",B4393)),
     1988 + VALUE(MID(B4393, SEARCH("平成",B4393) + 2, FIND("年", B4393) - SEARCH("平成",B4393) - 2)),
  IF(ISNUMBER(SEARCH("令和元年",B4393)),
     2019,
  IF(ISNUMBER(SEARCH("令和",B4393)),
     2018 + VALUE(MID(B4393, SEARCH("令和",B4393) + 2, FIND("年", B4393) - SEARCH("令和",B4393) - 2)),
  ""))),
"")</f>
        <v>2014</v>
      </c>
      <c r="H4393" s="1">
        <v>10</v>
      </c>
      <c r="I4393" s="5">
        <f>VALUE(RIGHT($E4393,LEN($E4393)-1))</f>
        <v>72</v>
      </c>
      <c r="J4393" s="1" t="s">
        <v>9946</v>
      </c>
      <c r="K4393" s="1" t="s">
        <v>11444</v>
      </c>
      <c r="L4393" s="1" t="s">
        <v>14055</v>
      </c>
    </row>
    <row r="4394" spans="1:12" hidden="1" x14ac:dyDescent="0.2">
      <c r="A4394" s="1">
        <v>4393</v>
      </c>
      <c r="B4394" s="1" t="s">
        <v>4393</v>
      </c>
      <c r="C4394" s="1" t="str">
        <f>IFERROR(VLOOKUP(B4394,Merged!E:G,3,FALSE),"")</f>
        <v/>
      </c>
      <c r="E4394" s="1" t="s">
        <v>6633</v>
      </c>
      <c r="F4394" s="1" t="str">
        <f>TEXT($G4394,"0000") &amp; TEXT($H4394,"00")</f>
        <v>201410</v>
      </c>
      <c r="G4394" s="1">
        <f>IFERROR(
  IF(ISNUMBER(SEARCH("平成",B4394)),
     1988 + VALUE(MID(B4394, SEARCH("平成",B4394) + 2, FIND("年", B4394) - SEARCH("平成",B4394) - 2)),
  IF(ISNUMBER(SEARCH("令和元年",B4394)),
     2019,
  IF(ISNUMBER(SEARCH("令和",B4394)),
     2018 + VALUE(MID(B4394, SEARCH("令和",B4394) + 2, FIND("年", B4394) - SEARCH("令和",B4394) - 2)),
  ""))),
"")</f>
        <v>2014</v>
      </c>
      <c r="H4394" s="1">
        <v>10</v>
      </c>
      <c r="I4394" s="5">
        <f>VALUE(RIGHT($E4394,LEN($E4394)-1))</f>
        <v>73</v>
      </c>
      <c r="J4394" s="1" t="s">
        <v>9947</v>
      </c>
      <c r="K4394" s="1" t="s">
        <v>11445</v>
      </c>
      <c r="L4394" s="1" t="s">
        <v>14056</v>
      </c>
    </row>
    <row r="4395" spans="1:12" hidden="1" x14ac:dyDescent="0.2">
      <c r="A4395" s="1">
        <v>4394</v>
      </c>
      <c r="B4395" s="1" t="s">
        <v>4394</v>
      </c>
      <c r="C4395" s="1" t="str">
        <f>IFERROR(VLOOKUP(B4395,Merged!E:G,3,FALSE),"")</f>
        <v/>
      </c>
      <c r="E4395" s="1" t="s">
        <v>6634</v>
      </c>
      <c r="F4395" s="1" t="str">
        <f>TEXT($G4395,"0000") &amp; TEXT($H4395,"00")</f>
        <v>201410</v>
      </c>
      <c r="G4395" s="1">
        <f>IFERROR(
  IF(ISNUMBER(SEARCH("平成",B4395)),
     1988 + VALUE(MID(B4395, SEARCH("平成",B4395) + 2, FIND("年", B4395) - SEARCH("平成",B4395) - 2)),
  IF(ISNUMBER(SEARCH("令和元年",B4395)),
     2019,
  IF(ISNUMBER(SEARCH("令和",B4395)),
     2018 + VALUE(MID(B4395, SEARCH("令和",B4395) + 2, FIND("年", B4395) - SEARCH("令和",B4395) - 2)),
  ""))),
"")</f>
        <v>2014</v>
      </c>
      <c r="H4395" s="1">
        <v>10</v>
      </c>
      <c r="I4395" s="5">
        <f>VALUE(RIGHT($E4395,LEN($E4395)-1))</f>
        <v>74</v>
      </c>
      <c r="J4395" s="1" t="s">
        <v>9948</v>
      </c>
      <c r="K4395" s="1" t="s">
        <v>11445</v>
      </c>
      <c r="L4395" s="1" t="s">
        <v>11485</v>
      </c>
    </row>
    <row r="4396" spans="1:12" hidden="1" x14ac:dyDescent="0.2">
      <c r="A4396" s="1">
        <v>4395</v>
      </c>
      <c r="B4396" s="1" t="s">
        <v>4395</v>
      </c>
      <c r="C4396" s="1" t="str">
        <f>IFERROR(VLOOKUP(B4396,Merged!E:G,3,FALSE),"")</f>
        <v/>
      </c>
      <c r="E4396" s="1" t="s">
        <v>6635</v>
      </c>
      <c r="F4396" s="1" t="str">
        <f>TEXT($G4396,"0000") &amp; TEXT($H4396,"00")</f>
        <v>201410</v>
      </c>
      <c r="G4396" s="1">
        <f>IFERROR(
  IF(ISNUMBER(SEARCH("平成",B4396)),
     1988 + VALUE(MID(B4396, SEARCH("平成",B4396) + 2, FIND("年", B4396) - SEARCH("平成",B4396) - 2)),
  IF(ISNUMBER(SEARCH("令和元年",B4396)),
     2019,
  IF(ISNUMBER(SEARCH("令和",B4396)),
     2018 + VALUE(MID(B4396, SEARCH("令和",B4396) + 2, FIND("年", B4396) - SEARCH("令和",B4396) - 2)),
  ""))),
"")</f>
        <v>2014</v>
      </c>
      <c r="H4396" s="1">
        <v>10</v>
      </c>
      <c r="I4396" s="5">
        <f>VALUE(RIGHT($E4396,LEN($E4396)-1))</f>
        <v>75</v>
      </c>
      <c r="J4396" s="1" t="s">
        <v>7721</v>
      </c>
      <c r="K4396" s="1" t="s">
        <v>11445</v>
      </c>
      <c r="L4396" s="1" t="s">
        <v>14057</v>
      </c>
    </row>
    <row r="4397" spans="1:12" hidden="1" x14ac:dyDescent="0.2">
      <c r="A4397" s="1">
        <v>4396</v>
      </c>
      <c r="B4397" s="1" t="s">
        <v>4396</v>
      </c>
      <c r="C4397" s="1" t="str">
        <f>IFERROR(VLOOKUP(B4397,Merged!E:G,3,FALSE),"")</f>
        <v/>
      </c>
      <c r="E4397" s="1" t="s">
        <v>6636</v>
      </c>
      <c r="F4397" s="1" t="str">
        <f>TEXT($G4397,"0000") &amp; TEXT($H4397,"00")</f>
        <v>201410</v>
      </c>
      <c r="G4397" s="1">
        <f>IFERROR(
  IF(ISNUMBER(SEARCH("平成",B4397)),
     1988 + VALUE(MID(B4397, SEARCH("平成",B4397) + 2, FIND("年", B4397) - SEARCH("平成",B4397) - 2)),
  IF(ISNUMBER(SEARCH("令和元年",B4397)),
     2019,
  IF(ISNUMBER(SEARCH("令和",B4397)),
     2018 + VALUE(MID(B4397, SEARCH("令和",B4397) + 2, FIND("年", B4397) - SEARCH("令和",B4397) - 2)),
  ""))),
"")</f>
        <v>2014</v>
      </c>
      <c r="H4397" s="1">
        <v>10</v>
      </c>
      <c r="I4397" s="5">
        <f>VALUE(RIGHT($E4397,LEN($E4397)-1))</f>
        <v>76</v>
      </c>
      <c r="J4397" s="1" t="s">
        <v>7367</v>
      </c>
      <c r="K4397" s="1" t="s">
        <v>11445</v>
      </c>
      <c r="L4397" s="1" t="s">
        <v>11451</v>
      </c>
    </row>
    <row r="4398" spans="1:12" hidden="1" x14ac:dyDescent="0.2">
      <c r="A4398" s="1">
        <v>4397</v>
      </c>
      <c r="B4398" s="1" t="s">
        <v>4397</v>
      </c>
      <c r="C4398" s="1" t="str">
        <f>IFERROR(VLOOKUP(B4398,Merged!E:G,3,FALSE),"")</f>
        <v/>
      </c>
      <c r="D4398" s="4" t="s">
        <v>15126</v>
      </c>
      <c r="E4398" s="1" t="s">
        <v>6637</v>
      </c>
      <c r="F4398" s="1" t="str">
        <f>TEXT($G4398,"0000") &amp; TEXT($H4398,"00")</f>
        <v>201410</v>
      </c>
      <c r="G4398" s="1">
        <f>IFERROR(
  IF(ISNUMBER(SEARCH("平成",B4398)),
     1988 + VALUE(MID(B4398, SEARCH("平成",B4398) + 2, FIND("年", B4398) - SEARCH("平成",B4398) - 2)),
  IF(ISNUMBER(SEARCH("令和元年",B4398)),
     2019,
  IF(ISNUMBER(SEARCH("令和",B4398)),
     2018 + VALUE(MID(B4398, SEARCH("令和",B4398) + 2, FIND("年", B4398) - SEARCH("令和",B4398) - 2)),
  ""))),
"")</f>
        <v>2014</v>
      </c>
      <c r="H4398" s="1">
        <v>10</v>
      </c>
      <c r="I4398" s="5">
        <f>VALUE(RIGHT($E4398,LEN($E4398)-1))</f>
        <v>77</v>
      </c>
      <c r="J4398" s="1" t="s">
        <v>8287</v>
      </c>
      <c r="K4398" s="1" t="s">
        <v>11444</v>
      </c>
      <c r="L4398" s="1" t="s">
        <v>11594</v>
      </c>
    </row>
    <row r="4399" spans="1:12" hidden="1" x14ac:dyDescent="0.2">
      <c r="A4399" s="1">
        <v>4398</v>
      </c>
      <c r="B4399" s="1" t="s">
        <v>4398</v>
      </c>
      <c r="C4399" s="1" t="str">
        <f>IFERROR(VLOOKUP(B4399,Merged!E:G,3,FALSE),"")</f>
        <v/>
      </c>
      <c r="E4399" s="1" t="s">
        <v>6638</v>
      </c>
      <c r="F4399" s="1" t="str">
        <f>TEXT($G4399,"0000") &amp; TEXT($H4399,"00")</f>
        <v>201410</v>
      </c>
      <c r="G4399" s="1">
        <f>IFERROR(
  IF(ISNUMBER(SEARCH("平成",B4399)),
     1988 + VALUE(MID(B4399, SEARCH("平成",B4399) + 2, FIND("年", B4399) - SEARCH("平成",B4399) - 2)),
  IF(ISNUMBER(SEARCH("令和元年",B4399)),
     2019,
  IF(ISNUMBER(SEARCH("令和",B4399)),
     2018 + VALUE(MID(B4399, SEARCH("令和",B4399) + 2, FIND("年", B4399) - SEARCH("令和",B4399) - 2)),
  ""))),
"")</f>
        <v>2014</v>
      </c>
      <c r="H4399" s="1">
        <v>10</v>
      </c>
      <c r="I4399" s="5">
        <f>VALUE(RIGHT($E4399,LEN($E4399)-1))</f>
        <v>78</v>
      </c>
      <c r="J4399" s="1" t="s">
        <v>9949</v>
      </c>
      <c r="K4399" s="1" t="s">
        <v>11444</v>
      </c>
      <c r="L4399" s="1" t="s">
        <v>13118</v>
      </c>
    </row>
    <row r="4400" spans="1:12" hidden="1" x14ac:dyDescent="0.2">
      <c r="A4400" s="1">
        <v>4399</v>
      </c>
      <c r="B4400" s="1" t="s">
        <v>4399</v>
      </c>
      <c r="C4400" s="1" t="str">
        <f>IFERROR(VLOOKUP(B4400,Merged!E:G,3,FALSE),"")</f>
        <v/>
      </c>
      <c r="E4400" s="1" t="s">
        <v>6639</v>
      </c>
      <c r="F4400" s="1" t="str">
        <f>TEXT($G4400,"0000") &amp; TEXT($H4400,"00")</f>
        <v>201410</v>
      </c>
      <c r="G4400" s="1">
        <f>IFERROR(
  IF(ISNUMBER(SEARCH("平成",B4400)),
     1988 + VALUE(MID(B4400, SEARCH("平成",B4400) + 2, FIND("年", B4400) - SEARCH("平成",B4400) - 2)),
  IF(ISNUMBER(SEARCH("令和元年",B4400)),
     2019,
  IF(ISNUMBER(SEARCH("令和",B4400)),
     2018 + VALUE(MID(B4400, SEARCH("令和",B4400) + 2, FIND("年", B4400) - SEARCH("令和",B4400) - 2)),
  ""))),
"")</f>
        <v>2014</v>
      </c>
      <c r="H4400" s="1">
        <v>10</v>
      </c>
      <c r="I4400" s="5">
        <f>VALUE(RIGHT($E4400,LEN($E4400)-1))</f>
        <v>79</v>
      </c>
      <c r="J4400" s="1" t="s">
        <v>9671</v>
      </c>
      <c r="K4400" s="1" t="s">
        <v>11442</v>
      </c>
      <c r="L4400" s="1" t="s">
        <v>13854</v>
      </c>
    </row>
    <row r="4401" spans="1:12" hidden="1" x14ac:dyDescent="0.2">
      <c r="A4401" s="1">
        <v>4400</v>
      </c>
      <c r="B4401" s="1" t="s">
        <v>4400</v>
      </c>
      <c r="C4401" s="1" t="str">
        <f>IFERROR(VLOOKUP(B4401,Merged!E:G,3,FALSE),"")</f>
        <v/>
      </c>
      <c r="E4401" s="1" t="s">
        <v>6640</v>
      </c>
      <c r="F4401" s="1" t="str">
        <f>TEXT($G4401,"0000") &amp; TEXT($H4401,"00")</f>
        <v>201410</v>
      </c>
      <c r="G4401" s="1">
        <f>IFERROR(
  IF(ISNUMBER(SEARCH("平成",B4401)),
     1988 + VALUE(MID(B4401, SEARCH("平成",B4401) + 2, FIND("年", B4401) - SEARCH("平成",B4401) - 2)),
  IF(ISNUMBER(SEARCH("令和元年",B4401)),
     2019,
  IF(ISNUMBER(SEARCH("令和",B4401)),
     2018 + VALUE(MID(B4401, SEARCH("令和",B4401) + 2, FIND("年", B4401) - SEARCH("令和",B4401) - 2)),
  ""))),
"")</f>
        <v>2014</v>
      </c>
      <c r="H4401" s="1">
        <v>10</v>
      </c>
      <c r="I4401" s="5">
        <f>VALUE(RIGHT($E4401,LEN($E4401)-1))</f>
        <v>80</v>
      </c>
      <c r="J4401" s="1" t="s">
        <v>9950</v>
      </c>
      <c r="K4401" s="1" t="s">
        <v>11445</v>
      </c>
      <c r="L4401" s="1" t="s">
        <v>14058</v>
      </c>
    </row>
    <row r="4402" spans="1:12" hidden="1" x14ac:dyDescent="0.2">
      <c r="A4402" s="1">
        <v>4401</v>
      </c>
      <c r="B4402" s="1" t="s">
        <v>4401</v>
      </c>
      <c r="C4402" s="1" t="str">
        <f>IFERROR(VLOOKUP(B4402,Merged!E:G,3,FALSE),"")</f>
        <v/>
      </c>
      <c r="E4402" s="1" t="s">
        <v>6561</v>
      </c>
      <c r="F4402" s="1" t="str">
        <f>TEXT($G4402,"0000") &amp; TEXT($H4402,"00")</f>
        <v>201404</v>
      </c>
      <c r="G4402" s="1">
        <f>IFERROR(
  IF(ISNUMBER(SEARCH("平成",B4402)),
     1988 + VALUE(MID(B4402, SEARCH("平成",B4402) + 2, FIND("年", B4402) - SEARCH("平成",B4402) - 2)),
  IF(ISNUMBER(SEARCH("令和元年",B4402)),
     2019,
  IF(ISNUMBER(SEARCH("令和",B4402)),
     2018 + VALUE(MID(B4402, SEARCH("令和",B4402) + 2, FIND("年", B4402) - SEARCH("令和",B4402) - 2)),
  ""))),
"")</f>
        <v>2014</v>
      </c>
      <c r="H4402" s="1">
        <v>4</v>
      </c>
      <c r="I4402" s="5">
        <f>VALUE(RIGHT($E4402,LEN($E4402)-1))</f>
        <v>1</v>
      </c>
      <c r="J4402" s="1" t="s">
        <v>9951</v>
      </c>
      <c r="K4402" s="1" t="s">
        <v>11443</v>
      </c>
      <c r="L4402" s="1" t="s">
        <v>14059</v>
      </c>
    </row>
    <row r="4403" spans="1:12" hidden="1" x14ac:dyDescent="0.2">
      <c r="A4403" s="1">
        <v>4402</v>
      </c>
      <c r="B4403" s="1" t="s">
        <v>4402</v>
      </c>
      <c r="C4403" s="1" t="str">
        <f>IFERROR(VLOOKUP(B4403,Merged!E:G,3,FALSE),"")</f>
        <v/>
      </c>
      <c r="E4403" s="1" t="s">
        <v>6562</v>
      </c>
      <c r="F4403" s="1" t="str">
        <f>TEXT($G4403,"0000") &amp; TEXT($H4403,"00")</f>
        <v>201404</v>
      </c>
      <c r="G4403" s="1">
        <f>IFERROR(
  IF(ISNUMBER(SEARCH("平成",B4403)),
     1988 + VALUE(MID(B4403, SEARCH("平成",B4403) + 2, FIND("年", B4403) - SEARCH("平成",B4403) - 2)),
  IF(ISNUMBER(SEARCH("令和元年",B4403)),
     2019,
  IF(ISNUMBER(SEARCH("令和",B4403)),
     2018 + VALUE(MID(B4403, SEARCH("令和",B4403) + 2, FIND("年", B4403) - SEARCH("令和",B4403) - 2)),
  ""))),
"")</f>
        <v>2014</v>
      </c>
      <c r="H4403" s="1">
        <v>4</v>
      </c>
      <c r="I4403" s="5">
        <f>VALUE(RIGHT($E4403,LEN($E4403)-1))</f>
        <v>2</v>
      </c>
      <c r="J4403" s="1" t="s">
        <v>9424</v>
      </c>
      <c r="K4403" s="1" t="s">
        <v>11445</v>
      </c>
      <c r="L4403" s="1" t="s">
        <v>13657</v>
      </c>
    </row>
    <row r="4404" spans="1:12" hidden="1" x14ac:dyDescent="0.2">
      <c r="A4404" s="1">
        <v>4403</v>
      </c>
      <c r="B4404" s="1" t="s">
        <v>4403</v>
      </c>
      <c r="C4404" s="1" t="str">
        <f>IFERROR(VLOOKUP(B4404,Merged!E:G,3,FALSE),"")</f>
        <v/>
      </c>
      <c r="E4404" s="1" t="s">
        <v>6563</v>
      </c>
      <c r="F4404" s="1" t="str">
        <f>TEXT($G4404,"0000") &amp; TEXT($H4404,"00")</f>
        <v>201404</v>
      </c>
      <c r="G4404" s="1">
        <f>IFERROR(
  IF(ISNUMBER(SEARCH("平成",B4404)),
     1988 + VALUE(MID(B4404, SEARCH("平成",B4404) + 2, FIND("年", B4404) - SEARCH("平成",B4404) - 2)),
  IF(ISNUMBER(SEARCH("令和元年",B4404)),
     2019,
  IF(ISNUMBER(SEARCH("令和",B4404)),
     2018 + VALUE(MID(B4404, SEARCH("令和",B4404) + 2, FIND("年", B4404) - SEARCH("令和",B4404) - 2)),
  ""))),
"")</f>
        <v>2014</v>
      </c>
      <c r="H4404" s="1">
        <v>4</v>
      </c>
      <c r="I4404" s="5">
        <f>VALUE(RIGHT($E4404,LEN($E4404)-1))</f>
        <v>3</v>
      </c>
      <c r="J4404" s="1" t="s">
        <v>9952</v>
      </c>
      <c r="K4404" s="1" t="s">
        <v>11442</v>
      </c>
      <c r="L4404" s="1" t="s">
        <v>11485</v>
      </c>
    </row>
    <row r="4405" spans="1:12" hidden="1" x14ac:dyDescent="0.2">
      <c r="A4405" s="1">
        <v>4404</v>
      </c>
      <c r="B4405" s="1" t="s">
        <v>4404</v>
      </c>
      <c r="C4405" s="1" t="str">
        <f>IFERROR(VLOOKUP(B4405,Merged!E:G,3,FALSE),"")</f>
        <v/>
      </c>
      <c r="E4405" s="1" t="s">
        <v>6564</v>
      </c>
      <c r="F4405" s="1" t="str">
        <f>TEXT($G4405,"0000") &amp; TEXT($H4405,"00")</f>
        <v>201404</v>
      </c>
      <c r="G4405" s="1">
        <f>IFERROR(
  IF(ISNUMBER(SEARCH("平成",B4405)),
     1988 + VALUE(MID(B4405, SEARCH("平成",B4405) + 2, FIND("年", B4405) - SEARCH("平成",B4405) - 2)),
  IF(ISNUMBER(SEARCH("令和元年",B4405)),
     2019,
  IF(ISNUMBER(SEARCH("令和",B4405)),
     2018 + VALUE(MID(B4405, SEARCH("令和",B4405) + 2, FIND("年", B4405) - SEARCH("令和",B4405) - 2)),
  ""))),
"")</f>
        <v>2014</v>
      </c>
      <c r="H4405" s="1">
        <v>4</v>
      </c>
      <c r="I4405" s="5">
        <f>VALUE(RIGHT($E4405,LEN($E4405)-1))</f>
        <v>4</v>
      </c>
      <c r="J4405" s="1" t="s">
        <v>9953</v>
      </c>
      <c r="K4405" s="1" t="s">
        <v>11445</v>
      </c>
      <c r="L4405" s="1" t="s">
        <v>14060</v>
      </c>
    </row>
    <row r="4406" spans="1:12" hidden="1" x14ac:dyDescent="0.2">
      <c r="A4406" s="1">
        <v>4405</v>
      </c>
      <c r="B4406" s="1" t="s">
        <v>4405</v>
      </c>
      <c r="C4406" s="1" t="str">
        <f>IFERROR(VLOOKUP(B4406,Merged!E:G,3,FALSE),"")</f>
        <v/>
      </c>
      <c r="E4406" s="1" t="s">
        <v>6565</v>
      </c>
      <c r="F4406" s="1" t="str">
        <f>TEXT($G4406,"0000") &amp; TEXT($H4406,"00")</f>
        <v>201404</v>
      </c>
      <c r="G4406" s="1">
        <f>IFERROR(
  IF(ISNUMBER(SEARCH("平成",B4406)),
     1988 + VALUE(MID(B4406, SEARCH("平成",B4406) + 2, FIND("年", B4406) - SEARCH("平成",B4406) - 2)),
  IF(ISNUMBER(SEARCH("令和元年",B4406)),
     2019,
  IF(ISNUMBER(SEARCH("令和",B4406)),
     2018 + VALUE(MID(B4406, SEARCH("令和",B4406) + 2, FIND("年", B4406) - SEARCH("令和",B4406) - 2)),
  ""))),
"")</f>
        <v>2014</v>
      </c>
      <c r="H4406" s="1">
        <v>4</v>
      </c>
      <c r="I4406" s="5">
        <f>VALUE(RIGHT($E4406,LEN($E4406)-1))</f>
        <v>5</v>
      </c>
      <c r="J4406" s="1" t="s">
        <v>9954</v>
      </c>
      <c r="K4406" s="1" t="s">
        <v>11445</v>
      </c>
      <c r="L4406" s="1" t="s">
        <v>14061</v>
      </c>
    </row>
    <row r="4407" spans="1:12" hidden="1" x14ac:dyDescent="0.2">
      <c r="A4407" s="1">
        <v>4406</v>
      </c>
      <c r="B4407" s="1" t="s">
        <v>4406</v>
      </c>
      <c r="C4407" s="1" t="str">
        <f>IFERROR(VLOOKUP(B4407,Merged!E:G,3,FALSE),"")</f>
        <v/>
      </c>
      <c r="E4407" s="1" t="s">
        <v>6566</v>
      </c>
      <c r="F4407" s="1" t="str">
        <f>TEXT($G4407,"0000") &amp; TEXT($H4407,"00")</f>
        <v>201404</v>
      </c>
      <c r="G4407" s="1">
        <f>IFERROR(
  IF(ISNUMBER(SEARCH("平成",B4407)),
     1988 + VALUE(MID(B4407, SEARCH("平成",B4407) + 2, FIND("年", B4407) - SEARCH("平成",B4407) - 2)),
  IF(ISNUMBER(SEARCH("令和元年",B4407)),
     2019,
  IF(ISNUMBER(SEARCH("令和",B4407)),
     2018 + VALUE(MID(B4407, SEARCH("令和",B4407) + 2, FIND("年", B4407) - SEARCH("令和",B4407) - 2)),
  ""))),
"")</f>
        <v>2014</v>
      </c>
      <c r="H4407" s="1">
        <v>4</v>
      </c>
      <c r="I4407" s="5">
        <f>VALUE(RIGHT($E4407,LEN($E4407)-1))</f>
        <v>6</v>
      </c>
      <c r="J4407" s="1" t="s">
        <v>9955</v>
      </c>
      <c r="K4407" s="1" t="s">
        <v>11445</v>
      </c>
      <c r="L4407" s="1" t="s">
        <v>14062</v>
      </c>
    </row>
    <row r="4408" spans="1:12" hidden="1" x14ac:dyDescent="0.2">
      <c r="A4408" s="1">
        <v>4407</v>
      </c>
      <c r="B4408" s="1" t="s">
        <v>4407</v>
      </c>
      <c r="C4408" s="1" t="str">
        <f>IFERROR(VLOOKUP(B4408,Merged!E:G,3,FALSE),"")</f>
        <v/>
      </c>
      <c r="E4408" s="1" t="s">
        <v>6567</v>
      </c>
      <c r="F4408" s="1" t="str">
        <f>TEXT($G4408,"0000") &amp; TEXT($H4408,"00")</f>
        <v>201404</v>
      </c>
      <c r="G4408" s="1">
        <f>IFERROR(
  IF(ISNUMBER(SEARCH("平成",B4408)),
     1988 + VALUE(MID(B4408, SEARCH("平成",B4408) + 2, FIND("年", B4408) - SEARCH("平成",B4408) - 2)),
  IF(ISNUMBER(SEARCH("令和元年",B4408)),
     2019,
  IF(ISNUMBER(SEARCH("令和",B4408)),
     2018 + VALUE(MID(B4408, SEARCH("令和",B4408) + 2, FIND("年", B4408) - SEARCH("令和",B4408) - 2)),
  ""))),
"")</f>
        <v>2014</v>
      </c>
      <c r="H4408" s="1">
        <v>4</v>
      </c>
      <c r="I4408" s="5">
        <f>VALUE(RIGHT($E4408,LEN($E4408)-1))</f>
        <v>7</v>
      </c>
      <c r="J4408" s="1" t="s">
        <v>9956</v>
      </c>
      <c r="K4408" s="1" t="s">
        <v>11444</v>
      </c>
      <c r="L4408" s="1" t="s">
        <v>13456</v>
      </c>
    </row>
    <row r="4409" spans="1:12" hidden="1" x14ac:dyDescent="0.2">
      <c r="A4409" s="1">
        <v>4408</v>
      </c>
      <c r="B4409" s="1" t="s">
        <v>4408</v>
      </c>
      <c r="C4409" s="1" t="str">
        <f>IFERROR(VLOOKUP(B4409,Merged!E:G,3,FALSE),"")</f>
        <v/>
      </c>
      <c r="E4409" s="1" t="s">
        <v>6568</v>
      </c>
      <c r="F4409" s="1" t="str">
        <f>TEXT($G4409,"0000") &amp; TEXT($H4409,"00")</f>
        <v>201404</v>
      </c>
      <c r="G4409" s="1">
        <f>IFERROR(
  IF(ISNUMBER(SEARCH("平成",B4409)),
     1988 + VALUE(MID(B4409, SEARCH("平成",B4409) + 2, FIND("年", B4409) - SEARCH("平成",B4409) - 2)),
  IF(ISNUMBER(SEARCH("令和元年",B4409)),
     2019,
  IF(ISNUMBER(SEARCH("令和",B4409)),
     2018 + VALUE(MID(B4409, SEARCH("令和",B4409) + 2, FIND("年", B4409) - SEARCH("令和",B4409) - 2)),
  ""))),
"")</f>
        <v>2014</v>
      </c>
      <c r="H4409" s="1">
        <v>4</v>
      </c>
      <c r="I4409" s="5">
        <f>VALUE(RIGHT($E4409,LEN($E4409)-1))</f>
        <v>8</v>
      </c>
      <c r="J4409" s="1" t="s">
        <v>9957</v>
      </c>
      <c r="K4409" s="1" t="s">
        <v>11443</v>
      </c>
    </row>
    <row r="4410" spans="1:12" hidden="1" x14ac:dyDescent="0.2">
      <c r="A4410" s="1">
        <v>4409</v>
      </c>
      <c r="B4410" s="1" t="s">
        <v>4409</v>
      </c>
      <c r="C4410" s="1" t="str">
        <f>IFERROR(VLOOKUP(B4410,Merged!E:G,3,FALSE),"")</f>
        <v/>
      </c>
      <c r="E4410" s="1" t="s">
        <v>6569</v>
      </c>
      <c r="F4410" s="1" t="str">
        <f>TEXT($G4410,"0000") &amp; TEXT($H4410,"00")</f>
        <v>201404</v>
      </c>
      <c r="G4410" s="1">
        <f>IFERROR(
  IF(ISNUMBER(SEARCH("平成",B4410)),
     1988 + VALUE(MID(B4410, SEARCH("平成",B4410) + 2, FIND("年", B4410) - SEARCH("平成",B4410) - 2)),
  IF(ISNUMBER(SEARCH("令和元年",B4410)),
     2019,
  IF(ISNUMBER(SEARCH("令和",B4410)),
     2018 + VALUE(MID(B4410, SEARCH("令和",B4410) + 2, FIND("年", B4410) - SEARCH("令和",B4410) - 2)),
  ""))),
"")</f>
        <v>2014</v>
      </c>
      <c r="H4410" s="1">
        <v>4</v>
      </c>
      <c r="I4410" s="5">
        <f>VALUE(RIGHT($E4410,LEN($E4410)-1))</f>
        <v>9</v>
      </c>
      <c r="J4410" s="1" t="s">
        <v>9958</v>
      </c>
      <c r="K4410" s="1" t="s">
        <v>11442</v>
      </c>
      <c r="L4410" s="1" t="s">
        <v>14063</v>
      </c>
    </row>
    <row r="4411" spans="1:12" hidden="1" x14ac:dyDescent="0.2">
      <c r="A4411" s="1">
        <v>4410</v>
      </c>
      <c r="B4411" s="1" t="s">
        <v>4410</v>
      </c>
      <c r="C4411" s="1" t="str">
        <f>IFERROR(VLOOKUP(B4411,Merged!E:G,3,FALSE),"")</f>
        <v/>
      </c>
      <c r="E4411" s="1" t="s">
        <v>6570</v>
      </c>
      <c r="F4411" s="1" t="str">
        <f>TEXT($G4411,"0000") &amp; TEXT($H4411,"00")</f>
        <v>201404</v>
      </c>
      <c r="G4411" s="1">
        <f>IFERROR(
  IF(ISNUMBER(SEARCH("平成",B4411)),
     1988 + VALUE(MID(B4411, SEARCH("平成",B4411) + 2, FIND("年", B4411) - SEARCH("平成",B4411) - 2)),
  IF(ISNUMBER(SEARCH("令和元年",B4411)),
     2019,
  IF(ISNUMBER(SEARCH("令和",B4411)),
     2018 + VALUE(MID(B4411, SEARCH("令和",B4411) + 2, FIND("年", B4411) - SEARCH("令和",B4411) - 2)),
  ""))),
"")</f>
        <v>2014</v>
      </c>
      <c r="H4411" s="1">
        <v>4</v>
      </c>
      <c r="I4411" s="5">
        <f>VALUE(RIGHT($E4411,LEN($E4411)-1))</f>
        <v>10</v>
      </c>
      <c r="J4411" s="1" t="s">
        <v>9959</v>
      </c>
      <c r="K4411" s="1" t="s">
        <v>11442</v>
      </c>
      <c r="L4411" s="1" t="s">
        <v>11608</v>
      </c>
    </row>
    <row r="4412" spans="1:12" hidden="1" x14ac:dyDescent="0.2">
      <c r="A4412" s="1">
        <v>4411</v>
      </c>
      <c r="B4412" s="1" t="s">
        <v>4411</v>
      </c>
      <c r="C4412" s="1" t="str">
        <f>IFERROR(VLOOKUP(B4412,Merged!E:G,3,FALSE),"")</f>
        <v/>
      </c>
      <c r="E4412" s="1" t="s">
        <v>6571</v>
      </c>
      <c r="F4412" s="1" t="str">
        <f>TEXT($G4412,"0000") &amp; TEXT($H4412,"00")</f>
        <v>201404</v>
      </c>
      <c r="G4412" s="1">
        <f>IFERROR(
  IF(ISNUMBER(SEARCH("平成",B4412)),
     1988 + VALUE(MID(B4412, SEARCH("平成",B4412) + 2, FIND("年", B4412) - SEARCH("平成",B4412) - 2)),
  IF(ISNUMBER(SEARCH("令和元年",B4412)),
     2019,
  IF(ISNUMBER(SEARCH("令和",B4412)),
     2018 + VALUE(MID(B4412, SEARCH("令和",B4412) + 2, FIND("年", B4412) - SEARCH("令和",B4412) - 2)),
  ""))),
"")</f>
        <v>2014</v>
      </c>
      <c r="H4412" s="1">
        <v>4</v>
      </c>
      <c r="I4412" s="5">
        <f>VALUE(RIGHT($E4412,LEN($E4412)-1))</f>
        <v>11</v>
      </c>
      <c r="J4412" s="1" t="s">
        <v>9960</v>
      </c>
      <c r="K4412" s="1" t="s">
        <v>11444</v>
      </c>
      <c r="L4412" s="1" t="s">
        <v>14064</v>
      </c>
    </row>
    <row r="4413" spans="1:12" hidden="1" x14ac:dyDescent="0.2">
      <c r="A4413" s="1">
        <v>4412</v>
      </c>
      <c r="B4413" s="1" t="s">
        <v>4412</v>
      </c>
      <c r="C4413" s="1" t="str">
        <f>IFERROR(VLOOKUP(B4413,Merged!E:G,3,FALSE),"")</f>
        <v/>
      </c>
      <c r="E4413" s="1" t="s">
        <v>6572</v>
      </c>
      <c r="F4413" s="1" t="str">
        <f>TEXT($G4413,"0000") &amp; TEXT($H4413,"00")</f>
        <v>201404</v>
      </c>
      <c r="G4413" s="1">
        <f>IFERROR(
  IF(ISNUMBER(SEARCH("平成",B4413)),
     1988 + VALUE(MID(B4413, SEARCH("平成",B4413) + 2, FIND("年", B4413) - SEARCH("平成",B4413) - 2)),
  IF(ISNUMBER(SEARCH("令和元年",B4413)),
     2019,
  IF(ISNUMBER(SEARCH("令和",B4413)),
     2018 + VALUE(MID(B4413, SEARCH("令和",B4413) + 2, FIND("年", B4413) - SEARCH("令和",B4413) - 2)),
  ""))),
"")</f>
        <v>2014</v>
      </c>
      <c r="H4413" s="1">
        <v>4</v>
      </c>
      <c r="I4413" s="5">
        <f>VALUE(RIGHT($E4413,LEN($E4413)-1))</f>
        <v>12</v>
      </c>
      <c r="J4413" s="1" t="s">
        <v>9961</v>
      </c>
      <c r="K4413" s="1" t="s">
        <v>11443</v>
      </c>
      <c r="L4413" s="1" t="s">
        <v>14065</v>
      </c>
    </row>
    <row r="4414" spans="1:12" hidden="1" x14ac:dyDescent="0.2">
      <c r="A4414" s="1">
        <v>4413</v>
      </c>
      <c r="B4414" s="1" t="s">
        <v>4413</v>
      </c>
      <c r="C4414" s="1" t="str">
        <f>IFERROR(VLOOKUP(B4414,Merged!E:G,3,FALSE),"")</f>
        <v/>
      </c>
      <c r="E4414" s="1" t="s">
        <v>6573</v>
      </c>
      <c r="F4414" s="1" t="str">
        <f>TEXT($G4414,"0000") &amp; TEXT($H4414,"00")</f>
        <v>201404</v>
      </c>
      <c r="G4414" s="1">
        <f>IFERROR(
  IF(ISNUMBER(SEARCH("平成",B4414)),
     1988 + VALUE(MID(B4414, SEARCH("平成",B4414) + 2, FIND("年", B4414) - SEARCH("平成",B4414) - 2)),
  IF(ISNUMBER(SEARCH("令和元年",B4414)),
     2019,
  IF(ISNUMBER(SEARCH("令和",B4414)),
     2018 + VALUE(MID(B4414, SEARCH("令和",B4414) + 2, FIND("年", B4414) - SEARCH("令和",B4414) - 2)),
  ""))),
"")</f>
        <v>2014</v>
      </c>
      <c r="H4414" s="1">
        <v>4</v>
      </c>
      <c r="I4414" s="5">
        <f>VALUE(RIGHT($E4414,LEN($E4414)-1))</f>
        <v>13</v>
      </c>
      <c r="J4414" s="1" t="s">
        <v>7737</v>
      </c>
      <c r="K4414" s="1" t="s">
        <v>11442</v>
      </c>
      <c r="L4414" s="1" t="s">
        <v>12408</v>
      </c>
    </row>
    <row r="4415" spans="1:12" hidden="1" x14ac:dyDescent="0.2">
      <c r="A4415" s="1">
        <v>4414</v>
      </c>
      <c r="B4415" s="1" t="s">
        <v>4414</v>
      </c>
      <c r="C4415" s="1" t="str">
        <f>IFERROR(VLOOKUP(B4415,Merged!E:G,3,FALSE),"")</f>
        <v/>
      </c>
      <c r="E4415" s="1" t="s">
        <v>6574</v>
      </c>
      <c r="F4415" s="1" t="str">
        <f>TEXT($G4415,"0000") &amp; TEXT($H4415,"00")</f>
        <v>201404</v>
      </c>
      <c r="G4415" s="1">
        <f>IFERROR(
  IF(ISNUMBER(SEARCH("平成",B4415)),
     1988 + VALUE(MID(B4415, SEARCH("平成",B4415) + 2, FIND("年", B4415) - SEARCH("平成",B4415) - 2)),
  IF(ISNUMBER(SEARCH("令和元年",B4415)),
     2019,
  IF(ISNUMBER(SEARCH("令和",B4415)),
     2018 + VALUE(MID(B4415, SEARCH("令和",B4415) + 2, FIND("年", B4415) - SEARCH("令和",B4415) - 2)),
  ""))),
"")</f>
        <v>2014</v>
      </c>
      <c r="H4415" s="1">
        <v>4</v>
      </c>
      <c r="I4415" s="5">
        <f>VALUE(RIGHT($E4415,LEN($E4415)-1))</f>
        <v>14</v>
      </c>
      <c r="J4415" s="1" t="s">
        <v>9962</v>
      </c>
      <c r="K4415" s="1" t="s">
        <v>11442</v>
      </c>
      <c r="L4415" s="1" t="s">
        <v>14066</v>
      </c>
    </row>
    <row r="4416" spans="1:12" hidden="1" x14ac:dyDescent="0.2">
      <c r="A4416" s="1">
        <v>4415</v>
      </c>
      <c r="B4416" s="1" t="s">
        <v>4415</v>
      </c>
      <c r="C4416" s="1" t="str">
        <f>IFERROR(VLOOKUP(B4416,Merged!E:G,3,FALSE),"")</f>
        <v/>
      </c>
      <c r="E4416" s="1" t="s">
        <v>6575</v>
      </c>
      <c r="F4416" s="1" t="str">
        <f>TEXT($G4416,"0000") &amp; TEXT($H4416,"00")</f>
        <v>201404</v>
      </c>
      <c r="G4416" s="1">
        <f>IFERROR(
  IF(ISNUMBER(SEARCH("平成",B4416)),
     1988 + VALUE(MID(B4416, SEARCH("平成",B4416) + 2, FIND("年", B4416) - SEARCH("平成",B4416) - 2)),
  IF(ISNUMBER(SEARCH("令和元年",B4416)),
     2019,
  IF(ISNUMBER(SEARCH("令和",B4416)),
     2018 + VALUE(MID(B4416, SEARCH("令和",B4416) + 2, FIND("年", B4416) - SEARCH("令和",B4416) - 2)),
  ""))),
"")</f>
        <v>2014</v>
      </c>
      <c r="H4416" s="1">
        <v>4</v>
      </c>
      <c r="I4416" s="5">
        <f>VALUE(RIGHT($E4416,LEN($E4416)-1))</f>
        <v>15</v>
      </c>
      <c r="J4416" s="1" t="s">
        <v>9963</v>
      </c>
      <c r="K4416" s="1" t="s">
        <v>11443</v>
      </c>
      <c r="L4416" s="1" t="s">
        <v>14067</v>
      </c>
    </row>
    <row r="4417" spans="1:12" hidden="1" x14ac:dyDescent="0.2">
      <c r="A4417" s="1">
        <v>4416</v>
      </c>
      <c r="B4417" s="1" t="s">
        <v>4416</v>
      </c>
      <c r="C4417" s="1" t="str">
        <f>IFERROR(VLOOKUP(B4417,Merged!E:G,3,FALSE),"")</f>
        <v/>
      </c>
      <c r="E4417" s="1" t="s">
        <v>6576</v>
      </c>
      <c r="F4417" s="1" t="str">
        <f>TEXT($G4417,"0000") &amp; TEXT($H4417,"00")</f>
        <v>201404</v>
      </c>
      <c r="G4417" s="1">
        <f>IFERROR(
  IF(ISNUMBER(SEARCH("平成",B4417)),
     1988 + VALUE(MID(B4417, SEARCH("平成",B4417) + 2, FIND("年", B4417) - SEARCH("平成",B4417) - 2)),
  IF(ISNUMBER(SEARCH("令和元年",B4417)),
     2019,
  IF(ISNUMBER(SEARCH("令和",B4417)),
     2018 + VALUE(MID(B4417, SEARCH("令和",B4417) + 2, FIND("年", B4417) - SEARCH("令和",B4417) - 2)),
  ""))),
"")</f>
        <v>2014</v>
      </c>
      <c r="H4417" s="1">
        <v>4</v>
      </c>
      <c r="I4417" s="5">
        <f>VALUE(RIGHT($E4417,LEN($E4417)-1))</f>
        <v>16</v>
      </c>
      <c r="J4417" s="1" t="s">
        <v>9964</v>
      </c>
      <c r="K4417" s="1" t="s">
        <v>11444</v>
      </c>
      <c r="L4417" s="1" t="s">
        <v>14068</v>
      </c>
    </row>
    <row r="4418" spans="1:12" hidden="1" x14ac:dyDescent="0.2">
      <c r="A4418" s="1">
        <v>4417</v>
      </c>
      <c r="B4418" s="1" t="s">
        <v>4417</v>
      </c>
      <c r="C4418" s="1" t="str">
        <f>IFERROR(VLOOKUP(B4418,Merged!E:G,3,FALSE),"")</f>
        <v/>
      </c>
      <c r="E4418" s="1" t="s">
        <v>6577</v>
      </c>
      <c r="F4418" s="1" t="str">
        <f>TEXT($G4418,"0000") &amp; TEXT($H4418,"00")</f>
        <v>201404</v>
      </c>
      <c r="G4418" s="1">
        <f>IFERROR(
  IF(ISNUMBER(SEARCH("平成",B4418)),
     1988 + VALUE(MID(B4418, SEARCH("平成",B4418) + 2, FIND("年", B4418) - SEARCH("平成",B4418) - 2)),
  IF(ISNUMBER(SEARCH("令和元年",B4418)),
     2019,
  IF(ISNUMBER(SEARCH("令和",B4418)),
     2018 + VALUE(MID(B4418, SEARCH("令和",B4418) + 2, FIND("年", B4418) - SEARCH("令和",B4418) - 2)),
  ""))),
"")</f>
        <v>2014</v>
      </c>
      <c r="H4418" s="1">
        <v>4</v>
      </c>
      <c r="I4418" s="5">
        <f>VALUE(RIGHT($E4418,LEN($E4418)-1))</f>
        <v>17</v>
      </c>
      <c r="J4418" s="1" t="s">
        <v>9965</v>
      </c>
      <c r="K4418" s="1" t="s">
        <v>11444</v>
      </c>
      <c r="L4418" s="1" t="s">
        <v>14069</v>
      </c>
    </row>
    <row r="4419" spans="1:12" hidden="1" x14ac:dyDescent="0.2">
      <c r="A4419" s="1">
        <v>4418</v>
      </c>
      <c r="B4419" s="1" t="s">
        <v>4418</v>
      </c>
      <c r="C4419" s="1" t="str">
        <f>IFERROR(VLOOKUP(B4419,Merged!E:G,3,FALSE),"")</f>
        <v/>
      </c>
      <c r="E4419" s="1" t="s">
        <v>6578</v>
      </c>
      <c r="F4419" s="1" t="str">
        <f>TEXT($G4419,"0000") &amp; TEXT($H4419,"00")</f>
        <v>201404</v>
      </c>
      <c r="G4419" s="1">
        <f>IFERROR(
  IF(ISNUMBER(SEARCH("平成",B4419)),
     1988 + VALUE(MID(B4419, SEARCH("平成",B4419) + 2, FIND("年", B4419) - SEARCH("平成",B4419) - 2)),
  IF(ISNUMBER(SEARCH("令和元年",B4419)),
     2019,
  IF(ISNUMBER(SEARCH("令和",B4419)),
     2018 + VALUE(MID(B4419, SEARCH("令和",B4419) + 2, FIND("年", B4419) - SEARCH("令和",B4419) - 2)),
  ""))),
"")</f>
        <v>2014</v>
      </c>
      <c r="H4419" s="1">
        <v>4</v>
      </c>
      <c r="I4419" s="5">
        <f>VALUE(RIGHT($E4419,LEN($E4419)-1))</f>
        <v>18</v>
      </c>
      <c r="J4419" s="1" t="s">
        <v>9746</v>
      </c>
      <c r="K4419" s="1" t="s">
        <v>11445</v>
      </c>
      <c r="L4419" s="1" t="s">
        <v>13904</v>
      </c>
    </row>
    <row r="4420" spans="1:12" hidden="1" x14ac:dyDescent="0.2">
      <c r="A4420" s="1">
        <v>4419</v>
      </c>
      <c r="B4420" s="1" t="s">
        <v>4419</v>
      </c>
      <c r="C4420" s="1" t="str">
        <f>IFERROR(VLOOKUP(B4420,Merged!E:G,3,FALSE),"")</f>
        <v/>
      </c>
      <c r="E4420" s="1" t="s">
        <v>6579</v>
      </c>
      <c r="F4420" s="1" t="str">
        <f>TEXT($G4420,"0000") &amp; TEXT($H4420,"00")</f>
        <v>201404</v>
      </c>
      <c r="G4420" s="1">
        <f>IFERROR(
  IF(ISNUMBER(SEARCH("平成",B4420)),
     1988 + VALUE(MID(B4420, SEARCH("平成",B4420) + 2, FIND("年", B4420) - SEARCH("平成",B4420) - 2)),
  IF(ISNUMBER(SEARCH("令和元年",B4420)),
     2019,
  IF(ISNUMBER(SEARCH("令和",B4420)),
     2018 + VALUE(MID(B4420, SEARCH("令和",B4420) + 2, FIND("年", B4420) - SEARCH("令和",B4420) - 2)),
  ""))),
"")</f>
        <v>2014</v>
      </c>
      <c r="H4420" s="1">
        <v>4</v>
      </c>
      <c r="I4420" s="5">
        <f>VALUE(RIGHT($E4420,LEN($E4420)-1))</f>
        <v>19</v>
      </c>
      <c r="J4420" s="1" t="s">
        <v>9747</v>
      </c>
      <c r="K4420" s="1" t="s">
        <v>11443</v>
      </c>
      <c r="L4420" s="1" t="s">
        <v>13905</v>
      </c>
    </row>
    <row r="4421" spans="1:12" hidden="1" x14ac:dyDescent="0.2">
      <c r="A4421" s="1">
        <v>4420</v>
      </c>
      <c r="B4421" s="1" t="s">
        <v>4420</v>
      </c>
      <c r="C4421" s="1" t="str">
        <f>IFERROR(VLOOKUP(B4421,Merged!E:G,3,FALSE),"")</f>
        <v/>
      </c>
      <c r="E4421" s="1" t="s">
        <v>6580</v>
      </c>
      <c r="F4421" s="1" t="str">
        <f>TEXT($G4421,"0000") &amp; TEXT($H4421,"00")</f>
        <v>201404</v>
      </c>
      <c r="G4421" s="1">
        <f>IFERROR(
  IF(ISNUMBER(SEARCH("平成",B4421)),
     1988 + VALUE(MID(B4421, SEARCH("平成",B4421) + 2, FIND("年", B4421) - SEARCH("平成",B4421) - 2)),
  IF(ISNUMBER(SEARCH("令和元年",B4421)),
     2019,
  IF(ISNUMBER(SEARCH("令和",B4421)),
     2018 + VALUE(MID(B4421, SEARCH("令和",B4421) + 2, FIND("年", B4421) - SEARCH("令和",B4421) - 2)),
  ""))),
"")</f>
        <v>2014</v>
      </c>
      <c r="H4421" s="1">
        <v>4</v>
      </c>
      <c r="I4421" s="5">
        <f>VALUE(RIGHT($E4421,LEN($E4421)-1))</f>
        <v>20</v>
      </c>
      <c r="J4421" s="1" t="s">
        <v>9442</v>
      </c>
      <c r="K4421" s="1" t="s">
        <v>11442</v>
      </c>
      <c r="L4421" s="1" t="s">
        <v>13670</v>
      </c>
    </row>
    <row r="4422" spans="1:12" hidden="1" x14ac:dyDescent="0.2">
      <c r="A4422" s="1">
        <v>4421</v>
      </c>
      <c r="B4422" s="1" t="s">
        <v>4421</v>
      </c>
      <c r="C4422" s="1" t="str">
        <f>IFERROR(VLOOKUP(B4422,Merged!E:G,3,FALSE),"")</f>
        <v/>
      </c>
      <c r="E4422" s="1" t="s">
        <v>6581</v>
      </c>
      <c r="F4422" s="1" t="str">
        <f>TEXT($G4422,"0000") &amp; TEXT($H4422,"00")</f>
        <v>201404</v>
      </c>
      <c r="G4422" s="1">
        <f>IFERROR(
  IF(ISNUMBER(SEARCH("平成",B4422)),
     1988 + VALUE(MID(B4422, SEARCH("平成",B4422) + 2, FIND("年", B4422) - SEARCH("平成",B4422) - 2)),
  IF(ISNUMBER(SEARCH("令和元年",B4422)),
     2019,
  IF(ISNUMBER(SEARCH("令和",B4422)),
     2018 + VALUE(MID(B4422, SEARCH("令和",B4422) + 2, FIND("年", B4422) - SEARCH("令和",B4422) - 2)),
  ""))),
"")</f>
        <v>2014</v>
      </c>
      <c r="H4422" s="1">
        <v>4</v>
      </c>
      <c r="I4422" s="5">
        <f>VALUE(RIGHT($E4422,LEN($E4422)-1))</f>
        <v>21</v>
      </c>
      <c r="J4422" s="1" t="s">
        <v>7743</v>
      </c>
      <c r="K4422" s="1" t="s">
        <v>11442</v>
      </c>
      <c r="L4422" s="1" t="s">
        <v>12411</v>
      </c>
    </row>
    <row r="4423" spans="1:12" hidden="1" x14ac:dyDescent="0.2">
      <c r="A4423" s="1">
        <v>4422</v>
      </c>
      <c r="B4423" s="1" t="s">
        <v>4422</v>
      </c>
      <c r="C4423" s="1" t="str">
        <f>IFERROR(VLOOKUP(B4423,Merged!E:G,3,FALSE),"")</f>
        <v/>
      </c>
      <c r="E4423" s="1" t="s">
        <v>6582</v>
      </c>
      <c r="F4423" s="1" t="str">
        <f>TEXT($G4423,"0000") &amp; TEXT($H4423,"00")</f>
        <v>201404</v>
      </c>
      <c r="G4423" s="1">
        <f>IFERROR(
  IF(ISNUMBER(SEARCH("平成",B4423)),
     1988 + VALUE(MID(B4423, SEARCH("平成",B4423) + 2, FIND("年", B4423) - SEARCH("平成",B4423) - 2)),
  IF(ISNUMBER(SEARCH("令和元年",B4423)),
     2019,
  IF(ISNUMBER(SEARCH("令和",B4423)),
     2018 + VALUE(MID(B4423, SEARCH("令和",B4423) + 2, FIND("年", B4423) - SEARCH("令和",B4423) - 2)),
  ""))),
"")</f>
        <v>2014</v>
      </c>
      <c r="H4423" s="1">
        <v>4</v>
      </c>
      <c r="I4423" s="5">
        <f>VALUE(RIGHT($E4423,LEN($E4423)-1))</f>
        <v>22</v>
      </c>
      <c r="J4423" s="1" t="s">
        <v>7054</v>
      </c>
      <c r="K4423" s="1" t="s">
        <v>11445</v>
      </c>
    </row>
    <row r="4424" spans="1:12" hidden="1" x14ac:dyDescent="0.2">
      <c r="A4424" s="1">
        <v>4423</v>
      </c>
      <c r="B4424" s="1" t="s">
        <v>4423</v>
      </c>
      <c r="C4424" s="1" t="str">
        <f>IFERROR(VLOOKUP(B4424,Merged!E:G,3,FALSE),"")</f>
        <v/>
      </c>
      <c r="E4424" s="1" t="s">
        <v>6583</v>
      </c>
      <c r="F4424" s="1" t="str">
        <f>TEXT($G4424,"0000") &amp; TEXT($H4424,"00")</f>
        <v>201404</v>
      </c>
      <c r="G4424" s="1">
        <f>IFERROR(
  IF(ISNUMBER(SEARCH("平成",B4424)),
     1988 + VALUE(MID(B4424, SEARCH("平成",B4424) + 2, FIND("年", B4424) - SEARCH("平成",B4424) - 2)),
  IF(ISNUMBER(SEARCH("令和元年",B4424)),
     2019,
  IF(ISNUMBER(SEARCH("令和",B4424)),
     2018 + VALUE(MID(B4424, SEARCH("令和",B4424) + 2, FIND("年", B4424) - SEARCH("令和",B4424) - 2)),
  ""))),
"")</f>
        <v>2014</v>
      </c>
      <c r="H4424" s="1">
        <v>4</v>
      </c>
      <c r="I4424" s="5">
        <f>VALUE(RIGHT($E4424,LEN($E4424)-1))</f>
        <v>23</v>
      </c>
      <c r="J4424" s="1" t="s">
        <v>9966</v>
      </c>
      <c r="K4424" s="1" t="s">
        <v>11443</v>
      </c>
      <c r="L4424" s="1" t="s">
        <v>14070</v>
      </c>
    </row>
    <row r="4425" spans="1:12" hidden="1" x14ac:dyDescent="0.2">
      <c r="A4425" s="1">
        <v>4424</v>
      </c>
      <c r="B4425" s="1" t="s">
        <v>4424</v>
      </c>
      <c r="C4425" s="1" t="str">
        <f>IFERROR(VLOOKUP(B4425,Merged!E:G,3,FALSE),"")</f>
        <v/>
      </c>
      <c r="E4425" s="1" t="s">
        <v>6584</v>
      </c>
      <c r="F4425" s="1" t="str">
        <f>TEXT($G4425,"0000") &amp; TEXT($H4425,"00")</f>
        <v>201404</v>
      </c>
      <c r="G4425" s="1">
        <f>IFERROR(
  IF(ISNUMBER(SEARCH("平成",B4425)),
     1988 + VALUE(MID(B4425, SEARCH("平成",B4425) + 2, FIND("年", B4425) - SEARCH("平成",B4425) - 2)),
  IF(ISNUMBER(SEARCH("令和元年",B4425)),
     2019,
  IF(ISNUMBER(SEARCH("令和",B4425)),
     2018 + VALUE(MID(B4425, SEARCH("令和",B4425) + 2, FIND("年", B4425) - SEARCH("令和",B4425) - 2)),
  ""))),
"")</f>
        <v>2014</v>
      </c>
      <c r="H4425" s="1">
        <v>4</v>
      </c>
      <c r="I4425" s="5">
        <f>VALUE(RIGHT($E4425,LEN($E4425)-1))</f>
        <v>24</v>
      </c>
      <c r="J4425" s="1" t="s">
        <v>9967</v>
      </c>
      <c r="K4425" s="1" t="s">
        <v>11445</v>
      </c>
      <c r="L4425" s="1" t="s">
        <v>14071</v>
      </c>
    </row>
    <row r="4426" spans="1:12" hidden="1" x14ac:dyDescent="0.2">
      <c r="A4426" s="1">
        <v>4425</v>
      </c>
      <c r="B4426" s="1" t="s">
        <v>4425</v>
      </c>
      <c r="C4426" s="1" t="str">
        <f>IFERROR(VLOOKUP(B4426,Merged!E:G,3,FALSE),"")</f>
        <v/>
      </c>
      <c r="E4426" s="1" t="s">
        <v>6585</v>
      </c>
      <c r="F4426" s="1" t="str">
        <f>TEXT($G4426,"0000") &amp; TEXT($H4426,"00")</f>
        <v>201404</v>
      </c>
      <c r="G4426" s="1">
        <f>IFERROR(
  IF(ISNUMBER(SEARCH("平成",B4426)),
     1988 + VALUE(MID(B4426, SEARCH("平成",B4426) + 2, FIND("年", B4426) - SEARCH("平成",B4426) - 2)),
  IF(ISNUMBER(SEARCH("令和元年",B4426)),
     2019,
  IF(ISNUMBER(SEARCH("令和",B4426)),
     2018 + VALUE(MID(B4426, SEARCH("令和",B4426) + 2, FIND("年", B4426) - SEARCH("令和",B4426) - 2)),
  ""))),
"")</f>
        <v>2014</v>
      </c>
      <c r="H4426" s="1">
        <v>4</v>
      </c>
      <c r="I4426" s="5">
        <f>VALUE(RIGHT($E4426,LEN($E4426)-1))</f>
        <v>25</v>
      </c>
      <c r="J4426" s="1" t="s">
        <v>9968</v>
      </c>
      <c r="K4426" s="1" t="s">
        <v>11443</v>
      </c>
      <c r="L4426" s="1" t="s">
        <v>14072</v>
      </c>
    </row>
    <row r="4427" spans="1:12" hidden="1" x14ac:dyDescent="0.2">
      <c r="A4427" s="1">
        <v>4426</v>
      </c>
      <c r="B4427" s="1" t="s">
        <v>4426</v>
      </c>
      <c r="C4427" s="1" t="str">
        <f>IFERROR(VLOOKUP(B4427,Merged!E:G,3,FALSE),"")</f>
        <v/>
      </c>
      <c r="E4427" s="1" t="s">
        <v>6586</v>
      </c>
      <c r="F4427" s="1" t="str">
        <f>TEXT($G4427,"0000") &amp; TEXT($H4427,"00")</f>
        <v>201404</v>
      </c>
      <c r="G4427" s="1">
        <f>IFERROR(
  IF(ISNUMBER(SEARCH("平成",B4427)),
     1988 + VALUE(MID(B4427, SEARCH("平成",B4427) + 2, FIND("年", B4427) - SEARCH("平成",B4427) - 2)),
  IF(ISNUMBER(SEARCH("令和元年",B4427)),
     2019,
  IF(ISNUMBER(SEARCH("令和",B4427)),
     2018 + VALUE(MID(B4427, SEARCH("令和",B4427) + 2, FIND("年", B4427) - SEARCH("令和",B4427) - 2)),
  ""))),
"")</f>
        <v>2014</v>
      </c>
      <c r="H4427" s="1">
        <v>4</v>
      </c>
      <c r="I4427" s="5">
        <f>VALUE(RIGHT($E4427,LEN($E4427)-1))</f>
        <v>26</v>
      </c>
      <c r="J4427" s="1" t="s">
        <v>9969</v>
      </c>
      <c r="K4427" s="1" t="s">
        <v>11444</v>
      </c>
      <c r="L4427" s="1" t="s">
        <v>13823</v>
      </c>
    </row>
    <row r="4428" spans="1:12" hidden="1" x14ac:dyDescent="0.2">
      <c r="A4428" s="1">
        <v>4427</v>
      </c>
      <c r="B4428" s="1" t="s">
        <v>4427</v>
      </c>
      <c r="C4428" s="1" t="str">
        <f>IFERROR(VLOOKUP(B4428,Merged!E:G,3,FALSE),"")</f>
        <v/>
      </c>
      <c r="E4428" s="1" t="s">
        <v>6587</v>
      </c>
      <c r="F4428" s="1" t="str">
        <f>TEXT($G4428,"0000") &amp; TEXT($H4428,"00")</f>
        <v>201404</v>
      </c>
      <c r="G4428" s="1">
        <f>IFERROR(
  IF(ISNUMBER(SEARCH("平成",B4428)),
     1988 + VALUE(MID(B4428, SEARCH("平成",B4428) + 2, FIND("年", B4428) - SEARCH("平成",B4428) - 2)),
  IF(ISNUMBER(SEARCH("令和元年",B4428)),
     2019,
  IF(ISNUMBER(SEARCH("令和",B4428)),
     2018 + VALUE(MID(B4428, SEARCH("令和",B4428) + 2, FIND("年", B4428) - SEARCH("令和",B4428) - 2)),
  ""))),
"")</f>
        <v>2014</v>
      </c>
      <c r="H4428" s="1">
        <v>4</v>
      </c>
      <c r="I4428" s="5">
        <f>VALUE(RIGHT($E4428,LEN($E4428)-1))</f>
        <v>27</v>
      </c>
      <c r="J4428" s="1" t="s">
        <v>9970</v>
      </c>
      <c r="K4428" s="1" t="s">
        <v>11445</v>
      </c>
      <c r="L4428" s="1" t="s">
        <v>14073</v>
      </c>
    </row>
    <row r="4429" spans="1:12" hidden="1" x14ac:dyDescent="0.2">
      <c r="A4429" s="1">
        <v>4428</v>
      </c>
      <c r="B4429" s="1" t="s">
        <v>4428</v>
      </c>
      <c r="C4429" s="1" t="str">
        <f>IFERROR(VLOOKUP(B4429,Merged!E:G,3,FALSE),"")</f>
        <v/>
      </c>
      <c r="E4429" s="1" t="s">
        <v>6588</v>
      </c>
      <c r="F4429" s="1" t="str">
        <f>TEXT($G4429,"0000") &amp; TEXT($H4429,"00")</f>
        <v>201404</v>
      </c>
      <c r="G4429" s="1">
        <f>IFERROR(
  IF(ISNUMBER(SEARCH("平成",B4429)),
     1988 + VALUE(MID(B4429, SEARCH("平成",B4429) + 2, FIND("年", B4429) - SEARCH("平成",B4429) - 2)),
  IF(ISNUMBER(SEARCH("令和元年",B4429)),
     2019,
  IF(ISNUMBER(SEARCH("令和",B4429)),
     2018 + VALUE(MID(B4429, SEARCH("令和",B4429) + 2, FIND("年", B4429) - SEARCH("令和",B4429) - 2)),
  ""))),
"")</f>
        <v>2014</v>
      </c>
      <c r="H4429" s="1">
        <v>4</v>
      </c>
      <c r="I4429" s="5">
        <f>VALUE(RIGHT($E4429,LEN($E4429)-1))</f>
        <v>28</v>
      </c>
      <c r="J4429" s="1" t="s">
        <v>9971</v>
      </c>
      <c r="K4429" s="1" t="s">
        <v>11442</v>
      </c>
    </row>
    <row r="4430" spans="1:12" hidden="1" x14ac:dyDescent="0.2">
      <c r="A4430" s="1">
        <v>4429</v>
      </c>
      <c r="B4430" s="1" t="s">
        <v>4429</v>
      </c>
      <c r="C4430" s="1" t="str">
        <f>IFERROR(VLOOKUP(B4430,Merged!E:G,3,FALSE),"")</f>
        <v/>
      </c>
      <c r="E4430" s="1" t="s">
        <v>6589</v>
      </c>
      <c r="F4430" s="1" t="str">
        <f>TEXT($G4430,"0000") &amp; TEXT($H4430,"00")</f>
        <v>201404</v>
      </c>
      <c r="G4430" s="1">
        <f>IFERROR(
  IF(ISNUMBER(SEARCH("平成",B4430)),
     1988 + VALUE(MID(B4430, SEARCH("平成",B4430) + 2, FIND("年", B4430) - SEARCH("平成",B4430) - 2)),
  IF(ISNUMBER(SEARCH("令和元年",B4430)),
     2019,
  IF(ISNUMBER(SEARCH("令和",B4430)),
     2018 + VALUE(MID(B4430, SEARCH("令和",B4430) + 2, FIND("年", B4430) - SEARCH("令和",B4430) - 2)),
  ""))),
"")</f>
        <v>2014</v>
      </c>
      <c r="H4430" s="1">
        <v>4</v>
      </c>
      <c r="I4430" s="5">
        <f>VALUE(RIGHT($E4430,LEN($E4430)-1))</f>
        <v>29</v>
      </c>
      <c r="J4430" s="1" t="s">
        <v>9750</v>
      </c>
      <c r="K4430" s="1" t="s">
        <v>11444</v>
      </c>
      <c r="L4430" s="1" t="s">
        <v>12819</v>
      </c>
    </row>
    <row r="4431" spans="1:12" hidden="1" x14ac:dyDescent="0.2">
      <c r="A4431" s="1">
        <v>4430</v>
      </c>
      <c r="B4431" s="1" t="s">
        <v>4430</v>
      </c>
      <c r="C4431" s="1" t="str">
        <f>IFERROR(VLOOKUP(B4431,Merged!E:G,3,FALSE),"")</f>
        <v/>
      </c>
      <c r="E4431" s="1" t="s">
        <v>6590</v>
      </c>
      <c r="F4431" s="1" t="str">
        <f>TEXT($G4431,"0000") &amp; TEXT($H4431,"00")</f>
        <v>201404</v>
      </c>
      <c r="G4431" s="1">
        <f>IFERROR(
  IF(ISNUMBER(SEARCH("平成",B4431)),
     1988 + VALUE(MID(B4431, SEARCH("平成",B4431) + 2, FIND("年", B4431) - SEARCH("平成",B4431) - 2)),
  IF(ISNUMBER(SEARCH("令和元年",B4431)),
     2019,
  IF(ISNUMBER(SEARCH("令和",B4431)),
     2018 + VALUE(MID(B4431, SEARCH("令和",B4431) + 2, FIND("年", B4431) - SEARCH("令和",B4431) - 2)),
  ""))),
"")</f>
        <v>2014</v>
      </c>
      <c r="H4431" s="1">
        <v>4</v>
      </c>
      <c r="I4431" s="5">
        <f>VALUE(RIGHT($E4431,LEN($E4431)-1))</f>
        <v>30</v>
      </c>
      <c r="J4431" s="1" t="s">
        <v>9308</v>
      </c>
      <c r="K4431" s="1" t="s">
        <v>11445</v>
      </c>
      <c r="L4431" s="1" t="s">
        <v>13567</v>
      </c>
    </row>
    <row r="4432" spans="1:12" hidden="1" x14ac:dyDescent="0.2">
      <c r="A4432" s="1">
        <v>4431</v>
      </c>
      <c r="B4432" s="1" t="s">
        <v>4431</v>
      </c>
      <c r="C4432" s="1" t="str">
        <f>IFERROR(VLOOKUP(B4432,Merged!E:G,3,FALSE),"")</f>
        <v/>
      </c>
      <c r="E4432" s="1" t="s">
        <v>6591</v>
      </c>
      <c r="F4432" s="1" t="str">
        <f>TEXT($G4432,"0000") &amp; TEXT($H4432,"00")</f>
        <v>201404</v>
      </c>
      <c r="G4432" s="1">
        <f>IFERROR(
  IF(ISNUMBER(SEARCH("平成",B4432)),
     1988 + VALUE(MID(B4432, SEARCH("平成",B4432) + 2, FIND("年", B4432) - SEARCH("平成",B4432) - 2)),
  IF(ISNUMBER(SEARCH("令和元年",B4432)),
     2019,
  IF(ISNUMBER(SEARCH("令和",B4432)),
     2018 + VALUE(MID(B4432, SEARCH("令和",B4432) + 2, FIND("年", B4432) - SEARCH("令和",B4432) - 2)),
  ""))),
"")</f>
        <v>2014</v>
      </c>
      <c r="H4432" s="1">
        <v>4</v>
      </c>
      <c r="I4432" s="5">
        <f>VALUE(RIGHT($E4432,LEN($E4432)-1))</f>
        <v>31</v>
      </c>
      <c r="J4432" s="1" t="s">
        <v>9515</v>
      </c>
      <c r="K4432" s="1" t="s">
        <v>11442</v>
      </c>
      <c r="L4432" s="1" t="s">
        <v>13728</v>
      </c>
    </row>
    <row r="4433" spans="1:12" hidden="1" x14ac:dyDescent="0.2">
      <c r="A4433" s="1">
        <v>4432</v>
      </c>
      <c r="B4433" s="1" t="s">
        <v>4432</v>
      </c>
      <c r="C4433" s="1" t="str">
        <f>IFERROR(VLOOKUP(B4433,Merged!E:G,3,FALSE),"")</f>
        <v/>
      </c>
      <c r="E4433" s="1" t="s">
        <v>6592</v>
      </c>
      <c r="F4433" s="1" t="str">
        <f>TEXT($G4433,"0000") &amp; TEXT($H4433,"00")</f>
        <v>201404</v>
      </c>
      <c r="G4433" s="1">
        <f>IFERROR(
  IF(ISNUMBER(SEARCH("平成",B4433)),
     1988 + VALUE(MID(B4433, SEARCH("平成",B4433) + 2, FIND("年", B4433) - SEARCH("平成",B4433) - 2)),
  IF(ISNUMBER(SEARCH("令和元年",B4433)),
     2019,
  IF(ISNUMBER(SEARCH("令和",B4433)),
     2018 + VALUE(MID(B4433, SEARCH("令和",B4433) + 2, FIND("年", B4433) - SEARCH("令和",B4433) - 2)),
  ""))),
"")</f>
        <v>2014</v>
      </c>
      <c r="H4433" s="1">
        <v>4</v>
      </c>
      <c r="I4433" s="5">
        <f>VALUE(RIGHT($E4433,LEN($E4433)-1))</f>
        <v>32</v>
      </c>
      <c r="J4433" s="1" t="s">
        <v>9972</v>
      </c>
      <c r="K4433" s="1" t="s">
        <v>11442</v>
      </c>
      <c r="L4433" s="1" t="s">
        <v>14074</v>
      </c>
    </row>
    <row r="4434" spans="1:12" hidden="1" x14ac:dyDescent="0.2">
      <c r="A4434" s="1">
        <v>4433</v>
      </c>
      <c r="B4434" s="1" t="s">
        <v>4433</v>
      </c>
      <c r="C4434" s="1" t="str">
        <f>IFERROR(VLOOKUP(B4434,Merged!E:G,3,FALSE),"")</f>
        <v/>
      </c>
      <c r="E4434" s="1" t="s">
        <v>6593</v>
      </c>
      <c r="F4434" s="1" t="str">
        <f>TEXT($G4434,"0000") &amp; TEXT($H4434,"00")</f>
        <v>201404</v>
      </c>
      <c r="G4434" s="1">
        <f>IFERROR(
  IF(ISNUMBER(SEARCH("平成",B4434)),
     1988 + VALUE(MID(B4434, SEARCH("平成",B4434) + 2, FIND("年", B4434) - SEARCH("平成",B4434) - 2)),
  IF(ISNUMBER(SEARCH("令和元年",B4434)),
     2019,
  IF(ISNUMBER(SEARCH("令和",B4434)),
     2018 + VALUE(MID(B4434, SEARCH("令和",B4434) + 2, FIND("年", B4434) - SEARCH("令和",B4434) - 2)),
  ""))),
"")</f>
        <v>2014</v>
      </c>
      <c r="H4434" s="1">
        <v>4</v>
      </c>
      <c r="I4434" s="5">
        <f>VALUE(RIGHT($E4434,LEN($E4434)-1))</f>
        <v>33</v>
      </c>
      <c r="J4434" s="1" t="s">
        <v>9516</v>
      </c>
      <c r="K4434" s="1" t="s">
        <v>11445</v>
      </c>
      <c r="L4434" s="1" t="s">
        <v>13439</v>
      </c>
    </row>
    <row r="4435" spans="1:12" hidden="1" x14ac:dyDescent="0.2">
      <c r="A4435" s="1">
        <v>4434</v>
      </c>
      <c r="B4435" s="1" t="s">
        <v>4434</v>
      </c>
      <c r="C4435" s="1" t="str">
        <f>IFERROR(VLOOKUP(B4435,Merged!E:G,3,FALSE),"")</f>
        <v/>
      </c>
      <c r="E4435" s="1" t="s">
        <v>6594</v>
      </c>
      <c r="F4435" s="1" t="str">
        <f>TEXT($G4435,"0000") &amp; TEXT($H4435,"00")</f>
        <v>201404</v>
      </c>
      <c r="G4435" s="1">
        <f>IFERROR(
  IF(ISNUMBER(SEARCH("平成",B4435)),
     1988 + VALUE(MID(B4435, SEARCH("平成",B4435) + 2, FIND("年", B4435) - SEARCH("平成",B4435) - 2)),
  IF(ISNUMBER(SEARCH("令和元年",B4435)),
     2019,
  IF(ISNUMBER(SEARCH("令和",B4435)),
     2018 + VALUE(MID(B4435, SEARCH("令和",B4435) + 2, FIND("年", B4435) - SEARCH("令和",B4435) - 2)),
  ""))),
"")</f>
        <v>2014</v>
      </c>
      <c r="H4435" s="1">
        <v>4</v>
      </c>
      <c r="I4435" s="5">
        <f>VALUE(RIGHT($E4435,LEN($E4435)-1))</f>
        <v>34</v>
      </c>
      <c r="J4435" s="1" t="s">
        <v>9973</v>
      </c>
      <c r="K4435" s="1" t="s">
        <v>11442</v>
      </c>
      <c r="L4435" s="1" t="s">
        <v>14075</v>
      </c>
    </row>
    <row r="4436" spans="1:12" hidden="1" x14ac:dyDescent="0.2">
      <c r="A4436" s="1">
        <v>4435</v>
      </c>
      <c r="B4436" s="1" t="s">
        <v>4435</v>
      </c>
      <c r="C4436" s="1" t="str">
        <f>IFERROR(VLOOKUP(B4436,Merged!E:G,3,FALSE),"")</f>
        <v/>
      </c>
      <c r="E4436" s="1" t="s">
        <v>6595</v>
      </c>
      <c r="F4436" s="1" t="str">
        <f>TEXT($G4436,"0000") &amp; TEXT($H4436,"00")</f>
        <v>201404</v>
      </c>
      <c r="G4436" s="1">
        <f>IFERROR(
  IF(ISNUMBER(SEARCH("平成",B4436)),
     1988 + VALUE(MID(B4436, SEARCH("平成",B4436) + 2, FIND("年", B4436) - SEARCH("平成",B4436) - 2)),
  IF(ISNUMBER(SEARCH("令和元年",B4436)),
     2019,
  IF(ISNUMBER(SEARCH("令和",B4436)),
     2018 + VALUE(MID(B4436, SEARCH("令和",B4436) + 2, FIND("年", B4436) - SEARCH("令和",B4436) - 2)),
  ""))),
"")</f>
        <v>2014</v>
      </c>
      <c r="H4436" s="1">
        <v>4</v>
      </c>
      <c r="I4436" s="5">
        <f>VALUE(RIGHT($E4436,LEN($E4436)-1))</f>
        <v>35</v>
      </c>
      <c r="J4436" s="1" t="s">
        <v>7131</v>
      </c>
      <c r="K4436" s="1" t="s">
        <v>11443</v>
      </c>
      <c r="L4436" s="1" t="s">
        <v>11892</v>
      </c>
    </row>
    <row r="4437" spans="1:12" hidden="1" x14ac:dyDescent="0.2">
      <c r="A4437" s="1">
        <v>4436</v>
      </c>
      <c r="B4437" s="1" t="s">
        <v>4436</v>
      </c>
      <c r="C4437" s="1" t="str">
        <f>IFERROR(VLOOKUP(B4437,Merged!E:G,3,FALSE),"")</f>
        <v/>
      </c>
      <c r="E4437" s="1" t="s">
        <v>6596</v>
      </c>
      <c r="F4437" s="1" t="str">
        <f>TEXT($G4437,"0000") &amp; TEXT($H4437,"00")</f>
        <v>201404</v>
      </c>
      <c r="G4437" s="1">
        <f>IFERROR(
  IF(ISNUMBER(SEARCH("平成",B4437)),
     1988 + VALUE(MID(B4437, SEARCH("平成",B4437) + 2, FIND("年", B4437) - SEARCH("平成",B4437) - 2)),
  IF(ISNUMBER(SEARCH("令和元年",B4437)),
     2019,
  IF(ISNUMBER(SEARCH("令和",B4437)),
     2018 + VALUE(MID(B4437, SEARCH("令和",B4437) + 2, FIND("年", B4437) - SEARCH("令和",B4437) - 2)),
  ""))),
"")</f>
        <v>2014</v>
      </c>
      <c r="H4437" s="1">
        <v>4</v>
      </c>
      <c r="I4437" s="5">
        <f>VALUE(RIGHT($E4437,LEN($E4437)-1))</f>
        <v>36</v>
      </c>
      <c r="J4437" s="1" t="s">
        <v>9698</v>
      </c>
      <c r="K4437" s="1" t="s">
        <v>11443</v>
      </c>
      <c r="L4437" s="1" t="s">
        <v>13682</v>
      </c>
    </row>
    <row r="4438" spans="1:12" hidden="1" x14ac:dyDescent="0.2">
      <c r="A4438" s="1">
        <v>4437</v>
      </c>
      <c r="B4438" s="1" t="s">
        <v>4437</v>
      </c>
      <c r="C4438" s="1" t="str">
        <f>IFERROR(VLOOKUP(B4438,Merged!E:G,3,FALSE),"")</f>
        <v/>
      </c>
      <c r="E4438" s="1" t="s">
        <v>6597</v>
      </c>
      <c r="F4438" s="1" t="str">
        <f>TEXT($G4438,"0000") &amp; TEXT($H4438,"00")</f>
        <v>201404</v>
      </c>
      <c r="G4438" s="1">
        <f>IFERROR(
  IF(ISNUMBER(SEARCH("平成",B4438)),
     1988 + VALUE(MID(B4438, SEARCH("平成",B4438) + 2, FIND("年", B4438) - SEARCH("平成",B4438) - 2)),
  IF(ISNUMBER(SEARCH("令和元年",B4438)),
     2019,
  IF(ISNUMBER(SEARCH("令和",B4438)),
     2018 + VALUE(MID(B4438, SEARCH("令和",B4438) + 2, FIND("年", B4438) - SEARCH("令和",B4438) - 2)),
  ""))),
"")</f>
        <v>2014</v>
      </c>
      <c r="H4438" s="1">
        <v>4</v>
      </c>
      <c r="I4438" s="5">
        <f>VALUE(RIGHT($E4438,LEN($E4438)-1))</f>
        <v>37</v>
      </c>
      <c r="J4438" s="1" t="s">
        <v>9974</v>
      </c>
      <c r="K4438" s="1" t="s">
        <v>11445</v>
      </c>
      <c r="L4438" s="1" t="s">
        <v>14076</v>
      </c>
    </row>
    <row r="4439" spans="1:12" hidden="1" x14ac:dyDescent="0.2">
      <c r="A4439" s="1">
        <v>4438</v>
      </c>
      <c r="B4439" s="1" t="s">
        <v>4438</v>
      </c>
      <c r="C4439" s="1" t="str">
        <f>IFERROR(VLOOKUP(B4439,Merged!E:G,3,FALSE),"")</f>
        <v/>
      </c>
      <c r="E4439" s="1" t="s">
        <v>6598</v>
      </c>
      <c r="F4439" s="1" t="str">
        <f>TEXT($G4439,"0000") &amp; TEXT($H4439,"00")</f>
        <v>201404</v>
      </c>
      <c r="G4439" s="1">
        <f>IFERROR(
  IF(ISNUMBER(SEARCH("平成",B4439)),
     1988 + VALUE(MID(B4439, SEARCH("平成",B4439) + 2, FIND("年", B4439) - SEARCH("平成",B4439) - 2)),
  IF(ISNUMBER(SEARCH("令和元年",B4439)),
     2019,
  IF(ISNUMBER(SEARCH("令和",B4439)),
     2018 + VALUE(MID(B4439, SEARCH("令和",B4439) + 2, FIND("年", B4439) - SEARCH("令和",B4439) - 2)),
  ""))),
"")</f>
        <v>2014</v>
      </c>
      <c r="H4439" s="1">
        <v>4</v>
      </c>
      <c r="I4439" s="5">
        <f>VALUE(RIGHT($E4439,LEN($E4439)-1))</f>
        <v>38</v>
      </c>
      <c r="J4439" s="1" t="s">
        <v>9700</v>
      </c>
      <c r="K4439" s="1" t="s">
        <v>11442</v>
      </c>
      <c r="L4439" s="1" t="s">
        <v>14077</v>
      </c>
    </row>
    <row r="4440" spans="1:12" hidden="1" x14ac:dyDescent="0.2">
      <c r="A4440" s="1">
        <v>4439</v>
      </c>
      <c r="B4440" s="1" t="s">
        <v>4439</v>
      </c>
      <c r="C4440" s="1" t="str">
        <f>IFERROR(VLOOKUP(B4440,Merged!E:G,3,FALSE),"")</f>
        <v/>
      </c>
      <c r="E4440" s="1" t="s">
        <v>6599</v>
      </c>
      <c r="F4440" s="1" t="str">
        <f>TEXT($G4440,"0000") &amp; TEXT($H4440,"00")</f>
        <v>201404</v>
      </c>
      <c r="G4440" s="1">
        <f>IFERROR(
  IF(ISNUMBER(SEARCH("平成",B4440)),
     1988 + VALUE(MID(B4440, SEARCH("平成",B4440) + 2, FIND("年", B4440) - SEARCH("平成",B4440) - 2)),
  IF(ISNUMBER(SEARCH("令和元年",B4440)),
     2019,
  IF(ISNUMBER(SEARCH("令和",B4440)),
     2018 + VALUE(MID(B4440, SEARCH("令和",B4440) + 2, FIND("年", B4440) - SEARCH("令和",B4440) - 2)),
  ""))),
"")</f>
        <v>2014</v>
      </c>
      <c r="H4440" s="1">
        <v>4</v>
      </c>
      <c r="I4440" s="5">
        <f>VALUE(RIGHT($E4440,LEN($E4440)-1))</f>
        <v>39</v>
      </c>
      <c r="J4440" s="1" t="s">
        <v>9975</v>
      </c>
      <c r="K4440" s="1" t="s">
        <v>11443</v>
      </c>
      <c r="L4440" s="1" t="s">
        <v>12786</v>
      </c>
    </row>
    <row r="4441" spans="1:12" hidden="1" x14ac:dyDescent="0.2">
      <c r="A4441" s="1">
        <v>4440</v>
      </c>
      <c r="B4441" s="1" t="s">
        <v>4440</v>
      </c>
      <c r="C4441" s="1" t="str">
        <f>IFERROR(VLOOKUP(B4441,Merged!E:G,3,FALSE),"")</f>
        <v/>
      </c>
      <c r="E4441" s="1" t="s">
        <v>6600</v>
      </c>
      <c r="F4441" s="1" t="str">
        <f>TEXT($G4441,"0000") &amp; TEXT($H4441,"00")</f>
        <v>201404</v>
      </c>
      <c r="G4441" s="1">
        <f>IFERROR(
  IF(ISNUMBER(SEARCH("平成",B4441)),
     1988 + VALUE(MID(B4441, SEARCH("平成",B4441) + 2, FIND("年", B4441) - SEARCH("平成",B4441) - 2)),
  IF(ISNUMBER(SEARCH("令和元年",B4441)),
     2019,
  IF(ISNUMBER(SEARCH("令和",B4441)),
     2018 + VALUE(MID(B4441, SEARCH("令和",B4441) + 2, FIND("年", B4441) - SEARCH("令和",B4441) - 2)),
  ""))),
"")</f>
        <v>2014</v>
      </c>
      <c r="H4441" s="1">
        <v>4</v>
      </c>
      <c r="I4441" s="5">
        <f>VALUE(RIGHT($E4441,LEN($E4441)-1))</f>
        <v>40</v>
      </c>
      <c r="J4441" s="1" t="s">
        <v>9976</v>
      </c>
      <c r="K4441" s="1" t="s">
        <v>11442</v>
      </c>
      <c r="L4441" s="1" t="s">
        <v>14078</v>
      </c>
    </row>
    <row r="4442" spans="1:12" hidden="1" x14ac:dyDescent="0.2">
      <c r="A4442" s="1">
        <v>4441</v>
      </c>
      <c r="B4442" s="1" t="s">
        <v>4441</v>
      </c>
      <c r="C4442" s="1" t="str">
        <f>IFERROR(VLOOKUP(B4442,Merged!E:G,3,FALSE),"")</f>
        <v/>
      </c>
      <c r="E4442" s="1" t="s">
        <v>6601</v>
      </c>
      <c r="F4442" s="1" t="str">
        <f>TEXT($G4442,"0000") &amp; TEXT($H4442,"00")</f>
        <v>201404</v>
      </c>
      <c r="G4442" s="1">
        <f>IFERROR(
  IF(ISNUMBER(SEARCH("平成",B4442)),
     1988 + VALUE(MID(B4442, SEARCH("平成",B4442) + 2, FIND("年", B4442) - SEARCH("平成",B4442) - 2)),
  IF(ISNUMBER(SEARCH("令和元年",B4442)),
     2019,
  IF(ISNUMBER(SEARCH("令和",B4442)),
     2018 + VALUE(MID(B4442, SEARCH("令和",B4442) + 2, FIND("年", B4442) - SEARCH("令和",B4442) - 2)),
  ""))),
"")</f>
        <v>2014</v>
      </c>
      <c r="H4442" s="1">
        <v>4</v>
      </c>
      <c r="I4442" s="5">
        <f>VALUE(RIGHT($E4442,LEN($E4442)-1))</f>
        <v>41</v>
      </c>
      <c r="J4442" s="1" t="s">
        <v>9977</v>
      </c>
      <c r="K4442" s="1" t="s">
        <v>11443</v>
      </c>
      <c r="L4442" s="1" t="s">
        <v>12912</v>
      </c>
    </row>
    <row r="4443" spans="1:12" hidden="1" x14ac:dyDescent="0.2">
      <c r="A4443" s="1">
        <v>4442</v>
      </c>
      <c r="B4443" s="1" t="s">
        <v>4442</v>
      </c>
      <c r="C4443" s="1" t="str">
        <f>IFERROR(VLOOKUP(B4443,Merged!E:G,3,FALSE),"")</f>
        <v/>
      </c>
      <c r="E4443" s="1" t="s">
        <v>6602</v>
      </c>
      <c r="F4443" s="1" t="str">
        <f>TEXT($G4443,"0000") &amp; TEXT($H4443,"00")</f>
        <v>201404</v>
      </c>
      <c r="G4443" s="1">
        <f>IFERROR(
  IF(ISNUMBER(SEARCH("平成",B4443)),
     1988 + VALUE(MID(B4443, SEARCH("平成",B4443) + 2, FIND("年", B4443) - SEARCH("平成",B4443) - 2)),
  IF(ISNUMBER(SEARCH("令和元年",B4443)),
     2019,
  IF(ISNUMBER(SEARCH("令和",B4443)),
     2018 + VALUE(MID(B4443, SEARCH("令和",B4443) + 2, FIND("年", B4443) - SEARCH("令和",B4443) - 2)),
  ""))),
"")</f>
        <v>2014</v>
      </c>
      <c r="H4443" s="1">
        <v>4</v>
      </c>
      <c r="I4443" s="5">
        <f>VALUE(RIGHT($E4443,LEN($E4443)-1))</f>
        <v>42</v>
      </c>
      <c r="J4443" s="1" t="s">
        <v>9978</v>
      </c>
      <c r="K4443" s="1" t="s">
        <v>11445</v>
      </c>
      <c r="L4443" s="1" t="s">
        <v>14079</v>
      </c>
    </row>
    <row r="4444" spans="1:12" hidden="1" x14ac:dyDescent="0.2">
      <c r="A4444" s="1">
        <v>4443</v>
      </c>
      <c r="B4444" s="1" t="s">
        <v>4443</v>
      </c>
      <c r="C4444" s="1" t="str">
        <f>IFERROR(VLOOKUP(B4444,Merged!E:G,3,FALSE),"")</f>
        <v/>
      </c>
      <c r="E4444" s="1" t="s">
        <v>6603</v>
      </c>
      <c r="F4444" s="1" t="str">
        <f>TEXT($G4444,"0000") &amp; TEXT($H4444,"00")</f>
        <v>201404</v>
      </c>
      <c r="G4444" s="1">
        <f>IFERROR(
  IF(ISNUMBER(SEARCH("平成",B4444)),
     1988 + VALUE(MID(B4444, SEARCH("平成",B4444) + 2, FIND("年", B4444) - SEARCH("平成",B4444) - 2)),
  IF(ISNUMBER(SEARCH("令和元年",B4444)),
     2019,
  IF(ISNUMBER(SEARCH("令和",B4444)),
     2018 + VALUE(MID(B4444, SEARCH("令和",B4444) + 2, FIND("年", B4444) - SEARCH("令和",B4444) - 2)),
  ""))),
"")</f>
        <v>2014</v>
      </c>
      <c r="H4444" s="1">
        <v>4</v>
      </c>
      <c r="I4444" s="5">
        <f>VALUE(RIGHT($E4444,LEN($E4444)-1))</f>
        <v>43</v>
      </c>
      <c r="J4444" s="1" t="s">
        <v>9979</v>
      </c>
      <c r="K4444" s="1" t="s">
        <v>11442</v>
      </c>
      <c r="L4444" s="1" t="s">
        <v>13085</v>
      </c>
    </row>
    <row r="4445" spans="1:12" hidden="1" x14ac:dyDescent="0.2">
      <c r="A4445" s="1">
        <v>4444</v>
      </c>
      <c r="B4445" s="1" t="s">
        <v>4444</v>
      </c>
      <c r="C4445" s="1" t="str">
        <f>IFERROR(VLOOKUP(B4445,Merged!E:G,3,FALSE),"")</f>
        <v/>
      </c>
      <c r="E4445" s="1" t="s">
        <v>6604</v>
      </c>
      <c r="F4445" s="1" t="str">
        <f>TEXT($G4445,"0000") &amp; TEXT($H4445,"00")</f>
        <v>201404</v>
      </c>
      <c r="G4445" s="1">
        <f>IFERROR(
  IF(ISNUMBER(SEARCH("平成",B4445)),
     1988 + VALUE(MID(B4445, SEARCH("平成",B4445) + 2, FIND("年", B4445) - SEARCH("平成",B4445) - 2)),
  IF(ISNUMBER(SEARCH("令和元年",B4445)),
     2019,
  IF(ISNUMBER(SEARCH("令和",B4445)),
     2018 + VALUE(MID(B4445, SEARCH("令和",B4445) + 2, FIND("年", B4445) - SEARCH("令和",B4445) - 2)),
  ""))),
"")</f>
        <v>2014</v>
      </c>
      <c r="H4445" s="1">
        <v>4</v>
      </c>
      <c r="I4445" s="5">
        <f>VALUE(RIGHT($E4445,LEN($E4445)-1))</f>
        <v>44</v>
      </c>
      <c r="J4445" s="1" t="s">
        <v>9703</v>
      </c>
      <c r="K4445" s="1" t="s">
        <v>11445</v>
      </c>
      <c r="L4445" s="1" t="s">
        <v>13876</v>
      </c>
    </row>
    <row r="4446" spans="1:12" hidden="1" x14ac:dyDescent="0.2">
      <c r="A4446" s="1">
        <v>4445</v>
      </c>
      <c r="B4446" s="1" t="s">
        <v>4445</v>
      </c>
      <c r="C4446" s="1" t="str">
        <f>IFERROR(VLOOKUP(B4446,Merged!E:G,3,FALSE),"")</f>
        <v/>
      </c>
      <c r="E4446" s="1" t="s">
        <v>6605</v>
      </c>
      <c r="F4446" s="1" t="str">
        <f>TEXT($G4446,"0000") &amp; TEXT($H4446,"00")</f>
        <v>201404</v>
      </c>
      <c r="G4446" s="1">
        <f>IFERROR(
  IF(ISNUMBER(SEARCH("平成",B4446)),
     1988 + VALUE(MID(B4446, SEARCH("平成",B4446) + 2, FIND("年", B4446) - SEARCH("平成",B4446) - 2)),
  IF(ISNUMBER(SEARCH("令和元年",B4446)),
     2019,
  IF(ISNUMBER(SEARCH("令和",B4446)),
     2018 + VALUE(MID(B4446, SEARCH("令和",B4446) + 2, FIND("年", B4446) - SEARCH("令和",B4446) - 2)),
  ""))),
"")</f>
        <v>2014</v>
      </c>
      <c r="H4446" s="1">
        <v>4</v>
      </c>
      <c r="I4446" s="5">
        <f>VALUE(RIGHT($E4446,LEN($E4446)-1))</f>
        <v>45</v>
      </c>
      <c r="J4446" s="1" t="s">
        <v>9586</v>
      </c>
      <c r="K4446" s="1" t="s">
        <v>11442</v>
      </c>
      <c r="L4446" s="1" t="s">
        <v>13792</v>
      </c>
    </row>
    <row r="4447" spans="1:12" hidden="1" x14ac:dyDescent="0.2">
      <c r="A4447" s="1">
        <v>4446</v>
      </c>
      <c r="B4447" s="1" t="s">
        <v>4446</v>
      </c>
      <c r="C4447" s="1" t="str">
        <f>IFERROR(VLOOKUP(B4447,Merged!E:G,3,FALSE),"")</f>
        <v/>
      </c>
      <c r="E4447" s="1" t="s">
        <v>6606</v>
      </c>
      <c r="F4447" s="1" t="str">
        <f>TEXT($G4447,"0000") &amp; TEXT($H4447,"00")</f>
        <v>201404</v>
      </c>
      <c r="G4447" s="1">
        <f>IFERROR(
  IF(ISNUMBER(SEARCH("平成",B4447)),
     1988 + VALUE(MID(B4447, SEARCH("平成",B4447) + 2, FIND("年", B4447) - SEARCH("平成",B4447) - 2)),
  IF(ISNUMBER(SEARCH("令和元年",B4447)),
     2019,
  IF(ISNUMBER(SEARCH("令和",B4447)),
     2018 + VALUE(MID(B4447, SEARCH("令和",B4447) + 2, FIND("年", B4447) - SEARCH("令和",B4447) - 2)),
  ""))),
"")</f>
        <v>2014</v>
      </c>
      <c r="H4447" s="1">
        <v>4</v>
      </c>
      <c r="I4447" s="5">
        <f>VALUE(RIGHT($E4447,LEN($E4447)-1))</f>
        <v>46</v>
      </c>
      <c r="J4447" s="1" t="s">
        <v>9980</v>
      </c>
      <c r="K4447" s="1" t="s">
        <v>11444</v>
      </c>
      <c r="L4447" s="1" t="s">
        <v>14080</v>
      </c>
    </row>
    <row r="4448" spans="1:12" hidden="1" x14ac:dyDescent="0.2">
      <c r="A4448" s="1">
        <v>4447</v>
      </c>
      <c r="B4448" s="1" t="s">
        <v>4447</v>
      </c>
      <c r="C4448" s="1" t="str">
        <f>IFERROR(VLOOKUP(B4448,Merged!E:G,3,FALSE),"")</f>
        <v/>
      </c>
      <c r="E4448" s="1" t="s">
        <v>6607</v>
      </c>
      <c r="F4448" s="1" t="str">
        <f>TEXT($G4448,"0000") &amp; TEXT($H4448,"00")</f>
        <v>201404</v>
      </c>
      <c r="G4448" s="1">
        <f>IFERROR(
  IF(ISNUMBER(SEARCH("平成",B4448)),
     1988 + VALUE(MID(B4448, SEARCH("平成",B4448) + 2, FIND("年", B4448) - SEARCH("平成",B4448) - 2)),
  IF(ISNUMBER(SEARCH("令和元年",B4448)),
     2019,
  IF(ISNUMBER(SEARCH("令和",B4448)),
     2018 + VALUE(MID(B4448, SEARCH("令和",B4448) + 2, FIND("年", B4448) - SEARCH("令和",B4448) - 2)),
  ""))),
"")</f>
        <v>2014</v>
      </c>
      <c r="H4448" s="1">
        <v>4</v>
      </c>
      <c r="I4448" s="5">
        <f>VALUE(RIGHT($E4448,LEN($E4448)-1))</f>
        <v>47</v>
      </c>
      <c r="J4448" s="1" t="s">
        <v>9981</v>
      </c>
      <c r="K4448" s="1" t="s">
        <v>11443</v>
      </c>
      <c r="L4448" s="1" t="s">
        <v>14081</v>
      </c>
    </row>
    <row r="4449" spans="1:12" hidden="1" x14ac:dyDescent="0.2">
      <c r="A4449" s="1">
        <v>4448</v>
      </c>
      <c r="B4449" s="1" t="s">
        <v>4448</v>
      </c>
      <c r="C4449" s="1" t="str">
        <f>IFERROR(VLOOKUP(B4449,Merged!E:G,3,FALSE),"")</f>
        <v/>
      </c>
      <c r="E4449" s="1" t="s">
        <v>6608</v>
      </c>
      <c r="F4449" s="1" t="str">
        <f>TEXT($G4449,"0000") &amp; TEXT($H4449,"00")</f>
        <v>201404</v>
      </c>
      <c r="G4449" s="1">
        <f>IFERROR(
  IF(ISNUMBER(SEARCH("平成",B4449)),
     1988 + VALUE(MID(B4449, SEARCH("平成",B4449) + 2, FIND("年", B4449) - SEARCH("平成",B4449) - 2)),
  IF(ISNUMBER(SEARCH("令和元年",B4449)),
     2019,
  IF(ISNUMBER(SEARCH("令和",B4449)),
     2018 + VALUE(MID(B4449, SEARCH("令和",B4449) + 2, FIND("年", B4449) - SEARCH("令和",B4449) - 2)),
  ""))),
"")</f>
        <v>2014</v>
      </c>
      <c r="H4449" s="1">
        <v>4</v>
      </c>
      <c r="I4449" s="5">
        <f>VALUE(RIGHT($E4449,LEN($E4449)-1))</f>
        <v>48</v>
      </c>
      <c r="J4449" s="1" t="s">
        <v>9982</v>
      </c>
      <c r="K4449" s="1" t="s">
        <v>11444</v>
      </c>
      <c r="L4449" s="1" t="s">
        <v>14082</v>
      </c>
    </row>
    <row r="4450" spans="1:12" hidden="1" x14ac:dyDescent="0.2">
      <c r="A4450" s="1">
        <v>4449</v>
      </c>
      <c r="B4450" s="1" t="s">
        <v>4449</v>
      </c>
      <c r="C4450" s="1" t="str">
        <f>IFERROR(VLOOKUP(B4450,Merged!E:G,3,FALSE),"")</f>
        <v/>
      </c>
      <c r="E4450" s="1" t="s">
        <v>6609</v>
      </c>
      <c r="F4450" s="1" t="str">
        <f>TEXT($G4450,"0000") &amp; TEXT($H4450,"00")</f>
        <v>201404</v>
      </c>
      <c r="G4450" s="1">
        <f>IFERROR(
  IF(ISNUMBER(SEARCH("平成",B4450)),
     1988 + VALUE(MID(B4450, SEARCH("平成",B4450) + 2, FIND("年", B4450) - SEARCH("平成",B4450) - 2)),
  IF(ISNUMBER(SEARCH("令和元年",B4450)),
     2019,
  IF(ISNUMBER(SEARCH("令和",B4450)),
     2018 + VALUE(MID(B4450, SEARCH("令和",B4450) + 2, FIND("年", B4450) - SEARCH("令和",B4450) - 2)),
  ""))),
"")</f>
        <v>2014</v>
      </c>
      <c r="H4450" s="1">
        <v>4</v>
      </c>
      <c r="I4450" s="5">
        <f>VALUE(RIGHT($E4450,LEN($E4450)-1))</f>
        <v>49</v>
      </c>
      <c r="J4450" s="1" t="s">
        <v>9983</v>
      </c>
      <c r="K4450" s="1" t="s">
        <v>11444</v>
      </c>
      <c r="L4450" s="1" t="s">
        <v>14083</v>
      </c>
    </row>
    <row r="4451" spans="1:12" hidden="1" x14ac:dyDescent="0.2">
      <c r="A4451" s="1">
        <v>4450</v>
      </c>
      <c r="B4451" s="1" t="s">
        <v>4450</v>
      </c>
      <c r="C4451" s="1" t="str">
        <f>IFERROR(VLOOKUP(B4451,Merged!E:G,3,FALSE),"")</f>
        <v/>
      </c>
      <c r="E4451" s="1" t="s">
        <v>6610</v>
      </c>
      <c r="F4451" s="1" t="str">
        <f>TEXT($G4451,"0000") &amp; TEXT($H4451,"00")</f>
        <v>201404</v>
      </c>
      <c r="G4451" s="1">
        <f>IFERROR(
  IF(ISNUMBER(SEARCH("平成",B4451)),
     1988 + VALUE(MID(B4451, SEARCH("平成",B4451) + 2, FIND("年", B4451) - SEARCH("平成",B4451) - 2)),
  IF(ISNUMBER(SEARCH("令和元年",B4451)),
     2019,
  IF(ISNUMBER(SEARCH("令和",B4451)),
     2018 + VALUE(MID(B4451, SEARCH("令和",B4451) + 2, FIND("年", B4451) - SEARCH("令和",B4451) - 2)),
  ""))),
"")</f>
        <v>2014</v>
      </c>
      <c r="H4451" s="1">
        <v>4</v>
      </c>
      <c r="I4451" s="5">
        <f>VALUE(RIGHT($E4451,LEN($E4451)-1))</f>
        <v>50</v>
      </c>
      <c r="J4451" s="1" t="s">
        <v>9984</v>
      </c>
      <c r="K4451" s="1" t="s">
        <v>11444</v>
      </c>
      <c r="L4451" s="1" t="s">
        <v>13592</v>
      </c>
    </row>
    <row r="4452" spans="1:12" hidden="1" x14ac:dyDescent="0.2">
      <c r="A4452" s="1">
        <v>4451</v>
      </c>
      <c r="B4452" s="1" t="s">
        <v>4451</v>
      </c>
      <c r="C4452" s="1" t="str">
        <f>IFERROR(VLOOKUP(B4452,Merged!E:G,3,FALSE),"")</f>
        <v/>
      </c>
      <c r="E4452" s="1" t="s">
        <v>6611</v>
      </c>
      <c r="F4452" s="1" t="str">
        <f>TEXT($G4452,"0000") &amp; TEXT($H4452,"00")</f>
        <v>201404</v>
      </c>
      <c r="G4452" s="1">
        <f>IFERROR(
  IF(ISNUMBER(SEARCH("平成",B4452)),
     1988 + VALUE(MID(B4452, SEARCH("平成",B4452) + 2, FIND("年", B4452) - SEARCH("平成",B4452) - 2)),
  IF(ISNUMBER(SEARCH("令和元年",B4452)),
     2019,
  IF(ISNUMBER(SEARCH("令和",B4452)),
     2018 + VALUE(MID(B4452, SEARCH("令和",B4452) + 2, FIND("年", B4452) - SEARCH("令和",B4452) - 2)),
  ""))),
"")</f>
        <v>2014</v>
      </c>
      <c r="H4452" s="1">
        <v>4</v>
      </c>
      <c r="I4452" s="5">
        <f>VALUE(RIGHT($E4452,LEN($E4452)-1))</f>
        <v>51</v>
      </c>
      <c r="J4452" s="1" t="s">
        <v>9985</v>
      </c>
      <c r="K4452" s="1" t="s">
        <v>11445</v>
      </c>
      <c r="L4452" s="1" t="s">
        <v>14084</v>
      </c>
    </row>
    <row r="4453" spans="1:12" hidden="1" x14ac:dyDescent="0.2">
      <c r="A4453" s="1">
        <v>4452</v>
      </c>
      <c r="B4453" s="1" t="s">
        <v>4452</v>
      </c>
      <c r="C4453" s="1" t="str">
        <f>IFERROR(VLOOKUP(B4453,Merged!E:G,3,FALSE),"")</f>
        <v/>
      </c>
      <c r="E4453" s="1" t="s">
        <v>6612</v>
      </c>
      <c r="F4453" s="1" t="str">
        <f>TEXT($G4453,"0000") &amp; TEXT($H4453,"00")</f>
        <v>201404</v>
      </c>
      <c r="G4453" s="1">
        <f>IFERROR(
  IF(ISNUMBER(SEARCH("平成",B4453)),
     1988 + VALUE(MID(B4453, SEARCH("平成",B4453) + 2, FIND("年", B4453) - SEARCH("平成",B4453) - 2)),
  IF(ISNUMBER(SEARCH("令和元年",B4453)),
     2019,
  IF(ISNUMBER(SEARCH("令和",B4453)),
     2018 + VALUE(MID(B4453, SEARCH("令和",B4453) + 2, FIND("年", B4453) - SEARCH("令和",B4453) - 2)),
  ""))),
"")</f>
        <v>2014</v>
      </c>
      <c r="H4453" s="1">
        <v>4</v>
      </c>
      <c r="I4453" s="5">
        <f>VALUE(RIGHT($E4453,LEN($E4453)-1))</f>
        <v>52</v>
      </c>
      <c r="J4453" s="1" t="s">
        <v>9986</v>
      </c>
      <c r="K4453" s="1" t="s">
        <v>11442</v>
      </c>
      <c r="L4453" s="1" t="s">
        <v>13433</v>
      </c>
    </row>
    <row r="4454" spans="1:12" hidden="1" x14ac:dyDescent="0.2">
      <c r="A4454" s="1">
        <v>4453</v>
      </c>
      <c r="B4454" s="1" t="s">
        <v>4453</v>
      </c>
      <c r="C4454" s="1" t="str">
        <f>IFERROR(VLOOKUP(B4454,Merged!E:G,3,FALSE),"")</f>
        <v/>
      </c>
      <c r="E4454" s="1" t="s">
        <v>6613</v>
      </c>
      <c r="F4454" s="1" t="str">
        <f>TEXT($G4454,"0000") &amp; TEXT($H4454,"00")</f>
        <v>201404</v>
      </c>
      <c r="G4454" s="1">
        <f>IFERROR(
  IF(ISNUMBER(SEARCH("平成",B4454)),
     1988 + VALUE(MID(B4454, SEARCH("平成",B4454) + 2, FIND("年", B4454) - SEARCH("平成",B4454) - 2)),
  IF(ISNUMBER(SEARCH("令和元年",B4454)),
     2019,
  IF(ISNUMBER(SEARCH("令和",B4454)),
     2018 + VALUE(MID(B4454, SEARCH("令和",B4454) + 2, FIND("年", B4454) - SEARCH("令和",B4454) - 2)),
  ""))),
"")</f>
        <v>2014</v>
      </c>
      <c r="H4454" s="1">
        <v>4</v>
      </c>
      <c r="I4454" s="5">
        <f>VALUE(RIGHT($E4454,LEN($E4454)-1))</f>
        <v>53</v>
      </c>
      <c r="J4454" s="1" t="s">
        <v>9987</v>
      </c>
      <c r="K4454" s="1" t="s">
        <v>11442</v>
      </c>
      <c r="L4454" s="1" t="s">
        <v>14085</v>
      </c>
    </row>
    <row r="4455" spans="1:12" hidden="1" x14ac:dyDescent="0.2">
      <c r="A4455" s="1">
        <v>4454</v>
      </c>
      <c r="B4455" s="1" t="s">
        <v>4454</v>
      </c>
      <c r="C4455" s="1" t="str">
        <f>IFERROR(VLOOKUP(B4455,Merged!E:G,3,FALSE),"")</f>
        <v/>
      </c>
      <c r="E4455" s="1" t="s">
        <v>6614</v>
      </c>
      <c r="F4455" s="1" t="str">
        <f>TEXT($G4455,"0000") &amp; TEXT($H4455,"00")</f>
        <v>201404</v>
      </c>
      <c r="G4455" s="1">
        <f>IFERROR(
  IF(ISNUMBER(SEARCH("平成",B4455)),
     1988 + VALUE(MID(B4455, SEARCH("平成",B4455) + 2, FIND("年", B4455) - SEARCH("平成",B4455) - 2)),
  IF(ISNUMBER(SEARCH("令和元年",B4455)),
     2019,
  IF(ISNUMBER(SEARCH("令和",B4455)),
     2018 + VALUE(MID(B4455, SEARCH("令和",B4455) + 2, FIND("年", B4455) - SEARCH("令和",B4455) - 2)),
  ""))),
"")</f>
        <v>2014</v>
      </c>
      <c r="H4455" s="1">
        <v>4</v>
      </c>
      <c r="I4455" s="5">
        <f>VALUE(RIGHT($E4455,LEN($E4455)-1))</f>
        <v>54</v>
      </c>
      <c r="J4455" s="1" t="s">
        <v>9988</v>
      </c>
      <c r="K4455" s="1" t="s">
        <v>11442</v>
      </c>
      <c r="L4455" s="1" t="s">
        <v>12343</v>
      </c>
    </row>
    <row r="4456" spans="1:12" hidden="1" x14ac:dyDescent="0.2">
      <c r="A4456" s="1">
        <v>4455</v>
      </c>
      <c r="B4456" s="1" t="s">
        <v>4455</v>
      </c>
      <c r="C4456" s="1" t="str">
        <f>IFERROR(VLOOKUP(B4456,Merged!E:G,3,FALSE),"")</f>
        <v/>
      </c>
      <c r="E4456" s="1" t="s">
        <v>6615</v>
      </c>
      <c r="F4456" s="1" t="str">
        <f>TEXT($G4456,"0000") &amp; TEXT($H4456,"00")</f>
        <v>201404</v>
      </c>
      <c r="G4456" s="1">
        <f>IFERROR(
  IF(ISNUMBER(SEARCH("平成",B4456)),
     1988 + VALUE(MID(B4456, SEARCH("平成",B4456) + 2, FIND("年", B4456) - SEARCH("平成",B4456) - 2)),
  IF(ISNUMBER(SEARCH("令和元年",B4456)),
     2019,
  IF(ISNUMBER(SEARCH("令和",B4456)),
     2018 + VALUE(MID(B4456, SEARCH("令和",B4456) + 2, FIND("年", B4456) - SEARCH("令和",B4456) - 2)),
  ""))),
"")</f>
        <v>2014</v>
      </c>
      <c r="H4456" s="1">
        <v>4</v>
      </c>
      <c r="I4456" s="5">
        <f>VALUE(RIGHT($E4456,LEN($E4456)-1))</f>
        <v>55</v>
      </c>
      <c r="J4456" s="1" t="s">
        <v>9989</v>
      </c>
      <c r="K4456" s="1" t="s">
        <v>11445</v>
      </c>
      <c r="L4456" s="1" t="s">
        <v>14086</v>
      </c>
    </row>
    <row r="4457" spans="1:12" hidden="1" x14ac:dyDescent="0.2">
      <c r="A4457" s="1">
        <v>4456</v>
      </c>
      <c r="B4457" s="1" t="s">
        <v>4456</v>
      </c>
      <c r="C4457" s="1" t="str">
        <f>IFERROR(VLOOKUP(B4457,Merged!E:G,3,FALSE),"")</f>
        <v/>
      </c>
      <c r="E4457" s="1" t="s">
        <v>6616</v>
      </c>
      <c r="F4457" s="1" t="str">
        <f>TEXT($G4457,"0000") &amp; TEXT($H4457,"00")</f>
        <v>201404</v>
      </c>
      <c r="G4457" s="1">
        <f>IFERROR(
  IF(ISNUMBER(SEARCH("平成",B4457)),
     1988 + VALUE(MID(B4457, SEARCH("平成",B4457) + 2, FIND("年", B4457) - SEARCH("平成",B4457) - 2)),
  IF(ISNUMBER(SEARCH("令和元年",B4457)),
     2019,
  IF(ISNUMBER(SEARCH("令和",B4457)),
     2018 + VALUE(MID(B4457, SEARCH("令和",B4457) + 2, FIND("年", B4457) - SEARCH("令和",B4457) - 2)),
  ""))),
"")</f>
        <v>2014</v>
      </c>
      <c r="H4457" s="1">
        <v>4</v>
      </c>
      <c r="I4457" s="5">
        <f>VALUE(RIGHT($E4457,LEN($E4457)-1))</f>
        <v>56</v>
      </c>
      <c r="J4457" s="1" t="s">
        <v>9990</v>
      </c>
      <c r="K4457" s="1" t="s">
        <v>11443</v>
      </c>
      <c r="L4457" s="1" t="s">
        <v>14087</v>
      </c>
    </row>
    <row r="4458" spans="1:12" hidden="1" x14ac:dyDescent="0.2">
      <c r="A4458" s="1">
        <v>4457</v>
      </c>
      <c r="B4458" s="1" t="s">
        <v>4457</v>
      </c>
      <c r="C4458" s="1" t="str">
        <f>IFERROR(VLOOKUP(B4458,Merged!E:G,3,FALSE),"")</f>
        <v/>
      </c>
      <c r="E4458" s="1" t="s">
        <v>6617</v>
      </c>
      <c r="F4458" s="1" t="str">
        <f>TEXT($G4458,"0000") &amp; TEXT($H4458,"00")</f>
        <v>201404</v>
      </c>
      <c r="G4458" s="1">
        <f>IFERROR(
  IF(ISNUMBER(SEARCH("平成",B4458)),
     1988 + VALUE(MID(B4458, SEARCH("平成",B4458) + 2, FIND("年", B4458) - SEARCH("平成",B4458) - 2)),
  IF(ISNUMBER(SEARCH("令和元年",B4458)),
     2019,
  IF(ISNUMBER(SEARCH("令和",B4458)),
     2018 + VALUE(MID(B4458, SEARCH("令和",B4458) + 2, FIND("年", B4458) - SEARCH("令和",B4458) - 2)),
  ""))),
"")</f>
        <v>2014</v>
      </c>
      <c r="H4458" s="1">
        <v>4</v>
      </c>
      <c r="I4458" s="5">
        <f>VALUE(RIGHT($E4458,LEN($E4458)-1))</f>
        <v>57</v>
      </c>
      <c r="J4458" s="1" t="s">
        <v>9991</v>
      </c>
      <c r="K4458" s="1" t="s">
        <v>11444</v>
      </c>
      <c r="L4458" s="1" t="s">
        <v>13743</v>
      </c>
    </row>
    <row r="4459" spans="1:12" hidden="1" x14ac:dyDescent="0.2">
      <c r="A4459" s="1">
        <v>4458</v>
      </c>
      <c r="B4459" s="1" t="s">
        <v>4458</v>
      </c>
      <c r="C4459" s="1" t="str">
        <f>IFERROR(VLOOKUP(B4459,Merged!E:G,3,FALSE),"")</f>
        <v/>
      </c>
      <c r="E4459" s="1" t="s">
        <v>6618</v>
      </c>
      <c r="F4459" s="1" t="str">
        <f>TEXT($G4459,"0000") &amp; TEXT($H4459,"00")</f>
        <v>201404</v>
      </c>
      <c r="G4459" s="1">
        <f>IFERROR(
  IF(ISNUMBER(SEARCH("平成",B4459)),
     1988 + VALUE(MID(B4459, SEARCH("平成",B4459) + 2, FIND("年", B4459) - SEARCH("平成",B4459) - 2)),
  IF(ISNUMBER(SEARCH("令和元年",B4459)),
     2019,
  IF(ISNUMBER(SEARCH("令和",B4459)),
     2018 + VALUE(MID(B4459, SEARCH("令和",B4459) + 2, FIND("年", B4459) - SEARCH("令和",B4459) - 2)),
  ""))),
"")</f>
        <v>2014</v>
      </c>
      <c r="H4459" s="1">
        <v>4</v>
      </c>
      <c r="I4459" s="5">
        <f>VALUE(RIGHT($E4459,LEN($E4459)-1))</f>
        <v>58</v>
      </c>
      <c r="J4459" s="1" t="s">
        <v>9657</v>
      </c>
      <c r="K4459" s="1" t="s">
        <v>11443</v>
      </c>
      <c r="L4459" s="1" t="s">
        <v>13842</v>
      </c>
    </row>
    <row r="4460" spans="1:12" hidden="1" x14ac:dyDescent="0.2">
      <c r="A4460" s="1">
        <v>4459</v>
      </c>
      <c r="B4460" s="1" t="s">
        <v>4459</v>
      </c>
      <c r="C4460" s="1" t="str">
        <f>IFERROR(VLOOKUP(B4460,Merged!E:G,3,FALSE),"")</f>
        <v/>
      </c>
      <c r="E4460" s="1" t="s">
        <v>6619</v>
      </c>
      <c r="F4460" s="1" t="str">
        <f>TEXT($G4460,"0000") &amp; TEXT($H4460,"00")</f>
        <v>201404</v>
      </c>
      <c r="G4460" s="1">
        <f>IFERROR(
  IF(ISNUMBER(SEARCH("平成",B4460)),
     1988 + VALUE(MID(B4460, SEARCH("平成",B4460) + 2, FIND("年", B4460) - SEARCH("平成",B4460) - 2)),
  IF(ISNUMBER(SEARCH("令和元年",B4460)),
     2019,
  IF(ISNUMBER(SEARCH("令和",B4460)),
     2018 + VALUE(MID(B4460, SEARCH("令和",B4460) + 2, FIND("年", B4460) - SEARCH("令和",B4460) - 2)),
  ""))),
"")</f>
        <v>2014</v>
      </c>
      <c r="H4460" s="1">
        <v>4</v>
      </c>
      <c r="I4460" s="5">
        <f>VALUE(RIGHT($E4460,LEN($E4460)-1))</f>
        <v>59</v>
      </c>
      <c r="J4460" s="1" t="s">
        <v>9992</v>
      </c>
      <c r="K4460" s="1" t="s">
        <v>11442</v>
      </c>
      <c r="L4460" s="1" t="s">
        <v>14088</v>
      </c>
    </row>
    <row r="4461" spans="1:12" hidden="1" x14ac:dyDescent="0.2">
      <c r="A4461" s="1">
        <v>4460</v>
      </c>
      <c r="B4461" s="1" t="s">
        <v>4460</v>
      </c>
      <c r="C4461" s="1" t="str">
        <f>IFERROR(VLOOKUP(B4461,Merged!E:G,3,FALSE),"")</f>
        <v/>
      </c>
      <c r="E4461" s="1" t="s">
        <v>6620</v>
      </c>
      <c r="F4461" s="1" t="str">
        <f>TEXT($G4461,"0000") &amp; TEXT($H4461,"00")</f>
        <v>201404</v>
      </c>
      <c r="G4461" s="1">
        <f>IFERROR(
  IF(ISNUMBER(SEARCH("平成",B4461)),
     1988 + VALUE(MID(B4461, SEARCH("平成",B4461) + 2, FIND("年", B4461) - SEARCH("平成",B4461) - 2)),
  IF(ISNUMBER(SEARCH("令和元年",B4461)),
     2019,
  IF(ISNUMBER(SEARCH("令和",B4461)),
     2018 + VALUE(MID(B4461, SEARCH("令和",B4461) + 2, FIND("年", B4461) - SEARCH("令和",B4461) - 2)),
  ""))),
"")</f>
        <v>2014</v>
      </c>
      <c r="H4461" s="1">
        <v>4</v>
      </c>
      <c r="I4461" s="5">
        <f>VALUE(RIGHT($E4461,LEN($E4461)-1))</f>
        <v>60</v>
      </c>
      <c r="J4461" s="1" t="s">
        <v>9714</v>
      </c>
      <c r="K4461" s="1" t="s">
        <v>11443</v>
      </c>
      <c r="L4461" s="1" t="s">
        <v>13882</v>
      </c>
    </row>
    <row r="4462" spans="1:12" hidden="1" x14ac:dyDescent="0.2">
      <c r="A4462" s="1">
        <v>4461</v>
      </c>
      <c r="B4462" s="1" t="s">
        <v>4461</v>
      </c>
      <c r="C4462" s="1" t="str">
        <f>IFERROR(VLOOKUP(B4462,Merged!E:G,3,FALSE),"")</f>
        <v/>
      </c>
      <c r="E4462" s="1" t="s">
        <v>6621</v>
      </c>
      <c r="F4462" s="1" t="str">
        <f>TEXT($G4462,"0000") &amp; TEXT($H4462,"00")</f>
        <v>201404</v>
      </c>
      <c r="G4462" s="1">
        <f>IFERROR(
  IF(ISNUMBER(SEARCH("平成",B4462)),
     1988 + VALUE(MID(B4462, SEARCH("平成",B4462) + 2, FIND("年", B4462) - SEARCH("平成",B4462) - 2)),
  IF(ISNUMBER(SEARCH("令和元年",B4462)),
     2019,
  IF(ISNUMBER(SEARCH("令和",B4462)),
     2018 + VALUE(MID(B4462, SEARCH("令和",B4462) + 2, FIND("年", B4462) - SEARCH("令和",B4462) - 2)),
  ""))),
"")</f>
        <v>2014</v>
      </c>
      <c r="H4462" s="1">
        <v>4</v>
      </c>
      <c r="I4462" s="5">
        <f>VALUE(RIGHT($E4462,LEN($E4462)-1))</f>
        <v>61</v>
      </c>
      <c r="J4462" s="1" t="s">
        <v>9993</v>
      </c>
      <c r="K4462" s="1" t="s">
        <v>11443</v>
      </c>
      <c r="L4462" s="1" t="s">
        <v>12289</v>
      </c>
    </row>
    <row r="4463" spans="1:12" hidden="1" x14ac:dyDescent="0.2">
      <c r="A4463" s="1">
        <v>4462</v>
      </c>
      <c r="B4463" s="1" t="s">
        <v>4462</v>
      </c>
      <c r="C4463" s="1" t="str">
        <f>IFERROR(VLOOKUP(B4463,Merged!E:G,3,FALSE),"")</f>
        <v/>
      </c>
      <c r="E4463" s="1" t="s">
        <v>6622</v>
      </c>
      <c r="F4463" s="1" t="str">
        <f>TEXT($G4463,"0000") &amp; TEXT($H4463,"00")</f>
        <v>201404</v>
      </c>
      <c r="G4463" s="1">
        <f>IFERROR(
  IF(ISNUMBER(SEARCH("平成",B4463)),
     1988 + VALUE(MID(B4463, SEARCH("平成",B4463) + 2, FIND("年", B4463) - SEARCH("平成",B4463) - 2)),
  IF(ISNUMBER(SEARCH("令和元年",B4463)),
     2019,
  IF(ISNUMBER(SEARCH("令和",B4463)),
     2018 + VALUE(MID(B4463, SEARCH("令和",B4463) + 2, FIND("年", B4463) - SEARCH("令和",B4463) - 2)),
  ""))),
"")</f>
        <v>2014</v>
      </c>
      <c r="H4463" s="1">
        <v>4</v>
      </c>
      <c r="I4463" s="5">
        <f>VALUE(RIGHT($E4463,LEN($E4463)-1))</f>
        <v>62</v>
      </c>
      <c r="J4463" s="1" t="s">
        <v>9717</v>
      </c>
      <c r="K4463" s="1" t="s">
        <v>11444</v>
      </c>
      <c r="L4463" s="1" t="s">
        <v>13885</v>
      </c>
    </row>
    <row r="4464" spans="1:12" hidden="1" x14ac:dyDescent="0.2">
      <c r="A4464" s="1">
        <v>4463</v>
      </c>
      <c r="B4464" s="1" t="s">
        <v>4463</v>
      </c>
      <c r="C4464" s="1" t="str">
        <f>IFERROR(VLOOKUP(B4464,Merged!E:G,3,FALSE),"")</f>
        <v/>
      </c>
      <c r="E4464" s="1" t="s">
        <v>6623</v>
      </c>
      <c r="F4464" s="1" t="str">
        <f>TEXT($G4464,"0000") &amp; TEXT($H4464,"00")</f>
        <v>201404</v>
      </c>
      <c r="G4464" s="1">
        <f>IFERROR(
  IF(ISNUMBER(SEARCH("平成",B4464)),
     1988 + VALUE(MID(B4464, SEARCH("平成",B4464) + 2, FIND("年", B4464) - SEARCH("平成",B4464) - 2)),
  IF(ISNUMBER(SEARCH("令和元年",B4464)),
     2019,
  IF(ISNUMBER(SEARCH("令和",B4464)),
     2018 + VALUE(MID(B4464, SEARCH("令和",B4464) + 2, FIND("年", B4464) - SEARCH("令和",B4464) - 2)),
  ""))),
"")</f>
        <v>2014</v>
      </c>
      <c r="H4464" s="1">
        <v>4</v>
      </c>
      <c r="I4464" s="5">
        <f>VALUE(RIGHT($E4464,LEN($E4464)-1))</f>
        <v>63</v>
      </c>
      <c r="J4464" s="1" t="s">
        <v>6938</v>
      </c>
      <c r="K4464" s="1" t="s">
        <v>11444</v>
      </c>
      <c r="L4464" s="1" t="s">
        <v>13746</v>
      </c>
    </row>
    <row r="4465" spans="1:12" hidden="1" x14ac:dyDescent="0.2">
      <c r="A4465" s="1">
        <v>4464</v>
      </c>
      <c r="B4465" s="1" t="s">
        <v>4464</v>
      </c>
      <c r="C4465" s="1" t="str">
        <f>IFERROR(VLOOKUP(B4465,Merged!E:G,3,FALSE),"")</f>
        <v/>
      </c>
      <c r="E4465" s="1" t="s">
        <v>6624</v>
      </c>
      <c r="F4465" s="1" t="str">
        <f>TEXT($G4465,"0000") &amp; TEXT($H4465,"00")</f>
        <v>201404</v>
      </c>
      <c r="G4465" s="1">
        <f>IFERROR(
  IF(ISNUMBER(SEARCH("平成",B4465)),
     1988 + VALUE(MID(B4465, SEARCH("平成",B4465) + 2, FIND("年", B4465) - SEARCH("平成",B4465) - 2)),
  IF(ISNUMBER(SEARCH("令和元年",B4465)),
     2019,
  IF(ISNUMBER(SEARCH("令和",B4465)),
     2018 + VALUE(MID(B4465, SEARCH("令和",B4465) + 2, FIND("年", B4465) - SEARCH("令和",B4465) - 2)),
  ""))),
"")</f>
        <v>2014</v>
      </c>
      <c r="H4465" s="1">
        <v>4</v>
      </c>
      <c r="I4465" s="5">
        <f>VALUE(RIGHT($E4465,LEN($E4465)-1))</f>
        <v>64</v>
      </c>
      <c r="J4465" s="1" t="s">
        <v>9994</v>
      </c>
      <c r="K4465" s="1" t="s">
        <v>11445</v>
      </c>
      <c r="L4465" s="1" t="s">
        <v>14089</v>
      </c>
    </row>
    <row r="4466" spans="1:12" hidden="1" x14ac:dyDescent="0.2">
      <c r="A4466" s="1">
        <v>4465</v>
      </c>
      <c r="B4466" s="1" t="s">
        <v>4465</v>
      </c>
      <c r="C4466" s="1" t="str">
        <f>IFERROR(VLOOKUP(B4466,Merged!E:G,3,FALSE),"")</f>
        <v/>
      </c>
      <c r="E4466" s="1" t="s">
        <v>6625</v>
      </c>
      <c r="F4466" s="1" t="str">
        <f>TEXT($G4466,"0000") &amp; TEXT($H4466,"00")</f>
        <v>201404</v>
      </c>
      <c r="G4466" s="1">
        <f>IFERROR(
  IF(ISNUMBER(SEARCH("平成",B4466)),
     1988 + VALUE(MID(B4466, SEARCH("平成",B4466) + 2, FIND("年", B4466) - SEARCH("平成",B4466) - 2)),
  IF(ISNUMBER(SEARCH("令和元年",B4466)),
     2019,
  IF(ISNUMBER(SEARCH("令和",B4466)),
     2018 + VALUE(MID(B4466, SEARCH("令和",B4466) + 2, FIND("年", B4466) - SEARCH("令和",B4466) - 2)),
  ""))),
"")</f>
        <v>2014</v>
      </c>
      <c r="H4466" s="1">
        <v>4</v>
      </c>
      <c r="I4466" s="5">
        <f>VALUE(RIGHT($E4466,LEN($E4466)-1))</f>
        <v>65</v>
      </c>
      <c r="J4466" s="1" t="s">
        <v>9995</v>
      </c>
      <c r="K4466" s="1" t="s">
        <v>11443</v>
      </c>
      <c r="L4466" s="1" t="s">
        <v>14090</v>
      </c>
    </row>
    <row r="4467" spans="1:12" hidden="1" x14ac:dyDescent="0.2">
      <c r="A4467" s="1">
        <v>4466</v>
      </c>
      <c r="B4467" s="1" t="s">
        <v>4466</v>
      </c>
      <c r="C4467" s="1" t="str">
        <f>IFERROR(VLOOKUP(B4467,Merged!E:G,3,FALSE),"")</f>
        <v/>
      </c>
      <c r="D4467" s="4" t="s">
        <v>15126</v>
      </c>
      <c r="E4467" s="1" t="s">
        <v>6626</v>
      </c>
      <c r="F4467" s="1" t="str">
        <f>TEXT($G4467,"0000") &amp; TEXT($H4467,"00")</f>
        <v>201404</v>
      </c>
      <c r="G4467" s="1">
        <f>IFERROR(
  IF(ISNUMBER(SEARCH("平成",B4467)),
     1988 + VALUE(MID(B4467, SEARCH("平成",B4467) + 2, FIND("年", B4467) - SEARCH("平成",B4467) - 2)),
  IF(ISNUMBER(SEARCH("令和元年",B4467)),
     2019,
  IF(ISNUMBER(SEARCH("令和",B4467)),
     2018 + VALUE(MID(B4467, SEARCH("令和",B4467) + 2, FIND("年", B4467) - SEARCH("令和",B4467) - 2)),
  ""))),
"")</f>
        <v>2014</v>
      </c>
      <c r="H4467" s="1">
        <v>4</v>
      </c>
      <c r="I4467" s="5">
        <f>VALUE(RIGHT($E4467,LEN($E4467)-1))</f>
        <v>66</v>
      </c>
      <c r="J4467" s="1" t="s">
        <v>6784</v>
      </c>
      <c r="K4467" s="1" t="s">
        <v>11442</v>
      </c>
      <c r="L4467" s="1" t="s">
        <v>14091</v>
      </c>
    </row>
    <row r="4468" spans="1:12" hidden="1" x14ac:dyDescent="0.2">
      <c r="A4468" s="1">
        <v>4467</v>
      </c>
      <c r="B4468" s="1" t="s">
        <v>4467</v>
      </c>
      <c r="C4468" s="1" t="str">
        <f>IFERROR(VLOOKUP(B4468,Merged!E:G,3,FALSE),"")</f>
        <v/>
      </c>
      <c r="E4468" s="1" t="s">
        <v>6627</v>
      </c>
      <c r="F4468" s="1" t="str">
        <f>TEXT($G4468,"0000") &amp; TEXT($H4468,"00")</f>
        <v>201404</v>
      </c>
      <c r="G4468" s="1">
        <f>IFERROR(
  IF(ISNUMBER(SEARCH("平成",B4468)),
     1988 + VALUE(MID(B4468, SEARCH("平成",B4468) + 2, FIND("年", B4468) - SEARCH("平成",B4468) - 2)),
  IF(ISNUMBER(SEARCH("令和元年",B4468)),
     2019,
  IF(ISNUMBER(SEARCH("令和",B4468)),
     2018 + VALUE(MID(B4468, SEARCH("令和",B4468) + 2, FIND("年", B4468) - SEARCH("令和",B4468) - 2)),
  ""))),
"")</f>
        <v>2014</v>
      </c>
      <c r="H4468" s="1">
        <v>4</v>
      </c>
      <c r="I4468" s="5">
        <f>VALUE(RIGHT($E4468,LEN($E4468)-1))</f>
        <v>67</v>
      </c>
      <c r="J4468" s="1" t="s">
        <v>9996</v>
      </c>
      <c r="K4468" s="1" t="s">
        <v>11444</v>
      </c>
      <c r="L4468" s="1" t="s">
        <v>13974</v>
      </c>
    </row>
    <row r="4469" spans="1:12" hidden="1" x14ac:dyDescent="0.2">
      <c r="A4469" s="1">
        <v>4468</v>
      </c>
      <c r="B4469" s="1" t="s">
        <v>4468</v>
      </c>
      <c r="C4469" s="1" t="str">
        <f>IFERROR(VLOOKUP(B4469,Merged!E:G,3,FALSE),"")</f>
        <v/>
      </c>
      <c r="E4469" s="1" t="s">
        <v>6628</v>
      </c>
      <c r="F4469" s="1" t="str">
        <f>TEXT($G4469,"0000") &amp; TEXT($H4469,"00")</f>
        <v>201404</v>
      </c>
      <c r="G4469" s="1">
        <f>IFERROR(
  IF(ISNUMBER(SEARCH("平成",B4469)),
     1988 + VALUE(MID(B4469, SEARCH("平成",B4469) + 2, FIND("年", B4469) - SEARCH("平成",B4469) - 2)),
  IF(ISNUMBER(SEARCH("令和元年",B4469)),
     2019,
  IF(ISNUMBER(SEARCH("令和",B4469)),
     2018 + VALUE(MID(B4469, SEARCH("令和",B4469) + 2, FIND("年", B4469) - SEARCH("令和",B4469) - 2)),
  ""))),
"")</f>
        <v>2014</v>
      </c>
      <c r="H4469" s="1">
        <v>4</v>
      </c>
      <c r="I4469" s="5">
        <f>VALUE(RIGHT($E4469,LEN($E4469)-1))</f>
        <v>68</v>
      </c>
      <c r="J4469" s="1" t="s">
        <v>9997</v>
      </c>
      <c r="K4469" s="1" t="s">
        <v>11443</v>
      </c>
      <c r="L4469" s="1" t="s">
        <v>14092</v>
      </c>
    </row>
    <row r="4470" spans="1:12" hidden="1" x14ac:dyDescent="0.2">
      <c r="A4470" s="1">
        <v>4469</v>
      </c>
      <c r="B4470" s="1" t="s">
        <v>4469</v>
      </c>
      <c r="C4470" s="1" t="str">
        <f>IFERROR(VLOOKUP(B4470,Merged!E:G,3,FALSE),"")</f>
        <v/>
      </c>
      <c r="E4470" s="1" t="s">
        <v>6629</v>
      </c>
      <c r="F4470" s="1" t="str">
        <f>TEXT($G4470,"0000") &amp; TEXT($H4470,"00")</f>
        <v>201404</v>
      </c>
      <c r="G4470" s="1">
        <f>IFERROR(
  IF(ISNUMBER(SEARCH("平成",B4470)),
     1988 + VALUE(MID(B4470, SEARCH("平成",B4470) + 2, FIND("年", B4470) - SEARCH("平成",B4470) - 2)),
  IF(ISNUMBER(SEARCH("令和元年",B4470)),
     2019,
  IF(ISNUMBER(SEARCH("令和",B4470)),
     2018 + VALUE(MID(B4470, SEARCH("令和",B4470) + 2, FIND("年", B4470) - SEARCH("令和",B4470) - 2)),
  ""))),
"")</f>
        <v>2014</v>
      </c>
      <c r="H4470" s="1">
        <v>4</v>
      </c>
      <c r="I4470" s="5">
        <f>VALUE(RIGHT($E4470,LEN($E4470)-1))</f>
        <v>69</v>
      </c>
      <c r="J4470" s="1" t="s">
        <v>9998</v>
      </c>
      <c r="K4470" s="1" t="s">
        <v>11442</v>
      </c>
      <c r="L4470" s="1" t="s">
        <v>13751</v>
      </c>
    </row>
    <row r="4471" spans="1:12" hidden="1" x14ac:dyDescent="0.2">
      <c r="A4471" s="1">
        <v>4470</v>
      </c>
      <c r="B4471" s="1" t="s">
        <v>4470</v>
      </c>
      <c r="C4471" s="1" t="str">
        <f>IFERROR(VLOOKUP(B4471,Merged!E:G,3,FALSE),"")</f>
        <v/>
      </c>
      <c r="E4471" s="1" t="s">
        <v>6630</v>
      </c>
      <c r="F4471" s="1" t="str">
        <f>TEXT($G4471,"0000") &amp; TEXT($H4471,"00")</f>
        <v>201404</v>
      </c>
      <c r="G4471" s="1">
        <f>IFERROR(
  IF(ISNUMBER(SEARCH("平成",B4471)),
     1988 + VALUE(MID(B4471, SEARCH("平成",B4471) + 2, FIND("年", B4471) - SEARCH("平成",B4471) - 2)),
  IF(ISNUMBER(SEARCH("令和元年",B4471)),
     2019,
  IF(ISNUMBER(SEARCH("令和",B4471)),
     2018 + VALUE(MID(B4471, SEARCH("令和",B4471) + 2, FIND("年", B4471) - SEARCH("令和",B4471) - 2)),
  ""))),
"")</f>
        <v>2014</v>
      </c>
      <c r="H4471" s="1">
        <v>4</v>
      </c>
      <c r="I4471" s="5">
        <f>VALUE(RIGHT($E4471,LEN($E4471)-1))</f>
        <v>70</v>
      </c>
      <c r="J4471" s="1" t="s">
        <v>7716</v>
      </c>
      <c r="K4471" s="1" t="s">
        <v>11442</v>
      </c>
      <c r="L4471" s="1" t="s">
        <v>12088</v>
      </c>
    </row>
    <row r="4472" spans="1:12" hidden="1" x14ac:dyDescent="0.2">
      <c r="A4472" s="1">
        <v>4471</v>
      </c>
      <c r="B4472" s="1" t="s">
        <v>4471</v>
      </c>
      <c r="C4472" s="1" t="str">
        <f>IFERROR(VLOOKUP(B4472,Merged!E:G,3,FALSE),"")</f>
        <v/>
      </c>
      <c r="E4472" s="1" t="s">
        <v>6631</v>
      </c>
      <c r="F4472" s="1" t="str">
        <f>TEXT($G4472,"0000") &amp; TEXT($H4472,"00")</f>
        <v>201404</v>
      </c>
      <c r="G4472" s="1">
        <f>IFERROR(
  IF(ISNUMBER(SEARCH("平成",B4472)),
     1988 + VALUE(MID(B4472, SEARCH("平成",B4472) + 2, FIND("年", B4472) - SEARCH("平成",B4472) - 2)),
  IF(ISNUMBER(SEARCH("令和元年",B4472)),
     2019,
  IF(ISNUMBER(SEARCH("令和",B4472)),
     2018 + VALUE(MID(B4472, SEARCH("令和",B4472) + 2, FIND("年", B4472) - SEARCH("令和",B4472) - 2)),
  ""))),
"")</f>
        <v>2014</v>
      </c>
      <c r="H4472" s="1">
        <v>4</v>
      </c>
      <c r="I4472" s="5">
        <f>VALUE(RIGHT($E4472,LEN($E4472)-1))</f>
        <v>71</v>
      </c>
      <c r="J4472" s="1" t="s">
        <v>9999</v>
      </c>
      <c r="K4472" s="1" t="s">
        <v>11442</v>
      </c>
      <c r="L4472" s="1" t="s">
        <v>13892</v>
      </c>
    </row>
    <row r="4473" spans="1:12" hidden="1" x14ac:dyDescent="0.2">
      <c r="A4473" s="1">
        <v>4472</v>
      </c>
      <c r="B4473" s="1" t="s">
        <v>4472</v>
      </c>
      <c r="C4473" s="1" t="str">
        <f>IFERROR(VLOOKUP(B4473,Merged!E:G,3,FALSE),"")</f>
        <v/>
      </c>
      <c r="E4473" s="1" t="s">
        <v>6632</v>
      </c>
      <c r="F4473" s="1" t="str">
        <f>TEXT($G4473,"0000") &amp; TEXT($H4473,"00")</f>
        <v>201404</v>
      </c>
      <c r="G4473" s="1">
        <f>IFERROR(
  IF(ISNUMBER(SEARCH("平成",B4473)),
     1988 + VALUE(MID(B4473, SEARCH("平成",B4473) + 2, FIND("年", B4473) - SEARCH("平成",B4473) - 2)),
  IF(ISNUMBER(SEARCH("令和元年",B4473)),
     2019,
  IF(ISNUMBER(SEARCH("令和",B4473)),
     2018 + VALUE(MID(B4473, SEARCH("令和",B4473) + 2, FIND("年", B4473) - SEARCH("令和",B4473) - 2)),
  ""))),
"")</f>
        <v>2014</v>
      </c>
      <c r="H4473" s="1">
        <v>4</v>
      </c>
      <c r="I4473" s="5">
        <f>VALUE(RIGHT($E4473,LEN($E4473)-1))</f>
        <v>72</v>
      </c>
      <c r="J4473" s="1" t="s">
        <v>10000</v>
      </c>
      <c r="K4473" s="1" t="s">
        <v>11443</v>
      </c>
      <c r="L4473" s="1" t="s">
        <v>14093</v>
      </c>
    </row>
    <row r="4474" spans="1:12" hidden="1" x14ac:dyDescent="0.2">
      <c r="A4474" s="1">
        <v>4473</v>
      </c>
      <c r="B4474" s="1" t="s">
        <v>4473</v>
      </c>
      <c r="C4474" s="1" t="str">
        <f>IFERROR(VLOOKUP(B4474,Merged!E:G,3,FALSE),"")</f>
        <v/>
      </c>
      <c r="E4474" s="1" t="s">
        <v>6633</v>
      </c>
      <c r="F4474" s="1" t="str">
        <f>TEXT($G4474,"0000") &amp; TEXT($H4474,"00")</f>
        <v>201404</v>
      </c>
      <c r="G4474" s="1">
        <f>IFERROR(
  IF(ISNUMBER(SEARCH("平成",B4474)),
     1988 + VALUE(MID(B4474, SEARCH("平成",B4474) + 2, FIND("年", B4474) - SEARCH("平成",B4474) - 2)),
  IF(ISNUMBER(SEARCH("令和元年",B4474)),
     2019,
  IF(ISNUMBER(SEARCH("令和",B4474)),
     2018 + VALUE(MID(B4474, SEARCH("令和",B4474) + 2, FIND("年", B4474) - SEARCH("令和",B4474) - 2)),
  ""))),
"")</f>
        <v>2014</v>
      </c>
      <c r="H4474" s="1">
        <v>4</v>
      </c>
      <c r="I4474" s="5">
        <f>VALUE(RIGHT($E4474,LEN($E4474)-1))</f>
        <v>73</v>
      </c>
      <c r="J4474" s="1" t="s">
        <v>9610</v>
      </c>
      <c r="K4474" s="1" t="s">
        <v>11444</v>
      </c>
      <c r="L4474" s="1" t="s">
        <v>13809</v>
      </c>
    </row>
    <row r="4475" spans="1:12" hidden="1" x14ac:dyDescent="0.2">
      <c r="A4475" s="1">
        <v>4474</v>
      </c>
      <c r="B4475" s="1" t="s">
        <v>4474</v>
      </c>
      <c r="C4475" s="1" t="str">
        <f>IFERROR(VLOOKUP(B4475,Merged!E:G,3,FALSE),"")</f>
        <v/>
      </c>
      <c r="E4475" s="1" t="s">
        <v>6634</v>
      </c>
      <c r="F4475" s="1" t="str">
        <f>TEXT($G4475,"0000") &amp; TEXT($H4475,"00")</f>
        <v>201404</v>
      </c>
      <c r="G4475" s="1">
        <f>IFERROR(
  IF(ISNUMBER(SEARCH("平成",B4475)),
     1988 + VALUE(MID(B4475, SEARCH("平成",B4475) + 2, FIND("年", B4475) - SEARCH("平成",B4475) - 2)),
  IF(ISNUMBER(SEARCH("令和元年",B4475)),
     2019,
  IF(ISNUMBER(SEARCH("令和",B4475)),
     2018 + VALUE(MID(B4475, SEARCH("令和",B4475) + 2, FIND("年", B4475) - SEARCH("令和",B4475) - 2)),
  ""))),
"")</f>
        <v>2014</v>
      </c>
      <c r="H4475" s="1">
        <v>4</v>
      </c>
      <c r="I4475" s="5">
        <f>VALUE(RIGHT($E4475,LEN($E4475)-1))</f>
        <v>74</v>
      </c>
      <c r="J4475" s="1" t="s">
        <v>8286</v>
      </c>
      <c r="K4475" s="1" t="s">
        <v>11444</v>
      </c>
      <c r="L4475" s="1" t="s">
        <v>14094</v>
      </c>
    </row>
    <row r="4476" spans="1:12" hidden="1" x14ac:dyDescent="0.2">
      <c r="A4476" s="1">
        <v>4475</v>
      </c>
      <c r="B4476" s="1" t="s">
        <v>4475</v>
      </c>
      <c r="C4476" s="1" t="str">
        <f>IFERROR(VLOOKUP(B4476,Merged!E:G,3,FALSE),"")</f>
        <v/>
      </c>
      <c r="E4476" s="1" t="s">
        <v>6635</v>
      </c>
      <c r="F4476" s="1" t="str">
        <f>TEXT($G4476,"0000") &amp; TEXT($H4476,"00")</f>
        <v>201404</v>
      </c>
      <c r="G4476" s="1">
        <f>IFERROR(
  IF(ISNUMBER(SEARCH("平成",B4476)),
     1988 + VALUE(MID(B4476, SEARCH("平成",B4476) + 2, FIND("年", B4476) - SEARCH("平成",B4476) - 2)),
  IF(ISNUMBER(SEARCH("令和元年",B4476)),
     2019,
  IF(ISNUMBER(SEARCH("令和",B4476)),
     2018 + VALUE(MID(B4476, SEARCH("令和",B4476) + 2, FIND("年", B4476) - SEARCH("令和",B4476) - 2)),
  ""))),
"")</f>
        <v>2014</v>
      </c>
      <c r="H4476" s="1">
        <v>4</v>
      </c>
      <c r="I4476" s="5">
        <f>VALUE(RIGHT($E4476,LEN($E4476)-1))</f>
        <v>75</v>
      </c>
      <c r="J4476" s="1" t="s">
        <v>10001</v>
      </c>
      <c r="K4476" s="1" t="s">
        <v>11444</v>
      </c>
      <c r="L4476" s="1" t="s">
        <v>14095</v>
      </c>
    </row>
    <row r="4477" spans="1:12" hidden="1" x14ac:dyDescent="0.2">
      <c r="A4477" s="1">
        <v>4476</v>
      </c>
      <c r="B4477" s="1" t="s">
        <v>4476</v>
      </c>
      <c r="C4477" s="1" t="str">
        <f>IFERROR(VLOOKUP(B4477,Merged!E:G,3,FALSE),"")</f>
        <v/>
      </c>
      <c r="E4477" s="1" t="s">
        <v>6636</v>
      </c>
      <c r="F4477" s="1" t="str">
        <f>TEXT($G4477,"0000") &amp; TEXT($H4477,"00")</f>
        <v>201404</v>
      </c>
      <c r="G4477" s="1">
        <f>IFERROR(
  IF(ISNUMBER(SEARCH("平成",B4477)),
     1988 + VALUE(MID(B4477, SEARCH("平成",B4477) + 2, FIND("年", B4477) - SEARCH("平成",B4477) - 2)),
  IF(ISNUMBER(SEARCH("令和元年",B4477)),
     2019,
  IF(ISNUMBER(SEARCH("令和",B4477)),
     2018 + VALUE(MID(B4477, SEARCH("令和",B4477) + 2, FIND("年", B4477) - SEARCH("令和",B4477) - 2)),
  ""))),
"")</f>
        <v>2014</v>
      </c>
      <c r="H4477" s="1">
        <v>4</v>
      </c>
      <c r="I4477" s="5">
        <f>VALUE(RIGHT($E4477,LEN($E4477)-1))</f>
        <v>76</v>
      </c>
      <c r="J4477" s="1" t="s">
        <v>10002</v>
      </c>
      <c r="K4477" s="1" t="s">
        <v>11445</v>
      </c>
      <c r="L4477" s="1" t="s">
        <v>14096</v>
      </c>
    </row>
    <row r="4478" spans="1:12" hidden="1" x14ac:dyDescent="0.2">
      <c r="A4478" s="1">
        <v>4477</v>
      </c>
      <c r="B4478" s="1" t="s">
        <v>4477</v>
      </c>
      <c r="C4478" s="1" t="str">
        <f>IFERROR(VLOOKUP(B4478,Merged!E:G,3,FALSE),"")</f>
        <v/>
      </c>
      <c r="E4478" s="1" t="s">
        <v>6637</v>
      </c>
      <c r="F4478" s="1" t="str">
        <f>TEXT($G4478,"0000") &amp; TEXT($H4478,"00")</f>
        <v>201404</v>
      </c>
      <c r="G4478" s="1">
        <f>IFERROR(
  IF(ISNUMBER(SEARCH("平成",B4478)),
     1988 + VALUE(MID(B4478, SEARCH("平成",B4478) + 2, FIND("年", B4478) - SEARCH("平成",B4478) - 2)),
  IF(ISNUMBER(SEARCH("令和元年",B4478)),
     2019,
  IF(ISNUMBER(SEARCH("令和",B4478)),
     2018 + VALUE(MID(B4478, SEARCH("令和",B4478) + 2, FIND("年", B4478) - SEARCH("令和",B4478) - 2)),
  ""))),
"")</f>
        <v>2014</v>
      </c>
      <c r="H4478" s="1">
        <v>4</v>
      </c>
      <c r="I4478" s="5">
        <f>VALUE(RIGHT($E4478,LEN($E4478)-1))</f>
        <v>77</v>
      </c>
      <c r="J4478" s="1" t="s">
        <v>10003</v>
      </c>
      <c r="K4478" s="1" t="s">
        <v>11442</v>
      </c>
      <c r="L4478" s="1" t="s">
        <v>14097</v>
      </c>
    </row>
    <row r="4479" spans="1:12" hidden="1" x14ac:dyDescent="0.2">
      <c r="A4479" s="1">
        <v>4478</v>
      </c>
      <c r="B4479" s="1" t="s">
        <v>4478</v>
      </c>
      <c r="C4479" s="1" t="str">
        <f>IFERROR(VLOOKUP(B4479,Merged!E:G,3,FALSE),"")</f>
        <v/>
      </c>
      <c r="E4479" s="1" t="s">
        <v>6638</v>
      </c>
      <c r="F4479" s="1" t="str">
        <f>TEXT($G4479,"0000") &amp; TEXT($H4479,"00")</f>
        <v>201404</v>
      </c>
      <c r="G4479" s="1">
        <f>IFERROR(
  IF(ISNUMBER(SEARCH("平成",B4479)),
     1988 + VALUE(MID(B4479, SEARCH("平成",B4479) + 2, FIND("年", B4479) - SEARCH("平成",B4479) - 2)),
  IF(ISNUMBER(SEARCH("令和元年",B4479)),
     2019,
  IF(ISNUMBER(SEARCH("令和",B4479)),
     2018 + VALUE(MID(B4479, SEARCH("令和",B4479) + 2, FIND("年", B4479) - SEARCH("令和",B4479) - 2)),
  ""))),
"")</f>
        <v>2014</v>
      </c>
      <c r="H4479" s="1">
        <v>4</v>
      </c>
      <c r="I4479" s="5">
        <f>VALUE(RIGHT($E4479,LEN($E4479)-1))</f>
        <v>78</v>
      </c>
      <c r="J4479" s="1" t="s">
        <v>8640</v>
      </c>
      <c r="K4479" s="1" t="s">
        <v>11442</v>
      </c>
      <c r="L4479" s="1" t="s">
        <v>13113</v>
      </c>
    </row>
    <row r="4480" spans="1:12" hidden="1" x14ac:dyDescent="0.2">
      <c r="A4480" s="1">
        <v>4479</v>
      </c>
      <c r="B4480" s="1" t="s">
        <v>4479</v>
      </c>
      <c r="C4480" s="1" t="str">
        <f>IFERROR(VLOOKUP(B4480,Merged!E:G,3,FALSE),"")</f>
        <v/>
      </c>
      <c r="E4480" s="1" t="s">
        <v>6639</v>
      </c>
      <c r="F4480" s="1" t="str">
        <f>TEXT($G4480,"0000") &amp; TEXT($H4480,"00")</f>
        <v>201404</v>
      </c>
      <c r="G4480" s="1">
        <f>IFERROR(
  IF(ISNUMBER(SEARCH("平成",B4480)),
     1988 + VALUE(MID(B4480, SEARCH("平成",B4480) + 2, FIND("年", B4480) - SEARCH("平成",B4480) - 2)),
  IF(ISNUMBER(SEARCH("令和元年",B4480)),
     2019,
  IF(ISNUMBER(SEARCH("令和",B4480)),
     2018 + VALUE(MID(B4480, SEARCH("令和",B4480) + 2, FIND("年", B4480) - SEARCH("令和",B4480) - 2)),
  ""))),
"")</f>
        <v>2014</v>
      </c>
      <c r="H4480" s="1">
        <v>4</v>
      </c>
      <c r="I4480" s="5">
        <f>VALUE(RIGHT($E4480,LEN($E4480)-1))</f>
        <v>79</v>
      </c>
      <c r="J4480" s="1" t="s">
        <v>10004</v>
      </c>
      <c r="K4480" s="1" t="s">
        <v>11443</v>
      </c>
      <c r="L4480" s="1" t="s">
        <v>14098</v>
      </c>
    </row>
    <row r="4481" spans="1:12" hidden="1" x14ac:dyDescent="0.2">
      <c r="A4481" s="1">
        <v>4480</v>
      </c>
      <c r="B4481" s="1" t="s">
        <v>4480</v>
      </c>
      <c r="C4481" s="1" t="str">
        <f>IFERROR(VLOOKUP(B4481,Merged!E:G,3,FALSE),"")</f>
        <v/>
      </c>
      <c r="E4481" s="1" t="s">
        <v>6640</v>
      </c>
      <c r="F4481" s="1" t="str">
        <f>TEXT($G4481,"0000") &amp; TEXT($H4481,"00")</f>
        <v>201404</v>
      </c>
      <c r="G4481" s="1">
        <f>IFERROR(
  IF(ISNUMBER(SEARCH("平成",B4481)),
     1988 + VALUE(MID(B4481, SEARCH("平成",B4481) + 2, FIND("年", B4481) - SEARCH("平成",B4481) - 2)),
  IF(ISNUMBER(SEARCH("令和元年",B4481)),
     2019,
  IF(ISNUMBER(SEARCH("令和",B4481)),
     2018 + VALUE(MID(B4481, SEARCH("令和",B4481) + 2, FIND("年", B4481) - SEARCH("令和",B4481) - 2)),
  ""))),
"")</f>
        <v>2014</v>
      </c>
      <c r="H4481" s="1">
        <v>4</v>
      </c>
      <c r="I4481" s="5">
        <f>VALUE(RIGHT($E4481,LEN($E4481)-1))</f>
        <v>80</v>
      </c>
      <c r="J4481" s="1" t="s">
        <v>10005</v>
      </c>
      <c r="K4481" s="1" t="s">
        <v>11443</v>
      </c>
      <c r="L4481" s="1" t="s">
        <v>14099</v>
      </c>
    </row>
    <row r="4482" spans="1:12" hidden="1" x14ac:dyDescent="0.2">
      <c r="A4482" s="1">
        <v>4481</v>
      </c>
      <c r="B4482" s="1" t="s">
        <v>4481</v>
      </c>
      <c r="C4482" s="1" t="str">
        <f>IFERROR(VLOOKUP(B4482,Merged!E:G,3,FALSE),"")</f>
        <v/>
      </c>
      <c r="E4482" s="1" t="s">
        <v>6561</v>
      </c>
      <c r="F4482" s="1" t="str">
        <f>TEXT($G4482,"0000") &amp; TEXT($H4482,"00")</f>
        <v>201310</v>
      </c>
      <c r="G4482" s="1">
        <f>IFERROR(
  IF(ISNUMBER(SEARCH("平成",B4482)),
     1988 + VALUE(MID(B4482, SEARCH("平成",B4482) + 2, FIND("年", B4482) - SEARCH("平成",B4482) - 2)),
  IF(ISNUMBER(SEARCH("令和元年",B4482)),
     2019,
  IF(ISNUMBER(SEARCH("令和",B4482)),
     2018 + VALUE(MID(B4482, SEARCH("令和",B4482) + 2, FIND("年", B4482) - SEARCH("令和",B4482) - 2)),
  ""))),
"")</f>
        <v>2013</v>
      </c>
      <c r="H4482" s="1">
        <v>10</v>
      </c>
      <c r="I4482" s="5">
        <f>VALUE(RIGHT($E4482,LEN($E4482)-1))</f>
        <v>1</v>
      </c>
      <c r="J4482" s="1" t="s">
        <v>10006</v>
      </c>
      <c r="K4482" s="1" t="s">
        <v>11445</v>
      </c>
    </row>
    <row r="4483" spans="1:12" hidden="1" x14ac:dyDescent="0.2">
      <c r="A4483" s="1">
        <v>4482</v>
      </c>
      <c r="B4483" s="1" t="s">
        <v>4482</v>
      </c>
      <c r="C4483" s="1" t="str">
        <f>IFERROR(VLOOKUP(B4483,Merged!E:G,3,FALSE),"")</f>
        <v/>
      </c>
      <c r="E4483" s="1" t="s">
        <v>6562</v>
      </c>
      <c r="F4483" s="1" t="str">
        <f>TEXT($G4483,"0000") &amp; TEXT($H4483,"00")</f>
        <v>201310</v>
      </c>
      <c r="G4483" s="1">
        <f>IFERROR(
  IF(ISNUMBER(SEARCH("平成",B4483)),
     1988 + VALUE(MID(B4483, SEARCH("平成",B4483) + 2, FIND("年", B4483) - SEARCH("平成",B4483) - 2)),
  IF(ISNUMBER(SEARCH("令和元年",B4483)),
     2019,
  IF(ISNUMBER(SEARCH("令和",B4483)),
     2018 + VALUE(MID(B4483, SEARCH("令和",B4483) + 2, FIND("年", B4483) - SEARCH("令和",B4483) - 2)),
  ""))),
"")</f>
        <v>2013</v>
      </c>
      <c r="H4483" s="1">
        <v>10</v>
      </c>
      <c r="I4483" s="5">
        <f>VALUE(RIGHT($E4483,LEN($E4483)-1))</f>
        <v>2</v>
      </c>
      <c r="J4483" s="1" t="s">
        <v>10007</v>
      </c>
      <c r="K4483" s="1" t="s">
        <v>11443</v>
      </c>
      <c r="L4483" s="1" t="s">
        <v>14100</v>
      </c>
    </row>
    <row r="4484" spans="1:12" hidden="1" x14ac:dyDescent="0.2">
      <c r="A4484" s="1">
        <v>4483</v>
      </c>
      <c r="B4484" s="1" t="s">
        <v>4483</v>
      </c>
      <c r="C4484" s="1" t="str">
        <f>IFERROR(VLOOKUP(B4484,Merged!E:G,3,FALSE),"")</f>
        <v/>
      </c>
      <c r="E4484" s="1" t="s">
        <v>6563</v>
      </c>
      <c r="F4484" s="1" t="str">
        <f>TEXT($G4484,"0000") &amp; TEXT($H4484,"00")</f>
        <v>201310</v>
      </c>
      <c r="G4484" s="1">
        <f>IFERROR(
  IF(ISNUMBER(SEARCH("平成",B4484)),
     1988 + VALUE(MID(B4484, SEARCH("平成",B4484) + 2, FIND("年", B4484) - SEARCH("平成",B4484) - 2)),
  IF(ISNUMBER(SEARCH("令和元年",B4484)),
     2019,
  IF(ISNUMBER(SEARCH("令和",B4484)),
     2018 + VALUE(MID(B4484, SEARCH("令和",B4484) + 2, FIND("年", B4484) - SEARCH("令和",B4484) - 2)),
  ""))),
"")</f>
        <v>2013</v>
      </c>
      <c r="H4484" s="1">
        <v>10</v>
      </c>
      <c r="I4484" s="5">
        <f>VALUE(RIGHT($E4484,LEN($E4484)-1))</f>
        <v>3</v>
      </c>
      <c r="J4484" s="1" t="s">
        <v>10008</v>
      </c>
      <c r="K4484" s="1" t="s">
        <v>11445</v>
      </c>
      <c r="L4484" s="1" t="s">
        <v>11591</v>
      </c>
    </row>
    <row r="4485" spans="1:12" hidden="1" x14ac:dyDescent="0.2">
      <c r="A4485" s="1">
        <v>4484</v>
      </c>
      <c r="B4485" s="1" t="s">
        <v>4484</v>
      </c>
      <c r="C4485" s="1" t="str">
        <f>IFERROR(VLOOKUP(B4485,Merged!E:G,3,FALSE),"")</f>
        <v/>
      </c>
      <c r="E4485" s="1" t="s">
        <v>6564</v>
      </c>
      <c r="F4485" s="1" t="str">
        <f>TEXT($G4485,"0000") &amp; TEXT($H4485,"00")</f>
        <v>201310</v>
      </c>
      <c r="G4485" s="1">
        <f>IFERROR(
  IF(ISNUMBER(SEARCH("平成",B4485)),
     1988 + VALUE(MID(B4485, SEARCH("平成",B4485) + 2, FIND("年", B4485) - SEARCH("平成",B4485) - 2)),
  IF(ISNUMBER(SEARCH("令和元年",B4485)),
     2019,
  IF(ISNUMBER(SEARCH("令和",B4485)),
     2018 + VALUE(MID(B4485, SEARCH("令和",B4485) + 2, FIND("年", B4485) - SEARCH("令和",B4485) - 2)),
  ""))),
"")</f>
        <v>2013</v>
      </c>
      <c r="H4485" s="1">
        <v>10</v>
      </c>
      <c r="I4485" s="5">
        <f>VALUE(RIGHT($E4485,LEN($E4485)-1))</f>
        <v>4</v>
      </c>
      <c r="J4485" s="1" t="s">
        <v>10009</v>
      </c>
      <c r="K4485" s="1" t="s">
        <v>11445</v>
      </c>
      <c r="L4485" s="1" t="s">
        <v>12937</v>
      </c>
    </row>
    <row r="4486" spans="1:12" hidden="1" x14ac:dyDescent="0.2">
      <c r="A4486" s="1">
        <v>4485</v>
      </c>
      <c r="B4486" s="1" t="s">
        <v>4485</v>
      </c>
      <c r="C4486" s="1" t="str">
        <f>IFERROR(VLOOKUP(B4486,Merged!E:G,3,FALSE),"")</f>
        <v/>
      </c>
      <c r="E4486" s="1" t="s">
        <v>6565</v>
      </c>
      <c r="F4486" s="1" t="str">
        <f>TEXT($G4486,"0000") &amp; TEXT($H4486,"00")</f>
        <v>201310</v>
      </c>
      <c r="G4486" s="1">
        <f>IFERROR(
  IF(ISNUMBER(SEARCH("平成",B4486)),
     1988 + VALUE(MID(B4486, SEARCH("平成",B4486) + 2, FIND("年", B4486) - SEARCH("平成",B4486) - 2)),
  IF(ISNUMBER(SEARCH("令和元年",B4486)),
     2019,
  IF(ISNUMBER(SEARCH("令和",B4486)),
     2018 + VALUE(MID(B4486, SEARCH("令和",B4486) + 2, FIND("年", B4486) - SEARCH("令和",B4486) - 2)),
  ""))),
"")</f>
        <v>2013</v>
      </c>
      <c r="H4486" s="1">
        <v>10</v>
      </c>
      <c r="I4486" s="5">
        <f>VALUE(RIGHT($E4486,LEN($E4486)-1))</f>
        <v>5</v>
      </c>
      <c r="J4486" s="1" t="s">
        <v>10010</v>
      </c>
      <c r="K4486" s="1" t="s">
        <v>11445</v>
      </c>
      <c r="L4486" s="1" t="s">
        <v>11451</v>
      </c>
    </row>
    <row r="4487" spans="1:12" hidden="1" x14ac:dyDescent="0.2">
      <c r="A4487" s="1">
        <v>4486</v>
      </c>
      <c r="B4487" s="1" t="s">
        <v>4486</v>
      </c>
      <c r="C4487" s="1" t="str">
        <f>IFERROR(VLOOKUP(B4487,Merged!E:G,3,FALSE),"")</f>
        <v/>
      </c>
      <c r="E4487" s="1" t="s">
        <v>6566</v>
      </c>
      <c r="F4487" s="1" t="str">
        <f>TEXT($G4487,"0000") &amp; TEXT($H4487,"00")</f>
        <v>201310</v>
      </c>
      <c r="G4487" s="1">
        <f>IFERROR(
  IF(ISNUMBER(SEARCH("平成",B4487)),
     1988 + VALUE(MID(B4487, SEARCH("平成",B4487) + 2, FIND("年", B4487) - SEARCH("平成",B4487) - 2)),
  IF(ISNUMBER(SEARCH("令和元年",B4487)),
     2019,
  IF(ISNUMBER(SEARCH("令和",B4487)),
     2018 + VALUE(MID(B4487, SEARCH("令和",B4487) + 2, FIND("年", B4487) - SEARCH("令和",B4487) - 2)),
  ""))),
"")</f>
        <v>2013</v>
      </c>
      <c r="H4487" s="1">
        <v>10</v>
      </c>
      <c r="I4487" s="5">
        <f>VALUE(RIGHT($E4487,LEN($E4487)-1))</f>
        <v>6</v>
      </c>
      <c r="J4487" s="1" t="s">
        <v>10011</v>
      </c>
      <c r="K4487" s="1" t="s">
        <v>11443</v>
      </c>
      <c r="L4487" s="1" t="s">
        <v>14101</v>
      </c>
    </row>
    <row r="4488" spans="1:12" hidden="1" x14ac:dyDescent="0.2">
      <c r="A4488" s="1">
        <v>4487</v>
      </c>
      <c r="B4488" s="1" t="s">
        <v>4487</v>
      </c>
      <c r="C4488" s="1" t="str">
        <f>IFERROR(VLOOKUP(B4488,Merged!E:G,3,FALSE),"")</f>
        <v/>
      </c>
      <c r="E4488" s="1" t="s">
        <v>6567</v>
      </c>
      <c r="F4488" s="1" t="str">
        <f>TEXT($G4488,"0000") &amp; TEXT($H4488,"00")</f>
        <v>201310</v>
      </c>
      <c r="G4488" s="1">
        <f>IFERROR(
  IF(ISNUMBER(SEARCH("平成",B4488)),
     1988 + VALUE(MID(B4488, SEARCH("平成",B4488) + 2, FIND("年", B4488) - SEARCH("平成",B4488) - 2)),
  IF(ISNUMBER(SEARCH("令和元年",B4488)),
     2019,
  IF(ISNUMBER(SEARCH("令和",B4488)),
     2018 + VALUE(MID(B4488, SEARCH("令和",B4488) + 2, FIND("年", B4488) - SEARCH("令和",B4488) - 2)),
  ""))),
"")</f>
        <v>2013</v>
      </c>
      <c r="H4488" s="1">
        <v>10</v>
      </c>
      <c r="I4488" s="5">
        <f>VALUE(RIGHT($E4488,LEN($E4488)-1))</f>
        <v>7</v>
      </c>
      <c r="J4488" s="1" t="s">
        <v>10012</v>
      </c>
      <c r="K4488" s="1" t="s">
        <v>11442</v>
      </c>
      <c r="L4488" s="1" t="s">
        <v>14102</v>
      </c>
    </row>
    <row r="4489" spans="1:12" hidden="1" x14ac:dyDescent="0.2">
      <c r="A4489" s="1">
        <v>4488</v>
      </c>
      <c r="B4489" s="1" t="s">
        <v>4488</v>
      </c>
      <c r="C4489" s="1" t="str">
        <f>IFERROR(VLOOKUP(B4489,Merged!E:G,3,FALSE),"")</f>
        <v/>
      </c>
      <c r="E4489" s="1" t="s">
        <v>6568</v>
      </c>
      <c r="F4489" s="1" t="str">
        <f>TEXT($G4489,"0000") &amp; TEXT($H4489,"00")</f>
        <v>201310</v>
      </c>
      <c r="G4489" s="1">
        <f>IFERROR(
  IF(ISNUMBER(SEARCH("平成",B4489)),
     1988 + VALUE(MID(B4489, SEARCH("平成",B4489) + 2, FIND("年", B4489) - SEARCH("平成",B4489) - 2)),
  IF(ISNUMBER(SEARCH("令和元年",B4489)),
     2019,
  IF(ISNUMBER(SEARCH("令和",B4489)),
     2018 + VALUE(MID(B4489, SEARCH("令和",B4489) + 2, FIND("年", B4489) - SEARCH("令和",B4489) - 2)),
  ""))),
"")</f>
        <v>2013</v>
      </c>
      <c r="H4489" s="1">
        <v>10</v>
      </c>
      <c r="I4489" s="5">
        <f>VALUE(RIGHT($E4489,LEN($E4489)-1))</f>
        <v>8</v>
      </c>
      <c r="J4489" s="1" t="s">
        <v>10013</v>
      </c>
      <c r="K4489" s="1" t="s">
        <v>11443</v>
      </c>
    </row>
    <row r="4490" spans="1:12" hidden="1" x14ac:dyDescent="0.2">
      <c r="A4490" s="1">
        <v>4489</v>
      </c>
      <c r="B4490" s="1" t="s">
        <v>4489</v>
      </c>
      <c r="C4490" s="1" t="str">
        <f>IFERROR(VLOOKUP(B4490,Merged!E:G,3,FALSE),"")</f>
        <v/>
      </c>
      <c r="E4490" s="1" t="s">
        <v>6569</v>
      </c>
      <c r="F4490" s="1" t="str">
        <f>TEXT($G4490,"0000") &amp; TEXT($H4490,"00")</f>
        <v>201310</v>
      </c>
      <c r="G4490" s="1">
        <f>IFERROR(
  IF(ISNUMBER(SEARCH("平成",B4490)),
     1988 + VALUE(MID(B4490, SEARCH("平成",B4490) + 2, FIND("年", B4490) - SEARCH("平成",B4490) - 2)),
  IF(ISNUMBER(SEARCH("令和元年",B4490)),
     2019,
  IF(ISNUMBER(SEARCH("令和",B4490)),
     2018 + VALUE(MID(B4490, SEARCH("令和",B4490) + 2, FIND("年", B4490) - SEARCH("令和",B4490) - 2)),
  ""))),
"")</f>
        <v>2013</v>
      </c>
      <c r="H4490" s="1">
        <v>10</v>
      </c>
      <c r="I4490" s="5">
        <f>VALUE(RIGHT($E4490,LEN($E4490)-1))</f>
        <v>9</v>
      </c>
      <c r="J4490" s="1" t="s">
        <v>10014</v>
      </c>
      <c r="K4490" s="1" t="s">
        <v>11444</v>
      </c>
      <c r="L4490" s="1" t="s">
        <v>11882</v>
      </c>
    </row>
    <row r="4491" spans="1:12" hidden="1" x14ac:dyDescent="0.2">
      <c r="A4491" s="1">
        <v>4490</v>
      </c>
      <c r="B4491" s="1" t="s">
        <v>4490</v>
      </c>
      <c r="C4491" s="1" t="str">
        <f>IFERROR(VLOOKUP(B4491,Merged!E:G,3,FALSE),"")</f>
        <v/>
      </c>
      <c r="E4491" s="1" t="s">
        <v>6570</v>
      </c>
      <c r="F4491" s="1" t="str">
        <f>TEXT($G4491,"0000") &amp; TEXT($H4491,"00")</f>
        <v>201310</v>
      </c>
      <c r="G4491" s="1">
        <f>IFERROR(
  IF(ISNUMBER(SEARCH("平成",B4491)),
     1988 + VALUE(MID(B4491, SEARCH("平成",B4491) + 2, FIND("年", B4491) - SEARCH("平成",B4491) - 2)),
  IF(ISNUMBER(SEARCH("令和元年",B4491)),
     2019,
  IF(ISNUMBER(SEARCH("令和",B4491)),
     2018 + VALUE(MID(B4491, SEARCH("令和",B4491) + 2, FIND("年", B4491) - SEARCH("令和",B4491) - 2)),
  ""))),
"")</f>
        <v>2013</v>
      </c>
      <c r="H4491" s="1">
        <v>10</v>
      </c>
      <c r="I4491" s="5">
        <f>VALUE(RIGHT($E4491,LEN($E4491)-1))</f>
        <v>10</v>
      </c>
      <c r="J4491" s="1" t="s">
        <v>10015</v>
      </c>
      <c r="K4491" s="1" t="s">
        <v>11445</v>
      </c>
      <c r="L4491" s="1" t="s">
        <v>12852</v>
      </c>
    </row>
    <row r="4492" spans="1:12" hidden="1" x14ac:dyDescent="0.2">
      <c r="A4492" s="1">
        <v>4491</v>
      </c>
      <c r="B4492" s="1" t="s">
        <v>4491</v>
      </c>
      <c r="C4492" s="1" t="str">
        <f>IFERROR(VLOOKUP(B4492,Merged!E:G,3,FALSE),"")</f>
        <v/>
      </c>
      <c r="E4492" s="1" t="s">
        <v>6571</v>
      </c>
      <c r="F4492" s="1" t="str">
        <f>TEXT($G4492,"0000") &amp; TEXT($H4492,"00")</f>
        <v>201310</v>
      </c>
      <c r="G4492" s="1">
        <f>IFERROR(
  IF(ISNUMBER(SEARCH("平成",B4492)),
     1988 + VALUE(MID(B4492, SEARCH("平成",B4492) + 2, FIND("年", B4492) - SEARCH("平成",B4492) - 2)),
  IF(ISNUMBER(SEARCH("令和元年",B4492)),
     2019,
  IF(ISNUMBER(SEARCH("令和",B4492)),
     2018 + VALUE(MID(B4492, SEARCH("令和",B4492) + 2, FIND("年", B4492) - SEARCH("令和",B4492) - 2)),
  ""))),
"")</f>
        <v>2013</v>
      </c>
      <c r="H4492" s="1">
        <v>10</v>
      </c>
      <c r="I4492" s="5">
        <f>VALUE(RIGHT($E4492,LEN($E4492)-1))</f>
        <v>11</v>
      </c>
      <c r="J4492" s="1" t="s">
        <v>10016</v>
      </c>
      <c r="K4492" s="1" t="s">
        <v>11444</v>
      </c>
      <c r="L4492" s="1" t="s">
        <v>14103</v>
      </c>
    </row>
    <row r="4493" spans="1:12" hidden="1" x14ac:dyDescent="0.2">
      <c r="A4493" s="1">
        <v>4492</v>
      </c>
      <c r="B4493" s="1" t="s">
        <v>4492</v>
      </c>
      <c r="C4493" s="1" t="str">
        <f>IFERROR(VLOOKUP(B4493,Merged!E:G,3,FALSE),"")</f>
        <v/>
      </c>
      <c r="E4493" s="1" t="s">
        <v>6572</v>
      </c>
      <c r="F4493" s="1" t="str">
        <f>TEXT($G4493,"0000") &amp; TEXT($H4493,"00")</f>
        <v>201310</v>
      </c>
      <c r="G4493" s="1">
        <f>IFERROR(
  IF(ISNUMBER(SEARCH("平成",B4493)),
     1988 + VALUE(MID(B4493, SEARCH("平成",B4493) + 2, FIND("年", B4493) - SEARCH("平成",B4493) - 2)),
  IF(ISNUMBER(SEARCH("令和元年",B4493)),
     2019,
  IF(ISNUMBER(SEARCH("令和",B4493)),
     2018 + VALUE(MID(B4493, SEARCH("令和",B4493) + 2, FIND("年", B4493) - SEARCH("令和",B4493) - 2)),
  ""))),
"")</f>
        <v>2013</v>
      </c>
      <c r="H4493" s="1">
        <v>10</v>
      </c>
      <c r="I4493" s="5">
        <f>VALUE(RIGHT($E4493,LEN($E4493)-1))</f>
        <v>12</v>
      </c>
      <c r="J4493" s="1" t="s">
        <v>10017</v>
      </c>
      <c r="K4493" s="1" t="s">
        <v>11444</v>
      </c>
      <c r="L4493" s="1" t="s">
        <v>14104</v>
      </c>
    </row>
    <row r="4494" spans="1:12" hidden="1" x14ac:dyDescent="0.2">
      <c r="A4494" s="1">
        <v>4493</v>
      </c>
      <c r="B4494" s="1" t="s">
        <v>4493</v>
      </c>
      <c r="C4494" s="1" t="str">
        <f>IFERROR(VLOOKUP(B4494,Merged!E:G,3,FALSE),"")</f>
        <v/>
      </c>
      <c r="E4494" s="1" t="s">
        <v>6573</v>
      </c>
      <c r="F4494" s="1" t="str">
        <f>TEXT($G4494,"0000") &amp; TEXT($H4494,"00")</f>
        <v>201310</v>
      </c>
      <c r="G4494" s="1">
        <f>IFERROR(
  IF(ISNUMBER(SEARCH("平成",B4494)),
     1988 + VALUE(MID(B4494, SEARCH("平成",B4494) + 2, FIND("年", B4494) - SEARCH("平成",B4494) - 2)),
  IF(ISNUMBER(SEARCH("令和元年",B4494)),
     2019,
  IF(ISNUMBER(SEARCH("令和",B4494)),
     2018 + VALUE(MID(B4494, SEARCH("令和",B4494) + 2, FIND("年", B4494) - SEARCH("令和",B4494) - 2)),
  ""))),
"")</f>
        <v>2013</v>
      </c>
      <c r="H4494" s="1">
        <v>10</v>
      </c>
      <c r="I4494" s="5">
        <f>VALUE(RIGHT($E4494,LEN($E4494)-1))</f>
        <v>13</v>
      </c>
      <c r="J4494" s="1" t="s">
        <v>10018</v>
      </c>
      <c r="K4494" s="1" t="s">
        <v>11443</v>
      </c>
      <c r="L4494" s="1" t="s">
        <v>14105</v>
      </c>
    </row>
    <row r="4495" spans="1:12" hidden="1" x14ac:dyDescent="0.2">
      <c r="A4495" s="1">
        <v>4494</v>
      </c>
      <c r="B4495" s="1" t="s">
        <v>4494</v>
      </c>
      <c r="C4495" s="1" t="str">
        <f>IFERROR(VLOOKUP(B4495,Merged!E:G,3,FALSE),"")</f>
        <v/>
      </c>
      <c r="E4495" s="1" t="s">
        <v>6574</v>
      </c>
      <c r="F4495" s="1" t="str">
        <f>TEXT($G4495,"0000") &amp; TEXT($H4495,"00")</f>
        <v>201310</v>
      </c>
      <c r="G4495" s="1">
        <f>IFERROR(
  IF(ISNUMBER(SEARCH("平成",B4495)),
     1988 + VALUE(MID(B4495, SEARCH("平成",B4495) + 2, FIND("年", B4495) - SEARCH("平成",B4495) - 2)),
  IF(ISNUMBER(SEARCH("令和元年",B4495)),
     2019,
  IF(ISNUMBER(SEARCH("令和",B4495)),
     2018 + VALUE(MID(B4495, SEARCH("令和",B4495) + 2, FIND("年", B4495) - SEARCH("令和",B4495) - 2)),
  ""))),
"")</f>
        <v>2013</v>
      </c>
      <c r="H4495" s="1">
        <v>10</v>
      </c>
      <c r="I4495" s="5">
        <f>VALUE(RIGHT($E4495,LEN($E4495)-1))</f>
        <v>14</v>
      </c>
      <c r="J4495" s="1" t="s">
        <v>10019</v>
      </c>
      <c r="K4495" s="1" t="s">
        <v>11444</v>
      </c>
      <c r="L4495" s="1" t="s">
        <v>13023</v>
      </c>
    </row>
    <row r="4496" spans="1:12" hidden="1" x14ac:dyDescent="0.2">
      <c r="A4496" s="1">
        <v>4495</v>
      </c>
      <c r="B4496" s="1" t="s">
        <v>4495</v>
      </c>
      <c r="C4496" s="1" t="str">
        <f>IFERROR(VLOOKUP(B4496,Merged!E:G,3,FALSE),"")</f>
        <v/>
      </c>
      <c r="E4496" s="1" t="s">
        <v>6575</v>
      </c>
      <c r="F4496" s="1" t="str">
        <f>TEXT($G4496,"0000") &amp; TEXT($H4496,"00")</f>
        <v>201310</v>
      </c>
      <c r="G4496" s="1">
        <f>IFERROR(
  IF(ISNUMBER(SEARCH("平成",B4496)),
     1988 + VALUE(MID(B4496, SEARCH("平成",B4496) + 2, FIND("年", B4496) - SEARCH("平成",B4496) - 2)),
  IF(ISNUMBER(SEARCH("令和元年",B4496)),
     2019,
  IF(ISNUMBER(SEARCH("令和",B4496)),
     2018 + VALUE(MID(B4496, SEARCH("令和",B4496) + 2, FIND("年", B4496) - SEARCH("令和",B4496) - 2)),
  ""))),
"")</f>
        <v>2013</v>
      </c>
      <c r="H4496" s="1">
        <v>10</v>
      </c>
      <c r="I4496" s="5">
        <f>VALUE(RIGHT($E4496,LEN($E4496)-1))</f>
        <v>15</v>
      </c>
      <c r="J4496" s="1" t="s">
        <v>10020</v>
      </c>
      <c r="K4496" s="1" t="s">
        <v>11445</v>
      </c>
      <c r="L4496" s="1" t="s">
        <v>13717</v>
      </c>
    </row>
    <row r="4497" spans="1:12" hidden="1" x14ac:dyDescent="0.2">
      <c r="A4497" s="1">
        <v>4496</v>
      </c>
      <c r="B4497" s="1" t="s">
        <v>4496</v>
      </c>
      <c r="C4497" s="1" t="str">
        <f>IFERROR(VLOOKUP(B4497,Merged!E:G,3,FALSE),"")</f>
        <v/>
      </c>
      <c r="E4497" s="1" t="s">
        <v>6576</v>
      </c>
      <c r="F4497" s="1" t="str">
        <f>TEXT($G4497,"0000") &amp; TEXT($H4497,"00")</f>
        <v>201310</v>
      </c>
      <c r="G4497" s="1">
        <f>IFERROR(
  IF(ISNUMBER(SEARCH("平成",B4497)),
     1988 + VALUE(MID(B4497, SEARCH("平成",B4497) + 2, FIND("年", B4497) - SEARCH("平成",B4497) - 2)),
  IF(ISNUMBER(SEARCH("令和元年",B4497)),
     2019,
  IF(ISNUMBER(SEARCH("令和",B4497)),
     2018 + VALUE(MID(B4497, SEARCH("令和",B4497) + 2, FIND("年", B4497) - SEARCH("令和",B4497) - 2)),
  ""))),
"")</f>
        <v>2013</v>
      </c>
      <c r="H4497" s="1">
        <v>10</v>
      </c>
      <c r="I4497" s="5">
        <f>VALUE(RIGHT($E4497,LEN($E4497)-1))</f>
        <v>16</v>
      </c>
      <c r="J4497" s="1" t="s">
        <v>10021</v>
      </c>
      <c r="K4497" s="1" t="s">
        <v>11442</v>
      </c>
      <c r="L4497" s="1" t="s">
        <v>14106</v>
      </c>
    </row>
    <row r="4498" spans="1:12" hidden="1" x14ac:dyDescent="0.2">
      <c r="A4498" s="1">
        <v>4497</v>
      </c>
      <c r="B4498" s="1" t="s">
        <v>4497</v>
      </c>
      <c r="C4498" s="1" t="str">
        <f>IFERROR(VLOOKUP(B4498,Merged!E:G,3,FALSE),"")</f>
        <v/>
      </c>
      <c r="E4498" s="1" t="s">
        <v>6577</v>
      </c>
      <c r="F4498" s="1" t="str">
        <f>TEXT($G4498,"0000") &amp; TEXT($H4498,"00")</f>
        <v>201310</v>
      </c>
      <c r="G4498" s="1">
        <f>IFERROR(
  IF(ISNUMBER(SEARCH("平成",B4498)),
     1988 + VALUE(MID(B4498, SEARCH("平成",B4498) + 2, FIND("年", B4498) - SEARCH("平成",B4498) - 2)),
  IF(ISNUMBER(SEARCH("令和元年",B4498)),
     2019,
  IF(ISNUMBER(SEARCH("令和",B4498)),
     2018 + VALUE(MID(B4498, SEARCH("令和",B4498) + 2, FIND("年", B4498) - SEARCH("令和",B4498) - 2)),
  ""))),
"")</f>
        <v>2013</v>
      </c>
      <c r="H4498" s="1">
        <v>10</v>
      </c>
      <c r="I4498" s="5">
        <f>VALUE(RIGHT($E4498,LEN($E4498)-1))</f>
        <v>17</v>
      </c>
      <c r="J4498" s="1" t="s">
        <v>10022</v>
      </c>
      <c r="K4498" s="1" t="s">
        <v>11443</v>
      </c>
      <c r="L4498" s="1" t="s">
        <v>14107</v>
      </c>
    </row>
    <row r="4499" spans="1:12" hidden="1" x14ac:dyDescent="0.2">
      <c r="A4499" s="1">
        <v>4498</v>
      </c>
      <c r="B4499" s="1" t="s">
        <v>4498</v>
      </c>
      <c r="C4499" s="1" t="str">
        <f>IFERROR(VLOOKUP(B4499,Merged!E:G,3,FALSE),"")</f>
        <v/>
      </c>
      <c r="E4499" s="1" t="s">
        <v>6578</v>
      </c>
      <c r="F4499" s="1" t="str">
        <f>TEXT($G4499,"0000") &amp; TEXT($H4499,"00")</f>
        <v>201310</v>
      </c>
      <c r="G4499" s="1">
        <f>IFERROR(
  IF(ISNUMBER(SEARCH("平成",B4499)),
     1988 + VALUE(MID(B4499, SEARCH("平成",B4499) + 2, FIND("年", B4499) - SEARCH("平成",B4499) - 2)),
  IF(ISNUMBER(SEARCH("令和元年",B4499)),
     2019,
  IF(ISNUMBER(SEARCH("令和",B4499)),
     2018 + VALUE(MID(B4499, SEARCH("令和",B4499) + 2, FIND("年", B4499) - SEARCH("令和",B4499) - 2)),
  ""))),
"")</f>
        <v>2013</v>
      </c>
      <c r="H4499" s="1">
        <v>10</v>
      </c>
      <c r="I4499" s="5">
        <f>VALUE(RIGHT($E4499,LEN($E4499)-1))</f>
        <v>18</v>
      </c>
      <c r="J4499" s="1" t="s">
        <v>9367</v>
      </c>
      <c r="K4499" s="1" t="s">
        <v>11445</v>
      </c>
      <c r="L4499" s="1" t="s">
        <v>13607</v>
      </c>
    </row>
    <row r="4500" spans="1:12" hidden="1" x14ac:dyDescent="0.2">
      <c r="A4500" s="1">
        <v>4499</v>
      </c>
      <c r="B4500" s="1" t="s">
        <v>4499</v>
      </c>
      <c r="C4500" s="1" t="str">
        <f>IFERROR(VLOOKUP(B4500,Merged!E:G,3,FALSE),"")</f>
        <v/>
      </c>
      <c r="E4500" s="1" t="s">
        <v>6579</v>
      </c>
      <c r="F4500" s="1" t="str">
        <f>TEXT($G4500,"0000") &amp; TEXT($H4500,"00")</f>
        <v>201310</v>
      </c>
      <c r="G4500" s="1">
        <f>IFERROR(
  IF(ISNUMBER(SEARCH("平成",B4500)),
     1988 + VALUE(MID(B4500, SEARCH("平成",B4500) + 2, FIND("年", B4500) - SEARCH("平成",B4500) - 2)),
  IF(ISNUMBER(SEARCH("令和元年",B4500)),
     2019,
  IF(ISNUMBER(SEARCH("令和",B4500)),
     2018 + VALUE(MID(B4500, SEARCH("令和",B4500) + 2, FIND("年", B4500) - SEARCH("令和",B4500) - 2)),
  ""))),
"")</f>
        <v>2013</v>
      </c>
      <c r="H4500" s="1">
        <v>10</v>
      </c>
      <c r="I4500" s="5">
        <f>VALUE(RIGHT($E4500,LEN($E4500)-1))</f>
        <v>19</v>
      </c>
      <c r="J4500" s="1" t="s">
        <v>10023</v>
      </c>
      <c r="K4500" s="1" t="s">
        <v>11443</v>
      </c>
      <c r="L4500" s="1" t="s">
        <v>14108</v>
      </c>
    </row>
    <row r="4501" spans="1:12" hidden="1" x14ac:dyDescent="0.2">
      <c r="A4501" s="1">
        <v>4500</v>
      </c>
      <c r="B4501" s="1" t="s">
        <v>4500</v>
      </c>
      <c r="C4501" s="1" t="str">
        <f>IFERROR(VLOOKUP(B4501,Merged!E:G,3,FALSE),"")</f>
        <v/>
      </c>
      <c r="E4501" s="1" t="s">
        <v>6580</v>
      </c>
      <c r="F4501" s="1" t="str">
        <f>TEXT($G4501,"0000") &amp; TEXT($H4501,"00")</f>
        <v>201310</v>
      </c>
      <c r="G4501" s="1">
        <f>IFERROR(
  IF(ISNUMBER(SEARCH("平成",B4501)),
     1988 + VALUE(MID(B4501, SEARCH("平成",B4501) + 2, FIND("年", B4501) - SEARCH("平成",B4501) - 2)),
  IF(ISNUMBER(SEARCH("令和元年",B4501)),
     2019,
  IF(ISNUMBER(SEARCH("令和",B4501)),
     2018 + VALUE(MID(B4501, SEARCH("令和",B4501) + 2, FIND("年", B4501) - SEARCH("令和",B4501) - 2)),
  ""))),
"")</f>
        <v>2013</v>
      </c>
      <c r="H4501" s="1">
        <v>10</v>
      </c>
      <c r="I4501" s="5">
        <f>VALUE(RIGHT($E4501,LEN($E4501)-1))</f>
        <v>20</v>
      </c>
      <c r="J4501" s="1" t="s">
        <v>10024</v>
      </c>
      <c r="K4501" s="1" t="s">
        <v>11443</v>
      </c>
      <c r="L4501" s="1" t="s">
        <v>14109</v>
      </c>
    </row>
    <row r="4502" spans="1:12" hidden="1" x14ac:dyDescent="0.2">
      <c r="A4502" s="1">
        <v>4501</v>
      </c>
      <c r="B4502" s="1" t="s">
        <v>4501</v>
      </c>
      <c r="C4502" s="1" t="str">
        <f>IFERROR(VLOOKUP(B4502,Merged!E:G,3,FALSE),"")</f>
        <v/>
      </c>
      <c r="E4502" s="1" t="s">
        <v>6581</v>
      </c>
      <c r="F4502" s="1" t="str">
        <f>TEXT($G4502,"0000") &amp; TEXT($H4502,"00")</f>
        <v>201310</v>
      </c>
      <c r="G4502" s="1">
        <f>IFERROR(
  IF(ISNUMBER(SEARCH("平成",B4502)),
     1988 + VALUE(MID(B4502, SEARCH("平成",B4502) + 2, FIND("年", B4502) - SEARCH("平成",B4502) - 2)),
  IF(ISNUMBER(SEARCH("令和元年",B4502)),
     2019,
  IF(ISNUMBER(SEARCH("令和",B4502)),
     2018 + VALUE(MID(B4502, SEARCH("令和",B4502) + 2, FIND("年", B4502) - SEARCH("令和",B4502) - 2)),
  ""))),
"")</f>
        <v>2013</v>
      </c>
      <c r="H4502" s="1">
        <v>10</v>
      </c>
      <c r="I4502" s="5">
        <f>VALUE(RIGHT($E4502,LEN($E4502)-1))</f>
        <v>21</v>
      </c>
      <c r="J4502" s="1" t="s">
        <v>10025</v>
      </c>
      <c r="K4502" s="1" t="s">
        <v>11445</v>
      </c>
      <c r="L4502" s="1" t="s">
        <v>14110</v>
      </c>
    </row>
    <row r="4503" spans="1:12" hidden="1" x14ac:dyDescent="0.2">
      <c r="A4503" s="1">
        <v>4502</v>
      </c>
      <c r="B4503" s="1" t="s">
        <v>4502</v>
      </c>
      <c r="C4503" s="1" t="str">
        <f>IFERROR(VLOOKUP(B4503,Merged!E:G,3,FALSE),"")</f>
        <v/>
      </c>
      <c r="E4503" s="1" t="s">
        <v>6582</v>
      </c>
      <c r="F4503" s="1" t="str">
        <f>TEXT($G4503,"0000") &amp; TEXT($H4503,"00")</f>
        <v>201310</v>
      </c>
      <c r="G4503" s="1">
        <f>IFERROR(
  IF(ISNUMBER(SEARCH("平成",B4503)),
     1988 + VALUE(MID(B4503, SEARCH("平成",B4503) + 2, FIND("年", B4503) - SEARCH("平成",B4503) - 2)),
  IF(ISNUMBER(SEARCH("令和元年",B4503)),
     2019,
  IF(ISNUMBER(SEARCH("令和",B4503)),
     2018 + VALUE(MID(B4503, SEARCH("令和",B4503) + 2, FIND("年", B4503) - SEARCH("令和",B4503) - 2)),
  ""))),
"")</f>
        <v>2013</v>
      </c>
      <c r="H4503" s="1">
        <v>10</v>
      </c>
      <c r="I4503" s="5">
        <f>VALUE(RIGHT($E4503,LEN($E4503)-1))</f>
        <v>22</v>
      </c>
      <c r="J4503" s="1" t="s">
        <v>10026</v>
      </c>
      <c r="K4503" s="1" t="s">
        <v>11443</v>
      </c>
      <c r="L4503" s="1" t="s">
        <v>12109</v>
      </c>
    </row>
    <row r="4504" spans="1:12" hidden="1" x14ac:dyDescent="0.2">
      <c r="A4504" s="1">
        <v>4503</v>
      </c>
      <c r="B4504" s="1" t="s">
        <v>4503</v>
      </c>
      <c r="C4504" s="1" t="str">
        <f>IFERROR(VLOOKUP(B4504,Merged!E:G,3,FALSE),"")</f>
        <v/>
      </c>
      <c r="E4504" s="1" t="s">
        <v>6583</v>
      </c>
      <c r="F4504" s="1" t="str">
        <f>TEXT($G4504,"0000") &amp; TEXT($H4504,"00")</f>
        <v>201310</v>
      </c>
      <c r="G4504" s="1">
        <f>IFERROR(
  IF(ISNUMBER(SEARCH("平成",B4504)),
     1988 + VALUE(MID(B4504, SEARCH("平成",B4504) + 2, FIND("年", B4504) - SEARCH("平成",B4504) - 2)),
  IF(ISNUMBER(SEARCH("令和元年",B4504)),
     2019,
  IF(ISNUMBER(SEARCH("令和",B4504)),
     2018 + VALUE(MID(B4504, SEARCH("令和",B4504) + 2, FIND("年", B4504) - SEARCH("令和",B4504) - 2)),
  ""))),
"")</f>
        <v>2013</v>
      </c>
      <c r="H4504" s="1">
        <v>10</v>
      </c>
      <c r="I4504" s="5">
        <f>VALUE(RIGHT($E4504,LEN($E4504)-1))</f>
        <v>23</v>
      </c>
      <c r="J4504" s="1" t="s">
        <v>7804</v>
      </c>
      <c r="K4504" s="1" t="s">
        <v>11442</v>
      </c>
      <c r="L4504" s="1" t="s">
        <v>12466</v>
      </c>
    </row>
    <row r="4505" spans="1:12" hidden="1" x14ac:dyDescent="0.2">
      <c r="A4505" s="1">
        <v>4504</v>
      </c>
      <c r="B4505" s="1" t="s">
        <v>4504</v>
      </c>
      <c r="C4505" s="1" t="str">
        <f>IFERROR(VLOOKUP(B4505,Merged!E:G,3,FALSE),"")</f>
        <v/>
      </c>
      <c r="E4505" s="1" t="s">
        <v>6584</v>
      </c>
      <c r="F4505" s="1" t="str">
        <f>TEXT($G4505,"0000") &amp; TEXT($H4505,"00")</f>
        <v>201310</v>
      </c>
      <c r="G4505" s="1">
        <f>IFERROR(
  IF(ISNUMBER(SEARCH("平成",B4505)),
     1988 + VALUE(MID(B4505, SEARCH("平成",B4505) + 2, FIND("年", B4505) - SEARCH("平成",B4505) - 2)),
  IF(ISNUMBER(SEARCH("令和元年",B4505)),
     2019,
  IF(ISNUMBER(SEARCH("令和",B4505)),
     2018 + VALUE(MID(B4505, SEARCH("令和",B4505) + 2, FIND("年", B4505) - SEARCH("令和",B4505) - 2)),
  ""))),
"")</f>
        <v>2013</v>
      </c>
      <c r="H4505" s="1">
        <v>10</v>
      </c>
      <c r="I4505" s="5">
        <f>VALUE(RIGHT($E4505,LEN($E4505)-1))</f>
        <v>24</v>
      </c>
      <c r="J4505" s="1" t="s">
        <v>10027</v>
      </c>
      <c r="K4505" s="1" t="s">
        <v>11445</v>
      </c>
      <c r="L4505" s="1" t="s">
        <v>13113</v>
      </c>
    </row>
    <row r="4506" spans="1:12" hidden="1" x14ac:dyDescent="0.2">
      <c r="A4506" s="1">
        <v>4505</v>
      </c>
      <c r="B4506" s="1" t="s">
        <v>4505</v>
      </c>
      <c r="C4506" s="1" t="str">
        <f>IFERROR(VLOOKUP(B4506,Merged!E:G,3,FALSE),"")</f>
        <v/>
      </c>
      <c r="E4506" s="1" t="s">
        <v>6585</v>
      </c>
      <c r="F4506" s="1" t="str">
        <f>TEXT($G4506,"0000") &amp; TEXT($H4506,"00")</f>
        <v>201310</v>
      </c>
      <c r="G4506" s="1">
        <f>IFERROR(
  IF(ISNUMBER(SEARCH("平成",B4506)),
     1988 + VALUE(MID(B4506, SEARCH("平成",B4506) + 2, FIND("年", B4506) - SEARCH("平成",B4506) - 2)),
  IF(ISNUMBER(SEARCH("令和元年",B4506)),
     2019,
  IF(ISNUMBER(SEARCH("令和",B4506)),
     2018 + VALUE(MID(B4506, SEARCH("令和",B4506) + 2, FIND("年", B4506) - SEARCH("令和",B4506) - 2)),
  ""))),
"")</f>
        <v>2013</v>
      </c>
      <c r="H4506" s="1">
        <v>10</v>
      </c>
      <c r="I4506" s="5">
        <f>VALUE(RIGHT($E4506,LEN($E4506)-1))</f>
        <v>25</v>
      </c>
      <c r="J4506" s="1" t="s">
        <v>10028</v>
      </c>
      <c r="K4506" s="1" t="s">
        <v>11444</v>
      </c>
    </row>
    <row r="4507" spans="1:12" hidden="1" x14ac:dyDescent="0.2">
      <c r="A4507" s="1">
        <v>4506</v>
      </c>
      <c r="B4507" s="1" t="s">
        <v>4506</v>
      </c>
      <c r="C4507" s="1" t="str">
        <f>IFERROR(VLOOKUP(B4507,Merged!E:G,3,FALSE),"")</f>
        <v/>
      </c>
      <c r="E4507" s="1" t="s">
        <v>6586</v>
      </c>
      <c r="F4507" s="1" t="str">
        <f>TEXT($G4507,"0000") &amp; TEXT($H4507,"00")</f>
        <v>201310</v>
      </c>
      <c r="G4507" s="1">
        <f>IFERROR(
  IF(ISNUMBER(SEARCH("平成",B4507)),
     1988 + VALUE(MID(B4507, SEARCH("平成",B4507) + 2, FIND("年", B4507) - SEARCH("平成",B4507) - 2)),
  IF(ISNUMBER(SEARCH("令和元年",B4507)),
     2019,
  IF(ISNUMBER(SEARCH("令和",B4507)),
     2018 + VALUE(MID(B4507, SEARCH("令和",B4507) + 2, FIND("年", B4507) - SEARCH("令和",B4507) - 2)),
  ""))),
"")</f>
        <v>2013</v>
      </c>
      <c r="H4507" s="1">
        <v>10</v>
      </c>
      <c r="I4507" s="5">
        <f>VALUE(RIGHT($E4507,LEN($E4507)-1))</f>
        <v>26</v>
      </c>
      <c r="J4507" s="1" t="s">
        <v>9337</v>
      </c>
      <c r="K4507" s="1" t="s">
        <v>11445</v>
      </c>
    </row>
    <row r="4508" spans="1:12" hidden="1" x14ac:dyDescent="0.2">
      <c r="A4508" s="1">
        <v>4507</v>
      </c>
      <c r="B4508" s="1" t="s">
        <v>4507</v>
      </c>
      <c r="C4508" s="1" t="str">
        <f>IFERROR(VLOOKUP(B4508,Merged!E:G,3,FALSE),"")</f>
        <v/>
      </c>
      <c r="E4508" s="1" t="s">
        <v>6587</v>
      </c>
      <c r="F4508" s="1" t="str">
        <f>TEXT($G4508,"0000") &amp; TEXT($H4508,"00")</f>
        <v>201310</v>
      </c>
      <c r="G4508" s="1">
        <f>IFERROR(
  IF(ISNUMBER(SEARCH("平成",B4508)),
     1988 + VALUE(MID(B4508, SEARCH("平成",B4508) + 2, FIND("年", B4508) - SEARCH("平成",B4508) - 2)),
  IF(ISNUMBER(SEARCH("令和元年",B4508)),
     2019,
  IF(ISNUMBER(SEARCH("令和",B4508)),
     2018 + VALUE(MID(B4508, SEARCH("令和",B4508) + 2, FIND("年", B4508) - SEARCH("令和",B4508) - 2)),
  ""))),
"")</f>
        <v>2013</v>
      </c>
      <c r="H4508" s="1">
        <v>10</v>
      </c>
      <c r="I4508" s="5">
        <f>VALUE(RIGHT($E4508,LEN($E4508)-1))</f>
        <v>27</v>
      </c>
      <c r="J4508" s="1" t="s">
        <v>9305</v>
      </c>
      <c r="K4508" s="1" t="s">
        <v>11443</v>
      </c>
      <c r="L4508" s="1" t="s">
        <v>13564</v>
      </c>
    </row>
    <row r="4509" spans="1:12" hidden="1" x14ac:dyDescent="0.2">
      <c r="A4509" s="1">
        <v>4508</v>
      </c>
      <c r="B4509" s="1" t="s">
        <v>4508</v>
      </c>
      <c r="C4509" s="1" t="str">
        <f>IFERROR(VLOOKUP(B4509,Merged!E:G,3,FALSE),"")</f>
        <v/>
      </c>
      <c r="E4509" s="1" t="s">
        <v>6588</v>
      </c>
      <c r="F4509" s="1" t="str">
        <f>TEXT($G4509,"0000") &amp; TEXT($H4509,"00")</f>
        <v>201310</v>
      </c>
      <c r="G4509" s="1">
        <f>IFERROR(
  IF(ISNUMBER(SEARCH("平成",B4509)),
     1988 + VALUE(MID(B4509, SEARCH("平成",B4509) + 2, FIND("年", B4509) - SEARCH("平成",B4509) - 2)),
  IF(ISNUMBER(SEARCH("令和元年",B4509)),
     2019,
  IF(ISNUMBER(SEARCH("令和",B4509)),
     2018 + VALUE(MID(B4509, SEARCH("令和",B4509) + 2, FIND("年", B4509) - SEARCH("令和",B4509) - 2)),
  ""))),
"")</f>
        <v>2013</v>
      </c>
      <c r="H4509" s="1">
        <v>10</v>
      </c>
      <c r="I4509" s="5">
        <f>VALUE(RIGHT($E4509,LEN($E4509)-1))</f>
        <v>28</v>
      </c>
      <c r="J4509" s="1" t="s">
        <v>10029</v>
      </c>
      <c r="K4509" s="1" t="s">
        <v>11442</v>
      </c>
      <c r="L4509" s="1" t="s">
        <v>14111</v>
      </c>
    </row>
    <row r="4510" spans="1:12" hidden="1" x14ac:dyDescent="0.2">
      <c r="A4510" s="1">
        <v>4509</v>
      </c>
      <c r="B4510" s="1" t="s">
        <v>4509</v>
      </c>
      <c r="C4510" s="1" t="str">
        <f>IFERROR(VLOOKUP(B4510,Merged!E:G,3,FALSE),"")</f>
        <v/>
      </c>
      <c r="E4510" s="1" t="s">
        <v>6589</v>
      </c>
      <c r="F4510" s="1" t="str">
        <f>TEXT($G4510,"0000") &amp; TEXT($H4510,"00")</f>
        <v>201310</v>
      </c>
      <c r="G4510" s="1">
        <f>IFERROR(
  IF(ISNUMBER(SEARCH("平成",B4510)),
     1988 + VALUE(MID(B4510, SEARCH("平成",B4510) + 2, FIND("年", B4510) - SEARCH("平成",B4510) - 2)),
  IF(ISNUMBER(SEARCH("令和元年",B4510)),
     2019,
  IF(ISNUMBER(SEARCH("令和",B4510)),
     2018 + VALUE(MID(B4510, SEARCH("令和",B4510) + 2, FIND("年", B4510) - SEARCH("令和",B4510) - 2)),
  ""))),
"")</f>
        <v>2013</v>
      </c>
      <c r="H4510" s="1">
        <v>10</v>
      </c>
      <c r="I4510" s="5">
        <f>VALUE(RIGHT($E4510,LEN($E4510)-1))</f>
        <v>29</v>
      </c>
      <c r="J4510" s="1" t="s">
        <v>10030</v>
      </c>
      <c r="K4510" s="1" t="s">
        <v>11442</v>
      </c>
      <c r="L4510" s="1" t="s">
        <v>14112</v>
      </c>
    </row>
    <row r="4511" spans="1:12" hidden="1" x14ac:dyDescent="0.2">
      <c r="A4511" s="1">
        <v>4510</v>
      </c>
      <c r="B4511" s="1" t="s">
        <v>4510</v>
      </c>
      <c r="C4511" s="1" t="str">
        <f>IFERROR(VLOOKUP(B4511,Merged!E:G,3,FALSE),"")</f>
        <v/>
      </c>
      <c r="E4511" s="1" t="s">
        <v>6590</v>
      </c>
      <c r="F4511" s="1" t="str">
        <f>TEXT($G4511,"0000") &amp; TEXT($H4511,"00")</f>
        <v>201310</v>
      </c>
      <c r="G4511" s="1">
        <f>IFERROR(
  IF(ISNUMBER(SEARCH("平成",B4511)),
     1988 + VALUE(MID(B4511, SEARCH("平成",B4511) + 2, FIND("年", B4511) - SEARCH("平成",B4511) - 2)),
  IF(ISNUMBER(SEARCH("令和元年",B4511)),
     2019,
  IF(ISNUMBER(SEARCH("令和",B4511)),
     2018 + VALUE(MID(B4511, SEARCH("令和",B4511) + 2, FIND("年", B4511) - SEARCH("令和",B4511) - 2)),
  ""))),
"")</f>
        <v>2013</v>
      </c>
      <c r="H4511" s="1">
        <v>10</v>
      </c>
      <c r="I4511" s="5">
        <f>VALUE(RIGHT($E4511,LEN($E4511)-1))</f>
        <v>30</v>
      </c>
      <c r="J4511" s="1" t="s">
        <v>10031</v>
      </c>
      <c r="K4511" s="1" t="s">
        <v>11443</v>
      </c>
      <c r="L4511" s="1" t="s">
        <v>14113</v>
      </c>
    </row>
    <row r="4512" spans="1:12" hidden="1" x14ac:dyDescent="0.2">
      <c r="A4512" s="1">
        <v>4511</v>
      </c>
      <c r="B4512" s="1" t="s">
        <v>4511</v>
      </c>
      <c r="C4512" s="1" t="str">
        <f>IFERROR(VLOOKUP(B4512,Merged!E:G,3,FALSE),"")</f>
        <v/>
      </c>
      <c r="E4512" s="1" t="s">
        <v>6591</v>
      </c>
      <c r="F4512" s="1" t="str">
        <f>TEXT($G4512,"0000") &amp; TEXT($H4512,"00")</f>
        <v>201310</v>
      </c>
      <c r="G4512" s="1">
        <f>IFERROR(
  IF(ISNUMBER(SEARCH("平成",B4512)),
     1988 + VALUE(MID(B4512, SEARCH("平成",B4512) + 2, FIND("年", B4512) - SEARCH("平成",B4512) - 2)),
  IF(ISNUMBER(SEARCH("令和元年",B4512)),
     2019,
  IF(ISNUMBER(SEARCH("令和",B4512)),
     2018 + VALUE(MID(B4512, SEARCH("令和",B4512) + 2, FIND("年", B4512) - SEARCH("令和",B4512) - 2)),
  ""))),
"")</f>
        <v>2013</v>
      </c>
      <c r="H4512" s="1">
        <v>10</v>
      </c>
      <c r="I4512" s="5">
        <f>VALUE(RIGHT($E4512,LEN($E4512)-1))</f>
        <v>31</v>
      </c>
      <c r="J4512" s="1" t="s">
        <v>10032</v>
      </c>
      <c r="K4512" s="1" t="s">
        <v>11444</v>
      </c>
    </row>
    <row r="4513" spans="1:12" hidden="1" x14ac:dyDescent="0.2">
      <c r="A4513" s="1">
        <v>4512</v>
      </c>
      <c r="B4513" s="1" t="s">
        <v>4512</v>
      </c>
      <c r="C4513" s="1" t="str">
        <f>IFERROR(VLOOKUP(B4513,Merged!E:G,3,FALSE),"")</f>
        <v/>
      </c>
      <c r="E4513" s="1" t="s">
        <v>6592</v>
      </c>
      <c r="F4513" s="1" t="str">
        <f>TEXT($G4513,"0000") &amp; TEXT($H4513,"00")</f>
        <v>201310</v>
      </c>
      <c r="G4513" s="1">
        <f>IFERROR(
  IF(ISNUMBER(SEARCH("平成",B4513)),
     1988 + VALUE(MID(B4513, SEARCH("平成",B4513) + 2, FIND("年", B4513) - SEARCH("平成",B4513) - 2)),
  IF(ISNUMBER(SEARCH("令和元年",B4513)),
     2019,
  IF(ISNUMBER(SEARCH("令和",B4513)),
     2018 + VALUE(MID(B4513, SEARCH("令和",B4513) + 2, FIND("年", B4513) - SEARCH("令和",B4513) - 2)),
  ""))),
"")</f>
        <v>2013</v>
      </c>
      <c r="H4513" s="1">
        <v>10</v>
      </c>
      <c r="I4513" s="5">
        <f>VALUE(RIGHT($E4513,LEN($E4513)-1))</f>
        <v>32</v>
      </c>
      <c r="J4513" s="1" t="s">
        <v>10033</v>
      </c>
      <c r="K4513" s="1" t="s">
        <v>11444</v>
      </c>
      <c r="L4513" s="1" t="s">
        <v>14114</v>
      </c>
    </row>
    <row r="4514" spans="1:12" hidden="1" x14ac:dyDescent="0.2">
      <c r="A4514" s="1">
        <v>4513</v>
      </c>
      <c r="B4514" s="1" t="s">
        <v>4513</v>
      </c>
      <c r="C4514" s="1" t="str">
        <f>IFERROR(VLOOKUP(B4514,Merged!E:G,3,FALSE),"")</f>
        <v/>
      </c>
      <c r="E4514" s="1" t="s">
        <v>6593</v>
      </c>
      <c r="F4514" s="1" t="str">
        <f>TEXT($G4514,"0000") &amp; TEXT($H4514,"00")</f>
        <v>201310</v>
      </c>
      <c r="G4514" s="1">
        <f>IFERROR(
  IF(ISNUMBER(SEARCH("平成",B4514)),
     1988 + VALUE(MID(B4514, SEARCH("平成",B4514) + 2, FIND("年", B4514) - SEARCH("平成",B4514) - 2)),
  IF(ISNUMBER(SEARCH("令和元年",B4514)),
     2019,
  IF(ISNUMBER(SEARCH("令和",B4514)),
     2018 + VALUE(MID(B4514, SEARCH("令和",B4514) + 2, FIND("年", B4514) - SEARCH("令和",B4514) - 2)),
  ""))),
"")</f>
        <v>2013</v>
      </c>
      <c r="H4514" s="1">
        <v>10</v>
      </c>
      <c r="I4514" s="5">
        <f>VALUE(RIGHT($E4514,LEN($E4514)-1))</f>
        <v>33</v>
      </c>
      <c r="J4514" s="1" t="s">
        <v>9753</v>
      </c>
      <c r="K4514" s="1" t="s">
        <v>11442</v>
      </c>
      <c r="L4514" s="1" t="s">
        <v>13911</v>
      </c>
    </row>
    <row r="4515" spans="1:12" hidden="1" x14ac:dyDescent="0.2">
      <c r="A4515" s="1">
        <v>4514</v>
      </c>
      <c r="B4515" s="1" t="s">
        <v>4514</v>
      </c>
      <c r="C4515" s="1" t="str">
        <f>IFERROR(VLOOKUP(B4515,Merged!E:G,3,FALSE),"")</f>
        <v/>
      </c>
      <c r="E4515" s="1" t="s">
        <v>6594</v>
      </c>
      <c r="F4515" s="1" t="str">
        <f>TEXT($G4515,"0000") &amp; TEXT($H4515,"00")</f>
        <v>201310</v>
      </c>
      <c r="G4515" s="1">
        <f>IFERROR(
  IF(ISNUMBER(SEARCH("平成",B4515)),
     1988 + VALUE(MID(B4515, SEARCH("平成",B4515) + 2, FIND("年", B4515) - SEARCH("平成",B4515) - 2)),
  IF(ISNUMBER(SEARCH("令和元年",B4515)),
     2019,
  IF(ISNUMBER(SEARCH("令和",B4515)),
     2018 + VALUE(MID(B4515, SEARCH("令和",B4515) + 2, FIND("年", B4515) - SEARCH("令和",B4515) - 2)),
  ""))),
"")</f>
        <v>2013</v>
      </c>
      <c r="H4515" s="1">
        <v>10</v>
      </c>
      <c r="I4515" s="5">
        <f>VALUE(RIGHT($E4515,LEN($E4515)-1))</f>
        <v>34</v>
      </c>
      <c r="J4515" s="1" t="s">
        <v>8692</v>
      </c>
      <c r="K4515" s="1" t="s">
        <v>11445</v>
      </c>
      <c r="L4515" s="1" t="s">
        <v>13147</v>
      </c>
    </row>
    <row r="4516" spans="1:12" hidden="1" x14ac:dyDescent="0.2">
      <c r="A4516" s="1">
        <v>4515</v>
      </c>
      <c r="B4516" s="1" t="s">
        <v>4515</v>
      </c>
      <c r="C4516" s="1" t="str">
        <f>IFERROR(VLOOKUP(B4516,Merged!E:G,3,FALSE),"")</f>
        <v/>
      </c>
      <c r="E4516" s="1" t="s">
        <v>6595</v>
      </c>
      <c r="F4516" s="1" t="str">
        <f>TEXT($G4516,"0000") &amp; TEXT($H4516,"00")</f>
        <v>201310</v>
      </c>
      <c r="G4516" s="1">
        <f>IFERROR(
  IF(ISNUMBER(SEARCH("平成",B4516)),
     1988 + VALUE(MID(B4516, SEARCH("平成",B4516) + 2, FIND("年", B4516) - SEARCH("平成",B4516) - 2)),
  IF(ISNUMBER(SEARCH("令和元年",B4516)),
     2019,
  IF(ISNUMBER(SEARCH("令和",B4516)),
     2018 + VALUE(MID(B4516, SEARCH("令和",B4516) + 2, FIND("年", B4516) - SEARCH("令和",B4516) - 2)),
  ""))),
"")</f>
        <v>2013</v>
      </c>
      <c r="H4516" s="1">
        <v>10</v>
      </c>
      <c r="I4516" s="5">
        <f>VALUE(RIGHT($E4516,LEN($E4516)-1))</f>
        <v>35</v>
      </c>
      <c r="J4516" s="1" t="s">
        <v>7632</v>
      </c>
      <c r="K4516" s="1" t="s">
        <v>11443</v>
      </c>
      <c r="L4516" s="1" t="s">
        <v>12312</v>
      </c>
    </row>
    <row r="4517" spans="1:12" hidden="1" x14ac:dyDescent="0.2">
      <c r="A4517" s="1">
        <v>4516</v>
      </c>
      <c r="B4517" s="1" t="s">
        <v>4516</v>
      </c>
      <c r="C4517" s="1" t="str">
        <f>IFERROR(VLOOKUP(B4517,Merged!E:G,3,FALSE),"")</f>
        <v/>
      </c>
      <c r="E4517" s="1" t="s">
        <v>6596</v>
      </c>
      <c r="F4517" s="1" t="str">
        <f>TEXT($G4517,"0000") &amp; TEXT($H4517,"00")</f>
        <v>201310</v>
      </c>
      <c r="G4517" s="1">
        <f>IFERROR(
  IF(ISNUMBER(SEARCH("平成",B4517)),
     1988 + VALUE(MID(B4517, SEARCH("平成",B4517) + 2, FIND("年", B4517) - SEARCH("平成",B4517) - 2)),
  IF(ISNUMBER(SEARCH("令和元年",B4517)),
     2019,
  IF(ISNUMBER(SEARCH("令和",B4517)),
     2018 + VALUE(MID(B4517, SEARCH("令和",B4517) + 2, FIND("年", B4517) - SEARCH("令和",B4517) - 2)),
  ""))),
"")</f>
        <v>2013</v>
      </c>
      <c r="H4517" s="1">
        <v>10</v>
      </c>
      <c r="I4517" s="5">
        <f>VALUE(RIGHT($E4517,LEN($E4517)-1))</f>
        <v>36</v>
      </c>
      <c r="J4517" s="1" t="s">
        <v>9278</v>
      </c>
      <c r="K4517" s="1" t="s">
        <v>11444</v>
      </c>
      <c r="L4517" s="1" t="s">
        <v>13439</v>
      </c>
    </row>
    <row r="4518" spans="1:12" hidden="1" x14ac:dyDescent="0.2">
      <c r="A4518" s="1">
        <v>4517</v>
      </c>
      <c r="B4518" s="1" t="s">
        <v>4517</v>
      </c>
      <c r="C4518" s="1" t="str">
        <f>IFERROR(VLOOKUP(B4518,Merged!E:G,3,FALSE),"")</f>
        <v/>
      </c>
      <c r="E4518" s="1" t="s">
        <v>6597</v>
      </c>
      <c r="F4518" s="1" t="str">
        <f>TEXT($G4518,"0000") &amp; TEXT($H4518,"00")</f>
        <v>201310</v>
      </c>
      <c r="G4518" s="1">
        <f>IFERROR(
  IF(ISNUMBER(SEARCH("平成",B4518)),
     1988 + VALUE(MID(B4518, SEARCH("平成",B4518) + 2, FIND("年", B4518) - SEARCH("平成",B4518) - 2)),
  IF(ISNUMBER(SEARCH("令和元年",B4518)),
     2019,
  IF(ISNUMBER(SEARCH("令和",B4518)),
     2018 + VALUE(MID(B4518, SEARCH("令和",B4518) + 2, FIND("年", B4518) - SEARCH("令和",B4518) - 2)),
  ""))),
"")</f>
        <v>2013</v>
      </c>
      <c r="H4518" s="1">
        <v>10</v>
      </c>
      <c r="I4518" s="5">
        <f>VALUE(RIGHT($E4518,LEN($E4518)-1))</f>
        <v>37</v>
      </c>
      <c r="J4518" s="1" t="s">
        <v>6987</v>
      </c>
      <c r="K4518" s="1" t="s">
        <v>11445</v>
      </c>
      <c r="L4518" s="1" t="s">
        <v>11767</v>
      </c>
    </row>
    <row r="4519" spans="1:12" hidden="1" x14ac:dyDescent="0.2">
      <c r="A4519" s="1">
        <v>4518</v>
      </c>
      <c r="B4519" s="1" t="s">
        <v>4518</v>
      </c>
      <c r="C4519" s="1" t="str">
        <f>IFERROR(VLOOKUP(B4519,Merged!E:G,3,FALSE),"")</f>
        <v/>
      </c>
      <c r="E4519" s="1" t="s">
        <v>6598</v>
      </c>
      <c r="F4519" s="1" t="str">
        <f>TEXT($G4519,"0000") &amp; TEXT($H4519,"00")</f>
        <v>201310</v>
      </c>
      <c r="G4519" s="1">
        <f>IFERROR(
  IF(ISNUMBER(SEARCH("平成",B4519)),
     1988 + VALUE(MID(B4519, SEARCH("平成",B4519) + 2, FIND("年", B4519) - SEARCH("平成",B4519) - 2)),
  IF(ISNUMBER(SEARCH("令和元年",B4519)),
     2019,
  IF(ISNUMBER(SEARCH("令和",B4519)),
     2018 + VALUE(MID(B4519, SEARCH("令和",B4519) + 2, FIND("年", B4519) - SEARCH("令和",B4519) - 2)),
  ""))),
"")</f>
        <v>2013</v>
      </c>
      <c r="H4519" s="1">
        <v>10</v>
      </c>
      <c r="I4519" s="5">
        <f>VALUE(RIGHT($E4519,LEN($E4519)-1))</f>
        <v>38</v>
      </c>
      <c r="J4519" s="1" t="s">
        <v>8256</v>
      </c>
      <c r="K4519" s="1" t="s">
        <v>11445</v>
      </c>
      <c r="L4519" s="1" t="s">
        <v>12822</v>
      </c>
    </row>
    <row r="4520" spans="1:12" hidden="1" x14ac:dyDescent="0.2">
      <c r="A4520" s="1">
        <v>4519</v>
      </c>
      <c r="B4520" s="1" t="s">
        <v>4519</v>
      </c>
      <c r="C4520" s="1" t="str">
        <f>IFERROR(VLOOKUP(B4520,Merged!E:G,3,FALSE),"")</f>
        <v/>
      </c>
      <c r="E4520" s="1" t="s">
        <v>6599</v>
      </c>
      <c r="F4520" s="1" t="str">
        <f>TEXT($G4520,"0000") &amp; TEXT($H4520,"00")</f>
        <v>201310</v>
      </c>
      <c r="G4520" s="1">
        <f>IFERROR(
  IF(ISNUMBER(SEARCH("平成",B4520)),
     1988 + VALUE(MID(B4520, SEARCH("平成",B4520) + 2, FIND("年", B4520) - SEARCH("平成",B4520) - 2)),
  IF(ISNUMBER(SEARCH("令和元年",B4520)),
     2019,
  IF(ISNUMBER(SEARCH("令和",B4520)),
     2018 + VALUE(MID(B4520, SEARCH("令和",B4520) + 2, FIND("年", B4520) - SEARCH("令和",B4520) - 2)),
  ""))),
"")</f>
        <v>2013</v>
      </c>
      <c r="H4520" s="1">
        <v>10</v>
      </c>
      <c r="I4520" s="5">
        <f>VALUE(RIGHT($E4520,LEN($E4520)-1))</f>
        <v>39</v>
      </c>
      <c r="J4520" s="1" t="s">
        <v>10034</v>
      </c>
      <c r="K4520" s="1" t="s">
        <v>11444</v>
      </c>
      <c r="L4520" s="1" t="s">
        <v>14115</v>
      </c>
    </row>
    <row r="4521" spans="1:12" hidden="1" x14ac:dyDescent="0.2">
      <c r="A4521" s="1">
        <v>4520</v>
      </c>
      <c r="B4521" s="1" t="s">
        <v>4520</v>
      </c>
      <c r="C4521" s="1" t="str">
        <f>IFERROR(VLOOKUP(B4521,Merged!E:G,3,FALSE),"")</f>
        <v/>
      </c>
      <c r="E4521" s="1" t="s">
        <v>6600</v>
      </c>
      <c r="F4521" s="1" t="str">
        <f>TEXT($G4521,"0000") &amp; TEXT($H4521,"00")</f>
        <v>201310</v>
      </c>
      <c r="G4521" s="1">
        <f>IFERROR(
  IF(ISNUMBER(SEARCH("平成",B4521)),
     1988 + VALUE(MID(B4521, SEARCH("平成",B4521) + 2, FIND("年", B4521) - SEARCH("平成",B4521) - 2)),
  IF(ISNUMBER(SEARCH("令和元年",B4521)),
     2019,
  IF(ISNUMBER(SEARCH("令和",B4521)),
     2018 + VALUE(MID(B4521, SEARCH("令和",B4521) + 2, FIND("年", B4521) - SEARCH("令和",B4521) - 2)),
  ""))),
"")</f>
        <v>2013</v>
      </c>
      <c r="H4521" s="1">
        <v>10</v>
      </c>
      <c r="I4521" s="5">
        <f>VALUE(RIGHT($E4521,LEN($E4521)-1))</f>
        <v>40</v>
      </c>
      <c r="J4521" s="1" t="s">
        <v>9661</v>
      </c>
      <c r="K4521" s="1" t="s">
        <v>11442</v>
      </c>
      <c r="L4521" s="1" t="s">
        <v>14116</v>
      </c>
    </row>
    <row r="4522" spans="1:12" hidden="1" x14ac:dyDescent="0.2">
      <c r="A4522" s="1">
        <v>4521</v>
      </c>
      <c r="B4522" s="1" t="s">
        <v>4521</v>
      </c>
      <c r="C4522" s="1" t="str">
        <f>IFERROR(VLOOKUP(B4522,Merged!E:G,3,FALSE),"")</f>
        <v/>
      </c>
      <c r="E4522" s="1" t="s">
        <v>6601</v>
      </c>
      <c r="F4522" s="1" t="str">
        <f>TEXT($G4522,"0000") &amp; TEXT($H4522,"00")</f>
        <v>201310</v>
      </c>
      <c r="G4522" s="1">
        <f>IFERROR(
  IF(ISNUMBER(SEARCH("平成",B4522)),
     1988 + VALUE(MID(B4522, SEARCH("平成",B4522) + 2, FIND("年", B4522) - SEARCH("平成",B4522) - 2)),
  IF(ISNUMBER(SEARCH("令和元年",B4522)),
     2019,
  IF(ISNUMBER(SEARCH("令和",B4522)),
     2018 + VALUE(MID(B4522, SEARCH("令和",B4522) + 2, FIND("年", B4522) - SEARCH("令和",B4522) - 2)),
  ""))),
"")</f>
        <v>2013</v>
      </c>
      <c r="H4522" s="1">
        <v>10</v>
      </c>
      <c r="I4522" s="5">
        <f>VALUE(RIGHT($E4522,LEN($E4522)-1))</f>
        <v>41</v>
      </c>
      <c r="J4522" s="1" t="s">
        <v>9761</v>
      </c>
      <c r="K4522" s="1" t="s">
        <v>11444</v>
      </c>
      <c r="L4522" s="1" t="s">
        <v>12866</v>
      </c>
    </row>
    <row r="4523" spans="1:12" hidden="1" x14ac:dyDescent="0.2">
      <c r="A4523" s="1">
        <v>4522</v>
      </c>
      <c r="B4523" s="1" t="s">
        <v>4522</v>
      </c>
      <c r="C4523" s="1" t="str">
        <f>IFERROR(VLOOKUP(B4523,Merged!E:G,3,FALSE),"")</f>
        <v/>
      </c>
      <c r="E4523" s="1" t="s">
        <v>6602</v>
      </c>
      <c r="F4523" s="1" t="str">
        <f>TEXT($G4523,"0000") &amp; TEXT($H4523,"00")</f>
        <v>201310</v>
      </c>
      <c r="G4523" s="1">
        <f>IFERROR(
  IF(ISNUMBER(SEARCH("平成",B4523)),
     1988 + VALUE(MID(B4523, SEARCH("平成",B4523) + 2, FIND("年", B4523) - SEARCH("平成",B4523) - 2)),
  IF(ISNUMBER(SEARCH("令和元年",B4523)),
     2019,
  IF(ISNUMBER(SEARCH("令和",B4523)),
     2018 + VALUE(MID(B4523, SEARCH("令和",B4523) + 2, FIND("年", B4523) - SEARCH("令和",B4523) - 2)),
  ""))),
"")</f>
        <v>2013</v>
      </c>
      <c r="H4523" s="1">
        <v>10</v>
      </c>
      <c r="I4523" s="5">
        <f>VALUE(RIGHT($E4523,LEN($E4523)-1))</f>
        <v>42</v>
      </c>
      <c r="J4523" s="1" t="s">
        <v>10035</v>
      </c>
      <c r="K4523" s="1" t="s">
        <v>11444</v>
      </c>
      <c r="L4523" s="1" t="s">
        <v>14117</v>
      </c>
    </row>
    <row r="4524" spans="1:12" hidden="1" x14ac:dyDescent="0.2">
      <c r="A4524" s="1">
        <v>4523</v>
      </c>
      <c r="B4524" s="1" t="s">
        <v>4523</v>
      </c>
      <c r="C4524" s="1" t="str">
        <f>IFERROR(VLOOKUP(B4524,Merged!E:G,3,FALSE),"")</f>
        <v/>
      </c>
      <c r="E4524" s="1" t="s">
        <v>6603</v>
      </c>
      <c r="F4524" s="1" t="str">
        <f>TEXT($G4524,"0000") &amp; TEXT($H4524,"00")</f>
        <v>201310</v>
      </c>
      <c r="G4524" s="1">
        <f>IFERROR(
  IF(ISNUMBER(SEARCH("平成",B4524)),
     1988 + VALUE(MID(B4524, SEARCH("平成",B4524) + 2, FIND("年", B4524) - SEARCH("平成",B4524) - 2)),
  IF(ISNUMBER(SEARCH("令和元年",B4524)),
     2019,
  IF(ISNUMBER(SEARCH("令和",B4524)),
     2018 + VALUE(MID(B4524, SEARCH("令和",B4524) + 2, FIND("年", B4524) - SEARCH("令和",B4524) - 2)),
  ""))),
"")</f>
        <v>2013</v>
      </c>
      <c r="H4524" s="1">
        <v>10</v>
      </c>
      <c r="I4524" s="5">
        <f>VALUE(RIGHT($E4524,LEN($E4524)-1))</f>
        <v>43</v>
      </c>
      <c r="J4524" s="1" t="s">
        <v>9011</v>
      </c>
      <c r="K4524" s="1" t="s">
        <v>11445</v>
      </c>
      <c r="L4524" s="1" t="s">
        <v>13364</v>
      </c>
    </row>
    <row r="4525" spans="1:12" hidden="1" x14ac:dyDescent="0.2">
      <c r="A4525" s="1">
        <v>4524</v>
      </c>
      <c r="B4525" s="1" t="s">
        <v>4524</v>
      </c>
      <c r="C4525" s="1" t="str">
        <f>IFERROR(VLOOKUP(B4525,Merged!E:G,3,FALSE),"")</f>
        <v/>
      </c>
      <c r="E4525" s="1" t="s">
        <v>6604</v>
      </c>
      <c r="F4525" s="1" t="str">
        <f>TEXT($G4525,"0000") &amp; TEXT($H4525,"00")</f>
        <v>201310</v>
      </c>
      <c r="G4525" s="1">
        <f>IFERROR(
  IF(ISNUMBER(SEARCH("平成",B4525)),
     1988 + VALUE(MID(B4525, SEARCH("平成",B4525) + 2, FIND("年", B4525) - SEARCH("平成",B4525) - 2)),
  IF(ISNUMBER(SEARCH("令和元年",B4525)),
     2019,
  IF(ISNUMBER(SEARCH("令和",B4525)),
     2018 + VALUE(MID(B4525, SEARCH("令和",B4525) + 2, FIND("年", B4525) - SEARCH("令和",B4525) - 2)),
  ""))),
"")</f>
        <v>2013</v>
      </c>
      <c r="H4525" s="1">
        <v>10</v>
      </c>
      <c r="I4525" s="5">
        <f>VALUE(RIGHT($E4525,LEN($E4525)-1))</f>
        <v>44</v>
      </c>
      <c r="J4525" s="1" t="s">
        <v>10036</v>
      </c>
      <c r="K4525" s="1" t="s">
        <v>11445</v>
      </c>
      <c r="L4525" s="1" t="s">
        <v>13791</v>
      </c>
    </row>
    <row r="4526" spans="1:12" hidden="1" x14ac:dyDescent="0.2">
      <c r="A4526" s="1">
        <v>4525</v>
      </c>
      <c r="B4526" s="1" t="s">
        <v>4525</v>
      </c>
      <c r="C4526" s="1" t="str">
        <f>IFERROR(VLOOKUP(B4526,Merged!E:G,3,FALSE),"")</f>
        <v/>
      </c>
      <c r="E4526" s="1" t="s">
        <v>6605</v>
      </c>
      <c r="F4526" s="1" t="str">
        <f>TEXT($G4526,"0000") &amp; TEXT($H4526,"00")</f>
        <v>201310</v>
      </c>
      <c r="G4526" s="1">
        <f>IFERROR(
  IF(ISNUMBER(SEARCH("平成",B4526)),
     1988 + VALUE(MID(B4526, SEARCH("平成",B4526) + 2, FIND("年", B4526) - SEARCH("平成",B4526) - 2)),
  IF(ISNUMBER(SEARCH("令和元年",B4526)),
     2019,
  IF(ISNUMBER(SEARCH("令和",B4526)),
     2018 + VALUE(MID(B4526, SEARCH("令和",B4526) + 2, FIND("年", B4526) - SEARCH("令和",B4526) - 2)),
  ""))),
"")</f>
        <v>2013</v>
      </c>
      <c r="H4526" s="1">
        <v>10</v>
      </c>
      <c r="I4526" s="5">
        <f>VALUE(RIGHT($E4526,LEN($E4526)-1))</f>
        <v>45</v>
      </c>
      <c r="J4526" s="1" t="s">
        <v>10037</v>
      </c>
      <c r="K4526" s="1" t="s">
        <v>11445</v>
      </c>
    </row>
    <row r="4527" spans="1:12" hidden="1" x14ac:dyDescent="0.2">
      <c r="A4527" s="1">
        <v>4526</v>
      </c>
      <c r="B4527" s="1" t="s">
        <v>4526</v>
      </c>
      <c r="C4527" s="1" t="str">
        <f>IFERROR(VLOOKUP(B4527,Merged!E:G,3,FALSE),"")</f>
        <v/>
      </c>
      <c r="E4527" s="1" t="s">
        <v>6606</v>
      </c>
      <c r="F4527" s="1" t="str">
        <f>TEXT($G4527,"0000") &amp; TEXT($H4527,"00")</f>
        <v>201310</v>
      </c>
      <c r="G4527" s="1">
        <f>IFERROR(
  IF(ISNUMBER(SEARCH("平成",B4527)),
     1988 + VALUE(MID(B4527, SEARCH("平成",B4527) + 2, FIND("年", B4527) - SEARCH("平成",B4527) - 2)),
  IF(ISNUMBER(SEARCH("令和元年",B4527)),
     2019,
  IF(ISNUMBER(SEARCH("令和",B4527)),
     2018 + VALUE(MID(B4527, SEARCH("令和",B4527) + 2, FIND("年", B4527) - SEARCH("令和",B4527) - 2)),
  ""))),
"")</f>
        <v>2013</v>
      </c>
      <c r="H4527" s="1">
        <v>10</v>
      </c>
      <c r="I4527" s="5">
        <f>VALUE(RIGHT($E4527,LEN($E4527)-1))</f>
        <v>46</v>
      </c>
      <c r="J4527" s="1" t="s">
        <v>9343</v>
      </c>
      <c r="K4527" s="1" t="s">
        <v>11444</v>
      </c>
    </row>
    <row r="4528" spans="1:12" hidden="1" x14ac:dyDescent="0.2">
      <c r="A4528" s="1">
        <v>4527</v>
      </c>
      <c r="B4528" s="1" t="s">
        <v>4527</v>
      </c>
      <c r="C4528" s="1" t="str">
        <f>IFERROR(VLOOKUP(B4528,Merged!E:G,3,FALSE),"")</f>
        <v/>
      </c>
      <c r="E4528" s="1" t="s">
        <v>6607</v>
      </c>
      <c r="F4528" s="1" t="str">
        <f>TEXT($G4528,"0000") &amp; TEXT($H4528,"00")</f>
        <v>201310</v>
      </c>
      <c r="G4528" s="1">
        <f>IFERROR(
  IF(ISNUMBER(SEARCH("平成",B4528)),
     1988 + VALUE(MID(B4528, SEARCH("平成",B4528) + 2, FIND("年", B4528) - SEARCH("平成",B4528) - 2)),
  IF(ISNUMBER(SEARCH("令和元年",B4528)),
     2019,
  IF(ISNUMBER(SEARCH("令和",B4528)),
     2018 + VALUE(MID(B4528, SEARCH("令和",B4528) + 2, FIND("年", B4528) - SEARCH("令和",B4528) - 2)),
  ""))),
"")</f>
        <v>2013</v>
      </c>
      <c r="H4528" s="1">
        <v>10</v>
      </c>
      <c r="I4528" s="5">
        <f>VALUE(RIGHT($E4528,LEN($E4528)-1))</f>
        <v>47</v>
      </c>
      <c r="J4528" s="1" t="s">
        <v>10038</v>
      </c>
      <c r="K4528" s="1" t="s">
        <v>11445</v>
      </c>
      <c r="L4528" s="1" t="s">
        <v>12914</v>
      </c>
    </row>
    <row r="4529" spans="1:12" hidden="1" x14ac:dyDescent="0.2">
      <c r="A4529" s="1">
        <v>4528</v>
      </c>
      <c r="B4529" s="1" t="s">
        <v>4528</v>
      </c>
      <c r="C4529" s="1" t="str">
        <f>IFERROR(VLOOKUP(B4529,Merged!E:G,3,FALSE),"")</f>
        <v/>
      </c>
      <c r="E4529" s="1" t="s">
        <v>6608</v>
      </c>
      <c r="F4529" s="1" t="str">
        <f>TEXT($G4529,"0000") &amp; TEXT($H4529,"00")</f>
        <v>201310</v>
      </c>
      <c r="G4529" s="1">
        <f>IFERROR(
  IF(ISNUMBER(SEARCH("平成",B4529)),
     1988 + VALUE(MID(B4529, SEARCH("平成",B4529) + 2, FIND("年", B4529) - SEARCH("平成",B4529) - 2)),
  IF(ISNUMBER(SEARCH("令和元年",B4529)),
     2019,
  IF(ISNUMBER(SEARCH("令和",B4529)),
     2018 + VALUE(MID(B4529, SEARCH("令和",B4529) + 2, FIND("年", B4529) - SEARCH("令和",B4529) - 2)),
  ""))),
"")</f>
        <v>2013</v>
      </c>
      <c r="H4529" s="1">
        <v>10</v>
      </c>
      <c r="I4529" s="5">
        <f>VALUE(RIGHT($E4529,LEN($E4529)-1))</f>
        <v>48</v>
      </c>
      <c r="J4529" s="1" t="s">
        <v>10039</v>
      </c>
      <c r="K4529" s="1" t="s">
        <v>11442</v>
      </c>
      <c r="L4529" s="1" t="s">
        <v>14118</v>
      </c>
    </row>
    <row r="4530" spans="1:12" hidden="1" x14ac:dyDescent="0.2">
      <c r="A4530" s="1">
        <v>4529</v>
      </c>
      <c r="B4530" s="1" t="s">
        <v>4529</v>
      </c>
      <c r="C4530" s="1" t="str">
        <f>IFERROR(VLOOKUP(B4530,Merged!E:G,3,FALSE),"")</f>
        <v/>
      </c>
      <c r="E4530" s="1" t="s">
        <v>6609</v>
      </c>
      <c r="F4530" s="1" t="str">
        <f>TEXT($G4530,"0000") &amp; TEXT($H4530,"00")</f>
        <v>201310</v>
      </c>
      <c r="G4530" s="1">
        <f>IFERROR(
  IF(ISNUMBER(SEARCH("平成",B4530)),
     1988 + VALUE(MID(B4530, SEARCH("平成",B4530) + 2, FIND("年", B4530) - SEARCH("平成",B4530) - 2)),
  IF(ISNUMBER(SEARCH("令和元年",B4530)),
     2019,
  IF(ISNUMBER(SEARCH("令和",B4530)),
     2018 + VALUE(MID(B4530, SEARCH("令和",B4530) + 2, FIND("年", B4530) - SEARCH("令和",B4530) - 2)),
  ""))),
"")</f>
        <v>2013</v>
      </c>
      <c r="H4530" s="1">
        <v>10</v>
      </c>
      <c r="I4530" s="5">
        <f>VALUE(RIGHT($E4530,LEN($E4530)-1))</f>
        <v>49</v>
      </c>
      <c r="J4530" s="1" t="s">
        <v>8439</v>
      </c>
      <c r="K4530" s="1" t="s">
        <v>11443</v>
      </c>
      <c r="L4530" s="1" t="s">
        <v>12960</v>
      </c>
    </row>
    <row r="4531" spans="1:12" hidden="1" x14ac:dyDescent="0.2">
      <c r="A4531" s="1">
        <v>4530</v>
      </c>
      <c r="B4531" s="1" t="s">
        <v>4530</v>
      </c>
      <c r="C4531" s="1" t="str">
        <f>IFERROR(VLOOKUP(B4531,Merged!E:G,3,FALSE),"")</f>
        <v/>
      </c>
      <c r="E4531" s="1" t="s">
        <v>6610</v>
      </c>
      <c r="F4531" s="1" t="str">
        <f>TEXT($G4531,"0000") &amp; TEXT($H4531,"00")</f>
        <v>201310</v>
      </c>
      <c r="G4531" s="1">
        <f>IFERROR(
  IF(ISNUMBER(SEARCH("平成",B4531)),
     1988 + VALUE(MID(B4531, SEARCH("平成",B4531) + 2, FIND("年", B4531) - SEARCH("平成",B4531) - 2)),
  IF(ISNUMBER(SEARCH("令和元年",B4531)),
     2019,
  IF(ISNUMBER(SEARCH("令和",B4531)),
     2018 + VALUE(MID(B4531, SEARCH("令和",B4531) + 2, FIND("年", B4531) - SEARCH("令和",B4531) - 2)),
  ""))),
"")</f>
        <v>2013</v>
      </c>
      <c r="H4531" s="1">
        <v>10</v>
      </c>
      <c r="I4531" s="5">
        <f>VALUE(RIGHT($E4531,LEN($E4531)-1))</f>
        <v>50</v>
      </c>
      <c r="J4531" s="1" t="s">
        <v>9047</v>
      </c>
      <c r="K4531" s="1" t="s">
        <v>11444</v>
      </c>
      <c r="L4531" s="1" t="s">
        <v>13390</v>
      </c>
    </row>
    <row r="4532" spans="1:12" hidden="1" x14ac:dyDescent="0.2">
      <c r="A4532" s="1">
        <v>4531</v>
      </c>
      <c r="B4532" s="1" t="s">
        <v>4531</v>
      </c>
      <c r="C4532" s="1" t="str">
        <f>IFERROR(VLOOKUP(B4532,Merged!E:G,3,FALSE),"")</f>
        <v/>
      </c>
      <c r="E4532" s="1" t="s">
        <v>6611</v>
      </c>
      <c r="F4532" s="1" t="str">
        <f>TEXT($G4532,"0000") &amp; TEXT($H4532,"00")</f>
        <v>201310</v>
      </c>
      <c r="G4532" s="1">
        <f>IFERROR(
  IF(ISNUMBER(SEARCH("平成",B4532)),
     1988 + VALUE(MID(B4532, SEARCH("平成",B4532) + 2, FIND("年", B4532) - SEARCH("平成",B4532) - 2)),
  IF(ISNUMBER(SEARCH("令和元年",B4532)),
     2019,
  IF(ISNUMBER(SEARCH("令和",B4532)),
     2018 + VALUE(MID(B4532, SEARCH("令和",B4532) + 2, FIND("年", B4532) - SEARCH("令和",B4532) - 2)),
  ""))),
"")</f>
        <v>2013</v>
      </c>
      <c r="H4532" s="1">
        <v>10</v>
      </c>
      <c r="I4532" s="5">
        <f>VALUE(RIGHT($E4532,LEN($E4532)-1))</f>
        <v>51</v>
      </c>
      <c r="J4532" s="1" t="s">
        <v>10040</v>
      </c>
      <c r="K4532" s="1" t="s">
        <v>11445</v>
      </c>
      <c r="L4532" s="1" t="s">
        <v>14119</v>
      </c>
    </row>
    <row r="4533" spans="1:12" hidden="1" x14ac:dyDescent="0.2">
      <c r="A4533" s="1">
        <v>4532</v>
      </c>
      <c r="B4533" s="1" t="s">
        <v>4532</v>
      </c>
      <c r="C4533" s="1" t="str">
        <f>IFERROR(VLOOKUP(B4533,Merged!E:G,3,FALSE),"")</f>
        <v/>
      </c>
      <c r="E4533" s="1" t="s">
        <v>6612</v>
      </c>
      <c r="F4533" s="1" t="str">
        <f>TEXT($G4533,"0000") &amp; TEXT($H4533,"00")</f>
        <v>201310</v>
      </c>
      <c r="G4533" s="1">
        <f>IFERROR(
  IF(ISNUMBER(SEARCH("平成",B4533)),
     1988 + VALUE(MID(B4533, SEARCH("平成",B4533) + 2, FIND("年", B4533) - SEARCH("平成",B4533) - 2)),
  IF(ISNUMBER(SEARCH("令和元年",B4533)),
     2019,
  IF(ISNUMBER(SEARCH("令和",B4533)),
     2018 + VALUE(MID(B4533, SEARCH("令和",B4533) + 2, FIND("年", B4533) - SEARCH("令和",B4533) - 2)),
  ""))),
"")</f>
        <v>2013</v>
      </c>
      <c r="H4533" s="1">
        <v>10</v>
      </c>
      <c r="I4533" s="5">
        <f>VALUE(RIGHT($E4533,LEN($E4533)-1))</f>
        <v>52</v>
      </c>
      <c r="J4533" s="1" t="s">
        <v>10041</v>
      </c>
      <c r="K4533" s="1" t="s">
        <v>11442</v>
      </c>
      <c r="L4533" s="1" t="s">
        <v>13922</v>
      </c>
    </row>
    <row r="4534" spans="1:12" hidden="1" x14ac:dyDescent="0.2">
      <c r="A4534" s="1">
        <v>4533</v>
      </c>
      <c r="B4534" s="1" t="s">
        <v>4533</v>
      </c>
      <c r="C4534" s="1" t="str">
        <f>IFERROR(VLOOKUP(B4534,Merged!E:G,3,FALSE),"")</f>
        <v/>
      </c>
      <c r="E4534" s="1" t="s">
        <v>6613</v>
      </c>
      <c r="F4534" s="1" t="str">
        <f>TEXT($G4534,"0000") &amp; TEXT($H4534,"00")</f>
        <v>201310</v>
      </c>
      <c r="G4534" s="1">
        <f>IFERROR(
  IF(ISNUMBER(SEARCH("平成",B4534)),
     1988 + VALUE(MID(B4534, SEARCH("平成",B4534) + 2, FIND("年", B4534) - SEARCH("平成",B4534) - 2)),
  IF(ISNUMBER(SEARCH("令和元年",B4534)),
     2019,
  IF(ISNUMBER(SEARCH("令和",B4534)),
     2018 + VALUE(MID(B4534, SEARCH("令和",B4534) + 2, FIND("年", B4534) - SEARCH("令和",B4534) - 2)),
  ""))),
"")</f>
        <v>2013</v>
      </c>
      <c r="H4534" s="1">
        <v>10</v>
      </c>
      <c r="I4534" s="5">
        <f>VALUE(RIGHT($E4534,LEN($E4534)-1))</f>
        <v>53</v>
      </c>
      <c r="J4534" s="1" t="s">
        <v>10042</v>
      </c>
      <c r="K4534" s="1" t="s">
        <v>11443</v>
      </c>
      <c r="L4534" s="1" t="s">
        <v>11827</v>
      </c>
    </row>
    <row r="4535" spans="1:12" hidden="1" x14ac:dyDescent="0.2">
      <c r="A4535" s="1">
        <v>4534</v>
      </c>
      <c r="B4535" s="1" t="s">
        <v>4534</v>
      </c>
      <c r="C4535" s="1" t="str">
        <f>IFERROR(VLOOKUP(B4535,Merged!E:G,3,FALSE),"")</f>
        <v/>
      </c>
      <c r="E4535" s="1" t="s">
        <v>6614</v>
      </c>
      <c r="F4535" s="1" t="str">
        <f>TEXT($G4535,"0000") &amp; TEXT($H4535,"00")</f>
        <v>201310</v>
      </c>
      <c r="G4535" s="1">
        <f>IFERROR(
  IF(ISNUMBER(SEARCH("平成",B4535)),
     1988 + VALUE(MID(B4535, SEARCH("平成",B4535) + 2, FIND("年", B4535) - SEARCH("平成",B4535) - 2)),
  IF(ISNUMBER(SEARCH("令和元年",B4535)),
     2019,
  IF(ISNUMBER(SEARCH("令和",B4535)),
     2018 + VALUE(MID(B4535, SEARCH("令和",B4535) + 2, FIND("年", B4535) - SEARCH("令和",B4535) - 2)),
  ""))),
"")</f>
        <v>2013</v>
      </c>
      <c r="H4535" s="1">
        <v>10</v>
      </c>
      <c r="I4535" s="5">
        <f>VALUE(RIGHT($E4535,LEN($E4535)-1))</f>
        <v>54</v>
      </c>
      <c r="J4535" s="1" t="s">
        <v>10043</v>
      </c>
      <c r="K4535" s="1" t="s">
        <v>11442</v>
      </c>
      <c r="L4535" s="1" t="s">
        <v>13416</v>
      </c>
    </row>
    <row r="4536" spans="1:12" hidden="1" x14ac:dyDescent="0.2">
      <c r="A4536" s="1">
        <v>4535</v>
      </c>
      <c r="B4536" s="1" t="s">
        <v>4535</v>
      </c>
      <c r="C4536" s="1" t="str">
        <f>IFERROR(VLOOKUP(B4536,Merged!E:G,3,FALSE),"")</f>
        <v/>
      </c>
      <c r="E4536" s="1" t="s">
        <v>6615</v>
      </c>
      <c r="F4536" s="1" t="str">
        <f>TEXT($G4536,"0000") &amp; TEXT($H4536,"00")</f>
        <v>201310</v>
      </c>
      <c r="G4536" s="1">
        <f>IFERROR(
  IF(ISNUMBER(SEARCH("平成",B4536)),
     1988 + VALUE(MID(B4536, SEARCH("平成",B4536) + 2, FIND("年", B4536) - SEARCH("平成",B4536) - 2)),
  IF(ISNUMBER(SEARCH("令和元年",B4536)),
     2019,
  IF(ISNUMBER(SEARCH("令和",B4536)),
     2018 + VALUE(MID(B4536, SEARCH("令和",B4536) + 2, FIND("年", B4536) - SEARCH("令和",B4536) - 2)),
  ""))),
"")</f>
        <v>2013</v>
      </c>
      <c r="H4536" s="1">
        <v>10</v>
      </c>
      <c r="I4536" s="5">
        <f>VALUE(RIGHT($E4536,LEN($E4536)-1))</f>
        <v>55</v>
      </c>
      <c r="J4536" s="1" t="s">
        <v>10044</v>
      </c>
      <c r="K4536" s="1" t="s">
        <v>11445</v>
      </c>
      <c r="L4536" s="1" t="s">
        <v>14120</v>
      </c>
    </row>
    <row r="4537" spans="1:12" hidden="1" x14ac:dyDescent="0.2">
      <c r="A4537" s="1">
        <v>4536</v>
      </c>
      <c r="B4537" s="1" t="s">
        <v>4536</v>
      </c>
      <c r="C4537" s="1" t="str">
        <f>IFERROR(VLOOKUP(B4537,Merged!E:G,3,FALSE),"")</f>
        <v/>
      </c>
      <c r="E4537" s="1" t="s">
        <v>6616</v>
      </c>
      <c r="F4537" s="1" t="str">
        <f>TEXT($G4537,"0000") &amp; TEXT($H4537,"00")</f>
        <v>201310</v>
      </c>
      <c r="G4537" s="1">
        <f>IFERROR(
  IF(ISNUMBER(SEARCH("平成",B4537)),
     1988 + VALUE(MID(B4537, SEARCH("平成",B4537) + 2, FIND("年", B4537) - SEARCH("平成",B4537) - 2)),
  IF(ISNUMBER(SEARCH("令和元年",B4537)),
     2019,
  IF(ISNUMBER(SEARCH("令和",B4537)),
     2018 + VALUE(MID(B4537, SEARCH("令和",B4537) + 2, FIND("年", B4537) - SEARCH("令和",B4537) - 2)),
  ""))),
"")</f>
        <v>2013</v>
      </c>
      <c r="H4537" s="1">
        <v>10</v>
      </c>
      <c r="I4537" s="5">
        <f>VALUE(RIGHT($E4537,LEN($E4537)-1))</f>
        <v>56</v>
      </c>
      <c r="J4537" s="1" t="s">
        <v>8332</v>
      </c>
      <c r="K4537" s="1" t="s">
        <v>11444</v>
      </c>
      <c r="L4537" s="1" t="s">
        <v>14121</v>
      </c>
    </row>
    <row r="4538" spans="1:12" hidden="1" x14ac:dyDescent="0.2">
      <c r="A4538" s="1">
        <v>4537</v>
      </c>
      <c r="B4538" s="1" t="s">
        <v>4537</v>
      </c>
      <c r="C4538" s="1" t="str">
        <f>IFERROR(VLOOKUP(B4538,Merged!E:G,3,FALSE),"")</f>
        <v/>
      </c>
      <c r="E4538" s="1" t="s">
        <v>6617</v>
      </c>
      <c r="F4538" s="1" t="str">
        <f>TEXT($G4538,"0000") &amp; TEXT($H4538,"00")</f>
        <v>201310</v>
      </c>
      <c r="G4538" s="1">
        <f>IFERROR(
  IF(ISNUMBER(SEARCH("平成",B4538)),
     1988 + VALUE(MID(B4538, SEARCH("平成",B4538) + 2, FIND("年", B4538) - SEARCH("平成",B4538) - 2)),
  IF(ISNUMBER(SEARCH("令和元年",B4538)),
     2019,
  IF(ISNUMBER(SEARCH("令和",B4538)),
     2018 + VALUE(MID(B4538, SEARCH("令和",B4538) + 2, FIND("年", B4538) - SEARCH("令和",B4538) - 2)),
  ""))),
"")</f>
        <v>2013</v>
      </c>
      <c r="H4538" s="1">
        <v>10</v>
      </c>
      <c r="I4538" s="5">
        <f>VALUE(RIGHT($E4538,LEN($E4538)-1))</f>
        <v>57</v>
      </c>
      <c r="J4538" s="1" t="s">
        <v>10045</v>
      </c>
      <c r="K4538" s="1" t="s">
        <v>11443</v>
      </c>
      <c r="L4538" s="1" t="s">
        <v>14122</v>
      </c>
    </row>
    <row r="4539" spans="1:12" hidden="1" x14ac:dyDescent="0.2">
      <c r="A4539" s="1">
        <v>4538</v>
      </c>
      <c r="B4539" s="1" t="s">
        <v>4538</v>
      </c>
      <c r="C4539" s="1" t="str">
        <f>IFERROR(VLOOKUP(B4539,Merged!E:G,3,FALSE),"")</f>
        <v/>
      </c>
      <c r="E4539" s="1" t="s">
        <v>6618</v>
      </c>
      <c r="F4539" s="1" t="str">
        <f>TEXT($G4539,"0000") &amp; TEXT($H4539,"00")</f>
        <v>201310</v>
      </c>
      <c r="G4539" s="1">
        <f>IFERROR(
  IF(ISNUMBER(SEARCH("平成",B4539)),
     1988 + VALUE(MID(B4539, SEARCH("平成",B4539) + 2, FIND("年", B4539) - SEARCH("平成",B4539) - 2)),
  IF(ISNUMBER(SEARCH("令和元年",B4539)),
     2019,
  IF(ISNUMBER(SEARCH("令和",B4539)),
     2018 + VALUE(MID(B4539, SEARCH("令和",B4539) + 2, FIND("年", B4539) - SEARCH("令和",B4539) - 2)),
  ""))),
"")</f>
        <v>2013</v>
      </c>
      <c r="H4539" s="1">
        <v>10</v>
      </c>
      <c r="I4539" s="5">
        <f>VALUE(RIGHT($E4539,LEN($E4539)-1))</f>
        <v>58</v>
      </c>
      <c r="J4539" s="1" t="s">
        <v>10046</v>
      </c>
      <c r="K4539" s="1" t="s">
        <v>11445</v>
      </c>
    </row>
    <row r="4540" spans="1:12" hidden="1" x14ac:dyDescent="0.2">
      <c r="A4540" s="1">
        <v>4539</v>
      </c>
      <c r="B4540" s="1" t="s">
        <v>4539</v>
      </c>
      <c r="C4540" s="1" t="str">
        <f>IFERROR(VLOOKUP(B4540,Merged!E:G,3,FALSE),"")</f>
        <v/>
      </c>
      <c r="E4540" s="1" t="s">
        <v>6619</v>
      </c>
      <c r="F4540" s="1" t="str">
        <f>TEXT($G4540,"0000") &amp; TEXT($H4540,"00")</f>
        <v>201310</v>
      </c>
      <c r="G4540" s="1">
        <f>IFERROR(
  IF(ISNUMBER(SEARCH("平成",B4540)),
     1988 + VALUE(MID(B4540, SEARCH("平成",B4540) + 2, FIND("年", B4540) - SEARCH("平成",B4540) - 2)),
  IF(ISNUMBER(SEARCH("令和元年",B4540)),
     2019,
  IF(ISNUMBER(SEARCH("令和",B4540)),
     2018 + VALUE(MID(B4540, SEARCH("令和",B4540) + 2, FIND("年", B4540) - SEARCH("令和",B4540) - 2)),
  ""))),
"")</f>
        <v>2013</v>
      </c>
      <c r="H4540" s="1">
        <v>10</v>
      </c>
      <c r="I4540" s="5">
        <f>VALUE(RIGHT($E4540,LEN($E4540)-1))</f>
        <v>59</v>
      </c>
      <c r="J4540" s="1" t="s">
        <v>10047</v>
      </c>
      <c r="K4540" s="1" t="s">
        <v>11444</v>
      </c>
      <c r="L4540" s="1" t="s">
        <v>13926</v>
      </c>
    </row>
    <row r="4541" spans="1:12" hidden="1" x14ac:dyDescent="0.2">
      <c r="A4541" s="1">
        <v>4540</v>
      </c>
      <c r="B4541" s="1" t="s">
        <v>4540</v>
      </c>
      <c r="C4541" s="1" t="str">
        <f>IFERROR(VLOOKUP(B4541,Merged!E:G,3,FALSE),"")</f>
        <v/>
      </c>
      <c r="E4541" s="1" t="s">
        <v>6620</v>
      </c>
      <c r="F4541" s="1" t="str">
        <f>TEXT($G4541,"0000") &amp; TEXT($H4541,"00")</f>
        <v>201310</v>
      </c>
      <c r="G4541" s="1">
        <f>IFERROR(
  IF(ISNUMBER(SEARCH("平成",B4541)),
     1988 + VALUE(MID(B4541, SEARCH("平成",B4541) + 2, FIND("年", B4541) - SEARCH("平成",B4541) - 2)),
  IF(ISNUMBER(SEARCH("令和元年",B4541)),
     2019,
  IF(ISNUMBER(SEARCH("令和",B4541)),
     2018 + VALUE(MID(B4541, SEARCH("令和",B4541) + 2, FIND("年", B4541) - SEARCH("令和",B4541) - 2)),
  ""))),
"")</f>
        <v>2013</v>
      </c>
      <c r="H4541" s="1">
        <v>10</v>
      </c>
      <c r="I4541" s="5">
        <f>VALUE(RIGHT($E4541,LEN($E4541)-1))</f>
        <v>60</v>
      </c>
      <c r="J4541" s="1" t="s">
        <v>10048</v>
      </c>
      <c r="K4541" s="1" t="s">
        <v>11444</v>
      </c>
      <c r="L4541" s="1" t="s">
        <v>14123</v>
      </c>
    </row>
    <row r="4542" spans="1:12" hidden="1" x14ac:dyDescent="0.2">
      <c r="A4542" s="1">
        <v>4541</v>
      </c>
      <c r="B4542" s="1" t="s">
        <v>4541</v>
      </c>
      <c r="C4542" s="1" t="str">
        <f>IFERROR(VLOOKUP(B4542,Merged!E:G,3,FALSE),"")</f>
        <v/>
      </c>
      <c r="E4542" s="1" t="s">
        <v>6621</v>
      </c>
      <c r="F4542" s="1" t="str">
        <f>TEXT($G4542,"0000") &amp; TEXT($H4542,"00")</f>
        <v>201310</v>
      </c>
      <c r="G4542" s="1">
        <f>IFERROR(
  IF(ISNUMBER(SEARCH("平成",B4542)),
     1988 + VALUE(MID(B4542, SEARCH("平成",B4542) + 2, FIND("年", B4542) - SEARCH("平成",B4542) - 2)),
  IF(ISNUMBER(SEARCH("令和元年",B4542)),
     2019,
  IF(ISNUMBER(SEARCH("令和",B4542)),
     2018 + VALUE(MID(B4542, SEARCH("令和",B4542) + 2, FIND("年", B4542) - SEARCH("令和",B4542) - 2)),
  ""))),
"")</f>
        <v>2013</v>
      </c>
      <c r="H4542" s="1">
        <v>10</v>
      </c>
      <c r="I4542" s="5">
        <f>VALUE(RIGHT($E4542,LEN($E4542)-1))</f>
        <v>61</v>
      </c>
      <c r="J4542" s="1" t="s">
        <v>7839</v>
      </c>
      <c r="K4542" s="1" t="s">
        <v>11442</v>
      </c>
      <c r="L4542" s="1" t="s">
        <v>12495</v>
      </c>
    </row>
    <row r="4543" spans="1:12" hidden="1" x14ac:dyDescent="0.2">
      <c r="A4543" s="1">
        <v>4542</v>
      </c>
      <c r="B4543" s="1" t="s">
        <v>4542</v>
      </c>
      <c r="C4543" s="1" t="str">
        <f>IFERROR(VLOOKUP(B4543,Merged!E:G,3,FALSE),"")</f>
        <v/>
      </c>
      <c r="E4543" s="1" t="s">
        <v>6622</v>
      </c>
      <c r="F4543" s="1" t="str">
        <f>TEXT($G4543,"0000") &amp; TEXT($H4543,"00")</f>
        <v>201310</v>
      </c>
      <c r="G4543" s="1">
        <f>IFERROR(
  IF(ISNUMBER(SEARCH("平成",B4543)),
     1988 + VALUE(MID(B4543, SEARCH("平成",B4543) + 2, FIND("年", B4543) - SEARCH("平成",B4543) - 2)),
  IF(ISNUMBER(SEARCH("令和元年",B4543)),
     2019,
  IF(ISNUMBER(SEARCH("令和",B4543)),
     2018 + VALUE(MID(B4543, SEARCH("令和",B4543) + 2, FIND("年", B4543) - SEARCH("令和",B4543) - 2)),
  ""))),
"")</f>
        <v>2013</v>
      </c>
      <c r="H4543" s="1">
        <v>10</v>
      </c>
      <c r="I4543" s="5">
        <f>VALUE(RIGHT($E4543,LEN($E4543)-1))</f>
        <v>62</v>
      </c>
      <c r="J4543" s="1" t="s">
        <v>7290</v>
      </c>
      <c r="K4543" s="1" t="s">
        <v>11445</v>
      </c>
      <c r="L4543" s="1" t="s">
        <v>12029</v>
      </c>
    </row>
    <row r="4544" spans="1:12" hidden="1" x14ac:dyDescent="0.2">
      <c r="A4544" s="1">
        <v>4543</v>
      </c>
      <c r="B4544" s="1" t="s">
        <v>4543</v>
      </c>
      <c r="C4544" s="1" t="str">
        <f>IFERROR(VLOOKUP(B4544,Merged!E:G,3,FALSE),"")</f>
        <v/>
      </c>
      <c r="E4544" s="1" t="s">
        <v>6623</v>
      </c>
      <c r="F4544" s="1" t="str">
        <f>TEXT($G4544,"0000") &amp; TEXT($H4544,"00")</f>
        <v>201310</v>
      </c>
      <c r="G4544" s="1">
        <f>IFERROR(
  IF(ISNUMBER(SEARCH("平成",B4544)),
     1988 + VALUE(MID(B4544, SEARCH("平成",B4544) + 2, FIND("年", B4544) - SEARCH("平成",B4544) - 2)),
  IF(ISNUMBER(SEARCH("令和元年",B4544)),
     2019,
  IF(ISNUMBER(SEARCH("令和",B4544)),
     2018 + VALUE(MID(B4544, SEARCH("令和",B4544) + 2, FIND("年", B4544) - SEARCH("令和",B4544) - 2)),
  ""))),
"")</f>
        <v>2013</v>
      </c>
      <c r="H4544" s="1">
        <v>10</v>
      </c>
      <c r="I4544" s="5">
        <f>VALUE(RIGHT($E4544,LEN($E4544)-1))</f>
        <v>63</v>
      </c>
      <c r="J4544" s="1" t="s">
        <v>8338</v>
      </c>
      <c r="K4544" s="1" t="s">
        <v>11443</v>
      </c>
      <c r="L4544" s="1" t="s">
        <v>12882</v>
      </c>
    </row>
    <row r="4545" spans="1:12" hidden="1" x14ac:dyDescent="0.2">
      <c r="A4545" s="1">
        <v>4544</v>
      </c>
      <c r="B4545" s="1" t="s">
        <v>4544</v>
      </c>
      <c r="C4545" s="1" t="str">
        <f>IFERROR(VLOOKUP(B4545,Merged!E:G,3,FALSE),"")</f>
        <v/>
      </c>
      <c r="E4545" s="1" t="s">
        <v>6624</v>
      </c>
      <c r="F4545" s="1" t="str">
        <f>TEXT($G4545,"0000") &amp; TEXT($H4545,"00")</f>
        <v>201310</v>
      </c>
      <c r="G4545" s="1">
        <f>IFERROR(
  IF(ISNUMBER(SEARCH("平成",B4545)),
     1988 + VALUE(MID(B4545, SEARCH("平成",B4545) + 2, FIND("年", B4545) - SEARCH("平成",B4545) - 2)),
  IF(ISNUMBER(SEARCH("令和元年",B4545)),
     2019,
  IF(ISNUMBER(SEARCH("令和",B4545)),
     2018 + VALUE(MID(B4545, SEARCH("令和",B4545) + 2, FIND("年", B4545) - SEARCH("令和",B4545) - 2)),
  ""))),
"")</f>
        <v>2013</v>
      </c>
      <c r="H4545" s="1">
        <v>10</v>
      </c>
      <c r="I4545" s="5">
        <f>VALUE(RIGHT($E4545,LEN($E4545)-1))</f>
        <v>64</v>
      </c>
      <c r="J4545" s="1" t="s">
        <v>10049</v>
      </c>
      <c r="K4545" s="1" t="s">
        <v>11444</v>
      </c>
      <c r="L4545" s="1" t="s">
        <v>14124</v>
      </c>
    </row>
    <row r="4546" spans="1:12" hidden="1" x14ac:dyDescent="0.2">
      <c r="A4546" s="1">
        <v>4545</v>
      </c>
      <c r="B4546" s="1" t="s">
        <v>4545</v>
      </c>
      <c r="C4546" s="1" t="str">
        <f>IFERROR(VLOOKUP(B4546,Merged!E:G,3,FALSE),"")</f>
        <v/>
      </c>
      <c r="E4546" s="1" t="s">
        <v>6625</v>
      </c>
      <c r="F4546" s="1" t="str">
        <f>TEXT($G4546,"0000") &amp; TEXT($H4546,"00")</f>
        <v>201310</v>
      </c>
      <c r="G4546" s="1">
        <f>IFERROR(
  IF(ISNUMBER(SEARCH("平成",B4546)),
     1988 + VALUE(MID(B4546, SEARCH("平成",B4546) + 2, FIND("年", B4546) - SEARCH("平成",B4546) - 2)),
  IF(ISNUMBER(SEARCH("令和元年",B4546)),
     2019,
  IF(ISNUMBER(SEARCH("令和",B4546)),
     2018 + VALUE(MID(B4546, SEARCH("令和",B4546) + 2, FIND("年", B4546) - SEARCH("令和",B4546) - 2)),
  ""))),
"")</f>
        <v>2013</v>
      </c>
      <c r="H4546" s="1">
        <v>10</v>
      </c>
      <c r="I4546" s="5">
        <f>VALUE(RIGHT($E4546,LEN($E4546)-1))</f>
        <v>65</v>
      </c>
      <c r="J4546" s="1" t="s">
        <v>10050</v>
      </c>
      <c r="K4546" s="1" t="s">
        <v>11444</v>
      </c>
      <c r="L4546" s="1" t="s">
        <v>14125</v>
      </c>
    </row>
    <row r="4547" spans="1:12" hidden="1" x14ac:dyDescent="0.2">
      <c r="A4547" s="1">
        <v>4546</v>
      </c>
      <c r="B4547" s="1" t="s">
        <v>4546</v>
      </c>
      <c r="C4547" s="1" t="str">
        <f>IFERROR(VLOOKUP(B4547,Merged!E:G,3,FALSE),"")</f>
        <v/>
      </c>
      <c r="E4547" s="1" t="s">
        <v>6626</v>
      </c>
      <c r="F4547" s="1" t="str">
        <f>TEXT($G4547,"0000") &amp; TEXT($H4547,"00")</f>
        <v>201310</v>
      </c>
      <c r="G4547" s="1">
        <f>IFERROR(
  IF(ISNUMBER(SEARCH("平成",B4547)),
     1988 + VALUE(MID(B4547, SEARCH("平成",B4547) + 2, FIND("年", B4547) - SEARCH("平成",B4547) - 2)),
  IF(ISNUMBER(SEARCH("令和元年",B4547)),
     2019,
  IF(ISNUMBER(SEARCH("令和",B4547)),
     2018 + VALUE(MID(B4547, SEARCH("令和",B4547) + 2, FIND("年", B4547) - SEARCH("令和",B4547) - 2)),
  ""))),
"")</f>
        <v>2013</v>
      </c>
      <c r="H4547" s="1">
        <v>10</v>
      </c>
      <c r="I4547" s="5">
        <f>VALUE(RIGHT($E4547,LEN($E4547)-1))</f>
        <v>66</v>
      </c>
      <c r="J4547" s="1" t="s">
        <v>10051</v>
      </c>
      <c r="K4547" s="1" t="s">
        <v>11442</v>
      </c>
      <c r="L4547" s="1" t="s">
        <v>12032</v>
      </c>
    </row>
    <row r="4548" spans="1:12" hidden="1" x14ac:dyDescent="0.2">
      <c r="A4548" s="1">
        <v>4547</v>
      </c>
      <c r="B4548" s="1" t="s">
        <v>4547</v>
      </c>
      <c r="C4548" s="1" t="str">
        <f>IFERROR(VLOOKUP(B4548,Merged!E:G,3,FALSE),"")</f>
        <v/>
      </c>
      <c r="E4548" s="1" t="s">
        <v>6627</v>
      </c>
      <c r="F4548" s="1" t="str">
        <f>TEXT($G4548,"0000") &amp; TEXT($H4548,"00")</f>
        <v>201310</v>
      </c>
      <c r="G4548" s="1">
        <f>IFERROR(
  IF(ISNUMBER(SEARCH("平成",B4548)),
     1988 + VALUE(MID(B4548, SEARCH("平成",B4548) + 2, FIND("年", B4548) - SEARCH("平成",B4548) - 2)),
  IF(ISNUMBER(SEARCH("令和元年",B4548)),
     2019,
  IF(ISNUMBER(SEARCH("令和",B4548)),
     2018 + VALUE(MID(B4548, SEARCH("令和",B4548) + 2, FIND("年", B4548) - SEARCH("令和",B4548) - 2)),
  ""))),
"")</f>
        <v>2013</v>
      </c>
      <c r="H4548" s="1">
        <v>10</v>
      </c>
      <c r="I4548" s="5">
        <f>VALUE(RIGHT($E4548,LEN($E4548)-1))</f>
        <v>67</v>
      </c>
      <c r="J4548" s="1" t="s">
        <v>8633</v>
      </c>
      <c r="K4548" s="1" t="s">
        <v>11444</v>
      </c>
      <c r="L4548" s="1" t="s">
        <v>13107</v>
      </c>
    </row>
    <row r="4549" spans="1:12" hidden="1" x14ac:dyDescent="0.2">
      <c r="A4549" s="1">
        <v>4548</v>
      </c>
      <c r="B4549" s="1" t="s">
        <v>4548</v>
      </c>
      <c r="C4549" s="1" t="str">
        <f>IFERROR(VLOOKUP(B4549,Merged!E:G,3,FALSE),"")</f>
        <v/>
      </c>
      <c r="E4549" s="1" t="s">
        <v>6628</v>
      </c>
      <c r="F4549" s="1" t="str">
        <f>TEXT($G4549,"0000") &amp; TEXT($H4549,"00")</f>
        <v>201310</v>
      </c>
      <c r="G4549" s="1">
        <f>IFERROR(
  IF(ISNUMBER(SEARCH("平成",B4549)),
     1988 + VALUE(MID(B4549, SEARCH("平成",B4549) + 2, FIND("年", B4549) - SEARCH("平成",B4549) - 2)),
  IF(ISNUMBER(SEARCH("令和元年",B4549)),
     2019,
  IF(ISNUMBER(SEARCH("令和",B4549)),
     2018 + VALUE(MID(B4549, SEARCH("令和",B4549) + 2, FIND("年", B4549) - SEARCH("令和",B4549) - 2)),
  ""))),
"")</f>
        <v>2013</v>
      </c>
      <c r="H4549" s="1">
        <v>10</v>
      </c>
      <c r="I4549" s="5">
        <f>VALUE(RIGHT($E4549,LEN($E4549)-1))</f>
        <v>68</v>
      </c>
      <c r="J4549" s="1" t="s">
        <v>9663</v>
      </c>
      <c r="K4549" s="1" t="s">
        <v>11443</v>
      </c>
      <c r="L4549" s="1" t="s">
        <v>13846</v>
      </c>
    </row>
    <row r="4550" spans="1:12" hidden="1" x14ac:dyDescent="0.2">
      <c r="A4550" s="1">
        <v>4549</v>
      </c>
      <c r="B4550" s="1" t="s">
        <v>4549</v>
      </c>
      <c r="C4550" s="1" t="str">
        <f>IFERROR(VLOOKUP(B4550,Merged!E:G,3,FALSE),"")</f>
        <v/>
      </c>
      <c r="E4550" s="1" t="s">
        <v>6629</v>
      </c>
      <c r="F4550" s="1" t="str">
        <f>TEXT($G4550,"0000") &amp; TEXT($H4550,"00")</f>
        <v>201310</v>
      </c>
      <c r="G4550" s="1">
        <f>IFERROR(
  IF(ISNUMBER(SEARCH("平成",B4550)),
     1988 + VALUE(MID(B4550, SEARCH("平成",B4550) + 2, FIND("年", B4550) - SEARCH("平成",B4550) - 2)),
  IF(ISNUMBER(SEARCH("令和元年",B4550)),
     2019,
  IF(ISNUMBER(SEARCH("令和",B4550)),
     2018 + VALUE(MID(B4550, SEARCH("令和",B4550) + 2, FIND("年", B4550) - SEARCH("令和",B4550) - 2)),
  ""))),
"")</f>
        <v>2013</v>
      </c>
      <c r="H4550" s="1">
        <v>10</v>
      </c>
      <c r="I4550" s="5">
        <f>VALUE(RIGHT($E4550,LEN($E4550)-1))</f>
        <v>69</v>
      </c>
      <c r="J4550" s="1" t="s">
        <v>8397</v>
      </c>
      <c r="K4550" s="1" t="s">
        <v>11444</v>
      </c>
      <c r="L4550" s="1" t="s">
        <v>12928</v>
      </c>
    </row>
    <row r="4551" spans="1:12" hidden="1" x14ac:dyDescent="0.2">
      <c r="A4551" s="1">
        <v>4550</v>
      </c>
      <c r="B4551" s="1" t="s">
        <v>4550</v>
      </c>
      <c r="C4551" s="1" t="str">
        <f>IFERROR(VLOOKUP(B4551,Merged!E:G,3,FALSE),"")</f>
        <v/>
      </c>
      <c r="E4551" s="1" t="s">
        <v>6630</v>
      </c>
      <c r="F4551" s="1" t="str">
        <f>TEXT($G4551,"0000") &amp; TEXT($H4551,"00")</f>
        <v>201310</v>
      </c>
      <c r="G4551" s="1">
        <f>IFERROR(
  IF(ISNUMBER(SEARCH("平成",B4551)),
     1988 + VALUE(MID(B4551, SEARCH("平成",B4551) + 2, FIND("年", B4551) - SEARCH("平成",B4551) - 2)),
  IF(ISNUMBER(SEARCH("令和元年",B4551)),
     2019,
  IF(ISNUMBER(SEARCH("令和",B4551)),
     2018 + VALUE(MID(B4551, SEARCH("令和",B4551) + 2, FIND("年", B4551) - SEARCH("令和",B4551) - 2)),
  ""))),
"")</f>
        <v>2013</v>
      </c>
      <c r="H4551" s="1">
        <v>10</v>
      </c>
      <c r="I4551" s="5">
        <f>VALUE(RIGHT($E4551,LEN($E4551)-1))</f>
        <v>70</v>
      </c>
      <c r="J4551" s="1" t="s">
        <v>9606</v>
      </c>
      <c r="K4551" s="1" t="s">
        <v>11444</v>
      </c>
      <c r="L4551" s="1" t="s">
        <v>13805</v>
      </c>
    </row>
    <row r="4552" spans="1:12" hidden="1" x14ac:dyDescent="0.2">
      <c r="A4552" s="1">
        <v>4551</v>
      </c>
      <c r="B4552" s="1" t="s">
        <v>4551</v>
      </c>
      <c r="C4552" s="1" t="str">
        <f>IFERROR(VLOOKUP(B4552,Merged!E:G,3,FALSE),"")</f>
        <v/>
      </c>
      <c r="E4552" s="1" t="s">
        <v>6631</v>
      </c>
      <c r="F4552" s="1" t="str">
        <f>TEXT($G4552,"0000") &amp; TEXT($H4552,"00")</f>
        <v>201310</v>
      </c>
      <c r="G4552" s="1">
        <f>IFERROR(
  IF(ISNUMBER(SEARCH("平成",B4552)),
     1988 + VALUE(MID(B4552, SEARCH("平成",B4552) + 2, FIND("年", B4552) - SEARCH("平成",B4552) - 2)),
  IF(ISNUMBER(SEARCH("令和元年",B4552)),
     2019,
  IF(ISNUMBER(SEARCH("令和",B4552)),
     2018 + VALUE(MID(B4552, SEARCH("令和",B4552) + 2, FIND("年", B4552) - SEARCH("令和",B4552) - 2)),
  ""))),
"")</f>
        <v>2013</v>
      </c>
      <c r="H4552" s="1">
        <v>10</v>
      </c>
      <c r="I4552" s="5">
        <f>VALUE(RIGHT($E4552,LEN($E4552)-1))</f>
        <v>71</v>
      </c>
      <c r="J4552" s="1" t="s">
        <v>9414</v>
      </c>
      <c r="K4552" s="1" t="s">
        <v>11443</v>
      </c>
      <c r="L4552" s="1" t="s">
        <v>14126</v>
      </c>
    </row>
    <row r="4553" spans="1:12" hidden="1" x14ac:dyDescent="0.2">
      <c r="A4553" s="1">
        <v>4552</v>
      </c>
      <c r="B4553" s="1" t="s">
        <v>4552</v>
      </c>
      <c r="C4553" s="1" t="str">
        <f>IFERROR(VLOOKUP(B4553,Merged!E:G,3,FALSE),"")</f>
        <v/>
      </c>
      <c r="E4553" s="1" t="s">
        <v>6632</v>
      </c>
      <c r="F4553" s="1" t="str">
        <f>TEXT($G4553,"0000") &amp; TEXT($H4553,"00")</f>
        <v>201310</v>
      </c>
      <c r="G4553" s="1">
        <f>IFERROR(
  IF(ISNUMBER(SEARCH("平成",B4553)),
     1988 + VALUE(MID(B4553, SEARCH("平成",B4553) + 2, FIND("年", B4553) - SEARCH("平成",B4553) - 2)),
  IF(ISNUMBER(SEARCH("令和元年",B4553)),
     2019,
  IF(ISNUMBER(SEARCH("令和",B4553)),
     2018 + VALUE(MID(B4553, SEARCH("令和",B4553) + 2, FIND("年", B4553) - SEARCH("令和",B4553) - 2)),
  ""))),
"")</f>
        <v>2013</v>
      </c>
      <c r="H4553" s="1">
        <v>10</v>
      </c>
      <c r="I4553" s="5">
        <f>VALUE(RIGHT($E4553,LEN($E4553)-1))</f>
        <v>72</v>
      </c>
      <c r="J4553" s="1" t="s">
        <v>7848</v>
      </c>
      <c r="K4553" s="1" t="s">
        <v>11445</v>
      </c>
      <c r="L4553" s="1" t="s">
        <v>12503</v>
      </c>
    </row>
    <row r="4554" spans="1:12" hidden="1" x14ac:dyDescent="0.2">
      <c r="A4554" s="1">
        <v>4553</v>
      </c>
      <c r="B4554" s="1" t="s">
        <v>4553</v>
      </c>
      <c r="C4554" s="1" t="str">
        <f>IFERROR(VLOOKUP(B4554,Merged!E:G,3,FALSE),"")</f>
        <v/>
      </c>
      <c r="E4554" s="1" t="s">
        <v>6633</v>
      </c>
      <c r="F4554" s="1" t="str">
        <f>TEXT($G4554,"0000") &amp; TEXT($H4554,"00")</f>
        <v>201310</v>
      </c>
      <c r="G4554" s="1">
        <f>IFERROR(
  IF(ISNUMBER(SEARCH("平成",B4554)),
     1988 + VALUE(MID(B4554, SEARCH("平成",B4554) + 2, FIND("年", B4554) - SEARCH("平成",B4554) - 2)),
  IF(ISNUMBER(SEARCH("令和元年",B4554)),
     2019,
  IF(ISNUMBER(SEARCH("令和",B4554)),
     2018 + VALUE(MID(B4554, SEARCH("令和",B4554) + 2, FIND("年", B4554) - SEARCH("令和",B4554) - 2)),
  ""))),
"")</f>
        <v>2013</v>
      </c>
      <c r="H4554" s="1">
        <v>10</v>
      </c>
      <c r="I4554" s="5">
        <f>VALUE(RIGHT($E4554,LEN($E4554)-1))</f>
        <v>73</v>
      </c>
      <c r="J4554" s="1" t="s">
        <v>8516</v>
      </c>
      <c r="K4554" s="1" t="s">
        <v>11442</v>
      </c>
      <c r="L4554" s="1" t="s">
        <v>14127</v>
      </c>
    </row>
    <row r="4555" spans="1:12" hidden="1" x14ac:dyDescent="0.2">
      <c r="A4555" s="1">
        <v>4554</v>
      </c>
      <c r="B4555" s="1" t="s">
        <v>4554</v>
      </c>
      <c r="C4555" s="1" t="str">
        <f>IFERROR(VLOOKUP(B4555,Merged!E:G,3,FALSE),"")</f>
        <v/>
      </c>
      <c r="E4555" s="1" t="s">
        <v>6634</v>
      </c>
      <c r="F4555" s="1" t="str">
        <f>TEXT($G4555,"0000") &amp; TEXT($H4555,"00")</f>
        <v>201310</v>
      </c>
      <c r="G4555" s="1">
        <f>IFERROR(
  IF(ISNUMBER(SEARCH("平成",B4555)),
     1988 + VALUE(MID(B4555, SEARCH("平成",B4555) + 2, FIND("年", B4555) - SEARCH("平成",B4555) - 2)),
  IF(ISNUMBER(SEARCH("令和元年",B4555)),
     2019,
  IF(ISNUMBER(SEARCH("令和",B4555)),
     2018 + VALUE(MID(B4555, SEARCH("令和",B4555) + 2, FIND("年", B4555) - SEARCH("令和",B4555) - 2)),
  ""))),
"")</f>
        <v>2013</v>
      </c>
      <c r="H4555" s="1">
        <v>10</v>
      </c>
      <c r="I4555" s="5">
        <f>VALUE(RIGHT($E4555,LEN($E4555)-1))</f>
        <v>74</v>
      </c>
      <c r="J4555" s="1" t="s">
        <v>10052</v>
      </c>
      <c r="K4555" s="1" t="s">
        <v>11443</v>
      </c>
      <c r="L4555" s="1" t="s">
        <v>14128</v>
      </c>
    </row>
    <row r="4556" spans="1:12" hidden="1" x14ac:dyDescent="0.2">
      <c r="A4556" s="1">
        <v>4555</v>
      </c>
      <c r="B4556" s="1" t="s">
        <v>4555</v>
      </c>
      <c r="C4556" s="1" t="str">
        <f>IFERROR(VLOOKUP(B4556,Merged!E:G,3,FALSE),"")</f>
        <v/>
      </c>
      <c r="E4556" s="1" t="s">
        <v>6635</v>
      </c>
      <c r="F4556" s="1" t="str">
        <f>TEXT($G4556,"0000") &amp; TEXT($H4556,"00")</f>
        <v>201310</v>
      </c>
      <c r="G4556" s="1">
        <f>IFERROR(
  IF(ISNUMBER(SEARCH("平成",B4556)),
     1988 + VALUE(MID(B4556, SEARCH("平成",B4556) + 2, FIND("年", B4556) - SEARCH("平成",B4556) - 2)),
  IF(ISNUMBER(SEARCH("令和元年",B4556)),
     2019,
  IF(ISNUMBER(SEARCH("令和",B4556)),
     2018 + VALUE(MID(B4556, SEARCH("令和",B4556) + 2, FIND("年", B4556) - SEARCH("令和",B4556) - 2)),
  ""))),
"")</f>
        <v>2013</v>
      </c>
      <c r="H4556" s="1">
        <v>10</v>
      </c>
      <c r="I4556" s="5">
        <f>VALUE(RIGHT($E4556,LEN($E4556)-1))</f>
        <v>75</v>
      </c>
      <c r="J4556" s="1" t="s">
        <v>9420</v>
      </c>
      <c r="K4556" s="1" t="s">
        <v>11445</v>
      </c>
      <c r="L4556" s="1" t="s">
        <v>13653</v>
      </c>
    </row>
    <row r="4557" spans="1:12" hidden="1" x14ac:dyDescent="0.2">
      <c r="A4557" s="1">
        <v>4556</v>
      </c>
      <c r="B4557" s="1" t="s">
        <v>4556</v>
      </c>
      <c r="C4557" s="1" t="str">
        <f>IFERROR(VLOOKUP(B4557,Merged!E:G,3,FALSE),"")</f>
        <v/>
      </c>
      <c r="E4557" s="1" t="s">
        <v>6636</v>
      </c>
      <c r="F4557" s="1" t="str">
        <f>TEXT($G4557,"0000") &amp; TEXT($H4557,"00")</f>
        <v>201310</v>
      </c>
      <c r="G4557" s="1">
        <f>IFERROR(
  IF(ISNUMBER(SEARCH("平成",B4557)),
     1988 + VALUE(MID(B4557, SEARCH("平成",B4557) + 2, FIND("年", B4557) - SEARCH("平成",B4557) - 2)),
  IF(ISNUMBER(SEARCH("令和元年",B4557)),
     2019,
  IF(ISNUMBER(SEARCH("令和",B4557)),
     2018 + VALUE(MID(B4557, SEARCH("令和",B4557) + 2, FIND("年", B4557) - SEARCH("令和",B4557) - 2)),
  ""))),
"")</f>
        <v>2013</v>
      </c>
      <c r="H4557" s="1">
        <v>10</v>
      </c>
      <c r="I4557" s="5">
        <f>VALUE(RIGHT($E4557,LEN($E4557)-1))</f>
        <v>76</v>
      </c>
      <c r="J4557" s="1" t="s">
        <v>9487</v>
      </c>
      <c r="K4557" s="1" t="s">
        <v>11443</v>
      </c>
      <c r="L4557" s="1" t="s">
        <v>13707</v>
      </c>
    </row>
    <row r="4558" spans="1:12" hidden="1" x14ac:dyDescent="0.2">
      <c r="A4558" s="1">
        <v>4557</v>
      </c>
      <c r="B4558" s="1" t="s">
        <v>4557</v>
      </c>
      <c r="C4558" s="1" t="str">
        <f>IFERROR(VLOOKUP(B4558,Merged!E:G,3,FALSE),"")</f>
        <v/>
      </c>
      <c r="E4558" s="1" t="s">
        <v>6637</v>
      </c>
      <c r="F4558" s="1" t="str">
        <f>TEXT($G4558,"0000") &amp; TEXT($H4558,"00")</f>
        <v>201310</v>
      </c>
      <c r="G4558" s="1">
        <f>IFERROR(
  IF(ISNUMBER(SEARCH("平成",B4558)),
     1988 + VALUE(MID(B4558, SEARCH("平成",B4558) + 2, FIND("年", B4558) - SEARCH("平成",B4558) - 2)),
  IF(ISNUMBER(SEARCH("令和元年",B4558)),
     2019,
  IF(ISNUMBER(SEARCH("令和",B4558)),
     2018 + VALUE(MID(B4558, SEARCH("令和",B4558) + 2, FIND("年", B4558) - SEARCH("令和",B4558) - 2)),
  ""))),
"")</f>
        <v>2013</v>
      </c>
      <c r="H4558" s="1">
        <v>10</v>
      </c>
      <c r="I4558" s="5">
        <f>VALUE(RIGHT($E4558,LEN($E4558)-1))</f>
        <v>77</v>
      </c>
      <c r="J4558" s="1" t="s">
        <v>9551</v>
      </c>
      <c r="K4558" s="1" t="s">
        <v>11444</v>
      </c>
      <c r="L4558" s="1" t="s">
        <v>13758</v>
      </c>
    </row>
    <row r="4559" spans="1:12" hidden="1" x14ac:dyDescent="0.2">
      <c r="A4559" s="1">
        <v>4558</v>
      </c>
      <c r="B4559" s="1" t="s">
        <v>4558</v>
      </c>
      <c r="C4559" s="1" t="str">
        <f>IFERROR(VLOOKUP(B4559,Merged!E:G,3,FALSE),"")</f>
        <v/>
      </c>
      <c r="E4559" s="1" t="s">
        <v>6638</v>
      </c>
      <c r="F4559" s="1" t="str">
        <f>TEXT($G4559,"0000") &amp; TEXT($H4559,"00")</f>
        <v>201310</v>
      </c>
      <c r="G4559" s="1">
        <f>IFERROR(
  IF(ISNUMBER(SEARCH("平成",B4559)),
     1988 + VALUE(MID(B4559, SEARCH("平成",B4559) + 2, FIND("年", B4559) - SEARCH("平成",B4559) - 2)),
  IF(ISNUMBER(SEARCH("令和元年",B4559)),
     2019,
  IF(ISNUMBER(SEARCH("令和",B4559)),
     2018 + VALUE(MID(B4559, SEARCH("令和",B4559) + 2, FIND("年", B4559) - SEARCH("令和",B4559) - 2)),
  ""))),
"")</f>
        <v>2013</v>
      </c>
      <c r="H4559" s="1">
        <v>10</v>
      </c>
      <c r="I4559" s="5">
        <f>VALUE(RIGHT($E4559,LEN($E4559)-1))</f>
        <v>78</v>
      </c>
      <c r="J4559" s="1" t="s">
        <v>10053</v>
      </c>
      <c r="K4559" s="1" t="s">
        <v>11442</v>
      </c>
      <c r="L4559" s="1" t="s">
        <v>11924</v>
      </c>
    </row>
    <row r="4560" spans="1:12" hidden="1" x14ac:dyDescent="0.2">
      <c r="A4560" s="1">
        <v>4559</v>
      </c>
      <c r="B4560" s="1" t="s">
        <v>4559</v>
      </c>
      <c r="C4560" s="1" t="str">
        <f>IFERROR(VLOOKUP(B4560,Merged!E:G,3,FALSE),"")</f>
        <v/>
      </c>
      <c r="E4560" s="1" t="s">
        <v>6639</v>
      </c>
      <c r="F4560" s="1" t="str">
        <f>TEXT($G4560,"0000") &amp; TEXT($H4560,"00")</f>
        <v>201310</v>
      </c>
      <c r="G4560" s="1">
        <f>IFERROR(
  IF(ISNUMBER(SEARCH("平成",B4560)),
     1988 + VALUE(MID(B4560, SEARCH("平成",B4560) + 2, FIND("年", B4560) - SEARCH("平成",B4560) - 2)),
  IF(ISNUMBER(SEARCH("令和元年",B4560)),
     2019,
  IF(ISNUMBER(SEARCH("令和",B4560)),
     2018 + VALUE(MID(B4560, SEARCH("令和",B4560) + 2, FIND("年", B4560) - SEARCH("令和",B4560) - 2)),
  ""))),
"")</f>
        <v>2013</v>
      </c>
      <c r="H4560" s="1">
        <v>10</v>
      </c>
      <c r="I4560" s="5">
        <f>VALUE(RIGHT($E4560,LEN($E4560)-1))</f>
        <v>79</v>
      </c>
      <c r="J4560" s="1" t="s">
        <v>7373</v>
      </c>
      <c r="K4560" s="1" t="s">
        <v>11445</v>
      </c>
      <c r="L4560" s="1" t="s">
        <v>11926</v>
      </c>
    </row>
    <row r="4561" spans="1:12" hidden="1" x14ac:dyDescent="0.2">
      <c r="A4561" s="1">
        <v>4560</v>
      </c>
      <c r="B4561" s="1" t="s">
        <v>4560</v>
      </c>
      <c r="C4561" s="1" t="str">
        <f>IFERROR(VLOOKUP(B4561,Merged!E:G,3,FALSE),"")</f>
        <v/>
      </c>
      <c r="E4561" s="1" t="s">
        <v>6640</v>
      </c>
      <c r="F4561" s="1" t="str">
        <f>TEXT($G4561,"0000") &amp; TEXT($H4561,"00")</f>
        <v>201310</v>
      </c>
      <c r="G4561" s="1">
        <f>IFERROR(
  IF(ISNUMBER(SEARCH("平成",B4561)),
     1988 + VALUE(MID(B4561, SEARCH("平成",B4561) + 2, FIND("年", B4561) - SEARCH("平成",B4561) - 2)),
  IF(ISNUMBER(SEARCH("令和元年",B4561)),
     2019,
  IF(ISNUMBER(SEARCH("令和",B4561)),
     2018 + VALUE(MID(B4561, SEARCH("令和",B4561) + 2, FIND("年", B4561) - SEARCH("令和",B4561) - 2)),
  ""))),
"")</f>
        <v>2013</v>
      </c>
      <c r="H4561" s="1">
        <v>10</v>
      </c>
      <c r="I4561" s="5">
        <f>VALUE(RIGHT($E4561,LEN($E4561)-1))</f>
        <v>80</v>
      </c>
      <c r="J4561" s="1" t="s">
        <v>10054</v>
      </c>
      <c r="K4561" s="1" t="s">
        <v>11443</v>
      </c>
      <c r="L4561" s="1" t="s">
        <v>14129</v>
      </c>
    </row>
    <row r="4562" spans="1:12" hidden="1" x14ac:dyDescent="0.2">
      <c r="A4562" s="1">
        <v>4561</v>
      </c>
      <c r="B4562" s="1" t="s">
        <v>4561</v>
      </c>
      <c r="C4562" s="1" t="str">
        <f>IFERROR(VLOOKUP(B4562,Merged!E:G,3,FALSE),"")</f>
        <v/>
      </c>
      <c r="E4562" s="1" t="s">
        <v>6561</v>
      </c>
      <c r="F4562" s="1" t="str">
        <f>TEXT($G4562,"0000") &amp; TEXT($H4562,"00")</f>
        <v>201304</v>
      </c>
      <c r="G4562" s="1">
        <f>IFERROR(
  IF(ISNUMBER(SEARCH("平成",B4562)),
     1988 + VALUE(MID(B4562, SEARCH("平成",B4562) + 2, FIND("年", B4562) - SEARCH("平成",B4562) - 2)),
  IF(ISNUMBER(SEARCH("令和元年",B4562)),
     2019,
  IF(ISNUMBER(SEARCH("令和",B4562)),
     2018 + VALUE(MID(B4562, SEARCH("令和",B4562) + 2, FIND("年", B4562) - SEARCH("令和",B4562) - 2)),
  ""))),
"")</f>
        <v>2013</v>
      </c>
      <c r="H4562" s="1">
        <v>4</v>
      </c>
      <c r="I4562" s="5">
        <f>VALUE(RIGHT($E4562,LEN($E4562)-1))</f>
        <v>1</v>
      </c>
      <c r="J4562" s="1" t="s">
        <v>10055</v>
      </c>
      <c r="K4562" s="1" t="s">
        <v>11444</v>
      </c>
    </row>
    <row r="4563" spans="1:12" hidden="1" x14ac:dyDescent="0.2">
      <c r="A4563" s="1">
        <v>4562</v>
      </c>
      <c r="B4563" s="1" t="s">
        <v>4562</v>
      </c>
      <c r="C4563" s="1" t="str">
        <f>IFERROR(VLOOKUP(B4563,Merged!E:G,3,FALSE),"")</f>
        <v/>
      </c>
      <c r="E4563" s="1" t="s">
        <v>6562</v>
      </c>
      <c r="F4563" s="1" t="str">
        <f>TEXT($G4563,"0000") &amp; TEXT($H4563,"00")</f>
        <v>201304</v>
      </c>
      <c r="G4563" s="1">
        <f>IFERROR(
  IF(ISNUMBER(SEARCH("平成",B4563)),
     1988 + VALUE(MID(B4563, SEARCH("平成",B4563) + 2, FIND("年", B4563) - SEARCH("平成",B4563) - 2)),
  IF(ISNUMBER(SEARCH("令和元年",B4563)),
     2019,
  IF(ISNUMBER(SEARCH("令和",B4563)),
     2018 + VALUE(MID(B4563, SEARCH("令和",B4563) + 2, FIND("年", B4563) - SEARCH("令和",B4563) - 2)),
  ""))),
"")</f>
        <v>2013</v>
      </c>
      <c r="H4563" s="1">
        <v>4</v>
      </c>
      <c r="I4563" s="5">
        <f>VALUE(RIGHT($E4563,LEN($E4563)-1))</f>
        <v>2</v>
      </c>
      <c r="J4563" s="1" t="s">
        <v>10056</v>
      </c>
      <c r="K4563" s="1" t="s">
        <v>11445</v>
      </c>
      <c r="L4563" s="1" t="s">
        <v>11591</v>
      </c>
    </row>
    <row r="4564" spans="1:12" hidden="1" x14ac:dyDescent="0.2">
      <c r="A4564" s="1">
        <v>4563</v>
      </c>
      <c r="B4564" s="1" t="s">
        <v>4563</v>
      </c>
      <c r="C4564" s="1" t="str">
        <f>IFERROR(VLOOKUP(B4564,Merged!E:G,3,FALSE),"")</f>
        <v/>
      </c>
      <c r="E4564" s="1" t="s">
        <v>6563</v>
      </c>
      <c r="F4564" s="1" t="str">
        <f>TEXT($G4564,"0000") &amp; TEXT($H4564,"00")</f>
        <v>201304</v>
      </c>
      <c r="G4564" s="1">
        <f>IFERROR(
  IF(ISNUMBER(SEARCH("平成",B4564)),
     1988 + VALUE(MID(B4564, SEARCH("平成",B4564) + 2, FIND("年", B4564) - SEARCH("平成",B4564) - 2)),
  IF(ISNUMBER(SEARCH("令和元年",B4564)),
     2019,
  IF(ISNUMBER(SEARCH("令和",B4564)),
     2018 + VALUE(MID(B4564, SEARCH("令和",B4564) + 2, FIND("年", B4564) - SEARCH("令和",B4564) - 2)),
  ""))),
"")</f>
        <v>2013</v>
      </c>
      <c r="H4564" s="1">
        <v>4</v>
      </c>
      <c r="I4564" s="5">
        <f>VALUE(RIGHT($E4564,LEN($E4564)-1))</f>
        <v>3</v>
      </c>
      <c r="J4564" s="1" t="s">
        <v>10057</v>
      </c>
      <c r="K4564" s="1" t="s">
        <v>11445</v>
      </c>
      <c r="L4564" s="1" t="s">
        <v>12937</v>
      </c>
    </row>
    <row r="4565" spans="1:12" hidden="1" x14ac:dyDescent="0.2">
      <c r="A4565" s="1">
        <v>4564</v>
      </c>
      <c r="B4565" s="1" t="s">
        <v>4564</v>
      </c>
      <c r="C4565" s="1" t="str">
        <f>IFERROR(VLOOKUP(B4565,Merged!E:G,3,FALSE),"")</f>
        <v/>
      </c>
      <c r="E4565" s="1" t="s">
        <v>6564</v>
      </c>
      <c r="F4565" s="1" t="str">
        <f>TEXT($G4565,"0000") &amp; TEXT($H4565,"00")</f>
        <v>201304</v>
      </c>
      <c r="G4565" s="1">
        <f>IFERROR(
  IF(ISNUMBER(SEARCH("平成",B4565)),
     1988 + VALUE(MID(B4565, SEARCH("平成",B4565) + 2, FIND("年", B4565) - SEARCH("平成",B4565) - 2)),
  IF(ISNUMBER(SEARCH("令和元年",B4565)),
     2019,
  IF(ISNUMBER(SEARCH("令和",B4565)),
     2018 + VALUE(MID(B4565, SEARCH("令和",B4565) + 2, FIND("年", B4565) - SEARCH("令和",B4565) - 2)),
  ""))),
"")</f>
        <v>2013</v>
      </c>
      <c r="H4565" s="1">
        <v>4</v>
      </c>
      <c r="I4565" s="5">
        <f>VALUE(RIGHT($E4565,LEN($E4565)-1))</f>
        <v>4</v>
      </c>
      <c r="J4565" s="1" t="s">
        <v>9326</v>
      </c>
      <c r="K4565" s="1" t="s">
        <v>11443</v>
      </c>
      <c r="L4565" s="1" t="s">
        <v>13581</v>
      </c>
    </row>
    <row r="4566" spans="1:12" hidden="1" x14ac:dyDescent="0.2">
      <c r="A4566" s="1">
        <v>4565</v>
      </c>
      <c r="B4566" s="1" t="s">
        <v>4565</v>
      </c>
      <c r="C4566" s="1" t="str">
        <f>IFERROR(VLOOKUP(B4566,Merged!E:G,3,FALSE),"")</f>
        <v/>
      </c>
      <c r="D4566" s="4" t="s">
        <v>15126</v>
      </c>
      <c r="E4566" s="1" t="s">
        <v>6565</v>
      </c>
      <c r="F4566" s="1" t="str">
        <f>TEXT($G4566,"0000") &amp; TEXT($H4566,"00")</f>
        <v>201304</v>
      </c>
      <c r="G4566" s="1">
        <f>IFERROR(
  IF(ISNUMBER(SEARCH("平成",B4566)),
     1988 + VALUE(MID(B4566, SEARCH("平成",B4566) + 2, FIND("年", B4566) - SEARCH("平成",B4566) - 2)),
  IF(ISNUMBER(SEARCH("令和元年",B4566)),
     2019,
  IF(ISNUMBER(SEARCH("令和",B4566)),
     2018 + VALUE(MID(B4566, SEARCH("令和",B4566) + 2, FIND("年", B4566) - SEARCH("令和",B4566) - 2)),
  ""))),
"")</f>
        <v>2013</v>
      </c>
      <c r="H4566" s="1">
        <v>4</v>
      </c>
      <c r="I4566" s="5">
        <f>VALUE(RIGHT($E4566,LEN($E4566)-1))</f>
        <v>5</v>
      </c>
      <c r="J4566" s="1" t="s">
        <v>10058</v>
      </c>
      <c r="K4566" s="1" t="s">
        <v>11445</v>
      </c>
      <c r="L4566" s="1" t="s">
        <v>11526</v>
      </c>
    </row>
    <row r="4567" spans="1:12" hidden="1" x14ac:dyDescent="0.2">
      <c r="A4567" s="1">
        <v>4566</v>
      </c>
      <c r="B4567" s="1" t="s">
        <v>4566</v>
      </c>
      <c r="C4567" s="1" t="str">
        <f>IFERROR(VLOOKUP(B4567,Merged!E:G,3,FALSE),"")</f>
        <v/>
      </c>
      <c r="E4567" s="1" t="s">
        <v>6566</v>
      </c>
      <c r="F4567" s="1" t="str">
        <f>TEXT($G4567,"0000") &amp; TEXT($H4567,"00")</f>
        <v>201304</v>
      </c>
      <c r="G4567" s="1">
        <f>IFERROR(
  IF(ISNUMBER(SEARCH("平成",B4567)),
     1988 + VALUE(MID(B4567, SEARCH("平成",B4567) + 2, FIND("年", B4567) - SEARCH("平成",B4567) - 2)),
  IF(ISNUMBER(SEARCH("令和元年",B4567)),
     2019,
  IF(ISNUMBER(SEARCH("令和",B4567)),
     2018 + VALUE(MID(B4567, SEARCH("令和",B4567) + 2, FIND("年", B4567) - SEARCH("令和",B4567) - 2)),
  ""))),
"")</f>
        <v>2013</v>
      </c>
      <c r="H4567" s="1">
        <v>4</v>
      </c>
      <c r="I4567" s="5">
        <f>VALUE(RIGHT($E4567,LEN($E4567)-1))</f>
        <v>6</v>
      </c>
      <c r="J4567" s="1" t="s">
        <v>10059</v>
      </c>
      <c r="K4567" s="1" t="s">
        <v>11443</v>
      </c>
      <c r="L4567" s="1" t="s">
        <v>14130</v>
      </c>
    </row>
    <row r="4568" spans="1:12" hidden="1" x14ac:dyDescent="0.2">
      <c r="A4568" s="1">
        <v>4567</v>
      </c>
      <c r="B4568" s="1" t="s">
        <v>4567</v>
      </c>
      <c r="C4568" s="1" t="str">
        <f>IFERROR(VLOOKUP(B4568,Merged!E:G,3,FALSE),"")</f>
        <v/>
      </c>
      <c r="E4568" s="1" t="s">
        <v>6567</v>
      </c>
      <c r="F4568" s="1" t="str">
        <f>TEXT($G4568,"0000") &amp; TEXT($H4568,"00")</f>
        <v>201304</v>
      </c>
      <c r="G4568" s="1">
        <f>IFERROR(
  IF(ISNUMBER(SEARCH("平成",B4568)),
     1988 + VALUE(MID(B4568, SEARCH("平成",B4568) + 2, FIND("年", B4568) - SEARCH("平成",B4568) - 2)),
  IF(ISNUMBER(SEARCH("令和元年",B4568)),
     2019,
  IF(ISNUMBER(SEARCH("令和",B4568)),
     2018 + VALUE(MID(B4568, SEARCH("令和",B4568) + 2, FIND("年", B4568) - SEARCH("令和",B4568) - 2)),
  ""))),
"")</f>
        <v>2013</v>
      </c>
      <c r="H4568" s="1">
        <v>4</v>
      </c>
      <c r="I4568" s="5">
        <f>VALUE(RIGHT($E4568,LEN($E4568)-1))</f>
        <v>7</v>
      </c>
      <c r="J4568" s="1" t="s">
        <v>10060</v>
      </c>
      <c r="K4568" s="1" t="s">
        <v>11444</v>
      </c>
      <c r="L4568" s="1" t="s">
        <v>11453</v>
      </c>
    </row>
    <row r="4569" spans="1:12" hidden="1" x14ac:dyDescent="0.2">
      <c r="A4569" s="1">
        <v>4568</v>
      </c>
      <c r="B4569" s="1" t="s">
        <v>4568</v>
      </c>
      <c r="C4569" s="1" t="str">
        <f>IFERROR(VLOOKUP(B4569,Merged!E:G,3,FALSE),"")</f>
        <v/>
      </c>
      <c r="E4569" s="1" t="s">
        <v>6568</v>
      </c>
      <c r="F4569" s="1" t="str">
        <f>TEXT($G4569,"0000") &amp; TEXT($H4569,"00")</f>
        <v>201304</v>
      </c>
      <c r="G4569" s="1">
        <f>IFERROR(
  IF(ISNUMBER(SEARCH("平成",B4569)),
     1988 + VALUE(MID(B4569, SEARCH("平成",B4569) + 2, FIND("年", B4569) - SEARCH("平成",B4569) - 2)),
  IF(ISNUMBER(SEARCH("令和元年",B4569)),
     2019,
  IF(ISNUMBER(SEARCH("令和",B4569)),
     2018 + VALUE(MID(B4569, SEARCH("令和",B4569) + 2, FIND("年", B4569) - SEARCH("令和",B4569) - 2)),
  ""))),
"")</f>
        <v>2013</v>
      </c>
      <c r="H4569" s="1">
        <v>4</v>
      </c>
      <c r="I4569" s="5">
        <f>VALUE(RIGHT($E4569,LEN($E4569)-1))</f>
        <v>8</v>
      </c>
      <c r="J4569" s="1" t="s">
        <v>9735</v>
      </c>
      <c r="K4569" s="1" t="s">
        <v>11444</v>
      </c>
    </row>
    <row r="4570" spans="1:12" hidden="1" x14ac:dyDescent="0.2">
      <c r="A4570" s="1">
        <v>4569</v>
      </c>
      <c r="B4570" s="1" t="s">
        <v>4569</v>
      </c>
      <c r="C4570" s="1" t="str">
        <f>IFERROR(VLOOKUP(B4570,Merged!E:G,3,FALSE),"")</f>
        <v/>
      </c>
      <c r="E4570" s="1" t="s">
        <v>6569</v>
      </c>
      <c r="F4570" s="1" t="str">
        <f>TEXT($G4570,"0000") &amp; TEXT($H4570,"00")</f>
        <v>201304</v>
      </c>
      <c r="G4570" s="1">
        <f>IFERROR(
  IF(ISNUMBER(SEARCH("平成",B4570)),
     1988 + VALUE(MID(B4570, SEARCH("平成",B4570) + 2, FIND("年", B4570) - SEARCH("平成",B4570) - 2)),
  IF(ISNUMBER(SEARCH("令和元年",B4570)),
     2019,
  IF(ISNUMBER(SEARCH("令和",B4570)),
     2018 + VALUE(MID(B4570, SEARCH("令和",B4570) + 2, FIND("年", B4570) - SEARCH("令和",B4570) - 2)),
  ""))),
"")</f>
        <v>2013</v>
      </c>
      <c r="H4570" s="1">
        <v>4</v>
      </c>
      <c r="I4570" s="5">
        <f>VALUE(RIGHT($E4570,LEN($E4570)-1))</f>
        <v>9</v>
      </c>
      <c r="J4570" s="1" t="s">
        <v>9792</v>
      </c>
      <c r="K4570" s="1" t="s">
        <v>11443</v>
      </c>
      <c r="L4570" s="1" t="s">
        <v>13944</v>
      </c>
    </row>
    <row r="4571" spans="1:12" hidden="1" x14ac:dyDescent="0.2">
      <c r="A4571" s="1">
        <v>4570</v>
      </c>
      <c r="B4571" s="1" t="s">
        <v>4570</v>
      </c>
      <c r="C4571" s="1" t="str">
        <f>IFERROR(VLOOKUP(B4571,Merged!E:G,3,FALSE),"")</f>
        <v/>
      </c>
      <c r="E4571" s="1" t="s">
        <v>6570</v>
      </c>
      <c r="F4571" s="1" t="str">
        <f>TEXT($G4571,"0000") &amp; TEXT($H4571,"00")</f>
        <v>201304</v>
      </c>
      <c r="G4571" s="1">
        <f>IFERROR(
  IF(ISNUMBER(SEARCH("平成",B4571)),
     1988 + VALUE(MID(B4571, SEARCH("平成",B4571) + 2, FIND("年", B4571) - SEARCH("平成",B4571) - 2)),
  IF(ISNUMBER(SEARCH("令和元年",B4571)),
     2019,
  IF(ISNUMBER(SEARCH("令和",B4571)),
     2018 + VALUE(MID(B4571, SEARCH("令和",B4571) + 2, FIND("年", B4571) - SEARCH("令和",B4571) - 2)),
  ""))),
"")</f>
        <v>2013</v>
      </c>
      <c r="H4571" s="1">
        <v>4</v>
      </c>
      <c r="I4571" s="5">
        <f>VALUE(RIGHT($E4571,LEN($E4571)-1))</f>
        <v>10</v>
      </c>
      <c r="J4571" s="1" t="s">
        <v>9679</v>
      </c>
      <c r="K4571" s="1" t="s">
        <v>11443</v>
      </c>
      <c r="L4571" s="1" t="s">
        <v>13859</v>
      </c>
    </row>
    <row r="4572" spans="1:12" hidden="1" x14ac:dyDescent="0.2">
      <c r="A4572" s="1">
        <v>4571</v>
      </c>
      <c r="B4572" s="1" t="s">
        <v>4571</v>
      </c>
      <c r="C4572" s="1" t="str">
        <f>IFERROR(VLOOKUP(B4572,Merged!E:G,3,FALSE),"")</f>
        <v/>
      </c>
      <c r="E4572" s="1" t="s">
        <v>6571</v>
      </c>
      <c r="F4572" s="1" t="str">
        <f>TEXT($G4572,"0000") &amp; TEXT($H4572,"00")</f>
        <v>201304</v>
      </c>
      <c r="G4572" s="1">
        <f>IFERROR(
  IF(ISNUMBER(SEARCH("平成",B4572)),
     1988 + VALUE(MID(B4572, SEARCH("平成",B4572) + 2, FIND("年", B4572) - SEARCH("平成",B4572) - 2)),
  IF(ISNUMBER(SEARCH("令和元年",B4572)),
     2019,
  IF(ISNUMBER(SEARCH("令和",B4572)),
     2018 + VALUE(MID(B4572, SEARCH("令和",B4572) + 2, FIND("年", B4572) - SEARCH("令和",B4572) - 2)),
  ""))),
"")</f>
        <v>2013</v>
      </c>
      <c r="H4572" s="1">
        <v>4</v>
      </c>
      <c r="I4572" s="5">
        <f>VALUE(RIGHT($E4572,LEN($E4572)-1))</f>
        <v>11</v>
      </c>
      <c r="J4572" s="1" t="s">
        <v>10061</v>
      </c>
      <c r="K4572" s="1" t="s">
        <v>11444</v>
      </c>
      <c r="L4572" s="1" t="s">
        <v>14131</v>
      </c>
    </row>
    <row r="4573" spans="1:12" hidden="1" x14ac:dyDescent="0.2">
      <c r="A4573" s="1">
        <v>4572</v>
      </c>
      <c r="B4573" s="1" t="s">
        <v>4572</v>
      </c>
      <c r="C4573" s="1" t="str">
        <f>IFERROR(VLOOKUP(B4573,Merged!E:G,3,FALSE),"")</f>
        <v/>
      </c>
      <c r="E4573" s="1" t="s">
        <v>6572</v>
      </c>
      <c r="F4573" s="1" t="str">
        <f>TEXT($G4573,"0000") &amp; TEXT($H4573,"00")</f>
        <v>201304</v>
      </c>
      <c r="G4573" s="1">
        <f>IFERROR(
  IF(ISNUMBER(SEARCH("平成",B4573)),
     1988 + VALUE(MID(B4573, SEARCH("平成",B4573) + 2, FIND("年", B4573) - SEARCH("平成",B4573) - 2)),
  IF(ISNUMBER(SEARCH("令和元年",B4573)),
     2019,
  IF(ISNUMBER(SEARCH("令和",B4573)),
     2018 + VALUE(MID(B4573, SEARCH("令和",B4573) + 2, FIND("年", B4573) - SEARCH("令和",B4573) - 2)),
  ""))),
"")</f>
        <v>2013</v>
      </c>
      <c r="H4573" s="1">
        <v>4</v>
      </c>
      <c r="I4573" s="5">
        <f>VALUE(RIGHT($E4573,LEN($E4573)-1))</f>
        <v>12</v>
      </c>
      <c r="J4573" s="1" t="s">
        <v>9300</v>
      </c>
      <c r="K4573" s="1" t="s">
        <v>11444</v>
      </c>
      <c r="L4573" s="1" t="s">
        <v>13561</v>
      </c>
    </row>
    <row r="4574" spans="1:12" hidden="1" x14ac:dyDescent="0.2">
      <c r="A4574" s="1">
        <v>4573</v>
      </c>
      <c r="B4574" s="1" t="s">
        <v>4573</v>
      </c>
      <c r="C4574" s="1" t="str">
        <f>IFERROR(VLOOKUP(B4574,Merged!E:G,3,FALSE),"")</f>
        <v/>
      </c>
      <c r="E4574" s="1" t="s">
        <v>6573</v>
      </c>
      <c r="F4574" s="1" t="str">
        <f>TEXT($G4574,"0000") &amp; TEXT($H4574,"00")</f>
        <v>201304</v>
      </c>
      <c r="G4574" s="1">
        <f>IFERROR(
  IF(ISNUMBER(SEARCH("平成",B4574)),
     1988 + VALUE(MID(B4574, SEARCH("平成",B4574) + 2, FIND("年", B4574) - SEARCH("平成",B4574) - 2)),
  IF(ISNUMBER(SEARCH("令和元年",B4574)),
     2019,
  IF(ISNUMBER(SEARCH("令和",B4574)),
     2018 + VALUE(MID(B4574, SEARCH("令和",B4574) + 2, FIND("年", B4574) - SEARCH("令和",B4574) - 2)),
  ""))),
"")</f>
        <v>2013</v>
      </c>
      <c r="H4574" s="1">
        <v>4</v>
      </c>
      <c r="I4574" s="5">
        <f>VALUE(RIGHT($E4574,LEN($E4574)-1))</f>
        <v>13</v>
      </c>
      <c r="J4574" s="1" t="s">
        <v>10062</v>
      </c>
      <c r="K4574" s="1" t="s">
        <v>11442</v>
      </c>
      <c r="L4574" s="1" t="s">
        <v>14132</v>
      </c>
    </row>
    <row r="4575" spans="1:12" hidden="1" x14ac:dyDescent="0.2">
      <c r="A4575" s="1">
        <v>4574</v>
      </c>
      <c r="B4575" s="1" t="s">
        <v>4574</v>
      </c>
      <c r="C4575" s="1" t="str">
        <f>IFERROR(VLOOKUP(B4575,Merged!E:G,3,FALSE),"")</f>
        <v/>
      </c>
      <c r="E4575" s="1" t="s">
        <v>6574</v>
      </c>
      <c r="F4575" s="1" t="str">
        <f>TEXT($G4575,"0000") &amp; TEXT($H4575,"00")</f>
        <v>201304</v>
      </c>
      <c r="G4575" s="1">
        <f>IFERROR(
  IF(ISNUMBER(SEARCH("平成",B4575)),
     1988 + VALUE(MID(B4575, SEARCH("平成",B4575) + 2, FIND("年", B4575) - SEARCH("平成",B4575) - 2)),
  IF(ISNUMBER(SEARCH("令和元年",B4575)),
     2019,
  IF(ISNUMBER(SEARCH("令和",B4575)),
     2018 + VALUE(MID(B4575, SEARCH("令和",B4575) + 2, FIND("年", B4575) - SEARCH("令和",B4575) - 2)),
  ""))),
"")</f>
        <v>2013</v>
      </c>
      <c r="H4575" s="1">
        <v>4</v>
      </c>
      <c r="I4575" s="5">
        <f>VALUE(RIGHT($E4575,LEN($E4575)-1))</f>
        <v>14</v>
      </c>
      <c r="J4575" s="1" t="s">
        <v>10063</v>
      </c>
      <c r="K4575" s="1" t="s">
        <v>11443</v>
      </c>
      <c r="L4575" s="1" t="s">
        <v>14133</v>
      </c>
    </row>
    <row r="4576" spans="1:12" hidden="1" x14ac:dyDescent="0.2">
      <c r="A4576" s="1">
        <v>4575</v>
      </c>
      <c r="B4576" s="1" t="s">
        <v>4575</v>
      </c>
      <c r="C4576" s="1" t="str">
        <f>IFERROR(VLOOKUP(B4576,Merged!E:G,3,FALSE),"")</f>
        <v/>
      </c>
      <c r="E4576" s="1" t="s">
        <v>6575</v>
      </c>
      <c r="F4576" s="1" t="str">
        <f>TEXT($G4576,"0000") &amp; TEXT($H4576,"00")</f>
        <v>201304</v>
      </c>
      <c r="G4576" s="1">
        <f>IFERROR(
  IF(ISNUMBER(SEARCH("平成",B4576)),
     1988 + VALUE(MID(B4576, SEARCH("平成",B4576) + 2, FIND("年", B4576) - SEARCH("平成",B4576) - 2)),
  IF(ISNUMBER(SEARCH("令和元年",B4576)),
     2019,
  IF(ISNUMBER(SEARCH("令和",B4576)),
     2018 + VALUE(MID(B4576, SEARCH("令和",B4576) + 2, FIND("年", B4576) - SEARCH("令和",B4576) - 2)),
  ""))),
"")</f>
        <v>2013</v>
      </c>
      <c r="H4576" s="1">
        <v>4</v>
      </c>
      <c r="I4576" s="5">
        <f>VALUE(RIGHT($E4576,LEN($E4576)-1))</f>
        <v>15</v>
      </c>
      <c r="J4576" s="1" t="s">
        <v>10064</v>
      </c>
      <c r="K4576" s="1" t="s">
        <v>11443</v>
      </c>
      <c r="L4576" s="1" t="s">
        <v>14134</v>
      </c>
    </row>
    <row r="4577" spans="1:12" hidden="1" x14ac:dyDescent="0.2">
      <c r="A4577" s="1">
        <v>4576</v>
      </c>
      <c r="B4577" s="1" t="s">
        <v>4576</v>
      </c>
      <c r="C4577" s="1" t="str">
        <f>IFERROR(VLOOKUP(B4577,Merged!E:G,3,FALSE),"")</f>
        <v/>
      </c>
      <c r="E4577" s="1" t="s">
        <v>6576</v>
      </c>
      <c r="F4577" s="1" t="str">
        <f>TEXT($G4577,"0000") &amp; TEXT($H4577,"00")</f>
        <v>201304</v>
      </c>
      <c r="G4577" s="1">
        <f>IFERROR(
  IF(ISNUMBER(SEARCH("平成",B4577)),
     1988 + VALUE(MID(B4577, SEARCH("平成",B4577) + 2, FIND("年", B4577) - SEARCH("平成",B4577) - 2)),
  IF(ISNUMBER(SEARCH("令和元年",B4577)),
     2019,
  IF(ISNUMBER(SEARCH("令和",B4577)),
     2018 + VALUE(MID(B4577, SEARCH("令和",B4577) + 2, FIND("年", B4577) - SEARCH("令和",B4577) - 2)),
  ""))),
"")</f>
        <v>2013</v>
      </c>
      <c r="H4577" s="1">
        <v>4</v>
      </c>
      <c r="I4577" s="5">
        <f>VALUE(RIGHT($E4577,LEN($E4577)-1))</f>
        <v>16</v>
      </c>
      <c r="J4577" s="1" t="s">
        <v>10065</v>
      </c>
      <c r="K4577" s="1" t="s">
        <v>11443</v>
      </c>
      <c r="L4577" s="1" t="s">
        <v>13562</v>
      </c>
    </row>
    <row r="4578" spans="1:12" hidden="1" x14ac:dyDescent="0.2">
      <c r="A4578" s="1">
        <v>4577</v>
      </c>
      <c r="B4578" s="1" t="s">
        <v>4577</v>
      </c>
      <c r="C4578" s="1" t="str">
        <f>IFERROR(VLOOKUP(B4578,Merged!E:G,3,FALSE),"")</f>
        <v/>
      </c>
      <c r="E4578" s="1" t="s">
        <v>6577</v>
      </c>
      <c r="F4578" s="1" t="str">
        <f>TEXT($G4578,"0000") &amp; TEXT($H4578,"00")</f>
        <v>201304</v>
      </c>
      <c r="G4578" s="1">
        <f>IFERROR(
  IF(ISNUMBER(SEARCH("平成",B4578)),
     1988 + VALUE(MID(B4578, SEARCH("平成",B4578) + 2, FIND("年", B4578) - SEARCH("平成",B4578) - 2)),
  IF(ISNUMBER(SEARCH("令和元年",B4578)),
     2019,
  IF(ISNUMBER(SEARCH("令和",B4578)),
     2018 + VALUE(MID(B4578, SEARCH("令和",B4578) + 2, FIND("年", B4578) - SEARCH("令和",B4578) - 2)),
  ""))),
"")</f>
        <v>2013</v>
      </c>
      <c r="H4578" s="1">
        <v>4</v>
      </c>
      <c r="I4578" s="5">
        <f>VALUE(RIGHT($E4578,LEN($E4578)-1))</f>
        <v>17</v>
      </c>
      <c r="J4578" s="1" t="s">
        <v>9437</v>
      </c>
      <c r="K4578" s="1" t="s">
        <v>11442</v>
      </c>
      <c r="L4578" s="1" t="s">
        <v>13664</v>
      </c>
    </row>
    <row r="4579" spans="1:12" hidden="1" x14ac:dyDescent="0.2">
      <c r="A4579" s="1">
        <v>4578</v>
      </c>
      <c r="B4579" s="1" t="s">
        <v>4578</v>
      </c>
      <c r="C4579" s="1" t="str">
        <f>IFERROR(VLOOKUP(B4579,Merged!E:G,3,FALSE),"")</f>
        <v/>
      </c>
      <c r="E4579" s="1" t="s">
        <v>6578</v>
      </c>
      <c r="F4579" s="1" t="str">
        <f>TEXT($G4579,"0000") &amp; TEXT($H4579,"00")</f>
        <v>201304</v>
      </c>
      <c r="G4579" s="1">
        <f>IFERROR(
  IF(ISNUMBER(SEARCH("平成",B4579)),
     1988 + VALUE(MID(B4579, SEARCH("平成",B4579) + 2, FIND("年", B4579) - SEARCH("平成",B4579) - 2)),
  IF(ISNUMBER(SEARCH("令和元年",B4579)),
     2019,
  IF(ISNUMBER(SEARCH("令和",B4579)),
     2018 + VALUE(MID(B4579, SEARCH("令和",B4579) + 2, FIND("年", B4579) - SEARCH("令和",B4579) - 2)),
  ""))),
"")</f>
        <v>2013</v>
      </c>
      <c r="H4579" s="1">
        <v>4</v>
      </c>
      <c r="I4579" s="5">
        <f>VALUE(RIGHT($E4579,LEN($E4579)-1))</f>
        <v>18</v>
      </c>
      <c r="J4579" s="1" t="s">
        <v>10066</v>
      </c>
      <c r="K4579" s="1" t="s">
        <v>11445</v>
      </c>
      <c r="L4579" s="1" t="s">
        <v>11827</v>
      </c>
    </row>
    <row r="4580" spans="1:12" hidden="1" x14ac:dyDescent="0.2">
      <c r="A4580" s="1">
        <v>4579</v>
      </c>
      <c r="B4580" s="1" t="s">
        <v>4579</v>
      </c>
      <c r="C4580" s="1" t="str">
        <f>IFERROR(VLOOKUP(B4580,Merged!E:G,3,FALSE),"")</f>
        <v/>
      </c>
      <c r="E4580" s="1" t="s">
        <v>6579</v>
      </c>
      <c r="F4580" s="1" t="str">
        <f>TEXT($G4580,"0000") &amp; TEXT($H4580,"00")</f>
        <v>201304</v>
      </c>
      <c r="G4580" s="1">
        <f>IFERROR(
  IF(ISNUMBER(SEARCH("平成",B4580)),
     1988 + VALUE(MID(B4580, SEARCH("平成",B4580) + 2, FIND("年", B4580) - SEARCH("平成",B4580) - 2)),
  IF(ISNUMBER(SEARCH("令和元年",B4580)),
     2019,
  IF(ISNUMBER(SEARCH("令和",B4580)),
     2018 + VALUE(MID(B4580, SEARCH("令和",B4580) + 2, FIND("年", B4580) - SEARCH("令和",B4580) - 2)),
  ""))),
"")</f>
        <v>2013</v>
      </c>
      <c r="H4580" s="1">
        <v>4</v>
      </c>
      <c r="I4580" s="5">
        <f>VALUE(RIGHT($E4580,LEN($E4580)-1))</f>
        <v>19</v>
      </c>
      <c r="J4580" s="1" t="s">
        <v>10067</v>
      </c>
      <c r="K4580" s="1" t="s">
        <v>11443</v>
      </c>
    </row>
    <row r="4581" spans="1:12" hidden="1" x14ac:dyDescent="0.2">
      <c r="A4581" s="1">
        <v>4580</v>
      </c>
      <c r="B4581" s="1" t="s">
        <v>4580</v>
      </c>
      <c r="C4581" s="1" t="str">
        <f>IFERROR(VLOOKUP(B4581,Merged!E:G,3,FALSE),"")</f>
        <v/>
      </c>
      <c r="E4581" s="1" t="s">
        <v>6580</v>
      </c>
      <c r="F4581" s="1" t="str">
        <f>TEXT($G4581,"0000") &amp; TEXT($H4581,"00")</f>
        <v>201304</v>
      </c>
      <c r="G4581" s="1">
        <f>IFERROR(
  IF(ISNUMBER(SEARCH("平成",B4581)),
     1988 + VALUE(MID(B4581, SEARCH("平成",B4581) + 2, FIND("年", B4581) - SEARCH("平成",B4581) - 2)),
  IF(ISNUMBER(SEARCH("令和元年",B4581)),
     2019,
  IF(ISNUMBER(SEARCH("令和",B4581)),
     2018 + VALUE(MID(B4581, SEARCH("令和",B4581) + 2, FIND("年", B4581) - SEARCH("令和",B4581) - 2)),
  ""))),
"")</f>
        <v>2013</v>
      </c>
      <c r="H4581" s="1">
        <v>4</v>
      </c>
      <c r="I4581" s="5">
        <f>VALUE(RIGHT($E4581,LEN($E4581)-1))</f>
        <v>20</v>
      </c>
      <c r="J4581" s="1" t="s">
        <v>10068</v>
      </c>
      <c r="K4581" s="1" t="s">
        <v>11445</v>
      </c>
      <c r="L4581" s="1" t="s">
        <v>14135</v>
      </c>
    </row>
    <row r="4582" spans="1:12" hidden="1" x14ac:dyDescent="0.2">
      <c r="A4582" s="1">
        <v>4581</v>
      </c>
      <c r="B4582" s="1" t="s">
        <v>4581</v>
      </c>
      <c r="C4582" s="1" t="str">
        <f>IFERROR(VLOOKUP(B4582,Merged!E:G,3,FALSE),"")</f>
        <v/>
      </c>
      <c r="E4582" s="1" t="s">
        <v>6581</v>
      </c>
      <c r="F4582" s="1" t="str">
        <f>TEXT($G4582,"0000") &amp; TEXT($H4582,"00")</f>
        <v>201304</v>
      </c>
      <c r="G4582" s="1">
        <f>IFERROR(
  IF(ISNUMBER(SEARCH("平成",B4582)),
     1988 + VALUE(MID(B4582, SEARCH("平成",B4582) + 2, FIND("年", B4582) - SEARCH("平成",B4582) - 2)),
  IF(ISNUMBER(SEARCH("令和元年",B4582)),
     2019,
  IF(ISNUMBER(SEARCH("令和",B4582)),
     2018 + VALUE(MID(B4582, SEARCH("令和",B4582) + 2, FIND("年", B4582) - SEARCH("令和",B4582) - 2)),
  ""))),
"")</f>
        <v>2013</v>
      </c>
      <c r="H4582" s="1">
        <v>4</v>
      </c>
      <c r="I4582" s="5">
        <f>VALUE(RIGHT($E4582,LEN($E4582)-1))</f>
        <v>21</v>
      </c>
      <c r="J4582" s="1" t="s">
        <v>10069</v>
      </c>
      <c r="K4582" s="1" t="s">
        <v>11442</v>
      </c>
      <c r="L4582" s="1" t="s">
        <v>14136</v>
      </c>
    </row>
    <row r="4583" spans="1:12" hidden="1" x14ac:dyDescent="0.2">
      <c r="A4583" s="1">
        <v>4582</v>
      </c>
      <c r="B4583" s="1" t="s">
        <v>4582</v>
      </c>
      <c r="C4583" s="1" t="str">
        <f>IFERROR(VLOOKUP(B4583,Merged!E:G,3,FALSE),"")</f>
        <v/>
      </c>
      <c r="E4583" s="1" t="s">
        <v>6582</v>
      </c>
      <c r="F4583" s="1" t="str">
        <f>TEXT($G4583,"0000") &amp; TEXT($H4583,"00")</f>
        <v>201304</v>
      </c>
      <c r="G4583" s="1">
        <f>IFERROR(
  IF(ISNUMBER(SEARCH("平成",B4583)),
     1988 + VALUE(MID(B4583, SEARCH("平成",B4583) + 2, FIND("年", B4583) - SEARCH("平成",B4583) - 2)),
  IF(ISNUMBER(SEARCH("令和元年",B4583)),
     2019,
  IF(ISNUMBER(SEARCH("令和",B4583)),
     2018 + VALUE(MID(B4583, SEARCH("令和",B4583) + 2, FIND("年", B4583) - SEARCH("令和",B4583) - 2)),
  ""))),
"")</f>
        <v>2013</v>
      </c>
      <c r="H4583" s="1">
        <v>4</v>
      </c>
      <c r="I4583" s="5">
        <f>VALUE(RIGHT($E4583,LEN($E4583)-1))</f>
        <v>22</v>
      </c>
      <c r="J4583" s="1" t="s">
        <v>10070</v>
      </c>
      <c r="K4583" s="1" t="s">
        <v>11442</v>
      </c>
      <c r="L4583" s="1" t="s">
        <v>14137</v>
      </c>
    </row>
    <row r="4584" spans="1:12" hidden="1" x14ac:dyDescent="0.2">
      <c r="A4584" s="1">
        <v>4583</v>
      </c>
      <c r="B4584" s="1" t="s">
        <v>4583</v>
      </c>
      <c r="C4584" s="1" t="str">
        <f>IFERROR(VLOOKUP(B4584,Merged!E:G,3,FALSE),"")</f>
        <v/>
      </c>
      <c r="E4584" s="1" t="s">
        <v>6583</v>
      </c>
      <c r="F4584" s="1" t="str">
        <f>TEXT($G4584,"0000") &amp; TEXT($H4584,"00")</f>
        <v>201304</v>
      </c>
      <c r="G4584" s="1">
        <f>IFERROR(
  IF(ISNUMBER(SEARCH("平成",B4584)),
     1988 + VALUE(MID(B4584, SEARCH("平成",B4584) + 2, FIND("年", B4584) - SEARCH("平成",B4584) - 2)),
  IF(ISNUMBER(SEARCH("令和元年",B4584)),
     2019,
  IF(ISNUMBER(SEARCH("令和",B4584)),
     2018 + VALUE(MID(B4584, SEARCH("令和",B4584) + 2, FIND("年", B4584) - SEARCH("令和",B4584) - 2)),
  ""))),
"")</f>
        <v>2013</v>
      </c>
      <c r="H4584" s="1">
        <v>4</v>
      </c>
      <c r="I4584" s="5">
        <f>VALUE(RIGHT($E4584,LEN($E4584)-1))</f>
        <v>23</v>
      </c>
      <c r="J4584" s="1" t="s">
        <v>9369</v>
      </c>
      <c r="K4584" s="1" t="s">
        <v>11442</v>
      </c>
      <c r="L4584" s="1" t="s">
        <v>13609</v>
      </c>
    </row>
    <row r="4585" spans="1:12" hidden="1" x14ac:dyDescent="0.2">
      <c r="A4585" s="1">
        <v>4584</v>
      </c>
      <c r="B4585" s="1" t="s">
        <v>4584</v>
      </c>
      <c r="C4585" s="1" t="str">
        <f>IFERROR(VLOOKUP(B4585,Merged!E:G,3,FALSE),"")</f>
        <v/>
      </c>
      <c r="E4585" s="1" t="s">
        <v>6584</v>
      </c>
      <c r="F4585" s="1" t="str">
        <f>TEXT($G4585,"0000") &amp; TEXT($H4585,"00")</f>
        <v>201304</v>
      </c>
      <c r="G4585" s="1">
        <f>IFERROR(
  IF(ISNUMBER(SEARCH("平成",B4585)),
     1988 + VALUE(MID(B4585, SEARCH("平成",B4585) + 2, FIND("年", B4585) - SEARCH("平成",B4585) - 2)),
  IF(ISNUMBER(SEARCH("令和元年",B4585)),
     2019,
  IF(ISNUMBER(SEARCH("令和",B4585)),
     2018 + VALUE(MID(B4585, SEARCH("令和",B4585) + 2, FIND("年", B4585) - SEARCH("令和",B4585) - 2)),
  ""))),
"")</f>
        <v>2013</v>
      </c>
      <c r="H4585" s="1">
        <v>4</v>
      </c>
      <c r="I4585" s="5">
        <f>VALUE(RIGHT($E4585,LEN($E4585)-1))</f>
        <v>24</v>
      </c>
      <c r="J4585" s="1" t="s">
        <v>7573</v>
      </c>
      <c r="K4585" s="1" t="s">
        <v>11445</v>
      </c>
      <c r="L4585" s="1" t="s">
        <v>12261</v>
      </c>
    </row>
    <row r="4586" spans="1:12" hidden="1" x14ac:dyDescent="0.2">
      <c r="A4586" s="1">
        <v>4585</v>
      </c>
      <c r="B4586" s="1" t="s">
        <v>4585</v>
      </c>
      <c r="C4586" s="1" t="str">
        <f>IFERROR(VLOOKUP(B4586,Merged!E:G,3,FALSE),"")</f>
        <v/>
      </c>
      <c r="E4586" s="1" t="s">
        <v>6585</v>
      </c>
      <c r="F4586" s="1" t="str">
        <f>TEXT($G4586,"0000") &amp; TEXT($H4586,"00")</f>
        <v>201304</v>
      </c>
      <c r="G4586" s="1">
        <f>IFERROR(
  IF(ISNUMBER(SEARCH("平成",B4586)),
     1988 + VALUE(MID(B4586, SEARCH("平成",B4586) + 2, FIND("年", B4586) - SEARCH("平成",B4586) - 2)),
  IF(ISNUMBER(SEARCH("令和元年",B4586)),
     2019,
  IF(ISNUMBER(SEARCH("令和",B4586)),
     2018 + VALUE(MID(B4586, SEARCH("令和",B4586) + 2, FIND("年", B4586) - SEARCH("令和",B4586) - 2)),
  ""))),
"")</f>
        <v>2013</v>
      </c>
      <c r="H4586" s="1">
        <v>4</v>
      </c>
      <c r="I4586" s="5">
        <f>VALUE(RIGHT($E4586,LEN($E4586)-1))</f>
        <v>25</v>
      </c>
      <c r="J4586" s="1" t="s">
        <v>8603</v>
      </c>
      <c r="K4586" s="1" t="s">
        <v>11444</v>
      </c>
      <c r="L4586" s="1" t="s">
        <v>13907</v>
      </c>
    </row>
    <row r="4587" spans="1:12" hidden="1" x14ac:dyDescent="0.2">
      <c r="A4587" s="1">
        <v>4586</v>
      </c>
      <c r="B4587" s="1" t="s">
        <v>4586</v>
      </c>
      <c r="C4587" s="1" t="str">
        <f>IFERROR(VLOOKUP(B4587,Merged!E:G,3,FALSE),"")</f>
        <v/>
      </c>
      <c r="E4587" s="1" t="s">
        <v>6586</v>
      </c>
      <c r="F4587" s="1" t="str">
        <f>TEXT($G4587,"0000") &amp; TEXT($H4587,"00")</f>
        <v>201304</v>
      </c>
      <c r="G4587" s="1">
        <f>IFERROR(
  IF(ISNUMBER(SEARCH("平成",B4587)),
     1988 + VALUE(MID(B4587, SEARCH("平成",B4587) + 2, FIND("年", B4587) - SEARCH("平成",B4587) - 2)),
  IF(ISNUMBER(SEARCH("令和元年",B4587)),
     2019,
  IF(ISNUMBER(SEARCH("令和",B4587)),
     2018 + VALUE(MID(B4587, SEARCH("令和",B4587) + 2, FIND("年", B4587) - SEARCH("令和",B4587) - 2)),
  ""))),
"")</f>
        <v>2013</v>
      </c>
      <c r="H4587" s="1">
        <v>4</v>
      </c>
      <c r="I4587" s="5">
        <f>VALUE(RIGHT($E4587,LEN($E4587)-1))</f>
        <v>26</v>
      </c>
      <c r="J4587" s="1" t="s">
        <v>10071</v>
      </c>
      <c r="K4587" s="1" t="s">
        <v>11444</v>
      </c>
      <c r="L4587" s="1" t="s">
        <v>14138</v>
      </c>
    </row>
    <row r="4588" spans="1:12" hidden="1" x14ac:dyDescent="0.2">
      <c r="A4588" s="1">
        <v>4587</v>
      </c>
      <c r="B4588" s="1" t="s">
        <v>4587</v>
      </c>
      <c r="C4588" s="1" t="str">
        <f>IFERROR(VLOOKUP(B4588,Merged!E:G,3,FALSE),"")</f>
        <v/>
      </c>
      <c r="E4588" s="1" t="s">
        <v>6587</v>
      </c>
      <c r="F4588" s="1" t="str">
        <f>TEXT($G4588,"0000") &amp; TEXT($H4588,"00")</f>
        <v>201304</v>
      </c>
      <c r="G4588" s="1">
        <f>IFERROR(
  IF(ISNUMBER(SEARCH("平成",B4588)),
     1988 + VALUE(MID(B4588, SEARCH("平成",B4588) + 2, FIND("年", B4588) - SEARCH("平成",B4588) - 2)),
  IF(ISNUMBER(SEARCH("令和元年",B4588)),
     2019,
  IF(ISNUMBER(SEARCH("令和",B4588)),
     2018 + VALUE(MID(B4588, SEARCH("令和",B4588) + 2, FIND("年", B4588) - SEARCH("令和",B4588) - 2)),
  ""))),
"")</f>
        <v>2013</v>
      </c>
      <c r="H4588" s="1">
        <v>4</v>
      </c>
      <c r="I4588" s="5">
        <f>VALUE(RIGHT($E4588,LEN($E4588)-1))</f>
        <v>27</v>
      </c>
      <c r="J4588" s="1" t="s">
        <v>10072</v>
      </c>
      <c r="K4588" s="1" t="s">
        <v>11445</v>
      </c>
      <c r="L4588" s="1" t="s">
        <v>13725</v>
      </c>
    </row>
    <row r="4589" spans="1:12" hidden="1" x14ac:dyDescent="0.2">
      <c r="A4589" s="1">
        <v>4588</v>
      </c>
      <c r="B4589" s="1" t="s">
        <v>4588</v>
      </c>
      <c r="C4589" s="1" t="str">
        <f>IFERROR(VLOOKUP(B4589,Merged!E:G,3,FALSE),"")</f>
        <v/>
      </c>
      <c r="E4589" s="1" t="s">
        <v>6588</v>
      </c>
      <c r="F4589" s="1" t="str">
        <f>TEXT($G4589,"0000") &amp; TEXT($H4589,"00")</f>
        <v>201304</v>
      </c>
      <c r="G4589" s="1">
        <f>IFERROR(
  IF(ISNUMBER(SEARCH("平成",B4589)),
     1988 + VALUE(MID(B4589, SEARCH("平成",B4589) + 2, FIND("年", B4589) - SEARCH("平成",B4589) - 2)),
  IF(ISNUMBER(SEARCH("令和元年",B4589)),
     2019,
  IF(ISNUMBER(SEARCH("令和",B4589)),
     2018 + VALUE(MID(B4589, SEARCH("令和",B4589) + 2, FIND("年", B4589) - SEARCH("令和",B4589) - 2)),
  ""))),
"")</f>
        <v>2013</v>
      </c>
      <c r="H4589" s="1">
        <v>4</v>
      </c>
      <c r="I4589" s="5">
        <f>VALUE(RIGHT($E4589,LEN($E4589)-1))</f>
        <v>28</v>
      </c>
      <c r="J4589" s="1" t="s">
        <v>10073</v>
      </c>
      <c r="K4589" s="1" t="s">
        <v>11444</v>
      </c>
      <c r="L4589" s="1" t="s">
        <v>13675</v>
      </c>
    </row>
    <row r="4590" spans="1:12" hidden="1" x14ac:dyDescent="0.2">
      <c r="A4590" s="1">
        <v>4589</v>
      </c>
      <c r="B4590" s="1" t="s">
        <v>4589</v>
      </c>
      <c r="C4590" s="1" t="str">
        <f>IFERROR(VLOOKUP(B4590,Merged!E:G,3,FALSE),"")</f>
        <v/>
      </c>
      <c r="E4590" s="1" t="s">
        <v>6589</v>
      </c>
      <c r="F4590" s="1" t="str">
        <f>TEXT($G4590,"0000") &amp; TEXT($H4590,"00")</f>
        <v>201304</v>
      </c>
      <c r="G4590" s="1">
        <f>IFERROR(
  IF(ISNUMBER(SEARCH("平成",B4590)),
     1988 + VALUE(MID(B4590, SEARCH("平成",B4590) + 2, FIND("年", B4590) - SEARCH("平成",B4590) - 2)),
  IF(ISNUMBER(SEARCH("令和元年",B4590)),
     2019,
  IF(ISNUMBER(SEARCH("令和",B4590)),
     2018 + VALUE(MID(B4590, SEARCH("令和",B4590) + 2, FIND("年", B4590) - SEARCH("令和",B4590) - 2)),
  ""))),
"")</f>
        <v>2013</v>
      </c>
      <c r="H4590" s="1">
        <v>4</v>
      </c>
      <c r="I4590" s="5">
        <f>VALUE(RIGHT($E4590,LEN($E4590)-1))</f>
        <v>29</v>
      </c>
      <c r="J4590" s="1" t="s">
        <v>10074</v>
      </c>
      <c r="K4590" s="1" t="s">
        <v>11444</v>
      </c>
      <c r="L4590" s="1" t="s">
        <v>14139</v>
      </c>
    </row>
    <row r="4591" spans="1:12" hidden="1" x14ac:dyDescent="0.2">
      <c r="A4591" s="1">
        <v>4590</v>
      </c>
      <c r="B4591" s="1" t="s">
        <v>4590</v>
      </c>
      <c r="C4591" s="1" t="str">
        <f>IFERROR(VLOOKUP(B4591,Merged!E:G,3,FALSE),"")</f>
        <v/>
      </c>
      <c r="E4591" s="1" t="s">
        <v>6590</v>
      </c>
      <c r="F4591" s="1" t="str">
        <f>TEXT($G4591,"0000") &amp; TEXT($H4591,"00")</f>
        <v>201304</v>
      </c>
      <c r="G4591" s="1">
        <f>IFERROR(
  IF(ISNUMBER(SEARCH("平成",B4591)),
     1988 + VALUE(MID(B4591, SEARCH("平成",B4591) + 2, FIND("年", B4591) - SEARCH("平成",B4591) - 2)),
  IF(ISNUMBER(SEARCH("令和元年",B4591)),
     2019,
  IF(ISNUMBER(SEARCH("令和",B4591)),
     2018 + VALUE(MID(B4591, SEARCH("令和",B4591) + 2, FIND("年", B4591) - SEARCH("令和",B4591) - 2)),
  ""))),
"")</f>
        <v>2013</v>
      </c>
      <c r="H4591" s="1">
        <v>4</v>
      </c>
      <c r="I4591" s="5">
        <f>VALUE(RIGHT($E4591,LEN($E4591)-1))</f>
        <v>30</v>
      </c>
      <c r="J4591" s="1" t="s">
        <v>10075</v>
      </c>
      <c r="K4591" s="1" t="s">
        <v>11443</v>
      </c>
      <c r="L4591" s="1" t="s">
        <v>14140</v>
      </c>
    </row>
    <row r="4592" spans="1:12" hidden="1" x14ac:dyDescent="0.2">
      <c r="A4592" s="1">
        <v>4591</v>
      </c>
      <c r="B4592" s="1" t="s">
        <v>4591</v>
      </c>
      <c r="C4592" s="1" t="str">
        <f>IFERROR(VLOOKUP(B4592,Merged!E:G,3,FALSE),"")</f>
        <v/>
      </c>
      <c r="E4592" s="1" t="s">
        <v>6591</v>
      </c>
      <c r="F4592" s="1" t="str">
        <f>TEXT($G4592,"0000") &amp; TEXT($H4592,"00")</f>
        <v>201304</v>
      </c>
      <c r="G4592" s="1">
        <f>IFERROR(
  IF(ISNUMBER(SEARCH("平成",B4592)),
     1988 + VALUE(MID(B4592, SEARCH("平成",B4592) + 2, FIND("年", B4592) - SEARCH("平成",B4592) - 2)),
  IF(ISNUMBER(SEARCH("令和元年",B4592)),
     2019,
  IF(ISNUMBER(SEARCH("令和",B4592)),
     2018 + VALUE(MID(B4592, SEARCH("令和",B4592) + 2, FIND("年", B4592) - SEARCH("令和",B4592) - 2)),
  ""))),
"")</f>
        <v>2013</v>
      </c>
      <c r="H4592" s="1">
        <v>4</v>
      </c>
      <c r="I4592" s="5">
        <f>VALUE(RIGHT($E4592,LEN($E4592)-1))</f>
        <v>31</v>
      </c>
      <c r="J4592" s="1" t="s">
        <v>10076</v>
      </c>
      <c r="K4592" s="1" t="s">
        <v>11444</v>
      </c>
      <c r="L4592" s="1" t="s">
        <v>14141</v>
      </c>
    </row>
    <row r="4593" spans="1:12" hidden="1" x14ac:dyDescent="0.2">
      <c r="A4593" s="1">
        <v>4592</v>
      </c>
      <c r="B4593" s="1" t="s">
        <v>4592</v>
      </c>
      <c r="C4593" s="1" t="str">
        <f>IFERROR(VLOOKUP(B4593,Merged!E:G,3,FALSE),"")</f>
        <v/>
      </c>
      <c r="E4593" s="1" t="s">
        <v>6592</v>
      </c>
      <c r="F4593" s="1" t="str">
        <f>TEXT($G4593,"0000") &amp; TEXT($H4593,"00")</f>
        <v>201304</v>
      </c>
      <c r="G4593" s="1">
        <f>IFERROR(
  IF(ISNUMBER(SEARCH("平成",B4593)),
     1988 + VALUE(MID(B4593, SEARCH("平成",B4593) + 2, FIND("年", B4593) - SEARCH("平成",B4593) - 2)),
  IF(ISNUMBER(SEARCH("令和元年",B4593)),
     2019,
  IF(ISNUMBER(SEARCH("令和",B4593)),
     2018 + VALUE(MID(B4593, SEARCH("令和",B4593) + 2, FIND("年", B4593) - SEARCH("令和",B4593) - 2)),
  ""))),
"")</f>
        <v>2013</v>
      </c>
      <c r="H4593" s="1">
        <v>4</v>
      </c>
      <c r="I4593" s="5">
        <f>VALUE(RIGHT($E4593,LEN($E4593)-1))</f>
        <v>32</v>
      </c>
      <c r="J4593" s="1" t="s">
        <v>9636</v>
      </c>
      <c r="K4593" s="1" t="s">
        <v>11445</v>
      </c>
      <c r="L4593" s="1" t="s">
        <v>13826</v>
      </c>
    </row>
    <row r="4594" spans="1:12" hidden="1" x14ac:dyDescent="0.2">
      <c r="A4594" s="1">
        <v>4593</v>
      </c>
      <c r="B4594" s="1" t="s">
        <v>4593</v>
      </c>
      <c r="C4594" s="1" t="str">
        <f>IFERROR(VLOOKUP(B4594,Merged!E:G,3,FALSE),"")</f>
        <v/>
      </c>
      <c r="E4594" s="1" t="s">
        <v>6593</v>
      </c>
      <c r="F4594" s="1" t="str">
        <f>TEXT($G4594,"0000") &amp; TEXT($H4594,"00")</f>
        <v>201304</v>
      </c>
      <c r="G4594" s="1">
        <f>IFERROR(
  IF(ISNUMBER(SEARCH("平成",B4594)),
     1988 + VALUE(MID(B4594, SEARCH("平成",B4594) + 2, FIND("年", B4594) - SEARCH("平成",B4594) - 2)),
  IF(ISNUMBER(SEARCH("令和元年",B4594)),
     2019,
  IF(ISNUMBER(SEARCH("令和",B4594)),
     2018 + VALUE(MID(B4594, SEARCH("令和",B4594) + 2, FIND("年", B4594) - SEARCH("令和",B4594) - 2)),
  ""))),
"")</f>
        <v>2013</v>
      </c>
      <c r="H4594" s="1">
        <v>4</v>
      </c>
      <c r="I4594" s="5">
        <f>VALUE(RIGHT($E4594,LEN($E4594)-1))</f>
        <v>33</v>
      </c>
      <c r="J4594" s="1" t="s">
        <v>9123</v>
      </c>
      <c r="K4594" s="1" t="s">
        <v>11443</v>
      </c>
      <c r="L4594" s="1" t="s">
        <v>13441</v>
      </c>
    </row>
    <row r="4595" spans="1:12" hidden="1" x14ac:dyDescent="0.2">
      <c r="A4595" s="1">
        <v>4594</v>
      </c>
      <c r="B4595" s="1" t="s">
        <v>4594</v>
      </c>
      <c r="C4595" s="1" t="str">
        <f>IFERROR(VLOOKUP(B4595,Merged!E:G,3,FALSE),"")</f>
        <v/>
      </c>
      <c r="E4595" s="1" t="s">
        <v>6594</v>
      </c>
      <c r="F4595" s="1" t="str">
        <f>TEXT($G4595,"0000") &amp; TEXT($H4595,"00")</f>
        <v>201304</v>
      </c>
      <c r="G4595" s="1">
        <f>IFERROR(
  IF(ISNUMBER(SEARCH("平成",B4595)),
     1988 + VALUE(MID(B4595, SEARCH("平成",B4595) + 2, FIND("年", B4595) - SEARCH("平成",B4595) - 2)),
  IF(ISNUMBER(SEARCH("令和元年",B4595)),
     2019,
  IF(ISNUMBER(SEARCH("令和",B4595)),
     2018 + VALUE(MID(B4595, SEARCH("令和",B4595) + 2, FIND("年", B4595) - SEARCH("令和",B4595) - 2)),
  ""))),
"")</f>
        <v>2013</v>
      </c>
      <c r="H4595" s="1">
        <v>4</v>
      </c>
      <c r="I4595" s="5">
        <f>VALUE(RIGHT($E4595,LEN($E4595)-1))</f>
        <v>34</v>
      </c>
      <c r="J4595" s="1" t="s">
        <v>9637</v>
      </c>
      <c r="K4595" s="1" t="s">
        <v>11444</v>
      </c>
      <c r="L4595" s="1" t="s">
        <v>13228</v>
      </c>
    </row>
    <row r="4596" spans="1:12" hidden="1" x14ac:dyDescent="0.2">
      <c r="A4596" s="1">
        <v>4595</v>
      </c>
      <c r="B4596" s="1" t="s">
        <v>4595</v>
      </c>
      <c r="C4596" s="1" t="str">
        <f>IFERROR(VLOOKUP(B4596,Merged!E:G,3,FALSE),"")</f>
        <v/>
      </c>
      <c r="E4596" s="1" t="s">
        <v>6595</v>
      </c>
      <c r="F4596" s="1" t="str">
        <f>TEXT($G4596,"0000") &amp; TEXT($H4596,"00")</f>
        <v>201304</v>
      </c>
      <c r="G4596" s="1">
        <f>IFERROR(
  IF(ISNUMBER(SEARCH("平成",B4596)),
     1988 + VALUE(MID(B4596, SEARCH("平成",B4596) + 2, FIND("年", B4596) - SEARCH("平成",B4596) - 2)),
  IF(ISNUMBER(SEARCH("令和元年",B4596)),
     2019,
  IF(ISNUMBER(SEARCH("令和",B4596)),
     2018 + VALUE(MID(B4596, SEARCH("令和",B4596) + 2, FIND("年", B4596) - SEARCH("令和",B4596) - 2)),
  ""))),
"")</f>
        <v>2013</v>
      </c>
      <c r="H4596" s="1">
        <v>4</v>
      </c>
      <c r="I4596" s="5">
        <f>VALUE(RIGHT($E4596,LEN($E4596)-1))</f>
        <v>35</v>
      </c>
      <c r="J4596" s="1" t="s">
        <v>10077</v>
      </c>
      <c r="K4596" s="1" t="s">
        <v>11445</v>
      </c>
    </row>
    <row r="4597" spans="1:12" hidden="1" x14ac:dyDescent="0.2">
      <c r="A4597" s="1">
        <v>4596</v>
      </c>
      <c r="B4597" s="1" t="s">
        <v>4596</v>
      </c>
      <c r="C4597" s="1" t="str">
        <f>IFERROR(VLOOKUP(B4597,Merged!E:G,3,FALSE),"")</f>
        <v/>
      </c>
      <c r="E4597" s="1" t="s">
        <v>6596</v>
      </c>
      <c r="F4597" s="1" t="str">
        <f>TEXT($G4597,"0000") &amp; TEXT($H4597,"00")</f>
        <v>201304</v>
      </c>
      <c r="G4597" s="1">
        <f>IFERROR(
  IF(ISNUMBER(SEARCH("平成",B4597)),
     1988 + VALUE(MID(B4597, SEARCH("平成",B4597) + 2, FIND("年", B4597) - SEARCH("平成",B4597) - 2)),
  IF(ISNUMBER(SEARCH("令和元年",B4597)),
     2019,
  IF(ISNUMBER(SEARCH("令和",B4597)),
     2018 + VALUE(MID(B4597, SEARCH("令和",B4597) + 2, FIND("年", B4597) - SEARCH("令和",B4597) - 2)),
  ""))),
"")</f>
        <v>2013</v>
      </c>
      <c r="H4597" s="1">
        <v>4</v>
      </c>
      <c r="I4597" s="5">
        <f>VALUE(RIGHT($E4597,LEN($E4597)-1))</f>
        <v>36</v>
      </c>
      <c r="J4597" s="1" t="s">
        <v>7130</v>
      </c>
      <c r="K4597" s="1" t="s">
        <v>11444</v>
      </c>
      <c r="L4597" s="1" t="s">
        <v>11891</v>
      </c>
    </row>
    <row r="4598" spans="1:12" hidden="1" x14ac:dyDescent="0.2">
      <c r="A4598" s="1">
        <v>4597</v>
      </c>
      <c r="B4598" s="1" t="s">
        <v>4597</v>
      </c>
      <c r="C4598" s="1" t="str">
        <f>IFERROR(VLOOKUP(B4598,Merged!E:G,3,FALSE),"")</f>
        <v/>
      </c>
      <c r="E4598" s="1" t="s">
        <v>6597</v>
      </c>
      <c r="F4598" s="1" t="str">
        <f>TEXT($G4598,"0000") &amp; TEXT($H4598,"00")</f>
        <v>201304</v>
      </c>
      <c r="G4598" s="1">
        <f>IFERROR(
  IF(ISNUMBER(SEARCH("平成",B4598)),
     1988 + VALUE(MID(B4598, SEARCH("平成",B4598) + 2, FIND("年", B4598) - SEARCH("平成",B4598) - 2)),
  IF(ISNUMBER(SEARCH("令和元年",B4598)),
     2019,
  IF(ISNUMBER(SEARCH("令和",B4598)),
     2018 + VALUE(MID(B4598, SEARCH("令和",B4598) + 2, FIND("年", B4598) - SEARCH("令和",B4598) - 2)),
  ""))),
"")</f>
        <v>2013</v>
      </c>
      <c r="H4598" s="1">
        <v>4</v>
      </c>
      <c r="I4598" s="5">
        <f>VALUE(RIGHT($E4598,LEN($E4598)-1))</f>
        <v>37</v>
      </c>
      <c r="J4598" s="1" t="s">
        <v>10078</v>
      </c>
      <c r="K4598" s="1" t="s">
        <v>11443</v>
      </c>
      <c r="L4598" s="1" t="s">
        <v>13959</v>
      </c>
    </row>
    <row r="4599" spans="1:12" hidden="1" x14ac:dyDescent="0.2">
      <c r="A4599" s="1">
        <v>4598</v>
      </c>
      <c r="B4599" s="1" t="s">
        <v>4598</v>
      </c>
      <c r="C4599" s="1" t="str">
        <f>IFERROR(VLOOKUP(B4599,Merged!E:G,3,FALSE),"")</f>
        <v/>
      </c>
      <c r="E4599" s="1" t="s">
        <v>6598</v>
      </c>
      <c r="F4599" s="1" t="str">
        <f>TEXT($G4599,"0000") &amp; TEXT($H4599,"00")</f>
        <v>201304</v>
      </c>
      <c r="G4599" s="1">
        <f>IFERROR(
  IF(ISNUMBER(SEARCH("平成",B4599)),
     1988 + VALUE(MID(B4599, SEARCH("平成",B4599) + 2, FIND("年", B4599) - SEARCH("平成",B4599) - 2)),
  IF(ISNUMBER(SEARCH("令和元年",B4599)),
     2019,
  IF(ISNUMBER(SEARCH("令和",B4599)),
     2018 + VALUE(MID(B4599, SEARCH("令和",B4599) + 2, FIND("年", B4599) - SEARCH("令和",B4599) - 2)),
  ""))),
"")</f>
        <v>2013</v>
      </c>
      <c r="H4599" s="1">
        <v>4</v>
      </c>
      <c r="I4599" s="5">
        <f>VALUE(RIGHT($E4599,LEN($E4599)-1))</f>
        <v>38</v>
      </c>
      <c r="J4599" s="1" t="s">
        <v>10079</v>
      </c>
      <c r="K4599" s="1" t="s">
        <v>11444</v>
      </c>
      <c r="L4599" s="1" t="s">
        <v>14142</v>
      </c>
    </row>
    <row r="4600" spans="1:12" hidden="1" x14ac:dyDescent="0.2">
      <c r="A4600" s="1">
        <v>4599</v>
      </c>
      <c r="B4600" s="1" t="s">
        <v>4599</v>
      </c>
      <c r="C4600" s="1" t="str">
        <f>IFERROR(VLOOKUP(B4600,Merged!E:G,3,FALSE),"")</f>
        <v/>
      </c>
      <c r="E4600" s="1" t="s">
        <v>6599</v>
      </c>
      <c r="F4600" s="1" t="str">
        <f>TEXT($G4600,"0000") &amp; TEXT($H4600,"00")</f>
        <v>201304</v>
      </c>
      <c r="G4600" s="1">
        <f>IFERROR(
  IF(ISNUMBER(SEARCH("平成",B4600)),
     1988 + VALUE(MID(B4600, SEARCH("平成",B4600) + 2, FIND("年", B4600) - SEARCH("平成",B4600) - 2)),
  IF(ISNUMBER(SEARCH("令和元年",B4600)),
     2019,
  IF(ISNUMBER(SEARCH("令和",B4600)),
     2018 + VALUE(MID(B4600, SEARCH("令和",B4600) + 2, FIND("年", B4600) - SEARCH("令和",B4600) - 2)),
  ""))),
"")</f>
        <v>2013</v>
      </c>
      <c r="H4600" s="1">
        <v>4</v>
      </c>
      <c r="I4600" s="5">
        <f>VALUE(RIGHT($E4600,LEN($E4600)-1))</f>
        <v>39</v>
      </c>
      <c r="J4600" s="1" t="s">
        <v>10080</v>
      </c>
      <c r="K4600" s="1" t="s">
        <v>11445</v>
      </c>
      <c r="L4600" s="1" t="s">
        <v>13960</v>
      </c>
    </row>
    <row r="4601" spans="1:12" hidden="1" x14ac:dyDescent="0.2">
      <c r="A4601" s="1">
        <v>4600</v>
      </c>
      <c r="B4601" s="1" t="s">
        <v>4600</v>
      </c>
      <c r="C4601" s="1" t="str">
        <f>IFERROR(VLOOKUP(B4601,Merged!E:G,3,FALSE),"")</f>
        <v/>
      </c>
      <c r="E4601" s="1" t="s">
        <v>6600</v>
      </c>
      <c r="F4601" s="1" t="str">
        <f>TEXT($G4601,"0000") &amp; TEXT($H4601,"00")</f>
        <v>201304</v>
      </c>
      <c r="G4601" s="1">
        <f>IFERROR(
  IF(ISNUMBER(SEARCH("平成",B4601)),
     1988 + VALUE(MID(B4601, SEARCH("平成",B4601) + 2, FIND("年", B4601) - SEARCH("平成",B4601) - 2)),
  IF(ISNUMBER(SEARCH("令和元年",B4601)),
     2019,
  IF(ISNUMBER(SEARCH("令和",B4601)),
     2018 + VALUE(MID(B4601, SEARCH("令和",B4601) + 2, FIND("年", B4601) - SEARCH("令和",B4601) - 2)),
  ""))),
"")</f>
        <v>2013</v>
      </c>
      <c r="H4601" s="1">
        <v>4</v>
      </c>
      <c r="I4601" s="5">
        <f>VALUE(RIGHT($E4601,LEN($E4601)-1))</f>
        <v>40</v>
      </c>
      <c r="J4601" s="1" t="s">
        <v>8701</v>
      </c>
      <c r="K4601" s="1" t="s">
        <v>11443</v>
      </c>
      <c r="L4601" s="1" t="s">
        <v>13963</v>
      </c>
    </row>
    <row r="4602" spans="1:12" hidden="1" x14ac:dyDescent="0.2">
      <c r="A4602" s="1">
        <v>4601</v>
      </c>
      <c r="B4602" s="1" t="s">
        <v>4601</v>
      </c>
      <c r="C4602" s="1" t="str">
        <f>IFERROR(VLOOKUP(B4602,Merged!E:G,3,FALSE),"")</f>
        <v/>
      </c>
      <c r="E4602" s="1" t="s">
        <v>6601</v>
      </c>
      <c r="F4602" s="1" t="str">
        <f>TEXT($G4602,"0000") &amp; TEXT($H4602,"00")</f>
        <v>201304</v>
      </c>
      <c r="G4602" s="1">
        <f>IFERROR(
  IF(ISNUMBER(SEARCH("平成",B4602)),
     1988 + VALUE(MID(B4602, SEARCH("平成",B4602) + 2, FIND("年", B4602) - SEARCH("平成",B4602) - 2)),
  IF(ISNUMBER(SEARCH("令和元年",B4602)),
     2019,
  IF(ISNUMBER(SEARCH("令和",B4602)),
     2018 + VALUE(MID(B4602, SEARCH("令和",B4602) + 2, FIND("年", B4602) - SEARCH("令和",B4602) - 2)),
  ""))),
"")</f>
        <v>2013</v>
      </c>
      <c r="H4602" s="1">
        <v>4</v>
      </c>
      <c r="I4602" s="5">
        <f>VALUE(RIGHT($E4602,LEN($E4602)-1))</f>
        <v>41</v>
      </c>
      <c r="J4602" s="1" t="s">
        <v>9762</v>
      </c>
      <c r="K4602" s="1" t="s">
        <v>11445</v>
      </c>
      <c r="L4602" s="1" t="s">
        <v>14143</v>
      </c>
    </row>
    <row r="4603" spans="1:12" hidden="1" x14ac:dyDescent="0.2">
      <c r="A4603" s="1">
        <v>4602</v>
      </c>
      <c r="B4603" s="1" t="s">
        <v>4602</v>
      </c>
      <c r="C4603" s="1" t="str">
        <f>IFERROR(VLOOKUP(B4603,Merged!E:G,3,FALSE),"")</f>
        <v/>
      </c>
      <c r="E4603" s="1" t="s">
        <v>6602</v>
      </c>
      <c r="F4603" s="1" t="str">
        <f>TEXT($G4603,"0000") &amp; TEXT($H4603,"00")</f>
        <v>201304</v>
      </c>
      <c r="G4603" s="1">
        <f>IFERROR(
  IF(ISNUMBER(SEARCH("平成",B4603)),
     1988 + VALUE(MID(B4603, SEARCH("平成",B4603) + 2, FIND("年", B4603) - SEARCH("平成",B4603) - 2)),
  IF(ISNUMBER(SEARCH("令和元年",B4603)),
     2019,
  IF(ISNUMBER(SEARCH("令和",B4603)),
     2018 + VALUE(MID(B4603, SEARCH("令和",B4603) + 2, FIND("年", B4603) - SEARCH("令和",B4603) - 2)),
  ""))),
"")</f>
        <v>2013</v>
      </c>
      <c r="H4603" s="1">
        <v>4</v>
      </c>
      <c r="I4603" s="5">
        <f>VALUE(RIGHT($E4603,LEN($E4603)-1))</f>
        <v>42</v>
      </c>
      <c r="J4603" s="1" t="s">
        <v>10081</v>
      </c>
      <c r="K4603" s="1" t="s">
        <v>11443</v>
      </c>
      <c r="L4603" s="1" t="s">
        <v>13965</v>
      </c>
    </row>
    <row r="4604" spans="1:12" hidden="1" x14ac:dyDescent="0.2">
      <c r="A4604" s="1">
        <v>4603</v>
      </c>
      <c r="B4604" s="1" t="s">
        <v>4603</v>
      </c>
      <c r="C4604" s="1" t="str">
        <f>IFERROR(VLOOKUP(B4604,Merged!E:G,3,FALSE),"")</f>
        <v/>
      </c>
      <c r="E4604" s="1" t="s">
        <v>6603</v>
      </c>
      <c r="F4604" s="1" t="str">
        <f>TEXT($G4604,"0000") &amp; TEXT($H4604,"00")</f>
        <v>201304</v>
      </c>
      <c r="G4604" s="1">
        <f>IFERROR(
  IF(ISNUMBER(SEARCH("平成",B4604)),
     1988 + VALUE(MID(B4604, SEARCH("平成",B4604) + 2, FIND("年", B4604) - SEARCH("平成",B4604) - 2)),
  IF(ISNUMBER(SEARCH("令和元年",B4604)),
     2019,
  IF(ISNUMBER(SEARCH("令和",B4604)),
     2018 + VALUE(MID(B4604, SEARCH("令和",B4604) + 2, FIND("年", B4604) - SEARCH("令和",B4604) - 2)),
  ""))),
"")</f>
        <v>2013</v>
      </c>
      <c r="H4604" s="1">
        <v>4</v>
      </c>
      <c r="I4604" s="5">
        <f>VALUE(RIGHT($E4604,LEN($E4604)-1))</f>
        <v>43</v>
      </c>
      <c r="J4604" s="1" t="s">
        <v>10082</v>
      </c>
      <c r="K4604" s="1" t="s">
        <v>11442</v>
      </c>
      <c r="L4604" s="1" t="s">
        <v>12524</v>
      </c>
    </row>
    <row r="4605" spans="1:12" hidden="1" x14ac:dyDescent="0.2">
      <c r="A4605" s="1">
        <v>4604</v>
      </c>
      <c r="B4605" s="1" t="s">
        <v>4604</v>
      </c>
      <c r="C4605" s="1" t="str">
        <f>IFERROR(VLOOKUP(B4605,Merged!E:G,3,FALSE),"")</f>
        <v/>
      </c>
      <c r="E4605" s="1" t="s">
        <v>6604</v>
      </c>
      <c r="F4605" s="1" t="str">
        <f>TEXT($G4605,"0000") &amp; TEXT($H4605,"00")</f>
        <v>201304</v>
      </c>
      <c r="G4605" s="1">
        <f>IFERROR(
  IF(ISNUMBER(SEARCH("平成",B4605)),
     1988 + VALUE(MID(B4605, SEARCH("平成",B4605) + 2, FIND("年", B4605) - SEARCH("平成",B4605) - 2)),
  IF(ISNUMBER(SEARCH("令和元年",B4605)),
     2019,
  IF(ISNUMBER(SEARCH("令和",B4605)),
     2018 + VALUE(MID(B4605, SEARCH("令和",B4605) + 2, FIND("年", B4605) - SEARCH("令和",B4605) - 2)),
  ""))),
"")</f>
        <v>2013</v>
      </c>
      <c r="H4605" s="1">
        <v>4</v>
      </c>
      <c r="I4605" s="5">
        <f>VALUE(RIGHT($E4605,LEN($E4605)-1))</f>
        <v>44</v>
      </c>
      <c r="J4605" s="1" t="s">
        <v>8896</v>
      </c>
      <c r="K4605" s="1" t="s">
        <v>11442</v>
      </c>
      <c r="L4605" s="1" t="s">
        <v>13287</v>
      </c>
    </row>
    <row r="4606" spans="1:12" hidden="1" x14ac:dyDescent="0.2">
      <c r="A4606" s="1">
        <v>4605</v>
      </c>
      <c r="B4606" s="1" t="s">
        <v>4605</v>
      </c>
      <c r="C4606" s="1" t="str">
        <f>IFERROR(VLOOKUP(B4606,Merged!E:G,3,FALSE),"")</f>
        <v/>
      </c>
      <c r="E4606" s="1" t="s">
        <v>6605</v>
      </c>
      <c r="F4606" s="1" t="str">
        <f>TEXT($G4606,"0000") &amp; TEXT($H4606,"00")</f>
        <v>201304</v>
      </c>
      <c r="G4606" s="1">
        <f>IFERROR(
  IF(ISNUMBER(SEARCH("平成",B4606)),
     1988 + VALUE(MID(B4606, SEARCH("平成",B4606) + 2, FIND("年", B4606) - SEARCH("平成",B4606) - 2)),
  IF(ISNUMBER(SEARCH("令和元年",B4606)),
     2019,
  IF(ISNUMBER(SEARCH("令和",B4606)),
     2018 + VALUE(MID(B4606, SEARCH("令和",B4606) + 2, FIND("年", B4606) - SEARCH("令和",B4606) - 2)),
  ""))),
"")</f>
        <v>2013</v>
      </c>
      <c r="H4606" s="1">
        <v>4</v>
      </c>
      <c r="I4606" s="5">
        <f>VALUE(RIGHT($E4606,LEN($E4606)-1))</f>
        <v>45</v>
      </c>
      <c r="J4606" s="1" t="s">
        <v>10083</v>
      </c>
      <c r="K4606" s="1" t="s">
        <v>11444</v>
      </c>
      <c r="L4606" s="1" t="s">
        <v>14144</v>
      </c>
    </row>
    <row r="4607" spans="1:12" hidden="1" x14ac:dyDescent="0.2">
      <c r="A4607" s="1">
        <v>4606</v>
      </c>
      <c r="B4607" s="1" t="s">
        <v>4606</v>
      </c>
      <c r="C4607" s="1" t="str">
        <f>IFERROR(VLOOKUP(B4607,Merged!E:G,3,FALSE),"")</f>
        <v/>
      </c>
      <c r="E4607" s="1" t="s">
        <v>6606</v>
      </c>
      <c r="F4607" s="1" t="str">
        <f>TEXT($G4607,"0000") &amp; TEXT($H4607,"00")</f>
        <v>201304</v>
      </c>
      <c r="G4607" s="1">
        <f>IFERROR(
  IF(ISNUMBER(SEARCH("平成",B4607)),
     1988 + VALUE(MID(B4607, SEARCH("平成",B4607) + 2, FIND("年", B4607) - SEARCH("平成",B4607) - 2)),
  IF(ISNUMBER(SEARCH("令和元年",B4607)),
     2019,
  IF(ISNUMBER(SEARCH("令和",B4607)),
     2018 + VALUE(MID(B4607, SEARCH("令和",B4607) + 2, FIND("年", B4607) - SEARCH("令和",B4607) - 2)),
  ""))),
"")</f>
        <v>2013</v>
      </c>
      <c r="H4607" s="1">
        <v>4</v>
      </c>
      <c r="I4607" s="5">
        <f>VALUE(RIGHT($E4607,LEN($E4607)-1))</f>
        <v>46</v>
      </c>
      <c r="J4607" s="1" t="s">
        <v>9345</v>
      </c>
      <c r="K4607" s="1" t="s">
        <v>11442</v>
      </c>
      <c r="L4607" s="1" t="s">
        <v>13137</v>
      </c>
    </row>
    <row r="4608" spans="1:12" hidden="1" x14ac:dyDescent="0.2">
      <c r="A4608" s="1">
        <v>4607</v>
      </c>
      <c r="B4608" s="1" t="s">
        <v>4607</v>
      </c>
      <c r="C4608" s="1" t="str">
        <f>IFERROR(VLOOKUP(B4608,Merged!E:G,3,FALSE),"")</f>
        <v/>
      </c>
      <c r="E4608" s="1" t="s">
        <v>6607</v>
      </c>
      <c r="F4608" s="1" t="str">
        <f>TEXT($G4608,"0000") &amp; TEXT($H4608,"00")</f>
        <v>201304</v>
      </c>
      <c r="G4608" s="1">
        <f>IFERROR(
  IF(ISNUMBER(SEARCH("平成",B4608)),
     1988 + VALUE(MID(B4608, SEARCH("平成",B4608) + 2, FIND("年", B4608) - SEARCH("平成",B4608) - 2)),
  IF(ISNUMBER(SEARCH("令和元年",B4608)),
     2019,
  IF(ISNUMBER(SEARCH("令和",B4608)),
     2018 + VALUE(MID(B4608, SEARCH("令和",B4608) + 2, FIND("年", B4608) - SEARCH("令和",B4608) - 2)),
  ""))),
"")</f>
        <v>2013</v>
      </c>
      <c r="H4608" s="1">
        <v>4</v>
      </c>
      <c r="I4608" s="5">
        <f>VALUE(RIGHT($E4608,LEN($E4608)-1))</f>
        <v>47</v>
      </c>
      <c r="J4608" s="1" t="s">
        <v>9346</v>
      </c>
      <c r="K4608" s="1" t="s">
        <v>11444</v>
      </c>
      <c r="L4608" s="1" t="s">
        <v>12961</v>
      </c>
    </row>
    <row r="4609" spans="1:12" hidden="1" x14ac:dyDescent="0.2">
      <c r="A4609" s="1">
        <v>4608</v>
      </c>
      <c r="B4609" s="1" t="s">
        <v>4608</v>
      </c>
      <c r="C4609" s="1" t="str">
        <f>IFERROR(VLOOKUP(B4609,Merged!E:G,3,FALSE),"")</f>
        <v/>
      </c>
      <c r="E4609" s="1" t="s">
        <v>6608</v>
      </c>
      <c r="F4609" s="1" t="str">
        <f>TEXT($G4609,"0000") &amp; TEXT($H4609,"00")</f>
        <v>201304</v>
      </c>
      <c r="G4609" s="1">
        <f>IFERROR(
  IF(ISNUMBER(SEARCH("平成",B4609)),
     1988 + VALUE(MID(B4609, SEARCH("平成",B4609) + 2, FIND("年", B4609) - SEARCH("平成",B4609) - 2)),
  IF(ISNUMBER(SEARCH("令和元年",B4609)),
     2019,
  IF(ISNUMBER(SEARCH("令和",B4609)),
     2018 + VALUE(MID(B4609, SEARCH("令和",B4609) + 2, FIND("年", B4609) - SEARCH("令和",B4609) - 2)),
  ""))),
"")</f>
        <v>2013</v>
      </c>
      <c r="H4609" s="1">
        <v>4</v>
      </c>
      <c r="I4609" s="5">
        <f>VALUE(RIGHT($E4609,LEN($E4609)-1))</f>
        <v>48</v>
      </c>
      <c r="J4609" s="1" t="s">
        <v>10084</v>
      </c>
      <c r="K4609" s="1" t="s">
        <v>11443</v>
      </c>
      <c r="L4609" s="1" t="s">
        <v>14145</v>
      </c>
    </row>
    <row r="4610" spans="1:12" hidden="1" x14ac:dyDescent="0.2">
      <c r="A4610" s="1">
        <v>4609</v>
      </c>
      <c r="B4610" s="1" t="s">
        <v>4609</v>
      </c>
      <c r="C4610" s="1" t="str">
        <f>IFERROR(VLOOKUP(B4610,Merged!E:G,3,FALSE),"")</f>
        <v/>
      </c>
      <c r="E4610" s="1" t="s">
        <v>6609</v>
      </c>
      <c r="F4610" s="1" t="str">
        <f>TEXT($G4610,"0000") &amp; TEXT($H4610,"00")</f>
        <v>201304</v>
      </c>
      <c r="G4610" s="1">
        <f>IFERROR(
  IF(ISNUMBER(SEARCH("平成",B4610)),
     1988 + VALUE(MID(B4610, SEARCH("平成",B4610) + 2, FIND("年", B4610) - SEARCH("平成",B4610) - 2)),
  IF(ISNUMBER(SEARCH("令和元年",B4610)),
     2019,
  IF(ISNUMBER(SEARCH("令和",B4610)),
     2018 + VALUE(MID(B4610, SEARCH("令和",B4610) + 2, FIND("年", B4610) - SEARCH("令和",B4610) - 2)),
  ""))),
"")</f>
        <v>2013</v>
      </c>
      <c r="H4610" s="1">
        <v>4</v>
      </c>
      <c r="I4610" s="5">
        <f>VALUE(RIGHT($E4610,LEN($E4610)-1))</f>
        <v>49</v>
      </c>
      <c r="J4610" s="1" t="s">
        <v>10085</v>
      </c>
      <c r="K4610" s="1" t="s">
        <v>11444</v>
      </c>
      <c r="L4610" s="1" t="s">
        <v>14146</v>
      </c>
    </row>
    <row r="4611" spans="1:12" hidden="1" x14ac:dyDescent="0.2">
      <c r="A4611" s="1">
        <v>4610</v>
      </c>
      <c r="B4611" s="1" t="s">
        <v>4610</v>
      </c>
      <c r="C4611" s="1" t="str">
        <f>IFERROR(VLOOKUP(B4611,Merged!E:G,3,FALSE),"")</f>
        <v/>
      </c>
      <c r="E4611" s="1" t="s">
        <v>6610</v>
      </c>
      <c r="F4611" s="1" t="str">
        <f>TEXT($G4611,"0000") &amp; TEXT($H4611,"00")</f>
        <v>201304</v>
      </c>
      <c r="G4611" s="1">
        <f>IFERROR(
  IF(ISNUMBER(SEARCH("平成",B4611)),
     1988 + VALUE(MID(B4611, SEARCH("平成",B4611) + 2, FIND("年", B4611) - SEARCH("平成",B4611) - 2)),
  IF(ISNUMBER(SEARCH("令和元年",B4611)),
     2019,
  IF(ISNUMBER(SEARCH("令和",B4611)),
     2018 + VALUE(MID(B4611, SEARCH("令和",B4611) + 2, FIND("年", B4611) - SEARCH("令和",B4611) - 2)),
  ""))),
"")</f>
        <v>2013</v>
      </c>
      <c r="H4611" s="1">
        <v>4</v>
      </c>
      <c r="I4611" s="5">
        <f>VALUE(RIGHT($E4611,LEN($E4611)-1))</f>
        <v>50</v>
      </c>
      <c r="J4611" s="1" t="s">
        <v>9765</v>
      </c>
      <c r="K4611" s="1" t="s">
        <v>11444</v>
      </c>
      <c r="L4611" s="1" t="s">
        <v>13921</v>
      </c>
    </row>
    <row r="4612" spans="1:12" hidden="1" x14ac:dyDescent="0.2">
      <c r="A4612" s="1">
        <v>4611</v>
      </c>
      <c r="B4612" s="1" t="s">
        <v>4611</v>
      </c>
      <c r="C4612" s="1" t="str">
        <f>IFERROR(VLOOKUP(B4612,Merged!E:G,3,FALSE),"")</f>
        <v/>
      </c>
      <c r="E4612" s="1" t="s">
        <v>6611</v>
      </c>
      <c r="F4612" s="1" t="str">
        <f>TEXT($G4612,"0000") &amp; TEXT($H4612,"00")</f>
        <v>201304</v>
      </c>
      <c r="G4612" s="1">
        <f>IFERROR(
  IF(ISNUMBER(SEARCH("平成",B4612)),
     1988 + VALUE(MID(B4612, SEARCH("平成",B4612) + 2, FIND("年", B4612) - SEARCH("平成",B4612) - 2)),
  IF(ISNUMBER(SEARCH("令和元年",B4612)),
     2019,
  IF(ISNUMBER(SEARCH("令和",B4612)),
     2018 + VALUE(MID(B4612, SEARCH("令和",B4612) + 2, FIND("年", B4612) - SEARCH("令和",B4612) - 2)),
  ""))),
"")</f>
        <v>2013</v>
      </c>
      <c r="H4612" s="1">
        <v>4</v>
      </c>
      <c r="I4612" s="5">
        <f>VALUE(RIGHT($E4612,LEN($E4612)-1))</f>
        <v>51</v>
      </c>
      <c r="J4612" s="1" t="s">
        <v>10086</v>
      </c>
      <c r="K4612" s="1" t="s">
        <v>11443</v>
      </c>
      <c r="L4612" s="1" t="s">
        <v>12917</v>
      </c>
    </row>
    <row r="4613" spans="1:12" hidden="1" x14ac:dyDescent="0.2">
      <c r="A4613" s="1">
        <v>4612</v>
      </c>
      <c r="B4613" s="1" t="s">
        <v>4612</v>
      </c>
      <c r="C4613" s="1" t="str">
        <f>IFERROR(VLOOKUP(B4613,Merged!E:G,3,FALSE),"")</f>
        <v/>
      </c>
      <c r="E4613" s="1" t="s">
        <v>6612</v>
      </c>
      <c r="F4613" s="1" t="str">
        <f>TEXT($G4613,"0000") &amp; TEXT($H4613,"00")</f>
        <v>201304</v>
      </c>
      <c r="G4613" s="1">
        <f>IFERROR(
  IF(ISNUMBER(SEARCH("平成",B4613)),
     1988 + VALUE(MID(B4613, SEARCH("平成",B4613) + 2, FIND("年", B4613) - SEARCH("平成",B4613) - 2)),
  IF(ISNUMBER(SEARCH("令和元年",B4613)),
     2019,
  IF(ISNUMBER(SEARCH("令和",B4613)),
     2018 + VALUE(MID(B4613, SEARCH("令和",B4613) + 2, FIND("年", B4613) - SEARCH("令和",B4613) - 2)),
  ""))),
"")</f>
        <v>2013</v>
      </c>
      <c r="H4613" s="1">
        <v>4</v>
      </c>
      <c r="I4613" s="5">
        <f>VALUE(RIGHT($E4613,LEN($E4613)-1))</f>
        <v>52</v>
      </c>
      <c r="J4613" s="1" t="s">
        <v>10087</v>
      </c>
      <c r="K4613" s="1" t="s">
        <v>11443</v>
      </c>
      <c r="L4613" s="1" t="s">
        <v>14147</v>
      </c>
    </row>
    <row r="4614" spans="1:12" hidden="1" x14ac:dyDescent="0.2">
      <c r="A4614" s="1">
        <v>4613</v>
      </c>
      <c r="B4614" s="1" t="s">
        <v>4613</v>
      </c>
      <c r="C4614" s="1" t="str">
        <f>IFERROR(VLOOKUP(B4614,Merged!E:G,3,FALSE),"")</f>
        <v/>
      </c>
      <c r="E4614" s="1" t="s">
        <v>6613</v>
      </c>
      <c r="F4614" s="1" t="str">
        <f>TEXT($G4614,"0000") &amp; TEXT($H4614,"00")</f>
        <v>201304</v>
      </c>
      <c r="G4614" s="1">
        <f>IFERROR(
  IF(ISNUMBER(SEARCH("平成",B4614)),
     1988 + VALUE(MID(B4614, SEARCH("平成",B4614) + 2, FIND("年", B4614) - SEARCH("平成",B4614) - 2)),
  IF(ISNUMBER(SEARCH("令和元年",B4614)),
     2019,
  IF(ISNUMBER(SEARCH("令和",B4614)),
     2018 + VALUE(MID(B4614, SEARCH("令和",B4614) + 2, FIND("年", B4614) - SEARCH("令和",B4614) - 2)),
  ""))),
"")</f>
        <v>2013</v>
      </c>
      <c r="H4614" s="1">
        <v>4</v>
      </c>
      <c r="I4614" s="5">
        <f>VALUE(RIGHT($E4614,LEN($E4614)-1))</f>
        <v>53</v>
      </c>
      <c r="J4614" s="1" t="s">
        <v>9826</v>
      </c>
      <c r="K4614" s="1" t="s">
        <v>11443</v>
      </c>
      <c r="L4614" s="1" t="s">
        <v>12225</v>
      </c>
    </row>
    <row r="4615" spans="1:12" hidden="1" x14ac:dyDescent="0.2">
      <c r="A4615" s="1">
        <v>4614</v>
      </c>
      <c r="B4615" s="1" t="s">
        <v>4614</v>
      </c>
      <c r="C4615" s="1" t="str">
        <f>IFERROR(VLOOKUP(B4615,Merged!E:G,3,FALSE),"")</f>
        <v/>
      </c>
      <c r="E4615" s="1" t="s">
        <v>6614</v>
      </c>
      <c r="F4615" s="1" t="str">
        <f>TEXT($G4615,"0000") &amp; TEXT($H4615,"00")</f>
        <v>201304</v>
      </c>
      <c r="G4615" s="1">
        <f>IFERROR(
  IF(ISNUMBER(SEARCH("平成",B4615)),
     1988 + VALUE(MID(B4615, SEARCH("平成",B4615) + 2, FIND("年", B4615) - SEARCH("平成",B4615) - 2)),
  IF(ISNUMBER(SEARCH("令和元年",B4615)),
     2019,
  IF(ISNUMBER(SEARCH("令和",B4615)),
     2018 + VALUE(MID(B4615, SEARCH("令和",B4615) + 2, FIND("年", B4615) - SEARCH("令和",B4615) - 2)),
  ""))),
"")</f>
        <v>2013</v>
      </c>
      <c r="H4615" s="1">
        <v>4</v>
      </c>
      <c r="I4615" s="5">
        <f>VALUE(RIGHT($E4615,LEN($E4615)-1))</f>
        <v>54</v>
      </c>
      <c r="J4615" s="1" t="s">
        <v>10088</v>
      </c>
      <c r="K4615" s="1" t="s">
        <v>11443</v>
      </c>
      <c r="L4615" s="1" t="s">
        <v>14148</v>
      </c>
    </row>
    <row r="4616" spans="1:12" hidden="1" x14ac:dyDescent="0.2">
      <c r="A4616" s="1">
        <v>4615</v>
      </c>
      <c r="B4616" s="1" t="s">
        <v>4615</v>
      </c>
      <c r="C4616" s="1" t="str">
        <f>IFERROR(VLOOKUP(B4616,Merged!E:G,3,FALSE),"")</f>
        <v/>
      </c>
      <c r="E4616" s="1" t="s">
        <v>6615</v>
      </c>
      <c r="F4616" s="1" t="str">
        <f>TEXT($G4616,"0000") &amp; TEXT($H4616,"00")</f>
        <v>201304</v>
      </c>
      <c r="G4616" s="1">
        <f>IFERROR(
  IF(ISNUMBER(SEARCH("平成",B4616)),
     1988 + VALUE(MID(B4616, SEARCH("平成",B4616) + 2, FIND("年", B4616) - SEARCH("平成",B4616) - 2)),
  IF(ISNUMBER(SEARCH("令和元年",B4616)),
     2019,
  IF(ISNUMBER(SEARCH("令和",B4616)),
     2018 + VALUE(MID(B4616, SEARCH("令和",B4616) + 2, FIND("年", B4616) - SEARCH("令和",B4616) - 2)),
  ""))),
"")</f>
        <v>2013</v>
      </c>
      <c r="H4616" s="1">
        <v>4</v>
      </c>
      <c r="I4616" s="5">
        <f>VALUE(RIGHT($E4616,LEN($E4616)-1))</f>
        <v>55</v>
      </c>
      <c r="J4616" s="1" t="s">
        <v>10089</v>
      </c>
      <c r="K4616" s="1" t="s">
        <v>11444</v>
      </c>
      <c r="L4616" s="1" t="s">
        <v>13797</v>
      </c>
    </row>
    <row r="4617" spans="1:12" hidden="1" x14ac:dyDescent="0.2">
      <c r="A4617" s="1">
        <v>4616</v>
      </c>
      <c r="B4617" s="1" t="s">
        <v>4616</v>
      </c>
      <c r="C4617" s="1" t="str">
        <f>IFERROR(VLOOKUP(B4617,Merged!E:G,3,FALSE),"")</f>
        <v/>
      </c>
      <c r="E4617" s="1" t="s">
        <v>6616</v>
      </c>
      <c r="F4617" s="1" t="str">
        <f>TEXT($G4617,"0000") &amp; TEXT($H4617,"00")</f>
        <v>201304</v>
      </c>
      <c r="G4617" s="1">
        <f>IFERROR(
  IF(ISNUMBER(SEARCH("平成",B4617)),
     1988 + VALUE(MID(B4617, SEARCH("平成",B4617) + 2, FIND("年", B4617) - SEARCH("平成",B4617) - 2)),
  IF(ISNUMBER(SEARCH("令和元年",B4617)),
     2019,
  IF(ISNUMBER(SEARCH("令和",B4617)),
     2018 + VALUE(MID(B4617, SEARCH("令和",B4617) + 2, FIND("年", B4617) - SEARCH("令和",B4617) - 2)),
  ""))),
"")</f>
        <v>2013</v>
      </c>
      <c r="H4617" s="1">
        <v>4</v>
      </c>
      <c r="I4617" s="5">
        <f>VALUE(RIGHT($E4617,LEN($E4617)-1))</f>
        <v>56</v>
      </c>
      <c r="J4617" s="1" t="s">
        <v>9771</v>
      </c>
      <c r="K4617" s="1" t="s">
        <v>11443</v>
      </c>
      <c r="L4617" s="1" t="s">
        <v>13925</v>
      </c>
    </row>
    <row r="4618" spans="1:12" hidden="1" x14ac:dyDescent="0.2">
      <c r="A4618" s="1">
        <v>4617</v>
      </c>
      <c r="B4618" s="1" t="s">
        <v>4617</v>
      </c>
      <c r="C4618" s="1" t="str">
        <f>IFERROR(VLOOKUP(B4618,Merged!E:G,3,FALSE),"")</f>
        <v/>
      </c>
      <c r="E4618" s="1" t="s">
        <v>6617</v>
      </c>
      <c r="F4618" s="1" t="str">
        <f>TEXT($G4618,"0000") &amp; TEXT($H4618,"00")</f>
        <v>201304</v>
      </c>
      <c r="G4618" s="1">
        <f>IFERROR(
  IF(ISNUMBER(SEARCH("平成",B4618)),
     1988 + VALUE(MID(B4618, SEARCH("平成",B4618) + 2, FIND("年", B4618) - SEARCH("平成",B4618) - 2)),
  IF(ISNUMBER(SEARCH("令和元年",B4618)),
     2019,
  IF(ISNUMBER(SEARCH("令和",B4618)),
     2018 + VALUE(MID(B4618, SEARCH("令和",B4618) + 2, FIND("年", B4618) - SEARCH("令和",B4618) - 2)),
  ""))),
"")</f>
        <v>2013</v>
      </c>
      <c r="H4618" s="1">
        <v>4</v>
      </c>
      <c r="I4618" s="5">
        <f>VALUE(RIGHT($E4618,LEN($E4618)-1))</f>
        <v>57</v>
      </c>
      <c r="J4618" s="1" t="s">
        <v>10090</v>
      </c>
      <c r="K4618" s="1" t="s">
        <v>11443</v>
      </c>
      <c r="L4618" s="1" t="s">
        <v>14149</v>
      </c>
    </row>
    <row r="4619" spans="1:12" hidden="1" x14ac:dyDescent="0.2">
      <c r="A4619" s="1">
        <v>4618</v>
      </c>
      <c r="B4619" s="1" t="s">
        <v>4618</v>
      </c>
      <c r="C4619" s="1" t="str">
        <f>IFERROR(VLOOKUP(B4619,Merged!E:G,3,FALSE),"")</f>
        <v/>
      </c>
      <c r="E4619" s="1" t="s">
        <v>6618</v>
      </c>
      <c r="F4619" s="1" t="str">
        <f>TEXT($G4619,"0000") &amp; TEXT($H4619,"00")</f>
        <v>201304</v>
      </c>
      <c r="G4619" s="1">
        <f>IFERROR(
  IF(ISNUMBER(SEARCH("平成",B4619)),
     1988 + VALUE(MID(B4619, SEARCH("平成",B4619) + 2, FIND("年", B4619) - SEARCH("平成",B4619) - 2)),
  IF(ISNUMBER(SEARCH("令和元年",B4619)),
     2019,
  IF(ISNUMBER(SEARCH("令和",B4619)),
     2018 + VALUE(MID(B4619, SEARCH("令和",B4619) + 2, FIND("年", B4619) - SEARCH("令和",B4619) - 2)),
  ""))),
"")</f>
        <v>2013</v>
      </c>
      <c r="H4619" s="1">
        <v>4</v>
      </c>
      <c r="I4619" s="5">
        <f>VALUE(RIGHT($E4619,LEN($E4619)-1))</f>
        <v>58</v>
      </c>
      <c r="J4619" s="1" t="s">
        <v>8390</v>
      </c>
      <c r="K4619" s="1" t="s">
        <v>11445</v>
      </c>
      <c r="L4619" s="1" t="s">
        <v>12921</v>
      </c>
    </row>
    <row r="4620" spans="1:12" hidden="1" x14ac:dyDescent="0.2">
      <c r="A4620" s="1">
        <v>4619</v>
      </c>
      <c r="B4620" s="1" t="s">
        <v>4619</v>
      </c>
      <c r="C4620" s="1" t="str">
        <f>IFERROR(VLOOKUP(B4620,Merged!E:G,3,FALSE),"")</f>
        <v/>
      </c>
      <c r="E4620" s="1" t="s">
        <v>6619</v>
      </c>
      <c r="F4620" s="1" t="str">
        <f>TEXT($G4620,"0000") &amp; TEXT($H4620,"00")</f>
        <v>201304</v>
      </c>
      <c r="G4620" s="1">
        <f>IFERROR(
  IF(ISNUMBER(SEARCH("平成",B4620)),
     1988 + VALUE(MID(B4620, SEARCH("平成",B4620) + 2, FIND("年", B4620) - SEARCH("平成",B4620) - 2)),
  IF(ISNUMBER(SEARCH("令和元年",B4620)),
     2019,
  IF(ISNUMBER(SEARCH("令和",B4620)),
     2018 + VALUE(MID(B4620, SEARCH("令和",B4620) + 2, FIND("年", B4620) - SEARCH("令和",B4620) - 2)),
  ""))),
"")</f>
        <v>2013</v>
      </c>
      <c r="H4620" s="1">
        <v>4</v>
      </c>
      <c r="I4620" s="5">
        <f>VALUE(RIGHT($E4620,LEN($E4620)-1))</f>
        <v>59</v>
      </c>
      <c r="J4620" s="1" t="s">
        <v>8335</v>
      </c>
      <c r="K4620" s="1" t="s">
        <v>11444</v>
      </c>
      <c r="L4620" s="1" t="s">
        <v>12879</v>
      </c>
    </row>
    <row r="4621" spans="1:12" hidden="1" x14ac:dyDescent="0.2">
      <c r="A4621" s="1">
        <v>4620</v>
      </c>
      <c r="B4621" s="1" t="s">
        <v>4620</v>
      </c>
      <c r="C4621" s="1" t="str">
        <f>IFERROR(VLOOKUP(B4621,Merged!E:G,3,FALSE),"")</f>
        <v/>
      </c>
      <c r="E4621" s="1" t="s">
        <v>6620</v>
      </c>
      <c r="F4621" s="1" t="str">
        <f>TEXT($G4621,"0000") &amp; TEXT($H4621,"00")</f>
        <v>201304</v>
      </c>
      <c r="G4621" s="1">
        <f>IFERROR(
  IF(ISNUMBER(SEARCH("平成",B4621)),
     1988 + VALUE(MID(B4621, SEARCH("平成",B4621) + 2, FIND("年", B4621) - SEARCH("平成",B4621) - 2)),
  IF(ISNUMBER(SEARCH("令和元年",B4621)),
     2019,
  IF(ISNUMBER(SEARCH("令和",B4621)),
     2018 + VALUE(MID(B4621, SEARCH("令和",B4621) + 2, FIND("年", B4621) - SEARCH("令和",B4621) - 2)),
  ""))),
"")</f>
        <v>2013</v>
      </c>
      <c r="H4621" s="1">
        <v>4</v>
      </c>
      <c r="I4621" s="5">
        <f>VALUE(RIGHT($E4621,LEN($E4621)-1))</f>
        <v>60</v>
      </c>
      <c r="J4621" s="1" t="s">
        <v>10091</v>
      </c>
      <c r="K4621" s="1" t="s">
        <v>11444</v>
      </c>
      <c r="L4621" s="1" t="s">
        <v>14150</v>
      </c>
    </row>
    <row r="4622" spans="1:12" hidden="1" x14ac:dyDescent="0.2">
      <c r="A4622" s="1">
        <v>4621</v>
      </c>
      <c r="B4622" s="1" t="s">
        <v>4621</v>
      </c>
      <c r="C4622" s="1" t="str">
        <f>IFERROR(VLOOKUP(B4622,Merged!E:G,3,FALSE),"")</f>
        <v/>
      </c>
      <c r="E4622" s="1" t="s">
        <v>6621</v>
      </c>
      <c r="F4622" s="1" t="str">
        <f>TEXT($G4622,"0000") &amp; TEXT($H4622,"00")</f>
        <v>201304</v>
      </c>
      <c r="G4622" s="1">
        <f>IFERROR(
  IF(ISNUMBER(SEARCH("平成",B4622)),
     1988 + VALUE(MID(B4622, SEARCH("平成",B4622) + 2, FIND("年", B4622) - SEARCH("平成",B4622) - 2)),
  IF(ISNUMBER(SEARCH("令和元年",B4622)),
     2019,
  IF(ISNUMBER(SEARCH("令和",B4622)),
     2018 + VALUE(MID(B4622, SEARCH("令和",B4622) + 2, FIND("年", B4622) - SEARCH("令和",B4622) - 2)),
  ""))),
"")</f>
        <v>2013</v>
      </c>
      <c r="H4622" s="1">
        <v>4</v>
      </c>
      <c r="I4622" s="5">
        <f>VALUE(RIGHT($E4622,LEN($E4622)-1))</f>
        <v>61</v>
      </c>
      <c r="J4622" s="1" t="s">
        <v>7013</v>
      </c>
      <c r="K4622" s="1" t="s">
        <v>11443</v>
      </c>
      <c r="L4622" s="1" t="s">
        <v>11792</v>
      </c>
    </row>
    <row r="4623" spans="1:12" hidden="1" x14ac:dyDescent="0.2">
      <c r="A4623" s="1">
        <v>4622</v>
      </c>
      <c r="B4623" s="1" t="s">
        <v>4622</v>
      </c>
      <c r="C4623" s="1" t="str">
        <f>IFERROR(VLOOKUP(B4623,Merged!E:G,3,FALSE),"")</f>
        <v/>
      </c>
      <c r="E4623" s="1" t="s">
        <v>6622</v>
      </c>
      <c r="F4623" s="1" t="str">
        <f>TEXT($G4623,"0000") &amp; TEXT($H4623,"00")</f>
        <v>201304</v>
      </c>
      <c r="G4623" s="1">
        <f>IFERROR(
  IF(ISNUMBER(SEARCH("平成",B4623)),
     1988 + VALUE(MID(B4623, SEARCH("平成",B4623) + 2, FIND("年", B4623) - SEARCH("平成",B4623) - 2)),
  IF(ISNUMBER(SEARCH("令和元年",B4623)),
     2019,
  IF(ISNUMBER(SEARCH("令和",B4623)),
     2018 + VALUE(MID(B4623, SEARCH("令和",B4623) + 2, FIND("年", B4623) - SEARCH("令和",B4623) - 2)),
  ""))),
"")</f>
        <v>2013</v>
      </c>
      <c r="H4623" s="1">
        <v>4</v>
      </c>
      <c r="I4623" s="5">
        <f>VALUE(RIGHT($E4623,LEN($E4623)-1))</f>
        <v>62</v>
      </c>
      <c r="J4623" s="1" t="s">
        <v>8573</v>
      </c>
      <c r="K4623" s="1" t="s">
        <v>11445</v>
      </c>
      <c r="L4623" s="1" t="s">
        <v>12333</v>
      </c>
    </row>
    <row r="4624" spans="1:12" hidden="1" x14ac:dyDescent="0.2">
      <c r="A4624" s="1">
        <v>4623</v>
      </c>
      <c r="B4624" s="1" t="s">
        <v>4623</v>
      </c>
      <c r="C4624" s="1" t="str">
        <f>IFERROR(VLOOKUP(B4624,Merged!E:G,3,FALSE),"")</f>
        <v/>
      </c>
      <c r="E4624" s="1" t="s">
        <v>6623</v>
      </c>
      <c r="F4624" s="1" t="str">
        <f>TEXT($G4624,"0000") &amp; TEXT($H4624,"00")</f>
        <v>201304</v>
      </c>
      <c r="G4624" s="1">
        <f>IFERROR(
  IF(ISNUMBER(SEARCH("平成",B4624)),
     1988 + VALUE(MID(B4624, SEARCH("平成",B4624) + 2, FIND("年", B4624) - SEARCH("平成",B4624) - 2)),
  IF(ISNUMBER(SEARCH("令和元年",B4624)),
     2019,
  IF(ISNUMBER(SEARCH("令和",B4624)),
     2018 + VALUE(MID(B4624, SEARCH("令和",B4624) + 2, FIND("年", B4624) - SEARCH("令和",B4624) - 2)),
  ""))),
"")</f>
        <v>2013</v>
      </c>
      <c r="H4624" s="1">
        <v>4</v>
      </c>
      <c r="I4624" s="5">
        <f>VALUE(RIGHT($E4624,LEN($E4624)-1))</f>
        <v>63</v>
      </c>
      <c r="J4624" s="1" t="s">
        <v>6860</v>
      </c>
      <c r="K4624" s="1" t="s">
        <v>11442</v>
      </c>
      <c r="L4624" s="1" t="s">
        <v>13802</v>
      </c>
    </row>
    <row r="4625" spans="1:12" hidden="1" x14ac:dyDescent="0.2">
      <c r="A4625" s="1">
        <v>4624</v>
      </c>
      <c r="B4625" s="1" t="s">
        <v>4624</v>
      </c>
      <c r="C4625" s="1" t="str">
        <f>IFERROR(VLOOKUP(B4625,Merged!E:G,3,FALSE),"")</f>
        <v/>
      </c>
      <c r="E4625" s="1" t="s">
        <v>6624</v>
      </c>
      <c r="F4625" s="1" t="str">
        <f>TEXT($G4625,"0000") &amp; TEXT($H4625,"00")</f>
        <v>201304</v>
      </c>
      <c r="G4625" s="1">
        <f>IFERROR(
  IF(ISNUMBER(SEARCH("平成",B4625)),
     1988 + VALUE(MID(B4625, SEARCH("平成",B4625) + 2, FIND("年", B4625) - SEARCH("平成",B4625) - 2)),
  IF(ISNUMBER(SEARCH("令和元年",B4625)),
     2019,
  IF(ISNUMBER(SEARCH("令和",B4625)),
     2018 + VALUE(MID(B4625, SEARCH("令和",B4625) + 2, FIND("年", B4625) - SEARCH("令和",B4625) - 2)),
  ""))),
"")</f>
        <v>2013</v>
      </c>
      <c r="H4625" s="1">
        <v>4</v>
      </c>
      <c r="I4625" s="5">
        <f>VALUE(RIGHT($E4625,LEN($E4625)-1))</f>
        <v>64</v>
      </c>
      <c r="J4625" s="1" t="s">
        <v>8574</v>
      </c>
      <c r="K4625" s="1" t="s">
        <v>11444</v>
      </c>
      <c r="L4625" s="1" t="s">
        <v>13058</v>
      </c>
    </row>
    <row r="4626" spans="1:12" hidden="1" x14ac:dyDescent="0.2">
      <c r="A4626" s="1">
        <v>4625</v>
      </c>
      <c r="B4626" s="1" t="s">
        <v>4625</v>
      </c>
      <c r="C4626" s="1" t="str">
        <f>IFERROR(VLOOKUP(B4626,Merged!E:G,3,FALSE),"")</f>
        <v/>
      </c>
      <c r="E4626" s="1" t="s">
        <v>6625</v>
      </c>
      <c r="F4626" s="1" t="str">
        <f>TEXT($G4626,"0000") &amp; TEXT($H4626,"00")</f>
        <v>201304</v>
      </c>
      <c r="G4626" s="1">
        <f>IFERROR(
  IF(ISNUMBER(SEARCH("平成",B4626)),
     1988 + VALUE(MID(B4626, SEARCH("平成",B4626) + 2, FIND("年", B4626) - SEARCH("平成",B4626) - 2)),
  IF(ISNUMBER(SEARCH("令和元年",B4626)),
     2019,
  IF(ISNUMBER(SEARCH("令和",B4626)),
     2018 + VALUE(MID(B4626, SEARCH("令和",B4626) + 2, FIND("年", B4626) - SEARCH("令和",B4626) - 2)),
  ""))),
"")</f>
        <v>2013</v>
      </c>
      <c r="H4626" s="1">
        <v>4</v>
      </c>
      <c r="I4626" s="5">
        <f>VALUE(RIGHT($E4626,LEN($E4626)-1))</f>
        <v>65</v>
      </c>
      <c r="J4626" s="1" t="s">
        <v>10092</v>
      </c>
      <c r="K4626" s="1" t="s">
        <v>11444</v>
      </c>
      <c r="L4626" s="1" t="s">
        <v>14151</v>
      </c>
    </row>
    <row r="4627" spans="1:12" hidden="1" x14ac:dyDescent="0.2">
      <c r="A4627" s="1">
        <v>4626</v>
      </c>
      <c r="B4627" s="1" t="s">
        <v>4626</v>
      </c>
      <c r="C4627" s="1" t="str">
        <f>IFERROR(VLOOKUP(B4627,Merged!E:G,3,FALSE),"")</f>
        <v/>
      </c>
      <c r="E4627" s="1" t="s">
        <v>6626</v>
      </c>
      <c r="F4627" s="1" t="str">
        <f>TEXT($G4627,"0000") &amp; TEXT($H4627,"00")</f>
        <v>201304</v>
      </c>
      <c r="G4627" s="1">
        <f>IFERROR(
  IF(ISNUMBER(SEARCH("平成",B4627)),
     1988 + VALUE(MID(B4627, SEARCH("平成",B4627) + 2, FIND("年", B4627) - SEARCH("平成",B4627) - 2)),
  IF(ISNUMBER(SEARCH("令和元年",B4627)),
     2019,
  IF(ISNUMBER(SEARCH("令和",B4627)),
     2018 + VALUE(MID(B4627, SEARCH("令和",B4627) + 2, FIND("年", B4627) - SEARCH("令和",B4627) - 2)),
  ""))),
"")</f>
        <v>2013</v>
      </c>
      <c r="H4627" s="1">
        <v>4</v>
      </c>
      <c r="I4627" s="5">
        <f>VALUE(RIGHT($E4627,LEN($E4627)-1))</f>
        <v>66</v>
      </c>
      <c r="J4627" s="1" t="s">
        <v>9775</v>
      </c>
      <c r="K4627" s="1" t="s">
        <v>11442</v>
      </c>
      <c r="L4627" s="1" t="s">
        <v>13929</v>
      </c>
    </row>
    <row r="4628" spans="1:12" hidden="1" x14ac:dyDescent="0.2">
      <c r="A4628" s="1">
        <v>4627</v>
      </c>
      <c r="B4628" s="1" t="s">
        <v>4627</v>
      </c>
      <c r="C4628" s="1" t="str">
        <f>IFERROR(VLOOKUP(B4628,Merged!E:G,3,FALSE),"")</f>
        <v/>
      </c>
      <c r="E4628" s="1" t="s">
        <v>6627</v>
      </c>
      <c r="F4628" s="1" t="str">
        <f>TEXT($G4628,"0000") &amp; TEXT($H4628,"00")</f>
        <v>201304</v>
      </c>
      <c r="G4628" s="1">
        <f>IFERROR(
  IF(ISNUMBER(SEARCH("平成",B4628)),
     1988 + VALUE(MID(B4628, SEARCH("平成",B4628) + 2, FIND("年", B4628) - SEARCH("平成",B4628) - 2)),
  IF(ISNUMBER(SEARCH("令和元年",B4628)),
     2019,
  IF(ISNUMBER(SEARCH("令和",B4628)),
     2018 + VALUE(MID(B4628, SEARCH("令和",B4628) + 2, FIND("年", B4628) - SEARCH("令和",B4628) - 2)),
  ""))),
"")</f>
        <v>2013</v>
      </c>
      <c r="H4628" s="1">
        <v>4</v>
      </c>
      <c r="I4628" s="5">
        <f>VALUE(RIGHT($E4628,LEN($E4628)-1))</f>
        <v>67</v>
      </c>
      <c r="J4628" s="1" t="s">
        <v>10093</v>
      </c>
      <c r="K4628" s="1" t="s">
        <v>11445</v>
      </c>
      <c r="L4628" s="1" t="s">
        <v>14152</v>
      </c>
    </row>
    <row r="4629" spans="1:12" hidden="1" x14ac:dyDescent="0.2">
      <c r="A4629" s="1">
        <v>4628</v>
      </c>
      <c r="B4629" s="1" t="s">
        <v>4628</v>
      </c>
      <c r="C4629" s="1" t="str">
        <f>IFERROR(VLOOKUP(B4629,Merged!E:G,3,FALSE),"")</f>
        <v/>
      </c>
      <c r="E4629" s="1" t="s">
        <v>6628</v>
      </c>
      <c r="F4629" s="1" t="str">
        <f>TEXT($G4629,"0000") &amp; TEXT($H4629,"00")</f>
        <v>201304</v>
      </c>
      <c r="G4629" s="1">
        <f>IFERROR(
  IF(ISNUMBER(SEARCH("平成",B4629)),
     1988 + VALUE(MID(B4629, SEARCH("平成",B4629) + 2, FIND("年", B4629) - SEARCH("平成",B4629) - 2)),
  IF(ISNUMBER(SEARCH("令和元年",B4629)),
     2019,
  IF(ISNUMBER(SEARCH("令和",B4629)),
     2018 + VALUE(MID(B4629, SEARCH("令和",B4629) + 2, FIND("年", B4629) - SEARCH("令和",B4629) - 2)),
  ""))),
"")</f>
        <v>2013</v>
      </c>
      <c r="H4629" s="1">
        <v>4</v>
      </c>
      <c r="I4629" s="5">
        <f>VALUE(RIGHT($E4629,LEN($E4629)-1))</f>
        <v>68</v>
      </c>
      <c r="J4629" s="1" t="s">
        <v>9480</v>
      </c>
      <c r="K4629" s="1" t="s">
        <v>11444</v>
      </c>
      <c r="L4629" s="1" t="s">
        <v>14153</v>
      </c>
    </row>
    <row r="4630" spans="1:12" hidden="1" x14ac:dyDescent="0.2">
      <c r="A4630" s="1">
        <v>4629</v>
      </c>
      <c r="B4630" s="1" t="s">
        <v>4629</v>
      </c>
      <c r="C4630" s="1" t="str">
        <f>IFERROR(VLOOKUP(B4630,Merged!E:G,3,FALSE),"")</f>
        <v/>
      </c>
      <c r="E4630" s="1" t="s">
        <v>6629</v>
      </c>
      <c r="F4630" s="1" t="str">
        <f>TEXT($G4630,"0000") &amp; TEXT($H4630,"00")</f>
        <v>201304</v>
      </c>
      <c r="G4630" s="1">
        <f>IFERROR(
  IF(ISNUMBER(SEARCH("平成",B4630)),
     1988 + VALUE(MID(B4630, SEARCH("平成",B4630) + 2, FIND("年", B4630) - SEARCH("平成",B4630) - 2)),
  IF(ISNUMBER(SEARCH("令和元年",B4630)),
     2019,
  IF(ISNUMBER(SEARCH("令和",B4630)),
     2018 + VALUE(MID(B4630, SEARCH("令和",B4630) + 2, FIND("年", B4630) - SEARCH("令和",B4630) - 2)),
  ""))),
"")</f>
        <v>2013</v>
      </c>
      <c r="H4630" s="1">
        <v>4</v>
      </c>
      <c r="I4630" s="5">
        <f>VALUE(RIGHT($E4630,LEN($E4630)-1))</f>
        <v>69</v>
      </c>
      <c r="J4630" s="1" t="s">
        <v>10094</v>
      </c>
      <c r="K4630" s="1" t="s">
        <v>11442</v>
      </c>
      <c r="L4630" s="1" t="s">
        <v>14154</v>
      </c>
    </row>
    <row r="4631" spans="1:12" hidden="1" x14ac:dyDescent="0.2">
      <c r="A4631" s="1">
        <v>4630</v>
      </c>
      <c r="B4631" s="1" t="s">
        <v>4630</v>
      </c>
      <c r="C4631" s="1" t="str">
        <f>IFERROR(VLOOKUP(B4631,Merged!E:G,3,FALSE),"")</f>
        <v/>
      </c>
      <c r="E4631" s="1" t="s">
        <v>6630</v>
      </c>
      <c r="F4631" s="1" t="str">
        <f>TEXT($G4631,"0000") &amp; TEXT($H4631,"00")</f>
        <v>201304</v>
      </c>
      <c r="G4631" s="1">
        <f>IFERROR(
  IF(ISNUMBER(SEARCH("平成",B4631)),
     1988 + VALUE(MID(B4631, SEARCH("平成",B4631) + 2, FIND("年", B4631) - SEARCH("平成",B4631) - 2)),
  IF(ISNUMBER(SEARCH("令和元年",B4631)),
     2019,
  IF(ISNUMBER(SEARCH("令和",B4631)),
     2018 + VALUE(MID(B4631, SEARCH("令和",B4631) + 2, FIND("年", B4631) - SEARCH("令和",B4631) - 2)),
  ""))),
"")</f>
        <v>2013</v>
      </c>
      <c r="H4631" s="1">
        <v>4</v>
      </c>
      <c r="I4631" s="5">
        <f>VALUE(RIGHT($E4631,LEN($E4631)-1))</f>
        <v>70</v>
      </c>
      <c r="J4631" s="1" t="s">
        <v>8634</v>
      </c>
      <c r="K4631" s="1" t="s">
        <v>11443</v>
      </c>
      <c r="L4631" s="1" t="s">
        <v>13108</v>
      </c>
    </row>
    <row r="4632" spans="1:12" hidden="1" x14ac:dyDescent="0.2">
      <c r="A4632" s="1">
        <v>4631</v>
      </c>
      <c r="B4632" s="1" t="s">
        <v>4631</v>
      </c>
      <c r="C4632" s="1" t="str">
        <f>IFERROR(VLOOKUP(B4632,Merged!E:G,3,FALSE),"")</f>
        <v/>
      </c>
      <c r="E4632" s="1" t="s">
        <v>6631</v>
      </c>
      <c r="F4632" s="1" t="str">
        <f>TEXT($G4632,"0000") &amp; TEXT($H4632,"00")</f>
        <v>201304</v>
      </c>
      <c r="G4632" s="1">
        <f>IFERROR(
  IF(ISNUMBER(SEARCH("平成",B4632)),
     1988 + VALUE(MID(B4632, SEARCH("平成",B4632) + 2, FIND("年", B4632) - SEARCH("平成",B4632) - 2)),
  IF(ISNUMBER(SEARCH("令和元年",B4632)),
     2019,
  IF(ISNUMBER(SEARCH("令和",B4632)),
     2018 + VALUE(MID(B4632, SEARCH("令和",B4632) + 2, FIND("年", B4632) - SEARCH("令和",B4632) - 2)),
  ""))),
"")</f>
        <v>2013</v>
      </c>
      <c r="H4632" s="1">
        <v>4</v>
      </c>
      <c r="I4632" s="5">
        <f>VALUE(RIGHT($E4632,LEN($E4632)-1))</f>
        <v>71</v>
      </c>
      <c r="J4632" s="1" t="s">
        <v>9780</v>
      </c>
      <c r="K4632" s="1" t="s">
        <v>11445</v>
      </c>
      <c r="L4632" s="1" t="s">
        <v>13935</v>
      </c>
    </row>
    <row r="4633" spans="1:12" hidden="1" x14ac:dyDescent="0.2">
      <c r="A4633" s="1">
        <v>4632</v>
      </c>
      <c r="B4633" s="1" t="s">
        <v>4632</v>
      </c>
      <c r="C4633" s="1" t="str">
        <f>IFERROR(VLOOKUP(B4633,Merged!E:G,3,FALSE),"")</f>
        <v/>
      </c>
      <c r="E4633" s="1" t="s">
        <v>6632</v>
      </c>
      <c r="F4633" s="1" t="str">
        <f>TEXT($G4633,"0000") &amp; TEXT($H4633,"00")</f>
        <v>201304</v>
      </c>
      <c r="G4633" s="1">
        <f>IFERROR(
  IF(ISNUMBER(SEARCH("平成",B4633)),
     1988 + VALUE(MID(B4633, SEARCH("平成",B4633) + 2, FIND("年", B4633) - SEARCH("平成",B4633) - 2)),
  IF(ISNUMBER(SEARCH("令和元年",B4633)),
     2019,
  IF(ISNUMBER(SEARCH("令和",B4633)),
     2018 + VALUE(MID(B4633, SEARCH("令和",B4633) + 2, FIND("年", B4633) - SEARCH("令和",B4633) - 2)),
  ""))),
"")</f>
        <v>2013</v>
      </c>
      <c r="H4633" s="1">
        <v>4</v>
      </c>
      <c r="I4633" s="5">
        <f>VALUE(RIGHT($E4633,LEN($E4633)-1))</f>
        <v>72</v>
      </c>
      <c r="J4633" s="1" t="s">
        <v>8345</v>
      </c>
      <c r="K4633" s="1" t="s">
        <v>11444</v>
      </c>
      <c r="L4633" s="1" t="s">
        <v>13597</v>
      </c>
    </row>
    <row r="4634" spans="1:12" hidden="1" x14ac:dyDescent="0.2">
      <c r="A4634" s="1">
        <v>4633</v>
      </c>
      <c r="B4634" s="1" t="s">
        <v>4633</v>
      </c>
      <c r="C4634" s="1" t="str">
        <f>IFERROR(VLOOKUP(B4634,Merged!E:G,3,FALSE),"")</f>
        <v/>
      </c>
      <c r="E4634" s="1" t="s">
        <v>6633</v>
      </c>
      <c r="F4634" s="1" t="str">
        <f>TEXT($G4634,"0000") &amp; TEXT($H4634,"00")</f>
        <v>201304</v>
      </c>
      <c r="G4634" s="1">
        <f>IFERROR(
  IF(ISNUMBER(SEARCH("平成",B4634)),
     1988 + VALUE(MID(B4634, SEARCH("平成",B4634) + 2, FIND("年", B4634) - SEARCH("平成",B4634) - 2)),
  IF(ISNUMBER(SEARCH("令和元年",B4634)),
     2019,
  IF(ISNUMBER(SEARCH("令和",B4634)),
     2018 + VALUE(MID(B4634, SEARCH("令和",B4634) + 2, FIND("年", B4634) - SEARCH("令和",B4634) - 2)),
  ""))),
"")</f>
        <v>2013</v>
      </c>
      <c r="H4634" s="1">
        <v>4</v>
      </c>
      <c r="I4634" s="5">
        <f>VALUE(RIGHT($E4634,LEN($E4634)-1))</f>
        <v>73</v>
      </c>
      <c r="J4634" s="1" t="s">
        <v>10095</v>
      </c>
      <c r="K4634" s="1" t="s">
        <v>11442</v>
      </c>
      <c r="L4634" s="1" t="s">
        <v>14155</v>
      </c>
    </row>
    <row r="4635" spans="1:12" hidden="1" x14ac:dyDescent="0.2">
      <c r="A4635" s="1">
        <v>4634</v>
      </c>
      <c r="B4635" s="1" t="s">
        <v>4634</v>
      </c>
      <c r="C4635" s="1" t="str">
        <f>IFERROR(VLOOKUP(B4635,Merged!E:G,3,FALSE),"")</f>
        <v/>
      </c>
      <c r="E4635" s="1" t="s">
        <v>6634</v>
      </c>
      <c r="F4635" s="1" t="str">
        <f>TEXT($G4635,"0000") &amp; TEXT($H4635,"00")</f>
        <v>201304</v>
      </c>
      <c r="G4635" s="1">
        <f>IFERROR(
  IF(ISNUMBER(SEARCH("平成",B4635)),
     1988 + VALUE(MID(B4635, SEARCH("平成",B4635) + 2, FIND("年", B4635) - SEARCH("平成",B4635) - 2)),
  IF(ISNUMBER(SEARCH("令和元年",B4635)),
     2019,
  IF(ISNUMBER(SEARCH("令和",B4635)),
     2018 + VALUE(MID(B4635, SEARCH("令和",B4635) + 2, FIND("年", B4635) - SEARCH("令和",B4635) - 2)),
  ""))),
"")</f>
        <v>2013</v>
      </c>
      <c r="H4635" s="1">
        <v>4</v>
      </c>
      <c r="I4635" s="5">
        <f>VALUE(RIGHT($E4635,LEN($E4635)-1))</f>
        <v>74</v>
      </c>
      <c r="J4635" s="1" t="s">
        <v>7553</v>
      </c>
      <c r="K4635" s="1" t="s">
        <v>11442</v>
      </c>
      <c r="L4635" s="1" t="s">
        <v>12242</v>
      </c>
    </row>
    <row r="4636" spans="1:12" hidden="1" x14ac:dyDescent="0.2">
      <c r="A4636" s="1">
        <v>4635</v>
      </c>
      <c r="B4636" s="1" t="s">
        <v>4635</v>
      </c>
      <c r="C4636" s="1" t="str">
        <f>IFERROR(VLOOKUP(B4636,Merged!E:G,3,FALSE),"")</f>
        <v/>
      </c>
      <c r="E4636" s="1" t="s">
        <v>6635</v>
      </c>
      <c r="F4636" s="1" t="str">
        <f>TEXT($G4636,"0000") &amp; TEXT($H4636,"00")</f>
        <v>201304</v>
      </c>
      <c r="G4636" s="1">
        <f>IFERROR(
  IF(ISNUMBER(SEARCH("平成",B4636)),
     1988 + VALUE(MID(B4636, SEARCH("平成",B4636) + 2, FIND("年", B4636) - SEARCH("平成",B4636) - 2)),
  IF(ISNUMBER(SEARCH("令和元年",B4636)),
     2019,
  IF(ISNUMBER(SEARCH("令和",B4636)),
     2018 + VALUE(MID(B4636, SEARCH("令和",B4636) + 2, FIND("年", B4636) - SEARCH("令和",B4636) - 2)),
  ""))),
"")</f>
        <v>2013</v>
      </c>
      <c r="H4636" s="1">
        <v>4</v>
      </c>
      <c r="I4636" s="5">
        <f>VALUE(RIGHT($E4636,LEN($E4636)-1))</f>
        <v>75</v>
      </c>
      <c r="J4636" s="1" t="s">
        <v>6866</v>
      </c>
      <c r="K4636" s="1" t="s">
        <v>11443</v>
      </c>
      <c r="L4636" s="1" t="s">
        <v>14156</v>
      </c>
    </row>
    <row r="4637" spans="1:12" hidden="1" x14ac:dyDescent="0.2">
      <c r="A4637" s="1">
        <v>4636</v>
      </c>
      <c r="B4637" s="1" t="s">
        <v>4636</v>
      </c>
      <c r="C4637" s="1" t="str">
        <f>IFERROR(VLOOKUP(B4637,Merged!E:G,3,FALSE),"")</f>
        <v/>
      </c>
      <c r="E4637" s="1" t="s">
        <v>6636</v>
      </c>
      <c r="F4637" s="1" t="str">
        <f>TEXT($G4637,"0000") &amp; TEXT($H4637,"00")</f>
        <v>201304</v>
      </c>
      <c r="G4637" s="1">
        <f>IFERROR(
  IF(ISNUMBER(SEARCH("平成",B4637)),
     1988 + VALUE(MID(B4637, SEARCH("平成",B4637) + 2, FIND("年", B4637) - SEARCH("平成",B4637) - 2)),
  IF(ISNUMBER(SEARCH("令和元年",B4637)),
     2019,
  IF(ISNUMBER(SEARCH("令和",B4637)),
     2018 + VALUE(MID(B4637, SEARCH("令和",B4637) + 2, FIND("年", B4637) - SEARCH("令和",B4637) - 2)),
  ""))),
"")</f>
        <v>2013</v>
      </c>
      <c r="H4637" s="1">
        <v>4</v>
      </c>
      <c r="I4637" s="5">
        <f>VALUE(RIGHT($E4637,LEN($E4637)-1))</f>
        <v>76</v>
      </c>
      <c r="J4637" s="1" t="s">
        <v>10096</v>
      </c>
      <c r="K4637" s="1" t="s">
        <v>11445</v>
      </c>
      <c r="L4637" s="1" t="s">
        <v>12814</v>
      </c>
    </row>
    <row r="4638" spans="1:12" hidden="1" x14ac:dyDescent="0.2">
      <c r="A4638" s="1">
        <v>4637</v>
      </c>
      <c r="B4638" s="1" t="s">
        <v>4637</v>
      </c>
      <c r="C4638" s="1" t="str">
        <f>IFERROR(VLOOKUP(B4638,Merged!E:G,3,FALSE),"")</f>
        <v/>
      </c>
      <c r="E4638" s="1" t="s">
        <v>6637</v>
      </c>
      <c r="F4638" s="1" t="str">
        <f>TEXT($G4638,"0000") &amp; TEXT($H4638,"00")</f>
        <v>201304</v>
      </c>
      <c r="G4638" s="1">
        <f>IFERROR(
  IF(ISNUMBER(SEARCH("平成",B4638)),
     1988 + VALUE(MID(B4638, SEARCH("平成",B4638) + 2, FIND("年", B4638) - SEARCH("平成",B4638) - 2)),
  IF(ISNUMBER(SEARCH("令和元年",B4638)),
     2019,
  IF(ISNUMBER(SEARCH("令和",B4638)),
     2018 + VALUE(MID(B4638, SEARCH("令和",B4638) + 2, FIND("年", B4638) - SEARCH("令和",B4638) - 2)),
  ""))),
"")</f>
        <v>2013</v>
      </c>
      <c r="H4638" s="1">
        <v>4</v>
      </c>
      <c r="I4638" s="5">
        <f>VALUE(RIGHT($E4638,LEN($E4638)-1))</f>
        <v>77</v>
      </c>
      <c r="J4638" s="1" t="s">
        <v>9785</v>
      </c>
      <c r="K4638" s="1" t="s">
        <v>11442</v>
      </c>
      <c r="L4638" s="1" t="s">
        <v>13938</v>
      </c>
    </row>
    <row r="4639" spans="1:12" hidden="1" x14ac:dyDescent="0.2">
      <c r="A4639" s="1">
        <v>4638</v>
      </c>
      <c r="B4639" s="1" t="s">
        <v>4638</v>
      </c>
      <c r="C4639" s="1" t="str">
        <f>IFERROR(VLOOKUP(B4639,Merged!E:G,3,FALSE),"")</f>
        <v/>
      </c>
      <c r="E4639" s="1" t="s">
        <v>6638</v>
      </c>
      <c r="F4639" s="1" t="str">
        <f>TEXT($G4639,"0000") &amp; TEXT($H4639,"00")</f>
        <v>201304</v>
      </c>
      <c r="G4639" s="1">
        <f>IFERROR(
  IF(ISNUMBER(SEARCH("平成",B4639)),
     1988 + VALUE(MID(B4639, SEARCH("平成",B4639) + 2, FIND("年", B4639) - SEARCH("平成",B4639) - 2)),
  IF(ISNUMBER(SEARCH("令和元年",B4639)),
     2019,
  IF(ISNUMBER(SEARCH("令和",B4639)),
     2018 + VALUE(MID(B4639, SEARCH("令和",B4639) + 2, FIND("年", B4639) - SEARCH("令和",B4639) - 2)),
  ""))),
"")</f>
        <v>2013</v>
      </c>
      <c r="H4639" s="1">
        <v>4</v>
      </c>
      <c r="I4639" s="5">
        <f>VALUE(RIGHT($E4639,LEN($E4639)-1))</f>
        <v>78</v>
      </c>
      <c r="J4639" s="1" t="s">
        <v>10097</v>
      </c>
      <c r="K4639" s="1" t="s">
        <v>11445</v>
      </c>
      <c r="L4639" s="1" t="s">
        <v>14157</v>
      </c>
    </row>
    <row r="4640" spans="1:12" hidden="1" x14ac:dyDescent="0.2">
      <c r="A4640" s="1">
        <v>4639</v>
      </c>
      <c r="B4640" s="1" t="s">
        <v>4639</v>
      </c>
      <c r="C4640" s="1" t="str">
        <f>IFERROR(VLOOKUP(B4640,Merged!E:G,3,FALSE),"")</f>
        <v/>
      </c>
      <c r="E4640" s="1" t="s">
        <v>6639</v>
      </c>
      <c r="F4640" s="1" t="str">
        <f>TEXT($G4640,"0000") &amp; TEXT($H4640,"00")</f>
        <v>201304</v>
      </c>
      <c r="G4640" s="1">
        <f>IFERROR(
  IF(ISNUMBER(SEARCH("平成",B4640)),
     1988 + VALUE(MID(B4640, SEARCH("平成",B4640) + 2, FIND("年", B4640) - SEARCH("平成",B4640) - 2)),
  IF(ISNUMBER(SEARCH("令和元年",B4640)),
     2019,
  IF(ISNUMBER(SEARCH("令和",B4640)),
     2018 + VALUE(MID(B4640, SEARCH("令和",B4640) + 2, FIND("年", B4640) - SEARCH("令和",B4640) - 2)),
  ""))),
"")</f>
        <v>2013</v>
      </c>
      <c r="H4640" s="1">
        <v>4</v>
      </c>
      <c r="I4640" s="5">
        <f>VALUE(RIGHT($E4640,LEN($E4640)-1))</f>
        <v>79</v>
      </c>
      <c r="J4640" s="1" t="s">
        <v>9553</v>
      </c>
      <c r="K4640" s="1" t="s">
        <v>11443</v>
      </c>
      <c r="L4640" s="1" t="s">
        <v>14158</v>
      </c>
    </row>
    <row r="4641" spans="1:12" hidden="1" x14ac:dyDescent="0.2">
      <c r="A4641" s="1">
        <v>4640</v>
      </c>
      <c r="B4641" s="1" t="s">
        <v>4640</v>
      </c>
      <c r="C4641" s="1" t="str">
        <f>IFERROR(VLOOKUP(B4641,Merged!E:G,3,FALSE),"")</f>
        <v/>
      </c>
      <c r="E4641" s="1" t="s">
        <v>6640</v>
      </c>
      <c r="F4641" s="1" t="str">
        <f>TEXT($G4641,"0000") &amp; TEXT($H4641,"00")</f>
        <v>201304</v>
      </c>
      <c r="G4641" s="1">
        <f>IFERROR(
  IF(ISNUMBER(SEARCH("平成",B4641)),
     1988 + VALUE(MID(B4641, SEARCH("平成",B4641) + 2, FIND("年", B4641) - SEARCH("平成",B4641) - 2)),
  IF(ISNUMBER(SEARCH("令和元年",B4641)),
     2019,
  IF(ISNUMBER(SEARCH("令和",B4641)),
     2018 + VALUE(MID(B4641, SEARCH("令和",B4641) + 2, FIND("年", B4641) - SEARCH("令和",B4641) - 2)),
  ""))),
"")</f>
        <v>2013</v>
      </c>
      <c r="H4641" s="1">
        <v>4</v>
      </c>
      <c r="I4641" s="5">
        <f>VALUE(RIGHT($E4641,LEN($E4641)-1))</f>
        <v>80</v>
      </c>
      <c r="J4641" s="1" t="s">
        <v>10098</v>
      </c>
      <c r="K4641" s="1" t="s">
        <v>11444</v>
      </c>
      <c r="L4641" s="1" t="s">
        <v>11982</v>
      </c>
    </row>
    <row r="4642" spans="1:12" hidden="1" x14ac:dyDescent="0.2">
      <c r="A4642" s="1">
        <v>4641</v>
      </c>
      <c r="B4642" s="1" t="s">
        <v>4641</v>
      </c>
      <c r="C4642" s="1" t="str">
        <f>IFERROR(VLOOKUP(B4642,Merged!E:G,3,FALSE),"")</f>
        <v/>
      </c>
      <c r="E4642" s="1" t="s">
        <v>6561</v>
      </c>
      <c r="F4642" s="1" t="str">
        <f>TEXT($G4642,"0000") &amp; TEXT($H4642,"00")</f>
        <v>201210</v>
      </c>
      <c r="G4642" s="1">
        <f>IFERROR(
  IF(ISNUMBER(SEARCH("平成",B4642)),
     1988 + VALUE(MID(B4642, SEARCH("平成",B4642) + 2, FIND("年", B4642) - SEARCH("平成",B4642) - 2)),
  IF(ISNUMBER(SEARCH("令和元年",B4642)),
     2019,
  IF(ISNUMBER(SEARCH("令和",B4642)),
     2018 + VALUE(MID(B4642, SEARCH("令和",B4642) + 2, FIND("年", B4642) - SEARCH("令和",B4642) - 2)),
  ""))),
"")</f>
        <v>2012</v>
      </c>
      <c r="H4642" s="1">
        <v>10</v>
      </c>
      <c r="I4642" s="5">
        <f>VALUE(RIGHT($E4642,LEN($E4642)-1))</f>
        <v>1</v>
      </c>
      <c r="J4642" s="1" t="s">
        <v>10099</v>
      </c>
      <c r="K4642" s="1" t="s">
        <v>11445</v>
      </c>
      <c r="L4642" s="1" t="s">
        <v>14159</v>
      </c>
    </row>
    <row r="4643" spans="1:12" hidden="1" x14ac:dyDescent="0.2">
      <c r="A4643" s="1">
        <v>4642</v>
      </c>
      <c r="B4643" s="1" t="s">
        <v>4642</v>
      </c>
      <c r="C4643" s="1" t="str">
        <f>IFERROR(VLOOKUP(B4643,Merged!E:G,3,FALSE),"")</f>
        <v/>
      </c>
      <c r="E4643" s="1" t="s">
        <v>6562</v>
      </c>
      <c r="F4643" s="1" t="str">
        <f>TEXT($G4643,"0000") &amp; TEXT($H4643,"00")</f>
        <v>201210</v>
      </c>
      <c r="G4643" s="1">
        <f>IFERROR(
  IF(ISNUMBER(SEARCH("平成",B4643)),
     1988 + VALUE(MID(B4643, SEARCH("平成",B4643) + 2, FIND("年", B4643) - SEARCH("平成",B4643) - 2)),
  IF(ISNUMBER(SEARCH("令和元年",B4643)),
     2019,
  IF(ISNUMBER(SEARCH("令和",B4643)),
     2018 + VALUE(MID(B4643, SEARCH("令和",B4643) + 2, FIND("年", B4643) - SEARCH("令和",B4643) - 2)),
  ""))),
"")</f>
        <v>2012</v>
      </c>
      <c r="H4643" s="1">
        <v>10</v>
      </c>
      <c r="I4643" s="5">
        <f>VALUE(RIGHT($E4643,LEN($E4643)-1))</f>
        <v>2</v>
      </c>
      <c r="J4643" s="1" t="s">
        <v>9269</v>
      </c>
      <c r="K4643" s="1" t="s">
        <v>11444</v>
      </c>
      <c r="L4643" s="1" t="s">
        <v>11591</v>
      </c>
    </row>
    <row r="4644" spans="1:12" hidden="1" x14ac:dyDescent="0.2">
      <c r="A4644" s="1">
        <v>4643</v>
      </c>
      <c r="B4644" s="1" t="s">
        <v>4643</v>
      </c>
      <c r="C4644" s="1" t="str">
        <f>IFERROR(VLOOKUP(B4644,Merged!E:G,3,FALSE),"")</f>
        <v/>
      </c>
      <c r="E4644" s="1" t="s">
        <v>6563</v>
      </c>
      <c r="F4644" s="1" t="str">
        <f>TEXT($G4644,"0000") &amp; TEXT($H4644,"00")</f>
        <v>201210</v>
      </c>
      <c r="G4644" s="1">
        <f>IFERROR(
  IF(ISNUMBER(SEARCH("平成",B4644)),
     1988 + VALUE(MID(B4644, SEARCH("平成",B4644) + 2, FIND("年", B4644) - SEARCH("平成",B4644) - 2)),
  IF(ISNUMBER(SEARCH("令和元年",B4644)),
     2019,
  IF(ISNUMBER(SEARCH("令和",B4644)),
     2018 + VALUE(MID(B4644, SEARCH("令和",B4644) + 2, FIND("年", B4644) - SEARCH("令和",B4644) - 2)),
  ""))),
"")</f>
        <v>2012</v>
      </c>
      <c r="H4644" s="1">
        <v>10</v>
      </c>
      <c r="I4644" s="5">
        <f>VALUE(RIGHT($E4644,LEN($E4644)-1))</f>
        <v>3</v>
      </c>
      <c r="J4644" s="1" t="s">
        <v>10100</v>
      </c>
      <c r="K4644" s="1" t="s">
        <v>11443</v>
      </c>
    </row>
    <row r="4645" spans="1:12" hidden="1" x14ac:dyDescent="0.2">
      <c r="A4645" s="1">
        <v>4644</v>
      </c>
      <c r="B4645" s="1" t="s">
        <v>4644</v>
      </c>
      <c r="C4645" s="1" t="str">
        <f>IFERROR(VLOOKUP(B4645,Merged!E:G,3,FALSE),"")</f>
        <v/>
      </c>
      <c r="E4645" s="1" t="s">
        <v>6564</v>
      </c>
      <c r="F4645" s="1" t="str">
        <f>TEXT($G4645,"0000") &amp; TEXT($H4645,"00")</f>
        <v>201210</v>
      </c>
      <c r="G4645" s="1">
        <f>IFERROR(
  IF(ISNUMBER(SEARCH("平成",B4645)),
     1988 + VALUE(MID(B4645, SEARCH("平成",B4645) + 2, FIND("年", B4645) - SEARCH("平成",B4645) - 2)),
  IF(ISNUMBER(SEARCH("令和元年",B4645)),
     2019,
  IF(ISNUMBER(SEARCH("令和",B4645)),
     2018 + VALUE(MID(B4645, SEARCH("令和",B4645) + 2, FIND("年", B4645) - SEARCH("令和",B4645) - 2)),
  ""))),
"")</f>
        <v>2012</v>
      </c>
      <c r="H4645" s="1">
        <v>10</v>
      </c>
      <c r="I4645" s="5">
        <f>VALUE(RIGHT($E4645,LEN($E4645)-1))</f>
        <v>4</v>
      </c>
      <c r="J4645" s="1" t="s">
        <v>10101</v>
      </c>
      <c r="K4645" s="1" t="s">
        <v>11444</v>
      </c>
      <c r="L4645" s="1" t="s">
        <v>11456</v>
      </c>
    </row>
    <row r="4646" spans="1:12" hidden="1" x14ac:dyDescent="0.2">
      <c r="A4646" s="1">
        <v>4645</v>
      </c>
      <c r="B4646" s="1" t="s">
        <v>4645</v>
      </c>
      <c r="C4646" s="1" t="str">
        <f>IFERROR(VLOOKUP(B4646,Merged!E:G,3,FALSE),"")</f>
        <v/>
      </c>
      <c r="E4646" s="1" t="s">
        <v>6565</v>
      </c>
      <c r="F4646" s="1" t="str">
        <f>TEXT($G4646,"0000") &amp; TEXT($H4646,"00")</f>
        <v>201210</v>
      </c>
      <c r="G4646" s="1">
        <f>IFERROR(
  IF(ISNUMBER(SEARCH("平成",B4646)),
     1988 + VALUE(MID(B4646, SEARCH("平成",B4646) + 2, FIND("年", B4646) - SEARCH("平成",B4646) - 2)),
  IF(ISNUMBER(SEARCH("令和元年",B4646)),
     2019,
  IF(ISNUMBER(SEARCH("令和",B4646)),
     2018 + VALUE(MID(B4646, SEARCH("令和",B4646) + 2, FIND("年", B4646) - SEARCH("令和",B4646) - 2)),
  ""))),
"")</f>
        <v>2012</v>
      </c>
      <c r="H4646" s="1">
        <v>10</v>
      </c>
      <c r="I4646" s="5">
        <f>VALUE(RIGHT($E4646,LEN($E4646)-1))</f>
        <v>5</v>
      </c>
      <c r="J4646" s="1" t="s">
        <v>10102</v>
      </c>
      <c r="K4646" s="1" t="s">
        <v>11444</v>
      </c>
      <c r="L4646" s="1" t="s">
        <v>11827</v>
      </c>
    </row>
    <row r="4647" spans="1:12" hidden="1" x14ac:dyDescent="0.2">
      <c r="A4647" s="1">
        <v>4646</v>
      </c>
      <c r="B4647" s="1" t="s">
        <v>4646</v>
      </c>
      <c r="C4647" s="1" t="str">
        <f>IFERROR(VLOOKUP(B4647,Merged!E:G,3,FALSE),"")</f>
        <v/>
      </c>
      <c r="E4647" s="1" t="s">
        <v>6566</v>
      </c>
      <c r="F4647" s="1" t="str">
        <f>TEXT($G4647,"0000") &amp; TEXT($H4647,"00")</f>
        <v>201210</v>
      </c>
      <c r="G4647" s="1">
        <f>IFERROR(
  IF(ISNUMBER(SEARCH("平成",B4647)),
     1988 + VALUE(MID(B4647, SEARCH("平成",B4647) + 2, FIND("年", B4647) - SEARCH("平成",B4647) - 2)),
  IF(ISNUMBER(SEARCH("令和元年",B4647)),
     2019,
  IF(ISNUMBER(SEARCH("令和",B4647)),
     2018 + VALUE(MID(B4647, SEARCH("令和",B4647) + 2, FIND("年", B4647) - SEARCH("令和",B4647) - 2)),
  ""))),
"")</f>
        <v>2012</v>
      </c>
      <c r="H4647" s="1">
        <v>10</v>
      </c>
      <c r="I4647" s="5">
        <f>VALUE(RIGHT($E4647,LEN($E4647)-1))</f>
        <v>6</v>
      </c>
      <c r="J4647" s="1" t="s">
        <v>10103</v>
      </c>
      <c r="K4647" s="1" t="s">
        <v>11444</v>
      </c>
      <c r="L4647" s="1" t="s">
        <v>14160</v>
      </c>
    </row>
    <row r="4648" spans="1:12" hidden="1" x14ac:dyDescent="0.2">
      <c r="A4648" s="1">
        <v>4647</v>
      </c>
      <c r="B4648" s="1" t="s">
        <v>4647</v>
      </c>
      <c r="C4648" s="1" t="str">
        <f>IFERROR(VLOOKUP(B4648,Merged!E:G,3,FALSE),"")</f>
        <v/>
      </c>
      <c r="E4648" s="1" t="s">
        <v>6567</v>
      </c>
      <c r="F4648" s="1" t="str">
        <f>TEXT($G4648,"0000") &amp; TEXT($H4648,"00")</f>
        <v>201210</v>
      </c>
      <c r="G4648" s="1">
        <f>IFERROR(
  IF(ISNUMBER(SEARCH("平成",B4648)),
     1988 + VALUE(MID(B4648, SEARCH("平成",B4648) + 2, FIND("年", B4648) - SEARCH("平成",B4648) - 2)),
  IF(ISNUMBER(SEARCH("令和元年",B4648)),
     2019,
  IF(ISNUMBER(SEARCH("令和",B4648)),
     2018 + VALUE(MID(B4648, SEARCH("令和",B4648) + 2, FIND("年", B4648) - SEARCH("令和",B4648) - 2)),
  ""))),
"")</f>
        <v>2012</v>
      </c>
      <c r="H4648" s="1">
        <v>10</v>
      </c>
      <c r="I4648" s="5">
        <f>VALUE(RIGHT($E4648,LEN($E4648)-1))</f>
        <v>7</v>
      </c>
      <c r="J4648" s="1" t="s">
        <v>10104</v>
      </c>
      <c r="K4648" s="1" t="s">
        <v>11444</v>
      </c>
      <c r="L4648" s="1" t="s">
        <v>13121</v>
      </c>
    </row>
    <row r="4649" spans="1:12" hidden="1" x14ac:dyDescent="0.2">
      <c r="A4649" s="1">
        <v>4648</v>
      </c>
      <c r="B4649" s="1" t="s">
        <v>4648</v>
      </c>
      <c r="C4649" s="1" t="str">
        <f>IFERROR(VLOOKUP(B4649,Merged!E:G,3,FALSE),"")</f>
        <v/>
      </c>
      <c r="E4649" s="1" t="s">
        <v>6568</v>
      </c>
      <c r="F4649" s="1" t="str">
        <f>TEXT($G4649,"0000") &amp; TEXT($H4649,"00")</f>
        <v>201210</v>
      </c>
      <c r="G4649" s="1">
        <f>IFERROR(
  IF(ISNUMBER(SEARCH("平成",B4649)),
     1988 + VALUE(MID(B4649, SEARCH("平成",B4649) + 2, FIND("年", B4649) - SEARCH("平成",B4649) - 2)),
  IF(ISNUMBER(SEARCH("令和元年",B4649)),
     2019,
  IF(ISNUMBER(SEARCH("令和",B4649)),
     2018 + VALUE(MID(B4649, SEARCH("令和",B4649) + 2, FIND("年", B4649) - SEARCH("令和",B4649) - 2)),
  ""))),
"")</f>
        <v>2012</v>
      </c>
      <c r="H4649" s="1">
        <v>10</v>
      </c>
      <c r="I4649" s="5">
        <f>VALUE(RIGHT($E4649,LEN($E4649)-1))</f>
        <v>8</v>
      </c>
      <c r="J4649" s="1" t="s">
        <v>10105</v>
      </c>
      <c r="K4649" s="1" t="s">
        <v>11444</v>
      </c>
      <c r="L4649" s="1" t="s">
        <v>14161</v>
      </c>
    </row>
    <row r="4650" spans="1:12" hidden="1" x14ac:dyDescent="0.2">
      <c r="A4650" s="1">
        <v>4649</v>
      </c>
      <c r="B4650" s="1" t="s">
        <v>4649</v>
      </c>
      <c r="C4650" s="1" t="str">
        <f>IFERROR(VLOOKUP(B4650,Merged!E:G,3,FALSE),"")</f>
        <v/>
      </c>
      <c r="E4650" s="1" t="s">
        <v>6569</v>
      </c>
      <c r="F4650" s="1" t="str">
        <f>TEXT($G4650,"0000") &amp; TEXT($H4650,"00")</f>
        <v>201210</v>
      </c>
      <c r="G4650" s="1">
        <f>IFERROR(
  IF(ISNUMBER(SEARCH("平成",B4650)),
     1988 + VALUE(MID(B4650, SEARCH("平成",B4650) + 2, FIND("年", B4650) - SEARCH("平成",B4650) - 2)),
  IF(ISNUMBER(SEARCH("令和元年",B4650)),
     2019,
  IF(ISNUMBER(SEARCH("令和",B4650)),
     2018 + VALUE(MID(B4650, SEARCH("令和",B4650) + 2, FIND("年", B4650) - SEARCH("令和",B4650) - 2)),
  ""))),
"")</f>
        <v>2012</v>
      </c>
      <c r="H4650" s="1">
        <v>10</v>
      </c>
      <c r="I4650" s="5">
        <f>VALUE(RIGHT($E4650,LEN($E4650)-1))</f>
        <v>9</v>
      </c>
      <c r="J4650" s="1" t="s">
        <v>10106</v>
      </c>
      <c r="K4650" s="1" t="s">
        <v>11445</v>
      </c>
      <c r="L4650" s="1" t="s">
        <v>14162</v>
      </c>
    </row>
    <row r="4651" spans="1:12" hidden="1" x14ac:dyDescent="0.2">
      <c r="A4651" s="1">
        <v>4650</v>
      </c>
      <c r="B4651" s="1" t="s">
        <v>4650</v>
      </c>
      <c r="C4651" s="1" t="str">
        <f>IFERROR(VLOOKUP(B4651,Merged!E:G,3,FALSE),"")</f>
        <v/>
      </c>
      <c r="E4651" s="1" t="s">
        <v>6570</v>
      </c>
      <c r="F4651" s="1" t="str">
        <f>TEXT($G4651,"0000") &amp; TEXT($H4651,"00")</f>
        <v>201210</v>
      </c>
      <c r="G4651" s="1">
        <f>IFERROR(
  IF(ISNUMBER(SEARCH("平成",B4651)),
     1988 + VALUE(MID(B4651, SEARCH("平成",B4651) + 2, FIND("年", B4651) - SEARCH("平成",B4651) - 2)),
  IF(ISNUMBER(SEARCH("令和元年",B4651)),
     2019,
  IF(ISNUMBER(SEARCH("令和",B4651)),
     2018 + VALUE(MID(B4651, SEARCH("令和",B4651) + 2, FIND("年", B4651) - SEARCH("令和",B4651) - 2)),
  ""))),
"")</f>
        <v>2012</v>
      </c>
      <c r="H4651" s="1">
        <v>10</v>
      </c>
      <c r="I4651" s="5">
        <f>VALUE(RIGHT($E4651,LEN($E4651)-1))</f>
        <v>10</v>
      </c>
      <c r="J4651" s="1" t="s">
        <v>6807</v>
      </c>
      <c r="K4651" s="1" t="s">
        <v>11442</v>
      </c>
      <c r="L4651" s="1" t="s">
        <v>11608</v>
      </c>
    </row>
    <row r="4652" spans="1:12" hidden="1" x14ac:dyDescent="0.2">
      <c r="A4652" s="1">
        <v>4651</v>
      </c>
      <c r="B4652" s="1" t="s">
        <v>4651</v>
      </c>
      <c r="C4652" s="1" t="str">
        <f>IFERROR(VLOOKUP(B4652,Merged!E:G,3,FALSE),"")</f>
        <v/>
      </c>
      <c r="E4652" s="1" t="s">
        <v>6571</v>
      </c>
      <c r="F4652" s="1" t="str">
        <f>TEXT($G4652,"0000") &amp; TEXT($H4652,"00")</f>
        <v>201210</v>
      </c>
      <c r="G4652" s="1">
        <f>IFERROR(
  IF(ISNUMBER(SEARCH("平成",B4652)),
     1988 + VALUE(MID(B4652, SEARCH("平成",B4652) + 2, FIND("年", B4652) - SEARCH("平成",B4652) - 2)),
  IF(ISNUMBER(SEARCH("令和元年",B4652)),
     2019,
  IF(ISNUMBER(SEARCH("令和",B4652)),
     2018 + VALUE(MID(B4652, SEARCH("令和",B4652) + 2, FIND("年", B4652) - SEARCH("令和",B4652) - 2)),
  ""))),
"")</f>
        <v>2012</v>
      </c>
      <c r="H4652" s="1">
        <v>10</v>
      </c>
      <c r="I4652" s="5">
        <f>VALUE(RIGHT($E4652,LEN($E4652)-1))</f>
        <v>11</v>
      </c>
      <c r="J4652" s="1" t="s">
        <v>10107</v>
      </c>
      <c r="K4652" s="1" t="s">
        <v>11445</v>
      </c>
      <c r="L4652" s="1" t="s">
        <v>14163</v>
      </c>
    </row>
    <row r="4653" spans="1:12" hidden="1" x14ac:dyDescent="0.2">
      <c r="A4653" s="1">
        <v>4652</v>
      </c>
      <c r="B4653" s="1" t="s">
        <v>4652</v>
      </c>
      <c r="C4653" s="1" t="str">
        <f>IFERROR(VLOOKUP(B4653,Merged!E:G,3,FALSE),"")</f>
        <v/>
      </c>
      <c r="E4653" s="1" t="s">
        <v>6572</v>
      </c>
      <c r="F4653" s="1" t="str">
        <f>TEXT($G4653,"0000") &amp; TEXT($H4653,"00")</f>
        <v>201210</v>
      </c>
      <c r="G4653" s="1">
        <f>IFERROR(
  IF(ISNUMBER(SEARCH("平成",B4653)),
     1988 + VALUE(MID(B4653, SEARCH("平成",B4653) + 2, FIND("年", B4653) - SEARCH("平成",B4653) - 2)),
  IF(ISNUMBER(SEARCH("令和元年",B4653)),
     2019,
  IF(ISNUMBER(SEARCH("令和",B4653)),
     2018 + VALUE(MID(B4653, SEARCH("令和",B4653) + 2, FIND("年", B4653) - SEARCH("令和",B4653) - 2)),
  ""))),
"")</f>
        <v>2012</v>
      </c>
      <c r="H4653" s="1">
        <v>10</v>
      </c>
      <c r="I4653" s="5">
        <f>VALUE(RIGHT($E4653,LEN($E4653)-1))</f>
        <v>12</v>
      </c>
      <c r="J4653" s="1" t="s">
        <v>9433</v>
      </c>
      <c r="K4653" s="1" t="s">
        <v>11442</v>
      </c>
      <c r="L4653" s="1" t="s">
        <v>13253</v>
      </c>
    </row>
    <row r="4654" spans="1:12" hidden="1" x14ac:dyDescent="0.2">
      <c r="A4654" s="1">
        <v>4653</v>
      </c>
      <c r="B4654" s="1" t="s">
        <v>4653</v>
      </c>
      <c r="C4654" s="1" t="str">
        <f>IFERROR(VLOOKUP(B4654,Merged!E:G,3,FALSE),"")</f>
        <v/>
      </c>
      <c r="E4654" s="1" t="s">
        <v>6573</v>
      </c>
      <c r="F4654" s="1" t="str">
        <f>TEXT($G4654,"0000") &amp; TEXT($H4654,"00")</f>
        <v>201210</v>
      </c>
      <c r="G4654" s="1">
        <f>IFERROR(
  IF(ISNUMBER(SEARCH("平成",B4654)),
     1988 + VALUE(MID(B4654, SEARCH("平成",B4654) + 2, FIND("年", B4654) - SEARCH("平成",B4654) - 2)),
  IF(ISNUMBER(SEARCH("令和元年",B4654)),
     2019,
  IF(ISNUMBER(SEARCH("令和",B4654)),
     2018 + VALUE(MID(B4654, SEARCH("令和",B4654) + 2, FIND("年", B4654) - SEARCH("令和",B4654) - 2)),
  ""))),
"")</f>
        <v>2012</v>
      </c>
      <c r="H4654" s="1">
        <v>10</v>
      </c>
      <c r="I4654" s="5">
        <f>VALUE(RIGHT($E4654,LEN($E4654)-1))</f>
        <v>13</v>
      </c>
      <c r="J4654" s="1" t="s">
        <v>9681</v>
      </c>
      <c r="K4654" s="1" t="s">
        <v>11445</v>
      </c>
      <c r="L4654" s="1" t="s">
        <v>13860</v>
      </c>
    </row>
    <row r="4655" spans="1:12" hidden="1" x14ac:dyDescent="0.2">
      <c r="A4655" s="1">
        <v>4654</v>
      </c>
      <c r="B4655" s="1" t="s">
        <v>4654</v>
      </c>
      <c r="C4655" s="1" t="str">
        <f>IFERROR(VLOOKUP(B4655,Merged!E:G,3,FALSE),"")</f>
        <v/>
      </c>
      <c r="E4655" s="1" t="s">
        <v>6574</v>
      </c>
      <c r="F4655" s="1" t="str">
        <f>TEXT($G4655,"0000") &amp; TEXT($H4655,"00")</f>
        <v>201210</v>
      </c>
      <c r="G4655" s="1">
        <f>IFERROR(
  IF(ISNUMBER(SEARCH("平成",B4655)),
     1988 + VALUE(MID(B4655, SEARCH("平成",B4655) + 2, FIND("年", B4655) - SEARCH("平成",B4655) - 2)),
  IF(ISNUMBER(SEARCH("令和元年",B4655)),
     2019,
  IF(ISNUMBER(SEARCH("令和",B4655)),
     2018 + VALUE(MID(B4655, SEARCH("令和",B4655) + 2, FIND("年", B4655) - SEARCH("令和",B4655) - 2)),
  ""))),
"")</f>
        <v>2012</v>
      </c>
      <c r="H4655" s="1">
        <v>10</v>
      </c>
      <c r="I4655" s="5">
        <f>VALUE(RIGHT($E4655,LEN($E4655)-1))</f>
        <v>14</v>
      </c>
      <c r="J4655" s="1" t="s">
        <v>10108</v>
      </c>
      <c r="K4655" s="1" t="s">
        <v>11443</v>
      </c>
      <c r="L4655" s="1" t="s">
        <v>14164</v>
      </c>
    </row>
    <row r="4656" spans="1:12" hidden="1" x14ac:dyDescent="0.2">
      <c r="A4656" s="1">
        <v>4655</v>
      </c>
      <c r="B4656" s="1" t="s">
        <v>4655</v>
      </c>
      <c r="C4656" s="1" t="str">
        <f>IFERROR(VLOOKUP(B4656,Merged!E:G,3,FALSE),"")</f>
        <v/>
      </c>
      <c r="E4656" s="1" t="s">
        <v>6575</v>
      </c>
      <c r="F4656" s="1" t="str">
        <f>TEXT($G4656,"0000") &amp; TEXT($H4656,"00")</f>
        <v>201210</v>
      </c>
      <c r="G4656" s="1">
        <f>IFERROR(
  IF(ISNUMBER(SEARCH("平成",B4656)),
     1988 + VALUE(MID(B4656, SEARCH("平成",B4656) + 2, FIND("年", B4656) - SEARCH("平成",B4656) - 2)),
  IF(ISNUMBER(SEARCH("令和元年",B4656)),
     2019,
  IF(ISNUMBER(SEARCH("令和",B4656)),
     2018 + VALUE(MID(B4656, SEARCH("令和",B4656) + 2, FIND("年", B4656) - SEARCH("令和",B4656) - 2)),
  ""))),
"")</f>
        <v>2012</v>
      </c>
      <c r="H4656" s="1">
        <v>10</v>
      </c>
      <c r="I4656" s="5">
        <f>VALUE(RIGHT($E4656,LEN($E4656)-1))</f>
        <v>15</v>
      </c>
      <c r="J4656" s="1" t="s">
        <v>10109</v>
      </c>
      <c r="K4656" s="1" t="s">
        <v>11442</v>
      </c>
      <c r="L4656" s="1" t="s">
        <v>14165</v>
      </c>
    </row>
    <row r="4657" spans="1:12" hidden="1" x14ac:dyDescent="0.2">
      <c r="A4657" s="1">
        <v>4656</v>
      </c>
      <c r="B4657" s="1" t="s">
        <v>4656</v>
      </c>
      <c r="C4657" s="1" t="str">
        <f>IFERROR(VLOOKUP(B4657,Merged!E:G,3,FALSE),"")</f>
        <v/>
      </c>
      <c r="E4657" s="1" t="s">
        <v>6576</v>
      </c>
      <c r="F4657" s="1" t="str">
        <f>TEXT($G4657,"0000") &amp; TEXT($H4657,"00")</f>
        <v>201210</v>
      </c>
      <c r="G4657" s="1">
        <f>IFERROR(
  IF(ISNUMBER(SEARCH("平成",B4657)),
     1988 + VALUE(MID(B4657, SEARCH("平成",B4657) + 2, FIND("年", B4657) - SEARCH("平成",B4657) - 2)),
  IF(ISNUMBER(SEARCH("令和元年",B4657)),
     2019,
  IF(ISNUMBER(SEARCH("令和",B4657)),
     2018 + VALUE(MID(B4657, SEARCH("令和",B4657) + 2, FIND("年", B4657) - SEARCH("令和",B4657) - 2)),
  ""))),
"")</f>
        <v>2012</v>
      </c>
      <c r="H4657" s="1">
        <v>10</v>
      </c>
      <c r="I4657" s="5">
        <f>VALUE(RIGHT($E4657,LEN($E4657)-1))</f>
        <v>16</v>
      </c>
      <c r="J4657" s="1" t="s">
        <v>8188</v>
      </c>
      <c r="K4657" s="1" t="s">
        <v>11442</v>
      </c>
      <c r="L4657" s="1" t="s">
        <v>13989</v>
      </c>
    </row>
    <row r="4658" spans="1:12" hidden="1" x14ac:dyDescent="0.2">
      <c r="A4658" s="1">
        <v>4657</v>
      </c>
      <c r="B4658" s="1" t="s">
        <v>4657</v>
      </c>
      <c r="C4658" s="1" t="str">
        <f>IFERROR(VLOOKUP(B4658,Merged!E:G,3,FALSE),"")</f>
        <v/>
      </c>
      <c r="D4658" s="4" t="s">
        <v>15126</v>
      </c>
      <c r="E4658" s="1" t="s">
        <v>6577</v>
      </c>
      <c r="F4658" s="1" t="str">
        <f>TEXT($G4658,"0000") &amp; TEXT($H4658,"00")</f>
        <v>201210</v>
      </c>
      <c r="G4658" s="1">
        <f>IFERROR(
  IF(ISNUMBER(SEARCH("平成",B4658)),
     1988 + VALUE(MID(B4658, SEARCH("平成",B4658) + 2, FIND("年", B4658) - SEARCH("平成",B4658) - 2)),
  IF(ISNUMBER(SEARCH("令和元年",B4658)),
     2019,
  IF(ISNUMBER(SEARCH("令和",B4658)),
     2018 + VALUE(MID(B4658, SEARCH("令和",B4658) + 2, FIND("年", B4658) - SEARCH("令和",B4658) - 2)),
  ""))),
"")</f>
        <v>2012</v>
      </c>
      <c r="H4658" s="1">
        <v>10</v>
      </c>
      <c r="I4658" s="5">
        <f>VALUE(RIGHT($E4658,LEN($E4658)-1))</f>
        <v>17</v>
      </c>
      <c r="J4658" s="1" t="s">
        <v>6735</v>
      </c>
      <c r="K4658" s="1" t="s">
        <v>11445</v>
      </c>
      <c r="L4658" s="1" t="s">
        <v>11537</v>
      </c>
    </row>
    <row r="4659" spans="1:12" hidden="1" x14ac:dyDescent="0.2">
      <c r="A4659" s="1">
        <v>4658</v>
      </c>
      <c r="B4659" s="1" t="s">
        <v>4658</v>
      </c>
      <c r="C4659" s="1" t="str">
        <f>IFERROR(VLOOKUP(B4659,Merged!E:G,3,FALSE),"")</f>
        <v/>
      </c>
      <c r="E4659" s="1" t="s">
        <v>6578</v>
      </c>
      <c r="F4659" s="1" t="str">
        <f>TEXT($G4659,"0000") &amp; TEXT($H4659,"00")</f>
        <v>201210</v>
      </c>
      <c r="G4659" s="1">
        <f>IFERROR(
  IF(ISNUMBER(SEARCH("平成",B4659)),
     1988 + VALUE(MID(B4659, SEARCH("平成",B4659) + 2, FIND("年", B4659) - SEARCH("平成",B4659) - 2)),
  IF(ISNUMBER(SEARCH("令和元年",B4659)),
     2019,
  IF(ISNUMBER(SEARCH("令和",B4659)),
     2018 + VALUE(MID(B4659, SEARCH("令和",B4659) + 2, FIND("年", B4659) - SEARCH("令和",B4659) - 2)),
  ""))),
"")</f>
        <v>2012</v>
      </c>
      <c r="H4659" s="1">
        <v>10</v>
      </c>
      <c r="I4659" s="5">
        <f>VALUE(RIGHT($E4659,LEN($E4659)-1))</f>
        <v>18</v>
      </c>
      <c r="J4659" s="1" t="s">
        <v>10110</v>
      </c>
      <c r="K4659" s="1" t="s">
        <v>11445</v>
      </c>
      <c r="L4659" s="1" t="s">
        <v>14166</v>
      </c>
    </row>
    <row r="4660" spans="1:12" hidden="1" x14ac:dyDescent="0.2">
      <c r="A4660" s="1">
        <v>4659</v>
      </c>
      <c r="B4660" s="1" t="s">
        <v>4659</v>
      </c>
      <c r="C4660" s="1" t="str">
        <f>IFERROR(VLOOKUP(B4660,Merged!E:G,3,FALSE),"")</f>
        <v/>
      </c>
      <c r="E4660" s="1" t="s">
        <v>6579</v>
      </c>
      <c r="F4660" s="1" t="str">
        <f>TEXT($G4660,"0000") &amp; TEXT($H4660,"00")</f>
        <v>201210</v>
      </c>
      <c r="G4660" s="1">
        <f>IFERROR(
  IF(ISNUMBER(SEARCH("平成",B4660)),
     1988 + VALUE(MID(B4660, SEARCH("平成",B4660) + 2, FIND("年", B4660) - SEARCH("平成",B4660) - 2)),
  IF(ISNUMBER(SEARCH("令和元年",B4660)),
     2019,
  IF(ISNUMBER(SEARCH("令和",B4660)),
     2018 + VALUE(MID(B4660, SEARCH("令和",B4660) + 2, FIND("年", B4660) - SEARCH("令和",B4660) - 2)),
  ""))),
"")</f>
        <v>2012</v>
      </c>
      <c r="H4660" s="1">
        <v>10</v>
      </c>
      <c r="I4660" s="5">
        <f>VALUE(RIGHT($E4660,LEN($E4660)-1))</f>
        <v>19</v>
      </c>
      <c r="J4660" s="1" t="s">
        <v>9859</v>
      </c>
      <c r="K4660" s="1" t="s">
        <v>11442</v>
      </c>
      <c r="L4660" s="1" t="s">
        <v>11451</v>
      </c>
    </row>
    <row r="4661" spans="1:12" hidden="1" x14ac:dyDescent="0.2">
      <c r="A4661" s="1">
        <v>4660</v>
      </c>
      <c r="B4661" s="1" t="s">
        <v>4660</v>
      </c>
      <c r="C4661" s="1" t="str">
        <f>IFERROR(VLOOKUP(B4661,Merged!E:G,3,FALSE),"")</f>
        <v/>
      </c>
      <c r="E4661" s="1" t="s">
        <v>6580</v>
      </c>
      <c r="F4661" s="1" t="str">
        <f>TEXT($G4661,"0000") &amp; TEXT($H4661,"00")</f>
        <v>201210</v>
      </c>
      <c r="G4661" s="1">
        <f>IFERROR(
  IF(ISNUMBER(SEARCH("平成",B4661)),
     1988 + VALUE(MID(B4661, SEARCH("平成",B4661) + 2, FIND("年", B4661) - SEARCH("平成",B4661) - 2)),
  IF(ISNUMBER(SEARCH("令和元年",B4661)),
     2019,
  IF(ISNUMBER(SEARCH("令和",B4661)),
     2018 + VALUE(MID(B4661, SEARCH("令和",B4661) + 2, FIND("年", B4661) - SEARCH("令和",B4661) - 2)),
  ""))),
"")</f>
        <v>2012</v>
      </c>
      <c r="H4661" s="1">
        <v>10</v>
      </c>
      <c r="I4661" s="5">
        <f>VALUE(RIGHT($E4661,LEN($E4661)-1))</f>
        <v>20</v>
      </c>
      <c r="J4661" s="1" t="s">
        <v>10111</v>
      </c>
      <c r="K4661" s="1" t="s">
        <v>11442</v>
      </c>
      <c r="L4661" s="1" t="s">
        <v>14167</v>
      </c>
    </row>
    <row r="4662" spans="1:12" hidden="1" x14ac:dyDescent="0.2">
      <c r="A4662" s="1">
        <v>4661</v>
      </c>
      <c r="B4662" s="1" t="s">
        <v>4661</v>
      </c>
      <c r="C4662" s="1" t="str">
        <f>IFERROR(VLOOKUP(B4662,Merged!E:G,3,FALSE),"")</f>
        <v/>
      </c>
      <c r="E4662" s="1" t="s">
        <v>6581</v>
      </c>
      <c r="F4662" s="1" t="str">
        <f>TEXT($G4662,"0000") &amp; TEXT($H4662,"00")</f>
        <v>201210</v>
      </c>
      <c r="G4662" s="1">
        <f>IFERROR(
  IF(ISNUMBER(SEARCH("平成",B4662)),
     1988 + VALUE(MID(B4662, SEARCH("平成",B4662) + 2, FIND("年", B4662) - SEARCH("平成",B4662) - 2)),
  IF(ISNUMBER(SEARCH("令和元年",B4662)),
     2019,
  IF(ISNUMBER(SEARCH("令和",B4662)),
     2018 + VALUE(MID(B4662, SEARCH("令和",B4662) + 2, FIND("年", B4662) - SEARCH("令和",B4662) - 2)),
  ""))),
"")</f>
        <v>2012</v>
      </c>
      <c r="H4662" s="1">
        <v>10</v>
      </c>
      <c r="I4662" s="5">
        <f>VALUE(RIGHT($E4662,LEN($E4662)-1))</f>
        <v>21</v>
      </c>
      <c r="J4662" s="1" t="s">
        <v>9566</v>
      </c>
      <c r="K4662" s="1" t="s">
        <v>11443</v>
      </c>
      <c r="L4662" s="1" t="s">
        <v>13773</v>
      </c>
    </row>
    <row r="4663" spans="1:12" hidden="1" x14ac:dyDescent="0.2">
      <c r="A4663" s="1">
        <v>4662</v>
      </c>
      <c r="B4663" s="1" t="s">
        <v>4662</v>
      </c>
      <c r="C4663" s="1" t="str">
        <f>IFERROR(VLOOKUP(B4663,Merged!E:G,3,FALSE),"")</f>
        <v/>
      </c>
      <c r="E4663" s="1" t="s">
        <v>6582</v>
      </c>
      <c r="F4663" s="1" t="str">
        <f>TEXT($G4663,"0000") &amp; TEXT($H4663,"00")</f>
        <v>201210</v>
      </c>
      <c r="G4663" s="1">
        <f>IFERROR(
  IF(ISNUMBER(SEARCH("平成",B4663)),
     1988 + VALUE(MID(B4663, SEARCH("平成",B4663) + 2, FIND("年", B4663) - SEARCH("平成",B4663) - 2)),
  IF(ISNUMBER(SEARCH("令和元年",B4663)),
     2019,
  IF(ISNUMBER(SEARCH("令和",B4663)),
     2018 + VALUE(MID(B4663, SEARCH("令和",B4663) + 2, FIND("年", B4663) - SEARCH("令和",B4663) - 2)),
  ""))),
"")</f>
        <v>2012</v>
      </c>
      <c r="H4663" s="1">
        <v>10</v>
      </c>
      <c r="I4663" s="5">
        <f>VALUE(RIGHT($E4663,LEN($E4663)-1))</f>
        <v>22</v>
      </c>
      <c r="J4663" s="1" t="s">
        <v>10112</v>
      </c>
      <c r="K4663" s="1" t="s">
        <v>11444</v>
      </c>
      <c r="L4663" s="1" t="s">
        <v>11758</v>
      </c>
    </row>
    <row r="4664" spans="1:12" hidden="1" x14ac:dyDescent="0.2">
      <c r="A4664" s="1">
        <v>4663</v>
      </c>
      <c r="B4664" s="1" t="s">
        <v>4663</v>
      </c>
      <c r="C4664" s="1" t="str">
        <f>IFERROR(VLOOKUP(B4664,Merged!E:G,3,FALSE),"")</f>
        <v/>
      </c>
      <c r="E4664" s="1" t="s">
        <v>6583</v>
      </c>
      <c r="F4664" s="1" t="str">
        <f>TEXT($G4664,"0000") &amp; TEXT($H4664,"00")</f>
        <v>201210</v>
      </c>
      <c r="G4664" s="1">
        <f>IFERROR(
  IF(ISNUMBER(SEARCH("平成",B4664)),
     1988 + VALUE(MID(B4664, SEARCH("平成",B4664) + 2, FIND("年", B4664) - SEARCH("平成",B4664) - 2)),
  IF(ISNUMBER(SEARCH("令和元年",B4664)),
     2019,
  IF(ISNUMBER(SEARCH("令和",B4664)),
     2018 + VALUE(MID(B4664, SEARCH("令和",B4664) + 2, FIND("年", B4664) - SEARCH("令和",B4664) - 2)),
  ""))),
"")</f>
        <v>2012</v>
      </c>
      <c r="H4664" s="1">
        <v>10</v>
      </c>
      <c r="I4664" s="5">
        <f>VALUE(RIGHT($E4664,LEN($E4664)-1))</f>
        <v>23</v>
      </c>
      <c r="J4664" s="1" t="s">
        <v>9914</v>
      </c>
      <c r="K4664" s="1" t="s">
        <v>11442</v>
      </c>
      <c r="L4664" s="1" t="s">
        <v>14032</v>
      </c>
    </row>
    <row r="4665" spans="1:12" hidden="1" x14ac:dyDescent="0.2">
      <c r="A4665" s="1">
        <v>4664</v>
      </c>
      <c r="B4665" s="1" t="s">
        <v>4664</v>
      </c>
      <c r="C4665" s="1" t="str">
        <f>IFERROR(VLOOKUP(B4665,Merged!E:G,3,FALSE),"")</f>
        <v/>
      </c>
      <c r="E4665" s="1" t="s">
        <v>6584</v>
      </c>
      <c r="F4665" s="1" t="str">
        <f>TEXT($G4665,"0000") &amp; TEXT($H4665,"00")</f>
        <v>201210</v>
      </c>
      <c r="G4665" s="1">
        <f>IFERROR(
  IF(ISNUMBER(SEARCH("平成",B4665)),
     1988 + VALUE(MID(B4665, SEARCH("平成",B4665) + 2, FIND("年", B4665) - SEARCH("平成",B4665) - 2)),
  IF(ISNUMBER(SEARCH("令和元年",B4665)),
     2019,
  IF(ISNUMBER(SEARCH("令和",B4665)),
     2018 + VALUE(MID(B4665, SEARCH("令和",B4665) + 2, FIND("年", B4665) - SEARCH("令和",B4665) - 2)),
  ""))),
"")</f>
        <v>2012</v>
      </c>
      <c r="H4665" s="1">
        <v>10</v>
      </c>
      <c r="I4665" s="5">
        <f>VALUE(RIGHT($E4665,LEN($E4665)-1))</f>
        <v>24</v>
      </c>
      <c r="J4665" s="1" t="s">
        <v>10113</v>
      </c>
      <c r="K4665" s="1" t="s">
        <v>11444</v>
      </c>
      <c r="L4665" s="1" t="s">
        <v>13906</v>
      </c>
    </row>
    <row r="4666" spans="1:12" hidden="1" x14ac:dyDescent="0.2">
      <c r="A4666" s="1">
        <v>4665</v>
      </c>
      <c r="B4666" s="1" t="s">
        <v>4665</v>
      </c>
      <c r="C4666" s="1" t="str">
        <f>IFERROR(VLOOKUP(B4666,Merged!E:G,3,FALSE),"")</f>
        <v/>
      </c>
      <c r="E4666" s="1" t="s">
        <v>6585</v>
      </c>
      <c r="F4666" s="1" t="str">
        <f>TEXT($G4666,"0000") &amp; TEXT($H4666,"00")</f>
        <v>201210</v>
      </c>
      <c r="G4666" s="1">
        <f>IFERROR(
  IF(ISNUMBER(SEARCH("平成",B4666)),
     1988 + VALUE(MID(B4666, SEARCH("平成",B4666) + 2, FIND("年", B4666) - SEARCH("平成",B4666) - 2)),
  IF(ISNUMBER(SEARCH("令和元年",B4666)),
     2019,
  IF(ISNUMBER(SEARCH("令和",B4666)),
     2018 + VALUE(MID(B4666, SEARCH("令和",B4666) + 2, FIND("年", B4666) - SEARCH("令和",B4666) - 2)),
  ""))),
"")</f>
        <v>2012</v>
      </c>
      <c r="H4666" s="1">
        <v>10</v>
      </c>
      <c r="I4666" s="5">
        <f>VALUE(RIGHT($E4666,LEN($E4666)-1))</f>
        <v>25</v>
      </c>
      <c r="J4666" s="1" t="s">
        <v>8872</v>
      </c>
      <c r="K4666" s="1" t="s">
        <v>11442</v>
      </c>
      <c r="L4666" s="1" t="s">
        <v>13271</v>
      </c>
    </row>
    <row r="4667" spans="1:12" hidden="1" x14ac:dyDescent="0.2">
      <c r="A4667" s="1">
        <v>4666</v>
      </c>
      <c r="B4667" s="1" t="s">
        <v>4666</v>
      </c>
      <c r="C4667" s="1" t="str">
        <f>IFERROR(VLOOKUP(B4667,Merged!E:G,3,FALSE),"")</f>
        <v/>
      </c>
      <c r="E4667" s="1" t="s">
        <v>6586</v>
      </c>
      <c r="F4667" s="1" t="str">
        <f>TEXT($G4667,"0000") &amp; TEXT($H4667,"00")</f>
        <v>201210</v>
      </c>
      <c r="G4667" s="1">
        <f>IFERROR(
  IF(ISNUMBER(SEARCH("平成",B4667)),
     1988 + VALUE(MID(B4667, SEARCH("平成",B4667) + 2, FIND("年", B4667) - SEARCH("平成",B4667) - 2)),
  IF(ISNUMBER(SEARCH("令和元年",B4667)),
     2019,
  IF(ISNUMBER(SEARCH("令和",B4667)),
     2018 + VALUE(MID(B4667, SEARCH("令和",B4667) + 2, FIND("年", B4667) - SEARCH("令和",B4667) - 2)),
  ""))),
"")</f>
        <v>2012</v>
      </c>
      <c r="H4667" s="1">
        <v>10</v>
      </c>
      <c r="I4667" s="5">
        <f>VALUE(RIGHT($E4667,LEN($E4667)-1))</f>
        <v>26</v>
      </c>
      <c r="J4667" s="1" t="s">
        <v>10114</v>
      </c>
      <c r="K4667" s="1" t="s">
        <v>11443</v>
      </c>
      <c r="L4667" s="1" t="s">
        <v>14168</v>
      </c>
    </row>
    <row r="4668" spans="1:12" hidden="1" x14ac:dyDescent="0.2">
      <c r="A4668" s="1">
        <v>4667</v>
      </c>
      <c r="B4668" s="1" t="s">
        <v>4667</v>
      </c>
      <c r="C4668" s="1" t="str">
        <f>IFERROR(VLOOKUP(B4668,Merged!E:G,3,FALSE),"")</f>
        <v/>
      </c>
      <c r="E4668" s="1" t="s">
        <v>6587</v>
      </c>
      <c r="F4668" s="1" t="str">
        <f>TEXT($G4668,"0000") &amp; TEXT($H4668,"00")</f>
        <v>201210</v>
      </c>
      <c r="G4668" s="1">
        <f>IFERROR(
  IF(ISNUMBER(SEARCH("平成",B4668)),
     1988 + VALUE(MID(B4668, SEARCH("平成",B4668) + 2, FIND("年", B4668) - SEARCH("平成",B4668) - 2)),
  IF(ISNUMBER(SEARCH("令和元年",B4668)),
     2019,
  IF(ISNUMBER(SEARCH("令和",B4668)),
     2018 + VALUE(MID(B4668, SEARCH("令和",B4668) + 2, FIND("年", B4668) - SEARCH("令和",B4668) - 2)),
  ""))),
"")</f>
        <v>2012</v>
      </c>
      <c r="H4668" s="1">
        <v>10</v>
      </c>
      <c r="I4668" s="5">
        <f>VALUE(RIGHT($E4668,LEN($E4668)-1))</f>
        <v>27</v>
      </c>
      <c r="J4668" s="1" t="s">
        <v>10115</v>
      </c>
      <c r="K4668" s="1" t="s">
        <v>11444</v>
      </c>
      <c r="L4668" s="1" t="s">
        <v>14169</v>
      </c>
    </row>
    <row r="4669" spans="1:12" hidden="1" x14ac:dyDescent="0.2">
      <c r="A4669" s="1">
        <v>4668</v>
      </c>
      <c r="B4669" s="1" t="s">
        <v>4668</v>
      </c>
      <c r="C4669" s="1" t="str">
        <f>IFERROR(VLOOKUP(B4669,Merged!E:G,3,FALSE),"")</f>
        <v/>
      </c>
      <c r="E4669" s="1" t="s">
        <v>6588</v>
      </c>
      <c r="F4669" s="1" t="str">
        <f>TEXT($G4669,"0000") &amp; TEXT($H4669,"00")</f>
        <v>201210</v>
      </c>
      <c r="G4669" s="1">
        <f>IFERROR(
  IF(ISNUMBER(SEARCH("平成",B4669)),
     1988 + VALUE(MID(B4669, SEARCH("平成",B4669) + 2, FIND("年", B4669) - SEARCH("平成",B4669) - 2)),
  IF(ISNUMBER(SEARCH("令和元年",B4669)),
     2019,
  IF(ISNUMBER(SEARCH("令和",B4669)),
     2018 + VALUE(MID(B4669, SEARCH("令和",B4669) + 2, FIND("年", B4669) - SEARCH("令和",B4669) - 2)),
  ""))),
"")</f>
        <v>2012</v>
      </c>
      <c r="H4669" s="1">
        <v>10</v>
      </c>
      <c r="I4669" s="5">
        <f>VALUE(RIGHT($E4669,LEN($E4669)-1))</f>
        <v>28</v>
      </c>
      <c r="J4669" s="1" t="s">
        <v>9863</v>
      </c>
      <c r="K4669" s="1" t="s">
        <v>11444</v>
      </c>
      <c r="L4669" s="1" t="s">
        <v>11829</v>
      </c>
    </row>
    <row r="4670" spans="1:12" hidden="1" x14ac:dyDescent="0.2">
      <c r="A4670" s="1">
        <v>4669</v>
      </c>
      <c r="B4670" s="1" t="s">
        <v>4669</v>
      </c>
      <c r="C4670" s="1" t="str">
        <f>IFERROR(VLOOKUP(B4670,Merged!E:G,3,FALSE),"")</f>
        <v/>
      </c>
      <c r="E4670" s="1" t="s">
        <v>6589</v>
      </c>
      <c r="F4670" s="1" t="str">
        <f>TEXT($G4670,"0000") &amp; TEXT($H4670,"00")</f>
        <v>201210</v>
      </c>
      <c r="G4670" s="1">
        <f>IFERROR(
  IF(ISNUMBER(SEARCH("平成",B4670)),
     1988 + VALUE(MID(B4670, SEARCH("平成",B4670) + 2, FIND("年", B4670) - SEARCH("平成",B4670) - 2)),
  IF(ISNUMBER(SEARCH("令和元年",B4670)),
     2019,
  IF(ISNUMBER(SEARCH("令和",B4670)),
     2018 + VALUE(MID(B4670, SEARCH("令和",B4670) + 2, FIND("年", B4670) - SEARCH("令和",B4670) - 2)),
  ""))),
"")</f>
        <v>2012</v>
      </c>
      <c r="H4670" s="1">
        <v>10</v>
      </c>
      <c r="I4670" s="5">
        <f>VALUE(RIGHT($E4670,LEN($E4670)-1))</f>
        <v>29</v>
      </c>
      <c r="J4670" s="1" t="s">
        <v>10116</v>
      </c>
      <c r="K4670" s="1" t="s">
        <v>11443</v>
      </c>
      <c r="L4670" s="1" t="s">
        <v>14170</v>
      </c>
    </row>
    <row r="4671" spans="1:12" hidden="1" x14ac:dyDescent="0.2">
      <c r="A4671" s="1">
        <v>4670</v>
      </c>
      <c r="B4671" s="1" t="s">
        <v>4670</v>
      </c>
      <c r="C4671" s="1" t="str">
        <f>IFERROR(VLOOKUP(B4671,Merged!E:G,3,FALSE),"")</f>
        <v/>
      </c>
      <c r="E4671" s="1" t="s">
        <v>6590</v>
      </c>
      <c r="F4671" s="1" t="str">
        <f>TEXT($G4671,"0000") &amp; TEXT($H4671,"00")</f>
        <v>201210</v>
      </c>
      <c r="G4671" s="1">
        <f>IFERROR(
  IF(ISNUMBER(SEARCH("平成",B4671)),
     1988 + VALUE(MID(B4671, SEARCH("平成",B4671) + 2, FIND("年", B4671) - SEARCH("平成",B4671) - 2)),
  IF(ISNUMBER(SEARCH("令和元年",B4671)),
     2019,
  IF(ISNUMBER(SEARCH("令和",B4671)),
     2018 + VALUE(MID(B4671, SEARCH("令和",B4671) + 2, FIND("年", B4671) - SEARCH("令和",B4671) - 2)),
  ""))),
"")</f>
        <v>2012</v>
      </c>
      <c r="H4671" s="1">
        <v>10</v>
      </c>
      <c r="I4671" s="5">
        <f>VALUE(RIGHT($E4671,LEN($E4671)-1))</f>
        <v>30</v>
      </c>
      <c r="J4671" s="1" t="s">
        <v>10117</v>
      </c>
      <c r="K4671" s="1" t="s">
        <v>11442</v>
      </c>
      <c r="L4671" s="1" t="s">
        <v>14171</v>
      </c>
    </row>
    <row r="4672" spans="1:12" hidden="1" x14ac:dyDescent="0.2">
      <c r="A4672" s="1">
        <v>4671</v>
      </c>
      <c r="B4672" s="1" t="s">
        <v>4671</v>
      </c>
      <c r="C4672" s="1" t="str">
        <f>IFERROR(VLOOKUP(B4672,Merged!E:G,3,FALSE),"")</f>
        <v/>
      </c>
      <c r="E4672" s="1" t="s">
        <v>6591</v>
      </c>
      <c r="F4672" s="1" t="str">
        <f>TEXT($G4672,"0000") &amp; TEXT($H4672,"00")</f>
        <v>201210</v>
      </c>
      <c r="G4672" s="1">
        <f>IFERROR(
  IF(ISNUMBER(SEARCH("平成",B4672)),
     1988 + VALUE(MID(B4672, SEARCH("平成",B4672) + 2, FIND("年", B4672) - SEARCH("平成",B4672) - 2)),
  IF(ISNUMBER(SEARCH("令和元年",B4672)),
     2019,
  IF(ISNUMBER(SEARCH("令和",B4672)),
     2018 + VALUE(MID(B4672, SEARCH("令和",B4672) + 2, FIND("年", B4672) - SEARCH("令和",B4672) - 2)),
  ""))),
"")</f>
        <v>2012</v>
      </c>
      <c r="H4672" s="1">
        <v>10</v>
      </c>
      <c r="I4672" s="5">
        <f>VALUE(RIGHT($E4672,LEN($E4672)-1))</f>
        <v>31</v>
      </c>
      <c r="J4672" s="1" t="s">
        <v>10118</v>
      </c>
      <c r="K4672" s="1" t="s">
        <v>11445</v>
      </c>
      <c r="L4672" s="1" t="s">
        <v>14172</v>
      </c>
    </row>
    <row r="4673" spans="1:12" hidden="1" x14ac:dyDescent="0.2">
      <c r="A4673" s="1">
        <v>4672</v>
      </c>
      <c r="B4673" s="1" t="s">
        <v>4672</v>
      </c>
      <c r="C4673" s="1" t="str">
        <f>IFERROR(VLOOKUP(B4673,Merged!E:G,3,FALSE),"")</f>
        <v/>
      </c>
      <c r="E4673" s="1" t="s">
        <v>6592</v>
      </c>
      <c r="F4673" s="1" t="str">
        <f>TEXT($G4673,"0000") &amp; TEXT($H4673,"00")</f>
        <v>201210</v>
      </c>
      <c r="G4673" s="1">
        <f>IFERROR(
  IF(ISNUMBER(SEARCH("平成",B4673)),
     1988 + VALUE(MID(B4673, SEARCH("平成",B4673) + 2, FIND("年", B4673) - SEARCH("平成",B4673) - 2)),
  IF(ISNUMBER(SEARCH("令和元年",B4673)),
     2019,
  IF(ISNUMBER(SEARCH("令和",B4673)),
     2018 + VALUE(MID(B4673, SEARCH("令和",B4673) + 2, FIND("年", B4673) - SEARCH("令和",B4673) - 2)),
  ""))),
"")</f>
        <v>2012</v>
      </c>
      <c r="H4673" s="1">
        <v>10</v>
      </c>
      <c r="I4673" s="5">
        <f>VALUE(RIGHT($E4673,LEN($E4673)-1))</f>
        <v>32</v>
      </c>
      <c r="J4673" s="1" t="s">
        <v>10119</v>
      </c>
      <c r="K4673" s="1" t="s">
        <v>11445</v>
      </c>
      <c r="L4673" s="1" t="s">
        <v>14173</v>
      </c>
    </row>
    <row r="4674" spans="1:12" hidden="1" x14ac:dyDescent="0.2">
      <c r="A4674" s="1">
        <v>4673</v>
      </c>
      <c r="B4674" s="1" t="s">
        <v>4673</v>
      </c>
      <c r="C4674" s="1" t="str">
        <f>IFERROR(VLOOKUP(B4674,Merged!E:G,3,FALSE),"")</f>
        <v/>
      </c>
      <c r="E4674" s="1" t="s">
        <v>6593</v>
      </c>
      <c r="F4674" s="1" t="str">
        <f>TEXT($G4674,"0000") &amp; TEXT($H4674,"00")</f>
        <v>201210</v>
      </c>
      <c r="G4674" s="1">
        <f>IFERROR(
  IF(ISNUMBER(SEARCH("平成",B4674)),
     1988 + VALUE(MID(B4674, SEARCH("平成",B4674) + 2, FIND("年", B4674) - SEARCH("平成",B4674) - 2)),
  IF(ISNUMBER(SEARCH("令和元年",B4674)),
     2019,
  IF(ISNUMBER(SEARCH("令和",B4674)),
     2018 + VALUE(MID(B4674, SEARCH("令和",B4674) + 2, FIND("年", B4674) - SEARCH("令和",B4674) - 2)),
  ""))),
"")</f>
        <v>2012</v>
      </c>
      <c r="H4674" s="1">
        <v>10</v>
      </c>
      <c r="I4674" s="5">
        <f>VALUE(RIGHT($E4674,LEN($E4674)-1))</f>
        <v>33</v>
      </c>
      <c r="J4674" s="1" t="s">
        <v>10120</v>
      </c>
      <c r="K4674" s="1" t="s">
        <v>11442</v>
      </c>
    </row>
    <row r="4675" spans="1:12" hidden="1" x14ac:dyDescent="0.2">
      <c r="A4675" s="1">
        <v>4674</v>
      </c>
      <c r="B4675" s="1" t="s">
        <v>4674</v>
      </c>
      <c r="C4675" s="1" t="str">
        <f>IFERROR(VLOOKUP(B4675,Merged!E:G,3,FALSE),"")</f>
        <v/>
      </c>
      <c r="E4675" s="1" t="s">
        <v>6594</v>
      </c>
      <c r="F4675" s="1" t="str">
        <f>TEXT($G4675,"0000") &amp; TEXT($H4675,"00")</f>
        <v>201210</v>
      </c>
      <c r="G4675" s="1">
        <f>IFERROR(
  IF(ISNUMBER(SEARCH("平成",B4675)),
     1988 + VALUE(MID(B4675, SEARCH("平成",B4675) + 2, FIND("年", B4675) - SEARCH("平成",B4675) - 2)),
  IF(ISNUMBER(SEARCH("令和元年",B4675)),
     2019,
  IF(ISNUMBER(SEARCH("令和",B4675)),
     2018 + VALUE(MID(B4675, SEARCH("令和",B4675) + 2, FIND("年", B4675) - SEARCH("令和",B4675) - 2)),
  ""))),
"")</f>
        <v>2012</v>
      </c>
      <c r="H4675" s="1">
        <v>10</v>
      </c>
      <c r="I4675" s="5">
        <f>VALUE(RIGHT($E4675,LEN($E4675)-1))</f>
        <v>34</v>
      </c>
      <c r="J4675" s="1" t="s">
        <v>10121</v>
      </c>
      <c r="K4675" s="1" t="s">
        <v>11442</v>
      </c>
      <c r="L4675" s="1" t="s">
        <v>13956</v>
      </c>
    </row>
    <row r="4676" spans="1:12" hidden="1" x14ac:dyDescent="0.2">
      <c r="A4676" s="1">
        <v>4675</v>
      </c>
      <c r="B4676" s="1" t="s">
        <v>4675</v>
      </c>
      <c r="C4676" s="1" t="str">
        <f>IFERROR(VLOOKUP(B4676,Merged!E:G,3,FALSE),"")</f>
        <v/>
      </c>
      <c r="E4676" s="1" t="s">
        <v>6595</v>
      </c>
      <c r="F4676" s="1" t="str">
        <f>TEXT($G4676,"0000") &amp; TEXT($H4676,"00")</f>
        <v>201210</v>
      </c>
      <c r="G4676" s="1">
        <f>IFERROR(
  IF(ISNUMBER(SEARCH("平成",B4676)),
     1988 + VALUE(MID(B4676, SEARCH("平成",B4676) + 2, FIND("年", B4676) - SEARCH("平成",B4676) - 2)),
  IF(ISNUMBER(SEARCH("令和元年",B4676)),
     2019,
  IF(ISNUMBER(SEARCH("令和",B4676)),
     2018 + VALUE(MID(B4676, SEARCH("令和",B4676) + 2, FIND("年", B4676) - SEARCH("令和",B4676) - 2)),
  ""))),
"")</f>
        <v>2012</v>
      </c>
      <c r="H4676" s="1">
        <v>10</v>
      </c>
      <c r="I4676" s="5">
        <f>VALUE(RIGHT($E4676,LEN($E4676)-1))</f>
        <v>35</v>
      </c>
      <c r="J4676" s="1" t="s">
        <v>10122</v>
      </c>
      <c r="K4676" s="1" t="s">
        <v>11444</v>
      </c>
      <c r="L4676" s="1" t="s">
        <v>14174</v>
      </c>
    </row>
    <row r="4677" spans="1:12" hidden="1" x14ac:dyDescent="0.2">
      <c r="A4677" s="1">
        <v>4676</v>
      </c>
      <c r="B4677" s="1" t="s">
        <v>4676</v>
      </c>
      <c r="C4677" s="1" t="str">
        <f>IFERROR(VLOOKUP(B4677,Merged!E:G,3,FALSE),"")</f>
        <v/>
      </c>
      <c r="E4677" s="1" t="s">
        <v>6596</v>
      </c>
      <c r="F4677" s="1" t="str">
        <f>TEXT($G4677,"0000") &amp; TEXT($H4677,"00")</f>
        <v>201210</v>
      </c>
      <c r="G4677" s="1">
        <f>IFERROR(
  IF(ISNUMBER(SEARCH("平成",B4677)),
     1988 + VALUE(MID(B4677, SEARCH("平成",B4677) + 2, FIND("年", B4677) - SEARCH("平成",B4677) - 2)),
  IF(ISNUMBER(SEARCH("令和元年",B4677)),
     2019,
  IF(ISNUMBER(SEARCH("令和",B4677)),
     2018 + VALUE(MID(B4677, SEARCH("令和",B4677) + 2, FIND("年", B4677) - SEARCH("令和",B4677) - 2)),
  ""))),
"")</f>
        <v>2012</v>
      </c>
      <c r="H4677" s="1">
        <v>10</v>
      </c>
      <c r="I4677" s="5">
        <f>VALUE(RIGHT($E4677,LEN($E4677)-1))</f>
        <v>36</v>
      </c>
      <c r="J4677" s="1" t="s">
        <v>9694</v>
      </c>
      <c r="K4677" s="1" t="s">
        <v>11444</v>
      </c>
      <c r="L4677" s="1" t="s">
        <v>13869</v>
      </c>
    </row>
    <row r="4678" spans="1:12" hidden="1" x14ac:dyDescent="0.2">
      <c r="A4678" s="1">
        <v>4677</v>
      </c>
      <c r="B4678" s="1" t="s">
        <v>4677</v>
      </c>
      <c r="C4678" s="1" t="str">
        <f>IFERROR(VLOOKUP(B4678,Merged!E:G,3,FALSE),"")</f>
        <v/>
      </c>
      <c r="E4678" s="1" t="s">
        <v>6597</v>
      </c>
      <c r="F4678" s="1" t="str">
        <f>TEXT($G4678,"0000") &amp; TEXT($H4678,"00")</f>
        <v>201210</v>
      </c>
      <c r="G4678" s="1">
        <f>IFERROR(
  IF(ISNUMBER(SEARCH("平成",B4678)),
     1988 + VALUE(MID(B4678, SEARCH("平成",B4678) + 2, FIND("年", B4678) - SEARCH("平成",B4678) - 2)),
  IF(ISNUMBER(SEARCH("令和元年",B4678)),
     2019,
  IF(ISNUMBER(SEARCH("令和",B4678)),
     2018 + VALUE(MID(B4678, SEARCH("令和",B4678) + 2, FIND("年", B4678) - SEARCH("令和",B4678) - 2)),
  ""))),
"")</f>
        <v>2012</v>
      </c>
      <c r="H4678" s="1">
        <v>10</v>
      </c>
      <c r="I4678" s="5">
        <f>VALUE(RIGHT($E4678,LEN($E4678)-1))</f>
        <v>37</v>
      </c>
      <c r="J4678" s="1" t="s">
        <v>7931</v>
      </c>
      <c r="K4678" s="1" t="s">
        <v>11444</v>
      </c>
      <c r="L4678" s="1" t="s">
        <v>14175</v>
      </c>
    </row>
    <row r="4679" spans="1:12" hidden="1" x14ac:dyDescent="0.2">
      <c r="A4679" s="1">
        <v>4678</v>
      </c>
      <c r="B4679" s="1" t="s">
        <v>4678</v>
      </c>
      <c r="C4679" s="1" t="str">
        <f>IFERROR(VLOOKUP(B4679,Merged!E:G,3,FALSE),"")</f>
        <v/>
      </c>
      <c r="E4679" s="1" t="s">
        <v>6598</v>
      </c>
      <c r="F4679" s="1" t="str">
        <f>TEXT($G4679,"0000") &amp; TEXT($H4679,"00")</f>
        <v>201210</v>
      </c>
      <c r="G4679" s="1">
        <f>IFERROR(
  IF(ISNUMBER(SEARCH("平成",B4679)),
     1988 + VALUE(MID(B4679, SEARCH("平成",B4679) + 2, FIND("年", B4679) - SEARCH("平成",B4679) - 2)),
  IF(ISNUMBER(SEARCH("令和元年",B4679)),
     2019,
  IF(ISNUMBER(SEARCH("令和",B4679)),
     2018 + VALUE(MID(B4679, SEARCH("令和",B4679) + 2, FIND("年", B4679) - SEARCH("令和",B4679) - 2)),
  ""))),
"")</f>
        <v>2012</v>
      </c>
      <c r="H4679" s="1">
        <v>10</v>
      </c>
      <c r="I4679" s="5">
        <f>VALUE(RIGHT($E4679,LEN($E4679)-1))</f>
        <v>38</v>
      </c>
      <c r="J4679" s="1" t="s">
        <v>9871</v>
      </c>
      <c r="K4679" s="1" t="s">
        <v>11445</v>
      </c>
      <c r="L4679" s="1" t="s">
        <v>13996</v>
      </c>
    </row>
    <row r="4680" spans="1:12" hidden="1" x14ac:dyDescent="0.2">
      <c r="A4680" s="1">
        <v>4679</v>
      </c>
      <c r="B4680" s="1" t="s">
        <v>4679</v>
      </c>
      <c r="C4680" s="1" t="str">
        <f>IFERROR(VLOOKUP(B4680,Merged!E:G,3,FALSE),"")</f>
        <v/>
      </c>
      <c r="E4680" s="1" t="s">
        <v>6599</v>
      </c>
      <c r="F4680" s="1" t="str">
        <f>TEXT($G4680,"0000") &amp; TEXT($H4680,"00")</f>
        <v>201210</v>
      </c>
      <c r="G4680" s="1">
        <f>IFERROR(
  IF(ISNUMBER(SEARCH("平成",B4680)),
     1988 + VALUE(MID(B4680, SEARCH("平成",B4680) + 2, FIND("年", B4680) - SEARCH("平成",B4680) - 2)),
  IF(ISNUMBER(SEARCH("令和元年",B4680)),
     2019,
  IF(ISNUMBER(SEARCH("令和",B4680)),
     2018 + VALUE(MID(B4680, SEARCH("令和",B4680) + 2, FIND("年", B4680) - SEARCH("令和",B4680) - 2)),
  ""))),
"")</f>
        <v>2012</v>
      </c>
      <c r="H4680" s="1">
        <v>10</v>
      </c>
      <c r="I4680" s="5">
        <f>VALUE(RIGHT($E4680,LEN($E4680)-1))</f>
        <v>39</v>
      </c>
      <c r="J4680" s="1" t="s">
        <v>10123</v>
      </c>
      <c r="K4680" s="1" t="s">
        <v>11444</v>
      </c>
      <c r="L4680" s="1" t="s">
        <v>13997</v>
      </c>
    </row>
    <row r="4681" spans="1:12" hidden="1" x14ac:dyDescent="0.2">
      <c r="A4681" s="1">
        <v>4680</v>
      </c>
      <c r="B4681" s="1" t="s">
        <v>4680</v>
      </c>
      <c r="C4681" s="1" t="str">
        <f>IFERROR(VLOOKUP(B4681,Merged!E:G,3,FALSE),"")</f>
        <v/>
      </c>
      <c r="E4681" s="1" t="s">
        <v>6600</v>
      </c>
      <c r="F4681" s="1" t="str">
        <f>TEXT($G4681,"0000") &amp; TEXT($H4681,"00")</f>
        <v>201210</v>
      </c>
      <c r="G4681" s="1">
        <f>IFERROR(
  IF(ISNUMBER(SEARCH("平成",B4681)),
     1988 + VALUE(MID(B4681, SEARCH("平成",B4681) + 2, FIND("年", B4681) - SEARCH("平成",B4681) - 2)),
  IF(ISNUMBER(SEARCH("令和元年",B4681)),
     2019,
  IF(ISNUMBER(SEARCH("令和",B4681)),
     2018 + VALUE(MID(B4681, SEARCH("令和",B4681) + 2, FIND("年", B4681) - SEARCH("令和",B4681) - 2)),
  ""))),
"")</f>
        <v>2012</v>
      </c>
      <c r="H4681" s="1">
        <v>10</v>
      </c>
      <c r="I4681" s="5">
        <f>VALUE(RIGHT($E4681,LEN($E4681)-1))</f>
        <v>40</v>
      </c>
      <c r="J4681" s="1" t="s">
        <v>8495</v>
      </c>
      <c r="K4681" s="1" t="s">
        <v>11443</v>
      </c>
      <c r="L4681" s="1" t="s">
        <v>14176</v>
      </c>
    </row>
    <row r="4682" spans="1:12" hidden="1" x14ac:dyDescent="0.2">
      <c r="A4682" s="1">
        <v>4681</v>
      </c>
      <c r="B4682" s="1" t="s">
        <v>4681</v>
      </c>
      <c r="C4682" s="1" t="str">
        <f>IFERROR(VLOOKUP(B4682,Merged!E:G,3,FALSE),"")</f>
        <v/>
      </c>
      <c r="E4682" s="1" t="s">
        <v>6601</v>
      </c>
      <c r="F4682" s="1" t="str">
        <f>TEXT($G4682,"0000") &amp; TEXT($H4682,"00")</f>
        <v>201210</v>
      </c>
      <c r="G4682" s="1">
        <f>IFERROR(
  IF(ISNUMBER(SEARCH("平成",B4682)),
     1988 + VALUE(MID(B4682, SEARCH("平成",B4682) + 2, FIND("年", B4682) - SEARCH("平成",B4682) - 2)),
  IF(ISNUMBER(SEARCH("令和元年",B4682)),
     2019,
  IF(ISNUMBER(SEARCH("令和",B4682)),
     2018 + VALUE(MID(B4682, SEARCH("令和",B4682) + 2, FIND("年", B4682) - SEARCH("令和",B4682) - 2)),
  ""))),
"")</f>
        <v>2012</v>
      </c>
      <c r="H4682" s="1">
        <v>10</v>
      </c>
      <c r="I4682" s="5">
        <f>VALUE(RIGHT($E4682,LEN($E4682)-1))</f>
        <v>41</v>
      </c>
      <c r="J4682" s="1" t="s">
        <v>9874</v>
      </c>
      <c r="K4682" s="1" t="s">
        <v>11444</v>
      </c>
      <c r="L4682" s="1" t="s">
        <v>13999</v>
      </c>
    </row>
    <row r="4683" spans="1:12" hidden="1" x14ac:dyDescent="0.2">
      <c r="A4683" s="1">
        <v>4682</v>
      </c>
      <c r="B4683" s="1" t="s">
        <v>4682</v>
      </c>
      <c r="C4683" s="1" t="str">
        <f>IFERROR(VLOOKUP(B4683,Merged!E:G,3,FALSE),"")</f>
        <v/>
      </c>
      <c r="E4683" s="1" t="s">
        <v>6602</v>
      </c>
      <c r="F4683" s="1" t="str">
        <f>TEXT($G4683,"0000") &amp; TEXT($H4683,"00")</f>
        <v>201210</v>
      </c>
      <c r="G4683" s="1">
        <f>IFERROR(
  IF(ISNUMBER(SEARCH("平成",B4683)),
     1988 + VALUE(MID(B4683, SEARCH("平成",B4683) + 2, FIND("年", B4683) - SEARCH("平成",B4683) - 2)),
  IF(ISNUMBER(SEARCH("令和元年",B4683)),
     2019,
  IF(ISNUMBER(SEARCH("令和",B4683)),
     2018 + VALUE(MID(B4683, SEARCH("令和",B4683) + 2, FIND("年", B4683) - SEARCH("令和",B4683) - 2)),
  ""))),
"")</f>
        <v>2012</v>
      </c>
      <c r="H4683" s="1">
        <v>10</v>
      </c>
      <c r="I4683" s="5">
        <f>VALUE(RIGHT($E4683,LEN($E4683)-1))</f>
        <v>42</v>
      </c>
      <c r="J4683" s="1" t="s">
        <v>10124</v>
      </c>
      <c r="K4683" s="1" t="s">
        <v>11444</v>
      </c>
      <c r="L4683" s="1" t="s">
        <v>14000</v>
      </c>
    </row>
    <row r="4684" spans="1:12" hidden="1" x14ac:dyDescent="0.2">
      <c r="A4684" s="1">
        <v>4683</v>
      </c>
      <c r="B4684" s="1" t="s">
        <v>4683</v>
      </c>
      <c r="C4684" s="1" t="str">
        <f>IFERROR(VLOOKUP(B4684,Merged!E:G,3,FALSE),"")</f>
        <v/>
      </c>
      <c r="E4684" s="1" t="s">
        <v>6603</v>
      </c>
      <c r="F4684" s="1" t="str">
        <f>TEXT($G4684,"0000") &amp; TEXT($H4684,"00")</f>
        <v>201210</v>
      </c>
      <c r="G4684" s="1">
        <f>IFERROR(
  IF(ISNUMBER(SEARCH("平成",B4684)),
     1988 + VALUE(MID(B4684, SEARCH("平成",B4684) + 2, FIND("年", B4684) - SEARCH("平成",B4684) - 2)),
  IF(ISNUMBER(SEARCH("令和元年",B4684)),
     2019,
  IF(ISNUMBER(SEARCH("令和",B4684)),
     2018 + VALUE(MID(B4684, SEARCH("令和",B4684) + 2, FIND("年", B4684) - SEARCH("令和",B4684) - 2)),
  ""))),
"")</f>
        <v>2012</v>
      </c>
      <c r="H4684" s="1">
        <v>10</v>
      </c>
      <c r="I4684" s="5">
        <f>VALUE(RIGHT($E4684,LEN($E4684)-1))</f>
        <v>43</v>
      </c>
      <c r="J4684" s="1" t="s">
        <v>10125</v>
      </c>
      <c r="K4684" s="1" t="s">
        <v>11443</v>
      </c>
      <c r="L4684" s="1" t="s">
        <v>14177</v>
      </c>
    </row>
    <row r="4685" spans="1:12" hidden="1" x14ac:dyDescent="0.2">
      <c r="A4685" s="1">
        <v>4684</v>
      </c>
      <c r="B4685" s="1" t="s">
        <v>4684</v>
      </c>
      <c r="C4685" s="1" t="str">
        <f>IFERROR(VLOOKUP(B4685,Merged!E:G,3,FALSE),"")</f>
        <v/>
      </c>
      <c r="E4685" s="1" t="s">
        <v>6604</v>
      </c>
      <c r="F4685" s="1" t="str">
        <f>TEXT($G4685,"0000") &amp; TEXT($H4685,"00")</f>
        <v>201210</v>
      </c>
      <c r="G4685" s="1">
        <f>IFERROR(
  IF(ISNUMBER(SEARCH("平成",B4685)),
     1988 + VALUE(MID(B4685, SEARCH("平成",B4685) + 2, FIND("年", B4685) - SEARCH("平成",B4685) - 2)),
  IF(ISNUMBER(SEARCH("令和元年",B4685)),
     2019,
  IF(ISNUMBER(SEARCH("令和",B4685)),
     2018 + VALUE(MID(B4685, SEARCH("令和",B4685) + 2, FIND("年", B4685) - SEARCH("令和",B4685) - 2)),
  ""))),
"")</f>
        <v>2012</v>
      </c>
      <c r="H4685" s="1">
        <v>10</v>
      </c>
      <c r="I4685" s="5">
        <f>VALUE(RIGHT($E4685,LEN($E4685)-1))</f>
        <v>44</v>
      </c>
      <c r="J4685" s="1" t="s">
        <v>9877</v>
      </c>
      <c r="K4685" s="1" t="s">
        <v>11445</v>
      </c>
      <c r="L4685" s="1" t="s">
        <v>14002</v>
      </c>
    </row>
    <row r="4686" spans="1:12" hidden="1" x14ac:dyDescent="0.2">
      <c r="A4686" s="1">
        <v>4685</v>
      </c>
      <c r="B4686" s="1" t="s">
        <v>4685</v>
      </c>
      <c r="C4686" s="1" t="str">
        <f>IFERROR(VLOOKUP(B4686,Merged!E:G,3,FALSE),"")</f>
        <v/>
      </c>
      <c r="E4686" s="1" t="s">
        <v>6605</v>
      </c>
      <c r="F4686" s="1" t="str">
        <f>TEXT($G4686,"0000") &amp; TEXT($H4686,"00")</f>
        <v>201210</v>
      </c>
      <c r="G4686" s="1">
        <f>IFERROR(
  IF(ISNUMBER(SEARCH("平成",B4686)),
     1988 + VALUE(MID(B4686, SEARCH("平成",B4686) + 2, FIND("年", B4686) - SEARCH("平成",B4686) - 2)),
  IF(ISNUMBER(SEARCH("令和元年",B4686)),
     2019,
  IF(ISNUMBER(SEARCH("令和",B4686)),
     2018 + VALUE(MID(B4686, SEARCH("令和",B4686) + 2, FIND("年", B4686) - SEARCH("令和",B4686) - 2)),
  ""))),
"")</f>
        <v>2012</v>
      </c>
      <c r="H4686" s="1">
        <v>10</v>
      </c>
      <c r="I4686" s="5">
        <f>VALUE(RIGHT($E4686,LEN($E4686)-1))</f>
        <v>45</v>
      </c>
      <c r="J4686" s="1" t="s">
        <v>9704</v>
      </c>
      <c r="K4686" s="1" t="s">
        <v>11442</v>
      </c>
      <c r="L4686" s="1" t="s">
        <v>13877</v>
      </c>
    </row>
    <row r="4687" spans="1:12" hidden="1" x14ac:dyDescent="0.2">
      <c r="A4687" s="1">
        <v>4686</v>
      </c>
      <c r="B4687" s="1" t="s">
        <v>4686</v>
      </c>
      <c r="C4687" s="1" t="str">
        <f>IFERROR(VLOOKUP(B4687,Merged!E:G,3,FALSE),"")</f>
        <v/>
      </c>
      <c r="E4687" s="1" t="s">
        <v>6606</v>
      </c>
      <c r="F4687" s="1" t="str">
        <f>TEXT($G4687,"0000") &amp; TEXT($H4687,"00")</f>
        <v>201210</v>
      </c>
      <c r="G4687" s="1">
        <f>IFERROR(
  IF(ISNUMBER(SEARCH("平成",B4687)),
     1988 + VALUE(MID(B4687, SEARCH("平成",B4687) + 2, FIND("年", B4687) - SEARCH("平成",B4687) - 2)),
  IF(ISNUMBER(SEARCH("令和元年",B4687)),
     2019,
  IF(ISNUMBER(SEARCH("令和",B4687)),
     2018 + VALUE(MID(B4687, SEARCH("令和",B4687) + 2, FIND("年", B4687) - SEARCH("令和",B4687) - 2)),
  ""))),
"")</f>
        <v>2012</v>
      </c>
      <c r="H4687" s="1">
        <v>10</v>
      </c>
      <c r="I4687" s="5">
        <f>VALUE(RIGHT($E4687,LEN($E4687)-1))</f>
        <v>46</v>
      </c>
      <c r="J4687" s="1" t="s">
        <v>10126</v>
      </c>
      <c r="K4687" s="1" t="s">
        <v>11444</v>
      </c>
      <c r="L4687" s="1" t="s">
        <v>14178</v>
      </c>
    </row>
    <row r="4688" spans="1:12" hidden="1" x14ac:dyDescent="0.2">
      <c r="A4688" s="1">
        <v>4687</v>
      </c>
      <c r="B4688" s="1" t="s">
        <v>4687</v>
      </c>
      <c r="C4688" s="1" t="str">
        <f>IFERROR(VLOOKUP(B4688,Merged!E:G,3,FALSE),"")</f>
        <v/>
      </c>
      <c r="E4688" s="1" t="s">
        <v>6607</v>
      </c>
      <c r="F4688" s="1" t="str">
        <f>TEXT($G4688,"0000") &amp; TEXT($H4688,"00")</f>
        <v>201210</v>
      </c>
      <c r="G4688" s="1">
        <f>IFERROR(
  IF(ISNUMBER(SEARCH("平成",B4688)),
     1988 + VALUE(MID(B4688, SEARCH("平成",B4688) + 2, FIND("年", B4688) - SEARCH("平成",B4688) - 2)),
  IF(ISNUMBER(SEARCH("令和元年",B4688)),
     2019,
  IF(ISNUMBER(SEARCH("令和",B4688)),
     2018 + VALUE(MID(B4688, SEARCH("令和",B4688) + 2, FIND("年", B4688) - SEARCH("令和",B4688) - 2)),
  ""))),
"")</f>
        <v>2012</v>
      </c>
      <c r="H4688" s="1">
        <v>10</v>
      </c>
      <c r="I4688" s="5">
        <f>VALUE(RIGHT($E4688,LEN($E4688)-1))</f>
        <v>47</v>
      </c>
      <c r="J4688" s="1" t="s">
        <v>9705</v>
      </c>
      <c r="K4688" s="1" t="s">
        <v>11442</v>
      </c>
      <c r="L4688" s="1" t="s">
        <v>14179</v>
      </c>
    </row>
    <row r="4689" spans="1:12" hidden="1" x14ac:dyDescent="0.2">
      <c r="A4689" s="1">
        <v>4688</v>
      </c>
      <c r="B4689" s="1" t="s">
        <v>4688</v>
      </c>
      <c r="C4689" s="1" t="str">
        <f>IFERROR(VLOOKUP(B4689,Merged!E:G,3,FALSE),"")</f>
        <v/>
      </c>
      <c r="E4689" s="1" t="s">
        <v>6608</v>
      </c>
      <c r="F4689" s="1" t="str">
        <f>TEXT($G4689,"0000") &amp; TEXT($H4689,"00")</f>
        <v>201210</v>
      </c>
      <c r="G4689" s="1">
        <f>IFERROR(
  IF(ISNUMBER(SEARCH("平成",B4689)),
     1988 + VALUE(MID(B4689, SEARCH("平成",B4689) + 2, FIND("年", B4689) - SEARCH("平成",B4689) - 2)),
  IF(ISNUMBER(SEARCH("令和元年",B4689)),
     2019,
  IF(ISNUMBER(SEARCH("令和",B4689)),
     2018 + VALUE(MID(B4689, SEARCH("令和",B4689) + 2, FIND("年", B4689) - SEARCH("令和",B4689) - 2)),
  ""))),
"")</f>
        <v>2012</v>
      </c>
      <c r="H4689" s="1">
        <v>10</v>
      </c>
      <c r="I4689" s="5">
        <f>VALUE(RIGHT($E4689,LEN($E4689)-1))</f>
        <v>48</v>
      </c>
      <c r="J4689" s="1" t="s">
        <v>9240</v>
      </c>
      <c r="K4689" s="1" t="s">
        <v>11444</v>
      </c>
      <c r="L4689" s="1" t="s">
        <v>13529</v>
      </c>
    </row>
    <row r="4690" spans="1:12" hidden="1" x14ac:dyDescent="0.2">
      <c r="A4690" s="1">
        <v>4689</v>
      </c>
      <c r="B4690" s="1" t="s">
        <v>4689</v>
      </c>
      <c r="C4690" s="1" t="str">
        <f>IFERROR(VLOOKUP(B4690,Merged!E:G,3,FALSE),"")</f>
        <v/>
      </c>
      <c r="E4690" s="1" t="s">
        <v>6609</v>
      </c>
      <c r="F4690" s="1" t="str">
        <f>TEXT($G4690,"0000") &amp; TEXT($H4690,"00")</f>
        <v>201210</v>
      </c>
      <c r="G4690" s="1">
        <f>IFERROR(
  IF(ISNUMBER(SEARCH("平成",B4690)),
     1988 + VALUE(MID(B4690, SEARCH("平成",B4690) + 2, FIND("年", B4690) - SEARCH("平成",B4690) - 2)),
  IF(ISNUMBER(SEARCH("令和元年",B4690)),
     2019,
  IF(ISNUMBER(SEARCH("令和",B4690)),
     2018 + VALUE(MID(B4690, SEARCH("令和",B4690) + 2, FIND("年", B4690) - SEARCH("令和",B4690) - 2)),
  ""))),
"")</f>
        <v>2012</v>
      </c>
      <c r="H4690" s="1">
        <v>10</v>
      </c>
      <c r="I4690" s="5">
        <f>VALUE(RIGHT($E4690,LEN($E4690)-1))</f>
        <v>49</v>
      </c>
      <c r="J4690" s="1" t="s">
        <v>10127</v>
      </c>
      <c r="K4690" s="1" t="s">
        <v>11442</v>
      </c>
      <c r="L4690" s="1" t="s">
        <v>14180</v>
      </c>
    </row>
    <row r="4691" spans="1:12" hidden="1" x14ac:dyDescent="0.2">
      <c r="A4691" s="1">
        <v>4690</v>
      </c>
      <c r="B4691" s="1" t="s">
        <v>4690</v>
      </c>
      <c r="C4691" s="1" t="str">
        <f>IFERROR(VLOOKUP(B4691,Merged!E:G,3,FALSE),"")</f>
        <v/>
      </c>
      <c r="E4691" s="1" t="s">
        <v>6610</v>
      </c>
      <c r="F4691" s="1" t="str">
        <f>TEXT($G4691,"0000") &amp; TEXT($H4691,"00")</f>
        <v>201210</v>
      </c>
      <c r="G4691" s="1">
        <f>IFERROR(
  IF(ISNUMBER(SEARCH("平成",B4691)),
     1988 + VALUE(MID(B4691, SEARCH("平成",B4691) + 2, FIND("年", B4691) - SEARCH("平成",B4691) - 2)),
  IF(ISNUMBER(SEARCH("令和元年",B4691)),
     2019,
  IF(ISNUMBER(SEARCH("令和",B4691)),
     2018 + VALUE(MID(B4691, SEARCH("令和",B4691) + 2, FIND("年", B4691) - SEARCH("令和",B4691) - 2)),
  ""))),
"")</f>
        <v>2012</v>
      </c>
      <c r="H4691" s="1">
        <v>10</v>
      </c>
      <c r="I4691" s="5">
        <f>VALUE(RIGHT($E4691,LEN($E4691)-1))</f>
        <v>50</v>
      </c>
      <c r="J4691" s="1" t="s">
        <v>10128</v>
      </c>
      <c r="K4691" s="1" t="s">
        <v>11443</v>
      </c>
      <c r="L4691" s="1" t="s">
        <v>13834</v>
      </c>
    </row>
    <row r="4692" spans="1:12" hidden="1" x14ac:dyDescent="0.2">
      <c r="A4692" s="1">
        <v>4691</v>
      </c>
      <c r="B4692" s="1" t="s">
        <v>4691</v>
      </c>
      <c r="C4692" s="1" t="str">
        <f>IFERROR(VLOOKUP(B4692,Merged!E:G,3,FALSE),"")</f>
        <v/>
      </c>
      <c r="E4692" s="1" t="s">
        <v>6611</v>
      </c>
      <c r="F4692" s="1" t="str">
        <f>TEXT($G4692,"0000") &amp; TEXT($H4692,"00")</f>
        <v>201210</v>
      </c>
      <c r="G4692" s="1">
        <f>IFERROR(
  IF(ISNUMBER(SEARCH("平成",B4692)),
     1988 + VALUE(MID(B4692, SEARCH("平成",B4692) + 2, FIND("年", B4692) - SEARCH("平成",B4692) - 2)),
  IF(ISNUMBER(SEARCH("令和元年",B4692)),
     2019,
  IF(ISNUMBER(SEARCH("令和",B4692)),
     2018 + VALUE(MID(B4692, SEARCH("令和",B4692) + 2, FIND("年", B4692) - SEARCH("令和",B4692) - 2)),
  ""))),
"")</f>
        <v>2012</v>
      </c>
      <c r="H4692" s="1">
        <v>10</v>
      </c>
      <c r="I4692" s="5">
        <f>VALUE(RIGHT($E4692,LEN($E4692)-1))</f>
        <v>51</v>
      </c>
      <c r="J4692" s="1" t="s">
        <v>9884</v>
      </c>
      <c r="K4692" s="1" t="s">
        <v>11444</v>
      </c>
      <c r="L4692" s="1" t="s">
        <v>14008</v>
      </c>
    </row>
    <row r="4693" spans="1:12" hidden="1" x14ac:dyDescent="0.2">
      <c r="A4693" s="1">
        <v>4692</v>
      </c>
      <c r="B4693" s="1" t="s">
        <v>4692</v>
      </c>
      <c r="C4693" s="1" t="str">
        <f>IFERROR(VLOOKUP(B4693,Merged!E:G,3,FALSE),"")</f>
        <v/>
      </c>
      <c r="E4693" s="1" t="s">
        <v>6612</v>
      </c>
      <c r="F4693" s="1" t="str">
        <f>TEXT($G4693,"0000") &amp; TEXT($H4693,"00")</f>
        <v>201210</v>
      </c>
      <c r="G4693" s="1">
        <f>IFERROR(
  IF(ISNUMBER(SEARCH("平成",B4693)),
     1988 + VALUE(MID(B4693, SEARCH("平成",B4693) + 2, FIND("年", B4693) - SEARCH("平成",B4693) - 2)),
  IF(ISNUMBER(SEARCH("令和元年",B4693)),
     2019,
  IF(ISNUMBER(SEARCH("令和",B4693)),
     2018 + VALUE(MID(B4693, SEARCH("令和",B4693) + 2, FIND("年", B4693) - SEARCH("令和",B4693) - 2)),
  ""))),
"")</f>
        <v>2012</v>
      </c>
      <c r="H4693" s="1">
        <v>10</v>
      </c>
      <c r="I4693" s="5">
        <f>VALUE(RIGHT($E4693,LEN($E4693)-1))</f>
        <v>52</v>
      </c>
      <c r="J4693" s="1" t="s">
        <v>9592</v>
      </c>
      <c r="K4693" s="1" t="s">
        <v>11442</v>
      </c>
      <c r="L4693" s="1" t="s">
        <v>13795</v>
      </c>
    </row>
    <row r="4694" spans="1:12" hidden="1" x14ac:dyDescent="0.2">
      <c r="A4694" s="1">
        <v>4693</v>
      </c>
      <c r="B4694" s="1" t="s">
        <v>4693</v>
      </c>
      <c r="C4694" s="1" t="str">
        <f>IFERROR(VLOOKUP(B4694,Merged!E:G,3,FALSE),"")</f>
        <v/>
      </c>
      <c r="E4694" s="1" t="s">
        <v>6613</v>
      </c>
      <c r="F4694" s="1" t="str">
        <f>TEXT($G4694,"0000") &amp; TEXT($H4694,"00")</f>
        <v>201210</v>
      </c>
      <c r="G4694" s="1">
        <f>IFERROR(
  IF(ISNUMBER(SEARCH("平成",B4694)),
     1988 + VALUE(MID(B4694, SEARCH("平成",B4694) + 2, FIND("年", B4694) - SEARCH("平成",B4694) - 2)),
  IF(ISNUMBER(SEARCH("令和元年",B4694)),
     2019,
  IF(ISNUMBER(SEARCH("令和",B4694)),
     2018 + VALUE(MID(B4694, SEARCH("令和",B4694) + 2, FIND("年", B4694) - SEARCH("令和",B4694) - 2)),
  ""))),
"")</f>
        <v>2012</v>
      </c>
      <c r="H4694" s="1">
        <v>10</v>
      </c>
      <c r="I4694" s="5">
        <f>VALUE(RIGHT($E4694,LEN($E4694)-1))</f>
        <v>53</v>
      </c>
      <c r="J4694" s="1" t="s">
        <v>10129</v>
      </c>
      <c r="K4694" s="1" t="s">
        <v>11442</v>
      </c>
      <c r="L4694" s="1" t="s">
        <v>12343</v>
      </c>
    </row>
    <row r="4695" spans="1:12" hidden="1" x14ac:dyDescent="0.2">
      <c r="A4695" s="1">
        <v>4694</v>
      </c>
      <c r="B4695" s="1" t="s">
        <v>4694</v>
      </c>
      <c r="C4695" s="1" t="str">
        <f>IFERROR(VLOOKUP(B4695,Merged!E:G,3,FALSE),"")</f>
        <v/>
      </c>
      <c r="E4695" s="1" t="s">
        <v>6614</v>
      </c>
      <c r="F4695" s="1" t="str">
        <f>TEXT($G4695,"0000") &amp; TEXT($H4695,"00")</f>
        <v>201210</v>
      </c>
      <c r="G4695" s="1">
        <f>IFERROR(
  IF(ISNUMBER(SEARCH("平成",B4695)),
     1988 + VALUE(MID(B4695, SEARCH("平成",B4695) + 2, FIND("年", B4695) - SEARCH("平成",B4695) - 2)),
  IF(ISNUMBER(SEARCH("令和元年",B4695)),
     2019,
  IF(ISNUMBER(SEARCH("令和",B4695)),
     2018 + VALUE(MID(B4695, SEARCH("令和",B4695) + 2, FIND("年", B4695) - SEARCH("令和",B4695) - 2)),
  ""))),
"")</f>
        <v>2012</v>
      </c>
      <c r="H4695" s="1">
        <v>10</v>
      </c>
      <c r="I4695" s="5">
        <f>VALUE(RIGHT($E4695,LEN($E4695)-1))</f>
        <v>54</v>
      </c>
      <c r="J4695" s="1" t="s">
        <v>8056</v>
      </c>
      <c r="K4695" s="1" t="s">
        <v>11443</v>
      </c>
      <c r="L4695" s="1" t="s">
        <v>13003</v>
      </c>
    </row>
    <row r="4696" spans="1:12" hidden="1" x14ac:dyDescent="0.2">
      <c r="A4696" s="1">
        <v>4695</v>
      </c>
      <c r="B4696" s="1" t="s">
        <v>4695</v>
      </c>
      <c r="C4696" s="1" t="str">
        <f>IFERROR(VLOOKUP(B4696,Merged!E:G,3,FALSE),"")</f>
        <v/>
      </c>
      <c r="E4696" s="1" t="s">
        <v>6615</v>
      </c>
      <c r="F4696" s="1" t="str">
        <f>TEXT($G4696,"0000") &amp; TEXT($H4696,"00")</f>
        <v>201210</v>
      </c>
      <c r="G4696" s="1">
        <f>IFERROR(
  IF(ISNUMBER(SEARCH("平成",B4696)),
     1988 + VALUE(MID(B4696, SEARCH("平成",B4696) + 2, FIND("年", B4696) - SEARCH("平成",B4696) - 2)),
  IF(ISNUMBER(SEARCH("令和元年",B4696)),
     2019,
  IF(ISNUMBER(SEARCH("令和",B4696)),
     2018 + VALUE(MID(B4696, SEARCH("令和",B4696) + 2, FIND("年", B4696) - SEARCH("令和",B4696) - 2)),
  ""))),
"")</f>
        <v>2012</v>
      </c>
      <c r="H4696" s="1">
        <v>10</v>
      </c>
      <c r="I4696" s="5">
        <f>VALUE(RIGHT($E4696,LEN($E4696)-1))</f>
        <v>55</v>
      </c>
      <c r="J4696" s="1" t="s">
        <v>10130</v>
      </c>
      <c r="K4696" s="1" t="s">
        <v>11445</v>
      </c>
      <c r="L4696" s="1" t="s">
        <v>14181</v>
      </c>
    </row>
    <row r="4697" spans="1:12" hidden="1" x14ac:dyDescent="0.2">
      <c r="A4697" s="1">
        <v>4696</v>
      </c>
      <c r="B4697" s="1" t="s">
        <v>4696</v>
      </c>
      <c r="C4697" s="1" t="str">
        <f>IFERROR(VLOOKUP(B4697,Merged!E:G,3,FALSE),"")</f>
        <v/>
      </c>
      <c r="E4697" s="1" t="s">
        <v>6616</v>
      </c>
      <c r="F4697" s="1" t="str">
        <f>TEXT($G4697,"0000") &amp; TEXT($H4697,"00")</f>
        <v>201210</v>
      </c>
      <c r="G4697" s="1">
        <f>IFERROR(
  IF(ISNUMBER(SEARCH("平成",B4697)),
     1988 + VALUE(MID(B4697, SEARCH("平成",B4697) + 2, FIND("年", B4697) - SEARCH("平成",B4697) - 2)),
  IF(ISNUMBER(SEARCH("令和元年",B4697)),
     2019,
  IF(ISNUMBER(SEARCH("令和",B4697)),
     2018 + VALUE(MID(B4697, SEARCH("令和",B4697) + 2, FIND("年", B4697) - SEARCH("令和",B4697) - 2)),
  ""))),
"")</f>
        <v>2012</v>
      </c>
      <c r="H4697" s="1">
        <v>10</v>
      </c>
      <c r="I4697" s="5">
        <f>VALUE(RIGHT($E4697,LEN($E4697)-1))</f>
        <v>56</v>
      </c>
      <c r="J4697" s="1" t="s">
        <v>8504</v>
      </c>
      <c r="K4697" s="1" t="s">
        <v>11445</v>
      </c>
      <c r="L4697" s="1" t="s">
        <v>13001</v>
      </c>
    </row>
    <row r="4698" spans="1:12" hidden="1" x14ac:dyDescent="0.2">
      <c r="A4698" s="1">
        <v>4697</v>
      </c>
      <c r="B4698" s="1" t="s">
        <v>4697</v>
      </c>
      <c r="C4698" s="1" t="str">
        <f>IFERROR(VLOOKUP(B4698,Merged!E:G,3,FALSE),"")</f>
        <v/>
      </c>
      <c r="E4698" s="1" t="s">
        <v>6617</v>
      </c>
      <c r="F4698" s="1" t="str">
        <f>TEXT($G4698,"0000") &amp; TEXT($H4698,"00")</f>
        <v>201210</v>
      </c>
      <c r="G4698" s="1">
        <f>IFERROR(
  IF(ISNUMBER(SEARCH("平成",B4698)),
     1988 + VALUE(MID(B4698, SEARCH("平成",B4698) + 2, FIND("年", B4698) - SEARCH("平成",B4698) - 2)),
  IF(ISNUMBER(SEARCH("令和元年",B4698)),
     2019,
  IF(ISNUMBER(SEARCH("令和",B4698)),
     2018 + VALUE(MID(B4698, SEARCH("令和",B4698) + 2, FIND("年", B4698) - SEARCH("令和",B4698) - 2)),
  ""))),
"")</f>
        <v>2012</v>
      </c>
      <c r="H4698" s="1">
        <v>10</v>
      </c>
      <c r="I4698" s="5">
        <f>VALUE(RIGHT($E4698,LEN($E4698)-1))</f>
        <v>57</v>
      </c>
      <c r="J4698" s="1" t="s">
        <v>9830</v>
      </c>
      <c r="K4698" s="1" t="s">
        <v>11444</v>
      </c>
      <c r="L4698" s="1" t="s">
        <v>13972</v>
      </c>
    </row>
    <row r="4699" spans="1:12" hidden="1" x14ac:dyDescent="0.2">
      <c r="A4699" s="1">
        <v>4698</v>
      </c>
      <c r="B4699" s="1" t="s">
        <v>4698</v>
      </c>
      <c r="C4699" s="1" t="str">
        <f>IFERROR(VLOOKUP(B4699,Merged!E:G,3,FALSE),"")</f>
        <v/>
      </c>
      <c r="E4699" s="1" t="s">
        <v>6618</v>
      </c>
      <c r="F4699" s="1" t="str">
        <f>TEXT($G4699,"0000") &amp; TEXT($H4699,"00")</f>
        <v>201210</v>
      </c>
      <c r="G4699" s="1">
        <f>IFERROR(
  IF(ISNUMBER(SEARCH("平成",B4699)),
     1988 + VALUE(MID(B4699, SEARCH("平成",B4699) + 2, FIND("年", B4699) - SEARCH("平成",B4699) - 2)),
  IF(ISNUMBER(SEARCH("令和元年",B4699)),
     2019,
  IF(ISNUMBER(SEARCH("令和",B4699)),
     2018 + VALUE(MID(B4699, SEARCH("令和",B4699) + 2, FIND("年", B4699) - SEARCH("令和",B4699) - 2)),
  ""))),
"")</f>
        <v>2012</v>
      </c>
      <c r="H4699" s="1">
        <v>10</v>
      </c>
      <c r="I4699" s="5">
        <f>VALUE(RIGHT($E4699,LEN($E4699)-1))</f>
        <v>58</v>
      </c>
      <c r="J4699" s="1" t="s">
        <v>8507</v>
      </c>
      <c r="K4699" s="1" t="s">
        <v>11442</v>
      </c>
      <c r="L4699" s="1" t="s">
        <v>13005</v>
      </c>
    </row>
    <row r="4700" spans="1:12" hidden="1" x14ac:dyDescent="0.2">
      <c r="A4700" s="1">
        <v>4699</v>
      </c>
      <c r="B4700" s="1" t="s">
        <v>4699</v>
      </c>
      <c r="C4700" s="1" t="str">
        <f>IFERROR(VLOOKUP(B4700,Merged!E:G,3,FALSE),"")</f>
        <v/>
      </c>
      <c r="E4700" s="1" t="s">
        <v>6619</v>
      </c>
      <c r="F4700" s="1" t="str">
        <f>TEXT($G4700,"0000") &amp; TEXT($H4700,"00")</f>
        <v>201210</v>
      </c>
      <c r="G4700" s="1">
        <f>IFERROR(
  IF(ISNUMBER(SEARCH("平成",B4700)),
     1988 + VALUE(MID(B4700, SEARCH("平成",B4700) + 2, FIND("年", B4700) - SEARCH("平成",B4700) - 2)),
  IF(ISNUMBER(SEARCH("令和元年",B4700)),
     2019,
  IF(ISNUMBER(SEARCH("令和",B4700)),
     2018 + VALUE(MID(B4700, SEARCH("令和",B4700) + 2, FIND("年", B4700) - SEARCH("令和",B4700) - 2)),
  ""))),
"")</f>
        <v>2012</v>
      </c>
      <c r="H4700" s="1">
        <v>10</v>
      </c>
      <c r="I4700" s="5">
        <f>VALUE(RIGHT($E4700,LEN($E4700)-1))</f>
        <v>59</v>
      </c>
      <c r="J4700" s="1" t="s">
        <v>10131</v>
      </c>
      <c r="K4700" s="1" t="s">
        <v>11444</v>
      </c>
      <c r="L4700" s="1" t="s">
        <v>14182</v>
      </c>
    </row>
    <row r="4701" spans="1:12" hidden="1" x14ac:dyDescent="0.2">
      <c r="A4701" s="1">
        <v>4700</v>
      </c>
      <c r="B4701" s="1" t="s">
        <v>4700</v>
      </c>
      <c r="C4701" s="1" t="str">
        <f>IFERROR(VLOOKUP(B4701,Merged!E:G,3,FALSE),"")</f>
        <v/>
      </c>
      <c r="E4701" s="1" t="s">
        <v>6620</v>
      </c>
      <c r="F4701" s="1" t="str">
        <f>TEXT($G4701,"0000") &amp; TEXT($H4701,"00")</f>
        <v>201210</v>
      </c>
      <c r="G4701" s="1">
        <f>IFERROR(
  IF(ISNUMBER(SEARCH("平成",B4701)),
     1988 + VALUE(MID(B4701, SEARCH("平成",B4701) + 2, FIND("年", B4701) - SEARCH("平成",B4701) - 2)),
  IF(ISNUMBER(SEARCH("令和元年",B4701)),
     2019,
  IF(ISNUMBER(SEARCH("令和",B4701)),
     2018 + VALUE(MID(B4701, SEARCH("令和",B4701) + 2, FIND("年", B4701) - SEARCH("令和",B4701) - 2)),
  ""))),
"")</f>
        <v>2012</v>
      </c>
      <c r="H4701" s="1">
        <v>10</v>
      </c>
      <c r="I4701" s="5">
        <f>VALUE(RIGHT($E4701,LEN($E4701)-1))</f>
        <v>60</v>
      </c>
      <c r="J4701" s="1" t="s">
        <v>7288</v>
      </c>
      <c r="K4701" s="1" t="s">
        <v>11443</v>
      </c>
      <c r="L4701" s="1" t="s">
        <v>12027</v>
      </c>
    </row>
    <row r="4702" spans="1:12" hidden="1" x14ac:dyDescent="0.2">
      <c r="A4702" s="1">
        <v>4701</v>
      </c>
      <c r="B4702" s="1" t="s">
        <v>4701</v>
      </c>
      <c r="C4702" s="1" t="str">
        <f>IFERROR(VLOOKUP(B4702,Merged!E:G,3,FALSE),"")</f>
        <v/>
      </c>
      <c r="E4702" s="1" t="s">
        <v>6621</v>
      </c>
      <c r="F4702" s="1" t="str">
        <f>TEXT($G4702,"0000") &amp; TEXT($H4702,"00")</f>
        <v>201210</v>
      </c>
      <c r="G4702" s="1">
        <f>IFERROR(
  IF(ISNUMBER(SEARCH("平成",B4702)),
     1988 + VALUE(MID(B4702, SEARCH("平成",B4702) + 2, FIND("年", B4702) - SEARCH("平成",B4702) - 2)),
  IF(ISNUMBER(SEARCH("令和元年",B4702)),
     2019,
  IF(ISNUMBER(SEARCH("令和",B4702)),
     2018 + VALUE(MID(B4702, SEARCH("令和",B4702) + 2, FIND("年", B4702) - SEARCH("令和",B4702) - 2)),
  ""))),
"")</f>
        <v>2012</v>
      </c>
      <c r="H4702" s="1">
        <v>10</v>
      </c>
      <c r="I4702" s="5">
        <f>VALUE(RIGHT($E4702,LEN($E4702)-1))</f>
        <v>61</v>
      </c>
      <c r="J4702" s="1" t="s">
        <v>7896</v>
      </c>
      <c r="K4702" s="1" t="s">
        <v>11445</v>
      </c>
      <c r="L4702" s="1" t="s">
        <v>12545</v>
      </c>
    </row>
    <row r="4703" spans="1:12" hidden="1" x14ac:dyDescent="0.2">
      <c r="A4703" s="1">
        <v>4702</v>
      </c>
      <c r="B4703" s="1" t="s">
        <v>4702</v>
      </c>
      <c r="C4703" s="1" t="str">
        <f>IFERROR(VLOOKUP(B4703,Merged!E:G,3,FALSE),"")</f>
        <v/>
      </c>
      <c r="E4703" s="1" t="s">
        <v>6622</v>
      </c>
      <c r="F4703" s="1" t="str">
        <f>TEXT($G4703,"0000") &amp; TEXT($H4703,"00")</f>
        <v>201210</v>
      </c>
      <c r="G4703" s="1">
        <f>IFERROR(
  IF(ISNUMBER(SEARCH("平成",B4703)),
     1988 + VALUE(MID(B4703, SEARCH("平成",B4703) + 2, FIND("年", B4703) - SEARCH("平成",B4703) - 2)),
  IF(ISNUMBER(SEARCH("令和元年",B4703)),
     2019,
  IF(ISNUMBER(SEARCH("令和",B4703)),
     2018 + VALUE(MID(B4703, SEARCH("令和",B4703) + 2, FIND("年", B4703) - SEARCH("令和",B4703) - 2)),
  ""))),
"")</f>
        <v>2012</v>
      </c>
      <c r="H4703" s="1">
        <v>10</v>
      </c>
      <c r="I4703" s="5">
        <f>VALUE(RIGHT($E4703,LEN($E4703)-1))</f>
        <v>62</v>
      </c>
      <c r="J4703" s="1" t="s">
        <v>10132</v>
      </c>
      <c r="K4703" s="1" t="s">
        <v>11444</v>
      </c>
      <c r="L4703" s="1" t="s">
        <v>14183</v>
      </c>
    </row>
    <row r="4704" spans="1:12" hidden="1" x14ac:dyDescent="0.2">
      <c r="A4704" s="1">
        <v>4703</v>
      </c>
      <c r="B4704" s="1" t="s">
        <v>4703</v>
      </c>
      <c r="C4704" s="1" t="str">
        <f>IFERROR(VLOOKUP(B4704,Merged!E:G,3,FALSE),"")</f>
        <v/>
      </c>
      <c r="E4704" s="1" t="s">
        <v>6623</v>
      </c>
      <c r="F4704" s="1" t="str">
        <f>TEXT($G4704,"0000") &amp; TEXT($H4704,"00")</f>
        <v>201210</v>
      </c>
      <c r="G4704" s="1">
        <f>IFERROR(
  IF(ISNUMBER(SEARCH("平成",B4704)),
     1988 + VALUE(MID(B4704, SEARCH("平成",B4704) + 2, FIND("年", B4704) - SEARCH("平成",B4704) - 2)),
  IF(ISNUMBER(SEARCH("令和元年",B4704)),
     2019,
  IF(ISNUMBER(SEARCH("令和",B4704)),
     2018 + VALUE(MID(B4704, SEARCH("令和",B4704) + 2, FIND("年", B4704) - SEARCH("令和",B4704) - 2)),
  ""))),
"")</f>
        <v>2012</v>
      </c>
      <c r="H4704" s="1">
        <v>10</v>
      </c>
      <c r="I4704" s="5">
        <f>VALUE(RIGHT($E4704,LEN($E4704)-1))</f>
        <v>63</v>
      </c>
      <c r="J4704" s="1" t="s">
        <v>8511</v>
      </c>
      <c r="K4704" s="1" t="s">
        <v>11443</v>
      </c>
      <c r="L4704" s="1" t="s">
        <v>13009</v>
      </c>
    </row>
    <row r="4705" spans="1:12" hidden="1" x14ac:dyDescent="0.2">
      <c r="A4705" s="1">
        <v>4704</v>
      </c>
      <c r="B4705" s="1" t="s">
        <v>4704</v>
      </c>
      <c r="C4705" s="1" t="str">
        <f>IFERROR(VLOOKUP(B4705,Merged!E:G,3,FALSE),"")</f>
        <v/>
      </c>
      <c r="E4705" s="1" t="s">
        <v>6624</v>
      </c>
      <c r="F4705" s="1" t="str">
        <f>TEXT($G4705,"0000") &amp; TEXT($H4705,"00")</f>
        <v>201210</v>
      </c>
      <c r="G4705" s="1">
        <f>IFERROR(
  IF(ISNUMBER(SEARCH("平成",B4705)),
     1988 + VALUE(MID(B4705, SEARCH("平成",B4705) + 2, FIND("年", B4705) - SEARCH("平成",B4705) - 2)),
  IF(ISNUMBER(SEARCH("令和元年",B4705)),
     2019,
  IF(ISNUMBER(SEARCH("令和",B4705)),
     2018 + VALUE(MID(B4705, SEARCH("令和",B4705) + 2, FIND("年", B4705) - SEARCH("令和",B4705) - 2)),
  ""))),
"")</f>
        <v>2012</v>
      </c>
      <c r="H4705" s="1">
        <v>10</v>
      </c>
      <c r="I4705" s="5">
        <f>VALUE(RIGHT($E4705,LEN($E4705)-1))</f>
        <v>64</v>
      </c>
      <c r="J4705" s="1" t="s">
        <v>9834</v>
      </c>
      <c r="K4705" s="1" t="s">
        <v>11443</v>
      </c>
      <c r="L4705" s="1" t="s">
        <v>13698</v>
      </c>
    </row>
    <row r="4706" spans="1:12" hidden="1" x14ac:dyDescent="0.2">
      <c r="A4706" s="1">
        <v>4705</v>
      </c>
      <c r="B4706" s="1" t="s">
        <v>4705</v>
      </c>
      <c r="C4706" s="1" t="str">
        <f>IFERROR(VLOOKUP(B4706,Merged!E:G,3,FALSE),"")</f>
        <v/>
      </c>
      <c r="E4706" s="1" t="s">
        <v>6625</v>
      </c>
      <c r="F4706" s="1" t="str">
        <f>TEXT($G4706,"0000") &amp; TEXT($H4706,"00")</f>
        <v>201210</v>
      </c>
      <c r="G4706" s="1">
        <f>IFERROR(
  IF(ISNUMBER(SEARCH("平成",B4706)),
     1988 + VALUE(MID(B4706, SEARCH("平成",B4706) + 2, FIND("年", B4706) - SEARCH("平成",B4706) - 2)),
  IF(ISNUMBER(SEARCH("令和元年",B4706)),
     2019,
  IF(ISNUMBER(SEARCH("令和",B4706)),
     2018 + VALUE(MID(B4706, SEARCH("令和",B4706) + 2, FIND("年", B4706) - SEARCH("令和",B4706) - 2)),
  ""))),
"")</f>
        <v>2012</v>
      </c>
      <c r="H4706" s="1">
        <v>10</v>
      </c>
      <c r="I4706" s="5">
        <f>VALUE(RIGHT($E4706,LEN($E4706)-1))</f>
        <v>65</v>
      </c>
      <c r="J4706" s="1" t="s">
        <v>10133</v>
      </c>
      <c r="K4706" s="1" t="s">
        <v>11443</v>
      </c>
      <c r="L4706" s="1" t="s">
        <v>14184</v>
      </c>
    </row>
    <row r="4707" spans="1:12" hidden="1" x14ac:dyDescent="0.2">
      <c r="A4707" s="1">
        <v>4706</v>
      </c>
      <c r="B4707" s="1" t="s">
        <v>4706</v>
      </c>
      <c r="C4707" s="1" t="str">
        <f>IFERROR(VLOOKUP(B4707,Merged!E:G,3,FALSE),"")</f>
        <v/>
      </c>
      <c r="E4707" s="1" t="s">
        <v>6626</v>
      </c>
      <c r="F4707" s="1" t="str">
        <f>TEXT($G4707,"0000") &amp; TEXT($H4707,"00")</f>
        <v>201210</v>
      </c>
      <c r="G4707" s="1">
        <f>IFERROR(
  IF(ISNUMBER(SEARCH("平成",B4707)),
     1988 + VALUE(MID(B4707, SEARCH("平成",B4707) + 2, FIND("年", B4707) - SEARCH("平成",B4707) - 2)),
  IF(ISNUMBER(SEARCH("令和元年",B4707)),
     2019,
  IF(ISNUMBER(SEARCH("令和",B4707)),
     2018 + VALUE(MID(B4707, SEARCH("令和",B4707) + 2, FIND("年", B4707) - SEARCH("令和",B4707) - 2)),
  ""))),
"")</f>
        <v>2012</v>
      </c>
      <c r="H4707" s="1">
        <v>10</v>
      </c>
      <c r="I4707" s="5">
        <f>VALUE(RIGHT($E4707,LEN($E4707)-1))</f>
        <v>66</v>
      </c>
      <c r="J4707" s="1" t="s">
        <v>10134</v>
      </c>
      <c r="K4707" s="1" t="s">
        <v>11445</v>
      </c>
      <c r="L4707" s="1" t="s">
        <v>14185</v>
      </c>
    </row>
    <row r="4708" spans="1:12" hidden="1" x14ac:dyDescent="0.2">
      <c r="A4708" s="1">
        <v>4707</v>
      </c>
      <c r="B4708" s="1" t="s">
        <v>4707</v>
      </c>
      <c r="C4708" s="1" t="str">
        <f>IFERROR(VLOOKUP(B4708,Merged!E:G,3,FALSE),"")</f>
        <v/>
      </c>
      <c r="E4708" s="1" t="s">
        <v>6627</v>
      </c>
      <c r="F4708" s="1" t="str">
        <f>TEXT($G4708,"0000") &amp; TEXT($H4708,"00")</f>
        <v>201210</v>
      </c>
      <c r="G4708" s="1">
        <f>IFERROR(
  IF(ISNUMBER(SEARCH("平成",B4708)),
     1988 + VALUE(MID(B4708, SEARCH("平成",B4708) + 2, FIND("年", B4708) - SEARCH("平成",B4708) - 2)),
  IF(ISNUMBER(SEARCH("令和元年",B4708)),
     2019,
  IF(ISNUMBER(SEARCH("令和",B4708)),
     2018 + VALUE(MID(B4708, SEARCH("令和",B4708) + 2, FIND("年", B4708) - SEARCH("令和",B4708) - 2)),
  ""))),
"")</f>
        <v>2012</v>
      </c>
      <c r="H4708" s="1">
        <v>10</v>
      </c>
      <c r="I4708" s="5">
        <f>VALUE(RIGHT($E4708,LEN($E4708)-1))</f>
        <v>67</v>
      </c>
      <c r="J4708" s="1" t="s">
        <v>9893</v>
      </c>
      <c r="K4708" s="1" t="s">
        <v>11445</v>
      </c>
      <c r="L4708" s="1" t="s">
        <v>14016</v>
      </c>
    </row>
    <row r="4709" spans="1:12" hidden="1" x14ac:dyDescent="0.2">
      <c r="A4709" s="1">
        <v>4708</v>
      </c>
      <c r="B4709" s="1" t="s">
        <v>4708</v>
      </c>
      <c r="C4709" s="1" t="str">
        <f>IFERROR(VLOOKUP(B4709,Merged!E:G,3,FALSE),"")</f>
        <v/>
      </c>
      <c r="E4709" s="1" t="s">
        <v>6628</v>
      </c>
      <c r="F4709" s="1" t="str">
        <f>TEXT($G4709,"0000") &amp; TEXT($H4709,"00")</f>
        <v>201210</v>
      </c>
      <c r="G4709" s="1">
        <f>IFERROR(
  IF(ISNUMBER(SEARCH("平成",B4709)),
     1988 + VALUE(MID(B4709, SEARCH("平成",B4709) + 2, FIND("年", B4709) - SEARCH("平成",B4709) - 2)),
  IF(ISNUMBER(SEARCH("令和元年",B4709)),
     2019,
  IF(ISNUMBER(SEARCH("令和",B4709)),
     2018 + VALUE(MID(B4709, SEARCH("令和",B4709) + 2, FIND("年", B4709) - SEARCH("令和",B4709) - 2)),
  ""))),
"")</f>
        <v>2012</v>
      </c>
      <c r="H4709" s="1">
        <v>10</v>
      </c>
      <c r="I4709" s="5">
        <f>VALUE(RIGHT($E4709,LEN($E4709)-1))</f>
        <v>68</v>
      </c>
      <c r="J4709" s="1" t="s">
        <v>9720</v>
      </c>
      <c r="K4709" s="1" t="s">
        <v>11442</v>
      </c>
      <c r="L4709" s="1" t="s">
        <v>13888</v>
      </c>
    </row>
    <row r="4710" spans="1:12" hidden="1" x14ac:dyDescent="0.2">
      <c r="A4710" s="1">
        <v>4709</v>
      </c>
      <c r="B4710" s="1" t="s">
        <v>4709</v>
      </c>
      <c r="C4710" s="1" t="str">
        <f>IFERROR(VLOOKUP(B4710,Merged!E:G,3,FALSE),"")</f>
        <v/>
      </c>
      <c r="E4710" s="1" t="s">
        <v>6629</v>
      </c>
      <c r="F4710" s="1" t="str">
        <f>TEXT($G4710,"0000") &amp; TEXT($H4710,"00")</f>
        <v>201210</v>
      </c>
      <c r="G4710" s="1">
        <f>IFERROR(
  IF(ISNUMBER(SEARCH("平成",B4710)),
     1988 + VALUE(MID(B4710, SEARCH("平成",B4710) + 2, FIND("年", B4710) - SEARCH("平成",B4710) - 2)),
  IF(ISNUMBER(SEARCH("令和元年",B4710)),
     2019,
  IF(ISNUMBER(SEARCH("令和",B4710)),
     2018 + VALUE(MID(B4710, SEARCH("令和",B4710) + 2, FIND("年", B4710) - SEARCH("令和",B4710) - 2)),
  ""))),
"")</f>
        <v>2012</v>
      </c>
      <c r="H4710" s="1">
        <v>10</v>
      </c>
      <c r="I4710" s="5">
        <f>VALUE(RIGHT($E4710,LEN($E4710)-1))</f>
        <v>69</v>
      </c>
      <c r="J4710" s="1" t="s">
        <v>9542</v>
      </c>
      <c r="K4710" s="1" t="s">
        <v>11443</v>
      </c>
      <c r="L4710" s="1" t="s">
        <v>13975</v>
      </c>
    </row>
    <row r="4711" spans="1:12" hidden="1" x14ac:dyDescent="0.2">
      <c r="A4711" s="1">
        <v>4710</v>
      </c>
      <c r="B4711" s="1" t="s">
        <v>4710</v>
      </c>
      <c r="C4711" s="1" t="str">
        <f>IFERROR(VLOOKUP(B4711,Merged!E:G,3,FALSE),"")</f>
        <v/>
      </c>
      <c r="E4711" s="1" t="s">
        <v>6630</v>
      </c>
      <c r="F4711" s="1" t="str">
        <f>TEXT($G4711,"0000") &amp; TEXT($H4711,"00")</f>
        <v>201210</v>
      </c>
      <c r="G4711" s="1">
        <f>IFERROR(
  IF(ISNUMBER(SEARCH("平成",B4711)),
     1988 + VALUE(MID(B4711, SEARCH("平成",B4711) + 2, FIND("年", B4711) - SEARCH("平成",B4711) - 2)),
  IF(ISNUMBER(SEARCH("令和元年",B4711)),
     2019,
  IF(ISNUMBER(SEARCH("令和",B4711)),
     2018 + VALUE(MID(B4711, SEARCH("令和",B4711) + 2, FIND("年", B4711) - SEARCH("令和",B4711) - 2)),
  ""))),
"")</f>
        <v>2012</v>
      </c>
      <c r="H4711" s="1">
        <v>10</v>
      </c>
      <c r="I4711" s="5">
        <f>VALUE(RIGHT($E4711,LEN($E4711)-1))</f>
        <v>70</v>
      </c>
      <c r="J4711" s="1" t="s">
        <v>9722</v>
      </c>
      <c r="K4711" s="1" t="s">
        <v>11443</v>
      </c>
      <c r="L4711" s="1" t="s">
        <v>14186</v>
      </c>
    </row>
    <row r="4712" spans="1:12" hidden="1" x14ac:dyDescent="0.2">
      <c r="A4712" s="1">
        <v>4711</v>
      </c>
      <c r="B4712" s="1" t="s">
        <v>4711</v>
      </c>
      <c r="C4712" s="1" t="str">
        <f>IFERROR(VLOOKUP(B4712,Merged!E:G,3,FALSE),"")</f>
        <v/>
      </c>
      <c r="E4712" s="1" t="s">
        <v>6631</v>
      </c>
      <c r="F4712" s="1" t="str">
        <f>TEXT($G4712,"0000") &amp; TEXT($H4712,"00")</f>
        <v>201210</v>
      </c>
      <c r="G4712" s="1">
        <f>IFERROR(
  IF(ISNUMBER(SEARCH("平成",B4712)),
     1988 + VALUE(MID(B4712, SEARCH("平成",B4712) + 2, FIND("年", B4712) - SEARCH("平成",B4712) - 2)),
  IF(ISNUMBER(SEARCH("令和元年",B4712)),
     2019,
  IF(ISNUMBER(SEARCH("令和",B4712)),
     2018 + VALUE(MID(B4712, SEARCH("令和",B4712) + 2, FIND("年", B4712) - SEARCH("令和",B4712) - 2)),
  ""))),
"")</f>
        <v>2012</v>
      </c>
      <c r="H4712" s="1">
        <v>10</v>
      </c>
      <c r="I4712" s="5">
        <f>VALUE(RIGHT($E4712,LEN($E4712)-1))</f>
        <v>71</v>
      </c>
      <c r="J4712" s="1" t="s">
        <v>9607</v>
      </c>
      <c r="K4712" s="1" t="s">
        <v>11443</v>
      </c>
      <c r="L4712" s="1" t="s">
        <v>13806</v>
      </c>
    </row>
    <row r="4713" spans="1:12" hidden="1" x14ac:dyDescent="0.2">
      <c r="A4713" s="1">
        <v>4712</v>
      </c>
      <c r="B4713" s="1" t="s">
        <v>4712</v>
      </c>
      <c r="C4713" s="1" t="str">
        <f>IFERROR(VLOOKUP(B4713,Merged!E:G,3,FALSE),"")</f>
        <v/>
      </c>
      <c r="E4713" s="1" t="s">
        <v>6632</v>
      </c>
      <c r="F4713" s="1" t="str">
        <f>TEXT($G4713,"0000") &amp; TEXT($H4713,"00")</f>
        <v>201210</v>
      </c>
      <c r="G4713" s="1">
        <f>IFERROR(
  IF(ISNUMBER(SEARCH("平成",B4713)),
     1988 + VALUE(MID(B4713, SEARCH("平成",B4713) + 2, FIND("年", B4713) - SEARCH("平成",B4713) - 2)),
  IF(ISNUMBER(SEARCH("令和元年",B4713)),
     2019,
  IF(ISNUMBER(SEARCH("令和",B4713)),
     2018 + VALUE(MID(B4713, SEARCH("令和",B4713) + 2, FIND("年", B4713) - SEARCH("令和",B4713) - 2)),
  ""))),
"")</f>
        <v>2012</v>
      </c>
      <c r="H4713" s="1">
        <v>10</v>
      </c>
      <c r="I4713" s="5">
        <f>VALUE(RIGHT($E4713,LEN($E4713)-1))</f>
        <v>72</v>
      </c>
      <c r="J4713" s="1" t="s">
        <v>9414</v>
      </c>
      <c r="K4713" s="1" t="s">
        <v>11442</v>
      </c>
      <c r="L4713" s="1" t="s">
        <v>14187</v>
      </c>
    </row>
    <row r="4714" spans="1:12" hidden="1" x14ac:dyDescent="0.2">
      <c r="A4714" s="1">
        <v>4713</v>
      </c>
      <c r="B4714" s="1" t="s">
        <v>4713</v>
      </c>
      <c r="C4714" s="1" t="str">
        <f>IFERROR(VLOOKUP(B4714,Merged!E:G,3,FALSE),"")</f>
        <v/>
      </c>
      <c r="E4714" s="1" t="s">
        <v>6633</v>
      </c>
      <c r="F4714" s="1" t="str">
        <f>TEXT($G4714,"0000") &amp; TEXT($H4714,"00")</f>
        <v>201210</v>
      </c>
      <c r="G4714" s="1">
        <f>IFERROR(
  IF(ISNUMBER(SEARCH("平成",B4714)),
     1988 + VALUE(MID(B4714, SEARCH("平成",B4714) + 2, FIND("年", B4714) - SEARCH("平成",B4714) - 2)),
  IF(ISNUMBER(SEARCH("令和元年",B4714)),
     2019,
  IF(ISNUMBER(SEARCH("令和",B4714)),
     2018 + VALUE(MID(B4714, SEARCH("令和",B4714) + 2, FIND("年", B4714) - SEARCH("令和",B4714) - 2)),
  ""))),
"")</f>
        <v>2012</v>
      </c>
      <c r="H4714" s="1">
        <v>10</v>
      </c>
      <c r="I4714" s="5">
        <f>VALUE(RIGHT($E4714,LEN($E4714)-1))</f>
        <v>73</v>
      </c>
      <c r="J4714" s="1" t="s">
        <v>8400</v>
      </c>
      <c r="K4714" s="1" t="s">
        <v>11445</v>
      </c>
      <c r="L4714" s="1" t="s">
        <v>12930</v>
      </c>
    </row>
    <row r="4715" spans="1:12" hidden="1" x14ac:dyDescent="0.2">
      <c r="A4715" s="1">
        <v>4714</v>
      </c>
      <c r="B4715" s="1" t="s">
        <v>4714</v>
      </c>
      <c r="C4715" s="1" t="str">
        <f>IFERROR(VLOOKUP(B4715,Merged!E:G,3,FALSE),"")</f>
        <v/>
      </c>
      <c r="E4715" s="1" t="s">
        <v>6634</v>
      </c>
      <c r="F4715" s="1" t="str">
        <f>TEXT($G4715,"0000") &amp; TEXT($H4715,"00")</f>
        <v>201210</v>
      </c>
      <c r="G4715" s="1">
        <f>IFERROR(
  IF(ISNUMBER(SEARCH("平成",B4715)),
     1988 + VALUE(MID(B4715, SEARCH("平成",B4715) + 2, FIND("年", B4715) - SEARCH("平成",B4715) - 2)),
  IF(ISNUMBER(SEARCH("令和元年",B4715)),
     2019,
  IF(ISNUMBER(SEARCH("令和",B4715)),
     2018 + VALUE(MID(B4715, SEARCH("令和",B4715) + 2, FIND("年", B4715) - SEARCH("令和",B4715) - 2)),
  ""))),
"")</f>
        <v>2012</v>
      </c>
      <c r="H4715" s="1">
        <v>10</v>
      </c>
      <c r="I4715" s="5">
        <f>VALUE(RIGHT($E4715,LEN($E4715)-1))</f>
        <v>74</v>
      </c>
      <c r="J4715" s="1" t="s">
        <v>7608</v>
      </c>
      <c r="K4715" s="1" t="s">
        <v>11442</v>
      </c>
      <c r="L4715" s="1" t="s">
        <v>12292</v>
      </c>
    </row>
    <row r="4716" spans="1:12" hidden="1" x14ac:dyDescent="0.2">
      <c r="A4716" s="1">
        <v>4715</v>
      </c>
      <c r="B4716" s="1" t="s">
        <v>4715</v>
      </c>
      <c r="C4716" s="1" t="str">
        <f>IFERROR(VLOOKUP(B4716,Merged!E:G,3,FALSE),"")</f>
        <v/>
      </c>
      <c r="E4716" s="1" t="s">
        <v>6635</v>
      </c>
      <c r="F4716" s="1" t="str">
        <f>TEXT($G4716,"0000") &amp; TEXT($H4716,"00")</f>
        <v>201210</v>
      </c>
      <c r="G4716" s="1">
        <f>IFERROR(
  IF(ISNUMBER(SEARCH("平成",B4716)),
     1988 + VALUE(MID(B4716, SEARCH("平成",B4716) + 2, FIND("年", B4716) - SEARCH("平成",B4716) - 2)),
  IF(ISNUMBER(SEARCH("令和元年",B4716)),
     2019,
  IF(ISNUMBER(SEARCH("令和",B4716)),
     2018 + VALUE(MID(B4716, SEARCH("令和",B4716) + 2, FIND("年", B4716) - SEARCH("令和",B4716) - 2)),
  ""))),
"")</f>
        <v>2012</v>
      </c>
      <c r="H4716" s="1">
        <v>10</v>
      </c>
      <c r="I4716" s="5">
        <f>VALUE(RIGHT($E4716,LEN($E4716)-1))</f>
        <v>75</v>
      </c>
      <c r="J4716" s="1" t="s">
        <v>10135</v>
      </c>
      <c r="K4716" s="1" t="s">
        <v>11445</v>
      </c>
      <c r="L4716" s="1" t="s">
        <v>14188</v>
      </c>
    </row>
    <row r="4717" spans="1:12" hidden="1" x14ac:dyDescent="0.2">
      <c r="A4717" s="1">
        <v>4716</v>
      </c>
      <c r="B4717" s="1" t="s">
        <v>4716</v>
      </c>
      <c r="C4717" s="1" t="str">
        <f>IFERROR(VLOOKUP(B4717,Merged!E:G,3,FALSE),"")</f>
        <v/>
      </c>
      <c r="E4717" s="1" t="s">
        <v>6636</v>
      </c>
      <c r="F4717" s="1" t="str">
        <f>TEXT($G4717,"0000") &amp; TEXT($H4717,"00")</f>
        <v>201210</v>
      </c>
      <c r="G4717" s="1">
        <f>IFERROR(
  IF(ISNUMBER(SEARCH("平成",B4717)),
     1988 + VALUE(MID(B4717, SEARCH("平成",B4717) + 2, FIND("年", B4717) - SEARCH("平成",B4717) - 2)),
  IF(ISNUMBER(SEARCH("令和元年",B4717)),
     2019,
  IF(ISNUMBER(SEARCH("令和",B4717)),
     2018 + VALUE(MID(B4717, SEARCH("令和",B4717) + 2, FIND("年", B4717) - SEARCH("令和",B4717) - 2)),
  ""))),
"")</f>
        <v>2012</v>
      </c>
      <c r="H4717" s="1">
        <v>10</v>
      </c>
      <c r="I4717" s="5">
        <f>VALUE(RIGHT($E4717,LEN($E4717)-1))</f>
        <v>76</v>
      </c>
      <c r="J4717" s="1" t="s">
        <v>10136</v>
      </c>
      <c r="K4717" s="1" t="s">
        <v>11445</v>
      </c>
      <c r="L4717" s="1" t="s">
        <v>11456</v>
      </c>
    </row>
    <row r="4718" spans="1:12" hidden="1" x14ac:dyDescent="0.2">
      <c r="A4718" s="1">
        <v>4717</v>
      </c>
      <c r="B4718" s="1" t="s">
        <v>4717</v>
      </c>
      <c r="C4718" s="1" t="str">
        <f>IFERROR(VLOOKUP(B4718,Merged!E:G,3,FALSE),"")</f>
        <v/>
      </c>
      <c r="E4718" s="1" t="s">
        <v>6637</v>
      </c>
      <c r="F4718" s="1" t="str">
        <f>TEXT($G4718,"0000") &amp; TEXT($H4718,"00")</f>
        <v>201210</v>
      </c>
      <c r="G4718" s="1">
        <f>IFERROR(
  IF(ISNUMBER(SEARCH("平成",B4718)),
     1988 + VALUE(MID(B4718, SEARCH("平成",B4718) + 2, FIND("年", B4718) - SEARCH("平成",B4718) - 2)),
  IF(ISNUMBER(SEARCH("令和元年",B4718)),
     2019,
  IF(ISNUMBER(SEARCH("令和",B4718)),
     2018 + VALUE(MID(B4718, SEARCH("令和",B4718) + 2, FIND("年", B4718) - SEARCH("令和",B4718) - 2)),
  ""))),
"")</f>
        <v>2012</v>
      </c>
      <c r="H4718" s="1">
        <v>10</v>
      </c>
      <c r="I4718" s="5">
        <f>VALUE(RIGHT($E4718,LEN($E4718)-1))</f>
        <v>77</v>
      </c>
      <c r="J4718" s="1" t="s">
        <v>10137</v>
      </c>
      <c r="K4718" s="1" t="s">
        <v>11444</v>
      </c>
    </row>
    <row r="4719" spans="1:12" hidden="1" x14ac:dyDescent="0.2">
      <c r="A4719" s="1">
        <v>4718</v>
      </c>
      <c r="B4719" s="1" t="s">
        <v>4718</v>
      </c>
      <c r="C4719" s="1" t="str">
        <f>IFERROR(VLOOKUP(B4719,Merged!E:G,3,FALSE),"")</f>
        <v/>
      </c>
      <c r="E4719" s="1" t="s">
        <v>6638</v>
      </c>
      <c r="F4719" s="1" t="str">
        <f>TEXT($G4719,"0000") &amp; TEXT($H4719,"00")</f>
        <v>201210</v>
      </c>
      <c r="G4719" s="1">
        <f>IFERROR(
  IF(ISNUMBER(SEARCH("平成",B4719)),
     1988 + VALUE(MID(B4719, SEARCH("平成",B4719) + 2, FIND("年", B4719) - SEARCH("平成",B4719) - 2)),
  IF(ISNUMBER(SEARCH("令和元年",B4719)),
     2019,
  IF(ISNUMBER(SEARCH("令和",B4719)),
     2018 + VALUE(MID(B4719, SEARCH("令和",B4719) + 2, FIND("年", B4719) - SEARCH("令和",B4719) - 2)),
  ""))),
"")</f>
        <v>2012</v>
      </c>
      <c r="H4719" s="1">
        <v>10</v>
      </c>
      <c r="I4719" s="5">
        <f>VALUE(RIGHT($E4719,LEN($E4719)-1))</f>
        <v>78</v>
      </c>
      <c r="J4719" s="1" t="s">
        <v>9670</v>
      </c>
      <c r="K4719" s="1" t="s">
        <v>11444</v>
      </c>
      <c r="L4719" s="1" t="s">
        <v>13853</v>
      </c>
    </row>
    <row r="4720" spans="1:12" hidden="1" x14ac:dyDescent="0.2">
      <c r="A4720" s="1">
        <v>4719</v>
      </c>
      <c r="B4720" s="1" t="s">
        <v>4719</v>
      </c>
      <c r="C4720" s="1" t="str">
        <f>IFERROR(VLOOKUP(B4720,Merged!E:G,3,FALSE),"")</f>
        <v/>
      </c>
      <c r="D4720" s="4" t="s">
        <v>15126</v>
      </c>
      <c r="E4720" s="1" t="s">
        <v>6639</v>
      </c>
      <c r="F4720" s="1" t="str">
        <f>TEXT($G4720,"0000") &amp; TEXT($H4720,"00")</f>
        <v>201210</v>
      </c>
      <c r="G4720" s="1">
        <f>IFERROR(
  IF(ISNUMBER(SEARCH("平成",B4720)),
     1988 + VALUE(MID(B4720, SEARCH("平成",B4720) + 2, FIND("年", B4720) - SEARCH("平成",B4720) - 2)),
  IF(ISNUMBER(SEARCH("令和元年",B4720)),
     2019,
  IF(ISNUMBER(SEARCH("令和",B4720)),
     2018 + VALUE(MID(B4720, SEARCH("令和",B4720) + 2, FIND("年", B4720) - SEARCH("令和",B4720) - 2)),
  ""))),
"")</f>
        <v>2012</v>
      </c>
      <c r="H4720" s="1">
        <v>10</v>
      </c>
      <c r="I4720" s="5">
        <f>VALUE(RIGHT($E4720,LEN($E4720)-1))</f>
        <v>79</v>
      </c>
      <c r="J4720" s="1" t="s">
        <v>6795</v>
      </c>
      <c r="K4720" s="1" t="s">
        <v>11444</v>
      </c>
      <c r="L4720" s="1" t="s">
        <v>11597</v>
      </c>
    </row>
    <row r="4721" spans="1:12" hidden="1" x14ac:dyDescent="0.2">
      <c r="A4721" s="1">
        <v>4720</v>
      </c>
      <c r="B4721" s="1" t="s">
        <v>4720</v>
      </c>
      <c r="C4721" s="1" t="str">
        <f>IFERROR(VLOOKUP(B4721,Merged!E:G,3,FALSE),"")</f>
        <v/>
      </c>
      <c r="E4721" s="1" t="s">
        <v>6640</v>
      </c>
      <c r="F4721" s="1" t="str">
        <f>TEXT($G4721,"0000") &amp; TEXT($H4721,"00")</f>
        <v>201210</v>
      </c>
      <c r="G4721" s="1">
        <f>IFERROR(
  IF(ISNUMBER(SEARCH("平成",B4721)),
     1988 + VALUE(MID(B4721, SEARCH("平成",B4721) + 2, FIND("年", B4721) - SEARCH("平成",B4721) - 2)),
  IF(ISNUMBER(SEARCH("令和元年",B4721)),
     2019,
  IF(ISNUMBER(SEARCH("令和",B4721)),
     2018 + VALUE(MID(B4721, SEARCH("令和",B4721) + 2, FIND("年", B4721) - SEARCH("令和",B4721) - 2)),
  ""))),
"")</f>
        <v>2012</v>
      </c>
      <c r="H4721" s="1">
        <v>10</v>
      </c>
      <c r="I4721" s="5">
        <f>VALUE(RIGHT($E4721,LEN($E4721)-1))</f>
        <v>80</v>
      </c>
      <c r="J4721" s="1" t="s">
        <v>10138</v>
      </c>
      <c r="K4721" s="1" t="s">
        <v>11445</v>
      </c>
      <c r="L4721" s="1" t="s">
        <v>14189</v>
      </c>
    </row>
    <row r="4722" spans="1:12" hidden="1" x14ac:dyDescent="0.2">
      <c r="A4722" s="1">
        <v>4721</v>
      </c>
      <c r="B4722" s="1" t="s">
        <v>4721</v>
      </c>
      <c r="C4722" s="1" t="str">
        <f>IFERROR(VLOOKUP(B4722,Merged!E:G,3,FALSE),"")</f>
        <v/>
      </c>
      <c r="E4722" s="1" t="s">
        <v>6561</v>
      </c>
      <c r="F4722" s="1" t="str">
        <f>TEXT($G4722,"0000") &amp; TEXT($H4722,"00")</f>
        <v>201204</v>
      </c>
      <c r="G4722" s="1">
        <f>IFERROR(
  IF(ISNUMBER(SEARCH("平成",B4722)),
     1988 + VALUE(MID(B4722, SEARCH("平成",B4722) + 2, FIND("年", B4722) - SEARCH("平成",B4722) - 2)),
  IF(ISNUMBER(SEARCH("令和元年",B4722)),
     2019,
  IF(ISNUMBER(SEARCH("令和",B4722)),
     2018 + VALUE(MID(B4722, SEARCH("令和",B4722) + 2, FIND("年", B4722) - SEARCH("令和",B4722) - 2)),
  ""))),
"")</f>
        <v>2012</v>
      </c>
      <c r="H4722" s="1">
        <v>4</v>
      </c>
      <c r="I4722" s="5">
        <f>VALUE(RIGHT($E4722,LEN($E4722)-1))</f>
        <v>1</v>
      </c>
      <c r="J4722" s="1" t="s">
        <v>9142</v>
      </c>
      <c r="K4722" s="1" t="s">
        <v>11445</v>
      </c>
      <c r="L4722" s="1" t="s">
        <v>12097</v>
      </c>
    </row>
    <row r="4723" spans="1:12" hidden="1" x14ac:dyDescent="0.2">
      <c r="A4723" s="1">
        <v>4722</v>
      </c>
      <c r="B4723" s="1" t="s">
        <v>4722</v>
      </c>
      <c r="C4723" s="1" t="str">
        <f>IFERROR(VLOOKUP(B4723,Merged!E:G,3,FALSE),"")</f>
        <v/>
      </c>
      <c r="E4723" s="1" t="s">
        <v>6562</v>
      </c>
      <c r="F4723" s="1" t="str">
        <f>TEXT($G4723,"0000") &amp; TEXT($H4723,"00")</f>
        <v>201204</v>
      </c>
      <c r="G4723" s="1">
        <f>IFERROR(
  IF(ISNUMBER(SEARCH("平成",B4723)),
     1988 + VALUE(MID(B4723, SEARCH("平成",B4723) + 2, FIND("年", B4723) - SEARCH("平成",B4723) - 2)),
  IF(ISNUMBER(SEARCH("令和元年",B4723)),
     2019,
  IF(ISNUMBER(SEARCH("令和",B4723)),
     2018 + VALUE(MID(B4723, SEARCH("令和",B4723) + 2, FIND("年", B4723) - SEARCH("令和",B4723) - 2)),
  ""))),
"")</f>
        <v>2012</v>
      </c>
      <c r="H4723" s="1">
        <v>4</v>
      </c>
      <c r="I4723" s="5">
        <f>VALUE(RIGHT($E4723,LEN($E4723)-1))</f>
        <v>2</v>
      </c>
      <c r="J4723" s="1" t="s">
        <v>10139</v>
      </c>
      <c r="K4723" s="1" t="s">
        <v>11443</v>
      </c>
      <c r="L4723" s="1" t="s">
        <v>14190</v>
      </c>
    </row>
    <row r="4724" spans="1:12" hidden="1" x14ac:dyDescent="0.2">
      <c r="A4724" s="1">
        <v>4723</v>
      </c>
      <c r="B4724" s="1" t="s">
        <v>4723</v>
      </c>
      <c r="C4724" s="1" t="str">
        <f>IFERROR(VLOOKUP(B4724,Merged!E:G,3,FALSE),"")</f>
        <v/>
      </c>
      <c r="E4724" s="1" t="s">
        <v>6563</v>
      </c>
      <c r="F4724" s="1" t="str">
        <f>TEXT($G4724,"0000") &amp; TEXT($H4724,"00")</f>
        <v>201204</v>
      </c>
      <c r="G4724" s="1">
        <f>IFERROR(
  IF(ISNUMBER(SEARCH("平成",B4724)),
     1988 + VALUE(MID(B4724, SEARCH("平成",B4724) + 2, FIND("年", B4724) - SEARCH("平成",B4724) - 2)),
  IF(ISNUMBER(SEARCH("令和元年",B4724)),
     2019,
  IF(ISNUMBER(SEARCH("令和",B4724)),
     2018 + VALUE(MID(B4724, SEARCH("令和",B4724) + 2, FIND("年", B4724) - SEARCH("令和",B4724) - 2)),
  ""))),
"")</f>
        <v>2012</v>
      </c>
      <c r="H4724" s="1">
        <v>4</v>
      </c>
      <c r="I4724" s="5">
        <f>VALUE(RIGHT($E4724,LEN($E4724)-1))</f>
        <v>3</v>
      </c>
      <c r="J4724" s="1" t="s">
        <v>9265</v>
      </c>
      <c r="K4724" s="1" t="s">
        <v>11442</v>
      </c>
    </row>
    <row r="4725" spans="1:12" hidden="1" x14ac:dyDescent="0.2">
      <c r="A4725" s="1">
        <v>4724</v>
      </c>
      <c r="B4725" s="1" t="s">
        <v>4724</v>
      </c>
      <c r="C4725" s="1" t="str">
        <f>IFERROR(VLOOKUP(B4725,Merged!E:G,3,FALSE),"")</f>
        <v/>
      </c>
      <c r="E4725" s="1" t="s">
        <v>6564</v>
      </c>
      <c r="F4725" s="1" t="str">
        <f>TEXT($G4725,"0000") &amp; TEXT($H4725,"00")</f>
        <v>201204</v>
      </c>
      <c r="G4725" s="1">
        <f>IFERROR(
  IF(ISNUMBER(SEARCH("平成",B4725)),
     1988 + VALUE(MID(B4725, SEARCH("平成",B4725) + 2, FIND("年", B4725) - SEARCH("平成",B4725) - 2)),
  IF(ISNUMBER(SEARCH("令和元年",B4725)),
     2019,
  IF(ISNUMBER(SEARCH("令和",B4725)),
     2018 + VALUE(MID(B4725, SEARCH("令和",B4725) + 2, FIND("年", B4725) - SEARCH("令和",B4725) - 2)),
  ""))),
"")</f>
        <v>2012</v>
      </c>
      <c r="H4725" s="1">
        <v>4</v>
      </c>
      <c r="I4725" s="5">
        <f>VALUE(RIGHT($E4725,LEN($E4725)-1))</f>
        <v>4</v>
      </c>
      <c r="J4725" s="1" t="s">
        <v>10140</v>
      </c>
      <c r="K4725" s="1" t="s">
        <v>11444</v>
      </c>
      <c r="L4725" s="1" t="s">
        <v>12936</v>
      </c>
    </row>
    <row r="4726" spans="1:12" hidden="1" x14ac:dyDescent="0.2">
      <c r="A4726" s="1">
        <v>4725</v>
      </c>
      <c r="B4726" s="1" t="s">
        <v>4725</v>
      </c>
      <c r="C4726" s="1" t="str">
        <f>IFERROR(VLOOKUP(B4726,Merged!E:G,3,FALSE),"")</f>
        <v/>
      </c>
      <c r="E4726" s="1" t="s">
        <v>6565</v>
      </c>
      <c r="F4726" s="1" t="str">
        <f>TEXT($G4726,"0000") &amp; TEXT($H4726,"00")</f>
        <v>201204</v>
      </c>
      <c r="G4726" s="1">
        <f>IFERROR(
  IF(ISNUMBER(SEARCH("平成",B4726)),
     1988 + VALUE(MID(B4726, SEARCH("平成",B4726) + 2, FIND("年", B4726) - SEARCH("平成",B4726) - 2)),
  IF(ISNUMBER(SEARCH("令和元年",B4726)),
     2019,
  IF(ISNUMBER(SEARCH("令和",B4726)),
     2018 + VALUE(MID(B4726, SEARCH("令和",B4726) + 2, FIND("年", B4726) - SEARCH("令和",B4726) - 2)),
  ""))),
"")</f>
        <v>2012</v>
      </c>
      <c r="H4726" s="1">
        <v>4</v>
      </c>
      <c r="I4726" s="5">
        <f>VALUE(RIGHT($E4726,LEN($E4726)-1))</f>
        <v>5</v>
      </c>
      <c r="J4726" s="1" t="s">
        <v>10141</v>
      </c>
      <c r="K4726" s="1" t="s">
        <v>11442</v>
      </c>
      <c r="L4726" s="1" t="s">
        <v>14191</v>
      </c>
    </row>
    <row r="4727" spans="1:12" hidden="1" x14ac:dyDescent="0.2">
      <c r="A4727" s="1">
        <v>4726</v>
      </c>
      <c r="B4727" s="1" t="s">
        <v>4726</v>
      </c>
      <c r="C4727" s="1" t="str">
        <f>IFERROR(VLOOKUP(B4727,Merged!E:G,3,FALSE),"")</f>
        <v/>
      </c>
      <c r="E4727" s="1" t="s">
        <v>6566</v>
      </c>
      <c r="F4727" s="1" t="str">
        <f>TEXT($G4727,"0000") &amp; TEXT($H4727,"00")</f>
        <v>201204</v>
      </c>
      <c r="G4727" s="1">
        <f>IFERROR(
  IF(ISNUMBER(SEARCH("平成",B4727)),
     1988 + VALUE(MID(B4727, SEARCH("平成",B4727) + 2, FIND("年", B4727) - SEARCH("平成",B4727) - 2)),
  IF(ISNUMBER(SEARCH("令和元年",B4727)),
     2019,
  IF(ISNUMBER(SEARCH("令和",B4727)),
     2018 + VALUE(MID(B4727, SEARCH("令和",B4727) + 2, FIND("年", B4727) - SEARCH("令和",B4727) - 2)),
  ""))),
"")</f>
        <v>2012</v>
      </c>
      <c r="H4727" s="1">
        <v>4</v>
      </c>
      <c r="I4727" s="5">
        <f>VALUE(RIGHT($E4727,LEN($E4727)-1))</f>
        <v>6</v>
      </c>
      <c r="J4727" s="1" t="s">
        <v>9298</v>
      </c>
      <c r="K4727" s="1" t="s">
        <v>11444</v>
      </c>
      <c r="L4727" s="1" t="s">
        <v>13560</v>
      </c>
    </row>
    <row r="4728" spans="1:12" hidden="1" x14ac:dyDescent="0.2">
      <c r="A4728" s="1">
        <v>4727</v>
      </c>
      <c r="B4728" s="1" t="s">
        <v>4727</v>
      </c>
      <c r="C4728" s="1" t="str">
        <f>IFERROR(VLOOKUP(B4728,Merged!E:G,3,FALSE),"")</f>
        <v/>
      </c>
      <c r="E4728" s="1" t="s">
        <v>6567</v>
      </c>
      <c r="F4728" s="1" t="str">
        <f>TEXT($G4728,"0000") &amp; TEXT($H4728,"00")</f>
        <v>201204</v>
      </c>
      <c r="G4728" s="1">
        <f>IFERROR(
  IF(ISNUMBER(SEARCH("平成",B4728)),
     1988 + VALUE(MID(B4728, SEARCH("平成",B4728) + 2, FIND("年", B4728) - SEARCH("平成",B4728) - 2)),
  IF(ISNUMBER(SEARCH("令和元年",B4728)),
     2019,
  IF(ISNUMBER(SEARCH("令和",B4728)),
     2018 + VALUE(MID(B4728, SEARCH("令和",B4728) + 2, FIND("年", B4728) - SEARCH("令和",B4728) - 2)),
  ""))),
"")</f>
        <v>2012</v>
      </c>
      <c r="H4728" s="1">
        <v>4</v>
      </c>
      <c r="I4728" s="5">
        <f>VALUE(RIGHT($E4728,LEN($E4728)-1))</f>
        <v>7</v>
      </c>
      <c r="J4728" s="1" t="s">
        <v>10142</v>
      </c>
      <c r="K4728" s="1" t="s">
        <v>11442</v>
      </c>
      <c r="L4728" s="1" t="s">
        <v>14192</v>
      </c>
    </row>
    <row r="4729" spans="1:12" hidden="1" x14ac:dyDescent="0.2">
      <c r="A4729" s="1">
        <v>4728</v>
      </c>
      <c r="B4729" s="1" t="s">
        <v>4728</v>
      </c>
      <c r="C4729" s="1" t="str">
        <f>IFERROR(VLOOKUP(B4729,Merged!E:G,3,FALSE),"")</f>
        <v/>
      </c>
      <c r="E4729" s="1" t="s">
        <v>6568</v>
      </c>
      <c r="F4729" s="1" t="str">
        <f>TEXT($G4729,"0000") &amp; TEXT($H4729,"00")</f>
        <v>201204</v>
      </c>
      <c r="G4729" s="1">
        <f>IFERROR(
  IF(ISNUMBER(SEARCH("平成",B4729)),
     1988 + VALUE(MID(B4729, SEARCH("平成",B4729) + 2, FIND("年", B4729) - SEARCH("平成",B4729) - 2)),
  IF(ISNUMBER(SEARCH("令和元年",B4729)),
     2019,
  IF(ISNUMBER(SEARCH("令和",B4729)),
     2018 + VALUE(MID(B4729, SEARCH("令和",B4729) + 2, FIND("年", B4729) - SEARCH("令和",B4729) - 2)),
  ""))),
"")</f>
        <v>2012</v>
      </c>
      <c r="H4729" s="1">
        <v>4</v>
      </c>
      <c r="I4729" s="5">
        <f>VALUE(RIGHT($E4729,LEN($E4729)-1))</f>
        <v>8</v>
      </c>
      <c r="J4729" s="1" t="s">
        <v>10143</v>
      </c>
      <c r="K4729" s="1" t="s">
        <v>11444</v>
      </c>
      <c r="L4729" s="1" t="s">
        <v>14193</v>
      </c>
    </row>
    <row r="4730" spans="1:12" hidden="1" x14ac:dyDescent="0.2">
      <c r="A4730" s="1">
        <v>4729</v>
      </c>
      <c r="B4730" s="1" t="s">
        <v>4729</v>
      </c>
      <c r="C4730" s="1" t="str">
        <f>IFERROR(VLOOKUP(B4730,Merged!E:G,3,FALSE),"")</f>
        <v/>
      </c>
      <c r="E4730" s="1" t="s">
        <v>6569</v>
      </c>
      <c r="F4730" s="1" t="str">
        <f>TEXT($G4730,"0000") &amp; TEXT($H4730,"00")</f>
        <v>201204</v>
      </c>
      <c r="G4730" s="1">
        <f>IFERROR(
  IF(ISNUMBER(SEARCH("平成",B4730)),
     1988 + VALUE(MID(B4730, SEARCH("平成",B4730) + 2, FIND("年", B4730) - SEARCH("平成",B4730) - 2)),
  IF(ISNUMBER(SEARCH("令和元年",B4730)),
     2019,
  IF(ISNUMBER(SEARCH("令和",B4730)),
     2018 + VALUE(MID(B4730, SEARCH("令和",B4730) + 2, FIND("年", B4730) - SEARCH("令和",B4730) - 2)),
  ""))),
"")</f>
        <v>2012</v>
      </c>
      <c r="H4730" s="1">
        <v>4</v>
      </c>
      <c r="I4730" s="5">
        <f>VALUE(RIGHT($E4730,LEN($E4730)-1))</f>
        <v>9</v>
      </c>
      <c r="J4730" s="1" t="s">
        <v>9678</v>
      </c>
      <c r="K4730" s="1" t="s">
        <v>11445</v>
      </c>
      <c r="L4730" s="1" t="s">
        <v>13858</v>
      </c>
    </row>
    <row r="4731" spans="1:12" hidden="1" x14ac:dyDescent="0.2">
      <c r="A4731" s="1">
        <v>4730</v>
      </c>
      <c r="B4731" s="1" t="s">
        <v>4730</v>
      </c>
      <c r="C4731" s="1" t="str">
        <f>IFERROR(VLOOKUP(B4731,Merged!E:G,3,FALSE),"")</f>
        <v/>
      </c>
      <c r="E4731" s="1" t="s">
        <v>6570</v>
      </c>
      <c r="F4731" s="1" t="str">
        <f>TEXT($G4731,"0000") &amp; TEXT($H4731,"00")</f>
        <v>201204</v>
      </c>
      <c r="G4731" s="1">
        <f>IFERROR(
  IF(ISNUMBER(SEARCH("平成",B4731)),
     1988 + VALUE(MID(B4731, SEARCH("平成",B4731) + 2, FIND("年", B4731) - SEARCH("平成",B4731) - 2)),
  IF(ISNUMBER(SEARCH("令和元年",B4731)),
     2019,
  IF(ISNUMBER(SEARCH("令和",B4731)),
     2018 + VALUE(MID(B4731, SEARCH("令和",B4731) + 2, FIND("年", B4731) - SEARCH("令和",B4731) - 2)),
  ""))),
"")</f>
        <v>2012</v>
      </c>
      <c r="H4731" s="1">
        <v>4</v>
      </c>
      <c r="I4731" s="5">
        <f>VALUE(RIGHT($E4731,LEN($E4731)-1))</f>
        <v>10</v>
      </c>
      <c r="J4731" s="1" t="s">
        <v>10144</v>
      </c>
      <c r="K4731" s="1" t="s">
        <v>11444</v>
      </c>
      <c r="L4731" s="1" t="s">
        <v>14194</v>
      </c>
    </row>
    <row r="4732" spans="1:12" hidden="1" x14ac:dyDescent="0.2">
      <c r="A4732" s="1">
        <v>4731</v>
      </c>
      <c r="B4732" s="1" t="s">
        <v>4731</v>
      </c>
      <c r="C4732" s="1" t="str">
        <f>IFERROR(VLOOKUP(B4732,Merged!E:G,3,FALSE),"")</f>
        <v/>
      </c>
      <c r="E4732" s="1" t="s">
        <v>6571</v>
      </c>
      <c r="F4732" s="1" t="str">
        <f>TEXT($G4732,"0000") &amp; TEXT($H4732,"00")</f>
        <v>201204</v>
      </c>
      <c r="G4732" s="1">
        <f>IFERROR(
  IF(ISNUMBER(SEARCH("平成",B4732)),
     1988 + VALUE(MID(B4732, SEARCH("平成",B4732) + 2, FIND("年", B4732) - SEARCH("平成",B4732) - 2)),
  IF(ISNUMBER(SEARCH("令和元年",B4732)),
     2019,
  IF(ISNUMBER(SEARCH("令和",B4732)),
     2018 + VALUE(MID(B4732, SEARCH("令和",B4732) + 2, FIND("年", B4732) - SEARCH("令和",B4732) - 2)),
  ""))),
"")</f>
        <v>2012</v>
      </c>
      <c r="H4732" s="1">
        <v>4</v>
      </c>
      <c r="I4732" s="5">
        <f>VALUE(RIGHT($E4732,LEN($E4732)-1))</f>
        <v>11</v>
      </c>
      <c r="J4732" s="1" t="s">
        <v>10145</v>
      </c>
      <c r="K4732" s="1" t="s">
        <v>11443</v>
      </c>
      <c r="L4732" s="1" t="s">
        <v>14195</v>
      </c>
    </row>
    <row r="4733" spans="1:12" hidden="1" x14ac:dyDescent="0.2">
      <c r="A4733" s="1">
        <v>4732</v>
      </c>
      <c r="B4733" s="1" t="s">
        <v>4732</v>
      </c>
      <c r="C4733" s="1" t="str">
        <f>IFERROR(VLOOKUP(B4733,Merged!E:G,3,FALSE),"")</f>
        <v/>
      </c>
      <c r="E4733" s="1" t="s">
        <v>6572</v>
      </c>
      <c r="F4733" s="1" t="str">
        <f>TEXT($G4733,"0000") &amp; TEXT($H4733,"00")</f>
        <v>201204</v>
      </c>
      <c r="G4733" s="1">
        <f>IFERROR(
  IF(ISNUMBER(SEARCH("平成",B4733)),
     1988 + VALUE(MID(B4733, SEARCH("平成",B4733) + 2, FIND("年", B4733) - SEARCH("平成",B4733) - 2)),
  IF(ISNUMBER(SEARCH("令和元年",B4733)),
     2019,
  IF(ISNUMBER(SEARCH("令和",B4733)),
     2018 + VALUE(MID(B4733, SEARCH("令和",B4733) + 2, FIND("年", B4733) - SEARCH("令和",B4733) - 2)),
  ""))),
"")</f>
        <v>2012</v>
      </c>
      <c r="H4733" s="1">
        <v>4</v>
      </c>
      <c r="I4733" s="5">
        <f>VALUE(RIGHT($E4733,LEN($E4733)-1))</f>
        <v>12</v>
      </c>
      <c r="J4733" s="1" t="s">
        <v>10146</v>
      </c>
      <c r="K4733" s="1" t="s">
        <v>11445</v>
      </c>
      <c r="L4733" s="1" t="s">
        <v>14196</v>
      </c>
    </row>
    <row r="4734" spans="1:12" hidden="1" x14ac:dyDescent="0.2">
      <c r="A4734" s="1">
        <v>4733</v>
      </c>
      <c r="B4734" s="1" t="s">
        <v>4733</v>
      </c>
      <c r="C4734" s="1" t="str">
        <f>IFERROR(VLOOKUP(B4734,Merged!E:G,3,FALSE),"")</f>
        <v/>
      </c>
      <c r="E4734" s="1" t="s">
        <v>6573</v>
      </c>
      <c r="F4734" s="1" t="str">
        <f>TEXT($G4734,"0000") &amp; TEXT($H4734,"00")</f>
        <v>201204</v>
      </c>
      <c r="G4734" s="1">
        <f>IFERROR(
  IF(ISNUMBER(SEARCH("平成",B4734)),
     1988 + VALUE(MID(B4734, SEARCH("平成",B4734) + 2, FIND("年", B4734) - SEARCH("平成",B4734) - 2)),
  IF(ISNUMBER(SEARCH("令和元年",B4734)),
     2019,
  IF(ISNUMBER(SEARCH("令和",B4734)),
     2018 + VALUE(MID(B4734, SEARCH("令和",B4734) + 2, FIND("年", B4734) - SEARCH("令和",B4734) - 2)),
  ""))),
"")</f>
        <v>2012</v>
      </c>
      <c r="H4734" s="1">
        <v>4</v>
      </c>
      <c r="I4734" s="5">
        <f>VALUE(RIGHT($E4734,LEN($E4734)-1))</f>
        <v>13</v>
      </c>
      <c r="J4734" s="1" t="s">
        <v>8907</v>
      </c>
      <c r="K4734" s="1" t="s">
        <v>11445</v>
      </c>
      <c r="L4734" s="1" t="s">
        <v>14197</v>
      </c>
    </row>
    <row r="4735" spans="1:12" hidden="1" x14ac:dyDescent="0.2">
      <c r="A4735" s="1">
        <v>4734</v>
      </c>
      <c r="B4735" s="1" t="s">
        <v>4734</v>
      </c>
      <c r="C4735" s="1" t="str">
        <f>IFERROR(VLOOKUP(B4735,Merged!E:G,3,FALSE),"")</f>
        <v/>
      </c>
      <c r="E4735" s="1" t="s">
        <v>6574</v>
      </c>
      <c r="F4735" s="1" t="str">
        <f>TEXT($G4735,"0000") &amp; TEXT($H4735,"00")</f>
        <v>201204</v>
      </c>
      <c r="G4735" s="1">
        <f>IFERROR(
  IF(ISNUMBER(SEARCH("平成",B4735)),
     1988 + VALUE(MID(B4735, SEARCH("平成",B4735) + 2, FIND("年", B4735) - SEARCH("平成",B4735) - 2)),
  IF(ISNUMBER(SEARCH("令和元年",B4735)),
     2019,
  IF(ISNUMBER(SEARCH("令和",B4735)),
     2018 + VALUE(MID(B4735, SEARCH("令和",B4735) + 2, FIND("年", B4735) - SEARCH("令和",B4735) - 2)),
  ""))),
"")</f>
        <v>2012</v>
      </c>
      <c r="H4735" s="1">
        <v>4</v>
      </c>
      <c r="I4735" s="5">
        <f>VALUE(RIGHT($E4735,LEN($E4735)-1))</f>
        <v>14</v>
      </c>
      <c r="J4735" s="1" t="s">
        <v>10147</v>
      </c>
      <c r="K4735" s="1" t="s">
        <v>11443</v>
      </c>
      <c r="L4735" s="1" t="s">
        <v>14198</v>
      </c>
    </row>
    <row r="4736" spans="1:12" hidden="1" x14ac:dyDescent="0.2">
      <c r="A4736" s="1">
        <v>4735</v>
      </c>
      <c r="B4736" s="1" t="s">
        <v>4735</v>
      </c>
      <c r="C4736" s="1" t="str">
        <f>IFERROR(VLOOKUP(B4736,Merged!E:G,3,FALSE),"")</f>
        <v/>
      </c>
      <c r="E4736" s="1" t="s">
        <v>6575</v>
      </c>
      <c r="F4736" s="1" t="str">
        <f>TEXT($G4736,"0000") &amp; TEXT($H4736,"00")</f>
        <v>201204</v>
      </c>
      <c r="G4736" s="1">
        <f>IFERROR(
  IF(ISNUMBER(SEARCH("平成",B4736)),
     1988 + VALUE(MID(B4736, SEARCH("平成",B4736) + 2, FIND("年", B4736) - SEARCH("平成",B4736) - 2)),
  IF(ISNUMBER(SEARCH("令和元年",B4736)),
     2019,
  IF(ISNUMBER(SEARCH("令和",B4736)),
     2018 + VALUE(MID(B4736, SEARCH("令和",B4736) + 2, FIND("年", B4736) - SEARCH("令和",B4736) - 2)),
  ""))),
"")</f>
        <v>2012</v>
      </c>
      <c r="H4736" s="1">
        <v>4</v>
      </c>
      <c r="I4736" s="5">
        <f>VALUE(RIGHT($E4736,LEN($E4736)-1))</f>
        <v>15</v>
      </c>
      <c r="J4736" s="1" t="s">
        <v>10148</v>
      </c>
      <c r="K4736" s="1" t="s">
        <v>11445</v>
      </c>
      <c r="L4736" s="1" t="s">
        <v>14199</v>
      </c>
    </row>
    <row r="4737" spans="1:12" hidden="1" x14ac:dyDescent="0.2">
      <c r="A4737" s="1">
        <v>4736</v>
      </c>
      <c r="B4737" s="1" t="s">
        <v>4736</v>
      </c>
      <c r="C4737" s="1" t="str">
        <f>IFERROR(VLOOKUP(B4737,Merged!E:G,3,FALSE),"")</f>
        <v/>
      </c>
      <c r="E4737" s="1" t="s">
        <v>6576</v>
      </c>
      <c r="F4737" s="1" t="str">
        <f>TEXT($G4737,"0000") &amp; TEXT($H4737,"00")</f>
        <v>201204</v>
      </c>
      <c r="G4737" s="1">
        <f>IFERROR(
  IF(ISNUMBER(SEARCH("平成",B4737)),
     1988 + VALUE(MID(B4737, SEARCH("平成",B4737) + 2, FIND("年", B4737) - SEARCH("平成",B4737) - 2)),
  IF(ISNUMBER(SEARCH("令和元年",B4737)),
     2019,
  IF(ISNUMBER(SEARCH("令和",B4737)),
     2018 + VALUE(MID(B4737, SEARCH("令和",B4737) + 2, FIND("年", B4737) - SEARCH("令和",B4737) - 2)),
  ""))),
"")</f>
        <v>2012</v>
      </c>
      <c r="H4737" s="1">
        <v>4</v>
      </c>
      <c r="I4737" s="5">
        <f>VALUE(RIGHT($E4737,LEN($E4737)-1))</f>
        <v>16</v>
      </c>
      <c r="J4737" s="1" t="s">
        <v>9562</v>
      </c>
      <c r="K4737" s="1" t="s">
        <v>11443</v>
      </c>
      <c r="L4737" s="1" t="s">
        <v>13769</v>
      </c>
    </row>
    <row r="4738" spans="1:12" hidden="1" x14ac:dyDescent="0.2">
      <c r="A4738" s="1">
        <v>4737</v>
      </c>
      <c r="B4738" s="1" t="s">
        <v>4737</v>
      </c>
      <c r="C4738" s="1" t="str">
        <f>IFERROR(VLOOKUP(B4738,Merged!E:G,3,FALSE),"")</f>
        <v/>
      </c>
      <c r="E4738" s="1" t="s">
        <v>6577</v>
      </c>
      <c r="F4738" s="1" t="str">
        <f>TEXT($G4738,"0000") &amp; TEXT($H4738,"00")</f>
        <v>201204</v>
      </c>
      <c r="G4738" s="1">
        <f>IFERROR(
  IF(ISNUMBER(SEARCH("平成",B4738)),
     1988 + VALUE(MID(B4738, SEARCH("平成",B4738) + 2, FIND("年", B4738) - SEARCH("平成",B4738) - 2)),
  IF(ISNUMBER(SEARCH("令和元年",B4738)),
     2019,
  IF(ISNUMBER(SEARCH("令和",B4738)),
     2018 + VALUE(MID(B4738, SEARCH("令和",B4738) + 2, FIND("年", B4738) - SEARCH("令和",B4738) - 2)),
  ""))),
"")</f>
        <v>2012</v>
      </c>
      <c r="H4738" s="1">
        <v>4</v>
      </c>
      <c r="I4738" s="5">
        <f>VALUE(RIGHT($E4738,LEN($E4738)-1))</f>
        <v>17</v>
      </c>
      <c r="J4738" s="1" t="s">
        <v>9334</v>
      </c>
      <c r="K4738" s="1" t="s">
        <v>11444</v>
      </c>
      <c r="L4738" s="1" t="s">
        <v>13519</v>
      </c>
    </row>
    <row r="4739" spans="1:12" hidden="1" x14ac:dyDescent="0.2">
      <c r="A4739" s="1">
        <v>4738</v>
      </c>
      <c r="B4739" s="1" t="s">
        <v>4738</v>
      </c>
      <c r="C4739" s="1" t="str">
        <f>IFERROR(VLOOKUP(B4739,Merged!E:G,3,FALSE),"")</f>
        <v/>
      </c>
      <c r="E4739" s="1" t="s">
        <v>6578</v>
      </c>
      <c r="F4739" s="1" t="str">
        <f>TEXT($G4739,"0000") &amp; TEXT($H4739,"00")</f>
        <v>201204</v>
      </c>
      <c r="G4739" s="1">
        <f>IFERROR(
  IF(ISNUMBER(SEARCH("平成",B4739)),
     1988 + VALUE(MID(B4739, SEARCH("平成",B4739) + 2, FIND("年", B4739) - SEARCH("平成",B4739) - 2)),
  IF(ISNUMBER(SEARCH("令和元年",B4739)),
     2019,
  IF(ISNUMBER(SEARCH("令和",B4739)),
     2018 + VALUE(MID(B4739, SEARCH("令和",B4739) + 2, FIND("年", B4739) - SEARCH("令和",B4739) - 2)),
  ""))),
"")</f>
        <v>2012</v>
      </c>
      <c r="H4739" s="1">
        <v>4</v>
      </c>
      <c r="I4739" s="5">
        <f>VALUE(RIGHT($E4739,LEN($E4739)-1))</f>
        <v>18</v>
      </c>
      <c r="J4739" s="1" t="s">
        <v>9622</v>
      </c>
      <c r="K4739" s="1" t="s">
        <v>11444</v>
      </c>
      <c r="L4739" s="1" t="s">
        <v>13817</v>
      </c>
    </row>
    <row r="4740" spans="1:12" hidden="1" x14ac:dyDescent="0.2">
      <c r="A4740" s="1">
        <v>4739</v>
      </c>
      <c r="B4740" s="1" t="s">
        <v>4739</v>
      </c>
      <c r="C4740" s="1" t="str">
        <f>IFERROR(VLOOKUP(B4740,Merged!E:G,3,FALSE),"")</f>
        <v/>
      </c>
      <c r="E4740" s="1" t="s">
        <v>6579</v>
      </c>
      <c r="F4740" s="1" t="str">
        <f>TEXT($G4740,"0000") &amp; TEXT($H4740,"00")</f>
        <v>201204</v>
      </c>
      <c r="G4740" s="1">
        <f>IFERROR(
  IF(ISNUMBER(SEARCH("平成",B4740)),
     1988 + VALUE(MID(B4740, SEARCH("平成",B4740) + 2, FIND("年", B4740) - SEARCH("平成",B4740) - 2)),
  IF(ISNUMBER(SEARCH("令和元年",B4740)),
     2019,
  IF(ISNUMBER(SEARCH("令和",B4740)),
     2018 + VALUE(MID(B4740, SEARCH("令和",B4740) + 2, FIND("年", B4740) - SEARCH("令和",B4740) - 2)),
  ""))),
"")</f>
        <v>2012</v>
      </c>
      <c r="H4740" s="1">
        <v>4</v>
      </c>
      <c r="I4740" s="5">
        <f>VALUE(RIGHT($E4740,LEN($E4740)-1))</f>
        <v>19</v>
      </c>
      <c r="J4740" s="1" t="s">
        <v>10149</v>
      </c>
      <c r="K4740" s="1" t="s">
        <v>11442</v>
      </c>
      <c r="L4740" s="1" t="s">
        <v>14200</v>
      </c>
    </row>
    <row r="4741" spans="1:12" hidden="1" x14ac:dyDescent="0.2">
      <c r="A4741" s="1">
        <v>4740</v>
      </c>
      <c r="B4741" s="1" t="s">
        <v>4740</v>
      </c>
      <c r="C4741" s="1" t="str">
        <f>IFERROR(VLOOKUP(B4741,Merged!E:G,3,FALSE),"")</f>
        <v/>
      </c>
      <c r="E4741" s="1" t="s">
        <v>6580</v>
      </c>
      <c r="F4741" s="1" t="str">
        <f>TEXT($G4741,"0000") &amp; TEXT($H4741,"00")</f>
        <v>201204</v>
      </c>
      <c r="G4741" s="1">
        <f>IFERROR(
  IF(ISNUMBER(SEARCH("平成",B4741)),
     1988 + VALUE(MID(B4741, SEARCH("平成",B4741) + 2, FIND("年", B4741) - SEARCH("平成",B4741) - 2)),
  IF(ISNUMBER(SEARCH("令和元年",B4741)),
     2019,
  IF(ISNUMBER(SEARCH("令和",B4741)),
     2018 + VALUE(MID(B4741, SEARCH("令和",B4741) + 2, FIND("年", B4741) - SEARCH("令和",B4741) - 2)),
  ""))),
"")</f>
        <v>2012</v>
      </c>
      <c r="H4741" s="1">
        <v>4</v>
      </c>
      <c r="I4741" s="5">
        <f>VALUE(RIGHT($E4741,LEN($E4741)-1))</f>
        <v>20</v>
      </c>
      <c r="J4741" s="1" t="s">
        <v>10150</v>
      </c>
      <c r="K4741" s="1" t="s">
        <v>11445</v>
      </c>
      <c r="L4741" s="1" t="s">
        <v>13470</v>
      </c>
    </row>
    <row r="4742" spans="1:12" hidden="1" x14ac:dyDescent="0.2">
      <c r="A4742" s="1">
        <v>4741</v>
      </c>
      <c r="B4742" s="1" t="s">
        <v>4741</v>
      </c>
      <c r="C4742" s="1" t="str">
        <f>IFERROR(VLOOKUP(B4742,Merged!E:G,3,FALSE),"")</f>
        <v/>
      </c>
      <c r="E4742" s="1" t="s">
        <v>6581</v>
      </c>
      <c r="F4742" s="1" t="str">
        <f>TEXT($G4742,"0000") &amp; TEXT($H4742,"00")</f>
        <v>201204</v>
      </c>
      <c r="G4742" s="1">
        <f>IFERROR(
  IF(ISNUMBER(SEARCH("平成",B4742)),
     1988 + VALUE(MID(B4742, SEARCH("平成",B4742) + 2, FIND("年", B4742) - SEARCH("平成",B4742) - 2)),
  IF(ISNUMBER(SEARCH("令和元年",B4742)),
     2019,
  IF(ISNUMBER(SEARCH("令和",B4742)),
     2018 + VALUE(MID(B4742, SEARCH("令和",B4742) + 2, FIND("年", B4742) - SEARCH("令和",B4742) - 2)),
  ""))),
"")</f>
        <v>2012</v>
      </c>
      <c r="H4742" s="1">
        <v>4</v>
      </c>
      <c r="I4742" s="5">
        <f>VALUE(RIGHT($E4742,LEN($E4742)-1))</f>
        <v>21</v>
      </c>
      <c r="J4742" s="1" t="s">
        <v>8856</v>
      </c>
      <c r="K4742" s="1" t="s">
        <v>11443</v>
      </c>
      <c r="L4742" s="1" t="s">
        <v>11538</v>
      </c>
    </row>
    <row r="4743" spans="1:12" hidden="1" x14ac:dyDescent="0.2">
      <c r="A4743" s="1">
        <v>4742</v>
      </c>
      <c r="B4743" s="1" t="s">
        <v>4742</v>
      </c>
      <c r="C4743" s="1" t="str">
        <f>IFERROR(VLOOKUP(B4743,Merged!E:G,3,FALSE),"")</f>
        <v/>
      </c>
      <c r="E4743" s="1" t="s">
        <v>6582</v>
      </c>
      <c r="F4743" s="1" t="str">
        <f>TEXT($G4743,"0000") &amp; TEXT($H4743,"00")</f>
        <v>201204</v>
      </c>
      <c r="G4743" s="1">
        <f>IFERROR(
  IF(ISNUMBER(SEARCH("平成",B4743)),
     1988 + VALUE(MID(B4743, SEARCH("平成",B4743) + 2, FIND("年", B4743) - SEARCH("平成",B4743) - 2)),
  IF(ISNUMBER(SEARCH("令和元年",B4743)),
     2019,
  IF(ISNUMBER(SEARCH("令和",B4743)),
     2018 + VALUE(MID(B4743, SEARCH("令和",B4743) + 2, FIND("年", B4743) - SEARCH("令和",B4743) - 2)),
  ""))),
"")</f>
        <v>2012</v>
      </c>
      <c r="H4743" s="1">
        <v>4</v>
      </c>
      <c r="I4743" s="5">
        <f>VALUE(RIGHT($E4743,LEN($E4743)-1))</f>
        <v>22</v>
      </c>
      <c r="J4743" s="1" t="s">
        <v>10151</v>
      </c>
      <c r="K4743" s="1" t="s">
        <v>11444</v>
      </c>
      <c r="L4743" s="1" t="s">
        <v>14201</v>
      </c>
    </row>
    <row r="4744" spans="1:12" hidden="1" x14ac:dyDescent="0.2">
      <c r="A4744" s="1">
        <v>4743</v>
      </c>
      <c r="B4744" s="1" t="s">
        <v>4743</v>
      </c>
      <c r="C4744" s="1" t="str">
        <f>IFERROR(VLOOKUP(B4744,Merged!E:G,3,FALSE),"")</f>
        <v/>
      </c>
      <c r="E4744" s="1" t="s">
        <v>6583</v>
      </c>
      <c r="F4744" s="1" t="str">
        <f>TEXT($G4744,"0000") &amp; TEXT($H4744,"00")</f>
        <v>201204</v>
      </c>
      <c r="G4744" s="1">
        <f>IFERROR(
  IF(ISNUMBER(SEARCH("平成",B4744)),
     1988 + VALUE(MID(B4744, SEARCH("平成",B4744) + 2, FIND("年", B4744) - SEARCH("平成",B4744) - 2)),
  IF(ISNUMBER(SEARCH("令和元年",B4744)),
     2019,
  IF(ISNUMBER(SEARCH("令和",B4744)),
     2018 + VALUE(MID(B4744, SEARCH("令和",B4744) + 2, FIND("年", B4744) - SEARCH("令和",B4744) - 2)),
  ""))),
"")</f>
        <v>2012</v>
      </c>
      <c r="H4744" s="1">
        <v>4</v>
      </c>
      <c r="I4744" s="5">
        <f>VALUE(RIGHT($E4744,LEN($E4744)-1))</f>
        <v>23</v>
      </c>
      <c r="J4744" s="1" t="s">
        <v>9335</v>
      </c>
      <c r="K4744" s="1" t="s">
        <v>11445</v>
      </c>
      <c r="L4744" s="1" t="s">
        <v>13587</v>
      </c>
    </row>
    <row r="4745" spans="1:12" hidden="1" x14ac:dyDescent="0.2">
      <c r="A4745" s="1">
        <v>4744</v>
      </c>
      <c r="B4745" s="1" t="s">
        <v>4744</v>
      </c>
      <c r="C4745" s="1" t="str">
        <f>IFERROR(VLOOKUP(B4745,Merged!E:G,3,FALSE),"")</f>
        <v/>
      </c>
      <c r="E4745" s="1" t="s">
        <v>6584</v>
      </c>
      <c r="F4745" s="1" t="str">
        <f>TEXT($G4745,"0000") &amp; TEXT($H4745,"00")</f>
        <v>201204</v>
      </c>
      <c r="G4745" s="1">
        <f>IFERROR(
  IF(ISNUMBER(SEARCH("平成",B4745)),
     1988 + VALUE(MID(B4745, SEARCH("平成",B4745) + 2, FIND("年", B4745) - SEARCH("平成",B4745) - 2)),
  IF(ISNUMBER(SEARCH("令和元年",B4745)),
     2019,
  IF(ISNUMBER(SEARCH("令和",B4745)),
     2018 + VALUE(MID(B4745, SEARCH("令和",B4745) + 2, FIND("年", B4745) - SEARCH("令和",B4745) - 2)),
  ""))),
"")</f>
        <v>2012</v>
      </c>
      <c r="H4745" s="1">
        <v>4</v>
      </c>
      <c r="I4745" s="5">
        <f>VALUE(RIGHT($E4745,LEN($E4745)-1))</f>
        <v>24</v>
      </c>
      <c r="J4745" s="1" t="s">
        <v>10152</v>
      </c>
      <c r="K4745" s="1" t="s">
        <v>11445</v>
      </c>
      <c r="L4745" s="1" t="s">
        <v>14202</v>
      </c>
    </row>
    <row r="4746" spans="1:12" hidden="1" x14ac:dyDescent="0.2">
      <c r="A4746" s="1">
        <v>4745</v>
      </c>
      <c r="B4746" s="1" t="s">
        <v>4745</v>
      </c>
      <c r="C4746" s="1" t="str">
        <f>IFERROR(VLOOKUP(B4746,Merged!E:G,3,FALSE),"")</f>
        <v/>
      </c>
      <c r="E4746" s="1" t="s">
        <v>6585</v>
      </c>
      <c r="F4746" s="1" t="str">
        <f>TEXT($G4746,"0000") &amp; TEXT($H4746,"00")</f>
        <v>201204</v>
      </c>
      <c r="G4746" s="1">
        <f>IFERROR(
  IF(ISNUMBER(SEARCH("平成",B4746)),
     1988 + VALUE(MID(B4746, SEARCH("平成",B4746) + 2, FIND("年", B4746) - SEARCH("平成",B4746) - 2)),
  IF(ISNUMBER(SEARCH("令和元年",B4746)),
     2019,
  IF(ISNUMBER(SEARCH("令和",B4746)),
     2018 + VALUE(MID(B4746, SEARCH("令和",B4746) + 2, FIND("年", B4746) - SEARCH("令和",B4746) - 2)),
  ""))),
"")</f>
        <v>2012</v>
      </c>
      <c r="H4746" s="1">
        <v>4</v>
      </c>
      <c r="I4746" s="5">
        <f>VALUE(RIGHT($E4746,LEN($E4746)-1))</f>
        <v>25</v>
      </c>
      <c r="J4746" s="1" t="s">
        <v>10153</v>
      </c>
      <c r="K4746" s="1" t="s">
        <v>11445</v>
      </c>
    </row>
    <row r="4747" spans="1:12" hidden="1" x14ac:dyDescent="0.2">
      <c r="A4747" s="1">
        <v>4746</v>
      </c>
      <c r="B4747" s="1" t="s">
        <v>4746</v>
      </c>
      <c r="C4747" s="1" t="str">
        <f>IFERROR(VLOOKUP(B4747,Merged!E:G,3,FALSE),"")</f>
        <v/>
      </c>
      <c r="E4747" s="1" t="s">
        <v>6586</v>
      </c>
      <c r="F4747" s="1" t="str">
        <f>TEXT($G4747,"0000") &amp; TEXT($H4747,"00")</f>
        <v>201204</v>
      </c>
      <c r="G4747" s="1">
        <f>IFERROR(
  IF(ISNUMBER(SEARCH("平成",B4747)),
     1988 + VALUE(MID(B4747, SEARCH("平成",B4747) + 2, FIND("年", B4747) - SEARCH("平成",B4747) - 2)),
  IF(ISNUMBER(SEARCH("令和元年",B4747)),
     2019,
  IF(ISNUMBER(SEARCH("令和",B4747)),
     2018 + VALUE(MID(B4747, SEARCH("令和",B4747) + 2, FIND("年", B4747) - SEARCH("令和",B4747) - 2)),
  ""))),
"")</f>
        <v>2012</v>
      </c>
      <c r="H4747" s="1">
        <v>4</v>
      </c>
      <c r="I4747" s="5">
        <f>VALUE(RIGHT($E4747,LEN($E4747)-1))</f>
        <v>26</v>
      </c>
      <c r="J4747" s="1" t="s">
        <v>10154</v>
      </c>
      <c r="K4747" s="1" t="s">
        <v>11445</v>
      </c>
      <c r="L4747" s="1" t="s">
        <v>12687</v>
      </c>
    </row>
    <row r="4748" spans="1:12" hidden="1" x14ac:dyDescent="0.2">
      <c r="A4748" s="1">
        <v>4747</v>
      </c>
      <c r="B4748" s="1" t="s">
        <v>4747</v>
      </c>
      <c r="C4748" s="1" t="str">
        <f>IFERROR(VLOOKUP(B4748,Merged!E:G,3,FALSE),"")</f>
        <v/>
      </c>
      <c r="E4748" s="1" t="s">
        <v>6587</v>
      </c>
      <c r="F4748" s="1" t="str">
        <f>TEXT($G4748,"0000") &amp; TEXT($H4748,"00")</f>
        <v>201204</v>
      </c>
      <c r="G4748" s="1">
        <f>IFERROR(
  IF(ISNUMBER(SEARCH("平成",B4748)),
     1988 + VALUE(MID(B4748, SEARCH("平成",B4748) + 2, FIND("年", B4748) - SEARCH("平成",B4748) - 2)),
  IF(ISNUMBER(SEARCH("令和元年",B4748)),
     2019,
  IF(ISNUMBER(SEARCH("令和",B4748)),
     2018 + VALUE(MID(B4748, SEARCH("令和",B4748) + 2, FIND("年", B4748) - SEARCH("令和",B4748) - 2)),
  ""))),
"")</f>
        <v>2012</v>
      </c>
      <c r="H4748" s="1">
        <v>4</v>
      </c>
      <c r="I4748" s="5">
        <f>VALUE(RIGHT($E4748,LEN($E4748)-1))</f>
        <v>27</v>
      </c>
      <c r="J4748" s="1" t="s">
        <v>10155</v>
      </c>
      <c r="K4748" s="1" t="s">
        <v>11445</v>
      </c>
      <c r="L4748" s="1" t="s">
        <v>14203</v>
      </c>
    </row>
    <row r="4749" spans="1:12" hidden="1" x14ac:dyDescent="0.2">
      <c r="A4749" s="1">
        <v>4748</v>
      </c>
      <c r="B4749" s="1" t="s">
        <v>4748</v>
      </c>
      <c r="C4749" s="1" t="str">
        <f>IFERROR(VLOOKUP(B4749,Merged!E:G,3,FALSE),"")</f>
        <v/>
      </c>
      <c r="E4749" s="1" t="s">
        <v>6588</v>
      </c>
      <c r="F4749" s="1" t="str">
        <f>TEXT($G4749,"0000") &amp; TEXT($H4749,"00")</f>
        <v>201204</v>
      </c>
      <c r="G4749" s="1">
        <f>IFERROR(
  IF(ISNUMBER(SEARCH("平成",B4749)),
     1988 + VALUE(MID(B4749, SEARCH("平成",B4749) + 2, FIND("年", B4749) - SEARCH("平成",B4749) - 2)),
  IF(ISNUMBER(SEARCH("令和元年",B4749)),
     2019,
  IF(ISNUMBER(SEARCH("令和",B4749)),
     2018 + VALUE(MID(B4749, SEARCH("令和",B4749) + 2, FIND("年", B4749) - SEARCH("令和",B4749) - 2)),
  ""))),
"")</f>
        <v>2012</v>
      </c>
      <c r="H4749" s="1">
        <v>4</v>
      </c>
      <c r="I4749" s="5">
        <f>VALUE(RIGHT($E4749,LEN($E4749)-1))</f>
        <v>28</v>
      </c>
      <c r="J4749" s="1" t="s">
        <v>8999</v>
      </c>
      <c r="K4749" s="1" t="s">
        <v>11444</v>
      </c>
      <c r="L4749" s="1" t="s">
        <v>13865</v>
      </c>
    </row>
    <row r="4750" spans="1:12" hidden="1" x14ac:dyDescent="0.2">
      <c r="A4750" s="1">
        <v>4749</v>
      </c>
      <c r="B4750" s="1" t="s">
        <v>4749</v>
      </c>
      <c r="C4750" s="1" t="str">
        <f>IFERROR(VLOOKUP(B4750,Merged!E:G,3,FALSE),"")</f>
        <v/>
      </c>
      <c r="E4750" s="1" t="s">
        <v>6589</v>
      </c>
      <c r="F4750" s="1" t="str">
        <f>TEXT($G4750,"0000") &amp; TEXT($H4750,"00")</f>
        <v>201204</v>
      </c>
      <c r="G4750" s="1">
        <f>IFERROR(
  IF(ISNUMBER(SEARCH("平成",B4750)),
     1988 + VALUE(MID(B4750, SEARCH("平成",B4750) + 2, FIND("年", B4750) - SEARCH("平成",B4750) - 2)),
  IF(ISNUMBER(SEARCH("令和元年",B4750)),
     2019,
  IF(ISNUMBER(SEARCH("令和",B4750)),
     2018 + VALUE(MID(B4750, SEARCH("令和",B4750) + 2, FIND("年", B4750) - SEARCH("令和",B4750) - 2)),
  ""))),
"")</f>
        <v>2012</v>
      </c>
      <c r="H4750" s="1">
        <v>4</v>
      </c>
      <c r="I4750" s="5">
        <f>VALUE(RIGHT($E4750,LEN($E4750)-1))</f>
        <v>29</v>
      </c>
      <c r="J4750" s="1" t="s">
        <v>10156</v>
      </c>
      <c r="K4750" s="1" t="s">
        <v>11443</v>
      </c>
      <c r="L4750" s="1" t="s">
        <v>14204</v>
      </c>
    </row>
    <row r="4751" spans="1:12" hidden="1" x14ac:dyDescent="0.2">
      <c r="A4751" s="1">
        <v>4750</v>
      </c>
      <c r="B4751" s="1" t="s">
        <v>4750</v>
      </c>
      <c r="C4751" s="1" t="str">
        <f>IFERROR(VLOOKUP(B4751,Merged!E:G,3,FALSE),"")</f>
        <v/>
      </c>
      <c r="E4751" s="1" t="s">
        <v>6590</v>
      </c>
      <c r="F4751" s="1" t="str">
        <f>TEXT($G4751,"0000") &amp; TEXT($H4751,"00")</f>
        <v>201204</v>
      </c>
      <c r="G4751" s="1">
        <f>IFERROR(
  IF(ISNUMBER(SEARCH("平成",B4751)),
     1988 + VALUE(MID(B4751, SEARCH("平成",B4751) + 2, FIND("年", B4751) - SEARCH("平成",B4751) - 2)),
  IF(ISNUMBER(SEARCH("令和元年",B4751)),
     2019,
  IF(ISNUMBER(SEARCH("令和",B4751)),
     2018 + VALUE(MID(B4751, SEARCH("令和",B4751) + 2, FIND("年", B4751) - SEARCH("令和",B4751) - 2)),
  ""))),
"")</f>
        <v>2012</v>
      </c>
      <c r="H4751" s="1">
        <v>4</v>
      </c>
      <c r="I4751" s="5">
        <f>VALUE(RIGHT($E4751,LEN($E4751)-1))</f>
        <v>30</v>
      </c>
      <c r="J4751" s="1" t="s">
        <v>8760</v>
      </c>
      <c r="K4751" s="1" t="s">
        <v>11445</v>
      </c>
    </row>
    <row r="4752" spans="1:12" hidden="1" x14ac:dyDescent="0.2">
      <c r="A4752" s="1">
        <v>4751</v>
      </c>
      <c r="B4752" s="1" t="s">
        <v>4751</v>
      </c>
      <c r="C4752" s="1" t="str">
        <f>IFERROR(VLOOKUP(B4752,Merged!E:G,3,FALSE),"")</f>
        <v/>
      </c>
      <c r="E4752" s="1" t="s">
        <v>6591</v>
      </c>
      <c r="F4752" s="1" t="str">
        <f>TEXT($G4752,"0000") &amp; TEXT($H4752,"00")</f>
        <v>201204</v>
      </c>
      <c r="G4752" s="1">
        <f>IFERROR(
  IF(ISNUMBER(SEARCH("平成",B4752)),
     1988 + VALUE(MID(B4752, SEARCH("平成",B4752) + 2, FIND("年", B4752) - SEARCH("平成",B4752) - 2)),
  IF(ISNUMBER(SEARCH("令和元年",B4752)),
     2019,
  IF(ISNUMBER(SEARCH("令和",B4752)),
     2018 + VALUE(MID(B4752, SEARCH("令和",B4752) + 2, FIND("年", B4752) - SEARCH("令和",B4752) - 2)),
  ""))),
"")</f>
        <v>2012</v>
      </c>
      <c r="H4752" s="1">
        <v>4</v>
      </c>
      <c r="I4752" s="5">
        <f>VALUE(RIGHT($E4752,LEN($E4752)-1))</f>
        <v>31</v>
      </c>
      <c r="J4752" s="1" t="s">
        <v>10157</v>
      </c>
      <c r="K4752" s="1" t="s">
        <v>11445</v>
      </c>
      <c r="L4752" s="1" t="s">
        <v>14205</v>
      </c>
    </row>
    <row r="4753" spans="1:12" hidden="1" x14ac:dyDescent="0.2">
      <c r="A4753" s="1">
        <v>4752</v>
      </c>
      <c r="B4753" s="1" t="s">
        <v>4752</v>
      </c>
      <c r="C4753" s="1" t="str">
        <f>IFERROR(VLOOKUP(B4753,Merged!E:G,3,FALSE),"")</f>
        <v/>
      </c>
      <c r="E4753" s="1" t="s">
        <v>6592</v>
      </c>
      <c r="F4753" s="1" t="str">
        <f>TEXT($G4753,"0000") &amp; TEXT($H4753,"00")</f>
        <v>201204</v>
      </c>
      <c r="G4753" s="1">
        <f>IFERROR(
  IF(ISNUMBER(SEARCH("平成",B4753)),
     1988 + VALUE(MID(B4753, SEARCH("平成",B4753) + 2, FIND("年", B4753) - SEARCH("平成",B4753) - 2)),
  IF(ISNUMBER(SEARCH("令和元年",B4753)),
     2019,
  IF(ISNUMBER(SEARCH("令和",B4753)),
     2018 + VALUE(MID(B4753, SEARCH("令和",B4753) + 2, FIND("年", B4753) - SEARCH("令和",B4753) - 2)),
  ""))),
"")</f>
        <v>2012</v>
      </c>
      <c r="H4753" s="1">
        <v>4</v>
      </c>
      <c r="I4753" s="5">
        <f>VALUE(RIGHT($E4753,LEN($E4753)-1))</f>
        <v>32</v>
      </c>
      <c r="J4753" s="1" t="s">
        <v>10158</v>
      </c>
      <c r="K4753" s="1" t="s">
        <v>11442</v>
      </c>
      <c r="L4753" s="1" t="s">
        <v>14206</v>
      </c>
    </row>
    <row r="4754" spans="1:12" hidden="1" x14ac:dyDescent="0.2">
      <c r="A4754" s="1">
        <v>4753</v>
      </c>
      <c r="B4754" s="1" t="s">
        <v>4753</v>
      </c>
      <c r="C4754" s="1" t="str">
        <f>IFERROR(VLOOKUP(B4754,Merged!E:G,3,FALSE),"")</f>
        <v/>
      </c>
      <c r="E4754" s="1" t="s">
        <v>6593</v>
      </c>
      <c r="F4754" s="1" t="str">
        <f>TEXT($G4754,"0000") &amp; TEXT($H4754,"00")</f>
        <v>201204</v>
      </c>
      <c r="G4754" s="1">
        <f>IFERROR(
  IF(ISNUMBER(SEARCH("平成",B4754)),
     1988 + VALUE(MID(B4754, SEARCH("平成",B4754) + 2, FIND("年", B4754) - SEARCH("平成",B4754) - 2)),
  IF(ISNUMBER(SEARCH("令和元年",B4754)),
     2019,
  IF(ISNUMBER(SEARCH("令和",B4754)),
     2018 + VALUE(MID(B4754, SEARCH("令和",B4754) + 2, FIND("年", B4754) - SEARCH("令和",B4754) - 2)),
  ""))),
"")</f>
        <v>2012</v>
      </c>
      <c r="H4754" s="1">
        <v>4</v>
      </c>
      <c r="I4754" s="5">
        <f>VALUE(RIGHT($E4754,LEN($E4754)-1))</f>
        <v>33</v>
      </c>
      <c r="J4754" s="1" t="s">
        <v>10159</v>
      </c>
      <c r="K4754" s="1" t="s">
        <v>11442</v>
      </c>
      <c r="L4754" s="1" t="s">
        <v>14207</v>
      </c>
    </row>
    <row r="4755" spans="1:12" hidden="1" x14ac:dyDescent="0.2">
      <c r="A4755" s="1">
        <v>4754</v>
      </c>
      <c r="B4755" s="1" t="s">
        <v>4754</v>
      </c>
      <c r="C4755" s="1" t="str">
        <f>IFERROR(VLOOKUP(B4755,Merged!E:G,3,FALSE),"")</f>
        <v/>
      </c>
      <c r="E4755" s="1" t="s">
        <v>6594</v>
      </c>
      <c r="F4755" s="1" t="str">
        <f>TEXT($G4755,"0000") &amp; TEXT($H4755,"00")</f>
        <v>201204</v>
      </c>
      <c r="G4755" s="1">
        <f>IFERROR(
  IF(ISNUMBER(SEARCH("平成",B4755)),
     1988 + VALUE(MID(B4755, SEARCH("平成",B4755) + 2, FIND("年", B4755) - SEARCH("平成",B4755) - 2)),
  IF(ISNUMBER(SEARCH("令和元年",B4755)),
     2019,
  IF(ISNUMBER(SEARCH("令和",B4755)),
     2018 + VALUE(MID(B4755, SEARCH("令和",B4755) + 2, FIND("年", B4755) - SEARCH("令和",B4755) - 2)),
  ""))),
"")</f>
        <v>2012</v>
      </c>
      <c r="H4755" s="1">
        <v>4</v>
      </c>
      <c r="I4755" s="5">
        <f>VALUE(RIGHT($E4755,LEN($E4755)-1))</f>
        <v>34</v>
      </c>
      <c r="J4755" s="1" t="s">
        <v>10160</v>
      </c>
      <c r="K4755" s="1" t="s">
        <v>11442</v>
      </c>
      <c r="L4755" s="1" t="s">
        <v>11923</v>
      </c>
    </row>
    <row r="4756" spans="1:12" hidden="1" x14ac:dyDescent="0.2">
      <c r="A4756" s="1">
        <v>4755</v>
      </c>
      <c r="B4756" s="1" t="s">
        <v>4755</v>
      </c>
      <c r="C4756" s="1" t="str">
        <f>IFERROR(VLOOKUP(B4756,Merged!E:G,3,FALSE),"")</f>
        <v/>
      </c>
      <c r="E4756" s="1" t="s">
        <v>6595</v>
      </c>
      <c r="F4756" s="1" t="str">
        <f>TEXT($G4756,"0000") &amp; TEXT($H4756,"00")</f>
        <v>201204</v>
      </c>
      <c r="G4756" s="1">
        <f>IFERROR(
  IF(ISNUMBER(SEARCH("平成",B4756)),
     1988 + VALUE(MID(B4756, SEARCH("平成",B4756) + 2, FIND("年", B4756) - SEARCH("平成",B4756) - 2)),
  IF(ISNUMBER(SEARCH("令和元年",B4756)),
     2019,
  IF(ISNUMBER(SEARCH("令和",B4756)),
     2018 + VALUE(MID(B4756, SEARCH("令和",B4756) + 2, FIND("年", B4756) - SEARCH("令和",B4756) - 2)),
  ""))),
"")</f>
        <v>2012</v>
      </c>
      <c r="H4756" s="1">
        <v>4</v>
      </c>
      <c r="I4756" s="5">
        <f>VALUE(RIGHT($E4756,LEN($E4756)-1))</f>
        <v>35</v>
      </c>
      <c r="J4756" s="1" t="s">
        <v>8428</v>
      </c>
      <c r="K4756" s="1" t="s">
        <v>11445</v>
      </c>
      <c r="L4756" s="1" t="s">
        <v>12953</v>
      </c>
    </row>
    <row r="4757" spans="1:12" hidden="1" x14ac:dyDescent="0.2">
      <c r="A4757" s="1">
        <v>4756</v>
      </c>
      <c r="B4757" s="1" t="s">
        <v>4756</v>
      </c>
      <c r="C4757" s="1" t="str">
        <f>IFERROR(VLOOKUP(B4757,Merged!E:G,3,FALSE),"")</f>
        <v/>
      </c>
      <c r="E4757" s="1" t="s">
        <v>6596</v>
      </c>
      <c r="F4757" s="1" t="str">
        <f>TEXT($G4757,"0000") &amp; TEXT($H4757,"00")</f>
        <v>201204</v>
      </c>
      <c r="G4757" s="1">
        <f>IFERROR(
  IF(ISNUMBER(SEARCH("平成",B4757)),
     1988 + VALUE(MID(B4757, SEARCH("平成",B4757) + 2, FIND("年", B4757) - SEARCH("平成",B4757) - 2)),
  IF(ISNUMBER(SEARCH("令和元年",B4757)),
     2019,
  IF(ISNUMBER(SEARCH("令和",B4757)),
     2018 + VALUE(MID(B4757, SEARCH("令和",B4757) + 2, FIND("年", B4757) - SEARCH("令和",B4757) - 2)),
  ""))),
"")</f>
        <v>2012</v>
      </c>
      <c r="H4757" s="1">
        <v>4</v>
      </c>
      <c r="I4757" s="5">
        <f>VALUE(RIGHT($E4757,LEN($E4757)-1))</f>
        <v>36</v>
      </c>
      <c r="J4757" s="1" t="s">
        <v>9516</v>
      </c>
      <c r="K4757" s="1" t="s">
        <v>11445</v>
      </c>
      <c r="L4757" s="1" t="s">
        <v>13439</v>
      </c>
    </row>
    <row r="4758" spans="1:12" hidden="1" x14ac:dyDescent="0.2">
      <c r="A4758" s="1">
        <v>4757</v>
      </c>
      <c r="B4758" s="1" t="s">
        <v>4757</v>
      </c>
      <c r="C4758" s="1" t="str">
        <f>IFERROR(VLOOKUP(B4758,Merged!E:G,3,FALSE),"")</f>
        <v/>
      </c>
      <c r="E4758" s="1" t="s">
        <v>6597</v>
      </c>
      <c r="F4758" s="1" t="str">
        <f>TEXT($G4758,"0000") &amp; TEXT($H4758,"00")</f>
        <v>201204</v>
      </c>
      <c r="G4758" s="1">
        <f>IFERROR(
  IF(ISNUMBER(SEARCH("平成",B4758)),
     1988 + VALUE(MID(B4758, SEARCH("平成",B4758) + 2, FIND("年", B4758) - SEARCH("平成",B4758) - 2)),
  IF(ISNUMBER(SEARCH("令和元年",B4758)),
     2019,
  IF(ISNUMBER(SEARCH("令和",B4758)),
     2018 + VALUE(MID(B4758, SEARCH("令和",B4758) + 2, FIND("年", B4758) - SEARCH("令和",B4758) - 2)),
  ""))),
"")</f>
        <v>2012</v>
      </c>
      <c r="H4758" s="1">
        <v>4</v>
      </c>
      <c r="I4758" s="5">
        <f>VALUE(RIGHT($E4758,LEN($E4758)-1))</f>
        <v>37</v>
      </c>
      <c r="J4758" s="1" t="s">
        <v>9754</v>
      </c>
      <c r="K4758" s="1" t="s">
        <v>11445</v>
      </c>
      <c r="L4758" s="1" t="s">
        <v>12063</v>
      </c>
    </row>
    <row r="4759" spans="1:12" hidden="1" x14ac:dyDescent="0.2">
      <c r="A4759" s="1">
        <v>4758</v>
      </c>
      <c r="B4759" s="1" t="s">
        <v>4758</v>
      </c>
      <c r="C4759" s="1" t="str">
        <f>IFERROR(VLOOKUP(B4759,Merged!E:G,3,FALSE),"")</f>
        <v/>
      </c>
      <c r="E4759" s="1" t="s">
        <v>6598</v>
      </c>
      <c r="F4759" s="1" t="str">
        <f>TEXT($G4759,"0000") &amp; TEXT($H4759,"00")</f>
        <v>201204</v>
      </c>
      <c r="G4759" s="1">
        <f>IFERROR(
  IF(ISNUMBER(SEARCH("平成",B4759)),
     1988 + VALUE(MID(B4759, SEARCH("平成",B4759) + 2, FIND("年", B4759) - SEARCH("平成",B4759) - 2)),
  IF(ISNUMBER(SEARCH("令和元年",B4759)),
     2019,
  IF(ISNUMBER(SEARCH("令和",B4759)),
     2018 + VALUE(MID(B4759, SEARCH("令和",B4759) + 2, FIND("年", B4759) - SEARCH("令和",B4759) - 2)),
  ""))),
"")</f>
        <v>2012</v>
      </c>
      <c r="H4759" s="1">
        <v>4</v>
      </c>
      <c r="I4759" s="5">
        <f>VALUE(RIGHT($E4759,LEN($E4759)-1))</f>
        <v>38</v>
      </c>
      <c r="J4759" s="1" t="s">
        <v>10161</v>
      </c>
      <c r="K4759" s="1" t="s">
        <v>11445</v>
      </c>
      <c r="L4759" s="1" t="s">
        <v>14208</v>
      </c>
    </row>
    <row r="4760" spans="1:12" hidden="1" x14ac:dyDescent="0.2">
      <c r="A4760" s="1">
        <v>4759</v>
      </c>
      <c r="B4760" s="1" t="s">
        <v>4759</v>
      </c>
      <c r="C4760" s="1" t="str">
        <f>IFERROR(VLOOKUP(B4760,Merged!E:G,3,FALSE),"")</f>
        <v/>
      </c>
      <c r="E4760" s="1" t="s">
        <v>6599</v>
      </c>
      <c r="F4760" s="1" t="str">
        <f>TEXT($G4760,"0000") &amp; TEXT($H4760,"00")</f>
        <v>201204</v>
      </c>
      <c r="G4760" s="1">
        <f>IFERROR(
  IF(ISNUMBER(SEARCH("平成",B4760)),
     1988 + VALUE(MID(B4760, SEARCH("平成",B4760) + 2, FIND("年", B4760) - SEARCH("平成",B4760) - 2)),
  IF(ISNUMBER(SEARCH("令和元年",B4760)),
     2019,
  IF(ISNUMBER(SEARCH("令和",B4760)),
     2018 + VALUE(MID(B4760, SEARCH("令和",B4760) + 2, FIND("年", B4760) - SEARCH("令和",B4760) - 2)),
  ""))),
"")</f>
        <v>2012</v>
      </c>
      <c r="H4760" s="1">
        <v>4</v>
      </c>
      <c r="I4760" s="5">
        <f>VALUE(RIGHT($E4760,LEN($E4760)-1))</f>
        <v>39</v>
      </c>
      <c r="J4760" s="1" t="s">
        <v>10162</v>
      </c>
      <c r="K4760" s="1" t="s">
        <v>11444</v>
      </c>
      <c r="L4760" s="1" t="s">
        <v>13906</v>
      </c>
    </row>
    <row r="4761" spans="1:12" hidden="1" x14ac:dyDescent="0.2">
      <c r="A4761" s="1">
        <v>4760</v>
      </c>
      <c r="B4761" s="1" t="s">
        <v>4760</v>
      </c>
      <c r="C4761" s="1" t="str">
        <f>IFERROR(VLOOKUP(B4761,Merged!E:G,3,FALSE),"")</f>
        <v/>
      </c>
      <c r="E4761" s="1" t="s">
        <v>6600</v>
      </c>
      <c r="F4761" s="1" t="str">
        <f>TEXT($G4761,"0000") &amp; TEXT($H4761,"00")</f>
        <v>201204</v>
      </c>
      <c r="G4761" s="1">
        <f>IFERROR(
  IF(ISNUMBER(SEARCH("平成",B4761)),
     1988 + VALUE(MID(B4761, SEARCH("平成",B4761) + 2, FIND("年", B4761) - SEARCH("平成",B4761) - 2)),
  IF(ISNUMBER(SEARCH("令和元年",B4761)),
     2019,
  IF(ISNUMBER(SEARCH("令和",B4761)),
     2018 + VALUE(MID(B4761, SEARCH("令和",B4761) + 2, FIND("年", B4761) - SEARCH("令和",B4761) - 2)),
  ""))),
"")</f>
        <v>2012</v>
      </c>
      <c r="H4761" s="1">
        <v>4</v>
      </c>
      <c r="I4761" s="5">
        <f>VALUE(RIGHT($E4761,LEN($E4761)-1))</f>
        <v>40</v>
      </c>
      <c r="J4761" s="1" t="s">
        <v>10163</v>
      </c>
      <c r="K4761" s="1" t="s">
        <v>11444</v>
      </c>
      <c r="L4761" s="1" t="s">
        <v>14209</v>
      </c>
    </row>
    <row r="4762" spans="1:12" hidden="1" x14ac:dyDescent="0.2">
      <c r="A4762" s="1">
        <v>4761</v>
      </c>
      <c r="B4762" s="1" t="s">
        <v>4761</v>
      </c>
      <c r="C4762" s="1" t="str">
        <f>IFERROR(VLOOKUP(B4762,Merged!E:G,3,FALSE),"")</f>
        <v/>
      </c>
      <c r="E4762" s="1" t="s">
        <v>6601</v>
      </c>
      <c r="F4762" s="1" t="str">
        <f>TEXT($G4762,"0000") &amp; TEXT($H4762,"00")</f>
        <v>201204</v>
      </c>
      <c r="G4762" s="1">
        <f>IFERROR(
  IF(ISNUMBER(SEARCH("平成",B4762)),
     1988 + VALUE(MID(B4762, SEARCH("平成",B4762) + 2, FIND("年", B4762) - SEARCH("平成",B4762) - 2)),
  IF(ISNUMBER(SEARCH("令和元年",B4762)),
     2019,
  IF(ISNUMBER(SEARCH("令和",B4762)),
     2018 + VALUE(MID(B4762, SEARCH("令和",B4762) + 2, FIND("年", B4762) - SEARCH("令和",B4762) - 2)),
  ""))),
"")</f>
        <v>2012</v>
      </c>
      <c r="H4762" s="1">
        <v>4</v>
      </c>
      <c r="I4762" s="5">
        <f>VALUE(RIGHT($E4762,LEN($E4762)-1))</f>
        <v>41</v>
      </c>
      <c r="J4762" s="1" t="s">
        <v>10164</v>
      </c>
      <c r="K4762" s="1" t="s">
        <v>11445</v>
      </c>
      <c r="L4762" s="1" t="s">
        <v>14210</v>
      </c>
    </row>
    <row r="4763" spans="1:12" hidden="1" x14ac:dyDescent="0.2">
      <c r="A4763" s="1">
        <v>4762</v>
      </c>
      <c r="B4763" s="1" t="s">
        <v>4762</v>
      </c>
      <c r="C4763" s="1" t="str">
        <f>IFERROR(VLOOKUP(B4763,Merged!E:G,3,FALSE),"")</f>
        <v/>
      </c>
      <c r="E4763" s="1" t="s">
        <v>6602</v>
      </c>
      <c r="F4763" s="1" t="str">
        <f>TEXT($G4763,"0000") &amp; TEXT($H4763,"00")</f>
        <v>201204</v>
      </c>
      <c r="G4763" s="1">
        <f>IFERROR(
  IF(ISNUMBER(SEARCH("平成",B4763)),
     1988 + VALUE(MID(B4763, SEARCH("平成",B4763) + 2, FIND("年", B4763) - SEARCH("平成",B4763) - 2)),
  IF(ISNUMBER(SEARCH("令和元年",B4763)),
     2019,
  IF(ISNUMBER(SEARCH("令和",B4763)),
     2018 + VALUE(MID(B4763, SEARCH("令和",B4763) + 2, FIND("年", B4763) - SEARCH("令和",B4763) - 2)),
  ""))),
"")</f>
        <v>2012</v>
      </c>
      <c r="H4763" s="1">
        <v>4</v>
      </c>
      <c r="I4763" s="5">
        <f>VALUE(RIGHT($E4763,LEN($E4763)-1))</f>
        <v>42</v>
      </c>
      <c r="J4763" s="1" t="s">
        <v>10165</v>
      </c>
      <c r="K4763" s="1" t="s">
        <v>11442</v>
      </c>
      <c r="L4763" s="1" t="s">
        <v>14211</v>
      </c>
    </row>
    <row r="4764" spans="1:12" hidden="1" x14ac:dyDescent="0.2">
      <c r="A4764" s="1">
        <v>4763</v>
      </c>
      <c r="B4764" s="1" t="s">
        <v>4763</v>
      </c>
      <c r="C4764" s="1" t="str">
        <f>IFERROR(VLOOKUP(B4764,Merged!E:G,3,FALSE),"")</f>
        <v/>
      </c>
      <c r="E4764" s="1" t="s">
        <v>6603</v>
      </c>
      <c r="F4764" s="1" t="str">
        <f>TEXT($G4764,"0000") &amp; TEXT($H4764,"00")</f>
        <v>201204</v>
      </c>
      <c r="G4764" s="1">
        <f>IFERROR(
  IF(ISNUMBER(SEARCH("平成",B4764)),
     1988 + VALUE(MID(B4764, SEARCH("平成",B4764) + 2, FIND("年", B4764) - SEARCH("平成",B4764) - 2)),
  IF(ISNUMBER(SEARCH("令和元年",B4764)),
     2019,
  IF(ISNUMBER(SEARCH("令和",B4764)),
     2018 + VALUE(MID(B4764, SEARCH("令和",B4764) + 2, FIND("年", B4764) - SEARCH("令和",B4764) - 2)),
  ""))),
"")</f>
        <v>2012</v>
      </c>
      <c r="H4764" s="1">
        <v>4</v>
      </c>
      <c r="I4764" s="5">
        <f>VALUE(RIGHT($E4764,LEN($E4764)-1))</f>
        <v>43</v>
      </c>
      <c r="J4764" s="1" t="s">
        <v>10166</v>
      </c>
      <c r="K4764" s="1" t="s">
        <v>11443</v>
      </c>
      <c r="L4764" s="1" t="s">
        <v>14212</v>
      </c>
    </row>
    <row r="4765" spans="1:12" hidden="1" x14ac:dyDescent="0.2">
      <c r="A4765" s="1">
        <v>4764</v>
      </c>
      <c r="B4765" s="1" t="s">
        <v>4764</v>
      </c>
      <c r="C4765" s="1" t="str">
        <f>IFERROR(VLOOKUP(B4765,Merged!E:G,3,FALSE),"")</f>
        <v/>
      </c>
      <c r="E4765" s="1" t="s">
        <v>6604</v>
      </c>
      <c r="F4765" s="1" t="str">
        <f>TEXT($G4765,"0000") &amp; TEXT($H4765,"00")</f>
        <v>201204</v>
      </c>
      <c r="G4765" s="1">
        <f>IFERROR(
  IF(ISNUMBER(SEARCH("平成",B4765)),
     1988 + VALUE(MID(B4765, SEARCH("平成",B4765) + 2, FIND("年", B4765) - SEARCH("平成",B4765) - 2)),
  IF(ISNUMBER(SEARCH("令和元年",B4765)),
     2019,
  IF(ISNUMBER(SEARCH("令和",B4765)),
     2018 + VALUE(MID(B4765, SEARCH("令和",B4765) + 2, FIND("年", B4765) - SEARCH("令和",B4765) - 2)),
  ""))),
"")</f>
        <v>2012</v>
      </c>
      <c r="H4765" s="1">
        <v>4</v>
      </c>
      <c r="I4765" s="5">
        <f>VALUE(RIGHT($E4765,LEN($E4765)-1))</f>
        <v>44</v>
      </c>
      <c r="J4765" s="1" t="s">
        <v>7987</v>
      </c>
      <c r="K4765" s="1" t="s">
        <v>11444</v>
      </c>
      <c r="L4765" s="1" t="s">
        <v>12611</v>
      </c>
    </row>
    <row r="4766" spans="1:12" hidden="1" x14ac:dyDescent="0.2">
      <c r="A4766" s="1">
        <v>4765</v>
      </c>
      <c r="B4766" s="1" t="s">
        <v>4765</v>
      </c>
      <c r="C4766" s="1" t="str">
        <f>IFERROR(VLOOKUP(B4766,Merged!E:G,3,FALSE),"")</f>
        <v/>
      </c>
      <c r="E4766" s="1" t="s">
        <v>6605</v>
      </c>
      <c r="F4766" s="1" t="str">
        <f>TEXT($G4766,"0000") &amp; TEXT($H4766,"00")</f>
        <v>201204</v>
      </c>
      <c r="G4766" s="1">
        <f>IFERROR(
  IF(ISNUMBER(SEARCH("平成",B4766)),
     1988 + VALUE(MID(B4766, SEARCH("平成",B4766) + 2, FIND("年", B4766) - SEARCH("平成",B4766) - 2)),
  IF(ISNUMBER(SEARCH("令和元年",B4766)),
     2019,
  IF(ISNUMBER(SEARCH("令和",B4766)),
     2018 + VALUE(MID(B4766, SEARCH("令和",B4766) + 2, FIND("年", B4766) - SEARCH("令和",B4766) - 2)),
  ""))),
"")</f>
        <v>2012</v>
      </c>
      <c r="H4766" s="1">
        <v>4</v>
      </c>
      <c r="I4766" s="5">
        <f>VALUE(RIGHT($E4766,LEN($E4766)-1))</f>
        <v>45</v>
      </c>
      <c r="J4766" s="1" t="s">
        <v>8612</v>
      </c>
      <c r="K4766" s="1" t="s">
        <v>11445</v>
      </c>
      <c r="L4766" s="1" t="s">
        <v>14213</v>
      </c>
    </row>
    <row r="4767" spans="1:12" hidden="1" x14ac:dyDescent="0.2">
      <c r="A4767" s="1">
        <v>4766</v>
      </c>
      <c r="B4767" s="1" t="s">
        <v>4766</v>
      </c>
      <c r="C4767" s="1" t="str">
        <f>IFERROR(VLOOKUP(B4767,Merged!E:G,3,FALSE),"")</f>
        <v/>
      </c>
      <c r="E4767" s="1" t="s">
        <v>6606</v>
      </c>
      <c r="F4767" s="1" t="str">
        <f>TEXT($G4767,"0000") &amp; TEXT($H4767,"00")</f>
        <v>201204</v>
      </c>
      <c r="G4767" s="1">
        <f>IFERROR(
  IF(ISNUMBER(SEARCH("平成",B4767)),
     1988 + VALUE(MID(B4767, SEARCH("平成",B4767) + 2, FIND("年", B4767) - SEARCH("平成",B4767) - 2)),
  IF(ISNUMBER(SEARCH("令和元年",B4767)),
     2019,
  IF(ISNUMBER(SEARCH("令和",B4767)),
     2018 + VALUE(MID(B4767, SEARCH("令和",B4767) + 2, FIND("年", B4767) - SEARCH("令和",B4767) - 2)),
  ""))),
"")</f>
        <v>2012</v>
      </c>
      <c r="H4767" s="1">
        <v>4</v>
      </c>
      <c r="I4767" s="5">
        <f>VALUE(RIGHT($E4767,LEN($E4767)-1))</f>
        <v>46</v>
      </c>
      <c r="J4767" s="1" t="s">
        <v>10167</v>
      </c>
      <c r="K4767" s="1" t="s">
        <v>11443</v>
      </c>
      <c r="L4767" s="1" t="s">
        <v>14214</v>
      </c>
    </row>
    <row r="4768" spans="1:12" hidden="1" x14ac:dyDescent="0.2">
      <c r="A4768" s="1">
        <v>4767</v>
      </c>
      <c r="B4768" s="1" t="s">
        <v>4767</v>
      </c>
      <c r="C4768" s="1" t="str">
        <f>IFERROR(VLOOKUP(B4768,Merged!E:G,3,FALSE),"")</f>
        <v/>
      </c>
      <c r="E4768" s="1" t="s">
        <v>6607</v>
      </c>
      <c r="F4768" s="1" t="str">
        <f>TEXT($G4768,"0000") &amp; TEXT($H4768,"00")</f>
        <v>201204</v>
      </c>
      <c r="G4768" s="1">
        <f>IFERROR(
  IF(ISNUMBER(SEARCH("平成",B4768)),
     1988 + VALUE(MID(B4768, SEARCH("平成",B4768) + 2, FIND("年", B4768) - SEARCH("平成",B4768) - 2)),
  IF(ISNUMBER(SEARCH("令和元年",B4768)),
     2019,
  IF(ISNUMBER(SEARCH("令和",B4768)),
     2018 + VALUE(MID(B4768, SEARCH("令和",B4768) + 2, FIND("年", B4768) - SEARCH("令和",B4768) - 2)),
  ""))),
"")</f>
        <v>2012</v>
      </c>
      <c r="H4768" s="1">
        <v>4</v>
      </c>
      <c r="I4768" s="5">
        <f>VALUE(RIGHT($E4768,LEN($E4768)-1))</f>
        <v>47</v>
      </c>
      <c r="J4768" s="1" t="s">
        <v>9707</v>
      </c>
      <c r="K4768" s="1" t="s">
        <v>11445</v>
      </c>
      <c r="L4768" s="1" t="s">
        <v>13390</v>
      </c>
    </row>
    <row r="4769" spans="1:12" hidden="1" x14ac:dyDescent="0.2">
      <c r="A4769" s="1">
        <v>4768</v>
      </c>
      <c r="B4769" s="1" t="s">
        <v>4768</v>
      </c>
      <c r="C4769" s="1" t="str">
        <f>IFERROR(VLOOKUP(B4769,Merged!E:G,3,FALSE),"")</f>
        <v/>
      </c>
      <c r="E4769" s="1" t="s">
        <v>6608</v>
      </c>
      <c r="F4769" s="1" t="str">
        <f>TEXT($G4769,"0000") &amp; TEXT($H4769,"00")</f>
        <v>201204</v>
      </c>
      <c r="G4769" s="1">
        <f>IFERROR(
  IF(ISNUMBER(SEARCH("平成",B4769)),
     1988 + VALUE(MID(B4769, SEARCH("平成",B4769) + 2, FIND("年", B4769) - SEARCH("平成",B4769) - 2)),
  IF(ISNUMBER(SEARCH("令和元年",B4769)),
     2019,
  IF(ISNUMBER(SEARCH("令和",B4769)),
     2018 + VALUE(MID(B4769, SEARCH("令和",B4769) + 2, FIND("年", B4769) - SEARCH("令和",B4769) - 2)),
  ""))),
"")</f>
        <v>2012</v>
      </c>
      <c r="H4769" s="1">
        <v>4</v>
      </c>
      <c r="I4769" s="5">
        <f>VALUE(RIGHT($E4769,LEN($E4769)-1))</f>
        <v>48</v>
      </c>
      <c r="J4769" s="1" t="s">
        <v>10168</v>
      </c>
      <c r="K4769" s="1" t="s">
        <v>11444</v>
      </c>
      <c r="L4769" s="1" t="s">
        <v>14215</v>
      </c>
    </row>
    <row r="4770" spans="1:12" hidden="1" x14ac:dyDescent="0.2">
      <c r="A4770" s="1">
        <v>4769</v>
      </c>
      <c r="B4770" s="1" t="s">
        <v>4769</v>
      </c>
      <c r="C4770" s="1" t="str">
        <f>IFERROR(VLOOKUP(B4770,Merged!E:G,3,FALSE),"")</f>
        <v/>
      </c>
      <c r="E4770" s="1" t="s">
        <v>6609</v>
      </c>
      <c r="F4770" s="1" t="str">
        <f>TEXT($G4770,"0000") &amp; TEXT($H4770,"00")</f>
        <v>201204</v>
      </c>
      <c r="G4770" s="1">
        <f>IFERROR(
  IF(ISNUMBER(SEARCH("平成",B4770)),
     1988 + VALUE(MID(B4770, SEARCH("平成",B4770) + 2, FIND("年", B4770) - SEARCH("平成",B4770) - 2)),
  IF(ISNUMBER(SEARCH("令和元年",B4770)),
     2019,
  IF(ISNUMBER(SEARCH("令和",B4770)),
     2018 + VALUE(MID(B4770, SEARCH("令和",B4770) + 2, FIND("年", B4770) - SEARCH("令和",B4770) - 2)),
  ""))),
"")</f>
        <v>2012</v>
      </c>
      <c r="H4770" s="1">
        <v>4</v>
      </c>
      <c r="I4770" s="5">
        <f>VALUE(RIGHT($E4770,LEN($E4770)-1))</f>
        <v>49</v>
      </c>
      <c r="J4770" s="1" t="s">
        <v>10169</v>
      </c>
      <c r="K4770" s="1" t="s">
        <v>11443</v>
      </c>
      <c r="L4770" s="1" t="s">
        <v>14216</v>
      </c>
    </row>
    <row r="4771" spans="1:12" hidden="1" x14ac:dyDescent="0.2">
      <c r="A4771" s="1">
        <v>4770</v>
      </c>
      <c r="B4771" s="1" t="s">
        <v>4770</v>
      </c>
      <c r="C4771" s="1" t="str">
        <f>IFERROR(VLOOKUP(B4771,Merged!E:G,3,FALSE),"")</f>
        <v/>
      </c>
      <c r="E4771" s="1" t="s">
        <v>6610</v>
      </c>
      <c r="F4771" s="1" t="str">
        <f>TEXT($G4771,"0000") &amp; TEXT($H4771,"00")</f>
        <v>201204</v>
      </c>
      <c r="G4771" s="1">
        <f>IFERROR(
  IF(ISNUMBER(SEARCH("平成",B4771)),
     1988 + VALUE(MID(B4771, SEARCH("平成",B4771) + 2, FIND("年", B4771) - SEARCH("平成",B4771) - 2)),
  IF(ISNUMBER(SEARCH("令和元年",B4771)),
     2019,
  IF(ISNUMBER(SEARCH("令和",B4771)),
     2018 + VALUE(MID(B4771, SEARCH("令和",B4771) + 2, FIND("年", B4771) - SEARCH("令和",B4771) - 2)),
  ""))),
"")</f>
        <v>2012</v>
      </c>
      <c r="H4771" s="1">
        <v>4</v>
      </c>
      <c r="I4771" s="5">
        <f>VALUE(RIGHT($E4771,LEN($E4771)-1))</f>
        <v>50</v>
      </c>
      <c r="J4771" s="1" t="s">
        <v>10170</v>
      </c>
      <c r="K4771" s="1" t="s">
        <v>11445</v>
      </c>
      <c r="L4771" s="1" t="s">
        <v>14217</v>
      </c>
    </row>
    <row r="4772" spans="1:12" hidden="1" x14ac:dyDescent="0.2">
      <c r="A4772" s="1">
        <v>4771</v>
      </c>
      <c r="B4772" s="1" t="s">
        <v>4771</v>
      </c>
      <c r="C4772" s="1" t="str">
        <f>IFERROR(VLOOKUP(B4772,Merged!E:G,3,FALSE),"")</f>
        <v/>
      </c>
      <c r="E4772" s="1" t="s">
        <v>6611</v>
      </c>
      <c r="F4772" s="1" t="str">
        <f>TEXT($G4772,"0000") &amp; TEXT($H4772,"00")</f>
        <v>201204</v>
      </c>
      <c r="G4772" s="1">
        <f>IFERROR(
  IF(ISNUMBER(SEARCH("平成",B4772)),
     1988 + VALUE(MID(B4772, SEARCH("平成",B4772) + 2, FIND("年", B4772) - SEARCH("平成",B4772) - 2)),
  IF(ISNUMBER(SEARCH("令和元年",B4772)),
     2019,
  IF(ISNUMBER(SEARCH("令和",B4772)),
     2018 + VALUE(MID(B4772, SEARCH("令和",B4772) + 2, FIND("年", B4772) - SEARCH("令和",B4772) - 2)),
  ""))),
"")</f>
        <v>2012</v>
      </c>
      <c r="H4772" s="1">
        <v>4</v>
      </c>
      <c r="I4772" s="5">
        <f>VALUE(RIGHT($E4772,LEN($E4772)-1))</f>
        <v>51</v>
      </c>
      <c r="J4772" s="1" t="s">
        <v>7996</v>
      </c>
      <c r="K4772" s="1" t="s">
        <v>11445</v>
      </c>
      <c r="L4772" s="1" t="s">
        <v>12325</v>
      </c>
    </row>
    <row r="4773" spans="1:12" hidden="1" x14ac:dyDescent="0.2">
      <c r="A4773" s="1">
        <v>4772</v>
      </c>
      <c r="B4773" s="1" t="s">
        <v>4772</v>
      </c>
      <c r="C4773" s="1" t="str">
        <f>IFERROR(VLOOKUP(B4773,Merged!E:G,3,FALSE),"")</f>
        <v/>
      </c>
      <c r="E4773" s="1" t="s">
        <v>6612</v>
      </c>
      <c r="F4773" s="1" t="str">
        <f>TEXT($G4773,"0000") &amp; TEXT($H4773,"00")</f>
        <v>201204</v>
      </c>
      <c r="G4773" s="1">
        <f>IFERROR(
  IF(ISNUMBER(SEARCH("平成",B4773)),
     1988 + VALUE(MID(B4773, SEARCH("平成",B4773) + 2, FIND("年", B4773) - SEARCH("平成",B4773) - 2)),
  IF(ISNUMBER(SEARCH("令和元年",B4773)),
     2019,
  IF(ISNUMBER(SEARCH("令和",B4773)),
     2018 + VALUE(MID(B4773, SEARCH("令和",B4773) + 2, FIND("年", B4773) - SEARCH("令和",B4773) - 2)),
  ""))),
"")</f>
        <v>2012</v>
      </c>
      <c r="H4773" s="1">
        <v>4</v>
      </c>
      <c r="I4773" s="5">
        <f>VALUE(RIGHT($E4773,LEN($E4773)-1))</f>
        <v>52</v>
      </c>
      <c r="J4773" s="1" t="s">
        <v>8563</v>
      </c>
      <c r="K4773" s="1" t="s">
        <v>11445</v>
      </c>
      <c r="L4773" s="1" t="s">
        <v>14218</v>
      </c>
    </row>
    <row r="4774" spans="1:12" hidden="1" x14ac:dyDescent="0.2">
      <c r="A4774" s="1">
        <v>4773</v>
      </c>
      <c r="B4774" s="1" t="s">
        <v>4773</v>
      </c>
      <c r="C4774" s="1" t="str">
        <f>IFERROR(VLOOKUP(B4774,Merged!E:G,3,FALSE),"")</f>
        <v/>
      </c>
      <c r="E4774" s="1" t="s">
        <v>6613</v>
      </c>
      <c r="F4774" s="1" t="str">
        <f>TEXT($G4774,"0000") &amp; TEXT($H4774,"00")</f>
        <v>201204</v>
      </c>
      <c r="G4774" s="1">
        <f>IFERROR(
  IF(ISNUMBER(SEARCH("平成",B4774)),
     1988 + VALUE(MID(B4774, SEARCH("平成",B4774) + 2, FIND("年", B4774) - SEARCH("平成",B4774) - 2)),
  IF(ISNUMBER(SEARCH("令和元年",B4774)),
     2019,
  IF(ISNUMBER(SEARCH("令和",B4774)),
     2018 + VALUE(MID(B4774, SEARCH("令和",B4774) + 2, FIND("年", B4774) - SEARCH("令和",B4774) - 2)),
  ""))),
"")</f>
        <v>2012</v>
      </c>
      <c r="H4774" s="1">
        <v>4</v>
      </c>
      <c r="I4774" s="5">
        <f>VALUE(RIGHT($E4774,LEN($E4774)-1))</f>
        <v>53</v>
      </c>
      <c r="J4774" s="1" t="s">
        <v>10171</v>
      </c>
      <c r="K4774" s="1" t="s">
        <v>11445</v>
      </c>
      <c r="L4774" s="1" t="s">
        <v>14219</v>
      </c>
    </row>
    <row r="4775" spans="1:12" hidden="1" x14ac:dyDescent="0.2">
      <c r="A4775" s="1">
        <v>4774</v>
      </c>
      <c r="B4775" s="1" t="s">
        <v>4774</v>
      </c>
      <c r="C4775" s="1" t="str">
        <f>IFERROR(VLOOKUP(B4775,Merged!E:G,3,FALSE),"")</f>
        <v/>
      </c>
      <c r="E4775" s="1" t="s">
        <v>6614</v>
      </c>
      <c r="F4775" s="1" t="str">
        <f>TEXT($G4775,"0000") &amp; TEXT($H4775,"00")</f>
        <v>201204</v>
      </c>
      <c r="G4775" s="1">
        <f>IFERROR(
  IF(ISNUMBER(SEARCH("平成",B4775)),
     1988 + VALUE(MID(B4775, SEARCH("平成",B4775) + 2, FIND("年", B4775) - SEARCH("平成",B4775) - 2)),
  IF(ISNUMBER(SEARCH("令和元年",B4775)),
     2019,
  IF(ISNUMBER(SEARCH("令和",B4775)),
     2018 + VALUE(MID(B4775, SEARCH("令和",B4775) + 2, FIND("年", B4775) - SEARCH("令和",B4775) - 2)),
  ""))),
"")</f>
        <v>2012</v>
      </c>
      <c r="H4775" s="1">
        <v>4</v>
      </c>
      <c r="I4775" s="5">
        <f>VALUE(RIGHT($E4775,LEN($E4775)-1))</f>
        <v>54</v>
      </c>
      <c r="J4775" s="1" t="s">
        <v>10172</v>
      </c>
      <c r="K4775" s="1" t="s">
        <v>11445</v>
      </c>
      <c r="L4775" s="1" t="s">
        <v>14220</v>
      </c>
    </row>
    <row r="4776" spans="1:12" hidden="1" x14ac:dyDescent="0.2">
      <c r="A4776" s="1">
        <v>4775</v>
      </c>
      <c r="B4776" s="1" t="s">
        <v>4775</v>
      </c>
      <c r="C4776" s="1" t="str">
        <f>IFERROR(VLOOKUP(B4776,Merged!E:G,3,FALSE),"")</f>
        <v/>
      </c>
      <c r="E4776" s="1" t="s">
        <v>6615</v>
      </c>
      <c r="F4776" s="1" t="str">
        <f>TEXT($G4776,"0000") &amp; TEXT($H4776,"00")</f>
        <v>201204</v>
      </c>
      <c r="G4776" s="1">
        <f>IFERROR(
  IF(ISNUMBER(SEARCH("平成",B4776)),
     1988 + VALUE(MID(B4776, SEARCH("平成",B4776) + 2, FIND("年", B4776) - SEARCH("平成",B4776) - 2)),
  IF(ISNUMBER(SEARCH("令和元年",B4776)),
     2019,
  IF(ISNUMBER(SEARCH("令和",B4776)),
     2018 + VALUE(MID(B4776, SEARCH("令和",B4776) + 2, FIND("年", B4776) - SEARCH("令和",B4776) - 2)),
  ""))),
"")</f>
        <v>2012</v>
      </c>
      <c r="H4776" s="1">
        <v>4</v>
      </c>
      <c r="I4776" s="5">
        <f>VALUE(RIGHT($E4776,LEN($E4776)-1))</f>
        <v>55</v>
      </c>
      <c r="J4776" s="1" t="s">
        <v>10173</v>
      </c>
      <c r="K4776" s="1" t="s">
        <v>11443</v>
      </c>
      <c r="L4776" s="1" t="s">
        <v>14221</v>
      </c>
    </row>
    <row r="4777" spans="1:12" hidden="1" x14ac:dyDescent="0.2">
      <c r="A4777" s="1">
        <v>4776</v>
      </c>
      <c r="B4777" s="1" t="s">
        <v>4776</v>
      </c>
      <c r="C4777" s="1" t="str">
        <f>IFERROR(VLOOKUP(B4777,Merged!E:G,3,FALSE),"")</f>
        <v/>
      </c>
      <c r="E4777" s="1" t="s">
        <v>6616</v>
      </c>
      <c r="F4777" s="1" t="str">
        <f>TEXT($G4777,"0000") &amp; TEXT($H4777,"00")</f>
        <v>201204</v>
      </c>
      <c r="G4777" s="1">
        <f>IFERROR(
  IF(ISNUMBER(SEARCH("平成",B4777)),
     1988 + VALUE(MID(B4777, SEARCH("平成",B4777) + 2, FIND("年", B4777) - SEARCH("平成",B4777) - 2)),
  IF(ISNUMBER(SEARCH("令和元年",B4777)),
     2019,
  IF(ISNUMBER(SEARCH("令和",B4777)),
     2018 + VALUE(MID(B4777, SEARCH("令和",B4777) + 2, FIND("年", B4777) - SEARCH("令和",B4777) - 2)),
  ""))),
"")</f>
        <v>2012</v>
      </c>
      <c r="H4777" s="1">
        <v>4</v>
      </c>
      <c r="I4777" s="5">
        <f>VALUE(RIGHT($E4777,LEN($E4777)-1))</f>
        <v>56</v>
      </c>
      <c r="J4777" s="1" t="s">
        <v>10174</v>
      </c>
      <c r="K4777" s="1" t="s">
        <v>11442</v>
      </c>
      <c r="L4777" s="1" t="s">
        <v>14222</v>
      </c>
    </row>
    <row r="4778" spans="1:12" hidden="1" x14ac:dyDescent="0.2">
      <c r="A4778" s="1">
        <v>4777</v>
      </c>
      <c r="B4778" s="1" t="s">
        <v>4777</v>
      </c>
      <c r="C4778" s="1" t="str">
        <f>IFERROR(VLOOKUP(B4778,Merged!E:G,3,FALSE),"")</f>
        <v/>
      </c>
      <c r="E4778" s="1" t="s">
        <v>6617</v>
      </c>
      <c r="F4778" s="1" t="str">
        <f>TEXT($G4778,"0000") &amp; TEXT($H4778,"00")</f>
        <v>201204</v>
      </c>
      <c r="G4778" s="1">
        <f>IFERROR(
  IF(ISNUMBER(SEARCH("平成",B4778)),
     1988 + VALUE(MID(B4778, SEARCH("平成",B4778) + 2, FIND("年", B4778) - SEARCH("平成",B4778) - 2)),
  IF(ISNUMBER(SEARCH("令和元年",B4778)),
     2019,
  IF(ISNUMBER(SEARCH("令和",B4778)),
     2018 + VALUE(MID(B4778, SEARCH("令和",B4778) + 2, FIND("年", B4778) - SEARCH("令和",B4778) - 2)),
  ""))),
"")</f>
        <v>2012</v>
      </c>
      <c r="H4778" s="1">
        <v>4</v>
      </c>
      <c r="I4778" s="5">
        <f>VALUE(RIGHT($E4778,LEN($E4778)-1))</f>
        <v>57</v>
      </c>
      <c r="J4778" s="1" t="s">
        <v>10175</v>
      </c>
      <c r="K4778" s="1" t="s">
        <v>11444</v>
      </c>
      <c r="L4778" s="1" t="s">
        <v>14223</v>
      </c>
    </row>
    <row r="4779" spans="1:12" hidden="1" x14ac:dyDescent="0.2">
      <c r="A4779" s="1">
        <v>4778</v>
      </c>
      <c r="B4779" s="1" t="s">
        <v>4778</v>
      </c>
      <c r="C4779" s="1" t="str">
        <f>IFERROR(VLOOKUP(B4779,Merged!E:G,3,FALSE),"")</f>
        <v/>
      </c>
      <c r="E4779" s="1" t="s">
        <v>6618</v>
      </c>
      <c r="F4779" s="1" t="str">
        <f>TEXT($G4779,"0000") &amp; TEXT($H4779,"00")</f>
        <v>201204</v>
      </c>
      <c r="G4779" s="1">
        <f>IFERROR(
  IF(ISNUMBER(SEARCH("平成",B4779)),
     1988 + VALUE(MID(B4779, SEARCH("平成",B4779) + 2, FIND("年", B4779) - SEARCH("平成",B4779) - 2)),
  IF(ISNUMBER(SEARCH("令和元年",B4779)),
     2019,
  IF(ISNUMBER(SEARCH("令和",B4779)),
     2018 + VALUE(MID(B4779, SEARCH("令和",B4779) + 2, FIND("年", B4779) - SEARCH("令和",B4779) - 2)),
  ""))),
"")</f>
        <v>2012</v>
      </c>
      <c r="H4779" s="1">
        <v>4</v>
      </c>
      <c r="I4779" s="5">
        <f>VALUE(RIGHT($E4779,LEN($E4779)-1))</f>
        <v>58</v>
      </c>
      <c r="J4779" s="1" t="s">
        <v>10176</v>
      </c>
      <c r="K4779" s="1" t="s">
        <v>11444</v>
      </c>
      <c r="L4779" s="1" t="s">
        <v>14224</v>
      </c>
    </row>
    <row r="4780" spans="1:12" hidden="1" x14ac:dyDescent="0.2">
      <c r="A4780" s="1">
        <v>4779</v>
      </c>
      <c r="B4780" s="1" t="s">
        <v>4779</v>
      </c>
      <c r="C4780" s="1" t="str">
        <f>IFERROR(VLOOKUP(B4780,Merged!E:G,3,FALSE),"")</f>
        <v/>
      </c>
      <c r="E4780" s="1" t="s">
        <v>6619</v>
      </c>
      <c r="F4780" s="1" t="str">
        <f>TEXT($G4780,"0000") &amp; TEXT($H4780,"00")</f>
        <v>201204</v>
      </c>
      <c r="G4780" s="1">
        <f>IFERROR(
  IF(ISNUMBER(SEARCH("平成",B4780)),
     1988 + VALUE(MID(B4780, SEARCH("平成",B4780) + 2, FIND("年", B4780) - SEARCH("平成",B4780) - 2)),
  IF(ISNUMBER(SEARCH("令和元年",B4780)),
     2019,
  IF(ISNUMBER(SEARCH("令和",B4780)),
     2018 + VALUE(MID(B4780, SEARCH("令和",B4780) + 2, FIND("年", B4780) - SEARCH("令和",B4780) - 2)),
  ""))),
"")</f>
        <v>2012</v>
      </c>
      <c r="H4780" s="1">
        <v>4</v>
      </c>
      <c r="I4780" s="5">
        <f>VALUE(RIGHT($E4780,LEN($E4780)-1))</f>
        <v>59</v>
      </c>
      <c r="J4780" s="1" t="s">
        <v>10177</v>
      </c>
      <c r="K4780" s="1" t="s">
        <v>11443</v>
      </c>
      <c r="L4780" s="1" t="s">
        <v>14225</v>
      </c>
    </row>
    <row r="4781" spans="1:12" hidden="1" x14ac:dyDescent="0.2">
      <c r="A4781" s="1">
        <v>4780</v>
      </c>
      <c r="B4781" s="1" t="s">
        <v>4780</v>
      </c>
      <c r="C4781" s="1" t="str">
        <f>IFERROR(VLOOKUP(B4781,Merged!E:G,3,FALSE),"")</f>
        <v/>
      </c>
      <c r="E4781" s="1" t="s">
        <v>6620</v>
      </c>
      <c r="F4781" s="1" t="str">
        <f>TEXT($G4781,"0000") &amp; TEXT($H4781,"00")</f>
        <v>201204</v>
      </c>
      <c r="G4781" s="1">
        <f>IFERROR(
  IF(ISNUMBER(SEARCH("平成",B4781)),
     1988 + VALUE(MID(B4781, SEARCH("平成",B4781) + 2, FIND("年", B4781) - SEARCH("平成",B4781) - 2)),
  IF(ISNUMBER(SEARCH("令和元年",B4781)),
     2019,
  IF(ISNUMBER(SEARCH("令和",B4781)),
     2018 + VALUE(MID(B4781, SEARCH("令和",B4781) + 2, FIND("年", B4781) - SEARCH("令和",B4781) - 2)),
  ""))),
"")</f>
        <v>2012</v>
      </c>
      <c r="H4781" s="1">
        <v>4</v>
      </c>
      <c r="I4781" s="5">
        <f>VALUE(RIGHT($E4781,LEN($E4781)-1))</f>
        <v>60</v>
      </c>
      <c r="J4781" s="1" t="s">
        <v>10178</v>
      </c>
      <c r="K4781" s="1" t="s">
        <v>11442</v>
      </c>
      <c r="L4781" s="1" t="s">
        <v>14226</v>
      </c>
    </row>
    <row r="4782" spans="1:12" hidden="1" x14ac:dyDescent="0.2">
      <c r="A4782" s="1">
        <v>4781</v>
      </c>
      <c r="B4782" s="1" t="s">
        <v>4781</v>
      </c>
      <c r="C4782" s="1" t="str">
        <f>IFERROR(VLOOKUP(B4782,Merged!E:G,3,FALSE),"")</f>
        <v/>
      </c>
      <c r="E4782" s="1" t="s">
        <v>6621</v>
      </c>
      <c r="F4782" s="1" t="str">
        <f>TEXT($G4782,"0000") &amp; TEXT($H4782,"00")</f>
        <v>201204</v>
      </c>
      <c r="G4782" s="1">
        <f>IFERROR(
  IF(ISNUMBER(SEARCH("平成",B4782)),
     1988 + VALUE(MID(B4782, SEARCH("平成",B4782) + 2, FIND("年", B4782) - SEARCH("平成",B4782) - 2)),
  IF(ISNUMBER(SEARCH("令和元年",B4782)),
     2019,
  IF(ISNUMBER(SEARCH("令和",B4782)),
     2018 + VALUE(MID(B4782, SEARCH("令和",B4782) + 2, FIND("年", B4782) - SEARCH("令和",B4782) - 2)),
  ""))),
"")</f>
        <v>2012</v>
      </c>
      <c r="H4782" s="1">
        <v>4</v>
      </c>
      <c r="I4782" s="5">
        <f>VALUE(RIGHT($E4782,LEN($E4782)-1))</f>
        <v>61</v>
      </c>
      <c r="J4782" s="1" t="s">
        <v>9658</v>
      </c>
      <c r="K4782" s="1" t="s">
        <v>11444</v>
      </c>
      <c r="L4782" s="1" t="s">
        <v>13638</v>
      </c>
    </row>
    <row r="4783" spans="1:12" hidden="1" x14ac:dyDescent="0.2">
      <c r="A4783" s="1">
        <v>4782</v>
      </c>
      <c r="B4783" s="1" t="s">
        <v>4782</v>
      </c>
      <c r="C4783" s="1" t="str">
        <f>IFERROR(VLOOKUP(B4783,Merged!E:G,3,FALSE),"")</f>
        <v/>
      </c>
      <c r="E4783" s="1" t="s">
        <v>6622</v>
      </c>
      <c r="F4783" s="1" t="str">
        <f>TEXT($G4783,"0000") &amp; TEXT($H4783,"00")</f>
        <v>201204</v>
      </c>
      <c r="G4783" s="1">
        <f>IFERROR(
  IF(ISNUMBER(SEARCH("平成",B4783)),
     1988 + VALUE(MID(B4783, SEARCH("平成",B4783) + 2, FIND("年", B4783) - SEARCH("平成",B4783) - 2)),
  IF(ISNUMBER(SEARCH("令和元年",B4783)),
     2019,
  IF(ISNUMBER(SEARCH("令和",B4783)),
     2018 + VALUE(MID(B4783, SEARCH("令和",B4783) + 2, FIND("年", B4783) - SEARCH("令和",B4783) - 2)),
  ""))),
"")</f>
        <v>2012</v>
      </c>
      <c r="H4783" s="1">
        <v>4</v>
      </c>
      <c r="I4783" s="5">
        <f>VALUE(RIGHT($E4783,LEN($E4783)-1))</f>
        <v>62</v>
      </c>
      <c r="J4783" s="1" t="s">
        <v>8005</v>
      </c>
      <c r="K4783" s="1" t="s">
        <v>11442</v>
      </c>
      <c r="L4783" s="1" t="s">
        <v>12626</v>
      </c>
    </row>
    <row r="4784" spans="1:12" hidden="1" x14ac:dyDescent="0.2">
      <c r="A4784" s="1">
        <v>4783</v>
      </c>
      <c r="B4784" s="1" t="s">
        <v>4783</v>
      </c>
      <c r="C4784" s="1" t="str">
        <f>IFERROR(VLOOKUP(B4784,Merged!E:G,3,FALSE),"")</f>
        <v/>
      </c>
      <c r="E4784" s="1" t="s">
        <v>6623</v>
      </c>
      <c r="F4784" s="1" t="str">
        <f>TEXT($G4784,"0000") &amp; TEXT($H4784,"00")</f>
        <v>201204</v>
      </c>
      <c r="G4784" s="1">
        <f>IFERROR(
  IF(ISNUMBER(SEARCH("平成",B4784)),
     1988 + VALUE(MID(B4784, SEARCH("平成",B4784) + 2, FIND("年", B4784) - SEARCH("平成",B4784) - 2)),
  IF(ISNUMBER(SEARCH("令和元年",B4784)),
     2019,
  IF(ISNUMBER(SEARCH("令和",B4784)),
     2018 + VALUE(MID(B4784, SEARCH("令和",B4784) + 2, FIND("年", B4784) - SEARCH("令和",B4784) - 2)),
  ""))),
"")</f>
        <v>2012</v>
      </c>
      <c r="H4784" s="1">
        <v>4</v>
      </c>
      <c r="I4784" s="5">
        <f>VALUE(RIGHT($E4784,LEN($E4784)-1))</f>
        <v>63</v>
      </c>
      <c r="J4784" s="1" t="s">
        <v>10179</v>
      </c>
      <c r="K4784" s="1" t="s">
        <v>11442</v>
      </c>
      <c r="L4784" s="1" t="s">
        <v>14227</v>
      </c>
    </row>
    <row r="4785" spans="1:12" hidden="1" x14ac:dyDescent="0.2">
      <c r="A4785" s="1">
        <v>4784</v>
      </c>
      <c r="B4785" s="1" t="s">
        <v>4784</v>
      </c>
      <c r="C4785" s="1" t="str">
        <f>IFERROR(VLOOKUP(B4785,Merged!E:G,3,FALSE),"")</f>
        <v/>
      </c>
      <c r="E4785" s="1" t="s">
        <v>6624</v>
      </c>
      <c r="F4785" s="1" t="str">
        <f>TEXT($G4785,"0000") &amp; TEXT($H4785,"00")</f>
        <v>201204</v>
      </c>
      <c r="G4785" s="1">
        <f>IFERROR(
  IF(ISNUMBER(SEARCH("平成",B4785)),
     1988 + VALUE(MID(B4785, SEARCH("平成",B4785) + 2, FIND("年", B4785) - SEARCH("平成",B4785) - 2)),
  IF(ISNUMBER(SEARCH("令和元年",B4785)),
     2019,
  IF(ISNUMBER(SEARCH("令和",B4785)),
     2018 + VALUE(MID(B4785, SEARCH("令和",B4785) + 2, FIND("年", B4785) - SEARCH("令和",B4785) - 2)),
  ""))),
"")</f>
        <v>2012</v>
      </c>
      <c r="H4785" s="1">
        <v>4</v>
      </c>
      <c r="I4785" s="5">
        <f>VALUE(RIGHT($E4785,LEN($E4785)-1))</f>
        <v>64</v>
      </c>
      <c r="J4785" s="1" t="s">
        <v>9833</v>
      </c>
      <c r="K4785" s="1" t="s">
        <v>11442</v>
      </c>
      <c r="L4785" s="1" t="s">
        <v>13825</v>
      </c>
    </row>
    <row r="4786" spans="1:12" hidden="1" x14ac:dyDescent="0.2">
      <c r="A4786" s="1">
        <v>4785</v>
      </c>
      <c r="B4786" s="1" t="s">
        <v>4785</v>
      </c>
      <c r="C4786" s="1" t="str">
        <f>IFERROR(VLOOKUP(B4786,Merged!E:G,3,FALSE),"")</f>
        <v/>
      </c>
      <c r="E4786" s="1" t="s">
        <v>6625</v>
      </c>
      <c r="F4786" s="1" t="str">
        <f>TEXT($G4786,"0000") &amp; TEXT($H4786,"00")</f>
        <v>201204</v>
      </c>
      <c r="G4786" s="1">
        <f>IFERROR(
  IF(ISNUMBER(SEARCH("平成",B4786)),
     1988 + VALUE(MID(B4786, SEARCH("平成",B4786) + 2, FIND("年", B4786) - SEARCH("平成",B4786) - 2)),
  IF(ISNUMBER(SEARCH("令和元年",B4786)),
     2019,
  IF(ISNUMBER(SEARCH("令和",B4786)),
     2018 + VALUE(MID(B4786, SEARCH("令和",B4786) + 2, FIND("年", B4786) - SEARCH("令和",B4786) - 2)),
  ""))),
"")</f>
        <v>2012</v>
      </c>
      <c r="H4786" s="1">
        <v>4</v>
      </c>
      <c r="I4786" s="5">
        <f>VALUE(RIGHT($E4786,LEN($E4786)-1))</f>
        <v>65</v>
      </c>
      <c r="J4786" s="1" t="s">
        <v>8456</v>
      </c>
      <c r="K4786" s="1" t="s">
        <v>11445</v>
      </c>
      <c r="L4786" s="1" t="s">
        <v>12972</v>
      </c>
    </row>
    <row r="4787" spans="1:12" hidden="1" x14ac:dyDescent="0.2">
      <c r="A4787" s="1">
        <v>4786</v>
      </c>
      <c r="B4787" s="1" t="s">
        <v>4786</v>
      </c>
      <c r="C4787" s="1" t="str">
        <f>IFERROR(VLOOKUP(B4787,Merged!E:G,3,FALSE),"")</f>
        <v/>
      </c>
      <c r="E4787" s="1" t="s">
        <v>6626</v>
      </c>
      <c r="F4787" s="1" t="str">
        <f>TEXT($G4787,"0000") &amp; TEXT($H4787,"00")</f>
        <v>201204</v>
      </c>
      <c r="G4787" s="1">
        <f>IFERROR(
  IF(ISNUMBER(SEARCH("平成",B4787)),
     1988 + VALUE(MID(B4787, SEARCH("平成",B4787) + 2, FIND("年", B4787) - SEARCH("平成",B4787) - 2)),
  IF(ISNUMBER(SEARCH("令和元年",B4787)),
     2019,
  IF(ISNUMBER(SEARCH("令和",B4787)),
     2018 + VALUE(MID(B4787, SEARCH("令和",B4787) + 2, FIND("年", B4787) - SEARCH("令和",B4787) - 2)),
  ""))),
"")</f>
        <v>2012</v>
      </c>
      <c r="H4787" s="1">
        <v>4</v>
      </c>
      <c r="I4787" s="5">
        <f>VALUE(RIGHT($E4787,LEN($E4787)-1))</f>
        <v>66</v>
      </c>
      <c r="J4787" s="1" t="s">
        <v>10180</v>
      </c>
      <c r="K4787" s="1" t="s">
        <v>11444</v>
      </c>
      <c r="L4787" s="1" t="s">
        <v>13749</v>
      </c>
    </row>
    <row r="4788" spans="1:12" hidden="1" x14ac:dyDescent="0.2">
      <c r="A4788" s="1">
        <v>4787</v>
      </c>
      <c r="B4788" s="1" t="s">
        <v>4787</v>
      </c>
      <c r="C4788" s="1" t="str">
        <f>IFERROR(VLOOKUP(B4788,Merged!E:G,3,FALSE),"")</f>
        <v/>
      </c>
      <c r="E4788" s="1" t="s">
        <v>6627</v>
      </c>
      <c r="F4788" s="1" t="str">
        <f>TEXT($G4788,"0000") &amp; TEXT($H4788,"00")</f>
        <v>201204</v>
      </c>
      <c r="G4788" s="1">
        <f>IFERROR(
  IF(ISNUMBER(SEARCH("平成",B4788)),
     1988 + VALUE(MID(B4788, SEARCH("平成",B4788) + 2, FIND("年", B4788) - SEARCH("平成",B4788) - 2)),
  IF(ISNUMBER(SEARCH("令和元年",B4788)),
     2019,
  IF(ISNUMBER(SEARCH("令和",B4788)),
     2018 + VALUE(MID(B4788, SEARCH("令和",B4788) + 2, FIND("年", B4788) - SEARCH("令和",B4788) - 2)),
  ""))),
"")</f>
        <v>2012</v>
      </c>
      <c r="H4788" s="1">
        <v>4</v>
      </c>
      <c r="I4788" s="5">
        <f>VALUE(RIGHT($E4788,LEN($E4788)-1))</f>
        <v>67</v>
      </c>
      <c r="J4788" s="1" t="s">
        <v>10181</v>
      </c>
      <c r="K4788" s="1" t="s">
        <v>11443</v>
      </c>
      <c r="L4788" s="1" t="s">
        <v>12138</v>
      </c>
    </row>
    <row r="4789" spans="1:12" hidden="1" x14ac:dyDescent="0.2">
      <c r="A4789" s="1">
        <v>4788</v>
      </c>
      <c r="B4789" s="1" t="s">
        <v>4788</v>
      </c>
      <c r="C4789" s="1" t="str">
        <f>IFERROR(VLOOKUP(B4789,Merged!E:G,3,FALSE),"")</f>
        <v/>
      </c>
      <c r="E4789" s="1" t="s">
        <v>6628</v>
      </c>
      <c r="F4789" s="1" t="str">
        <f>TEXT($G4789,"0000") &amp; TEXT($H4789,"00")</f>
        <v>201204</v>
      </c>
      <c r="G4789" s="1">
        <f>IFERROR(
  IF(ISNUMBER(SEARCH("平成",B4789)),
     1988 + VALUE(MID(B4789, SEARCH("平成",B4789) + 2, FIND("年", B4789) - SEARCH("平成",B4789) - 2)),
  IF(ISNUMBER(SEARCH("令和元年",B4789)),
     2019,
  IF(ISNUMBER(SEARCH("令和",B4789)),
     2018 + VALUE(MID(B4789, SEARCH("令和",B4789) + 2, FIND("年", B4789) - SEARCH("令和",B4789) - 2)),
  ""))),
"")</f>
        <v>2012</v>
      </c>
      <c r="H4789" s="1">
        <v>4</v>
      </c>
      <c r="I4789" s="5">
        <f>VALUE(RIGHT($E4789,LEN($E4789)-1))</f>
        <v>68</v>
      </c>
      <c r="J4789" s="1" t="s">
        <v>10182</v>
      </c>
      <c r="K4789" s="1" t="s">
        <v>11442</v>
      </c>
      <c r="L4789" s="1" t="s">
        <v>14228</v>
      </c>
    </row>
    <row r="4790" spans="1:12" hidden="1" x14ac:dyDescent="0.2">
      <c r="A4790" s="1">
        <v>4789</v>
      </c>
      <c r="B4790" s="1" t="s">
        <v>4789</v>
      </c>
      <c r="C4790" s="1" t="str">
        <f>IFERROR(VLOOKUP(B4790,Merged!E:G,3,FALSE),"")</f>
        <v/>
      </c>
      <c r="E4790" s="1" t="s">
        <v>6629</v>
      </c>
      <c r="F4790" s="1" t="str">
        <f>TEXT($G4790,"0000") &amp; TEXT($H4790,"00")</f>
        <v>201204</v>
      </c>
      <c r="G4790" s="1">
        <f>IFERROR(
  IF(ISNUMBER(SEARCH("平成",B4790)),
     1988 + VALUE(MID(B4790, SEARCH("平成",B4790) + 2, FIND("年", B4790) - SEARCH("平成",B4790) - 2)),
  IF(ISNUMBER(SEARCH("令和元年",B4790)),
     2019,
  IF(ISNUMBER(SEARCH("令和",B4790)),
     2018 + VALUE(MID(B4790, SEARCH("令和",B4790) + 2, FIND("年", B4790) - SEARCH("令和",B4790) - 2)),
  ""))),
"")</f>
        <v>2012</v>
      </c>
      <c r="H4790" s="1">
        <v>4</v>
      </c>
      <c r="I4790" s="5">
        <f>VALUE(RIGHT($E4790,LEN($E4790)-1))</f>
        <v>69</v>
      </c>
      <c r="J4790" s="1" t="s">
        <v>10183</v>
      </c>
      <c r="K4790" s="1" t="s">
        <v>11444</v>
      </c>
      <c r="L4790" s="1" t="s">
        <v>14229</v>
      </c>
    </row>
    <row r="4791" spans="1:12" hidden="1" x14ac:dyDescent="0.2">
      <c r="A4791" s="1">
        <v>4790</v>
      </c>
      <c r="B4791" s="1" t="s">
        <v>4790</v>
      </c>
      <c r="C4791" s="1" t="str">
        <f>IFERROR(VLOOKUP(B4791,Merged!E:G,3,FALSE),"")</f>
        <v/>
      </c>
      <c r="E4791" s="1" t="s">
        <v>6630</v>
      </c>
      <c r="F4791" s="1" t="str">
        <f>TEXT($G4791,"0000") &amp; TEXT($H4791,"00")</f>
        <v>201204</v>
      </c>
      <c r="G4791" s="1">
        <f>IFERROR(
  IF(ISNUMBER(SEARCH("平成",B4791)),
     1988 + VALUE(MID(B4791, SEARCH("平成",B4791) + 2, FIND("年", B4791) - SEARCH("平成",B4791) - 2)),
  IF(ISNUMBER(SEARCH("令和元年",B4791)),
     2019,
  IF(ISNUMBER(SEARCH("令和",B4791)),
     2018 + VALUE(MID(B4791, SEARCH("令和",B4791) + 2, FIND("年", B4791) - SEARCH("令和",B4791) - 2)),
  ""))),
"")</f>
        <v>2012</v>
      </c>
      <c r="H4791" s="1">
        <v>4</v>
      </c>
      <c r="I4791" s="5">
        <f>VALUE(RIGHT($E4791,LEN($E4791)-1))</f>
        <v>70</v>
      </c>
      <c r="J4791" s="1" t="s">
        <v>9273</v>
      </c>
      <c r="K4791" s="1" t="s">
        <v>11444</v>
      </c>
      <c r="L4791" s="1" t="s">
        <v>12974</v>
      </c>
    </row>
    <row r="4792" spans="1:12" hidden="1" x14ac:dyDescent="0.2">
      <c r="A4792" s="1">
        <v>4791</v>
      </c>
      <c r="B4792" s="1" t="s">
        <v>4791</v>
      </c>
      <c r="C4792" s="1" t="str">
        <f>IFERROR(VLOOKUP(B4792,Merged!E:G,3,FALSE),"")</f>
        <v/>
      </c>
      <c r="E4792" s="1" t="s">
        <v>6631</v>
      </c>
      <c r="F4792" s="1" t="str">
        <f>TEXT($G4792,"0000") &amp; TEXT($H4792,"00")</f>
        <v>201204</v>
      </c>
      <c r="G4792" s="1">
        <f>IFERROR(
  IF(ISNUMBER(SEARCH("平成",B4792)),
     1988 + VALUE(MID(B4792, SEARCH("平成",B4792) + 2, FIND("年", B4792) - SEARCH("平成",B4792) - 2)),
  IF(ISNUMBER(SEARCH("令和元年",B4792)),
     2019,
  IF(ISNUMBER(SEARCH("令和",B4792)),
     2018 + VALUE(MID(B4792, SEARCH("令和",B4792) + 2, FIND("年", B4792) - SEARCH("令和",B4792) - 2)),
  ""))),
"")</f>
        <v>2012</v>
      </c>
      <c r="H4792" s="1">
        <v>4</v>
      </c>
      <c r="I4792" s="5">
        <f>VALUE(RIGHT($E4792,LEN($E4792)-1))</f>
        <v>71</v>
      </c>
      <c r="J4792" s="1" t="s">
        <v>10184</v>
      </c>
      <c r="K4792" s="1" t="s">
        <v>11442</v>
      </c>
      <c r="L4792" s="1" t="s">
        <v>13934</v>
      </c>
    </row>
    <row r="4793" spans="1:12" hidden="1" x14ac:dyDescent="0.2">
      <c r="A4793" s="1">
        <v>4792</v>
      </c>
      <c r="B4793" s="1" t="s">
        <v>4792</v>
      </c>
      <c r="C4793" s="1" t="str">
        <f>IFERROR(VLOOKUP(B4793,Merged!E:G,3,FALSE),"")</f>
        <v/>
      </c>
      <c r="E4793" s="1" t="s">
        <v>6632</v>
      </c>
      <c r="F4793" s="1" t="str">
        <f>TEXT($G4793,"0000") &amp; TEXT($H4793,"00")</f>
        <v>201204</v>
      </c>
      <c r="G4793" s="1">
        <f>IFERROR(
  IF(ISNUMBER(SEARCH("平成",B4793)),
     1988 + VALUE(MID(B4793, SEARCH("平成",B4793) + 2, FIND("年", B4793) - SEARCH("平成",B4793) - 2)),
  IF(ISNUMBER(SEARCH("令和元年",B4793)),
     2019,
  IF(ISNUMBER(SEARCH("令和",B4793)),
     2018 + VALUE(MID(B4793, SEARCH("令和",B4793) + 2, FIND("年", B4793) - SEARCH("令和",B4793) - 2)),
  ""))),
"")</f>
        <v>2012</v>
      </c>
      <c r="H4793" s="1">
        <v>4</v>
      </c>
      <c r="I4793" s="5">
        <f>VALUE(RIGHT($E4793,LEN($E4793)-1))</f>
        <v>72</v>
      </c>
      <c r="J4793" s="1" t="s">
        <v>10185</v>
      </c>
      <c r="K4793" s="1" t="s">
        <v>11443</v>
      </c>
      <c r="L4793" s="1" t="s">
        <v>14230</v>
      </c>
    </row>
    <row r="4794" spans="1:12" hidden="1" x14ac:dyDescent="0.2">
      <c r="A4794" s="1">
        <v>4793</v>
      </c>
      <c r="B4794" s="1" t="s">
        <v>4793</v>
      </c>
      <c r="C4794" s="1" t="str">
        <f>IFERROR(VLOOKUP(B4794,Merged!E:G,3,FALSE),"")</f>
        <v/>
      </c>
      <c r="E4794" s="1" t="s">
        <v>6633</v>
      </c>
      <c r="F4794" s="1" t="str">
        <f>TEXT($G4794,"0000") &amp; TEXT($H4794,"00")</f>
        <v>201204</v>
      </c>
      <c r="G4794" s="1">
        <f>IFERROR(
  IF(ISNUMBER(SEARCH("平成",B4794)),
     1988 + VALUE(MID(B4794, SEARCH("平成",B4794) + 2, FIND("年", B4794) - SEARCH("平成",B4794) - 2)),
  IF(ISNUMBER(SEARCH("令和元年",B4794)),
     2019,
  IF(ISNUMBER(SEARCH("令和",B4794)),
     2018 + VALUE(MID(B4794, SEARCH("令和",B4794) + 2, FIND("年", B4794) - SEARCH("令和",B4794) - 2)),
  ""))),
"")</f>
        <v>2012</v>
      </c>
      <c r="H4794" s="1">
        <v>4</v>
      </c>
      <c r="I4794" s="5">
        <f>VALUE(RIGHT($E4794,LEN($E4794)-1))</f>
        <v>73</v>
      </c>
      <c r="J4794" s="1" t="s">
        <v>8516</v>
      </c>
      <c r="K4794" s="1" t="s">
        <v>11442</v>
      </c>
      <c r="L4794" s="1" t="s">
        <v>14127</v>
      </c>
    </row>
    <row r="4795" spans="1:12" hidden="1" x14ac:dyDescent="0.2">
      <c r="A4795" s="1">
        <v>4794</v>
      </c>
      <c r="B4795" s="1" t="s">
        <v>4794</v>
      </c>
      <c r="C4795" s="1" t="str">
        <f>IFERROR(VLOOKUP(B4795,Merged!E:G,3,FALSE),"")</f>
        <v/>
      </c>
      <c r="E4795" s="1" t="s">
        <v>6634</v>
      </c>
      <c r="F4795" s="1" t="str">
        <f>TEXT($G4795,"0000") &amp; TEXT($H4795,"00")</f>
        <v>201204</v>
      </c>
      <c r="G4795" s="1">
        <f>IFERROR(
  IF(ISNUMBER(SEARCH("平成",B4795)),
     1988 + VALUE(MID(B4795, SEARCH("平成",B4795) + 2, FIND("年", B4795) - SEARCH("平成",B4795) - 2)),
  IF(ISNUMBER(SEARCH("令和元年",B4795)),
     2019,
  IF(ISNUMBER(SEARCH("令和",B4795)),
     2018 + VALUE(MID(B4795, SEARCH("令和",B4795) + 2, FIND("年", B4795) - SEARCH("令和",B4795) - 2)),
  ""))),
"")</f>
        <v>2012</v>
      </c>
      <c r="H4795" s="1">
        <v>4</v>
      </c>
      <c r="I4795" s="5">
        <f>VALUE(RIGHT($E4795,LEN($E4795)-1))</f>
        <v>74</v>
      </c>
      <c r="J4795" s="1" t="s">
        <v>10186</v>
      </c>
      <c r="K4795" s="1" t="s">
        <v>11442</v>
      </c>
      <c r="L4795" s="1" t="s">
        <v>14231</v>
      </c>
    </row>
    <row r="4796" spans="1:12" hidden="1" x14ac:dyDescent="0.2">
      <c r="A4796" s="1">
        <v>4795</v>
      </c>
      <c r="B4796" s="1" t="s">
        <v>4795</v>
      </c>
      <c r="C4796" s="1" t="str">
        <f>IFERROR(VLOOKUP(B4796,Merged!E:G,3,FALSE),"")</f>
        <v/>
      </c>
      <c r="E4796" s="1" t="s">
        <v>6635</v>
      </c>
      <c r="F4796" s="1" t="str">
        <f>TEXT($G4796,"0000") &amp; TEXT($H4796,"00")</f>
        <v>201204</v>
      </c>
      <c r="G4796" s="1">
        <f>IFERROR(
  IF(ISNUMBER(SEARCH("平成",B4796)),
     1988 + VALUE(MID(B4796, SEARCH("平成",B4796) + 2, FIND("年", B4796) - SEARCH("平成",B4796) - 2)),
  IF(ISNUMBER(SEARCH("令和元年",B4796)),
     2019,
  IF(ISNUMBER(SEARCH("令和",B4796)),
     2018 + VALUE(MID(B4796, SEARCH("令和",B4796) + 2, FIND("年", B4796) - SEARCH("令和",B4796) - 2)),
  ""))),
"")</f>
        <v>2012</v>
      </c>
      <c r="H4796" s="1">
        <v>4</v>
      </c>
      <c r="I4796" s="5">
        <f>VALUE(RIGHT($E4796,LEN($E4796)-1))</f>
        <v>75</v>
      </c>
      <c r="J4796" s="1" t="s">
        <v>10187</v>
      </c>
      <c r="K4796" s="1" t="s">
        <v>11444</v>
      </c>
    </row>
    <row r="4797" spans="1:12" hidden="1" x14ac:dyDescent="0.2">
      <c r="A4797" s="1">
        <v>4796</v>
      </c>
      <c r="B4797" s="1" t="s">
        <v>4796</v>
      </c>
      <c r="C4797" s="1" t="str">
        <f>IFERROR(VLOOKUP(B4797,Merged!E:G,3,FALSE),"")</f>
        <v/>
      </c>
      <c r="E4797" s="1" t="s">
        <v>6636</v>
      </c>
      <c r="F4797" s="1" t="str">
        <f>TEXT($G4797,"0000") &amp; TEXT($H4797,"00")</f>
        <v>201204</v>
      </c>
      <c r="G4797" s="1">
        <f>IFERROR(
  IF(ISNUMBER(SEARCH("平成",B4797)),
     1988 + VALUE(MID(B4797, SEARCH("平成",B4797) + 2, FIND("年", B4797) - SEARCH("平成",B4797) - 2)),
  IF(ISNUMBER(SEARCH("令和元年",B4797)),
     2019,
  IF(ISNUMBER(SEARCH("令和",B4797)),
     2018 + VALUE(MID(B4797, SEARCH("令和",B4797) + 2, FIND("年", B4797) - SEARCH("令和",B4797) - 2)),
  ""))),
"")</f>
        <v>2012</v>
      </c>
      <c r="H4797" s="1">
        <v>4</v>
      </c>
      <c r="I4797" s="5">
        <f>VALUE(RIGHT($E4797,LEN($E4797)-1))</f>
        <v>76</v>
      </c>
      <c r="J4797" s="1" t="s">
        <v>10188</v>
      </c>
      <c r="K4797" s="1" t="s">
        <v>11444</v>
      </c>
      <c r="L4797" s="1" t="s">
        <v>14232</v>
      </c>
    </row>
    <row r="4798" spans="1:12" hidden="1" x14ac:dyDescent="0.2">
      <c r="A4798" s="1">
        <v>4797</v>
      </c>
      <c r="B4798" s="1" t="s">
        <v>4797</v>
      </c>
      <c r="C4798" s="1" t="str">
        <f>IFERROR(VLOOKUP(B4798,Merged!E:G,3,FALSE),"")</f>
        <v/>
      </c>
      <c r="E4798" s="1" t="s">
        <v>6637</v>
      </c>
      <c r="F4798" s="1" t="str">
        <f>TEXT($G4798,"0000") &amp; TEXT($H4798,"00")</f>
        <v>201204</v>
      </c>
      <c r="G4798" s="1">
        <f>IFERROR(
  IF(ISNUMBER(SEARCH("平成",B4798)),
     1988 + VALUE(MID(B4798, SEARCH("平成",B4798) + 2, FIND("年", B4798) - SEARCH("平成",B4798) - 2)),
  IF(ISNUMBER(SEARCH("令和元年",B4798)),
     2019,
  IF(ISNUMBER(SEARCH("令和",B4798)),
     2018 + VALUE(MID(B4798, SEARCH("令和",B4798) + 2, FIND("年", B4798) - SEARCH("令和",B4798) - 2)),
  ""))),
"")</f>
        <v>2012</v>
      </c>
      <c r="H4798" s="1">
        <v>4</v>
      </c>
      <c r="I4798" s="5">
        <f>VALUE(RIGHT($E4798,LEN($E4798)-1))</f>
        <v>77</v>
      </c>
      <c r="J4798" s="1" t="s">
        <v>10189</v>
      </c>
      <c r="K4798" s="1" t="s">
        <v>11444</v>
      </c>
      <c r="L4798" s="1" t="s">
        <v>14233</v>
      </c>
    </row>
    <row r="4799" spans="1:12" hidden="1" x14ac:dyDescent="0.2">
      <c r="A4799" s="1">
        <v>4798</v>
      </c>
      <c r="B4799" s="1" t="s">
        <v>4798</v>
      </c>
      <c r="C4799" s="1" t="str">
        <f>IFERROR(VLOOKUP(B4799,Merged!E:G,3,FALSE),"")</f>
        <v/>
      </c>
      <c r="E4799" s="1" t="s">
        <v>6638</v>
      </c>
      <c r="F4799" s="1" t="str">
        <f>TEXT($G4799,"0000") &amp; TEXT($H4799,"00")</f>
        <v>201204</v>
      </c>
      <c r="G4799" s="1">
        <f>IFERROR(
  IF(ISNUMBER(SEARCH("平成",B4799)),
     1988 + VALUE(MID(B4799, SEARCH("平成",B4799) + 2, FIND("年", B4799) - SEARCH("平成",B4799) - 2)),
  IF(ISNUMBER(SEARCH("令和元年",B4799)),
     2019,
  IF(ISNUMBER(SEARCH("令和",B4799)),
     2018 + VALUE(MID(B4799, SEARCH("令和",B4799) + 2, FIND("年", B4799) - SEARCH("令和",B4799) - 2)),
  ""))),
"")</f>
        <v>2012</v>
      </c>
      <c r="H4799" s="1">
        <v>4</v>
      </c>
      <c r="I4799" s="5">
        <f>VALUE(RIGHT($E4799,LEN($E4799)-1))</f>
        <v>78</v>
      </c>
      <c r="J4799" s="1" t="s">
        <v>9671</v>
      </c>
      <c r="K4799" s="1" t="s">
        <v>11442</v>
      </c>
      <c r="L4799" s="1" t="s">
        <v>13854</v>
      </c>
    </row>
    <row r="4800" spans="1:12" hidden="1" x14ac:dyDescent="0.2">
      <c r="A4800" s="1">
        <v>4799</v>
      </c>
      <c r="B4800" s="1" t="s">
        <v>4799</v>
      </c>
      <c r="C4800" s="1" t="str">
        <f>IFERROR(VLOOKUP(B4800,Merged!E:G,3,FALSE),"")</f>
        <v/>
      </c>
      <c r="E4800" s="1" t="s">
        <v>6639</v>
      </c>
      <c r="F4800" s="1" t="str">
        <f>TEXT($G4800,"0000") &amp; TEXT($H4800,"00")</f>
        <v>201204</v>
      </c>
      <c r="G4800" s="1">
        <f>IFERROR(
  IF(ISNUMBER(SEARCH("平成",B4800)),
     1988 + VALUE(MID(B4800, SEARCH("平成",B4800) + 2, FIND("年", B4800) - SEARCH("平成",B4800) - 2)),
  IF(ISNUMBER(SEARCH("令和元年",B4800)),
     2019,
  IF(ISNUMBER(SEARCH("令和",B4800)),
     2018 + VALUE(MID(B4800, SEARCH("令和",B4800) + 2, FIND("年", B4800) - SEARCH("令和",B4800) - 2)),
  ""))),
"")</f>
        <v>2012</v>
      </c>
      <c r="H4800" s="1">
        <v>4</v>
      </c>
      <c r="I4800" s="5">
        <f>VALUE(RIGHT($E4800,LEN($E4800)-1))</f>
        <v>79</v>
      </c>
      <c r="J4800" s="1" t="s">
        <v>10190</v>
      </c>
      <c r="K4800" s="1" t="s">
        <v>11444</v>
      </c>
      <c r="L4800" s="1" t="s">
        <v>14234</v>
      </c>
    </row>
    <row r="4801" spans="1:12" hidden="1" x14ac:dyDescent="0.2">
      <c r="A4801" s="1">
        <v>4800</v>
      </c>
      <c r="B4801" s="1" t="s">
        <v>4800</v>
      </c>
      <c r="C4801" s="1" t="str">
        <f>IFERROR(VLOOKUP(B4801,Merged!E:G,3,FALSE),"")</f>
        <v/>
      </c>
      <c r="E4801" s="1" t="s">
        <v>6640</v>
      </c>
      <c r="F4801" s="1" t="str">
        <f>TEXT($G4801,"0000") &amp; TEXT($H4801,"00")</f>
        <v>201204</v>
      </c>
      <c r="G4801" s="1">
        <f>IFERROR(
  IF(ISNUMBER(SEARCH("平成",B4801)),
     1988 + VALUE(MID(B4801, SEARCH("平成",B4801) + 2, FIND("年", B4801) - SEARCH("平成",B4801) - 2)),
  IF(ISNUMBER(SEARCH("令和元年",B4801)),
     2019,
  IF(ISNUMBER(SEARCH("令和",B4801)),
     2018 + VALUE(MID(B4801, SEARCH("令和",B4801) + 2, FIND("年", B4801) - SEARCH("令和",B4801) - 2)),
  ""))),
"")</f>
        <v>2012</v>
      </c>
      <c r="H4801" s="1">
        <v>4</v>
      </c>
      <c r="I4801" s="5">
        <f>VALUE(RIGHT($E4801,LEN($E4801)-1))</f>
        <v>80</v>
      </c>
      <c r="J4801" s="1" t="s">
        <v>10191</v>
      </c>
      <c r="K4801" s="1" t="s">
        <v>11442</v>
      </c>
      <c r="L4801" s="1" t="s">
        <v>14235</v>
      </c>
    </row>
    <row r="4802" spans="1:12" hidden="1" x14ac:dyDescent="0.2">
      <c r="A4802" s="1">
        <v>4801</v>
      </c>
      <c r="B4802" s="1" t="s">
        <v>4801</v>
      </c>
      <c r="C4802" s="1" t="str">
        <f>IFERROR(VLOOKUP(B4802,Merged!E:G,3,FALSE),"")</f>
        <v/>
      </c>
      <c r="E4802" s="1" t="s">
        <v>6561</v>
      </c>
      <c r="F4802" s="1" t="str">
        <f>TEXT($G4802,"0000") &amp; TEXT($H4802,"00")</f>
        <v>201110</v>
      </c>
      <c r="G4802" s="1">
        <f>IFERROR(
  IF(ISNUMBER(SEARCH("平成",B4802)),
     1988 + VALUE(MID(B4802, SEARCH("平成",B4802) + 2, FIND("年", B4802) - SEARCH("平成",B4802) - 2)),
  IF(ISNUMBER(SEARCH("令和元年",B4802)),
     2019,
  IF(ISNUMBER(SEARCH("令和",B4802)),
     2018 + VALUE(MID(B4802, SEARCH("令和",B4802) + 2, FIND("年", B4802) - SEARCH("令和",B4802) - 2)),
  ""))),
"")</f>
        <v>2011</v>
      </c>
      <c r="H4802" s="1">
        <v>10</v>
      </c>
      <c r="I4802" s="5">
        <f>VALUE(RIGHT($E4802,LEN($E4802)-1))</f>
        <v>1</v>
      </c>
      <c r="J4802" s="1" t="s">
        <v>10192</v>
      </c>
      <c r="K4802" s="1" t="s">
        <v>11444</v>
      </c>
    </row>
    <row r="4803" spans="1:12" hidden="1" x14ac:dyDescent="0.2">
      <c r="A4803" s="1">
        <v>4802</v>
      </c>
      <c r="B4803" s="1" t="s">
        <v>4802</v>
      </c>
      <c r="C4803" s="1" t="str">
        <f>IFERROR(VLOOKUP(B4803,Merged!E:G,3,FALSE),"")</f>
        <v/>
      </c>
      <c r="E4803" s="1" t="s">
        <v>6562</v>
      </c>
      <c r="F4803" s="1" t="str">
        <f>TEXT($G4803,"0000") &amp; TEXT($H4803,"00")</f>
        <v>201110</v>
      </c>
      <c r="G4803" s="1">
        <f>IFERROR(
  IF(ISNUMBER(SEARCH("平成",B4803)),
     1988 + VALUE(MID(B4803, SEARCH("平成",B4803) + 2, FIND("年", B4803) - SEARCH("平成",B4803) - 2)),
  IF(ISNUMBER(SEARCH("令和元年",B4803)),
     2019,
  IF(ISNUMBER(SEARCH("令和",B4803)),
     2018 + VALUE(MID(B4803, SEARCH("令和",B4803) + 2, FIND("年", B4803) - SEARCH("令和",B4803) - 2)),
  ""))),
"")</f>
        <v>2011</v>
      </c>
      <c r="H4803" s="1">
        <v>10</v>
      </c>
      <c r="I4803" s="5">
        <f>VALUE(RIGHT($E4803,LEN($E4803)-1))</f>
        <v>2</v>
      </c>
      <c r="J4803" s="1" t="s">
        <v>10193</v>
      </c>
      <c r="K4803" s="1" t="s">
        <v>11445</v>
      </c>
      <c r="L4803" s="1" t="s">
        <v>14236</v>
      </c>
    </row>
    <row r="4804" spans="1:12" hidden="1" x14ac:dyDescent="0.2">
      <c r="A4804" s="1">
        <v>4803</v>
      </c>
      <c r="B4804" s="1" t="s">
        <v>4803</v>
      </c>
      <c r="C4804" s="1" t="str">
        <f>IFERROR(VLOOKUP(B4804,Merged!E:G,3,FALSE),"")</f>
        <v/>
      </c>
      <c r="E4804" s="1" t="s">
        <v>6563</v>
      </c>
      <c r="F4804" s="1" t="str">
        <f>TEXT($G4804,"0000") &amp; TEXT($H4804,"00")</f>
        <v>201110</v>
      </c>
      <c r="G4804" s="1">
        <f>IFERROR(
  IF(ISNUMBER(SEARCH("平成",B4804)),
     1988 + VALUE(MID(B4804, SEARCH("平成",B4804) + 2, FIND("年", B4804) - SEARCH("平成",B4804) - 2)),
  IF(ISNUMBER(SEARCH("令和元年",B4804)),
     2019,
  IF(ISNUMBER(SEARCH("令和",B4804)),
     2018 + VALUE(MID(B4804, SEARCH("令和",B4804) + 2, FIND("年", B4804) - SEARCH("令和",B4804) - 2)),
  ""))),
"")</f>
        <v>2011</v>
      </c>
      <c r="H4804" s="1">
        <v>10</v>
      </c>
      <c r="I4804" s="5">
        <f>VALUE(RIGHT($E4804,LEN($E4804)-1))</f>
        <v>3</v>
      </c>
      <c r="J4804" s="1" t="s">
        <v>10194</v>
      </c>
      <c r="K4804" s="1" t="s">
        <v>11445</v>
      </c>
      <c r="L4804" s="1" t="s">
        <v>11807</v>
      </c>
    </row>
    <row r="4805" spans="1:12" hidden="1" x14ac:dyDescent="0.2">
      <c r="A4805" s="1">
        <v>4804</v>
      </c>
      <c r="B4805" s="1" t="s">
        <v>4804</v>
      </c>
      <c r="C4805" s="1" t="str">
        <f>IFERROR(VLOOKUP(B4805,Merged!E:G,3,FALSE),"")</f>
        <v/>
      </c>
      <c r="E4805" s="1" t="s">
        <v>6564</v>
      </c>
      <c r="F4805" s="1" t="str">
        <f>TEXT($G4805,"0000") &amp; TEXT($H4805,"00")</f>
        <v>201110</v>
      </c>
      <c r="G4805" s="1">
        <f>IFERROR(
  IF(ISNUMBER(SEARCH("平成",B4805)),
     1988 + VALUE(MID(B4805, SEARCH("平成",B4805) + 2, FIND("年", B4805) - SEARCH("平成",B4805) - 2)),
  IF(ISNUMBER(SEARCH("令和元年",B4805)),
     2019,
  IF(ISNUMBER(SEARCH("令和",B4805)),
     2018 + VALUE(MID(B4805, SEARCH("令和",B4805) + 2, FIND("年", B4805) - SEARCH("令和",B4805) - 2)),
  ""))),
"")</f>
        <v>2011</v>
      </c>
      <c r="H4805" s="1">
        <v>10</v>
      </c>
      <c r="I4805" s="5">
        <f>VALUE(RIGHT($E4805,LEN($E4805)-1))</f>
        <v>4</v>
      </c>
      <c r="J4805" s="1" t="s">
        <v>10195</v>
      </c>
      <c r="K4805" s="1" t="s">
        <v>11445</v>
      </c>
      <c r="L4805" s="1" t="s">
        <v>14237</v>
      </c>
    </row>
    <row r="4806" spans="1:12" hidden="1" x14ac:dyDescent="0.2">
      <c r="A4806" s="1">
        <v>4805</v>
      </c>
      <c r="B4806" s="1" t="s">
        <v>4805</v>
      </c>
      <c r="C4806" s="1" t="str">
        <f>IFERROR(VLOOKUP(B4806,Merged!E:G,3,FALSE),"")</f>
        <v/>
      </c>
      <c r="E4806" s="1" t="s">
        <v>6565</v>
      </c>
      <c r="F4806" s="1" t="str">
        <f>TEXT($G4806,"0000") &amp; TEXT($H4806,"00")</f>
        <v>201110</v>
      </c>
      <c r="G4806" s="1">
        <f>IFERROR(
  IF(ISNUMBER(SEARCH("平成",B4806)),
     1988 + VALUE(MID(B4806, SEARCH("平成",B4806) + 2, FIND("年", B4806) - SEARCH("平成",B4806) - 2)),
  IF(ISNUMBER(SEARCH("令和元年",B4806)),
     2019,
  IF(ISNUMBER(SEARCH("令和",B4806)),
     2018 + VALUE(MID(B4806, SEARCH("令和",B4806) + 2, FIND("年", B4806) - SEARCH("令和",B4806) - 2)),
  ""))),
"")</f>
        <v>2011</v>
      </c>
      <c r="H4806" s="1">
        <v>10</v>
      </c>
      <c r="I4806" s="5">
        <f>VALUE(RIGHT($E4806,LEN($E4806)-1))</f>
        <v>5</v>
      </c>
      <c r="J4806" s="1" t="s">
        <v>10196</v>
      </c>
      <c r="K4806" s="1" t="s">
        <v>11444</v>
      </c>
      <c r="L4806" s="1" t="s">
        <v>14238</v>
      </c>
    </row>
    <row r="4807" spans="1:12" hidden="1" x14ac:dyDescent="0.2">
      <c r="A4807" s="1">
        <v>4806</v>
      </c>
      <c r="B4807" s="1" t="s">
        <v>4806</v>
      </c>
      <c r="C4807" s="1" t="str">
        <f>IFERROR(VLOOKUP(B4807,Merged!E:G,3,FALSE),"")</f>
        <v/>
      </c>
      <c r="E4807" s="1" t="s">
        <v>6566</v>
      </c>
      <c r="F4807" s="1" t="str">
        <f>TEXT($G4807,"0000") &amp; TEXT($H4807,"00")</f>
        <v>201110</v>
      </c>
      <c r="G4807" s="1">
        <f>IFERROR(
  IF(ISNUMBER(SEARCH("平成",B4807)),
     1988 + VALUE(MID(B4807, SEARCH("平成",B4807) + 2, FIND("年", B4807) - SEARCH("平成",B4807) - 2)),
  IF(ISNUMBER(SEARCH("令和元年",B4807)),
     2019,
  IF(ISNUMBER(SEARCH("令和",B4807)),
     2018 + VALUE(MID(B4807, SEARCH("令和",B4807) + 2, FIND("年", B4807) - SEARCH("令和",B4807) - 2)),
  ""))),
"")</f>
        <v>2011</v>
      </c>
      <c r="H4807" s="1">
        <v>10</v>
      </c>
      <c r="I4807" s="5">
        <f>VALUE(RIGHT($E4807,LEN($E4807)-1))</f>
        <v>6</v>
      </c>
      <c r="J4807" s="1" t="s">
        <v>10197</v>
      </c>
      <c r="K4807" s="1" t="s">
        <v>11442</v>
      </c>
      <c r="L4807" s="1" t="s">
        <v>14102</v>
      </c>
    </row>
    <row r="4808" spans="1:12" hidden="1" x14ac:dyDescent="0.2">
      <c r="A4808" s="1">
        <v>4807</v>
      </c>
      <c r="B4808" s="1" t="s">
        <v>4807</v>
      </c>
      <c r="C4808" s="1" t="str">
        <f>IFERROR(VLOOKUP(B4808,Merged!E:G,3,FALSE),"")</f>
        <v/>
      </c>
      <c r="E4808" s="1" t="s">
        <v>6567</v>
      </c>
      <c r="F4808" s="1" t="str">
        <f>TEXT($G4808,"0000") &amp; TEXT($H4808,"00")</f>
        <v>201110</v>
      </c>
      <c r="G4808" s="1">
        <f>IFERROR(
  IF(ISNUMBER(SEARCH("平成",B4808)),
     1988 + VALUE(MID(B4808, SEARCH("平成",B4808) + 2, FIND("年", B4808) - SEARCH("平成",B4808) - 2)),
  IF(ISNUMBER(SEARCH("令和元年",B4808)),
     2019,
  IF(ISNUMBER(SEARCH("令和",B4808)),
     2018 + VALUE(MID(B4808, SEARCH("令和",B4808) + 2, FIND("年", B4808) - SEARCH("令和",B4808) - 2)),
  ""))),
"")</f>
        <v>2011</v>
      </c>
      <c r="H4808" s="1">
        <v>10</v>
      </c>
      <c r="I4808" s="5">
        <f>VALUE(RIGHT($E4808,LEN($E4808)-1))</f>
        <v>7</v>
      </c>
      <c r="J4808" s="1" t="s">
        <v>9329</v>
      </c>
      <c r="K4808" s="1" t="s">
        <v>11443</v>
      </c>
      <c r="L4808" s="1" t="s">
        <v>14239</v>
      </c>
    </row>
    <row r="4809" spans="1:12" hidden="1" x14ac:dyDescent="0.2">
      <c r="A4809" s="1">
        <v>4808</v>
      </c>
      <c r="B4809" s="1" t="s">
        <v>4808</v>
      </c>
      <c r="C4809" s="1" t="str">
        <f>IFERROR(VLOOKUP(B4809,Merged!E:G,3,FALSE),"")</f>
        <v/>
      </c>
      <c r="E4809" s="1" t="s">
        <v>6568</v>
      </c>
      <c r="F4809" s="1" t="str">
        <f>TEXT($G4809,"0000") &amp; TEXT($H4809,"00")</f>
        <v>201110</v>
      </c>
      <c r="G4809" s="1">
        <f>IFERROR(
  IF(ISNUMBER(SEARCH("平成",B4809)),
     1988 + VALUE(MID(B4809, SEARCH("平成",B4809) + 2, FIND("年", B4809) - SEARCH("平成",B4809) - 2)),
  IF(ISNUMBER(SEARCH("令和元年",B4809)),
     2019,
  IF(ISNUMBER(SEARCH("令和",B4809)),
     2018 + VALUE(MID(B4809, SEARCH("令和",B4809) + 2, FIND("年", B4809) - SEARCH("令和",B4809) - 2)),
  ""))),
"")</f>
        <v>2011</v>
      </c>
      <c r="H4809" s="1">
        <v>10</v>
      </c>
      <c r="I4809" s="5">
        <f>VALUE(RIGHT($E4809,LEN($E4809)-1))</f>
        <v>8</v>
      </c>
      <c r="J4809" s="1" t="s">
        <v>9906</v>
      </c>
      <c r="K4809" s="1" t="s">
        <v>11442</v>
      </c>
      <c r="L4809" s="1" t="s">
        <v>14024</v>
      </c>
    </row>
    <row r="4810" spans="1:12" hidden="1" x14ac:dyDescent="0.2">
      <c r="A4810" s="1">
        <v>4809</v>
      </c>
      <c r="B4810" s="1" t="s">
        <v>4809</v>
      </c>
      <c r="C4810" s="1" t="str">
        <f>IFERROR(VLOOKUP(B4810,Merged!E:G,3,FALSE),"")</f>
        <v/>
      </c>
      <c r="E4810" s="1" t="s">
        <v>6569</v>
      </c>
      <c r="F4810" s="1" t="str">
        <f>TEXT($G4810,"0000") &amp; TEXT($H4810,"00")</f>
        <v>201110</v>
      </c>
      <c r="G4810" s="1">
        <f>IFERROR(
  IF(ISNUMBER(SEARCH("平成",B4810)),
     1988 + VALUE(MID(B4810, SEARCH("平成",B4810) + 2, FIND("年", B4810) - SEARCH("平成",B4810) - 2)),
  IF(ISNUMBER(SEARCH("令和元年",B4810)),
     2019,
  IF(ISNUMBER(SEARCH("令和",B4810)),
     2018 + VALUE(MID(B4810, SEARCH("令和",B4810) + 2, FIND("年", B4810) - SEARCH("令和",B4810) - 2)),
  ""))),
"")</f>
        <v>2011</v>
      </c>
      <c r="H4810" s="1">
        <v>10</v>
      </c>
      <c r="I4810" s="5">
        <f>VALUE(RIGHT($E4810,LEN($E4810)-1))</f>
        <v>9</v>
      </c>
      <c r="J4810" s="1" t="s">
        <v>9679</v>
      </c>
      <c r="K4810" s="1" t="s">
        <v>11443</v>
      </c>
      <c r="L4810" s="1" t="s">
        <v>13859</v>
      </c>
    </row>
    <row r="4811" spans="1:12" hidden="1" x14ac:dyDescent="0.2">
      <c r="A4811" s="1">
        <v>4810</v>
      </c>
      <c r="B4811" s="1" t="s">
        <v>4810</v>
      </c>
      <c r="C4811" s="1" t="str">
        <f>IFERROR(VLOOKUP(B4811,Merged!E:G,3,FALSE),"")</f>
        <v/>
      </c>
      <c r="E4811" s="1" t="s">
        <v>6570</v>
      </c>
      <c r="F4811" s="1" t="str">
        <f>TEXT($G4811,"0000") &amp; TEXT($H4811,"00")</f>
        <v>201110</v>
      </c>
      <c r="G4811" s="1">
        <f>IFERROR(
  IF(ISNUMBER(SEARCH("平成",B4811)),
     1988 + VALUE(MID(B4811, SEARCH("平成",B4811) + 2, FIND("年", B4811) - SEARCH("平成",B4811) - 2)),
  IF(ISNUMBER(SEARCH("令和元年",B4811)),
     2019,
  IF(ISNUMBER(SEARCH("令和",B4811)),
     2018 + VALUE(MID(B4811, SEARCH("令和",B4811) + 2, FIND("年", B4811) - SEARCH("令和",B4811) - 2)),
  ""))),
"")</f>
        <v>2011</v>
      </c>
      <c r="H4811" s="1">
        <v>10</v>
      </c>
      <c r="I4811" s="5">
        <f>VALUE(RIGHT($E4811,LEN($E4811)-1))</f>
        <v>10</v>
      </c>
      <c r="J4811" s="1" t="s">
        <v>7380</v>
      </c>
      <c r="K4811" s="1" t="s">
        <v>11442</v>
      </c>
      <c r="L4811" s="1" t="s">
        <v>12101</v>
      </c>
    </row>
    <row r="4812" spans="1:12" hidden="1" x14ac:dyDescent="0.2">
      <c r="A4812" s="1">
        <v>4811</v>
      </c>
      <c r="B4812" s="1" t="s">
        <v>4811</v>
      </c>
      <c r="C4812" s="1" t="str">
        <f>IFERROR(VLOOKUP(B4812,Merged!E:G,3,FALSE),"")</f>
        <v/>
      </c>
      <c r="E4812" s="1" t="s">
        <v>6571</v>
      </c>
      <c r="F4812" s="1" t="str">
        <f>TEXT($G4812,"0000") &amp; TEXT($H4812,"00")</f>
        <v>201110</v>
      </c>
      <c r="G4812" s="1">
        <f>IFERROR(
  IF(ISNUMBER(SEARCH("平成",B4812)),
     1988 + VALUE(MID(B4812, SEARCH("平成",B4812) + 2, FIND("年", B4812) - SEARCH("平成",B4812) - 2)),
  IF(ISNUMBER(SEARCH("令和元年",B4812)),
     2019,
  IF(ISNUMBER(SEARCH("令和",B4812)),
     2018 + VALUE(MID(B4812, SEARCH("令和",B4812) + 2, FIND("年", B4812) - SEARCH("令和",B4812) - 2)),
  ""))),
"")</f>
        <v>2011</v>
      </c>
      <c r="H4812" s="1">
        <v>10</v>
      </c>
      <c r="I4812" s="5">
        <f>VALUE(RIGHT($E4812,LEN($E4812)-1))</f>
        <v>11</v>
      </c>
      <c r="J4812" s="1" t="s">
        <v>9432</v>
      </c>
      <c r="K4812" s="1" t="s">
        <v>11444</v>
      </c>
      <c r="L4812" s="1" t="s">
        <v>13661</v>
      </c>
    </row>
    <row r="4813" spans="1:12" hidden="1" x14ac:dyDescent="0.2">
      <c r="A4813" s="1">
        <v>4812</v>
      </c>
      <c r="B4813" s="1" t="s">
        <v>4812</v>
      </c>
      <c r="C4813" s="1" t="str">
        <f>IFERROR(VLOOKUP(B4813,Merged!E:G,3,FALSE),"")</f>
        <v/>
      </c>
      <c r="E4813" s="1" t="s">
        <v>6572</v>
      </c>
      <c r="F4813" s="1" t="str">
        <f>TEXT($G4813,"0000") &amp; TEXT($H4813,"00")</f>
        <v>201110</v>
      </c>
      <c r="G4813" s="1">
        <f>IFERROR(
  IF(ISNUMBER(SEARCH("平成",B4813)),
     1988 + VALUE(MID(B4813, SEARCH("平成",B4813) + 2, FIND("年", B4813) - SEARCH("平成",B4813) - 2)),
  IF(ISNUMBER(SEARCH("令和元年",B4813)),
     2019,
  IF(ISNUMBER(SEARCH("令和",B4813)),
     2018 + VALUE(MID(B4813, SEARCH("令和",B4813) + 2, FIND("年", B4813) - SEARCH("令和",B4813) - 2)),
  ""))),
"")</f>
        <v>2011</v>
      </c>
      <c r="H4813" s="1">
        <v>10</v>
      </c>
      <c r="I4813" s="5">
        <f>VALUE(RIGHT($E4813,LEN($E4813)-1))</f>
        <v>12</v>
      </c>
      <c r="J4813" s="1" t="s">
        <v>10198</v>
      </c>
      <c r="K4813" s="1" t="s">
        <v>11444</v>
      </c>
      <c r="L4813" s="1" t="s">
        <v>14240</v>
      </c>
    </row>
    <row r="4814" spans="1:12" hidden="1" x14ac:dyDescent="0.2">
      <c r="A4814" s="1">
        <v>4813</v>
      </c>
      <c r="B4814" s="1" t="s">
        <v>4813</v>
      </c>
      <c r="C4814" s="1" t="str">
        <f>IFERROR(VLOOKUP(B4814,Merged!E:G,3,FALSE),"")</f>
        <v/>
      </c>
      <c r="E4814" s="1" t="s">
        <v>6573</v>
      </c>
      <c r="F4814" s="1" t="str">
        <f>TEXT($G4814,"0000") &amp; TEXT($H4814,"00")</f>
        <v>201110</v>
      </c>
      <c r="G4814" s="1">
        <f>IFERROR(
  IF(ISNUMBER(SEARCH("平成",B4814)),
     1988 + VALUE(MID(B4814, SEARCH("平成",B4814) + 2, FIND("年", B4814) - SEARCH("平成",B4814) - 2)),
  IF(ISNUMBER(SEARCH("令和元年",B4814)),
     2019,
  IF(ISNUMBER(SEARCH("令和",B4814)),
     2018 + VALUE(MID(B4814, SEARCH("令和",B4814) + 2, FIND("年", B4814) - SEARCH("令和",B4814) - 2)),
  ""))),
"")</f>
        <v>2011</v>
      </c>
      <c r="H4814" s="1">
        <v>10</v>
      </c>
      <c r="I4814" s="5">
        <f>VALUE(RIGHT($E4814,LEN($E4814)-1))</f>
        <v>13</v>
      </c>
      <c r="J4814" s="1" t="s">
        <v>10017</v>
      </c>
      <c r="K4814" s="1" t="s">
        <v>11444</v>
      </c>
      <c r="L4814" s="1" t="s">
        <v>14104</v>
      </c>
    </row>
    <row r="4815" spans="1:12" hidden="1" x14ac:dyDescent="0.2">
      <c r="A4815" s="1">
        <v>4814</v>
      </c>
      <c r="B4815" s="1" t="s">
        <v>4814</v>
      </c>
      <c r="C4815" s="1" t="str">
        <f>IFERROR(VLOOKUP(B4815,Merged!E:G,3,FALSE),"")</f>
        <v/>
      </c>
      <c r="E4815" s="1" t="s">
        <v>6574</v>
      </c>
      <c r="F4815" s="1" t="str">
        <f>TEXT($G4815,"0000") &amp; TEXT($H4815,"00")</f>
        <v>201110</v>
      </c>
      <c r="G4815" s="1">
        <f>IFERROR(
  IF(ISNUMBER(SEARCH("平成",B4815)),
     1988 + VALUE(MID(B4815, SEARCH("平成",B4815) + 2, FIND("年", B4815) - SEARCH("平成",B4815) - 2)),
  IF(ISNUMBER(SEARCH("令和元年",B4815)),
     2019,
  IF(ISNUMBER(SEARCH("令和",B4815)),
     2018 + VALUE(MID(B4815, SEARCH("令和",B4815) + 2, FIND("年", B4815) - SEARCH("令和",B4815) - 2)),
  ""))),
"")</f>
        <v>2011</v>
      </c>
      <c r="H4815" s="1">
        <v>10</v>
      </c>
      <c r="I4815" s="5">
        <f>VALUE(RIGHT($E4815,LEN($E4815)-1))</f>
        <v>14</v>
      </c>
      <c r="J4815" s="1" t="s">
        <v>10199</v>
      </c>
      <c r="K4815" s="1" t="s">
        <v>11444</v>
      </c>
      <c r="L4815" s="1" t="s">
        <v>11630</v>
      </c>
    </row>
    <row r="4816" spans="1:12" hidden="1" x14ac:dyDescent="0.2">
      <c r="A4816" s="1">
        <v>4815</v>
      </c>
      <c r="B4816" s="1" t="s">
        <v>4815</v>
      </c>
      <c r="C4816" s="1" t="str">
        <f>IFERROR(VLOOKUP(B4816,Merged!E:G,3,FALSE),"")</f>
        <v/>
      </c>
      <c r="E4816" s="1" t="s">
        <v>6575</v>
      </c>
      <c r="F4816" s="1" t="str">
        <f>TEXT($G4816,"0000") &amp; TEXT($H4816,"00")</f>
        <v>201110</v>
      </c>
      <c r="G4816" s="1">
        <f>IFERROR(
  IF(ISNUMBER(SEARCH("平成",B4816)),
     1988 + VALUE(MID(B4816, SEARCH("平成",B4816) + 2, FIND("年", B4816) - SEARCH("平成",B4816) - 2)),
  IF(ISNUMBER(SEARCH("令和元年",B4816)),
     2019,
  IF(ISNUMBER(SEARCH("令和",B4816)),
     2018 + VALUE(MID(B4816, SEARCH("令和",B4816) + 2, FIND("年", B4816) - SEARCH("令和",B4816) - 2)),
  ""))),
"")</f>
        <v>2011</v>
      </c>
      <c r="H4816" s="1">
        <v>10</v>
      </c>
      <c r="I4816" s="5">
        <f>VALUE(RIGHT($E4816,LEN($E4816)-1))</f>
        <v>15</v>
      </c>
      <c r="J4816" s="1" t="s">
        <v>10200</v>
      </c>
      <c r="K4816" s="1" t="s">
        <v>11442</v>
      </c>
      <c r="L4816" s="1" t="s">
        <v>14241</v>
      </c>
    </row>
    <row r="4817" spans="1:12" hidden="1" x14ac:dyDescent="0.2">
      <c r="A4817" s="1">
        <v>4816</v>
      </c>
      <c r="B4817" s="1" t="s">
        <v>4816</v>
      </c>
      <c r="C4817" s="1" t="str">
        <f>IFERROR(VLOOKUP(B4817,Merged!E:G,3,FALSE),"")</f>
        <v/>
      </c>
      <c r="E4817" s="1" t="s">
        <v>6576</v>
      </c>
      <c r="F4817" s="1" t="str">
        <f>TEXT($G4817,"0000") &amp; TEXT($H4817,"00")</f>
        <v>201110</v>
      </c>
      <c r="G4817" s="1">
        <f>IFERROR(
  IF(ISNUMBER(SEARCH("平成",B4817)),
     1988 + VALUE(MID(B4817, SEARCH("平成",B4817) + 2, FIND("年", B4817) - SEARCH("平成",B4817) - 2)),
  IF(ISNUMBER(SEARCH("令和元年",B4817)),
     2019,
  IF(ISNUMBER(SEARCH("令和",B4817)),
     2018 + VALUE(MID(B4817, SEARCH("令和",B4817) + 2, FIND("年", B4817) - SEARCH("令和",B4817) - 2)),
  ""))),
"")</f>
        <v>2011</v>
      </c>
      <c r="H4817" s="1">
        <v>10</v>
      </c>
      <c r="I4817" s="5">
        <f>VALUE(RIGHT($E4817,LEN($E4817)-1))</f>
        <v>16</v>
      </c>
      <c r="J4817" s="1" t="s">
        <v>10201</v>
      </c>
      <c r="K4817" s="1" t="s">
        <v>11445</v>
      </c>
      <c r="L4817" s="1" t="s">
        <v>14242</v>
      </c>
    </row>
    <row r="4818" spans="1:12" hidden="1" x14ac:dyDescent="0.2">
      <c r="A4818" s="1">
        <v>4817</v>
      </c>
      <c r="B4818" s="1" t="s">
        <v>4817</v>
      </c>
      <c r="C4818" s="1" t="str">
        <f>IFERROR(VLOOKUP(B4818,Merged!E:G,3,FALSE),"")</f>
        <v/>
      </c>
      <c r="E4818" s="1" t="s">
        <v>6577</v>
      </c>
      <c r="F4818" s="1" t="str">
        <f>TEXT($G4818,"0000") &amp; TEXT($H4818,"00")</f>
        <v>201110</v>
      </c>
      <c r="G4818" s="1">
        <f>IFERROR(
  IF(ISNUMBER(SEARCH("平成",B4818)),
     1988 + VALUE(MID(B4818, SEARCH("平成",B4818) + 2, FIND("年", B4818) - SEARCH("平成",B4818) - 2)),
  IF(ISNUMBER(SEARCH("令和元年",B4818)),
     2019,
  IF(ISNUMBER(SEARCH("令和",B4818)),
     2018 + VALUE(MID(B4818, SEARCH("令和",B4818) + 2, FIND("年", B4818) - SEARCH("令和",B4818) - 2)),
  ""))),
"")</f>
        <v>2011</v>
      </c>
      <c r="H4818" s="1">
        <v>10</v>
      </c>
      <c r="I4818" s="5">
        <f>VALUE(RIGHT($E4818,LEN($E4818)-1))</f>
        <v>17</v>
      </c>
      <c r="J4818" s="1" t="s">
        <v>10202</v>
      </c>
      <c r="K4818" s="1" t="s">
        <v>11445</v>
      </c>
      <c r="L4818" s="1" t="s">
        <v>14243</v>
      </c>
    </row>
    <row r="4819" spans="1:12" hidden="1" x14ac:dyDescent="0.2">
      <c r="A4819" s="1">
        <v>4818</v>
      </c>
      <c r="B4819" s="1" t="s">
        <v>4818</v>
      </c>
      <c r="C4819" s="1" t="str">
        <f>IFERROR(VLOOKUP(B4819,Merged!E:G,3,FALSE),"")</f>
        <v/>
      </c>
      <c r="E4819" s="1" t="s">
        <v>6578</v>
      </c>
      <c r="F4819" s="1" t="str">
        <f>TEXT($G4819,"0000") &amp; TEXT($H4819,"00")</f>
        <v>201110</v>
      </c>
      <c r="G4819" s="1">
        <f>IFERROR(
  IF(ISNUMBER(SEARCH("平成",B4819)),
     1988 + VALUE(MID(B4819, SEARCH("平成",B4819) + 2, FIND("年", B4819) - SEARCH("平成",B4819) - 2)),
  IF(ISNUMBER(SEARCH("令和元年",B4819)),
     2019,
  IF(ISNUMBER(SEARCH("令和",B4819)),
     2018 + VALUE(MID(B4819, SEARCH("令和",B4819) + 2, FIND("年", B4819) - SEARCH("令和",B4819) - 2)),
  ""))),
"")</f>
        <v>2011</v>
      </c>
      <c r="H4819" s="1">
        <v>10</v>
      </c>
      <c r="I4819" s="5">
        <f>VALUE(RIGHT($E4819,LEN($E4819)-1))</f>
        <v>18</v>
      </c>
      <c r="J4819" s="1" t="s">
        <v>9797</v>
      </c>
      <c r="K4819" s="1" t="s">
        <v>11442</v>
      </c>
      <c r="L4819" s="1" t="s">
        <v>13948</v>
      </c>
    </row>
    <row r="4820" spans="1:12" hidden="1" x14ac:dyDescent="0.2">
      <c r="A4820" s="1">
        <v>4819</v>
      </c>
      <c r="B4820" s="1" t="s">
        <v>4819</v>
      </c>
      <c r="C4820" s="1" t="str">
        <f>IFERROR(VLOOKUP(B4820,Merged!E:G,3,FALSE),"")</f>
        <v/>
      </c>
      <c r="E4820" s="1" t="s">
        <v>6579</v>
      </c>
      <c r="F4820" s="1" t="str">
        <f>TEXT($G4820,"0000") &amp; TEXT($H4820,"00")</f>
        <v>201110</v>
      </c>
      <c r="G4820" s="1">
        <f>IFERROR(
  IF(ISNUMBER(SEARCH("平成",B4820)),
     1988 + VALUE(MID(B4820, SEARCH("平成",B4820) + 2, FIND("年", B4820) - SEARCH("平成",B4820) - 2)),
  IF(ISNUMBER(SEARCH("令和元年",B4820)),
     2019,
  IF(ISNUMBER(SEARCH("令和",B4820)),
     2018 + VALUE(MID(B4820, SEARCH("令和",B4820) + 2, FIND("年", B4820) - SEARCH("令和",B4820) - 2)),
  ""))),
"")</f>
        <v>2011</v>
      </c>
      <c r="H4820" s="1">
        <v>10</v>
      </c>
      <c r="I4820" s="5">
        <f>VALUE(RIGHT($E4820,LEN($E4820)-1))</f>
        <v>19</v>
      </c>
      <c r="J4820" s="1" t="s">
        <v>10203</v>
      </c>
      <c r="K4820" s="1" t="s">
        <v>11445</v>
      </c>
      <c r="L4820" s="1" t="s">
        <v>13266</v>
      </c>
    </row>
    <row r="4821" spans="1:12" hidden="1" x14ac:dyDescent="0.2">
      <c r="A4821" s="1">
        <v>4820</v>
      </c>
      <c r="B4821" s="1" t="s">
        <v>4820</v>
      </c>
      <c r="C4821" s="1" t="str">
        <f>IFERROR(VLOOKUP(B4821,Merged!E:G,3,FALSE),"")</f>
        <v/>
      </c>
      <c r="E4821" s="1" t="s">
        <v>6580</v>
      </c>
      <c r="F4821" s="1" t="str">
        <f>TEXT($G4821,"0000") &amp; TEXT($H4821,"00")</f>
        <v>201110</v>
      </c>
      <c r="G4821" s="1">
        <f>IFERROR(
  IF(ISNUMBER(SEARCH("平成",B4821)),
     1988 + VALUE(MID(B4821, SEARCH("平成",B4821) + 2, FIND("年", B4821) - SEARCH("平成",B4821) - 2)),
  IF(ISNUMBER(SEARCH("令和元年",B4821)),
     2019,
  IF(ISNUMBER(SEARCH("令和",B4821)),
     2018 + VALUE(MID(B4821, SEARCH("令和",B4821) + 2, FIND("年", B4821) - SEARCH("令和",B4821) - 2)),
  ""))),
"")</f>
        <v>2011</v>
      </c>
      <c r="H4821" s="1">
        <v>10</v>
      </c>
      <c r="I4821" s="5">
        <f>VALUE(RIGHT($E4821,LEN($E4821)-1))</f>
        <v>20</v>
      </c>
      <c r="J4821" s="1" t="s">
        <v>10204</v>
      </c>
      <c r="K4821" s="1" t="s">
        <v>11443</v>
      </c>
      <c r="L4821" s="1" t="s">
        <v>14244</v>
      </c>
    </row>
    <row r="4822" spans="1:12" hidden="1" x14ac:dyDescent="0.2">
      <c r="A4822" s="1">
        <v>4821</v>
      </c>
      <c r="B4822" s="1" t="s">
        <v>4821</v>
      </c>
      <c r="C4822" s="1" t="str">
        <f>IFERROR(VLOOKUP(B4822,Merged!E:G,3,FALSE),"")</f>
        <v/>
      </c>
      <c r="E4822" s="1" t="s">
        <v>6581</v>
      </c>
      <c r="F4822" s="1" t="str">
        <f>TEXT($G4822,"0000") &amp; TEXT($H4822,"00")</f>
        <v>201110</v>
      </c>
      <c r="G4822" s="1">
        <f>IFERROR(
  IF(ISNUMBER(SEARCH("平成",B4822)),
     1988 + VALUE(MID(B4822, SEARCH("平成",B4822) + 2, FIND("年", B4822) - SEARCH("平成",B4822) - 2)),
  IF(ISNUMBER(SEARCH("令和元年",B4822)),
     2019,
  IF(ISNUMBER(SEARCH("令和",B4822)),
     2018 + VALUE(MID(B4822, SEARCH("令和",B4822) + 2, FIND("年", B4822) - SEARCH("令和",B4822) - 2)),
  ""))),
"")</f>
        <v>2011</v>
      </c>
      <c r="H4822" s="1">
        <v>10</v>
      </c>
      <c r="I4822" s="5">
        <f>VALUE(RIGHT($E4822,LEN($E4822)-1))</f>
        <v>21</v>
      </c>
      <c r="J4822" s="1" t="s">
        <v>10205</v>
      </c>
      <c r="K4822" s="1" t="s">
        <v>11443</v>
      </c>
      <c r="L4822" s="1" t="s">
        <v>14109</v>
      </c>
    </row>
    <row r="4823" spans="1:12" hidden="1" x14ac:dyDescent="0.2">
      <c r="A4823" s="1">
        <v>4822</v>
      </c>
      <c r="B4823" s="1" t="s">
        <v>4822</v>
      </c>
      <c r="C4823" s="1" t="str">
        <f>IFERROR(VLOOKUP(B4823,Merged!E:G,3,FALSE),"")</f>
        <v/>
      </c>
      <c r="E4823" s="1" t="s">
        <v>6582</v>
      </c>
      <c r="F4823" s="1" t="str">
        <f>TEXT($G4823,"0000") &amp; TEXT($H4823,"00")</f>
        <v>201110</v>
      </c>
      <c r="G4823" s="1">
        <f>IFERROR(
  IF(ISNUMBER(SEARCH("平成",B4823)),
     1988 + VALUE(MID(B4823, SEARCH("平成",B4823) + 2, FIND("年", B4823) - SEARCH("平成",B4823) - 2)),
  IF(ISNUMBER(SEARCH("令和元年",B4823)),
     2019,
  IF(ISNUMBER(SEARCH("令和",B4823)),
     2018 + VALUE(MID(B4823, SEARCH("令和",B4823) + 2, FIND("年", B4823) - SEARCH("令和",B4823) - 2)),
  ""))),
"")</f>
        <v>2011</v>
      </c>
      <c r="H4823" s="1">
        <v>10</v>
      </c>
      <c r="I4823" s="5">
        <f>VALUE(RIGHT($E4823,LEN($E4823)-1))</f>
        <v>22</v>
      </c>
      <c r="J4823" s="1" t="s">
        <v>9746</v>
      </c>
      <c r="K4823" s="1" t="s">
        <v>11445</v>
      </c>
      <c r="L4823" s="1" t="s">
        <v>13904</v>
      </c>
    </row>
    <row r="4824" spans="1:12" hidden="1" x14ac:dyDescent="0.2">
      <c r="A4824" s="1">
        <v>4823</v>
      </c>
      <c r="B4824" s="1" t="s">
        <v>4823</v>
      </c>
      <c r="C4824" s="1" t="str">
        <f>IFERROR(VLOOKUP(B4824,Merged!E:G,3,FALSE),"")</f>
        <v/>
      </c>
      <c r="E4824" s="1" t="s">
        <v>6583</v>
      </c>
      <c r="F4824" s="1" t="str">
        <f>TEXT($G4824,"0000") &amp; TEXT($H4824,"00")</f>
        <v>201110</v>
      </c>
      <c r="G4824" s="1">
        <f>IFERROR(
  IF(ISNUMBER(SEARCH("平成",B4824)),
     1988 + VALUE(MID(B4824, SEARCH("平成",B4824) + 2, FIND("年", B4824) - SEARCH("平成",B4824) - 2)),
  IF(ISNUMBER(SEARCH("令和元年",B4824)),
     2019,
  IF(ISNUMBER(SEARCH("令和",B4824)),
     2018 + VALUE(MID(B4824, SEARCH("令和",B4824) + 2, FIND("年", B4824) - SEARCH("令和",B4824) - 2)),
  ""))),
"")</f>
        <v>2011</v>
      </c>
      <c r="H4824" s="1">
        <v>10</v>
      </c>
      <c r="I4824" s="5">
        <f>VALUE(RIGHT($E4824,LEN($E4824)-1))</f>
        <v>23</v>
      </c>
      <c r="J4824" s="1" t="s">
        <v>9747</v>
      </c>
      <c r="K4824" s="1" t="s">
        <v>11443</v>
      </c>
      <c r="L4824" s="1" t="s">
        <v>13905</v>
      </c>
    </row>
    <row r="4825" spans="1:12" hidden="1" x14ac:dyDescent="0.2">
      <c r="A4825" s="1">
        <v>4824</v>
      </c>
      <c r="B4825" s="1" t="s">
        <v>4824</v>
      </c>
      <c r="C4825" s="1" t="str">
        <f>IFERROR(VLOOKUP(B4825,Merged!E:G,3,FALSE),"")</f>
        <v/>
      </c>
      <c r="E4825" s="1" t="s">
        <v>6584</v>
      </c>
      <c r="F4825" s="1" t="str">
        <f>TEXT($G4825,"0000") &amp; TEXT($H4825,"00")</f>
        <v>201110</v>
      </c>
      <c r="G4825" s="1">
        <f>IFERROR(
  IF(ISNUMBER(SEARCH("平成",B4825)),
     1988 + VALUE(MID(B4825, SEARCH("平成",B4825) + 2, FIND("年", B4825) - SEARCH("平成",B4825) - 2)),
  IF(ISNUMBER(SEARCH("令和元年",B4825)),
     2019,
  IF(ISNUMBER(SEARCH("令和",B4825)),
     2018 + VALUE(MID(B4825, SEARCH("令和",B4825) + 2, FIND("年", B4825) - SEARCH("令和",B4825) - 2)),
  ""))),
"")</f>
        <v>2011</v>
      </c>
      <c r="H4825" s="1">
        <v>10</v>
      </c>
      <c r="I4825" s="5">
        <f>VALUE(RIGHT($E4825,LEN($E4825)-1))</f>
        <v>24</v>
      </c>
      <c r="J4825" s="1" t="s">
        <v>7256</v>
      </c>
      <c r="K4825" s="1" t="s">
        <v>11442</v>
      </c>
      <c r="L4825" s="1" t="s">
        <v>11998</v>
      </c>
    </row>
    <row r="4826" spans="1:12" hidden="1" x14ac:dyDescent="0.2">
      <c r="A4826" s="1">
        <v>4825</v>
      </c>
      <c r="B4826" s="1" t="s">
        <v>4825</v>
      </c>
      <c r="C4826" s="1" t="str">
        <f>IFERROR(VLOOKUP(B4826,Merged!E:G,3,FALSE),"")</f>
        <v/>
      </c>
      <c r="E4826" s="1" t="s">
        <v>6585</v>
      </c>
      <c r="F4826" s="1" t="str">
        <f>TEXT($G4826,"0000") &amp; TEXT($H4826,"00")</f>
        <v>201110</v>
      </c>
      <c r="G4826" s="1">
        <f>IFERROR(
  IF(ISNUMBER(SEARCH("平成",B4826)),
     1988 + VALUE(MID(B4826, SEARCH("平成",B4826) + 2, FIND("年", B4826) - SEARCH("平成",B4826) - 2)),
  IF(ISNUMBER(SEARCH("令和元年",B4826)),
     2019,
  IF(ISNUMBER(SEARCH("令和",B4826)),
     2018 + VALUE(MID(B4826, SEARCH("令和",B4826) + 2, FIND("年", B4826) - SEARCH("令和",B4826) - 2)),
  ""))),
"")</f>
        <v>2011</v>
      </c>
      <c r="H4826" s="1">
        <v>10</v>
      </c>
      <c r="I4826" s="5">
        <f>VALUE(RIGHT($E4826,LEN($E4826)-1))</f>
        <v>25</v>
      </c>
      <c r="J4826" s="1" t="s">
        <v>7743</v>
      </c>
      <c r="K4826" s="1" t="s">
        <v>11442</v>
      </c>
      <c r="L4826" s="1" t="s">
        <v>14245</v>
      </c>
    </row>
    <row r="4827" spans="1:12" hidden="1" x14ac:dyDescent="0.2">
      <c r="A4827" s="1">
        <v>4826</v>
      </c>
      <c r="B4827" s="1" t="s">
        <v>4826</v>
      </c>
      <c r="C4827" s="1" t="str">
        <f>IFERROR(VLOOKUP(B4827,Merged!E:G,3,FALSE),"")</f>
        <v/>
      </c>
      <c r="E4827" s="1" t="s">
        <v>6586</v>
      </c>
      <c r="F4827" s="1" t="str">
        <f>TEXT($G4827,"0000") &amp; TEXT($H4827,"00")</f>
        <v>201110</v>
      </c>
      <c r="G4827" s="1">
        <f>IFERROR(
  IF(ISNUMBER(SEARCH("平成",B4827)),
     1988 + VALUE(MID(B4827, SEARCH("平成",B4827) + 2, FIND("年", B4827) - SEARCH("平成",B4827) - 2)),
  IF(ISNUMBER(SEARCH("令和元年",B4827)),
     2019,
  IF(ISNUMBER(SEARCH("令和",B4827)),
     2018 + VALUE(MID(B4827, SEARCH("令和",B4827) + 2, FIND("年", B4827) - SEARCH("令和",B4827) - 2)),
  ""))),
"")</f>
        <v>2011</v>
      </c>
      <c r="H4827" s="1">
        <v>10</v>
      </c>
      <c r="I4827" s="5">
        <f>VALUE(RIGHT($E4827,LEN($E4827)-1))</f>
        <v>26</v>
      </c>
      <c r="J4827" s="1" t="s">
        <v>10206</v>
      </c>
      <c r="K4827" s="1" t="s">
        <v>11444</v>
      </c>
    </row>
    <row r="4828" spans="1:12" hidden="1" x14ac:dyDescent="0.2">
      <c r="A4828" s="1">
        <v>4827</v>
      </c>
      <c r="B4828" s="1" t="s">
        <v>4827</v>
      </c>
      <c r="C4828" s="1" t="str">
        <f>IFERROR(VLOOKUP(B4828,Merged!E:G,3,FALSE),"")</f>
        <v/>
      </c>
      <c r="E4828" s="1" t="s">
        <v>6587</v>
      </c>
      <c r="F4828" s="1" t="str">
        <f>TEXT($G4828,"0000") &amp; TEXT($H4828,"00")</f>
        <v>201110</v>
      </c>
      <c r="G4828" s="1">
        <f>IFERROR(
  IF(ISNUMBER(SEARCH("平成",B4828)),
     1988 + VALUE(MID(B4828, SEARCH("平成",B4828) + 2, FIND("年", B4828) - SEARCH("平成",B4828) - 2)),
  IF(ISNUMBER(SEARCH("令和元年",B4828)),
     2019,
  IF(ISNUMBER(SEARCH("令和",B4828)),
     2018 + VALUE(MID(B4828, SEARCH("令和",B4828) + 2, FIND("年", B4828) - SEARCH("令和",B4828) - 2)),
  ""))),
"")</f>
        <v>2011</v>
      </c>
      <c r="H4828" s="1">
        <v>10</v>
      </c>
      <c r="I4828" s="5">
        <f>VALUE(RIGHT($E4828,LEN($E4828)-1))</f>
        <v>27</v>
      </c>
      <c r="J4828" s="1" t="s">
        <v>9748</v>
      </c>
      <c r="K4828" s="1" t="s">
        <v>11444</v>
      </c>
      <c r="L4828" s="1" t="s">
        <v>13906</v>
      </c>
    </row>
    <row r="4829" spans="1:12" hidden="1" x14ac:dyDescent="0.2">
      <c r="A4829" s="1">
        <v>4828</v>
      </c>
      <c r="B4829" s="1" t="s">
        <v>4828</v>
      </c>
      <c r="C4829" s="1" t="str">
        <f>IFERROR(VLOOKUP(B4829,Merged!E:G,3,FALSE),"")</f>
        <v/>
      </c>
      <c r="E4829" s="1" t="s">
        <v>6588</v>
      </c>
      <c r="F4829" s="1" t="str">
        <f>TEXT($G4829,"0000") &amp; TEXT($H4829,"00")</f>
        <v>201110</v>
      </c>
      <c r="G4829" s="1">
        <f>IFERROR(
  IF(ISNUMBER(SEARCH("平成",B4829)),
     1988 + VALUE(MID(B4829, SEARCH("平成",B4829) + 2, FIND("年", B4829) - SEARCH("平成",B4829) - 2)),
  IF(ISNUMBER(SEARCH("令和元年",B4829)),
     2019,
  IF(ISNUMBER(SEARCH("令和",B4829)),
     2018 + VALUE(MID(B4829, SEARCH("令和",B4829) + 2, FIND("年", B4829) - SEARCH("令和",B4829) - 2)),
  ""))),
"")</f>
        <v>2011</v>
      </c>
      <c r="H4829" s="1">
        <v>10</v>
      </c>
      <c r="I4829" s="5">
        <f>VALUE(RIGHT($E4829,LEN($E4829)-1))</f>
        <v>28</v>
      </c>
      <c r="J4829" s="1" t="s">
        <v>9689</v>
      </c>
      <c r="K4829" s="1" t="s">
        <v>11442</v>
      </c>
      <c r="L4829" s="1" t="s">
        <v>13776</v>
      </c>
    </row>
    <row r="4830" spans="1:12" hidden="1" x14ac:dyDescent="0.2">
      <c r="A4830" s="1">
        <v>4829</v>
      </c>
      <c r="B4830" s="1" t="s">
        <v>4829</v>
      </c>
      <c r="C4830" s="1" t="str">
        <f>IFERROR(VLOOKUP(B4830,Merged!E:G,3,FALSE),"")</f>
        <v/>
      </c>
      <c r="E4830" s="1" t="s">
        <v>6589</v>
      </c>
      <c r="F4830" s="1" t="str">
        <f>TEXT($G4830,"0000") &amp; TEXT($H4830,"00")</f>
        <v>201110</v>
      </c>
      <c r="G4830" s="1">
        <f>IFERROR(
  IF(ISNUMBER(SEARCH("平成",B4830)),
     1988 + VALUE(MID(B4830, SEARCH("平成",B4830) + 2, FIND("年", B4830) - SEARCH("平成",B4830) - 2)),
  IF(ISNUMBER(SEARCH("令和元年",B4830)),
     2019,
  IF(ISNUMBER(SEARCH("令和",B4830)),
     2018 + VALUE(MID(B4830, SEARCH("令和",B4830) + 2, FIND("年", B4830) - SEARCH("令和",B4830) - 2)),
  ""))),
"")</f>
        <v>2011</v>
      </c>
      <c r="H4830" s="1">
        <v>10</v>
      </c>
      <c r="I4830" s="5">
        <f>VALUE(RIGHT($E4830,LEN($E4830)-1))</f>
        <v>29</v>
      </c>
      <c r="J4830" s="1" t="s">
        <v>9445</v>
      </c>
      <c r="K4830" s="1" t="s">
        <v>11445</v>
      </c>
      <c r="L4830" s="1" t="s">
        <v>13673</v>
      </c>
    </row>
    <row r="4831" spans="1:12" hidden="1" x14ac:dyDescent="0.2">
      <c r="A4831" s="1">
        <v>4830</v>
      </c>
      <c r="B4831" s="1" t="s">
        <v>4830</v>
      </c>
      <c r="C4831" s="1" t="str">
        <f>IFERROR(VLOOKUP(B4831,Merged!E:G,3,FALSE),"")</f>
        <v/>
      </c>
      <c r="E4831" s="1" t="s">
        <v>6590</v>
      </c>
      <c r="F4831" s="1" t="str">
        <f>TEXT($G4831,"0000") &amp; TEXT($H4831,"00")</f>
        <v>201110</v>
      </c>
      <c r="G4831" s="1">
        <f>IFERROR(
  IF(ISNUMBER(SEARCH("平成",B4831)),
     1988 + VALUE(MID(B4831, SEARCH("平成",B4831) + 2, FIND("年", B4831) - SEARCH("平成",B4831) - 2)),
  IF(ISNUMBER(SEARCH("令和元年",B4831)),
     2019,
  IF(ISNUMBER(SEARCH("令和",B4831)),
     2018 + VALUE(MID(B4831, SEARCH("令和",B4831) + 2, FIND("年", B4831) - SEARCH("令和",B4831) - 2)),
  ""))),
"")</f>
        <v>2011</v>
      </c>
      <c r="H4831" s="1">
        <v>10</v>
      </c>
      <c r="I4831" s="5">
        <f>VALUE(RIGHT($E4831,LEN($E4831)-1))</f>
        <v>30</v>
      </c>
      <c r="J4831" s="1" t="s">
        <v>9510</v>
      </c>
      <c r="K4831" s="1" t="s">
        <v>11443</v>
      </c>
      <c r="L4831" s="1" t="s">
        <v>13724</v>
      </c>
    </row>
    <row r="4832" spans="1:12" hidden="1" x14ac:dyDescent="0.2">
      <c r="A4832" s="1">
        <v>4831</v>
      </c>
      <c r="B4832" s="1" t="s">
        <v>4831</v>
      </c>
      <c r="C4832" s="1" t="str">
        <f>IFERROR(VLOOKUP(B4832,Merged!E:G,3,FALSE),"")</f>
        <v/>
      </c>
      <c r="E4832" s="1" t="s">
        <v>6591</v>
      </c>
      <c r="F4832" s="1" t="str">
        <f>TEXT($G4832,"0000") &amp; TEXT($H4832,"00")</f>
        <v>201110</v>
      </c>
      <c r="G4832" s="1">
        <f>IFERROR(
  IF(ISNUMBER(SEARCH("平成",B4832)),
     1988 + VALUE(MID(B4832, SEARCH("平成",B4832) + 2, FIND("年", B4832) - SEARCH("平成",B4832) - 2)),
  IF(ISNUMBER(SEARCH("令和元年",B4832)),
     2019,
  IF(ISNUMBER(SEARCH("令和",B4832)),
     2018 + VALUE(MID(B4832, SEARCH("令和",B4832) + 2, FIND("年", B4832) - SEARCH("令和",B4832) - 2)),
  ""))),
"")</f>
        <v>2011</v>
      </c>
      <c r="H4832" s="1">
        <v>10</v>
      </c>
      <c r="I4832" s="5">
        <f>VALUE(RIGHT($E4832,LEN($E4832)-1))</f>
        <v>31</v>
      </c>
      <c r="J4832" s="1" t="s">
        <v>9126</v>
      </c>
      <c r="K4832" s="1" t="s">
        <v>11442</v>
      </c>
      <c r="L4832" s="1" t="s">
        <v>14112</v>
      </c>
    </row>
    <row r="4833" spans="1:12" hidden="1" x14ac:dyDescent="0.2">
      <c r="A4833" s="1">
        <v>4832</v>
      </c>
      <c r="B4833" s="1" t="s">
        <v>4832</v>
      </c>
      <c r="C4833" s="1" t="str">
        <f>IFERROR(VLOOKUP(B4833,Merged!E:G,3,FALSE),"")</f>
        <v/>
      </c>
      <c r="E4833" s="1" t="s">
        <v>6592</v>
      </c>
      <c r="F4833" s="1" t="str">
        <f>TEXT($G4833,"0000") &amp; TEXT($H4833,"00")</f>
        <v>201110</v>
      </c>
      <c r="G4833" s="1">
        <f>IFERROR(
  IF(ISNUMBER(SEARCH("平成",B4833)),
     1988 + VALUE(MID(B4833, SEARCH("平成",B4833) + 2, FIND("年", B4833) - SEARCH("平成",B4833) - 2)),
  IF(ISNUMBER(SEARCH("令和元年",B4833)),
     2019,
  IF(ISNUMBER(SEARCH("令和",B4833)),
     2018 + VALUE(MID(B4833, SEARCH("令和",B4833) + 2, FIND("年", B4833) - SEARCH("令和",B4833) - 2)),
  ""))),
"")</f>
        <v>2011</v>
      </c>
      <c r="H4833" s="1">
        <v>10</v>
      </c>
      <c r="I4833" s="5">
        <f>VALUE(RIGHT($E4833,LEN($E4833)-1))</f>
        <v>32</v>
      </c>
      <c r="J4833" s="1" t="s">
        <v>10207</v>
      </c>
      <c r="K4833" s="1" t="s">
        <v>11443</v>
      </c>
      <c r="L4833" s="1" t="s">
        <v>14246</v>
      </c>
    </row>
    <row r="4834" spans="1:12" hidden="1" x14ac:dyDescent="0.2">
      <c r="A4834" s="1">
        <v>4833</v>
      </c>
      <c r="B4834" s="1" t="s">
        <v>4833</v>
      </c>
      <c r="C4834" s="1" t="str">
        <f>IFERROR(VLOOKUP(B4834,Merged!E:G,3,FALSE),"")</f>
        <v/>
      </c>
      <c r="E4834" s="1" t="s">
        <v>6593</v>
      </c>
      <c r="F4834" s="1" t="str">
        <f>TEXT($G4834,"0000") &amp; TEXT($H4834,"00")</f>
        <v>201110</v>
      </c>
      <c r="G4834" s="1">
        <f>IFERROR(
  IF(ISNUMBER(SEARCH("平成",B4834)),
     1988 + VALUE(MID(B4834, SEARCH("平成",B4834) + 2, FIND("年", B4834) - SEARCH("平成",B4834) - 2)),
  IF(ISNUMBER(SEARCH("令和元年",B4834)),
     2019,
  IF(ISNUMBER(SEARCH("令和",B4834)),
     2018 + VALUE(MID(B4834, SEARCH("令和",B4834) + 2, FIND("年", B4834) - SEARCH("令和",B4834) - 2)),
  ""))),
"")</f>
        <v>2011</v>
      </c>
      <c r="H4834" s="1">
        <v>10</v>
      </c>
      <c r="I4834" s="5">
        <f>VALUE(RIGHT($E4834,LEN($E4834)-1))</f>
        <v>33</v>
      </c>
      <c r="J4834" s="1" t="s">
        <v>10208</v>
      </c>
      <c r="K4834" s="1" t="s">
        <v>11442</v>
      </c>
      <c r="L4834" s="1" t="s">
        <v>14247</v>
      </c>
    </row>
    <row r="4835" spans="1:12" hidden="1" x14ac:dyDescent="0.2">
      <c r="A4835" s="1">
        <v>4834</v>
      </c>
      <c r="B4835" s="1" t="s">
        <v>4834</v>
      </c>
      <c r="C4835" s="1" t="str">
        <f>IFERROR(VLOOKUP(B4835,Merged!E:G,3,FALSE),"")</f>
        <v/>
      </c>
      <c r="E4835" s="1" t="s">
        <v>6594</v>
      </c>
      <c r="F4835" s="1" t="str">
        <f>TEXT($G4835,"0000") &amp; TEXT($H4835,"00")</f>
        <v>201110</v>
      </c>
      <c r="G4835" s="1">
        <f>IFERROR(
  IF(ISNUMBER(SEARCH("平成",B4835)),
     1988 + VALUE(MID(B4835, SEARCH("平成",B4835) + 2, FIND("年", B4835) - SEARCH("平成",B4835) - 2)),
  IF(ISNUMBER(SEARCH("令和元年",B4835)),
     2019,
  IF(ISNUMBER(SEARCH("令和",B4835)),
     2018 + VALUE(MID(B4835, SEARCH("令和",B4835) + 2, FIND("年", B4835) - SEARCH("令和",B4835) - 2)),
  ""))),
"")</f>
        <v>2011</v>
      </c>
      <c r="H4835" s="1">
        <v>10</v>
      </c>
      <c r="I4835" s="5">
        <f>VALUE(RIGHT($E4835,LEN($E4835)-1))</f>
        <v>34</v>
      </c>
      <c r="J4835" s="1" t="s">
        <v>10209</v>
      </c>
      <c r="K4835" s="1" t="s">
        <v>11442</v>
      </c>
      <c r="L4835" s="1" t="s">
        <v>14248</v>
      </c>
    </row>
    <row r="4836" spans="1:12" hidden="1" x14ac:dyDescent="0.2">
      <c r="A4836" s="1">
        <v>4835</v>
      </c>
      <c r="B4836" s="1" t="s">
        <v>4835</v>
      </c>
      <c r="C4836" s="1" t="str">
        <f>IFERROR(VLOOKUP(B4836,Merged!E:G,3,FALSE),"")</f>
        <v/>
      </c>
      <c r="E4836" s="1" t="s">
        <v>6595</v>
      </c>
      <c r="F4836" s="1" t="str">
        <f>TEXT($G4836,"0000") &amp; TEXT($H4836,"00")</f>
        <v>201110</v>
      </c>
      <c r="G4836" s="1">
        <f>IFERROR(
  IF(ISNUMBER(SEARCH("平成",B4836)),
     1988 + VALUE(MID(B4836, SEARCH("平成",B4836) + 2, FIND("年", B4836) - SEARCH("平成",B4836) - 2)),
  IF(ISNUMBER(SEARCH("令和元年",B4836)),
     2019,
  IF(ISNUMBER(SEARCH("令和",B4836)),
     2018 + VALUE(MID(B4836, SEARCH("令和",B4836) + 2, FIND("年", B4836) - SEARCH("令和",B4836) - 2)),
  ""))),
"")</f>
        <v>2011</v>
      </c>
      <c r="H4836" s="1">
        <v>10</v>
      </c>
      <c r="I4836" s="5">
        <f>VALUE(RIGHT($E4836,LEN($E4836)-1))</f>
        <v>35</v>
      </c>
      <c r="J4836" s="1" t="s">
        <v>10210</v>
      </c>
      <c r="K4836" s="1" t="s">
        <v>11443</v>
      </c>
      <c r="L4836" s="1" t="s">
        <v>14249</v>
      </c>
    </row>
    <row r="4837" spans="1:12" hidden="1" x14ac:dyDescent="0.2">
      <c r="A4837" s="1">
        <v>4836</v>
      </c>
      <c r="B4837" s="1" t="s">
        <v>4836</v>
      </c>
      <c r="C4837" s="1" t="str">
        <f>IFERROR(VLOOKUP(B4837,Merged!E:G,3,FALSE),"")</f>
        <v/>
      </c>
      <c r="E4837" s="1" t="s">
        <v>6596</v>
      </c>
      <c r="F4837" s="1" t="str">
        <f>TEXT($G4837,"0000") &amp; TEXT($H4837,"00")</f>
        <v>201110</v>
      </c>
      <c r="G4837" s="1">
        <f>IFERROR(
  IF(ISNUMBER(SEARCH("平成",B4837)),
     1988 + VALUE(MID(B4837, SEARCH("平成",B4837) + 2, FIND("年", B4837) - SEARCH("平成",B4837) - 2)),
  IF(ISNUMBER(SEARCH("令和元年",B4837)),
     2019,
  IF(ISNUMBER(SEARCH("令和",B4837)),
     2018 + VALUE(MID(B4837, SEARCH("令和",B4837) + 2, FIND("年", B4837) - SEARCH("令和",B4837) - 2)),
  ""))),
"")</f>
        <v>2011</v>
      </c>
      <c r="H4837" s="1">
        <v>10</v>
      </c>
      <c r="I4837" s="5">
        <f>VALUE(RIGHT($E4837,LEN($E4837)-1))</f>
        <v>36</v>
      </c>
      <c r="J4837" s="1" t="s">
        <v>10211</v>
      </c>
      <c r="K4837" s="1" t="s">
        <v>11442</v>
      </c>
      <c r="L4837" s="1" t="s">
        <v>14250</v>
      </c>
    </row>
    <row r="4838" spans="1:12" hidden="1" x14ac:dyDescent="0.2">
      <c r="A4838" s="1">
        <v>4837</v>
      </c>
      <c r="B4838" s="1" t="s">
        <v>4837</v>
      </c>
      <c r="C4838" s="1" t="str">
        <f>IFERROR(VLOOKUP(B4838,Merged!E:G,3,FALSE),"")</f>
        <v/>
      </c>
      <c r="E4838" s="1" t="s">
        <v>6597</v>
      </c>
      <c r="F4838" s="1" t="str">
        <f>TEXT($G4838,"0000") &amp; TEXT($H4838,"00")</f>
        <v>201110</v>
      </c>
      <c r="G4838" s="1">
        <f>IFERROR(
  IF(ISNUMBER(SEARCH("平成",B4838)),
     1988 + VALUE(MID(B4838, SEARCH("平成",B4838) + 2, FIND("年", B4838) - SEARCH("平成",B4838) - 2)),
  IF(ISNUMBER(SEARCH("令和元年",B4838)),
     2019,
  IF(ISNUMBER(SEARCH("令和",B4838)),
     2018 + VALUE(MID(B4838, SEARCH("令和",B4838) + 2, FIND("年", B4838) - SEARCH("令和",B4838) - 2)),
  ""))),
"")</f>
        <v>2011</v>
      </c>
      <c r="H4838" s="1">
        <v>10</v>
      </c>
      <c r="I4838" s="5">
        <f>VALUE(RIGHT($E4838,LEN($E4838)-1))</f>
        <v>37</v>
      </c>
      <c r="J4838" s="1" t="s">
        <v>9308</v>
      </c>
      <c r="K4838" s="1" t="s">
        <v>11445</v>
      </c>
      <c r="L4838" s="1" t="s">
        <v>13567</v>
      </c>
    </row>
    <row r="4839" spans="1:12" hidden="1" x14ac:dyDescent="0.2">
      <c r="A4839" s="1">
        <v>4838</v>
      </c>
      <c r="B4839" s="1" t="s">
        <v>4838</v>
      </c>
      <c r="C4839" s="1" t="str">
        <f>IFERROR(VLOOKUP(B4839,Merged!E:G,3,FALSE),"")</f>
        <v/>
      </c>
      <c r="E4839" s="1" t="s">
        <v>6598</v>
      </c>
      <c r="F4839" s="1" t="str">
        <f>TEXT($G4839,"0000") &amp; TEXT($H4839,"00")</f>
        <v>201110</v>
      </c>
      <c r="G4839" s="1">
        <f>IFERROR(
  IF(ISNUMBER(SEARCH("平成",B4839)),
     1988 + VALUE(MID(B4839, SEARCH("平成",B4839) + 2, FIND("年", B4839) - SEARCH("平成",B4839) - 2)),
  IF(ISNUMBER(SEARCH("令和元年",B4839)),
     2019,
  IF(ISNUMBER(SEARCH("令和",B4839)),
     2018 + VALUE(MID(B4839, SEARCH("令和",B4839) + 2, FIND("年", B4839) - SEARCH("令和",B4839) - 2)),
  ""))),
"")</f>
        <v>2011</v>
      </c>
      <c r="H4839" s="1">
        <v>10</v>
      </c>
      <c r="I4839" s="5">
        <f>VALUE(RIGHT($E4839,LEN($E4839)-1))</f>
        <v>38</v>
      </c>
      <c r="J4839" s="1" t="s">
        <v>10212</v>
      </c>
      <c r="K4839" s="1" t="s">
        <v>11445</v>
      </c>
      <c r="L4839" s="1" t="s">
        <v>14251</v>
      </c>
    </row>
    <row r="4840" spans="1:12" hidden="1" x14ac:dyDescent="0.2">
      <c r="A4840" s="1">
        <v>4839</v>
      </c>
      <c r="B4840" s="1" t="s">
        <v>4839</v>
      </c>
      <c r="C4840" s="1" t="str">
        <f>IFERROR(VLOOKUP(B4840,Merged!E:G,3,FALSE),"")</f>
        <v/>
      </c>
      <c r="E4840" s="1" t="s">
        <v>6599</v>
      </c>
      <c r="F4840" s="1" t="str">
        <f>TEXT($G4840,"0000") &amp; TEXT($H4840,"00")</f>
        <v>201110</v>
      </c>
      <c r="G4840" s="1">
        <f>IFERROR(
  IF(ISNUMBER(SEARCH("平成",B4840)),
     1988 + VALUE(MID(B4840, SEARCH("平成",B4840) + 2, FIND("年", B4840) - SEARCH("平成",B4840) - 2)),
  IF(ISNUMBER(SEARCH("令和元年",B4840)),
     2019,
  IF(ISNUMBER(SEARCH("令和",B4840)),
     2018 + VALUE(MID(B4840, SEARCH("令和",B4840) + 2, FIND("年", B4840) - SEARCH("令和",B4840) - 2)),
  ""))),
"")</f>
        <v>2011</v>
      </c>
      <c r="H4840" s="1">
        <v>10</v>
      </c>
      <c r="I4840" s="5">
        <f>VALUE(RIGHT($E4840,LEN($E4840)-1))</f>
        <v>39</v>
      </c>
      <c r="J4840" s="1" t="s">
        <v>9867</v>
      </c>
      <c r="K4840" s="1" t="s">
        <v>11444</v>
      </c>
      <c r="L4840" s="1" t="s">
        <v>13439</v>
      </c>
    </row>
    <row r="4841" spans="1:12" hidden="1" x14ac:dyDescent="0.2">
      <c r="A4841" s="1">
        <v>4840</v>
      </c>
      <c r="B4841" s="1" t="s">
        <v>4840</v>
      </c>
      <c r="C4841" s="1" t="str">
        <f>IFERROR(VLOOKUP(B4841,Merged!E:G,3,FALSE),"")</f>
        <v/>
      </c>
      <c r="E4841" s="1" t="s">
        <v>6600</v>
      </c>
      <c r="F4841" s="1" t="str">
        <f>TEXT($G4841,"0000") &amp; TEXT($H4841,"00")</f>
        <v>201110</v>
      </c>
      <c r="G4841" s="1">
        <f>IFERROR(
  IF(ISNUMBER(SEARCH("平成",B4841)),
     1988 + VALUE(MID(B4841, SEARCH("平成",B4841) + 2, FIND("年", B4841) - SEARCH("平成",B4841) - 2)),
  IF(ISNUMBER(SEARCH("令和元年",B4841)),
     2019,
  IF(ISNUMBER(SEARCH("令和",B4841)),
     2018 + VALUE(MID(B4841, SEARCH("令和",B4841) + 2, FIND("年", B4841) - SEARCH("令和",B4841) - 2)),
  ""))),
"")</f>
        <v>2011</v>
      </c>
      <c r="H4841" s="1">
        <v>10</v>
      </c>
      <c r="I4841" s="5">
        <f>VALUE(RIGHT($E4841,LEN($E4841)-1))</f>
        <v>40</v>
      </c>
      <c r="J4841" s="1" t="s">
        <v>10213</v>
      </c>
      <c r="K4841" s="1" t="s">
        <v>11442</v>
      </c>
      <c r="L4841" s="1" t="s">
        <v>14075</v>
      </c>
    </row>
    <row r="4842" spans="1:12" hidden="1" x14ac:dyDescent="0.2">
      <c r="A4842" s="1">
        <v>4841</v>
      </c>
      <c r="B4842" s="1" t="s">
        <v>4841</v>
      </c>
      <c r="C4842" s="1" t="str">
        <f>IFERROR(VLOOKUP(B4842,Merged!E:G,3,FALSE),"")</f>
        <v/>
      </c>
      <c r="E4842" s="1" t="s">
        <v>6601</v>
      </c>
      <c r="F4842" s="1" t="str">
        <f>TEXT($G4842,"0000") &amp; TEXT($H4842,"00")</f>
        <v>201110</v>
      </c>
      <c r="G4842" s="1">
        <f>IFERROR(
  IF(ISNUMBER(SEARCH("平成",B4842)),
     1988 + VALUE(MID(B4842, SEARCH("平成",B4842) + 2, FIND("年", B4842) - SEARCH("平成",B4842) - 2)),
  IF(ISNUMBER(SEARCH("令和元年",B4842)),
     2019,
  IF(ISNUMBER(SEARCH("令和",B4842)),
     2018 + VALUE(MID(B4842, SEARCH("令和",B4842) + 2, FIND("年", B4842) - SEARCH("令和",B4842) - 2)),
  ""))),
"")</f>
        <v>2011</v>
      </c>
      <c r="H4842" s="1">
        <v>10</v>
      </c>
      <c r="I4842" s="5">
        <f>VALUE(RIGHT($E4842,LEN($E4842)-1))</f>
        <v>41</v>
      </c>
      <c r="J4842" s="1" t="s">
        <v>9698</v>
      </c>
      <c r="K4842" s="1" t="s">
        <v>11443</v>
      </c>
      <c r="L4842" s="1" t="s">
        <v>13682</v>
      </c>
    </row>
    <row r="4843" spans="1:12" hidden="1" x14ac:dyDescent="0.2">
      <c r="A4843" s="1">
        <v>4842</v>
      </c>
      <c r="B4843" s="1" t="s">
        <v>4842</v>
      </c>
      <c r="C4843" s="1" t="str">
        <f>IFERROR(VLOOKUP(B4843,Merged!E:G,3,FALSE),"")</f>
        <v/>
      </c>
      <c r="E4843" s="1" t="s">
        <v>6602</v>
      </c>
      <c r="F4843" s="1" t="str">
        <f>TEXT($G4843,"0000") &amp; TEXT($H4843,"00")</f>
        <v>201110</v>
      </c>
      <c r="G4843" s="1">
        <f>IFERROR(
  IF(ISNUMBER(SEARCH("平成",B4843)),
     1988 + VALUE(MID(B4843, SEARCH("平成",B4843) + 2, FIND("年", B4843) - SEARCH("平成",B4843) - 2)),
  IF(ISNUMBER(SEARCH("令和元年",B4843)),
     2019,
  IF(ISNUMBER(SEARCH("令和",B4843)),
     2018 + VALUE(MID(B4843, SEARCH("令和",B4843) + 2, FIND("年", B4843) - SEARCH("令和",B4843) - 2)),
  ""))),
"")</f>
        <v>2011</v>
      </c>
      <c r="H4843" s="1">
        <v>10</v>
      </c>
      <c r="I4843" s="5">
        <f>VALUE(RIGHT($E4843,LEN($E4843)-1))</f>
        <v>42</v>
      </c>
      <c r="J4843" s="1" t="s">
        <v>10214</v>
      </c>
      <c r="K4843" s="1" t="s">
        <v>11442</v>
      </c>
      <c r="L4843" s="1" t="s">
        <v>14079</v>
      </c>
    </row>
    <row r="4844" spans="1:12" hidden="1" x14ac:dyDescent="0.2">
      <c r="A4844" s="1">
        <v>4843</v>
      </c>
      <c r="B4844" s="1" t="s">
        <v>4843</v>
      </c>
      <c r="C4844" s="1" t="str">
        <f>IFERROR(VLOOKUP(B4844,Merged!E:G,3,FALSE),"")</f>
        <v/>
      </c>
      <c r="E4844" s="1" t="s">
        <v>6603</v>
      </c>
      <c r="F4844" s="1" t="str">
        <f>TEXT($G4844,"0000") &amp; TEXT($H4844,"00")</f>
        <v>201110</v>
      </c>
      <c r="G4844" s="1">
        <f>IFERROR(
  IF(ISNUMBER(SEARCH("平成",B4844)),
     1988 + VALUE(MID(B4844, SEARCH("平成",B4844) + 2, FIND("年", B4844) - SEARCH("平成",B4844) - 2)),
  IF(ISNUMBER(SEARCH("令和元年",B4844)),
     2019,
  IF(ISNUMBER(SEARCH("令和",B4844)),
     2018 + VALUE(MID(B4844, SEARCH("令和",B4844) + 2, FIND("年", B4844) - SEARCH("令和",B4844) - 2)),
  ""))),
"")</f>
        <v>2011</v>
      </c>
      <c r="H4844" s="1">
        <v>10</v>
      </c>
      <c r="I4844" s="5">
        <f>VALUE(RIGHT($E4844,LEN($E4844)-1))</f>
        <v>43</v>
      </c>
      <c r="J4844" s="1" t="s">
        <v>10215</v>
      </c>
      <c r="K4844" s="1" t="s">
        <v>11444</v>
      </c>
      <c r="L4844" s="1" t="s">
        <v>14252</v>
      </c>
    </row>
    <row r="4845" spans="1:12" hidden="1" x14ac:dyDescent="0.2">
      <c r="A4845" s="1">
        <v>4844</v>
      </c>
      <c r="B4845" s="1" t="s">
        <v>4844</v>
      </c>
      <c r="C4845" s="1" t="str">
        <f>IFERROR(VLOOKUP(B4845,Merged!E:G,3,FALSE),"")</f>
        <v/>
      </c>
      <c r="E4845" s="1" t="s">
        <v>6604</v>
      </c>
      <c r="F4845" s="1" t="str">
        <f>TEXT($G4845,"0000") &amp; TEXT($H4845,"00")</f>
        <v>201110</v>
      </c>
      <c r="G4845" s="1">
        <f>IFERROR(
  IF(ISNUMBER(SEARCH("平成",B4845)),
     1988 + VALUE(MID(B4845, SEARCH("平成",B4845) + 2, FIND("年", B4845) - SEARCH("平成",B4845) - 2)),
  IF(ISNUMBER(SEARCH("令和元年",B4845)),
     2019,
  IF(ISNUMBER(SEARCH("令和",B4845)),
     2018 + VALUE(MID(B4845, SEARCH("令和",B4845) + 2, FIND("年", B4845) - SEARCH("令和",B4845) - 2)),
  ""))),
"")</f>
        <v>2011</v>
      </c>
      <c r="H4845" s="1">
        <v>10</v>
      </c>
      <c r="I4845" s="5">
        <f>VALUE(RIGHT($E4845,LEN($E4845)-1))</f>
        <v>44</v>
      </c>
      <c r="J4845" s="1" t="s">
        <v>10216</v>
      </c>
      <c r="K4845" s="1" t="s">
        <v>11445</v>
      </c>
      <c r="L4845" s="1" t="s">
        <v>14253</v>
      </c>
    </row>
    <row r="4846" spans="1:12" hidden="1" x14ac:dyDescent="0.2">
      <c r="A4846" s="1">
        <v>4845</v>
      </c>
      <c r="B4846" s="1" t="s">
        <v>4845</v>
      </c>
      <c r="C4846" s="1" t="str">
        <f>IFERROR(VLOOKUP(B4846,Merged!E:G,3,FALSE),"")</f>
        <v/>
      </c>
      <c r="E4846" s="1" t="s">
        <v>6605</v>
      </c>
      <c r="F4846" s="1" t="str">
        <f>TEXT($G4846,"0000") &amp; TEXT($H4846,"00")</f>
        <v>201110</v>
      </c>
      <c r="G4846" s="1">
        <f>IFERROR(
  IF(ISNUMBER(SEARCH("平成",B4846)),
     1988 + VALUE(MID(B4846, SEARCH("平成",B4846) + 2, FIND("年", B4846) - SEARCH("平成",B4846) - 2)),
  IF(ISNUMBER(SEARCH("令和元年",B4846)),
     2019,
  IF(ISNUMBER(SEARCH("令和",B4846)),
     2018 + VALUE(MID(B4846, SEARCH("令和",B4846) + 2, FIND("年", B4846) - SEARCH("令和",B4846) - 2)),
  ""))),
"")</f>
        <v>2011</v>
      </c>
      <c r="H4846" s="1">
        <v>10</v>
      </c>
      <c r="I4846" s="5">
        <f>VALUE(RIGHT($E4846,LEN($E4846)-1))</f>
        <v>45</v>
      </c>
      <c r="J4846" s="1" t="s">
        <v>10217</v>
      </c>
      <c r="K4846" s="1" t="s">
        <v>11442</v>
      </c>
      <c r="L4846" s="1" t="s">
        <v>14254</v>
      </c>
    </row>
    <row r="4847" spans="1:12" hidden="1" x14ac:dyDescent="0.2">
      <c r="A4847" s="1">
        <v>4846</v>
      </c>
      <c r="B4847" s="1" t="s">
        <v>4846</v>
      </c>
      <c r="C4847" s="1" t="str">
        <f>IFERROR(VLOOKUP(B4847,Merged!E:G,3,FALSE),"")</f>
        <v/>
      </c>
      <c r="E4847" s="1" t="s">
        <v>6606</v>
      </c>
      <c r="F4847" s="1" t="str">
        <f>TEXT($G4847,"0000") &amp; TEXT($H4847,"00")</f>
        <v>201110</v>
      </c>
      <c r="G4847" s="1">
        <f>IFERROR(
  IF(ISNUMBER(SEARCH("平成",B4847)),
     1988 + VALUE(MID(B4847, SEARCH("平成",B4847) + 2, FIND("年", B4847) - SEARCH("平成",B4847) - 2)),
  IF(ISNUMBER(SEARCH("令和元年",B4847)),
     2019,
  IF(ISNUMBER(SEARCH("令和",B4847)),
     2018 + VALUE(MID(B4847, SEARCH("令和",B4847) + 2, FIND("年", B4847) - SEARCH("令和",B4847) - 2)),
  ""))),
"")</f>
        <v>2011</v>
      </c>
      <c r="H4847" s="1">
        <v>10</v>
      </c>
      <c r="I4847" s="5">
        <f>VALUE(RIGHT($E4847,LEN($E4847)-1))</f>
        <v>46</v>
      </c>
      <c r="J4847" s="1" t="s">
        <v>9650</v>
      </c>
      <c r="K4847" s="1" t="s">
        <v>11442</v>
      </c>
      <c r="L4847" s="1" t="s">
        <v>13836</v>
      </c>
    </row>
    <row r="4848" spans="1:12" hidden="1" x14ac:dyDescent="0.2">
      <c r="A4848" s="1">
        <v>4847</v>
      </c>
      <c r="B4848" s="1" t="s">
        <v>4847</v>
      </c>
      <c r="C4848" s="1" t="str">
        <f>IFERROR(VLOOKUP(B4848,Merged!E:G,3,FALSE),"")</f>
        <v/>
      </c>
      <c r="E4848" s="1" t="s">
        <v>6607</v>
      </c>
      <c r="F4848" s="1" t="str">
        <f>TEXT($G4848,"0000") &amp; TEXT($H4848,"00")</f>
        <v>201110</v>
      </c>
      <c r="G4848" s="1">
        <f>IFERROR(
  IF(ISNUMBER(SEARCH("平成",B4848)),
     1988 + VALUE(MID(B4848, SEARCH("平成",B4848) + 2, FIND("年", B4848) - SEARCH("平成",B4848) - 2)),
  IF(ISNUMBER(SEARCH("令和元年",B4848)),
     2019,
  IF(ISNUMBER(SEARCH("令和",B4848)),
     2018 + VALUE(MID(B4848, SEARCH("令和",B4848) + 2, FIND("年", B4848) - SEARCH("令和",B4848) - 2)),
  ""))),
"")</f>
        <v>2011</v>
      </c>
      <c r="H4848" s="1">
        <v>10</v>
      </c>
      <c r="I4848" s="5">
        <f>VALUE(RIGHT($E4848,LEN($E4848)-1))</f>
        <v>47</v>
      </c>
      <c r="J4848" s="1" t="s">
        <v>10218</v>
      </c>
      <c r="K4848" s="1" t="s">
        <v>11444</v>
      </c>
      <c r="L4848" s="1" t="s">
        <v>14255</v>
      </c>
    </row>
    <row r="4849" spans="1:12" hidden="1" x14ac:dyDescent="0.2">
      <c r="A4849" s="1">
        <v>4848</v>
      </c>
      <c r="B4849" s="1" t="s">
        <v>4848</v>
      </c>
      <c r="C4849" s="1" t="str">
        <f>IFERROR(VLOOKUP(B4849,Merged!E:G,3,FALSE),"")</f>
        <v/>
      </c>
      <c r="E4849" s="1" t="s">
        <v>6608</v>
      </c>
      <c r="F4849" s="1" t="str">
        <f>TEXT($G4849,"0000") &amp; TEXT($H4849,"00")</f>
        <v>201110</v>
      </c>
      <c r="G4849" s="1">
        <f>IFERROR(
  IF(ISNUMBER(SEARCH("平成",B4849)),
     1988 + VALUE(MID(B4849, SEARCH("平成",B4849) + 2, FIND("年", B4849) - SEARCH("平成",B4849) - 2)),
  IF(ISNUMBER(SEARCH("令和元年",B4849)),
     2019,
  IF(ISNUMBER(SEARCH("令和",B4849)),
     2018 + VALUE(MID(B4849, SEARCH("令和",B4849) + 2, FIND("年", B4849) - SEARCH("令和",B4849) - 2)),
  ""))),
"")</f>
        <v>2011</v>
      </c>
      <c r="H4849" s="1">
        <v>10</v>
      </c>
      <c r="I4849" s="5">
        <f>VALUE(RIGHT($E4849,LEN($E4849)-1))</f>
        <v>48</v>
      </c>
      <c r="J4849" s="1" t="s">
        <v>9932</v>
      </c>
      <c r="K4849" s="1" t="s">
        <v>11442</v>
      </c>
      <c r="L4849" s="1" t="s">
        <v>14045</v>
      </c>
    </row>
    <row r="4850" spans="1:12" hidden="1" x14ac:dyDescent="0.2">
      <c r="A4850" s="1">
        <v>4849</v>
      </c>
      <c r="B4850" s="1" t="s">
        <v>4849</v>
      </c>
      <c r="C4850" s="1" t="str">
        <f>IFERROR(VLOOKUP(B4850,Merged!E:G,3,FALSE),"")</f>
        <v/>
      </c>
      <c r="E4850" s="1" t="s">
        <v>6609</v>
      </c>
      <c r="F4850" s="1" t="str">
        <f>TEXT($G4850,"0000") &amp; TEXT($H4850,"00")</f>
        <v>201110</v>
      </c>
      <c r="G4850" s="1">
        <f>IFERROR(
  IF(ISNUMBER(SEARCH("平成",B4850)),
     1988 + VALUE(MID(B4850, SEARCH("平成",B4850) + 2, FIND("年", B4850) - SEARCH("平成",B4850) - 2)),
  IF(ISNUMBER(SEARCH("令和元年",B4850)),
     2019,
  IF(ISNUMBER(SEARCH("令和",B4850)),
     2018 + VALUE(MID(B4850, SEARCH("令和",B4850) + 2, FIND("年", B4850) - SEARCH("令和",B4850) - 2)),
  ""))),
"")</f>
        <v>2011</v>
      </c>
      <c r="H4850" s="1">
        <v>10</v>
      </c>
      <c r="I4850" s="5">
        <f>VALUE(RIGHT($E4850,LEN($E4850)-1))</f>
        <v>49</v>
      </c>
      <c r="J4850" s="1" t="s">
        <v>10219</v>
      </c>
      <c r="K4850" s="1" t="s">
        <v>11445</v>
      </c>
      <c r="L4850" s="1" t="s">
        <v>14256</v>
      </c>
    </row>
    <row r="4851" spans="1:12" hidden="1" x14ac:dyDescent="0.2">
      <c r="A4851" s="1">
        <v>4850</v>
      </c>
      <c r="B4851" s="1" t="s">
        <v>4850</v>
      </c>
      <c r="C4851" s="1" t="str">
        <f>IFERROR(VLOOKUP(B4851,Merged!E:G,3,FALSE),"")</f>
        <v/>
      </c>
      <c r="E4851" s="1" t="s">
        <v>6610</v>
      </c>
      <c r="F4851" s="1" t="str">
        <f>TEXT($G4851,"0000") &amp; TEXT($H4851,"00")</f>
        <v>201110</v>
      </c>
      <c r="G4851" s="1">
        <f>IFERROR(
  IF(ISNUMBER(SEARCH("平成",B4851)),
     1988 + VALUE(MID(B4851, SEARCH("平成",B4851) + 2, FIND("年", B4851) - SEARCH("平成",B4851) - 2)),
  IF(ISNUMBER(SEARCH("令和元年",B4851)),
     2019,
  IF(ISNUMBER(SEARCH("令和",B4851)),
     2018 + VALUE(MID(B4851, SEARCH("令和",B4851) + 2, FIND("年", B4851) - SEARCH("令和",B4851) - 2)),
  ""))),
"")</f>
        <v>2011</v>
      </c>
      <c r="H4851" s="1">
        <v>10</v>
      </c>
      <c r="I4851" s="5">
        <f>VALUE(RIGHT($E4851,LEN($E4851)-1))</f>
        <v>50</v>
      </c>
      <c r="J4851" s="1" t="s">
        <v>10220</v>
      </c>
      <c r="K4851" s="1" t="s">
        <v>11444</v>
      </c>
      <c r="L4851" s="1" t="s">
        <v>14257</v>
      </c>
    </row>
    <row r="4852" spans="1:12" hidden="1" x14ac:dyDescent="0.2">
      <c r="A4852" s="1">
        <v>4851</v>
      </c>
      <c r="B4852" s="1" t="s">
        <v>4851</v>
      </c>
      <c r="C4852" s="1" t="str">
        <f>IFERROR(VLOOKUP(B4852,Merged!E:G,3,FALSE),"")</f>
        <v/>
      </c>
      <c r="E4852" s="1" t="s">
        <v>6611</v>
      </c>
      <c r="F4852" s="1" t="str">
        <f>TEXT($G4852,"0000") &amp; TEXT($H4852,"00")</f>
        <v>201110</v>
      </c>
      <c r="G4852" s="1">
        <f>IFERROR(
  IF(ISNUMBER(SEARCH("平成",B4852)),
     1988 + VALUE(MID(B4852, SEARCH("平成",B4852) + 2, FIND("年", B4852) - SEARCH("平成",B4852) - 2)),
  IF(ISNUMBER(SEARCH("令和元年",B4852)),
     2019,
  IF(ISNUMBER(SEARCH("令和",B4852)),
     2018 + VALUE(MID(B4852, SEARCH("令和",B4852) + 2, FIND("年", B4852) - SEARCH("令和",B4852) - 2)),
  ""))),
"")</f>
        <v>2011</v>
      </c>
      <c r="H4852" s="1">
        <v>10</v>
      </c>
      <c r="I4852" s="5">
        <f>VALUE(RIGHT($E4852,LEN($E4852)-1))</f>
        <v>51</v>
      </c>
      <c r="J4852" s="1" t="s">
        <v>10221</v>
      </c>
      <c r="K4852" s="1" t="s">
        <v>11442</v>
      </c>
      <c r="L4852" s="1" t="s">
        <v>11615</v>
      </c>
    </row>
    <row r="4853" spans="1:12" hidden="1" x14ac:dyDescent="0.2">
      <c r="A4853" s="1">
        <v>4852</v>
      </c>
      <c r="B4853" s="1" t="s">
        <v>4852</v>
      </c>
      <c r="C4853" s="1" t="str">
        <f>IFERROR(VLOOKUP(B4853,Merged!E:G,3,FALSE),"")</f>
        <v/>
      </c>
      <c r="E4853" s="1" t="s">
        <v>6612</v>
      </c>
      <c r="F4853" s="1" t="str">
        <f>TEXT($G4853,"0000") &amp; TEXT($H4853,"00")</f>
        <v>201110</v>
      </c>
      <c r="G4853" s="1">
        <f>IFERROR(
  IF(ISNUMBER(SEARCH("平成",B4853)),
     1988 + VALUE(MID(B4853, SEARCH("平成",B4853) + 2, FIND("年", B4853) - SEARCH("平成",B4853) - 2)),
  IF(ISNUMBER(SEARCH("令和元年",B4853)),
     2019,
  IF(ISNUMBER(SEARCH("令和",B4853)),
     2018 + VALUE(MID(B4853, SEARCH("令和",B4853) + 2, FIND("年", B4853) - SEARCH("令和",B4853) - 2)),
  ""))),
"")</f>
        <v>2011</v>
      </c>
      <c r="H4853" s="1">
        <v>10</v>
      </c>
      <c r="I4853" s="5">
        <f>VALUE(RIGHT($E4853,LEN($E4853)-1))</f>
        <v>52</v>
      </c>
      <c r="J4853" s="1" t="s">
        <v>9826</v>
      </c>
      <c r="K4853" s="1" t="s">
        <v>11443</v>
      </c>
      <c r="L4853" s="1" t="s">
        <v>12225</v>
      </c>
    </row>
    <row r="4854" spans="1:12" hidden="1" x14ac:dyDescent="0.2">
      <c r="A4854" s="1">
        <v>4853</v>
      </c>
      <c r="B4854" s="1" t="s">
        <v>4853</v>
      </c>
      <c r="C4854" s="1" t="str">
        <f>IFERROR(VLOOKUP(B4854,Merged!E:G,3,FALSE),"")</f>
        <v/>
      </c>
      <c r="E4854" s="1" t="s">
        <v>6613</v>
      </c>
      <c r="F4854" s="1" t="str">
        <f>TEXT($G4854,"0000") &amp; TEXT($H4854,"00")</f>
        <v>201110</v>
      </c>
      <c r="G4854" s="1">
        <f>IFERROR(
  IF(ISNUMBER(SEARCH("平成",B4854)),
     1988 + VALUE(MID(B4854, SEARCH("平成",B4854) + 2, FIND("年", B4854) - SEARCH("平成",B4854) - 2)),
  IF(ISNUMBER(SEARCH("令和元年",B4854)),
     2019,
  IF(ISNUMBER(SEARCH("令和",B4854)),
     2018 + VALUE(MID(B4854, SEARCH("令和",B4854) + 2, FIND("年", B4854) - SEARCH("令和",B4854) - 2)),
  ""))),
"")</f>
        <v>2011</v>
      </c>
      <c r="H4854" s="1">
        <v>10</v>
      </c>
      <c r="I4854" s="5">
        <f>VALUE(RIGHT($E4854,LEN($E4854)-1))</f>
        <v>53</v>
      </c>
      <c r="J4854" s="1" t="s">
        <v>10222</v>
      </c>
      <c r="K4854" s="1" t="s">
        <v>11443</v>
      </c>
      <c r="L4854" s="1" t="s">
        <v>14258</v>
      </c>
    </row>
    <row r="4855" spans="1:12" hidden="1" x14ac:dyDescent="0.2">
      <c r="A4855" s="1">
        <v>4854</v>
      </c>
      <c r="B4855" s="1" t="s">
        <v>4854</v>
      </c>
      <c r="C4855" s="1" t="str">
        <f>IFERROR(VLOOKUP(B4855,Merged!E:G,3,FALSE),"")</f>
        <v/>
      </c>
      <c r="E4855" s="1" t="s">
        <v>6614</v>
      </c>
      <c r="F4855" s="1" t="str">
        <f>TEXT($G4855,"0000") &amp; TEXT($H4855,"00")</f>
        <v>201110</v>
      </c>
      <c r="G4855" s="1">
        <f>IFERROR(
  IF(ISNUMBER(SEARCH("平成",B4855)),
     1988 + VALUE(MID(B4855, SEARCH("平成",B4855) + 2, FIND("年", B4855) - SEARCH("平成",B4855) - 2)),
  IF(ISNUMBER(SEARCH("令和元年",B4855)),
     2019,
  IF(ISNUMBER(SEARCH("令和",B4855)),
     2018 + VALUE(MID(B4855, SEARCH("令和",B4855) + 2, FIND("年", B4855) - SEARCH("令和",B4855) - 2)),
  ""))),
"")</f>
        <v>2011</v>
      </c>
      <c r="H4855" s="1">
        <v>10</v>
      </c>
      <c r="I4855" s="5">
        <f>VALUE(RIGHT($E4855,LEN($E4855)-1))</f>
        <v>54</v>
      </c>
      <c r="J4855" s="1" t="s">
        <v>10223</v>
      </c>
      <c r="K4855" s="1" t="s">
        <v>11443</v>
      </c>
      <c r="L4855" s="1" t="s">
        <v>12793</v>
      </c>
    </row>
    <row r="4856" spans="1:12" hidden="1" x14ac:dyDescent="0.2">
      <c r="A4856" s="1">
        <v>4855</v>
      </c>
      <c r="B4856" s="1" t="s">
        <v>4855</v>
      </c>
      <c r="C4856" s="1" t="str">
        <f>IFERROR(VLOOKUP(B4856,Merged!E:G,3,FALSE),"")</f>
        <v/>
      </c>
      <c r="E4856" s="1" t="s">
        <v>6615</v>
      </c>
      <c r="F4856" s="1" t="str">
        <f>TEXT($G4856,"0000") &amp; TEXT($H4856,"00")</f>
        <v>201110</v>
      </c>
      <c r="G4856" s="1">
        <f>IFERROR(
  IF(ISNUMBER(SEARCH("平成",B4856)),
     1988 + VALUE(MID(B4856, SEARCH("平成",B4856) + 2, FIND("年", B4856) - SEARCH("平成",B4856) - 2)),
  IF(ISNUMBER(SEARCH("令和元年",B4856)),
     2019,
  IF(ISNUMBER(SEARCH("令和",B4856)),
     2018 + VALUE(MID(B4856, SEARCH("令和",B4856) + 2, FIND("年", B4856) - SEARCH("令和",B4856) - 2)),
  ""))),
"")</f>
        <v>2011</v>
      </c>
      <c r="H4856" s="1">
        <v>10</v>
      </c>
      <c r="I4856" s="5">
        <f>VALUE(RIGHT($E4856,LEN($E4856)-1))</f>
        <v>55</v>
      </c>
      <c r="J4856" s="1" t="s">
        <v>10224</v>
      </c>
      <c r="K4856" s="1" t="s">
        <v>11445</v>
      </c>
      <c r="L4856" s="1" t="s">
        <v>14259</v>
      </c>
    </row>
    <row r="4857" spans="1:12" hidden="1" x14ac:dyDescent="0.2">
      <c r="A4857" s="1">
        <v>4856</v>
      </c>
      <c r="B4857" s="1" t="s">
        <v>4856</v>
      </c>
      <c r="C4857" s="1" t="str">
        <f>IFERROR(VLOOKUP(B4857,Merged!E:G,3,FALSE),"")</f>
        <v/>
      </c>
      <c r="E4857" s="1" t="s">
        <v>6616</v>
      </c>
      <c r="F4857" s="1" t="str">
        <f>TEXT($G4857,"0000") &amp; TEXT($H4857,"00")</f>
        <v>201110</v>
      </c>
      <c r="G4857" s="1">
        <f>IFERROR(
  IF(ISNUMBER(SEARCH("平成",B4857)),
     1988 + VALUE(MID(B4857, SEARCH("平成",B4857) + 2, FIND("年", B4857) - SEARCH("平成",B4857) - 2)),
  IF(ISNUMBER(SEARCH("令和元年",B4857)),
     2019,
  IF(ISNUMBER(SEARCH("令和",B4857)),
     2018 + VALUE(MID(B4857, SEARCH("令和",B4857) + 2, FIND("年", B4857) - SEARCH("令和",B4857) - 2)),
  ""))),
"")</f>
        <v>2011</v>
      </c>
      <c r="H4857" s="1">
        <v>10</v>
      </c>
      <c r="I4857" s="5">
        <f>VALUE(RIGHT($E4857,LEN($E4857)-1))</f>
        <v>56</v>
      </c>
      <c r="J4857" s="1" t="s">
        <v>10089</v>
      </c>
      <c r="K4857" s="1" t="s">
        <v>11444</v>
      </c>
      <c r="L4857" s="1" t="s">
        <v>13797</v>
      </c>
    </row>
    <row r="4858" spans="1:12" hidden="1" x14ac:dyDescent="0.2">
      <c r="A4858" s="1">
        <v>4857</v>
      </c>
      <c r="B4858" s="1" t="s">
        <v>4857</v>
      </c>
      <c r="C4858" s="1" t="str">
        <f>IFERROR(VLOOKUP(B4858,Merged!E:G,3,FALSE),"")</f>
        <v/>
      </c>
      <c r="E4858" s="1" t="s">
        <v>6617</v>
      </c>
      <c r="F4858" s="1" t="str">
        <f>TEXT($G4858,"0000") &amp; TEXT($H4858,"00")</f>
        <v>201110</v>
      </c>
      <c r="G4858" s="1">
        <f>IFERROR(
  IF(ISNUMBER(SEARCH("平成",B4858)),
     1988 + VALUE(MID(B4858, SEARCH("平成",B4858) + 2, FIND("年", B4858) - SEARCH("平成",B4858) - 2)),
  IF(ISNUMBER(SEARCH("令和元年",B4858)),
     2019,
  IF(ISNUMBER(SEARCH("令和",B4858)),
     2018 + VALUE(MID(B4858, SEARCH("令和",B4858) + 2, FIND("年", B4858) - SEARCH("令和",B4858) - 2)),
  ""))),
"")</f>
        <v>2011</v>
      </c>
      <c r="H4858" s="1">
        <v>10</v>
      </c>
      <c r="I4858" s="5">
        <f>VALUE(RIGHT($E4858,LEN($E4858)-1))</f>
        <v>57</v>
      </c>
      <c r="J4858" s="1" t="s">
        <v>10225</v>
      </c>
      <c r="K4858" s="1" t="s">
        <v>11444</v>
      </c>
      <c r="L4858" s="1" t="s">
        <v>11453</v>
      </c>
    </row>
    <row r="4859" spans="1:12" hidden="1" x14ac:dyDescent="0.2">
      <c r="A4859" s="1">
        <v>4858</v>
      </c>
      <c r="B4859" s="1" t="s">
        <v>4858</v>
      </c>
      <c r="C4859" s="1" t="str">
        <f>IFERROR(VLOOKUP(B4859,Merged!E:G,3,FALSE),"")</f>
        <v/>
      </c>
      <c r="E4859" s="1" t="s">
        <v>6618</v>
      </c>
      <c r="F4859" s="1" t="str">
        <f>TEXT($G4859,"0000") &amp; TEXT($H4859,"00")</f>
        <v>201110</v>
      </c>
      <c r="G4859" s="1">
        <f>IFERROR(
  IF(ISNUMBER(SEARCH("平成",B4859)),
     1988 + VALUE(MID(B4859, SEARCH("平成",B4859) + 2, FIND("年", B4859) - SEARCH("平成",B4859) - 2)),
  IF(ISNUMBER(SEARCH("令和元年",B4859)),
     2019,
  IF(ISNUMBER(SEARCH("令和",B4859)),
     2018 + VALUE(MID(B4859, SEARCH("令和",B4859) + 2, FIND("年", B4859) - SEARCH("令和",B4859) - 2)),
  ""))),
"")</f>
        <v>2011</v>
      </c>
      <c r="H4859" s="1">
        <v>10</v>
      </c>
      <c r="I4859" s="5">
        <f>VALUE(RIGHT($E4859,LEN($E4859)-1))</f>
        <v>58</v>
      </c>
      <c r="J4859" s="1" t="s">
        <v>10226</v>
      </c>
      <c r="K4859" s="1" t="s">
        <v>11442</v>
      </c>
      <c r="L4859" s="1" t="s">
        <v>14088</v>
      </c>
    </row>
    <row r="4860" spans="1:12" hidden="1" x14ac:dyDescent="0.2">
      <c r="A4860" s="1">
        <v>4859</v>
      </c>
      <c r="B4860" s="1" t="s">
        <v>4859</v>
      </c>
      <c r="C4860" s="1" t="str">
        <f>IFERROR(VLOOKUP(B4860,Merged!E:G,3,FALSE),"")</f>
        <v/>
      </c>
      <c r="E4860" s="1" t="s">
        <v>6619</v>
      </c>
      <c r="F4860" s="1" t="str">
        <f>TEXT($G4860,"0000") &amp; TEXT($H4860,"00")</f>
        <v>201110</v>
      </c>
      <c r="G4860" s="1">
        <f>IFERROR(
  IF(ISNUMBER(SEARCH("平成",B4860)),
     1988 + VALUE(MID(B4860, SEARCH("平成",B4860) + 2, FIND("年", B4860) - SEARCH("平成",B4860) - 2)),
  IF(ISNUMBER(SEARCH("令和元年",B4860)),
     2019,
  IF(ISNUMBER(SEARCH("令和",B4860)),
     2018 + VALUE(MID(B4860, SEARCH("令和",B4860) + 2, FIND("年", B4860) - SEARCH("令和",B4860) - 2)),
  ""))),
"")</f>
        <v>2011</v>
      </c>
      <c r="H4860" s="1">
        <v>10</v>
      </c>
      <c r="I4860" s="5">
        <f>VALUE(RIGHT($E4860,LEN($E4860)-1))</f>
        <v>59</v>
      </c>
      <c r="J4860" s="1" t="s">
        <v>10227</v>
      </c>
      <c r="K4860" s="1" t="s">
        <v>11444</v>
      </c>
      <c r="L4860" s="1" t="s">
        <v>14260</v>
      </c>
    </row>
    <row r="4861" spans="1:12" hidden="1" x14ac:dyDescent="0.2">
      <c r="A4861" s="1">
        <v>4860</v>
      </c>
      <c r="B4861" s="1" t="s">
        <v>4860</v>
      </c>
      <c r="C4861" s="1" t="str">
        <f>IFERROR(VLOOKUP(B4861,Merged!E:G,3,FALSE),"")</f>
        <v/>
      </c>
      <c r="E4861" s="1" t="s">
        <v>6620</v>
      </c>
      <c r="F4861" s="1" t="str">
        <f>TEXT($G4861,"0000") &amp; TEXT($H4861,"00")</f>
        <v>201110</v>
      </c>
      <c r="G4861" s="1">
        <f>IFERROR(
  IF(ISNUMBER(SEARCH("平成",B4861)),
     1988 + VALUE(MID(B4861, SEARCH("平成",B4861) + 2, FIND("年", B4861) - SEARCH("平成",B4861) - 2)),
  IF(ISNUMBER(SEARCH("令和元年",B4861)),
     2019,
  IF(ISNUMBER(SEARCH("令和",B4861)),
     2018 + VALUE(MID(B4861, SEARCH("令和",B4861) + 2, FIND("年", B4861) - SEARCH("令和",B4861) - 2)),
  ""))),
"")</f>
        <v>2011</v>
      </c>
      <c r="H4861" s="1">
        <v>10</v>
      </c>
      <c r="I4861" s="5">
        <f>VALUE(RIGHT($E4861,LEN($E4861)-1))</f>
        <v>60</v>
      </c>
      <c r="J4861" s="1" t="s">
        <v>10228</v>
      </c>
      <c r="K4861" s="1" t="s">
        <v>11444</v>
      </c>
      <c r="L4861" s="1" t="s">
        <v>14261</v>
      </c>
    </row>
    <row r="4862" spans="1:12" hidden="1" x14ac:dyDescent="0.2">
      <c r="A4862" s="1">
        <v>4861</v>
      </c>
      <c r="B4862" s="1" t="s">
        <v>4861</v>
      </c>
      <c r="C4862" s="1" t="str">
        <f>IFERROR(VLOOKUP(B4862,Merged!E:G,3,FALSE),"")</f>
        <v/>
      </c>
      <c r="E4862" s="1" t="s">
        <v>6621</v>
      </c>
      <c r="F4862" s="1" t="str">
        <f>TEXT($G4862,"0000") &amp; TEXT($H4862,"00")</f>
        <v>201110</v>
      </c>
      <c r="G4862" s="1">
        <f>IFERROR(
  IF(ISNUMBER(SEARCH("平成",B4862)),
     1988 + VALUE(MID(B4862, SEARCH("平成",B4862) + 2, FIND("年", B4862) - SEARCH("平成",B4862) - 2)),
  IF(ISNUMBER(SEARCH("令和元年",B4862)),
     2019,
  IF(ISNUMBER(SEARCH("令和",B4862)),
     2018 + VALUE(MID(B4862, SEARCH("令和",B4862) + 2, FIND("年", B4862) - SEARCH("令和",B4862) - 2)),
  ""))),
"")</f>
        <v>2011</v>
      </c>
      <c r="H4862" s="1">
        <v>10</v>
      </c>
      <c r="I4862" s="5">
        <f>VALUE(RIGHT($E4862,LEN($E4862)-1))</f>
        <v>61</v>
      </c>
      <c r="J4862" s="1" t="s">
        <v>7088</v>
      </c>
      <c r="K4862" s="1" t="s">
        <v>11442</v>
      </c>
      <c r="L4862" s="1" t="s">
        <v>14262</v>
      </c>
    </row>
    <row r="4863" spans="1:12" hidden="1" x14ac:dyDescent="0.2">
      <c r="A4863" s="1">
        <v>4862</v>
      </c>
      <c r="B4863" s="1" t="s">
        <v>4862</v>
      </c>
      <c r="C4863" s="1" t="str">
        <f>IFERROR(VLOOKUP(B4863,Merged!E:G,3,FALSE),"")</f>
        <v/>
      </c>
      <c r="E4863" s="1" t="s">
        <v>6622</v>
      </c>
      <c r="F4863" s="1" t="str">
        <f>TEXT($G4863,"0000") &amp; TEXT($H4863,"00")</f>
        <v>201110</v>
      </c>
      <c r="G4863" s="1">
        <f>IFERROR(
  IF(ISNUMBER(SEARCH("平成",B4863)),
     1988 + VALUE(MID(B4863, SEARCH("平成",B4863) + 2, FIND("年", B4863) - SEARCH("平成",B4863) - 2)),
  IF(ISNUMBER(SEARCH("令和元年",B4863)),
     2019,
  IF(ISNUMBER(SEARCH("令和",B4863)),
     2018 + VALUE(MID(B4863, SEARCH("令和",B4863) + 2, FIND("年", B4863) - SEARCH("令和",B4863) - 2)),
  ""))),
"")</f>
        <v>2011</v>
      </c>
      <c r="H4863" s="1">
        <v>10</v>
      </c>
      <c r="I4863" s="5">
        <f>VALUE(RIGHT($E4863,LEN($E4863)-1))</f>
        <v>62</v>
      </c>
      <c r="J4863" s="1" t="s">
        <v>10229</v>
      </c>
      <c r="K4863" s="1" t="s">
        <v>11444</v>
      </c>
      <c r="L4863" s="1" t="s">
        <v>14263</v>
      </c>
    </row>
    <row r="4864" spans="1:12" hidden="1" x14ac:dyDescent="0.2">
      <c r="A4864" s="1">
        <v>4863</v>
      </c>
      <c r="B4864" s="1" t="s">
        <v>4863</v>
      </c>
      <c r="C4864" s="1" t="str">
        <f>IFERROR(VLOOKUP(B4864,Merged!E:G,3,FALSE),"")</f>
        <v/>
      </c>
      <c r="E4864" s="1" t="s">
        <v>6623</v>
      </c>
      <c r="F4864" s="1" t="str">
        <f>TEXT($G4864,"0000") &amp; TEXT($H4864,"00")</f>
        <v>201110</v>
      </c>
      <c r="G4864" s="1">
        <f>IFERROR(
  IF(ISNUMBER(SEARCH("平成",B4864)),
     1988 + VALUE(MID(B4864, SEARCH("平成",B4864) + 2, FIND("年", B4864) - SEARCH("平成",B4864) - 2)),
  IF(ISNUMBER(SEARCH("令和元年",B4864)),
     2019,
  IF(ISNUMBER(SEARCH("令和",B4864)),
     2018 + VALUE(MID(B4864, SEARCH("令和",B4864) + 2, FIND("年", B4864) - SEARCH("令和",B4864) - 2)),
  ""))),
"")</f>
        <v>2011</v>
      </c>
      <c r="H4864" s="1">
        <v>10</v>
      </c>
      <c r="I4864" s="5">
        <f>VALUE(RIGHT($E4864,LEN($E4864)-1))</f>
        <v>63</v>
      </c>
      <c r="J4864" s="1" t="s">
        <v>10230</v>
      </c>
      <c r="K4864" s="1" t="s">
        <v>11445</v>
      </c>
      <c r="L4864" s="1" t="s">
        <v>14264</v>
      </c>
    </row>
    <row r="4865" spans="1:12" hidden="1" x14ac:dyDescent="0.2">
      <c r="A4865" s="1">
        <v>4864</v>
      </c>
      <c r="B4865" s="1" t="s">
        <v>4864</v>
      </c>
      <c r="C4865" s="1" t="str">
        <f>IFERROR(VLOOKUP(B4865,Merged!E:G,3,FALSE),"")</f>
        <v/>
      </c>
      <c r="E4865" s="1" t="s">
        <v>6624</v>
      </c>
      <c r="F4865" s="1" t="str">
        <f>TEXT($G4865,"0000") &amp; TEXT($H4865,"00")</f>
        <v>201110</v>
      </c>
      <c r="G4865" s="1">
        <f>IFERROR(
  IF(ISNUMBER(SEARCH("平成",B4865)),
     1988 + VALUE(MID(B4865, SEARCH("平成",B4865) + 2, FIND("年", B4865) - SEARCH("平成",B4865) - 2)),
  IF(ISNUMBER(SEARCH("令和元年",B4865)),
     2019,
  IF(ISNUMBER(SEARCH("令和",B4865)),
     2018 + VALUE(MID(B4865, SEARCH("令和",B4865) + 2, FIND("年", B4865) - SEARCH("令和",B4865) - 2)),
  ""))),
"")</f>
        <v>2011</v>
      </c>
      <c r="H4865" s="1">
        <v>10</v>
      </c>
      <c r="I4865" s="5">
        <f>VALUE(RIGHT($E4865,LEN($E4865)-1))</f>
        <v>64</v>
      </c>
      <c r="J4865" s="1" t="s">
        <v>10049</v>
      </c>
      <c r="K4865" s="1" t="s">
        <v>11444</v>
      </c>
      <c r="L4865" s="1" t="s">
        <v>14124</v>
      </c>
    </row>
    <row r="4866" spans="1:12" hidden="1" x14ac:dyDescent="0.2">
      <c r="A4866" s="1">
        <v>4865</v>
      </c>
      <c r="B4866" s="1" t="s">
        <v>4865</v>
      </c>
      <c r="C4866" s="1" t="str">
        <f>IFERROR(VLOOKUP(B4866,Merged!E:G,3,FALSE),"")</f>
        <v/>
      </c>
      <c r="E4866" s="1" t="s">
        <v>6625</v>
      </c>
      <c r="F4866" s="1" t="str">
        <f>TEXT($G4866,"0000") &amp; TEXT($H4866,"00")</f>
        <v>201110</v>
      </c>
      <c r="G4866" s="1">
        <f>IFERROR(
  IF(ISNUMBER(SEARCH("平成",B4866)),
     1988 + VALUE(MID(B4866, SEARCH("平成",B4866) + 2, FIND("年", B4866) - SEARCH("平成",B4866) - 2)),
  IF(ISNUMBER(SEARCH("令和元年",B4866)),
     2019,
  IF(ISNUMBER(SEARCH("令和",B4866)),
     2018 + VALUE(MID(B4866, SEARCH("令和",B4866) + 2, FIND("年", B4866) - SEARCH("令和",B4866) - 2)),
  ""))),
"")</f>
        <v>2011</v>
      </c>
      <c r="H4866" s="1">
        <v>10</v>
      </c>
      <c r="I4866" s="5">
        <f>VALUE(RIGHT($E4866,LEN($E4866)-1))</f>
        <v>65</v>
      </c>
      <c r="J4866" s="1" t="s">
        <v>10231</v>
      </c>
      <c r="K4866" s="1" t="s">
        <v>11443</v>
      </c>
      <c r="L4866" s="1" t="s">
        <v>14265</v>
      </c>
    </row>
    <row r="4867" spans="1:12" hidden="1" x14ac:dyDescent="0.2">
      <c r="A4867" s="1">
        <v>4866</v>
      </c>
      <c r="B4867" s="1" t="s">
        <v>4866</v>
      </c>
      <c r="C4867" s="1" t="str">
        <f>IFERROR(VLOOKUP(B4867,Merged!E:G,3,FALSE),"")</f>
        <v/>
      </c>
      <c r="E4867" s="1" t="s">
        <v>6626</v>
      </c>
      <c r="F4867" s="1" t="str">
        <f>TEXT($G4867,"0000") &amp; TEXT($H4867,"00")</f>
        <v>201110</v>
      </c>
      <c r="G4867" s="1">
        <f>IFERROR(
  IF(ISNUMBER(SEARCH("平成",B4867)),
     1988 + VALUE(MID(B4867, SEARCH("平成",B4867) + 2, FIND("年", B4867) - SEARCH("平成",B4867) - 2)),
  IF(ISNUMBER(SEARCH("令和元年",B4867)),
     2019,
  IF(ISNUMBER(SEARCH("令和",B4867)),
     2018 + VALUE(MID(B4867, SEARCH("令和",B4867) + 2, FIND("年", B4867) - SEARCH("令和",B4867) - 2)),
  ""))),
"")</f>
        <v>2011</v>
      </c>
      <c r="H4867" s="1">
        <v>10</v>
      </c>
      <c r="I4867" s="5">
        <f>VALUE(RIGHT($E4867,LEN($E4867)-1))</f>
        <v>66</v>
      </c>
      <c r="J4867" s="1" t="s">
        <v>10232</v>
      </c>
      <c r="K4867" s="1" t="s">
        <v>11444</v>
      </c>
      <c r="L4867" s="1" t="s">
        <v>14266</v>
      </c>
    </row>
    <row r="4868" spans="1:12" hidden="1" x14ac:dyDescent="0.2">
      <c r="A4868" s="1">
        <v>4867</v>
      </c>
      <c r="B4868" s="1" t="s">
        <v>4867</v>
      </c>
      <c r="C4868" s="1" t="str">
        <f>IFERROR(VLOOKUP(B4868,Merged!E:G,3,FALSE),"")</f>
        <v/>
      </c>
      <c r="E4868" s="1" t="s">
        <v>6627</v>
      </c>
      <c r="F4868" s="1" t="str">
        <f>TEXT($G4868,"0000") &amp; TEXT($H4868,"00")</f>
        <v>201110</v>
      </c>
      <c r="G4868" s="1">
        <f>IFERROR(
  IF(ISNUMBER(SEARCH("平成",B4868)),
     1988 + VALUE(MID(B4868, SEARCH("平成",B4868) + 2, FIND("年", B4868) - SEARCH("平成",B4868) - 2)),
  IF(ISNUMBER(SEARCH("令和元年",B4868)),
     2019,
  IF(ISNUMBER(SEARCH("令和",B4868)),
     2018 + VALUE(MID(B4868, SEARCH("令和",B4868) + 2, FIND("年", B4868) - SEARCH("令和",B4868) - 2)),
  ""))),
"")</f>
        <v>2011</v>
      </c>
      <c r="H4868" s="1">
        <v>10</v>
      </c>
      <c r="I4868" s="5">
        <f>VALUE(RIGHT($E4868,LEN($E4868)-1))</f>
        <v>67</v>
      </c>
      <c r="J4868" s="1" t="s">
        <v>10233</v>
      </c>
      <c r="K4868" s="1" t="s">
        <v>11444</v>
      </c>
      <c r="L4868" s="1" t="s">
        <v>14267</v>
      </c>
    </row>
    <row r="4869" spans="1:12" hidden="1" x14ac:dyDescent="0.2">
      <c r="A4869" s="1">
        <v>4868</v>
      </c>
      <c r="B4869" s="1" t="s">
        <v>4868</v>
      </c>
      <c r="C4869" s="1" t="str">
        <f>IFERROR(VLOOKUP(B4869,Merged!E:G,3,FALSE),"")</f>
        <v/>
      </c>
      <c r="E4869" s="1" t="s">
        <v>6628</v>
      </c>
      <c r="F4869" s="1" t="str">
        <f>TEXT($G4869,"0000") &amp; TEXT($H4869,"00")</f>
        <v>201110</v>
      </c>
      <c r="G4869" s="1">
        <f>IFERROR(
  IF(ISNUMBER(SEARCH("平成",B4869)),
     1988 + VALUE(MID(B4869, SEARCH("平成",B4869) + 2, FIND("年", B4869) - SEARCH("平成",B4869) - 2)),
  IF(ISNUMBER(SEARCH("令和元年",B4869)),
     2019,
  IF(ISNUMBER(SEARCH("令和",B4869)),
     2018 + VALUE(MID(B4869, SEARCH("令和",B4869) + 2, FIND("年", B4869) - SEARCH("令和",B4869) - 2)),
  ""))),
"")</f>
        <v>2011</v>
      </c>
      <c r="H4869" s="1">
        <v>10</v>
      </c>
      <c r="I4869" s="5">
        <f>VALUE(RIGHT($E4869,LEN($E4869)-1))</f>
        <v>68</v>
      </c>
      <c r="J4869" s="1" t="s">
        <v>9776</v>
      </c>
      <c r="K4869" s="1" t="s">
        <v>11445</v>
      </c>
      <c r="L4869" s="1" t="s">
        <v>14268</v>
      </c>
    </row>
    <row r="4870" spans="1:12" hidden="1" x14ac:dyDescent="0.2">
      <c r="A4870" s="1">
        <v>4869</v>
      </c>
      <c r="B4870" s="1" t="s">
        <v>4869</v>
      </c>
      <c r="C4870" s="1" t="str">
        <f>IFERROR(VLOOKUP(B4870,Merged!E:G,3,FALSE),"")</f>
        <v/>
      </c>
      <c r="E4870" s="1" t="s">
        <v>6629</v>
      </c>
      <c r="F4870" s="1" t="str">
        <f>TEXT($G4870,"0000") &amp; TEXT($H4870,"00")</f>
        <v>201110</v>
      </c>
      <c r="G4870" s="1">
        <f>IFERROR(
  IF(ISNUMBER(SEARCH("平成",B4870)),
     1988 + VALUE(MID(B4870, SEARCH("平成",B4870) + 2, FIND("年", B4870) - SEARCH("平成",B4870) - 2)),
  IF(ISNUMBER(SEARCH("令和元年",B4870)),
     2019,
  IF(ISNUMBER(SEARCH("令和",B4870)),
     2018 + VALUE(MID(B4870, SEARCH("令和",B4870) + 2, FIND("年", B4870) - SEARCH("令和",B4870) - 2)),
  ""))),
"")</f>
        <v>2011</v>
      </c>
      <c r="H4870" s="1">
        <v>10</v>
      </c>
      <c r="I4870" s="5">
        <f>VALUE(RIGHT($E4870,LEN($E4870)-1))</f>
        <v>69</v>
      </c>
      <c r="J4870" s="1" t="s">
        <v>10234</v>
      </c>
      <c r="K4870" s="1" t="s">
        <v>11445</v>
      </c>
      <c r="L4870" s="1" t="s">
        <v>14269</v>
      </c>
    </row>
    <row r="4871" spans="1:12" hidden="1" x14ac:dyDescent="0.2">
      <c r="A4871" s="1">
        <v>4870</v>
      </c>
      <c r="B4871" s="1" t="s">
        <v>4870</v>
      </c>
      <c r="C4871" s="1" t="str">
        <f>IFERROR(VLOOKUP(B4871,Merged!E:G,3,FALSE),"")</f>
        <v/>
      </c>
      <c r="E4871" s="1" t="s">
        <v>6630</v>
      </c>
      <c r="F4871" s="1" t="str">
        <f>TEXT($G4871,"0000") &amp; TEXT($H4871,"00")</f>
        <v>201110</v>
      </c>
      <c r="G4871" s="1">
        <f>IFERROR(
  IF(ISNUMBER(SEARCH("平成",B4871)),
     1988 + VALUE(MID(B4871, SEARCH("平成",B4871) + 2, FIND("年", B4871) - SEARCH("平成",B4871) - 2)),
  IF(ISNUMBER(SEARCH("令和元年",B4871)),
     2019,
  IF(ISNUMBER(SEARCH("令和",B4871)),
     2018 + VALUE(MID(B4871, SEARCH("令和",B4871) + 2, FIND("年", B4871) - SEARCH("令和",B4871) - 2)),
  ""))),
"")</f>
        <v>2011</v>
      </c>
      <c r="H4871" s="1">
        <v>10</v>
      </c>
      <c r="I4871" s="5">
        <f>VALUE(RIGHT($E4871,LEN($E4871)-1))</f>
        <v>70</v>
      </c>
      <c r="J4871" s="1" t="s">
        <v>10235</v>
      </c>
      <c r="K4871" s="1" t="s">
        <v>11442</v>
      </c>
      <c r="L4871" s="1" t="s">
        <v>14270</v>
      </c>
    </row>
    <row r="4872" spans="1:12" hidden="1" x14ac:dyDescent="0.2">
      <c r="A4872" s="1">
        <v>4871</v>
      </c>
      <c r="B4872" s="1" t="s">
        <v>4871</v>
      </c>
      <c r="C4872" s="1" t="str">
        <f>IFERROR(VLOOKUP(B4872,Merged!E:G,3,FALSE),"")</f>
        <v/>
      </c>
      <c r="E4872" s="1" t="s">
        <v>6631</v>
      </c>
      <c r="F4872" s="1" t="str">
        <f>TEXT($G4872,"0000") &amp; TEXT($H4872,"00")</f>
        <v>201110</v>
      </c>
      <c r="G4872" s="1">
        <f>IFERROR(
  IF(ISNUMBER(SEARCH("平成",B4872)),
     1988 + VALUE(MID(B4872, SEARCH("平成",B4872) + 2, FIND("年", B4872) - SEARCH("平成",B4872) - 2)),
  IF(ISNUMBER(SEARCH("令和元年",B4872)),
     2019,
  IF(ISNUMBER(SEARCH("令和",B4872)),
     2018 + VALUE(MID(B4872, SEARCH("令和",B4872) + 2, FIND("年", B4872) - SEARCH("令和",B4872) - 2)),
  ""))),
"")</f>
        <v>2011</v>
      </c>
      <c r="H4872" s="1">
        <v>10</v>
      </c>
      <c r="I4872" s="5">
        <f>VALUE(RIGHT($E4872,LEN($E4872)-1))</f>
        <v>71</v>
      </c>
      <c r="J4872" s="1" t="s">
        <v>9413</v>
      </c>
      <c r="K4872" s="1" t="s">
        <v>11443</v>
      </c>
      <c r="L4872" s="1" t="s">
        <v>13645</v>
      </c>
    </row>
    <row r="4873" spans="1:12" hidden="1" x14ac:dyDescent="0.2">
      <c r="A4873" s="1">
        <v>4872</v>
      </c>
      <c r="B4873" s="1" t="s">
        <v>4872</v>
      </c>
      <c r="C4873" s="1" t="str">
        <f>IFERROR(VLOOKUP(B4873,Merged!E:G,3,FALSE),"")</f>
        <v/>
      </c>
      <c r="E4873" s="1" t="s">
        <v>6632</v>
      </c>
      <c r="F4873" s="1" t="str">
        <f>TEXT($G4873,"0000") &amp; TEXT($H4873,"00")</f>
        <v>201110</v>
      </c>
      <c r="G4873" s="1">
        <f>IFERROR(
  IF(ISNUMBER(SEARCH("平成",B4873)),
     1988 + VALUE(MID(B4873, SEARCH("平成",B4873) + 2, FIND("年", B4873) - SEARCH("平成",B4873) - 2)),
  IF(ISNUMBER(SEARCH("令和元年",B4873)),
     2019,
  IF(ISNUMBER(SEARCH("令和",B4873)),
     2018 + VALUE(MID(B4873, SEARCH("令和",B4873) + 2, FIND("年", B4873) - SEARCH("令和",B4873) - 2)),
  ""))),
"")</f>
        <v>2011</v>
      </c>
      <c r="H4873" s="1">
        <v>10</v>
      </c>
      <c r="I4873" s="5">
        <f>VALUE(RIGHT($E4873,LEN($E4873)-1))</f>
        <v>72</v>
      </c>
      <c r="J4873" s="1" t="s">
        <v>10236</v>
      </c>
      <c r="K4873" s="1" t="s">
        <v>11442</v>
      </c>
      <c r="L4873" s="1" t="s">
        <v>13892</v>
      </c>
    </row>
    <row r="4874" spans="1:12" hidden="1" x14ac:dyDescent="0.2">
      <c r="A4874" s="1">
        <v>4873</v>
      </c>
      <c r="B4874" s="1" t="s">
        <v>4873</v>
      </c>
      <c r="C4874" s="1" t="str">
        <f>IFERROR(VLOOKUP(B4874,Merged!E:G,3,FALSE),"")</f>
        <v/>
      </c>
      <c r="E4874" s="1" t="s">
        <v>6633</v>
      </c>
      <c r="F4874" s="1" t="str">
        <f>TEXT($G4874,"0000") &amp; TEXT($H4874,"00")</f>
        <v>201110</v>
      </c>
      <c r="G4874" s="1">
        <f>IFERROR(
  IF(ISNUMBER(SEARCH("平成",B4874)),
     1988 + VALUE(MID(B4874, SEARCH("平成",B4874) + 2, FIND("年", B4874) - SEARCH("平成",B4874) - 2)),
  IF(ISNUMBER(SEARCH("令和元年",B4874)),
     2019,
  IF(ISNUMBER(SEARCH("令和",B4874)),
     2018 + VALUE(MID(B4874, SEARCH("令和",B4874) + 2, FIND("年", B4874) - SEARCH("令和",B4874) - 2)),
  ""))),
"")</f>
        <v>2011</v>
      </c>
      <c r="H4874" s="1">
        <v>10</v>
      </c>
      <c r="I4874" s="5">
        <f>VALUE(RIGHT($E4874,LEN($E4874)-1))</f>
        <v>73</v>
      </c>
      <c r="J4874" s="1" t="s">
        <v>10237</v>
      </c>
      <c r="K4874" s="1" t="s">
        <v>11445</v>
      </c>
      <c r="L4874" s="1" t="s">
        <v>14271</v>
      </c>
    </row>
    <row r="4875" spans="1:12" hidden="1" x14ac:dyDescent="0.2">
      <c r="A4875" s="1">
        <v>4874</v>
      </c>
      <c r="B4875" s="1" t="s">
        <v>4874</v>
      </c>
      <c r="C4875" s="1" t="str">
        <f>IFERROR(VLOOKUP(B4875,Merged!E:G,3,FALSE),"")</f>
        <v/>
      </c>
      <c r="E4875" s="1" t="s">
        <v>6634</v>
      </c>
      <c r="F4875" s="1" t="str">
        <f>TEXT($G4875,"0000") &amp; TEXT($H4875,"00")</f>
        <v>201110</v>
      </c>
      <c r="G4875" s="1">
        <f>IFERROR(
  IF(ISNUMBER(SEARCH("平成",B4875)),
     1988 + VALUE(MID(B4875, SEARCH("平成",B4875) + 2, FIND("年", B4875) - SEARCH("平成",B4875) - 2)),
  IF(ISNUMBER(SEARCH("令和元年",B4875)),
     2019,
  IF(ISNUMBER(SEARCH("令和",B4875)),
     2018 + VALUE(MID(B4875, SEARCH("令和",B4875) + 2, FIND("年", B4875) - SEARCH("令和",B4875) - 2)),
  ""))),
"")</f>
        <v>2011</v>
      </c>
      <c r="H4875" s="1">
        <v>10</v>
      </c>
      <c r="I4875" s="5">
        <f>VALUE(RIGHT($E4875,LEN($E4875)-1))</f>
        <v>74</v>
      </c>
      <c r="J4875" s="1" t="s">
        <v>10238</v>
      </c>
      <c r="K4875" s="1" t="s">
        <v>11444</v>
      </c>
      <c r="L4875" s="1" t="s">
        <v>14272</v>
      </c>
    </row>
    <row r="4876" spans="1:12" hidden="1" x14ac:dyDescent="0.2">
      <c r="A4876" s="1">
        <v>4875</v>
      </c>
      <c r="B4876" s="1" t="s">
        <v>4875</v>
      </c>
      <c r="C4876" s="1" t="str">
        <f>IFERROR(VLOOKUP(B4876,Merged!E:G,3,FALSE),"")</f>
        <v/>
      </c>
      <c r="E4876" s="1" t="s">
        <v>6635</v>
      </c>
      <c r="F4876" s="1" t="str">
        <f>TEXT($G4876,"0000") &amp; TEXT($H4876,"00")</f>
        <v>201110</v>
      </c>
      <c r="G4876" s="1">
        <f>IFERROR(
  IF(ISNUMBER(SEARCH("平成",B4876)),
     1988 + VALUE(MID(B4876, SEARCH("平成",B4876) + 2, FIND("年", B4876) - SEARCH("平成",B4876) - 2)),
  IF(ISNUMBER(SEARCH("令和元年",B4876)),
     2019,
  IF(ISNUMBER(SEARCH("令和",B4876)),
     2018 + VALUE(MID(B4876, SEARCH("令和",B4876) + 2, FIND("年", B4876) - SEARCH("令和",B4876) - 2)),
  ""))),
"")</f>
        <v>2011</v>
      </c>
      <c r="H4876" s="1">
        <v>10</v>
      </c>
      <c r="I4876" s="5">
        <f>VALUE(RIGHT($E4876,LEN($E4876)-1))</f>
        <v>75</v>
      </c>
      <c r="J4876" s="1" t="s">
        <v>9548</v>
      </c>
      <c r="K4876" s="1" t="s">
        <v>11443</v>
      </c>
      <c r="L4876" s="1" t="s">
        <v>14273</v>
      </c>
    </row>
    <row r="4877" spans="1:12" hidden="1" x14ac:dyDescent="0.2">
      <c r="A4877" s="1">
        <v>4876</v>
      </c>
      <c r="B4877" s="1" t="s">
        <v>4876</v>
      </c>
      <c r="C4877" s="1" t="str">
        <f>IFERROR(VLOOKUP(B4877,Merged!E:G,3,FALSE),"")</f>
        <v/>
      </c>
      <c r="E4877" s="1" t="s">
        <v>6636</v>
      </c>
      <c r="F4877" s="1" t="str">
        <f>TEXT($G4877,"0000") &amp; TEXT($H4877,"00")</f>
        <v>201110</v>
      </c>
      <c r="G4877" s="1">
        <f>IFERROR(
  IF(ISNUMBER(SEARCH("平成",B4877)),
     1988 + VALUE(MID(B4877, SEARCH("平成",B4877) + 2, FIND("年", B4877) - SEARCH("平成",B4877) - 2)),
  IF(ISNUMBER(SEARCH("令和元年",B4877)),
     2019,
  IF(ISNUMBER(SEARCH("令和",B4877)),
     2018 + VALUE(MID(B4877, SEARCH("令和",B4877) + 2, FIND("年", B4877) - SEARCH("令和",B4877) - 2)),
  ""))),
"")</f>
        <v>2011</v>
      </c>
      <c r="H4877" s="1">
        <v>10</v>
      </c>
      <c r="I4877" s="5">
        <f>VALUE(RIGHT($E4877,LEN($E4877)-1))</f>
        <v>76</v>
      </c>
      <c r="J4877" s="1" t="s">
        <v>10239</v>
      </c>
      <c r="K4877" s="1" t="s">
        <v>11445</v>
      </c>
      <c r="L4877" s="1" t="s">
        <v>14274</v>
      </c>
    </row>
    <row r="4878" spans="1:12" hidden="1" x14ac:dyDescent="0.2">
      <c r="A4878" s="1">
        <v>4877</v>
      </c>
      <c r="B4878" s="1" t="s">
        <v>4877</v>
      </c>
      <c r="C4878" s="1" t="str">
        <f>IFERROR(VLOOKUP(B4878,Merged!E:G,3,FALSE),"")</f>
        <v/>
      </c>
      <c r="E4878" s="1" t="s">
        <v>6637</v>
      </c>
      <c r="F4878" s="1" t="str">
        <f>TEXT($G4878,"0000") &amp; TEXT($H4878,"00")</f>
        <v>201110</v>
      </c>
      <c r="G4878" s="1">
        <f>IFERROR(
  IF(ISNUMBER(SEARCH("平成",B4878)),
     1988 + VALUE(MID(B4878, SEARCH("平成",B4878) + 2, FIND("年", B4878) - SEARCH("平成",B4878) - 2)),
  IF(ISNUMBER(SEARCH("令和元年",B4878)),
     2019,
  IF(ISNUMBER(SEARCH("令和",B4878)),
     2018 + VALUE(MID(B4878, SEARCH("令和",B4878) + 2, FIND("年", B4878) - SEARCH("令和",B4878) - 2)),
  ""))),
"")</f>
        <v>2011</v>
      </c>
      <c r="H4878" s="1">
        <v>10</v>
      </c>
      <c r="I4878" s="5">
        <f>VALUE(RIGHT($E4878,LEN($E4878)-1))</f>
        <v>77</v>
      </c>
      <c r="J4878" s="1" t="s">
        <v>9422</v>
      </c>
      <c r="K4878" s="1" t="s">
        <v>11444</v>
      </c>
      <c r="L4878" s="1" t="s">
        <v>11630</v>
      </c>
    </row>
    <row r="4879" spans="1:12" hidden="1" x14ac:dyDescent="0.2">
      <c r="A4879" s="1">
        <v>4878</v>
      </c>
      <c r="B4879" s="1" t="s">
        <v>4878</v>
      </c>
      <c r="C4879" s="1" t="str">
        <f>IFERROR(VLOOKUP(B4879,Merged!E:G,3,FALSE),"")</f>
        <v/>
      </c>
      <c r="E4879" s="1" t="s">
        <v>6638</v>
      </c>
      <c r="F4879" s="1" t="str">
        <f>TEXT($G4879,"0000") &amp; TEXT($H4879,"00")</f>
        <v>201110</v>
      </c>
      <c r="G4879" s="1">
        <f>IFERROR(
  IF(ISNUMBER(SEARCH("平成",B4879)),
     1988 + VALUE(MID(B4879, SEARCH("平成",B4879) + 2, FIND("年", B4879) - SEARCH("平成",B4879) - 2)),
  IF(ISNUMBER(SEARCH("令和元年",B4879)),
     2019,
  IF(ISNUMBER(SEARCH("令和",B4879)),
     2018 + VALUE(MID(B4879, SEARCH("令和",B4879) + 2, FIND("年", B4879) - SEARCH("令和",B4879) - 2)),
  ""))),
"")</f>
        <v>2011</v>
      </c>
      <c r="H4879" s="1">
        <v>10</v>
      </c>
      <c r="I4879" s="5">
        <f>VALUE(RIGHT($E4879,LEN($E4879)-1))</f>
        <v>78</v>
      </c>
      <c r="J4879" s="1" t="s">
        <v>9785</v>
      </c>
      <c r="K4879" s="1" t="s">
        <v>11442</v>
      </c>
      <c r="L4879" s="1" t="s">
        <v>13938</v>
      </c>
    </row>
    <row r="4880" spans="1:12" hidden="1" x14ac:dyDescent="0.2">
      <c r="A4880" s="1">
        <v>4879</v>
      </c>
      <c r="B4880" s="1" t="s">
        <v>4879</v>
      </c>
      <c r="C4880" s="1" t="str">
        <f>IFERROR(VLOOKUP(B4880,Merged!E:G,3,FALSE),"")</f>
        <v/>
      </c>
      <c r="E4880" s="1" t="s">
        <v>6639</v>
      </c>
      <c r="F4880" s="1" t="str">
        <f>TEXT($G4880,"0000") &amp; TEXT($H4880,"00")</f>
        <v>201110</v>
      </c>
      <c r="G4880" s="1">
        <f>IFERROR(
  IF(ISNUMBER(SEARCH("平成",B4880)),
     1988 + VALUE(MID(B4880, SEARCH("平成",B4880) + 2, FIND("年", B4880) - SEARCH("平成",B4880) - 2)),
  IF(ISNUMBER(SEARCH("令和元年",B4880)),
     2019,
  IF(ISNUMBER(SEARCH("令和",B4880)),
     2018 + VALUE(MID(B4880, SEARCH("令和",B4880) + 2, FIND("年", B4880) - SEARCH("令和",B4880) - 2)),
  ""))),
"")</f>
        <v>2011</v>
      </c>
      <c r="H4880" s="1">
        <v>10</v>
      </c>
      <c r="I4880" s="5">
        <f>VALUE(RIGHT($E4880,LEN($E4880)-1))</f>
        <v>79</v>
      </c>
      <c r="J4880" s="1" t="s">
        <v>9786</v>
      </c>
      <c r="K4880" s="1" t="s">
        <v>11442</v>
      </c>
      <c r="L4880" s="1" t="s">
        <v>13939</v>
      </c>
    </row>
    <row r="4881" spans="1:12" hidden="1" x14ac:dyDescent="0.2">
      <c r="A4881" s="1">
        <v>4880</v>
      </c>
      <c r="B4881" s="1" t="s">
        <v>4880</v>
      </c>
      <c r="C4881" s="1" t="str">
        <f>IFERROR(VLOOKUP(B4881,Merged!E:G,3,FALSE),"")</f>
        <v/>
      </c>
      <c r="E4881" s="1" t="s">
        <v>6640</v>
      </c>
      <c r="F4881" s="1" t="str">
        <f>TEXT($G4881,"0000") &amp; TEXT($H4881,"00")</f>
        <v>201110</v>
      </c>
      <c r="G4881" s="1">
        <f>IFERROR(
  IF(ISNUMBER(SEARCH("平成",B4881)),
     1988 + VALUE(MID(B4881, SEARCH("平成",B4881) + 2, FIND("年", B4881) - SEARCH("平成",B4881) - 2)),
  IF(ISNUMBER(SEARCH("令和元年",B4881)),
     2019,
  IF(ISNUMBER(SEARCH("令和",B4881)),
     2018 + VALUE(MID(B4881, SEARCH("令和",B4881) + 2, FIND("年", B4881) - SEARCH("令和",B4881) - 2)),
  ""))),
"")</f>
        <v>2011</v>
      </c>
      <c r="H4881" s="1">
        <v>10</v>
      </c>
      <c r="I4881" s="5">
        <f>VALUE(RIGHT($E4881,LEN($E4881)-1))</f>
        <v>80</v>
      </c>
      <c r="J4881" s="1" t="s">
        <v>10240</v>
      </c>
      <c r="K4881" s="1" t="s">
        <v>11444</v>
      </c>
      <c r="L4881" s="1" t="s">
        <v>14275</v>
      </c>
    </row>
    <row r="4882" spans="1:12" hidden="1" x14ac:dyDescent="0.2">
      <c r="A4882" s="1">
        <v>4881</v>
      </c>
      <c r="B4882" s="1" t="s">
        <v>4881</v>
      </c>
      <c r="C4882" s="1" t="str">
        <f>IFERROR(VLOOKUP(B4882,Merged!E:G,3,FALSE),"")</f>
        <v/>
      </c>
      <c r="E4882" s="1" t="s">
        <v>6561</v>
      </c>
      <c r="F4882" s="1" t="str">
        <f>TEXT($G4882,"0000") &amp; TEXT($H4882,"00")</f>
        <v>201106</v>
      </c>
      <c r="G4882" s="1">
        <f>IFERROR(
  IF(ISNUMBER(SEARCH("平成",B4882)),
     1988 + VALUE(MID(B4882, SEARCH("平成",B4882) + 2, FIND("年", B4882) - SEARCH("平成",B4882) - 2)),
  IF(ISNUMBER(SEARCH("令和元年",B4882)),
     2019,
  IF(ISNUMBER(SEARCH("令和",B4882)),
     2018 + VALUE(MID(B4882, SEARCH("令和",B4882) + 2, FIND("年", B4882) - SEARCH("令和",B4882) - 2)),
  ""))),
"")</f>
        <v>2011</v>
      </c>
      <c r="H4882" s="1">
        <v>6</v>
      </c>
      <c r="I4882" s="5">
        <f>VALUE(RIGHT($E4882,LEN($E4882)-1))</f>
        <v>1</v>
      </c>
      <c r="J4882" s="1" t="s">
        <v>10241</v>
      </c>
      <c r="K4882" s="1" t="s">
        <v>11443</v>
      </c>
      <c r="L4882" s="1" t="s">
        <v>14276</v>
      </c>
    </row>
    <row r="4883" spans="1:12" hidden="1" x14ac:dyDescent="0.2">
      <c r="A4883" s="1">
        <v>4882</v>
      </c>
      <c r="B4883" s="1" t="s">
        <v>4882</v>
      </c>
      <c r="C4883" s="1" t="str">
        <f>IFERROR(VLOOKUP(B4883,Merged!E:G,3,FALSE),"")</f>
        <v/>
      </c>
      <c r="E4883" s="1" t="s">
        <v>6562</v>
      </c>
      <c r="F4883" s="1" t="str">
        <f>TEXT($G4883,"0000") &amp; TEXT($H4883,"00")</f>
        <v>201106</v>
      </c>
      <c r="G4883" s="1">
        <f>IFERROR(
  IF(ISNUMBER(SEARCH("平成",B4883)),
     1988 + VALUE(MID(B4883, SEARCH("平成",B4883) + 2, FIND("年", B4883) - SEARCH("平成",B4883) - 2)),
  IF(ISNUMBER(SEARCH("令和元年",B4883)),
     2019,
  IF(ISNUMBER(SEARCH("令和",B4883)),
     2018 + VALUE(MID(B4883, SEARCH("令和",B4883) + 2, FIND("年", B4883) - SEARCH("令和",B4883) - 2)),
  ""))),
"")</f>
        <v>2011</v>
      </c>
      <c r="H4883" s="1">
        <v>6</v>
      </c>
      <c r="I4883" s="5">
        <f>VALUE(RIGHT($E4883,LEN($E4883)-1))</f>
        <v>2</v>
      </c>
      <c r="J4883" s="1" t="s">
        <v>10242</v>
      </c>
      <c r="K4883" s="1" t="s">
        <v>11442</v>
      </c>
      <c r="L4883" s="1" t="s">
        <v>14277</v>
      </c>
    </row>
    <row r="4884" spans="1:12" hidden="1" x14ac:dyDescent="0.2">
      <c r="A4884" s="1">
        <v>4883</v>
      </c>
      <c r="B4884" s="1" t="s">
        <v>4883</v>
      </c>
      <c r="C4884" s="1" t="str">
        <f>IFERROR(VLOOKUP(B4884,Merged!E:G,3,FALSE),"")</f>
        <v/>
      </c>
      <c r="E4884" s="1" t="s">
        <v>6563</v>
      </c>
      <c r="F4884" s="1" t="str">
        <f>TEXT($G4884,"0000") &amp; TEXT($H4884,"00")</f>
        <v>201106</v>
      </c>
      <c r="G4884" s="1">
        <f>IFERROR(
  IF(ISNUMBER(SEARCH("平成",B4884)),
     1988 + VALUE(MID(B4884, SEARCH("平成",B4884) + 2, FIND("年", B4884) - SEARCH("平成",B4884) - 2)),
  IF(ISNUMBER(SEARCH("令和元年",B4884)),
     2019,
  IF(ISNUMBER(SEARCH("令和",B4884)),
     2018 + VALUE(MID(B4884, SEARCH("令和",B4884) + 2, FIND("年", B4884) - SEARCH("令和",B4884) - 2)),
  ""))),
"")</f>
        <v>2011</v>
      </c>
      <c r="H4884" s="1">
        <v>6</v>
      </c>
      <c r="I4884" s="5">
        <f>VALUE(RIGHT($E4884,LEN($E4884)-1))</f>
        <v>3</v>
      </c>
      <c r="J4884" s="1" t="s">
        <v>7559</v>
      </c>
      <c r="K4884" s="1" t="s">
        <v>11444</v>
      </c>
      <c r="L4884" s="1" t="s">
        <v>12249</v>
      </c>
    </row>
    <row r="4885" spans="1:12" hidden="1" x14ac:dyDescent="0.2">
      <c r="A4885" s="1">
        <v>4884</v>
      </c>
      <c r="B4885" s="1" t="s">
        <v>4884</v>
      </c>
      <c r="C4885" s="1" t="str">
        <f>IFERROR(VLOOKUP(B4885,Merged!E:G,3,FALSE),"")</f>
        <v/>
      </c>
      <c r="E4885" s="1" t="s">
        <v>6564</v>
      </c>
      <c r="F4885" s="1" t="str">
        <f>TEXT($G4885,"0000") &amp; TEXT($H4885,"00")</f>
        <v>201106</v>
      </c>
      <c r="G4885" s="1">
        <f>IFERROR(
  IF(ISNUMBER(SEARCH("平成",B4885)),
     1988 + VALUE(MID(B4885, SEARCH("平成",B4885) + 2, FIND("年", B4885) - SEARCH("平成",B4885) - 2)),
  IF(ISNUMBER(SEARCH("令和元年",B4885)),
     2019,
  IF(ISNUMBER(SEARCH("令和",B4885)),
     2018 + VALUE(MID(B4885, SEARCH("令和",B4885) + 2, FIND("年", B4885) - SEARCH("令和",B4885) - 2)),
  ""))),
"")</f>
        <v>2011</v>
      </c>
      <c r="H4885" s="1">
        <v>6</v>
      </c>
      <c r="I4885" s="5">
        <f>VALUE(RIGHT($E4885,LEN($E4885)-1))</f>
        <v>4</v>
      </c>
      <c r="J4885" s="1" t="s">
        <v>9954</v>
      </c>
      <c r="K4885" s="1" t="s">
        <v>11445</v>
      </c>
      <c r="L4885" s="1" t="s">
        <v>14061</v>
      </c>
    </row>
    <row r="4886" spans="1:12" hidden="1" x14ac:dyDescent="0.2">
      <c r="A4886" s="1">
        <v>4885</v>
      </c>
      <c r="B4886" s="1" t="s">
        <v>4885</v>
      </c>
      <c r="C4886" s="1" t="str">
        <f>IFERROR(VLOOKUP(B4886,Merged!E:G,3,FALSE),"")</f>
        <v/>
      </c>
      <c r="E4886" s="1" t="s">
        <v>6565</v>
      </c>
      <c r="F4886" s="1" t="str">
        <f>TEXT($G4886,"0000") &amp; TEXT($H4886,"00")</f>
        <v>201106</v>
      </c>
      <c r="G4886" s="1">
        <f>IFERROR(
  IF(ISNUMBER(SEARCH("平成",B4886)),
     1988 + VALUE(MID(B4886, SEARCH("平成",B4886) + 2, FIND("年", B4886) - SEARCH("平成",B4886) - 2)),
  IF(ISNUMBER(SEARCH("令和元年",B4886)),
     2019,
  IF(ISNUMBER(SEARCH("令和",B4886)),
     2018 + VALUE(MID(B4886, SEARCH("令和",B4886) + 2, FIND("年", B4886) - SEARCH("令和",B4886) - 2)),
  ""))),
"")</f>
        <v>2011</v>
      </c>
      <c r="H4886" s="1">
        <v>6</v>
      </c>
      <c r="I4886" s="5">
        <f>VALUE(RIGHT($E4886,LEN($E4886)-1))</f>
        <v>5</v>
      </c>
      <c r="J4886" s="1" t="s">
        <v>10243</v>
      </c>
      <c r="K4886" s="1" t="s">
        <v>11442</v>
      </c>
    </row>
    <row r="4887" spans="1:12" hidden="1" x14ac:dyDescent="0.2">
      <c r="A4887" s="1">
        <v>4886</v>
      </c>
      <c r="B4887" s="1" t="s">
        <v>4886</v>
      </c>
      <c r="C4887" s="1" t="str">
        <f>IFERROR(VLOOKUP(B4887,Merged!E:G,3,FALSE),"")</f>
        <v/>
      </c>
      <c r="E4887" s="1" t="s">
        <v>6566</v>
      </c>
      <c r="F4887" s="1" t="str">
        <f>TEXT($G4887,"0000") &amp; TEXT($H4887,"00")</f>
        <v>201106</v>
      </c>
      <c r="G4887" s="1">
        <f>IFERROR(
  IF(ISNUMBER(SEARCH("平成",B4887)),
     1988 + VALUE(MID(B4887, SEARCH("平成",B4887) + 2, FIND("年", B4887) - SEARCH("平成",B4887) - 2)),
  IF(ISNUMBER(SEARCH("令和元年",B4887)),
     2019,
  IF(ISNUMBER(SEARCH("令和",B4887)),
     2018 + VALUE(MID(B4887, SEARCH("令和",B4887) + 2, FIND("年", B4887) - SEARCH("令和",B4887) - 2)),
  ""))),
"")</f>
        <v>2011</v>
      </c>
      <c r="H4887" s="1">
        <v>6</v>
      </c>
      <c r="I4887" s="5">
        <f>VALUE(RIGHT($E4887,LEN($E4887)-1))</f>
        <v>6</v>
      </c>
      <c r="J4887" s="1" t="s">
        <v>9027</v>
      </c>
      <c r="K4887" s="1" t="s">
        <v>11444</v>
      </c>
      <c r="L4887" s="1" t="s">
        <v>12766</v>
      </c>
    </row>
    <row r="4888" spans="1:12" hidden="1" x14ac:dyDescent="0.2">
      <c r="A4888" s="1">
        <v>4887</v>
      </c>
      <c r="B4888" s="1" t="s">
        <v>4887</v>
      </c>
      <c r="C4888" s="1" t="str">
        <f>IFERROR(VLOOKUP(B4888,Merged!E:G,3,FALSE),"")</f>
        <v/>
      </c>
      <c r="E4888" s="1" t="s">
        <v>6567</v>
      </c>
      <c r="F4888" s="1" t="str">
        <f>TEXT($G4888,"0000") &amp; TEXT($H4888,"00")</f>
        <v>201106</v>
      </c>
      <c r="G4888" s="1">
        <f>IFERROR(
  IF(ISNUMBER(SEARCH("平成",B4888)),
     1988 + VALUE(MID(B4888, SEARCH("平成",B4888) + 2, FIND("年", B4888) - SEARCH("平成",B4888) - 2)),
  IF(ISNUMBER(SEARCH("令和元年",B4888)),
     2019,
  IF(ISNUMBER(SEARCH("令和",B4888)),
     2018 + VALUE(MID(B4888, SEARCH("令和",B4888) + 2, FIND("年", B4888) - SEARCH("令和",B4888) - 2)),
  ""))),
"")</f>
        <v>2011</v>
      </c>
      <c r="H4888" s="1">
        <v>6</v>
      </c>
      <c r="I4888" s="5">
        <f>VALUE(RIGHT($E4888,LEN($E4888)-1))</f>
        <v>7</v>
      </c>
      <c r="J4888" s="1" t="s">
        <v>10244</v>
      </c>
      <c r="K4888" s="1" t="s">
        <v>11443</v>
      </c>
      <c r="L4888" s="1" t="s">
        <v>14278</v>
      </c>
    </row>
    <row r="4889" spans="1:12" hidden="1" x14ac:dyDescent="0.2">
      <c r="A4889" s="1">
        <v>4888</v>
      </c>
      <c r="B4889" s="1" t="s">
        <v>4888</v>
      </c>
      <c r="C4889" s="1" t="str">
        <f>IFERROR(VLOOKUP(B4889,Merged!E:G,3,FALSE),"")</f>
        <v/>
      </c>
      <c r="E4889" s="1" t="s">
        <v>6568</v>
      </c>
      <c r="F4889" s="1" t="str">
        <f>TEXT($G4889,"0000") &amp; TEXT($H4889,"00")</f>
        <v>201106</v>
      </c>
      <c r="G4889" s="1">
        <f>IFERROR(
  IF(ISNUMBER(SEARCH("平成",B4889)),
     1988 + VALUE(MID(B4889, SEARCH("平成",B4889) + 2, FIND("年", B4889) - SEARCH("平成",B4889) - 2)),
  IF(ISNUMBER(SEARCH("令和元年",B4889)),
     2019,
  IF(ISNUMBER(SEARCH("令和",B4889)),
     2018 + VALUE(MID(B4889, SEARCH("令和",B4889) + 2, FIND("年", B4889) - SEARCH("令和",B4889) - 2)),
  ""))),
"")</f>
        <v>2011</v>
      </c>
      <c r="H4889" s="1">
        <v>6</v>
      </c>
      <c r="I4889" s="5">
        <f>VALUE(RIGHT($E4889,LEN($E4889)-1))</f>
        <v>8</v>
      </c>
      <c r="J4889" s="1" t="s">
        <v>9791</v>
      </c>
      <c r="K4889" s="1" t="s">
        <v>11443</v>
      </c>
      <c r="L4889" s="1" t="s">
        <v>13943</v>
      </c>
    </row>
    <row r="4890" spans="1:12" hidden="1" x14ac:dyDescent="0.2">
      <c r="A4890" s="1">
        <v>4889</v>
      </c>
      <c r="B4890" s="1" t="s">
        <v>4889</v>
      </c>
      <c r="C4890" s="1" t="str">
        <f>IFERROR(VLOOKUP(B4890,Merged!E:G,3,FALSE),"")</f>
        <v/>
      </c>
      <c r="E4890" s="1" t="s">
        <v>6569</v>
      </c>
      <c r="F4890" s="1" t="str">
        <f>TEXT($G4890,"0000") &amp; TEXT($H4890,"00")</f>
        <v>201106</v>
      </c>
      <c r="G4890" s="1">
        <f>IFERROR(
  IF(ISNUMBER(SEARCH("平成",B4890)),
     1988 + VALUE(MID(B4890, SEARCH("平成",B4890) + 2, FIND("年", B4890) - SEARCH("平成",B4890) - 2)),
  IF(ISNUMBER(SEARCH("令和元年",B4890)),
     2019,
  IF(ISNUMBER(SEARCH("令和",B4890)),
     2018 + VALUE(MID(B4890, SEARCH("令和",B4890) + 2, FIND("年", B4890) - SEARCH("令和",B4890) - 2)),
  ""))),
"")</f>
        <v>2011</v>
      </c>
      <c r="H4890" s="1">
        <v>6</v>
      </c>
      <c r="I4890" s="5">
        <f>VALUE(RIGHT($E4890,LEN($E4890)-1))</f>
        <v>9</v>
      </c>
      <c r="J4890" s="1" t="s">
        <v>9332</v>
      </c>
      <c r="K4890" s="1" t="s">
        <v>11442</v>
      </c>
      <c r="L4890" s="1" t="s">
        <v>13586</v>
      </c>
    </row>
    <row r="4891" spans="1:12" hidden="1" x14ac:dyDescent="0.2">
      <c r="A4891" s="1">
        <v>4890</v>
      </c>
      <c r="B4891" s="1" t="s">
        <v>4890</v>
      </c>
      <c r="C4891" s="1" t="str">
        <f>IFERROR(VLOOKUP(B4891,Merged!E:G,3,FALSE),"")</f>
        <v/>
      </c>
      <c r="E4891" s="1" t="s">
        <v>6570</v>
      </c>
      <c r="F4891" s="1" t="str">
        <f>TEXT($G4891,"0000") &amp; TEXT($H4891,"00")</f>
        <v>201106</v>
      </c>
      <c r="G4891" s="1">
        <f>IFERROR(
  IF(ISNUMBER(SEARCH("平成",B4891)),
     1988 + VALUE(MID(B4891, SEARCH("平成",B4891) + 2, FIND("年", B4891) - SEARCH("平成",B4891) - 2)),
  IF(ISNUMBER(SEARCH("令和元年",B4891)),
     2019,
  IF(ISNUMBER(SEARCH("令和",B4891)),
     2018 + VALUE(MID(B4891, SEARCH("令和",B4891) + 2, FIND("年", B4891) - SEARCH("令和",B4891) - 2)),
  ""))),
"")</f>
        <v>2011</v>
      </c>
      <c r="H4891" s="1">
        <v>6</v>
      </c>
      <c r="I4891" s="5">
        <f>VALUE(RIGHT($E4891,LEN($E4891)-1))</f>
        <v>10</v>
      </c>
      <c r="J4891" s="1" t="s">
        <v>10245</v>
      </c>
      <c r="K4891" s="1" t="s">
        <v>11444</v>
      </c>
      <c r="L4891" s="1" t="s">
        <v>14279</v>
      </c>
    </row>
    <row r="4892" spans="1:12" hidden="1" x14ac:dyDescent="0.2">
      <c r="A4892" s="1">
        <v>4891</v>
      </c>
      <c r="B4892" s="1" t="s">
        <v>4891</v>
      </c>
      <c r="C4892" s="1" t="str">
        <f>IFERROR(VLOOKUP(B4892,Merged!E:G,3,FALSE),"")</f>
        <v/>
      </c>
      <c r="E4892" s="1" t="s">
        <v>6571</v>
      </c>
      <c r="F4892" s="1" t="str">
        <f>TEXT($G4892,"0000") &amp; TEXT($H4892,"00")</f>
        <v>201106</v>
      </c>
      <c r="G4892" s="1">
        <f>IFERROR(
  IF(ISNUMBER(SEARCH("平成",B4892)),
     1988 + VALUE(MID(B4892, SEARCH("平成",B4892) + 2, FIND("年", B4892) - SEARCH("平成",B4892) - 2)),
  IF(ISNUMBER(SEARCH("令和元年",B4892)),
     2019,
  IF(ISNUMBER(SEARCH("令和",B4892)),
     2018 + VALUE(MID(B4892, SEARCH("令和",B4892) + 2, FIND("年", B4892) - SEARCH("令和",B4892) - 2)),
  ""))),
"")</f>
        <v>2011</v>
      </c>
      <c r="H4892" s="1">
        <v>6</v>
      </c>
      <c r="I4892" s="5">
        <f>VALUE(RIGHT($E4892,LEN($E4892)-1))</f>
        <v>11</v>
      </c>
      <c r="J4892" s="1" t="s">
        <v>10246</v>
      </c>
      <c r="K4892" s="1" t="s">
        <v>11442</v>
      </c>
      <c r="L4892" s="1" t="s">
        <v>11608</v>
      </c>
    </row>
    <row r="4893" spans="1:12" hidden="1" x14ac:dyDescent="0.2">
      <c r="A4893" s="1">
        <v>4892</v>
      </c>
      <c r="B4893" s="1" t="s">
        <v>4892</v>
      </c>
      <c r="C4893" s="1" t="str">
        <f>IFERROR(VLOOKUP(B4893,Merged!E:G,3,FALSE),"")</f>
        <v/>
      </c>
      <c r="E4893" s="1" t="s">
        <v>6572</v>
      </c>
      <c r="F4893" s="1" t="str">
        <f>TEXT($G4893,"0000") &amp; TEXT($H4893,"00")</f>
        <v>201106</v>
      </c>
      <c r="G4893" s="1">
        <f>IFERROR(
  IF(ISNUMBER(SEARCH("平成",B4893)),
     1988 + VALUE(MID(B4893, SEARCH("平成",B4893) + 2, FIND("年", B4893) - SEARCH("平成",B4893) - 2)),
  IF(ISNUMBER(SEARCH("令和元年",B4893)),
     2019,
  IF(ISNUMBER(SEARCH("令和",B4893)),
     2018 + VALUE(MID(B4893, SEARCH("令和",B4893) + 2, FIND("年", B4893) - SEARCH("令和",B4893) - 2)),
  ""))),
"")</f>
        <v>2011</v>
      </c>
      <c r="H4893" s="1">
        <v>6</v>
      </c>
      <c r="I4893" s="5">
        <f>VALUE(RIGHT($E4893,LEN($E4893)-1))</f>
        <v>12</v>
      </c>
      <c r="J4893" s="1" t="s">
        <v>7314</v>
      </c>
      <c r="K4893" s="1" t="s">
        <v>11442</v>
      </c>
      <c r="L4893" s="1" t="s">
        <v>12050</v>
      </c>
    </row>
    <row r="4894" spans="1:12" hidden="1" x14ac:dyDescent="0.2">
      <c r="A4894" s="1">
        <v>4893</v>
      </c>
      <c r="B4894" s="1" t="s">
        <v>4893</v>
      </c>
      <c r="C4894" s="1" t="str">
        <f>IFERROR(VLOOKUP(B4894,Merged!E:G,3,FALSE),"")</f>
        <v/>
      </c>
      <c r="E4894" s="1" t="s">
        <v>6573</v>
      </c>
      <c r="F4894" s="1" t="str">
        <f>TEXT($G4894,"0000") &amp; TEXT($H4894,"00")</f>
        <v>201106</v>
      </c>
      <c r="G4894" s="1">
        <f>IFERROR(
  IF(ISNUMBER(SEARCH("平成",B4894)),
     1988 + VALUE(MID(B4894, SEARCH("平成",B4894) + 2, FIND("年", B4894) - SEARCH("平成",B4894) - 2)),
  IF(ISNUMBER(SEARCH("令和元年",B4894)),
     2019,
  IF(ISNUMBER(SEARCH("令和",B4894)),
     2018 + VALUE(MID(B4894, SEARCH("令和",B4894) + 2, FIND("年", B4894) - SEARCH("令和",B4894) - 2)),
  ""))),
"")</f>
        <v>2011</v>
      </c>
      <c r="H4894" s="1">
        <v>6</v>
      </c>
      <c r="I4894" s="5">
        <f>VALUE(RIGHT($E4894,LEN($E4894)-1))</f>
        <v>13</v>
      </c>
      <c r="J4894" s="1" t="s">
        <v>10247</v>
      </c>
      <c r="K4894" s="1" t="s">
        <v>11445</v>
      </c>
      <c r="L4894" s="1" t="s">
        <v>14280</v>
      </c>
    </row>
    <row r="4895" spans="1:12" hidden="1" x14ac:dyDescent="0.2">
      <c r="A4895" s="1">
        <v>4894</v>
      </c>
      <c r="B4895" s="1" t="s">
        <v>4894</v>
      </c>
      <c r="C4895" s="1" t="str">
        <f>IFERROR(VLOOKUP(B4895,Merged!E:G,3,FALSE),"")</f>
        <v/>
      </c>
      <c r="E4895" s="1" t="s">
        <v>6574</v>
      </c>
      <c r="F4895" s="1" t="str">
        <f>TEXT($G4895,"0000") &amp; TEXT($H4895,"00")</f>
        <v>201106</v>
      </c>
      <c r="G4895" s="1">
        <f>IFERROR(
  IF(ISNUMBER(SEARCH("平成",B4895)),
     1988 + VALUE(MID(B4895, SEARCH("平成",B4895) + 2, FIND("年", B4895) - SEARCH("平成",B4895) - 2)),
  IF(ISNUMBER(SEARCH("令和元年",B4895)),
     2019,
  IF(ISNUMBER(SEARCH("令和",B4895)),
     2018 + VALUE(MID(B4895, SEARCH("令和",B4895) + 2, FIND("年", B4895) - SEARCH("令和",B4895) - 2)),
  ""))),
"")</f>
        <v>2011</v>
      </c>
      <c r="H4895" s="1">
        <v>6</v>
      </c>
      <c r="I4895" s="5">
        <f>VALUE(RIGHT($E4895,LEN($E4895)-1))</f>
        <v>14</v>
      </c>
      <c r="J4895" s="1" t="s">
        <v>10248</v>
      </c>
      <c r="K4895" s="1" t="s">
        <v>11442</v>
      </c>
      <c r="L4895" s="1" t="s">
        <v>14281</v>
      </c>
    </row>
    <row r="4896" spans="1:12" hidden="1" x14ac:dyDescent="0.2">
      <c r="A4896" s="1">
        <v>4895</v>
      </c>
      <c r="B4896" s="1" t="s">
        <v>4895</v>
      </c>
      <c r="C4896" s="1" t="str">
        <f>IFERROR(VLOOKUP(B4896,Merged!E:G,3,FALSE),"")</f>
        <v/>
      </c>
      <c r="E4896" s="1" t="s">
        <v>6575</v>
      </c>
      <c r="F4896" s="1" t="str">
        <f>TEXT($G4896,"0000") &amp; TEXT($H4896,"00")</f>
        <v>201106</v>
      </c>
      <c r="G4896" s="1">
        <f>IFERROR(
  IF(ISNUMBER(SEARCH("平成",B4896)),
     1988 + VALUE(MID(B4896, SEARCH("平成",B4896) + 2, FIND("年", B4896) - SEARCH("平成",B4896) - 2)),
  IF(ISNUMBER(SEARCH("令和元年",B4896)),
     2019,
  IF(ISNUMBER(SEARCH("令和",B4896)),
     2018 + VALUE(MID(B4896, SEARCH("令和",B4896) + 2, FIND("年", B4896) - SEARCH("令和",B4896) - 2)),
  ""))),
"")</f>
        <v>2011</v>
      </c>
      <c r="H4896" s="1">
        <v>6</v>
      </c>
      <c r="I4896" s="5">
        <f>VALUE(RIGHT($E4896,LEN($E4896)-1))</f>
        <v>15</v>
      </c>
      <c r="J4896" s="1" t="s">
        <v>10249</v>
      </c>
      <c r="K4896" s="1" t="s">
        <v>11445</v>
      </c>
      <c r="L4896" s="1" t="s">
        <v>14282</v>
      </c>
    </row>
    <row r="4897" spans="1:12" hidden="1" x14ac:dyDescent="0.2">
      <c r="A4897" s="1">
        <v>4896</v>
      </c>
      <c r="B4897" s="1" t="s">
        <v>4896</v>
      </c>
      <c r="C4897" s="1" t="str">
        <f>IFERROR(VLOOKUP(B4897,Merged!E:G,3,FALSE),"")</f>
        <v/>
      </c>
      <c r="E4897" s="1" t="s">
        <v>6576</v>
      </c>
      <c r="F4897" s="1" t="str">
        <f>TEXT($G4897,"0000") &amp; TEXT($H4897,"00")</f>
        <v>201106</v>
      </c>
      <c r="G4897" s="1">
        <f>IFERROR(
  IF(ISNUMBER(SEARCH("平成",B4897)),
     1988 + VALUE(MID(B4897, SEARCH("平成",B4897) + 2, FIND("年", B4897) - SEARCH("平成",B4897) - 2)),
  IF(ISNUMBER(SEARCH("令和元年",B4897)),
     2019,
  IF(ISNUMBER(SEARCH("令和",B4897)),
     2018 + VALUE(MID(B4897, SEARCH("令和",B4897) + 2, FIND("年", B4897) - SEARCH("令和",B4897) - 2)),
  ""))),
"")</f>
        <v>2011</v>
      </c>
      <c r="H4897" s="1">
        <v>6</v>
      </c>
      <c r="I4897" s="5">
        <f>VALUE(RIGHT($E4897,LEN($E4897)-1))</f>
        <v>16</v>
      </c>
      <c r="J4897" s="1" t="s">
        <v>10250</v>
      </c>
      <c r="K4897" s="1" t="s">
        <v>11443</v>
      </c>
      <c r="L4897" s="1" t="s">
        <v>13335</v>
      </c>
    </row>
    <row r="4898" spans="1:12" hidden="1" x14ac:dyDescent="0.2">
      <c r="A4898" s="1">
        <v>4897</v>
      </c>
      <c r="B4898" s="1" t="s">
        <v>4897</v>
      </c>
      <c r="C4898" s="1" t="str">
        <f>IFERROR(VLOOKUP(B4898,Merged!E:G,3,FALSE),"")</f>
        <v/>
      </c>
      <c r="E4898" s="1" t="s">
        <v>6577</v>
      </c>
      <c r="F4898" s="1" t="str">
        <f>TEXT($G4898,"0000") &amp; TEXT($H4898,"00")</f>
        <v>201106</v>
      </c>
      <c r="G4898" s="1">
        <f>IFERROR(
  IF(ISNUMBER(SEARCH("平成",B4898)),
     1988 + VALUE(MID(B4898, SEARCH("平成",B4898) + 2, FIND("年", B4898) - SEARCH("平成",B4898) - 2)),
  IF(ISNUMBER(SEARCH("令和元年",B4898)),
     2019,
  IF(ISNUMBER(SEARCH("令和",B4898)),
     2018 + VALUE(MID(B4898, SEARCH("令和",B4898) + 2, FIND("年", B4898) - SEARCH("令和",B4898) - 2)),
  ""))),
"")</f>
        <v>2011</v>
      </c>
      <c r="H4898" s="1">
        <v>6</v>
      </c>
      <c r="I4898" s="5">
        <f>VALUE(RIGHT($E4898,LEN($E4898)-1))</f>
        <v>17</v>
      </c>
      <c r="J4898" s="1" t="s">
        <v>10251</v>
      </c>
      <c r="K4898" s="1" t="s">
        <v>11443</v>
      </c>
      <c r="L4898" s="1" t="s">
        <v>14283</v>
      </c>
    </row>
    <row r="4899" spans="1:12" hidden="1" x14ac:dyDescent="0.2">
      <c r="A4899" s="1">
        <v>4898</v>
      </c>
      <c r="B4899" s="1" t="s">
        <v>4898</v>
      </c>
      <c r="C4899" s="1" t="str">
        <f>IFERROR(VLOOKUP(B4899,Merged!E:G,3,FALSE),"")</f>
        <v/>
      </c>
      <c r="E4899" s="1" t="s">
        <v>6578</v>
      </c>
      <c r="F4899" s="1" t="str">
        <f>TEXT($G4899,"0000") &amp; TEXT($H4899,"00")</f>
        <v>201106</v>
      </c>
      <c r="G4899" s="1">
        <f>IFERROR(
  IF(ISNUMBER(SEARCH("平成",B4899)),
     1988 + VALUE(MID(B4899, SEARCH("平成",B4899) + 2, FIND("年", B4899) - SEARCH("平成",B4899) - 2)),
  IF(ISNUMBER(SEARCH("令和元年",B4899)),
     2019,
  IF(ISNUMBER(SEARCH("令和",B4899)),
     2018 + VALUE(MID(B4899, SEARCH("令和",B4899) + 2, FIND("年", B4899) - SEARCH("令和",B4899) - 2)),
  ""))),
"")</f>
        <v>2011</v>
      </c>
      <c r="H4899" s="1">
        <v>6</v>
      </c>
      <c r="I4899" s="5">
        <f>VALUE(RIGHT($E4899,LEN($E4899)-1))</f>
        <v>18</v>
      </c>
      <c r="J4899" s="1" t="s">
        <v>10252</v>
      </c>
      <c r="K4899" s="1" t="s">
        <v>11445</v>
      </c>
      <c r="L4899" s="1" t="s">
        <v>12024</v>
      </c>
    </row>
    <row r="4900" spans="1:12" hidden="1" x14ac:dyDescent="0.2">
      <c r="A4900" s="1">
        <v>4899</v>
      </c>
      <c r="B4900" s="1" t="s">
        <v>4899</v>
      </c>
      <c r="C4900" s="1" t="str">
        <f>IFERROR(VLOOKUP(B4900,Merged!E:G,3,FALSE),"")</f>
        <v/>
      </c>
      <c r="E4900" s="1" t="s">
        <v>6579</v>
      </c>
      <c r="F4900" s="1" t="str">
        <f>TEXT($G4900,"0000") &amp; TEXT($H4900,"00")</f>
        <v>201106</v>
      </c>
      <c r="G4900" s="1">
        <f>IFERROR(
  IF(ISNUMBER(SEARCH("平成",B4900)),
     1988 + VALUE(MID(B4900, SEARCH("平成",B4900) + 2, FIND("年", B4900) - SEARCH("平成",B4900) - 2)),
  IF(ISNUMBER(SEARCH("令和元年",B4900)),
     2019,
  IF(ISNUMBER(SEARCH("令和",B4900)),
     2018 + VALUE(MID(B4900, SEARCH("令和",B4900) + 2, FIND("年", B4900) - SEARCH("令和",B4900) - 2)),
  ""))),
"")</f>
        <v>2011</v>
      </c>
      <c r="H4900" s="1">
        <v>6</v>
      </c>
      <c r="I4900" s="5">
        <f>VALUE(RIGHT($E4900,LEN($E4900)-1))</f>
        <v>19</v>
      </c>
      <c r="J4900" s="1" t="s">
        <v>10253</v>
      </c>
      <c r="K4900" s="1" t="s">
        <v>11443</v>
      </c>
      <c r="L4900" s="1" t="s">
        <v>14284</v>
      </c>
    </row>
    <row r="4901" spans="1:12" hidden="1" x14ac:dyDescent="0.2">
      <c r="A4901" s="1">
        <v>4900</v>
      </c>
      <c r="B4901" s="1" t="s">
        <v>4900</v>
      </c>
      <c r="C4901" s="1" t="str">
        <f>IFERROR(VLOOKUP(B4901,Merged!E:G,3,FALSE),"")</f>
        <v/>
      </c>
      <c r="E4901" s="1" t="s">
        <v>6580</v>
      </c>
      <c r="F4901" s="1" t="str">
        <f>TEXT($G4901,"0000") &amp; TEXT($H4901,"00")</f>
        <v>201106</v>
      </c>
      <c r="G4901" s="1">
        <f>IFERROR(
  IF(ISNUMBER(SEARCH("平成",B4901)),
     1988 + VALUE(MID(B4901, SEARCH("平成",B4901) + 2, FIND("年", B4901) - SEARCH("平成",B4901) - 2)),
  IF(ISNUMBER(SEARCH("令和元年",B4901)),
     2019,
  IF(ISNUMBER(SEARCH("令和",B4901)),
     2018 + VALUE(MID(B4901, SEARCH("令和",B4901) + 2, FIND("年", B4901) - SEARCH("令和",B4901) - 2)),
  ""))),
"")</f>
        <v>2011</v>
      </c>
      <c r="H4901" s="1">
        <v>6</v>
      </c>
      <c r="I4901" s="5">
        <f>VALUE(RIGHT($E4901,LEN($E4901)-1))</f>
        <v>20</v>
      </c>
      <c r="J4901" s="1" t="s">
        <v>9624</v>
      </c>
      <c r="K4901" s="1" t="s">
        <v>11443</v>
      </c>
      <c r="L4901" s="1" t="s">
        <v>13819</v>
      </c>
    </row>
    <row r="4902" spans="1:12" hidden="1" x14ac:dyDescent="0.2">
      <c r="A4902" s="1">
        <v>4901</v>
      </c>
      <c r="B4902" s="1" t="s">
        <v>4901</v>
      </c>
      <c r="C4902" s="1" t="str">
        <f>IFERROR(VLOOKUP(B4902,Merged!E:G,3,FALSE),"")</f>
        <v/>
      </c>
      <c r="E4902" s="1" t="s">
        <v>6581</v>
      </c>
      <c r="F4902" s="1" t="str">
        <f>TEXT($G4902,"0000") &amp; TEXT($H4902,"00")</f>
        <v>201106</v>
      </c>
      <c r="G4902" s="1">
        <f>IFERROR(
  IF(ISNUMBER(SEARCH("平成",B4902)),
     1988 + VALUE(MID(B4902, SEARCH("平成",B4902) + 2, FIND("年", B4902) - SEARCH("平成",B4902) - 2)),
  IF(ISNUMBER(SEARCH("令和元年",B4902)),
     2019,
  IF(ISNUMBER(SEARCH("令和",B4902)),
     2018 + VALUE(MID(B4902, SEARCH("令和",B4902) + 2, FIND("年", B4902) - SEARCH("令和",B4902) - 2)),
  ""))),
"")</f>
        <v>2011</v>
      </c>
      <c r="H4902" s="1">
        <v>6</v>
      </c>
      <c r="I4902" s="5">
        <f>VALUE(RIGHT($E4902,LEN($E4902)-1))</f>
        <v>21</v>
      </c>
      <c r="J4902" s="1" t="s">
        <v>9686</v>
      </c>
      <c r="K4902" s="1" t="s">
        <v>11443</v>
      </c>
      <c r="L4902" s="1" t="s">
        <v>13864</v>
      </c>
    </row>
    <row r="4903" spans="1:12" hidden="1" x14ac:dyDescent="0.2">
      <c r="A4903" s="1">
        <v>4902</v>
      </c>
      <c r="B4903" s="1" t="s">
        <v>4902</v>
      </c>
      <c r="C4903" s="1" t="str">
        <f>IFERROR(VLOOKUP(B4903,Merged!E:G,3,FALSE),"")</f>
        <v/>
      </c>
      <c r="E4903" s="1" t="s">
        <v>6582</v>
      </c>
      <c r="F4903" s="1" t="str">
        <f>TEXT($G4903,"0000") &amp; TEXT($H4903,"00")</f>
        <v>201106</v>
      </c>
      <c r="G4903" s="1">
        <f>IFERROR(
  IF(ISNUMBER(SEARCH("平成",B4903)),
     1988 + VALUE(MID(B4903, SEARCH("平成",B4903) + 2, FIND("年", B4903) - SEARCH("平成",B4903) - 2)),
  IF(ISNUMBER(SEARCH("令和元年",B4903)),
     2019,
  IF(ISNUMBER(SEARCH("令和",B4903)),
     2018 + VALUE(MID(B4903, SEARCH("令和",B4903) + 2, FIND("年", B4903) - SEARCH("令和",B4903) - 2)),
  ""))),
"")</f>
        <v>2011</v>
      </c>
      <c r="H4903" s="1">
        <v>6</v>
      </c>
      <c r="I4903" s="5">
        <f>VALUE(RIGHT($E4903,LEN($E4903)-1))</f>
        <v>22</v>
      </c>
      <c r="J4903" s="1" t="s">
        <v>10254</v>
      </c>
      <c r="K4903" s="1" t="s">
        <v>11444</v>
      </c>
      <c r="L4903" s="1" t="s">
        <v>14285</v>
      </c>
    </row>
    <row r="4904" spans="1:12" hidden="1" x14ac:dyDescent="0.2">
      <c r="A4904" s="1">
        <v>4903</v>
      </c>
      <c r="B4904" s="1" t="s">
        <v>4903</v>
      </c>
      <c r="C4904" s="1" t="str">
        <f>IFERROR(VLOOKUP(B4904,Merged!E:G,3,FALSE),"")</f>
        <v/>
      </c>
      <c r="E4904" s="1" t="s">
        <v>6583</v>
      </c>
      <c r="F4904" s="1" t="str">
        <f>TEXT($G4904,"0000") &amp; TEXT($H4904,"00")</f>
        <v>201106</v>
      </c>
      <c r="G4904" s="1">
        <f>IFERROR(
  IF(ISNUMBER(SEARCH("平成",B4904)),
     1988 + VALUE(MID(B4904, SEARCH("平成",B4904) + 2, FIND("年", B4904) - SEARCH("平成",B4904) - 2)),
  IF(ISNUMBER(SEARCH("令和元年",B4904)),
     2019,
  IF(ISNUMBER(SEARCH("令和",B4904)),
     2018 + VALUE(MID(B4904, SEARCH("令和",B4904) + 2, FIND("年", B4904) - SEARCH("令和",B4904) - 2)),
  ""))),
"")</f>
        <v>2011</v>
      </c>
      <c r="H4904" s="1">
        <v>6</v>
      </c>
      <c r="I4904" s="5">
        <f>VALUE(RIGHT($E4904,LEN($E4904)-1))</f>
        <v>23</v>
      </c>
      <c r="J4904" s="1" t="s">
        <v>10255</v>
      </c>
      <c r="K4904" s="1" t="s">
        <v>11442</v>
      </c>
      <c r="L4904" s="1" t="s">
        <v>14286</v>
      </c>
    </row>
    <row r="4905" spans="1:12" hidden="1" x14ac:dyDescent="0.2">
      <c r="A4905" s="1">
        <v>4904</v>
      </c>
      <c r="B4905" s="1" t="s">
        <v>4904</v>
      </c>
      <c r="C4905" s="1" t="str">
        <f>IFERROR(VLOOKUP(B4905,Merged!E:G,3,FALSE),"")</f>
        <v/>
      </c>
      <c r="E4905" s="1" t="s">
        <v>6584</v>
      </c>
      <c r="F4905" s="1" t="str">
        <f>TEXT($G4905,"0000") &amp; TEXT($H4905,"00")</f>
        <v>201106</v>
      </c>
      <c r="G4905" s="1">
        <f>IFERROR(
  IF(ISNUMBER(SEARCH("平成",B4905)),
     1988 + VALUE(MID(B4905, SEARCH("平成",B4905) + 2, FIND("年", B4905) - SEARCH("平成",B4905) - 2)),
  IF(ISNUMBER(SEARCH("令和元年",B4905)),
     2019,
  IF(ISNUMBER(SEARCH("令和",B4905)),
     2018 + VALUE(MID(B4905, SEARCH("令和",B4905) + 2, FIND("年", B4905) - SEARCH("令和",B4905) - 2)),
  ""))),
"")</f>
        <v>2011</v>
      </c>
      <c r="H4905" s="1">
        <v>6</v>
      </c>
      <c r="I4905" s="5">
        <f>VALUE(RIGHT($E4905,LEN($E4905)-1))</f>
        <v>24</v>
      </c>
      <c r="J4905" s="1" t="s">
        <v>10256</v>
      </c>
      <c r="K4905" s="1" t="s">
        <v>11442</v>
      </c>
    </row>
    <row r="4906" spans="1:12" hidden="1" x14ac:dyDescent="0.2">
      <c r="A4906" s="1">
        <v>4905</v>
      </c>
      <c r="B4906" s="1" t="s">
        <v>4905</v>
      </c>
      <c r="C4906" s="1" t="str">
        <f>IFERROR(VLOOKUP(B4906,Merged!E:G,3,FALSE),"")</f>
        <v/>
      </c>
      <c r="E4906" s="1" t="s">
        <v>6585</v>
      </c>
      <c r="F4906" s="1" t="str">
        <f>TEXT($G4906,"0000") &amp; TEXT($H4906,"00")</f>
        <v>201106</v>
      </c>
      <c r="G4906" s="1">
        <f>IFERROR(
  IF(ISNUMBER(SEARCH("平成",B4906)),
     1988 + VALUE(MID(B4906, SEARCH("平成",B4906) + 2, FIND("年", B4906) - SEARCH("平成",B4906) - 2)),
  IF(ISNUMBER(SEARCH("令和元年",B4906)),
     2019,
  IF(ISNUMBER(SEARCH("令和",B4906)),
     2018 + VALUE(MID(B4906, SEARCH("令和",B4906) + 2, FIND("年", B4906) - SEARCH("令和",B4906) - 2)),
  ""))),
"")</f>
        <v>2011</v>
      </c>
      <c r="H4906" s="1">
        <v>6</v>
      </c>
      <c r="I4906" s="5">
        <f>VALUE(RIGHT($E4906,LEN($E4906)-1))</f>
        <v>25</v>
      </c>
      <c r="J4906" s="1" t="s">
        <v>10257</v>
      </c>
      <c r="K4906" s="1" t="s">
        <v>11443</v>
      </c>
    </row>
    <row r="4907" spans="1:12" hidden="1" x14ac:dyDescent="0.2">
      <c r="A4907" s="1">
        <v>4906</v>
      </c>
      <c r="B4907" s="1" t="s">
        <v>4906</v>
      </c>
      <c r="C4907" s="1" t="str">
        <f>IFERROR(VLOOKUP(B4907,Merged!E:G,3,FALSE),"")</f>
        <v/>
      </c>
      <c r="E4907" s="1" t="s">
        <v>6586</v>
      </c>
      <c r="F4907" s="1" t="str">
        <f>TEXT($G4907,"0000") &amp; TEXT($H4907,"00")</f>
        <v>201106</v>
      </c>
      <c r="G4907" s="1">
        <f>IFERROR(
  IF(ISNUMBER(SEARCH("平成",B4907)),
     1988 + VALUE(MID(B4907, SEARCH("平成",B4907) + 2, FIND("年", B4907) - SEARCH("平成",B4907) - 2)),
  IF(ISNUMBER(SEARCH("令和元年",B4907)),
     2019,
  IF(ISNUMBER(SEARCH("令和",B4907)),
     2018 + VALUE(MID(B4907, SEARCH("令和",B4907) + 2, FIND("年", B4907) - SEARCH("令和",B4907) - 2)),
  ""))),
"")</f>
        <v>2011</v>
      </c>
      <c r="H4907" s="1">
        <v>6</v>
      </c>
      <c r="I4907" s="5">
        <f>VALUE(RIGHT($E4907,LEN($E4907)-1))</f>
        <v>26</v>
      </c>
      <c r="J4907" s="1" t="s">
        <v>10258</v>
      </c>
      <c r="K4907" s="1" t="s">
        <v>11445</v>
      </c>
      <c r="L4907" s="1" t="s">
        <v>13952</v>
      </c>
    </row>
    <row r="4908" spans="1:12" hidden="1" x14ac:dyDescent="0.2">
      <c r="A4908" s="1">
        <v>4907</v>
      </c>
      <c r="B4908" s="1" t="s">
        <v>4907</v>
      </c>
      <c r="C4908" s="1" t="str">
        <f>IFERROR(VLOOKUP(B4908,Merged!E:G,3,FALSE),"")</f>
        <v/>
      </c>
      <c r="E4908" s="1" t="s">
        <v>6587</v>
      </c>
      <c r="F4908" s="1" t="str">
        <f>TEXT($G4908,"0000") &amp; TEXT($H4908,"00")</f>
        <v>201106</v>
      </c>
      <c r="G4908" s="1">
        <f>IFERROR(
  IF(ISNUMBER(SEARCH("平成",B4908)),
     1988 + VALUE(MID(B4908, SEARCH("平成",B4908) + 2, FIND("年", B4908) - SEARCH("平成",B4908) - 2)),
  IF(ISNUMBER(SEARCH("令和元年",B4908)),
     2019,
  IF(ISNUMBER(SEARCH("令和",B4908)),
     2018 + VALUE(MID(B4908, SEARCH("令和",B4908) + 2, FIND("年", B4908) - SEARCH("令和",B4908) - 2)),
  ""))),
"")</f>
        <v>2011</v>
      </c>
      <c r="H4908" s="1">
        <v>6</v>
      </c>
      <c r="I4908" s="5">
        <f>VALUE(RIGHT($E4908,LEN($E4908)-1))</f>
        <v>27</v>
      </c>
      <c r="J4908" s="1" t="s">
        <v>8872</v>
      </c>
      <c r="K4908" s="1" t="s">
        <v>11442</v>
      </c>
      <c r="L4908" s="1" t="s">
        <v>13271</v>
      </c>
    </row>
    <row r="4909" spans="1:12" hidden="1" x14ac:dyDescent="0.2">
      <c r="A4909" s="1">
        <v>4908</v>
      </c>
      <c r="B4909" s="1" t="s">
        <v>4908</v>
      </c>
      <c r="C4909" s="1" t="str">
        <f>IFERROR(VLOOKUP(B4909,Merged!E:G,3,FALSE),"")</f>
        <v/>
      </c>
      <c r="E4909" s="1" t="s">
        <v>6588</v>
      </c>
      <c r="F4909" s="1" t="str">
        <f>TEXT($G4909,"0000") &amp; TEXT($H4909,"00")</f>
        <v>201106</v>
      </c>
      <c r="G4909" s="1">
        <f>IFERROR(
  IF(ISNUMBER(SEARCH("平成",B4909)),
     1988 + VALUE(MID(B4909, SEARCH("平成",B4909) + 2, FIND("年", B4909) - SEARCH("平成",B4909) - 2)),
  IF(ISNUMBER(SEARCH("令和元年",B4909)),
     2019,
  IF(ISNUMBER(SEARCH("令和",B4909)),
     2018 + VALUE(MID(B4909, SEARCH("令和",B4909) + 2, FIND("年", B4909) - SEARCH("令和",B4909) - 2)),
  ""))),
"")</f>
        <v>2011</v>
      </c>
      <c r="H4909" s="1">
        <v>6</v>
      </c>
      <c r="I4909" s="5">
        <f>VALUE(RIGHT($E4909,LEN($E4909)-1))</f>
        <v>28</v>
      </c>
      <c r="J4909" s="1" t="s">
        <v>10259</v>
      </c>
      <c r="K4909" s="1" t="s">
        <v>11444</v>
      </c>
      <c r="L4909" s="1" t="s">
        <v>14287</v>
      </c>
    </row>
    <row r="4910" spans="1:12" hidden="1" x14ac:dyDescent="0.2">
      <c r="A4910" s="1">
        <v>4909</v>
      </c>
      <c r="B4910" s="1" t="s">
        <v>4909</v>
      </c>
      <c r="C4910" s="1" t="str">
        <f>IFERROR(VLOOKUP(B4910,Merged!E:G,3,FALSE),"")</f>
        <v/>
      </c>
      <c r="E4910" s="1" t="s">
        <v>6589</v>
      </c>
      <c r="F4910" s="1" t="str">
        <f>TEXT($G4910,"0000") &amp; TEXT($H4910,"00")</f>
        <v>201106</v>
      </c>
      <c r="G4910" s="1">
        <f>IFERROR(
  IF(ISNUMBER(SEARCH("平成",B4910)),
     1988 + VALUE(MID(B4910, SEARCH("平成",B4910) + 2, FIND("年", B4910) - SEARCH("平成",B4910) - 2)),
  IF(ISNUMBER(SEARCH("令和元年",B4910)),
     2019,
  IF(ISNUMBER(SEARCH("令和",B4910)),
     2018 + VALUE(MID(B4910, SEARCH("令和",B4910) + 2, FIND("年", B4910) - SEARCH("令和",B4910) - 2)),
  ""))),
"")</f>
        <v>2011</v>
      </c>
      <c r="H4910" s="1">
        <v>6</v>
      </c>
      <c r="I4910" s="5">
        <f>VALUE(RIGHT($E4910,LEN($E4910)-1))</f>
        <v>29</v>
      </c>
      <c r="J4910" s="1" t="s">
        <v>10260</v>
      </c>
      <c r="K4910" s="1" t="s">
        <v>11443</v>
      </c>
      <c r="L4910" s="1" t="s">
        <v>14288</v>
      </c>
    </row>
    <row r="4911" spans="1:12" hidden="1" x14ac:dyDescent="0.2">
      <c r="A4911" s="1">
        <v>4910</v>
      </c>
      <c r="B4911" s="1" t="s">
        <v>4910</v>
      </c>
      <c r="C4911" s="1" t="str">
        <f>IFERROR(VLOOKUP(B4911,Merged!E:G,3,FALSE),"")</f>
        <v/>
      </c>
      <c r="E4911" s="1" t="s">
        <v>6590</v>
      </c>
      <c r="F4911" s="1" t="str">
        <f>TEXT($G4911,"0000") &amp; TEXT($H4911,"00")</f>
        <v>201106</v>
      </c>
      <c r="G4911" s="1">
        <f>IFERROR(
  IF(ISNUMBER(SEARCH("平成",B4911)),
     1988 + VALUE(MID(B4911, SEARCH("平成",B4911) + 2, FIND("年", B4911) - SEARCH("平成",B4911) - 2)),
  IF(ISNUMBER(SEARCH("令和元年",B4911)),
     2019,
  IF(ISNUMBER(SEARCH("令和",B4911)),
     2018 + VALUE(MID(B4911, SEARCH("令和",B4911) + 2, FIND("年", B4911) - SEARCH("令和",B4911) - 2)),
  ""))),
"")</f>
        <v>2011</v>
      </c>
      <c r="H4911" s="1">
        <v>6</v>
      </c>
      <c r="I4911" s="5">
        <f>VALUE(RIGHT($E4911,LEN($E4911)-1))</f>
        <v>30</v>
      </c>
      <c r="J4911" s="1" t="s">
        <v>9277</v>
      </c>
      <c r="K4911" s="1" t="s">
        <v>11442</v>
      </c>
    </row>
    <row r="4912" spans="1:12" hidden="1" x14ac:dyDescent="0.2">
      <c r="A4912" s="1">
        <v>4911</v>
      </c>
      <c r="B4912" s="1" t="s">
        <v>4911</v>
      </c>
      <c r="C4912" s="1" t="str">
        <f>IFERROR(VLOOKUP(B4912,Merged!E:G,3,FALSE),"")</f>
        <v/>
      </c>
      <c r="E4912" s="1" t="s">
        <v>6591</v>
      </c>
      <c r="F4912" s="1" t="str">
        <f>TEXT($G4912,"0000") &amp; TEXT($H4912,"00")</f>
        <v>201106</v>
      </c>
      <c r="G4912" s="1">
        <f>IFERROR(
  IF(ISNUMBER(SEARCH("平成",B4912)),
     1988 + VALUE(MID(B4912, SEARCH("平成",B4912) + 2, FIND("年", B4912) - SEARCH("平成",B4912) - 2)),
  IF(ISNUMBER(SEARCH("令和元年",B4912)),
     2019,
  IF(ISNUMBER(SEARCH("令和",B4912)),
     2018 + VALUE(MID(B4912, SEARCH("令和",B4912) + 2, FIND("年", B4912) - SEARCH("令和",B4912) - 2)),
  ""))),
"")</f>
        <v>2011</v>
      </c>
      <c r="H4912" s="1">
        <v>6</v>
      </c>
      <c r="I4912" s="5">
        <f>VALUE(RIGHT($E4912,LEN($E4912)-1))</f>
        <v>31</v>
      </c>
      <c r="J4912" s="1" t="s">
        <v>10116</v>
      </c>
      <c r="K4912" s="1" t="s">
        <v>11443</v>
      </c>
      <c r="L4912" s="1" t="s">
        <v>14170</v>
      </c>
    </row>
    <row r="4913" spans="1:12" hidden="1" x14ac:dyDescent="0.2">
      <c r="A4913" s="1">
        <v>4912</v>
      </c>
      <c r="B4913" s="1" t="s">
        <v>4912</v>
      </c>
      <c r="C4913" s="1" t="str">
        <f>IFERROR(VLOOKUP(B4913,Merged!E:G,3,FALSE),"")</f>
        <v/>
      </c>
      <c r="E4913" s="1" t="s">
        <v>6592</v>
      </c>
      <c r="F4913" s="1" t="str">
        <f>TEXT($G4913,"0000") &amp; TEXT($H4913,"00")</f>
        <v>201106</v>
      </c>
      <c r="G4913" s="1">
        <f>IFERROR(
  IF(ISNUMBER(SEARCH("平成",B4913)),
     1988 + VALUE(MID(B4913, SEARCH("平成",B4913) + 2, FIND("年", B4913) - SEARCH("平成",B4913) - 2)),
  IF(ISNUMBER(SEARCH("令和元年",B4913)),
     2019,
  IF(ISNUMBER(SEARCH("令和",B4913)),
     2018 + VALUE(MID(B4913, SEARCH("令和",B4913) + 2, FIND("年", B4913) - SEARCH("令和",B4913) - 2)),
  ""))),
"")</f>
        <v>2011</v>
      </c>
      <c r="H4913" s="1">
        <v>6</v>
      </c>
      <c r="I4913" s="5">
        <f>VALUE(RIGHT($E4913,LEN($E4913)-1))</f>
        <v>32</v>
      </c>
      <c r="J4913" s="1" t="s">
        <v>10261</v>
      </c>
      <c r="K4913" s="1" t="s">
        <v>11445</v>
      </c>
      <c r="L4913" s="1" t="s">
        <v>14289</v>
      </c>
    </row>
    <row r="4914" spans="1:12" hidden="1" x14ac:dyDescent="0.2">
      <c r="A4914" s="1">
        <v>4913</v>
      </c>
      <c r="B4914" s="1" t="s">
        <v>4913</v>
      </c>
      <c r="C4914" s="1" t="str">
        <f>IFERROR(VLOOKUP(B4914,Merged!E:G,3,FALSE),"")</f>
        <v/>
      </c>
      <c r="E4914" s="1" t="s">
        <v>6593</v>
      </c>
      <c r="F4914" s="1" t="str">
        <f>TEXT($G4914,"0000") &amp; TEXT($H4914,"00")</f>
        <v>201106</v>
      </c>
      <c r="G4914" s="1">
        <f>IFERROR(
  IF(ISNUMBER(SEARCH("平成",B4914)),
     1988 + VALUE(MID(B4914, SEARCH("平成",B4914) + 2, FIND("年", B4914) - SEARCH("平成",B4914) - 2)),
  IF(ISNUMBER(SEARCH("令和元年",B4914)),
     2019,
  IF(ISNUMBER(SEARCH("令和",B4914)),
     2018 + VALUE(MID(B4914, SEARCH("令和",B4914) + 2, FIND("年", B4914) - SEARCH("令和",B4914) - 2)),
  ""))),
"")</f>
        <v>2011</v>
      </c>
      <c r="H4914" s="1">
        <v>6</v>
      </c>
      <c r="I4914" s="5">
        <f>VALUE(RIGHT($E4914,LEN($E4914)-1))</f>
        <v>33</v>
      </c>
      <c r="J4914" s="1" t="s">
        <v>9572</v>
      </c>
      <c r="K4914" s="1" t="s">
        <v>11442</v>
      </c>
      <c r="L4914" s="1" t="s">
        <v>13780</v>
      </c>
    </row>
    <row r="4915" spans="1:12" hidden="1" x14ac:dyDescent="0.2">
      <c r="A4915" s="1">
        <v>4914</v>
      </c>
      <c r="B4915" s="1" t="s">
        <v>4914</v>
      </c>
      <c r="C4915" s="1" t="str">
        <f>IFERROR(VLOOKUP(B4915,Merged!E:G,3,FALSE),"")</f>
        <v/>
      </c>
      <c r="E4915" s="1" t="s">
        <v>6594</v>
      </c>
      <c r="F4915" s="1" t="str">
        <f>TEXT($G4915,"0000") &amp; TEXT($H4915,"00")</f>
        <v>201106</v>
      </c>
      <c r="G4915" s="1">
        <f>IFERROR(
  IF(ISNUMBER(SEARCH("平成",B4915)),
     1988 + VALUE(MID(B4915, SEARCH("平成",B4915) + 2, FIND("年", B4915) - SEARCH("平成",B4915) - 2)),
  IF(ISNUMBER(SEARCH("令和元年",B4915)),
     2019,
  IF(ISNUMBER(SEARCH("令和",B4915)),
     2018 + VALUE(MID(B4915, SEARCH("令和",B4915) + 2, FIND("年", B4915) - SEARCH("令和",B4915) - 2)),
  ""))),
"")</f>
        <v>2011</v>
      </c>
      <c r="H4915" s="1">
        <v>6</v>
      </c>
      <c r="I4915" s="5">
        <f>VALUE(RIGHT($E4915,LEN($E4915)-1))</f>
        <v>34</v>
      </c>
      <c r="J4915" s="1" t="s">
        <v>10262</v>
      </c>
      <c r="K4915" s="1" t="s">
        <v>11443</v>
      </c>
      <c r="L4915" s="1" t="s">
        <v>13909</v>
      </c>
    </row>
    <row r="4916" spans="1:12" hidden="1" x14ac:dyDescent="0.2">
      <c r="A4916" s="1">
        <v>4915</v>
      </c>
      <c r="B4916" s="1" t="s">
        <v>4915</v>
      </c>
      <c r="C4916" s="1" t="str">
        <f>IFERROR(VLOOKUP(B4916,Merged!E:G,3,FALSE),"")</f>
        <v/>
      </c>
      <c r="E4916" s="1" t="s">
        <v>6595</v>
      </c>
      <c r="F4916" s="1" t="str">
        <f>TEXT($G4916,"0000") &amp; TEXT($H4916,"00")</f>
        <v>201106</v>
      </c>
      <c r="G4916" s="1">
        <f>IFERROR(
  IF(ISNUMBER(SEARCH("平成",B4916)),
     1988 + VALUE(MID(B4916, SEARCH("平成",B4916) + 2, FIND("年", B4916) - SEARCH("平成",B4916) - 2)),
  IF(ISNUMBER(SEARCH("令和元年",B4916)),
     2019,
  IF(ISNUMBER(SEARCH("令和",B4916)),
     2018 + VALUE(MID(B4916, SEARCH("令和",B4916) + 2, FIND("年", B4916) - SEARCH("令和",B4916) - 2)),
  ""))),
"")</f>
        <v>2011</v>
      </c>
      <c r="H4916" s="1">
        <v>6</v>
      </c>
      <c r="I4916" s="5">
        <f>VALUE(RIGHT($E4916,LEN($E4916)-1))</f>
        <v>35</v>
      </c>
      <c r="J4916" s="1" t="s">
        <v>10263</v>
      </c>
      <c r="K4916" s="1" t="s">
        <v>11444</v>
      </c>
      <c r="L4916" s="1" t="s">
        <v>14290</v>
      </c>
    </row>
    <row r="4917" spans="1:12" hidden="1" x14ac:dyDescent="0.2">
      <c r="A4917" s="1">
        <v>4916</v>
      </c>
      <c r="B4917" s="1" t="s">
        <v>4916</v>
      </c>
      <c r="C4917" s="1" t="str">
        <f>IFERROR(VLOOKUP(B4917,Merged!E:G,3,FALSE),"")</f>
        <v/>
      </c>
      <c r="E4917" s="1" t="s">
        <v>6596</v>
      </c>
      <c r="F4917" s="1" t="str">
        <f>TEXT($G4917,"0000") &amp; TEXT($H4917,"00")</f>
        <v>201106</v>
      </c>
      <c r="G4917" s="1">
        <f>IFERROR(
  IF(ISNUMBER(SEARCH("平成",B4917)),
     1988 + VALUE(MID(B4917, SEARCH("平成",B4917) + 2, FIND("年", B4917) - SEARCH("平成",B4917) - 2)),
  IF(ISNUMBER(SEARCH("令和元年",B4917)),
     2019,
  IF(ISNUMBER(SEARCH("令和",B4917)),
     2018 + VALUE(MID(B4917, SEARCH("令和",B4917) + 2, FIND("年", B4917) - SEARCH("令和",B4917) - 2)),
  ""))),
"")</f>
        <v>2011</v>
      </c>
      <c r="H4917" s="1">
        <v>6</v>
      </c>
      <c r="I4917" s="5">
        <f>VALUE(RIGHT($E4917,LEN($E4917)-1))</f>
        <v>36</v>
      </c>
      <c r="J4917" s="1" t="s">
        <v>10264</v>
      </c>
      <c r="K4917" s="1" t="s">
        <v>11442</v>
      </c>
      <c r="L4917" s="1" t="s">
        <v>14291</v>
      </c>
    </row>
    <row r="4918" spans="1:12" x14ac:dyDescent="0.2">
      <c r="A4918" s="1">
        <v>4917</v>
      </c>
      <c r="B4918" s="1" t="s">
        <v>4917</v>
      </c>
      <c r="C4918" s="1" t="str">
        <f>IFERROR(VLOOKUP(B4918,Merged!E:G,3,FALSE),"")</f>
        <v/>
      </c>
      <c r="E4918" s="1" t="s">
        <v>6597</v>
      </c>
      <c r="F4918" s="1" t="str">
        <f>TEXT($G4918,"0000") &amp; TEXT($H4918,"00")</f>
        <v>201106</v>
      </c>
      <c r="G4918" s="1">
        <f>IFERROR(
  IF(ISNUMBER(SEARCH("平成",B4918)),
     1988 + VALUE(MID(B4918, SEARCH("平成",B4918) + 2, FIND("年", B4918) - SEARCH("平成",B4918) - 2)),
  IF(ISNUMBER(SEARCH("令和元年",B4918)),
     2019,
  IF(ISNUMBER(SEARCH("令和",B4918)),
     2018 + VALUE(MID(B4918, SEARCH("令和",B4918) + 2, FIND("年", B4918) - SEARCH("令和",B4918) - 2)),
  ""))),
"")</f>
        <v>2011</v>
      </c>
      <c r="H4918" s="1">
        <v>6</v>
      </c>
      <c r="I4918" s="5">
        <f>VALUE(RIGHT($E4918,LEN($E4918)-1))</f>
        <v>37</v>
      </c>
      <c r="J4918" s="1" t="s">
        <v>6827</v>
      </c>
      <c r="K4918" s="1" t="s">
        <v>11444</v>
      </c>
      <c r="L4918" s="1" t="s">
        <v>13442</v>
      </c>
    </row>
    <row r="4919" spans="1:12" hidden="1" x14ac:dyDescent="0.2">
      <c r="A4919" s="1">
        <v>4918</v>
      </c>
      <c r="B4919" s="1" t="s">
        <v>4918</v>
      </c>
      <c r="C4919" s="1" t="str">
        <f>IFERROR(VLOOKUP(B4919,Merged!E:G,3,FALSE),"")</f>
        <v/>
      </c>
      <c r="E4919" s="1" t="s">
        <v>6598</v>
      </c>
      <c r="F4919" s="1" t="str">
        <f>TEXT($G4919,"0000") &amp; TEXT($H4919,"00")</f>
        <v>201106</v>
      </c>
      <c r="G4919" s="1">
        <f>IFERROR(
  IF(ISNUMBER(SEARCH("平成",B4919)),
     1988 + VALUE(MID(B4919, SEARCH("平成",B4919) + 2, FIND("年", B4919) - SEARCH("平成",B4919) - 2)),
  IF(ISNUMBER(SEARCH("令和元年",B4919)),
     2019,
  IF(ISNUMBER(SEARCH("令和",B4919)),
     2018 + VALUE(MID(B4919, SEARCH("令和",B4919) + 2, FIND("年", B4919) - SEARCH("令和",B4919) - 2)),
  ""))),
"")</f>
        <v>2011</v>
      </c>
      <c r="H4919" s="1">
        <v>6</v>
      </c>
      <c r="I4919" s="5">
        <f>VALUE(RIGHT($E4919,LEN($E4919)-1))</f>
        <v>38</v>
      </c>
      <c r="J4919" s="1" t="s">
        <v>9920</v>
      </c>
      <c r="K4919" s="1" t="s">
        <v>11445</v>
      </c>
      <c r="L4919" s="1" t="s">
        <v>13147</v>
      </c>
    </row>
    <row r="4920" spans="1:12" hidden="1" x14ac:dyDescent="0.2">
      <c r="A4920" s="1">
        <v>4919</v>
      </c>
      <c r="B4920" s="1" t="s">
        <v>4919</v>
      </c>
      <c r="C4920" s="1" t="str">
        <f>IFERROR(VLOOKUP(B4920,Merged!E:G,3,FALSE),"")</f>
        <v/>
      </c>
      <c r="E4920" s="1" t="s">
        <v>6599</v>
      </c>
      <c r="F4920" s="1" t="str">
        <f>TEXT($G4920,"0000") &amp; TEXT($H4920,"00")</f>
        <v>201106</v>
      </c>
      <c r="G4920" s="1">
        <f>IFERROR(
  IF(ISNUMBER(SEARCH("平成",B4920)),
     1988 + VALUE(MID(B4920, SEARCH("平成",B4920) + 2, FIND("年", B4920) - SEARCH("平成",B4920) - 2)),
  IF(ISNUMBER(SEARCH("令和元年",B4920)),
     2019,
  IF(ISNUMBER(SEARCH("令和",B4920)),
     2018 + VALUE(MID(B4920, SEARCH("令和",B4920) + 2, FIND("年", B4920) - SEARCH("令和",B4920) - 2)),
  ""))),
"")</f>
        <v>2011</v>
      </c>
      <c r="H4920" s="1">
        <v>6</v>
      </c>
      <c r="I4920" s="5">
        <f>VALUE(RIGHT($E4920,LEN($E4920)-1))</f>
        <v>39</v>
      </c>
      <c r="J4920" s="1" t="s">
        <v>9307</v>
      </c>
      <c r="K4920" s="1" t="s">
        <v>11443</v>
      </c>
      <c r="L4920" s="1" t="s">
        <v>13566</v>
      </c>
    </row>
    <row r="4921" spans="1:12" hidden="1" x14ac:dyDescent="0.2">
      <c r="A4921" s="1">
        <v>4920</v>
      </c>
      <c r="B4921" s="1" t="s">
        <v>4920</v>
      </c>
      <c r="C4921" s="1" t="str">
        <f>IFERROR(VLOOKUP(B4921,Merged!E:G,3,FALSE),"")</f>
        <v/>
      </c>
      <c r="E4921" s="1" t="s">
        <v>6600</v>
      </c>
      <c r="F4921" s="1" t="str">
        <f>TEXT($G4921,"0000") &amp; TEXT($H4921,"00")</f>
        <v>201106</v>
      </c>
      <c r="G4921" s="1">
        <f>IFERROR(
  IF(ISNUMBER(SEARCH("平成",B4921)),
     1988 + VALUE(MID(B4921, SEARCH("平成",B4921) + 2, FIND("年", B4921) - SEARCH("平成",B4921) - 2)),
  IF(ISNUMBER(SEARCH("令和元年",B4921)),
     2019,
  IF(ISNUMBER(SEARCH("令和",B4921)),
     2018 + VALUE(MID(B4921, SEARCH("令和",B4921) + 2, FIND("年", B4921) - SEARCH("令和",B4921) - 2)),
  ""))),
"")</f>
        <v>2011</v>
      </c>
      <c r="H4921" s="1">
        <v>6</v>
      </c>
      <c r="I4921" s="5">
        <f>VALUE(RIGHT($E4921,LEN($E4921)-1))</f>
        <v>40</v>
      </c>
      <c r="J4921" s="1" t="s">
        <v>10265</v>
      </c>
      <c r="K4921" s="1" t="s">
        <v>11444</v>
      </c>
      <c r="L4921" s="1" t="s">
        <v>14292</v>
      </c>
    </row>
    <row r="4922" spans="1:12" hidden="1" x14ac:dyDescent="0.2">
      <c r="A4922" s="1">
        <v>4921</v>
      </c>
      <c r="B4922" s="1" t="s">
        <v>4921</v>
      </c>
      <c r="C4922" s="1" t="str">
        <f>IFERROR(VLOOKUP(B4922,Merged!E:G,3,FALSE),"")</f>
        <v/>
      </c>
      <c r="E4922" s="1" t="s">
        <v>6601</v>
      </c>
      <c r="F4922" s="1" t="str">
        <f>TEXT($G4922,"0000") &amp; TEXT($H4922,"00")</f>
        <v>201106</v>
      </c>
      <c r="G4922" s="1">
        <f>IFERROR(
  IF(ISNUMBER(SEARCH("平成",B4922)),
     1988 + VALUE(MID(B4922, SEARCH("平成",B4922) + 2, FIND("年", B4922) - SEARCH("平成",B4922) - 2)),
  IF(ISNUMBER(SEARCH("令和元年",B4922)),
     2019,
  IF(ISNUMBER(SEARCH("令和",B4922)),
     2018 + VALUE(MID(B4922, SEARCH("令和",B4922) + 2, FIND("年", B4922) - SEARCH("令和",B4922) - 2)),
  ""))),
"")</f>
        <v>2011</v>
      </c>
      <c r="H4922" s="1">
        <v>6</v>
      </c>
      <c r="I4922" s="5">
        <f>VALUE(RIGHT($E4922,LEN($E4922)-1))</f>
        <v>41</v>
      </c>
      <c r="J4922" s="1" t="s">
        <v>10266</v>
      </c>
      <c r="K4922" s="1" t="s">
        <v>11442</v>
      </c>
      <c r="L4922" s="1" t="s">
        <v>14293</v>
      </c>
    </row>
    <row r="4923" spans="1:12" hidden="1" x14ac:dyDescent="0.2">
      <c r="A4923" s="1">
        <v>4922</v>
      </c>
      <c r="B4923" s="1" t="s">
        <v>4922</v>
      </c>
      <c r="C4923" s="1" t="str">
        <f>IFERROR(VLOOKUP(B4923,Merged!E:G,3,FALSE),"")</f>
        <v/>
      </c>
      <c r="E4923" s="1" t="s">
        <v>6602</v>
      </c>
      <c r="F4923" s="1" t="str">
        <f>TEXT($G4923,"0000") &amp; TEXT($H4923,"00")</f>
        <v>201106</v>
      </c>
      <c r="G4923" s="1">
        <f>IFERROR(
  IF(ISNUMBER(SEARCH("平成",B4923)),
     1988 + VALUE(MID(B4923, SEARCH("平成",B4923) + 2, FIND("年", B4923) - SEARCH("平成",B4923) - 2)),
  IF(ISNUMBER(SEARCH("令和元年",B4923)),
     2019,
  IF(ISNUMBER(SEARCH("令和",B4923)),
     2018 + VALUE(MID(B4923, SEARCH("令和",B4923) + 2, FIND("年", B4923) - SEARCH("令和",B4923) - 2)),
  ""))),
"")</f>
        <v>2011</v>
      </c>
      <c r="H4923" s="1">
        <v>6</v>
      </c>
      <c r="I4923" s="5">
        <f>VALUE(RIGHT($E4923,LEN($E4923)-1))</f>
        <v>42</v>
      </c>
      <c r="J4923" s="1" t="s">
        <v>8096</v>
      </c>
      <c r="K4923" s="1" t="s">
        <v>11442</v>
      </c>
      <c r="L4923" s="1" t="s">
        <v>12529</v>
      </c>
    </row>
    <row r="4924" spans="1:12" hidden="1" x14ac:dyDescent="0.2">
      <c r="A4924" s="1">
        <v>4923</v>
      </c>
      <c r="B4924" s="1" t="s">
        <v>4923</v>
      </c>
      <c r="C4924" s="1" t="str">
        <f>IFERROR(VLOOKUP(B4924,Merged!E:G,3,FALSE),"")</f>
        <v/>
      </c>
      <c r="E4924" s="1" t="s">
        <v>6603</v>
      </c>
      <c r="F4924" s="1" t="str">
        <f>TEXT($G4924,"0000") &amp; TEXT($H4924,"00")</f>
        <v>201106</v>
      </c>
      <c r="G4924" s="1">
        <f>IFERROR(
  IF(ISNUMBER(SEARCH("平成",B4924)),
     1988 + VALUE(MID(B4924, SEARCH("平成",B4924) + 2, FIND("年", B4924) - SEARCH("平成",B4924) - 2)),
  IF(ISNUMBER(SEARCH("令和元年",B4924)),
     2019,
  IF(ISNUMBER(SEARCH("令和",B4924)),
     2018 + VALUE(MID(B4924, SEARCH("令和",B4924) + 2, FIND("年", B4924) - SEARCH("令和",B4924) - 2)),
  ""))),
"")</f>
        <v>2011</v>
      </c>
      <c r="H4924" s="1">
        <v>6</v>
      </c>
      <c r="I4924" s="5">
        <f>VALUE(RIGHT($E4924,LEN($E4924)-1))</f>
        <v>43</v>
      </c>
      <c r="J4924" s="1" t="s">
        <v>10267</v>
      </c>
      <c r="K4924" s="1" t="s">
        <v>11445</v>
      </c>
      <c r="L4924" s="1" t="s">
        <v>14294</v>
      </c>
    </row>
    <row r="4925" spans="1:12" hidden="1" x14ac:dyDescent="0.2">
      <c r="A4925" s="1">
        <v>4924</v>
      </c>
      <c r="B4925" s="1" t="s">
        <v>4924</v>
      </c>
      <c r="C4925" s="1" t="str">
        <f>IFERROR(VLOOKUP(B4925,Merged!E:G,3,FALSE),"")</f>
        <v/>
      </c>
      <c r="E4925" s="1" t="s">
        <v>6604</v>
      </c>
      <c r="F4925" s="1" t="str">
        <f>TEXT($G4925,"0000") &amp; TEXT($H4925,"00")</f>
        <v>201106</v>
      </c>
      <c r="G4925" s="1">
        <f>IFERROR(
  IF(ISNUMBER(SEARCH("平成",B4925)),
     1988 + VALUE(MID(B4925, SEARCH("平成",B4925) + 2, FIND("年", B4925) - SEARCH("平成",B4925) - 2)),
  IF(ISNUMBER(SEARCH("令和元年",B4925)),
     2019,
  IF(ISNUMBER(SEARCH("令和",B4925)),
     2018 + VALUE(MID(B4925, SEARCH("令和",B4925) + 2, FIND("年", B4925) - SEARCH("令和",B4925) - 2)),
  ""))),
"")</f>
        <v>2011</v>
      </c>
      <c r="H4925" s="1">
        <v>6</v>
      </c>
      <c r="I4925" s="5">
        <f>VALUE(RIGHT($E4925,LEN($E4925)-1))</f>
        <v>44</v>
      </c>
      <c r="J4925" s="1" t="s">
        <v>9644</v>
      </c>
      <c r="K4925" s="1" t="s">
        <v>11445</v>
      </c>
    </row>
    <row r="4926" spans="1:12" hidden="1" x14ac:dyDescent="0.2">
      <c r="A4926" s="1">
        <v>4925</v>
      </c>
      <c r="B4926" s="1" t="s">
        <v>4925</v>
      </c>
      <c r="C4926" s="1" t="str">
        <f>IFERROR(VLOOKUP(B4926,Merged!E:G,3,FALSE),"")</f>
        <v/>
      </c>
      <c r="E4926" s="1" t="s">
        <v>6605</v>
      </c>
      <c r="F4926" s="1" t="str">
        <f>TEXT($G4926,"0000") &amp; TEXT($H4926,"00")</f>
        <v>201106</v>
      </c>
      <c r="G4926" s="1">
        <f>IFERROR(
  IF(ISNUMBER(SEARCH("平成",B4926)),
     1988 + VALUE(MID(B4926, SEARCH("平成",B4926) + 2, FIND("年", B4926) - SEARCH("平成",B4926) - 2)),
  IF(ISNUMBER(SEARCH("令和元年",B4926)),
     2019,
  IF(ISNUMBER(SEARCH("令和",B4926)),
     2018 + VALUE(MID(B4926, SEARCH("令和",B4926) + 2, FIND("年", B4926) - SEARCH("令和",B4926) - 2)),
  ""))),
"")</f>
        <v>2011</v>
      </c>
      <c r="H4926" s="1">
        <v>6</v>
      </c>
      <c r="I4926" s="5">
        <f>VALUE(RIGHT($E4926,LEN($E4926)-1))</f>
        <v>45</v>
      </c>
      <c r="J4926" s="1" t="s">
        <v>10268</v>
      </c>
      <c r="K4926" s="1" t="s">
        <v>11444</v>
      </c>
      <c r="L4926" s="1" t="s">
        <v>14295</v>
      </c>
    </row>
    <row r="4927" spans="1:12" hidden="1" x14ac:dyDescent="0.2">
      <c r="A4927" s="1">
        <v>4926</v>
      </c>
      <c r="B4927" s="1" t="s">
        <v>4926</v>
      </c>
      <c r="C4927" s="1" t="str">
        <f>IFERROR(VLOOKUP(B4927,Merged!E:G,3,FALSE),"")</f>
        <v/>
      </c>
      <c r="E4927" s="1" t="s">
        <v>6606</v>
      </c>
      <c r="F4927" s="1" t="str">
        <f>TEXT($G4927,"0000") &amp; TEXT($H4927,"00")</f>
        <v>201106</v>
      </c>
      <c r="G4927" s="1">
        <f>IFERROR(
  IF(ISNUMBER(SEARCH("平成",B4927)),
     1988 + VALUE(MID(B4927, SEARCH("平成",B4927) + 2, FIND("年", B4927) - SEARCH("平成",B4927) - 2)),
  IF(ISNUMBER(SEARCH("令和元年",B4927)),
     2019,
  IF(ISNUMBER(SEARCH("令和",B4927)),
     2018 + VALUE(MID(B4927, SEARCH("令和",B4927) + 2, FIND("年", B4927) - SEARCH("令和",B4927) - 2)),
  ""))),
"")</f>
        <v>2011</v>
      </c>
      <c r="H4927" s="1">
        <v>6</v>
      </c>
      <c r="I4927" s="5">
        <f>VALUE(RIGHT($E4927,LEN($E4927)-1))</f>
        <v>46</v>
      </c>
      <c r="J4927" s="1" t="s">
        <v>10269</v>
      </c>
      <c r="K4927" s="1" t="s">
        <v>11443</v>
      </c>
      <c r="L4927" s="1" t="s">
        <v>14296</v>
      </c>
    </row>
    <row r="4928" spans="1:12" hidden="1" x14ac:dyDescent="0.2">
      <c r="A4928" s="1">
        <v>4927</v>
      </c>
      <c r="B4928" s="1" t="s">
        <v>4927</v>
      </c>
      <c r="C4928" s="1" t="str">
        <f>IFERROR(VLOOKUP(B4928,Merged!E:G,3,FALSE),"")</f>
        <v/>
      </c>
      <c r="E4928" s="1" t="s">
        <v>6607</v>
      </c>
      <c r="F4928" s="1" t="str">
        <f>TEXT($G4928,"0000") &amp; TEXT($H4928,"00")</f>
        <v>201106</v>
      </c>
      <c r="G4928" s="1">
        <f>IFERROR(
  IF(ISNUMBER(SEARCH("平成",B4928)),
     1988 + VALUE(MID(B4928, SEARCH("平成",B4928) + 2, FIND("年", B4928) - SEARCH("平成",B4928) - 2)),
  IF(ISNUMBER(SEARCH("令和元年",B4928)),
     2019,
  IF(ISNUMBER(SEARCH("令和",B4928)),
     2018 + VALUE(MID(B4928, SEARCH("令和",B4928) + 2, FIND("年", B4928) - SEARCH("令和",B4928) - 2)),
  ""))),
"")</f>
        <v>2011</v>
      </c>
      <c r="H4928" s="1">
        <v>6</v>
      </c>
      <c r="I4928" s="5">
        <f>VALUE(RIGHT($E4928,LEN($E4928)-1))</f>
        <v>47</v>
      </c>
      <c r="J4928" s="1" t="s">
        <v>8103</v>
      </c>
      <c r="K4928" s="1" t="s">
        <v>11443</v>
      </c>
      <c r="L4928" s="1" t="s">
        <v>11843</v>
      </c>
    </row>
    <row r="4929" spans="1:12" hidden="1" x14ac:dyDescent="0.2">
      <c r="A4929" s="1">
        <v>4928</v>
      </c>
      <c r="B4929" s="1" t="s">
        <v>4928</v>
      </c>
      <c r="C4929" s="1" t="str">
        <f>IFERROR(VLOOKUP(B4929,Merged!E:G,3,FALSE),"")</f>
        <v/>
      </c>
      <c r="E4929" s="1" t="s">
        <v>6608</v>
      </c>
      <c r="F4929" s="1" t="str">
        <f>TEXT($G4929,"0000") &amp; TEXT($H4929,"00")</f>
        <v>201106</v>
      </c>
      <c r="G4929" s="1">
        <f>IFERROR(
  IF(ISNUMBER(SEARCH("平成",B4929)),
     1988 + VALUE(MID(B4929, SEARCH("平成",B4929) + 2, FIND("年", B4929) - SEARCH("平成",B4929) - 2)),
  IF(ISNUMBER(SEARCH("令和元年",B4929)),
     2019,
  IF(ISNUMBER(SEARCH("令和",B4929)),
     2018 + VALUE(MID(B4929, SEARCH("令和",B4929) + 2, FIND("年", B4929) - SEARCH("令和",B4929) - 2)),
  ""))),
"")</f>
        <v>2011</v>
      </c>
      <c r="H4929" s="1">
        <v>6</v>
      </c>
      <c r="I4929" s="5">
        <f>VALUE(RIGHT($E4929,LEN($E4929)-1))</f>
        <v>48</v>
      </c>
      <c r="J4929" s="1" t="s">
        <v>9044</v>
      </c>
      <c r="K4929" s="1" t="s">
        <v>11442</v>
      </c>
      <c r="L4929" s="1" t="s">
        <v>14297</v>
      </c>
    </row>
    <row r="4930" spans="1:12" hidden="1" x14ac:dyDescent="0.2">
      <c r="A4930" s="1">
        <v>4929</v>
      </c>
      <c r="B4930" s="1" t="s">
        <v>4929</v>
      </c>
      <c r="C4930" s="1" t="str">
        <f>IFERROR(VLOOKUP(B4930,Merged!E:G,3,FALSE),"")</f>
        <v/>
      </c>
      <c r="E4930" s="1" t="s">
        <v>6609</v>
      </c>
      <c r="F4930" s="1" t="str">
        <f>TEXT($G4930,"0000") &amp; TEXT($H4930,"00")</f>
        <v>201106</v>
      </c>
      <c r="G4930" s="1">
        <f>IFERROR(
  IF(ISNUMBER(SEARCH("平成",B4930)),
     1988 + VALUE(MID(B4930, SEARCH("平成",B4930) + 2, FIND("年", B4930) - SEARCH("平成",B4930) - 2)),
  IF(ISNUMBER(SEARCH("令和元年",B4930)),
     2019,
  IF(ISNUMBER(SEARCH("令和",B4930)),
     2018 + VALUE(MID(B4930, SEARCH("令和",B4930) + 2, FIND("年", B4930) - SEARCH("令和",B4930) - 2)),
  ""))),
"")</f>
        <v>2011</v>
      </c>
      <c r="H4930" s="1">
        <v>6</v>
      </c>
      <c r="I4930" s="5">
        <f>VALUE(RIGHT($E4930,LEN($E4930)-1))</f>
        <v>49</v>
      </c>
      <c r="J4930" s="1" t="s">
        <v>10270</v>
      </c>
      <c r="K4930" s="1" t="s">
        <v>11445</v>
      </c>
      <c r="L4930" s="1" t="s">
        <v>14298</v>
      </c>
    </row>
    <row r="4931" spans="1:12" hidden="1" x14ac:dyDescent="0.2">
      <c r="A4931" s="1">
        <v>4930</v>
      </c>
      <c r="B4931" s="1" t="s">
        <v>4930</v>
      </c>
      <c r="C4931" s="1" t="str">
        <f>IFERROR(VLOOKUP(B4931,Merged!E:G,3,FALSE),"")</f>
        <v/>
      </c>
      <c r="E4931" s="1" t="s">
        <v>6610</v>
      </c>
      <c r="F4931" s="1" t="str">
        <f>TEXT($G4931,"0000") &amp; TEXT($H4931,"00")</f>
        <v>201106</v>
      </c>
      <c r="G4931" s="1">
        <f>IFERROR(
  IF(ISNUMBER(SEARCH("平成",B4931)),
     1988 + VALUE(MID(B4931, SEARCH("平成",B4931) + 2, FIND("年", B4931) - SEARCH("平成",B4931) - 2)),
  IF(ISNUMBER(SEARCH("令和元年",B4931)),
     2019,
  IF(ISNUMBER(SEARCH("令和",B4931)),
     2018 + VALUE(MID(B4931, SEARCH("令和",B4931) + 2, FIND("年", B4931) - SEARCH("令和",B4931) - 2)),
  ""))),
"")</f>
        <v>2011</v>
      </c>
      <c r="H4931" s="1">
        <v>6</v>
      </c>
      <c r="I4931" s="5">
        <f>VALUE(RIGHT($E4931,LEN($E4931)-1))</f>
        <v>50</v>
      </c>
      <c r="J4931" s="1" t="s">
        <v>9765</v>
      </c>
      <c r="K4931" s="1" t="s">
        <v>11444</v>
      </c>
      <c r="L4931" s="1" t="s">
        <v>13921</v>
      </c>
    </row>
    <row r="4932" spans="1:12" hidden="1" x14ac:dyDescent="0.2">
      <c r="A4932" s="1">
        <v>4931</v>
      </c>
      <c r="B4932" s="1" t="s">
        <v>4931</v>
      </c>
      <c r="C4932" s="1" t="str">
        <f>IFERROR(VLOOKUP(B4932,Merged!E:G,3,FALSE),"")</f>
        <v/>
      </c>
      <c r="E4932" s="1" t="s">
        <v>6611</v>
      </c>
      <c r="F4932" s="1" t="str">
        <f>TEXT($G4932,"0000") &amp; TEXT($H4932,"00")</f>
        <v>201106</v>
      </c>
      <c r="G4932" s="1">
        <f>IFERROR(
  IF(ISNUMBER(SEARCH("平成",B4932)),
     1988 + VALUE(MID(B4932, SEARCH("平成",B4932) + 2, FIND("年", B4932) - SEARCH("平成",B4932) - 2)),
  IF(ISNUMBER(SEARCH("令和元年",B4932)),
     2019,
  IF(ISNUMBER(SEARCH("令和",B4932)),
     2018 + VALUE(MID(B4932, SEARCH("令和",B4932) + 2, FIND("年", B4932) - SEARCH("令和",B4932) - 2)),
  ""))),
"")</f>
        <v>2011</v>
      </c>
      <c r="H4932" s="1">
        <v>6</v>
      </c>
      <c r="I4932" s="5">
        <f>VALUE(RIGHT($E4932,LEN($E4932)-1))</f>
        <v>51</v>
      </c>
      <c r="J4932" s="1" t="s">
        <v>10271</v>
      </c>
      <c r="K4932" s="1" t="s">
        <v>11443</v>
      </c>
      <c r="L4932" s="1" t="s">
        <v>11678</v>
      </c>
    </row>
    <row r="4933" spans="1:12" hidden="1" x14ac:dyDescent="0.2">
      <c r="A4933" s="1">
        <v>4932</v>
      </c>
      <c r="B4933" s="1" t="s">
        <v>4932</v>
      </c>
      <c r="C4933" s="1" t="str">
        <f>IFERROR(VLOOKUP(B4933,Merged!E:G,3,FALSE),"")</f>
        <v/>
      </c>
      <c r="E4933" s="1" t="s">
        <v>6612</v>
      </c>
      <c r="F4933" s="1" t="str">
        <f>TEXT($G4933,"0000") &amp; TEXT($H4933,"00")</f>
        <v>201106</v>
      </c>
      <c r="G4933" s="1">
        <f>IFERROR(
  IF(ISNUMBER(SEARCH("平成",B4933)),
     1988 + VALUE(MID(B4933, SEARCH("平成",B4933) + 2, FIND("年", B4933) - SEARCH("平成",B4933) - 2)),
  IF(ISNUMBER(SEARCH("令和元年",B4933)),
     2019,
  IF(ISNUMBER(SEARCH("令和",B4933)),
     2018 + VALUE(MID(B4933, SEARCH("令和",B4933) + 2, FIND("年", B4933) - SEARCH("令和",B4933) - 2)),
  ""))),
"")</f>
        <v>2011</v>
      </c>
      <c r="H4933" s="1">
        <v>6</v>
      </c>
      <c r="I4933" s="5">
        <f>VALUE(RIGHT($E4933,LEN($E4933)-1))</f>
        <v>52</v>
      </c>
      <c r="J4933" s="1" t="s">
        <v>10044</v>
      </c>
      <c r="K4933" s="1" t="s">
        <v>11445</v>
      </c>
      <c r="L4933" s="1" t="s">
        <v>14120</v>
      </c>
    </row>
    <row r="4934" spans="1:12" hidden="1" x14ac:dyDescent="0.2">
      <c r="A4934" s="1">
        <v>4933</v>
      </c>
      <c r="B4934" s="1" t="s">
        <v>4933</v>
      </c>
      <c r="C4934" s="1" t="str">
        <f>IFERROR(VLOOKUP(B4934,Merged!E:G,3,FALSE),"")</f>
        <v/>
      </c>
      <c r="E4934" s="1" t="s">
        <v>6613</v>
      </c>
      <c r="F4934" s="1" t="str">
        <f>TEXT($G4934,"0000") &amp; TEXT($H4934,"00")</f>
        <v>201106</v>
      </c>
      <c r="G4934" s="1">
        <f>IFERROR(
  IF(ISNUMBER(SEARCH("平成",B4934)),
     1988 + VALUE(MID(B4934, SEARCH("平成",B4934) + 2, FIND("年", B4934) - SEARCH("平成",B4934) - 2)),
  IF(ISNUMBER(SEARCH("令和元年",B4934)),
     2019,
  IF(ISNUMBER(SEARCH("令和",B4934)),
     2018 + VALUE(MID(B4934, SEARCH("令和",B4934) + 2, FIND("年", B4934) - SEARCH("令和",B4934) - 2)),
  ""))),
"")</f>
        <v>2011</v>
      </c>
      <c r="H4934" s="1">
        <v>6</v>
      </c>
      <c r="I4934" s="5">
        <f>VALUE(RIGHT($E4934,LEN($E4934)-1))</f>
        <v>53</v>
      </c>
      <c r="J4934" s="1" t="s">
        <v>10272</v>
      </c>
      <c r="K4934" s="1" t="s">
        <v>11443</v>
      </c>
      <c r="L4934" s="1" t="s">
        <v>14299</v>
      </c>
    </row>
    <row r="4935" spans="1:12" hidden="1" x14ac:dyDescent="0.2">
      <c r="A4935" s="1">
        <v>4934</v>
      </c>
      <c r="B4935" s="1" t="s">
        <v>4934</v>
      </c>
      <c r="C4935" s="1" t="str">
        <f>IFERROR(VLOOKUP(B4935,Merged!E:G,3,FALSE),"")</f>
        <v/>
      </c>
      <c r="E4935" s="1" t="s">
        <v>6614</v>
      </c>
      <c r="F4935" s="1" t="str">
        <f>TEXT($G4935,"0000") &amp; TEXT($H4935,"00")</f>
        <v>201106</v>
      </c>
      <c r="G4935" s="1">
        <f>IFERROR(
  IF(ISNUMBER(SEARCH("平成",B4935)),
     1988 + VALUE(MID(B4935, SEARCH("平成",B4935) + 2, FIND("年", B4935) - SEARCH("平成",B4935) - 2)),
  IF(ISNUMBER(SEARCH("令和元年",B4935)),
     2019,
  IF(ISNUMBER(SEARCH("令和",B4935)),
     2018 + VALUE(MID(B4935, SEARCH("令和",B4935) + 2, FIND("年", B4935) - SEARCH("令和",B4935) - 2)),
  ""))),
"")</f>
        <v>2011</v>
      </c>
      <c r="H4935" s="1">
        <v>6</v>
      </c>
      <c r="I4935" s="5">
        <f>VALUE(RIGHT($E4935,LEN($E4935)-1))</f>
        <v>54</v>
      </c>
      <c r="J4935" s="1" t="s">
        <v>8160</v>
      </c>
      <c r="K4935" s="1" t="s">
        <v>11442</v>
      </c>
      <c r="L4935" s="1" t="s">
        <v>11737</v>
      </c>
    </row>
    <row r="4936" spans="1:12" hidden="1" x14ac:dyDescent="0.2">
      <c r="A4936" s="1">
        <v>4935</v>
      </c>
      <c r="B4936" s="1" t="s">
        <v>4935</v>
      </c>
      <c r="C4936" s="1" t="str">
        <f>IFERROR(VLOOKUP(B4936,Merged!E:G,3,FALSE),"")</f>
        <v/>
      </c>
      <c r="E4936" s="1" t="s">
        <v>6615</v>
      </c>
      <c r="F4936" s="1" t="str">
        <f>TEXT($G4936,"0000") &amp; TEXT($H4936,"00")</f>
        <v>201106</v>
      </c>
      <c r="G4936" s="1">
        <f>IFERROR(
  IF(ISNUMBER(SEARCH("平成",B4936)),
     1988 + VALUE(MID(B4936, SEARCH("平成",B4936) + 2, FIND("年", B4936) - SEARCH("平成",B4936) - 2)),
  IF(ISNUMBER(SEARCH("令和元年",B4936)),
     2019,
  IF(ISNUMBER(SEARCH("令和",B4936)),
     2018 + VALUE(MID(B4936, SEARCH("令和",B4936) + 2, FIND("年", B4936) - SEARCH("令和",B4936) - 2)),
  ""))),
"")</f>
        <v>2011</v>
      </c>
      <c r="H4936" s="1">
        <v>6</v>
      </c>
      <c r="I4936" s="5">
        <f>VALUE(RIGHT($E4936,LEN($E4936)-1))</f>
        <v>55</v>
      </c>
      <c r="J4936" s="1" t="s">
        <v>9049</v>
      </c>
      <c r="K4936" s="1" t="s">
        <v>11445</v>
      </c>
      <c r="L4936" s="1" t="s">
        <v>14300</v>
      </c>
    </row>
    <row r="4937" spans="1:12" hidden="1" x14ac:dyDescent="0.2">
      <c r="A4937" s="1">
        <v>4936</v>
      </c>
      <c r="B4937" s="1" t="s">
        <v>4936</v>
      </c>
      <c r="C4937" s="1" t="str">
        <f>IFERROR(VLOOKUP(B4937,Merged!E:G,3,FALSE),"")</f>
        <v/>
      </c>
      <c r="E4937" s="1" t="s">
        <v>6616</v>
      </c>
      <c r="F4937" s="1" t="str">
        <f>TEXT($G4937,"0000") &amp; TEXT($H4937,"00")</f>
        <v>201106</v>
      </c>
      <c r="G4937" s="1">
        <f>IFERROR(
  IF(ISNUMBER(SEARCH("平成",B4937)),
     1988 + VALUE(MID(B4937, SEARCH("平成",B4937) + 2, FIND("年", B4937) - SEARCH("平成",B4937) - 2)),
  IF(ISNUMBER(SEARCH("令和元年",B4937)),
     2019,
  IF(ISNUMBER(SEARCH("令和",B4937)),
     2018 + VALUE(MID(B4937, SEARCH("令和",B4937) + 2, FIND("年", B4937) - SEARCH("令和",B4937) - 2)),
  ""))),
"")</f>
        <v>2011</v>
      </c>
      <c r="H4937" s="1">
        <v>6</v>
      </c>
      <c r="I4937" s="5">
        <f>VALUE(RIGHT($E4937,LEN($E4937)-1))</f>
        <v>56</v>
      </c>
      <c r="J4937" s="1" t="s">
        <v>10273</v>
      </c>
      <c r="K4937" s="1" t="s">
        <v>11442</v>
      </c>
      <c r="L4937" s="1" t="s">
        <v>14301</v>
      </c>
    </row>
    <row r="4938" spans="1:12" hidden="1" x14ac:dyDescent="0.2">
      <c r="A4938" s="1">
        <v>4937</v>
      </c>
      <c r="B4938" s="1" t="s">
        <v>4937</v>
      </c>
      <c r="C4938" s="1" t="str">
        <f>IFERROR(VLOOKUP(B4938,Merged!E:G,3,FALSE),"")</f>
        <v/>
      </c>
      <c r="E4938" s="1" t="s">
        <v>6617</v>
      </c>
      <c r="F4938" s="1" t="str">
        <f>TEXT($G4938,"0000") &amp; TEXT($H4938,"00")</f>
        <v>201106</v>
      </c>
      <c r="G4938" s="1">
        <f>IFERROR(
  IF(ISNUMBER(SEARCH("平成",B4938)),
     1988 + VALUE(MID(B4938, SEARCH("平成",B4938) + 2, FIND("年", B4938) - SEARCH("平成",B4938) - 2)),
  IF(ISNUMBER(SEARCH("令和元年",B4938)),
     2019,
  IF(ISNUMBER(SEARCH("令和",B4938)),
     2018 + VALUE(MID(B4938, SEARCH("令和",B4938) + 2, FIND("年", B4938) - SEARCH("令和",B4938) - 2)),
  ""))),
"")</f>
        <v>2011</v>
      </c>
      <c r="H4938" s="1">
        <v>6</v>
      </c>
      <c r="I4938" s="5">
        <f>VALUE(RIGHT($E4938,LEN($E4938)-1))</f>
        <v>57</v>
      </c>
      <c r="J4938" s="1" t="s">
        <v>10274</v>
      </c>
      <c r="K4938" s="1" t="s">
        <v>11445</v>
      </c>
    </row>
    <row r="4939" spans="1:12" hidden="1" x14ac:dyDescent="0.2">
      <c r="A4939" s="1">
        <v>4938</v>
      </c>
      <c r="B4939" s="1" t="s">
        <v>4938</v>
      </c>
      <c r="C4939" s="1" t="str">
        <f>IFERROR(VLOOKUP(B4939,Merged!E:G,3,FALSE),"")</f>
        <v/>
      </c>
      <c r="E4939" s="1" t="s">
        <v>6618</v>
      </c>
      <c r="F4939" s="1" t="str">
        <f>TEXT($G4939,"0000") &amp; TEXT($H4939,"00")</f>
        <v>201106</v>
      </c>
      <c r="G4939" s="1">
        <f>IFERROR(
  IF(ISNUMBER(SEARCH("平成",B4939)),
     1988 + VALUE(MID(B4939, SEARCH("平成",B4939) + 2, FIND("年", B4939) - SEARCH("平成",B4939) - 2)),
  IF(ISNUMBER(SEARCH("令和元年",B4939)),
     2019,
  IF(ISNUMBER(SEARCH("令和",B4939)),
     2018 + VALUE(MID(B4939, SEARCH("令和",B4939) + 2, FIND("年", B4939) - SEARCH("令和",B4939) - 2)),
  ""))),
"")</f>
        <v>2011</v>
      </c>
      <c r="H4939" s="1">
        <v>6</v>
      </c>
      <c r="I4939" s="5">
        <f>VALUE(RIGHT($E4939,LEN($E4939)-1))</f>
        <v>58</v>
      </c>
      <c r="J4939" s="1" t="s">
        <v>10275</v>
      </c>
      <c r="K4939" s="1" t="s">
        <v>11443</v>
      </c>
      <c r="L4939" s="1" t="s">
        <v>14302</v>
      </c>
    </row>
    <row r="4940" spans="1:12" hidden="1" x14ac:dyDescent="0.2">
      <c r="A4940" s="1">
        <v>4939</v>
      </c>
      <c r="B4940" s="1" t="s">
        <v>4939</v>
      </c>
      <c r="C4940" s="1" t="str">
        <f>IFERROR(VLOOKUP(B4940,Merged!E:G,3,FALSE),"")</f>
        <v/>
      </c>
      <c r="E4940" s="1" t="s">
        <v>6619</v>
      </c>
      <c r="F4940" s="1" t="str">
        <f>TEXT($G4940,"0000") &amp; TEXT($H4940,"00")</f>
        <v>201106</v>
      </c>
      <c r="G4940" s="1">
        <f>IFERROR(
  IF(ISNUMBER(SEARCH("平成",B4940)),
     1988 + VALUE(MID(B4940, SEARCH("平成",B4940) + 2, FIND("年", B4940) - SEARCH("平成",B4940) - 2)),
  IF(ISNUMBER(SEARCH("令和元年",B4940)),
     2019,
  IF(ISNUMBER(SEARCH("令和",B4940)),
     2018 + VALUE(MID(B4940, SEARCH("令和",B4940) + 2, FIND("年", B4940) - SEARCH("令和",B4940) - 2)),
  ""))),
"")</f>
        <v>2011</v>
      </c>
      <c r="H4940" s="1">
        <v>6</v>
      </c>
      <c r="I4940" s="5">
        <f>VALUE(RIGHT($E4940,LEN($E4940)-1))</f>
        <v>59</v>
      </c>
      <c r="J4940" s="1" t="s">
        <v>9657</v>
      </c>
      <c r="K4940" s="1" t="s">
        <v>11443</v>
      </c>
      <c r="L4940" s="1" t="s">
        <v>13842</v>
      </c>
    </row>
    <row r="4941" spans="1:12" hidden="1" x14ac:dyDescent="0.2">
      <c r="A4941" s="1">
        <v>4940</v>
      </c>
      <c r="B4941" s="1" t="s">
        <v>4940</v>
      </c>
      <c r="C4941" s="1" t="str">
        <f>IFERROR(VLOOKUP(B4941,Merged!E:G,3,FALSE),"")</f>
        <v/>
      </c>
      <c r="E4941" s="1" t="s">
        <v>6620</v>
      </c>
      <c r="F4941" s="1" t="str">
        <f>TEXT($G4941,"0000") &amp; TEXT($H4941,"00")</f>
        <v>201106</v>
      </c>
      <c r="G4941" s="1">
        <f>IFERROR(
  IF(ISNUMBER(SEARCH("平成",B4941)),
     1988 + VALUE(MID(B4941, SEARCH("平成",B4941) + 2, FIND("年", B4941) - SEARCH("平成",B4941) - 2)),
  IF(ISNUMBER(SEARCH("令和元年",B4941)),
     2019,
  IF(ISNUMBER(SEARCH("令和",B4941)),
     2018 + VALUE(MID(B4941, SEARCH("令和",B4941) + 2, FIND("年", B4941) - SEARCH("令和",B4941) - 2)),
  ""))),
"")</f>
        <v>2011</v>
      </c>
      <c r="H4941" s="1">
        <v>6</v>
      </c>
      <c r="I4941" s="5">
        <f>VALUE(RIGHT($E4941,LEN($E4941)-1))</f>
        <v>60</v>
      </c>
      <c r="J4941" s="1" t="s">
        <v>10048</v>
      </c>
      <c r="K4941" s="1" t="s">
        <v>11444</v>
      </c>
      <c r="L4941" s="1" t="s">
        <v>14123</v>
      </c>
    </row>
    <row r="4942" spans="1:12" hidden="1" x14ac:dyDescent="0.2">
      <c r="A4942" s="1">
        <v>4941</v>
      </c>
      <c r="B4942" s="1" t="s">
        <v>4941</v>
      </c>
      <c r="C4942" s="1" t="str">
        <f>IFERROR(VLOOKUP(B4942,Merged!E:G,3,FALSE),"")</f>
        <v/>
      </c>
      <c r="E4942" s="1" t="s">
        <v>6621</v>
      </c>
      <c r="F4942" s="1" t="str">
        <f>TEXT($G4942,"0000") &amp; TEXT($H4942,"00")</f>
        <v>201106</v>
      </c>
      <c r="G4942" s="1">
        <f>IFERROR(
  IF(ISNUMBER(SEARCH("平成",B4942)),
     1988 + VALUE(MID(B4942, SEARCH("平成",B4942) + 2, FIND("年", B4942) - SEARCH("平成",B4942) - 2)),
  IF(ISNUMBER(SEARCH("令和元年",B4942)),
     2019,
  IF(ISNUMBER(SEARCH("令和",B4942)),
     2018 + VALUE(MID(B4942, SEARCH("令和",B4942) + 2, FIND("年", B4942) - SEARCH("令和",B4942) - 2)),
  ""))),
"")</f>
        <v>2011</v>
      </c>
      <c r="H4942" s="1">
        <v>6</v>
      </c>
      <c r="I4942" s="5">
        <f>VALUE(RIGHT($E4942,LEN($E4942)-1))</f>
        <v>61</v>
      </c>
      <c r="J4942" s="1" t="s">
        <v>7290</v>
      </c>
      <c r="K4942" s="1" t="s">
        <v>11445</v>
      </c>
      <c r="L4942" s="1" t="s">
        <v>12029</v>
      </c>
    </row>
    <row r="4943" spans="1:12" hidden="1" x14ac:dyDescent="0.2">
      <c r="A4943" s="1">
        <v>4942</v>
      </c>
      <c r="B4943" s="1" t="s">
        <v>4942</v>
      </c>
      <c r="C4943" s="1" t="str">
        <f>IFERROR(VLOOKUP(B4943,Merged!E:G,3,FALSE),"")</f>
        <v/>
      </c>
      <c r="E4943" s="1" t="s">
        <v>6622</v>
      </c>
      <c r="F4943" s="1" t="str">
        <f>TEXT($G4943,"0000") &amp; TEXT($H4943,"00")</f>
        <v>201106</v>
      </c>
      <c r="G4943" s="1">
        <f>IFERROR(
  IF(ISNUMBER(SEARCH("平成",B4943)),
     1988 + VALUE(MID(B4943, SEARCH("平成",B4943) + 2, FIND("年", B4943) - SEARCH("平成",B4943) - 2)),
  IF(ISNUMBER(SEARCH("令和元年",B4943)),
     2019,
  IF(ISNUMBER(SEARCH("令和",B4943)),
     2018 + VALUE(MID(B4943, SEARCH("令和",B4943) + 2, FIND("年", B4943) - SEARCH("令和",B4943) - 2)),
  ""))),
"")</f>
        <v>2011</v>
      </c>
      <c r="H4943" s="1">
        <v>6</v>
      </c>
      <c r="I4943" s="5">
        <f>VALUE(RIGHT($E4943,LEN($E4943)-1))</f>
        <v>62</v>
      </c>
      <c r="J4943" s="1" t="s">
        <v>10276</v>
      </c>
      <c r="K4943" s="1" t="s">
        <v>11443</v>
      </c>
      <c r="L4943" s="1" t="s">
        <v>14303</v>
      </c>
    </row>
    <row r="4944" spans="1:12" hidden="1" x14ac:dyDescent="0.2">
      <c r="A4944" s="1">
        <v>4943</v>
      </c>
      <c r="B4944" s="1" t="s">
        <v>4943</v>
      </c>
      <c r="C4944" s="1" t="str">
        <f>IFERROR(VLOOKUP(B4944,Merged!E:G,3,FALSE),"")</f>
        <v/>
      </c>
      <c r="E4944" s="1" t="s">
        <v>6623</v>
      </c>
      <c r="F4944" s="1" t="str">
        <f>TEXT($G4944,"0000") &amp; TEXT($H4944,"00")</f>
        <v>201106</v>
      </c>
      <c r="G4944" s="1">
        <f>IFERROR(
  IF(ISNUMBER(SEARCH("平成",B4944)),
     1988 + VALUE(MID(B4944, SEARCH("平成",B4944) + 2, FIND("年", B4944) - SEARCH("平成",B4944) - 2)),
  IF(ISNUMBER(SEARCH("令和元年",B4944)),
     2019,
  IF(ISNUMBER(SEARCH("令和",B4944)),
     2018 + VALUE(MID(B4944, SEARCH("令和",B4944) + 2, FIND("年", B4944) - SEARCH("令和",B4944) - 2)),
  ""))),
"")</f>
        <v>2011</v>
      </c>
      <c r="H4944" s="1">
        <v>6</v>
      </c>
      <c r="I4944" s="5">
        <f>VALUE(RIGHT($E4944,LEN($E4944)-1))</f>
        <v>63</v>
      </c>
      <c r="J4944" s="1" t="s">
        <v>10277</v>
      </c>
      <c r="K4944" s="1" t="s">
        <v>11444</v>
      </c>
      <c r="L4944" s="1" t="s">
        <v>14304</v>
      </c>
    </row>
    <row r="4945" spans="1:12" hidden="1" x14ac:dyDescent="0.2">
      <c r="A4945" s="1">
        <v>4944</v>
      </c>
      <c r="B4945" s="1" t="s">
        <v>4944</v>
      </c>
      <c r="C4945" s="1" t="str">
        <f>IFERROR(VLOOKUP(B4945,Merged!E:G,3,FALSE),"")</f>
        <v/>
      </c>
      <c r="E4945" s="1" t="s">
        <v>6624</v>
      </c>
      <c r="F4945" s="1" t="str">
        <f>TEXT($G4945,"0000") &amp; TEXT($H4945,"00")</f>
        <v>201106</v>
      </c>
      <c r="G4945" s="1">
        <f>IFERROR(
  IF(ISNUMBER(SEARCH("平成",B4945)),
     1988 + VALUE(MID(B4945, SEARCH("平成",B4945) + 2, FIND("年", B4945) - SEARCH("平成",B4945) - 2)),
  IF(ISNUMBER(SEARCH("令和元年",B4945)),
     2019,
  IF(ISNUMBER(SEARCH("令和",B4945)),
     2018 + VALUE(MID(B4945, SEARCH("令和",B4945) + 2, FIND("年", B4945) - SEARCH("令和",B4945) - 2)),
  ""))),
"")</f>
        <v>2011</v>
      </c>
      <c r="H4945" s="1">
        <v>6</v>
      </c>
      <c r="I4945" s="5">
        <f>VALUE(RIGHT($E4945,LEN($E4945)-1))</f>
        <v>64</v>
      </c>
      <c r="J4945" s="1" t="s">
        <v>7017</v>
      </c>
      <c r="K4945" s="1" t="s">
        <v>11443</v>
      </c>
      <c r="L4945" s="1" t="s">
        <v>14305</v>
      </c>
    </row>
    <row r="4946" spans="1:12" hidden="1" x14ac:dyDescent="0.2">
      <c r="A4946" s="1">
        <v>4945</v>
      </c>
      <c r="B4946" s="1" t="s">
        <v>4945</v>
      </c>
      <c r="C4946" s="1" t="str">
        <f>IFERROR(VLOOKUP(B4946,Merged!E:G,3,FALSE),"")</f>
        <v/>
      </c>
      <c r="E4946" s="1" t="s">
        <v>6625</v>
      </c>
      <c r="F4946" s="1" t="str">
        <f>TEXT($G4946,"0000") &amp; TEXT($H4946,"00")</f>
        <v>201106</v>
      </c>
      <c r="G4946" s="1">
        <f>IFERROR(
  IF(ISNUMBER(SEARCH("平成",B4946)),
     1988 + VALUE(MID(B4946, SEARCH("平成",B4946) + 2, FIND("年", B4946) - SEARCH("平成",B4946) - 2)),
  IF(ISNUMBER(SEARCH("令和元年",B4946)),
     2019,
  IF(ISNUMBER(SEARCH("令和",B4946)),
     2018 + VALUE(MID(B4946, SEARCH("令和",B4946) + 2, FIND("年", B4946) - SEARCH("令和",B4946) - 2)),
  ""))),
"")</f>
        <v>2011</v>
      </c>
      <c r="H4946" s="1">
        <v>6</v>
      </c>
      <c r="I4946" s="5">
        <f>VALUE(RIGHT($E4946,LEN($E4946)-1))</f>
        <v>65</v>
      </c>
      <c r="J4946" s="1" t="s">
        <v>10278</v>
      </c>
      <c r="K4946" s="1" t="s">
        <v>11443</v>
      </c>
      <c r="L4946" s="1" t="s">
        <v>14306</v>
      </c>
    </row>
    <row r="4947" spans="1:12" hidden="1" x14ac:dyDescent="0.2">
      <c r="A4947" s="1">
        <v>4946</v>
      </c>
      <c r="B4947" s="1" t="s">
        <v>4946</v>
      </c>
      <c r="C4947" s="1" t="str">
        <f>IFERROR(VLOOKUP(B4947,Merged!E:G,3,FALSE),"")</f>
        <v/>
      </c>
      <c r="E4947" s="1" t="s">
        <v>6626</v>
      </c>
      <c r="F4947" s="1" t="str">
        <f>TEXT($G4947,"0000") &amp; TEXT($H4947,"00")</f>
        <v>201106</v>
      </c>
      <c r="G4947" s="1">
        <f>IFERROR(
  IF(ISNUMBER(SEARCH("平成",B4947)),
     1988 + VALUE(MID(B4947, SEARCH("平成",B4947) + 2, FIND("年", B4947) - SEARCH("平成",B4947) - 2)),
  IF(ISNUMBER(SEARCH("令和元年",B4947)),
     2019,
  IF(ISNUMBER(SEARCH("令和",B4947)),
     2018 + VALUE(MID(B4947, SEARCH("令和",B4947) + 2, FIND("年", B4947) - SEARCH("令和",B4947) - 2)),
  ""))),
"")</f>
        <v>2011</v>
      </c>
      <c r="H4947" s="1">
        <v>6</v>
      </c>
      <c r="I4947" s="5">
        <f>VALUE(RIGHT($E4947,LEN($E4947)-1))</f>
        <v>66</v>
      </c>
      <c r="J4947" s="1" t="s">
        <v>8633</v>
      </c>
      <c r="K4947" s="1" t="s">
        <v>11444</v>
      </c>
      <c r="L4947" s="1" t="s">
        <v>13107</v>
      </c>
    </row>
    <row r="4948" spans="1:12" hidden="1" x14ac:dyDescent="0.2">
      <c r="A4948" s="1">
        <v>4947</v>
      </c>
      <c r="B4948" s="1" t="s">
        <v>4947</v>
      </c>
      <c r="C4948" s="1" t="str">
        <f>IFERROR(VLOOKUP(B4948,Merged!E:G,3,FALSE),"")</f>
        <v/>
      </c>
      <c r="E4948" s="1" t="s">
        <v>6627</v>
      </c>
      <c r="F4948" s="1" t="str">
        <f>TEXT($G4948,"0000") &amp; TEXT($H4948,"00")</f>
        <v>201106</v>
      </c>
      <c r="G4948" s="1">
        <f>IFERROR(
  IF(ISNUMBER(SEARCH("平成",B4948)),
     1988 + VALUE(MID(B4948, SEARCH("平成",B4948) + 2, FIND("年", B4948) - SEARCH("平成",B4948) - 2)),
  IF(ISNUMBER(SEARCH("令和元年",B4948)),
     2019,
  IF(ISNUMBER(SEARCH("令和",B4948)),
     2018 + VALUE(MID(B4948, SEARCH("令和",B4948) + 2, FIND("年", B4948) - SEARCH("令和",B4948) - 2)),
  ""))),
"")</f>
        <v>2011</v>
      </c>
      <c r="H4948" s="1">
        <v>6</v>
      </c>
      <c r="I4948" s="5">
        <f>VALUE(RIGHT($E4948,LEN($E4948)-1))</f>
        <v>67</v>
      </c>
      <c r="J4948" s="1" t="s">
        <v>10279</v>
      </c>
      <c r="K4948" s="1" t="s">
        <v>11442</v>
      </c>
      <c r="L4948" s="1" t="s">
        <v>13751</v>
      </c>
    </row>
    <row r="4949" spans="1:12" hidden="1" x14ac:dyDescent="0.2">
      <c r="A4949" s="1">
        <v>4948</v>
      </c>
      <c r="B4949" s="1" t="s">
        <v>4948</v>
      </c>
      <c r="C4949" s="1" t="str">
        <f>IFERROR(VLOOKUP(B4949,Merged!E:G,3,FALSE),"")</f>
        <v/>
      </c>
      <c r="E4949" s="1" t="s">
        <v>6628</v>
      </c>
      <c r="F4949" s="1" t="str">
        <f>TEXT($G4949,"0000") &amp; TEXT($H4949,"00")</f>
        <v>201106</v>
      </c>
      <c r="G4949" s="1">
        <f>IFERROR(
  IF(ISNUMBER(SEARCH("平成",B4949)),
     1988 + VALUE(MID(B4949, SEARCH("平成",B4949) + 2, FIND("年", B4949) - SEARCH("平成",B4949) - 2)),
  IF(ISNUMBER(SEARCH("令和元年",B4949)),
     2019,
  IF(ISNUMBER(SEARCH("令和",B4949)),
     2018 + VALUE(MID(B4949, SEARCH("令和",B4949) + 2, FIND("年", B4949) - SEARCH("令和",B4949) - 2)),
  ""))),
"")</f>
        <v>2011</v>
      </c>
      <c r="H4949" s="1">
        <v>6</v>
      </c>
      <c r="I4949" s="5">
        <f>VALUE(RIGHT($E4949,LEN($E4949)-1))</f>
        <v>68</v>
      </c>
      <c r="J4949" s="1" t="s">
        <v>10280</v>
      </c>
      <c r="K4949" s="1" t="s">
        <v>11445</v>
      </c>
      <c r="L4949" s="1" t="s">
        <v>14307</v>
      </c>
    </row>
    <row r="4950" spans="1:12" hidden="1" x14ac:dyDescent="0.2">
      <c r="A4950" s="1">
        <v>4949</v>
      </c>
      <c r="B4950" s="1" t="s">
        <v>4949</v>
      </c>
      <c r="C4950" s="1" t="str">
        <f>IFERROR(VLOOKUP(B4950,Merged!E:G,3,FALSE),"")</f>
        <v/>
      </c>
      <c r="E4950" s="1" t="s">
        <v>6629</v>
      </c>
      <c r="F4950" s="1" t="str">
        <f>TEXT($G4950,"0000") &amp; TEXT($H4950,"00")</f>
        <v>201106</v>
      </c>
      <c r="G4950" s="1">
        <f>IFERROR(
  IF(ISNUMBER(SEARCH("平成",B4950)),
     1988 + VALUE(MID(B4950, SEARCH("平成",B4950) + 2, FIND("年", B4950) - SEARCH("平成",B4950) - 2)),
  IF(ISNUMBER(SEARCH("令和元年",B4950)),
     2019,
  IF(ISNUMBER(SEARCH("令和",B4950)),
     2018 + VALUE(MID(B4950, SEARCH("令和",B4950) + 2, FIND("年", B4950) - SEARCH("令和",B4950) - 2)),
  ""))),
"")</f>
        <v>2011</v>
      </c>
      <c r="H4950" s="1">
        <v>6</v>
      </c>
      <c r="I4950" s="5">
        <f>VALUE(RIGHT($E4950,LEN($E4950)-1))</f>
        <v>69</v>
      </c>
      <c r="J4950" s="1" t="s">
        <v>10281</v>
      </c>
      <c r="K4950" s="1" t="s">
        <v>11442</v>
      </c>
      <c r="L4950" s="1" t="s">
        <v>14308</v>
      </c>
    </row>
    <row r="4951" spans="1:12" hidden="1" x14ac:dyDescent="0.2">
      <c r="A4951" s="1">
        <v>4950</v>
      </c>
      <c r="B4951" s="1" t="s">
        <v>4950</v>
      </c>
      <c r="C4951" s="1" t="str">
        <f>IFERROR(VLOOKUP(B4951,Merged!E:G,3,FALSE),"")</f>
        <v/>
      </c>
      <c r="E4951" s="1" t="s">
        <v>6630</v>
      </c>
      <c r="F4951" s="1" t="str">
        <f>TEXT($G4951,"0000") &amp; TEXT($H4951,"00")</f>
        <v>201106</v>
      </c>
      <c r="G4951" s="1">
        <f>IFERROR(
  IF(ISNUMBER(SEARCH("平成",B4951)),
     1988 + VALUE(MID(B4951, SEARCH("平成",B4951) + 2, FIND("年", B4951) - SEARCH("平成",B4951) - 2)),
  IF(ISNUMBER(SEARCH("令和元年",B4951)),
     2019,
  IF(ISNUMBER(SEARCH("令和",B4951)),
     2018 + VALUE(MID(B4951, SEARCH("令和",B4951) + 2, FIND("年", B4951) - SEARCH("令和",B4951) - 2)),
  ""))),
"")</f>
        <v>2011</v>
      </c>
      <c r="H4951" s="1">
        <v>6</v>
      </c>
      <c r="I4951" s="5">
        <f>VALUE(RIGHT($E4951,LEN($E4951)-1))</f>
        <v>70</v>
      </c>
      <c r="J4951" s="1" t="s">
        <v>8579</v>
      </c>
      <c r="K4951" s="1" t="s">
        <v>11444</v>
      </c>
      <c r="L4951" s="1" t="s">
        <v>13063</v>
      </c>
    </row>
    <row r="4952" spans="1:12" hidden="1" x14ac:dyDescent="0.2">
      <c r="A4952" s="1">
        <v>4951</v>
      </c>
      <c r="B4952" s="1" t="s">
        <v>4951</v>
      </c>
      <c r="C4952" s="1" t="str">
        <f>IFERROR(VLOOKUP(B4952,Merged!E:G,3,FALSE),"")</f>
        <v/>
      </c>
      <c r="E4952" s="1" t="s">
        <v>6631</v>
      </c>
      <c r="F4952" s="1" t="str">
        <f>TEXT($G4952,"0000") &amp; TEXT($H4952,"00")</f>
        <v>201106</v>
      </c>
      <c r="G4952" s="1">
        <f>IFERROR(
  IF(ISNUMBER(SEARCH("平成",B4952)),
     1988 + VALUE(MID(B4952, SEARCH("平成",B4952) + 2, FIND("年", B4952) - SEARCH("平成",B4952) - 2)),
  IF(ISNUMBER(SEARCH("令和元年",B4952)),
     2019,
  IF(ISNUMBER(SEARCH("令和",B4952)),
     2018 + VALUE(MID(B4952, SEARCH("令和",B4952) + 2, FIND("年", B4952) - SEARCH("令和",B4952) - 2)),
  ""))),
"")</f>
        <v>2011</v>
      </c>
      <c r="H4952" s="1">
        <v>6</v>
      </c>
      <c r="I4952" s="5">
        <f>VALUE(RIGHT($E4952,LEN($E4952)-1))</f>
        <v>71</v>
      </c>
      <c r="J4952" s="1" t="s">
        <v>9948</v>
      </c>
      <c r="K4952" s="1" t="s">
        <v>11445</v>
      </c>
      <c r="L4952" s="1" t="s">
        <v>11485</v>
      </c>
    </row>
    <row r="4953" spans="1:12" hidden="1" x14ac:dyDescent="0.2">
      <c r="A4953" s="1">
        <v>4952</v>
      </c>
      <c r="B4953" s="1" t="s">
        <v>4952</v>
      </c>
      <c r="C4953" s="1" t="str">
        <f>IFERROR(VLOOKUP(B4953,Merged!E:G,3,FALSE),"")</f>
        <v/>
      </c>
      <c r="E4953" s="1" t="s">
        <v>6632</v>
      </c>
      <c r="F4953" s="1" t="str">
        <f>TEXT($G4953,"0000") &amp; TEXT($H4953,"00")</f>
        <v>201106</v>
      </c>
      <c r="G4953" s="1">
        <f>IFERROR(
  IF(ISNUMBER(SEARCH("平成",B4953)),
     1988 + VALUE(MID(B4953, SEARCH("平成",B4953) + 2, FIND("年", B4953) - SEARCH("平成",B4953) - 2)),
  IF(ISNUMBER(SEARCH("令和元年",B4953)),
     2019,
  IF(ISNUMBER(SEARCH("令和",B4953)),
     2018 + VALUE(MID(B4953, SEARCH("令和",B4953) + 2, FIND("年", B4953) - SEARCH("令和",B4953) - 2)),
  ""))),
"")</f>
        <v>2011</v>
      </c>
      <c r="H4953" s="1">
        <v>6</v>
      </c>
      <c r="I4953" s="5">
        <f>VALUE(RIGHT($E4953,LEN($E4953)-1))</f>
        <v>72</v>
      </c>
      <c r="J4953" s="1" t="s">
        <v>7848</v>
      </c>
      <c r="K4953" s="1" t="s">
        <v>11445</v>
      </c>
      <c r="L4953" s="1" t="s">
        <v>12503</v>
      </c>
    </row>
    <row r="4954" spans="1:12" hidden="1" x14ac:dyDescent="0.2">
      <c r="A4954" s="1">
        <v>4953</v>
      </c>
      <c r="B4954" s="1" t="s">
        <v>4953</v>
      </c>
      <c r="C4954" s="1" t="str">
        <f>IFERROR(VLOOKUP(B4954,Merged!E:G,3,FALSE),"")</f>
        <v/>
      </c>
      <c r="E4954" s="1" t="s">
        <v>6633</v>
      </c>
      <c r="F4954" s="1" t="str">
        <f>TEXT($G4954,"0000") &amp; TEXT($H4954,"00")</f>
        <v>201106</v>
      </c>
      <c r="G4954" s="1">
        <f>IFERROR(
  IF(ISNUMBER(SEARCH("平成",B4954)),
     1988 + VALUE(MID(B4954, SEARCH("平成",B4954) + 2, FIND("年", B4954) - SEARCH("平成",B4954) - 2)),
  IF(ISNUMBER(SEARCH("令和元年",B4954)),
     2019,
  IF(ISNUMBER(SEARCH("令和",B4954)),
     2018 + VALUE(MID(B4954, SEARCH("令和",B4954) + 2, FIND("年", B4954) - SEARCH("令和",B4954) - 2)),
  ""))),
"")</f>
        <v>2011</v>
      </c>
      <c r="H4954" s="1">
        <v>6</v>
      </c>
      <c r="I4954" s="5">
        <f>VALUE(RIGHT($E4954,LEN($E4954)-1))</f>
        <v>73</v>
      </c>
      <c r="J4954" s="1" t="s">
        <v>10282</v>
      </c>
      <c r="K4954" s="1" t="s">
        <v>11444</v>
      </c>
      <c r="L4954" s="1" t="s">
        <v>14309</v>
      </c>
    </row>
    <row r="4955" spans="1:12" hidden="1" x14ac:dyDescent="0.2">
      <c r="A4955" s="1">
        <v>4954</v>
      </c>
      <c r="B4955" s="1" t="s">
        <v>4954</v>
      </c>
      <c r="C4955" s="1" t="str">
        <f>IFERROR(VLOOKUP(B4955,Merged!E:G,3,FALSE),"")</f>
        <v/>
      </c>
      <c r="E4955" s="1" t="s">
        <v>6634</v>
      </c>
      <c r="F4955" s="1" t="str">
        <f>TEXT($G4955,"0000") &amp; TEXT($H4955,"00")</f>
        <v>201106</v>
      </c>
      <c r="G4955" s="1">
        <f>IFERROR(
  IF(ISNUMBER(SEARCH("平成",B4955)),
     1988 + VALUE(MID(B4955, SEARCH("平成",B4955) + 2, FIND("年", B4955) - SEARCH("平成",B4955) - 2)),
  IF(ISNUMBER(SEARCH("令和元年",B4955)),
     2019,
  IF(ISNUMBER(SEARCH("令和",B4955)),
     2018 + VALUE(MID(B4955, SEARCH("令和",B4955) + 2, FIND("年", B4955) - SEARCH("令和",B4955) - 2)),
  ""))),
"")</f>
        <v>2011</v>
      </c>
      <c r="H4955" s="1">
        <v>6</v>
      </c>
      <c r="I4955" s="5">
        <f>VALUE(RIGHT($E4955,LEN($E4955)-1))</f>
        <v>74</v>
      </c>
      <c r="J4955" s="1" t="s">
        <v>9352</v>
      </c>
      <c r="K4955" s="1" t="s">
        <v>11444</v>
      </c>
      <c r="L4955" s="1" t="s">
        <v>13598</v>
      </c>
    </row>
    <row r="4956" spans="1:12" hidden="1" x14ac:dyDescent="0.2">
      <c r="A4956" s="1">
        <v>4955</v>
      </c>
      <c r="B4956" s="1" t="s">
        <v>4955</v>
      </c>
      <c r="C4956" s="1" t="str">
        <f>IFERROR(VLOOKUP(B4956,Merged!E:G,3,FALSE),"")</f>
        <v/>
      </c>
      <c r="E4956" s="1" t="s">
        <v>6635</v>
      </c>
      <c r="F4956" s="1" t="str">
        <f>TEXT($G4956,"0000") &amp; TEXT($H4956,"00")</f>
        <v>201106</v>
      </c>
      <c r="G4956" s="1">
        <f>IFERROR(
  IF(ISNUMBER(SEARCH("平成",B4956)),
     1988 + VALUE(MID(B4956, SEARCH("平成",B4956) + 2, FIND("年", B4956) - SEARCH("平成",B4956) - 2)),
  IF(ISNUMBER(SEARCH("令和元年",B4956)),
     2019,
  IF(ISNUMBER(SEARCH("令和",B4956)),
     2018 + VALUE(MID(B4956, SEARCH("令和",B4956) + 2, FIND("年", B4956) - SEARCH("令和",B4956) - 2)),
  ""))),
"")</f>
        <v>2011</v>
      </c>
      <c r="H4956" s="1">
        <v>6</v>
      </c>
      <c r="I4956" s="5">
        <f>VALUE(RIGHT($E4956,LEN($E4956)-1))</f>
        <v>75</v>
      </c>
      <c r="J4956" s="1" t="s">
        <v>9353</v>
      </c>
      <c r="K4956" s="1" t="s">
        <v>11445</v>
      </c>
      <c r="L4956" s="1" t="s">
        <v>11485</v>
      </c>
    </row>
    <row r="4957" spans="1:12" hidden="1" x14ac:dyDescent="0.2">
      <c r="A4957" s="1">
        <v>4956</v>
      </c>
      <c r="B4957" s="1" t="s">
        <v>4956</v>
      </c>
      <c r="C4957" s="1" t="str">
        <f>IFERROR(VLOOKUP(B4957,Merged!E:G,3,FALSE),"")</f>
        <v/>
      </c>
      <c r="E4957" s="1" t="s">
        <v>6636</v>
      </c>
      <c r="F4957" s="1" t="str">
        <f>TEXT($G4957,"0000") &amp; TEXT($H4957,"00")</f>
        <v>201106</v>
      </c>
      <c r="G4957" s="1">
        <f>IFERROR(
  IF(ISNUMBER(SEARCH("平成",B4957)),
     1988 + VALUE(MID(B4957, SEARCH("平成",B4957) + 2, FIND("年", B4957) - SEARCH("平成",B4957) - 2)),
  IF(ISNUMBER(SEARCH("令和元年",B4957)),
     2019,
  IF(ISNUMBER(SEARCH("令和",B4957)),
     2018 + VALUE(MID(B4957, SEARCH("令和",B4957) + 2, FIND("年", B4957) - SEARCH("令和",B4957) - 2)),
  ""))),
"")</f>
        <v>2011</v>
      </c>
      <c r="H4957" s="1">
        <v>6</v>
      </c>
      <c r="I4957" s="5">
        <f>VALUE(RIGHT($E4957,LEN($E4957)-1))</f>
        <v>76</v>
      </c>
      <c r="J4957" s="1" t="s">
        <v>10283</v>
      </c>
      <c r="K4957" s="1" t="s">
        <v>11442</v>
      </c>
      <c r="L4957" s="1" t="s">
        <v>13812</v>
      </c>
    </row>
    <row r="4958" spans="1:12" hidden="1" x14ac:dyDescent="0.2">
      <c r="A4958" s="1">
        <v>4957</v>
      </c>
      <c r="B4958" s="1" t="s">
        <v>4957</v>
      </c>
      <c r="C4958" s="1" t="str">
        <f>IFERROR(VLOOKUP(B4958,Merged!E:G,3,FALSE),"")</f>
        <v/>
      </c>
      <c r="E4958" s="1" t="s">
        <v>6637</v>
      </c>
      <c r="F4958" s="1" t="str">
        <f>TEXT($G4958,"0000") &amp; TEXT($H4958,"00")</f>
        <v>201106</v>
      </c>
      <c r="G4958" s="1">
        <f>IFERROR(
  IF(ISNUMBER(SEARCH("平成",B4958)),
     1988 + VALUE(MID(B4958, SEARCH("平成",B4958) + 2, FIND("年", B4958) - SEARCH("平成",B4958) - 2)),
  IF(ISNUMBER(SEARCH("令和元年",B4958)),
     2019,
  IF(ISNUMBER(SEARCH("令和",B4958)),
     2018 + VALUE(MID(B4958, SEARCH("令和",B4958) + 2, FIND("年", B4958) - SEARCH("令和",B4958) - 2)),
  ""))),
"")</f>
        <v>2011</v>
      </c>
      <c r="H4958" s="1">
        <v>6</v>
      </c>
      <c r="I4958" s="5">
        <f>VALUE(RIGHT($E4958,LEN($E4958)-1))</f>
        <v>77</v>
      </c>
      <c r="J4958" s="1" t="s">
        <v>10284</v>
      </c>
      <c r="K4958" s="1" t="s">
        <v>11443</v>
      </c>
      <c r="L4958" s="1" t="s">
        <v>14310</v>
      </c>
    </row>
    <row r="4959" spans="1:12" hidden="1" x14ac:dyDescent="0.2">
      <c r="A4959" s="1">
        <v>4958</v>
      </c>
      <c r="B4959" s="1" t="s">
        <v>4958</v>
      </c>
      <c r="C4959" s="1" t="str">
        <f>IFERROR(VLOOKUP(B4959,Merged!E:G,3,FALSE),"")</f>
        <v/>
      </c>
      <c r="E4959" s="1" t="s">
        <v>6638</v>
      </c>
      <c r="F4959" s="1" t="str">
        <f>TEXT($G4959,"0000") &amp; TEXT($H4959,"00")</f>
        <v>201106</v>
      </c>
      <c r="G4959" s="1">
        <f>IFERROR(
  IF(ISNUMBER(SEARCH("平成",B4959)),
     1988 + VALUE(MID(B4959, SEARCH("平成",B4959) + 2, FIND("年", B4959) - SEARCH("平成",B4959) - 2)),
  IF(ISNUMBER(SEARCH("令和元年",B4959)),
     2019,
  IF(ISNUMBER(SEARCH("令和",B4959)),
     2018 + VALUE(MID(B4959, SEARCH("令和",B4959) + 2, FIND("年", B4959) - SEARCH("令和",B4959) - 2)),
  ""))),
"")</f>
        <v>2011</v>
      </c>
      <c r="H4959" s="1">
        <v>6</v>
      </c>
      <c r="I4959" s="5">
        <f>VALUE(RIGHT($E4959,LEN($E4959)-1))</f>
        <v>78</v>
      </c>
      <c r="J4959" s="1" t="s">
        <v>10285</v>
      </c>
      <c r="K4959" s="1" t="s">
        <v>11444</v>
      </c>
      <c r="L4959" s="1" t="s">
        <v>14311</v>
      </c>
    </row>
    <row r="4960" spans="1:12" hidden="1" x14ac:dyDescent="0.2">
      <c r="A4960" s="1">
        <v>4959</v>
      </c>
      <c r="B4960" s="1" t="s">
        <v>4959</v>
      </c>
      <c r="C4960" s="1" t="str">
        <f>IFERROR(VLOOKUP(B4960,Merged!E:G,3,FALSE),"")</f>
        <v/>
      </c>
      <c r="E4960" s="1" t="s">
        <v>6639</v>
      </c>
      <c r="F4960" s="1" t="str">
        <f>TEXT($G4960,"0000") &amp; TEXT($H4960,"00")</f>
        <v>201106</v>
      </c>
      <c r="G4960" s="1">
        <f>IFERROR(
  IF(ISNUMBER(SEARCH("平成",B4960)),
     1988 + VALUE(MID(B4960, SEARCH("平成",B4960) + 2, FIND("年", B4960) - SEARCH("平成",B4960) - 2)),
  IF(ISNUMBER(SEARCH("令和元年",B4960)),
     2019,
  IF(ISNUMBER(SEARCH("令和",B4960)),
     2018 + VALUE(MID(B4960, SEARCH("令和",B4960) + 2, FIND("年", B4960) - SEARCH("令和",B4960) - 2)),
  ""))),
"")</f>
        <v>2011</v>
      </c>
      <c r="H4960" s="1">
        <v>6</v>
      </c>
      <c r="I4960" s="5">
        <f>VALUE(RIGHT($E4960,LEN($E4960)-1))</f>
        <v>79</v>
      </c>
      <c r="J4960" s="1" t="s">
        <v>6875</v>
      </c>
      <c r="K4960" s="1" t="s">
        <v>11443</v>
      </c>
      <c r="L4960" s="1" t="s">
        <v>11672</v>
      </c>
    </row>
    <row r="4961" spans="1:12" hidden="1" x14ac:dyDescent="0.2">
      <c r="A4961" s="1">
        <v>4960</v>
      </c>
      <c r="B4961" s="1" t="s">
        <v>4960</v>
      </c>
      <c r="C4961" s="1" t="str">
        <f>IFERROR(VLOOKUP(B4961,Merged!E:G,3,FALSE),"")</f>
        <v/>
      </c>
      <c r="E4961" s="1" t="s">
        <v>6640</v>
      </c>
      <c r="F4961" s="1" t="str">
        <f>TEXT($G4961,"0000") &amp; TEXT($H4961,"00")</f>
        <v>201106</v>
      </c>
      <c r="G4961" s="1">
        <f>IFERROR(
  IF(ISNUMBER(SEARCH("平成",B4961)),
     1988 + VALUE(MID(B4961, SEARCH("平成",B4961) + 2, FIND("年", B4961) - SEARCH("平成",B4961) - 2)),
  IF(ISNUMBER(SEARCH("令和元年",B4961)),
     2019,
  IF(ISNUMBER(SEARCH("令和",B4961)),
     2018 + VALUE(MID(B4961, SEARCH("令和",B4961) + 2, FIND("年", B4961) - SEARCH("令和",B4961) - 2)),
  ""))),
"")</f>
        <v>2011</v>
      </c>
      <c r="H4961" s="1">
        <v>6</v>
      </c>
      <c r="I4961" s="5">
        <f>VALUE(RIGHT($E4961,LEN($E4961)-1))</f>
        <v>80</v>
      </c>
      <c r="J4961" s="1" t="s">
        <v>10286</v>
      </c>
      <c r="K4961" s="1" t="s">
        <v>11442</v>
      </c>
      <c r="L4961" s="1" t="s">
        <v>14312</v>
      </c>
    </row>
    <row r="4962" spans="1:12" hidden="1" x14ac:dyDescent="0.2">
      <c r="A4962" s="1">
        <v>4961</v>
      </c>
      <c r="B4962" s="1" t="s">
        <v>4961</v>
      </c>
      <c r="C4962" s="1" t="str">
        <f>IFERROR(VLOOKUP(B4962,Merged!E:G,3,FALSE),"")</f>
        <v/>
      </c>
      <c r="E4962" s="1" t="s">
        <v>6561</v>
      </c>
      <c r="F4962" s="1" t="str">
        <f>TEXT($G4962,"0000") &amp; TEXT($H4962,"00")</f>
        <v>201010</v>
      </c>
      <c r="G4962" s="1">
        <f>IFERROR(
  IF(ISNUMBER(SEARCH("平成",B4962)),
     1988 + VALUE(MID(B4962, SEARCH("平成",B4962) + 2, FIND("年", B4962) - SEARCH("平成",B4962) - 2)),
  IF(ISNUMBER(SEARCH("令和元年",B4962)),
     2019,
  IF(ISNUMBER(SEARCH("令和",B4962)),
     2018 + VALUE(MID(B4962, SEARCH("令和",B4962) + 2, FIND("年", B4962) - SEARCH("令和",B4962) - 2)),
  ""))),
"")</f>
        <v>2010</v>
      </c>
      <c r="H4962" s="1">
        <v>10</v>
      </c>
      <c r="I4962" s="5">
        <f>VALUE(RIGHT($E4962,LEN($E4962)-1))</f>
        <v>1</v>
      </c>
      <c r="J4962" s="1" t="s">
        <v>10287</v>
      </c>
      <c r="K4962" s="1" t="s">
        <v>11444</v>
      </c>
      <c r="L4962" s="1" t="s">
        <v>14313</v>
      </c>
    </row>
    <row r="4963" spans="1:12" hidden="1" x14ac:dyDescent="0.2">
      <c r="A4963" s="1">
        <v>4962</v>
      </c>
      <c r="B4963" s="1" t="s">
        <v>4962</v>
      </c>
      <c r="C4963" s="1" t="str">
        <f>IFERROR(VLOOKUP(B4963,Merged!E:G,3,FALSE),"")</f>
        <v/>
      </c>
      <c r="E4963" s="1" t="s">
        <v>6562</v>
      </c>
      <c r="F4963" s="1" t="str">
        <f>TEXT($G4963,"0000") &amp; TEXT($H4963,"00")</f>
        <v>201010</v>
      </c>
      <c r="G4963" s="1">
        <f>IFERROR(
  IF(ISNUMBER(SEARCH("平成",B4963)),
     1988 + VALUE(MID(B4963, SEARCH("平成",B4963) + 2, FIND("年", B4963) - SEARCH("平成",B4963) - 2)),
  IF(ISNUMBER(SEARCH("令和元年",B4963)),
     2019,
  IF(ISNUMBER(SEARCH("令和",B4963)),
     2018 + VALUE(MID(B4963, SEARCH("令和",B4963) + 2, FIND("年", B4963) - SEARCH("令和",B4963) - 2)),
  ""))),
"")</f>
        <v>2010</v>
      </c>
      <c r="H4963" s="1">
        <v>10</v>
      </c>
      <c r="I4963" s="5">
        <f>VALUE(RIGHT($E4963,LEN($E4963)-1))</f>
        <v>2</v>
      </c>
      <c r="J4963" s="1" t="s">
        <v>10288</v>
      </c>
      <c r="K4963" s="1" t="s">
        <v>11443</v>
      </c>
      <c r="L4963" s="1" t="s">
        <v>14314</v>
      </c>
    </row>
    <row r="4964" spans="1:12" hidden="1" x14ac:dyDescent="0.2">
      <c r="A4964" s="1">
        <v>4963</v>
      </c>
      <c r="B4964" s="1" t="s">
        <v>4963</v>
      </c>
      <c r="C4964" s="1" t="str">
        <f>IFERROR(VLOOKUP(B4964,Merged!E:G,3,FALSE),"")</f>
        <v/>
      </c>
      <c r="E4964" s="1" t="s">
        <v>6563</v>
      </c>
      <c r="F4964" s="1" t="str">
        <f>TEXT($G4964,"0000") &amp; TEXT($H4964,"00")</f>
        <v>201010</v>
      </c>
      <c r="G4964" s="1">
        <f>IFERROR(
  IF(ISNUMBER(SEARCH("平成",B4964)),
     1988 + VALUE(MID(B4964, SEARCH("平成",B4964) + 2, FIND("年", B4964) - SEARCH("平成",B4964) - 2)),
  IF(ISNUMBER(SEARCH("令和元年",B4964)),
     2019,
  IF(ISNUMBER(SEARCH("令和",B4964)),
     2018 + VALUE(MID(B4964, SEARCH("令和",B4964) + 2, FIND("年", B4964) - SEARCH("令和",B4964) - 2)),
  ""))),
"")</f>
        <v>2010</v>
      </c>
      <c r="H4964" s="1">
        <v>10</v>
      </c>
      <c r="I4964" s="5">
        <f>VALUE(RIGHT($E4964,LEN($E4964)-1))</f>
        <v>3</v>
      </c>
      <c r="J4964" s="1" t="s">
        <v>8839</v>
      </c>
      <c r="K4964" s="1" t="s">
        <v>11442</v>
      </c>
      <c r="L4964" s="1" t="s">
        <v>13247</v>
      </c>
    </row>
    <row r="4965" spans="1:12" hidden="1" x14ac:dyDescent="0.2">
      <c r="A4965" s="1">
        <v>4964</v>
      </c>
      <c r="B4965" s="1" t="s">
        <v>4964</v>
      </c>
      <c r="C4965" s="1" t="str">
        <f>IFERROR(VLOOKUP(B4965,Merged!E:G,3,FALSE),"")</f>
        <v/>
      </c>
      <c r="E4965" s="1" t="s">
        <v>6564</v>
      </c>
      <c r="F4965" s="1" t="str">
        <f>TEXT($G4965,"0000") &amp; TEXT($H4965,"00")</f>
        <v>201010</v>
      </c>
      <c r="G4965" s="1">
        <f>IFERROR(
  IF(ISNUMBER(SEARCH("平成",B4965)),
     1988 + VALUE(MID(B4965, SEARCH("平成",B4965) + 2, FIND("年", B4965) - SEARCH("平成",B4965) - 2)),
  IF(ISNUMBER(SEARCH("令和元年",B4965)),
     2019,
  IF(ISNUMBER(SEARCH("令和",B4965)),
     2018 + VALUE(MID(B4965, SEARCH("令和",B4965) + 2, FIND("年", B4965) - SEARCH("令和",B4965) - 2)),
  ""))),
"")</f>
        <v>2010</v>
      </c>
      <c r="H4965" s="1">
        <v>10</v>
      </c>
      <c r="I4965" s="5">
        <f>VALUE(RIGHT($E4965,LEN($E4965)-1))</f>
        <v>4</v>
      </c>
      <c r="J4965" s="1" t="s">
        <v>10289</v>
      </c>
      <c r="K4965" s="1" t="s">
        <v>11443</v>
      </c>
      <c r="L4965" s="1" t="s">
        <v>14315</v>
      </c>
    </row>
    <row r="4966" spans="1:12" hidden="1" x14ac:dyDescent="0.2">
      <c r="A4966" s="1">
        <v>4965</v>
      </c>
      <c r="B4966" s="1" t="s">
        <v>4965</v>
      </c>
      <c r="C4966" s="1" t="str">
        <f>IFERROR(VLOOKUP(B4966,Merged!E:G,3,FALSE),"")</f>
        <v/>
      </c>
      <c r="E4966" s="1" t="s">
        <v>6565</v>
      </c>
      <c r="F4966" s="1" t="str">
        <f>TEXT($G4966,"0000") &amp; TEXT($H4966,"00")</f>
        <v>201010</v>
      </c>
      <c r="G4966" s="1">
        <f>IFERROR(
  IF(ISNUMBER(SEARCH("平成",B4966)),
     1988 + VALUE(MID(B4966, SEARCH("平成",B4966) + 2, FIND("年", B4966) - SEARCH("平成",B4966) - 2)),
  IF(ISNUMBER(SEARCH("令和元年",B4966)),
     2019,
  IF(ISNUMBER(SEARCH("令和",B4966)),
     2018 + VALUE(MID(B4966, SEARCH("令和",B4966) + 2, FIND("年", B4966) - SEARCH("令和",B4966) - 2)),
  ""))),
"")</f>
        <v>2010</v>
      </c>
      <c r="H4966" s="1">
        <v>10</v>
      </c>
      <c r="I4966" s="5">
        <f>VALUE(RIGHT($E4966,LEN($E4966)-1))</f>
        <v>5</v>
      </c>
      <c r="J4966" s="1" t="s">
        <v>10290</v>
      </c>
      <c r="K4966" s="1" t="s">
        <v>11445</v>
      </c>
      <c r="L4966" s="1" t="s">
        <v>14316</v>
      </c>
    </row>
    <row r="4967" spans="1:12" hidden="1" x14ac:dyDescent="0.2">
      <c r="A4967" s="1">
        <v>4966</v>
      </c>
      <c r="B4967" s="1" t="s">
        <v>4966</v>
      </c>
      <c r="C4967" s="1" t="str">
        <f>IFERROR(VLOOKUP(B4967,Merged!E:G,3,FALSE),"")</f>
        <v/>
      </c>
      <c r="E4967" s="1" t="s">
        <v>6566</v>
      </c>
      <c r="F4967" s="1" t="str">
        <f>TEXT($G4967,"0000") &amp; TEXT($H4967,"00")</f>
        <v>201010</v>
      </c>
      <c r="G4967" s="1">
        <f>IFERROR(
  IF(ISNUMBER(SEARCH("平成",B4967)),
     1988 + VALUE(MID(B4967, SEARCH("平成",B4967) + 2, FIND("年", B4967) - SEARCH("平成",B4967) - 2)),
  IF(ISNUMBER(SEARCH("令和元年",B4967)),
     2019,
  IF(ISNUMBER(SEARCH("令和",B4967)),
     2018 + VALUE(MID(B4967, SEARCH("令和",B4967) + 2, FIND("年", B4967) - SEARCH("令和",B4967) - 2)),
  ""))),
"")</f>
        <v>2010</v>
      </c>
      <c r="H4967" s="1">
        <v>10</v>
      </c>
      <c r="I4967" s="5">
        <f>VALUE(RIGHT($E4967,LEN($E4967)-1))</f>
        <v>6</v>
      </c>
      <c r="J4967" s="1" t="s">
        <v>10291</v>
      </c>
      <c r="K4967" s="1" t="s">
        <v>11445</v>
      </c>
      <c r="L4967" s="1" t="s">
        <v>11451</v>
      </c>
    </row>
    <row r="4968" spans="1:12" hidden="1" x14ac:dyDescent="0.2">
      <c r="A4968" s="1">
        <v>4967</v>
      </c>
      <c r="B4968" s="1" t="s">
        <v>4967</v>
      </c>
      <c r="C4968" s="1" t="str">
        <f>IFERROR(VLOOKUP(B4968,Merged!E:G,3,FALSE),"")</f>
        <v/>
      </c>
      <c r="E4968" s="1" t="s">
        <v>6567</v>
      </c>
      <c r="F4968" s="1" t="str">
        <f>TEXT($G4968,"0000") &amp; TEXT($H4968,"00")</f>
        <v>201010</v>
      </c>
      <c r="G4968" s="1">
        <f>IFERROR(
  IF(ISNUMBER(SEARCH("平成",B4968)),
     1988 + VALUE(MID(B4968, SEARCH("平成",B4968) + 2, FIND("年", B4968) - SEARCH("平成",B4968) - 2)),
  IF(ISNUMBER(SEARCH("令和元年",B4968)),
     2019,
  IF(ISNUMBER(SEARCH("令和",B4968)),
     2018 + VALUE(MID(B4968, SEARCH("令和",B4968) + 2, FIND("年", B4968) - SEARCH("令和",B4968) - 2)),
  ""))),
"")</f>
        <v>2010</v>
      </c>
      <c r="H4968" s="1">
        <v>10</v>
      </c>
      <c r="I4968" s="5">
        <f>VALUE(RIGHT($E4968,LEN($E4968)-1))</f>
        <v>7</v>
      </c>
      <c r="J4968" s="1" t="s">
        <v>10292</v>
      </c>
      <c r="K4968" s="1" t="s">
        <v>11444</v>
      </c>
      <c r="L4968" s="1" t="s">
        <v>11453</v>
      </c>
    </row>
    <row r="4969" spans="1:12" hidden="1" x14ac:dyDescent="0.2">
      <c r="A4969" s="1">
        <v>4968</v>
      </c>
      <c r="B4969" s="1" t="s">
        <v>4968</v>
      </c>
      <c r="C4969" s="1" t="str">
        <f>IFERROR(VLOOKUP(B4969,Merged!E:G,3,FALSE),"")</f>
        <v/>
      </c>
      <c r="E4969" s="1" t="s">
        <v>6568</v>
      </c>
      <c r="F4969" s="1" t="str">
        <f>TEXT($G4969,"0000") &amp; TEXT($H4969,"00")</f>
        <v>201010</v>
      </c>
      <c r="G4969" s="1">
        <f>IFERROR(
  IF(ISNUMBER(SEARCH("平成",B4969)),
     1988 + VALUE(MID(B4969, SEARCH("平成",B4969) + 2, FIND("年", B4969) - SEARCH("平成",B4969) - 2)),
  IF(ISNUMBER(SEARCH("令和元年",B4969)),
     2019,
  IF(ISNUMBER(SEARCH("令和",B4969)),
     2018 + VALUE(MID(B4969, SEARCH("令和",B4969) + 2, FIND("年", B4969) - SEARCH("令和",B4969) - 2)),
  ""))),
"")</f>
        <v>2010</v>
      </c>
      <c r="H4969" s="1">
        <v>10</v>
      </c>
      <c r="I4969" s="5">
        <f>VALUE(RIGHT($E4969,LEN($E4969)-1))</f>
        <v>8</v>
      </c>
      <c r="J4969" s="1" t="s">
        <v>9851</v>
      </c>
      <c r="K4969" s="1" t="s">
        <v>11443</v>
      </c>
      <c r="L4969" s="1" t="s">
        <v>13987</v>
      </c>
    </row>
    <row r="4970" spans="1:12" hidden="1" x14ac:dyDescent="0.2">
      <c r="A4970" s="1">
        <v>4969</v>
      </c>
      <c r="B4970" s="1" t="s">
        <v>4969</v>
      </c>
      <c r="C4970" s="1" t="str">
        <f>IFERROR(VLOOKUP(B4970,Merged!E:G,3,FALSE),"")</f>
        <v/>
      </c>
      <c r="E4970" s="1" t="s">
        <v>6569</v>
      </c>
      <c r="F4970" s="1" t="str">
        <f>TEXT($G4970,"0000") &amp; TEXT($H4970,"00")</f>
        <v>201010</v>
      </c>
      <c r="G4970" s="1">
        <f>IFERROR(
  IF(ISNUMBER(SEARCH("平成",B4970)),
     1988 + VALUE(MID(B4970, SEARCH("平成",B4970) + 2, FIND("年", B4970) - SEARCH("平成",B4970) - 2)),
  IF(ISNUMBER(SEARCH("令和元年",B4970)),
     2019,
  IF(ISNUMBER(SEARCH("令和",B4970)),
     2018 + VALUE(MID(B4970, SEARCH("令和",B4970) + 2, FIND("年", B4970) - SEARCH("令和",B4970) - 2)),
  ""))),
"")</f>
        <v>2010</v>
      </c>
      <c r="H4970" s="1">
        <v>10</v>
      </c>
      <c r="I4970" s="5">
        <f>VALUE(RIGHT($E4970,LEN($E4970)-1))</f>
        <v>9</v>
      </c>
      <c r="J4970" s="1" t="s">
        <v>10293</v>
      </c>
      <c r="K4970" s="1" t="s">
        <v>11442</v>
      </c>
      <c r="L4970" s="1" t="s">
        <v>11536</v>
      </c>
    </row>
    <row r="4971" spans="1:12" hidden="1" x14ac:dyDescent="0.2">
      <c r="A4971" s="1">
        <v>4970</v>
      </c>
      <c r="B4971" s="1" t="s">
        <v>4970</v>
      </c>
      <c r="C4971" s="1" t="str">
        <f>IFERROR(VLOOKUP(B4971,Merged!E:G,3,FALSE),"")</f>
        <v/>
      </c>
      <c r="E4971" s="1" t="s">
        <v>6570</v>
      </c>
      <c r="F4971" s="1" t="str">
        <f>TEXT($G4971,"0000") &amp; TEXT($H4971,"00")</f>
        <v>201010</v>
      </c>
      <c r="G4971" s="1">
        <f>IFERROR(
  IF(ISNUMBER(SEARCH("平成",B4971)),
     1988 + VALUE(MID(B4971, SEARCH("平成",B4971) + 2, FIND("年", B4971) - SEARCH("平成",B4971) - 2)),
  IF(ISNUMBER(SEARCH("令和元年",B4971)),
     2019,
  IF(ISNUMBER(SEARCH("令和",B4971)),
     2018 + VALUE(MID(B4971, SEARCH("令和",B4971) + 2, FIND("年", B4971) - SEARCH("令和",B4971) - 2)),
  ""))),
"")</f>
        <v>2010</v>
      </c>
      <c r="H4971" s="1">
        <v>10</v>
      </c>
      <c r="I4971" s="5">
        <f>VALUE(RIGHT($E4971,LEN($E4971)-1))</f>
        <v>10</v>
      </c>
      <c r="J4971" s="1" t="s">
        <v>10294</v>
      </c>
      <c r="K4971" s="1" t="s">
        <v>11445</v>
      </c>
      <c r="L4971" s="1" t="s">
        <v>14317</v>
      </c>
    </row>
    <row r="4972" spans="1:12" hidden="1" x14ac:dyDescent="0.2">
      <c r="A4972" s="1">
        <v>4971</v>
      </c>
      <c r="B4972" s="1" t="s">
        <v>4971</v>
      </c>
      <c r="C4972" s="1" t="str">
        <f>IFERROR(VLOOKUP(B4972,Merged!E:G,3,FALSE),"")</f>
        <v/>
      </c>
      <c r="E4972" s="1" t="s">
        <v>6571</v>
      </c>
      <c r="F4972" s="1" t="str">
        <f>TEXT($G4972,"0000") &amp; TEXT($H4972,"00")</f>
        <v>201010</v>
      </c>
      <c r="G4972" s="1">
        <f>IFERROR(
  IF(ISNUMBER(SEARCH("平成",B4972)),
     1988 + VALUE(MID(B4972, SEARCH("平成",B4972) + 2, FIND("年", B4972) - SEARCH("平成",B4972) - 2)),
  IF(ISNUMBER(SEARCH("令和元年",B4972)),
     2019,
  IF(ISNUMBER(SEARCH("令和",B4972)),
     2018 + VALUE(MID(B4972, SEARCH("令和",B4972) + 2, FIND("年", B4972) - SEARCH("令和",B4972) - 2)),
  ""))),
"")</f>
        <v>2010</v>
      </c>
      <c r="H4972" s="1">
        <v>10</v>
      </c>
      <c r="I4972" s="5">
        <f>VALUE(RIGHT($E4972,LEN($E4972)-1))</f>
        <v>11</v>
      </c>
      <c r="J4972" s="1" t="s">
        <v>9154</v>
      </c>
      <c r="K4972" s="1" t="s">
        <v>11444</v>
      </c>
      <c r="L4972" s="1" t="s">
        <v>13767</v>
      </c>
    </row>
    <row r="4973" spans="1:12" hidden="1" x14ac:dyDescent="0.2">
      <c r="A4973" s="1">
        <v>4972</v>
      </c>
      <c r="B4973" s="1" t="s">
        <v>4972</v>
      </c>
      <c r="C4973" s="1" t="str">
        <f>IFERROR(VLOOKUP(B4973,Merged!E:G,3,FALSE),"")</f>
        <v/>
      </c>
      <c r="E4973" s="1" t="s">
        <v>6572</v>
      </c>
      <c r="F4973" s="1" t="str">
        <f>TEXT($G4973,"0000") &amp; TEXT($H4973,"00")</f>
        <v>201010</v>
      </c>
      <c r="G4973" s="1">
        <f>IFERROR(
  IF(ISNUMBER(SEARCH("平成",B4973)),
     1988 + VALUE(MID(B4973, SEARCH("平成",B4973) + 2, FIND("年", B4973) - SEARCH("平成",B4973) - 2)),
  IF(ISNUMBER(SEARCH("令和元年",B4973)),
     2019,
  IF(ISNUMBER(SEARCH("令和",B4973)),
     2018 + VALUE(MID(B4973, SEARCH("令和",B4973) + 2, FIND("年", B4973) - SEARCH("令和",B4973) - 2)),
  ""))),
"")</f>
        <v>2010</v>
      </c>
      <c r="H4973" s="1">
        <v>10</v>
      </c>
      <c r="I4973" s="5">
        <f>VALUE(RIGHT($E4973,LEN($E4973)-1))</f>
        <v>12</v>
      </c>
      <c r="J4973" s="1" t="s">
        <v>8907</v>
      </c>
      <c r="K4973" s="1" t="s">
        <v>11443</v>
      </c>
      <c r="L4973" s="1" t="s">
        <v>14318</v>
      </c>
    </row>
    <row r="4974" spans="1:12" hidden="1" x14ac:dyDescent="0.2">
      <c r="A4974" s="1">
        <v>4973</v>
      </c>
      <c r="B4974" s="1" t="s">
        <v>4973</v>
      </c>
      <c r="C4974" s="1" t="str">
        <f>IFERROR(VLOOKUP(B4974,Merged!E:G,3,FALSE),"")</f>
        <v/>
      </c>
      <c r="E4974" s="1" t="s">
        <v>6573</v>
      </c>
      <c r="F4974" s="1" t="str">
        <f>TEXT($G4974,"0000") &amp; TEXT($H4974,"00")</f>
        <v>201010</v>
      </c>
      <c r="G4974" s="1">
        <f>IFERROR(
  IF(ISNUMBER(SEARCH("平成",B4974)),
     1988 + VALUE(MID(B4974, SEARCH("平成",B4974) + 2, FIND("年", B4974) - SEARCH("平成",B4974) - 2)),
  IF(ISNUMBER(SEARCH("令和元年",B4974)),
     2019,
  IF(ISNUMBER(SEARCH("令和",B4974)),
     2018 + VALUE(MID(B4974, SEARCH("令和",B4974) + 2, FIND("年", B4974) - SEARCH("令和",B4974) - 2)),
  ""))),
"")</f>
        <v>2010</v>
      </c>
      <c r="H4974" s="1">
        <v>10</v>
      </c>
      <c r="I4974" s="5">
        <f>VALUE(RIGHT($E4974,LEN($E4974)-1))</f>
        <v>13</v>
      </c>
      <c r="J4974" s="1" t="s">
        <v>10295</v>
      </c>
      <c r="K4974" s="1" t="s">
        <v>11443</v>
      </c>
      <c r="L4974" s="1" t="s">
        <v>14319</v>
      </c>
    </row>
    <row r="4975" spans="1:12" hidden="1" x14ac:dyDescent="0.2">
      <c r="A4975" s="1">
        <v>4974</v>
      </c>
      <c r="B4975" s="1" t="s">
        <v>4974</v>
      </c>
      <c r="C4975" s="1" t="str">
        <f>IFERROR(VLOOKUP(B4975,Merged!E:G,3,FALSE),"")</f>
        <v/>
      </c>
      <c r="E4975" s="1" t="s">
        <v>6574</v>
      </c>
      <c r="F4975" s="1" t="str">
        <f>TEXT($G4975,"0000") &amp; TEXT($H4975,"00")</f>
        <v>201010</v>
      </c>
      <c r="G4975" s="1">
        <f>IFERROR(
  IF(ISNUMBER(SEARCH("平成",B4975)),
     1988 + VALUE(MID(B4975, SEARCH("平成",B4975) + 2, FIND("年", B4975) - SEARCH("平成",B4975) - 2)),
  IF(ISNUMBER(SEARCH("令和元年",B4975)),
     2019,
  IF(ISNUMBER(SEARCH("令和",B4975)),
     2018 + VALUE(MID(B4975, SEARCH("令和",B4975) + 2, FIND("年", B4975) - SEARCH("令和",B4975) - 2)),
  ""))),
"")</f>
        <v>2010</v>
      </c>
      <c r="H4975" s="1">
        <v>10</v>
      </c>
      <c r="I4975" s="5">
        <f>VALUE(RIGHT($E4975,LEN($E4975)-1))</f>
        <v>14</v>
      </c>
      <c r="J4975" s="1" t="s">
        <v>7179</v>
      </c>
      <c r="K4975" s="1" t="s">
        <v>11443</v>
      </c>
      <c r="L4975" s="1" t="s">
        <v>11934</v>
      </c>
    </row>
    <row r="4976" spans="1:12" hidden="1" x14ac:dyDescent="0.2">
      <c r="A4976" s="1">
        <v>4975</v>
      </c>
      <c r="B4976" s="1" t="s">
        <v>4975</v>
      </c>
      <c r="C4976" s="1" t="str">
        <f>IFERROR(VLOOKUP(B4976,Merged!E:G,3,FALSE),"")</f>
        <v/>
      </c>
      <c r="E4976" s="1" t="s">
        <v>6575</v>
      </c>
      <c r="F4976" s="1" t="str">
        <f>TEXT($G4976,"0000") &amp; TEXT($H4976,"00")</f>
        <v>201010</v>
      </c>
      <c r="G4976" s="1">
        <f>IFERROR(
  IF(ISNUMBER(SEARCH("平成",B4976)),
     1988 + VALUE(MID(B4976, SEARCH("平成",B4976) + 2, FIND("年", B4976) - SEARCH("平成",B4976) - 2)),
  IF(ISNUMBER(SEARCH("令和元年",B4976)),
     2019,
  IF(ISNUMBER(SEARCH("令和",B4976)),
     2018 + VALUE(MID(B4976, SEARCH("令和",B4976) + 2, FIND("年", B4976) - SEARCH("令和",B4976) - 2)),
  ""))),
"")</f>
        <v>2010</v>
      </c>
      <c r="H4976" s="1">
        <v>10</v>
      </c>
      <c r="I4976" s="5">
        <f>VALUE(RIGHT($E4976,LEN($E4976)-1))</f>
        <v>15</v>
      </c>
      <c r="J4976" s="1" t="s">
        <v>10296</v>
      </c>
      <c r="K4976" s="1" t="s">
        <v>11442</v>
      </c>
    </row>
    <row r="4977" spans="1:12" hidden="1" x14ac:dyDescent="0.2">
      <c r="A4977" s="1">
        <v>4976</v>
      </c>
      <c r="B4977" s="1" t="s">
        <v>4976</v>
      </c>
      <c r="C4977" s="1" t="str">
        <f>IFERROR(VLOOKUP(B4977,Merged!E:G,3,FALSE),"")</f>
        <v/>
      </c>
      <c r="E4977" s="1" t="s">
        <v>6576</v>
      </c>
      <c r="F4977" s="1" t="str">
        <f>TEXT($G4977,"0000") &amp; TEXT($H4977,"00")</f>
        <v>201010</v>
      </c>
      <c r="G4977" s="1">
        <f>IFERROR(
  IF(ISNUMBER(SEARCH("平成",B4977)),
     1988 + VALUE(MID(B4977, SEARCH("平成",B4977) + 2, FIND("年", B4977) - SEARCH("平成",B4977) - 2)),
  IF(ISNUMBER(SEARCH("令和元年",B4977)),
     2019,
  IF(ISNUMBER(SEARCH("令和",B4977)),
     2018 + VALUE(MID(B4977, SEARCH("令和",B4977) + 2, FIND("年", B4977) - SEARCH("令和",B4977) - 2)),
  ""))),
"")</f>
        <v>2010</v>
      </c>
      <c r="H4977" s="1">
        <v>10</v>
      </c>
      <c r="I4977" s="5">
        <f>VALUE(RIGHT($E4977,LEN($E4977)-1))</f>
        <v>16</v>
      </c>
      <c r="J4977" s="1" t="s">
        <v>9908</v>
      </c>
      <c r="K4977" s="1" t="s">
        <v>11444</v>
      </c>
      <c r="L4977" s="1" t="s">
        <v>14026</v>
      </c>
    </row>
    <row r="4978" spans="1:12" hidden="1" x14ac:dyDescent="0.2">
      <c r="A4978" s="1">
        <v>4977</v>
      </c>
      <c r="B4978" s="1" t="s">
        <v>4977</v>
      </c>
      <c r="C4978" s="1" t="str">
        <f>IFERROR(VLOOKUP(B4978,Merged!E:G,3,FALSE),"")</f>
        <v/>
      </c>
      <c r="E4978" s="1" t="s">
        <v>6577</v>
      </c>
      <c r="F4978" s="1" t="str">
        <f>TEXT($G4978,"0000") &amp; TEXT($H4978,"00")</f>
        <v>201010</v>
      </c>
      <c r="G4978" s="1">
        <f>IFERROR(
  IF(ISNUMBER(SEARCH("平成",B4978)),
     1988 + VALUE(MID(B4978, SEARCH("平成",B4978) + 2, FIND("年", B4978) - SEARCH("平成",B4978) - 2)),
  IF(ISNUMBER(SEARCH("令和元年",B4978)),
     2019,
  IF(ISNUMBER(SEARCH("令和",B4978)),
     2018 + VALUE(MID(B4978, SEARCH("令和",B4978) + 2, FIND("年", B4978) - SEARCH("令和",B4978) - 2)),
  ""))),
"")</f>
        <v>2010</v>
      </c>
      <c r="H4978" s="1">
        <v>10</v>
      </c>
      <c r="I4978" s="5">
        <f>VALUE(RIGHT($E4978,LEN($E4978)-1))</f>
        <v>17</v>
      </c>
      <c r="J4978" s="1" t="s">
        <v>10297</v>
      </c>
      <c r="K4978" s="1" t="s">
        <v>11444</v>
      </c>
    </row>
    <row r="4979" spans="1:12" hidden="1" x14ac:dyDescent="0.2">
      <c r="A4979" s="1">
        <v>4978</v>
      </c>
      <c r="B4979" s="1" t="s">
        <v>4978</v>
      </c>
      <c r="C4979" s="1" t="str">
        <f>IFERROR(VLOOKUP(B4979,Merged!E:G,3,FALSE),"")</f>
        <v/>
      </c>
      <c r="E4979" s="1" t="s">
        <v>6578</v>
      </c>
      <c r="F4979" s="1" t="str">
        <f>TEXT($G4979,"0000") &amp; TEXT($H4979,"00")</f>
        <v>201010</v>
      </c>
      <c r="G4979" s="1">
        <f>IFERROR(
  IF(ISNUMBER(SEARCH("平成",B4979)),
     1988 + VALUE(MID(B4979, SEARCH("平成",B4979) + 2, FIND("年", B4979) - SEARCH("平成",B4979) - 2)),
  IF(ISNUMBER(SEARCH("令和元年",B4979)),
     2019,
  IF(ISNUMBER(SEARCH("令和",B4979)),
     2018 + VALUE(MID(B4979, SEARCH("令和",B4979) + 2, FIND("年", B4979) - SEARCH("令和",B4979) - 2)),
  ""))),
"")</f>
        <v>2010</v>
      </c>
      <c r="H4979" s="1">
        <v>10</v>
      </c>
      <c r="I4979" s="5">
        <f>VALUE(RIGHT($E4979,LEN($E4979)-1))</f>
        <v>18</v>
      </c>
      <c r="J4979" s="1" t="s">
        <v>9962</v>
      </c>
      <c r="K4979" s="1" t="s">
        <v>11442</v>
      </c>
      <c r="L4979" s="1" t="s">
        <v>14066</v>
      </c>
    </row>
    <row r="4980" spans="1:12" hidden="1" x14ac:dyDescent="0.2">
      <c r="A4980" s="1">
        <v>4979</v>
      </c>
      <c r="B4980" s="1" t="s">
        <v>4979</v>
      </c>
      <c r="C4980" s="1" t="str">
        <f>IFERROR(VLOOKUP(B4980,Merged!E:G,3,FALSE),"")</f>
        <v/>
      </c>
      <c r="E4980" s="1" t="s">
        <v>6579</v>
      </c>
      <c r="F4980" s="1" t="str">
        <f>TEXT($G4980,"0000") &amp; TEXT($H4980,"00")</f>
        <v>201010</v>
      </c>
      <c r="G4980" s="1">
        <f>IFERROR(
  IF(ISNUMBER(SEARCH("平成",B4980)),
     1988 + VALUE(MID(B4980, SEARCH("平成",B4980) + 2, FIND("年", B4980) - SEARCH("平成",B4980) - 2)),
  IF(ISNUMBER(SEARCH("令和元年",B4980)),
     2019,
  IF(ISNUMBER(SEARCH("令和",B4980)),
     2018 + VALUE(MID(B4980, SEARCH("令和",B4980) + 2, FIND("年", B4980) - SEARCH("令和",B4980) - 2)),
  ""))),
"")</f>
        <v>2010</v>
      </c>
      <c r="H4980" s="1">
        <v>10</v>
      </c>
      <c r="I4980" s="5">
        <f>VALUE(RIGHT($E4980,LEN($E4980)-1))</f>
        <v>19</v>
      </c>
      <c r="J4980" s="1" t="s">
        <v>10298</v>
      </c>
      <c r="K4980" s="1" t="s">
        <v>11442</v>
      </c>
      <c r="L4980" s="1" t="s">
        <v>12298</v>
      </c>
    </row>
    <row r="4981" spans="1:12" hidden="1" x14ac:dyDescent="0.2">
      <c r="A4981" s="1">
        <v>4980</v>
      </c>
      <c r="B4981" s="1" t="s">
        <v>4980</v>
      </c>
      <c r="C4981" s="1" t="str">
        <f>IFERROR(VLOOKUP(B4981,Merged!E:G,3,FALSE),"")</f>
        <v/>
      </c>
      <c r="E4981" s="1" t="s">
        <v>6580</v>
      </c>
      <c r="F4981" s="1" t="str">
        <f>TEXT($G4981,"0000") &amp; TEXT($H4981,"00")</f>
        <v>201010</v>
      </c>
      <c r="G4981" s="1">
        <f>IFERROR(
  IF(ISNUMBER(SEARCH("平成",B4981)),
     1988 + VALUE(MID(B4981, SEARCH("平成",B4981) + 2, FIND("年", B4981) - SEARCH("平成",B4981) - 2)),
  IF(ISNUMBER(SEARCH("令和元年",B4981)),
     2019,
  IF(ISNUMBER(SEARCH("令和",B4981)),
     2018 + VALUE(MID(B4981, SEARCH("令和",B4981) + 2, FIND("年", B4981) - SEARCH("令和",B4981) - 2)),
  ""))),
"")</f>
        <v>2010</v>
      </c>
      <c r="H4981" s="1">
        <v>10</v>
      </c>
      <c r="I4981" s="5">
        <f>VALUE(RIGHT($E4981,LEN($E4981)-1))</f>
        <v>20</v>
      </c>
      <c r="J4981" s="1" t="s">
        <v>9912</v>
      </c>
      <c r="K4981" s="1" t="s">
        <v>11444</v>
      </c>
      <c r="L4981" s="1" t="s">
        <v>14030</v>
      </c>
    </row>
    <row r="4982" spans="1:12" hidden="1" x14ac:dyDescent="0.2">
      <c r="A4982" s="1">
        <v>4981</v>
      </c>
      <c r="B4982" s="1" t="s">
        <v>4981</v>
      </c>
      <c r="C4982" s="1" t="str">
        <f>IFERROR(VLOOKUP(B4982,Merged!E:G,3,FALSE),"")</f>
        <v/>
      </c>
      <c r="E4982" s="1" t="s">
        <v>6581</v>
      </c>
      <c r="F4982" s="1" t="str">
        <f>TEXT($G4982,"0000") &amp; TEXT($H4982,"00")</f>
        <v>201010</v>
      </c>
      <c r="G4982" s="1">
        <f>IFERROR(
  IF(ISNUMBER(SEARCH("平成",B4982)),
     1988 + VALUE(MID(B4982, SEARCH("平成",B4982) + 2, FIND("年", B4982) - SEARCH("平成",B4982) - 2)),
  IF(ISNUMBER(SEARCH("令和元年",B4982)),
     2019,
  IF(ISNUMBER(SEARCH("令和",B4982)),
     2018 + VALUE(MID(B4982, SEARCH("令和",B4982) + 2, FIND("年", B4982) - SEARCH("令和",B4982) - 2)),
  ""))),
"")</f>
        <v>2010</v>
      </c>
      <c r="H4982" s="1">
        <v>10</v>
      </c>
      <c r="I4982" s="5">
        <f>VALUE(RIGHT($E4982,LEN($E4982)-1))</f>
        <v>21</v>
      </c>
      <c r="J4982" s="1" t="s">
        <v>10299</v>
      </c>
      <c r="K4982" s="1" t="s">
        <v>11443</v>
      </c>
      <c r="L4982" s="1" t="s">
        <v>11538</v>
      </c>
    </row>
    <row r="4983" spans="1:12" hidden="1" x14ac:dyDescent="0.2">
      <c r="A4983" s="1">
        <v>4982</v>
      </c>
      <c r="B4983" s="1" t="s">
        <v>4982</v>
      </c>
      <c r="C4983" s="1" t="str">
        <f>IFERROR(VLOOKUP(B4983,Merged!E:G,3,FALSE),"")</f>
        <v/>
      </c>
      <c r="E4983" s="1" t="s">
        <v>6582</v>
      </c>
      <c r="F4983" s="1" t="str">
        <f>TEXT($G4983,"0000") &amp; TEXT($H4983,"00")</f>
        <v>201010</v>
      </c>
      <c r="G4983" s="1">
        <f>IFERROR(
  IF(ISNUMBER(SEARCH("平成",B4983)),
     1988 + VALUE(MID(B4983, SEARCH("平成",B4983) + 2, FIND("年", B4983) - SEARCH("平成",B4983) - 2)),
  IF(ISNUMBER(SEARCH("令和元年",B4983)),
     2019,
  IF(ISNUMBER(SEARCH("令和",B4983)),
     2018 + VALUE(MID(B4983, SEARCH("令和",B4983) + 2, FIND("年", B4983) - SEARCH("令和",B4983) - 2)),
  ""))),
"")</f>
        <v>2010</v>
      </c>
      <c r="H4983" s="1">
        <v>10</v>
      </c>
      <c r="I4983" s="5">
        <f>VALUE(RIGHT($E4983,LEN($E4983)-1))</f>
        <v>22</v>
      </c>
      <c r="J4983" s="1" t="s">
        <v>9336</v>
      </c>
      <c r="K4983" s="1" t="s">
        <v>11443</v>
      </c>
      <c r="L4983" s="1" t="s">
        <v>13588</v>
      </c>
    </row>
    <row r="4984" spans="1:12" hidden="1" x14ac:dyDescent="0.2">
      <c r="A4984" s="1">
        <v>4983</v>
      </c>
      <c r="B4984" s="1" t="s">
        <v>4983</v>
      </c>
      <c r="C4984" s="1" t="str">
        <f>IFERROR(VLOOKUP(B4984,Merged!E:G,3,FALSE),"")</f>
        <v/>
      </c>
      <c r="E4984" s="1" t="s">
        <v>6583</v>
      </c>
      <c r="F4984" s="1" t="str">
        <f>TEXT($G4984,"0000") &amp; TEXT($H4984,"00")</f>
        <v>201010</v>
      </c>
      <c r="G4984" s="1">
        <f>IFERROR(
  IF(ISNUMBER(SEARCH("平成",B4984)),
     1988 + VALUE(MID(B4984, SEARCH("平成",B4984) + 2, FIND("年", B4984) - SEARCH("平成",B4984) - 2)),
  IF(ISNUMBER(SEARCH("令和元年",B4984)),
     2019,
  IF(ISNUMBER(SEARCH("令和",B4984)),
     2018 + VALUE(MID(B4984, SEARCH("令和",B4984) + 2, FIND("年", B4984) - SEARCH("令和",B4984) - 2)),
  ""))),
"")</f>
        <v>2010</v>
      </c>
      <c r="H4984" s="1">
        <v>10</v>
      </c>
      <c r="I4984" s="5">
        <f>VALUE(RIGHT($E4984,LEN($E4984)-1))</f>
        <v>23</v>
      </c>
      <c r="J4984" s="1" t="s">
        <v>10300</v>
      </c>
      <c r="K4984" s="1" t="s">
        <v>11444</v>
      </c>
      <c r="L4984" s="1" t="s">
        <v>14320</v>
      </c>
    </row>
    <row r="4985" spans="1:12" hidden="1" x14ac:dyDescent="0.2">
      <c r="A4985" s="1">
        <v>4984</v>
      </c>
      <c r="B4985" s="1" t="s">
        <v>4984</v>
      </c>
      <c r="C4985" s="1" t="str">
        <f>IFERROR(VLOOKUP(B4985,Merged!E:G,3,FALSE),"")</f>
        <v/>
      </c>
      <c r="E4985" s="1" t="s">
        <v>6584</v>
      </c>
      <c r="F4985" s="1" t="str">
        <f>TEXT($G4985,"0000") &amp; TEXT($H4985,"00")</f>
        <v>201010</v>
      </c>
      <c r="G4985" s="1">
        <f>IFERROR(
  IF(ISNUMBER(SEARCH("平成",B4985)),
     1988 + VALUE(MID(B4985, SEARCH("平成",B4985) + 2, FIND("年", B4985) - SEARCH("平成",B4985) - 2)),
  IF(ISNUMBER(SEARCH("令和元年",B4985)),
     2019,
  IF(ISNUMBER(SEARCH("令和",B4985)),
     2018 + VALUE(MID(B4985, SEARCH("令和",B4985) + 2, FIND("年", B4985) - SEARCH("令和",B4985) - 2)),
  ""))),
"")</f>
        <v>2010</v>
      </c>
      <c r="H4985" s="1">
        <v>10</v>
      </c>
      <c r="I4985" s="5">
        <f>VALUE(RIGHT($E4985,LEN($E4985)-1))</f>
        <v>24</v>
      </c>
      <c r="J4985" s="1" t="s">
        <v>9861</v>
      </c>
      <c r="K4985" s="1" t="s">
        <v>11445</v>
      </c>
      <c r="L4985" s="1" t="s">
        <v>13993</v>
      </c>
    </row>
    <row r="4986" spans="1:12" hidden="1" x14ac:dyDescent="0.2">
      <c r="A4986" s="1">
        <v>4985</v>
      </c>
      <c r="B4986" s="1" t="s">
        <v>4985</v>
      </c>
      <c r="C4986" s="1" t="str">
        <f>IFERROR(VLOOKUP(B4986,Merged!E:G,3,FALSE),"")</f>
        <v/>
      </c>
      <c r="E4986" s="1" t="s">
        <v>6585</v>
      </c>
      <c r="F4986" s="1" t="str">
        <f>TEXT($G4986,"0000") &amp; TEXT($H4986,"00")</f>
        <v>201010</v>
      </c>
      <c r="G4986" s="1">
        <f>IFERROR(
  IF(ISNUMBER(SEARCH("平成",B4986)),
     1988 + VALUE(MID(B4986, SEARCH("平成",B4986) + 2, FIND("年", B4986) - SEARCH("平成",B4986) - 2)),
  IF(ISNUMBER(SEARCH("令和元年",B4986)),
     2019,
  IF(ISNUMBER(SEARCH("令和",B4986)),
     2018 + VALUE(MID(B4986, SEARCH("令和",B4986) + 2, FIND("年", B4986) - SEARCH("令和",B4986) - 2)),
  ""))),
"")</f>
        <v>2010</v>
      </c>
      <c r="H4986" s="1">
        <v>10</v>
      </c>
      <c r="I4986" s="5">
        <f>VALUE(RIGHT($E4986,LEN($E4986)-1))</f>
        <v>25</v>
      </c>
      <c r="J4986" s="1" t="s">
        <v>7744</v>
      </c>
      <c r="K4986" s="1" t="s">
        <v>11442</v>
      </c>
      <c r="L4986" s="1" t="s">
        <v>12412</v>
      </c>
    </row>
    <row r="4987" spans="1:12" hidden="1" x14ac:dyDescent="0.2">
      <c r="A4987" s="1">
        <v>4986</v>
      </c>
      <c r="B4987" s="1" t="s">
        <v>4986</v>
      </c>
      <c r="C4987" s="1" t="str">
        <f>IFERROR(VLOOKUP(B4987,Merged!E:G,3,FALSE),"")</f>
        <v/>
      </c>
      <c r="E4987" s="1" t="s">
        <v>6586</v>
      </c>
      <c r="F4987" s="1" t="str">
        <f>TEXT($G4987,"0000") &amp; TEXT($H4987,"00")</f>
        <v>201010</v>
      </c>
      <c r="G4987" s="1">
        <f>IFERROR(
  IF(ISNUMBER(SEARCH("平成",B4987)),
     1988 + VALUE(MID(B4987, SEARCH("平成",B4987) + 2, FIND("年", B4987) - SEARCH("平成",B4987) - 2)),
  IF(ISNUMBER(SEARCH("令和元年",B4987)),
     2019,
  IF(ISNUMBER(SEARCH("令和",B4987)),
     2018 + VALUE(MID(B4987, SEARCH("令和",B4987) + 2, FIND("年", B4987) - SEARCH("令和",B4987) - 2)),
  ""))),
"")</f>
        <v>2010</v>
      </c>
      <c r="H4987" s="1">
        <v>10</v>
      </c>
      <c r="I4987" s="5">
        <f>VALUE(RIGHT($E4987,LEN($E4987)-1))</f>
        <v>26</v>
      </c>
      <c r="J4987" s="1" t="s">
        <v>10301</v>
      </c>
      <c r="K4987" s="1" t="s">
        <v>11442</v>
      </c>
      <c r="L4987" s="1" t="s">
        <v>11826</v>
      </c>
    </row>
    <row r="4988" spans="1:12" hidden="1" x14ac:dyDescent="0.2">
      <c r="A4988" s="1">
        <v>4987</v>
      </c>
      <c r="B4988" s="1" t="s">
        <v>4987</v>
      </c>
      <c r="C4988" s="1" t="str">
        <f>IFERROR(VLOOKUP(B4988,Merged!E:G,3,FALSE),"")</f>
        <v/>
      </c>
      <c r="E4988" s="1" t="s">
        <v>6587</v>
      </c>
      <c r="F4988" s="1" t="str">
        <f>TEXT($G4988,"0000") &amp; TEXT($H4988,"00")</f>
        <v>201010</v>
      </c>
      <c r="G4988" s="1">
        <f>IFERROR(
  IF(ISNUMBER(SEARCH("平成",B4988)),
     1988 + VALUE(MID(B4988, SEARCH("平成",B4988) + 2, FIND("年", B4988) - SEARCH("平成",B4988) - 2)),
  IF(ISNUMBER(SEARCH("令和元年",B4988)),
     2019,
  IF(ISNUMBER(SEARCH("令和",B4988)),
     2018 + VALUE(MID(B4988, SEARCH("令和",B4988) + 2, FIND("年", B4988) - SEARCH("令和",B4988) - 2)),
  ""))),
"")</f>
        <v>2010</v>
      </c>
      <c r="H4988" s="1">
        <v>10</v>
      </c>
      <c r="I4988" s="5">
        <f>VALUE(RIGHT($E4988,LEN($E4988)-1))</f>
        <v>27</v>
      </c>
      <c r="J4988" s="1" t="s">
        <v>10302</v>
      </c>
      <c r="K4988" s="1" t="s">
        <v>11443</v>
      </c>
      <c r="L4988" s="1" t="s">
        <v>12469</v>
      </c>
    </row>
    <row r="4989" spans="1:12" hidden="1" x14ac:dyDescent="0.2">
      <c r="A4989" s="1">
        <v>4988</v>
      </c>
      <c r="B4989" s="1" t="s">
        <v>4988</v>
      </c>
      <c r="C4989" s="1" t="str">
        <f>IFERROR(VLOOKUP(B4989,Merged!E:G,3,FALSE),"")</f>
        <v/>
      </c>
      <c r="E4989" s="1" t="s">
        <v>6588</v>
      </c>
      <c r="F4989" s="1" t="str">
        <f>TEXT($G4989,"0000") &amp; TEXT($H4989,"00")</f>
        <v>201010</v>
      </c>
      <c r="G4989" s="1">
        <f>IFERROR(
  IF(ISNUMBER(SEARCH("平成",B4989)),
     1988 + VALUE(MID(B4989, SEARCH("平成",B4989) + 2, FIND("年", B4989) - SEARCH("平成",B4989) - 2)),
  IF(ISNUMBER(SEARCH("令和元年",B4989)),
     2019,
  IF(ISNUMBER(SEARCH("令和",B4989)),
     2018 + VALUE(MID(B4989, SEARCH("令和",B4989) + 2, FIND("年", B4989) - SEARCH("令和",B4989) - 2)),
  ""))),
"")</f>
        <v>2010</v>
      </c>
      <c r="H4989" s="1">
        <v>10</v>
      </c>
      <c r="I4989" s="5">
        <f>VALUE(RIGHT($E4989,LEN($E4989)-1))</f>
        <v>28</v>
      </c>
      <c r="J4989" s="1" t="s">
        <v>10303</v>
      </c>
      <c r="K4989" s="1" t="s">
        <v>11444</v>
      </c>
      <c r="L4989" s="1" t="s">
        <v>13080</v>
      </c>
    </row>
    <row r="4990" spans="1:12" hidden="1" x14ac:dyDescent="0.2">
      <c r="A4990" s="1">
        <v>4989</v>
      </c>
      <c r="B4990" s="1" t="s">
        <v>4989</v>
      </c>
      <c r="C4990" s="1" t="str">
        <f>IFERROR(VLOOKUP(B4990,Merged!E:G,3,FALSE),"")</f>
        <v/>
      </c>
      <c r="E4990" s="1" t="s">
        <v>6589</v>
      </c>
      <c r="F4990" s="1" t="str">
        <f>TEXT($G4990,"0000") &amp; TEXT($H4990,"00")</f>
        <v>201010</v>
      </c>
      <c r="G4990" s="1">
        <f>IFERROR(
  IF(ISNUMBER(SEARCH("平成",B4990)),
     1988 + VALUE(MID(B4990, SEARCH("平成",B4990) + 2, FIND("年", B4990) - SEARCH("平成",B4990) - 2)),
  IF(ISNUMBER(SEARCH("令和元年",B4990)),
     2019,
  IF(ISNUMBER(SEARCH("令和",B4990)),
     2018 + VALUE(MID(B4990, SEARCH("令和",B4990) + 2, FIND("年", B4990) - SEARCH("令和",B4990) - 2)),
  ""))),
"")</f>
        <v>2010</v>
      </c>
      <c r="H4990" s="1">
        <v>10</v>
      </c>
      <c r="I4990" s="5">
        <f>VALUE(RIGHT($E4990,LEN($E4990)-1))</f>
        <v>29</v>
      </c>
      <c r="J4990" s="1" t="s">
        <v>10304</v>
      </c>
      <c r="K4990" s="1" t="s">
        <v>11443</v>
      </c>
      <c r="L4990" s="1" t="s">
        <v>14321</v>
      </c>
    </row>
    <row r="4991" spans="1:12" hidden="1" x14ac:dyDescent="0.2">
      <c r="A4991" s="1">
        <v>4990</v>
      </c>
      <c r="B4991" s="1" t="s">
        <v>4990</v>
      </c>
      <c r="C4991" s="1" t="str">
        <f>IFERROR(VLOOKUP(B4991,Merged!E:G,3,FALSE),"")</f>
        <v/>
      </c>
      <c r="E4991" s="1" t="s">
        <v>6590</v>
      </c>
      <c r="F4991" s="1" t="str">
        <f>TEXT($G4991,"0000") &amp; TEXT($H4991,"00")</f>
        <v>201010</v>
      </c>
      <c r="G4991" s="1">
        <f>IFERROR(
  IF(ISNUMBER(SEARCH("平成",B4991)),
     1988 + VALUE(MID(B4991, SEARCH("平成",B4991) + 2, FIND("年", B4991) - SEARCH("平成",B4991) - 2)),
  IF(ISNUMBER(SEARCH("令和元年",B4991)),
     2019,
  IF(ISNUMBER(SEARCH("令和",B4991)),
     2018 + VALUE(MID(B4991, SEARCH("令和",B4991) + 2, FIND("年", B4991) - SEARCH("令和",B4991) - 2)),
  ""))),
"")</f>
        <v>2010</v>
      </c>
      <c r="H4991" s="1">
        <v>10</v>
      </c>
      <c r="I4991" s="5">
        <f>VALUE(RIGHT($E4991,LEN($E4991)-1))</f>
        <v>30</v>
      </c>
      <c r="J4991" s="1" t="s">
        <v>10305</v>
      </c>
      <c r="K4991" s="1" t="s">
        <v>11445</v>
      </c>
      <c r="L4991" s="1" t="s">
        <v>14205</v>
      </c>
    </row>
    <row r="4992" spans="1:12" hidden="1" x14ac:dyDescent="0.2">
      <c r="A4992" s="1">
        <v>4991</v>
      </c>
      <c r="B4992" s="1" t="s">
        <v>4991</v>
      </c>
      <c r="C4992" s="1" t="str">
        <f>IFERROR(VLOOKUP(B4992,Merged!E:G,3,FALSE),"")</f>
        <v/>
      </c>
      <c r="E4992" s="1" t="s">
        <v>6591</v>
      </c>
      <c r="F4992" s="1" t="str">
        <f>TEXT($G4992,"0000") &amp; TEXT($H4992,"00")</f>
        <v>201010</v>
      </c>
      <c r="G4992" s="1">
        <f>IFERROR(
  IF(ISNUMBER(SEARCH("平成",B4992)),
     1988 + VALUE(MID(B4992, SEARCH("平成",B4992) + 2, FIND("年", B4992) - SEARCH("平成",B4992) - 2)),
  IF(ISNUMBER(SEARCH("令和元年",B4992)),
     2019,
  IF(ISNUMBER(SEARCH("令和",B4992)),
     2018 + VALUE(MID(B4992, SEARCH("令和",B4992) + 2, FIND("年", B4992) - SEARCH("令和",B4992) - 2)),
  ""))),
"")</f>
        <v>2010</v>
      </c>
      <c r="H4992" s="1">
        <v>10</v>
      </c>
      <c r="I4992" s="5">
        <f>VALUE(RIGHT($E4992,LEN($E4992)-1))</f>
        <v>31</v>
      </c>
      <c r="J4992" s="1" t="s">
        <v>10306</v>
      </c>
      <c r="K4992" s="1" t="s">
        <v>11442</v>
      </c>
    </row>
    <row r="4993" spans="1:12" hidden="1" x14ac:dyDescent="0.2">
      <c r="A4993" s="1">
        <v>4992</v>
      </c>
      <c r="B4993" s="1" t="s">
        <v>4992</v>
      </c>
      <c r="C4993" s="1" t="str">
        <f>IFERROR(VLOOKUP(B4993,Merged!E:G,3,FALSE),"")</f>
        <v/>
      </c>
      <c r="E4993" s="1" t="s">
        <v>6592</v>
      </c>
      <c r="F4993" s="1" t="str">
        <f>TEXT($G4993,"0000") &amp; TEXT($H4993,"00")</f>
        <v>201010</v>
      </c>
      <c r="G4993" s="1">
        <f>IFERROR(
  IF(ISNUMBER(SEARCH("平成",B4993)),
     1988 + VALUE(MID(B4993, SEARCH("平成",B4993) + 2, FIND("年", B4993) - SEARCH("平成",B4993) - 2)),
  IF(ISNUMBER(SEARCH("令和元年",B4993)),
     2019,
  IF(ISNUMBER(SEARCH("令和",B4993)),
     2018 + VALUE(MID(B4993, SEARCH("令和",B4993) + 2, FIND("年", B4993) - SEARCH("令和",B4993) - 2)),
  ""))),
"")</f>
        <v>2010</v>
      </c>
      <c r="H4993" s="1">
        <v>10</v>
      </c>
      <c r="I4993" s="5">
        <f>VALUE(RIGHT($E4993,LEN($E4993)-1))</f>
        <v>32</v>
      </c>
      <c r="J4993" s="1" t="s">
        <v>9918</v>
      </c>
      <c r="K4993" s="1" t="s">
        <v>11443</v>
      </c>
      <c r="L4993" s="1" t="s">
        <v>12909</v>
      </c>
    </row>
    <row r="4994" spans="1:12" hidden="1" x14ac:dyDescent="0.2">
      <c r="A4994" s="1">
        <v>4993</v>
      </c>
      <c r="B4994" s="1" t="s">
        <v>4993</v>
      </c>
      <c r="C4994" s="1" t="str">
        <f>IFERROR(VLOOKUP(B4994,Merged!E:G,3,FALSE),"")</f>
        <v/>
      </c>
      <c r="E4994" s="1" t="s">
        <v>6593</v>
      </c>
      <c r="F4994" s="1" t="str">
        <f>TEXT($G4994,"0000") &amp; TEXT($H4994,"00")</f>
        <v>201010</v>
      </c>
      <c r="G4994" s="1">
        <f>IFERROR(
  IF(ISNUMBER(SEARCH("平成",B4994)),
     1988 + VALUE(MID(B4994, SEARCH("平成",B4994) + 2, FIND("年", B4994) - SEARCH("平成",B4994) - 2)),
  IF(ISNUMBER(SEARCH("令和元年",B4994)),
     2019,
  IF(ISNUMBER(SEARCH("令和",B4994)),
     2018 + VALUE(MID(B4994, SEARCH("令和",B4994) + 2, FIND("年", B4994) - SEARCH("令和",B4994) - 2)),
  ""))),
"")</f>
        <v>2010</v>
      </c>
      <c r="H4994" s="1">
        <v>10</v>
      </c>
      <c r="I4994" s="5">
        <f>VALUE(RIGHT($E4994,LEN($E4994)-1))</f>
        <v>33</v>
      </c>
      <c r="J4994" s="1" t="s">
        <v>10118</v>
      </c>
      <c r="K4994" s="1" t="s">
        <v>11445</v>
      </c>
      <c r="L4994" s="1" t="s">
        <v>14172</v>
      </c>
    </row>
    <row r="4995" spans="1:12" hidden="1" x14ac:dyDescent="0.2">
      <c r="A4995" s="1">
        <v>4994</v>
      </c>
      <c r="B4995" s="1" t="s">
        <v>4994</v>
      </c>
      <c r="C4995" s="1" t="str">
        <f>IFERROR(VLOOKUP(B4995,Merged!E:G,3,FALSE),"")</f>
        <v/>
      </c>
      <c r="E4995" s="1" t="s">
        <v>6594</v>
      </c>
      <c r="F4995" s="1" t="str">
        <f>TEXT($G4995,"0000") &amp; TEXT($H4995,"00")</f>
        <v>201010</v>
      </c>
      <c r="G4995" s="1">
        <f>IFERROR(
  IF(ISNUMBER(SEARCH("平成",B4995)),
     1988 + VALUE(MID(B4995, SEARCH("平成",B4995) + 2, FIND("年", B4995) - SEARCH("平成",B4995) - 2)),
  IF(ISNUMBER(SEARCH("令和元年",B4995)),
     2019,
  IF(ISNUMBER(SEARCH("令和",B4995)),
     2018 + VALUE(MID(B4995, SEARCH("令和",B4995) + 2, FIND("年", B4995) - SEARCH("令和",B4995) - 2)),
  ""))),
"")</f>
        <v>2010</v>
      </c>
      <c r="H4995" s="1">
        <v>10</v>
      </c>
      <c r="I4995" s="5">
        <f>VALUE(RIGHT($E4995,LEN($E4995)-1))</f>
        <v>34</v>
      </c>
      <c r="J4995" s="1" t="s">
        <v>9123</v>
      </c>
      <c r="K4995" s="1" t="s">
        <v>11443</v>
      </c>
      <c r="L4995" s="1" t="s">
        <v>13441</v>
      </c>
    </row>
    <row r="4996" spans="1:12" hidden="1" x14ac:dyDescent="0.2">
      <c r="A4996" s="1">
        <v>4995</v>
      </c>
      <c r="B4996" s="1" t="s">
        <v>4995</v>
      </c>
      <c r="C4996" s="1" t="str">
        <f>IFERROR(VLOOKUP(B4996,Merged!E:G,3,FALSE),"")</f>
        <v/>
      </c>
      <c r="E4996" s="1" t="s">
        <v>6595</v>
      </c>
      <c r="F4996" s="1" t="str">
        <f>TEXT($G4996,"0000") &amp; TEXT($H4996,"00")</f>
        <v>201010</v>
      </c>
      <c r="G4996" s="1">
        <f>IFERROR(
  IF(ISNUMBER(SEARCH("平成",B4996)),
     1988 + VALUE(MID(B4996, SEARCH("平成",B4996) + 2, FIND("年", B4996) - SEARCH("平成",B4996) - 2)),
  IF(ISNUMBER(SEARCH("令和元年",B4996)),
     2019,
  IF(ISNUMBER(SEARCH("令和",B4996)),
     2018 + VALUE(MID(B4996, SEARCH("令和",B4996) + 2, FIND("年", B4996) - SEARCH("令和",B4996) - 2)),
  ""))),
"")</f>
        <v>2010</v>
      </c>
      <c r="H4996" s="1">
        <v>10</v>
      </c>
      <c r="I4996" s="5">
        <f>VALUE(RIGHT($E4996,LEN($E4996)-1))</f>
        <v>35</v>
      </c>
      <c r="J4996" s="1" t="s">
        <v>9340</v>
      </c>
      <c r="K4996" s="1" t="s">
        <v>11444</v>
      </c>
      <c r="L4996" s="1" t="s">
        <v>12210</v>
      </c>
    </row>
    <row r="4997" spans="1:12" hidden="1" x14ac:dyDescent="0.2">
      <c r="A4997" s="1">
        <v>4996</v>
      </c>
      <c r="B4997" s="1" t="s">
        <v>4996</v>
      </c>
      <c r="C4997" s="1" t="str">
        <f>IFERROR(VLOOKUP(B4997,Merged!E:G,3,FALSE),"")</f>
        <v/>
      </c>
      <c r="E4997" s="1" t="s">
        <v>6596</v>
      </c>
      <c r="F4997" s="1" t="str">
        <f>TEXT($G4997,"0000") &amp; TEXT($H4997,"00")</f>
        <v>201010</v>
      </c>
      <c r="G4997" s="1">
        <f>IFERROR(
  IF(ISNUMBER(SEARCH("平成",B4997)),
     1988 + VALUE(MID(B4997, SEARCH("平成",B4997) + 2, FIND("年", B4997) - SEARCH("平成",B4997) - 2)),
  IF(ISNUMBER(SEARCH("令和元年",B4997)),
     2019,
  IF(ISNUMBER(SEARCH("令和",B4997)),
     2018 + VALUE(MID(B4997, SEARCH("令和",B4997) + 2, FIND("年", B4997) - SEARCH("令和",B4997) - 2)),
  ""))),
"")</f>
        <v>2010</v>
      </c>
      <c r="H4997" s="1">
        <v>10</v>
      </c>
      <c r="I4997" s="5">
        <f>VALUE(RIGHT($E4997,LEN($E4997)-1))</f>
        <v>36</v>
      </c>
      <c r="J4997" s="1" t="s">
        <v>9638</v>
      </c>
      <c r="K4997" s="1" t="s">
        <v>11443</v>
      </c>
      <c r="L4997" s="1" t="s">
        <v>14322</v>
      </c>
    </row>
    <row r="4998" spans="1:12" hidden="1" x14ac:dyDescent="0.2">
      <c r="A4998" s="1">
        <v>4997</v>
      </c>
      <c r="B4998" s="1" t="s">
        <v>4997</v>
      </c>
      <c r="C4998" s="1" t="str">
        <f>IFERROR(VLOOKUP(B4998,Merged!E:G,3,FALSE),"")</f>
        <v/>
      </c>
      <c r="E4998" s="1" t="s">
        <v>6597</v>
      </c>
      <c r="F4998" s="1" t="str">
        <f>TEXT($G4998,"0000") &amp; TEXT($H4998,"00")</f>
        <v>201010</v>
      </c>
      <c r="G4998" s="1">
        <f>IFERROR(
  IF(ISNUMBER(SEARCH("平成",B4998)),
     1988 + VALUE(MID(B4998, SEARCH("平成",B4998) + 2, FIND("年", B4998) - SEARCH("平成",B4998) - 2)),
  IF(ISNUMBER(SEARCH("令和元年",B4998)),
     2019,
  IF(ISNUMBER(SEARCH("令和",B4998)),
     2018 + VALUE(MID(B4998, SEARCH("令和",B4998) + 2, FIND("年", B4998) - SEARCH("令和",B4998) - 2)),
  ""))),
"")</f>
        <v>2010</v>
      </c>
      <c r="H4998" s="1">
        <v>10</v>
      </c>
      <c r="I4998" s="5">
        <f>VALUE(RIGHT($E4998,LEN($E4998)-1))</f>
        <v>37</v>
      </c>
      <c r="J4998" s="1" t="s">
        <v>10307</v>
      </c>
      <c r="K4998" s="1" t="s">
        <v>11444</v>
      </c>
      <c r="L4998" s="1" t="s">
        <v>13083</v>
      </c>
    </row>
    <row r="4999" spans="1:12" hidden="1" x14ac:dyDescent="0.2">
      <c r="A4999" s="1">
        <v>4998</v>
      </c>
      <c r="B4999" s="1" t="s">
        <v>4998</v>
      </c>
      <c r="C4999" s="1" t="str">
        <f>IFERROR(VLOOKUP(B4999,Merged!E:G,3,FALSE),"")</f>
        <v/>
      </c>
      <c r="E4999" s="1" t="s">
        <v>6598</v>
      </c>
      <c r="F4999" s="1" t="str">
        <f>TEXT($G4999,"0000") &amp; TEXT($H4999,"00")</f>
        <v>201010</v>
      </c>
      <c r="G4999" s="1">
        <f>IFERROR(
  IF(ISNUMBER(SEARCH("平成",B4999)),
     1988 + VALUE(MID(B4999, SEARCH("平成",B4999) + 2, FIND("年", B4999) - SEARCH("平成",B4999) - 2)),
  IF(ISNUMBER(SEARCH("令和元年",B4999)),
     2019,
  IF(ISNUMBER(SEARCH("令和",B4999)),
     2018 + VALUE(MID(B4999, SEARCH("令和",B4999) + 2, FIND("年", B4999) - SEARCH("令和",B4999) - 2)),
  ""))),
"")</f>
        <v>2010</v>
      </c>
      <c r="H4999" s="1">
        <v>10</v>
      </c>
      <c r="I4999" s="5">
        <f>VALUE(RIGHT($E4999,LEN($E4999)-1))</f>
        <v>38</v>
      </c>
      <c r="J4999" s="1" t="s">
        <v>9637</v>
      </c>
      <c r="K4999" s="1" t="s">
        <v>11444</v>
      </c>
      <c r="L4999" s="1" t="s">
        <v>13228</v>
      </c>
    </row>
    <row r="5000" spans="1:12" hidden="1" x14ac:dyDescent="0.2">
      <c r="A5000" s="1">
        <v>4999</v>
      </c>
      <c r="B5000" s="1" t="s">
        <v>4999</v>
      </c>
      <c r="C5000" s="1" t="str">
        <f>IFERROR(VLOOKUP(B5000,Merged!E:G,3,FALSE),"")</f>
        <v/>
      </c>
      <c r="E5000" s="1" t="s">
        <v>6599</v>
      </c>
      <c r="F5000" s="1" t="str">
        <f>TEXT($G5000,"0000") &amp; TEXT($H5000,"00")</f>
        <v>201010</v>
      </c>
      <c r="G5000" s="1">
        <f>IFERROR(
  IF(ISNUMBER(SEARCH("平成",B5000)),
     1988 + VALUE(MID(B5000, SEARCH("平成",B5000) + 2, FIND("年", B5000) - SEARCH("平成",B5000) - 2)),
  IF(ISNUMBER(SEARCH("令和元年",B5000)),
     2019,
  IF(ISNUMBER(SEARCH("令和",B5000)),
     2018 + VALUE(MID(B5000, SEARCH("令和",B5000) + 2, FIND("年", B5000) - SEARCH("令和",B5000) - 2)),
  ""))),
"")</f>
        <v>2010</v>
      </c>
      <c r="H5000" s="1">
        <v>10</v>
      </c>
      <c r="I5000" s="5">
        <f>VALUE(RIGHT($E5000,LEN($E5000)-1))</f>
        <v>39</v>
      </c>
      <c r="J5000" s="1" t="s">
        <v>10308</v>
      </c>
      <c r="K5000" s="1" t="s">
        <v>11442</v>
      </c>
    </row>
    <row r="5001" spans="1:12" hidden="1" x14ac:dyDescent="0.2">
      <c r="A5001" s="1">
        <v>5000</v>
      </c>
      <c r="B5001" s="1" t="s">
        <v>5000</v>
      </c>
      <c r="C5001" s="1" t="str">
        <f>IFERROR(VLOOKUP(B5001,Merged!E:G,3,FALSE),"")</f>
        <v/>
      </c>
      <c r="E5001" s="1" t="s">
        <v>6600</v>
      </c>
      <c r="F5001" s="1" t="str">
        <f>TEXT($G5001,"0000") &amp; TEXT($H5001,"00")</f>
        <v>201010</v>
      </c>
      <c r="G5001" s="1">
        <f>IFERROR(
  IF(ISNUMBER(SEARCH("平成",B5001)),
     1988 + VALUE(MID(B5001, SEARCH("平成",B5001) + 2, FIND("年", B5001) - SEARCH("平成",B5001) - 2)),
  IF(ISNUMBER(SEARCH("令和元年",B5001)),
     2019,
  IF(ISNUMBER(SEARCH("令和",B5001)),
     2018 + VALUE(MID(B5001, SEARCH("令和",B5001) + 2, FIND("年", B5001) - SEARCH("令和",B5001) - 2)),
  ""))),
"")</f>
        <v>2010</v>
      </c>
      <c r="H5001" s="1">
        <v>10</v>
      </c>
      <c r="I5001" s="5">
        <f>VALUE(RIGHT($E5001,LEN($E5001)-1))</f>
        <v>40</v>
      </c>
      <c r="J5001" s="1" t="s">
        <v>10123</v>
      </c>
      <c r="K5001" s="1" t="s">
        <v>11444</v>
      </c>
      <c r="L5001" s="1" t="s">
        <v>13997</v>
      </c>
    </row>
    <row r="5002" spans="1:12" hidden="1" x14ac:dyDescent="0.2">
      <c r="A5002" s="1">
        <v>5001</v>
      </c>
      <c r="B5002" s="1" t="s">
        <v>5001</v>
      </c>
      <c r="C5002" s="1" t="str">
        <f>IFERROR(VLOOKUP(B5002,Merged!E:G,3,FALSE),"")</f>
        <v/>
      </c>
      <c r="E5002" s="1" t="s">
        <v>6601</v>
      </c>
      <c r="F5002" s="1" t="str">
        <f>TEXT($G5002,"0000") &amp; TEXT($H5002,"00")</f>
        <v>201010</v>
      </c>
      <c r="G5002" s="1">
        <f>IFERROR(
  IF(ISNUMBER(SEARCH("平成",B5002)),
     1988 + VALUE(MID(B5002, SEARCH("平成",B5002) + 2, FIND("年", B5002) - SEARCH("平成",B5002) - 2)),
  IF(ISNUMBER(SEARCH("令和元年",B5002)),
     2019,
  IF(ISNUMBER(SEARCH("令和",B5002)),
     2018 + VALUE(MID(B5002, SEARCH("令和",B5002) + 2, FIND("年", B5002) - SEARCH("令和",B5002) - 2)),
  ""))),
"")</f>
        <v>2010</v>
      </c>
      <c r="H5002" s="1">
        <v>10</v>
      </c>
      <c r="I5002" s="5">
        <f>VALUE(RIGHT($E5002,LEN($E5002)-1))</f>
        <v>41</v>
      </c>
      <c r="J5002" s="1" t="s">
        <v>10309</v>
      </c>
      <c r="K5002" s="1" t="s">
        <v>11442</v>
      </c>
      <c r="L5002" s="1" t="s">
        <v>14323</v>
      </c>
    </row>
    <row r="5003" spans="1:12" hidden="1" x14ac:dyDescent="0.2">
      <c r="A5003" s="1">
        <v>5002</v>
      </c>
      <c r="B5003" s="1" t="s">
        <v>5002</v>
      </c>
      <c r="C5003" s="1" t="str">
        <f>IFERROR(VLOOKUP(B5003,Merged!E:G,3,FALSE),"")</f>
        <v/>
      </c>
      <c r="E5003" s="1" t="s">
        <v>6602</v>
      </c>
      <c r="F5003" s="1" t="str">
        <f>TEXT($G5003,"0000") &amp; TEXT($H5003,"00")</f>
        <v>201010</v>
      </c>
      <c r="G5003" s="1">
        <f>IFERROR(
  IF(ISNUMBER(SEARCH("平成",B5003)),
     1988 + VALUE(MID(B5003, SEARCH("平成",B5003) + 2, FIND("年", B5003) - SEARCH("平成",B5003) - 2)),
  IF(ISNUMBER(SEARCH("令和元年",B5003)),
     2019,
  IF(ISNUMBER(SEARCH("令和",B5003)),
     2018 + VALUE(MID(B5003, SEARCH("令和",B5003) + 2, FIND("年", B5003) - SEARCH("令和",B5003) - 2)),
  ""))),
"")</f>
        <v>2010</v>
      </c>
      <c r="H5003" s="1">
        <v>10</v>
      </c>
      <c r="I5003" s="5">
        <f>VALUE(RIGHT($E5003,LEN($E5003)-1))</f>
        <v>42</v>
      </c>
      <c r="J5003" s="1" t="s">
        <v>10310</v>
      </c>
      <c r="K5003" s="1" t="s">
        <v>11444</v>
      </c>
      <c r="L5003" s="1" t="s">
        <v>14324</v>
      </c>
    </row>
    <row r="5004" spans="1:12" hidden="1" x14ac:dyDescent="0.2">
      <c r="A5004" s="1">
        <v>5003</v>
      </c>
      <c r="B5004" s="1" t="s">
        <v>5003</v>
      </c>
      <c r="C5004" s="1" t="str">
        <f>IFERROR(VLOOKUP(B5004,Merged!E:G,3,FALSE),"")</f>
        <v/>
      </c>
      <c r="E5004" s="1" t="s">
        <v>6603</v>
      </c>
      <c r="F5004" s="1" t="str">
        <f>TEXT($G5004,"0000") &amp; TEXT($H5004,"00")</f>
        <v>201010</v>
      </c>
      <c r="G5004" s="1">
        <f>IFERROR(
  IF(ISNUMBER(SEARCH("平成",B5004)),
     1988 + VALUE(MID(B5004, SEARCH("平成",B5004) + 2, FIND("年", B5004) - SEARCH("平成",B5004) - 2)),
  IF(ISNUMBER(SEARCH("令和元年",B5004)),
     2019,
  IF(ISNUMBER(SEARCH("令和",B5004)),
     2018 + VALUE(MID(B5004, SEARCH("令和",B5004) + 2, FIND("年", B5004) - SEARCH("令和",B5004) - 2)),
  ""))),
"")</f>
        <v>2010</v>
      </c>
      <c r="H5004" s="1">
        <v>10</v>
      </c>
      <c r="I5004" s="5">
        <f>VALUE(RIGHT($E5004,LEN($E5004)-1))</f>
        <v>43</v>
      </c>
      <c r="J5004" s="1" t="s">
        <v>10311</v>
      </c>
      <c r="K5004" s="1" t="s">
        <v>11444</v>
      </c>
      <c r="L5004" s="1" t="s">
        <v>14325</v>
      </c>
    </row>
    <row r="5005" spans="1:12" hidden="1" x14ac:dyDescent="0.2">
      <c r="A5005" s="1">
        <v>5004</v>
      </c>
      <c r="B5005" s="1" t="s">
        <v>5004</v>
      </c>
      <c r="C5005" s="1" t="str">
        <f>IFERROR(VLOOKUP(B5005,Merged!E:G,3,FALSE),"")</f>
        <v/>
      </c>
      <c r="E5005" s="1" t="s">
        <v>6604</v>
      </c>
      <c r="F5005" s="1" t="str">
        <f>TEXT($G5005,"0000") &amp; TEXT($H5005,"00")</f>
        <v>201010</v>
      </c>
      <c r="G5005" s="1">
        <f>IFERROR(
  IF(ISNUMBER(SEARCH("平成",B5005)),
     1988 + VALUE(MID(B5005, SEARCH("平成",B5005) + 2, FIND("年", B5005) - SEARCH("平成",B5005) - 2)),
  IF(ISNUMBER(SEARCH("令和元年",B5005)),
     2019,
  IF(ISNUMBER(SEARCH("令和",B5005)),
     2018 + VALUE(MID(B5005, SEARCH("令和",B5005) + 2, FIND("年", B5005) - SEARCH("令和",B5005) - 2)),
  ""))),
"")</f>
        <v>2010</v>
      </c>
      <c r="H5005" s="1">
        <v>10</v>
      </c>
      <c r="I5005" s="5">
        <f>VALUE(RIGHT($E5005,LEN($E5005)-1))</f>
        <v>44</v>
      </c>
      <c r="J5005" s="1" t="s">
        <v>10312</v>
      </c>
      <c r="K5005" s="1" t="s">
        <v>11445</v>
      </c>
      <c r="L5005" s="1" t="s">
        <v>13085</v>
      </c>
    </row>
    <row r="5006" spans="1:12" hidden="1" x14ac:dyDescent="0.2">
      <c r="A5006" s="1">
        <v>5005</v>
      </c>
      <c r="B5006" s="1" t="s">
        <v>5005</v>
      </c>
      <c r="C5006" s="1" t="str">
        <f>IFERROR(VLOOKUP(B5006,Merged!E:G,3,FALSE),"")</f>
        <v/>
      </c>
      <c r="E5006" s="1" t="s">
        <v>6605</v>
      </c>
      <c r="F5006" s="1" t="str">
        <f>TEXT($G5006,"0000") &amp; TEXT($H5006,"00")</f>
        <v>201010</v>
      </c>
      <c r="G5006" s="1">
        <f>IFERROR(
  IF(ISNUMBER(SEARCH("平成",B5006)),
     1988 + VALUE(MID(B5006, SEARCH("平成",B5006) + 2, FIND("年", B5006) - SEARCH("平成",B5006) - 2)),
  IF(ISNUMBER(SEARCH("令和元年",B5006)),
     2019,
  IF(ISNUMBER(SEARCH("令和",B5006)),
     2018 + VALUE(MID(B5006, SEARCH("令和",B5006) + 2, FIND("年", B5006) - SEARCH("令和",B5006) - 2)),
  ""))),
"")</f>
        <v>2010</v>
      </c>
      <c r="H5006" s="1">
        <v>10</v>
      </c>
      <c r="I5006" s="5">
        <f>VALUE(RIGHT($E5006,LEN($E5006)-1))</f>
        <v>45</v>
      </c>
      <c r="J5006" s="1" t="s">
        <v>10313</v>
      </c>
      <c r="K5006" s="1" t="s">
        <v>11442</v>
      </c>
      <c r="L5006" s="1" t="s">
        <v>14326</v>
      </c>
    </row>
    <row r="5007" spans="1:12" hidden="1" x14ac:dyDescent="0.2">
      <c r="A5007" s="1">
        <v>5006</v>
      </c>
      <c r="B5007" s="1" t="s">
        <v>5006</v>
      </c>
      <c r="C5007" s="1" t="str">
        <f>IFERROR(VLOOKUP(B5007,Merged!E:G,3,FALSE),"")</f>
        <v/>
      </c>
      <c r="E5007" s="1" t="s">
        <v>6606</v>
      </c>
      <c r="F5007" s="1" t="str">
        <f>TEXT($G5007,"0000") &amp; TEXT($H5007,"00")</f>
        <v>201010</v>
      </c>
      <c r="G5007" s="1">
        <f>IFERROR(
  IF(ISNUMBER(SEARCH("平成",B5007)),
     1988 + VALUE(MID(B5007, SEARCH("平成",B5007) + 2, FIND("年", B5007) - SEARCH("平成",B5007) - 2)),
  IF(ISNUMBER(SEARCH("令和元年",B5007)),
     2019,
  IF(ISNUMBER(SEARCH("令和",B5007)),
     2018 + VALUE(MID(B5007, SEARCH("令和",B5007) + 2, FIND("年", B5007) - SEARCH("令和",B5007) - 2)),
  ""))),
"")</f>
        <v>2010</v>
      </c>
      <c r="H5007" s="1">
        <v>10</v>
      </c>
      <c r="I5007" s="5">
        <f>VALUE(RIGHT($E5007,LEN($E5007)-1))</f>
        <v>46</v>
      </c>
      <c r="J5007" s="1" t="s">
        <v>10314</v>
      </c>
      <c r="K5007" s="1" t="s">
        <v>11443</v>
      </c>
      <c r="L5007" s="1" t="s">
        <v>14081</v>
      </c>
    </row>
    <row r="5008" spans="1:12" hidden="1" x14ac:dyDescent="0.2">
      <c r="A5008" s="1">
        <v>5007</v>
      </c>
      <c r="B5008" s="1" t="s">
        <v>5007</v>
      </c>
      <c r="C5008" s="1" t="str">
        <f>IFERROR(VLOOKUP(B5008,Merged!E:G,3,FALSE),"")</f>
        <v/>
      </c>
      <c r="E5008" s="1" t="s">
        <v>6607</v>
      </c>
      <c r="F5008" s="1" t="str">
        <f>TEXT($G5008,"0000") &amp; TEXT($H5008,"00")</f>
        <v>201010</v>
      </c>
      <c r="G5008" s="1">
        <f>IFERROR(
  IF(ISNUMBER(SEARCH("平成",B5008)),
     1988 + VALUE(MID(B5008, SEARCH("平成",B5008) + 2, FIND("年", B5008) - SEARCH("平成",B5008) - 2)),
  IF(ISNUMBER(SEARCH("令和元年",B5008)),
     2019,
  IF(ISNUMBER(SEARCH("令和",B5008)),
     2018 + VALUE(MID(B5008, SEARCH("令和",B5008) + 2, FIND("年", B5008) - SEARCH("令和",B5008) - 2)),
  ""))),
"")</f>
        <v>2010</v>
      </c>
      <c r="H5008" s="1">
        <v>10</v>
      </c>
      <c r="I5008" s="5">
        <f>VALUE(RIGHT($E5008,LEN($E5008)-1))</f>
        <v>47</v>
      </c>
      <c r="J5008" s="1" t="s">
        <v>9526</v>
      </c>
      <c r="K5008" s="1" t="s">
        <v>11444</v>
      </c>
      <c r="L5008" s="1" t="s">
        <v>13736</v>
      </c>
    </row>
    <row r="5009" spans="1:12" hidden="1" x14ac:dyDescent="0.2">
      <c r="A5009" s="1">
        <v>5008</v>
      </c>
      <c r="B5009" s="1" t="s">
        <v>5008</v>
      </c>
      <c r="C5009" s="1" t="str">
        <f>IFERROR(VLOOKUP(B5009,Merged!E:G,3,FALSE),"")</f>
        <v/>
      </c>
      <c r="E5009" s="1" t="s">
        <v>6608</v>
      </c>
      <c r="F5009" s="1" t="str">
        <f>TEXT($G5009,"0000") &amp; TEXT($H5009,"00")</f>
        <v>201010</v>
      </c>
      <c r="G5009" s="1">
        <f>IFERROR(
  IF(ISNUMBER(SEARCH("平成",B5009)),
     1988 + VALUE(MID(B5009, SEARCH("平成",B5009) + 2, FIND("年", B5009) - SEARCH("平成",B5009) - 2)),
  IF(ISNUMBER(SEARCH("令和元年",B5009)),
     2019,
  IF(ISNUMBER(SEARCH("令和",B5009)),
     2018 + VALUE(MID(B5009, SEARCH("令和",B5009) + 2, FIND("年", B5009) - SEARCH("令和",B5009) - 2)),
  ""))),
"")</f>
        <v>2010</v>
      </c>
      <c r="H5009" s="1">
        <v>10</v>
      </c>
      <c r="I5009" s="5">
        <f>VALUE(RIGHT($E5009,LEN($E5009)-1))</f>
        <v>48</v>
      </c>
      <c r="J5009" s="1" t="s">
        <v>9983</v>
      </c>
      <c r="K5009" s="1" t="s">
        <v>11444</v>
      </c>
      <c r="L5009" s="1" t="s">
        <v>14327</v>
      </c>
    </row>
    <row r="5010" spans="1:12" hidden="1" x14ac:dyDescent="0.2">
      <c r="A5010" s="1">
        <v>5009</v>
      </c>
      <c r="B5010" s="1" t="s">
        <v>5009</v>
      </c>
      <c r="C5010" s="1" t="str">
        <f>IFERROR(VLOOKUP(B5010,Merged!E:G,3,FALSE),"")</f>
        <v/>
      </c>
      <c r="E5010" s="1" t="s">
        <v>6609</v>
      </c>
      <c r="F5010" s="1" t="str">
        <f>TEXT($G5010,"0000") &amp; TEXT($H5010,"00")</f>
        <v>201010</v>
      </c>
      <c r="G5010" s="1">
        <f>IFERROR(
  IF(ISNUMBER(SEARCH("平成",B5010)),
     1988 + VALUE(MID(B5010, SEARCH("平成",B5010) + 2, FIND("年", B5010) - SEARCH("平成",B5010) - 2)),
  IF(ISNUMBER(SEARCH("令和元年",B5010)),
     2019,
  IF(ISNUMBER(SEARCH("令和",B5010)),
     2018 + VALUE(MID(B5010, SEARCH("令和",B5010) + 2, FIND("年", B5010) - SEARCH("令和",B5010) - 2)),
  ""))),
"")</f>
        <v>2010</v>
      </c>
      <c r="H5010" s="1">
        <v>10</v>
      </c>
      <c r="I5010" s="5">
        <f>VALUE(RIGHT($E5010,LEN($E5010)-1))</f>
        <v>49</v>
      </c>
      <c r="J5010" s="1" t="s">
        <v>9466</v>
      </c>
      <c r="K5010" s="1" t="s">
        <v>11443</v>
      </c>
      <c r="L5010" s="1" t="s">
        <v>12782</v>
      </c>
    </row>
    <row r="5011" spans="1:12" hidden="1" x14ac:dyDescent="0.2">
      <c r="A5011" s="1">
        <v>5010</v>
      </c>
      <c r="B5011" s="1" t="s">
        <v>5010</v>
      </c>
      <c r="C5011" s="1" t="str">
        <f>IFERROR(VLOOKUP(B5011,Merged!E:G,3,FALSE),"")</f>
        <v/>
      </c>
      <c r="E5011" s="1" t="s">
        <v>6610</v>
      </c>
      <c r="F5011" s="1" t="str">
        <f>TEXT($G5011,"0000") &amp; TEXT($H5011,"00")</f>
        <v>201010</v>
      </c>
      <c r="G5011" s="1">
        <f>IFERROR(
  IF(ISNUMBER(SEARCH("平成",B5011)),
     1988 + VALUE(MID(B5011, SEARCH("平成",B5011) + 2, FIND("年", B5011) - SEARCH("平成",B5011) - 2)),
  IF(ISNUMBER(SEARCH("令和元年",B5011)),
     2019,
  IF(ISNUMBER(SEARCH("令和",B5011)),
     2018 + VALUE(MID(B5011, SEARCH("令和",B5011) + 2, FIND("年", B5011) - SEARCH("令和",B5011) - 2)),
  ""))),
"")</f>
        <v>2010</v>
      </c>
      <c r="H5011" s="1">
        <v>10</v>
      </c>
      <c r="I5011" s="5">
        <f>VALUE(RIGHT($E5011,LEN($E5011)-1))</f>
        <v>50</v>
      </c>
      <c r="J5011" s="1" t="s">
        <v>10315</v>
      </c>
      <c r="K5011" s="1" t="s">
        <v>11443</v>
      </c>
      <c r="L5011" s="1" t="s">
        <v>14328</v>
      </c>
    </row>
    <row r="5012" spans="1:12" hidden="1" x14ac:dyDescent="0.2">
      <c r="A5012" s="1">
        <v>5011</v>
      </c>
      <c r="B5012" s="1" t="s">
        <v>5011</v>
      </c>
      <c r="C5012" s="1" t="str">
        <f>IFERROR(VLOOKUP(B5012,Merged!E:G,3,FALSE),"")</f>
        <v/>
      </c>
      <c r="E5012" s="1" t="s">
        <v>6611</v>
      </c>
      <c r="F5012" s="1" t="str">
        <f>TEXT($G5012,"0000") &amp; TEXT($H5012,"00")</f>
        <v>201010</v>
      </c>
      <c r="G5012" s="1">
        <f>IFERROR(
  IF(ISNUMBER(SEARCH("平成",B5012)),
     1988 + VALUE(MID(B5012, SEARCH("平成",B5012) + 2, FIND("年", B5012) - SEARCH("平成",B5012) - 2)),
  IF(ISNUMBER(SEARCH("令和元年",B5012)),
     2019,
  IF(ISNUMBER(SEARCH("令和",B5012)),
     2018 + VALUE(MID(B5012, SEARCH("令和",B5012) + 2, FIND("年", B5012) - SEARCH("令和",B5012) - 2)),
  ""))),
"")</f>
        <v>2010</v>
      </c>
      <c r="H5012" s="1">
        <v>10</v>
      </c>
      <c r="I5012" s="5">
        <f>VALUE(RIGHT($E5012,LEN($E5012)-1))</f>
        <v>51</v>
      </c>
      <c r="J5012" s="1" t="s">
        <v>10316</v>
      </c>
      <c r="K5012" s="1" t="s">
        <v>11442</v>
      </c>
      <c r="L5012" s="1" t="s">
        <v>13433</v>
      </c>
    </row>
    <row r="5013" spans="1:12" hidden="1" x14ac:dyDescent="0.2">
      <c r="A5013" s="1">
        <v>5012</v>
      </c>
      <c r="B5013" s="1" t="s">
        <v>5012</v>
      </c>
      <c r="C5013" s="1" t="str">
        <f>IFERROR(VLOOKUP(B5013,Merged!E:G,3,FALSE),"")</f>
        <v/>
      </c>
      <c r="E5013" s="1" t="s">
        <v>6612</v>
      </c>
      <c r="F5013" s="1" t="str">
        <f>TEXT($G5013,"0000") &amp; TEXT($H5013,"00")</f>
        <v>201010</v>
      </c>
      <c r="G5013" s="1">
        <f>IFERROR(
  IF(ISNUMBER(SEARCH("平成",B5013)),
     1988 + VALUE(MID(B5013, SEARCH("平成",B5013) + 2, FIND("年", B5013) - SEARCH("平成",B5013) - 2)),
  IF(ISNUMBER(SEARCH("令和元年",B5013)),
     2019,
  IF(ISNUMBER(SEARCH("令和",B5013)),
     2018 + VALUE(MID(B5013, SEARCH("令和",B5013) + 2, FIND("年", B5013) - SEARCH("令和",B5013) - 2)),
  ""))),
"")</f>
        <v>2010</v>
      </c>
      <c r="H5013" s="1">
        <v>10</v>
      </c>
      <c r="I5013" s="5">
        <f>VALUE(RIGHT($E5013,LEN($E5013)-1))</f>
        <v>52</v>
      </c>
      <c r="J5013" s="1" t="s">
        <v>9652</v>
      </c>
      <c r="K5013" s="1" t="s">
        <v>11444</v>
      </c>
      <c r="L5013" s="1" t="s">
        <v>11630</v>
      </c>
    </row>
    <row r="5014" spans="1:12" hidden="1" x14ac:dyDescent="0.2">
      <c r="A5014" s="1">
        <v>5013</v>
      </c>
      <c r="B5014" s="1" t="s">
        <v>5013</v>
      </c>
      <c r="C5014" s="1" t="str">
        <f>IFERROR(VLOOKUP(B5014,Merged!E:G,3,FALSE),"")</f>
        <v/>
      </c>
      <c r="E5014" s="1" t="s">
        <v>6613</v>
      </c>
      <c r="F5014" s="1" t="str">
        <f>TEXT($G5014,"0000") &amp; TEXT($H5014,"00")</f>
        <v>201010</v>
      </c>
      <c r="G5014" s="1">
        <f>IFERROR(
  IF(ISNUMBER(SEARCH("平成",B5014)),
     1988 + VALUE(MID(B5014, SEARCH("平成",B5014) + 2, FIND("年", B5014) - SEARCH("平成",B5014) - 2)),
  IF(ISNUMBER(SEARCH("令和元年",B5014)),
     2019,
  IF(ISNUMBER(SEARCH("令和",B5014)),
     2018 + VALUE(MID(B5014, SEARCH("令和",B5014) + 2, FIND("年", B5014) - SEARCH("令和",B5014) - 2)),
  ""))),
"")</f>
        <v>2010</v>
      </c>
      <c r="H5014" s="1">
        <v>10</v>
      </c>
      <c r="I5014" s="5">
        <f>VALUE(RIGHT($E5014,LEN($E5014)-1))</f>
        <v>53</v>
      </c>
      <c r="J5014" s="1" t="s">
        <v>10317</v>
      </c>
      <c r="K5014" s="1" t="s">
        <v>11444</v>
      </c>
      <c r="L5014" s="1" t="s">
        <v>11968</v>
      </c>
    </row>
    <row r="5015" spans="1:12" hidden="1" x14ac:dyDescent="0.2">
      <c r="A5015" s="1">
        <v>5014</v>
      </c>
      <c r="B5015" s="1" t="s">
        <v>5014</v>
      </c>
      <c r="C5015" s="1" t="str">
        <f>IFERROR(VLOOKUP(B5015,Merged!E:G,3,FALSE),"")</f>
        <v/>
      </c>
      <c r="E5015" s="1" t="s">
        <v>6614</v>
      </c>
      <c r="F5015" s="1" t="str">
        <f>TEXT($G5015,"0000") &amp; TEXT($H5015,"00")</f>
        <v>201010</v>
      </c>
      <c r="G5015" s="1">
        <f>IFERROR(
  IF(ISNUMBER(SEARCH("平成",B5015)),
     1988 + VALUE(MID(B5015, SEARCH("平成",B5015) + 2, FIND("年", B5015) - SEARCH("平成",B5015) - 2)),
  IF(ISNUMBER(SEARCH("令和元年",B5015)),
     2019,
  IF(ISNUMBER(SEARCH("令和",B5015)),
     2018 + VALUE(MID(B5015, SEARCH("令和",B5015) + 2, FIND("年", B5015) - SEARCH("令和",B5015) - 2)),
  ""))),
"")</f>
        <v>2010</v>
      </c>
      <c r="H5015" s="1">
        <v>10</v>
      </c>
      <c r="I5015" s="5">
        <f>VALUE(RIGHT($E5015,LEN($E5015)-1))</f>
        <v>54</v>
      </c>
      <c r="J5015" s="1" t="s">
        <v>10318</v>
      </c>
      <c r="K5015" s="1" t="s">
        <v>11442</v>
      </c>
      <c r="L5015" s="1" t="s">
        <v>14329</v>
      </c>
    </row>
    <row r="5016" spans="1:12" hidden="1" x14ac:dyDescent="0.2">
      <c r="A5016" s="1">
        <v>5015</v>
      </c>
      <c r="B5016" s="1" t="s">
        <v>5015</v>
      </c>
      <c r="C5016" s="1" t="str">
        <f>IFERROR(VLOOKUP(B5016,Merged!E:G,3,FALSE),"")</f>
        <v/>
      </c>
      <c r="E5016" s="1" t="s">
        <v>6615</v>
      </c>
      <c r="F5016" s="1" t="str">
        <f>TEXT($G5016,"0000") &amp; TEXT($H5016,"00")</f>
        <v>201010</v>
      </c>
      <c r="G5016" s="1">
        <f>IFERROR(
  IF(ISNUMBER(SEARCH("平成",B5016)),
     1988 + VALUE(MID(B5016, SEARCH("平成",B5016) + 2, FIND("年", B5016) - SEARCH("平成",B5016) - 2)),
  IF(ISNUMBER(SEARCH("令和元年",B5016)),
     2019,
  IF(ISNUMBER(SEARCH("令和",B5016)),
     2018 + VALUE(MID(B5016, SEARCH("令和",B5016) + 2, FIND("年", B5016) - SEARCH("令和",B5016) - 2)),
  ""))),
"")</f>
        <v>2010</v>
      </c>
      <c r="H5016" s="1">
        <v>10</v>
      </c>
      <c r="I5016" s="5">
        <f>VALUE(RIGHT($E5016,LEN($E5016)-1))</f>
        <v>55</v>
      </c>
      <c r="J5016" s="1" t="s">
        <v>10319</v>
      </c>
      <c r="K5016" s="1" t="s">
        <v>11442</v>
      </c>
      <c r="L5016" s="1" t="s">
        <v>14330</v>
      </c>
    </row>
    <row r="5017" spans="1:12" hidden="1" x14ac:dyDescent="0.2">
      <c r="A5017" s="1">
        <v>5016</v>
      </c>
      <c r="B5017" s="1" t="s">
        <v>5016</v>
      </c>
      <c r="C5017" s="1" t="str">
        <f>IFERROR(VLOOKUP(B5017,Merged!E:G,3,FALSE),"")</f>
        <v/>
      </c>
      <c r="E5017" s="1" t="s">
        <v>6616</v>
      </c>
      <c r="F5017" s="1" t="str">
        <f>TEXT($G5017,"0000") &amp; TEXT($H5017,"00")</f>
        <v>201010</v>
      </c>
      <c r="G5017" s="1">
        <f>IFERROR(
  IF(ISNUMBER(SEARCH("平成",B5017)),
     1988 + VALUE(MID(B5017, SEARCH("平成",B5017) + 2, FIND("年", B5017) - SEARCH("平成",B5017) - 2)),
  IF(ISNUMBER(SEARCH("令和元年",B5017)),
     2019,
  IF(ISNUMBER(SEARCH("令和",B5017)),
     2018 + VALUE(MID(B5017, SEARCH("令和",B5017) + 2, FIND("年", B5017) - SEARCH("令和",B5017) - 2)),
  ""))),
"")</f>
        <v>2010</v>
      </c>
      <c r="H5017" s="1">
        <v>10</v>
      </c>
      <c r="I5017" s="5">
        <f>VALUE(RIGHT($E5017,LEN($E5017)-1))</f>
        <v>56</v>
      </c>
      <c r="J5017" s="1" t="s">
        <v>10320</v>
      </c>
      <c r="K5017" s="1" t="s">
        <v>11442</v>
      </c>
      <c r="L5017" s="1" t="s">
        <v>14331</v>
      </c>
    </row>
    <row r="5018" spans="1:12" hidden="1" x14ac:dyDescent="0.2">
      <c r="A5018" s="1">
        <v>5017</v>
      </c>
      <c r="B5018" s="1" t="s">
        <v>5017</v>
      </c>
      <c r="C5018" s="1" t="str">
        <f>IFERROR(VLOOKUP(B5018,Merged!E:G,3,FALSE),"")</f>
        <v/>
      </c>
      <c r="E5018" s="1" t="s">
        <v>6617</v>
      </c>
      <c r="F5018" s="1" t="str">
        <f>TEXT($G5018,"0000") &amp; TEXT($H5018,"00")</f>
        <v>201010</v>
      </c>
      <c r="G5018" s="1">
        <f>IFERROR(
  IF(ISNUMBER(SEARCH("平成",B5018)),
     1988 + VALUE(MID(B5018, SEARCH("平成",B5018) + 2, FIND("年", B5018) - SEARCH("平成",B5018) - 2)),
  IF(ISNUMBER(SEARCH("令和元年",B5018)),
     2019,
  IF(ISNUMBER(SEARCH("令和",B5018)),
     2018 + VALUE(MID(B5018, SEARCH("令和",B5018) + 2, FIND("年", B5018) - SEARCH("令和",B5018) - 2)),
  ""))),
"")</f>
        <v>2010</v>
      </c>
      <c r="H5018" s="1">
        <v>10</v>
      </c>
      <c r="I5018" s="5">
        <f>VALUE(RIGHT($E5018,LEN($E5018)-1))</f>
        <v>57</v>
      </c>
      <c r="J5018" s="1" t="s">
        <v>10321</v>
      </c>
      <c r="K5018" s="1" t="s">
        <v>11444</v>
      </c>
      <c r="L5018" s="1" t="s">
        <v>14332</v>
      </c>
    </row>
    <row r="5019" spans="1:12" hidden="1" x14ac:dyDescent="0.2">
      <c r="A5019" s="1">
        <v>5018</v>
      </c>
      <c r="B5019" s="1" t="s">
        <v>5018</v>
      </c>
      <c r="C5019" s="1" t="str">
        <f>IFERROR(VLOOKUP(B5019,Merged!E:G,3,FALSE),"")</f>
        <v/>
      </c>
      <c r="E5019" s="1" t="s">
        <v>6618</v>
      </c>
      <c r="F5019" s="1" t="str">
        <f>TEXT($G5019,"0000") &amp; TEXT($H5019,"00")</f>
        <v>201010</v>
      </c>
      <c r="G5019" s="1">
        <f>IFERROR(
  IF(ISNUMBER(SEARCH("平成",B5019)),
     1988 + VALUE(MID(B5019, SEARCH("平成",B5019) + 2, FIND("年", B5019) - SEARCH("平成",B5019) - 2)),
  IF(ISNUMBER(SEARCH("令和元年",B5019)),
     2019,
  IF(ISNUMBER(SEARCH("令和",B5019)),
     2018 + VALUE(MID(B5019, SEARCH("令和",B5019) + 2, FIND("年", B5019) - SEARCH("令和",B5019) - 2)),
  ""))),
"")</f>
        <v>2010</v>
      </c>
      <c r="H5019" s="1">
        <v>10</v>
      </c>
      <c r="I5019" s="5">
        <f>VALUE(RIGHT($E5019,LEN($E5019)-1))</f>
        <v>58</v>
      </c>
      <c r="J5019" s="1" t="s">
        <v>10322</v>
      </c>
      <c r="K5019" s="1" t="s">
        <v>11444</v>
      </c>
      <c r="L5019" s="1" t="s">
        <v>14333</v>
      </c>
    </row>
    <row r="5020" spans="1:12" hidden="1" x14ac:dyDescent="0.2">
      <c r="A5020" s="1">
        <v>5019</v>
      </c>
      <c r="B5020" s="1" t="s">
        <v>5019</v>
      </c>
      <c r="C5020" s="1" t="str">
        <f>IFERROR(VLOOKUP(B5020,Merged!E:G,3,FALSE),"")</f>
        <v/>
      </c>
      <c r="E5020" s="1" t="s">
        <v>6619</v>
      </c>
      <c r="F5020" s="1" t="str">
        <f>TEXT($G5020,"0000") &amp; TEXT($H5020,"00")</f>
        <v>201010</v>
      </c>
      <c r="G5020" s="1">
        <f>IFERROR(
  IF(ISNUMBER(SEARCH("平成",B5020)),
     1988 + VALUE(MID(B5020, SEARCH("平成",B5020) + 2, FIND("年", B5020) - SEARCH("平成",B5020) - 2)),
  IF(ISNUMBER(SEARCH("令和元年",B5020)),
     2019,
  IF(ISNUMBER(SEARCH("令和",B5020)),
     2018 + VALUE(MID(B5020, SEARCH("令和",B5020) + 2, FIND("年", B5020) - SEARCH("令和",B5020) - 2)),
  ""))),
"")</f>
        <v>2010</v>
      </c>
      <c r="H5020" s="1">
        <v>10</v>
      </c>
      <c r="I5020" s="5">
        <f>VALUE(RIGHT($E5020,LEN($E5020)-1))</f>
        <v>59</v>
      </c>
      <c r="J5020" s="1" t="s">
        <v>10323</v>
      </c>
      <c r="K5020" s="1" t="s">
        <v>11442</v>
      </c>
      <c r="L5020" s="1" t="s">
        <v>14334</v>
      </c>
    </row>
    <row r="5021" spans="1:12" hidden="1" x14ac:dyDescent="0.2">
      <c r="A5021" s="1">
        <v>5020</v>
      </c>
      <c r="B5021" s="1" t="s">
        <v>5020</v>
      </c>
      <c r="C5021" s="1" t="str">
        <f>IFERROR(VLOOKUP(B5021,Merged!E:G,3,FALSE),"")</f>
        <v/>
      </c>
      <c r="E5021" s="1" t="s">
        <v>6620</v>
      </c>
      <c r="F5021" s="1" t="str">
        <f>TEXT($G5021,"0000") &amp; TEXT($H5021,"00")</f>
        <v>201010</v>
      </c>
      <c r="G5021" s="1">
        <f>IFERROR(
  IF(ISNUMBER(SEARCH("平成",B5021)),
     1988 + VALUE(MID(B5021, SEARCH("平成",B5021) + 2, FIND("年", B5021) - SEARCH("平成",B5021) - 2)),
  IF(ISNUMBER(SEARCH("令和元年",B5021)),
     2019,
  IF(ISNUMBER(SEARCH("令和",B5021)),
     2018 + VALUE(MID(B5021, SEARCH("令和",B5021) + 2, FIND("年", B5021) - SEARCH("令和",B5021) - 2)),
  ""))),
"")</f>
        <v>2010</v>
      </c>
      <c r="H5021" s="1">
        <v>10</v>
      </c>
      <c r="I5021" s="5">
        <f>VALUE(RIGHT($E5021,LEN($E5021)-1))</f>
        <v>60</v>
      </c>
      <c r="J5021" s="1" t="s">
        <v>10324</v>
      </c>
      <c r="K5021" s="1" t="s">
        <v>11443</v>
      </c>
      <c r="L5021" s="1" t="s">
        <v>14335</v>
      </c>
    </row>
    <row r="5022" spans="1:12" hidden="1" x14ac:dyDescent="0.2">
      <c r="A5022" s="1">
        <v>5021</v>
      </c>
      <c r="B5022" s="1" t="s">
        <v>5021</v>
      </c>
      <c r="C5022" s="1" t="str">
        <f>IFERROR(VLOOKUP(B5022,Merged!E:G,3,FALSE),"")</f>
        <v/>
      </c>
      <c r="E5022" s="1" t="s">
        <v>6621</v>
      </c>
      <c r="F5022" s="1" t="str">
        <f>TEXT($G5022,"0000") &amp; TEXT($H5022,"00")</f>
        <v>201010</v>
      </c>
      <c r="G5022" s="1">
        <f>IFERROR(
  IF(ISNUMBER(SEARCH("平成",B5022)),
     1988 + VALUE(MID(B5022, SEARCH("平成",B5022) + 2, FIND("年", B5022) - SEARCH("平成",B5022) - 2)),
  IF(ISNUMBER(SEARCH("令和元年",B5022)),
     2019,
  IF(ISNUMBER(SEARCH("令和",B5022)),
     2018 + VALUE(MID(B5022, SEARCH("令和",B5022) + 2, FIND("年", B5022) - SEARCH("令和",B5022) - 2)),
  ""))),
"")</f>
        <v>2010</v>
      </c>
      <c r="H5022" s="1">
        <v>10</v>
      </c>
      <c r="I5022" s="5">
        <f>VALUE(RIGHT($E5022,LEN($E5022)-1))</f>
        <v>61</v>
      </c>
      <c r="J5022" s="1" t="s">
        <v>10325</v>
      </c>
      <c r="K5022" s="1" t="s">
        <v>11442</v>
      </c>
      <c r="L5022" s="1" t="s">
        <v>14336</v>
      </c>
    </row>
    <row r="5023" spans="1:12" hidden="1" x14ac:dyDescent="0.2">
      <c r="A5023" s="1">
        <v>5022</v>
      </c>
      <c r="B5023" s="1" t="s">
        <v>5022</v>
      </c>
      <c r="C5023" s="1" t="str">
        <f>IFERROR(VLOOKUP(B5023,Merged!E:G,3,FALSE),"")</f>
        <v/>
      </c>
      <c r="E5023" s="1" t="s">
        <v>6622</v>
      </c>
      <c r="F5023" s="1" t="str">
        <f>TEXT($G5023,"0000") &amp; TEXT($H5023,"00")</f>
        <v>201010</v>
      </c>
      <c r="G5023" s="1">
        <f>IFERROR(
  IF(ISNUMBER(SEARCH("平成",B5023)),
     1988 + VALUE(MID(B5023, SEARCH("平成",B5023) + 2, FIND("年", B5023) - SEARCH("平成",B5023) - 2)),
  IF(ISNUMBER(SEARCH("令和元年",B5023)),
     2019,
  IF(ISNUMBER(SEARCH("令和",B5023)),
     2018 + VALUE(MID(B5023, SEARCH("令和",B5023) + 2, FIND("年", B5023) - SEARCH("令和",B5023) - 2)),
  ""))),
"")</f>
        <v>2010</v>
      </c>
      <c r="H5023" s="1">
        <v>10</v>
      </c>
      <c r="I5023" s="5">
        <f>VALUE(RIGHT($E5023,LEN($E5023)-1))</f>
        <v>62</v>
      </c>
      <c r="J5023" s="1" t="s">
        <v>10326</v>
      </c>
      <c r="K5023" s="1" t="s">
        <v>11442</v>
      </c>
      <c r="L5023" s="1" t="s">
        <v>14337</v>
      </c>
    </row>
    <row r="5024" spans="1:12" hidden="1" x14ac:dyDescent="0.2">
      <c r="A5024" s="1">
        <v>5023</v>
      </c>
      <c r="B5024" s="1" t="s">
        <v>5023</v>
      </c>
      <c r="C5024" s="1" t="str">
        <f>IFERROR(VLOOKUP(B5024,Merged!E:G,3,FALSE),"")</f>
        <v/>
      </c>
      <c r="E5024" s="1" t="s">
        <v>6623</v>
      </c>
      <c r="F5024" s="1" t="str">
        <f>TEXT($G5024,"0000") &amp; TEXT($H5024,"00")</f>
        <v>201010</v>
      </c>
      <c r="G5024" s="1">
        <f>IFERROR(
  IF(ISNUMBER(SEARCH("平成",B5024)),
     1988 + VALUE(MID(B5024, SEARCH("平成",B5024) + 2, FIND("年", B5024) - SEARCH("平成",B5024) - 2)),
  IF(ISNUMBER(SEARCH("令和元年",B5024)),
     2019,
  IF(ISNUMBER(SEARCH("令和",B5024)),
     2018 + VALUE(MID(B5024, SEARCH("令和",B5024) + 2, FIND("年", B5024) - SEARCH("令和",B5024) - 2)),
  ""))),
"")</f>
        <v>2010</v>
      </c>
      <c r="H5024" s="1">
        <v>10</v>
      </c>
      <c r="I5024" s="5">
        <f>VALUE(RIGHT($E5024,LEN($E5024)-1))</f>
        <v>63</v>
      </c>
      <c r="J5024" s="1" t="s">
        <v>6938</v>
      </c>
      <c r="K5024" s="1" t="s">
        <v>11445</v>
      </c>
      <c r="L5024" s="1" t="s">
        <v>14338</v>
      </c>
    </row>
    <row r="5025" spans="1:12" hidden="1" x14ac:dyDescent="0.2">
      <c r="A5025" s="1">
        <v>5024</v>
      </c>
      <c r="B5025" s="1" t="s">
        <v>5024</v>
      </c>
      <c r="C5025" s="1" t="str">
        <f>IFERROR(VLOOKUP(B5025,Merged!E:G,3,FALSE),"")</f>
        <v/>
      </c>
      <c r="E5025" s="1" t="s">
        <v>6624</v>
      </c>
      <c r="F5025" s="1" t="str">
        <f>TEXT($G5025,"0000") &amp; TEXT($H5025,"00")</f>
        <v>201010</v>
      </c>
      <c r="G5025" s="1">
        <f>IFERROR(
  IF(ISNUMBER(SEARCH("平成",B5025)),
     1988 + VALUE(MID(B5025, SEARCH("平成",B5025) + 2, FIND("年", B5025) - SEARCH("平成",B5025) - 2)),
  IF(ISNUMBER(SEARCH("令和元年",B5025)),
     2019,
  IF(ISNUMBER(SEARCH("令和",B5025)),
     2018 + VALUE(MID(B5025, SEARCH("令和",B5025) + 2, FIND("年", B5025) - SEARCH("令和",B5025) - 2)),
  ""))),
"")</f>
        <v>2010</v>
      </c>
      <c r="H5025" s="1">
        <v>10</v>
      </c>
      <c r="I5025" s="5">
        <f>VALUE(RIGHT($E5025,LEN($E5025)-1))</f>
        <v>64</v>
      </c>
      <c r="J5025" s="1" t="s">
        <v>10092</v>
      </c>
      <c r="K5025" s="1" t="s">
        <v>11444</v>
      </c>
      <c r="L5025" s="1" t="s">
        <v>14151</v>
      </c>
    </row>
    <row r="5026" spans="1:12" hidden="1" x14ac:dyDescent="0.2">
      <c r="A5026" s="1">
        <v>5025</v>
      </c>
      <c r="B5026" s="1" t="s">
        <v>5025</v>
      </c>
      <c r="C5026" s="1" t="str">
        <f>IFERROR(VLOOKUP(B5026,Merged!E:G,3,FALSE),"")</f>
        <v/>
      </c>
      <c r="E5026" s="1" t="s">
        <v>6625</v>
      </c>
      <c r="F5026" s="1" t="str">
        <f>TEXT($G5026,"0000") &amp; TEXT($H5026,"00")</f>
        <v>201010</v>
      </c>
      <c r="G5026" s="1">
        <f>IFERROR(
  IF(ISNUMBER(SEARCH("平成",B5026)),
     1988 + VALUE(MID(B5026, SEARCH("平成",B5026) + 2, FIND("年", B5026) - SEARCH("平成",B5026) - 2)),
  IF(ISNUMBER(SEARCH("令和元年",B5026)),
     2019,
  IF(ISNUMBER(SEARCH("令和",B5026)),
     2018 + VALUE(MID(B5026, SEARCH("令和",B5026) + 2, FIND("年", B5026) - SEARCH("令和",B5026) - 2)),
  ""))),
"")</f>
        <v>2010</v>
      </c>
      <c r="H5026" s="1">
        <v>10</v>
      </c>
      <c r="I5026" s="5">
        <f>VALUE(RIGHT($E5026,LEN($E5026)-1))</f>
        <v>65</v>
      </c>
      <c r="J5026" s="1" t="s">
        <v>10327</v>
      </c>
      <c r="K5026" s="1" t="s">
        <v>11445</v>
      </c>
      <c r="L5026" s="1" t="s">
        <v>14339</v>
      </c>
    </row>
    <row r="5027" spans="1:12" hidden="1" x14ac:dyDescent="0.2">
      <c r="A5027" s="1">
        <v>5026</v>
      </c>
      <c r="B5027" s="1" t="s">
        <v>5026</v>
      </c>
      <c r="C5027" s="1" t="str">
        <f>IFERROR(VLOOKUP(B5027,Merged!E:G,3,FALSE),"")</f>
        <v/>
      </c>
      <c r="E5027" s="1" t="s">
        <v>6626</v>
      </c>
      <c r="F5027" s="1" t="str">
        <f>TEXT($G5027,"0000") &amp; TEXT($H5027,"00")</f>
        <v>201010</v>
      </c>
      <c r="G5027" s="1">
        <f>IFERROR(
  IF(ISNUMBER(SEARCH("平成",B5027)),
     1988 + VALUE(MID(B5027, SEARCH("平成",B5027) + 2, FIND("年", B5027) - SEARCH("平成",B5027) - 2)),
  IF(ISNUMBER(SEARCH("令和元年",B5027)),
     2019,
  IF(ISNUMBER(SEARCH("令和",B5027)),
     2018 + VALUE(MID(B5027, SEARCH("令和",B5027) + 2, FIND("年", B5027) - SEARCH("令和",B5027) - 2)),
  ""))),
"")</f>
        <v>2010</v>
      </c>
      <c r="H5027" s="1">
        <v>10</v>
      </c>
      <c r="I5027" s="5">
        <f>VALUE(RIGHT($E5027,LEN($E5027)-1))</f>
        <v>66</v>
      </c>
      <c r="J5027" s="1" t="s">
        <v>10328</v>
      </c>
      <c r="K5027" s="1" t="s">
        <v>11444</v>
      </c>
      <c r="L5027" s="1" t="s">
        <v>14340</v>
      </c>
    </row>
    <row r="5028" spans="1:12" hidden="1" x14ac:dyDescent="0.2">
      <c r="A5028" s="1">
        <v>5027</v>
      </c>
      <c r="B5028" s="1" t="s">
        <v>5027</v>
      </c>
      <c r="C5028" s="1" t="str">
        <f>IFERROR(VLOOKUP(B5028,Merged!E:G,3,FALSE),"")</f>
        <v/>
      </c>
      <c r="E5028" s="1" t="s">
        <v>6627</v>
      </c>
      <c r="F5028" s="1" t="str">
        <f>TEXT($G5028,"0000") &amp; TEXT($H5028,"00")</f>
        <v>201010</v>
      </c>
      <c r="G5028" s="1">
        <f>IFERROR(
  IF(ISNUMBER(SEARCH("平成",B5028)),
     1988 + VALUE(MID(B5028, SEARCH("平成",B5028) + 2, FIND("年", B5028) - SEARCH("平成",B5028) - 2)),
  IF(ISNUMBER(SEARCH("令和元年",B5028)),
     2019,
  IF(ISNUMBER(SEARCH("令和",B5028)),
     2018 + VALUE(MID(B5028, SEARCH("令和",B5028) + 2, FIND("年", B5028) - SEARCH("令和",B5028) - 2)),
  ""))),
"")</f>
        <v>2010</v>
      </c>
      <c r="H5028" s="1">
        <v>10</v>
      </c>
      <c r="I5028" s="5">
        <f>VALUE(RIGHT($E5028,LEN($E5028)-1))</f>
        <v>67</v>
      </c>
      <c r="J5028" s="1" t="s">
        <v>10329</v>
      </c>
      <c r="K5028" s="1" t="s">
        <v>11444</v>
      </c>
      <c r="L5028" s="1" t="s">
        <v>14341</v>
      </c>
    </row>
    <row r="5029" spans="1:12" hidden="1" x14ac:dyDescent="0.2">
      <c r="A5029" s="1">
        <v>5028</v>
      </c>
      <c r="B5029" s="1" t="s">
        <v>5028</v>
      </c>
      <c r="C5029" s="1" t="str">
        <f>IFERROR(VLOOKUP(B5029,Merged!E:G,3,FALSE),"")</f>
        <v/>
      </c>
      <c r="E5029" s="1" t="s">
        <v>6628</v>
      </c>
      <c r="F5029" s="1" t="str">
        <f>TEXT($G5029,"0000") &amp; TEXT($H5029,"00")</f>
        <v>201010</v>
      </c>
      <c r="G5029" s="1">
        <f>IFERROR(
  IF(ISNUMBER(SEARCH("平成",B5029)),
     1988 + VALUE(MID(B5029, SEARCH("平成",B5029) + 2, FIND("年", B5029) - SEARCH("平成",B5029) - 2)),
  IF(ISNUMBER(SEARCH("令和元年",B5029)),
     2019,
  IF(ISNUMBER(SEARCH("令和",B5029)),
     2018 + VALUE(MID(B5029, SEARCH("令和",B5029) + 2, FIND("年", B5029) - SEARCH("令和",B5029) - 2)),
  ""))),
"")</f>
        <v>2010</v>
      </c>
      <c r="H5029" s="1">
        <v>10</v>
      </c>
      <c r="I5029" s="5">
        <f>VALUE(RIGHT($E5029,LEN($E5029)-1))</f>
        <v>68</v>
      </c>
      <c r="J5029" s="1" t="s">
        <v>9542</v>
      </c>
      <c r="K5029" s="1" t="s">
        <v>11443</v>
      </c>
      <c r="L5029" s="1" t="s">
        <v>13975</v>
      </c>
    </row>
    <row r="5030" spans="1:12" hidden="1" x14ac:dyDescent="0.2">
      <c r="A5030" s="1">
        <v>5029</v>
      </c>
      <c r="B5030" s="1" t="s">
        <v>5029</v>
      </c>
      <c r="C5030" s="1" t="str">
        <f>IFERROR(VLOOKUP(B5030,Merged!E:G,3,FALSE),"")</f>
        <v/>
      </c>
      <c r="E5030" s="1" t="s">
        <v>6629</v>
      </c>
      <c r="F5030" s="1" t="str">
        <f>TEXT($G5030,"0000") &amp; TEXT($H5030,"00")</f>
        <v>201010</v>
      </c>
      <c r="G5030" s="1">
        <f>IFERROR(
  IF(ISNUMBER(SEARCH("平成",B5030)),
     1988 + VALUE(MID(B5030, SEARCH("平成",B5030) + 2, FIND("年", B5030) - SEARCH("平成",B5030) - 2)),
  IF(ISNUMBER(SEARCH("令和元年",B5030)),
     2019,
  IF(ISNUMBER(SEARCH("令和",B5030)),
     2018 + VALUE(MID(B5030, SEARCH("令和",B5030) + 2, FIND("年", B5030) - SEARCH("令和",B5030) - 2)),
  ""))),
"")</f>
        <v>2010</v>
      </c>
      <c r="H5030" s="1">
        <v>10</v>
      </c>
      <c r="I5030" s="5">
        <f>VALUE(RIGHT($E5030,LEN($E5030)-1))</f>
        <v>69</v>
      </c>
      <c r="J5030" s="1" t="s">
        <v>7298</v>
      </c>
      <c r="K5030" s="1" t="s">
        <v>11444</v>
      </c>
      <c r="L5030" s="1" t="s">
        <v>12036</v>
      </c>
    </row>
    <row r="5031" spans="1:12" hidden="1" x14ac:dyDescent="0.2">
      <c r="A5031" s="1">
        <v>5030</v>
      </c>
      <c r="B5031" s="1" t="s">
        <v>5030</v>
      </c>
      <c r="C5031" s="1" t="str">
        <f>IFERROR(VLOOKUP(B5031,Merged!E:G,3,FALSE),"")</f>
        <v/>
      </c>
      <c r="E5031" s="1" t="s">
        <v>6630</v>
      </c>
      <c r="F5031" s="1" t="str">
        <f>TEXT($G5031,"0000") &amp; TEXT($H5031,"00")</f>
        <v>201010</v>
      </c>
      <c r="G5031" s="1">
        <f>IFERROR(
  IF(ISNUMBER(SEARCH("平成",B5031)),
     1988 + VALUE(MID(B5031, SEARCH("平成",B5031) + 2, FIND("年", B5031) - SEARCH("平成",B5031) - 2)),
  IF(ISNUMBER(SEARCH("令和元年",B5031)),
     2019,
  IF(ISNUMBER(SEARCH("令和",B5031)),
     2018 + VALUE(MID(B5031, SEARCH("令和",B5031) + 2, FIND("年", B5031) - SEARCH("令和",B5031) - 2)),
  ""))),
"")</f>
        <v>2010</v>
      </c>
      <c r="H5031" s="1">
        <v>10</v>
      </c>
      <c r="I5031" s="5">
        <f>VALUE(RIGHT($E5031,LEN($E5031)-1))</f>
        <v>70</v>
      </c>
      <c r="J5031" s="1" t="s">
        <v>8634</v>
      </c>
      <c r="K5031" s="1" t="s">
        <v>11443</v>
      </c>
      <c r="L5031" s="1" t="s">
        <v>13108</v>
      </c>
    </row>
    <row r="5032" spans="1:12" hidden="1" x14ac:dyDescent="0.2">
      <c r="A5032" s="1">
        <v>5031</v>
      </c>
      <c r="B5032" s="1" t="s">
        <v>5031</v>
      </c>
      <c r="C5032" s="1" t="str">
        <f>IFERROR(VLOOKUP(B5032,Merged!E:G,3,FALSE),"")</f>
        <v/>
      </c>
      <c r="E5032" s="1" t="s">
        <v>6631</v>
      </c>
      <c r="F5032" s="1" t="str">
        <f>TEXT($G5032,"0000") &amp; TEXT($H5032,"00")</f>
        <v>201010</v>
      </c>
      <c r="G5032" s="1">
        <f>IFERROR(
  IF(ISNUMBER(SEARCH("平成",B5032)),
     1988 + VALUE(MID(B5032, SEARCH("平成",B5032) + 2, FIND("年", B5032) - SEARCH("平成",B5032) - 2)),
  IF(ISNUMBER(SEARCH("令和元年",B5032)),
     2019,
  IF(ISNUMBER(SEARCH("令和",B5032)),
     2018 + VALUE(MID(B5032, SEARCH("令和",B5032) + 2, FIND("年", B5032) - SEARCH("令和",B5032) - 2)),
  ""))),
"")</f>
        <v>2010</v>
      </c>
      <c r="H5032" s="1">
        <v>10</v>
      </c>
      <c r="I5032" s="5">
        <f>VALUE(RIGHT($E5032,LEN($E5032)-1))</f>
        <v>71</v>
      </c>
      <c r="J5032" s="1" t="s">
        <v>8514</v>
      </c>
      <c r="K5032" s="1" t="s">
        <v>11442</v>
      </c>
      <c r="L5032" s="1" t="s">
        <v>14342</v>
      </c>
    </row>
    <row r="5033" spans="1:12" hidden="1" x14ac:dyDescent="0.2">
      <c r="A5033" s="1">
        <v>5032</v>
      </c>
      <c r="B5033" s="1" t="s">
        <v>5032</v>
      </c>
      <c r="C5033" s="1" t="str">
        <f>IFERROR(VLOOKUP(B5033,Merged!E:G,3,FALSE),"")</f>
        <v/>
      </c>
      <c r="E5033" s="1" t="s">
        <v>6632</v>
      </c>
      <c r="F5033" s="1" t="str">
        <f>TEXT($G5033,"0000") &amp; TEXT($H5033,"00")</f>
        <v>201010</v>
      </c>
      <c r="G5033" s="1">
        <f>IFERROR(
  IF(ISNUMBER(SEARCH("平成",B5033)),
     1988 + VALUE(MID(B5033, SEARCH("平成",B5033) + 2, FIND("年", B5033) - SEARCH("平成",B5033) - 2)),
  IF(ISNUMBER(SEARCH("令和元年",B5033)),
     2019,
  IF(ISNUMBER(SEARCH("令和",B5033)),
     2018 + VALUE(MID(B5033, SEARCH("令和",B5033) + 2, FIND("年", B5033) - SEARCH("令和",B5033) - 2)),
  ""))),
"")</f>
        <v>2010</v>
      </c>
      <c r="H5033" s="1">
        <v>10</v>
      </c>
      <c r="I5033" s="5">
        <f>VALUE(RIGHT($E5033,LEN($E5033)-1))</f>
        <v>72</v>
      </c>
      <c r="J5033" s="1" t="s">
        <v>9414</v>
      </c>
      <c r="K5033" s="1" t="s">
        <v>11442</v>
      </c>
      <c r="L5033" s="1" t="s">
        <v>14187</v>
      </c>
    </row>
    <row r="5034" spans="1:12" hidden="1" x14ac:dyDescent="0.2">
      <c r="A5034" s="1">
        <v>5033</v>
      </c>
      <c r="B5034" s="1" t="s">
        <v>5033</v>
      </c>
      <c r="C5034" s="1" t="str">
        <f>IFERROR(VLOOKUP(B5034,Merged!E:G,3,FALSE),"")</f>
        <v/>
      </c>
      <c r="E5034" s="1" t="s">
        <v>6633</v>
      </c>
      <c r="F5034" s="1" t="str">
        <f>TEXT($G5034,"0000") &amp; TEXT($H5034,"00")</f>
        <v>201010</v>
      </c>
      <c r="G5034" s="1">
        <f>IFERROR(
  IF(ISNUMBER(SEARCH("平成",B5034)),
     1988 + VALUE(MID(B5034, SEARCH("平成",B5034) + 2, FIND("年", B5034) - SEARCH("平成",B5034) - 2)),
  IF(ISNUMBER(SEARCH("令和元年",B5034)),
     2019,
  IF(ISNUMBER(SEARCH("令和",B5034)),
     2018 + VALUE(MID(B5034, SEARCH("令和",B5034) + 2, FIND("年", B5034) - SEARCH("令和",B5034) - 2)),
  ""))),
"")</f>
        <v>2010</v>
      </c>
      <c r="H5034" s="1">
        <v>10</v>
      </c>
      <c r="I5034" s="5">
        <f>VALUE(RIGHT($E5034,LEN($E5034)-1))</f>
        <v>73</v>
      </c>
      <c r="J5034" s="1" t="s">
        <v>7717</v>
      </c>
      <c r="K5034" s="1" t="s">
        <v>11442</v>
      </c>
      <c r="L5034" s="1" t="s">
        <v>14343</v>
      </c>
    </row>
    <row r="5035" spans="1:12" hidden="1" x14ac:dyDescent="0.2">
      <c r="A5035" s="1">
        <v>5034</v>
      </c>
      <c r="B5035" s="1" t="s">
        <v>5034</v>
      </c>
      <c r="C5035" s="1" t="str">
        <f>IFERROR(VLOOKUP(B5035,Merged!E:G,3,FALSE),"")</f>
        <v/>
      </c>
      <c r="E5035" s="1" t="s">
        <v>6634</v>
      </c>
      <c r="F5035" s="1" t="str">
        <f>TEXT($G5035,"0000") &amp; TEXT($H5035,"00")</f>
        <v>201010</v>
      </c>
      <c r="G5035" s="1">
        <f>IFERROR(
  IF(ISNUMBER(SEARCH("平成",B5035)),
     1988 + VALUE(MID(B5035, SEARCH("平成",B5035) + 2, FIND("年", B5035) - SEARCH("平成",B5035) - 2)),
  IF(ISNUMBER(SEARCH("令和元年",B5035)),
     2019,
  IF(ISNUMBER(SEARCH("令和",B5035)),
     2018 + VALUE(MID(B5035, SEARCH("令和",B5035) + 2, FIND("年", B5035) - SEARCH("令和",B5035) - 2)),
  ""))),
"")</f>
        <v>2010</v>
      </c>
      <c r="H5035" s="1">
        <v>10</v>
      </c>
      <c r="I5035" s="5">
        <f>VALUE(RIGHT($E5035,LEN($E5035)-1))</f>
        <v>74</v>
      </c>
      <c r="J5035" s="1" t="s">
        <v>10330</v>
      </c>
      <c r="K5035" s="1" t="s">
        <v>11444</v>
      </c>
      <c r="L5035" s="1" t="s">
        <v>14344</v>
      </c>
    </row>
    <row r="5036" spans="1:12" hidden="1" x14ac:dyDescent="0.2">
      <c r="A5036" s="1">
        <v>5035</v>
      </c>
      <c r="B5036" s="1" t="s">
        <v>5035</v>
      </c>
      <c r="C5036" s="1" t="str">
        <f>IFERROR(VLOOKUP(B5036,Merged!E:G,3,FALSE),"")</f>
        <v/>
      </c>
      <c r="E5036" s="1" t="s">
        <v>6635</v>
      </c>
      <c r="F5036" s="1" t="str">
        <f>TEXT($G5036,"0000") &amp; TEXT($H5036,"00")</f>
        <v>201010</v>
      </c>
      <c r="G5036" s="1">
        <f>IFERROR(
  IF(ISNUMBER(SEARCH("平成",B5036)),
     1988 + VALUE(MID(B5036, SEARCH("平成",B5036) + 2, FIND("年", B5036) - SEARCH("平成",B5036) - 2)),
  IF(ISNUMBER(SEARCH("令和元年",B5036)),
     2019,
  IF(ISNUMBER(SEARCH("令和",B5036)),
     2018 + VALUE(MID(B5036, SEARCH("令和",B5036) + 2, FIND("年", B5036) - SEARCH("令和",B5036) - 2)),
  ""))),
"")</f>
        <v>2010</v>
      </c>
      <c r="H5036" s="1">
        <v>10</v>
      </c>
      <c r="I5036" s="5">
        <f>VALUE(RIGHT($E5036,LEN($E5036)-1))</f>
        <v>75</v>
      </c>
      <c r="J5036" s="1" t="s">
        <v>10331</v>
      </c>
      <c r="K5036" s="1" t="s">
        <v>11443</v>
      </c>
    </row>
    <row r="5037" spans="1:12" hidden="1" x14ac:dyDescent="0.2">
      <c r="A5037" s="1">
        <v>5036</v>
      </c>
      <c r="B5037" s="1" t="s">
        <v>5036</v>
      </c>
      <c r="C5037" s="1" t="str">
        <f>IFERROR(VLOOKUP(B5037,Merged!E:G,3,FALSE),"")</f>
        <v/>
      </c>
      <c r="E5037" s="1" t="s">
        <v>6636</v>
      </c>
      <c r="F5037" s="1" t="str">
        <f>TEXT($G5037,"0000") &amp; TEXT($H5037,"00")</f>
        <v>201010</v>
      </c>
      <c r="G5037" s="1">
        <f>IFERROR(
  IF(ISNUMBER(SEARCH("平成",B5037)),
     1988 + VALUE(MID(B5037, SEARCH("平成",B5037) + 2, FIND("年", B5037) - SEARCH("平成",B5037) - 2)),
  IF(ISNUMBER(SEARCH("令和元年",B5037)),
     2019,
  IF(ISNUMBER(SEARCH("令和",B5037)),
     2018 + VALUE(MID(B5037, SEARCH("令和",B5037) + 2, FIND("年", B5037) - SEARCH("令和",B5037) - 2)),
  ""))),
"")</f>
        <v>2010</v>
      </c>
      <c r="H5037" s="1">
        <v>10</v>
      </c>
      <c r="I5037" s="5">
        <f>VALUE(RIGHT($E5037,LEN($E5037)-1))</f>
        <v>76</v>
      </c>
      <c r="J5037" s="1" t="s">
        <v>10332</v>
      </c>
      <c r="K5037" s="1" t="s">
        <v>11445</v>
      </c>
      <c r="L5037" s="1" t="s">
        <v>14345</v>
      </c>
    </row>
    <row r="5038" spans="1:12" hidden="1" x14ac:dyDescent="0.2">
      <c r="A5038" s="1">
        <v>5037</v>
      </c>
      <c r="B5038" s="1" t="s">
        <v>5037</v>
      </c>
      <c r="C5038" s="1" t="str">
        <f>IFERROR(VLOOKUP(B5038,Merged!E:G,3,FALSE),"")</f>
        <v/>
      </c>
      <c r="E5038" s="1" t="s">
        <v>6637</v>
      </c>
      <c r="F5038" s="1" t="str">
        <f>TEXT($G5038,"0000") &amp; TEXT($H5038,"00")</f>
        <v>201010</v>
      </c>
      <c r="G5038" s="1">
        <f>IFERROR(
  IF(ISNUMBER(SEARCH("平成",B5038)),
     1988 + VALUE(MID(B5038, SEARCH("平成",B5038) + 2, FIND("年", B5038) - SEARCH("平成",B5038) - 2)),
  IF(ISNUMBER(SEARCH("令和元年",B5038)),
     2019,
  IF(ISNUMBER(SEARCH("令和",B5038)),
     2018 + VALUE(MID(B5038, SEARCH("令和",B5038) + 2, FIND("年", B5038) - SEARCH("令和",B5038) - 2)),
  ""))),
"")</f>
        <v>2010</v>
      </c>
      <c r="H5038" s="1">
        <v>10</v>
      </c>
      <c r="I5038" s="5">
        <f>VALUE(RIGHT($E5038,LEN($E5038)-1))</f>
        <v>77</v>
      </c>
      <c r="J5038" s="1" t="s">
        <v>10137</v>
      </c>
      <c r="K5038" s="1" t="s">
        <v>11444</v>
      </c>
    </row>
    <row r="5039" spans="1:12" hidden="1" x14ac:dyDescent="0.2">
      <c r="A5039" s="1">
        <v>5038</v>
      </c>
      <c r="B5039" s="1" t="s">
        <v>5038</v>
      </c>
      <c r="C5039" s="1" t="str">
        <f>IFERROR(VLOOKUP(B5039,Merged!E:G,3,FALSE),"")</f>
        <v/>
      </c>
      <c r="E5039" s="1" t="s">
        <v>6638</v>
      </c>
      <c r="F5039" s="1" t="str">
        <f>TEXT($G5039,"0000") &amp; TEXT($H5039,"00")</f>
        <v>201010</v>
      </c>
      <c r="G5039" s="1">
        <f>IFERROR(
  IF(ISNUMBER(SEARCH("平成",B5039)),
     1988 + VALUE(MID(B5039, SEARCH("平成",B5039) + 2, FIND("年", B5039) - SEARCH("平成",B5039) - 2)),
  IF(ISNUMBER(SEARCH("令和元年",B5039)),
     2019,
  IF(ISNUMBER(SEARCH("令和",B5039)),
     2018 + VALUE(MID(B5039, SEARCH("令和",B5039) + 2, FIND("年", B5039) - SEARCH("令和",B5039) - 2)),
  ""))),
"")</f>
        <v>2010</v>
      </c>
      <c r="H5039" s="1">
        <v>10</v>
      </c>
      <c r="I5039" s="5">
        <f>VALUE(RIGHT($E5039,LEN($E5039)-1))</f>
        <v>78</v>
      </c>
      <c r="J5039" s="1" t="s">
        <v>7787</v>
      </c>
      <c r="K5039" s="1" t="s">
        <v>11443</v>
      </c>
      <c r="L5039" s="1" t="s">
        <v>12450</v>
      </c>
    </row>
    <row r="5040" spans="1:12" hidden="1" x14ac:dyDescent="0.2">
      <c r="A5040" s="1">
        <v>5039</v>
      </c>
      <c r="B5040" s="1" t="s">
        <v>5039</v>
      </c>
      <c r="C5040" s="1" t="str">
        <f>IFERROR(VLOOKUP(B5040,Merged!E:G,3,FALSE),"")</f>
        <v/>
      </c>
      <c r="E5040" s="1" t="s">
        <v>6639</v>
      </c>
      <c r="F5040" s="1" t="str">
        <f>TEXT($G5040,"0000") &amp; TEXT($H5040,"00")</f>
        <v>201010</v>
      </c>
      <c r="G5040" s="1">
        <f>IFERROR(
  IF(ISNUMBER(SEARCH("平成",B5040)),
     1988 + VALUE(MID(B5040, SEARCH("平成",B5040) + 2, FIND("年", B5040) - SEARCH("平成",B5040) - 2)),
  IF(ISNUMBER(SEARCH("令和元年",B5040)),
     2019,
  IF(ISNUMBER(SEARCH("令和",B5040)),
     2018 + VALUE(MID(B5040, SEARCH("令和",B5040) + 2, FIND("年", B5040) - SEARCH("令和",B5040) - 2)),
  ""))),
"")</f>
        <v>2010</v>
      </c>
      <c r="H5040" s="1">
        <v>10</v>
      </c>
      <c r="I5040" s="5">
        <f>VALUE(RIGHT($E5040,LEN($E5040)-1))</f>
        <v>79</v>
      </c>
      <c r="J5040" s="1" t="s">
        <v>9787</v>
      </c>
      <c r="K5040" s="1" t="s">
        <v>11444</v>
      </c>
      <c r="L5040" s="1" t="s">
        <v>14346</v>
      </c>
    </row>
    <row r="5041" spans="1:12" hidden="1" x14ac:dyDescent="0.2">
      <c r="A5041" s="1">
        <v>5040</v>
      </c>
      <c r="B5041" s="1" t="s">
        <v>5040</v>
      </c>
      <c r="C5041" s="1" t="str">
        <f>IFERROR(VLOOKUP(B5041,Merged!E:G,3,FALSE),"")</f>
        <v/>
      </c>
      <c r="E5041" s="1" t="s">
        <v>6640</v>
      </c>
      <c r="F5041" s="1" t="str">
        <f>TEXT($G5041,"0000") &amp; TEXT($H5041,"00")</f>
        <v>201010</v>
      </c>
      <c r="G5041" s="1">
        <f>IFERROR(
  IF(ISNUMBER(SEARCH("平成",B5041)),
     1988 + VALUE(MID(B5041, SEARCH("平成",B5041) + 2, FIND("年", B5041) - SEARCH("平成",B5041) - 2)),
  IF(ISNUMBER(SEARCH("令和元年",B5041)),
     2019,
  IF(ISNUMBER(SEARCH("令和",B5041)),
     2018 + VALUE(MID(B5041, SEARCH("令和",B5041) + 2, FIND("年", B5041) - SEARCH("令和",B5041) - 2)),
  ""))),
"")</f>
        <v>2010</v>
      </c>
      <c r="H5041" s="1">
        <v>10</v>
      </c>
      <c r="I5041" s="5">
        <f>VALUE(RIGHT($E5041,LEN($E5041)-1))</f>
        <v>80</v>
      </c>
      <c r="J5041" s="1" t="s">
        <v>9615</v>
      </c>
      <c r="K5041" s="1" t="s">
        <v>11445</v>
      </c>
      <c r="L5041" s="1" t="s">
        <v>13813</v>
      </c>
    </row>
    <row r="5042" spans="1:12" hidden="1" x14ac:dyDescent="0.2">
      <c r="A5042" s="1">
        <v>5041</v>
      </c>
      <c r="B5042" s="1" t="s">
        <v>5041</v>
      </c>
      <c r="C5042" s="1" t="str">
        <f>IFERROR(VLOOKUP(B5042,Merged!E:G,3,FALSE),"")</f>
        <v/>
      </c>
      <c r="E5042" s="1" t="s">
        <v>6561</v>
      </c>
      <c r="F5042" s="1" t="str">
        <f>TEXT($G5042,"0000") &amp; TEXT($H5042,"00")</f>
        <v>201004</v>
      </c>
      <c r="G5042" s="1">
        <f>IFERROR(
  IF(ISNUMBER(SEARCH("平成",B5042)),
     1988 + VALUE(MID(B5042, SEARCH("平成",B5042) + 2, FIND("年", B5042) - SEARCH("平成",B5042) - 2)),
  IF(ISNUMBER(SEARCH("令和元年",B5042)),
     2019,
  IF(ISNUMBER(SEARCH("令和",B5042)),
     2018 + VALUE(MID(B5042, SEARCH("令和",B5042) + 2, FIND("年", B5042) - SEARCH("令和",B5042) - 2)),
  ""))),
"")</f>
        <v>2010</v>
      </c>
      <c r="H5042" s="1">
        <v>4</v>
      </c>
      <c r="I5042" s="5">
        <f>VALUE(RIGHT($E5042,LEN($E5042)-1))</f>
        <v>1</v>
      </c>
      <c r="J5042" s="1" t="s">
        <v>10333</v>
      </c>
      <c r="K5042" s="1" t="s">
        <v>11443</v>
      </c>
      <c r="L5042" s="1" t="s">
        <v>14347</v>
      </c>
    </row>
    <row r="5043" spans="1:12" hidden="1" x14ac:dyDescent="0.2">
      <c r="A5043" s="1">
        <v>5042</v>
      </c>
      <c r="B5043" s="1" t="s">
        <v>5042</v>
      </c>
      <c r="C5043" s="1" t="str">
        <f>IFERROR(VLOOKUP(B5043,Merged!E:G,3,FALSE),"")</f>
        <v/>
      </c>
      <c r="E5043" s="1" t="s">
        <v>6562</v>
      </c>
      <c r="F5043" s="1" t="str">
        <f>TEXT($G5043,"0000") &amp; TEXT($H5043,"00")</f>
        <v>201004</v>
      </c>
      <c r="G5043" s="1">
        <f>IFERROR(
  IF(ISNUMBER(SEARCH("平成",B5043)),
     1988 + VALUE(MID(B5043, SEARCH("平成",B5043) + 2, FIND("年", B5043) - SEARCH("平成",B5043) - 2)),
  IF(ISNUMBER(SEARCH("令和元年",B5043)),
     2019,
  IF(ISNUMBER(SEARCH("令和",B5043)),
     2018 + VALUE(MID(B5043, SEARCH("令和",B5043) + 2, FIND("年", B5043) - SEARCH("令和",B5043) - 2)),
  ""))),
"")</f>
        <v>2010</v>
      </c>
      <c r="H5043" s="1">
        <v>4</v>
      </c>
      <c r="I5043" s="5">
        <f>VALUE(RIGHT($E5043,LEN($E5043)-1))</f>
        <v>2</v>
      </c>
      <c r="J5043" s="1" t="s">
        <v>10334</v>
      </c>
      <c r="K5043" s="1" t="s">
        <v>11445</v>
      </c>
    </row>
    <row r="5044" spans="1:12" hidden="1" x14ac:dyDescent="0.2">
      <c r="A5044" s="1">
        <v>5043</v>
      </c>
      <c r="B5044" s="1" t="s">
        <v>5043</v>
      </c>
      <c r="C5044" s="1" t="str">
        <f>IFERROR(VLOOKUP(B5044,Merged!E:G,3,FALSE),"")</f>
        <v/>
      </c>
      <c r="E5044" s="1" t="s">
        <v>6563</v>
      </c>
      <c r="F5044" s="1" t="str">
        <f>TEXT($G5044,"0000") &amp; TEXT($H5044,"00")</f>
        <v>201004</v>
      </c>
      <c r="G5044" s="1">
        <f>IFERROR(
  IF(ISNUMBER(SEARCH("平成",B5044)),
     1988 + VALUE(MID(B5044, SEARCH("平成",B5044) + 2, FIND("年", B5044) - SEARCH("平成",B5044) - 2)),
  IF(ISNUMBER(SEARCH("令和元年",B5044)),
     2019,
  IF(ISNUMBER(SEARCH("令和",B5044)),
     2018 + VALUE(MID(B5044, SEARCH("令和",B5044) + 2, FIND("年", B5044) - SEARCH("令和",B5044) - 2)),
  ""))),
"")</f>
        <v>2010</v>
      </c>
      <c r="H5044" s="1">
        <v>4</v>
      </c>
      <c r="I5044" s="5">
        <f>VALUE(RIGHT($E5044,LEN($E5044)-1))</f>
        <v>3</v>
      </c>
      <c r="J5044" s="1" t="s">
        <v>10335</v>
      </c>
      <c r="K5044" s="1" t="s">
        <v>11445</v>
      </c>
      <c r="L5044" s="1" t="s">
        <v>11847</v>
      </c>
    </row>
    <row r="5045" spans="1:12" hidden="1" x14ac:dyDescent="0.2">
      <c r="A5045" s="1">
        <v>5044</v>
      </c>
      <c r="B5045" s="1" t="s">
        <v>5044</v>
      </c>
      <c r="C5045" s="1" t="str">
        <f>IFERROR(VLOOKUP(B5045,Merged!E:G,3,FALSE),"")</f>
        <v/>
      </c>
      <c r="E5045" s="1" t="s">
        <v>6564</v>
      </c>
      <c r="F5045" s="1" t="str">
        <f>TEXT($G5045,"0000") &amp; TEXT($H5045,"00")</f>
        <v>201004</v>
      </c>
      <c r="G5045" s="1">
        <f>IFERROR(
  IF(ISNUMBER(SEARCH("平成",B5045)),
     1988 + VALUE(MID(B5045, SEARCH("平成",B5045) + 2, FIND("年", B5045) - SEARCH("平成",B5045) - 2)),
  IF(ISNUMBER(SEARCH("令和元年",B5045)),
     2019,
  IF(ISNUMBER(SEARCH("令和",B5045)),
     2018 + VALUE(MID(B5045, SEARCH("令和",B5045) + 2, FIND("年", B5045) - SEARCH("令和",B5045) - 2)),
  ""))),
"")</f>
        <v>2010</v>
      </c>
      <c r="H5045" s="1">
        <v>4</v>
      </c>
      <c r="I5045" s="5">
        <f>VALUE(RIGHT($E5045,LEN($E5045)-1))</f>
        <v>4</v>
      </c>
      <c r="J5045" s="1" t="s">
        <v>10336</v>
      </c>
      <c r="K5045" s="1" t="s">
        <v>11443</v>
      </c>
      <c r="L5045" s="1" t="s">
        <v>14348</v>
      </c>
    </row>
    <row r="5046" spans="1:12" hidden="1" x14ac:dyDescent="0.2">
      <c r="A5046" s="1">
        <v>5045</v>
      </c>
      <c r="B5046" s="1" t="s">
        <v>5045</v>
      </c>
      <c r="C5046" s="1" t="str">
        <f>IFERROR(VLOOKUP(B5046,Merged!E:G,3,FALSE),"")</f>
        <v/>
      </c>
      <c r="E5046" s="1" t="s">
        <v>6565</v>
      </c>
      <c r="F5046" s="1" t="str">
        <f>TEXT($G5046,"0000") &amp; TEXT($H5046,"00")</f>
        <v>201004</v>
      </c>
      <c r="G5046" s="1">
        <f>IFERROR(
  IF(ISNUMBER(SEARCH("平成",B5046)),
     1988 + VALUE(MID(B5046, SEARCH("平成",B5046) + 2, FIND("年", B5046) - SEARCH("平成",B5046) - 2)),
  IF(ISNUMBER(SEARCH("令和元年",B5046)),
     2019,
  IF(ISNUMBER(SEARCH("令和",B5046)),
     2018 + VALUE(MID(B5046, SEARCH("令和",B5046) + 2, FIND("年", B5046) - SEARCH("令和",B5046) - 2)),
  ""))),
"")</f>
        <v>2010</v>
      </c>
      <c r="H5046" s="1">
        <v>4</v>
      </c>
      <c r="I5046" s="5">
        <f>VALUE(RIGHT($E5046,LEN($E5046)-1))</f>
        <v>5</v>
      </c>
      <c r="J5046" s="1" t="s">
        <v>10337</v>
      </c>
      <c r="K5046" s="1" t="s">
        <v>11445</v>
      </c>
      <c r="L5046" s="1" t="s">
        <v>14349</v>
      </c>
    </row>
    <row r="5047" spans="1:12" hidden="1" x14ac:dyDescent="0.2">
      <c r="A5047" s="1">
        <v>5046</v>
      </c>
      <c r="B5047" s="1" t="s">
        <v>5046</v>
      </c>
      <c r="C5047" s="1" t="str">
        <f>IFERROR(VLOOKUP(B5047,Merged!E:G,3,FALSE),"")</f>
        <v/>
      </c>
      <c r="E5047" s="1" t="s">
        <v>6566</v>
      </c>
      <c r="F5047" s="1" t="str">
        <f>TEXT($G5047,"0000") &amp; TEXT($H5047,"00")</f>
        <v>201004</v>
      </c>
      <c r="G5047" s="1">
        <f>IFERROR(
  IF(ISNUMBER(SEARCH("平成",B5047)),
     1988 + VALUE(MID(B5047, SEARCH("平成",B5047) + 2, FIND("年", B5047) - SEARCH("平成",B5047) - 2)),
  IF(ISNUMBER(SEARCH("令和元年",B5047)),
     2019,
  IF(ISNUMBER(SEARCH("令和",B5047)),
     2018 + VALUE(MID(B5047, SEARCH("令和",B5047) + 2, FIND("年", B5047) - SEARCH("令和",B5047) - 2)),
  ""))),
"")</f>
        <v>2010</v>
      </c>
      <c r="H5047" s="1">
        <v>4</v>
      </c>
      <c r="I5047" s="5">
        <f>VALUE(RIGHT($E5047,LEN($E5047)-1))</f>
        <v>6</v>
      </c>
      <c r="J5047" s="1" t="s">
        <v>10338</v>
      </c>
      <c r="K5047" s="1" t="s">
        <v>11444</v>
      </c>
      <c r="L5047" s="1" t="s">
        <v>14108</v>
      </c>
    </row>
    <row r="5048" spans="1:12" hidden="1" x14ac:dyDescent="0.2">
      <c r="A5048" s="1">
        <v>5047</v>
      </c>
      <c r="B5048" s="1" t="s">
        <v>5047</v>
      </c>
      <c r="C5048" s="1" t="str">
        <f>IFERROR(VLOOKUP(B5048,Merged!E:G,3,FALSE),"")</f>
        <v/>
      </c>
      <c r="E5048" s="1" t="s">
        <v>6567</v>
      </c>
      <c r="F5048" s="1" t="str">
        <f>TEXT($G5048,"0000") &amp; TEXT($H5048,"00")</f>
        <v>201004</v>
      </c>
      <c r="G5048" s="1">
        <f>IFERROR(
  IF(ISNUMBER(SEARCH("平成",B5048)),
     1988 + VALUE(MID(B5048, SEARCH("平成",B5048) + 2, FIND("年", B5048) - SEARCH("平成",B5048) - 2)),
  IF(ISNUMBER(SEARCH("令和元年",B5048)),
     2019,
  IF(ISNUMBER(SEARCH("令和",B5048)),
     2018 + VALUE(MID(B5048, SEARCH("令和",B5048) + 2, FIND("年", B5048) - SEARCH("令和",B5048) - 2)),
  ""))),
"")</f>
        <v>2010</v>
      </c>
      <c r="H5048" s="1">
        <v>4</v>
      </c>
      <c r="I5048" s="5">
        <f>VALUE(RIGHT($E5048,LEN($E5048)-1))</f>
        <v>7</v>
      </c>
      <c r="J5048" s="1" t="s">
        <v>10339</v>
      </c>
      <c r="K5048" s="1" t="s">
        <v>11444</v>
      </c>
      <c r="L5048" s="1" t="s">
        <v>14350</v>
      </c>
    </row>
    <row r="5049" spans="1:12" hidden="1" x14ac:dyDescent="0.2">
      <c r="A5049" s="1">
        <v>5048</v>
      </c>
      <c r="B5049" s="1" t="s">
        <v>5048</v>
      </c>
      <c r="C5049" s="1" t="str">
        <f>IFERROR(VLOOKUP(B5049,Merged!E:G,3,FALSE),"")</f>
        <v/>
      </c>
      <c r="E5049" s="1" t="s">
        <v>6568</v>
      </c>
      <c r="F5049" s="1" t="str">
        <f>TEXT($G5049,"0000") &amp; TEXT($H5049,"00")</f>
        <v>201004</v>
      </c>
      <c r="G5049" s="1">
        <f>IFERROR(
  IF(ISNUMBER(SEARCH("平成",B5049)),
     1988 + VALUE(MID(B5049, SEARCH("平成",B5049) + 2, FIND("年", B5049) - SEARCH("平成",B5049) - 2)),
  IF(ISNUMBER(SEARCH("令和元年",B5049)),
     2019,
  IF(ISNUMBER(SEARCH("令和",B5049)),
     2018 + VALUE(MID(B5049, SEARCH("令和",B5049) + 2, FIND("年", B5049) - SEARCH("令和",B5049) - 2)),
  ""))),
"")</f>
        <v>2010</v>
      </c>
      <c r="H5049" s="1">
        <v>4</v>
      </c>
      <c r="I5049" s="5">
        <f>VALUE(RIGHT($E5049,LEN($E5049)-1))</f>
        <v>8</v>
      </c>
      <c r="J5049" s="1" t="s">
        <v>10340</v>
      </c>
      <c r="K5049" s="1" t="s">
        <v>11445</v>
      </c>
      <c r="L5049" s="1" t="s">
        <v>13383</v>
      </c>
    </row>
    <row r="5050" spans="1:12" hidden="1" x14ac:dyDescent="0.2">
      <c r="A5050" s="1">
        <v>5049</v>
      </c>
      <c r="B5050" s="1" t="s">
        <v>5049</v>
      </c>
      <c r="C5050" s="1" t="str">
        <f>IFERROR(VLOOKUP(B5050,Merged!E:G,3,FALSE),"")</f>
        <v/>
      </c>
      <c r="E5050" s="1" t="s">
        <v>6569</v>
      </c>
      <c r="F5050" s="1" t="str">
        <f>TEXT($G5050,"0000") &amp; TEXT($H5050,"00")</f>
        <v>201004</v>
      </c>
      <c r="G5050" s="1">
        <f>IFERROR(
  IF(ISNUMBER(SEARCH("平成",B5050)),
     1988 + VALUE(MID(B5050, SEARCH("平成",B5050) + 2, FIND("年", B5050) - SEARCH("平成",B5050) - 2)),
  IF(ISNUMBER(SEARCH("令和元年",B5050)),
     2019,
  IF(ISNUMBER(SEARCH("令和",B5050)),
     2018 + VALUE(MID(B5050, SEARCH("令和",B5050) + 2, FIND("年", B5050) - SEARCH("令和",B5050) - 2)),
  ""))),
"")</f>
        <v>2010</v>
      </c>
      <c r="H5050" s="1">
        <v>4</v>
      </c>
      <c r="I5050" s="5">
        <f>VALUE(RIGHT($E5050,LEN($E5050)-1))</f>
        <v>9</v>
      </c>
      <c r="J5050" s="1" t="s">
        <v>10341</v>
      </c>
      <c r="K5050" s="1" t="s">
        <v>11444</v>
      </c>
      <c r="L5050" s="1" t="s">
        <v>12696</v>
      </c>
    </row>
    <row r="5051" spans="1:12" hidden="1" x14ac:dyDescent="0.2">
      <c r="A5051" s="1">
        <v>5050</v>
      </c>
      <c r="B5051" s="1" t="s">
        <v>5050</v>
      </c>
      <c r="C5051" s="1" t="str">
        <f>IFERROR(VLOOKUP(B5051,Merged!E:G,3,FALSE),"")</f>
        <v/>
      </c>
      <c r="E5051" s="1" t="s">
        <v>6570</v>
      </c>
      <c r="F5051" s="1" t="str">
        <f>TEXT($G5051,"0000") &amp; TEXT($H5051,"00")</f>
        <v>201004</v>
      </c>
      <c r="G5051" s="1">
        <f>IFERROR(
  IF(ISNUMBER(SEARCH("平成",B5051)),
     1988 + VALUE(MID(B5051, SEARCH("平成",B5051) + 2, FIND("年", B5051) - SEARCH("平成",B5051) - 2)),
  IF(ISNUMBER(SEARCH("令和元年",B5051)),
     2019,
  IF(ISNUMBER(SEARCH("令和",B5051)),
     2018 + VALUE(MID(B5051, SEARCH("令和",B5051) + 2, FIND("年", B5051) - SEARCH("令和",B5051) - 2)),
  ""))),
"")</f>
        <v>2010</v>
      </c>
      <c r="H5051" s="1">
        <v>4</v>
      </c>
      <c r="I5051" s="5">
        <f>VALUE(RIGHT($E5051,LEN($E5051)-1))</f>
        <v>10</v>
      </c>
      <c r="J5051" s="1" t="s">
        <v>10342</v>
      </c>
      <c r="K5051" s="1" t="s">
        <v>11444</v>
      </c>
      <c r="L5051" s="1" t="s">
        <v>13561</v>
      </c>
    </row>
    <row r="5052" spans="1:12" hidden="1" x14ac:dyDescent="0.2">
      <c r="A5052" s="1">
        <v>5051</v>
      </c>
      <c r="B5052" s="1" t="s">
        <v>5051</v>
      </c>
      <c r="C5052" s="1" t="str">
        <f>IFERROR(VLOOKUP(B5052,Merged!E:G,3,FALSE),"")</f>
        <v/>
      </c>
      <c r="E5052" s="1" t="s">
        <v>6571</v>
      </c>
      <c r="F5052" s="1" t="str">
        <f>TEXT($G5052,"0000") &amp; TEXT($H5052,"00")</f>
        <v>201004</v>
      </c>
      <c r="G5052" s="1">
        <f>IFERROR(
  IF(ISNUMBER(SEARCH("平成",B5052)),
     1988 + VALUE(MID(B5052, SEARCH("平成",B5052) + 2, FIND("年", B5052) - SEARCH("平成",B5052) - 2)),
  IF(ISNUMBER(SEARCH("令和元年",B5052)),
     2019,
  IF(ISNUMBER(SEARCH("令和",B5052)),
     2018 + VALUE(MID(B5052, SEARCH("令和",B5052) + 2, FIND("年", B5052) - SEARCH("令和",B5052) - 2)),
  ""))),
"")</f>
        <v>2010</v>
      </c>
      <c r="H5052" s="1">
        <v>4</v>
      </c>
      <c r="I5052" s="5">
        <f>VALUE(RIGHT($E5052,LEN($E5052)-1))</f>
        <v>11</v>
      </c>
      <c r="J5052" s="1" t="s">
        <v>10343</v>
      </c>
      <c r="K5052" s="1" t="s">
        <v>11445</v>
      </c>
      <c r="L5052" s="1" t="s">
        <v>14351</v>
      </c>
    </row>
    <row r="5053" spans="1:12" hidden="1" x14ac:dyDescent="0.2">
      <c r="A5053" s="1">
        <v>5052</v>
      </c>
      <c r="B5053" s="1" t="s">
        <v>5052</v>
      </c>
      <c r="C5053" s="1" t="str">
        <f>IFERROR(VLOOKUP(B5053,Merged!E:G,3,FALSE),"")</f>
        <v/>
      </c>
      <c r="E5053" s="1" t="s">
        <v>6572</v>
      </c>
      <c r="F5053" s="1" t="str">
        <f>TEXT($G5053,"0000") &amp; TEXT($H5053,"00")</f>
        <v>201004</v>
      </c>
      <c r="G5053" s="1">
        <f>IFERROR(
  IF(ISNUMBER(SEARCH("平成",B5053)),
     1988 + VALUE(MID(B5053, SEARCH("平成",B5053) + 2, FIND("年", B5053) - SEARCH("平成",B5053) - 2)),
  IF(ISNUMBER(SEARCH("令和元年",B5053)),
     2019,
  IF(ISNUMBER(SEARCH("令和",B5053)),
     2018 + VALUE(MID(B5053, SEARCH("令和",B5053) + 2, FIND("年", B5053) - SEARCH("令和",B5053) - 2)),
  ""))),
"")</f>
        <v>2010</v>
      </c>
      <c r="H5053" s="1">
        <v>4</v>
      </c>
      <c r="I5053" s="5">
        <f>VALUE(RIGHT($E5053,LEN($E5053)-1))</f>
        <v>12</v>
      </c>
      <c r="J5053" s="1" t="s">
        <v>9853</v>
      </c>
      <c r="K5053" s="1" t="s">
        <v>11445</v>
      </c>
      <c r="L5053" s="1" t="s">
        <v>11847</v>
      </c>
    </row>
    <row r="5054" spans="1:12" hidden="1" x14ac:dyDescent="0.2">
      <c r="A5054" s="1">
        <v>5053</v>
      </c>
      <c r="B5054" s="1" t="s">
        <v>5053</v>
      </c>
      <c r="C5054" s="1" t="str">
        <f>IFERROR(VLOOKUP(B5054,Merged!E:G,3,FALSE),"")</f>
        <v/>
      </c>
      <c r="E5054" s="1" t="s">
        <v>6573</v>
      </c>
      <c r="F5054" s="1" t="str">
        <f>TEXT($G5054,"0000") &amp; TEXT($H5054,"00")</f>
        <v>201004</v>
      </c>
      <c r="G5054" s="1">
        <f>IFERROR(
  IF(ISNUMBER(SEARCH("平成",B5054)),
     1988 + VALUE(MID(B5054, SEARCH("平成",B5054) + 2, FIND("年", B5054) - SEARCH("平成",B5054) - 2)),
  IF(ISNUMBER(SEARCH("令和元年",B5054)),
     2019,
  IF(ISNUMBER(SEARCH("令和",B5054)),
     2018 + VALUE(MID(B5054, SEARCH("令和",B5054) + 2, FIND("年", B5054) - SEARCH("令和",B5054) - 2)),
  ""))),
"")</f>
        <v>2010</v>
      </c>
      <c r="H5054" s="1">
        <v>4</v>
      </c>
      <c r="I5054" s="5">
        <f>VALUE(RIGHT($E5054,LEN($E5054)-1))</f>
        <v>13</v>
      </c>
      <c r="J5054" s="1" t="s">
        <v>10344</v>
      </c>
      <c r="K5054" s="1" t="s">
        <v>11442</v>
      </c>
      <c r="L5054" s="1" t="s">
        <v>14352</v>
      </c>
    </row>
    <row r="5055" spans="1:12" hidden="1" x14ac:dyDescent="0.2">
      <c r="A5055" s="1">
        <v>5054</v>
      </c>
      <c r="B5055" s="1" t="s">
        <v>5054</v>
      </c>
      <c r="C5055" s="1" t="str">
        <f>IFERROR(VLOOKUP(B5055,Merged!E:G,3,FALSE),"")</f>
        <v/>
      </c>
      <c r="E5055" s="1" t="s">
        <v>6574</v>
      </c>
      <c r="F5055" s="1" t="str">
        <f>TEXT($G5055,"0000") &amp; TEXT($H5055,"00")</f>
        <v>201004</v>
      </c>
      <c r="G5055" s="1">
        <f>IFERROR(
  IF(ISNUMBER(SEARCH("平成",B5055)),
     1988 + VALUE(MID(B5055, SEARCH("平成",B5055) + 2, FIND("年", B5055) - SEARCH("平成",B5055) - 2)),
  IF(ISNUMBER(SEARCH("令和元年",B5055)),
     2019,
  IF(ISNUMBER(SEARCH("令和",B5055)),
     2018 + VALUE(MID(B5055, SEARCH("令和",B5055) + 2, FIND("年", B5055) - SEARCH("令和",B5055) - 2)),
  ""))),
"")</f>
        <v>2010</v>
      </c>
      <c r="H5055" s="1">
        <v>4</v>
      </c>
      <c r="I5055" s="5">
        <f>VALUE(RIGHT($E5055,LEN($E5055)-1))</f>
        <v>14</v>
      </c>
      <c r="J5055" s="1" t="s">
        <v>10345</v>
      </c>
      <c r="K5055" s="1" t="s">
        <v>11443</v>
      </c>
    </row>
    <row r="5056" spans="1:12" hidden="1" x14ac:dyDescent="0.2">
      <c r="A5056" s="1">
        <v>5055</v>
      </c>
      <c r="B5056" s="1" t="s">
        <v>5055</v>
      </c>
      <c r="C5056" s="1" t="str">
        <f>IFERROR(VLOOKUP(B5056,Merged!E:G,3,FALSE),"")</f>
        <v/>
      </c>
      <c r="E5056" s="1" t="s">
        <v>6575</v>
      </c>
      <c r="F5056" s="1" t="str">
        <f>TEXT($G5056,"0000") &amp; TEXT($H5056,"00")</f>
        <v>201004</v>
      </c>
      <c r="G5056" s="1">
        <f>IFERROR(
  IF(ISNUMBER(SEARCH("平成",B5056)),
     1988 + VALUE(MID(B5056, SEARCH("平成",B5056) + 2, FIND("年", B5056) - SEARCH("平成",B5056) - 2)),
  IF(ISNUMBER(SEARCH("令和元年",B5056)),
     2019,
  IF(ISNUMBER(SEARCH("令和",B5056)),
     2018 + VALUE(MID(B5056, SEARCH("令和",B5056) + 2, FIND("年", B5056) - SEARCH("令和",B5056) - 2)),
  ""))),
"")</f>
        <v>2010</v>
      </c>
      <c r="H5056" s="1">
        <v>4</v>
      </c>
      <c r="I5056" s="5">
        <f>VALUE(RIGHT($E5056,LEN($E5056)-1))</f>
        <v>15</v>
      </c>
      <c r="J5056" s="1" t="s">
        <v>8971</v>
      </c>
      <c r="K5056" s="1" t="s">
        <v>11445</v>
      </c>
      <c r="L5056" s="1" t="s">
        <v>13338</v>
      </c>
    </row>
    <row r="5057" spans="1:12" hidden="1" x14ac:dyDescent="0.2">
      <c r="A5057" s="1">
        <v>5056</v>
      </c>
      <c r="B5057" s="1" t="s">
        <v>5056</v>
      </c>
      <c r="C5057" s="1" t="str">
        <f>IFERROR(VLOOKUP(B5057,Merged!E:G,3,FALSE),"")</f>
        <v/>
      </c>
      <c r="E5057" s="1" t="s">
        <v>6576</v>
      </c>
      <c r="F5057" s="1" t="str">
        <f>TEXT($G5057,"0000") &amp; TEXT($H5057,"00")</f>
        <v>201004</v>
      </c>
      <c r="G5057" s="1">
        <f>IFERROR(
  IF(ISNUMBER(SEARCH("平成",B5057)),
     1988 + VALUE(MID(B5057, SEARCH("平成",B5057) + 2, FIND("年", B5057) - SEARCH("平成",B5057) - 2)),
  IF(ISNUMBER(SEARCH("令和元年",B5057)),
     2019,
  IF(ISNUMBER(SEARCH("令和",B5057)),
     2018 + VALUE(MID(B5057, SEARCH("令和",B5057) + 2, FIND("年", B5057) - SEARCH("令和",B5057) - 2)),
  ""))),
"")</f>
        <v>2010</v>
      </c>
      <c r="H5057" s="1">
        <v>4</v>
      </c>
      <c r="I5057" s="5">
        <f>VALUE(RIGHT($E5057,LEN($E5057)-1))</f>
        <v>16</v>
      </c>
      <c r="J5057" s="1" t="s">
        <v>10346</v>
      </c>
      <c r="K5057" s="1" t="s">
        <v>11442</v>
      </c>
    </row>
    <row r="5058" spans="1:12" hidden="1" x14ac:dyDescent="0.2">
      <c r="A5058" s="1">
        <v>5057</v>
      </c>
      <c r="B5058" s="1" t="s">
        <v>5057</v>
      </c>
      <c r="C5058" s="1" t="str">
        <f>IFERROR(VLOOKUP(B5058,Merged!E:G,3,FALSE),"")</f>
        <v/>
      </c>
      <c r="E5058" s="1" t="s">
        <v>6577</v>
      </c>
      <c r="F5058" s="1" t="str">
        <f>TEXT($G5058,"0000") &amp; TEXT($H5058,"00")</f>
        <v>201004</v>
      </c>
      <c r="G5058" s="1">
        <f>IFERROR(
  IF(ISNUMBER(SEARCH("平成",B5058)),
     1988 + VALUE(MID(B5058, SEARCH("平成",B5058) + 2, FIND("年", B5058) - SEARCH("平成",B5058) - 2)),
  IF(ISNUMBER(SEARCH("令和元年",B5058)),
     2019,
  IF(ISNUMBER(SEARCH("令和",B5058)),
     2018 + VALUE(MID(B5058, SEARCH("令和",B5058) + 2, FIND("年", B5058) - SEARCH("令和",B5058) - 2)),
  ""))),
"")</f>
        <v>2010</v>
      </c>
      <c r="H5058" s="1">
        <v>4</v>
      </c>
      <c r="I5058" s="5">
        <f>VALUE(RIGHT($E5058,LEN($E5058)-1))</f>
        <v>17</v>
      </c>
      <c r="J5058" s="1" t="s">
        <v>8916</v>
      </c>
      <c r="K5058" s="1" t="s">
        <v>11444</v>
      </c>
      <c r="L5058" s="1" t="s">
        <v>11591</v>
      </c>
    </row>
    <row r="5059" spans="1:12" hidden="1" x14ac:dyDescent="0.2">
      <c r="A5059" s="1">
        <v>5058</v>
      </c>
      <c r="B5059" s="1" t="s">
        <v>5058</v>
      </c>
      <c r="C5059" s="1" t="str">
        <f>IFERROR(VLOOKUP(B5059,Merged!E:G,3,FALSE),"")</f>
        <v/>
      </c>
      <c r="E5059" s="1" t="s">
        <v>6578</v>
      </c>
      <c r="F5059" s="1" t="str">
        <f>TEXT($G5059,"0000") &amp; TEXT($H5059,"00")</f>
        <v>201004</v>
      </c>
      <c r="G5059" s="1">
        <f>IFERROR(
  IF(ISNUMBER(SEARCH("平成",B5059)),
     1988 + VALUE(MID(B5059, SEARCH("平成",B5059) + 2, FIND("年", B5059) - SEARCH("平成",B5059) - 2)),
  IF(ISNUMBER(SEARCH("令和元年",B5059)),
     2019,
  IF(ISNUMBER(SEARCH("令和",B5059)),
     2018 + VALUE(MID(B5059, SEARCH("令和",B5059) + 2, FIND("年", B5059) - SEARCH("令和",B5059) - 2)),
  ""))),
"")</f>
        <v>2010</v>
      </c>
      <c r="H5059" s="1">
        <v>4</v>
      </c>
      <c r="I5059" s="5">
        <f>VALUE(RIGHT($E5059,LEN($E5059)-1))</f>
        <v>18</v>
      </c>
      <c r="J5059" s="1" t="s">
        <v>10347</v>
      </c>
      <c r="K5059" s="1" t="s">
        <v>11444</v>
      </c>
      <c r="L5059" s="1" t="s">
        <v>14353</v>
      </c>
    </row>
    <row r="5060" spans="1:12" hidden="1" x14ac:dyDescent="0.2">
      <c r="A5060" s="1">
        <v>5059</v>
      </c>
      <c r="B5060" s="1" t="s">
        <v>5059</v>
      </c>
      <c r="C5060" s="1" t="str">
        <f>IFERROR(VLOOKUP(B5060,Merged!E:G,3,FALSE),"")</f>
        <v/>
      </c>
      <c r="E5060" s="1" t="s">
        <v>6579</v>
      </c>
      <c r="F5060" s="1" t="str">
        <f>TEXT($G5060,"0000") &amp; TEXT($H5060,"00")</f>
        <v>201004</v>
      </c>
      <c r="G5060" s="1">
        <f>IFERROR(
  IF(ISNUMBER(SEARCH("平成",B5060)),
     1988 + VALUE(MID(B5060, SEARCH("平成",B5060) + 2, FIND("年", B5060) - SEARCH("平成",B5060) - 2)),
  IF(ISNUMBER(SEARCH("令和元年",B5060)),
     2019,
  IF(ISNUMBER(SEARCH("令和",B5060)),
     2018 + VALUE(MID(B5060, SEARCH("令和",B5060) + 2, FIND("年", B5060) - SEARCH("令和",B5060) - 2)),
  ""))),
"")</f>
        <v>2010</v>
      </c>
      <c r="H5060" s="1">
        <v>4</v>
      </c>
      <c r="I5060" s="5">
        <f>VALUE(RIGHT($E5060,LEN($E5060)-1))</f>
        <v>19</v>
      </c>
      <c r="J5060" s="1" t="s">
        <v>10348</v>
      </c>
      <c r="K5060" s="1" t="s">
        <v>11443</v>
      </c>
      <c r="L5060" s="1" t="s">
        <v>13949</v>
      </c>
    </row>
    <row r="5061" spans="1:12" hidden="1" x14ac:dyDescent="0.2">
      <c r="A5061" s="1">
        <v>5060</v>
      </c>
      <c r="B5061" s="1" t="s">
        <v>5060</v>
      </c>
      <c r="C5061" s="1" t="str">
        <f>IFERROR(VLOOKUP(B5061,Merged!E:G,3,FALSE),"")</f>
        <v/>
      </c>
      <c r="E5061" s="1" t="s">
        <v>6580</v>
      </c>
      <c r="F5061" s="1" t="str">
        <f>TEXT($G5061,"0000") &amp; TEXT($H5061,"00")</f>
        <v>201004</v>
      </c>
      <c r="G5061" s="1">
        <f>IFERROR(
  IF(ISNUMBER(SEARCH("平成",B5061)),
     1988 + VALUE(MID(B5061, SEARCH("平成",B5061) + 2, FIND("年", B5061) - SEARCH("平成",B5061) - 2)),
  IF(ISNUMBER(SEARCH("令和元年",B5061)),
     2019,
  IF(ISNUMBER(SEARCH("令和",B5061)),
     2018 + VALUE(MID(B5061, SEARCH("令和",B5061) + 2, FIND("年", B5061) - SEARCH("令和",B5061) - 2)),
  ""))),
"")</f>
        <v>2010</v>
      </c>
      <c r="H5061" s="1">
        <v>4</v>
      </c>
      <c r="I5061" s="5">
        <f>VALUE(RIGHT($E5061,LEN($E5061)-1))</f>
        <v>20</v>
      </c>
      <c r="J5061" s="1" t="s">
        <v>10349</v>
      </c>
      <c r="K5061" s="1" t="s">
        <v>11445</v>
      </c>
      <c r="L5061" s="1" t="s">
        <v>14354</v>
      </c>
    </row>
    <row r="5062" spans="1:12" hidden="1" x14ac:dyDescent="0.2">
      <c r="A5062" s="1">
        <v>5061</v>
      </c>
      <c r="B5062" s="1" t="s">
        <v>5061</v>
      </c>
      <c r="C5062" s="1" t="str">
        <f>IFERROR(VLOOKUP(B5062,Merged!E:G,3,FALSE),"")</f>
        <v/>
      </c>
      <c r="E5062" s="1" t="s">
        <v>6581</v>
      </c>
      <c r="F5062" s="1" t="str">
        <f>TEXT($G5062,"0000") &amp; TEXT($H5062,"00")</f>
        <v>201004</v>
      </c>
      <c r="G5062" s="1">
        <f>IFERROR(
  IF(ISNUMBER(SEARCH("平成",B5062)),
     1988 + VALUE(MID(B5062, SEARCH("平成",B5062) + 2, FIND("年", B5062) - SEARCH("平成",B5062) - 2)),
  IF(ISNUMBER(SEARCH("令和元年",B5062)),
     2019,
  IF(ISNUMBER(SEARCH("令和",B5062)),
     2018 + VALUE(MID(B5062, SEARCH("令和",B5062) + 2, FIND("年", B5062) - SEARCH("令和",B5062) - 2)),
  ""))),
"")</f>
        <v>2010</v>
      </c>
      <c r="H5062" s="1">
        <v>4</v>
      </c>
      <c r="I5062" s="5">
        <f>VALUE(RIGHT($E5062,LEN($E5062)-1))</f>
        <v>21</v>
      </c>
      <c r="J5062" s="1" t="s">
        <v>10350</v>
      </c>
      <c r="K5062" s="1" t="s">
        <v>11445</v>
      </c>
      <c r="L5062" s="1" t="s">
        <v>14355</v>
      </c>
    </row>
    <row r="5063" spans="1:12" hidden="1" x14ac:dyDescent="0.2">
      <c r="A5063" s="1">
        <v>5062</v>
      </c>
      <c r="B5063" s="1" t="s">
        <v>5062</v>
      </c>
      <c r="C5063" s="1" t="str">
        <f>IFERROR(VLOOKUP(B5063,Merged!E:G,3,FALSE),"")</f>
        <v/>
      </c>
      <c r="E5063" s="1" t="s">
        <v>6582</v>
      </c>
      <c r="F5063" s="1" t="str">
        <f>TEXT($G5063,"0000") &amp; TEXT($H5063,"00")</f>
        <v>201004</v>
      </c>
      <c r="G5063" s="1">
        <f>IFERROR(
  IF(ISNUMBER(SEARCH("平成",B5063)),
     1988 + VALUE(MID(B5063, SEARCH("平成",B5063) + 2, FIND("年", B5063) - SEARCH("平成",B5063) - 2)),
  IF(ISNUMBER(SEARCH("令和元年",B5063)),
     2019,
  IF(ISNUMBER(SEARCH("令和",B5063)),
     2018 + VALUE(MID(B5063, SEARCH("令和",B5063) + 2, FIND("年", B5063) - SEARCH("令和",B5063) - 2)),
  ""))),
"")</f>
        <v>2010</v>
      </c>
      <c r="H5063" s="1">
        <v>4</v>
      </c>
      <c r="I5063" s="5">
        <f>VALUE(RIGHT($E5063,LEN($E5063)-1))</f>
        <v>22</v>
      </c>
      <c r="J5063" s="1" t="s">
        <v>10351</v>
      </c>
      <c r="K5063" s="1" t="s">
        <v>11442</v>
      </c>
      <c r="L5063" s="1" t="s">
        <v>14356</v>
      </c>
    </row>
    <row r="5064" spans="1:12" hidden="1" x14ac:dyDescent="0.2">
      <c r="A5064" s="1">
        <v>5063</v>
      </c>
      <c r="B5064" s="1" t="s">
        <v>5063</v>
      </c>
      <c r="C5064" s="1" t="str">
        <f>IFERROR(VLOOKUP(B5064,Merged!E:G,3,FALSE),"")</f>
        <v/>
      </c>
      <c r="E5064" s="1" t="s">
        <v>6583</v>
      </c>
      <c r="F5064" s="1" t="str">
        <f>TEXT($G5064,"0000") &amp; TEXT($H5064,"00")</f>
        <v>201004</v>
      </c>
      <c r="G5064" s="1">
        <f>IFERROR(
  IF(ISNUMBER(SEARCH("平成",B5064)),
     1988 + VALUE(MID(B5064, SEARCH("平成",B5064) + 2, FIND("年", B5064) - SEARCH("平成",B5064) - 2)),
  IF(ISNUMBER(SEARCH("令和元年",B5064)),
     2019,
  IF(ISNUMBER(SEARCH("令和",B5064)),
     2018 + VALUE(MID(B5064, SEARCH("令和",B5064) + 2, FIND("年", B5064) - SEARCH("令和",B5064) - 2)),
  ""))),
"")</f>
        <v>2010</v>
      </c>
      <c r="H5064" s="1">
        <v>4</v>
      </c>
      <c r="I5064" s="5">
        <f>VALUE(RIGHT($E5064,LEN($E5064)-1))</f>
        <v>23</v>
      </c>
      <c r="J5064" s="1" t="s">
        <v>10153</v>
      </c>
      <c r="K5064" s="1" t="s">
        <v>11445</v>
      </c>
    </row>
    <row r="5065" spans="1:12" hidden="1" x14ac:dyDescent="0.2">
      <c r="A5065" s="1">
        <v>5064</v>
      </c>
      <c r="B5065" s="1" t="s">
        <v>5064</v>
      </c>
      <c r="C5065" s="1" t="str">
        <f>IFERROR(VLOOKUP(B5065,Merged!E:G,3,FALSE),"")</f>
        <v/>
      </c>
      <c r="E5065" s="1" t="s">
        <v>6584</v>
      </c>
      <c r="F5065" s="1" t="str">
        <f>TEXT($G5065,"0000") &amp; TEXT($H5065,"00")</f>
        <v>201004</v>
      </c>
      <c r="G5065" s="1">
        <f>IFERROR(
  IF(ISNUMBER(SEARCH("平成",B5065)),
     1988 + VALUE(MID(B5065, SEARCH("平成",B5065) + 2, FIND("年", B5065) - SEARCH("平成",B5065) - 2)),
  IF(ISNUMBER(SEARCH("令和元年",B5065)),
     2019,
  IF(ISNUMBER(SEARCH("令和",B5065)),
     2018 + VALUE(MID(B5065, SEARCH("令和",B5065) + 2, FIND("年", B5065) - SEARCH("令和",B5065) - 2)),
  ""))),
"")</f>
        <v>2010</v>
      </c>
      <c r="H5065" s="1">
        <v>4</v>
      </c>
      <c r="I5065" s="5">
        <f>VALUE(RIGHT($E5065,LEN($E5065)-1))</f>
        <v>24</v>
      </c>
      <c r="J5065" s="1" t="s">
        <v>10301</v>
      </c>
      <c r="K5065" s="1" t="s">
        <v>11445</v>
      </c>
      <c r="L5065" s="1" t="s">
        <v>14357</v>
      </c>
    </row>
    <row r="5066" spans="1:12" hidden="1" x14ac:dyDescent="0.2">
      <c r="A5066" s="1">
        <v>5065</v>
      </c>
      <c r="B5066" s="1" t="s">
        <v>5065</v>
      </c>
      <c r="C5066" s="1" t="str">
        <f>IFERROR(VLOOKUP(B5066,Merged!E:G,3,FALSE),"")</f>
        <v/>
      </c>
      <c r="E5066" s="1" t="s">
        <v>6585</v>
      </c>
      <c r="F5066" s="1" t="str">
        <f>TEXT($G5066,"0000") &amp; TEXT($H5066,"00")</f>
        <v>201004</v>
      </c>
      <c r="G5066" s="1">
        <f>IFERROR(
  IF(ISNUMBER(SEARCH("平成",B5066)),
     1988 + VALUE(MID(B5066, SEARCH("平成",B5066) + 2, FIND("年", B5066) - SEARCH("平成",B5066) - 2)),
  IF(ISNUMBER(SEARCH("令和元年",B5066)),
     2019,
  IF(ISNUMBER(SEARCH("令和",B5066)),
     2018 + VALUE(MID(B5066, SEARCH("令和",B5066) + 2, FIND("年", B5066) - SEARCH("令和",B5066) - 2)),
  ""))),
"")</f>
        <v>2010</v>
      </c>
      <c r="H5066" s="1">
        <v>4</v>
      </c>
      <c r="I5066" s="5">
        <f>VALUE(RIGHT($E5066,LEN($E5066)-1))</f>
        <v>25</v>
      </c>
      <c r="J5066" s="1" t="s">
        <v>10352</v>
      </c>
      <c r="K5066" s="1" t="s">
        <v>11442</v>
      </c>
      <c r="L5066" s="1" t="s">
        <v>14032</v>
      </c>
    </row>
    <row r="5067" spans="1:12" hidden="1" x14ac:dyDescent="0.2">
      <c r="A5067" s="1">
        <v>5066</v>
      </c>
      <c r="B5067" s="1" t="s">
        <v>5066</v>
      </c>
      <c r="C5067" s="1" t="str">
        <f>IFERROR(VLOOKUP(B5067,Merged!E:G,3,FALSE),"")</f>
        <v/>
      </c>
      <c r="E5067" s="1" t="s">
        <v>6586</v>
      </c>
      <c r="F5067" s="1" t="str">
        <f>TEXT($G5067,"0000") &amp; TEXT($H5067,"00")</f>
        <v>201004</v>
      </c>
      <c r="G5067" s="1">
        <f>IFERROR(
  IF(ISNUMBER(SEARCH("平成",B5067)),
     1988 + VALUE(MID(B5067, SEARCH("平成",B5067) + 2, FIND("年", B5067) - SEARCH("平成",B5067) - 2)),
  IF(ISNUMBER(SEARCH("令和元年",B5067)),
     2019,
  IF(ISNUMBER(SEARCH("令和",B5067)),
     2018 + VALUE(MID(B5067, SEARCH("令和",B5067) + 2, FIND("年", B5067) - SEARCH("令和",B5067) - 2)),
  ""))),
"")</f>
        <v>2010</v>
      </c>
      <c r="H5067" s="1">
        <v>4</v>
      </c>
      <c r="I5067" s="5">
        <f>VALUE(RIGHT($E5067,LEN($E5067)-1))</f>
        <v>26</v>
      </c>
      <c r="J5067" s="1" t="s">
        <v>7054</v>
      </c>
      <c r="K5067" s="1" t="s">
        <v>11445</v>
      </c>
    </row>
    <row r="5068" spans="1:12" hidden="1" x14ac:dyDescent="0.2">
      <c r="A5068" s="1">
        <v>5067</v>
      </c>
      <c r="B5068" s="1" t="s">
        <v>5067</v>
      </c>
      <c r="C5068" s="1" t="str">
        <f>IFERROR(VLOOKUP(B5068,Merged!E:G,3,FALSE),"")</f>
        <v/>
      </c>
      <c r="E5068" s="1" t="s">
        <v>6587</v>
      </c>
      <c r="F5068" s="1" t="str">
        <f>TEXT($G5068,"0000") &amp; TEXT($H5068,"00")</f>
        <v>201004</v>
      </c>
      <c r="G5068" s="1">
        <f>IFERROR(
  IF(ISNUMBER(SEARCH("平成",B5068)),
     1988 + VALUE(MID(B5068, SEARCH("平成",B5068) + 2, FIND("年", B5068) - SEARCH("平成",B5068) - 2)),
  IF(ISNUMBER(SEARCH("令和元年",B5068)),
     2019,
  IF(ISNUMBER(SEARCH("令和",B5068)),
     2018 + VALUE(MID(B5068, SEARCH("令和",B5068) + 2, FIND("年", B5068) - SEARCH("令和",B5068) - 2)),
  ""))),
"")</f>
        <v>2010</v>
      </c>
      <c r="H5068" s="1">
        <v>4</v>
      </c>
      <c r="I5068" s="5">
        <f>VALUE(RIGHT($E5068,LEN($E5068)-1))</f>
        <v>27</v>
      </c>
      <c r="J5068" s="1" t="s">
        <v>6821</v>
      </c>
      <c r="K5068" s="1" t="s">
        <v>11442</v>
      </c>
      <c r="L5068" s="1" t="s">
        <v>14358</v>
      </c>
    </row>
    <row r="5069" spans="1:12" hidden="1" x14ac:dyDescent="0.2">
      <c r="A5069" s="1">
        <v>5068</v>
      </c>
      <c r="B5069" s="1" t="s">
        <v>5068</v>
      </c>
      <c r="C5069" s="1" t="str">
        <f>IFERROR(VLOOKUP(B5069,Merged!E:G,3,FALSE),"")</f>
        <v/>
      </c>
      <c r="E5069" s="1" t="s">
        <v>6588</v>
      </c>
      <c r="F5069" s="1" t="str">
        <f>TEXT($G5069,"0000") &amp; TEXT($H5069,"00")</f>
        <v>201004</v>
      </c>
      <c r="G5069" s="1">
        <f>IFERROR(
  IF(ISNUMBER(SEARCH("平成",B5069)),
     1988 + VALUE(MID(B5069, SEARCH("平成",B5069) + 2, FIND("年", B5069) - SEARCH("平成",B5069) - 2)),
  IF(ISNUMBER(SEARCH("令和元年",B5069)),
     2019,
  IF(ISNUMBER(SEARCH("令和",B5069)),
     2018 + VALUE(MID(B5069, SEARCH("令和",B5069) + 2, FIND("年", B5069) - SEARCH("令和",B5069) - 2)),
  ""))),
"")</f>
        <v>2010</v>
      </c>
      <c r="H5069" s="1">
        <v>4</v>
      </c>
      <c r="I5069" s="5">
        <f>VALUE(RIGHT($E5069,LEN($E5069)-1))</f>
        <v>28</v>
      </c>
      <c r="J5069" s="1" t="s">
        <v>10353</v>
      </c>
      <c r="K5069" s="1" t="s">
        <v>11444</v>
      </c>
      <c r="L5069" s="1" t="s">
        <v>14359</v>
      </c>
    </row>
    <row r="5070" spans="1:12" hidden="1" x14ac:dyDescent="0.2">
      <c r="A5070" s="1">
        <v>5069</v>
      </c>
      <c r="B5070" s="1" t="s">
        <v>5069</v>
      </c>
      <c r="C5070" s="1" t="str">
        <f>IFERROR(VLOOKUP(B5070,Merged!E:G,3,FALSE),"")</f>
        <v/>
      </c>
      <c r="E5070" s="1" t="s">
        <v>6589</v>
      </c>
      <c r="F5070" s="1" t="str">
        <f>TEXT($G5070,"0000") &amp; TEXT($H5070,"00")</f>
        <v>201004</v>
      </c>
      <c r="G5070" s="1">
        <f>IFERROR(
  IF(ISNUMBER(SEARCH("平成",B5070)),
     1988 + VALUE(MID(B5070, SEARCH("平成",B5070) + 2, FIND("年", B5070) - SEARCH("平成",B5070) - 2)),
  IF(ISNUMBER(SEARCH("令和元年",B5070)),
     2019,
  IF(ISNUMBER(SEARCH("令和",B5070)),
     2018 + VALUE(MID(B5070, SEARCH("令和",B5070) + 2, FIND("年", B5070) - SEARCH("令和",B5070) - 2)),
  ""))),
"")</f>
        <v>2010</v>
      </c>
      <c r="H5070" s="1">
        <v>4</v>
      </c>
      <c r="I5070" s="5">
        <f>VALUE(RIGHT($E5070,LEN($E5070)-1))</f>
        <v>29</v>
      </c>
      <c r="J5070" s="1" t="s">
        <v>9126</v>
      </c>
      <c r="K5070" s="1" t="s">
        <v>11444</v>
      </c>
      <c r="L5070" s="1" t="s">
        <v>14360</v>
      </c>
    </row>
    <row r="5071" spans="1:12" hidden="1" x14ac:dyDescent="0.2">
      <c r="A5071" s="1">
        <v>5070</v>
      </c>
      <c r="B5071" s="1" t="s">
        <v>5070</v>
      </c>
      <c r="C5071" s="1" t="str">
        <f>IFERROR(VLOOKUP(B5071,Merged!E:G,3,FALSE),"")</f>
        <v/>
      </c>
      <c r="E5071" s="1" t="s">
        <v>6590</v>
      </c>
      <c r="F5071" s="1" t="str">
        <f>TEXT($G5071,"0000") &amp; TEXT($H5071,"00")</f>
        <v>201004</v>
      </c>
      <c r="G5071" s="1">
        <f>IFERROR(
  IF(ISNUMBER(SEARCH("平成",B5071)),
     1988 + VALUE(MID(B5071, SEARCH("平成",B5071) + 2, FIND("年", B5071) - SEARCH("平成",B5071) - 2)),
  IF(ISNUMBER(SEARCH("令和元年",B5071)),
     2019,
  IF(ISNUMBER(SEARCH("令和",B5071)),
     2018 + VALUE(MID(B5071, SEARCH("令和",B5071) + 2, FIND("年", B5071) - SEARCH("令和",B5071) - 2)),
  ""))),
"")</f>
        <v>2010</v>
      </c>
      <c r="H5071" s="1">
        <v>4</v>
      </c>
      <c r="I5071" s="5">
        <f>VALUE(RIGHT($E5071,LEN($E5071)-1))</f>
        <v>30</v>
      </c>
      <c r="J5071" s="1" t="s">
        <v>10354</v>
      </c>
      <c r="K5071" s="1" t="s">
        <v>11445</v>
      </c>
      <c r="L5071" s="1" t="s">
        <v>14361</v>
      </c>
    </row>
    <row r="5072" spans="1:12" hidden="1" x14ac:dyDescent="0.2">
      <c r="A5072" s="1">
        <v>5071</v>
      </c>
      <c r="B5072" s="1" t="s">
        <v>5071</v>
      </c>
      <c r="C5072" s="1" t="str">
        <f>IFERROR(VLOOKUP(B5072,Merged!E:G,3,FALSE),"")</f>
        <v/>
      </c>
      <c r="E5072" s="1" t="s">
        <v>6591</v>
      </c>
      <c r="F5072" s="1" t="str">
        <f>TEXT($G5072,"0000") &amp; TEXT($H5072,"00")</f>
        <v>201004</v>
      </c>
      <c r="G5072" s="1">
        <f>IFERROR(
  IF(ISNUMBER(SEARCH("平成",B5072)),
     1988 + VALUE(MID(B5072, SEARCH("平成",B5072) + 2, FIND("年", B5072) - SEARCH("平成",B5072) - 2)),
  IF(ISNUMBER(SEARCH("令和元年",B5072)),
     2019,
  IF(ISNUMBER(SEARCH("令和",B5072)),
     2018 + VALUE(MID(B5072, SEARCH("令和",B5072) + 2, FIND("年", B5072) - SEARCH("令和",B5072) - 2)),
  ""))),
"")</f>
        <v>2010</v>
      </c>
      <c r="H5072" s="1">
        <v>4</v>
      </c>
      <c r="I5072" s="5">
        <f>VALUE(RIGHT($E5072,LEN($E5072)-1))</f>
        <v>31</v>
      </c>
      <c r="J5072" s="1" t="s">
        <v>9971</v>
      </c>
      <c r="K5072" s="1" t="s">
        <v>11442</v>
      </c>
    </row>
    <row r="5073" spans="1:12" hidden="1" x14ac:dyDescent="0.2">
      <c r="A5073" s="1">
        <v>5072</v>
      </c>
      <c r="B5073" s="1" t="s">
        <v>5072</v>
      </c>
      <c r="C5073" s="1" t="str">
        <f>IFERROR(VLOOKUP(B5073,Merged!E:G,3,FALSE),"")</f>
        <v/>
      </c>
      <c r="E5073" s="1" t="s">
        <v>6592</v>
      </c>
      <c r="F5073" s="1" t="str">
        <f>TEXT($G5073,"0000") &amp; TEXT($H5073,"00")</f>
        <v>201004</v>
      </c>
      <c r="G5073" s="1">
        <f>IFERROR(
  IF(ISNUMBER(SEARCH("平成",B5073)),
     1988 + VALUE(MID(B5073, SEARCH("平成",B5073) + 2, FIND("年", B5073) - SEARCH("平成",B5073) - 2)),
  IF(ISNUMBER(SEARCH("令和元年",B5073)),
     2019,
  IF(ISNUMBER(SEARCH("令和",B5073)),
     2018 + VALUE(MID(B5073, SEARCH("令和",B5073) + 2, FIND("年", B5073) - SEARCH("令和",B5073) - 2)),
  ""))),
"")</f>
        <v>2010</v>
      </c>
      <c r="H5073" s="1">
        <v>4</v>
      </c>
      <c r="I5073" s="5">
        <f>VALUE(RIGHT($E5073,LEN($E5073)-1))</f>
        <v>32</v>
      </c>
      <c r="J5073" s="1" t="s">
        <v>10355</v>
      </c>
      <c r="K5073" s="1" t="s">
        <v>11445</v>
      </c>
      <c r="L5073" s="1" t="s">
        <v>13910</v>
      </c>
    </row>
    <row r="5074" spans="1:12" hidden="1" x14ac:dyDescent="0.2">
      <c r="A5074" s="1">
        <v>5073</v>
      </c>
      <c r="B5074" s="1" t="s">
        <v>5073</v>
      </c>
      <c r="C5074" s="1" t="str">
        <f>IFERROR(VLOOKUP(B5074,Merged!E:G,3,FALSE),"")</f>
        <v/>
      </c>
      <c r="E5074" s="1" t="s">
        <v>6593</v>
      </c>
      <c r="F5074" s="1" t="str">
        <f>TEXT($G5074,"0000") &amp; TEXT($H5074,"00")</f>
        <v>201004</v>
      </c>
      <c r="G5074" s="1">
        <f>IFERROR(
  IF(ISNUMBER(SEARCH("平成",B5074)),
     1988 + VALUE(MID(B5074, SEARCH("平成",B5074) + 2, FIND("年", B5074) - SEARCH("平成",B5074) - 2)),
  IF(ISNUMBER(SEARCH("令和元年",B5074)),
     2019,
  IF(ISNUMBER(SEARCH("令和",B5074)),
     2018 + VALUE(MID(B5074, SEARCH("令和",B5074) + 2, FIND("年", B5074) - SEARCH("令和",B5074) - 2)),
  ""))),
"")</f>
        <v>2010</v>
      </c>
      <c r="H5074" s="1">
        <v>4</v>
      </c>
      <c r="I5074" s="5">
        <f>VALUE(RIGHT($E5074,LEN($E5074)-1))</f>
        <v>33</v>
      </c>
      <c r="J5074" s="1" t="s">
        <v>10356</v>
      </c>
      <c r="K5074" s="1" t="s">
        <v>11444</v>
      </c>
      <c r="L5074" s="1" t="s">
        <v>14362</v>
      </c>
    </row>
    <row r="5075" spans="1:12" hidden="1" x14ac:dyDescent="0.2">
      <c r="A5075" s="1">
        <v>5074</v>
      </c>
      <c r="B5075" s="1" t="s">
        <v>5074</v>
      </c>
      <c r="C5075" s="1" t="str">
        <f>IFERROR(VLOOKUP(B5075,Merged!E:G,3,FALSE),"")</f>
        <v/>
      </c>
      <c r="E5075" s="1" t="s">
        <v>6594</v>
      </c>
      <c r="F5075" s="1" t="str">
        <f>TEXT($G5075,"0000") &amp; TEXT($H5075,"00")</f>
        <v>201004</v>
      </c>
      <c r="G5075" s="1">
        <f>IFERROR(
  IF(ISNUMBER(SEARCH("平成",B5075)),
     1988 + VALUE(MID(B5075, SEARCH("平成",B5075) + 2, FIND("年", B5075) - SEARCH("平成",B5075) - 2)),
  IF(ISNUMBER(SEARCH("令和元年",B5075)),
     2019,
  IF(ISNUMBER(SEARCH("令和",B5075)),
     2018 + VALUE(MID(B5075, SEARCH("令和",B5075) + 2, FIND("年", B5075) - SEARCH("令和",B5075) - 2)),
  ""))),
"")</f>
        <v>2010</v>
      </c>
      <c r="H5075" s="1">
        <v>4</v>
      </c>
      <c r="I5075" s="5">
        <f>VALUE(RIGHT($E5075,LEN($E5075)-1))</f>
        <v>34</v>
      </c>
      <c r="J5075" s="1" t="s">
        <v>7630</v>
      </c>
      <c r="K5075" s="1" t="s">
        <v>11442</v>
      </c>
      <c r="L5075" s="1" t="s">
        <v>12310</v>
      </c>
    </row>
    <row r="5076" spans="1:12" hidden="1" x14ac:dyDescent="0.2">
      <c r="A5076" s="1">
        <v>5075</v>
      </c>
      <c r="B5076" s="1" t="s">
        <v>5075</v>
      </c>
      <c r="C5076" s="1" t="str">
        <f>IFERROR(VLOOKUP(B5076,Merged!E:G,3,FALSE),"")</f>
        <v/>
      </c>
      <c r="E5076" s="1" t="s">
        <v>6595</v>
      </c>
      <c r="F5076" s="1" t="str">
        <f>TEXT($G5076,"0000") &amp; TEXT($H5076,"00")</f>
        <v>201004</v>
      </c>
      <c r="G5076" s="1">
        <f>IFERROR(
  IF(ISNUMBER(SEARCH("平成",B5076)),
     1988 + VALUE(MID(B5076, SEARCH("平成",B5076) + 2, FIND("年", B5076) - SEARCH("平成",B5076) - 2)),
  IF(ISNUMBER(SEARCH("令和元年",B5076)),
     2019,
  IF(ISNUMBER(SEARCH("令和",B5076)),
     2018 + VALUE(MID(B5076, SEARCH("令和",B5076) + 2, FIND("年", B5076) - SEARCH("令和",B5076) - 2)),
  ""))),
"")</f>
        <v>2010</v>
      </c>
      <c r="H5076" s="1">
        <v>4</v>
      </c>
      <c r="I5076" s="5">
        <f>VALUE(RIGHT($E5076,LEN($E5076)-1))</f>
        <v>35</v>
      </c>
      <c r="J5076" s="1" t="s">
        <v>10357</v>
      </c>
      <c r="K5076" s="1" t="s">
        <v>11443</v>
      </c>
      <c r="L5076" s="1" t="s">
        <v>14363</v>
      </c>
    </row>
    <row r="5077" spans="1:12" hidden="1" x14ac:dyDescent="0.2">
      <c r="A5077" s="1">
        <v>5076</v>
      </c>
      <c r="B5077" s="1" t="s">
        <v>5076</v>
      </c>
      <c r="C5077" s="1" t="str">
        <f>IFERROR(VLOOKUP(B5077,Merged!E:G,3,FALSE),"")</f>
        <v/>
      </c>
      <c r="E5077" s="1" t="s">
        <v>6596</v>
      </c>
      <c r="F5077" s="1" t="str">
        <f>TEXT($G5077,"0000") &amp; TEXT($H5077,"00")</f>
        <v>201004</v>
      </c>
      <c r="G5077" s="1">
        <f>IFERROR(
  IF(ISNUMBER(SEARCH("平成",B5077)),
     1988 + VALUE(MID(B5077, SEARCH("平成",B5077) + 2, FIND("年", B5077) - SEARCH("平成",B5077) - 2)),
  IF(ISNUMBER(SEARCH("令和元年",B5077)),
     2019,
  IF(ISNUMBER(SEARCH("令和",B5077)),
     2018 + VALUE(MID(B5077, SEARCH("令和",B5077) + 2, FIND("年", B5077) - SEARCH("令和",B5077) - 2)),
  ""))),
"")</f>
        <v>2010</v>
      </c>
      <c r="H5077" s="1">
        <v>4</v>
      </c>
      <c r="I5077" s="5">
        <f>VALUE(RIGHT($E5077,LEN($E5077)-1))</f>
        <v>36</v>
      </c>
      <c r="J5077" s="1" t="s">
        <v>8933</v>
      </c>
      <c r="K5077" s="1" t="s">
        <v>11442</v>
      </c>
      <c r="L5077" s="1" t="s">
        <v>13314</v>
      </c>
    </row>
    <row r="5078" spans="1:12" hidden="1" x14ac:dyDescent="0.2">
      <c r="A5078" s="1">
        <v>5077</v>
      </c>
      <c r="B5078" s="1" t="s">
        <v>5077</v>
      </c>
      <c r="C5078" s="1" t="str">
        <f>IFERROR(VLOOKUP(B5078,Merged!E:G,3,FALSE),"")</f>
        <v/>
      </c>
      <c r="E5078" s="1" t="s">
        <v>6597</v>
      </c>
      <c r="F5078" s="1" t="str">
        <f>TEXT($G5078,"0000") &amp; TEXT($H5078,"00")</f>
        <v>201004</v>
      </c>
      <c r="G5078" s="1">
        <f>IFERROR(
  IF(ISNUMBER(SEARCH("平成",B5078)),
     1988 + VALUE(MID(B5078, SEARCH("平成",B5078) + 2, FIND("年", B5078) - SEARCH("平成",B5078) - 2)),
  IF(ISNUMBER(SEARCH("令和元年",B5078)),
     2019,
  IF(ISNUMBER(SEARCH("令和",B5078)),
     2018 + VALUE(MID(B5078, SEARCH("令和",B5078) + 2, FIND("年", B5078) - SEARCH("令和",B5078) - 2)),
  ""))),
"")</f>
        <v>2010</v>
      </c>
      <c r="H5078" s="1">
        <v>4</v>
      </c>
      <c r="I5078" s="5">
        <f>VALUE(RIGHT($E5078,LEN($E5078)-1))</f>
        <v>37</v>
      </c>
      <c r="J5078" s="1" t="s">
        <v>10358</v>
      </c>
      <c r="K5078" s="1" t="s">
        <v>11445</v>
      </c>
      <c r="L5078" s="1" t="s">
        <v>11891</v>
      </c>
    </row>
    <row r="5079" spans="1:12" hidden="1" x14ac:dyDescent="0.2">
      <c r="A5079" s="1">
        <v>5078</v>
      </c>
      <c r="B5079" s="1" t="s">
        <v>5078</v>
      </c>
      <c r="C5079" s="1" t="str">
        <f>IFERROR(VLOOKUP(B5079,Merged!E:G,3,FALSE),"")</f>
        <v/>
      </c>
      <c r="E5079" s="1" t="s">
        <v>6598</v>
      </c>
      <c r="F5079" s="1" t="str">
        <f>TEXT($G5079,"0000") &amp; TEXT($H5079,"00")</f>
        <v>201004</v>
      </c>
      <c r="G5079" s="1">
        <f>IFERROR(
  IF(ISNUMBER(SEARCH("平成",B5079)),
     1988 + VALUE(MID(B5079, SEARCH("平成",B5079) + 2, FIND("年", B5079) - SEARCH("平成",B5079) - 2)),
  IF(ISNUMBER(SEARCH("令和元年",B5079)),
     2019,
  IF(ISNUMBER(SEARCH("令和",B5079)),
     2018 + VALUE(MID(B5079, SEARCH("令和",B5079) + 2, FIND("年", B5079) - SEARCH("令和",B5079) - 2)),
  ""))),
"")</f>
        <v>2010</v>
      </c>
      <c r="H5079" s="1">
        <v>4</v>
      </c>
      <c r="I5079" s="5">
        <f>VALUE(RIGHT($E5079,LEN($E5079)-1))</f>
        <v>38</v>
      </c>
      <c r="J5079" s="1" t="s">
        <v>8880</v>
      </c>
      <c r="K5079" s="1" t="s">
        <v>11442</v>
      </c>
      <c r="L5079" s="1" t="s">
        <v>13275</v>
      </c>
    </row>
    <row r="5080" spans="1:12" hidden="1" x14ac:dyDescent="0.2">
      <c r="A5080" s="1">
        <v>5079</v>
      </c>
      <c r="B5080" s="1" t="s">
        <v>5079</v>
      </c>
      <c r="C5080" s="1" t="str">
        <f>IFERROR(VLOOKUP(B5080,Merged!E:G,3,FALSE),"")</f>
        <v/>
      </c>
      <c r="E5080" s="1" t="s">
        <v>6599</v>
      </c>
      <c r="F5080" s="1" t="str">
        <f>TEXT($G5080,"0000") &amp; TEXT($H5080,"00")</f>
        <v>201004</v>
      </c>
      <c r="G5080" s="1">
        <f>IFERROR(
  IF(ISNUMBER(SEARCH("平成",B5080)),
     1988 + VALUE(MID(B5080, SEARCH("平成",B5080) + 2, FIND("年", B5080) - SEARCH("平成",B5080) - 2)),
  IF(ISNUMBER(SEARCH("令和元年",B5080)),
     2019,
  IF(ISNUMBER(SEARCH("令和",B5080)),
     2018 + VALUE(MID(B5080, SEARCH("令和",B5080) + 2, FIND("年", B5080) - SEARCH("令和",B5080) - 2)),
  ""))),
"")</f>
        <v>2010</v>
      </c>
      <c r="H5080" s="1">
        <v>4</v>
      </c>
      <c r="I5080" s="5">
        <f>VALUE(RIGHT($E5080,LEN($E5080)-1))</f>
        <v>39</v>
      </c>
      <c r="J5080" s="1" t="s">
        <v>10359</v>
      </c>
      <c r="K5080" s="1" t="s">
        <v>11443</v>
      </c>
      <c r="L5080" s="1" t="s">
        <v>13783</v>
      </c>
    </row>
    <row r="5081" spans="1:12" hidden="1" x14ac:dyDescent="0.2">
      <c r="A5081" s="1">
        <v>5080</v>
      </c>
      <c r="B5081" s="1" t="s">
        <v>5080</v>
      </c>
      <c r="C5081" s="1" t="str">
        <f>IFERROR(VLOOKUP(B5081,Merged!E:G,3,FALSE),"")</f>
        <v/>
      </c>
      <c r="E5081" s="1" t="s">
        <v>6600</v>
      </c>
      <c r="F5081" s="1" t="str">
        <f>TEXT($G5081,"0000") &amp; TEXT($H5081,"00")</f>
        <v>201004</v>
      </c>
      <c r="G5081" s="1">
        <f>IFERROR(
  IF(ISNUMBER(SEARCH("平成",B5081)),
     1988 + VALUE(MID(B5081, SEARCH("平成",B5081) + 2, FIND("年", B5081) - SEARCH("平成",B5081) - 2)),
  IF(ISNUMBER(SEARCH("令和元年",B5081)),
     2019,
  IF(ISNUMBER(SEARCH("令和",B5081)),
     2018 + VALUE(MID(B5081, SEARCH("令和",B5081) + 2, FIND("年", B5081) - SEARCH("令和",B5081) - 2)),
  ""))),
"")</f>
        <v>2010</v>
      </c>
      <c r="H5081" s="1">
        <v>4</v>
      </c>
      <c r="I5081" s="5">
        <f>VALUE(RIGHT($E5081,LEN($E5081)-1))</f>
        <v>40</v>
      </c>
      <c r="J5081" s="1" t="s">
        <v>10360</v>
      </c>
      <c r="K5081" s="1" t="s">
        <v>11445</v>
      </c>
      <c r="L5081" s="1" t="s">
        <v>14364</v>
      </c>
    </row>
    <row r="5082" spans="1:12" hidden="1" x14ac:dyDescent="0.2">
      <c r="A5082" s="1">
        <v>5081</v>
      </c>
      <c r="B5082" s="1" t="s">
        <v>5081</v>
      </c>
      <c r="C5082" s="1" t="str">
        <f>IFERROR(VLOOKUP(B5082,Merged!E:G,3,FALSE),"")</f>
        <v/>
      </c>
      <c r="E5082" s="1" t="s">
        <v>6601</v>
      </c>
      <c r="F5082" s="1" t="str">
        <f>TEXT($G5082,"0000") &amp; TEXT($H5082,"00")</f>
        <v>201004</v>
      </c>
      <c r="G5082" s="1">
        <f>IFERROR(
  IF(ISNUMBER(SEARCH("平成",B5082)),
     1988 + VALUE(MID(B5082, SEARCH("平成",B5082) + 2, FIND("年", B5082) - SEARCH("平成",B5082) - 2)),
  IF(ISNUMBER(SEARCH("令和元年",B5082)),
     2019,
  IF(ISNUMBER(SEARCH("令和",B5082)),
     2018 + VALUE(MID(B5082, SEARCH("令和",B5082) + 2, FIND("年", B5082) - SEARCH("令和",B5082) - 2)),
  ""))),
"")</f>
        <v>2010</v>
      </c>
      <c r="H5082" s="1">
        <v>4</v>
      </c>
      <c r="I5082" s="5">
        <f>VALUE(RIGHT($E5082,LEN($E5082)-1))</f>
        <v>41</v>
      </c>
      <c r="J5082" s="1" t="s">
        <v>7634</v>
      </c>
      <c r="K5082" s="1" t="s">
        <v>11443</v>
      </c>
      <c r="L5082" s="1" t="s">
        <v>12315</v>
      </c>
    </row>
    <row r="5083" spans="1:12" hidden="1" x14ac:dyDescent="0.2">
      <c r="A5083" s="1">
        <v>5082</v>
      </c>
      <c r="B5083" s="1" t="s">
        <v>5082</v>
      </c>
      <c r="C5083" s="1" t="str">
        <f>IFERROR(VLOOKUP(B5083,Merged!E:G,3,FALSE),"")</f>
        <v/>
      </c>
      <c r="E5083" s="1" t="s">
        <v>6602</v>
      </c>
      <c r="F5083" s="1" t="str">
        <f>TEXT($G5083,"0000") &amp; TEXT($H5083,"00")</f>
        <v>201004</v>
      </c>
      <c r="G5083" s="1">
        <f>IFERROR(
  IF(ISNUMBER(SEARCH("平成",B5083)),
     1988 + VALUE(MID(B5083, SEARCH("平成",B5083) + 2, FIND("年", B5083) - SEARCH("平成",B5083) - 2)),
  IF(ISNUMBER(SEARCH("令和元年",B5083)),
     2019,
  IF(ISNUMBER(SEARCH("令和",B5083)),
     2018 + VALUE(MID(B5083, SEARCH("令和",B5083) + 2, FIND("年", B5083) - SEARCH("令和",B5083) - 2)),
  ""))),
"")</f>
        <v>2010</v>
      </c>
      <c r="H5083" s="1">
        <v>4</v>
      </c>
      <c r="I5083" s="5">
        <f>VALUE(RIGHT($E5083,LEN($E5083)-1))</f>
        <v>42</v>
      </c>
      <c r="J5083" s="1" t="s">
        <v>8699</v>
      </c>
      <c r="K5083" s="1" t="s">
        <v>11444</v>
      </c>
      <c r="L5083" s="1" t="s">
        <v>14365</v>
      </c>
    </row>
    <row r="5084" spans="1:12" hidden="1" x14ac:dyDescent="0.2">
      <c r="A5084" s="1">
        <v>5083</v>
      </c>
      <c r="B5084" s="1" t="s">
        <v>5083</v>
      </c>
      <c r="C5084" s="1" t="str">
        <f>IFERROR(VLOOKUP(B5084,Merged!E:G,3,FALSE),"")</f>
        <v/>
      </c>
      <c r="E5084" s="1" t="s">
        <v>6603</v>
      </c>
      <c r="F5084" s="1" t="str">
        <f>TEXT($G5084,"0000") &amp; TEXT($H5084,"00")</f>
        <v>201004</v>
      </c>
      <c r="G5084" s="1">
        <f>IFERROR(
  IF(ISNUMBER(SEARCH("平成",B5084)),
     1988 + VALUE(MID(B5084, SEARCH("平成",B5084) + 2, FIND("年", B5084) - SEARCH("平成",B5084) - 2)),
  IF(ISNUMBER(SEARCH("令和元年",B5084)),
     2019,
  IF(ISNUMBER(SEARCH("令和",B5084)),
     2018 + VALUE(MID(B5084, SEARCH("令和",B5084) + 2, FIND("年", B5084) - SEARCH("令和",B5084) - 2)),
  ""))),
"")</f>
        <v>2010</v>
      </c>
      <c r="H5084" s="1">
        <v>4</v>
      </c>
      <c r="I5084" s="5">
        <f>VALUE(RIGHT($E5084,LEN($E5084)-1))</f>
        <v>43</v>
      </c>
      <c r="J5084" s="1" t="s">
        <v>10124</v>
      </c>
      <c r="K5084" s="1" t="s">
        <v>11444</v>
      </c>
      <c r="L5084" s="1" t="s">
        <v>14000</v>
      </c>
    </row>
    <row r="5085" spans="1:12" hidden="1" x14ac:dyDescent="0.2">
      <c r="A5085" s="1">
        <v>5084</v>
      </c>
      <c r="B5085" s="1" t="s">
        <v>5084</v>
      </c>
      <c r="C5085" s="1" t="str">
        <f>IFERROR(VLOOKUP(B5085,Merged!E:G,3,FALSE),"")</f>
        <v/>
      </c>
      <c r="E5085" s="1" t="s">
        <v>6604</v>
      </c>
      <c r="F5085" s="1" t="str">
        <f>TEXT($G5085,"0000") &amp; TEXT($H5085,"00")</f>
        <v>201004</v>
      </c>
      <c r="G5085" s="1">
        <f>IFERROR(
  IF(ISNUMBER(SEARCH("平成",B5085)),
     1988 + VALUE(MID(B5085, SEARCH("平成",B5085) + 2, FIND("年", B5085) - SEARCH("平成",B5085) - 2)),
  IF(ISNUMBER(SEARCH("令和元年",B5085)),
     2019,
  IF(ISNUMBER(SEARCH("令和",B5085)),
     2018 + VALUE(MID(B5085, SEARCH("令和",B5085) + 2, FIND("年", B5085) - SEARCH("令和",B5085) - 2)),
  ""))),
"")</f>
        <v>2010</v>
      </c>
      <c r="H5085" s="1">
        <v>4</v>
      </c>
      <c r="I5085" s="5">
        <f>VALUE(RIGHT($E5085,LEN($E5085)-1))</f>
        <v>44</v>
      </c>
      <c r="J5085" s="1" t="s">
        <v>9928</v>
      </c>
      <c r="K5085" s="1" t="s">
        <v>11443</v>
      </c>
      <c r="L5085" s="1" t="s">
        <v>14039</v>
      </c>
    </row>
    <row r="5086" spans="1:12" hidden="1" x14ac:dyDescent="0.2">
      <c r="A5086" s="1">
        <v>5085</v>
      </c>
      <c r="B5086" s="1" t="s">
        <v>5085</v>
      </c>
      <c r="C5086" s="1" t="str">
        <f>IFERROR(VLOOKUP(B5086,Merged!E:G,3,FALSE),"")</f>
        <v/>
      </c>
      <c r="E5086" s="1" t="s">
        <v>6605</v>
      </c>
      <c r="F5086" s="1" t="str">
        <f>TEXT($G5086,"0000") &amp; TEXT($H5086,"00")</f>
        <v>201004</v>
      </c>
      <c r="G5086" s="1">
        <f>IFERROR(
  IF(ISNUMBER(SEARCH("平成",B5086)),
     1988 + VALUE(MID(B5086, SEARCH("平成",B5086) + 2, FIND("年", B5086) - SEARCH("平成",B5086) - 2)),
  IF(ISNUMBER(SEARCH("令和元年",B5086)),
     2019,
  IF(ISNUMBER(SEARCH("令和",B5086)),
     2018 + VALUE(MID(B5086, SEARCH("令和",B5086) + 2, FIND("年", B5086) - SEARCH("令和",B5086) - 2)),
  ""))),
"")</f>
        <v>2010</v>
      </c>
      <c r="H5086" s="1">
        <v>4</v>
      </c>
      <c r="I5086" s="5">
        <f>VALUE(RIGHT($E5086,LEN($E5086)-1))</f>
        <v>45</v>
      </c>
      <c r="J5086" s="1" t="s">
        <v>10361</v>
      </c>
      <c r="K5086" s="1" t="s">
        <v>11442</v>
      </c>
      <c r="L5086" s="1" t="s">
        <v>13625</v>
      </c>
    </row>
    <row r="5087" spans="1:12" hidden="1" x14ac:dyDescent="0.2">
      <c r="A5087" s="1">
        <v>5086</v>
      </c>
      <c r="B5087" s="1" t="s">
        <v>5086</v>
      </c>
      <c r="C5087" s="1" t="str">
        <f>IFERROR(VLOOKUP(B5087,Merged!E:G,3,FALSE),"")</f>
        <v/>
      </c>
      <c r="E5087" s="1" t="s">
        <v>6606</v>
      </c>
      <c r="F5087" s="1" t="str">
        <f>TEXT($G5087,"0000") &amp; TEXT($H5087,"00")</f>
        <v>201004</v>
      </c>
      <c r="G5087" s="1">
        <f>IFERROR(
  IF(ISNUMBER(SEARCH("平成",B5087)),
     1988 + VALUE(MID(B5087, SEARCH("平成",B5087) + 2, FIND("年", B5087) - SEARCH("平成",B5087) - 2)),
  IF(ISNUMBER(SEARCH("令和元年",B5087)),
     2019,
  IF(ISNUMBER(SEARCH("令和",B5087)),
     2018 + VALUE(MID(B5087, SEARCH("令和",B5087) + 2, FIND("年", B5087) - SEARCH("令和",B5087) - 2)),
  ""))),
"")</f>
        <v>2010</v>
      </c>
      <c r="H5087" s="1">
        <v>4</v>
      </c>
      <c r="I5087" s="5">
        <f>VALUE(RIGHT($E5087,LEN($E5087)-1))</f>
        <v>46</v>
      </c>
      <c r="J5087" s="1" t="s">
        <v>10362</v>
      </c>
      <c r="K5087" s="1" t="s">
        <v>11445</v>
      </c>
      <c r="L5087" s="1" t="s">
        <v>14366</v>
      </c>
    </row>
    <row r="5088" spans="1:12" hidden="1" x14ac:dyDescent="0.2">
      <c r="A5088" s="1">
        <v>5087</v>
      </c>
      <c r="B5088" s="1" t="s">
        <v>5087</v>
      </c>
      <c r="C5088" s="1" t="str">
        <f>IFERROR(VLOOKUP(B5088,Merged!E:G,3,FALSE),"")</f>
        <v/>
      </c>
      <c r="E5088" s="1" t="s">
        <v>6607</v>
      </c>
      <c r="F5088" s="1" t="str">
        <f>TEXT($G5088,"0000") &amp; TEXT($H5088,"00")</f>
        <v>201004</v>
      </c>
      <c r="G5088" s="1">
        <f>IFERROR(
  IF(ISNUMBER(SEARCH("平成",B5088)),
     1988 + VALUE(MID(B5088, SEARCH("平成",B5088) + 2, FIND("年", B5088) - SEARCH("平成",B5088) - 2)),
  IF(ISNUMBER(SEARCH("令和元年",B5088)),
     2019,
  IF(ISNUMBER(SEARCH("令和",B5088)),
     2018 + VALUE(MID(B5088, SEARCH("令和",B5088) + 2, FIND("年", B5088) - SEARCH("令和",B5088) - 2)),
  ""))),
"")</f>
        <v>2010</v>
      </c>
      <c r="H5088" s="1">
        <v>4</v>
      </c>
      <c r="I5088" s="5">
        <f>VALUE(RIGHT($E5088,LEN($E5088)-1))</f>
        <v>47</v>
      </c>
      <c r="J5088" s="1" t="s">
        <v>6842</v>
      </c>
      <c r="K5088" s="1" t="s">
        <v>11444</v>
      </c>
      <c r="L5088" s="1" t="s">
        <v>11642</v>
      </c>
    </row>
    <row r="5089" spans="1:12" hidden="1" x14ac:dyDescent="0.2">
      <c r="A5089" s="1">
        <v>5088</v>
      </c>
      <c r="B5089" s="1" t="s">
        <v>5088</v>
      </c>
      <c r="C5089" s="1" t="str">
        <f>IFERROR(VLOOKUP(B5089,Merged!E:G,3,FALSE),"")</f>
        <v/>
      </c>
      <c r="E5089" s="1" t="s">
        <v>6608</v>
      </c>
      <c r="F5089" s="1" t="str">
        <f>TEXT($G5089,"0000") &amp; TEXT($H5089,"00")</f>
        <v>201004</v>
      </c>
      <c r="G5089" s="1">
        <f>IFERROR(
  IF(ISNUMBER(SEARCH("平成",B5089)),
     1988 + VALUE(MID(B5089, SEARCH("平成",B5089) + 2, FIND("年", B5089) - SEARCH("平成",B5089) - 2)),
  IF(ISNUMBER(SEARCH("令和元年",B5089)),
     2019,
  IF(ISNUMBER(SEARCH("令和",B5089)),
     2018 + VALUE(MID(B5089, SEARCH("令和",B5089) + 2, FIND("年", B5089) - SEARCH("令和",B5089) - 2)),
  ""))),
"")</f>
        <v>2010</v>
      </c>
      <c r="H5089" s="1">
        <v>4</v>
      </c>
      <c r="I5089" s="5">
        <f>VALUE(RIGHT($E5089,LEN($E5089)-1))</f>
        <v>48</v>
      </c>
      <c r="J5089" s="1" t="s">
        <v>10363</v>
      </c>
      <c r="K5089" s="1" t="s">
        <v>11442</v>
      </c>
      <c r="L5089" s="1" t="s">
        <v>13137</v>
      </c>
    </row>
    <row r="5090" spans="1:12" hidden="1" x14ac:dyDescent="0.2">
      <c r="A5090" s="1">
        <v>5089</v>
      </c>
      <c r="B5090" s="1" t="s">
        <v>5089</v>
      </c>
      <c r="C5090" s="1" t="str">
        <f>IFERROR(VLOOKUP(B5090,Merged!E:G,3,FALSE),"")</f>
        <v/>
      </c>
      <c r="E5090" s="1" t="s">
        <v>6609</v>
      </c>
      <c r="F5090" s="1" t="str">
        <f>TEXT($G5090,"0000") &amp; TEXT($H5090,"00")</f>
        <v>201004</v>
      </c>
      <c r="G5090" s="1">
        <f>IFERROR(
  IF(ISNUMBER(SEARCH("平成",B5090)),
     1988 + VALUE(MID(B5090, SEARCH("平成",B5090) + 2, FIND("年", B5090) - SEARCH("平成",B5090) - 2)),
  IF(ISNUMBER(SEARCH("令和元年",B5090)),
     2019,
  IF(ISNUMBER(SEARCH("令和",B5090)),
     2018 + VALUE(MID(B5090, SEARCH("令和",B5090) + 2, FIND("年", B5090) - SEARCH("令和",B5090) - 2)),
  ""))),
"")</f>
        <v>2010</v>
      </c>
      <c r="H5090" s="1">
        <v>4</v>
      </c>
      <c r="I5090" s="5">
        <f>VALUE(RIGHT($E5090,LEN($E5090)-1))</f>
        <v>49</v>
      </c>
      <c r="J5090" s="1" t="s">
        <v>10364</v>
      </c>
      <c r="K5090" s="1" t="s">
        <v>11442</v>
      </c>
      <c r="L5090" s="1" t="s">
        <v>13879</v>
      </c>
    </row>
    <row r="5091" spans="1:12" hidden="1" x14ac:dyDescent="0.2">
      <c r="A5091" s="1">
        <v>5090</v>
      </c>
      <c r="B5091" s="1" t="s">
        <v>5090</v>
      </c>
      <c r="C5091" s="1" t="str">
        <f>IFERROR(VLOOKUP(B5091,Merged!E:G,3,FALSE),"")</f>
        <v/>
      </c>
      <c r="E5091" s="1" t="s">
        <v>6610</v>
      </c>
      <c r="F5091" s="1" t="str">
        <f>TEXT($G5091,"0000") &amp; TEXT($H5091,"00")</f>
        <v>201004</v>
      </c>
      <c r="G5091" s="1">
        <f>IFERROR(
  IF(ISNUMBER(SEARCH("平成",B5091)),
     1988 + VALUE(MID(B5091, SEARCH("平成",B5091) + 2, FIND("年", B5091) - SEARCH("平成",B5091) - 2)),
  IF(ISNUMBER(SEARCH("令和元年",B5091)),
     2019,
  IF(ISNUMBER(SEARCH("令和",B5091)),
     2018 + VALUE(MID(B5091, SEARCH("令和",B5091) + 2, FIND("年", B5091) - SEARCH("令和",B5091) - 2)),
  ""))),
"")</f>
        <v>2010</v>
      </c>
      <c r="H5091" s="1">
        <v>4</v>
      </c>
      <c r="I5091" s="5">
        <f>VALUE(RIGHT($E5091,LEN($E5091)-1))</f>
        <v>50</v>
      </c>
      <c r="J5091" s="1" t="s">
        <v>10365</v>
      </c>
      <c r="K5091" s="1" t="s">
        <v>11442</v>
      </c>
      <c r="L5091" s="1" t="s">
        <v>11591</v>
      </c>
    </row>
    <row r="5092" spans="1:12" hidden="1" x14ac:dyDescent="0.2">
      <c r="A5092" s="1">
        <v>5091</v>
      </c>
      <c r="B5092" s="1" t="s">
        <v>5091</v>
      </c>
      <c r="C5092" s="1" t="str">
        <f>IFERROR(VLOOKUP(B5092,Merged!E:G,3,FALSE),"")</f>
        <v/>
      </c>
      <c r="E5092" s="1" t="s">
        <v>6611</v>
      </c>
      <c r="F5092" s="1" t="str">
        <f>TEXT($G5092,"0000") &amp; TEXT($H5092,"00")</f>
        <v>201004</v>
      </c>
      <c r="G5092" s="1">
        <f>IFERROR(
  IF(ISNUMBER(SEARCH("平成",B5092)),
     1988 + VALUE(MID(B5092, SEARCH("平成",B5092) + 2, FIND("年", B5092) - SEARCH("平成",B5092) - 2)),
  IF(ISNUMBER(SEARCH("令和元年",B5092)),
     2019,
  IF(ISNUMBER(SEARCH("令和",B5092)),
     2018 + VALUE(MID(B5092, SEARCH("令和",B5092) + 2, FIND("年", B5092) - SEARCH("令和",B5092) - 2)),
  ""))),
"")</f>
        <v>2010</v>
      </c>
      <c r="H5092" s="1">
        <v>4</v>
      </c>
      <c r="I5092" s="5">
        <f>VALUE(RIGHT($E5092,LEN($E5092)-1))</f>
        <v>51</v>
      </c>
      <c r="J5092" s="1" t="s">
        <v>10366</v>
      </c>
      <c r="K5092" s="1" t="s">
        <v>11444</v>
      </c>
      <c r="L5092" s="1" t="s">
        <v>11678</v>
      </c>
    </row>
    <row r="5093" spans="1:12" hidden="1" x14ac:dyDescent="0.2">
      <c r="A5093" s="1">
        <v>5092</v>
      </c>
      <c r="B5093" s="1" t="s">
        <v>5092</v>
      </c>
      <c r="C5093" s="1" t="str">
        <f>IFERROR(VLOOKUP(B5093,Merged!E:G,3,FALSE),"")</f>
        <v/>
      </c>
      <c r="E5093" s="1" t="s">
        <v>6612</v>
      </c>
      <c r="F5093" s="1" t="str">
        <f>TEXT($G5093,"0000") &amp; TEXT($H5093,"00")</f>
        <v>201004</v>
      </c>
      <c r="G5093" s="1">
        <f>IFERROR(
  IF(ISNUMBER(SEARCH("平成",B5093)),
     1988 + VALUE(MID(B5093, SEARCH("平成",B5093) + 2, FIND("年", B5093) - SEARCH("平成",B5093) - 2)),
  IF(ISNUMBER(SEARCH("令和元年",B5093)),
     2019,
  IF(ISNUMBER(SEARCH("令和",B5093)),
     2018 + VALUE(MID(B5093, SEARCH("令和",B5093) + 2, FIND("年", B5093) - SEARCH("令和",B5093) - 2)),
  ""))),
"")</f>
        <v>2010</v>
      </c>
      <c r="H5093" s="1">
        <v>4</v>
      </c>
      <c r="I5093" s="5">
        <f>VALUE(RIGHT($E5093,LEN($E5093)-1))</f>
        <v>52</v>
      </c>
      <c r="J5093" s="1" t="s">
        <v>10367</v>
      </c>
      <c r="K5093" s="1" t="s">
        <v>11443</v>
      </c>
      <c r="L5093" s="1" t="s">
        <v>14367</v>
      </c>
    </row>
    <row r="5094" spans="1:12" hidden="1" x14ac:dyDescent="0.2">
      <c r="A5094" s="1">
        <v>5093</v>
      </c>
      <c r="B5094" s="1" t="s">
        <v>5093</v>
      </c>
      <c r="C5094" s="1" t="str">
        <f>IFERROR(VLOOKUP(B5094,Merged!E:G,3,FALSE),"")</f>
        <v/>
      </c>
      <c r="E5094" s="1" t="s">
        <v>6613</v>
      </c>
      <c r="F5094" s="1" t="str">
        <f>TEXT($G5094,"0000") &amp; TEXT($H5094,"00")</f>
        <v>201004</v>
      </c>
      <c r="G5094" s="1">
        <f>IFERROR(
  IF(ISNUMBER(SEARCH("平成",B5094)),
     1988 + VALUE(MID(B5094, SEARCH("平成",B5094) + 2, FIND("年", B5094) - SEARCH("平成",B5094) - 2)),
  IF(ISNUMBER(SEARCH("令和元年",B5094)),
     2019,
  IF(ISNUMBER(SEARCH("令和",B5094)),
     2018 + VALUE(MID(B5094, SEARCH("令和",B5094) + 2, FIND("年", B5094) - SEARCH("令和",B5094) - 2)),
  ""))),
"")</f>
        <v>2010</v>
      </c>
      <c r="H5094" s="1">
        <v>4</v>
      </c>
      <c r="I5094" s="5">
        <f>VALUE(RIGHT($E5094,LEN($E5094)-1))</f>
        <v>53</v>
      </c>
      <c r="J5094" s="1" t="s">
        <v>10368</v>
      </c>
      <c r="K5094" s="1" t="s">
        <v>11443</v>
      </c>
      <c r="L5094" s="1" t="s">
        <v>14368</v>
      </c>
    </row>
    <row r="5095" spans="1:12" hidden="1" x14ac:dyDescent="0.2">
      <c r="A5095" s="1">
        <v>5094</v>
      </c>
      <c r="B5095" s="1" t="s">
        <v>5094</v>
      </c>
      <c r="C5095" s="1" t="str">
        <f>IFERROR(VLOOKUP(B5095,Merged!E:G,3,FALSE),"")</f>
        <v/>
      </c>
      <c r="E5095" s="1" t="s">
        <v>6614</v>
      </c>
      <c r="F5095" s="1" t="str">
        <f>TEXT($G5095,"0000") &amp; TEXT($H5095,"00")</f>
        <v>201004</v>
      </c>
      <c r="G5095" s="1">
        <f>IFERROR(
  IF(ISNUMBER(SEARCH("平成",B5095)),
     1988 + VALUE(MID(B5095, SEARCH("平成",B5095) + 2, FIND("年", B5095) - SEARCH("平成",B5095) - 2)),
  IF(ISNUMBER(SEARCH("令和元年",B5095)),
     2019,
  IF(ISNUMBER(SEARCH("令和",B5095)),
     2018 + VALUE(MID(B5095, SEARCH("令和",B5095) + 2, FIND("年", B5095) - SEARCH("令和",B5095) - 2)),
  ""))),
"")</f>
        <v>2010</v>
      </c>
      <c r="H5095" s="1">
        <v>4</v>
      </c>
      <c r="I5095" s="5">
        <f>VALUE(RIGHT($E5095,LEN($E5095)-1))</f>
        <v>54</v>
      </c>
      <c r="J5095" s="1" t="s">
        <v>10369</v>
      </c>
      <c r="K5095" s="1" t="s">
        <v>11445</v>
      </c>
      <c r="L5095" s="1" t="s">
        <v>14369</v>
      </c>
    </row>
    <row r="5096" spans="1:12" hidden="1" x14ac:dyDescent="0.2">
      <c r="A5096" s="1">
        <v>5095</v>
      </c>
      <c r="B5096" s="1" t="s">
        <v>5095</v>
      </c>
      <c r="C5096" s="1" t="str">
        <f>IFERROR(VLOOKUP(B5096,Merged!E:G,3,FALSE),"")</f>
        <v/>
      </c>
      <c r="E5096" s="1" t="s">
        <v>6615</v>
      </c>
      <c r="F5096" s="1" t="str">
        <f>TEXT($G5096,"0000") &amp; TEXT($H5096,"00")</f>
        <v>201004</v>
      </c>
      <c r="G5096" s="1">
        <f>IFERROR(
  IF(ISNUMBER(SEARCH("平成",B5096)),
     1988 + VALUE(MID(B5096, SEARCH("平成",B5096) + 2, FIND("年", B5096) - SEARCH("平成",B5096) - 2)),
  IF(ISNUMBER(SEARCH("令和元年",B5096)),
     2019,
  IF(ISNUMBER(SEARCH("令和",B5096)),
     2018 + VALUE(MID(B5096, SEARCH("令和",B5096) + 2, FIND("年", B5096) - SEARCH("令和",B5096) - 2)),
  ""))),
"")</f>
        <v>2010</v>
      </c>
      <c r="H5096" s="1">
        <v>4</v>
      </c>
      <c r="I5096" s="5">
        <f>VALUE(RIGHT($E5096,LEN($E5096)-1))</f>
        <v>55</v>
      </c>
      <c r="J5096" s="1" t="s">
        <v>10370</v>
      </c>
      <c r="K5096" s="1" t="s">
        <v>11445</v>
      </c>
      <c r="L5096" s="1" t="s">
        <v>14370</v>
      </c>
    </row>
    <row r="5097" spans="1:12" hidden="1" x14ac:dyDescent="0.2">
      <c r="A5097" s="1">
        <v>5096</v>
      </c>
      <c r="B5097" s="1" t="s">
        <v>5096</v>
      </c>
      <c r="C5097" s="1" t="str">
        <f>IFERROR(VLOOKUP(B5097,Merged!E:G,3,FALSE),"")</f>
        <v/>
      </c>
      <c r="E5097" s="1" t="s">
        <v>6616</v>
      </c>
      <c r="F5097" s="1" t="str">
        <f>TEXT($G5097,"0000") &amp; TEXT($H5097,"00")</f>
        <v>201004</v>
      </c>
      <c r="G5097" s="1">
        <f>IFERROR(
  IF(ISNUMBER(SEARCH("平成",B5097)),
     1988 + VALUE(MID(B5097, SEARCH("平成",B5097) + 2, FIND("年", B5097) - SEARCH("平成",B5097) - 2)),
  IF(ISNUMBER(SEARCH("令和元年",B5097)),
     2019,
  IF(ISNUMBER(SEARCH("令和",B5097)),
     2018 + VALUE(MID(B5097, SEARCH("令和",B5097) + 2, FIND("年", B5097) - SEARCH("令和",B5097) - 2)),
  ""))),
"")</f>
        <v>2010</v>
      </c>
      <c r="H5097" s="1">
        <v>4</v>
      </c>
      <c r="I5097" s="5">
        <f>VALUE(RIGHT($E5097,LEN($E5097)-1))</f>
        <v>56</v>
      </c>
      <c r="J5097" s="1" t="s">
        <v>10371</v>
      </c>
      <c r="K5097" s="1" t="s">
        <v>11444</v>
      </c>
      <c r="L5097" s="1" t="s">
        <v>11453</v>
      </c>
    </row>
    <row r="5098" spans="1:12" hidden="1" x14ac:dyDescent="0.2">
      <c r="A5098" s="1">
        <v>5097</v>
      </c>
      <c r="B5098" s="1" t="s">
        <v>5097</v>
      </c>
      <c r="C5098" s="1" t="str">
        <f>IFERROR(VLOOKUP(B5098,Merged!E:G,3,FALSE),"")</f>
        <v/>
      </c>
      <c r="E5098" s="1" t="s">
        <v>6617</v>
      </c>
      <c r="F5098" s="1" t="str">
        <f>TEXT($G5098,"0000") &amp; TEXT($H5098,"00")</f>
        <v>201004</v>
      </c>
      <c r="G5098" s="1">
        <f>IFERROR(
  IF(ISNUMBER(SEARCH("平成",B5098)),
     1988 + VALUE(MID(B5098, SEARCH("平成",B5098) + 2, FIND("年", B5098) - SEARCH("平成",B5098) - 2)),
  IF(ISNUMBER(SEARCH("令和元年",B5098)),
     2019,
  IF(ISNUMBER(SEARCH("令和",B5098)),
     2018 + VALUE(MID(B5098, SEARCH("令和",B5098) + 2, FIND("年", B5098) - SEARCH("令和",B5098) - 2)),
  ""))),
"")</f>
        <v>2010</v>
      </c>
      <c r="H5098" s="1">
        <v>4</v>
      </c>
      <c r="I5098" s="5">
        <f>VALUE(RIGHT($E5098,LEN($E5098)-1))</f>
        <v>57</v>
      </c>
      <c r="J5098" s="1" t="s">
        <v>10372</v>
      </c>
      <c r="K5098" s="1" t="s">
        <v>11444</v>
      </c>
      <c r="L5098" s="1" t="s">
        <v>12288</v>
      </c>
    </row>
    <row r="5099" spans="1:12" hidden="1" x14ac:dyDescent="0.2">
      <c r="A5099" s="1">
        <v>5098</v>
      </c>
      <c r="B5099" s="1" t="s">
        <v>5098</v>
      </c>
      <c r="C5099" s="1" t="str">
        <f>IFERROR(VLOOKUP(B5099,Merged!E:G,3,FALSE),"")</f>
        <v/>
      </c>
      <c r="E5099" s="1" t="s">
        <v>6618</v>
      </c>
      <c r="F5099" s="1" t="str">
        <f>TEXT($G5099,"0000") &amp; TEXT($H5099,"00")</f>
        <v>201004</v>
      </c>
      <c r="G5099" s="1">
        <f>IFERROR(
  IF(ISNUMBER(SEARCH("平成",B5099)),
     1988 + VALUE(MID(B5099, SEARCH("平成",B5099) + 2, FIND("年", B5099) - SEARCH("平成",B5099) - 2)),
  IF(ISNUMBER(SEARCH("令和元年",B5099)),
     2019,
  IF(ISNUMBER(SEARCH("令和",B5099)),
     2018 + VALUE(MID(B5099, SEARCH("令和",B5099) + 2, FIND("年", B5099) - SEARCH("令和",B5099) - 2)),
  ""))),
"")</f>
        <v>2010</v>
      </c>
      <c r="H5099" s="1">
        <v>4</v>
      </c>
      <c r="I5099" s="5">
        <f>VALUE(RIGHT($E5099,LEN($E5099)-1))</f>
        <v>58</v>
      </c>
      <c r="J5099" s="1" t="s">
        <v>10176</v>
      </c>
      <c r="K5099" s="1" t="s">
        <v>11444</v>
      </c>
      <c r="L5099" s="1" t="s">
        <v>14224</v>
      </c>
    </row>
    <row r="5100" spans="1:12" hidden="1" x14ac:dyDescent="0.2">
      <c r="A5100" s="1">
        <v>5099</v>
      </c>
      <c r="B5100" s="1" t="s">
        <v>5099</v>
      </c>
      <c r="C5100" s="1" t="str">
        <f>IFERROR(VLOOKUP(B5100,Merged!E:G,3,FALSE),"")</f>
        <v/>
      </c>
      <c r="E5100" s="1" t="s">
        <v>6619</v>
      </c>
      <c r="F5100" s="1" t="str">
        <f>TEXT($G5100,"0000") &amp; TEXT($H5100,"00")</f>
        <v>201004</v>
      </c>
      <c r="G5100" s="1">
        <f>IFERROR(
  IF(ISNUMBER(SEARCH("平成",B5100)),
     1988 + VALUE(MID(B5100, SEARCH("平成",B5100) + 2, FIND("年", B5100) - SEARCH("平成",B5100) - 2)),
  IF(ISNUMBER(SEARCH("令和元年",B5100)),
     2019,
  IF(ISNUMBER(SEARCH("令和",B5100)),
     2018 + VALUE(MID(B5100, SEARCH("令和",B5100) + 2, FIND("年", B5100) - SEARCH("令和",B5100) - 2)),
  ""))),
"")</f>
        <v>2010</v>
      </c>
      <c r="H5100" s="1">
        <v>4</v>
      </c>
      <c r="I5100" s="5">
        <f>VALUE(RIGHT($E5100,LEN($E5100)-1))</f>
        <v>59</v>
      </c>
      <c r="J5100" s="1" t="s">
        <v>7288</v>
      </c>
      <c r="K5100" s="1" t="s">
        <v>11443</v>
      </c>
      <c r="L5100" s="1" t="s">
        <v>12027</v>
      </c>
    </row>
    <row r="5101" spans="1:12" hidden="1" x14ac:dyDescent="0.2">
      <c r="A5101" s="1">
        <v>5100</v>
      </c>
      <c r="B5101" s="1" t="s">
        <v>5100</v>
      </c>
      <c r="C5101" s="1" t="str">
        <f>IFERROR(VLOOKUP(B5101,Merged!E:G,3,FALSE),"")</f>
        <v/>
      </c>
      <c r="E5101" s="1" t="s">
        <v>6620</v>
      </c>
      <c r="F5101" s="1" t="str">
        <f>TEXT($G5101,"0000") &amp; TEXT($H5101,"00")</f>
        <v>201004</v>
      </c>
      <c r="G5101" s="1">
        <f>IFERROR(
  IF(ISNUMBER(SEARCH("平成",B5101)),
     1988 + VALUE(MID(B5101, SEARCH("平成",B5101) + 2, FIND("年", B5101) - SEARCH("平成",B5101) - 2)),
  IF(ISNUMBER(SEARCH("令和元年",B5101)),
     2019,
  IF(ISNUMBER(SEARCH("令和",B5101)),
     2018 + VALUE(MID(B5101, SEARCH("令和",B5101) + 2, FIND("年", B5101) - SEARCH("令和",B5101) - 2)),
  ""))),
"")</f>
        <v>2010</v>
      </c>
      <c r="H5101" s="1">
        <v>4</v>
      </c>
      <c r="I5101" s="5">
        <f>VALUE(RIGHT($E5101,LEN($E5101)-1))</f>
        <v>60</v>
      </c>
      <c r="J5101" s="1" t="s">
        <v>10373</v>
      </c>
      <c r="K5101" s="1" t="s">
        <v>11442</v>
      </c>
      <c r="L5101" s="1" t="s">
        <v>14371</v>
      </c>
    </row>
    <row r="5102" spans="1:12" hidden="1" x14ac:dyDescent="0.2">
      <c r="A5102" s="1">
        <v>5101</v>
      </c>
      <c r="B5102" s="1" t="s">
        <v>5101</v>
      </c>
      <c r="C5102" s="1" t="str">
        <f>IFERROR(VLOOKUP(B5102,Merged!E:G,3,FALSE),"")</f>
        <v/>
      </c>
      <c r="E5102" s="1" t="s">
        <v>6621</v>
      </c>
      <c r="F5102" s="1" t="str">
        <f>TEXT($G5102,"0000") &amp; TEXT($H5102,"00")</f>
        <v>201004</v>
      </c>
      <c r="G5102" s="1">
        <f>IFERROR(
  IF(ISNUMBER(SEARCH("平成",B5102)),
     1988 + VALUE(MID(B5102, SEARCH("平成",B5102) + 2, FIND("年", B5102) - SEARCH("平成",B5102) - 2)),
  IF(ISNUMBER(SEARCH("令和元年",B5102)),
     2019,
  IF(ISNUMBER(SEARCH("令和",B5102)),
     2018 + VALUE(MID(B5102, SEARCH("令和",B5102) + 2, FIND("年", B5102) - SEARCH("令和",B5102) - 2)),
  ""))),
"")</f>
        <v>2010</v>
      </c>
      <c r="H5102" s="1">
        <v>4</v>
      </c>
      <c r="I5102" s="5">
        <f>VALUE(RIGHT($E5102,LEN($E5102)-1))</f>
        <v>61</v>
      </c>
      <c r="J5102" s="1" t="s">
        <v>8218</v>
      </c>
      <c r="K5102" s="1" t="s">
        <v>11445</v>
      </c>
      <c r="L5102" s="1" t="s">
        <v>13745</v>
      </c>
    </row>
    <row r="5103" spans="1:12" hidden="1" x14ac:dyDescent="0.2">
      <c r="A5103" s="1">
        <v>5102</v>
      </c>
      <c r="B5103" s="1" t="s">
        <v>5102</v>
      </c>
      <c r="C5103" s="1" t="str">
        <f>IFERROR(VLOOKUP(B5103,Merged!E:G,3,FALSE),"")</f>
        <v/>
      </c>
      <c r="E5103" s="1" t="s">
        <v>6622</v>
      </c>
      <c r="F5103" s="1" t="str">
        <f>TEXT($G5103,"0000") &amp; TEXT($H5103,"00")</f>
        <v>201004</v>
      </c>
      <c r="G5103" s="1">
        <f>IFERROR(
  IF(ISNUMBER(SEARCH("平成",B5103)),
     1988 + VALUE(MID(B5103, SEARCH("平成",B5103) + 2, FIND("年", B5103) - SEARCH("平成",B5103) - 2)),
  IF(ISNUMBER(SEARCH("令和元年",B5103)),
     2019,
  IF(ISNUMBER(SEARCH("令和",B5103)),
     2018 + VALUE(MID(B5103, SEARCH("令和",B5103) + 2, FIND("年", B5103) - SEARCH("令和",B5103) - 2)),
  ""))),
"")</f>
        <v>2010</v>
      </c>
      <c r="H5103" s="1">
        <v>4</v>
      </c>
      <c r="I5103" s="5">
        <f>VALUE(RIGHT($E5103,LEN($E5103)-1))</f>
        <v>62</v>
      </c>
      <c r="J5103" s="1" t="s">
        <v>8339</v>
      </c>
      <c r="K5103" s="1" t="s">
        <v>11442</v>
      </c>
      <c r="L5103" s="1" t="s">
        <v>12883</v>
      </c>
    </row>
    <row r="5104" spans="1:12" hidden="1" x14ac:dyDescent="0.2">
      <c r="A5104" s="1">
        <v>5103</v>
      </c>
      <c r="B5104" s="1" t="s">
        <v>5103</v>
      </c>
      <c r="C5104" s="1" t="str">
        <f>IFERROR(VLOOKUP(B5104,Merged!E:G,3,FALSE),"")</f>
        <v/>
      </c>
      <c r="E5104" s="1" t="s">
        <v>6623</v>
      </c>
      <c r="F5104" s="1" t="str">
        <f>TEXT($G5104,"0000") &amp; TEXT($H5104,"00")</f>
        <v>201004</v>
      </c>
      <c r="G5104" s="1">
        <f>IFERROR(
  IF(ISNUMBER(SEARCH("平成",B5104)),
     1988 + VALUE(MID(B5104, SEARCH("平成",B5104) + 2, FIND("年", B5104) - SEARCH("平成",B5104) - 2)),
  IF(ISNUMBER(SEARCH("令和元年",B5104)),
     2019,
  IF(ISNUMBER(SEARCH("令和",B5104)),
     2018 + VALUE(MID(B5104, SEARCH("令和",B5104) + 2, FIND("年", B5104) - SEARCH("令和",B5104) - 2)),
  ""))),
"")</f>
        <v>2010</v>
      </c>
      <c r="H5104" s="1">
        <v>4</v>
      </c>
      <c r="I5104" s="5">
        <f>VALUE(RIGHT($E5104,LEN($E5104)-1))</f>
        <v>63</v>
      </c>
      <c r="J5104" s="1" t="s">
        <v>9717</v>
      </c>
      <c r="K5104" s="1" t="s">
        <v>11444</v>
      </c>
      <c r="L5104" s="1" t="s">
        <v>13885</v>
      </c>
    </row>
    <row r="5105" spans="1:12" hidden="1" x14ac:dyDescent="0.2">
      <c r="A5105" s="1">
        <v>5104</v>
      </c>
      <c r="B5105" s="1" t="s">
        <v>5104</v>
      </c>
      <c r="C5105" s="1" t="str">
        <f>IFERROR(VLOOKUP(B5105,Merged!E:G,3,FALSE),"")</f>
        <v/>
      </c>
      <c r="E5105" s="1" t="s">
        <v>6624</v>
      </c>
      <c r="F5105" s="1" t="str">
        <f>TEXT($G5105,"0000") &amp; TEXT($H5105,"00")</f>
        <v>201004</v>
      </c>
      <c r="G5105" s="1">
        <f>IFERROR(
  IF(ISNUMBER(SEARCH("平成",B5105)),
     1988 + VALUE(MID(B5105, SEARCH("平成",B5105) + 2, FIND("年", B5105) - SEARCH("平成",B5105) - 2)),
  IF(ISNUMBER(SEARCH("令和元年",B5105)),
     2019,
  IF(ISNUMBER(SEARCH("令和",B5105)),
     2018 + VALUE(MID(B5105, SEARCH("令和",B5105) + 2, FIND("年", B5105) - SEARCH("令和",B5105) - 2)),
  ""))),
"")</f>
        <v>2010</v>
      </c>
      <c r="H5105" s="1">
        <v>4</v>
      </c>
      <c r="I5105" s="5">
        <f>VALUE(RIGHT($E5105,LEN($E5105)-1))</f>
        <v>64</v>
      </c>
      <c r="J5105" s="1" t="s">
        <v>10049</v>
      </c>
      <c r="K5105" s="1" t="s">
        <v>11444</v>
      </c>
      <c r="L5105" s="1" t="s">
        <v>14124</v>
      </c>
    </row>
    <row r="5106" spans="1:12" hidden="1" x14ac:dyDescent="0.2">
      <c r="A5106" s="1">
        <v>5105</v>
      </c>
      <c r="B5106" s="1" t="s">
        <v>5105</v>
      </c>
      <c r="C5106" s="1" t="str">
        <f>IFERROR(VLOOKUP(B5106,Merged!E:G,3,FALSE),"")</f>
        <v/>
      </c>
      <c r="E5106" s="1" t="s">
        <v>6625</v>
      </c>
      <c r="F5106" s="1" t="str">
        <f>TEXT($G5106,"0000") &amp; TEXT($H5106,"00")</f>
        <v>201004</v>
      </c>
      <c r="G5106" s="1">
        <f>IFERROR(
  IF(ISNUMBER(SEARCH("平成",B5106)),
     1988 + VALUE(MID(B5106, SEARCH("平成",B5106) + 2, FIND("年", B5106) - SEARCH("平成",B5106) - 2)),
  IF(ISNUMBER(SEARCH("令和元年",B5106)),
     2019,
  IF(ISNUMBER(SEARCH("令和",B5106)),
     2018 + VALUE(MID(B5106, SEARCH("令和",B5106) + 2, FIND("年", B5106) - SEARCH("令和",B5106) - 2)),
  ""))),
"")</f>
        <v>2010</v>
      </c>
      <c r="H5106" s="1">
        <v>4</v>
      </c>
      <c r="I5106" s="5">
        <f>VALUE(RIGHT($E5106,LEN($E5106)-1))</f>
        <v>65</v>
      </c>
      <c r="J5106" s="1" t="s">
        <v>10133</v>
      </c>
      <c r="K5106" s="1" t="s">
        <v>11443</v>
      </c>
      <c r="L5106" s="1" t="s">
        <v>14184</v>
      </c>
    </row>
    <row r="5107" spans="1:12" hidden="1" x14ac:dyDescent="0.2">
      <c r="A5107" s="1">
        <v>5106</v>
      </c>
      <c r="B5107" s="1" t="s">
        <v>5106</v>
      </c>
      <c r="C5107" s="1" t="str">
        <f>IFERROR(VLOOKUP(B5107,Merged!E:G,3,FALSE),"")</f>
        <v/>
      </c>
      <c r="E5107" s="1" t="s">
        <v>6626</v>
      </c>
      <c r="F5107" s="1" t="str">
        <f>TEXT($G5107,"0000") &amp; TEXT($H5107,"00")</f>
        <v>201004</v>
      </c>
      <c r="G5107" s="1">
        <f>IFERROR(
  IF(ISNUMBER(SEARCH("平成",B5107)),
     1988 + VALUE(MID(B5107, SEARCH("平成",B5107) + 2, FIND("年", B5107) - SEARCH("平成",B5107) - 2)),
  IF(ISNUMBER(SEARCH("令和元年",B5107)),
     2019,
  IF(ISNUMBER(SEARCH("令和",B5107)),
     2018 + VALUE(MID(B5107, SEARCH("令和",B5107) + 2, FIND("年", B5107) - SEARCH("令和",B5107) - 2)),
  ""))),
"")</f>
        <v>2010</v>
      </c>
      <c r="H5107" s="1">
        <v>4</v>
      </c>
      <c r="I5107" s="5">
        <f>VALUE(RIGHT($E5107,LEN($E5107)-1))</f>
        <v>66</v>
      </c>
      <c r="J5107" s="1" t="s">
        <v>10374</v>
      </c>
      <c r="K5107" s="1" t="s">
        <v>11443</v>
      </c>
      <c r="L5107" s="1" t="s">
        <v>14372</v>
      </c>
    </row>
    <row r="5108" spans="1:12" hidden="1" x14ac:dyDescent="0.2">
      <c r="A5108" s="1">
        <v>5107</v>
      </c>
      <c r="B5108" s="1" t="s">
        <v>5107</v>
      </c>
      <c r="C5108" s="1" t="str">
        <f>IFERROR(VLOOKUP(B5108,Merged!E:G,3,FALSE),"")</f>
        <v/>
      </c>
      <c r="E5108" s="1" t="s">
        <v>6627</v>
      </c>
      <c r="F5108" s="1" t="str">
        <f>TEXT($G5108,"0000") &amp; TEXT($H5108,"00")</f>
        <v>201004</v>
      </c>
      <c r="G5108" s="1">
        <f>IFERROR(
  IF(ISNUMBER(SEARCH("平成",B5108)),
     1988 + VALUE(MID(B5108, SEARCH("平成",B5108) + 2, FIND("年", B5108) - SEARCH("平成",B5108) - 2)),
  IF(ISNUMBER(SEARCH("令和元年",B5108)),
     2019,
  IF(ISNUMBER(SEARCH("令和",B5108)),
     2018 + VALUE(MID(B5108, SEARCH("令和",B5108) + 2, FIND("年", B5108) - SEARCH("令和",B5108) - 2)),
  ""))),
"")</f>
        <v>2010</v>
      </c>
      <c r="H5108" s="1">
        <v>4</v>
      </c>
      <c r="I5108" s="5">
        <f>VALUE(RIGHT($E5108,LEN($E5108)-1))</f>
        <v>67</v>
      </c>
      <c r="J5108" s="1" t="s">
        <v>10375</v>
      </c>
      <c r="K5108" s="1" t="s">
        <v>11443</v>
      </c>
      <c r="L5108" s="1" t="s">
        <v>12884</v>
      </c>
    </row>
    <row r="5109" spans="1:12" hidden="1" x14ac:dyDescent="0.2">
      <c r="A5109" s="1">
        <v>5108</v>
      </c>
      <c r="B5109" s="1" t="s">
        <v>5108</v>
      </c>
      <c r="C5109" s="1" t="str">
        <f>IFERROR(VLOOKUP(B5109,Merged!E:G,3,FALSE),"")</f>
        <v/>
      </c>
      <c r="E5109" s="1" t="s">
        <v>6628</v>
      </c>
      <c r="F5109" s="1" t="str">
        <f>TEXT($G5109,"0000") &amp; TEXT($H5109,"00")</f>
        <v>201004</v>
      </c>
      <c r="G5109" s="1">
        <f>IFERROR(
  IF(ISNUMBER(SEARCH("平成",B5109)),
     1988 + VALUE(MID(B5109, SEARCH("平成",B5109) + 2, FIND("年", B5109) - SEARCH("平成",B5109) - 2)),
  IF(ISNUMBER(SEARCH("令和元年",B5109)),
     2019,
  IF(ISNUMBER(SEARCH("令和",B5109)),
     2018 + VALUE(MID(B5109, SEARCH("令和",B5109) + 2, FIND("年", B5109) - SEARCH("令和",B5109) - 2)),
  ""))),
"")</f>
        <v>2010</v>
      </c>
      <c r="H5109" s="1">
        <v>4</v>
      </c>
      <c r="I5109" s="5">
        <f>VALUE(RIGHT($E5109,LEN($E5109)-1))</f>
        <v>68</v>
      </c>
      <c r="J5109" s="1" t="s">
        <v>7295</v>
      </c>
      <c r="K5109" s="1" t="s">
        <v>11445</v>
      </c>
    </row>
    <row r="5110" spans="1:12" hidden="1" x14ac:dyDescent="0.2">
      <c r="A5110" s="1">
        <v>5109</v>
      </c>
      <c r="B5110" s="1" t="s">
        <v>5109</v>
      </c>
      <c r="C5110" s="1" t="str">
        <f>IFERROR(VLOOKUP(B5110,Merged!E:G,3,FALSE),"")</f>
        <v/>
      </c>
      <c r="E5110" s="1" t="s">
        <v>6629</v>
      </c>
      <c r="F5110" s="1" t="str">
        <f>TEXT($G5110,"0000") &amp; TEXT($H5110,"00")</f>
        <v>201004</v>
      </c>
      <c r="G5110" s="1">
        <f>IFERROR(
  IF(ISNUMBER(SEARCH("平成",B5110)),
     1988 + VALUE(MID(B5110, SEARCH("平成",B5110) + 2, FIND("年", B5110) - SEARCH("平成",B5110) - 2)),
  IF(ISNUMBER(SEARCH("令和元年",B5110)),
     2019,
  IF(ISNUMBER(SEARCH("令和",B5110)),
     2018 + VALUE(MID(B5110, SEARCH("令和",B5110) + 2, FIND("年", B5110) - SEARCH("令和",B5110) - 2)),
  ""))),
"")</f>
        <v>2010</v>
      </c>
      <c r="H5110" s="1">
        <v>4</v>
      </c>
      <c r="I5110" s="5">
        <f>VALUE(RIGHT($E5110,LEN($E5110)-1))</f>
        <v>69</v>
      </c>
      <c r="J5110" s="1" t="s">
        <v>9605</v>
      </c>
      <c r="K5110" s="1" t="s">
        <v>11444</v>
      </c>
      <c r="L5110" s="1" t="s">
        <v>13804</v>
      </c>
    </row>
    <row r="5111" spans="1:12" hidden="1" x14ac:dyDescent="0.2">
      <c r="A5111" s="1">
        <v>5110</v>
      </c>
      <c r="B5111" s="1" t="s">
        <v>5110</v>
      </c>
      <c r="C5111" s="1" t="str">
        <f>IFERROR(VLOOKUP(B5111,Merged!E:G,3,FALSE),"")</f>
        <v/>
      </c>
      <c r="E5111" s="1" t="s">
        <v>6630</v>
      </c>
      <c r="F5111" s="1" t="str">
        <f>TEXT($G5111,"0000") &amp; TEXT($H5111,"00")</f>
        <v>201004</v>
      </c>
      <c r="G5111" s="1">
        <f>IFERROR(
  IF(ISNUMBER(SEARCH("平成",B5111)),
     1988 + VALUE(MID(B5111, SEARCH("平成",B5111) + 2, FIND("年", B5111) - SEARCH("平成",B5111) - 2)),
  IF(ISNUMBER(SEARCH("令和元年",B5111)),
     2019,
  IF(ISNUMBER(SEARCH("令和",B5111)),
     2018 + VALUE(MID(B5111, SEARCH("令和",B5111) + 2, FIND("年", B5111) - SEARCH("令和",B5111) - 2)),
  ""))),
"")</f>
        <v>2010</v>
      </c>
      <c r="H5111" s="1">
        <v>4</v>
      </c>
      <c r="I5111" s="5">
        <f>VALUE(RIGHT($E5111,LEN($E5111)-1))</f>
        <v>70</v>
      </c>
      <c r="J5111" s="1" t="s">
        <v>10235</v>
      </c>
      <c r="K5111" s="1" t="s">
        <v>11442</v>
      </c>
      <c r="L5111" s="1" t="s">
        <v>14270</v>
      </c>
    </row>
    <row r="5112" spans="1:12" hidden="1" x14ac:dyDescent="0.2">
      <c r="A5112" s="1">
        <v>5111</v>
      </c>
      <c r="B5112" s="1" t="s">
        <v>5111</v>
      </c>
      <c r="C5112" s="1" t="str">
        <f>IFERROR(VLOOKUP(B5112,Merged!E:G,3,FALSE),"")</f>
        <v/>
      </c>
      <c r="E5112" s="1" t="s">
        <v>6631</v>
      </c>
      <c r="F5112" s="1" t="str">
        <f>TEXT($G5112,"0000") &amp; TEXT($H5112,"00")</f>
        <v>201004</v>
      </c>
      <c r="G5112" s="1">
        <f>IFERROR(
  IF(ISNUMBER(SEARCH("平成",B5112)),
     1988 + VALUE(MID(B5112, SEARCH("平成",B5112) + 2, FIND("年", B5112) - SEARCH("平成",B5112) - 2)),
  IF(ISNUMBER(SEARCH("令和元年",B5112)),
     2019,
  IF(ISNUMBER(SEARCH("令和",B5112)),
     2018 + VALUE(MID(B5112, SEARCH("令和",B5112) + 2, FIND("年", B5112) - SEARCH("令和",B5112) - 2)),
  ""))),
"")</f>
        <v>2010</v>
      </c>
      <c r="H5112" s="1">
        <v>4</v>
      </c>
      <c r="I5112" s="5">
        <f>VALUE(RIGHT($E5112,LEN($E5112)-1))</f>
        <v>71</v>
      </c>
      <c r="J5112" s="1" t="s">
        <v>9607</v>
      </c>
      <c r="K5112" s="1" t="s">
        <v>11443</v>
      </c>
      <c r="L5112" s="1" t="s">
        <v>13806</v>
      </c>
    </row>
    <row r="5113" spans="1:12" hidden="1" x14ac:dyDescent="0.2">
      <c r="A5113" s="1">
        <v>5112</v>
      </c>
      <c r="B5113" s="1" t="s">
        <v>5112</v>
      </c>
      <c r="C5113" s="1" t="str">
        <f>IFERROR(VLOOKUP(B5113,Merged!E:G,3,FALSE),"")</f>
        <v/>
      </c>
      <c r="E5113" s="1" t="s">
        <v>6632</v>
      </c>
      <c r="F5113" s="1" t="str">
        <f>TEXT($G5113,"0000") &amp; TEXT($H5113,"00")</f>
        <v>201004</v>
      </c>
      <c r="G5113" s="1">
        <f>IFERROR(
  IF(ISNUMBER(SEARCH("平成",B5113)),
     1988 + VALUE(MID(B5113, SEARCH("平成",B5113) + 2, FIND("年", B5113) - SEARCH("平成",B5113) - 2)),
  IF(ISNUMBER(SEARCH("令和元年",B5113)),
     2019,
  IF(ISNUMBER(SEARCH("令和",B5113)),
     2018 + VALUE(MID(B5113, SEARCH("令和",B5113) + 2, FIND("年", B5113) - SEARCH("令和",B5113) - 2)),
  ""))),
"")</f>
        <v>2010</v>
      </c>
      <c r="H5113" s="1">
        <v>4</v>
      </c>
      <c r="I5113" s="5">
        <f>VALUE(RIGHT($E5113,LEN($E5113)-1))</f>
        <v>72</v>
      </c>
      <c r="J5113" s="1" t="s">
        <v>7899</v>
      </c>
      <c r="K5113" s="1" t="s">
        <v>11444</v>
      </c>
      <c r="L5113" s="1" t="s">
        <v>14373</v>
      </c>
    </row>
    <row r="5114" spans="1:12" hidden="1" x14ac:dyDescent="0.2">
      <c r="A5114" s="1">
        <v>5113</v>
      </c>
      <c r="B5114" s="1" t="s">
        <v>5113</v>
      </c>
      <c r="C5114" s="1" t="str">
        <f>IFERROR(VLOOKUP(B5114,Merged!E:G,3,FALSE),"")</f>
        <v/>
      </c>
      <c r="E5114" s="1" t="s">
        <v>6633</v>
      </c>
      <c r="F5114" s="1" t="str">
        <f>TEXT($G5114,"0000") &amp; TEXT($H5114,"00")</f>
        <v>201004</v>
      </c>
      <c r="G5114" s="1">
        <f>IFERROR(
  IF(ISNUMBER(SEARCH("平成",B5114)),
     1988 + VALUE(MID(B5114, SEARCH("平成",B5114) + 2, FIND("年", B5114) - SEARCH("平成",B5114) - 2)),
  IF(ISNUMBER(SEARCH("令和元年",B5114)),
     2019,
  IF(ISNUMBER(SEARCH("令和",B5114)),
     2018 + VALUE(MID(B5114, SEARCH("令和",B5114) + 2, FIND("年", B5114) - SEARCH("令和",B5114) - 2)),
  ""))),
"")</f>
        <v>2010</v>
      </c>
      <c r="H5114" s="1">
        <v>4</v>
      </c>
      <c r="I5114" s="5">
        <f>VALUE(RIGHT($E5114,LEN($E5114)-1))</f>
        <v>73</v>
      </c>
      <c r="J5114" s="1" t="s">
        <v>10376</v>
      </c>
      <c r="K5114" s="1" t="s">
        <v>11442</v>
      </c>
      <c r="L5114" s="1" t="s">
        <v>13934</v>
      </c>
    </row>
    <row r="5115" spans="1:12" hidden="1" x14ac:dyDescent="0.2">
      <c r="A5115" s="1">
        <v>5114</v>
      </c>
      <c r="B5115" s="1" t="s">
        <v>5114</v>
      </c>
      <c r="C5115" s="1" t="str">
        <f>IFERROR(VLOOKUP(B5115,Merged!E:G,3,FALSE),"")</f>
        <v/>
      </c>
      <c r="E5115" s="1" t="s">
        <v>6634</v>
      </c>
      <c r="F5115" s="1" t="str">
        <f>TEXT($G5115,"0000") &amp; TEXT($H5115,"00")</f>
        <v>201004</v>
      </c>
      <c r="G5115" s="1">
        <f>IFERROR(
  IF(ISNUMBER(SEARCH("平成",B5115)),
     1988 + VALUE(MID(B5115, SEARCH("平成",B5115) + 2, FIND("年", B5115) - SEARCH("平成",B5115) - 2)),
  IF(ISNUMBER(SEARCH("令和元年",B5115)),
     2019,
  IF(ISNUMBER(SEARCH("令和",B5115)),
     2018 + VALUE(MID(B5115, SEARCH("令和",B5115) + 2, FIND("年", B5115) - SEARCH("令和",B5115) - 2)),
  ""))),
"")</f>
        <v>2010</v>
      </c>
      <c r="H5115" s="1">
        <v>4</v>
      </c>
      <c r="I5115" s="5">
        <f>VALUE(RIGHT($E5115,LEN($E5115)-1))</f>
        <v>74</v>
      </c>
      <c r="J5115" s="1" t="s">
        <v>10377</v>
      </c>
      <c r="K5115" s="1" t="s">
        <v>11443</v>
      </c>
      <c r="L5115" s="1" t="s">
        <v>14374</v>
      </c>
    </row>
    <row r="5116" spans="1:12" hidden="1" x14ac:dyDescent="0.2">
      <c r="A5116" s="1">
        <v>5115</v>
      </c>
      <c r="B5116" s="1" t="s">
        <v>5115</v>
      </c>
      <c r="C5116" s="1" t="str">
        <f>IFERROR(VLOOKUP(B5116,Merged!E:G,3,FALSE),"")</f>
        <v/>
      </c>
      <c r="E5116" s="1" t="s">
        <v>6635</v>
      </c>
      <c r="F5116" s="1" t="str">
        <f>TEXT($G5116,"0000") &amp; TEXT($H5116,"00")</f>
        <v>201004</v>
      </c>
      <c r="G5116" s="1">
        <f>IFERROR(
  IF(ISNUMBER(SEARCH("平成",B5116)),
     1988 + VALUE(MID(B5116, SEARCH("平成",B5116) + 2, FIND("年", B5116) - SEARCH("平成",B5116) - 2)),
  IF(ISNUMBER(SEARCH("令和元年",B5116)),
     2019,
  IF(ISNUMBER(SEARCH("令和",B5116)),
     2018 + VALUE(MID(B5116, SEARCH("令和",B5116) + 2, FIND("年", B5116) - SEARCH("令和",B5116) - 2)),
  ""))),
"")</f>
        <v>2010</v>
      </c>
      <c r="H5116" s="1">
        <v>4</v>
      </c>
      <c r="I5116" s="5">
        <f>VALUE(RIGHT($E5116,LEN($E5116)-1))</f>
        <v>75</v>
      </c>
      <c r="J5116" s="1" t="s">
        <v>10378</v>
      </c>
      <c r="K5116" s="1" t="s">
        <v>11445</v>
      </c>
      <c r="L5116" s="1" t="s">
        <v>11805</v>
      </c>
    </row>
    <row r="5117" spans="1:12" hidden="1" x14ac:dyDescent="0.2">
      <c r="A5117" s="1">
        <v>5116</v>
      </c>
      <c r="B5117" s="1" t="s">
        <v>5116</v>
      </c>
      <c r="C5117" s="1" t="str">
        <f>IFERROR(VLOOKUP(B5117,Merged!E:G,3,FALSE),"")</f>
        <v/>
      </c>
      <c r="E5117" s="1" t="s">
        <v>6636</v>
      </c>
      <c r="F5117" s="1" t="str">
        <f>TEXT($G5117,"0000") &amp; TEXT($H5117,"00")</f>
        <v>201004</v>
      </c>
      <c r="G5117" s="1">
        <f>IFERROR(
  IF(ISNUMBER(SEARCH("平成",B5117)),
     1988 + VALUE(MID(B5117, SEARCH("平成",B5117) + 2, FIND("年", B5117) - SEARCH("平成",B5117) - 2)),
  IF(ISNUMBER(SEARCH("令和元年",B5117)),
     2019,
  IF(ISNUMBER(SEARCH("令和",B5117)),
     2018 + VALUE(MID(B5117, SEARCH("令和",B5117) + 2, FIND("年", B5117) - SEARCH("令和",B5117) - 2)),
  ""))),
"")</f>
        <v>2010</v>
      </c>
      <c r="H5117" s="1">
        <v>4</v>
      </c>
      <c r="I5117" s="5">
        <f>VALUE(RIGHT($E5117,LEN($E5117)-1))</f>
        <v>76</v>
      </c>
      <c r="J5117" s="1" t="s">
        <v>10379</v>
      </c>
      <c r="K5117" s="1" t="s">
        <v>11445</v>
      </c>
      <c r="L5117" s="1" t="s">
        <v>14375</v>
      </c>
    </row>
    <row r="5118" spans="1:12" hidden="1" x14ac:dyDescent="0.2">
      <c r="A5118" s="1">
        <v>5117</v>
      </c>
      <c r="B5118" s="1" t="s">
        <v>5117</v>
      </c>
      <c r="C5118" s="1" t="str">
        <f>IFERROR(VLOOKUP(B5118,Merged!E:G,3,FALSE),"")</f>
        <v/>
      </c>
      <c r="E5118" s="1" t="s">
        <v>6637</v>
      </c>
      <c r="F5118" s="1" t="str">
        <f>TEXT($G5118,"0000") &amp; TEXT($H5118,"00")</f>
        <v>201004</v>
      </c>
      <c r="G5118" s="1">
        <f>IFERROR(
  IF(ISNUMBER(SEARCH("平成",B5118)),
     1988 + VALUE(MID(B5118, SEARCH("平成",B5118) + 2, FIND("年", B5118) - SEARCH("平成",B5118) - 2)),
  IF(ISNUMBER(SEARCH("令和元年",B5118)),
     2019,
  IF(ISNUMBER(SEARCH("令和",B5118)),
     2018 + VALUE(MID(B5118, SEARCH("令和",B5118) + 2, FIND("年", B5118) - SEARCH("令和",B5118) - 2)),
  ""))),
"")</f>
        <v>2010</v>
      </c>
      <c r="H5118" s="1">
        <v>4</v>
      </c>
      <c r="I5118" s="5">
        <f>VALUE(RIGHT($E5118,LEN($E5118)-1))</f>
        <v>77</v>
      </c>
      <c r="J5118" s="1" t="s">
        <v>7723</v>
      </c>
      <c r="K5118" s="1" t="s">
        <v>11445</v>
      </c>
      <c r="L5118" s="1" t="s">
        <v>12398</v>
      </c>
    </row>
    <row r="5119" spans="1:12" hidden="1" x14ac:dyDescent="0.2">
      <c r="A5119" s="1">
        <v>5118</v>
      </c>
      <c r="B5119" s="1" t="s">
        <v>5118</v>
      </c>
      <c r="C5119" s="1" t="str">
        <f>IFERROR(VLOOKUP(B5119,Merged!E:G,3,FALSE),"")</f>
        <v/>
      </c>
      <c r="E5119" s="1" t="s">
        <v>6638</v>
      </c>
      <c r="F5119" s="1" t="str">
        <f>TEXT($G5119,"0000") &amp; TEXT($H5119,"00")</f>
        <v>201004</v>
      </c>
      <c r="G5119" s="1">
        <f>IFERROR(
  IF(ISNUMBER(SEARCH("平成",B5119)),
     1988 + VALUE(MID(B5119, SEARCH("平成",B5119) + 2, FIND("年", B5119) - SEARCH("平成",B5119) - 2)),
  IF(ISNUMBER(SEARCH("令和元年",B5119)),
     2019,
  IF(ISNUMBER(SEARCH("令和",B5119)),
     2018 + VALUE(MID(B5119, SEARCH("令和",B5119) + 2, FIND("年", B5119) - SEARCH("令和",B5119) - 2)),
  ""))),
"")</f>
        <v>2010</v>
      </c>
      <c r="H5119" s="1">
        <v>4</v>
      </c>
      <c r="I5119" s="5">
        <f>VALUE(RIGHT($E5119,LEN($E5119)-1))</f>
        <v>78</v>
      </c>
      <c r="J5119" s="1" t="s">
        <v>8177</v>
      </c>
      <c r="K5119" s="1" t="s">
        <v>11445</v>
      </c>
      <c r="L5119" s="1" t="s">
        <v>11867</v>
      </c>
    </row>
    <row r="5120" spans="1:12" hidden="1" x14ac:dyDescent="0.2">
      <c r="A5120" s="1">
        <v>5119</v>
      </c>
      <c r="B5120" s="1" t="s">
        <v>5119</v>
      </c>
      <c r="C5120" s="1" t="str">
        <f>IFERROR(VLOOKUP(B5120,Merged!E:G,3,FALSE),"")</f>
        <v/>
      </c>
      <c r="E5120" s="1" t="s">
        <v>6639</v>
      </c>
      <c r="F5120" s="1" t="str">
        <f>TEXT($G5120,"0000") &amp; TEXT($H5120,"00")</f>
        <v>201004</v>
      </c>
      <c r="G5120" s="1">
        <f>IFERROR(
  IF(ISNUMBER(SEARCH("平成",B5120)),
     1988 + VALUE(MID(B5120, SEARCH("平成",B5120) + 2, FIND("年", B5120) - SEARCH("平成",B5120) - 2)),
  IF(ISNUMBER(SEARCH("令和元年",B5120)),
     2019,
  IF(ISNUMBER(SEARCH("令和",B5120)),
     2018 + VALUE(MID(B5120, SEARCH("令和",B5120) + 2, FIND("年", B5120) - SEARCH("令和",B5120) - 2)),
  ""))),
"")</f>
        <v>2010</v>
      </c>
      <c r="H5120" s="1">
        <v>4</v>
      </c>
      <c r="I5120" s="5">
        <f>VALUE(RIGHT($E5120,LEN($E5120)-1))</f>
        <v>79</v>
      </c>
      <c r="J5120" s="1" t="s">
        <v>10380</v>
      </c>
      <c r="K5120" s="1" t="s">
        <v>11445</v>
      </c>
      <c r="L5120" s="1" t="s">
        <v>12680</v>
      </c>
    </row>
    <row r="5121" spans="1:12" hidden="1" x14ac:dyDescent="0.2">
      <c r="A5121" s="1">
        <v>5120</v>
      </c>
      <c r="B5121" s="1" t="s">
        <v>5120</v>
      </c>
      <c r="C5121" s="1" t="str">
        <f>IFERROR(VLOOKUP(B5121,Merged!E:G,3,FALSE),"")</f>
        <v/>
      </c>
      <c r="E5121" s="1" t="s">
        <v>6640</v>
      </c>
      <c r="F5121" s="1" t="str">
        <f>TEXT($G5121,"0000") &amp; TEXT($H5121,"00")</f>
        <v>201004</v>
      </c>
      <c r="G5121" s="1">
        <f>IFERROR(
  IF(ISNUMBER(SEARCH("平成",B5121)),
     1988 + VALUE(MID(B5121, SEARCH("平成",B5121) + 2, FIND("年", B5121) - SEARCH("平成",B5121) - 2)),
  IF(ISNUMBER(SEARCH("令和元年",B5121)),
     2019,
  IF(ISNUMBER(SEARCH("令和",B5121)),
     2018 + VALUE(MID(B5121, SEARCH("令和",B5121) + 2, FIND("年", B5121) - SEARCH("令和",B5121) - 2)),
  ""))),
"")</f>
        <v>2010</v>
      </c>
      <c r="H5121" s="1">
        <v>4</v>
      </c>
      <c r="I5121" s="5">
        <f>VALUE(RIGHT($E5121,LEN($E5121)-1))</f>
        <v>80</v>
      </c>
      <c r="J5121" s="1" t="s">
        <v>10381</v>
      </c>
      <c r="K5121" s="1" t="s">
        <v>11442</v>
      </c>
      <c r="L5121" s="1" t="s">
        <v>14376</v>
      </c>
    </row>
    <row r="5122" spans="1:12" hidden="1" x14ac:dyDescent="0.2">
      <c r="A5122" s="1">
        <v>5121</v>
      </c>
      <c r="B5122" s="1" t="s">
        <v>5121</v>
      </c>
      <c r="C5122" s="1" t="str">
        <f>IFERROR(VLOOKUP(B5122,Merged!E:G,3,FALSE),"")</f>
        <v/>
      </c>
      <c r="E5122" s="1" t="s">
        <v>6561</v>
      </c>
      <c r="F5122" s="1" t="str">
        <f>TEXT($G5122,"0000") &amp; TEXT($H5122,"00")</f>
        <v>200910</v>
      </c>
      <c r="G5122" s="1">
        <f>IFERROR(
  IF(ISNUMBER(SEARCH("平成",B5122)),
     1988 + VALUE(MID(B5122, SEARCH("平成",B5122) + 2, FIND("年", B5122) - SEARCH("平成",B5122) - 2)),
  IF(ISNUMBER(SEARCH("令和元年",B5122)),
     2019,
  IF(ISNUMBER(SEARCH("令和",B5122)),
     2018 + VALUE(MID(B5122, SEARCH("令和",B5122) + 2, FIND("年", B5122) - SEARCH("令和",B5122) - 2)),
  ""))),
"")</f>
        <v>2009</v>
      </c>
      <c r="H5122" s="1">
        <v>10</v>
      </c>
      <c r="I5122" s="5">
        <f>VALUE(RIGHT($E5122,LEN($E5122)-1))</f>
        <v>1</v>
      </c>
      <c r="J5122" s="1" t="s">
        <v>10382</v>
      </c>
      <c r="K5122" s="1" t="s">
        <v>11442</v>
      </c>
    </row>
    <row r="5123" spans="1:12" hidden="1" x14ac:dyDescent="0.2">
      <c r="A5123" s="1">
        <v>5122</v>
      </c>
      <c r="B5123" s="1" t="s">
        <v>5122</v>
      </c>
      <c r="C5123" s="1" t="str">
        <f>IFERROR(VLOOKUP(B5123,Merged!E:G,3,FALSE),"")</f>
        <v/>
      </c>
      <c r="E5123" s="1" t="s">
        <v>6562</v>
      </c>
      <c r="F5123" s="1" t="str">
        <f>TEXT($G5123,"0000") &amp; TEXT($H5123,"00")</f>
        <v>200910</v>
      </c>
      <c r="G5123" s="1">
        <f>IFERROR(
  IF(ISNUMBER(SEARCH("平成",B5123)),
     1988 + VALUE(MID(B5123, SEARCH("平成",B5123) + 2, FIND("年", B5123) - SEARCH("平成",B5123) - 2)),
  IF(ISNUMBER(SEARCH("令和元年",B5123)),
     2019,
  IF(ISNUMBER(SEARCH("令和",B5123)),
     2018 + VALUE(MID(B5123, SEARCH("令和",B5123) + 2, FIND("年", B5123) - SEARCH("令和",B5123) - 2)),
  ""))),
"")</f>
        <v>2009</v>
      </c>
      <c r="H5123" s="1">
        <v>10</v>
      </c>
      <c r="I5123" s="5">
        <f>VALUE(RIGHT($E5123,LEN($E5123)-1))</f>
        <v>2</v>
      </c>
      <c r="J5123" s="1" t="s">
        <v>10383</v>
      </c>
      <c r="K5123" s="1" t="s">
        <v>11443</v>
      </c>
      <c r="L5123" s="1" t="s">
        <v>14377</v>
      </c>
    </row>
    <row r="5124" spans="1:12" hidden="1" x14ac:dyDescent="0.2">
      <c r="A5124" s="1">
        <v>5123</v>
      </c>
      <c r="B5124" s="1" t="s">
        <v>5123</v>
      </c>
      <c r="C5124" s="1" t="str">
        <f>IFERROR(VLOOKUP(B5124,Merged!E:G,3,FALSE),"")</f>
        <v/>
      </c>
      <c r="E5124" s="1" t="s">
        <v>6563</v>
      </c>
      <c r="F5124" s="1" t="str">
        <f>TEXT($G5124,"0000") &amp; TEXT($H5124,"00")</f>
        <v>200910</v>
      </c>
      <c r="G5124" s="1">
        <f>IFERROR(
  IF(ISNUMBER(SEARCH("平成",B5124)),
     1988 + VALUE(MID(B5124, SEARCH("平成",B5124) + 2, FIND("年", B5124) - SEARCH("平成",B5124) - 2)),
  IF(ISNUMBER(SEARCH("令和元年",B5124)),
     2019,
  IF(ISNUMBER(SEARCH("令和",B5124)),
     2018 + VALUE(MID(B5124, SEARCH("令和",B5124) + 2, FIND("年", B5124) - SEARCH("令和",B5124) - 2)),
  ""))),
"")</f>
        <v>2009</v>
      </c>
      <c r="H5124" s="1">
        <v>10</v>
      </c>
      <c r="I5124" s="5">
        <f>VALUE(RIGHT($E5124,LEN($E5124)-1))</f>
        <v>3</v>
      </c>
      <c r="J5124" s="1" t="s">
        <v>10384</v>
      </c>
      <c r="K5124" s="1" t="s">
        <v>11445</v>
      </c>
      <c r="L5124" s="1" t="s">
        <v>14378</v>
      </c>
    </row>
    <row r="5125" spans="1:12" hidden="1" x14ac:dyDescent="0.2">
      <c r="A5125" s="1">
        <v>5124</v>
      </c>
      <c r="B5125" s="1" t="s">
        <v>5124</v>
      </c>
      <c r="C5125" s="1" t="str">
        <f>IFERROR(VLOOKUP(B5125,Merged!E:G,3,FALSE),"")</f>
        <v/>
      </c>
      <c r="E5125" s="1" t="s">
        <v>6564</v>
      </c>
      <c r="F5125" s="1" t="str">
        <f>TEXT($G5125,"0000") &amp; TEXT($H5125,"00")</f>
        <v>200910</v>
      </c>
      <c r="G5125" s="1">
        <f>IFERROR(
  IF(ISNUMBER(SEARCH("平成",B5125)),
     1988 + VALUE(MID(B5125, SEARCH("平成",B5125) + 2, FIND("年", B5125) - SEARCH("平成",B5125) - 2)),
  IF(ISNUMBER(SEARCH("令和元年",B5125)),
     2019,
  IF(ISNUMBER(SEARCH("令和",B5125)),
     2018 + VALUE(MID(B5125, SEARCH("令和",B5125) + 2, FIND("年", B5125) - SEARCH("令和",B5125) - 2)),
  ""))),
"")</f>
        <v>2009</v>
      </c>
      <c r="H5125" s="1">
        <v>10</v>
      </c>
      <c r="I5125" s="5">
        <f>VALUE(RIGHT($E5125,LEN($E5125)-1))</f>
        <v>4</v>
      </c>
      <c r="J5125" s="1" t="s">
        <v>10385</v>
      </c>
      <c r="K5125" s="1" t="s">
        <v>11443</v>
      </c>
      <c r="L5125" s="1" t="s">
        <v>14379</v>
      </c>
    </row>
    <row r="5126" spans="1:12" hidden="1" x14ac:dyDescent="0.2">
      <c r="A5126" s="1">
        <v>5125</v>
      </c>
      <c r="B5126" s="1" t="s">
        <v>5125</v>
      </c>
      <c r="C5126" s="1" t="str">
        <f>IFERROR(VLOOKUP(B5126,Merged!E:G,3,FALSE),"")</f>
        <v/>
      </c>
      <c r="E5126" s="1" t="s">
        <v>6565</v>
      </c>
      <c r="F5126" s="1" t="str">
        <f>TEXT($G5126,"0000") &amp; TEXT($H5126,"00")</f>
        <v>200910</v>
      </c>
      <c r="G5126" s="1">
        <f>IFERROR(
  IF(ISNUMBER(SEARCH("平成",B5126)),
     1988 + VALUE(MID(B5126, SEARCH("平成",B5126) + 2, FIND("年", B5126) - SEARCH("平成",B5126) - 2)),
  IF(ISNUMBER(SEARCH("令和元年",B5126)),
     2019,
  IF(ISNUMBER(SEARCH("令和",B5126)),
     2018 + VALUE(MID(B5126, SEARCH("令和",B5126) + 2, FIND("年", B5126) - SEARCH("令和",B5126) - 2)),
  ""))),
"")</f>
        <v>2009</v>
      </c>
      <c r="H5126" s="1">
        <v>10</v>
      </c>
      <c r="I5126" s="5">
        <f>VALUE(RIGHT($E5126,LEN($E5126)-1))</f>
        <v>5</v>
      </c>
      <c r="J5126" s="1" t="s">
        <v>10386</v>
      </c>
      <c r="K5126" s="1" t="s">
        <v>11443</v>
      </c>
      <c r="L5126" s="1" t="s">
        <v>14380</v>
      </c>
    </row>
    <row r="5127" spans="1:12" hidden="1" x14ac:dyDescent="0.2">
      <c r="A5127" s="1">
        <v>5126</v>
      </c>
      <c r="B5127" s="1" t="s">
        <v>5126</v>
      </c>
      <c r="C5127" s="1" t="str">
        <f>IFERROR(VLOOKUP(B5127,Merged!E:G,3,FALSE),"")</f>
        <v/>
      </c>
      <c r="E5127" s="1" t="s">
        <v>6566</v>
      </c>
      <c r="F5127" s="1" t="str">
        <f>TEXT($G5127,"0000") &amp; TEXT($H5127,"00")</f>
        <v>200910</v>
      </c>
      <c r="G5127" s="1">
        <f>IFERROR(
  IF(ISNUMBER(SEARCH("平成",B5127)),
     1988 + VALUE(MID(B5127, SEARCH("平成",B5127) + 2, FIND("年", B5127) - SEARCH("平成",B5127) - 2)),
  IF(ISNUMBER(SEARCH("令和元年",B5127)),
     2019,
  IF(ISNUMBER(SEARCH("令和",B5127)),
     2018 + VALUE(MID(B5127, SEARCH("令和",B5127) + 2, FIND("年", B5127) - SEARCH("令和",B5127) - 2)),
  ""))),
"")</f>
        <v>2009</v>
      </c>
      <c r="H5127" s="1">
        <v>10</v>
      </c>
      <c r="I5127" s="5">
        <f>VALUE(RIGHT($E5127,LEN($E5127)-1))</f>
        <v>6</v>
      </c>
      <c r="J5127" s="1" t="s">
        <v>9494</v>
      </c>
      <c r="K5127" s="1" t="s">
        <v>11445</v>
      </c>
      <c r="L5127" s="1" t="s">
        <v>13712</v>
      </c>
    </row>
    <row r="5128" spans="1:12" hidden="1" x14ac:dyDescent="0.2">
      <c r="A5128" s="1">
        <v>5127</v>
      </c>
      <c r="B5128" s="1" t="s">
        <v>5127</v>
      </c>
      <c r="C5128" s="1" t="str">
        <f>IFERROR(VLOOKUP(B5128,Merged!E:G,3,FALSE),"")</f>
        <v/>
      </c>
      <c r="E5128" s="1" t="s">
        <v>6567</v>
      </c>
      <c r="F5128" s="1" t="str">
        <f>TEXT($G5128,"0000") &amp; TEXT($H5128,"00")</f>
        <v>200910</v>
      </c>
      <c r="G5128" s="1">
        <f>IFERROR(
  IF(ISNUMBER(SEARCH("平成",B5128)),
     1988 + VALUE(MID(B5128, SEARCH("平成",B5128) + 2, FIND("年", B5128) - SEARCH("平成",B5128) - 2)),
  IF(ISNUMBER(SEARCH("令和元年",B5128)),
     2019,
  IF(ISNUMBER(SEARCH("令和",B5128)),
     2018 + VALUE(MID(B5128, SEARCH("令和",B5128) + 2, FIND("年", B5128) - SEARCH("令和",B5128) - 2)),
  ""))),
"")</f>
        <v>2009</v>
      </c>
      <c r="H5128" s="1">
        <v>10</v>
      </c>
      <c r="I5128" s="5">
        <f>VALUE(RIGHT($E5128,LEN($E5128)-1))</f>
        <v>7</v>
      </c>
      <c r="J5128" s="1" t="s">
        <v>10387</v>
      </c>
      <c r="K5128" s="1" t="s">
        <v>11445</v>
      </c>
      <c r="L5128" s="1" t="s">
        <v>14381</v>
      </c>
    </row>
    <row r="5129" spans="1:12" hidden="1" x14ac:dyDescent="0.2">
      <c r="A5129" s="1">
        <v>5128</v>
      </c>
      <c r="B5129" s="1" t="s">
        <v>5128</v>
      </c>
      <c r="C5129" s="1" t="str">
        <f>IFERROR(VLOOKUP(B5129,Merged!E:G,3,FALSE),"")</f>
        <v/>
      </c>
      <c r="E5129" s="1" t="s">
        <v>6568</v>
      </c>
      <c r="F5129" s="1" t="str">
        <f>TEXT($G5129,"0000") &amp; TEXT($H5129,"00")</f>
        <v>200910</v>
      </c>
      <c r="G5129" s="1">
        <f>IFERROR(
  IF(ISNUMBER(SEARCH("平成",B5129)),
     1988 + VALUE(MID(B5129, SEARCH("平成",B5129) + 2, FIND("年", B5129) - SEARCH("平成",B5129) - 2)),
  IF(ISNUMBER(SEARCH("令和元年",B5129)),
     2019,
  IF(ISNUMBER(SEARCH("令和",B5129)),
     2018 + VALUE(MID(B5129, SEARCH("令和",B5129) + 2, FIND("年", B5129) - SEARCH("令和",B5129) - 2)),
  ""))),
"")</f>
        <v>2009</v>
      </c>
      <c r="H5129" s="1">
        <v>10</v>
      </c>
      <c r="I5129" s="5">
        <f>VALUE(RIGHT($E5129,LEN($E5129)-1))</f>
        <v>8</v>
      </c>
      <c r="J5129" s="1" t="s">
        <v>10388</v>
      </c>
      <c r="K5129" s="1" t="s">
        <v>11442</v>
      </c>
      <c r="L5129" s="1" t="s">
        <v>14382</v>
      </c>
    </row>
    <row r="5130" spans="1:12" hidden="1" x14ac:dyDescent="0.2">
      <c r="A5130" s="1">
        <v>5129</v>
      </c>
      <c r="B5130" s="1" t="s">
        <v>5129</v>
      </c>
      <c r="C5130" s="1" t="str">
        <f>IFERROR(VLOOKUP(B5130,Merged!E:G,3,FALSE),"")</f>
        <v/>
      </c>
      <c r="E5130" s="1" t="s">
        <v>6569</v>
      </c>
      <c r="F5130" s="1" t="str">
        <f>TEXT($G5130,"0000") &amp; TEXT($H5130,"00")</f>
        <v>200910</v>
      </c>
      <c r="G5130" s="1">
        <f>IFERROR(
  IF(ISNUMBER(SEARCH("平成",B5130)),
     1988 + VALUE(MID(B5130, SEARCH("平成",B5130) + 2, FIND("年", B5130) - SEARCH("平成",B5130) - 2)),
  IF(ISNUMBER(SEARCH("令和元年",B5130)),
     2019,
  IF(ISNUMBER(SEARCH("令和",B5130)),
     2018 + VALUE(MID(B5130, SEARCH("令和",B5130) + 2, FIND("年", B5130) - SEARCH("令和",B5130) - 2)),
  ""))),
"")</f>
        <v>2009</v>
      </c>
      <c r="H5130" s="1">
        <v>10</v>
      </c>
      <c r="I5130" s="5">
        <f>VALUE(RIGHT($E5130,LEN($E5130)-1))</f>
        <v>9</v>
      </c>
      <c r="J5130" s="1" t="s">
        <v>10389</v>
      </c>
      <c r="K5130" s="1" t="s">
        <v>11445</v>
      </c>
      <c r="L5130" s="1" t="s">
        <v>14383</v>
      </c>
    </row>
    <row r="5131" spans="1:12" hidden="1" x14ac:dyDescent="0.2">
      <c r="A5131" s="1">
        <v>5130</v>
      </c>
      <c r="B5131" s="1" t="s">
        <v>5130</v>
      </c>
      <c r="C5131" s="1" t="str">
        <f>IFERROR(VLOOKUP(B5131,Merged!E:G,3,FALSE),"")</f>
        <v/>
      </c>
      <c r="E5131" s="1" t="s">
        <v>6570</v>
      </c>
      <c r="F5131" s="1" t="str">
        <f>TEXT($G5131,"0000") &amp; TEXT($H5131,"00")</f>
        <v>200910</v>
      </c>
      <c r="G5131" s="1">
        <f>IFERROR(
  IF(ISNUMBER(SEARCH("平成",B5131)),
     1988 + VALUE(MID(B5131, SEARCH("平成",B5131) + 2, FIND("年", B5131) - SEARCH("平成",B5131) - 2)),
  IF(ISNUMBER(SEARCH("令和元年",B5131)),
     2019,
  IF(ISNUMBER(SEARCH("令和",B5131)),
     2018 + VALUE(MID(B5131, SEARCH("令和",B5131) + 2, FIND("年", B5131) - SEARCH("令和",B5131) - 2)),
  ""))),
"")</f>
        <v>2009</v>
      </c>
      <c r="H5131" s="1">
        <v>10</v>
      </c>
      <c r="I5131" s="5">
        <f>VALUE(RIGHT($E5131,LEN($E5131)-1))</f>
        <v>10</v>
      </c>
      <c r="J5131" s="1" t="s">
        <v>7177</v>
      </c>
      <c r="K5131" s="1" t="s">
        <v>11444</v>
      </c>
      <c r="L5131" s="1" t="s">
        <v>14384</v>
      </c>
    </row>
    <row r="5132" spans="1:12" hidden="1" x14ac:dyDescent="0.2">
      <c r="A5132" s="1">
        <v>5131</v>
      </c>
      <c r="B5132" s="1" t="s">
        <v>5131</v>
      </c>
      <c r="C5132" s="1" t="str">
        <f>IFERROR(VLOOKUP(B5132,Merged!E:G,3,FALSE),"")</f>
        <v/>
      </c>
      <c r="E5132" s="1" t="s">
        <v>6571</v>
      </c>
      <c r="F5132" s="1" t="str">
        <f>TEXT($G5132,"0000") &amp; TEXT($H5132,"00")</f>
        <v>200910</v>
      </c>
      <c r="G5132" s="1">
        <f>IFERROR(
  IF(ISNUMBER(SEARCH("平成",B5132)),
     1988 + VALUE(MID(B5132, SEARCH("平成",B5132) + 2, FIND("年", B5132) - SEARCH("平成",B5132) - 2)),
  IF(ISNUMBER(SEARCH("令和元年",B5132)),
     2019,
  IF(ISNUMBER(SEARCH("令和",B5132)),
     2018 + VALUE(MID(B5132, SEARCH("令和",B5132) + 2, FIND("年", B5132) - SEARCH("令和",B5132) - 2)),
  ""))),
"")</f>
        <v>2009</v>
      </c>
      <c r="H5132" s="1">
        <v>10</v>
      </c>
      <c r="I5132" s="5">
        <f>VALUE(RIGHT($E5132,LEN($E5132)-1))</f>
        <v>11</v>
      </c>
      <c r="J5132" s="1" t="s">
        <v>10390</v>
      </c>
      <c r="K5132" s="1" t="s">
        <v>11445</v>
      </c>
      <c r="L5132" s="1" t="s">
        <v>14385</v>
      </c>
    </row>
    <row r="5133" spans="1:12" hidden="1" x14ac:dyDescent="0.2">
      <c r="A5133" s="1">
        <v>5132</v>
      </c>
      <c r="B5133" s="1" t="s">
        <v>5132</v>
      </c>
      <c r="C5133" s="1" t="str">
        <f>IFERROR(VLOOKUP(B5133,Merged!E:G,3,FALSE),"")</f>
        <v/>
      </c>
      <c r="E5133" s="1" t="s">
        <v>6572</v>
      </c>
      <c r="F5133" s="1" t="str">
        <f>TEXT($G5133,"0000") &amp; TEXT($H5133,"00")</f>
        <v>200910</v>
      </c>
      <c r="G5133" s="1">
        <f>IFERROR(
  IF(ISNUMBER(SEARCH("平成",B5133)),
     1988 + VALUE(MID(B5133, SEARCH("平成",B5133) + 2, FIND("年", B5133) - SEARCH("平成",B5133) - 2)),
  IF(ISNUMBER(SEARCH("令和元年",B5133)),
     2019,
  IF(ISNUMBER(SEARCH("令和",B5133)),
     2018 + VALUE(MID(B5133, SEARCH("令和",B5133) + 2, FIND("年", B5133) - SEARCH("令和",B5133) - 2)),
  ""))),
"")</f>
        <v>2009</v>
      </c>
      <c r="H5133" s="1">
        <v>10</v>
      </c>
      <c r="I5133" s="5">
        <f>VALUE(RIGHT($E5133,LEN($E5133)-1))</f>
        <v>12</v>
      </c>
      <c r="J5133" s="1" t="s">
        <v>10391</v>
      </c>
      <c r="K5133" s="1" t="s">
        <v>11443</v>
      </c>
      <c r="L5133" s="1" t="s">
        <v>13255</v>
      </c>
    </row>
    <row r="5134" spans="1:12" hidden="1" x14ac:dyDescent="0.2">
      <c r="A5134" s="1">
        <v>5133</v>
      </c>
      <c r="B5134" s="1" t="s">
        <v>5133</v>
      </c>
      <c r="C5134" s="1" t="str">
        <f>IFERROR(VLOOKUP(B5134,Merged!E:G,3,FALSE),"")</f>
        <v/>
      </c>
      <c r="E5134" s="1" t="s">
        <v>6573</v>
      </c>
      <c r="F5134" s="1" t="str">
        <f>TEXT($G5134,"0000") &amp; TEXT($H5134,"00")</f>
        <v>200910</v>
      </c>
      <c r="G5134" s="1">
        <f>IFERROR(
  IF(ISNUMBER(SEARCH("平成",B5134)),
     1988 + VALUE(MID(B5134, SEARCH("平成",B5134) + 2, FIND("年", B5134) - SEARCH("平成",B5134) - 2)),
  IF(ISNUMBER(SEARCH("令和元年",B5134)),
     2019,
  IF(ISNUMBER(SEARCH("令和",B5134)),
     2018 + VALUE(MID(B5134, SEARCH("令和",B5134) + 2, FIND("年", B5134) - SEARCH("令和",B5134) - 2)),
  ""))),
"")</f>
        <v>2009</v>
      </c>
      <c r="H5134" s="1">
        <v>10</v>
      </c>
      <c r="I5134" s="5">
        <f>VALUE(RIGHT($E5134,LEN($E5134)-1))</f>
        <v>13</v>
      </c>
      <c r="J5134" s="1" t="s">
        <v>9795</v>
      </c>
      <c r="K5134" s="1" t="s">
        <v>11442</v>
      </c>
      <c r="L5134" s="1" t="s">
        <v>11677</v>
      </c>
    </row>
    <row r="5135" spans="1:12" hidden="1" x14ac:dyDescent="0.2">
      <c r="A5135" s="1">
        <v>5134</v>
      </c>
      <c r="B5135" s="1" t="s">
        <v>5134</v>
      </c>
      <c r="C5135" s="1" t="str">
        <f>IFERROR(VLOOKUP(B5135,Merged!E:G,3,FALSE),"")</f>
        <v/>
      </c>
      <c r="E5135" s="1" t="s">
        <v>6574</v>
      </c>
      <c r="F5135" s="1" t="str">
        <f>TEXT($G5135,"0000") &amp; TEXT($H5135,"00")</f>
        <v>200910</v>
      </c>
      <c r="G5135" s="1">
        <f>IFERROR(
  IF(ISNUMBER(SEARCH("平成",B5135)),
     1988 + VALUE(MID(B5135, SEARCH("平成",B5135) + 2, FIND("年", B5135) - SEARCH("平成",B5135) - 2)),
  IF(ISNUMBER(SEARCH("令和元年",B5135)),
     2019,
  IF(ISNUMBER(SEARCH("令和",B5135)),
     2018 + VALUE(MID(B5135, SEARCH("令和",B5135) + 2, FIND("年", B5135) - SEARCH("令和",B5135) - 2)),
  ""))),
"")</f>
        <v>2009</v>
      </c>
      <c r="H5135" s="1">
        <v>10</v>
      </c>
      <c r="I5135" s="5">
        <f>VALUE(RIGHT($E5135,LEN($E5135)-1))</f>
        <v>14</v>
      </c>
      <c r="J5135" s="1" t="s">
        <v>10392</v>
      </c>
      <c r="K5135" s="1" t="s">
        <v>11443</v>
      </c>
      <c r="L5135" s="1" t="s">
        <v>14386</v>
      </c>
    </row>
    <row r="5136" spans="1:12" hidden="1" x14ac:dyDescent="0.2">
      <c r="A5136" s="1">
        <v>5135</v>
      </c>
      <c r="B5136" s="1" t="s">
        <v>5135</v>
      </c>
      <c r="C5136" s="1" t="str">
        <f>IFERROR(VLOOKUP(B5136,Merged!E:G,3,FALSE),"")</f>
        <v/>
      </c>
      <c r="E5136" s="1" t="s">
        <v>6575</v>
      </c>
      <c r="F5136" s="1" t="str">
        <f>TEXT($G5136,"0000") &amp; TEXT($H5136,"00")</f>
        <v>200910</v>
      </c>
      <c r="G5136" s="1">
        <f>IFERROR(
  IF(ISNUMBER(SEARCH("平成",B5136)),
     1988 + VALUE(MID(B5136, SEARCH("平成",B5136) + 2, FIND("年", B5136) - SEARCH("平成",B5136) - 2)),
  IF(ISNUMBER(SEARCH("令和元年",B5136)),
     2019,
  IF(ISNUMBER(SEARCH("令和",B5136)),
     2018 + VALUE(MID(B5136, SEARCH("令和",B5136) + 2, FIND("年", B5136) - SEARCH("令和",B5136) - 2)),
  ""))),
"")</f>
        <v>2009</v>
      </c>
      <c r="H5136" s="1">
        <v>10</v>
      </c>
      <c r="I5136" s="5">
        <f>VALUE(RIGHT($E5136,LEN($E5136)-1))</f>
        <v>15</v>
      </c>
      <c r="J5136" s="1" t="s">
        <v>10393</v>
      </c>
      <c r="K5136" s="1" t="s">
        <v>11443</v>
      </c>
      <c r="L5136" s="1" t="s">
        <v>14387</v>
      </c>
    </row>
    <row r="5137" spans="1:12" hidden="1" x14ac:dyDescent="0.2">
      <c r="A5137" s="1">
        <v>5136</v>
      </c>
      <c r="B5137" s="1" t="s">
        <v>5136</v>
      </c>
      <c r="C5137" s="1" t="str">
        <f>IFERROR(VLOOKUP(B5137,Merged!E:G,3,FALSE),"")</f>
        <v/>
      </c>
      <c r="E5137" s="1" t="s">
        <v>6576</v>
      </c>
      <c r="F5137" s="1" t="str">
        <f>TEXT($G5137,"0000") &amp; TEXT($H5137,"00")</f>
        <v>200910</v>
      </c>
      <c r="G5137" s="1">
        <f>IFERROR(
  IF(ISNUMBER(SEARCH("平成",B5137)),
     1988 + VALUE(MID(B5137, SEARCH("平成",B5137) + 2, FIND("年", B5137) - SEARCH("平成",B5137) - 2)),
  IF(ISNUMBER(SEARCH("令和元年",B5137)),
     2019,
  IF(ISNUMBER(SEARCH("令和",B5137)),
     2018 + VALUE(MID(B5137, SEARCH("令和",B5137) + 2, FIND("年", B5137) - SEARCH("令和",B5137) - 2)),
  ""))),
"")</f>
        <v>2009</v>
      </c>
      <c r="H5137" s="1">
        <v>10</v>
      </c>
      <c r="I5137" s="5">
        <f>VALUE(RIGHT($E5137,LEN($E5137)-1))</f>
        <v>16</v>
      </c>
      <c r="J5137" s="1" t="s">
        <v>10394</v>
      </c>
      <c r="K5137" s="1" t="s">
        <v>11444</v>
      </c>
      <c r="L5137" s="1" t="s">
        <v>14388</v>
      </c>
    </row>
    <row r="5138" spans="1:12" hidden="1" x14ac:dyDescent="0.2">
      <c r="A5138" s="1">
        <v>5137</v>
      </c>
      <c r="B5138" s="1" t="s">
        <v>5137</v>
      </c>
      <c r="C5138" s="1" t="str">
        <f>IFERROR(VLOOKUP(B5138,Merged!E:G,3,FALSE),"")</f>
        <v/>
      </c>
      <c r="E5138" s="1" t="s">
        <v>6577</v>
      </c>
      <c r="F5138" s="1" t="str">
        <f>TEXT($G5138,"0000") &amp; TEXT($H5138,"00")</f>
        <v>200910</v>
      </c>
      <c r="G5138" s="1">
        <f>IFERROR(
  IF(ISNUMBER(SEARCH("平成",B5138)),
     1988 + VALUE(MID(B5138, SEARCH("平成",B5138) + 2, FIND("年", B5138) - SEARCH("平成",B5138) - 2)),
  IF(ISNUMBER(SEARCH("令和元年",B5138)),
     2019,
  IF(ISNUMBER(SEARCH("令和",B5138)),
     2018 + VALUE(MID(B5138, SEARCH("令和",B5138) + 2, FIND("年", B5138) - SEARCH("令和",B5138) - 2)),
  ""))),
"")</f>
        <v>2009</v>
      </c>
      <c r="H5138" s="1">
        <v>10</v>
      </c>
      <c r="I5138" s="5">
        <f>VALUE(RIGHT($E5138,LEN($E5138)-1))</f>
        <v>17</v>
      </c>
      <c r="J5138" s="1" t="s">
        <v>10395</v>
      </c>
      <c r="K5138" s="1" t="s">
        <v>11442</v>
      </c>
      <c r="L5138" s="1" t="s">
        <v>11987</v>
      </c>
    </row>
    <row r="5139" spans="1:12" hidden="1" x14ac:dyDescent="0.2">
      <c r="A5139" s="1">
        <v>5138</v>
      </c>
      <c r="B5139" s="1" t="s">
        <v>5138</v>
      </c>
      <c r="C5139" s="1" t="str">
        <f>IFERROR(VLOOKUP(B5139,Merged!E:G,3,FALSE),"")</f>
        <v/>
      </c>
      <c r="E5139" s="1" t="s">
        <v>6578</v>
      </c>
      <c r="F5139" s="1" t="str">
        <f>TEXT($G5139,"0000") &amp; TEXT($H5139,"00")</f>
        <v>200910</v>
      </c>
      <c r="G5139" s="1">
        <f>IFERROR(
  IF(ISNUMBER(SEARCH("平成",B5139)),
     1988 + VALUE(MID(B5139, SEARCH("平成",B5139) + 2, FIND("年", B5139) - SEARCH("平成",B5139) - 2)),
  IF(ISNUMBER(SEARCH("令和元年",B5139)),
     2019,
  IF(ISNUMBER(SEARCH("令和",B5139)),
     2018 + VALUE(MID(B5139, SEARCH("令和",B5139) + 2, FIND("年", B5139) - SEARCH("令和",B5139) - 2)),
  ""))),
"")</f>
        <v>2009</v>
      </c>
      <c r="H5139" s="1">
        <v>10</v>
      </c>
      <c r="I5139" s="5">
        <f>VALUE(RIGHT($E5139,LEN($E5139)-1))</f>
        <v>18</v>
      </c>
      <c r="J5139" s="1" t="s">
        <v>9335</v>
      </c>
      <c r="K5139" s="1" t="s">
        <v>11445</v>
      </c>
      <c r="L5139" s="1" t="s">
        <v>13587</v>
      </c>
    </row>
    <row r="5140" spans="1:12" hidden="1" x14ac:dyDescent="0.2">
      <c r="A5140" s="1">
        <v>5139</v>
      </c>
      <c r="B5140" s="1" t="s">
        <v>5139</v>
      </c>
      <c r="C5140" s="1" t="str">
        <f>IFERROR(VLOOKUP(B5140,Merged!E:G,3,FALSE),"")</f>
        <v/>
      </c>
      <c r="E5140" s="1" t="s">
        <v>6579</v>
      </c>
      <c r="F5140" s="1" t="str">
        <f>TEXT($G5140,"0000") &amp; TEXT($H5140,"00")</f>
        <v>200910</v>
      </c>
      <c r="G5140" s="1">
        <f>IFERROR(
  IF(ISNUMBER(SEARCH("平成",B5140)),
     1988 + VALUE(MID(B5140, SEARCH("平成",B5140) + 2, FIND("年", B5140) - SEARCH("平成",B5140) - 2)),
  IF(ISNUMBER(SEARCH("令和元年",B5140)),
     2019,
  IF(ISNUMBER(SEARCH("令和",B5140)),
     2018 + VALUE(MID(B5140, SEARCH("令和",B5140) + 2, FIND("年", B5140) - SEARCH("令和",B5140) - 2)),
  ""))),
"")</f>
        <v>2009</v>
      </c>
      <c r="H5140" s="1">
        <v>10</v>
      </c>
      <c r="I5140" s="5">
        <f>VALUE(RIGHT($E5140,LEN($E5140)-1))</f>
        <v>19</v>
      </c>
      <c r="J5140" s="1" t="s">
        <v>10396</v>
      </c>
      <c r="K5140" s="1" t="s">
        <v>11442</v>
      </c>
      <c r="L5140" s="1" t="s">
        <v>14389</v>
      </c>
    </row>
    <row r="5141" spans="1:12" hidden="1" x14ac:dyDescent="0.2">
      <c r="A5141" s="1">
        <v>5140</v>
      </c>
      <c r="B5141" s="1" t="s">
        <v>5140</v>
      </c>
      <c r="C5141" s="1" t="str">
        <f>IFERROR(VLOOKUP(B5141,Merged!E:G,3,FALSE),"")</f>
        <v/>
      </c>
      <c r="E5141" s="1" t="s">
        <v>6580</v>
      </c>
      <c r="F5141" s="1" t="str">
        <f>TEXT($G5141,"0000") &amp; TEXT($H5141,"00")</f>
        <v>200910</v>
      </c>
      <c r="G5141" s="1">
        <f>IFERROR(
  IF(ISNUMBER(SEARCH("平成",B5141)),
     1988 + VALUE(MID(B5141, SEARCH("平成",B5141) + 2, FIND("年", B5141) - SEARCH("平成",B5141) - 2)),
  IF(ISNUMBER(SEARCH("令和元年",B5141)),
     2019,
  IF(ISNUMBER(SEARCH("令和",B5141)),
     2018 + VALUE(MID(B5141, SEARCH("令和",B5141) + 2, FIND("年", B5141) - SEARCH("令和",B5141) - 2)),
  ""))),
"")</f>
        <v>2009</v>
      </c>
      <c r="H5141" s="1">
        <v>10</v>
      </c>
      <c r="I5141" s="5">
        <f>VALUE(RIGHT($E5141,LEN($E5141)-1))</f>
        <v>20</v>
      </c>
      <c r="J5141" s="1" t="s">
        <v>8921</v>
      </c>
      <c r="K5141" s="1" t="s">
        <v>11443</v>
      </c>
      <c r="L5141" s="1" t="s">
        <v>13304</v>
      </c>
    </row>
    <row r="5142" spans="1:12" hidden="1" x14ac:dyDescent="0.2">
      <c r="A5142" s="1">
        <v>5141</v>
      </c>
      <c r="B5142" s="1" t="s">
        <v>5141</v>
      </c>
      <c r="C5142" s="1" t="str">
        <f>IFERROR(VLOOKUP(B5142,Merged!E:G,3,FALSE),"")</f>
        <v/>
      </c>
      <c r="E5142" s="1" t="s">
        <v>6581</v>
      </c>
      <c r="F5142" s="1" t="str">
        <f>TEXT($G5142,"0000") &amp; TEXT($H5142,"00")</f>
        <v>200910</v>
      </c>
      <c r="G5142" s="1">
        <f>IFERROR(
  IF(ISNUMBER(SEARCH("平成",B5142)),
     1988 + VALUE(MID(B5142, SEARCH("平成",B5142) + 2, FIND("年", B5142) - SEARCH("平成",B5142) - 2)),
  IF(ISNUMBER(SEARCH("令和元年",B5142)),
     2019,
  IF(ISNUMBER(SEARCH("令和",B5142)),
     2018 + VALUE(MID(B5142, SEARCH("令和",B5142) + 2, FIND("年", B5142) - SEARCH("令和",B5142) - 2)),
  ""))),
"")</f>
        <v>2009</v>
      </c>
      <c r="H5142" s="1">
        <v>10</v>
      </c>
      <c r="I5142" s="5">
        <f>VALUE(RIGHT($E5142,LEN($E5142)-1))</f>
        <v>21</v>
      </c>
      <c r="J5142" s="1" t="s">
        <v>10025</v>
      </c>
      <c r="K5142" s="1" t="s">
        <v>11445</v>
      </c>
      <c r="L5142" s="1" t="s">
        <v>14110</v>
      </c>
    </row>
    <row r="5143" spans="1:12" hidden="1" x14ac:dyDescent="0.2">
      <c r="A5143" s="1">
        <v>5142</v>
      </c>
      <c r="B5143" s="1" t="s">
        <v>5142</v>
      </c>
      <c r="C5143" s="1" t="str">
        <f>IFERROR(VLOOKUP(B5143,Merged!E:G,3,FALSE),"")</f>
        <v/>
      </c>
      <c r="E5143" s="1" t="s">
        <v>6582</v>
      </c>
      <c r="F5143" s="1" t="str">
        <f>TEXT($G5143,"0000") &amp; TEXT($H5143,"00")</f>
        <v>200910</v>
      </c>
      <c r="G5143" s="1">
        <f>IFERROR(
  IF(ISNUMBER(SEARCH("平成",B5143)),
     1988 + VALUE(MID(B5143, SEARCH("平成",B5143) + 2, FIND("年", B5143) - SEARCH("平成",B5143) - 2)),
  IF(ISNUMBER(SEARCH("令和元年",B5143)),
     2019,
  IF(ISNUMBER(SEARCH("令和",B5143)),
     2018 + VALUE(MID(B5143, SEARCH("令和",B5143) + 2, FIND("年", B5143) - SEARCH("令和",B5143) - 2)),
  ""))),
"")</f>
        <v>2009</v>
      </c>
      <c r="H5143" s="1">
        <v>10</v>
      </c>
      <c r="I5143" s="5">
        <f>VALUE(RIGHT($E5143,LEN($E5143)-1))</f>
        <v>22</v>
      </c>
      <c r="J5143" s="1" t="s">
        <v>7804</v>
      </c>
      <c r="K5143" s="1" t="s">
        <v>11443</v>
      </c>
      <c r="L5143" s="1" t="s">
        <v>14390</v>
      </c>
    </row>
    <row r="5144" spans="1:12" hidden="1" x14ac:dyDescent="0.2">
      <c r="A5144" s="1">
        <v>5143</v>
      </c>
      <c r="B5144" s="1" t="s">
        <v>5143</v>
      </c>
      <c r="C5144" s="1" t="str">
        <f>IFERROR(VLOOKUP(B5144,Merged!E:G,3,FALSE),"")</f>
        <v/>
      </c>
      <c r="E5144" s="1" t="s">
        <v>6583</v>
      </c>
      <c r="F5144" s="1" t="str">
        <f>TEXT($G5144,"0000") &amp; TEXT($H5144,"00")</f>
        <v>200910</v>
      </c>
      <c r="G5144" s="1">
        <f>IFERROR(
  IF(ISNUMBER(SEARCH("平成",B5144)),
     1988 + VALUE(MID(B5144, SEARCH("平成",B5144) + 2, FIND("年", B5144) - SEARCH("平成",B5144) - 2)),
  IF(ISNUMBER(SEARCH("令和元年",B5144)),
     2019,
  IF(ISNUMBER(SEARCH("令和",B5144)),
     2018 + VALUE(MID(B5144, SEARCH("令和",B5144) + 2, FIND("年", B5144) - SEARCH("令和",B5144) - 2)),
  ""))),
"")</f>
        <v>2009</v>
      </c>
      <c r="H5144" s="1">
        <v>10</v>
      </c>
      <c r="I5144" s="5">
        <f>VALUE(RIGHT($E5144,LEN($E5144)-1))</f>
        <v>23</v>
      </c>
      <c r="J5144" s="1" t="s">
        <v>7806</v>
      </c>
      <c r="K5144" s="1" t="s">
        <v>11445</v>
      </c>
      <c r="L5144" s="1" t="s">
        <v>14391</v>
      </c>
    </row>
    <row r="5145" spans="1:12" hidden="1" x14ac:dyDescent="0.2">
      <c r="A5145" s="1">
        <v>5144</v>
      </c>
      <c r="B5145" s="1" t="s">
        <v>5144</v>
      </c>
      <c r="C5145" s="1" t="str">
        <f>IFERROR(VLOOKUP(B5145,Merged!E:G,3,FALSE),"")</f>
        <v/>
      </c>
      <c r="E5145" s="1" t="s">
        <v>6584</v>
      </c>
      <c r="F5145" s="1" t="str">
        <f>TEXT($G5145,"0000") &amp; TEXT($H5145,"00")</f>
        <v>200910</v>
      </c>
      <c r="G5145" s="1">
        <f>IFERROR(
  IF(ISNUMBER(SEARCH("平成",B5145)),
     1988 + VALUE(MID(B5145, SEARCH("平成",B5145) + 2, FIND("年", B5145) - SEARCH("平成",B5145) - 2)),
  IF(ISNUMBER(SEARCH("令和元年",B5145)),
     2019,
  IF(ISNUMBER(SEARCH("令和",B5145)),
     2018 + VALUE(MID(B5145, SEARCH("令和",B5145) + 2, FIND("年", B5145) - SEARCH("令和",B5145) - 2)),
  ""))),
"")</f>
        <v>2009</v>
      </c>
      <c r="H5145" s="1">
        <v>10</v>
      </c>
      <c r="I5145" s="5">
        <f>VALUE(RIGHT($E5145,LEN($E5145)-1))</f>
        <v>24</v>
      </c>
      <c r="J5145" s="1" t="s">
        <v>10397</v>
      </c>
      <c r="K5145" s="1" t="s">
        <v>11444</v>
      </c>
      <c r="L5145" s="1" t="s">
        <v>13671</v>
      </c>
    </row>
    <row r="5146" spans="1:12" hidden="1" x14ac:dyDescent="0.2">
      <c r="A5146" s="1">
        <v>5145</v>
      </c>
      <c r="B5146" s="1" t="s">
        <v>5145</v>
      </c>
      <c r="C5146" s="1" t="str">
        <f>IFERROR(VLOOKUP(B5146,Merged!E:G,3,FALSE),"")</f>
        <v/>
      </c>
      <c r="E5146" s="1" t="s">
        <v>6585</v>
      </c>
      <c r="F5146" s="1" t="str">
        <f>TEXT($G5146,"0000") &amp; TEXT($H5146,"00")</f>
        <v>200910</v>
      </c>
      <c r="G5146" s="1">
        <f>IFERROR(
  IF(ISNUMBER(SEARCH("平成",B5146)),
     1988 + VALUE(MID(B5146, SEARCH("平成",B5146) + 2, FIND("年", B5146) - SEARCH("平成",B5146) - 2)),
  IF(ISNUMBER(SEARCH("令和元年",B5146)),
     2019,
  IF(ISNUMBER(SEARCH("令和",B5146)),
     2018 + VALUE(MID(B5146, SEARCH("令和",B5146) + 2, FIND("年", B5146) - SEARCH("令和",B5146) - 2)),
  ""))),
"")</f>
        <v>2009</v>
      </c>
      <c r="H5146" s="1">
        <v>10</v>
      </c>
      <c r="I5146" s="5">
        <f>VALUE(RIGHT($E5146,LEN($E5146)-1))</f>
        <v>25</v>
      </c>
      <c r="J5146" s="1" t="s">
        <v>10398</v>
      </c>
      <c r="K5146" s="1" t="s">
        <v>11445</v>
      </c>
    </row>
    <row r="5147" spans="1:12" hidden="1" x14ac:dyDescent="0.2">
      <c r="A5147" s="1">
        <v>5146</v>
      </c>
      <c r="B5147" s="1" t="s">
        <v>5146</v>
      </c>
      <c r="C5147" s="1" t="str">
        <f>IFERROR(VLOOKUP(B5147,Merged!E:G,3,FALSE),"")</f>
        <v/>
      </c>
      <c r="E5147" s="1" t="s">
        <v>6586</v>
      </c>
      <c r="F5147" s="1" t="str">
        <f>TEXT($G5147,"0000") &amp; TEXT($H5147,"00")</f>
        <v>200910</v>
      </c>
      <c r="G5147" s="1">
        <f>IFERROR(
  IF(ISNUMBER(SEARCH("平成",B5147)),
     1988 + VALUE(MID(B5147, SEARCH("平成",B5147) + 2, FIND("年", B5147) - SEARCH("平成",B5147) - 2)),
  IF(ISNUMBER(SEARCH("令和元年",B5147)),
     2019,
  IF(ISNUMBER(SEARCH("令和",B5147)),
     2018 + VALUE(MID(B5147, SEARCH("令和",B5147) + 2, FIND("年", B5147) - SEARCH("令和",B5147) - 2)),
  ""))),
"")</f>
        <v>2009</v>
      </c>
      <c r="H5147" s="1">
        <v>10</v>
      </c>
      <c r="I5147" s="5">
        <f>VALUE(RIGHT($E5147,LEN($E5147)-1))</f>
        <v>26</v>
      </c>
      <c r="J5147" s="1" t="s">
        <v>10399</v>
      </c>
      <c r="K5147" s="1" t="s">
        <v>11445</v>
      </c>
      <c r="L5147" s="1" t="s">
        <v>14392</v>
      </c>
    </row>
    <row r="5148" spans="1:12" hidden="1" x14ac:dyDescent="0.2">
      <c r="A5148" s="1">
        <v>5147</v>
      </c>
      <c r="B5148" s="1" t="s">
        <v>5147</v>
      </c>
      <c r="C5148" s="1" t="str">
        <f>IFERROR(VLOOKUP(B5148,Merged!E:G,3,FALSE),"")</f>
        <v/>
      </c>
      <c r="E5148" s="1" t="s">
        <v>6587</v>
      </c>
      <c r="F5148" s="1" t="str">
        <f>TEXT($G5148,"0000") &amp; TEXT($H5148,"00")</f>
        <v>200910</v>
      </c>
      <c r="G5148" s="1">
        <f>IFERROR(
  IF(ISNUMBER(SEARCH("平成",B5148)),
     1988 + VALUE(MID(B5148, SEARCH("平成",B5148) + 2, FIND("年", B5148) - SEARCH("平成",B5148) - 2)),
  IF(ISNUMBER(SEARCH("令和元年",B5148)),
     2019,
  IF(ISNUMBER(SEARCH("令和",B5148)),
     2018 + VALUE(MID(B5148, SEARCH("令和",B5148) + 2, FIND("年", B5148) - SEARCH("令和",B5148) - 2)),
  ""))),
"")</f>
        <v>2009</v>
      </c>
      <c r="H5148" s="1">
        <v>10</v>
      </c>
      <c r="I5148" s="5">
        <f>VALUE(RIGHT($E5148,LEN($E5148)-1))</f>
        <v>27</v>
      </c>
      <c r="J5148" s="1" t="s">
        <v>10400</v>
      </c>
      <c r="K5148" s="1" t="s">
        <v>11445</v>
      </c>
      <c r="L5148" s="1" t="s">
        <v>14393</v>
      </c>
    </row>
    <row r="5149" spans="1:12" hidden="1" x14ac:dyDescent="0.2">
      <c r="A5149" s="1">
        <v>5148</v>
      </c>
      <c r="B5149" s="1" t="s">
        <v>5148</v>
      </c>
      <c r="C5149" s="1" t="str">
        <f>IFERROR(VLOOKUP(B5149,Merged!E:G,3,FALSE),"")</f>
        <v/>
      </c>
      <c r="E5149" s="1" t="s">
        <v>6588</v>
      </c>
      <c r="F5149" s="1" t="str">
        <f>TEXT($G5149,"0000") &amp; TEXT($H5149,"00")</f>
        <v>200910</v>
      </c>
      <c r="G5149" s="1">
        <f>IFERROR(
  IF(ISNUMBER(SEARCH("平成",B5149)),
     1988 + VALUE(MID(B5149, SEARCH("平成",B5149) + 2, FIND("年", B5149) - SEARCH("平成",B5149) - 2)),
  IF(ISNUMBER(SEARCH("令和元年",B5149)),
     2019,
  IF(ISNUMBER(SEARCH("令和",B5149)),
     2018 + VALUE(MID(B5149, SEARCH("令和",B5149) + 2, FIND("年", B5149) - SEARCH("令和",B5149) - 2)),
  ""))),
"")</f>
        <v>2009</v>
      </c>
      <c r="H5149" s="1">
        <v>10</v>
      </c>
      <c r="I5149" s="5">
        <f>VALUE(RIGHT($E5149,LEN($E5149)-1))</f>
        <v>28</v>
      </c>
      <c r="J5149" s="1" t="s">
        <v>10401</v>
      </c>
      <c r="K5149" s="1" t="s">
        <v>11445</v>
      </c>
      <c r="L5149" s="1" t="s">
        <v>14394</v>
      </c>
    </row>
    <row r="5150" spans="1:12" hidden="1" x14ac:dyDescent="0.2">
      <c r="A5150" s="1">
        <v>5149</v>
      </c>
      <c r="B5150" s="1" t="s">
        <v>5149</v>
      </c>
      <c r="C5150" s="1" t="str">
        <f>IFERROR(VLOOKUP(B5150,Merged!E:G,3,FALSE),"")</f>
        <v/>
      </c>
      <c r="E5150" s="1" t="s">
        <v>6589</v>
      </c>
      <c r="F5150" s="1" t="str">
        <f>TEXT($G5150,"0000") &amp; TEXT($H5150,"00")</f>
        <v>200910</v>
      </c>
      <c r="G5150" s="1">
        <f>IFERROR(
  IF(ISNUMBER(SEARCH("平成",B5150)),
     1988 + VALUE(MID(B5150, SEARCH("平成",B5150) + 2, FIND("年", B5150) - SEARCH("平成",B5150) - 2)),
  IF(ISNUMBER(SEARCH("令和元年",B5150)),
     2019,
  IF(ISNUMBER(SEARCH("令和",B5150)),
     2018 + VALUE(MID(B5150, SEARCH("令和",B5150) + 2, FIND("年", B5150) - SEARCH("令和",B5150) - 2)),
  ""))),
"")</f>
        <v>2009</v>
      </c>
      <c r="H5150" s="1">
        <v>10</v>
      </c>
      <c r="I5150" s="5">
        <f>VALUE(RIGHT($E5150,LEN($E5150)-1))</f>
        <v>29</v>
      </c>
      <c r="J5150" s="1" t="s">
        <v>10402</v>
      </c>
      <c r="K5150" s="1" t="s">
        <v>11445</v>
      </c>
      <c r="L5150" s="1" t="s">
        <v>14395</v>
      </c>
    </row>
    <row r="5151" spans="1:12" hidden="1" x14ac:dyDescent="0.2">
      <c r="A5151" s="1">
        <v>5150</v>
      </c>
      <c r="B5151" s="1" t="s">
        <v>5150</v>
      </c>
      <c r="C5151" s="1" t="str">
        <f>IFERROR(VLOOKUP(B5151,Merged!E:G,3,FALSE),"")</f>
        <v/>
      </c>
      <c r="E5151" s="1" t="s">
        <v>6590</v>
      </c>
      <c r="F5151" s="1" t="str">
        <f>TEXT($G5151,"0000") &amp; TEXT($H5151,"00")</f>
        <v>200910</v>
      </c>
      <c r="G5151" s="1">
        <f>IFERROR(
  IF(ISNUMBER(SEARCH("平成",B5151)),
     1988 + VALUE(MID(B5151, SEARCH("平成",B5151) + 2, FIND("年", B5151) - SEARCH("平成",B5151) - 2)),
  IF(ISNUMBER(SEARCH("令和元年",B5151)),
     2019,
  IF(ISNUMBER(SEARCH("令和",B5151)),
     2018 + VALUE(MID(B5151, SEARCH("令和",B5151) + 2, FIND("年", B5151) - SEARCH("令和",B5151) - 2)),
  ""))),
"")</f>
        <v>2009</v>
      </c>
      <c r="H5151" s="1">
        <v>10</v>
      </c>
      <c r="I5151" s="5">
        <f>VALUE(RIGHT($E5151,LEN($E5151)-1))</f>
        <v>30</v>
      </c>
      <c r="J5151" s="1" t="s">
        <v>10403</v>
      </c>
      <c r="K5151" s="1" t="s">
        <v>11445</v>
      </c>
      <c r="L5151" s="1" t="s">
        <v>13673</v>
      </c>
    </row>
    <row r="5152" spans="1:12" hidden="1" x14ac:dyDescent="0.2">
      <c r="A5152" s="1">
        <v>5151</v>
      </c>
      <c r="B5152" s="1" t="s">
        <v>5151</v>
      </c>
      <c r="C5152" s="1" t="str">
        <f>IFERROR(VLOOKUP(B5152,Merged!E:G,3,FALSE),"")</f>
        <v/>
      </c>
      <c r="E5152" s="1" t="s">
        <v>6591</v>
      </c>
      <c r="F5152" s="1" t="str">
        <f>TEXT($G5152,"0000") &amp; TEXT($H5152,"00")</f>
        <v>200910</v>
      </c>
      <c r="G5152" s="1">
        <f>IFERROR(
  IF(ISNUMBER(SEARCH("平成",B5152)),
     1988 + VALUE(MID(B5152, SEARCH("平成",B5152) + 2, FIND("年", B5152) - SEARCH("平成",B5152) - 2)),
  IF(ISNUMBER(SEARCH("令和元年",B5152)),
     2019,
  IF(ISNUMBER(SEARCH("令和",B5152)),
     2018 + VALUE(MID(B5152, SEARCH("令和",B5152) + 2, FIND("年", B5152) - SEARCH("令和",B5152) - 2)),
  ""))),
"")</f>
        <v>2009</v>
      </c>
      <c r="H5152" s="1">
        <v>10</v>
      </c>
      <c r="I5152" s="5">
        <f>VALUE(RIGHT($E5152,LEN($E5152)-1))</f>
        <v>31</v>
      </c>
      <c r="J5152" s="1" t="s">
        <v>10404</v>
      </c>
      <c r="K5152" s="1" t="s">
        <v>11443</v>
      </c>
      <c r="L5152" s="1" t="s">
        <v>13724</v>
      </c>
    </row>
    <row r="5153" spans="1:12" hidden="1" x14ac:dyDescent="0.2">
      <c r="A5153" s="1">
        <v>5152</v>
      </c>
      <c r="B5153" s="1" t="s">
        <v>5152</v>
      </c>
      <c r="C5153" s="1" t="str">
        <f>IFERROR(VLOOKUP(B5153,Merged!E:G,3,FALSE),"")</f>
        <v/>
      </c>
      <c r="E5153" s="1" t="s">
        <v>6592</v>
      </c>
      <c r="F5153" s="1" t="str">
        <f>TEXT($G5153,"0000") &amp; TEXT($H5153,"00")</f>
        <v>200910</v>
      </c>
      <c r="G5153" s="1">
        <f>IFERROR(
  IF(ISNUMBER(SEARCH("平成",B5153)),
     1988 + VALUE(MID(B5153, SEARCH("平成",B5153) + 2, FIND("年", B5153) - SEARCH("平成",B5153) - 2)),
  IF(ISNUMBER(SEARCH("令和元年",B5153)),
     2019,
  IF(ISNUMBER(SEARCH("令和",B5153)),
     2018 + VALUE(MID(B5153, SEARCH("令和",B5153) + 2, FIND("年", B5153) - SEARCH("令和",B5153) - 2)),
  ""))),
"")</f>
        <v>2009</v>
      </c>
      <c r="H5153" s="1">
        <v>10</v>
      </c>
      <c r="I5153" s="5">
        <f>VALUE(RIGHT($E5153,LEN($E5153)-1))</f>
        <v>32</v>
      </c>
      <c r="J5153" s="1" t="s">
        <v>10405</v>
      </c>
      <c r="K5153" s="1" t="s">
        <v>11445</v>
      </c>
      <c r="L5153" s="1" t="s">
        <v>14396</v>
      </c>
    </row>
    <row r="5154" spans="1:12" hidden="1" x14ac:dyDescent="0.2">
      <c r="A5154" s="1">
        <v>5153</v>
      </c>
      <c r="B5154" s="1" t="s">
        <v>5153</v>
      </c>
      <c r="C5154" s="1" t="str">
        <f>IFERROR(VLOOKUP(B5154,Merged!E:G,3,FALSE),"")</f>
        <v/>
      </c>
      <c r="E5154" s="1" t="s">
        <v>6593</v>
      </c>
      <c r="F5154" s="1" t="str">
        <f>TEXT($G5154,"0000") &amp; TEXT($H5154,"00")</f>
        <v>200910</v>
      </c>
      <c r="G5154" s="1">
        <f>IFERROR(
  IF(ISNUMBER(SEARCH("平成",B5154)),
     1988 + VALUE(MID(B5154, SEARCH("平成",B5154) + 2, FIND("年", B5154) - SEARCH("平成",B5154) - 2)),
  IF(ISNUMBER(SEARCH("令和元年",B5154)),
     2019,
  IF(ISNUMBER(SEARCH("令和",B5154)),
     2018 + VALUE(MID(B5154, SEARCH("令和",B5154) + 2, FIND("年", B5154) - SEARCH("令和",B5154) - 2)),
  ""))),
"")</f>
        <v>2009</v>
      </c>
      <c r="H5154" s="1">
        <v>10</v>
      </c>
      <c r="I5154" s="5">
        <f>VALUE(RIGHT($E5154,LEN($E5154)-1))</f>
        <v>33</v>
      </c>
      <c r="J5154" s="1" t="s">
        <v>10406</v>
      </c>
      <c r="K5154" s="1" t="s">
        <v>11444</v>
      </c>
      <c r="L5154" s="1" t="s">
        <v>14397</v>
      </c>
    </row>
    <row r="5155" spans="1:12" hidden="1" x14ac:dyDescent="0.2">
      <c r="A5155" s="1">
        <v>5154</v>
      </c>
      <c r="B5155" s="1" t="s">
        <v>5154</v>
      </c>
      <c r="C5155" s="1" t="str">
        <f>IFERROR(VLOOKUP(B5155,Merged!E:G,3,FALSE),"")</f>
        <v/>
      </c>
      <c r="E5155" s="1" t="s">
        <v>6594</v>
      </c>
      <c r="F5155" s="1" t="str">
        <f>TEXT($G5155,"0000") &amp; TEXT($H5155,"00")</f>
        <v>200910</v>
      </c>
      <c r="G5155" s="1">
        <f>IFERROR(
  IF(ISNUMBER(SEARCH("平成",B5155)),
     1988 + VALUE(MID(B5155, SEARCH("平成",B5155) + 2, FIND("年", B5155) - SEARCH("平成",B5155) - 2)),
  IF(ISNUMBER(SEARCH("令和元年",B5155)),
     2019,
  IF(ISNUMBER(SEARCH("令和",B5155)),
     2018 + VALUE(MID(B5155, SEARCH("令和",B5155) + 2, FIND("年", B5155) - SEARCH("令和",B5155) - 2)),
  ""))),
"")</f>
        <v>2009</v>
      </c>
      <c r="H5155" s="1">
        <v>10</v>
      </c>
      <c r="I5155" s="5">
        <f>VALUE(RIGHT($E5155,LEN($E5155)-1))</f>
        <v>34</v>
      </c>
      <c r="J5155" s="1" t="s">
        <v>10407</v>
      </c>
      <c r="K5155" s="1" t="s">
        <v>11442</v>
      </c>
      <c r="L5155" s="1" t="s">
        <v>13780</v>
      </c>
    </row>
    <row r="5156" spans="1:12" hidden="1" x14ac:dyDescent="0.2">
      <c r="A5156" s="1">
        <v>5155</v>
      </c>
      <c r="B5156" s="1" t="s">
        <v>5155</v>
      </c>
      <c r="C5156" s="1" t="str">
        <f>IFERROR(VLOOKUP(B5156,Merged!E:G,3,FALSE),"")</f>
        <v/>
      </c>
      <c r="E5156" s="1" t="s">
        <v>6595</v>
      </c>
      <c r="F5156" s="1" t="str">
        <f>TEXT($G5156,"0000") &amp; TEXT($H5156,"00")</f>
        <v>200910</v>
      </c>
      <c r="G5156" s="1">
        <f>IFERROR(
  IF(ISNUMBER(SEARCH("平成",B5156)),
     1988 + VALUE(MID(B5156, SEARCH("平成",B5156) + 2, FIND("年", B5156) - SEARCH("平成",B5156) - 2)),
  IF(ISNUMBER(SEARCH("令和元年",B5156)),
     2019,
  IF(ISNUMBER(SEARCH("令和",B5156)),
     2018 + VALUE(MID(B5156, SEARCH("令和",B5156) + 2, FIND("年", B5156) - SEARCH("令和",B5156) - 2)),
  ""))),
"")</f>
        <v>2009</v>
      </c>
      <c r="H5156" s="1">
        <v>10</v>
      </c>
      <c r="I5156" s="5">
        <f>VALUE(RIGHT($E5156,LEN($E5156)-1))</f>
        <v>35</v>
      </c>
      <c r="J5156" s="1" t="s">
        <v>10408</v>
      </c>
      <c r="K5156" s="1" t="s">
        <v>11443</v>
      </c>
      <c r="L5156" s="1" t="s">
        <v>14398</v>
      </c>
    </row>
    <row r="5157" spans="1:12" hidden="1" x14ac:dyDescent="0.2">
      <c r="A5157" s="1">
        <v>5156</v>
      </c>
      <c r="B5157" s="1" t="s">
        <v>5156</v>
      </c>
      <c r="C5157" s="1" t="str">
        <f>IFERROR(VLOOKUP(B5157,Merged!E:G,3,FALSE),"")</f>
        <v/>
      </c>
      <c r="E5157" s="1" t="s">
        <v>6596</v>
      </c>
      <c r="F5157" s="1" t="str">
        <f>TEXT($G5157,"0000") &amp; TEXT($H5157,"00")</f>
        <v>200910</v>
      </c>
      <c r="G5157" s="1">
        <f>IFERROR(
  IF(ISNUMBER(SEARCH("平成",B5157)),
     1988 + VALUE(MID(B5157, SEARCH("平成",B5157) + 2, FIND("年", B5157) - SEARCH("平成",B5157) - 2)),
  IF(ISNUMBER(SEARCH("令和元年",B5157)),
     2019,
  IF(ISNUMBER(SEARCH("令和",B5157)),
     2018 + VALUE(MID(B5157, SEARCH("令和",B5157) + 2, FIND("年", B5157) - SEARCH("令和",B5157) - 2)),
  ""))),
"")</f>
        <v>2009</v>
      </c>
      <c r="H5157" s="1">
        <v>10</v>
      </c>
      <c r="I5157" s="5">
        <f>VALUE(RIGHT($E5157,LEN($E5157)-1))</f>
        <v>36</v>
      </c>
      <c r="J5157" s="1" t="s">
        <v>10120</v>
      </c>
      <c r="K5157" s="1" t="s">
        <v>11442</v>
      </c>
    </row>
    <row r="5158" spans="1:12" hidden="1" x14ac:dyDescent="0.2">
      <c r="A5158" s="1">
        <v>5157</v>
      </c>
      <c r="B5158" s="1" t="s">
        <v>5157</v>
      </c>
      <c r="C5158" s="1" t="str">
        <f>IFERROR(VLOOKUP(B5158,Merged!E:G,3,FALSE),"")</f>
        <v/>
      </c>
      <c r="E5158" s="1" t="s">
        <v>6597</v>
      </c>
      <c r="F5158" s="1" t="str">
        <f>TEXT($G5158,"0000") &amp; TEXT($H5158,"00")</f>
        <v>200910</v>
      </c>
      <c r="G5158" s="1">
        <f>IFERROR(
  IF(ISNUMBER(SEARCH("平成",B5158)),
     1988 + VALUE(MID(B5158, SEARCH("平成",B5158) + 2, FIND("年", B5158) - SEARCH("平成",B5158) - 2)),
  IF(ISNUMBER(SEARCH("令和元年",B5158)),
     2019,
  IF(ISNUMBER(SEARCH("令和",B5158)),
     2018 + VALUE(MID(B5158, SEARCH("令和",B5158) + 2, FIND("年", B5158) - SEARCH("令和",B5158) - 2)),
  ""))),
"")</f>
        <v>2009</v>
      </c>
      <c r="H5158" s="1">
        <v>10</v>
      </c>
      <c r="I5158" s="5">
        <f>VALUE(RIGHT($E5158,LEN($E5158)-1))</f>
        <v>37</v>
      </c>
      <c r="J5158" s="1" t="s">
        <v>10409</v>
      </c>
      <c r="K5158" s="1" t="s">
        <v>11444</v>
      </c>
      <c r="L5158" s="1" t="s">
        <v>14399</v>
      </c>
    </row>
    <row r="5159" spans="1:12" hidden="1" x14ac:dyDescent="0.2">
      <c r="A5159" s="1">
        <v>5158</v>
      </c>
      <c r="B5159" s="1" t="s">
        <v>5158</v>
      </c>
      <c r="C5159" s="1" t="str">
        <f>IFERROR(VLOOKUP(B5159,Merged!E:G,3,FALSE),"")</f>
        <v/>
      </c>
      <c r="E5159" s="1" t="s">
        <v>6598</v>
      </c>
      <c r="F5159" s="1" t="str">
        <f>TEXT($G5159,"0000") &amp; TEXT($H5159,"00")</f>
        <v>200910</v>
      </c>
      <c r="G5159" s="1">
        <f>IFERROR(
  IF(ISNUMBER(SEARCH("平成",B5159)),
     1988 + VALUE(MID(B5159, SEARCH("平成",B5159) + 2, FIND("年", B5159) - SEARCH("平成",B5159) - 2)),
  IF(ISNUMBER(SEARCH("令和元年",B5159)),
     2019,
  IF(ISNUMBER(SEARCH("令和",B5159)),
     2018 + VALUE(MID(B5159, SEARCH("令和",B5159) + 2, FIND("年", B5159) - SEARCH("令和",B5159) - 2)),
  ""))),
"")</f>
        <v>2009</v>
      </c>
      <c r="H5159" s="1">
        <v>10</v>
      </c>
      <c r="I5159" s="5">
        <f>VALUE(RIGHT($E5159,LEN($E5159)-1))</f>
        <v>38</v>
      </c>
      <c r="J5159" s="1" t="s">
        <v>9516</v>
      </c>
      <c r="K5159" s="1" t="s">
        <v>11445</v>
      </c>
      <c r="L5159" s="1" t="s">
        <v>13439</v>
      </c>
    </row>
    <row r="5160" spans="1:12" hidden="1" x14ac:dyDescent="0.2">
      <c r="A5160" s="1">
        <v>5159</v>
      </c>
      <c r="B5160" s="1" t="s">
        <v>5159</v>
      </c>
      <c r="C5160" s="1" t="str">
        <f>IFERROR(VLOOKUP(B5160,Merged!E:G,3,FALSE),"")</f>
        <v/>
      </c>
      <c r="E5160" s="1" t="s">
        <v>6599</v>
      </c>
      <c r="F5160" s="1" t="str">
        <f>TEXT($G5160,"0000") &amp; TEXT($H5160,"00")</f>
        <v>200910</v>
      </c>
      <c r="G5160" s="1">
        <f>IFERROR(
  IF(ISNUMBER(SEARCH("平成",B5160)),
     1988 + VALUE(MID(B5160, SEARCH("平成",B5160) + 2, FIND("年", B5160) - SEARCH("平成",B5160) - 2)),
  IF(ISNUMBER(SEARCH("令和元年",B5160)),
     2019,
  IF(ISNUMBER(SEARCH("令和",B5160)),
     2018 + VALUE(MID(B5160, SEARCH("令和",B5160) + 2, FIND("年", B5160) - SEARCH("令和",B5160) - 2)),
  ""))),
"")</f>
        <v>2009</v>
      </c>
      <c r="H5160" s="1">
        <v>10</v>
      </c>
      <c r="I5160" s="5">
        <f>VALUE(RIGHT($E5160,LEN($E5160)-1))</f>
        <v>39</v>
      </c>
      <c r="J5160" s="1" t="s">
        <v>10410</v>
      </c>
      <c r="K5160" s="1" t="s">
        <v>11442</v>
      </c>
      <c r="L5160" s="1" t="s">
        <v>14400</v>
      </c>
    </row>
    <row r="5161" spans="1:12" hidden="1" x14ac:dyDescent="0.2">
      <c r="A5161" s="1">
        <v>5160</v>
      </c>
      <c r="B5161" s="1" t="s">
        <v>5160</v>
      </c>
      <c r="C5161" s="1" t="str">
        <f>IFERROR(VLOOKUP(B5161,Merged!E:G,3,FALSE),"")</f>
        <v/>
      </c>
      <c r="E5161" s="1" t="s">
        <v>6600</v>
      </c>
      <c r="F5161" s="1" t="str">
        <f>TEXT($G5161,"0000") &amp; TEXT($H5161,"00")</f>
        <v>200910</v>
      </c>
      <c r="G5161" s="1">
        <f>IFERROR(
  IF(ISNUMBER(SEARCH("平成",B5161)),
     1988 + VALUE(MID(B5161, SEARCH("平成",B5161) + 2, FIND("年", B5161) - SEARCH("平成",B5161) - 2)),
  IF(ISNUMBER(SEARCH("令和元年",B5161)),
     2019,
  IF(ISNUMBER(SEARCH("令和",B5161)),
     2018 + VALUE(MID(B5161, SEARCH("令和",B5161) + 2, FIND("年", B5161) - SEARCH("令和",B5161) - 2)),
  ""))),
"")</f>
        <v>2009</v>
      </c>
      <c r="H5161" s="1">
        <v>10</v>
      </c>
      <c r="I5161" s="5">
        <f>VALUE(RIGHT($E5161,LEN($E5161)-1))</f>
        <v>40</v>
      </c>
      <c r="J5161" s="1" t="s">
        <v>10411</v>
      </c>
      <c r="K5161" s="1" t="s">
        <v>11442</v>
      </c>
      <c r="L5161" s="1" t="s">
        <v>14401</v>
      </c>
    </row>
    <row r="5162" spans="1:12" hidden="1" x14ac:dyDescent="0.2">
      <c r="A5162" s="1">
        <v>5161</v>
      </c>
      <c r="B5162" s="1" t="s">
        <v>5161</v>
      </c>
      <c r="C5162" s="1" t="str">
        <f>IFERROR(VLOOKUP(B5162,Merged!E:G,3,FALSE),"")</f>
        <v/>
      </c>
      <c r="E5162" s="1" t="s">
        <v>6601</v>
      </c>
      <c r="F5162" s="1" t="str">
        <f>TEXT($G5162,"0000") &amp; TEXT($H5162,"00")</f>
        <v>200910</v>
      </c>
      <c r="G5162" s="1">
        <f>IFERROR(
  IF(ISNUMBER(SEARCH("平成",B5162)),
     1988 + VALUE(MID(B5162, SEARCH("平成",B5162) + 2, FIND("年", B5162) - SEARCH("平成",B5162) - 2)),
  IF(ISNUMBER(SEARCH("令和元年",B5162)),
     2019,
  IF(ISNUMBER(SEARCH("令和",B5162)),
     2018 + VALUE(MID(B5162, SEARCH("令和",B5162) + 2, FIND("年", B5162) - SEARCH("令和",B5162) - 2)),
  ""))),
"")</f>
        <v>2009</v>
      </c>
      <c r="H5162" s="1">
        <v>10</v>
      </c>
      <c r="I5162" s="5">
        <f>VALUE(RIGHT($E5162,LEN($E5162)-1))</f>
        <v>41</v>
      </c>
      <c r="J5162" s="1" t="s">
        <v>6839</v>
      </c>
      <c r="K5162" s="1" t="s">
        <v>11443</v>
      </c>
      <c r="L5162" s="1" t="s">
        <v>11639</v>
      </c>
    </row>
    <row r="5163" spans="1:12" hidden="1" x14ac:dyDescent="0.2">
      <c r="A5163" s="1">
        <v>5162</v>
      </c>
      <c r="B5163" s="1" t="s">
        <v>5162</v>
      </c>
      <c r="C5163" s="1" t="str">
        <f>IFERROR(VLOOKUP(B5163,Merged!E:G,3,FALSE),"")</f>
        <v/>
      </c>
      <c r="E5163" s="1" t="s">
        <v>6602</v>
      </c>
      <c r="F5163" s="1" t="str">
        <f>TEXT($G5163,"0000") &amp; TEXT($H5163,"00")</f>
        <v>200910</v>
      </c>
      <c r="G5163" s="1">
        <f>IFERROR(
  IF(ISNUMBER(SEARCH("平成",B5163)),
     1988 + VALUE(MID(B5163, SEARCH("平成",B5163) + 2, FIND("年", B5163) - SEARCH("平成",B5163) - 2)),
  IF(ISNUMBER(SEARCH("令和元年",B5163)),
     2019,
  IF(ISNUMBER(SEARCH("令和",B5163)),
     2018 + VALUE(MID(B5163, SEARCH("令和",B5163) + 2, FIND("年", B5163) - SEARCH("令和",B5163) - 2)),
  ""))),
"")</f>
        <v>2009</v>
      </c>
      <c r="H5163" s="1">
        <v>10</v>
      </c>
      <c r="I5163" s="5">
        <f>VALUE(RIGHT($E5163,LEN($E5163)-1))</f>
        <v>42</v>
      </c>
      <c r="J5163" s="1" t="s">
        <v>9871</v>
      </c>
      <c r="K5163" s="1" t="s">
        <v>11445</v>
      </c>
      <c r="L5163" s="1" t="s">
        <v>13996</v>
      </c>
    </row>
    <row r="5164" spans="1:12" hidden="1" x14ac:dyDescent="0.2">
      <c r="A5164" s="1">
        <v>5163</v>
      </c>
      <c r="B5164" s="1" t="s">
        <v>5163</v>
      </c>
      <c r="C5164" s="1" t="str">
        <f>IFERROR(VLOOKUP(B5164,Merged!E:G,3,FALSE),"")</f>
        <v/>
      </c>
      <c r="E5164" s="1" t="s">
        <v>6603</v>
      </c>
      <c r="F5164" s="1" t="str">
        <f>TEXT($G5164,"0000") &amp; TEXT($H5164,"00")</f>
        <v>200910</v>
      </c>
      <c r="G5164" s="1">
        <f>IFERROR(
  IF(ISNUMBER(SEARCH("平成",B5164)),
     1988 + VALUE(MID(B5164, SEARCH("平成",B5164) + 2, FIND("年", B5164) - SEARCH("平成",B5164) - 2)),
  IF(ISNUMBER(SEARCH("令和元年",B5164)),
     2019,
  IF(ISNUMBER(SEARCH("令和",B5164)),
     2018 + VALUE(MID(B5164, SEARCH("令和",B5164) + 2, FIND("年", B5164) - SEARCH("令和",B5164) - 2)),
  ""))),
"")</f>
        <v>2009</v>
      </c>
      <c r="H5164" s="1">
        <v>10</v>
      </c>
      <c r="I5164" s="5">
        <f>VALUE(RIGHT($E5164,LEN($E5164)-1))</f>
        <v>43</v>
      </c>
      <c r="J5164" s="1" t="s">
        <v>10412</v>
      </c>
      <c r="K5164" s="1" t="s">
        <v>11445</v>
      </c>
      <c r="L5164" s="1" t="s">
        <v>13791</v>
      </c>
    </row>
    <row r="5165" spans="1:12" hidden="1" x14ac:dyDescent="0.2">
      <c r="A5165" s="1">
        <v>5164</v>
      </c>
      <c r="B5165" s="1" t="s">
        <v>5164</v>
      </c>
      <c r="C5165" s="1" t="str">
        <f>IFERROR(VLOOKUP(B5165,Merged!E:G,3,FALSE),"")</f>
        <v/>
      </c>
      <c r="E5165" s="1" t="s">
        <v>6604</v>
      </c>
      <c r="F5165" s="1" t="str">
        <f>TEXT($G5165,"0000") &amp; TEXT($H5165,"00")</f>
        <v>200910</v>
      </c>
      <c r="G5165" s="1">
        <f>IFERROR(
  IF(ISNUMBER(SEARCH("平成",B5165)),
     1988 + VALUE(MID(B5165, SEARCH("平成",B5165) + 2, FIND("年", B5165) - SEARCH("平成",B5165) - 2)),
  IF(ISNUMBER(SEARCH("令和元年",B5165)),
     2019,
  IF(ISNUMBER(SEARCH("令和",B5165)),
     2018 + VALUE(MID(B5165, SEARCH("令和",B5165) + 2, FIND("年", B5165) - SEARCH("令和",B5165) - 2)),
  ""))),
"")</f>
        <v>2009</v>
      </c>
      <c r="H5165" s="1">
        <v>10</v>
      </c>
      <c r="I5165" s="5">
        <f>VALUE(RIGHT($E5165,LEN($E5165)-1))</f>
        <v>44</v>
      </c>
      <c r="J5165" s="1" t="s">
        <v>10413</v>
      </c>
      <c r="K5165" s="1" t="s">
        <v>11444</v>
      </c>
    </row>
    <row r="5166" spans="1:12" hidden="1" x14ac:dyDescent="0.2">
      <c r="A5166" s="1">
        <v>5165</v>
      </c>
      <c r="B5166" s="1" t="s">
        <v>5165</v>
      </c>
      <c r="C5166" s="1" t="str">
        <f>IFERROR(VLOOKUP(B5166,Merged!E:G,3,FALSE),"")</f>
        <v/>
      </c>
      <c r="E5166" s="1" t="s">
        <v>6605</v>
      </c>
      <c r="F5166" s="1" t="str">
        <f>TEXT($G5166,"0000") &amp; TEXT($H5166,"00")</f>
        <v>200910</v>
      </c>
      <c r="G5166" s="1">
        <f>IFERROR(
  IF(ISNUMBER(SEARCH("平成",B5166)),
     1988 + VALUE(MID(B5166, SEARCH("平成",B5166) + 2, FIND("年", B5166) - SEARCH("平成",B5166) - 2)),
  IF(ISNUMBER(SEARCH("令和元年",B5166)),
     2019,
  IF(ISNUMBER(SEARCH("令和",B5166)),
     2018 + VALUE(MID(B5166, SEARCH("令和",B5166) + 2, FIND("年", B5166) - SEARCH("令和",B5166) - 2)),
  ""))),
"")</f>
        <v>2009</v>
      </c>
      <c r="H5166" s="1">
        <v>10</v>
      </c>
      <c r="I5166" s="5">
        <f>VALUE(RIGHT($E5166,LEN($E5166)-1))</f>
        <v>45</v>
      </c>
      <c r="J5166" s="1" t="s">
        <v>10414</v>
      </c>
      <c r="K5166" s="1" t="s">
        <v>11445</v>
      </c>
      <c r="L5166" s="1" t="s">
        <v>12788</v>
      </c>
    </row>
    <row r="5167" spans="1:12" hidden="1" x14ac:dyDescent="0.2">
      <c r="A5167" s="1">
        <v>5166</v>
      </c>
      <c r="B5167" s="1" t="s">
        <v>5166</v>
      </c>
      <c r="C5167" s="1" t="str">
        <f>IFERROR(VLOOKUP(B5167,Merged!E:G,3,FALSE),"")</f>
        <v/>
      </c>
      <c r="E5167" s="1" t="s">
        <v>6606</v>
      </c>
      <c r="F5167" s="1" t="str">
        <f>TEXT($G5167,"0000") &amp; TEXT($H5167,"00")</f>
        <v>200910</v>
      </c>
      <c r="G5167" s="1">
        <f>IFERROR(
  IF(ISNUMBER(SEARCH("平成",B5167)),
     1988 + VALUE(MID(B5167, SEARCH("平成",B5167) + 2, FIND("年", B5167) - SEARCH("平成",B5167) - 2)),
  IF(ISNUMBER(SEARCH("令和元年",B5167)),
     2019,
  IF(ISNUMBER(SEARCH("令和",B5167)),
     2018 + VALUE(MID(B5167, SEARCH("令和",B5167) + 2, FIND("年", B5167) - SEARCH("令和",B5167) - 2)),
  ""))),
"")</f>
        <v>2009</v>
      </c>
      <c r="H5167" s="1">
        <v>10</v>
      </c>
      <c r="I5167" s="5">
        <f>VALUE(RIGHT($E5167,LEN($E5167)-1))</f>
        <v>46</v>
      </c>
      <c r="J5167" s="1" t="s">
        <v>10415</v>
      </c>
      <c r="K5167" s="1" t="s">
        <v>11443</v>
      </c>
      <c r="L5167" s="1" t="s">
        <v>14402</v>
      </c>
    </row>
    <row r="5168" spans="1:12" hidden="1" x14ac:dyDescent="0.2">
      <c r="A5168" s="1">
        <v>5167</v>
      </c>
      <c r="B5168" s="1" t="s">
        <v>5167</v>
      </c>
      <c r="C5168" s="1" t="str">
        <f>IFERROR(VLOOKUP(B5168,Merged!E:G,3,FALSE),"")</f>
        <v/>
      </c>
      <c r="E5168" s="1" t="s">
        <v>6607</v>
      </c>
      <c r="F5168" s="1" t="str">
        <f>TEXT($G5168,"0000") &amp; TEXT($H5168,"00")</f>
        <v>200910</v>
      </c>
      <c r="G5168" s="1">
        <f>IFERROR(
  IF(ISNUMBER(SEARCH("平成",B5168)),
     1988 + VALUE(MID(B5168, SEARCH("平成",B5168) + 2, FIND("年", B5168) - SEARCH("平成",B5168) - 2)),
  IF(ISNUMBER(SEARCH("令和元年",B5168)),
     2019,
  IF(ISNUMBER(SEARCH("令和",B5168)),
     2018 + VALUE(MID(B5168, SEARCH("令和",B5168) + 2, FIND("年", B5168) - SEARCH("令和",B5168) - 2)),
  ""))),
"")</f>
        <v>2009</v>
      </c>
      <c r="H5168" s="1">
        <v>10</v>
      </c>
      <c r="I5168" s="5">
        <f>VALUE(RIGHT($E5168,LEN($E5168)-1))</f>
        <v>47</v>
      </c>
      <c r="J5168" s="1" t="s">
        <v>10083</v>
      </c>
      <c r="K5168" s="1" t="s">
        <v>11444</v>
      </c>
      <c r="L5168" s="1" t="s">
        <v>14144</v>
      </c>
    </row>
    <row r="5169" spans="1:12" hidden="1" x14ac:dyDescent="0.2">
      <c r="A5169" s="1">
        <v>5168</v>
      </c>
      <c r="B5169" s="1" t="s">
        <v>5168</v>
      </c>
      <c r="C5169" s="1" t="str">
        <f>IFERROR(VLOOKUP(B5169,Merged!E:G,3,FALSE),"")</f>
        <v/>
      </c>
      <c r="E5169" s="1" t="s">
        <v>6608</v>
      </c>
      <c r="F5169" s="1" t="str">
        <f>TEXT($G5169,"0000") &amp; TEXT($H5169,"00")</f>
        <v>200910</v>
      </c>
      <c r="G5169" s="1">
        <f>IFERROR(
  IF(ISNUMBER(SEARCH("平成",B5169)),
     1988 + VALUE(MID(B5169, SEARCH("平成",B5169) + 2, FIND("年", B5169) - SEARCH("平成",B5169) - 2)),
  IF(ISNUMBER(SEARCH("令和元年",B5169)),
     2019,
  IF(ISNUMBER(SEARCH("令和",B5169)),
     2018 + VALUE(MID(B5169, SEARCH("令和",B5169) + 2, FIND("年", B5169) - SEARCH("令和",B5169) - 2)),
  ""))),
"")</f>
        <v>2009</v>
      </c>
      <c r="H5169" s="1">
        <v>10</v>
      </c>
      <c r="I5169" s="5">
        <f>VALUE(RIGHT($E5169,LEN($E5169)-1))</f>
        <v>48</v>
      </c>
      <c r="J5169" s="1" t="s">
        <v>10416</v>
      </c>
      <c r="K5169" s="1" t="s">
        <v>11443</v>
      </c>
      <c r="L5169" s="1" t="s">
        <v>14403</v>
      </c>
    </row>
    <row r="5170" spans="1:12" hidden="1" x14ac:dyDescent="0.2">
      <c r="A5170" s="1">
        <v>5169</v>
      </c>
      <c r="B5170" s="1" t="s">
        <v>5169</v>
      </c>
      <c r="C5170" s="1" t="str">
        <f>IFERROR(VLOOKUP(B5170,Merged!E:G,3,FALSE),"")</f>
        <v/>
      </c>
      <c r="E5170" s="1" t="s">
        <v>6609</v>
      </c>
      <c r="F5170" s="1" t="str">
        <f>TEXT($G5170,"0000") &amp; TEXT($H5170,"00")</f>
        <v>200910</v>
      </c>
      <c r="G5170" s="1">
        <f>IFERROR(
  IF(ISNUMBER(SEARCH("平成",B5170)),
     1988 + VALUE(MID(B5170, SEARCH("平成",B5170) + 2, FIND("年", B5170) - SEARCH("平成",B5170) - 2)),
  IF(ISNUMBER(SEARCH("令和元年",B5170)),
     2019,
  IF(ISNUMBER(SEARCH("令和",B5170)),
     2018 + VALUE(MID(B5170, SEARCH("令和",B5170) + 2, FIND("年", B5170) - SEARCH("令和",B5170) - 2)),
  ""))),
"")</f>
        <v>2009</v>
      </c>
      <c r="H5170" s="1">
        <v>10</v>
      </c>
      <c r="I5170" s="5">
        <f>VALUE(RIGHT($E5170,LEN($E5170)-1))</f>
        <v>49</v>
      </c>
      <c r="J5170" s="1" t="s">
        <v>10417</v>
      </c>
      <c r="K5170" s="1" t="s">
        <v>11444</v>
      </c>
      <c r="L5170" s="1" t="s">
        <v>14404</v>
      </c>
    </row>
    <row r="5171" spans="1:12" hidden="1" x14ac:dyDescent="0.2">
      <c r="A5171" s="1">
        <v>5170</v>
      </c>
      <c r="B5171" s="1" t="s">
        <v>5170</v>
      </c>
      <c r="C5171" s="1" t="str">
        <f>IFERROR(VLOOKUP(B5171,Merged!E:G,3,FALSE),"")</f>
        <v/>
      </c>
      <c r="E5171" s="1" t="s">
        <v>6610</v>
      </c>
      <c r="F5171" s="1" t="str">
        <f>TEXT($G5171,"0000") &amp; TEXT($H5171,"00")</f>
        <v>200910</v>
      </c>
      <c r="G5171" s="1">
        <f>IFERROR(
  IF(ISNUMBER(SEARCH("平成",B5171)),
     1988 + VALUE(MID(B5171, SEARCH("平成",B5171) + 2, FIND("年", B5171) - SEARCH("平成",B5171) - 2)),
  IF(ISNUMBER(SEARCH("令和元年",B5171)),
     2019,
  IF(ISNUMBER(SEARCH("令和",B5171)),
     2018 + VALUE(MID(B5171, SEARCH("令和",B5171) + 2, FIND("年", B5171) - SEARCH("令和",B5171) - 2)),
  ""))),
"")</f>
        <v>2009</v>
      </c>
      <c r="H5171" s="1">
        <v>10</v>
      </c>
      <c r="I5171" s="5">
        <f>VALUE(RIGHT($E5171,LEN($E5171)-1))</f>
        <v>50</v>
      </c>
      <c r="J5171" s="1" t="s">
        <v>9765</v>
      </c>
      <c r="K5171" s="1" t="s">
        <v>11444</v>
      </c>
      <c r="L5171" s="1" t="s">
        <v>13921</v>
      </c>
    </row>
    <row r="5172" spans="1:12" hidden="1" x14ac:dyDescent="0.2">
      <c r="A5172" s="1">
        <v>5171</v>
      </c>
      <c r="B5172" s="1" t="s">
        <v>5171</v>
      </c>
      <c r="C5172" s="1" t="str">
        <f>IFERROR(VLOOKUP(B5172,Merged!E:G,3,FALSE),"")</f>
        <v/>
      </c>
      <c r="E5172" s="1" t="s">
        <v>6611</v>
      </c>
      <c r="F5172" s="1" t="str">
        <f>TEXT($G5172,"0000") &amp; TEXT($H5172,"00")</f>
        <v>200910</v>
      </c>
      <c r="G5172" s="1">
        <f>IFERROR(
  IF(ISNUMBER(SEARCH("平成",B5172)),
     1988 + VALUE(MID(B5172, SEARCH("平成",B5172) + 2, FIND("年", B5172) - SEARCH("平成",B5172) - 2)),
  IF(ISNUMBER(SEARCH("令和元年",B5172)),
     2019,
  IF(ISNUMBER(SEARCH("令和",B5172)),
     2018 + VALUE(MID(B5172, SEARCH("令和",B5172) + 2, FIND("年", B5172) - SEARCH("令和",B5172) - 2)),
  ""))),
"")</f>
        <v>2009</v>
      </c>
      <c r="H5172" s="1">
        <v>10</v>
      </c>
      <c r="I5172" s="5">
        <f>VALUE(RIGHT($E5172,LEN($E5172)-1))</f>
        <v>51</v>
      </c>
      <c r="J5172" s="1" t="s">
        <v>9885</v>
      </c>
      <c r="K5172" s="1" t="s">
        <v>11442</v>
      </c>
      <c r="L5172" s="1" t="s">
        <v>12766</v>
      </c>
    </row>
    <row r="5173" spans="1:12" hidden="1" x14ac:dyDescent="0.2">
      <c r="A5173" s="1">
        <v>5172</v>
      </c>
      <c r="B5173" s="1" t="s">
        <v>5172</v>
      </c>
      <c r="C5173" s="1" t="str">
        <f>IFERROR(VLOOKUP(B5173,Merged!E:G,3,FALSE),"")</f>
        <v/>
      </c>
      <c r="E5173" s="1" t="s">
        <v>6612</v>
      </c>
      <c r="F5173" s="1" t="str">
        <f>TEXT($G5173,"0000") &amp; TEXT($H5173,"00")</f>
        <v>200910</v>
      </c>
      <c r="G5173" s="1">
        <f>IFERROR(
  IF(ISNUMBER(SEARCH("平成",B5173)),
     1988 + VALUE(MID(B5173, SEARCH("平成",B5173) + 2, FIND("年", B5173) - SEARCH("平成",B5173) - 2)),
  IF(ISNUMBER(SEARCH("令和元年",B5173)),
     2019,
  IF(ISNUMBER(SEARCH("令和",B5173)),
     2018 + VALUE(MID(B5173, SEARCH("令和",B5173) + 2, FIND("年", B5173) - SEARCH("令和",B5173) - 2)),
  ""))),
"")</f>
        <v>2009</v>
      </c>
      <c r="H5173" s="1">
        <v>10</v>
      </c>
      <c r="I5173" s="5">
        <f>VALUE(RIGHT($E5173,LEN($E5173)-1))</f>
        <v>52</v>
      </c>
      <c r="J5173" s="1" t="s">
        <v>10418</v>
      </c>
      <c r="K5173" s="1" t="s">
        <v>11443</v>
      </c>
      <c r="L5173" s="1" t="s">
        <v>11536</v>
      </c>
    </row>
    <row r="5174" spans="1:12" hidden="1" x14ac:dyDescent="0.2">
      <c r="A5174" s="1">
        <v>5173</v>
      </c>
      <c r="B5174" s="1" t="s">
        <v>5173</v>
      </c>
      <c r="C5174" s="1" t="str">
        <f>IFERROR(VLOOKUP(B5174,Merged!E:G,3,FALSE),"")</f>
        <v/>
      </c>
      <c r="E5174" s="1" t="s">
        <v>6613</v>
      </c>
      <c r="F5174" s="1" t="str">
        <f>TEXT($G5174,"0000") &amp; TEXT($H5174,"00")</f>
        <v>200910</v>
      </c>
      <c r="G5174" s="1">
        <f>IFERROR(
  IF(ISNUMBER(SEARCH("平成",B5174)),
     1988 + VALUE(MID(B5174, SEARCH("平成",B5174) + 2, FIND("年", B5174) - SEARCH("平成",B5174) - 2)),
  IF(ISNUMBER(SEARCH("令和元年",B5174)),
     2019,
  IF(ISNUMBER(SEARCH("令和",B5174)),
     2018 + VALUE(MID(B5174, SEARCH("令和",B5174) + 2, FIND("年", B5174) - SEARCH("令和",B5174) - 2)),
  ""))),
"")</f>
        <v>2009</v>
      </c>
      <c r="H5174" s="1">
        <v>10</v>
      </c>
      <c r="I5174" s="5">
        <f>VALUE(RIGHT($E5174,LEN($E5174)-1))</f>
        <v>53</v>
      </c>
      <c r="J5174" s="1" t="s">
        <v>10419</v>
      </c>
      <c r="K5174" s="1" t="s">
        <v>11445</v>
      </c>
      <c r="L5174" s="1" t="s">
        <v>12705</v>
      </c>
    </row>
    <row r="5175" spans="1:12" hidden="1" x14ac:dyDescent="0.2">
      <c r="A5175" s="1">
        <v>5174</v>
      </c>
      <c r="B5175" s="1" t="s">
        <v>5174</v>
      </c>
      <c r="C5175" s="1" t="str">
        <f>IFERROR(VLOOKUP(B5175,Merged!E:G,3,FALSE),"")</f>
        <v/>
      </c>
      <c r="E5175" s="1" t="s">
        <v>6614</v>
      </c>
      <c r="F5175" s="1" t="str">
        <f>TEXT($G5175,"0000") &amp; TEXT($H5175,"00")</f>
        <v>200910</v>
      </c>
      <c r="G5175" s="1">
        <f>IFERROR(
  IF(ISNUMBER(SEARCH("平成",B5175)),
     1988 + VALUE(MID(B5175, SEARCH("平成",B5175) + 2, FIND("年", B5175) - SEARCH("平成",B5175) - 2)),
  IF(ISNUMBER(SEARCH("令和元年",B5175)),
     2019,
  IF(ISNUMBER(SEARCH("令和",B5175)),
     2018 + VALUE(MID(B5175, SEARCH("令和",B5175) + 2, FIND("年", B5175) - SEARCH("令和",B5175) - 2)),
  ""))),
"")</f>
        <v>2009</v>
      </c>
      <c r="H5175" s="1">
        <v>10</v>
      </c>
      <c r="I5175" s="5">
        <f>VALUE(RIGHT($E5175,LEN($E5175)-1))</f>
        <v>54</v>
      </c>
      <c r="J5175" s="1" t="s">
        <v>10420</v>
      </c>
      <c r="K5175" s="1" t="s">
        <v>11445</v>
      </c>
      <c r="L5175" s="1" t="s">
        <v>14405</v>
      </c>
    </row>
    <row r="5176" spans="1:12" hidden="1" x14ac:dyDescent="0.2">
      <c r="A5176" s="1">
        <v>5175</v>
      </c>
      <c r="B5176" s="1" t="s">
        <v>5175</v>
      </c>
      <c r="C5176" s="1" t="str">
        <f>IFERROR(VLOOKUP(B5176,Merged!E:G,3,FALSE),"")</f>
        <v/>
      </c>
      <c r="E5176" s="1" t="s">
        <v>6615</v>
      </c>
      <c r="F5176" s="1" t="str">
        <f>TEXT($G5176,"0000") &amp; TEXT($H5176,"00")</f>
        <v>200910</v>
      </c>
      <c r="G5176" s="1">
        <f>IFERROR(
  IF(ISNUMBER(SEARCH("平成",B5176)),
     1988 + VALUE(MID(B5176, SEARCH("平成",B5176) + 2, FIND("年", B5176) - SEARCH("平成",B5176) - 2)),
  IF(ISNUMBER(SEARCH("令和元年",B5176)),
     2019,
  IF(ISNUMBER(SEARCH("令和",B5176)),
     2018 + VALUE(MID(B5176, SEARCH("令和",B5176) + 2, FIND("年", B5176) - SEARCH("令和",B5176) - 2)),
  ""))),
"")</f>
        <v>2009</v>
      </c>
      <c r="H5176" s="1">
        <v>10</v>
      </c>
      <c r="I5176" s="5">
        <f>VALUE(RIGHT($E5176,LEN($E5176)-1))</f>
        <v>55</v>
      </c>
      <c r="J5176" s="1" t="s">
        <v>10421</v>
      </c>
      <c r="K5176" s="1" t="s">
        <v>11443</v>
      </c>
      <c r="L5176" s="1" t="s">
        <v>14406</v>
      </c>
    </row>
    <row r="5177" spans="1:12" hidden="1" x14ac:dyDescent="0.2">
      <c r="A5177" s="1">
        <v>5176</v>
      </c>
      <c r="B5177" s="1" t="s">
        <v>5176</v>
      </c>
      <c r="C5177" s="1" t="str">
        <f>IFERROR(VLOOKUP(B5177,Merged!E:G,3,FALSE),"")</f>
        <v/>
      </c>
      <c r="E5177" s="1" t="s">
        <v>6616</v>
      </c>
      <c r="F5177" s="1" t="str">
        <f>TEXT($G5177,"0000") &amp; TEXT($H5177,"00")</f>
        <v>200910</v>
      </c>
      <c r="G5177" s="1">
        <f>IFERROR(
  IF(ISNUMBER(SEARCH("平成",B5177)),
     1988 + VALUE(MID(B5177, SEARCH("平成",B5177) + 2, FIND("年", B5177) - SEARCH("平成",B5177) - 2)),
  IF(ISNUMBER(SEARCH("令和元年",B5177)),
     2019,
  IF(ISNUMBER(SEARCH("令和",B5177)),
     2018 + VALUE(MID(B5177, SEARCH("令和",B5177) + 2, FIND("年", B5177) - SEARCH("令和",B5177) - 2)),
  ""))),
"")</f>
        <v>2009</v>
      </c>
      <c r="H5177" s="1">
        <v>10</v>
      </c>
      <c r="I5177" s="5">
        <f>VALUE(RIGHT($E5177,LEN($E5177)-1))</f>
        <v>56</v>
      </c>
      <c r="J5177" s="1" t="s">
        <v>10422</v>
      </c>
      <c r="K5177" s="1" t="s">
        <v>11442</v>
      </c>
      <c r="L5177" s="1" t="s">
        <v>14407</v>
      </c>
    </row>
    <row r="5178" spans="1:12" hidden="1" x14ac:dyDescent="0.2">
      <c r="A5178" s="1">
        <v>5177</v>
      </c>
      <c r="B5178" s="1" t="s">
        <v>5177</v>
      </c>
      <c r="C5178" s="1" t="str">
        <f>IFERROR(VLOOKUP(B5178,Merged!E:G,3,FALSE),"")</f>
        <v/>
      </c>
      <c r="E5178" s="1" t="s">
        <v>6617</v>
      </c>
      <c r="F5178" s="1" t="str">
        <f>TEXT($G5178,"0000") &amp; TEXT($H5178,"00")</f>
        <v>200910</v>
      </c>
      <c r="G5178" s="1">
        <f>IFERROR(
  IF(ISNUMBER(SEARCH("平成",B5178)),
     1988 + VALUE(MID(B5178, SEARCH("平成",B5178) + 2, FIND("年", B5178) - SEARCH("平成",B5178) - 2)),
  IF(ISNUMBER(SEARCH("令和元年",B5178)),
     2019,
  IF(ISNUMBER(SEARCH("令和",B5178)),
     2018 + VALUE(MID(B5178, SEARCH("令和",B5178) + 2, FIND("年", B5178) - SEARCH("令和",B5178) - 2)),
  ""))),
"")</f>
        <v>2009</v>
      </c>
      <c r="H5178" s="1">
        <v>10</v>
      </c>
      <c r="I5178" s="5">
        <f>VALUE(RIGHT($E5178,LEN($E5178)-1))</f>
        <v>57</v>
      </c>
      <c r="J5178" s="1" t="s">
        <v>10423</v>
      </c>
      <c r="K5178" s="1" t="s">
        <v>11443</v>
      </c>
      <c r="L5178" s="1" t="s">
        <v>13925</v>
      </c>
    </row>
    <row r="5179" spans="1:12" hidden="1" x14ac:dyDescent="0.2">
      <c r="A5179" s="1">
        <v>5178</v>
      </c>
      <c r="B5179" s="1" t="s">
        <v>5178</v>
      </c>
      <c r="C5179" s="1" t="str">
        <f>IFERROR(VLOOKUP(B5179,Merged!E:G,3,FALSE),"")</f>
        <v/>
      </c>
      <c r="E5179" s="1" t="s">
        <v>6618</v>
      </c>
      <c r="F5179" s="1" t="str">
        <f>TEXT($G5179,"0000") &amp; TEXT($H5179,"00")</f>
        <v>200910</v>
      </c>
      <c r="G5179" s="1">
        <f>IFERROR(
  IF(ISNUMBER(SEARCH("平成",B5179)),
     1988 + VALUE(MID(B5179, SEARCH("平成",B5179) + 2, FIND("年", B5179) - SEARCH("平成",B5179) - 2)),
  IF(ISNUMBER(SEARCH("令和元年",B5179)),
     2019,
  IF(ISNUMBER(SEARCH("令和",B5179)),
     2018 + VALUE(MID(B5179, SEARCH("令和",B5179) + 2, FIND("年", B5179) - SEARCH("令和",B5179) - 2)),
  ""))),
"")</f>
        <v>2009</v>
      </c>
      <c r="H5179" s="1">
        <v>10</v>
      </c>
      <c r="I5179" s="5">
        <f>VALUE(RIGHT($E5179,LEN($E5179)-1))</f>
        <v>58</v>
      </c>
      <c r="J5179" s="1" t="s">
        <v>8276</v>
      </c>
      <c r="K5179" s="1" t="s">
        <v>11443</v>
      </c>
      <c r="L5179" s="1" t="s">
        <v>12836</v>
      </c>
    </row>
    <row r="5180" spans="1:12" hidden="1" x14ac:dyDescent="0.2">
      <c r="A5180" s="1">
        <v>5179</v>
      </c>
      <c r="B5180" s="1" t="s">
        <v>5179</v>
      </c>
      <c r="C5180" s="1" t="str">
        <f>IFERROR(VLOOKUP(B5180,Merged!E:G,3,FALSE),"")</f>
        <v/>
      </c>
      <c r="E5180" s="1" t="s">
        <v>6619</v>
      </c>
      <c r="F5180" s="1" t="str">
        <f>TEXT($G5180,"0000") &amp; TEXT($H5180,"00")</f>
        <v>200910</v>
      </c>
      <c r="G5180" s="1">
        <f>IFERROR(
  IF(ISNUMBER(SEARCH("平成",B5180)),
     1988 + VALUE(MID(B5180, SEARCH("平成",B5180) + 2, FIND("年", B5180) - SEARCH("平成",B5180) - 2)),
  IF(ISNUMBER(SEARCH("令和元年",B5180)),
     2019,
  IF(ISNUMBER(SEARCH("令和",B5180)),
     2018 + VALUE(MID(B5180, SEARCH("令和",B5180) + 2, FIND("年", B5180) - SEARCH("令和",B5180) - 2)),
  ""))),
"")</f>
        <v>2009</v>
      </c>
      <c r="H5180" s="1">
        <v>10</v>
      </c>
      <c r="I5180" s="5">
        <f>VALUE(RIGHT($E5180,LEN($E5180)-1))</f>
        <v>59</v>
      </c>
      <c r="J5180" s="1" t="s">
        <v>10424</v>
      </c>
      <c r="K5180" s="1" t="s">
        <v>11444</v>
      </c>
      <c r="L5180" s="1" t="s">
        <v>14408</v>
      </c>
    </row>
    <row r="5181" spans="1:12" hidden="1" x14ac:dyDescent="0.2">
      <c r="A5181" s="1">
        <v>5180</v>
      </c>
      <c r="B5181" s="1" t="s">
        <v>5180</v>
      </c>
      <c r="C5181" s="1" t="str">
        <f>IFERROR(VLOOKUP(B5181,Merged!E:G,3,FALSE),"")</f>
        <v/>
      </c>
      <c r="E5181" s="1" t="s">
        <v>6620</v>
      </c>
      <c r="F5181" s="1" t="str">
        <f>TEXT($G5181,"0000") &amp; TEXT($H5181,"00")</f>
        <v>200910</v>
      </c>
      <c r="G5181" s="1">
        <f>IFERROR(
  IF(ISNUMBER(SEARCH("平成",B5181)),
     1988 + VALUE(MID(B5181, SEARCH("平成",B5181) + 2, FIND("年", B5181) - SEARCH("平成",B5181) - 2)),
  IF(ISNUMBER(SEARCH("令和元年",B5181)),
     2019,
  IF(ISNUMBER(SEARCH("令和",B5181)),
     2018 + VALUE(MID(B5181, SEARCH("令和",B5181) + 2, FIND("年", B5181) - SEARCH("令和",B5181) - 2)),
  ""))),
"")</f>
        <v>2009</v>
      </c>
      <c r="H5181" s="1">
        <v>10</v>
      </c>
      <c r="I5181" s="5">
        <f>VALUE(RIGHT($E5181,LEN($E5181)-1))</f>
        <v>60</v>
      </c>
      <c r="J5181" s="1" t="s">
        <v>10425</v>
      </c>
      <c r="K5181" s="1" t="s">
        <v>11442</v>
      </c>
      <c r="L5181" s="1" t="s">
        <v>14409</v>
      </c>
    </row>
    <row r="5182" spans="1:12" hidden="1" x14ac:dyDescent="0.2">
      <c r="A5182" s="1">
        <v>5181</v>
      </c>
      <c r="B5182" s="1" t="s">
        <v>5181</v>
      </c>
      <c r="C5182" s="1" t="str">
        <f>IFERROR(VLOOKUP(B5182,Merged!E:G,3,FALSE),"")</f>
        <v/>
      </c>
      <c r="E5182" s="1" t="s">
        <v>6621</v>
      </c>
      <c r="F5182" s="1" t="str">
        <f>TEXT($G5182,"0000") &amp; TEXT($H5182,"00")</f>
        <v>200910</v>
      </c>
      <c r="G5182" s="1">
        <f>IFERROR(
  IF(ISNUMBER(SEARCH("平成",B5182)),
     1988 + VALUE(MID(B5182, SEARCH("平成",B5182) + 2, FIND("年", B5182) - SEARCH("平成",B5182) - 2)),
  IF(ISNUMBER(SEARCH("令和元年",B5182)),
     2019,
  IF(ISNUMBER(SEARCH("令和",B5182)),
     2018 + VALUE(MID(B5182, SEARCH("令和",B5182) + 2, FIND("年", B5182) - SEARCH("令和",B5182) - 2)),
  ""))),
"")</f>
        <v>2009</v>
      </c>
      <c r="H5182" s="1">
        <v>10</v>
      </c>
      <c r="I5182" s="5">
        <f>VALUE(RIGHT($E5182,LEN($E5182)-1))</f>
        <v>61</v>
      </c>
      <c r="J5182" s="1" t="s">
        <v>8337</v>
      </c>
      <c r="K5182" s="1" t="s">
        <v>11445</v>
      </c>
      <c r="L5182" s="1" t="s">
        <v>14410</v>
      </c>
    </row>
    <row r="5183" spans="1:12" hidden="1" x14ac:dyDescent="0.2">
      <c r="A5183" s="1">
        <v>5182</v>
      </c>
      <c r="B5183" s="1" t="s">
        <v>5182</v>
      </c>
      <c r="C5183" s="1" t="str">
        <f>IFERROR(VLOOKUP(B5183,Merged!E:G,3,FALSE),"")</f>
        <v/>
      </c>
      <c r="E5183" s="1" t="s">
        <v>6622</v>
      </c>
      <c r="F5183" s="1" t="str">
        <f>TEXT($G5183,"0000") &amp; TEXT($H5183,"00")</f>
        <v>200910</v>
      </c>
      <c r="G5183" s="1">
        <f>IFERROR(
  IF(ISNUMBER(SEARCH("平成",B5183)),
     1988 + VALUE(MID(B5183, SEARCH("平成",B5183) + 2, FIND("年", B5183) - SEARCH("平成",B5183) - 2)),
  IF(ISNUMBER(SEARCH("令和元年",B5183)),
     2019,
  IF(ISNUMBER(SEARCH("令和",B5183)),
     2018 + VALUE(MID(B5183, SEARCH("令和",B5183) + 2, FIND("年", B5183) - SEARCH("令和",B5183) - 2)),
  ""))),
"")</f>
        <v>2009</v>
      </c>
      <c r="H5183" s="1">
        <v>10</v>
      </c>
      <c r="I5183" s="5">
        <f>VALUE(RIGHT($E5183,LEN($E5183)-1))</f>
        <v>62</v>
      </c>
      <c r="J5183" s="1" t="s">
        <v>10426</v>
      </c>
      <c r="K5183" s="1" t="s">
        <v>11444</v>
      </c>
      <c r="L5183" s="1" t="s">
        <v>14411</v>
      </c>
    </row>
    <row r="5184" spans="1:12" hidden="1" x14ac:dyDescent="0.2">
      <c r="A5184" s="1">
        <v>5183</v>
      </c>
      <c r="B5184" s="1" t="s">
        <v>5183</v>
      </c>
      <c r="C5184" s="1" t="str">
        <f>IFERROR(VLOOKUP(B5184,Merged!E:G,3,FALSE),"")</f>
        <v/>
      </c>
      <c r="E5184" s="1" t="s">
        <v>6623</v>
      </c>
      <c r="F5184" s="1" t="str">
        <f>TEXT($G5184,"0000") &amp; TEXT($H5184,"00")</f>
        <v>200910</v>
      </c>
      <c r="G5184" s="1">
        <f>IFERROR(
  IF(ISNUMBER(SEARCH("平成",B5184)),
     1988 + VALUE(MID(B5184, SEARCH("平成",B5184) + 2, FIND("年", B5184) - SEARCH("平成",B5184) - 2)),
  IF(ISNUMBER(SEARCH("令和元年",B5184)),
     2019,
  IF(ISNUMBER(SEARCH("令和",B5184)),
     2018 + VALUE(MID(B5184, SEARCH("令和",B5184) + 2, FIND("年", B5184) - SEARCH("令和",B5184) - 2)),
  ""))),
"")</f>
        <v>2009</v>
      </c>
      <c r="H5184" s="1">
        <v>10</v>
      </c>
      <c r="I5184" s="5">
        <f>VALUE(RIGHT($E5184,LEN($E5184)-1))</f>
        <v>63</v>
      </c>
      <c r="J5184" s="1" t="s">
        <v>10179</v>
      </c>
      <c r="K5184" s="1" t="s">
        <v>11442</v>
      </c>
      <c r="L5184" s="1" t="s">
        <v>14227</v>
      </c>
    </row>
    <row r="5185" spans="1:12" hidden="1" x14ac:dyDescent="0.2">
      <c r="A5185" s="1">
        <v>5184</v>
      </c>
      <c r="B5185" s="1" t="s">
        <v>5184</v>
      </c>
      <c r="C5185" s="1" t="str">
        <f>IFERROR(VLOOKUP(B5185,Merged!E:G,3,FALSE),"")</f>
        <v/>
      </c>
      <c r="E5185" s="1" t="s">
        <v>6624</v>
      </c>
      <c r="F5185" s="1" t="str">
        <f>TEXT($G5185,"0000") &amp; TEXT($H5185,"00")</f>
        <v>200910</v>
      </c>
      <c r="G5185" s="1">
        <f>IFERROR(
  IF(ISNUMBER(SEARCH("平成",B5185)),
     1988 + VALUE(MID(B5185, SEARCH("平成",B5185) + 2, FIND("年", B5185) - SEARCH("平成",B5185) - 2)),
  IF(ISNUMBER(SEARCH("令和元年",B5185)),
     2019,
  IF(ISNUMBER(SEARCH("令和",B5185)),
     2018 + VALUE(MID(B5185, SEARCH("令和",B5185) + 2, FIND("年", B5185) - SEARCH("令和",B5185) - 2)),
  ""))),
"")</f>
        <v>2009</v>
      </c>
      <c r="H5185" s="1">
        <v>10</v>
      </c>
      <c r="I5185" s="5">
        <f>VALUE(RIGHT($E5185,LEN($E5185)-1))</f>
        <v>64</v>
      </c>
      <c r="J5185" s="1" t="s">
        <v>6938</v>
      </c>
      <c r="K5185" s="1" t="s">
        <v>11444</v>
      </c>
      <c r="L5185" s="1" t="s">
        <v>14412</v>
      </c>
    </row>
    <row r="5186" spans="1:12" hidden="1" x14ac:dyDescent="0.2">
      <c r="A5186" s="1">
        <v>5185</v>
      </c>
      <c r="B5186" s="1" t="s">
        <v>5185</v>
      </c>
      <c r="C5186" s="1" t="str">
        <f>IFERROR(VLOOKUP(B5186,Merged!E:G,3,FALSE),"")</f>
        <v/>
      </c>
      <c r="E5186" s="1" t="s">
        <v>6625</v>
      </c>
      <c r="F5186" s="1" t="str">
        <f>TEXT($G5186,"0000") &amp; TEXT($H5186,"00")</f>
        <v>200910</v>
      </c>
      <c r="G5186" s="1">
        <f>IFERROR(
  IF(ISNUMBER(SEARCH("平成",B5186)),
     1988 + VALUE(MID(B5186, SEARCH("平成",B5186) + 2, FIND("年", B5186) - SEARCH("平成",B5186) - 2)),
  IF(ISNUMBER(SEARCH("令和元年",B5186)),
     2019,
  IF(ISNUMBER(SEARCH("令和",B5186)),
     2018 + VALUE(MID(B5186, SEARCH("令和",B5186) + 2, FIND("年", B5186) - SEARCH("令和",B5186) - 2)),
  ""))),
"")</f>
        <v>2009</v>
      </c>
      <c r="H5186" s="1">
        <v>10</v>
      </c>
      <c r="I5186" s="5">
        <f>VALUE(RIGHT($E5186,LEN($E5186)-1))</f>
        <v>65</v>
      </c>
      <c r="J5186" s="1" t="s">
        <v>10427</v>
      </c>
      <c r="K5186" s="1" t="s">
        <v>11445</v>
      </c>
      <c r="L5186" s="1" t="s">
        <v>14413</v>
      </c>
    </row>
    <row r="5187" spans="1:12" hidden="1" x14ac:dyDescent="0.2">
      <c r="A5187" s="1">
        <v>5186</v>
      </c>
      <c r="B5187" s="1" t="s">
        <v>5186</v>
      </c>
      <c r="C5187" s="1" t="str">
        <f>IFERROR(VLOOKUP(B5187,Merged!E:G,3,FALSE),"")</f>
        <v/>
      </c>
      <c r="E5187" s="1" t="s">
        <v>6626</v>
      </c>
      <c r="F5187" s="1" t="str">
        <f>TEXT($G5187,"0000") &amp; TEXT($H5187,"00")</f>
        <v>200910</v>
      </c>
      <c r="G5187" s="1">
        <f>IFERROR(
  IF(ISNUMBER(SEARCH("平成",B5187)),
     1988 + VALUE(MID(B5187, SEARCH("平成",B5187) + 2, FIND("年", B5187) - SEARCH("平成",B5187) - 2)),
  IF(ISNUMBER(SEARCH("令和元年",B5187)),
     2019,
  IF(ISNUMBER(SEARCH("令和",B5187)),
     2018 + VALUE(MID(B5187, SEARCH("令和",B5187) + 2, FIND("年", B5187) - SEARCH("令和",B5187) - 2)),
  ""))),
"")</f>
        <v>2009</v>
      </c>
      <c r="H5187" s="1">
        <v>10</v>
      </c>
      <c r="I5187" s="5">
        <f>VALUE(RIGHT($E5187,LEN($E5187)-1))</f>
        <v>66</v>
      </c>
      <c r="J5187" s="1" t="s">
        <v>9995</v>
      </c>
      <c r="K5187" s="1" t="s">
        <v>11444</v>
      </c>
      <c r="L5187" s="1" t="s">
        <v>14090</v>
      </c>
    </row>
    <row r="5188" spans="1:12" hidden="1" x14ac:dyDescent="0.2">
      <c r="A5188" s="1">
        <v>5187</v>
      </c>
      <c r="B5188" s="1" t="s">
        <v>5187</v>
      </c>
      <c r="C5188" s="1" t="str">
        <f>IFERROR(VLOOKUP(B5188,Merged!E:G,3,FALSE),"")</f>
        <v/>
      </c>
      <c r="E5188" s="1" t="s">
        <v>6627</v>
      </c>
      <c r="F5188" s="1" t="str">
        <f>TEXT($G5188,"0000") &amp; TEXT($H5188,"00")</f>
        <v>200910</v>
      </c>
      <c r="G5188" s="1">
        <f>IFERROR(
  IF(ISNUMBER(SEARCH("平成",B5188)),
     1988 + VALUE(MID(B5188, SEARCH("平成",B5188) + 2, FIND("年", B5188) - SEARCH("平成",B5188) - 2)),
  IF(ISNUMBER(SEARCH("令和元年",B5188)),
     2019,
  IF(ISNUMBER(SEARCH("令和",B5188)),
     2018 + VALUE(MID(B5188, SEARCH("令和",B5188) + 2, FIND("年", B5188) - SEARCH("令和",B5188) - 2)),
  ""))),
"")</f>
        <v>2009</v>
      </c>
      <c r="H5188" s="1">
        <v>10</v>
      </c>
      <c r="I5188" s="5">
        <f>VALUE(RIGHT($E5188,LEN($E5188)-1))</f>
        <v>67</v>
      </c>
      <c r="J5188" s="1" t="s">
        <v>10428</v>
      </c>
      <c r="K5188" s="1" t="s">
        <v>11442</v>
      </c>
      <c r="L5188" s="1" t="s">
        <v>12798</v>
      </c>
    </row>
    <row r="5189" spans="1:12" hidden="1" x14ac:dyDescent="0.2">
      <c r="A5189" s="1">
        <v>5188</v>
      </c>
      <c r="B5189" s="1" t="s">
        <v>5188</v>
      </c>
      <c r="C5189" s="1" t="str">
        <f>IFERROR(VLOOKUP(B5189,Merged!E:G,3,FALSE),"")</f>
        <v/>
      </c>
      <c r="E5189" s="1" t="s">
        <v>6628</v>
      </c>
      <c r="F5189" s="1" t="str">
        <f>TEXT($G5189,"0000") &amp; TEXT($H5189,"00")</f>
        <v>200910</v>
      </c>
      <c r="G5189" s="1">
        <f>IFERROR(
  IF(ISNUMBER(SEARCH("平成",B5189)),
     1988 + VALUE(MID(B5189, SEARCH("平成",B5189) + 2, FIND("年", B5189) - SEARCH("平成",B5189) - 2)),
  IF(ISNUMBER(SEARCH("令和元年",B5189)),
     2019,
  IF(ISNUMBER(SEARCH("令和",B5189)),
     2018 + VALUE(MID(B5189, SEARCH("令和",B5189) + 2, FIND("年", B5189) - SEARCH("令和",B5189) - 2)),
  ""))),
"")</f>
        <v>2009</v>
      </c>
      <c r="H5189" s="1">
        <v>10</v>
      </c>
      <c r="I5189" s="5">
        <f>VALUE(RIGHT($E5189,LEN($E5189)-1))</f>
        <v>68</v>
      </c>
      <c r="J5189" s="1" t="s">
        <v>10429</v>
      </c>
      <c r="K5189" s="1" t="s">
        <v>11444</v>
      </c>
      <c r="L5189" s="1" t="s">
        <v>14414</v>
      </c>
    </row>
    <row r="5190" spans="1:12" hidden="1" x14ac:dyDescent="0.2">
      <c r="A5190" s="1">
        <v>5189</v>
      </c>
      <c r="B5190" s="1" t="s">
        <v>5189</v>
      </c>
      <c r="C5190" s="1" t="str">
        <f>IFERROR(VLOOKUP(B5190,Merged!E:G,3,FALSE),"")</f>
        <v/>
      </c>
      <c r="E5190" s="1" t="s">
        <v>6629</v>
      </c>
      <c r="F5190" s="1" t="str">
        <f>TEXT($G5190,"0000") &amp; TEXT($H5190,"00")</f>
        <v>200910</v>
      </c>
      <c r="G5190" s="1">
        <f>IFERROR(
  IF(ISNUMBER(SEARCH("平成",B5190)),
     1988 + VALUE(MID(B5190, SEARCH("平成",B5190) + 2, FIND("年", B5190) - SEARCH("平成",B5190) - 2)),
  IF(ISNUMBER(SEARCH("令和元年",B5190)),
     2019,
  IF(ISNUMBER(SEARCH("令和",B5190)),
     2018 + VALUE(MID(B5190, SEARCH("令和",B5190) + 2, FIND("年", B5190) - SEARCH("令和",B5190) - 2)),
  ""))),
"")</f>
        <v>2009</v>
      </c>
      <c r="H5190" s="1">
        <v>10</v>
      </c>
      <c r="I5190" s="5">
        <f>VALUE(RIGHT($E5190,LEN($E5190)-1))</f>
        <v>69</v>
      </c>
      <c r="J5190" s="1" t="s">
        <v>10430</v>
      </c>
      <c r="K5190" s="1" t="s">
        <v>11442</v>
      </c>
      <c r="L5190" s="1" t="s">
        <v>13751</v>
      </c>
    </row>
    <row r="5191" spans="1:12" hidden="1" x14ac:dyDescent="0.2">
      <c r="A5191" s="1">
        <v>5190</v>
      </c>
      <c r="B5191" s="1" t="s">
        <v>5190</v>
      </c>
      <c r="C5191" s="1" t="str">
        <f>IFERROR(VLOOKUP(B5191,Merged!E:G,3,FALSE),"")</f>
        <v/>
      </c>
      <c r="E5191" s="1" t="s">
        <v>6630</v>
      </c>
      <c r="F5191" s="1" t="str">
        <f>TEXT($G5191,"0000") &amp; TEXT($H5191,"00")</f>
        <v>200910</v>
      </c>
      <c r="G5191" s="1">
        <f>IFERROR(
  IF(ISNUMBER(SEARCH("平成",B5191)),
     1988 + VALUE(MID(B5191, SEARCH("平成",B5191) + 2, FIND("年", B5191) - SEARCH("平成",B5191) - 2)),
  IF(ISNUMBER(SEARCH("令和元年",B5191)),
     2019,
  IF(ISNUMBER(SEARCH("令和",B5191)),
     2018 + VALUE(MID(B5191, SEARCH("令和",B5191) + 2, FIND("年", B5191) - SEARCH("令和",B5191) - 2)),
  ""))),
"")</f>
        <v>2009</v>
      </c>
      <c r="H5191" s="1">
        <v>10</v>
      </c>
      <c r="I5191" s="5">
        <f>VALUE(RIGHT($E5191,LEN($E5191)-1))</f>
        <v>70</v>
      </c>
      <c r="J5191" s="1" t="s">
        <v>7426</v>
      </c>
      <c r="K5191" s="1" t="s">
        <v>11445</v>
      </c>
      <c r="L5191" s="1" t="s">
        <v>12140</v>
      </c>
    </row>
    <row r="5192" spans="1:12" hidden="1" x14ac:dyDescent="0.2">
      <c r="A5192" s="1">
        <v>5191</v>
      </c>
      <c r="B5192" s="1" t="s">
        <v>5191</v>
      </c>
      <c r="C5192" s="1" t="str">
        <f>IFERROR(VLOOKUP(B5192,Merged!E:G,3,FALSE),"")</f>
        <v/>
      </c>
      <c r="E5192" s="1" t="s">
        <v>6631</v>
      </c>
      <c r="F5192" s="1" t="str">
        <f>TEXT($G5192,"0000") &amp; TEXT($H5192,"00")</f>
        <v>200910</v>
      </c>
      <c r="G5192" s="1">
        <f>IFERROR(
  IF(ISNUMBER(SEARCH("平成",B5192)),
     1988 + VALUE(MID(B5192, SEARCH("平成",B5192) + 2, FIND("年", B5192) - SEARCH("平成",B5192) - 2)),
  IF(ISNUMBER(SEARCH("令和元年",B5192)),
     2019,
  IF(ISNUMBER(SEARCH("令和",B5192)),
     2018 + VALUE(MID(B5192, SEARCH("令和",B5192) + 2, FIND("年", B5192) - SEARCH("令和",B5192) - 2)),
  ""))),
"")</f>
        <v>2009</v>
      </c>
      <c r="H5192" s="1">
        <v>10</v>
      </c>
      <c r="I5192" s="5">
        <f>VALUE(RIGHT($E5192,LEN($E5192)-1))</f>
        <v>71</v>
      </c>
      <c r="J5192" s="1" t="s">
        <v>10431</v>
      </c>
      <c r="K5192" s="1" t="s">
        <v>11445</v>
      </c>
      <c r="L5192" s="1" t="s">
        <v>14415</v>
      </c>
    </row>
    <row r="5193" spans="1:12" hidden="1" x14ac:dyDescent="0.2">
      <c r="A5193" s="1">
        <v>5192</v>
      </c>
      <c r="B5193" s="1" t="s">
        <v>5192</v>
      </c>
      <c r="C5193" s="1" t="str">
        <f>IFERROR(VLOOKUP(B5193,Merged!E:G,3,FALSE),"")</f>
        <v/>
      </c>
      <c r="E5193" s="1" t="s">
        <v>6632</v>
      </c>
      <c r="F5193" s="1" t="str">
        <f>TEXT($G5193,"0000") &amp; TEXT($H5193,"00")</f>
        <v>200910</v>
      </c>
      <c r="G5193" s="1">
        <f>IFERROR(
  IF(ISNUMBER(SEARCH("平成",B5193)),
     1988 + VALUE(MID(B5193, SEARCH("平成",B5193) + 2, FIND("年", B5193) - SEARCH("平成",B5193) - 2)),
  IF(ISNUMBER(SEARCH("令和元年",B5193)),
     2019,
  IF(ISNUMBER(SEARCH("令和",B5193)),
     2018 + VALUE(MID(B5193, SEARCH("令和",B5193) + 2, FIND("年", B5193) - SEARCH("令和",B5193) - 2)),
  ""))),
"")</f>
        <v>2009</v>
      </c>
      <c r="H5193" s="1">
        <v>10</v>
      </c>
      <c r="I5193" s="5">
        <f>VALUE(RIGHT($E5193,LEN($E5193)-1))</f>
        <v>72</v>
      </c>
      <c r="J5193" s="1" t="s">
        <v>10432</v>
      </c>
      <c r="K5193" s="1" t="s">
        <v>11442</v>
      </c>
      <c r="L5193" s="1" t="s">
        <v>13892</v>
      </c>
    </row>
    <row r="5194" spans="1:12" hidden="1" x14ac:dyDescent="0.2">
      <c r="A5194" s="1">
        <v>5193</v>
      </c>
      <c r="B5194" s="1" t="s">
        <v>5193</v>
      </c>
      <c r="C5194" s="1" t="str">
        <f>IFERROR(VLOOKUP(B5194,Merged!E:G,3,FALSE),"")</f>
        <v/>
      </c>
      <c r="D5194" s="4" t="s">
        <v>15126</v>
      </c>
      <c r="E5194" s="1" t="s">
        <v>6633</v>
      </c>
      <c r="F5194" s="1" t="str">
        <f>TEXT($G5194,"0000") &amp; TEXT($H5194,"00")</f>
        <v>200910</v>
      </c>
      <c r="G5194" s="1">
        <f>IFERROR(
  IF(ISNUMBER(SEARCH("平成",B5194)),
     1988 + VALUE(MID(B5194, SEARCH("平成",B5194) + 2, FIND("年", B5194) - SEARCH("平成",B5194) - 2)),
  IF(ISNUMBER(SEARCH("令和元年",B5194)),
     2019,
  IF(ISNUMBER(SEARCH("令和",B5194)),
     2018 + VALUE(MID(B5194, SEARCH("令和",B5194) + 2, FIND("年", B5194) - SEARCH("令和",B5194) - 2)),
  ""))),
"")</f>
        <v>2009</v>
      </c>
      <c r="H5194" s="1">
        <v>10</v>
      </c>
      <c r="I5194" s="5">
        <f>VALUE(RIGHT($E5194,LEN($E5194)-1))</f>
        <v>73</v>
      </c>
      <c r="J5194" s="1" t="s">
        <v>10433</v>
      </c>
      <c r="K5194" s="1" t="s">
        <v>11444</v>
      </c>
      <c r="L5194" s="1" t="s">
        <v>11592</v>
      </c>
    </row>
    <row r="5195" spans="1:12" hidden="1" x14ac:dyDescent="0.2">
      <c r="A5195" s="1">
        <v>5194</v>
      </c>
      <c r="B5195" s="1" t="s">
        <v>5194</v>
      </c>
      <c r="C5195" s="1" t="str">
        <f>IFERROR(VLOOKUP(B5195,Merged!E:G,3,FALSE),"")</f>
        <v/>
      </c>
      <c r="E5195" s="1" t="s">
        <v>6634</v>
      </c>
      <c r="F5195" s="1" t="str">
        <f>TEXT($G5195,"0000") &amp; TEXT($H5195,"00")</f>
        <v>200910</v>
      </c>
      <c r="G5195" s="1">
        <f>IFERROR(
  IF(ISNUMBER(SEARCH("平成",B5195)),
     1988 + VALUE(MID(B5195, SEARCH("平成",B5195) + 2, FIND("年", B5195) - SEARCH("平成",B5195) - 2)),
  IF(ISNUMBER(SEARCH("令和元年",B5195)),
     2019,
  IF(ISNUMBER(SEARCH("令和",B5195)),
     2018 + VALUE(MID(B5195, SEARCH("令和",B5195) + 2, FIND("年", B5195) - SEARCH("令和",B5195) - 2)),
  ""))),
"")</f>
        <v>2009</v>
      </c>
      <c r="H5195" s="1">
        <v>10</v>
      </c>
      <c r="I5195" s="5">
        <f>VALUE(RIGHT($E5195,LEN($E5195)-1))</f>
        <v>74</v>
      </c>
      <c r="J5195" s="1" t="s">
        <v>10434</v>
      </c>
      <c r="K5195" s="1" t="s">
        <v>11444</v>
      </c>
      <c r="L5195" s="1" t="s">
        <v>14416</v>
      </c>
    </row>
    <row r="5196" spans="1:12" hidden="1" x14ac:dyDescent="0.2">
      <c r="A5196" s="1">
        <v>5195</v>
      </c>
      <c r="B5196" s="1" t="s">
        <v>5195</v>
      </c>
      <c r="C5196" s="1" t="str">
        <f>IFERROR(VLOOKUP(B5196,Merged!E:G,3,FALSE),"")</f>
        <v/>
      </c>
      <c r="E5196" s="1" t="s">
        <v>6635</v>
      </c>
      <c r="F5196" s="1" t="str">
        <f>TEXT($G5196,"0000") &amp; TEXT($H5196,"00")</f>
        <v>200910</v>
      </c>
      <c r="G5196" s="1">
        <f>IFERROR(
  IF(ISNUMBER(SEARCH("平成",B5196)),
     1988 + VALUE(MID(B5196, SEARCH("平成",B5196) + 2, FIND("年", B5196) - SEARCH("平成",B5196) - 2)),
  IF(ISNUMBER(SEARCH("令和元年",B5196)),
     2019,
  IF(ISNUMBER(SEARCH("令和",B5196)),
     2018 + VALUE(MID(B5196, SEARCH("令和",B5196) + 2, FIND("年", B5196) - SEARCH("令和",B5196) - 2)),
  ""))),
"")</f>
        <v>2009</v>
      </c>
      <c r="H5196" s="1">
        <v>10</v>
      </c>
      <c r="I5196" s="5">
        <f>VALUE(RIGHT($E5196,LEN($E5196)-1))</f>
        <v>75</v>
      </c>
      <c r="J5196" s="1" t="s">
        <v>9419</v>
      </c>
      <c r="K5196" s="1" t="s">
        <v>11445</v>
      </c>
      <c r="L5196" s="1" t="s">
        <v>13652</v>
      </c>
    </row>
    <row r="5197" spans="1:12" hidden="1" x14ac:dyDescent="0.2">
      <c r="A5197" s="1">
        <v>5196</v>
      </c>
      <c r="B5197" s="1" t="s">
        <v>5196</v>
      </c>
      <c r="C5197" s="1" t="str">
        <f>IFERROR(VLOOKUP(B5197,Merged!E:G,3,FALSE),"")</f>
        <v/>
      </c>
      <c r="E5197" s="1" t="s">
        <v>6636</v>
      </c>
      <c r="F5197" s="1" t="str">
        <f>TEXT($G5197,"0000") &amp; TEXT($H5197,"00")</f>
        <v>200910</v>
      </c>
      <c r="G5197" s="1">
        <f>IFERROR(
  IF(ISNUMBER(SEARCH("平成",B5197)),
     1988 + VALUE(MID(B5197, SEARCH("平成",B5197) + 2, FIND("年", B5197) - SEARCH("平成",B5197) - 2)),
  IF(ISNUMBER(SEARCH("令和元年",B5197)),
     2019,
  IF(ISNUMBER(SEARCH("令和",B5197)),
     2018 + VALUE(MID(B5197, SEARCH("令和",B5197) + 2, FIND("年", B5197) - SEARCH("令和",B5197) - 2)),
  ""))),
"")</f>
        <v>2009</v>
      </c>
      <c r="H5197" s="1">
        <v>10</v>
      </c>
      <c r="I5197" s="5">
        <f>VALUE(RIGHT($E5197,LEN($E5197)-1))</f>
        <v>76</v>
      </c>
      <c r="J5197" s="1" t="s">
        <v>10003</v>
      </c>
      <c r="K5197" s="1" t="s">
        <v>11442</v>
      </c>
      <c r="L5197" s="1" t="s">
        <v>14097</v>
      </c>
    </row>
    <row r="5198" spans="1:12" hidden="1" x14ac:dyDescent="0.2">
      <c r="A5198" s="1">
        <v>5197</v>
      </c>
      <c r="B5198" s="1" t="s">
        <v>5197</v>
      </c>
      <c r="C5198" s="1" t="str">
        <f>IFERROR(VLOOKUP(B5198,Merged!E:G,3,FALSE),"")</f>
        <v/>
      </c>
      <c r="E5198" s="1" t="s">
        <v>6637</v>
      </c>
      <c r="F5198" s="1" t="str">
        <f>TEXT($G5198,"0000") &amp; TEXT($H5198,"00")</f>
        <v>200910</v>
      </c>
      <c r="G5198" s="1">
        <f>IFERROR(
  IF(ISNUMBER(SEARCH("平成",B5198)),
     1988 + VALUE(MID(B5198, SEARCH("平成",B5198) + 2, FIND("年", B5198) - SEARCH("平成",B5198) - 2)),
  IF(ISNUMBER(SEARCH("令和元年",B5198)),
     2019,
  IF(ISNUMBER(SEARCH("令和",B5198)),
     2018 + VALUE(MID(B5198, SEARCH("令和",B5198) + 2, FIND("年", B5198) - SEARCH("令和",B5198) - 2)),
  ""))),
"")</f>
        <v>2009</v>
      </c>
      <c r="H5198" s="1">
        <v>10</v>
      </c>
      <c r="I5198" s="5">
        <f>VALUE(RIGHT($E5198,LEN($E5198)-1))</f>
        <v>77</v>
      </c>
      <c r="J5198" s="1" t="s">
        <v>10435</v>
      </c>
      <c r="K5198" s="1" t="s">
        <v>11445</v>
      </c>
      <c r="L5198" s="1" t="s">
        <v>14417</v>
      </c>
    </row>
    <row r="5199" spans="1:12" hidden="1" x14ac:dyDescent="0.2">
      <c r="A5199" s="1">
        <v>5198</v>
      </c>
      <c r="B5199" s="1" t="s">
        <v>5198</v>
      </c>
      <c r="C5199" s="1" t="str">
        <f>IFERROR(VLOOKUP(B5199,Merged!E:G,3,FALSE),"")</f>
        <v/>
      </c>
      <c r="E5199" s="1" t="s">
        <v>6638</v>
      </c>
      <c r="F5199" s="1" t="str">
        <f>TEXT($G5199,"0000") &amp; TEXT($H5199,"00")</f>
        <v>200910</v>
      </c>
      <c r="G5199" s="1">
        <f>IFERROR(
  IF(ISNUMBER(SEARCH("平成",B5199)),
     1988 + VALUE(MID(B5199, SEARCH("平成",B5199) + 2, FIND("年", B5199) - SEARCH("平成",B5199) - 2)),
  IF(ISNUMBER(SEARCH("令和元年",B5199)),
     2019,
  IF(ISNUMBER(SEARCH("令和",B5199)),
     2018 + VALUE(MID(B5199, SEARCH("令和",B5199) + 2, FIND("年", B5199) - SEARCH("令和",B5199) - 2)),
  ""))),
"")</f>
        <v>2009</v>
      </c>
      <c r="H5199" s="1">
        <v>10</v>
      </c>
      <c r="I5199" s="5">
        <f>VALUE(RIGHT($E5199,LEN($E5199)-1))</f>
        <v>78</v>
      </c>
      <c r="J5199" s="1" t="s">
        <v>10436</v>
      </c>
      <c r="K5199" s="1" t="s">
        <v>11445</v>
      </c>
      <c r="L5199" s="1" t="s">
        <v>14418</v>
      </c>
    </row>
    <row r="5200" spans="1:12" hidden="1" x14ac:dyDescent="0.2">
      <c r="A5200" s="1">
        <v>5199</v>
      </c>
      <c r="B5200" s="1" t="s">
        <v>5199</v>
      </c>
      <c r="C5200" s="1" t="str">
        <f>IFERROR(VLOOKUP(B5200,Merged!E:G,3,FALSE),"")</f>
        <v/>
      </c>
      <c r="E5200" s="1" t="s">
        <v>6639</v>
      </c>
      <c r="F5200" s="1" t="str">
        <f>TEXT($G5200,"0000") &amp; TEXT($H5200,"00")</f>
        <v>200910</v>
      </c>
      <c r="G5200" s="1">
        <f>IFERROR(
  IF(ISNUMBER(SEARCH("平成",B5200)),
     1988 + VALUE(MID(B5200, SEARCH("平成",B5200) + 2, FIND("年", B5200) - SEARCH("平成",B5200) - 2)),
  IF(ISNUMBER(SEARCH("令和元年",B5200)),
     2019,
  IF(ISNUMBER(SEARCH("令和",B5200)),
     2018 + VALUE(MID(B5200, SEARCH("令和",B5200) + 2, FIND("年", B5200) - SEARCH("令和",B5200) - 2)),
  ""))),
"")</f>
        <v>2009</v>
      </c>
      <c r="H5200" s="1">
        <v>10</v>
      </c>
      <c r="I5200" s="5">
        <f>VALUE(RIGHT($E5200,LEN($E5200)-1))</f>
        <v>79</v>
      </c>
      <c r="J5200" s="1" t="s">
        <v>10437</v>
      </c>
      <c r="K5200" s="1" t="s">
        <v>11445</v>
      </c>
      <c r="L5200" s="1" t="s">
        <v>13066</v>
      </c>
    </row>
    <row r="5201" spans="1:12" hidden="1" x14ac:dyDescent="0.2">
      <c r="A5201" s="1">
        <v>5200</v>
      </c>
      <c r="B5201" s="1" t="s">
        <v>5200</v>
      </c>
      <c r="C5201" s="1" t="str">
        <f>IFERROR(VLOOKUP(B5201,Merged!E:G,3,FALSE),"")</f>
        <v/>
      </c>
      <c r="E5201" s="1" t="s">
        <v>6640</v>
      </c>
      <c r="F5201" s="1" t="str">
        <f>TEXT($G5201,"0000") &amp; TEXT($H5201,"00")</f>
        <v>200910</v>
      </c>
      <c r="G5201" s="1">
        <f>IFERROR(
  IF(ISNUMBER(SEARCH("平成",B5201)),
     1988 + VALUE(MID(B5201, SEARCH("平成",B5201) + 2, FIND("年", B5201) - SEARCH("平成",B5201) - 2)),
  IF(ISNUMBER(SEARCH("令和元年",B5201)),
     2019,
  IF(ISNUMBER(SEARCH("令和",B5201)),
     2018 + VALUE(MID(B5201, SEARCH("令和",B5201) + 2, FIND("年", B5201) - SEARCH("令和",B5201) - 2)),
  ""))),
"")</f>
        <v>2009</v>
      </c>
      <c r="H5201" s="1">
        <v>10</v>
      </c>
      <c r="I5201" s="5">
        <f>VALUE(RIGHT($E5201,LEN($E5201)-1))</f>
        <v>80</v>
      </c>
      <c r="J5201" s="1" t="s">
        <v>10438</v>
      </c>
      <c r="K5201" s="1" t="s">
        <v>11445</v>
      </c>
      <c r="L5201" s="1" t="s">
        <v>14419</v>
      </c>
    </row>
    <row r="5202" spans="1:12" hidden="1" x14ac:dyDescent="0.2">
      <c r="A5202" s="1">
        <v>5201</v>
      </c>
      <c r="B5202" s="1" t="s">
        <v>5201</v>
      </c>
      <c r="C5202" s="1" t="str">
        <f>IFERROR(VLOOKUP(B5202,Merged!E:G,3,FALSE),"")</f>
        <v/>
      </c>
      <c r="E5202" s="1" t="s">
        <v>6561</v>
      </c>
      <c r="F5202" s="1" t="str">
        <f>TEXT($G5202,"0000") &amp; TEXT($H5202,"00")</f>
        <v>200904</v>
      </c>
      <c r="G5202" s="1">
        <f>IFERROR(
  IF(ISNUMBER(SEARCH("平成",B5202)),
     1988 + VALUE(MID(B5202, SEARCH("平成",B5202) + 2, FIND("年", B5202) - SEARCH("平成",B5202) - 2)),
  IF(ISNUMBER(SEARCH("令和元年",B5202)),
     2019,
  IF(ISNUMBER(SEARCH("令和",B5202)),
     2018 + VALUE(MID(B5202, SEARCH("令和",B5202) + 2, FIND("年", B5202) - SEARCH("令和",B5202) - 2)),
  ""))),
"")</f>
        <v>2009</v>
      </c>
      <c r="H5202" s="1">
        <v>4</v>
      </c>
      <c r="I5202" s="5">
        <f>VALUE(RIGHT($E5202,LEN($E5202)-1))</f>
        <v>1</v>
      </c>
      <c r="J5202" s="1" t="s">
        <v>9728</v>
      </c>
      <c r="K5202" s="1" t="s">
        <v>11445</v>
      </c>
      <c r="L5202" s="1" t="s">
        <v>11451</v>
      </c>
    </row>
    <row r="5203" spans="1:12" hidden="1" x14ac:dyDescent="0.2">
      <c r="A5203" s="1">
        <v>5202</v>
      </c>
      <c r="B5203" s="1" t="s">
        <v>5202</v>
      </c>
      <c r="C5203" s="1" t="str">
        <f>IFERROR(VLOOKUP(B5203,Merged!E:G,3,FALSE),"")</f>
        <v/>
      </c>
      <c r="E5203" s="1" t="s">
        <v>6562</v>
      </c>
      <c r="F5203" s="1" t="str">
        <f>TEXT($G5203,"0000") &amp; TEXT($H5203,"00")</f>
        <v>200904</v>
      </c>
      <c r="G5203" s="1">
        <f>IFERROR(
  IF(ISNUMBER(SEARCH("平成",B5203)),
     1988 + VALUE(MID(B5203, SEARCH("平成",B5203) + 2, FIND("年", B5203) - SEARCH("平成",B5203) - 2)),
  IF(ISNUMBER(SEARCH("令和元年",B5203)),
     2019,
  IF(ISNUMBER(SEARCH("令和",B5203)),
     2018 + VALUE(MID(B5203, SEARCH("令和",B5203) + 2, FIND("年", B5203) - SEARCH("令和",B5203) - 2)),
  ""))),
"")</f>
        <v>2009</v>
      </c>
      <c r="H5203" s="1">
        <v>4</v>
      </c>
      <c r="I5203" s="5">
        <f>VALUE(RIGHT($E5203,LEN($E5203)-1))</f>
        <v>2</v>
      </c>
      <c r="J5203" s="1" t="s">
        <v>10439</v>
      </c>
      <c r="K5203" s="1" t="s">
        <v>11443</v>
      </c>
      <c r="L5203" s="1" t="s">
        <v>14022</v>
      </c>
    </row>
    <row r="5204" spans="1:12" hidden="1" x14ac:dyDescent="0.2">
      <c r="A5204" s="1">
        <v>5203</v>
      </c>
      <c r="B5204" s="1" t="s">
        <v>5203</v>
      </c>
      <c r="C5204" s="1" t="str">
        <f>IFERROR(VLOOKUP(B5204,Merged!E:G,3,FALSE),"")</f>
        <v/>
      </c>
      <c r="E5204" s="1" t="s">
        <v>6563</v>
      </c>
      <c r="F5204" s="1" t="str">
        <f>TEXT($G5204,"0000") &amp; TEXT($H5204,"00")</f>
        <v>200904</v>
      </c>
      <c r="G5204" s="1">
        <f>IFERROR(
  IF(ISNUMBER(SEARCH("平成",B5204)),
     1988 + VALUE(MID(B5204, SEARCH("平成",B5204) + 2, FIND("年", B5204) - SEARCH("平成",B5204) - 2)),
  IF(ISNUMBER(SEARCH("令和元年",B5204)),
     2019,
  IF(ISNUMBER(SEARCH("令和",B5204)),
     2018 + VALUE(MID(B5204, SEARCH("令和",B5204) + 2, FIND("年", B5204) - SEARCH("令和",B5204) - 2)),
  ""))),
"")</f>
        <v>2009</v>
      </c>
      <c r="H5204" s="1">
        <v>4</v>
      </c>
      <c r="I5204" s="5">
        <f>VALUE(RIGHT($E5204,LEN($E5204)-1))</f>
        <v>3</v>
      </c>
      <c r="J5204" s="1" t="s">
        <v>10440</v>
      </c>
      <c r="K5204" s="1" t="s">
        <v>11443</v>
      </c>
      <c r="L5204" s="1" t="s">
        <v>14276</v>
      </c>
    </row>
    <row r="5205" spans="1:12" hidden="1" x14ac:dyDescent="0.2">
      <c r="A5205" s="1">
        <v>5204</v>
      </c>
      <c r="B5205" s="1" t="s">
        <v>5204</v>
      </c>
      <c r="C5205" s="1" t="str">
        <f>IFERROR(VLOOKUP(B5205,Merged!E:G,3,FALSE),"")</f>
        <v/>
      </c>
      <c r="E5205" s="1" t="s">
        <v>6564</v>
      </c>
      <c r="F5205" s="1" t="str">
        <f>TEXT($G5205,"0000") &amp; TEXT($H5205,"00")</f>
        <v>200904</v>
      </c>
      <c r="G5205" s="1">
        <f>IFERROR(
  IF(ISNUMBER(SEARCH("平成",B5205)),
     1988 + VALUE(MID(B5205, SEARCH("平成",B5205) + 2, FIND("年", B5205) - SEARCH("平成",B5205) - 2)),
  IF(ISNUMBER(SEARCH("令和元年",B5205)),
     2019,
  IF(ISNUMBER(SEARCH("令和",B5205)),
     2018 + VALUE(MID(B5205, SEARCH("令和",B5205) + 2, FIND("年", B5205) - SEARCH("令和",B5205) - 2)),
  ""))),
"")</f>
        <v>2009</v>
      </c>
      <c r="H5205" s="1">
        <v>4</v>
      </c>
      <c r="I5205" s="5">
        <f>VALUE(RIGHT($E5205,LEN($E5205)-1))</f>
        <v>4</v>
      </c>
      <c r="J5205" s="1" t="s">
        <v>10441</v>
      </c>
      <c r="K5205" s="1" t="s">
        <v>11442</v>
      </c>
      <c r="L5205" s="1" t="s">
        <v>14420</v>
      </c>
    </row>
    <row r="5206" spans="1:12" hidden="1" x14ac:dyDescent="0.2">
      <c r="A5206" s="1">
        <v>5205</v>
      </c>
      <c r="B5206" s="1" t="s">
        <v>5205</v>
      </c>
      <c r="C5206" s="1" t="str">
        <f>IFERROR(VLOOKUP(B5206,Merged!E:G,3,FALSE),"")</f>
        <v/>
      </c>
      <c r="E5206" s="1" t="s">
        <v>6565</v>
      </c>
      <c r="F5206" s="1" t="str">
        <f>TEXT($G5206,"0000") &amp; TEXT($H5206,"00")</f>
        <v>200904</v>
      </c>
      <c r="G5206" s="1">
        <f>IFERROR(
  IF(ISNUMBER(SEARCH("平成",B5206)),
     1988 + VALUE(MID(B5206, SEARCH("平成",B5206) + 2, FIND("年", B5206) - SEARCH("平成",B5206) - 2)),
  IF(ISNUMBER(SEARCH("令和元年",B5206)),
     2019,
  IF(ISNUMBER(SEARCH("令和",B5206)),
     2018 + VALUE(MID(B5206, SEARCH("令和",B5206) + 2, FIND("年", B5206) - SEARCH("令和",B5206) - 2)),
  ""))),
"")</f>
        <v>2009</v>
      </c>
      <c r="H5206" s="1">
        <v>4</v>
      </c>
      <c r="I5206" s="5">
        <f>VALUE(RIGHT($E5206,LEN($E5206)-1))</f>
        <v>5</v>
      </c>
      <c r="J5206" s="1" t="s">
        <v>10442</v>
      </c>
      <c r="K5206" s="1" t="s">
        <v>11445</v>
      </c>
      <c r="L5206" s="1" t="s">
        <v>13560</v>
      </c>
    </row>
    <row r="5207" spans="1:12" hidden="1" x14ac:dyDescent="0.2">
      <c r="A5207" s="1">
        <v>5206</v>
      </c>
      <c r="B5207" s="1" t="s">
        <v>5206</v>
      </c>
      <c r="C5207" s="1" t="str">
        <f>IFERROR(VLOOKUP(B5207,Merged!E:G,3,FALSE),"")</f>
        <v/>
      </c>
      <c r="E5207" s="1" t="s">
        <v>6566</v>
      </c>
      <c r="F5207" s="1" t="str">
        <f>TEXT($G5207,"0000") &amp; TEXT($H5207,"00")</f>
        <v>200904</v>
      </c>
      <c r="G5207" s="1">
        <f>IFERROR(
  IF(ISNUMBER(SEARCH("平成",B5207)),
     1988 + VALUE(MID(B5207, SEARCH("平成",B5207) + 2, FIND("年", B5207) - SEARCH("平成",B5207) - 2)),
  IF(ISNUMBER(SEARCH("令和元年",B5207)),
     2019,
  IF(ISNUMBER(SEARCH("令和",B5207)),
     2018 + VALUE(MID(B5207, SEARCH("令和",B5207) + 2, FIND("年", B5207) - SEARCH("令和",B5207) - 2)),
  ""))),
"")</f>
        <v>2009</v>
      </c>
      <c r="H5207" s="1">
        <v>4</v>
      </c>
      <c r="I5207" s="5">
        <f>VALUE(RIGHT($E5207,LEN($E5207)-1))</f>
        <v>6</v>
      </c>
      <c r="J5207" s="1" t="s">
        <v>10443</v>
      </c>
      <c r="K5207" s="1" t="s">
        <v>11442</v>
      </c>
      <c r="L5207" s="1" t="s">
        <v>14421</v>
      </c>
    </row>
    <row r="5208" spans="1:12" hidden="1" x14ac:dyDescent="0.2">
      <c r="A5208" s="1">
        <v>5207</v>
      </c>
      <c r="B5208" s="1" t="s">
        <v>5207</v>
      </c>
      <c r="C5208" s="1" t="str">
        <f>IFERROR(VLOOKUP(B5208,Merged!E:G,3,FALSE),"")</f>
        <v/>
      </c>
      <c r="E5208" s="1" t="s">
        <v>6567</v>
      </c>
      <c r="F5208" s="1" t="str">
        <f>TEXT($G5208,"0000") &amp; TEXT($H5208,"00")</f>
        <v>200904</v>
      </c>
      <c r="G5208" s="1">
        <f>IFERROR(
  IF(ISNUMBER(SEARCH("平成",B5208)),
     1988 + VALUE(MID(B5208, SEARCH("平成",B5208) + 2, FIND("年", B5208) - SEARCH("平成",B5208) - 2)),
  IF(ISNUMBER(SEARCH("令和元年",B5208)),
     2019,
  IF(ISNUMBER(SEARCH("令和",B5208)),
     2018 + VALUE(MID(B5208, SEARCH("令和",B5208) + 2, FIND("年", B5208) - SEARCH("令和",B5208) - 2)),
  ""))),
"")</f>
        <v>2009</v>
      </c>
      <c r="H5208" s="1">
        <v>4</v>
      </c>
      <c r="I5208" s="5">
        <f>VALUE(RIGHT($E5208,LEN($E5208)-1))</f>
        <v>7</v>
      </c>
      <c r="J5208" s="1" t="s">
        <v>10444</v>
      </c>
      <c r="K5208" s="1" t="s">
        <v>11443</v>
      </c>
      <c r="L5208" s="1" t="s">
        <v>13249</v>
      </c>
    </row>
    <row r="5209" spans="1:12" hidden="1" x14ac:dyDescent="0.2">
      <c r="A5209" s="1">
        <v>5208</v>
      </c>
      <c r="B5209" s="1" t="s">
        <v>5208</v>
      </c>
      <c r="C5209" s="1" t="str">
        <f>IFERROR(VLOOKUP(B5209,Merged!E:G,3,FALSE),"")</f>
        <v/>
      </c>
      <c r="E5209" s="1" t="s">
        <v>6568</v>
      </c>
      <c r="F5209" s="1" t="str">
        <f>TEXT($G5209,"0000") &amp; TEXT($H5209,"00")</f>
        <v>200904</v>
      </c>
      <c r="G5209" s="1">
        <f>IFERROR(
  IF(ISNUMBER(SEARCH("平成",B5209)),
     1988 + VALUE(MID(B5209, SEARCH("平成",B5209) + 2, FIND("年", B5209) - SEARCH("平成",B5209) - 2)),
  IF(ISNUMBER(SEARCH("令和元年",B5209)),
     2019,
  IF(ISNUMBER(SEARCH("令和",B5209)),
     2018 + VALUE(MID(B5209, SEARCH("令和",B5209) + 2, FIND("年", B5209) - SEARCH("令和",B5209) - 2)),
  ""))),
"")</f>
        <v>2009</v>
      </c>
      <c r="H5209" s="1">
        <v>4</v>
      </c>
      <c r="I5209" s="5">
        <f>VALUE(RIGHT($E5209,LEN($E5209)-1))</f>
        <v>8</v>
      </c>
      <c r="J5209" s="1" t="s">
        <v>10445</v>
      </c>
      <c r="K5209" s="1" t="s">
        <v>11445</v>
      </c>
      <c r="L5209" s="1" t="s">
        <v>13023</v>
      </c>
    </row>
    <row r="5210" spans="1:12" hidden="1" x14ac:dyDescent="0.2">
      <c r="A5210" s="1">
        <v>5209</v>
      </c>
      <c r="B5210" s="1" t="s">
        <v>5209</v>
      </c>
      <c r="C5210" s="1" t="str">
        <f>IFERROR(VLOOKUP(B5210,Merged!E:G,3,FALSE),"")</f>
        <v/>
      </c>
      <c r="E5210" s="1" t="s">
        <v>6569</v>
      </c>
      <c r="F5210" s="1" t="str">
        <f>TEXT($G5210,"0000") &amp; TEXT($H5210,"00")</f>
        <v>200904</v>
      </c>
      <c r="G5210" s="1">
        <f>IFERROR(
  IF(ISNUMBER(SEARCH("平成",B5210)),
     1988 + VALUE(MID(B5210, SEARCH("平成",B5210) + 2, FIND("年", B5210) - SEARCH("平成",B5210) - 2)),
  IF(ISNUMBER(SEARCH("令和元年",B5210)),
     2019,
  IF(ISNUMBER(SEARCH("令和",B5210)),
     2018 + VALUE(MID(B5210, SEARCH("令和",B5210) + 2, FIND("年", B5210) - SEARCH("令和",B5210) - 2)),
  ""))),
"")</f>
        <v>2009</v>
      </c>
      <c r="H5210" s="1">
        <v>4</v>
      </c>
      <c r="I5210" s="5">
        <f>VALUE(RIGHT($E5210,LEN($E5210)-1))</f>
        <v>9</v>
      </c>
      <c r="J5210" s="1" t="s">
        <v>10293</v>
      </c>
      <c r="K5210" s="1" t="s">
        <v>11442</v>
      </c>
      <c r="L5210" s="1" t="s">
        <v>11536</v>
      </c>
    </row>
    <row r="5211" spans="1:12" hidden="1" x14ac:dyDescent="0.2">
      <c r="A5211" s="1">
        <v>5210</v>
      </c>
      <c r="B5211" s="1" t="s">
        <v>5210</v>
      </c>
      <c r="C5211" s="1" t="str">
        <f>IFERROR(VLOOKUP(B5211,Merged!E:G,3,FALSE),"")</f>
        <v/>
      </c>
      <c r="E5211" s="1" t="s">
        <v>6570</v>
      </c>
      <c r="F5211" s="1" t="str">
        <f>TEXT($G5211,"0000") &amp; TEXT($H5211,"00")</f>
        <v>200904</v>
      </c>
      <c r="G5211" s="1">
        <f>IFERROR(
  IF(ISNUMBER(SEARCH("平成",B5211)),
     1988 + VALUE(MID(B5211, SEARCH("平成",B5211) + 2, FIND("年", B5211) - SEARCH("平成",B5211) - 2)),
  IF(ISNUMBER(SEARCH("令和元年",B5211)),
     2019,
  IF(ISNUMBER(SEARCH("令和",B5211)),
     2018 + VALUE(MID(B5211, SEARCH("令和",B5211) + 2, FIND("年", B5211) - SEARCH("令和",B5211) - 2)),
  ""))),
"")</f>
        <v>2009</v>
      </c>
      <c r="H5211" s="1">
        <v>4</v>
      </c>
      <c r="I5211" s="5">
        <f>VALUE(RIGHT($E5211,LEN($E5211)-1))</f>
        <v>10</v>
      </c>
      <c r="J5211" s="1" t="s">
        <v>10446</v>
      </c>
      <c r="K5211" s="1" t="s">
        <v>11442</v>
      </c>
      <c r="L5211" s="1" t="s">
        <v>14422</v>
      </c>
    </row>
    <row r="5212" spans="1:12" hidden="1" x14ac:dyDescent="0.2">
      <c r="A5212" s="1">
        <v>5211</v>
      </c>
      <c r="B5212" s="1" t="s">
        <v>5211</v>
      </c>
      <c r="C5212" s="1" t="str">
        <f>IFERROR(VLOOKUP(B5212,Merged!E:G,3,FALSE),"")</f>
        <v/>
      </c>
      <c r="E5212" s="1" t="s">
        <v>6571</v>
      </c>
      <c r="F5212" s="1" t="str">
        <f>TEXT($G5212,"0000") &amp; TEXT($H5212,"00")</f>
        <v>200904</v>
      </c>
      <c r="G5212" s="1">
        <f>IFERROR(
  IF(ISNUMBER(SEARCH("平成",B5212)),
     1988 + VALUE(MID(B5212, SEARCH("平成",B5212) + 2, FIND("年", B5212) - SEARCH("平成",B5212) - 2)),
  IF(ISNUMBER(SEARCH("令和元年",B5212)),
     2019,
  IF(ISNUMBER(SEARCH("令和",B5212)),
     2018 + VALUE(MID(B5212, SEARCH("令和",B5212) + 2, FIND("年", B5212) - SEARCH("令和",B5212) - 2)),
  ""))),
"")</f>
        <v>2009</v>
      </c>
      <c r="H5212" s="1">
        <v>4</v>
      </c>
      <c r="I5212" s="5">
        <f>VALUE(RIGHT($E5212,LEN($E5212)-1))</f>
        <v>11</v>
      </c>
      <c r="J5212" s="1" t="s">
        <v>10447</v>
      </c>
      <c r="K5212" s="1" t="s">
        <v>11445</v>
      </c>
      <c r="L5212" s="1" t="s">
        <v>14423</v>
      </c>
    </row>
    <row r="5213" spans="1:12" hidden="1" x14ac:dyDescent="0.2">
      <c r="A5213" s="1">
        <v>5212</v>
      </c>
      <c r="B5213" s="1" t="s">
        <v>5212</v>
      </c>
      <c r="C5213" s="1" t="str">
        <f>IFERROR(VLOOKUP(B5213,Merged!E:G,3,FALSE),"")</f>
        <v/>
      </c>
      <c r="E5213" s="1" t="s">
        <v>6572</v>
      </c>
      <c r="F5213" s="1" t="str">
        <f>TEXT($G5213,"0000") &amp; TEXT($H5213,"00")</f>
        <v>200904</v>
      </c>
      <c r="G5213" s="1">
        <f>IFERROR(
  IF(ISNUMBER(SEARCH("平成",B5213)),
     1988 + VALUE(MID(B5213, SEARCH("平成",B5213) + 2, FIND("年", B5213) - SEARCH("平成",B5213) - 2)),
  IF(ISNUMBER(SEARCH("令和元年",B5213)),
     2019,
  IF(ISNUMBER(SEARCH("令和",B5213)),
     2018 + VALUE(MID(B5213, SEARCH("令和",B5213) + 2, FIND("年", B5213) - SEARCH("令和",B5213) - 2)),
  ""))),
"")</f>
        <v>2009</v>
      </c>
      <c r="H5213" s="1">
        <v>4</v>
      </c>
      <c r="I5213" s="5">
        <f>VALUE(RIGHT($E5213,LEN($E5213)-1))</f>
        <v>12</v>
      </c>
      <c r="J5213" s="1" t="s">
        <v>8907</v>
      </c>
      <c r="K5213" s="1" t="s">
        <v>11443</v>
      </c>
      <c r="L5213" s="1" t="s">
        <v>14318</v>
      </c>
    </row>
    <row r="5214" spans="1:12" hidden="1" x14ac:dyDescent="0.2">
      <c r="A5214" s="1">
        <v>5213</v>
      </c>
      <c r="B5214" s="1" t="s">
        <v>5213</v>
      </c>
      <c r="C5214" s="1" t="str">
        <f>IFERROR(VLOOKUP(B5214,Merged!E:G,3,FALSE),"")</f>
        <v/>
      </c>
      <c r="E5214" s="1" t="s">
        <v>6573</v>
      </c>
      <c r="F5214" s="1" t="str">
        <f>TEXT($G5214,"0000") &amp; TEXT($H5214,"00")</f>
        <v>200904</v>
      </c>
      <c r="G5214" s="1">
        <f>IFERROR(
  IF(ISNUMBER(SEARCH("平成",B5214)),
     1988 + VALUE(MID(B5214, SEARCH("平成",B5214) + 2, FIND("年", B5214) - SEARCH("平成",B5214) - 2)),
  IF(ISNUMBER(SEARCH("令和元年",B5214)),
     2019,
  IF(ISNUMBER(SEARCH("令和",B5214)),
     2018 + VALUE(MID(B5214, SEARCH("令和",B5214) + 2, FIND("年", B5214) - SEARCH("令和",B5214) - 2)),
  ""))),
"")</f>
        <v>2009</v>
      </c>
      <c r="H5214" s="1">
        <v>4</v>
      </c>
      <c r="I5214" s="5">
        <f>VALUE(RIGHT($E5214,LEN($E5214)-1))</f>
        <v>13</v>
      </c>
      <c r="J5214" s="1" t="s">
        <v>7913</v>
      </c>
      <c r="K5214" s="1" t="s">
        <v>11445</v>
      </c>
      <c r="L5214" s="1" t="s">
        <v>14424</v>
      </c>
    </row>
    <row r="5215" spans="1:12" hidden="1" x14ac:dyDescent="0.2">
      <c r="A5215" s="1">
        <v>5214</v>
      </c>
      <c r="B5215" s="1" t="s">
        <v>5214</v>
      </c>
      <c r="C5215" s="1" t="str">
        <f>IFERROR(VLOOKUP(B5215,Merged!E:G,3,FALSE),"")</f>
        <v/>
      </c>
      <c r="E5215" s="1" t="s">
        <v>6574</v>
      </c>
      <c r="F5215" s="1" t="str">
        <f>TEXT($G5215,"0000") &amp; TEXT($H5215,"00")</f>
        <v>200904</v>
      </c>
      <c r="G5215" s="1">
        <f>IFERROR(
  IF(ISNUMBER(SEARCH("平成",B5215)),
     1988 + VALUE(MID(B5215, SEARCH("平成",B5215) + 2, FIND("年", B5215) - SEARCH("平成",B5215) - 2)),
  IF(ISNUMBER(SEARCH("令和元年",B5215)),
     2019,
  IF(ISNUMBER(SEARCH("令和",B5215)),
     2018 + VALUE(MID(B5215, SEARCH("令和",B5215) + 2, FIND("年", B5215) - SEARCH("令和",B5215) - 2)),
  ""))),
"")</f>
        <v>2009</v>
      </c>
      <c r="H5215" s="1">
        <v>4</v>
      </c>
      <c r="I5215" s="5">
        <f>VALUE(RIGHT($E5215,LEN($E5215)-1))</f>
        <v>14</v>
      </c>
      <c r="J5215" s="1" t="s">
        <v>10147</v>
      </c>
      <c r="K5215" s="1" t="s">
        <v>11443</v>
      </c>
      <c r="L5215" s="1" t="s">
        <v>14198</v>
      </c>
    </row>
    <row r="5216" spans="1:12" hidden="1" x14ac:dyDescent="0.2">
      <c r="A5216" s="1">
        <v>5215</v>
      </c>
      <c r="B5216" s="1" t="s">
        <v>5215</v>
      </c>
      <c r="C5216" s="1" t="str">
        <f>IFERROR(VLOOKUP(B5216,Merged!E:G,3,FALSE),"")</f>
        <v/>
      </c>
      <c r="E5216" s="1" t="s">
        <v>6575</v>
      </c>
      <c r="F5216" s="1" t="str">
        <f>TEXT($G5216,"0000") &amp; TEXT($H5216,"00")</f>
        <v>200904</v>
      </c>
      <c r="G5216" s="1">
        <f>IFERROR(
  IF(ISNUMBER(SEARCH("平成",B5216)),
     1988 + VALUE(MID(B5216, SEARCH("平成",B5216) + 2, FIND("年", B5216) - SEARCH("平成",B5216) - 2)),
  IF(ISNUMBER(SEARCH("令和元年",B5216)),
     2019,
  IF(ISNUMBER(SEARCH("令和",B5216)),
     2018 + VALUE(MID(B5216, SEARCH("令和",B5216) + 2, FIND("年", B5216) - SEARCH("令和",B5216) - 2)),
  ""))),
"")</f>
        <v>2009</v>
      </c>
      <c r="H5216" s="1">
        <v>4</v>
      </c>
      <c r="I5216" s="5">
        <f>VALUE(RIGHT($E5216,LEN($E5216)-1))</f>
        <v>15</v>
      </c>
      <c r="J5216" s="1" t="s">
        <v>10063</v>
      </c>
      <c r="K5216" s="1" t="s">
        <v>11443</v>
      </c>
      <c r="L5216" s="1" t="s">
        <v>14133</v>
      </c>
    </row>
    <row r="5217" spans="1:12" hidden="1" x14ac:dyDescent="0.2">
      <c r="A5217" s="1">
        <v>5216</v>
      </c>
      <c r="B5217" s="1" t="s">
        <v>5216</v>
      </c>
      <c r="C5217" s="1" t="str">
        <f>IFERROR(VLOOKUP(B5217,Merged!E:G,3,FALSE),"")</f>
        <v/>
      </c>
      <c r="E5217" s="1" t="s">
        <v>6576</v>
      </c>
      <c r="F5217" s="1" t="str">
        <f>TEXT($G5217,"0000") &amp; TEXT($H5217,"00")</f>
        <v>200904</v>
      </c>
      <c r="G5217" s="1">
        <f>IFERROR(
  IF(ISNUMBER(SEARCH("平成",B5217)),
     1988 + VALUE(MID(B5217, SEARCH("平成",B5217) + 2, FIND("年", B5217) - SEARCH("平成",B5217) - 2)),
  IF(ISNUMBER(SEARCH("令和元年",B5217)),
     2019,
  IF(ISNUMBER(SEARCH("令和",B5217)),
     2018 + VALUE(MID(B5217, SEARCH("令和",B5217) + 2, FIND("年", B5217) - SEARCH("令和",B5217) - 2)),
  ""))),
"")</f>
        <v>2009</v>
      </c>
      <c r="H5217" s="1">
        <v>4</v>
      </c>
      <c r="I5217" s="5">
        <f>VALUE(RIGHT($E5217,LEN($E5217)-1))</f>
        <v>16</v>
      </c>
      <c r="J5217" s="1" t="s">
        <v>10448</v>
      </c>
      <c r="K5217" s="1" t="s">
        <v>11442</v>
      </c>
      <c r="L5217" s="1" t="s">
        <v>14027</v>
      </c>
    </row>
    <row r="5218" spans="1:12" hidden="1" x14ac:dyDescent="0.2">
      <c r="A5218" s="1">
        <v>5217</v>
      </c>
      <c r="B5218" s="1" t="s">
        <v>5217</v>
      </c>
      <c r="C5218" s="1" t="str">
        <f>IFERROR(VLOOKUP(B5218,Merged!E:G,3,FALSE),"")</f>
        <v/>
      </c>
      <c r="E5218" s="1" t="s">
        <v>6577</v>
      </c>
      <c r="F5218" s="1" t="str">
        <f>TEXT($G5218,"0000") &amp; TEXT($H5218,"00")</f>
        <v>200904</v>
      </c>
      <c r="G5218" s="1">
        <f>IFERROR(
  IF(ISNUMBER(SEARCH("平成",B5218)),
     1988 + VALUE(MID(B5218, SEARCH("平成",B5218) + 2, FIND("年", B5218) - SEARCH("平成",B5218) - 2)),
  IF(ISNUMBER(SEARCH("令和元年",B5218)),
     2019,
  IF(ISNUMBER(SEARCH("令和",B5218)),
     2018 + VALUE(MID(B5218, SEARCH("令和",B5218) + 2, FIND("年", B5218) - SEARCH("令和",B5218) - 2)),
  ""))),
"")</f>
        <v>2009</v>
      </c>
      <c r="H5218" s="1">
        <v>4</v>
      </c>
      <c r="I5218" s="5">
        <f>VALUE(RIGHT($E5218,LEN($E5218)-1))</f>
        <v>17</v>
      </c>
      <c r="J5218" s="1" t="s">
        <v>10449</v>
      </c>
      <c r="K5218" s="1" t="s">
        <v>11443</v>
      </c>
      <c r="L5218" s="1" t="s">
        <v>14425</v>
      </c>
    </row>
    <row r="5219" spans="1:12" hidden="1" x14ac:dyDescent="0.2">
      <c r="A5219" s="1">
        <v>5218</v>
      </c>
      <c r="B5219" s="1" t="s">
        <v>5218</v>
      </c>
      <c r="C5219" s="1" t="str">
        <f>IFERROR(VLOOKUP(B5219,Merged!E:G,3,FALSE),"")</f>
        <v/>
      </c>
      <c r="E5219" s="1" t="s">
        <v>6578</v>
      </c>
      <c r="F5219" s="1" t="str">
        <f>TEXT($G5219,"0000") &amp; TEXT($H5219,"00")</f>
        <v>200904</v>
      </c>
      <c r="G5219" s="1">
        <f>IFERROR(
  IF(ISNUMBER(SEARCH("平成",B5219)),
     1988 + VALUE(MID(B5219, SEARCH("平成",B5219) + 2, FIND("年", B5219) - SEARCH("平成",B5219) - 2)),
  IF(ISNUMBER(SEARCH("令和元年",B5219)),
     2019,
  IF(ISNUMBER(SEARCH("令和",B5219)),
     2018 + VALUE(MID(B5219, SEARCH("令和",B5219) + 2, FIND("年", B5219) - SEARCH("令和",B5219) - 2)),
  ""))),
"")</f>
        <v>2009</v>
      </c>
      <c r="H5219" s="1">
        <v>4</v>
      </c>
      <c r="I5219" s="5">
        <f>VALUE(RIGHT($E5219,LEN($E5219)-1))</f>
        <v>18</v>
      </c>
      <c r="J5219" s="1" t="s">
        <v>10450</v>
      </c>
      <c r="K5219" s="1" t="s">
        <v>11443</v>
      </c>
      <c r="L5219" s="1" t="s">
        <v>13253</v>
      </c>
    </row>
    <row r="5220" spans="1:12" hidden="1" x14ac:dyDescent="0.2">
      <c r="A5220" s="1">
        <v>5219</v>
      </c>
      <c r="B5220" s="1" t="s">
        <v>5219</v>
      </c>
      <c r="C5220" s="1" t="str">
        <f>IFERROR(VLOOKUP(B5220,Merged!E:G,3,FALSE),"")</f>
        <v/>
      </c>
      <c r="E5220" s="1" t="s">
        <v>6579</v>
      </c>
      <c r="F5220" s="1" t="str">
        <f>TEXT($G5220,"0000") &amp; TEXT($H5220,"00")</f>
        <v>200904</v>
      </c>
      <c r="G5220" s="1">
        <f>IFERROR(
  IF(ISNUMBER(SEARCH("平成",B5220)),
     1988 + VALUE(MID(B5220, SEARCH("平成",B5220) + 2, FIND("年", B5220) - SEARCH("平成",B5220) - 2)),
  IF(ISNUMBER(SEARCH("令和元年",B5220)),
     2019,
  IF(ISNUMBER(SEARCH("令和",B5220)),
     2018 + VALUE(MID(B5220, SEARCH("令和",B5220) + 2, FIND("年", B5220) - SEARCH("令和",B5220) - 2)),
  ""))),
"")</f>
        <v>2009</v>
      </c>
      <c r="H5220" s="1">
        <v>4</v>
      </c>
      <c r="I5220" s="5">
        <f>VALUE(RIGHT($E5220,LEN($E5220)-1))</f>
        <v>19</v>
      </c>
      <c r="J5220" s="1" t="s">
        <v>10451</v>
      </c>
      <c r="K5220" s="1" t="s">
        <v>11444</v>
      </c>
      <c r="L5220" s="1" t="s">
        <v>14426</v>
      </c>
    </row>
    <row r="5221" spans="1:12" hidden="1" x14ac:dyDescent="0.2">
      <c r="A5221" s="1">
        <v>5220</v>
      </c>
      <c r="B5221" s="1" t="s">
        <v>5220</v>
      </c>
      <c r="C5221" s="1" t="str">
        <f>IFERROR(VLOOKUP(B5221,Merged!E:G,3,FALSE),"")</f>
        <v/>
      </c>
      <c r="E5221" s="1" t="s">
        <v>6580</v>
      </c>
      <c r="F5221" s="1" t="str">
        <f>TEXT($G5221,"0000") &amp; TEXT($H5221,"00")</f>
        <v>200904</v>
      </c>
      <c r="G5221" s="1">
        <f>IFERROR(
  IF(ISNUMBER(SEARCH("平成",B5221)),
     1988 + VALUE(MID(B5221, SEARCH("平成",B5221) + 2, FIND("年", B5221) - SEARCH("平成",B5221) - 2)),
  IF(ISNUMBER(SEARCH("令和元年",B5221)),
     2019,
  IF(ISNUMBER(SEARCH("令和",B5221)),
     2018 + VALUE(MID(B5221, SEARCH("令和",B5221) + 2, FIND("年", B5221) - SEARCH("令和",B5221) - 2)),
  ""))),
"")</f>
        <v>2009</v>
      </c>
      <c r="H5221" s="1">
        <v>4</v>
      </c>
      <c r="I5221" s="5">
        <f>VALUE(RIGHT($E5221,LEN($E5221)-1))</f>
        <v>20</v>
      </c>
      <c r="J5221" s="1" t="s">
        <v>9911</v>
      </c>
      <c r="K5221" s="1" t="s">
        <v>11444</v>
      </c>
      <c r="L5221" s="1" t="s">
        <v>14029</v>
      </c>
    </row>
    <row r="5222" spans="1:12" hidden="1" x14ac:dyDescent="0.2">
      <c r="A5222" s="1">
        <v>5221</v>
      </c>
      <c r="B5222" s="1" t="s">
        <v>5221</v>
      </c>
      <c r="C5222" s="1" t="str">
        <f>IFERROR(VLOOKUP(B5222,Merged!E:G,3,FALSE),"")</f>
        <v/>
      </c>
      <c r="E5222" s="1" t="s">
        <v>6581</v>
      </c>
      <c r="F5222" s="1" t="str">
        <f>TEXT($G5222,"0000") &amp; TEXT($H5222,"00")</f>
        <v>200904</v>
      </c>
      <c r="G5222" s="1">
        <f>IFERROR(
  IF(ISNUMBER(SEARCH("平成",B5222)),
     1988 + VALUE(MID(B5222, SEARCH("平成",B5222) + 2, FIND("年", B5222) - SEARCH("平成",B5222) - 2)),
  IF(ISNUMBER(SEARCH("令和元年",B5222)),
     2019,
  IF(ISNUMBER(SEARCH("令和",B5222)),
     2018 + VALUE(MID(B5222, SEARCH("令和",B5222) + 2, FIND("年", B5222) - SEARCH("令和",B5222) - 2)),
  ""))),
"")</f>
        <v>2009</v>
      </c>
      <c r="H5222" s="1">
        <v>4</v>
      </c>
      <c r="I5222" s="5">
        <f>VALUE(RIGHT($E5222,LEN($E5222)-1))</f>
        <v>21</v>
      </c>
      <c r="J5222" s="1" t="s">
        <v>10452</v>
      </c>
      <c r="K5222" s="1" t="s">
        <v>11445</v>
      </c>
      <c r="L5222" s="1" t="s">
        <v>14427</v>
      </c>
    </row>
    <row r="5223" spans="1:12" hidden="1" x14ac:dyDescent="0.2">
      <c r="A5223" s="1">
        <v>5222</v>
      </c>
      <c r="B5223" s="1" t="s">
        <v>5222</v>
      </c>
      <c r="C5223" s="1" t="str">
        <f>IFERROR(VLOOKUP(B5223,Merged!E:G,3,FALSE),"")</f>
        <v/>
      </c>
      <c r="E5223" s="1" t="s">
        <v>6582</v>
      </c>
      <c r="F5223" s="1" t="str">
        <f>TEXT($G5223,"0000") &amp; TEXT($H5223,"00")</f>
        <v>200904</v>
      </c>
      <c r="G5223" s="1">
        <f>IFERROR(
  IF(ISNUMBER(SEARCH("平成",B5223)),
     1988 + VALUE(MID(B5223, SEARCH("平成",B5223) + 2, FIND("年", B5223) - SEARCH("平成",B5223) - 2)),
  IF(ISNUMBER(SEARCH("令和元年",B5223)),
     2019,
  IF(ISNUMBER(SEARCH("令和",B5223)),
     2018 + VALUE(MID(B5223, SEARCH("令和",B5223) + 2, FIND("年", B5223) - SEARCH("令和",B5223) - 2)),
  ""))),
"")</f>
        <v>2009</v>
      </c>
      <c r="H5223" s="1">
        <v>4</v>
      </c>
      <c r="I5223" s="5">
        <f>VALUE(RIGHT($E5223,LEN($E5223)-1))</f>
        <v>22</v>
      </c>
      <c r="J5223" s="1" t="s">
        <v>10453</v>
      </c>
      <c r="K5223" s="1" t="s">
        <v>11443</v>
      </c>
    </row>
    <row r="5224" spans="1:12" hidden="1" x14ac:dyDescent="0.2">
      <c r="A5224" s="1">
        <v>5223</v>
      </c>
      <c r="B5224" s="1" t="s">
        <v>5223</v>
      </c>
      <c r="C5224" s="1" t="str">
        <f>IFERROR(VLOOKUP(B5224,Merged!E:G,3,FALSE),"")</f>
        <v/>
      </c>
      <c r="E5224" s="1" t="s">
        <v>6583</v>
      </c>
      <c r="F5224" s="1" t="str">
        <f>TEXT($G5224,"0000") &amp; TEXT($H5224,"00")</f>
        <v>200904</v>
      </c>
      <c r="G5224" s="1">
        <f>IFERROR(
  IF(ISNUMBER(SEARCH("平成",B5224)),
     1988 + VALUE(MID(B5224, SEARCH("平成",B5224) + 2, FIND("年", B5224) - SEARCH("平成",B5224) - 2)),
  IF(ISNUMBER(SEARCH("令和元年",B5224)),
     2019,
  IF(ISNUMBER(SEARCH("令和",B5224)),
     2018 + VALUE(MID(B5224, SEARCH("令和",B5224) + 2, FIND("年", B5224) - SEARCH("令和",B5224) - 2)),
  ""))),
"")</f>
        <v>2009</v>
      </c>
      <c r="H5224" s="1">
        <v>4</v>
      </c>
      <c r="I5224" s="5">
        <f>VALUE(RIGHT($E5224,LEN($E5224)-1))</f>
        <v>23</v>
      </c>
      <c r="J5224" s="1" t="s">
        <v>10454</v>
      </c>
      <c r="K5224" s="1" t="s">
        <v>11442</v>
      </c>
      <c r="L5224" s="1" t="s">
        <v>13669</v>
      </c>
    </row>
    <row r="5225" spans="1:12" hidden="1" x14ac:dyDescent="0.2">
      <c r="A5225" s="1">
        <v>5224</v>
      </c>
      <c r="B5225" s="1" t="s">
        <v>5224</v>
      </c>
      <c r="C5225" s="1" t="str">
        <f>IFERROR(VLOOKUP(B5225,Merged!E:G,3,FALSE),"")</f>
        <v/>
      </c>
      <c r="E5225" s="1" t="s">
        <v>6584</v>
      </c>
      <c r="F5225" s="1" t="str">
        <f>TEXT($G5225,"0000") &amp; TEXT($H5225,"00")</f>
        <v>200904</v>
      </c>
      <c r="G5225" s="1">
        <f>IFERROR(
  IF(ISNUMBER(SEARCH("平成",B5225)),
     1988 + VALUE(MID(B5225, SEARCH("平成",B5225) + 2, FIND("年", B5225) - SEARCH("平成",B5225) - 2)),
  IF(ISNUMBER(SEARCH("令和元年",B5225)),
     2019,
  IF(ISNUMBER(SEARCH("令和",B5225)),
     2018 + VALUE(MID(B5225, SEARCH("令和",B5225) + 2, FIND("年", B5225) - SEARCH("令和",B5225) - 2)),
  ""))),
"")</f>
        <v>2009</v>
      </c>
      <c r="H5225" s="1">
        <v>4</v>
      </c>
      <c r="I5225" s="5">
        <f>VALUE(RIGHT($E5225,LEN($E5225)-1))</f>
        <v>24</v>
      </c>
      <c r="J5225" s="1" t="s">
        <v>10455</v>
      </c>
      <c r="K5225" s="1" t="s">
        <v>11444</v>
      </c>
    </row>
    <row r="5226" spans="1:12" hidden="1" x14ac:dyDescent="0.2">
      <c r="A5226" s="1">
        <v>5225</v>
      </c>
      <c r="B5226" s="1" t="s">
        <v>5225</v>
      </c>
      <c r="C5226" s="1" t="str">
        <f>IFERROR(VLOOKUP(B5226,Merged!E:G,3,FALSE),"")</f>
        <v/>
      </c>
      <c r="E5226" s="1" t="s">
        <v>6585</v>
      </c>
      <c r="F5226" s="1" t="str">
        <f>TEXT($G5226,"0000") &amp; TEXT($H5226,"00")</f>
        <v>200904</v>
      </c>
      <c r="G5226" s="1">
        <f>IFERROR(
  IF(ISNUMBER(SEARCH("平成",B5226)),
     1988 + VALUE(MID(B5226, SEARCH("平成",B5226) + 2, FIND("年", B5226) - SEARCH("平成",B5226) - 2)),
  IF(ISNUMBER(SEARCH("令和元年",B5226)),
     2019,
  IF(ISNUMBER(SEARCH("令和",B5226)),
     2018 + VALUE(MID(B5226, SEARCH("令和",B5226) + 2, FIND("年", B5226) - SEARCH("令和",B5226) - 2)),
  ""))),
"")</f>
        <v>2009</v>
      </c>
      <c r="H5226" s="1">
        <v>4</v>
      </c>
      <c r="I5226" s="5">
        <f>VALUE(RIGHT($E5226,LEN($E5226)-1))</f>
        <v>25</v>
      </c>
      <c r="J5226" s="1" t="s">
        <v>10456</v>
      </c>
      <c r="K5226" s="1" t="s">
        <v>11443</v>
      </c>
    </row>
    <row r="5227" spans="1:12" hidden="1" x14ac:dyDescent="0.2">
      <c r="A5227" s="1">
        <v>5226</v>
      </c>
      <c r="B5227" s="1" t="s">
        <v>5226</v>
      </c>
      <c r="C5227" s="1" t="str">
        <f>IFERROR(VLOOKUP(B5227,Merged!E:G,3,FALSE),"")</f>
        <v/>
      </c>
      <c r="E5227" s="1" t="s">
        <v>6586</v>
      </c>
      <c r="F5227" s="1" t="str">
        <f>TEXT($G5227,"0000") &amp; TEXT($H5227,"00")</f>
        <v>200904</v>
      </c>
      <c r="G5227" s="1">
        <f>IFERROR(
  IF(ISNUMBER(SEARCH("平成",B5227)),
     1988 + VALUE(MID(B5227, SEARCH("平成",B5227) + 2, FIND("年", B5227) - SEARCH("平成",B5227) - 2)),
  IF(ISNUMBER(SEARCH("令和元年",B5227)),
     2019,
  IF(ISNUMBER(SEARCH("令和",B5227)),
     2018 + VALUE(MID(B5227, SEARCH("令和",B5227) + 2, FIND("年", B5227) - SEARCH("令和",B5227) - 2)),
  ""))),
"")</f>
        <v>2009</v>
      </c>
      <c r="H5227" s="1">
        <v>4</v>
      </c>
      <c r="I5227" s="5">
        <f>VALUE(RIGHT($E5227,LEN($E5227)-1))</f>
        <v>26</v>
      </c>
      <c r="J5227" s="1" t="s">
        <v>9444</v>
      </c>
      <c r="K5227" s="1" t="s">
        <v>11445</v>
      </c>
      <c r="L5227" s="1" t="s">
        <v>13672</v>
      </c>
    </row>
    <row r="5228" spans="1:12" hidden="1" x14ac:dyDescent="0.2">
      <c r="A5228" s="1">
        <v>5227</v>
      </c>
      <c r="B5228" s="1" t="s">
        <v>5227</v>
      </c>
      <c r="C5228" s="1" t="str">
        <f>IFERROR(VLOOKUP(B5228,Merged!E:G,3,FALSE),"")</f>
        <v/>
      </c>
      <c r="E5228" s="1" t="s">
        <v>6587</v>
      </c>
      <c r="F5228" s="1" t="str">
        <f>TEXT($G5228,"0000") &amp; TEXT($H5228,"00")</f>
        <v>200904</v>
      </c>
      <c r="G5228" s="1">
        <f>IFERROR(
  IF(ISNUMBER(SEARCH("平成",B5228)),
     1988 + VALUE(MID(B5228, SEARCH("平成",B5228) + 2, FIND("年", B5228) - SEARCH("平成",B5228) - 2)),
  IF(ISNUMBER(SEARCH("令和元年",B5228)),
     2019,
  IF(ISNUMBER(SEARCH("令和",B5228)),
     2018 + VALUE(MID(B5228, SEARCH("令和",B5228) + 2, FIND("年", B5228) - SEARCH("令和",B5228) - 2)),
  ""))),
"")</f>
        <v>2009</v>
      </c>
      <c r="H5228" s="1">
        <v>4</v>
      </c>
      <c r="I5228" s="5">
        <f>VALUE(RIGHT($E5228,LEN($E5228)-1))</f>
        <v>27</v>
      </c>
      <c r="J5228" s="1" t="s">
        <v>10457</v>
      </c>
      <c r="K5228" s="1" t="s">
        <v>11442</v>
      </c>
      <c r="L5228" s="1" t="s">
        <v>12692</v>
      </c>
    </row>
    <row r="5229" spans="1:12" hidden="1" x14ac:dyDescent="0.2">
      <c r="A5229" s="1">
        <v>5228</v>
      </c>
      <c r="B5229" s="1" t="s">
        <v>5228</v>
      </c>
      <c r="C5229" s="1" t="str">
        <f>IFERROR(VLOOKUP(B5229,Merged!E:G,3,FALSE),"")</f>
        <v/>
      </c>
      <c r="E5229" s="1" t="s">
        <v>6588</v>
      </c>
      <c r="F5229" s="1" t="str">
        <f>TEXT($G5229,"0000") &amp; TEXT($H5229,"00")</f>
        <v>200904</v>
      </c>
      <c r="G5229" s="1">
        <f>IFERROR(
  IF(ISNUMBER(SEARCH("平成",B5229)),
     1988 + VALUE(MID(B5229, SEARCH("平成",B5229) + 2, FIND("年", B5229) - SEARCH("平成",B5229) - 2)),
  IF(ISNUMBER(SEARCH("令和元年",B5229)),
     2019,
  IF(ISNUMBER(SEARCH("令和",B5229)),
     2018 + VALUE(MID(B5229, SEARCH("令和",B5229) + 2, FIND("年", B5229) - SEARCH("令和",B5229) - 2)),
  ""))),
"")</f>
        <v>2009</v>
      </c>
      <c r="H5229" s="1">
        <v>4</v>
      </c>
      <c r="I5229" s="5">
        <f>VALUE(RIGHT($E5229,LEN($E5229)-1))</f>
        <v>28</v>
      </c>
      <c r="J5229" s="1" t="s">
        <v>10458</v>
      </c>
      <c r="K5229" s="1" t="s">
        <v>11445</v>
      </c>
      <c r="L5229" s="1" t="s">
        <v>14428</v>
      </c>
    </row>
    <row r="5230" spans="1:12" hidden="1" x14ac:dyDescent="0.2">
      <c r="A5230" s="1">
        <v>5229</v>
      </c>
      <c r="B5230" s="1" t="s">
        <v>5229</v>
      </c>
      <c r="C5230" s="1" t="str">
        <f>IFERROR(VLOOKUP(B5230,Merged!E:G,3,FALSE),"")</f>
        <v/>
      </c>
      <c r="E5230" s="1" t="s">
        <v>6589</v>
      </c>
      <c r="F5230" s="1" t="str">
        <f>TEXT($G5230,"0000") &amp; TEXT($H5230,"00")</f>
        <v>200904</v>
      </c>
      <c r="G5230" s="1">
        <f>IFERROR(
  IF(ISNUMBER(SEARCH("平成",B5230)),
     1988 + VALUE(MID(B5230, SEARCH("平成",B5230) + 2, FIND("年", B5230) - SEARCH("平成",B5230) - 2)),
  IF(ISNUMBER(SEARCH("令和元年",B5230)),
     2019,
  IF(ISNUMBER(SEARCH("令和",B5230)),
     2018 + VALUE(MID(B5230, SEARCH("令和",B5230) + 2, FIND("年", B5230) - SEARCH("令和",B5230) - 2)),
  ""))),
"")</f>
        <v>2009</v>
      </c>
      <c r="H5230" s="1">
        <v>4</v>
      </c>
      <c r="I5230" s="5">
        <f>VALUE(RIGHT($E5230,LEN($E5230)-1))</f>
        <v>29</v>
      </c>
      <c r="J5230" s="1" t="s">
        <v>10459</v>
      </c>
      <c r="K5230" s="1" t="s">
        <v>11442</v>
      </c>
      <c r="L5230" s="1" t="s">
        <v>13271</v>
      </c>
    </row>
    <row r="5231" spans="1:12" hidden="1" x14ac:dyDescent="0.2">
      <c r="A5231" s="1">
        <v>5230</v>
      </c>
      <c r="B5231" s="1" t="s">
        <v>5230</v>
      </c>
      <c r="C5231" s="1" t="str">
        <f>IFERROR(VLOOKUP(B5231,Merged!E:G,3,FALSE),"")</f>
        <v/>
      </c>
      <c r="E5231" s="1" t="s">
        <v>6590</v>
      </c>
      <c r="F5231" s="1" t="str">
        <f>TEXT($G5231,"0000") &amp; TEXT($H5231,"00")</f>
        <v>200904</v>
      </c>
      <c r="G5231" s="1">
        <f>IFERROR(
  IF(ISNUMBER(SEARCH("平成",B5231)),
     1988 + VALUE(MID(B5231, SEARCH("平成",B5231) + 2, FIND("年", B5231) - SEARCH("平成",B5231) - 2)),
  IF(ISNUMBER(SEARCH("令和元年",B5231)),
     2019,
  IF(ISNUMBER(SEARCH("令和",B5231)),
     2018 + VALUE(MID(B5231, SEARCH("令和",B5231) + 2, FIND("年", B5231) - SEARCH("令和",B5231) - 2)),
  ""))),
"")</f>
        <v>2009</v>
      </c>
      <c r="H5231" s="1">
        <v>4</v>
      </c>
      <c r="I5231" s="5">
        <f>VALUE(RIGHT($E5231,LEN($E5231)-1))</f>
        <v>30</v>
      </c>
      <c r="J5231" s="1" t="s">
        <v>10460</v>
      </c>
      <c r="K5231" s="1" t="s">
        <v>11445</v>
      </c>
      <c r="L5231" s="1" t="s">
        <v>12935</v>
      </c>
    </row>
    <row r="5232" spans="1:12" hidden="1" x14ac:dyDescent="0.2">
      <c r="A5232" s="1">
        <v>5231</v>
      </c>
      <c r="B5232" s="1" t="s">
        <v>5231</v>
      </c>
      <c r="C5232" s="1" t="str">
        <f>IFERROR(VLOOKUP(B5232,Merged!E:G,3,FALSE),"")</f>
        <v/>
      </c>
      <c r="E5232" s="1" t="s">
        <v>6591</v>
      </c>
      <c r="F5232" s="1" t="str">
        <f>TEXT($G5232,"0000") &amp; TEXT($H5232,"00")</f>
        <v>200904</v>
      </c>
      <c r="G5232" s="1">
        <f>IFERROR(
  IF(ISNUMBER(SEARCH("平成",B5232)),
     1988 + VALUE(MID(B5232, SEARCH("平成",B5232) + 2, FIND("年", B5232) - SEARCH("平成",B5232) - 2)),
  IF(ISNUMBER(SEARCH("令和元年",B5232)),
     2019,
  IF(ISNUMBER(SEARCH("令和",B5232)),
     2018 + VALUE(MID(B5232, SEARCH("令和",B5232) + 2, FIND("年", B5232) - SEARCH("令和",B5232) - 2)),
  ""))),
"")</f>
        <v>2009</v>
      </c>
      <c r="H5232" s="1">
        <v>4</v>
      </c>
      <c r="I5232" s="5">
        <f>VALUE(RIGHT($E5232,LEN($E5232)-1))</f>
        <v>31</v>
      </c>
      <c r="J5232" s="1" t="s">
        <v>10461</v>
      </c>
      <c r="K5232" s="1" t="s">
        <v>11444</v>
      </c>
      <c r="L5232" s="1" t="s">
        <v>14429</v>
      </c>
    </row>
    <row r="5233" spans="1:12" hidden="1" x14ac:dyDescent="0.2">
      <c r="A5233" s="1">
        <v>5232</v>
      </c>
      <c r="B5233" s="1" t="s">
        <v>5232</v>
      </c>
      <c r="C5233" s="1" t="str">
        <f>IFERROR(VLOOKUP(B5233,Merged!E:G,3,FALSE),"")</f>
        <v/>
      </c>
      <c r="E5233" s="1" t="s">
        <v>6592</v>
      </c>
      <c r="F5233" s="1" t="str">
        <f>TEXT($G5233,"0000") &amp; TEXT($H5233,"00")</f>
        <v>200904</v>
      </c>
      <c r="G5233" s="1">
        <f>IFERROR(
  IF(ISNUMBER(SEARCH("平成",B5233)),
     1988 + VALUE(MID(B5233, SEARCH("平成",B5233) + 2, FIND("年", B5233) - SEARCH("平成",B5233) - 2)),
  IF(ISNUMBER(SEARCH("令和元年",B5233)),
     2019,
  IF(ISNUMBER(SEARCH("令和",B5233)),
     2018 + VALUE(MID(B5233, SEARCH("令和",B5233) + 2, FIND("年", B5233) - SEARCH("令和",B5233) - 2)),
  ""))),
"")</f>
        <v>2009</v>
      </c>
      <c r="H5233" s="1">
        <v>4</v>
      </c>
      <c r="I5233" s="5">
        <f>VALUE(RIGHT($E5233,LEN($E5233)-1))</f>
        <v>32</v>
      </c>
      <c r="J5233" s="1" t="s">
        <v>10462</v>
      </c>
      <c r="K5233" s="1" t="s">
        <v>11445</v>
      </c>
    </row>
    <row r="5234" spans="1:12" hidden="1" x14ac:dyDescent="0.2">
      <c r="A5234" s="1">
        <v>5233</v>
      </c>
      <c r="B5234" s="1" t="s">
        <v>5233</v>
      </c>
      <c r="C5234" s="1" t="str">
        <f>IFERROR(VLOOKUP(B5234,Merged!E:G,3,FALSE),"")</f>
        <v/>
      </c>
      <c r="E5234" s="1" t="s">
        <v>6593</v>
      </c>
      <c r="F5234" s="1" t="str">
        <f>TEXT($G5234,"0000") &amp; TEXT($H5234,"00")</f>
        <v>200904</v>
      </c>
      <c r="G5234" s="1">
        <f>IFERROR(
  IF(ISNUMBER(SEARCH("平成",B5234)),
     1988 + VALUE(MID(B5234, SEARCH("平成",B5234) + 2, FIND("年", B5234) - SEARCH("平成",B5234) - 2)),
  IF(ISNUMBER(SEARCH("令和元年",B5234)),
     2019,
  IF(ISNUMBER(SEARCH("令和",B5234)),
     2018 + VALUE(MID(B5234, SEARCH("令和",B5234) + 2, FIND("年", B5234) - SEARCH("令和",B5234) - 2)),
  ""))),
"")</f>
        <v>2009</v>
      </c>
      <c r="H5234" s="1">
        <v>4</v>
      </c>
      <c r="I5234" s="5">
        <f>VALUE(RIGHT($E5234,LEN($E5234)-1))</f>
        <v>33</v>
      </c>
      <c r="J5234" s="1" t="s">
        <v>10463</v>
      </c>
      <c r="K5234" s="1" t="s">
        <v>11442</v>
      </c>
      <c r="L5234" s="1" t="s">
        <v>14430</v>
      </c>
    </row>
    <row r="5235" spans="1:12" hidden="1" x14ac:dyDescent="0.2">
      <c r="A5235" s="1">
        <v>5234</v>
      </c>
      <c r="B5235" s="1" t="s">
        <v>5234</v>
      </c>
      <c r="C5235" s="1" t="str">
        <f>IFERROR(VLOOKUP(B5235,Merged!E:G,3,FALSE),"")</f>
        <v/>
      </c>
      <c r="E5235" s="1" t="s">
        <v>6594</v>
      </c>
      <c r="F5235" s="1" t="str">
        <f>TEXT($G5235,"0000") &amp; TEXT($H5235,"00")</f>
        <v>200904</v>
      </c>
      <c r="G5235" s="1">
        <f>IFERROR(
  IF(ISNUMBER(SEARCH("平成",B5235)),
     1988 + VALUE(MID(B5235, SEARCH("平成",B5235) + 2, FIND("年", B5235) - SEARCH("平成",B5235) - 2)),
  IF(ISNUMBER(SEARCH("令和元年",B5235)),
     2019,
  IF(ISNUMBER(SEARCH("令和",B5235)),
     2018 + VALUE(MID(B5235, SEARCH("令和",B5235) + 2, FIND("年", B5235) - SEARCH("令和",B5235) - 2)),
  ""))),
"")</f>
        <v>2009</v>
      </c>
      <c r="H5235" s="1">
        <v>4</v>
      </c>
      <c r="I5235" s="5">
        <f>VALUE(RIGHT($E5235,LEN($E5235)-1))</f>
        <v>34</v>
      </c>
      <c r="J5235" s="1" t="s">
        <v>10464</v>
      </c>
      <c r="K5235" s="1" t="s">
        <v>11443</v>
      </c>
      <c r="L5235" s="1" t="s">
        <v>14249</v>
      </c>
    </row>
    <row r="5236" spans="1:12" hidden="1" x14ac:dyDescent="0.2">
      <c r="A5236" s="1">
        <v>5235</v>
      </c>
      <c r="B5236" s="1" t="s">
        <v>5235</v>
      </c>
      <c r="C5236" s="1" t="str">
        <f>IFERROR(VLOOKUP(B5236,Merged!E:G,3,FALSE),"")</f>
        <v/>
      </c>
      <c r="E5236" s="1" t="s">
        <v>6595</v>
      </c>
      <c r="F5236" s="1" t="str">
        <f>TEXT($G5236,"0000") &amp; TEXT($H5236,"00")</f>
        <v>200904</v>
      </c>
      <c r="G5236" s="1">
        <f>IFERROR(
  IF(ISNUMBER(SEARCH("平成",B5236)),
     1988 + VALUE(MID(B5236, SEARCH("平成",B5236) + 2, FIND("年", B5236) - SEARCH("平成",B5236) - 2)),
  IF(ISNUMBER(SEARCH("令和元年",B5236)),
     2019,
  IF(ISNUMBER(SEARCH("令和",B5236)),
     2018 + VALUE(MID(B5236, SEARCH("令和",B5236) + 2, FIND("年", B5236) - SEARCH("令和",B5236) - 2)),
  ""))),
"")</f>
        <v>2009</v>
      </c>
      <c r="H5236" s="1">
        <v>4</v>
      </c>
      <c r="I5236" s="5">
        <f>VALUE(RIGHT($E5236,LEN($E5236)-1))</f>
        <v>35</v>
      </c>
      <c r="J5236" s="1" t="s">
        <v>10465</v>
      </c>
      <c r="K5236" s="1" t="s">
        <v>11442</v>
      </c>
      <c r="L5236" s="1" t="s">
        <v>11624</v>
      </c>
    </row>
    <row r="5237" spans="1:12" hidden="1" x14ac:dyDescent="0.2">
      <c r="A5237" s="1">
        <v>5236</v>
      </c>
      <c r="B5237" s="1" t="s">
        <v>5236</v>
      </c>
      <c r="C5237" s="1" t="str">
        <f>IFERROR(VLOOKUP(B5237,Merged!E:G,3,FALSE),"")</f>
        <v/>
      </c>
      <c r="E5237" s="1" t="s">
        <v>6596</v>
      </c>
      <c r="F5237" s="1" t="str">
        <f>TEXT($G5237,"0000") &amp; TEXT($H5237,"00")</f>
        <v>200904</v>
      </c>
      <c r="G5237" s="1">
        <f>IFERROR(
  IF(ISNUMBER(SEARCH("平成",B5237)),
     1988 + VALUE(MID(B5237, SEARCH("平成",B5237) + 2, FIND("年", B5237) - SEARCH("平成",B5237) - 2)),
  IF(ISNUMBER(SEARCH("令和元年",B5237)),
     2019,
  IF(ISNUMBER(SEARCH("令和",B5237)),
     2018 + VALUE(MID(B5237, SEARCH("令和",B5237) + 2, FIND("年", B5237) - SEARCH("令和",B5237) - 2)),
  ""))),
"")</f>
        <v>2009</v>
      </c>
      <c r="H5237" s="1">
        <v>4</v>
      </c>
      <c r="I5237" s="5">
        <f>VALUE(RIGHT($E5237,LEN($E5237)-1))</f>
        <v>36</v>
      </c>
      <c r="J5237" s="1" t="s">
        <v>10466</v>
      </c>
      <c r="K5237" s="1" t="s">
        <v>11442</v>
      </c>
      <c r="L5237" s="1" t="s">
        <v>13727</v>
      </c>
    </row>
    <row r="5238" spans="1:12" hidden="1" x14ac:dyDescent="0.2">
      <c r="A5238" s="1">
        <v>5237</v>
      </c>
      <c r="B5238" s="1" t="s">
        <v>5237</v>
      </c>
      <c r="C5238" s="1" t="str">
        <f>IFERROR(VLOOKUP(B5238,Merged!E:G,3,FALSE),"")</f>
        <v/>
      </c>
      <c r="E5238" s="1" t="s">
        <v>6597</v>
      </c>
      <c r="F5238" s="1" t="str">
        <f>TEXT($G5238,"0000") &amp; TEXT($H5238,"00")</f>
        <v>200904</v>
      </c>
      <c r="G5238" s="1">
        <f>IFERROR(
  IF(ISNUMBER(SEARCH("平成",B5238)),
     1988 + VALUE(MID(B5238, SEARCH("平成",B5238) + 2, FIND("年", B5238) - SEARCH("平成",B5238) - 2)),
  IF(ISNUMBER(SEARCH("令和元年",B5238)),
     2019,
  IF(ISNUMBER(SEARCH("令和",B5238)),
     2018 + VALUE(MID(B5238, SEARCH("令和",B5238) + 2, FIND("年", B5238) - SEARCH("令和",B5238) - 2)),
  ""))),
"")</f>
        <v>2009</v>
      </c>
      <c r="H5238" s="1">
        <v>4</v>
      </c>
      <c r="I5238" s="5">
        <f>VALUE(RIGHT($E5238,LEN($E5238)-1))</f>
        <v>37</v>
      </c>
      <c r="J5238" s="1" t="s">
        <v>10467</v>
      </c>
      <c r="K5238" s="1" t="s">
        <v>11442</v>
      </c>
      <c r="L5238" s="1" t="s">
        <v>13868</v>
      </c>
    </row>
    <row r="5239" spans="1:12" hidden="1" x14ac:dyDescent="0.2">
      <c r="A5239" s="1">
        <v>5238</v>
      </c>
      <c r="B5239" s="1" t="s">
        <v>5238</v>
      </c>
      <c r="C5239" s="1" t="str">
        <f>IFERROR(VLOOKUP(B5239,Merged!E:G,3,FALSE),"")</f>
        <v/>
      </c>
      <c r="E5239" s="1" t="s">
        <v>6598</v>
      </c>
      <c r="F5239" s="1" t="str">
        <f>TEXT($G5239,"0000") &amp; TEXT($H5239,"00")</f>
        <v>200904</v>
      </c>
      <c r="G5239" s="1">
        <f>IFERROR(
  IF(ISNUMBER(SEARCH("平成",B5239)),
     1988 + VALUE(MID(B5239, SEARCH("平成",B5239) + 2, FIND("年", B5239) - SEARCH("平成",B5239) - 2)),
  IF(ISNUMBER(SEARCH("令和元年",B5239)),
     2019,
  IF(ISNUMBER(SEARCH("令和",B5239)),
     2018 + VALUE(MID(B5239, SEARCH("令和",B5239) + 2, FIND("年", B5239) - SEARCH("令和",B5239) - 2)),
  ""))),
"")</f>
        <v>2009</v>
      </c>
      <c r="H5239" s="1">
        <v>4</v>
      </c>
      <c r="I5239" s="5">
        <f>VALUE(RIGHT($E5239,LEN($E5239)-1))</f>
        <v>38</v>
      </c>
      <c r="J5239" s="1" t="s">
        <v>10468</v>
      </c>
      <c r="K5239" s="1" t="s">
        <v>11443</v>
      </c>
      <c r="L5239" s="1" t="s">
        <v>14431</v>
      </c>
    </row>
    <row r="5240" spans="1:12" hidden="1" x14ac:dyDescent="0.2">
      <c r="A5240" s="1">
        <v>5239</v>
      </c>
      <c r="B5240" s="1" t="s">
        <v>5239</v>
      </c>
      <c r="C5240" s="1" t="str">
        <f>IFERROR(VLOOKUP(B5240,Merged!E:G,3,FALSE),"")</f>
        <v/>
      </c>
      <c r="E5240" s="1" t="s">
        <v>6599</v>
      </c>
      <c r="F5240" s="1" t="str">
        <f>TEXT($G5240,"0000") &amp; TEXT($H5240,"00")</f>
        <v>200904</v>
      </c>
      <c r="G5240" s="1">
        <f>IFERROR(
  IF(ISNUMBER(SEARCH("平成",B5240)),
     1988 + VALUE(MID(B5240, SEARCH("平成",B5240) + 2, FIND("年", B5240) - SEARCH("平成",B5240) - 2)),
  IF(ISNUMBER(SEARCH("令和元年",B5240)),
     2019,
  IF(ISNUMBER(SEARCH("令和",B5240)),
     2018 + VALUE(MID(B5240, SEARCH("令和",B5240) + 2, FIND("年", B5240) - SEARCH("令和",B5240) - 2)),
  ""))),
"")</f>
        <v>2009</v>
      </c>
      <c r="H5240" s="1">
        <v>4</v>
      </c>
      <c r="I5240" s="5">
        <f>VALUE(RIGHT($E5240,LEN($E5240)-1))</f>
        <v>39</v>
      </c>
      <c r="J5240" s="1" t="s">
        <v>10469</v>
      </c>
      <c r="K5240" s="1" t="s">
        <v>11445</v>
      </c>
    </row>
    <row r="5241" spans="1:12" hidden="1" x14ac:dyDescent="0.2">
      <c r="A5241" s="1">
        <v>5240</v>
      </c>
      <c r="B5241" s="1" t="s">
        <v>5240</v>
      </c>
      <c r="C5241" s="1" t="str">
        <f>IFERROR(VLOOKUP(B5241,Merged!E:G,3,FALSE),"")</f>
        <v/>
      </c>
      <c r="E5241" s="1" t="s">
        <v>6600</v>
      </c>
      <c r="F5241" s="1" t="str">
        <f>TEXT($G5241,"0000") &amp; TEXT($H5241,"00")</f>
        <v>200904</v>
      </c>
      <c r="G5241" s="1">
        <f>IFERROR(
  IF(ISNUMBER(SEARCH("平成",B5241)),
     1988 + VALUE(MID(B5241, SEARCH("平成",B5241) + 2, FIND("年", B5241) - SEARCH("平成",B5241) - 2)),
  IF(ISNUMBER(SEARCH("令和元年",B5241)),
     2019,
  IF(ISNUMBER(SEARCH("令和",B5241)),
     2018 + VALUE(MID(B5241, SEARCH("令和",B5241) + 2, FIND("年", B5241) - SEARCH("令和",B5241) - 2)),
  ""))),
"")</f>
        <v>2009</v>
      </c>
      <c r="H5241" s="1">
        <v>4</v>
      </c>
      <c r="I5241" s="5">
        <f>VALUE(RIGHT($E5241,LEN($E5241)-1))</f>
        <v>40</v>
      </c>
      <c r="J5241" s="1" t="s">
        <v>10470</v>
      </c>
      <c r="K5241" s="1" t="s">
        <v>11445</v>
      </c>
    </row>
    <row r="5242" spans="1:12" hidden="1" x14ac:dyDescent="0.2">
      <c r="A5242" s="1">
        <v>5241</v>
      </c>
      <c r="B5242" s="1" t="s">
        <v>5241</v>
      </c>
      <c r="C5242" s="1" t="str">
        <f>IFERROR(VLOOKUP(B5242,Merged!E:G,3,FALSE),"")</f>
        <v/>
      </c>
      <c r="E5242" s="1" t="s">
        <v>6601</v>
      </c>
      <c r="F5242" s="1" t="str">
        <f>TEXT($G5242,"0000") &amp; TEXT($H5242,"00")</f>
        <v>200904</v>
      </c>
      <c r="G5242" s="1">
        <f>IFERROR(
  IF(ISNUMBER(SEARCH("平成",B5242)),
     1988 + VALUE(MID(B5242, SEARCH("平成",B5242) + 2, FIND("年", B5242) - SEARCH("平成",B5242) - 2)),
  IF(ISNUMBER(SEARCH("令和元年",B5242)),
     2019,
  IF(ISNUMBER(SEARCH("令和",B5242)),
     2018 + VALUE(MID(B5242, SEARCH("令和",B5242) + 2, FIND("年", B5242) - SEARCH("令和",B5242) - 2)),
  ""))),
"")</f>
        <v>2009</v>
      </c>
      <c r="H5242" s="1">
        <v>4</v>
      </c>
      <c r="I5242" s="5">
        <f>VALUE(RIGHT($E5242,LEN($E5242)-1))</f>
        <v>41</v>
      </c>
      <c r="J5242" s="1" t="s">
        <v>10471</v>
      </c>
      <c r="K5242" s="1" t="s">
        <v>11444</v>
      </c>
      <c r="L5242" s="1" t="s">
        <v>14432</v>
      </c>
    </row>
    <row r="5243" spans="1:12" hidden="1" x14ac:dyDescent="0.2">
      <c r="A5243" s="1">
        <v>5242</v>
      </c>
      <c r="B5243" s="1" t="s">
        <v>5242</v>
      </c>
      <c r="C5243" s="1" t="str">
        <f>IFERROR(VLOOKUP(B5243,Merged!E:G,3,FALSE),"")</f>
        <v/>
      </c>
      <c r="E5243" s="1" t="s">
        <v>6602</v>
      </c>
      <c r="F5243" s="1" t="str">
        <f>TEXT($G5243,"0000") &amp; TEXT($H5243,"00")</f>
        <v>200904</v>
      </c>
      <c r="G5243" s="1">
        <f>IFERROR(
  IF(ISNUMBER(SEARCH("平成",B5243)),
     1988 + VALUE(MID(B5243, SEARCH("平成",B5243) + 2, FIND("年", B5243) - SEARCH("平成",B5243) - 2)),
  IF(ISNUMBER(SEARCH("令和元年",B5243)),
     2019,
  IF(ISNUMBER(SEARCH("令和",B5243)),
     2018 + VALUE(MID(B5243, SEARCH("令和",B5243) + 2, FIND("年", B5243) - SEARCH("令和",B5243) - 2)),
  ""))),
"")</f>
        <v>2009</v>
      </c>
      <c r="H5243" s="1">
        <v>4</v>
      </c>
      <c r="I5243" s="5">
        <f>VALUE(RIGHT($E5243,LEN($E5243)-1))</f>
        <v>42</v>
      </c>
      <c r="J5243" s="1" t="s">
        <v>10472</v>
      </c>
      <c r="K5243" s="1" t="s">
        <v>11442</v>
      </c>
      <c r="L5243" s="1" t="s">
        <v>14433</v>
      </c>
    </row>
    <row r="5244" spans="1:12" hidden="1" x14ac:dyDescent="0.2">
      <c r="A5244" s="1">
        <v>5243</v>
      </c>
      <c r="B5244" s="1" t="s">
        <v>5243</v>
      </c>
      <c r="C5244" s="1" t="str">
        <f>IFERROR(VLOOKUP(B5244,Merged!E:G,3,FALSE),"")</f>
        <v/>
      </c>
      <c r="E5244" s="1" t="s">
        <v>6603</v>
      </c>
      <c r="F5244" s="1" t="str">
        <f>TEXT($G5244,"0000") &amp; TEXT($H5244,"00")</f>
        <v>200904</v>
      </c>
      <c r="G5244" s="1">
        <f>IFERROR(
  IF(ISNUMBER(SEARCH("平成",B5244)),
     1988 + VALUE(MID(B5244, SEARCH("平成",B5244) + 2, FIND("年", B5244) - SEARCH("平成",B5244) - 2)),
  IF(ISNUMBER(SEARCH("令和元年",B5244)),
     2019,
  IF(ISNUMBER(SEARCH("令和",B5244)),
     2018 + VALUE(MID(B5244, SEARCH("令和",B5244) + 2, FIND("年", B5244) - SEARCH("令和",B5244) - 2)),
  ""))),
"")</f>
        <v>2009</v>
      </c>
      <c r="H5244" s="1">
        <v>4</v>
      </c>
      <c r="I5244" s="5">
        <f>VALUE(RIGHT($E5244,LEN($E5244)-1))</f>
        <v>43</v>
      </c>
      <c r="J5244" s="1" t="s">
        <v>9586</v>
      </c>
      <c r="K5244" s="1" t="s">
        <v>11442</v>
      </c>
      <c r="L5244" s="1" t="s">
        <v>13792</v>
      </c>
    </row>
    <row r="5245" spans="1:12" hidden="1" x14ac:dyDescent="0.2">
      <c r="A5245" s="1">
        <v>5244</v>
      </c>
      <c r="B5245" s="1" t="s">
        <v>5244</v>
      </c>
      <c r="C5245" s="1" t="str">
        <f>IFERROR(VLOOKUP(B5245,Merged!E:G,3,FALSE),"")</f>
        <v/>
      </c>
      <c r="E5245" s="1" t="s">
        <v>6604</v>
      </c>
      <c r="F5245" s="1" t="str">
        <f>TEXT($G5245,"0000") &amp; TEXT($H5245,"00")</f>
        <v>200904</v>
      </c>
      <c r="G5245" s="1">
        <f>IFERROR(
  IF(ISNUMBER(SEARCH("平成",B5245)),
     1988 + VALUE(MID(B5245, SEARCH("平成",B5245) + 2, FIND("年", B5245) - SEARCH("平成",B5245) - 2)),
  IF(ISNUMBER(SEARCH("令和元年",B5245)),
     2019,
  IF(ISNUMBER(SEARCH("令和",B5245)),
     2018 + VALUE(MID(B5245, SEARCH("令和",B5245) + 2, FIND("年", B5245) - SEARCH("令和",B5245) - 2)),
  ""))),
"")</f>
        <v>2009</v>
      </c>
      <c r="H5245" s="1">
        <v>4</v>
      </c>
      <c r="I5245" s="5">
        <f>VALUE(RIGHT($E5245,LEN($E5245)-1))</f>
        <v>44</v>
      </c>
      <c r="J5245" s="1" t="s">
        <v>10473</v>
      </c>
      <c r="K5245" s="1" t="s">
        <v>11444</v>
      </c>
      <c r="L5245" s="1" t="s">
        <v>14434</v>
      </c>
    </row>
    <row r="5246" spans="1:12" hidden="1" x14ac:dyDescent="0.2">
      <c r="A5246" s="1">
        <v>5245</v>
      </c>
      <c r="B5246" s="1" t="s">
        <v>5245</v>
      </c>
      <c r="C5246" s="1" t="str">
        <f>IFERROR(VLOOKUP(B5246,Merged!E:G,3,FALSE),"")</f>
        <v/>
      </c>
      <c r="E5246" s="1" t="s">
        <v>6605</v>
      </c>
      <c r="F5246" s="1" t="str">
        <f>TEXT($G5246,"0000") &amp; TEXT($H5246,"00")</f>
        <v>200904</v>
      </c>
      <c r="G5246" s="1">
        <f>IFERROR(
  IF(ISNUMBER(SEARCH("平成",B5246)),
     1988 + VALUE(MID(B5246, SEARCH("平成",B5246) + 2, FIND("年", B5246) - SEARCH("平成",B5246) - 2)),
  IF(ISNUMBER(SEARCH("令和元年",B5246)),
     2019,
  IF(ISNUMBER(SEARCH("令和",B5246)),
     2018 + VALUE(MID(B5246, SEARCH("令和",B5246) + 2, FIND("年", B5246) - SEARCH("令和",B5246) - 2)),
  ""))),
"")</f>
        <v>2009</v>
      </c>
      <c r="H5246" s="1">
        <v>4</v>
      </c>
      <c r="I5246" s="5">
        <f>VALUE(RIGHT($E5246,LEN($E5246)-1))</f>
        <v>45</v>
      </c>
      <c r="J5246" s="1" t="s">
        <v>10474</v>
      </c>
      <c r="K5246" s="1" t="s">
        <v>11444</v>
      </c>
      <c r="L5246" s="1" t="s">
        <v>14435</v>
      </c>
    </row>
    <row r="5247" spans="1:12" hidden="1" x14ac:dyDescent="0.2">
      <c r="A5247" s="1">
        <v>5246</v>
      </c>
      <c r="B5247" s="1" t="s">
        <v>5246</v>
      </c>
      <c r="C5247" s="1" t="str">
        <f>IFERROR(VLOOKUP(B5247,Merged!E:G,3,FALSE),"")</f>
        <v/>
      </c>
      <c r="E5247" s="1" t="s">
        <v>6606</v>
      </c>
      <c r="F5247" s="1" t="str">
        <f>TEXT($G5247,"0000") &amp; TEXT($H5247,"00")</f>
        <v>200904</v>
      </c>
      <c r="G5247" s="1">
        <f>IFERROR(
  IF(ISNUMBER(SEARCH("平成",B5247)),
     1988 + VALUE(MID(B5247, SEARCH("平成",B5247) + 2, FIND("年", B5247) - SEARCH("平成",B5247) - 2)),
  IF(ISNUMBER(SEARCH("令和元年",B5247)),
     2019,
  IF(ISNUMBER(SEARCH("令和",B5247)),
     2018 + VALUE(MID(B5247, SEARCH("令和",B5247) + 2, FIND("年", B5247) - SEARCH("令和",B5247) - 2)),
  ""))),
"")</f>
        <v>2009</v>
      </c>
      <c r="H5247" s="1">
        <v>4</v>
      </c>
      <c r="I5247" s="5">
        <f>VALUE(RIGHT($E5247,LEN($E5247)-1))</f>
        <v>46</v>
      </c>
      <c r="J5247" s="1" t="s">
        <v>9878</v>
      </c>
      <c r="K5247" s="1" t="s">
        <v>11445</v>
      </c>
      <c r="L5247" s="1" t="s">
        <v>14003</v>
      </c>
    </row>
    <row r="5248" spans="1:12" hidden="1" x14ac:dyDescent="0.2">
      <c r="A5248" s="1">
        <v>5247</v>
      </c>
      <c r="B5248" s="1" t="s">
        <v>5247</v>
      </c>
      <c r="C5248" s="1" t="str">
        <f>IFERROR(VLOOKUP(B5248,Merged!E:G,3,FALSE),"")</f>
        <v/>
      </c>
      <c r="E5248" s="1" t="s">
        <v>6607</v>
      </c>
      <c r="F5248" s="1" t="str">
        <f>TEXT($G5248,"0000") &amp; TEXT($H5248,"00")</f>
        <v>200904</v>
      </c>
      <c r="G5248" s="1">
        <f>IFERROR(
  IF(ISNUMBER(SEARCH("平成",B5248)),
     1988 + VALUE(MID(B5248, SEARCH("平成",B5248) + 2, FIND("年", B5248) - SEARCH("平成",B5248) - 2)),
  IF(ISNUMBER(SEARCH("令和元年",B5248)),
     2019,
  IF(ISNUMBER(SEARCH("令和",B5248)),
     2018 + VALUE(MID(B5248, SEARCH("令和",B5248) + 2, FIND("年", B5248) - SEARCH("令和",B5248) - 2)),
  ""))),
"")</f>
        <v>2009</v>
      </c>
      <c r="H5248" s="1">
        <v>4</v>
      </c>
      <c r="I5248" s="5">
        <f>VALUE(RIGHT($E5248,LEN($E5248)-1))</f>
        <v>47</v>
      </c>
      <c r="J5248" s="1" t="s">
        <v>9650</v>
      </c>
      <c r="K5248" s="1" t="s">
        <v>11442</v>
      </c>
      <c r="L5248" s="1" t="s">
        <v>13836</v>
      </c>
    </row>
    <row r="5249" spans="1:12" hidden="1" x14ac:dyDescent="0.2">
      <c r="A5249" s="1">
        <v>5248</v>
      </c>
      <c r="B5249" s="1" t="s">
        <v>5248</v>
      </c>
      <c r="C5249" s="1" t="str">
        <f>IFERROR(VLOOKUP(B5249,Merged!E:G,3,FALSE),"")</f>
        <v/>
      </c>
      <c r="E5249" s="1" t="s">
        <v>6608</v>
      </c>
      <c r="F5249" s="1" t="str">
        <f>TEXT($G5249,"0000") &amp; TEXT($H5249,"00")</f>
        <v>200904</v>
      </c>
      <c r="G5249" s="1">
        <f>IFERROR(
  IF(ISNUMBER(SEARCH("平成",B5249)),
     1988 + VALUE(MID(B5249, SEARCH("平成",B5249) + 2, FIND("年", B5249) - SEARCH("平成",B5249) - 2)),
  IF(ISNUMBER(SEARCH("令和元年",B5249)),
     2019,
  IF(ISNUMBER(SEARCH("令和",B5249)),
     2018 + VALUE(MID(B5249, SEARCH("令和",B5249) + 2, FIND("年", B5249) - SEARCH("令和",B5249) - 2)),
  ""))),
"")</f>
        <v>2009</v>
      </c>
      <c r="H5249" s="1">
        <v>4</v>
      </c>
      <c r="I5249" s="5">
        <f>VALUE(RIGHT($E5249,LEN($E5249)-1))</f>
        <v>48</v>
      </c>
      <c r="J5249" s="1" t="s">
        <v>10475</v>
      </c>
      <c r="K5249" s="1" t="s">
        <v>11445</v>
      </c>
      <c r="L5249" s="1" t="s">
        <v>14436</v>
      </c>
    </row>
    <row r="5250" spans="1:12" hidden="1" x14ac:dyDescent="0.2">
      <c r="A5250" s="1">
        <v>5249</v>
      </c>
      <c r="B5250" s="1" t="s">
        <v>5249</v>
      </c>
      <c r="C5250" s="1" t="str">
        <f>IFERROR(VLOOKUP(B5250,Merged!E:G,3,FALSE),"")</f>
        <v/>
      </c>
      <c r="E5250" s="1" t="s">
        <v>6609</v>
      </c>
      <c r="F5250" s="1" t="str">
        <f>TEXT($G5250,"0000") &amp; TEXT($H5250,"00")</f>
        <v>200904</v>
      </c>
      <c r="G5250" s="1">
        <f>IFERROR(
  IF(ISNUMBER(SEARCH("平成",B5250)),
     1988 + VALUE(MID(B5250, SEARCH("平成",B5250) + 2, FIND("年", B5250) - SEARCH("平成",B5250) - 2)),
  IF(ISNUMBER(SEARCH("令和元年",B5250)),
     2019,
  IF(ISNUMBER(SEARCH("令和",B5250)),
     2018 + VALUE(MID(B5250, SEARCH("令和",B5250) + 2, FIND("年", B5250) - SEARCH("令和",B5250) - 2)),
  ""))),
"")</f>
        <v>2009</v>
      </c>
      <c r="H5250" s="1">
        <v>4</v>
      </c>
      <c r="I5250" s="5">
        <f>VALUE(RIGHT($E5250,LEN($E5250)-1))</f>
        <v>49</v>
      </c>
      <c r="J5250" s="1" t="s">
        <v>9708</v>
      </c>
      <c r="K5250" s="1" t="s">
        <v>11442</v>
      </c>
      <c r="L5250" s="1" t="s">
        <v>13879</v>
      </c>
    </row>
    <row r="5251" spans="1:12" hidden="1" x14ac:dyDescent="0.2">
      <c r="A5251" s="1">
        <v>5250</v>
      </c>
      <c r="B5251" s="1" t="s">
        <v>5250</v>
      </c>
      <c r="C5251" s="1" t="str">
        <f>IFERROR(VLOOKUP(B5251,Merged!E:G,3,FALSE),"")</f>
        <v/>
      </c>
      <c r="E5251" s="1" t="s">
        <v>6610</v>
      </c>
      <c r="F5251" s="1" t="str">
        <f>TEXT($G5251,"0000") &amp; TEXT($H5251,"00")</f>
        <v>200904</v>
      </c>
      <c r="G5251" s="1">
        <f>IFERROR(
  IF(ISNUMBER(SEARCH("平成",B5251)),
     1988 + VALUE(MID(B5251, SEARCH("平成",B5251) + 2, FIND("年", B5251) - SEARCH("平成",B5251) - 2)),
  IF(ISNUMBER(SEARCH("令和元年",B5251)),
     2019,
  IF(ISNUMBER(SEARCH("令和",B5251)),
     2018 + VALUE(MID(B5251, SEARCH("令和",B5251) + 2, FIND("年", B5251) - SEARCH("令和",B5251) - 2)),
  ""))),
"")</f>
        <v>2009</v>
      </c>
      <c r="H5251" s="1">
        <v>4</v>
      </c>
      <c r="I5251" s="5">
        <f>VALUE(RIGHT($E5251,LEN($E5251)-1))</f>
        <v>50</v>
      </c>
      <c r="J5251" s="1" t="s">
        <v>10476</v>
      </c>
      <c r="K5251" s="1" t="s">
        <v>11445</v>
      </c>
      <c r="L5251" s="1" t="s">
        <v>14437</v>
      </c>
    </row>
    <row r="5252" spans="1:12" hidden="1" x14ac:dyDescent="0.2">
      <c r="A5252" s="1">
        <v>5251</v>
      </c>
      <c r="B5252" s="1" t="s">
        <v>5251</v>
      </c>
      <c r="C5252" s="1" t="str">
        <f>IFERROR(VLOOKUP(B5252,Merged!E:G,3,FALSE),"")</f>
        <v/>
      </c>
      <c r="E5252" s="1" t="s">
        <v>6611</v>
      </c>
      <c r="F5252" s="1" t="str">
        <f>TEXT($G5252,"0000") &amp; TEXT($H5252,"00")</f>
        <v>200904</v>
      </c>
      <c r="G5252" s="1">
        <f>IFERROR(
  IF(ISNUMBER(SEARCH("平成",B5252)),
     1988 + VALUE(MID(B5252, SEARCH("平成",B5252) + 2, FIND("年", B5252) - SEARCH("平成",B5252) - 2)),
  IF(ISNUMBER(SEARCH("令和元年",B5252)),
     2019,
  IF(ISNUMBER(SEARCH("令和",B5252)),
     2018 + VALUE(MID(B5252, SEARCH("令和",B5252) + 2, FIND("年", B5252) - SEARCH("令和",B5252) - 2)),
  ""))),
"")</f>
        <v>2009</v>
      </c>
      <c r="H5252" s="1">
        <v>4</v>
      </c>
      <c r="I5252" s="5">
        <f>VALUE(RIGHT($E5252,LEN($E5252)-1))</f>
        <v>51</v>
      </c>
      <c r="J5252" s="1" t="s">
        <v>10477</v>
      </c>
      <c r="K5252" s="1" t="s">
        <v>11442</v>
      </c>
    </row>
    <row r="5253" spans="1:12" hidden="1" x14ac:dyDescent="0.2">
      <c r="A5253" s="1">
        <v>5252</v>
      </c>
      <c r="B5253" s="1" t="s">
        <v>5252</v>
      </c>
      <c r="C5253" s="1" t="str">
        <f>IFERROR(VLOOKUP(B5253,Merged!E:G,3,FALSE),"")</f>
        <v/>
      </c>
      <c r="E5253" s="1" t="s">
        <v>6612</v>
      </c>
      <c r="F5253" s="1" t="str">
        <f>TEXT($G5253,"0000") &amp; TEXT($H5253,"00")</f>
        <v>200904</v>
      </c>
      <c r="G5253" s="1">
        <f>IFERROR(
  IF(ISNUMBER(SEARCH("平成",B5253)),
     1988 + VALUE(MID(B5253, SEARCH("平成",B5253) + 2, FIND("年", B5253) - SEARCH("平成",B5253) - 2)),
  IF(ISNUMBER(SEARCH("令和元年",B5253)),
     2019,
  IF(ISNUMBER(SEARCH("令和",B5253)),
     2018 + VALUE(MID(B5253, SEARCH("令和",B5253) + 2, FIND("年", B5253) - SEARCH("令和",B5253) - 2)),
  ""))),
"")</f>
        <v>2009</v>
      </c>
      <c r="H5253" s="1">
        <v>4</v>
      </c>
      <c r="I5253" s="5">
        <f>VALUE(RIGHT($E5253,LEN($E5253)-1))</f>
        <v>52</v>
      </c>
      <c r="J5253" s="1" t="s">
        <v>10478</v>
      </c>
      <c r="K5253" s="1" t="s">
        <v>11442</v>
      </c>
      <c r="L5253" s="1" t="s">
        <v>14438</v>
      </c>
    </row>
    <row r="5254" spans="1:12" hidden="1" x14ac:dyDescent="0.2">
      <c r="A5254" s="1">
        <v>5253</v>
      </c>
      <c r="B5254" s="1" t="s">
        <v>5253</v>
      </c>
      <c r="C5254" s="1" t="str">
        <f>IFERROR(VLOOKUP(B5254,Merged!E:G,3,FALSE),"")</f>
        <v/>
      </c>
      <c r="E5254" s="1" t="s">
        <v>6613</v>
      </c>
      <c r="F5254" s="1" t="str">
        <f>TEXT($G5254,"0000") &amp; TEXT($H5254,"00")</f>
        <v>200904</v>
      </c>
      <c r="G5254" s="1">
        <f>IFERROR(
  IF(ISNUMBER(SEARCH("平成",B5254)),
     1988 + VALUE(MID(B5254, SEARCH("平成",B5254) + 2, FIND("年", B5254) - SEARCH("平成",B5254) - 2)),
  IF(ISNUMBER(SEARCH("令和元年",B5254)),
     2019,
  IF(ISNUMBER(SEARCH("令和",B5254)),
     2018 + VALUE(MID(B5254, SEARCH("令和",B5254) + 2, FIND("年", B5254) - SEARCH("令和",B5254) - 2)),
  ""))),
"")</f>
        <v>2009</v>
      </c>
      <c r="H5254" s="1">
        <v>4</v>
      </c>
      <c r="I5254" s="5">
        <f>VALUE(RIGHT($E5254,LEN($E5254)-1))</f>
        <v>53</v>
      </c>
      <c r="J5254" s="1" t="s">
        <v>10479</v>
      </c>
      <c r="K5254" s="1" t="s">
        <v>11444</v>
      </c>
      <c r="L5254" s="1" t="s">
        <v>13740</v>
      </c>
    </row>
    <row r="5255" spans="1:12" hidden="1" x14ac:dyDescent="0.2">
      <c r="A5255" s="1">
        <v>5254</v>
      </c>
      <c r="B5255" s="1" t="s">
        <v>5254</v>
      </c>
      <c r="C5255" s="1" t="str">
        <f>IFERROR(VLOOKUP(B5255,Merged!E:G,3,FALSE),"")</f>
        <v/>
      </c>
      <c r="E5255" s="1" t="s">
        <v>6614</v>
      </c>
      <c r="F5255" s="1" t="str">
        <f>TEXT($G5255,"0000") &amp; TEXT($H5255,"00")</f>
        <v>200904</v>
      </c>
      <c r="G5255" s="1">
        <f>IFERROR(
  IF(ISNUMBER(SEARCH("平成",B5255)),
     1988 + VALUE(MID(B5255, SEARCH("平成",B5255) + 2, FIND("年", B5255) - SEARCH("平成",B5255) - 2)),
  IF(ISNUMBER(SEARCH("令和元年",B5255)),
     2019,
  IF(ISNUMBER(SEARCH("令和",B5255)),
     2018 + VALUE(MID(B5255, SEARCH("令和",B5255) + 2, FIND("年", B5255) - SEARCH("令和",B5255) - 2)),
  ""))),
"")</f>
        <v>2009</v>
      </c>
      <c r="H5255" s="1">
        <v>4</v>
      </c>
      <c r="I5255" s="5">
        <f>VALUE(RIGHT($E5255,LEN($E5255)-1))</f>
        <v>54</v>
      </c>
      <c r="J5255" s="1" t="s">
        <v>10480</v>
      </c>
      <c r="K5255" s="1" t="s">
        <v>11444</v>
      </c>
      <c r="L5255" s="1" t="s">
        <v>14439</v>
      </c>
    </row>
    <row r="5256" spans="1:12" hidden="1" x14ac:dyDescent="0.2">
      <c r="A5256" s="1">
        <v>5255</v>
      </c>
      <c r="B5256" s="1" t="s">
        <v>5255</v>
      </c>
      <c r="C5256" s="1" t="str">
        <f>IFERROR(VLOOKUP(B5256,Merged!E:G,3,FALSE),"")</f>
        <v/>
      </c>
      <c r="E5256" s="1" t="s">
        <v>6615</v>
      </c>
      <c r="F5256" s="1" t="str">
        <f>TEXT($G5256,"0000") &amp; TEXT($H5256,"00")</f>
        <v>200904</v>
      </c>
      <c r="G5256" s="1">
        <f>IFERROR(
  IF(ISNUMBER(SEARCH("平成",B5256)),
     1988 + VALUE(MID(B5256, SEARCH("平成",B5256) + 2, FIND("年", B5256) - SEARCH("平成",B5256) - 2)),
  IF(ISNUMBER(SEARCH("令和元年",B5256)),
     2019,
  IF(ISNUMBER(SEARCH("令和",B5256)),
     2018 + VALUE(MID(B5256, SEARCH("令和",B5256) + 2, FIND("年", B5256) - SEARCH("令和",B5256) - 2)),
  ""))),
"")</f>
        <v>2009</v>
      </c>
      <c r="H5256" s="1">
        <v>4</v>
      </c>
      <c r="I5256" s="5">
        <f>VALUE(RIGHT($E5256,LEN($E5256)-1))</f>
        <v>55</v>
      </c>
      <c r="J5256" s="1" t="s">
        <v>10481</v>
      </c>
      <c r="K5256" s="1" t="s">
        <v>11445</v>
      </c>
      <c r="L5256" s="1" t="s">
        <v>14181</v>
      </c>
    </row>
    <row r="5257" spans="1:12" hidden="1" x14ac:dyDescent="0.2">
      <c r="A5257" s="1">
        <v>5256</v>
      </c>
      <c r="B5257" s="1" t="s">
        <v>5256</v>
      </c>
      <c r="C5257" s="1" t="str">
        <f>IFERROR(VLOOKUP(B5257,Merged!E:G,3,FALSE),"")</f>
        <v/>
      </c>
      <c r="E5257" s="1" t="s">
        <v>6616</v>
      </c>
      <c r="F5257" s="1" t="str">
        <f>TEXT($G5257,"0000") &amp; TEXT($H5257,"00")</f>
        <v>200904</v>
      </c>
      <c r="G5257" s="1">
        <f>IFERROR(
  IF(ISNUMBER(SEARCH("平成",B5257)),
     1988 + VALUE(MID(B5257, SEARCH("平成",B5257) + 2, FIND("年", B5257) - SEARCH("平成",B5257) - 2)),
  IF(ISNUMBER(SEARCH("令和元年",B5257)),
     2019,
  IF(ISNUMBER(SEARCH("令和",B5257)),
     2018 + VALUE(MID(B5257, SEARCH("令和",B5257) + 2, FIND("年", B5257) - SEARCH("令和",B5257) - 2)),
  ""))),
"")</f>
        <v>2009</v>
      </c>
      <c r="H5257" s="1">
        <v>4</v>
      </c>
      <c r="I5257" s="5">
        <f>VALUE(RIGHT($E5257,LEN($E5257)-1))</f>
        <v>56</v>
      </c>
      <c r="J5257" s="1" t="s">
        <v>10482</v>
      </c>
      <c r="K5257" s="1" t="s">
        <v>11443</v>
      </c>
      <c r="L5257" s="1" t="s">
        <v>14440</v>
      </c>
    </row>
    <row r="5258" spans="1:12" hidden="1" x14ac:dyDescent="0.2">
      <c r="A5258" s="1">
        <v>5257</v>
      </c>
      <c r="B5258" s="1" t="s">
        <v>5257</v>
      </c>
      <c r="C5258" s="1" t="str">
        <f>IFERROR(VLOOKUP(B5258,Merged!E:G,3,FALSE),"")</f>
        <v/>
      </c>
      <c r="E5258" s="1" t="s">
        <v>6617</v>
      </c>
      <c r="F5258" s="1" t="str">
        <f>TEXT($G5258,"0000") &amp; TEXT($H5258,"00")</f>
        <v>200904</v>
      </c>
      <c r="G5258" s="1">
        <f>IFERROR(
  IF(ISNUMBER(SEARCH("平成",B5258)),
     1988 + VALUE(MID(B5258, SEARCH("平成",B5258) + 2, FIND("年", B5258) - SEARCH("平成",B5258) - 2)),
  IF(ISNUMBER(SEARCH("令和元年",B5258)),
     2019,
  IF(ISNUMBER(SEARCH("令和",B5258)),
     2018 + VALUE(MID(B5258, SEARCH("令和",B5258) + 2, FIND("年", B5258) - SEARCH("令和",B5258) - 2)),
  ""))),
"")</f>
        <v>2009</v>
      </c>
      <c r="H5258" s="1">
        <v>4</v>
      </c>
      <c r="I5258" s="5">
        <f>VALUE(RIGHT($E5258,LEN($E5258)-1))</f>
        <v>57</v>
      </c>
      <c r="J5258" s="1" t="s">
        <v>10483</v>
      </c>
      <c r="K5258" s="1" t="s">
        <v>11442</v>
      </c>
      <c r="L5258" s="1" t="s">
        <v>14441</v>
      </c>
    </row>
    <row r="5259" spans="1:12" hidden="1" x14ac:dyDescent="0.2">
      <c r="A5259" s="1">
        <v>5258</v>
      </c>
      <c r="B5259" s="1" t="s">
        <v>5258</v>
      </c>
      <c r="C5259" s="1" t="str">
        <f>IFERROR(VLOOKUP(B5259,Merged!E:G,3,FALSE),"")</f>
        <v/>
      </c>
      <c r="E5259" s="1" t="s">
        <v>6618</v>
      </c>
      <c r="F5259" s="1" t="str">
        <f>TEXT($G5259,"0000") &amp; TEXT($H5259,"00")</f>
        <v>200904</v>
      </c>
      <c r="G5259" s="1">
        <f>IFERROR(
  IF(ISNUMBER(SEARCH("平成",B5259)),
     1988 + VALUE(MID(B5259, SEARCH("平成",B5259) + 2, FIND("年", B5259) - SEARCH("平成",B5259) - 2)),
  IF(ISNUMBER(SEARCH("令和元年",B5259)),
     2019,
  IF(ISNUMBER(SEARCH("令和",B5259)),
     2018 + VALUE(MID(B5259, SEARCH("令和",B5259) + 2, FIND("年", B5259) - SEARCH("令和",B5259) - 2)),
  ""))),
"")</f>
        <v>2009</v>
      </c>
      <c r="H5259" s="1">
        <v>4</v>
      </c>
      <c r="I5259" s="5">
        <f>VALUE(RIGHT($E5259,LEN($E5259)-1))</f>
        <v>58</v>
      </c>
      <c r="J5259" s="1" t="s">
        <v>9941</v>
      </c>
      <c r="K5259" s="1" t="s">
        <v>11443</v>
      </c>
      <c r="L5259" s="1" t="s">
        <v>14442</v>
      </c>
    </row>
    <row r="5260" spans="1:12" hidden="1" x14ac:dyDescent="0.2">
      <c r="A5260" s="1">
        <v>5259</v>
      </c>
      <c r="B5260" s="1" t="s">
        <v>5259</v>
      </c>
      <c r="C5260" s="1" t="str">
        <f>IFERROR(VLOOKUP(B5260,Merged!E:G,3,FALSE),"")</f>
        <v/>
      </c>
      <c r="E5260" s="1" t="s">
        <v>6619</v>
      </c>
      <c r="F5260" s="1" t="str">
        <f>TEXT($G5260,"0000") &amp; TEXT($H5260,"00")</f>
        <v>200904</v>
      </c>
      <c r="G5260" s="1">
        <f>IFERROR(
  IF(ISNUMBER(SEARCH("平成",B5260)),
     1988 + VALUE(MID(B5260, SEARCH("平成",B5260) + 2, FIND("年", B5260) - SEARCH("平成",B5260) - 2)),
  IF(ISNUMBER(SEARCH("令和元年",B5260)),
     2019,
  IF(ISNUMBER(SEARCH("令和",B5260)),
     2018 + VALUE(MID(B5260, SEARCH("令和",B5260) + 2, FIND("年", B5260) - SEARCH("令和",B5260) - 2)),
  ""))),
"")</f>
        <v>2009</v>
      </c>
      <c r="H5260" s="1">
        <v>4</v>
      </c>
      <c r="I5260" s="5">
        <f>VALUE(RIGHT($E5260,LEN($E5260)-1))</f>
        <v>59</v>
      </c>
      <c r="J5260" s="1" t="s">
        <v>10484</v>
      </c>
      <c r="K5260" s="1" t="s">
        <v>11445</v>
      </c>
      <c r="L5260" s="1" t="s">
        <v>12970</v>
      </c>
    </row>
    <row r="5261" spans="1:12" hidden="1" x14ac:dyDescent="0.2">
      <c r="A5261" s="1">
        <v>5260</v>
      </c>
      <c r="B5261" s="1" t="s">
        <v>5260</v>
      </c>
      <c r="C5261" s="1" t="str">
        <f>IFERROR(VLOOKUP(B5261,Merged!E:G,3,FALSE),"")</f>
        <v/>
      </c>
      <c r="E5261" s="1" t="s">
        <v>6620</v>
      </c>
      <c r="F5261" s="1" t="str">
        <f>TEXT($G5261,"0000") &amp; TEXT($H5261,"00")</f>
        <v>200904</v>
      </c>
      <c r="G5261" s="1">
        <f>IFERROR(
  IF(ISNUMBER(SEARCH("平成",B5261)),
     1988 + VALUE(MID(B5261, SEARCH("平成",B5261) + 2, FIND("年", B5261) - SEARCH("平成",B5261) - 2)),
  IF(ISNUMBER(SEARCH("令和元年",B5261)),
     2019,
  IF(ISNUMBER(SEARCH("令和",B5261)),
     2018 + VALUE(MID(B5261, SEARCH("令和",B5261) + 2, FIND("年", B5261) - SEARCH("令和",B5261) - 2)),
  ""))),
"")</f>
        <v>2009</v>
      </c>
      <c r="H5261" s="1">
        <v>4</v>
      </c>
      <c r="I5261" s="5">
        <f>VALUE(RIGHT($E5261,LEN($E5261)-1))</f>
        <v>60</v>
      </c>
      <c r="J5261" s="1" t="s">
        <v>10485</v>
      </c>
      <c r="K5261" s="1" t="s">
        <v>11444</v>
      </c>
      <c r="L5261" s="1" t="s">
        <v>14261</v>
      </c>
    </row>
    <row r="5262" spans="1:12" hidden="1" x14ac:dyDescent="0.2">
      <c r="A5262" s="1">
        <v>5261</v>
      </c>
      <c r="B5262" s="1" t="s">
        <v>5261</v>
      </c>
      <c r="C5262" s="1" t="str">
        <f>IFERROR(VLOOKUP(B5262,Merged!E:G,3,FALSE),"")</f>
        <v/>
      </c>
      <c r="E5262" s="1" t="s">
        <v>6621</v>
      </c>
      <c r="F5262" s="1" t="str">
        <f>TEXT($G5262,"0000") &amp; TEXT($H5262,"00")</f>
        <v>200904</v>
      </c>
      <c r="G5262" s="1">
        <f>IFERROR(
  IF(ISNUMBER(SEARCH("平成",B5262)),
     1988 + VALUE(MID(B5262, SEARCH("平成",B5262) + 2, FIND("年", B5262) - SEARCH("平成",B5262) - 2)),
  IF(ISNUMBER(SEARCH("令和元年",B5262)),
     2019,
  IF(ISNUMBER(SEARCH("令和",B5262)),
     2018 + VALUE(MID(B5262, SEARCH("令和",B5262) + 2, FIND("年", B5262) - SEARCH("令和",B5262) - 2)),
  ""))),
"")</f>
        <v>2009</v>
      </c>
      <c r="H5262" s="1">
        <v>4</v>
      </c>
      <c r="I5262" s="5">
        <f>VALUE(RIGHT($E5262,LEN($E5262)-1))</f>
        <v>61</v>
      </c>
      <c r="J5262" s="1" t="s">
        <v>7089</v>
      </c>
      <c r="K5262" s="1" t="s">
        <v>11445</v>
      </c>
      <c r="L5262" s="1" t="s">
        <v>14443</v>
      </c>
    </row>
    <row r="5263" spans="1:12" hidden="1" x14ac:dyDescent="0.2">
      <c r="A5263" s="1">
        <v>5262</v>
      </c>
      <c r="B5263" s="1" t="s">
        <v>5262</v>
      </c>
      <c r="C5263" s="1" t="str">
        <f>IFERROR(VLOOKUP(B5263,Merged!E:G,3,FALSE),"")</f>
        <v/>
      </c>
      <c r="E5263" s="1" t="s">
        <v>6622</v>
      </c>
      <c r="F5263" s="1" t="str">
        <f>TEXT($G5263,"0000") &amp; TEXT($H5263,"00")</f>
        <v>200904</v>
      </c>
      <c r="G5263" s="1">
        <f>IFERROR(
  IF(ISNUMBER(SEARCH("平成",B5263)),
     1988 + VALUE(MID(B5263, SEARCH("平成",B5263) + 2, FIND("年", B5263) - SEARCH("平成",B5263) - 2)),
  IF(ISNUMBER(SEARCH("令和元年",B5263)),
     2019,
  IF(ISNUMBER(SEARCH("令和",B5263)),
     2018 + VALUE(MID(B5263, SEARCH("令和",B5263) + 2, FIND("年", B5263) - SEARCH("令和",B5263) - 2)),
  ""))),
"")</f>
        <v>2009</v>
      </c>
      <c r="H5263" s="1">
        <v>4</v>
      </c>
      <c r="I5263" s="5">
        <f>VALUE(RIGHT($E5263,LEN($E5263)-1))</f>
        <v>62</v>
      </c>
      <c r="J5263" s="1" t="s">
        <v>10486</v>
      </c>
      <c r="K5263" s="1" t="s">
        <v>11442</v>
      </c>
      <c r="L5263" s="1" t="s">
        <v>14444</v>
      </c>
    </row>
    <row r="5264" spans="1:12" hidden="1" x14ac:dyDescent="0.2">
      <c r="A5264" s="1">
        <v>5263</v>
      </c>
      <c r="B5264" s="1" t="s">
        <v>5263</v>
      </c>
      <c r="C5264" s="1" t="str">
        <f>IFERROR(VLOOKUP(B5264,Merged!E:G,3,FALSE),"")</f>
        <v/>
      </c>
      <c r="E5264" s="1" t="s">
        <v>6623</v>
      </c>
      <c r="F5264" s="1" t="str">
        <f>TEXT($G5264,"0000") &amp; TEXT($H5264,"00")</f>
        <v>200904</v>
      </c>
      <c r="G5264" s="1">
        <f>IFERROR(
  IF(ISNUMBER(SEARCH("平成",B5264)),
     1988 + VALUE(MID(B5264, SEARCH("平成",B5264) + 2, FIND("年", B5264) - SEARCH("平成",B5264) - 2)),
  IF(ISNUMBER(SEARCH("令和元年",B5264)),
     2019,
  IF(ISNUMBER(SEARCH("令和",B5264)),
     2018 + VALUE(MID(B5264, SEARCH("令和",B5264) + 2, FIND("年", B5264) - SEARCH("令和",B5264) - 2)),
  ""))),
"")</f>
        <v>2009</v>
      </c>
      <c r="H5264" s="1">
        <v>4</v>
      </c>
      <c r="I5264" s="5">
        <f>VALUE(RIGHT($E5264,LEN($E5264)-1))</f>
        <v>63</v>
      </c>
      <c r="J5264" s="1" t="s">
        <v>10487</v>
      </c>
      <c r="K5264" s="1" t="s">
        <v>11443</v>
      </c>
      <c r="L5264" s="1" t="s">
        <v>14445</v>
      </c>
    </row>
    <row r="5265" spans="1:12" hidden="1" x14ac:dyDescent="0.2">
      <c r="A5265" s="1">
        <v>5264</v>
      </c>
      <c r="B5265" s="1" t="s">
        <v>5264</v>
      </c>
      <c r="C5265" s="1" t="str">
        <f>IFERROR(VLOOKUP(B5265,Merged!E:G,3,FALSE),"")</f>
        <v/>
      </c>
      <c r="E5265" s="1" t="s">
        <v>6624</v>
      </c>
      <c r="F5265" s="1" t="str">
        <f>TEXT($G5265,"0000") &amp; TEXT($H5265,"00")</f>
        <v>200904</v>
      </c>
      <c r="G5265" s="1">
        <f>IFERROR(
  IF(ISNUMBER(SEARCH("平成",B5265)),
     1988 + VALUE(MID(B5265, SEARCH("平成",B5265) + 2, FIND("年", B5265) - SEARCH("平成",B5265) - 2)),
  IF(ISNUMBER(SEARCH("令和元年",B5265)),
     2019,
  IF(ISNUMBER(SEARCH("令和",B5265)),
     2018 + VALUE(MID(B5265, SEARCH("令和",B5265) + 2, FIND("年", B5265) - SEARCH("令和",B5265) - 2)),
  ""))),
"")</f>
        <v>2009</v>
      </c>
      <c r="H5265" s="1">
        <v>4</v>
      </c>
      <c r="I5265" s="5">
        <f>VALUE(RIGHT($E5265,LEN($E5265)-1))</f>
        <v>64</v>
      </c>
      <c r="J5265" s="1" t="s">
        <v>10488</v>
      </c>
      <c r="K5265" s="1" t="s">
        <v>11444</v>
      </c>
      <c r="L5265" s="1" t="s">
        <v>12136</v>
      </c>
    </row>
    <row r="5266" spans="1:12" hidden="1" x14ac:dyDescent="0.2">
      <c r="A5266" s="1">
        <v>5265</v>
      </c>
      <c r="B5266" s="1" t="s">
        <v>5265</v>
      </c>
      <c r="C5266" s="1" t="str">
        <f>IFERROR(VLOOKUP(B5266,Merged!E:G,3,FALSE),"")</f>
        <v/>
      </c>
      <c r="E5266" s="1" t="s">
        <v>6625</v>
      </c>
      <c r="F5266" s="1" t="str">
        <f>TEXT($G5266,"0000") &amp; TEXT($H5266,"00")</f>
        <v>200904</v>
      </c>
      <c r="G5266" s="1">
        <f>IFERROR(
  IF(ISNUMBER(SEARCH("平成",B5266)),
     1988 + VALUE(MID(B5266, SEARCH("平成",B5266) + 2, FIND("年", B5266) - SEARCH("平成",B5266) - 2)),
  IF(ISNUMBER(SEARCH("令和元年",B5266)),
     2019,
  IF(ISNUMBER(SEARCH("令和",B5266)),
     2018 + VALUE(MID(B5266, SEARCH("令和",B5266) + 2, FIND("年", B5266) - SEARCH("令和",B5266) - 2)),
  ""))),
"")</f>
        <v>2009</v>
      </c>
      <c r="H5266" s="1">
        <v>4</v>
      </c>
      <c r="I5266" s="5">
        <f>VALUE(RIGHT($E5266,LEN($E5266)-1))</f>
        <v>65</v>
      </c>
      <c r="J5266" s="1" t="s">
        <v>10489</v>
      </c>
      <c r="K5266" s="1" t="s">
        <v>11442</v>
      </c>
      <c r="L5266" s="1" t="s">
        <v>14446</v>
      </c>
    </row>
    <row r="5267" spans="1:12" hidden="1" x14ac:dyDescent="0.2">
      <c r="A5267" s="1">
        <v>5266</v>
      </c>
      <c r="B5267" s="1" t="s">
        <v>5266</v>
      </c>
      <c r="C5267" s="1" t="str">
        <f>IFERROR(VLOOKUP(B5267,Merged!E:G,3,FALSE),"")</f>
        <v/>
      </c>
      <c r="E5267" s="1" t="s">
        <v>6626</v>
      </c>
      <c r="F5267" s="1" t="str">
        <f>TEXT($G5267,"0000") &amp; TEXT($H5267,"00")</f>
        <v>200904</v>
      </c>
      <c r="G5267" s="1">
        <f>IFERROR(
  IF(ISNUMBER(SEARCH("平成",B5267)),
     1988 + VALUE(MID(B5267, SEARCH("平成",B5267) + 2, FIND("年", B5267) - SEARCH("平成",B5267) - 2)),
  IF(ISNUMBER(SEARCH("令和元年",B5267)),
     2019,
  IF(ISNUMBER(SEARCH("令和",B5267)),
     2018 + VALUE(MID(B5267, SEARCH("令和",B5267) + 2, FIND("年", B5267) - SEARCH("令和",B5267) - 2)),
  ""))),
"")</f>
        <v>2009</v>
      </c>
      <c r="H5267" s="1">
        <v>4</v>
      </c>
      <c r="I5267" s="5">
        <f>VALUE(RIGHT($E5267,LEN($E5267)-1))</f>
        <v>66</v>
      </c>
      <c r="J5267" s="1" t="s">
        <v>10490</v>
      </c>
      <c r="K5267" s="1" t="s">
        <v>11443</v>
      </c>
      <c r="L5267" s="1" t="s">
        <v>14447</v>
      </c>
    </row>
    <row r="5268" spans="1:12" hidden="1" x14ac:dyDescent="0.2">
      <c r="A5268" s="1">
        <v>5267</v>
      </c>
      <c r="B5268" s="1" t="s">
        <v>5267</v>
      </c>
      <c r="C5268" s="1" t="str">
        <f>IFERROR(VLOOKUP(B5268,Merged!E:G,3,FALSE),"")</f>
        <v/>
      </c>
      <c r="E5268" s="1" t="s">
        <v>6627</v>
      </c>
      <c r="F5268" s="1" t="str">
        <f>TEXT($G5268,"0000") &amp; TEXT($H5268,"00")</f>
        <v>200904</v>
      </c>
      <c r="G5268" s="1">
        <f>IFERROR(
  IF(ISNUMBER(SEARCH("平成",B5268)),
     1988 + VALUE(MID(B5268, SEARCH("平成",B5268) + 2, FIND("年", B5268) - SEARCH("平成",B5268) - 2)),
  IF(ISNUMBER(SEARCH("令和元年",B5268)),
     2019,
  IF(ISNUMBER(SEARCH("令和",B5268)),
     2018 + VALUE(MID(B5268, SEARCH("令和",B5268) + 2, FIND("年", B5268) - SEARCH("令和",B5268) - 2)),
  ""))),
"")</f>
        <v>2009</v>
      </c>
      <c r="H5268" s="1">
        <v>4</v>
      </c>
      <c r="I5268" s="5">
        <f>VALUE(RIGHT($E5268,LEN($E5268)-1))</f>
        <v>67</v>
      </c>
      <c r="J5268" s="1" t="s">
        <v>10491</v>
      </c>
      <c r="K5268" s="1" t="s">
        <v>11442</v>
      </c>
      <c r="L5268" s="1" t="s">
        <v>14448</v>
      </c>
    </row>
    <row r="5269" spans="1:12" hidden="1" x14ac:dyDescent="0.2">
      <c r="A5269" s="1">
        <v>5268</v>
      </c>
      <c r="B5269" s="1" t="s">
        <v>5268</v>
      </c>
      <c r="C5269" s="1" t="str">
        <f>IFERROR(VLOOKUP(B5269,Merged!E:G,3,FALSE),"")</f>
        <v/>
      </c>
      <c r="E5269" s="1" t="s">
        <v>6628</v>
      </c>
      <c r="F5269" s="1" t="str">
        <f>TEXT($G5269,"0000") &amp; TEXT($H5269,"00")</f>
        <v>200904</v>
      </c>
      <c r="G5269" s="1">
        <f>IFERROR(
  IF(ISNUMBER(SEARCH("平成",B5269)),
     1988 + VALUE(MID(B5269, SEARCH("平成",B5269) + 2, FIND("年", B5269) - SEARCH("平成",B5269) - 2)),
  IF(ISNUMBER(SEARCH("令和元年",B5269)),
     2019,
  IF(ISNUMBER(SEARCH("令和",B5269)),
     2018 + VALUE(MID(B5269, SEARCH("令和",B5269) + 2, FIND("年", B5269) - SEARCH("令和",B5269) - 2)),
  ""))),
"")</f>
        <v>2009</v>
      </c>
      <c r="H5269" s="1">
        <v>4</v>
      </c>
      <c r="I5269" s="5">
        <f>VALUE(RIGHT($E5269,LEN($E5269)-1))</f>
        <v>68</v>
      </c>
      <c r="J5269" s="1" t="s">
        <v>9776</v>
      </c>
      <c r="K5269" s="1" t="s">
        <v>11445</v>
      </c>
      <c r="L5269" s="1" t="s">
        <v>14449</v>
      </c>
    </row>
    <row r="5270" spans="1:12" hidden="1" x14ac:dyDescent="0.2">
      <c r="A5270" s="1">
        <v>5269</v>
      </c>
      <c r="B5270" s="1" t="s">
        <v>5269</v>
      </c>
      <c r="C5270" s="1" t="str">
        <f>IFERROR(VLOOKUP(B5270,Merged!E:G,3,FALSE),"")</f>
        <v/>
      </c>
      <c r="E5270" s="1" t="s">
        <v>6629</v>
      </c>
      <c r="F5270" s="1" t="str">
        <f>TEXT($G5270,"0000") &amp; TEXT($H5270,"00")</f>
        <v>200904</v>
      </c>
      <c r="G5270" s="1">
        <f>IFERROR(
  IF(ISNUMBER(SEARCH("平成",B5270)),
     1988 + VALUE(MID(B5270, SEARCH("平成",B5270) + 2, FIND("年", B5270) - SEARCH("平成",B5270) - 2)),
  IF(ISNUMBER(SEARCH("令和元年",B5270)),
     2019,
  IF(ISNUMBER(SEARCH("令和",B5270)),
     2018 + VALUE(MID(B5270, SEARCH("令和",B5270) + 2, FIND("年", B5270) - SEARCH("令和",B5270) - 2)),
  ""))),
"")</f>
        <v>2009</v>
      </c>
      <c r="H5270" s="1">
        <v>4</v>
      </c>
      <c r="I5270" s="5">
        <f>VALUE(RIGHT($E5270,LEN($E5270)-1))</f>
        <v>69</v>
      </c>
      <c r="J5270" s="1" t="s">
        <v>10492</v>
      </c>
      <c r="K5270" s="1" t="s">
        <v>11445</v>
      </c>
      <c r="L5270" s="1" t="s">
        <v>14450</v>
      </c>
    </row>
    <row r="5271" spans="1:12" hidden="1" x14ac:dyDescent="0.2">
      <c r="A5271" s="1">
        <v>5270</v>
      </c>
      <c r="B5271" s="1" t="s">
        <v>5270</v>
      </c>
      <c r="C5271" s="1" t="str">
        <f>IFERROR(VLOOKUP(B5271,Merged!E:G,3,FALSE),"")</f>
        <v/>
      </c>
      <c r="E5271" s="1" t="s">
        <v>6630</v>
      </c>
      <c r="F5271" s="1" t="str">
        <f>TEXT($G5271,"0000") &amp; TEXT($H5271,"00")</f>
        <v>200904</v>
      </c>
      <c r="G5271" s="1">
        <f>IFERROR(
  IF(ISNUMBER(SEARCH("平成",B5271)),
     1988 + VALUE(MID(B5271, SEARCH("平成",B5271) + 2, FIND("年", B5271) - SEARCH("平成",B5271) - 2)),
  IF(ISNUMBER(SEARCH("令和元年",B5271)),
     2019,
  IF(ISNUMBER(SEARCH("令和",B5271)),
     2018 + VALUE(MID(B5271, SEARCH("令和",B5271) + 2, FIND("年", B5271) - SEARCH("令和",B5271) - 2)),
  ""))),
"")</f>
        <v>2009</v>
      </c>
      <c r="H5271" s="1">
        <v>4</v>
      </c>
      <c r="I5271" s="5">
        <f>VALUE(RIGHT($E5271,LEN($E5271)-1))</f>
        <v>70</v>
      </c>
      <c r="J5271" s="1" t="s">
        <v>9542</v>
      </c>
      <c r="K5271" s="1" t="s">
        <v>11443</v>
      </c>
      <c r="L5271" s="1" t="s">
        <v>13975</v>
      </c>
    </row>
    <row r="5272" spans="1:12" hidden="1" x14ac:dyDescent="0.2">
      <c r="A5272" s="1">
        <v>5271</v>
      </c>
      <c r="B5272" s="1" t="s">
        <v>5271</v>
      </c>
      <c r="C5272" s="1" t="str">
        <f>IFERROR(VLOOKUP(B5272,Merged!E:G,3,FALSE),"")</f>
        <v/>
      </c>
      <c r="E5272" s="1" t="s">
        <v>6631</v>
      </c>
      <c r="F5272" s="1" t="str">
        <f>TEXT($G5272,"0000") &amp; TEXT($H5272,"00")</f>
        <v>200904</v>
      </c>
      <c r="G5272" s="1">
        <f>IFERROR(
  IF(ISNUMBER(SEARCH("平成",B5272)),
     1988 + VALUE(MID(B5272, SEARCH("平成",B5272) + 2, FIND("年", B5272) - SEARCH("平成",B5272) - 2)),
  IF(ISNUMBER(SEARCH("令和元年",B5272)),
     2019,
  IF(ISNUMBER(SEARCH("令和",B5272)),
     2018 + VALUE(MID(B5272, SEARCH("令和",B5272) + 2, FIND("年", B5272) - SEARCH("令和",B5272) - 2)),
  ""))),
"")</f>
        <v>2009</v>
      </c>
      <c r="H5272" s="1">
        <v>4</v>
      </c>
      <c r="I5272" s="5">
        <f>VALUE(RIGHT($E5272,LEN($E5272)-1))</f>
        <v>71</v>
      </c>
      <c r="J5272" s="1" t="s">
        <v>8635</v>
      </c>
      <c r="K5272" s="1" t="s">
        <v>11445</v>
      </c>
      <c r="L5272" s="1" t="s">
        <v>13109</v>
      </c>
    </row>
    <row r="5273" spans="1:12" hidden="1" x14ac:dyDescent="0.2">
      <c r="A5273" s="1">
        <v>5272</v>
      </c>
      <c r="B5273" s="1" t="s">
        <v>5272</v>
      </c>
      <c r="C5273" s="1" t="str">
        <f>IFERROR(VLOOKUP(B5273,Merged!E:G,3,FALSE),"")</f>
        <v/>
      </c>
      <c r="E5273" s="1" t="s">
        <v>6632</v>
      </c>
      <c r="F5273" s="1" t="str">
        <f>TEXT($G5273,"0000") &amp; TEXT($H5273,"00")</f>
        <v>200904</v>
      </c>
      <c r="G5273" s="1">
        <f>IFERROR(
  IF(ISNUMBER(SEARCH("平成",B5273)),
     1988 + VALUE(MID(B5273, SEARCH("平成",B5273) + 2, FIND("年", B5273) - SEARCH("平成",B5273) - 2)),
  IF(ISNUMBER(SEARCH("令和元年",B5273)),
     2019,
  IF(ISNUMBER(SEARCH("令和",B5273)),
     2018 + VALUE(MID(B5273, SEARCH("令和",B5273) + 2, FIND("年", B5273) - SEARCH("令和",B5273) - 2)),
  ""))),
"")</f>
        <v>2009</v>
      </c>
      <c r="H5273" s="1">
        <v>4</v>
      </c>
      <c r="I5273" s="5">
        <f>VALUE(RIGHT($E5273,LEN($E5273)-1))</f>
        <v>72</v>
      </c>
      <c r="J5273" s="1" t="s">
        <v>9414</v>
      </c>
      <c r="K5273" s="1" t="s">
        <v>11443</v>
      </c>
      <c r="L5273" s="1" t="s">
        <v>14451</v>
      </c>
    </row>
    <row r="5274" spans="1:12" hidden="1" x14ac:dyDescent="0.2">
      <c r="A5274" s="1">
        <v>5273</v>
      </c>
      <c r="B5274" s="1" t="s">
        <v>5273</v>
      </c>
      <c r="C5274" s="1" t="str">
        <f>IFERROR(VLOOKUP(B5274,Merged!E:G,3,FALSE),"")</f>
        <v/>
      </c>
      <c r="E5274" s="1" t="s">
        <v>6633</v>
      </c>
      <c r="F5274" s="1" t="str">
        <f>TEXT($G5274,"0000") &amp; TEXT($H5274,"00")</f>
        <v>200904</v>
      </c>
      <c r="G5274" s="1">
        <f>IFERROR(
  IF(ISNUMBER(SEARCH("平成",B5274)),
     1988 + VALUE(MID(B5274, SEARCH("平成",B5274) + 2, FIND("年", B5274) - SEARCH("平成",B5274) - 2)),
  IF(ISNUMBER(SEARCH("令和元年",B5274)),
     2019,
  IF(ISNUMBER(SEARCH("令和",B5274)),
     2018 + VALUE(MID(B5274, SEARCH("令和",B5274) + 2, FIND("年", B5274) - SEARCH("令和",B5274) - 2)),
  ""))),
"")</f>
        <v>2009</v>
      </c>
      <c r="H5274" s="1">
        <v>4</v>
      </c>
      <c r="I5274" s="5">
        <f>VALUE(RIGHT($E5274,LEN($E5274)-1))</f>
        <v>73</v>
      </c>
      <c r="J5274" s="1" t="s">
        <v>10493</v>
      </c>
      <c r="K5274" s="1" t="s">
        <v>11442</v>
      </c>
      <c r="L5274" s="1" t="s">
        <v>14452</v>
      </c>
    </row>
    <row r="5275" spans="1:12" hidden="1" x14ac:dyDescent="0.2">
      <c r="A5275" s="1">
        <v>5274</v>
      </c>
      <c r="B5275" s="1" t="s">
        <v>5274</v>
      </c>
      <c r="C5275" s="1" t="str">
        <f>IFERROR(VLOOKUP(B5275,Merged!E:G,3,FALSE),"")</f>
        <v/>
      </c>
      <c r="E5275" s="1" t="s">
        <v>6634</v>
      </c>
      <c r="F5275" s="1" t="str">
        <f>TEXT($G5275,"0000") &amp; TEXT($H5275,"00")</f>
        <v>200904</v>
      </c>
      <c r="G5275" s="1">
        <f>IFERROR(
  IF(ISNUMBER(SEARCH("平成",B5275)),
     1988 + VALUE(MID(B5275, SEARCH("平成",B5275) + 2, FIND("年", B5275) - SEARCH("平成",B5275) - 2)),
  IF(ISNUMBER(SEARCH("令和元年",B5275)),
     2019,
  IF(ISNUMBER(SEARCH("令和",B5275)),
     2018 + VALUE(MID(B5275, SEARCH("令和",B5275) + 2, FIND("年", B5275) - SEARCH("令和",B5275) - 2)),
  ""))),
"")</f>
        <v>2009</v>
      </c>
      <c r="H5275" s="1">
        <v>4</v>
      </c>
      <c r="I5275" s="5">
        <f>VALUE(RIGHT($E5275,LEN($E5275)-1))</f>
        <v>74</v>
      </c>
      <c r="J5275" s="1" t="s">
        <v>8637</v>
      </c>
      <c r="K5275" s="1" t="s">
        <v>11442</v>
      </c>
      <c r="L5275" s="1" t="s">
        <v>13110</v>
      </c>
    </row>
    <row r="5276" spans="1:12" hidden="1" x14ac:dyDescent="0.2">
      <c r="A5276" s="1">
        <v>5275</v>
      </c>
      <c r="B5276" s="1" t="s">
        <v>5275</v>
      </c>
      <c r="C5276" s="1" t="str">
        <f>IFERROR(VLOOKUP(B5276,Merged!E:G,3,FALSE),"")</f>
        <v/>
      </c>
      <c r="E5276" s="1" t="s">
        <v>6635</v>
      </c>
      <c r="F5276" s="1" t="str">
        <f>TEXT($G5276,"0000") &amp; TEXT($H5276,"00")</f>
        <v>200904</v>
      </c>
      <c r="G5276" s="1">
        <f>IFERROR(
  IF(ISNUMBER(SEARCH("平成",B5276)),
     1988 + VALUE(MID(B5276, SEARCH("平成",B5276) + 2, FIND("年", B5276) - SEARCH("平成",B5276) - 2)),
  IF(ISNUMBER(SEARCH("令和元年",B5276)),
     2019,
  IF(ISNUMBER(SEARCH("令和",B5276)),
     2018 + VALUE(MID(B5276, SEARCH("令和",B5276) + 2, FIND("年", B5276) - SEARCH("令和",B5276) - 2)),
  ""))),
"")</f>
        <v>2009</v>
      </c>
      <c r="H5276" s="1">
        <v>4</v>
      </c>
      <c r="I5276" s="5">
        <f>VALUE(RIGHT($E5276,LEN($E5276)-1))</f>
        <v>75</v>
      </c>
      <c r="J5276" s="1" t="s">
        <v>10494</v>
      </c>
      <c r="K5276" s="1" t="s">
        <v>11444</v>
      </c>
      <c r="L5276" s="1" t="s">
        <v>14453</v>
      </c>
    </row>
    <row r="5277" spans="1:12" hidden="1" x14ac:dyDescent="0.2">
      <c r="A5277" s="1">
        <v>5276</v>
      </c>
      <c r="B5277" s="1" t="s">
        <v>5276</v>
      </c>
      <c r="C5277" s="1" t="str">
        <f>IFERROR(VLOOKUP(B5277,Merged!E:G,3,FALSE),"")</f>
        <v/>
      </c>
      <c r="E5277" s="1" t="s">
        <v>6636</v>
      </c>
      <c r="F5277" s="1" t="str">
        <f>TEXT($G5277,"0000") &amp; TEXT($H5277,"00")</f>
        <v>200904</v>
      </c>
      <c r="G5277" s="1">
        <f>IFERROR(
  IF(ISNUMBER(SEARCH("平成",B5277)),
     1988 + VALUE(MID(B5277, SEARCH("平成",B5277) + 2, FIND("年", B5277) - SEARCH("平成",B5277) - 2)),
  IF(ISNUMBER(SEARCH("令和元年",B5277)),
     2019,
  IF(ISNUMBER(SEARCH("令和",B5277)),
     2018 + VALUE(MID(B5277, SEARCH("令和",B5277) + 2, FIND("年", B5277) - SEARCH("令和",B5277) - 2)),
  ""))),
"")</f>
        <v>2009</v>
      </c>
      <c r="H5277" s="1">
        <v>4</v>
      </c>
      <c r="I5277" s="5">
        <f>VALUE(RIGHT($E5277,LEN($E5277)-1))</f>
        <v>76</v>
      </c>
      <c r="J5277" s="1" t="s">
        <v>10495</v>
      </c>
      <c r="K5277" s="1" t="s">
        <v>11444</v>
      </c>
      <c r="L5277" s="1" t="s">
        <v>14454</v>
      </c>
    </row>
    <row r="5278" spans="1:12" hidden="1" x14ac:dyDescent="0.2">
      <c r="A5278" s="1">
        <v>5277</v>
      </c>
      <c r="B5278" s="1" t="s">
        <v>5277</v>
      </c>
      <c r="C5278" s="1" t="str">
        <f>IFERROR(VLOOKUP(B5278,Merged!E:G,3,FALSE),"")</f>
        <v/>
      </c>
      <c r="E5278" s="1" t="s">
        <v>6637</v>
      </c>
      <c r="F5278" s="1" t="str">
        <f>TEXT($G5278,"0000") &amp; TEXT($H5278,"00")</f>
        <v>200904</v>
      </c>
      <c r="G5278" s="1">
        <f>IFERROR(
  IF(ISNUMBER(SEARCH("平成",B5278)),
     1988 + VALUE(MID(B5278, SEARCH("平成",B5278) + 2, FIND("年", B5278) - SEARCH("平成",B5278) - 2)),
  IF(ISNUMBER(SEARCH("令和元年",B5278)),
     2019,
  IF(ISNUMBER(SEARCH("令和",B5278)),
     2018 + VALUE(MID(B5278, SEARCH("令和",B5278) + 2, FIND("年", B5278) - SEARCH("令和",B5278) - 2)),
  ""))),
"")</f>
        <v>2009</v>
      </c>
      <c r="H5278" s="1">
        <v>4</v>
      </c>
      <c r="I5278" s="5">
        <f>VALUE(RIGHT($E5278,LEN($E5278)-1))</f>
        <v>77</v>
      </c>
      <c r="J5278" s="1" t="s">
        <v>9949</v>
      </c>
      <c r="K5278" s="1" t="s">
        <v>11444</v>
      </c>
      <c r="L5278" s="1" t="s">
        <v>13118</v>
      </c>
    </row>
    <row r="5279" spans="1:12" hidden="1" x14ac:dyDescent="0.2">
      <c r="A5279" s="1">
        <v>5278</v>
      </c>
      <c r="B5279" s="1" t="s">
        <v>5278</v>
      </c>
      <c r="C5279" s="1" t="str">
        <f>IFERROR(VLOOKUP(B5279,Merged!E:G,3,FALSE),"")</f>
        <v/>
      </c>
      <c r="E5279" s="1" t="s">
        <v>6638</v>
      </c>
      <c r="F5279" s="1" t="str">
        <f>TEXT($G5279,"0000") &amp; TEXT($H5279,"00")</f>
        <v>200904</v>
      </c>
      <c r="G5279" s="1">
        <f>IFERROR(
  IF(ISNUMBER(SEARCH("平成",B5279)),
     1988 + VALUE(MID(B5279, SEARCH("平成",B5279) + 2, FIND("年", B5279) - SEARCH("平成",B5279) - 2)),
  IF(ISNUMBER(SEARCH("令和元年",B5279)),
     2019,
  IF(ISNUMBER(SEARCH("令和",B5279)),
     2018 + VALUE(MID(B5279, SEARCH("令和",B5279) + 2, FIND("年", B5279) - SEARCH("令和",B5279) - 2)),
  ""))),
"")</f>
        <v>2009</v>
      </c>
      <c r="H5279" s="1">
        <v>4</v>
      </c>
      <c r="I5279" s="5">
        <f>VALUE(RIGHT($E5279,LEN($E5279)-1))</f>
        <v>78</v>
      </c>
      <c r="J5279" s="1" t="s">
        <v>9786</v>
      </c>
      <c r="K5279" s="1" t="s">
        <v>11442</v>
      </c>
      <c r="L5279" s="1" t="s">
        <v>13939</v>
      </c>
    </row>
    <row r="5280" spans="1:12" hidden="1" x14ac:dyDescent="0.2">
      <c r="A5280" s="1">
        <v>5279</v>
      </c>
      <c r="B5280" s="1" t="s">
        <v>5279</v>
      </c>
      <c r="C5280" s="1" t="str">
        <f>IFERROR(VLOOKUP(B5280,Merged!E:G,3,FALSE),"")</f>
        <v/>
      </c>
      <c r="E5280" s="1" t="s">
        <v>6639</v>
      </c>
      <c r="F5280" s="1" t="str">
        <f>TEXT($G5280,"0000") &amp; TEXT($H5280,"00")</f>
        <v>200904</v>
      </c>
      <c r="G5280" s="1">
        <f>IFERROR(
  IF(ISNUMBER(SEARCH("平成",B5280)),
     1988 + VALUE(MID(B5280, SEARCH("平成",B5280) + 2, FIND("年", B5280) - SEARCH("平成",B5280) - 2)),
  IF(ISNUMBER(SEARCH("令和元年",B5280)),
     2019,
  IF(ISNUMBER(SEARCH("令和",B5280)),
     2018 + VALUE(MID(B5280, SEARCH("令和",B5280) + 2, FIND("年", B5280) - SEARCH("令和",B5280) - 2)),
  ""))),
"")</f>
        <v>2009</v>
      </c>
      <c r="H5280" s="1">
        <v>4</v>
      </c>
      <c r="I5280" s="5">
        <f>VALUE(RIGHT($E5280,LEN($E5280)-1))</f>
        <v>79</v>
      </c>
      <c r="J5280" s="1" t="s">
        <v>10496</v>
      </c>
      <c r="K5280" s="1" t="s">
        <v>11443</v>
      </c>
      <c r="L5280" s="1" t="s">
        <v>14455</v>
      </c>
    </row>
    <row r="5281" spans="1:12" hidden="1" x14ac:dyDescent="0.2">
      <c r="A5281" s="1">
        <v>5280</v>
      </c>
      <c r="B5281" s="1" t="s">
        <v>5280</v>
      </c>
      <c r="C5281" s="1" t="str">
        <f>IFERROR(VLOOKUP(B5281,Merged!E:G,3,FALSE),"")</f>
        <v/>
      </c>
      <c r="E5281" s="1" t="s">
        <v>6640</v>
      </c>
      <c r="F5281" s="1" t="str">
        <f>TEXT($G5281,"0000") &amp; TEXT($H5281,"00")</f>
        <v>200904</v>
      </c>
      <c r="G5281" s="1">
        <f>IFERROR(
  IF(ISNUMBER(SEARCH("平成",B5281)),
     1988 + VALUE(MID(B5281, SEARCH("平成",B5281) + 2, FIND("年", B5281) - SEARCH("平成",B5281) - 2)),
  IF(ISNUMBER(SEARCH("令和元年",B5281)),
     2019,
  IF(ISNUMBER(SEARCH("令和",B5281)),
     2018 + VALUE(MID(B5281, SEARCH("令和",B5281) + 2, FIND("年", B5281) - SEARCH("令和",B5281) - 2)),
  ""))),
"")</f>
        <v>2009</v>
      </c>
      <c r="H5281" s="1">
        <v>4</v>
      </c>
      <c r="I5281" s="5">
        <f>VALUE(RIGHT($E5281,LEN($E5281)-1))</f>
        <v>80</v>
      </c>
      <c r="J5281" s="1" t="s">
        <v>10497</v>
      </c>
      <c r="K5281" s="1" t="s">
        <v>11442</v>
      </c>
      <c r="L5281" s="1" t="s">
        <v>14456</v>
      </c>
    </row>
    <row r="5282" spans="1:12" hidden="1" x14ac:dyDescent="0.2">
      <c r="A5282" s="1">
        <v>5281</v>
      </c>
      <c r="B5282" s="1" t="s">
        <v>5281</v>
      </c>
      <c r="C5282" s="1" t="str">
        <f>IFERROR(VLOOKUP(B5282,Merged!E:G,3,FALSE),"")</f>
        <v/>
      </c>
      <c r="E5282" s="1" t="s">
        <v>6561</v>
      </c>
      <c r="F5282" s="1" t="str">
        <f>TEXT($G5282,"0000") &amp; TEXT($H5282,"00")</f>
        <v>200810</v>
      </c>
      <c r="G5282" s="1">
        <f>IFERROR(
  IF(ISNUMBER(SEARCH("平成",B5282)),
     1988 + VALUE(MID(B5282, SEARCH("平成",B5282) + 2, FIND("年", B5282) - SEARCH("平成",B5282) - 2)),
  IF(ISNUMBER(SEARCH("令和元年",B5282)),
     2019,
  IF(ISNUMBER(SEARCH("令和",B5282)),
     2018 + VALUE(MID(B5282, SEARCH("令和",B5282) + 2, FIND("年", B5282) - SEARCH("令和",B5282) - 2)),
  ""))),
"")</f>
        <v>2008</v>
      </c>
      <c r="H5282" s="1">
        <v>10</v>
      </c>
      <c r="I5282" s="5">
        <f>VALUE(RIGHT($E5282,LEN($E5282)-1))</f>
        <v>1</v>
      </c>
      <c r="J5282" s="1" t="s">
        <v>10498</v>
      </c>
      <c r="K5282" s="1" t="s">
        <v>11442</v>
      </c>
    </row>
    <row r="5283" spans="1:12" hidden="1" x14ac:dyDescent="0.2">
      <c r="A5283" s="1">
        <v>5282</v>
      </c>
      <c r="B5283" s="1" t="s">
        <v>5282</v>
      </c>
      <c r="C5283" s="1" t="str">
        <f>IFERROR(VLOOKUP(B5283,Merged!E:G,3,FALSE),"")</f>
        <v/>
      </c>
      <c r="E5283" s="1" t="s">
        <v>6562</v>
      </c>
      <c r="F5283" s="1" t="str">
        <f>TEXT($G5283,"0000") &amp; TEXT($H5283,"00")</f>
        <v>200810</v>
      </c>
      <c r="G5283" s="1">
        <f>IFERROR(
  IF(ISNUMBER(SEARCH("平成",B5283)),
     1988 + VALUE(MID(B5283, SEARCH("平成",B5283) + 2, FIND("年", B5283) - SEARCH("平成",B5283) - 2)),
  IF(ISNUMBER(SEARCH("令和元年",B5283)),
     2019,
  IF(ISNUMBER(SEARCH("令和",B5283)),
     2018 + VALUE(MID(B5283, SEARCH("令和",B5283) + 2, FIND("年", B5283) - SEARCH("令和",B5283) - 2)),
  ""))),
"")</f>
        <v>2008</v>
      </c>
      <c r="H5283" s="1">
        <v>10</v>
      </c>
      <c r="I5283" s="5">
        <f>VALUE(RIGHT($E5283,LEN($E5283)-1))</f>
        <v>2</v>
      </c>
      <c r="J5283" s="1" t="s">
        <v>8643</v>
      </c>
      <c r="K5283" s="1" t="s">
        <v>11443</v>
      </c>
      <c r="L5283" s="1" t="s">
        <v>13115</v>
      </c>
    </row>
    <row r="5284" spans="1:12" hidden="1" x14ac:dyDescent="0.2">
      <c r="A5284" s="1">
        <v>5283</v>
      </c>
      <c r="B5284" s="1" t="s">
        <v>5283</v>
      </c>
      <c r="C5284" s="1" t="str">
        <f>IFERROR(VLOOKUP(B5284,Merged!E:G,3,FALSE),"")</f>
        <v/>
      </c>
      <c r="E5284" s="1" t="s">
        <v>6563</v>
      </c>
      <c r="F5284" s="1" t="str">
        <f>TEXT($G5284,"0000") &amp; TEXT($H5284,"00")</f>
        <v>200810</v>
      </c>
      <c r="G5284" s="1">
        <f>IFERROR(
  IF(ISNUMBER(SEARCH("平成",B5284)),
     1988 + VALUE(MID(B5284, SEARCH("平成",B5284) + 2, FIND("年", B5284) - SEARCH("平成",B5284) - 2)),
  IF(ISNUMBER(SEARCH("令和元年",B5284)),
     2019,
  IF(ISNUMBER(SEARCH("令和",B5284)),
     2018 + VALUE(MID(B5284, SEARCH("令和",B5284) + 2, FIND("年", B5284) - SEARCH("令和",B5284) - 2)),
  ""))),
"")</f>
        <v>2008</v>
      </c>
      <c r="H5284" s="1">
        <v>10</v>
      </c>
      <c r="I5284" s="5">
        <f>VALUE(RIGHT($E5284,LEN($E5284)-1))</f>
        <v>3</v>
      </c>
      <c r="J5284" s="1" t="s">
        <v>9264</v>
      </c>
      <c r="K5284" s="1" t="s">
        <v>11445</v>
      </c>
      <c r="L5284" s="1" t="s">
        <v>13543</v>
      </c>
    </row>
    <row r="5285" spans="1:12" hidden="1" x14ac:dyDescent="0.2">
      <c r="A5285" s="1">
        <v>5284</v>
      </c>
      <c r="B5285" s="1" t="s">
        <v>5284</v>
      </c>
      <c r="C5285" s="1" t="str">
        <f>IFERROR(VLOOKUP(B5285,Merged!E:G,3,FALSE),"")</f>
        <v/>
      </c>
      <c r="E5285" s="1" t="s">
        <v>6564</v>
      </c>
      <c r="F5285" s="1" t="str">
        <f>TEXT($G5285,"0000") &amp; TEXT($H5285,"00")</f>
        <v>200810</v>
      </c>
      <c r="G5285" s="1">
        <f>IFERROR(
  IF(ISNUMBER(SEARCH("平成",B5285)),
     1988 + VALUE(MID(B5285, SEARCH("平成",B5285) + 2, FIND("年", B5285) - SEARCH("平成",B5285) - 2)),
  IF(ISNUMBER(SEARCH("令和元年",B5285)),
     2019,
  IF(ISNUMBER(SEARCH("令和",B5285)),
     2018 + VALUE(MID(B5285, SEARCH("令和",B5285) + 2, FIND("年", B5285) - SEARCH("令和",B5285) - 2)),
  ""))),
"")</f>
        <v>2008</v>
      </c>
      <c r="H5285" s="1">
        <v>10</v>
      </c>
      <c r="I5285" s="5">
        <f>VALUE(RIGHT($E5285,LEN($E5285)-1))</f>
        <v>4</v>
      </c>
      <c r="J5285" s="1" t="s">
        <v>10499</v>
      </c>
      <c r="K5285" s="1" t="s">
        <v>11445</v>
      </c>
      <c r="L5285" s="1" t="s">
        <v>14457</v>
      </c>
    </row>
    <row r="5286" spans="1:12" hidden="1" x14ac:dyDescent="0.2">
      <c r="A5286" s="1">
        <v>5285</v>
      </c>
      <c r="B5286" s="1" t="s">
        <v>5285</v>
      </c>
      <c r="C5286" s="1" t="str">
        <f>IFERROR(VLOOKUP(B5286,Merged!E:G,3,FALSE),"")</f>
        <v/>
      </c>
      <c r="E5286" s="1" t="s">
        <v>6565</v>
      </c>
      <c r="F5286" s="1" t="str">
        <f>TEXT($G5286,"0000") &amp; TEXT($H5286,"00")</f>
        <v>200810</v>
      </c>
      <c r="G5286" s="1">
        <f>IFERROR(
  IF(ISNUMBER(SEARCH("平成",B5286)),
     1988 + VALUE(MID(B5286, SEARCH("平成",B5286) + 2, FIND("年", B5286) - SEARCH("平成",B5286) - 2)),
  IF(ISNUMBER(SEARCH("令和元年",B5286)),
     2019,
  IF(ISNUMBER(SEARCH("令和",B5286)),
     2018 + VALUE(MID(B5286, SEARCH("令和",B5286) + 2, FIND("年", B5286) - SEARCH("令和",B5286) - 2)),
  ""))),
"")</f>
        <v>2008</v>
      </c>
      <c r="H5286" s="1">
        <v>10</v>
      </c>
      <c r="I5286" s="5">
        <f>VALUE(RIGHT($E5286,LEN($E5286)-1))</f>
        <v>5</v>
      </c>
      <c r="J5286" s="1" t="s">
        <v>10500</v>
      </c>
      <c r="K5286" s="1" t="s">
        <v>11445</v>
      </c>
      <c r="L5286" s="1" t="s">
        <v>14458</v>
      </c>
    </row>
    <row r="5287" spans="1:12" hidden="1" x14ac:dyDescent="0.2">
      <c r="A5287" s="1">
        <v>5286</v>
      </c>
      <c r="B5287" s="1" t="s">
        <v>5286</v>
      </c>
      <c r="C5287" s="1" t="str">
        <f>IFERROR(VLOOKUP(B5287,Merged!E:G,3,FALSE),"")</f>
        <v/>
      </c>
      <c r="E5287" s="1" t="s">
        <v>6566</v>
      </c>
      <c r="F5287" s="1" t="str">
        <f>TEXT($G5287,"0000") &amp; TEXT($H5287,"00")</f>
        <v>200810</v>
      </c>
      <c r="G5287" s="1">
        <f>IFERROR(
  IF(ISNUMBER(SEARCH("平成",B5287)),
     1988 + VALUE(MID(B5287, SEARCH("平成",B5287) + 2, FIND("年", B5287) - SEARCH("平成",B5287) - 2)),
  IF(ISNUMBER(SEARCH("令和元年",B5287)),
     2019,
  IF(ISNUMBER(SEARCH("令和",B5287)),
     2018 + VALUE(MID(B5287, SEARCH("令和",B5287) + 2, FIND("年", B5287) - SEARCH("令和",B5287) - 2)),
  ""))),
"")</f>
        <v>2008</v>
      </c>
      <c r="H5287" s="1">
        <v>10</v>
      </c>
      <c r="I5287" s="5">
        <f>VALUE(RIGHT($E5287,LEN($E5287)-1))</f>
        <v>6</v>
      </c>
      <c r="J5287" s="1" t="s">
        <v>10501</v>
      </c>
      <c r="K5287" s="1" t="s">
        <v>11443</v>
      </c>
      <c r="L5287" s="1" t="s">
        <v>12895</v>
      </c>
    </row>
    <row r="5288" spans="1:12" hidden="1" x14ac:dyDescent="0.2">
      <c r="A5288" s="1">
        <v>5287</v>
      </c>
      <c r="B5288" s="1" t="s">
        <v>5287</v>
      </c>
      <c r="C5288" s="1" t="str">
        <f>IFERROR(VLOOKUP(B5288,Merged!E:G,3,FALSE),"")</f>
        <v/>
      </c>
      <c r="E5288" s="1" t="s">
        <v>6567</v>
      </c>
      <c r="F5288" s="1" t="str">
        <f>TEXT($G5288,"0000") &amp; TEXT($H5288,"00")</f>
        <v>200810</v>
      </c>
      <c r="G5288" s="1">
        <f>IFERROR(
  IF(ISNUMBER(SEARCH("平成",B5288)),
     1988 + VALUE(MID(B5288, SEARCH("平成",B5288) + 2, FIND("年", B5288) - SEARCH("平成",B5288) - 2)),
  IF(ISNUMBER(SEARCH("令和元年",B5288)),
     2019,
  IF(ISNUMBER(SEARCH("令和",B5288)),
     2018 + VALUE(MID(B5288, SEARCH("令和",B5288) + 2, FIND("年", B5288) - SEARCH("令和",B5288) - 2)),
  ""))),
"")</f>
        <v>2008</v>
      </c>
      <c r="H5288" s="1">
        <v>10</v>
      </c>
      <c r="I5288" s="5">
        <f>VALUE(RIGHT($E5288,LEN($E5288)-1))</f>
        <v>7</v>
      </c>
      <c r="J5288" s="1" t="s">
        <v>8647</v>
      </c>
      <c r="K5288" s="1" t="s">
        <v>11442</v>
      </c>
      <c r="L5288" s="1" t="s">
        <v>12024</v>
      </c>
    </row>
    <row r="5289" spans="1:12" hidden="1" x14ac:dyDescent="0.2">
      <c r="A5289" s="1">
        <v>5288</v>
      </c>
      <c r="B5289" s="1" t="s">
        <v>5288</v>
      </c>
      <c r="C5289" s="1" t="str">
        <f>IFERROR(VLOOKUP(B5289,Merged!E:G,3,FALSE),"")</f>
        <v/>
      </c>
      <c r="E5289" s="1" t="s">
        <v>6568</v>
      </c>
      <c r="F5289" s="1" t="str">
        <f>TEXT($G5289,"0000") &amp; TEXT($H5289,"00")</f>
        <v>200810</v>
      </c>
      <c r="G5289" s="1">
        <f>IFERROR(
  IF(ISNUMBER(SEARCH("平成",B5289)),
     1988 + VALUE(MID(B5289, SEARCH("平成",B5289) + 2, FIND("年", B5289) - SEARCH("平成",B5289) - 2)),
  IF(ISNUMBER(SEARCH("令和元年",B5289)),
     2019,
  IF(ISNUMBER(SEARCH("令和",B5289)),
     2018 + VALUE(MID(B5289, SEARCH("令和",B5289) + 2, FIND("年", B5289) - SEARCH("令和",B5289) - 2)),
  ""))),
"")</f>
        <v>2008</v>
      </c>
      <c r="H5289" s="1">
        <v>10</v>
      </c>
      <c r="I5289" s="5">
        <f>VALUE(RIGHT($E5289,LEN($E5289)-1))</f>
        <v>8</v>
      </c>
      <c r="J5289" s="1" t="s">
        <v>9266</v>
      </c>
      <c r="K5289" s="1" t="s">
        <v>11445</v>
      </c>
      <c r="L5289" s="1" t="s">
        <v>13118</v>
      </c>
    </row>
    <row r="5290" spans="1:12" hidden="1" x14ac:dyDescent="0.2">
      <c r="A5290" s="1">
        <v>5289</v>
      </c>
      <c r="B5290" s="1" t="s">
        <v>5289</v>
      </c>
      <c r="C5290" s="1" t="str">
        <f>IFERROR(VLOOKUP(B5290,Merged!E:G,3,FALSE),"")</f>
        <v/>
      </c>
      <c r="E5290" s="1" t="s">
        <v>6569</v>
      </c>
      <c r="F5290" s="1" t="str">
        <f>TEXT($G5290,"0000") &amp; TEXT($H5290,"00")</f>
        <v>200810</v>
      </c>
      <c r="G5290" s="1">
        <f>IFERROR(
  IF(ISNUMBER(SEARCH("平成",B5290)),
     1988 + VALUE(MID(B5290, SEARCH("平成",B5290) + 2, FIND("年", B5290) - SEARCH("平成",B5290) - 2)),
  IF(ISNUMBER(SEARCH("令和元年",B5290)),
     2019,
  IF(ISNUMBER(SEARCH("令和",B5290)),
     2018 + VALUE(MID(B5290, SEARCH("令和",B5290) + 2, FIND("年", B5290) - SEARCH("令和",B5290) - 2)),
  ""))),
"")</f>
        <v>2008</v>
      </c>
      <c r="H5290" s="1">
        <v>10</v>
      </c>
      <c r="I5290" s="5">
        <f>VALUE(RIGHT($E5290,LEN($E5290)-1))</f>
        <v>9</v>
      </c>
      <c r="J5290" s="1" t="s">
        <v>10502</v>
      </c>
      <c r="K5290" s="1" t="s">
        <v>11443</v>
      </c>
      <c r="L5290" s="1" t="s">
        <v>14459</v>
      </c>
    </row>
    <row r="5291" spans="1:12" hidden="1" x14ac:dyDescent="0.2">
      <c r="A5291" s="1">
        <v>5290</v>
      </c>
      <c r="B5291" s="1" t="s">
        <v>5290</v>
      </c>
      <c r="C5291" s="1" t="str">
        <f>IFERROR(VLOOKUP(B5291,Merged!E:G,3,FALSE),"")</f>
        <v/>
      </c>
      <c r="E5291" s="1" t="s">
        <v>6570</v>
      </c>
      <c r="F5291" s="1" t="str">
        <f>TEXT($G5291,"0000") &amp; TEXT($H5291,"00")</f>
        <v>200810</v>
      </c>
      <c r="G5291" s="1">
        <f>IFERROR(
  IF(ISNUMBER(SEARCH("平成",B5291)),
     1988 + VALUE(MID(B5291, SEARCH("平成",B5291) + 2, FIND("年", B5291) - SEARCH("平成",B5291) - 2)),
  IF(ISNUMBER(SEARCH("令和元年",B5291)),
     2019,
  IF(ISNUMBER(SEARCH("令和",B5291)),
     2018 + VALUE(MID(B5291, SEARCH("令和",B5291) + 2, FIND("年", B5291) - SEARCH("令和",B5291) - 2)),
  ""))),
"")</f>
        <v>2008</v>
      </c>
      <c r="H5291" s="1">
        <v>10</v>
      </c>
      <c r="I5291" s="5">
        <f>VALUE(RIGHT($E5291,LEN($E5291)-1))</f>
        <v>10</v>
      </c>
      <c r="J5291" s="1" t="s">
        <v>10503</v>
      </c>
      <c r="K5291" s="1" t="s">
        <v>11445</v>
      </c>
      <c r="L5291" s="1" t="s">
        <v>14460</v>
      </c>
    </row>
    <row r="5292" spans="1:12" hidden="1" x14ac:dyDescent="0.2">
      <c r="A5292" s="1">
        <v>5291</v>
      </c>
      <c r="B5292" s="1" t="s">
        <v>5291</v>
      </c>
      <c r="C5292" s="1" t="str">
        <f>IFERROR(VLOOKUP(B5292,Merged!E:G,3,FALSE),"")</f>
        <v/>
      </c>
      <c r="E5292" s="1" t="s">
        <v>6571</v>
      </c>
      <c r="F5292" s="1" t="str">
        <f>TEXT($G5292,"0000") &amp; TEXT($H5292,"00")</f>
        <v>200810</v>
      </c>
      <c r="G5292" s="1">
        <f>IFERROR(
  IF(ISNUMBER(SEARCH("平成",B5292)),
     1988 + VALUE(MID(B5292, SEARCH("平成",B5292) + 2, FIND("年", B5292) - SEARCH("平成",B5292) - 2)),
  IF(ISNUMBER(SEARCH("令和元年",B5292)),
     2019,
  IF(ISNUMBER(SEARCH("令和",B5292)),
     2018 + VALUE(MID(B5292, SEARCH("令和",B5292) + 2, FIND("年", B5292) - SEARCH("令和",B5292) - 2)),
  ""))),
"")</f>
        <v>2008</v>
      </c>
      <c r="H5292" s="1">
        <v>10</v>
      </c>
      <c r="I5292" s="5">
        <f>VALUE(RIGHT($E5292,LEN($E5292)-1))</f>
        <v>11</v>
      </c>
      <c r="J5292" s="1" t="s">
        <v>10504</v>
      </c>
      <c r="K5292" s="1" t="s">
        <v>11445</v>
      </c>
      <c r="L5292" s="1" t="s">
        <v>11591</v>
      </c>
    </row>
    <row r="5293" spans="1:12" hidden="1" x14ac:dyDescent="0.2">
      <c r="A5293" s="1">
        <v>5292</v>
      </c>
      <c r="B5293" s="1" t="s">
        <v>5292</v>
      </c>
      <c r="C5293" s="1" t="str">
        <f>IFERROR(VLOOKUP(B5293,Merged!E:G,3,FALSE),"")</f>
        <v/>
      </c>
      <c r="E5293" s="1" t="s">
        <v>6572</v>
      </c>
      <c r="F5293" s="1" t="str">
        <f>TEXT($G5293,"0000") &amp; TEXT($H5293,"00")</f>
        <v>200810</v>
      </c>
      <c r="G5293" s="1">
        <f>IFERROR(
  IF(ISNUMBER(SEARCH("平成",B5293)),
     1988 + VALUE(MID(B5293, SEARCH("平成",B5293) + 2, FIND("年", B5293) - SEARCH("平成",B5293) - 2)),
  IF(ISNUMBER(SEARCH("令和元年",B5293)),
     2019,
  IF(ISNUMBER(SEARCH("令和",B5293)),
     2018 + VALUE(MID(B5293, SEARCH("令和",B5293) + 2, FIND("年", B5293) - SEARCH("令和",B5293) - 2)),
  ""))),
"")</f>
        <v>2008</v>
      </c>
      <c r="H5293" s="1">
        <v>10</v>
      </c>
      <c r="I5293" s="5">
        <f>VALUE(RIGHT($E5293,LEN($E5293)-1))</f>
        <v>12</v>
      </c>
      <c r="J5293" s="1" t="s">
        <v>10505</v>
      </c>
      <c r="K5293" s="1" t="s">
        <v>11444</v>
      </c>
      <c r="L5293" s="1" t="s">
        <v>11823</v>
      </c>
    </row>
    <row r="5294" spans="1:12" hidden="1" x14ac:dyDescent="0.2">
      <c r="A5294" s="1">
        <v>5293</v>
      </c>
      <c r="B5294" s="1" t="s">
        <v>5293</v>
      </c>
      <c r="C5294" s="1" t="str">
        <f>IFERROR(VLOOKUP(B5294,Merged!E:G,3,FALSE),"")</f>
        <v/>
      </c>
      <c r="E5294" s="1" t="s">
        <v>6573</v>
      </c>
      <c r="F5294" s="1" t="str">
        <f>TEXT($G5294,"0000") &amp; TEXT($H5294,"00")</f>
        <v>200810</v>
      </c>
      <c r="G5294" s="1">
        <f>IFERROR(
  IF(ISNUMBER(SEARCH("平成",B5294)),
     1988 + VALUE(MID(B5294, SEARCH("平成",B5294) + 2, FIND("年", B5294) - SEARCH("平成",B5294) - 2)),
  IF(ISNUMBER(SEARCH("令和元年",B5294)),
     2019,
  IF(ISNUMBER(SEARCH("令和",B5294)),
     2018 + VALUE(MID(B5294, SEARCH("令和",B5294) + 2, FIND("年", B5294) - SEARCH("令和",B5294) - 2)),
  ""))),
"")</f>
        <v>2008</v>
      </c>
      <c r="H5294" s="1">
        <v>10</v>
      </c>
      <c r="I5294" s="5">
        <f>VALUE(RIGHT($E5294,LEN($E5294)-1))</f>
        <v>13</v>
      </c>
      <c r="J5294" s="1" t="s">
        <v>10506</v>
      </c>
      <c r="K5294" s="1" t="s">
        <v>11445</v>
      </c>
      <c r="L5294" s="1" t="s">
        <v>11823</v>
      </c>
    </row>
    <row r="5295" spans="1:12" hidden="1" x14ac:dyDescent="0.2">
      <c r="A5295" s="1">
        <v>5294</v>
      </c>
      <c r="B5295" s="1" t="s">
        <v>5294</v>
      </c>
      <c r="C5295" s="1" t="str">
        <f>IFERROR(VLOOKUP(B5295,Merged!E:G,3,FALSE),"")</f>
        <v/>
      </c>
      <c r="E5295" s="1" t="s">
        <v>6574</v>
      </c>
      <c r="F5295" s="1" t="str">
        <f>TEXT($G5295,"0000") &amp; TEXT($H5295,"00")</f>
        <v>200810</v>
      </c>
      <c r="G5295" s="1">
        <f>IFERROR(
  IF(ISNUMBER(SEARCH("平成",B5295)),
     1988 + VALUE(MID(B5295, SEARCH("平成",B5295) + 2, FIND("年", B5295) - SEARCH("平成",B5295) - 2)),
  IF(ISNUMBER(SEARCH("令和元年",B5295)),
     2019,
  IF(ISNUMBER(SEARCH("令和",B5295)),
     2018 + VALUE(MID(B5295, SEARCH("令和",B5295) + 2, FIND("年", B5295) - SEARCH("令和",B5295) - 2)),
  ""))),
"")</f>
        <v>2008</v>
      </c>
      <c r="H5295" s="1">
        <v>10</v>
      </c>
      <c r="I5295" s="5">
        <f>VALUE(RIGHT($E5295,LEN($E5295)-1))</f>
        <v>14</v>
      </c>
      <c r="J5295" s="1" t="s">
        <v>10507</v>
      </c>
      <c r="K5295" s="1" t="s">
        <v>11445</v>
      </c>
      <c r="L5295" s="1" t="s">
        <v>13898</v>
      </c>
    </row>
    <row r="5296" spans="1:12" hidden="1" x14ac:dyDescent="0.2">
      <c r="A5296" s="1">
        <v>5295</v>
      </c>
      <c r="B5296" s="1" t="s">
        <v>5295</v>
      </c>
      <c r="C5296" s="1" t="str">
        <f>IFERROR(VLOOKUP(B5296,Merged!E:G,3,FALSE),"")</f>
        <v/>
      </c>
      <c r="E5296" s="1" t="s">
        <v>6575</v>
      </c>
      <c r="F5296" s="1" t="str">
        <f>TEXT($G5296,"0000") &amp; TEXT($H5296,"00")</f>
        <v>200810</v>
      </c>
      <c r="G5296" s="1">
        <f>IFERROR(
  IF(ISNUMBER(SEARCH("平成",B5296)),
     1988 + VALUE(MID(B5296, SEARCH("平成",B5296) + 2, FIND("年", B5296) - SEARCH("平成",B5296) - 2)),
  IF(ISNUMBER(SEARCH("令和元年",B5296)),
     2019,
  IF(ISNUMBER(SEARCH("令和",B5296)),
     2018 + VALUE(MID(B5296, SEARCH("令和",B5296) + 2, FIND("年", B5296) - SEARCH("令和",B5296) - 2)),
  ""))),
"")</f>
        <v>2008</v>
      </c>
      <c r="H5296" s="1">
        <v>10</v>
      </c>
      <c r="I5296" s="5">
        <f>VALUE(RIGHT($E5296,LEN($E5296)-1))</f>
        <v>15</v>
      </c>
      <c r="J5296" s="1" t="s">
        <v>10508</v>
      </c>
      <c r="K5296" s="1" t="s">
        <v>11445</v>
      </c>
      <c r="L5296" s="1" t="s">
        <v>14461</v>
      </c>
    </row>
    <row r="5297" spans="1:12" hidden="1" x14ac:dyDescent="0.2">
      <c r="A5297" s="1">
        <v>5296</v>
      </c>
      <c r="B5297" s="1" t="s">
        <v>5296</v>
      </c>
      <c r="C5297" s="1" t="str">
        <f>IFERROR(VLOOKUP(B5297,Merged!E:G,3,FALSE),"")</f>
        <v/>
      </c>
      <c r="E5297" s="1" t="s">
        <v>6576</v>
      </c>
      <c r="F5297" s="1" t="str">
        <f>TEXT($G5297,"0000") &amp; TEXT($H5297,"00")</f>
        <v>200810</v>
      </c>
      <c r="G5297" s="1">
        <f>IFERROR(
  IF(ISNUMBER(SEARCH("平成",B5297)),
     1988 + VALUE(MID(B5297, SEARCH("平成",B5297) + 2, FIND("年", B5297) - SEARCH("平成",B5297) - 2)),
  IF(ISNUMBER(SEARCH("令和元年",B5297)),
     2019,
  IF(ISNUMBER(SEARCH("令和",B5297)),
     2018 + VALUE(MID(B5297, SEARCH("令和",B5297) + 2, FIND("年", B5297) - SEARCH("令和",B5297) - 2)),
  ""))),
"")</f>
        <v>2008</v>
      </c>
      <c r="H5297" s="1">
        <v>10</v>
      </c>
      <c r="I5297" s="5">
        <f>VALUE(RIGHT($E5297,LEN($E5297)-1))</f>
        <v>16</v>
      </c>
      <c r="J5297" s="1" t="s">
        <v>7743</v>
      </c>
      <c r="K5297" s="1" t="s">
        <v>11442</v>
      </c>
      <c r="L5297" s="1" t="s">
        <v>14245</v>
      </c>
    </row>
    <row r="5298" spans="1:12" hidden="1" x14ac:dyDescent="0.2">
      <c r="A5298" s="1">
        <v>5297</v>
      </c>
      <c r="B5298" s="1" t="s">
        <v>5297</v>
      </c>
      <c r="C5298" s="1" t="str">
        <f>IFERROR(VLOOKUP(B5298,Merged!E:G,3,FALSE),"")</f>
        <v/>
      </c>
      <c r="E5298" s="1" t="s">
        <v>6577</v>
      </c>
      <c r="F5298" s="1" t="str">
        <f>TEXT($G5298,"0000") &amp; TEXT($H5298,"00")</f>
        <v>200810</v>
      </c>
      <c r="G5298" s="1">
        <f>IFERROR(
  IF(ISNUMBER(SEARCH("平成",B5298)),
     1988 + VALUE(MID(B5298, SEARCH("平成",B5298) + 2, FIND("年", B5298) - SEARCH("平成",B5298) - 2)),
  IF(ISNUMBER(SEARCH("令和元年",B5298)),
     2019,
  IF(ISNUMBER(SEARCH("令和",B5298)),
     2018 + VALUE(MID(B5298, SEARCH("令和",B5298) + 2, FIND("年", B5298) - SEARCH("令和",B5298) - 2)),
  ""))),
"")</f>
        <v>2008</v>
      </c>
      <c r="H5298" s="1">
        <v>10</v>
      </c>
      <c r="I5298" s="5">
        <f>VALUE(RIGHT($E5298,LEN($E5298)-1))</f>
        <v>17</v>
      </c>
      <c r="J5298" s="1" t="s">
        <v>10509</v>
      </c>
      <c r="K5298" s="1" t="s">
        <v>11442</v>
      </c>
    </row>
    <row r="5299" spans="1:12" hidden="1" x14ac:dyDescent="0.2">
      <c r="A5299" s="1">
        <v>5298</v>
      </c>
      <c r="B5299" s="1" t="s">
        <v>5298</v>
      </c>
      <c r="C5299" s="1" t="str">
        <f>IFERROR(VLOOKUP(B5299,Merged!E:G,3,FALSE),"")</f>
        <v/>
      </c>
      <c r="E5299" s="1" t="s">
        <v>6578</v>
      </c>
      <c r="F5299" s="1" t="str">
        <f>TEXT($G5299,"0000") &amp; TEXT($H5299,"00")</f>
        <v>200810</v>
      </c>
      <c r="G5299" s="1">
        <f>IFERROR(
  IF(ISNUMBER(SEARCH("平成",B5299)),
     1988 + VALUE(MID(B5299, SEARCH("平成",B5299) + 2, FIND("年", B5299) - SEARCH("平成",B5299) - 2)),
  IF(ISNUMBER(SEARCH("令和元年",B5299)),
     2019,
  IF(ISNUMBER(SEARCH("令和",B5299)),
     2018 + VALUE(MID(B5299, SEARCH("令和",B5299) + 2, FIND("年", B5299) - SEARCH("令和",B5299) - 2)),
  ""))),
"")</f>
        <v>2008</v>
      </c>
      <c r="H5299" s="1">
        <v>10</v>
      </c>
      <c r="I5299" s="5">
        <f>VALUE(RIGHT($E5299,LEN($E5299)-1))</f>
        <v>18</v>
      </c>
      <c r="J5299" s="1" t="s">
        <v>9154</v>
      </c>
      <c r="K5299" s="1" t="s">
        <v>11444</v>
      </c>
      <c r="L5299" s="1" t="s">
        <v>13767</v>
      </c>
    </row>
    <row r="5300" spans="1:12" hidden="1" x14ac:dyDescent="0.2">
      <c r="A5300" s="1">
        <v>5299</v>
      </c>
      <c r="B5300" s="1" t="s">
        <v>5299</v>
      </c>
      <c r="C5300" s="1" t="str">
        <f>IFERROR(VLOOKUP(B5300,Merged!E:G,3,FALSE),"")</f>
        <v/>
      </c>
      <c r="E5300" s="1" t="s">
        <v>6579</v>
      </c>
      <c r="F5300" s="1" t="str">
        <f>TEXT($G5300,"0000") &amp; TEXT($H5300,"00")</f>
        <v>200810</v>
      </c>
      <c r="G5300" s="1">
        <f>IFERROR(
  IF(ISNUMBER(SEARCH("平成",B5300)),
     1988 + VALUE(MID(B5300, SEARCH("平成",B5300) + 2, FIND("年", B5300) - SEARCH("平成",B5300) - 2)),
  IF(ISNUMBER(SEARCH("令和元年",B5300)),
     2019,
  IF(ISNUMBER(SEARCH("令和",B5300)),
     2018 + VALUE(MID(B5300, SEARCH("令和",B5300) + 2, FIND("年", B5300) - SEARCH("令和",B5300) - 2)),
  ""))),
"")</f>
        <v>2008</v>
      </c>
      <c r="H5300" s="1">
        <v>10</v>
      </c>
      <c r="I5300" s="5">
        <f>VALUE(RIGHT($E5300,LEN($E5300)-1))</f>
        <v>19</v>
      </c>
      <c r="J5300" s="1" t="s">
        <v>9029</v>
      </c>
      <c r="K5300" s="1" t="s">
        <v>11442</v>
      </c>
    </row>
    <row r="5301" spans="1:12" hidden="1" x14ac:dyDescent="0.2">
      <c r="A5301" s="1">
        <v>5300</v>
      </c>
      <c r="B5301" s="1" t="s">
        <v>5300</v>
      </c>
      <c r="C5301" s="1" t="str">
        <f>IFERROR(VLOOKUP(B5301,Merged!E:G,3,FALSE),"")</f>
        <v/>
      </c>
      <c r="E5301" s="1" t="s">
        <v>6580</v>
      </c>
      <c r="F5301" s="1" t="str">
        <f>TEXT($G5301,"0000") &amp; TEXT($H5301,"00")</f>
        <v>200810</v>
      </c>
      <c r="G5301" s="1">
        <f>IFERROR(
  IF(ISNUMBER(SEARCH("平成",B5301)),
     1988 + VALUE(MID(B5301, SEARCH("平成",B5301) + 2, FIND("年", B5301) - SEARCH("平成",B5301) - 2)),
  IF(ISNUMBER(SEARCH("令和元年",B5301)),
     2019,
  IF(ISNUMBER(SEARCH("令和",B5301)),
     2018 + VALUE(MID(B5301, SEARCH("令和",B5301) + 2, FIND("年", B5301) - SEARCH("令和",B5301) - 2)),
  ""))),
"")</f>
        <v>2008</v>
      </c>
      <c r="H5301" s="1">
        <v>10</v>
      </c>
      <c r="I5301" s="5">
        <f>VALUE(RIGHT($E5301,LEN($E5301)-1))</f>
        <v>20</v>
      </c>
      <c r="J5301" s="1" t="s">
        <v>9089</v>
      </c>
      <c r="K5301" s="1" t="s">
        <v>11442</v>
      </c>
      <c r="L5301" s="1" t="s">
        <v>13418</v>
      </c>
    </row>
    <row r="5302" spans="1:12" hidden="1" x14ac:dyDescent="0.2">
      <c r="A5302" s="1">
        <v>5301</v>
      </c>
      <c r="B5302" s="1" t="s">
        <v>5301</v>
      </c>
      <c r="C5302" s="1" t="str">
        <f>IFERROR(VLOOKUP(B5302,Merged!E:G,3,FALSE),"")</f>
        <v/>
      </c>
      <c r="E5302" s="1" t="s">
        <v>6581</v>
      </c>
      <c r="F5302" s="1" t="str">
        <f>TEXT($G5302,"0000") &amp; TEXT($H5302,"00")</f>
        <v>200810</v>
      </c>
      <c r="G5302" s="1">
        <f>IFERROR(
  IF(ISNUMBER(SEARCH("平成",B5302)),
     1988 + VALUE(MID(B5302, SEARCH("平成",B5302) + 2, FIND("年", B5302) - SEARCH("平成",B5302) - 2)),
  IF(ISNUMBER(SEARCH("令和元年",B5302)),
     2019,
  IF(ISNUMBER(SEARCH("令和",B5302)),
     2018 + VALUE(MID(B5302, SEARCH("令和",B5302) + 2, FIND("年", B5302) - SEARCH("令和",B5302) - 2)),
  ""))),
"")</f>
        <v>2008</v>
      </c>
      <c r="H5302" s="1">
        <v>10</v>
      </c>
      <c r="I5302" s="5">
        <f>VALUE(RIGHT($E5302,LEN($E5302)-1))</f>
        <v>21</v>
      </c>
      <c r="J5302" s="1" t="s">
        <v>10510</v>
      </c>
      <c r="K5302" s="1" t="s">
        <v>11444</v>
      </c>
      <c r="L5302" s="1" t="s">
        <v>13124</v>
      </c>
    </row>
    <row r="5303" spans="1:12" hidden="1" x14ac:dyDescent="0.2">
      <c r="A5303" s="1">
        <v>5302</v>
      </c>
      <c r="B5303" s="1" t="s">
        <v>5302</v>
      </c>
      <c r="C5303" s="1" t="str">
        <f>IFERROR(VLOOKUP(B5303,Merged!E:G,3,FALSE),"")</f>
        <v/>
      </c>
      <c r="E5303" s="1" t="s">
        <v>6582</v>
      </c>
      <c r="F5303" s="1" t="str">
        <f>TEXT($G5303,"0000") &amp; TEXT($H5303,"00")</f>
        <v>200810</v>
      </c>
      <c r="G5303" s="1">
        <f>IFERROR(
  IF(ISNUMBER(SEARCH("平成",B5303)),
     1988 + VALUE(MID(B5303, SEARCH("平成",B5303) + 2, FIND("年", B5303) - SEARCH("平成",B5303) - 2)),
  IF(ISNUMBER(SEARCH("令和元年",B5303)),
     2019,
  IF(ISNUMBER(SEARCH("令和",B5303)),
     2018 + VALUE(MID(B5303, SEARCH("令和",B5303) + 2, FIND("年", B5303) - SEARCH("令和",B5303) - 2)),
  ""))),
"")</f>
        <v>2008</v>
      </c>
      <c r="H5303" s="1">
        <v>10</v>
      </c>
      <c r="I5303" s="5">
        <f>VALUE(RIGHT($E5303,LEN($E5303)-1))</f>
        <v>22</v>
      </c>
      <c r="J5303" s="1" t="s">
        <v>9030</v>
      </c>
      <c r="K5303" s="1" t="s">
        <v>11443</v>
      </c>
      <c r="L5303" s="1" t="s">
        <v>13374</v>
      </c>
    </row>
    <row r="5304" spans="1:12" hidden="1" x14ac:dyDescent="0.2">
      <c r="A5304" s="1">
        <v>5303</v>
      </c>
      <c r="B5304" s="1" t="s">
        <v>5303</v>
      </c>
      <c r="C5304" s="1" t="str">
        <f>IFERROR(VLOOKUP(B5304,Merged!E:G,3,FALSE),"")</f>
        <v/>
      </c>
      <c r="E5304" s="1" t="s">
        <v>6583</v>
      </c>
      <c r="F5304" s="1" t="str">
        <f>TEXT($G5304,"0000") &amp; TEXT($H5304,"00")</f>
        <v>200810</v>
      </c>
      <c r="G5304" s="1">
        <f>IFERROR(
  IF(ISNUMBER(SEARCH("平成",B5304)),
     1988 + VALUE(MID(B5304, SEARCH("平成",B5304) + 2, FIND("年", B5304) - SEARCH("平成",B5304) - 2)),
  IF(ISNUMBER(SEARCH("令和元年",B5304)),
     2019,
  IF(ISNUMBER(SEARCH("令和",B5304)),
     2018 + VALUE(MID(B5304, SEARCH("令和",B5304) + 2, FIND("年", B5304) - SEARCH("令和",B5304) - 2)),
  ""))),
"")</f>
        <v>2008</v>
      </c>
      <c r="H5304" s="1">
        <v>10</v>
      </c>
      <c r="I5304" s="5">
        <f>VALUE(RIGHT($E5304,LEN($E5304)-1))</f>
        <v>23</v>
      </c>
      <c r="J5304" s="1" t="s">
        <v>10511</v>
      </c>
      <c r="K5304" s="1" t="s">
        <v>11442</v>
      </c>
      <c r="L5304" s="1" t="s">
        <v>14462</v>
      </c>
    </row>
    <row r="5305" spans="1:12" hidden="1" x14ac:dyDescent="0.2">
      <c r="A5305" s="1">
        <v>5304</v>
      </c>
      <c r="B5305" s="1" t="s">
        <v>5304</v>
      </c>
      <c r="C5305" s="1" t="str">
        <f>IFERROR(VLOOKUP(B5305,Merged!E:G,3,FALSE),"")</f>
        <v/>
      </c>
      <c r="E5305" s="1" t="s">
        <v>6584</v>
      </c>
      <c r="F5305" s="1" t="str">
        <f>TEXT($G5305,"0000") &amp; TEXT($H5305,"00")</f>
        <v>200810</v>
      </c>
      <c r="G5305" s="1">
        <f>IFERROR(
  IF(ISNUMBER(SEARCH("平成",B5305)),
     1988 + VALUE(MID(B5305, SEARCH("平成",B5305) + 2, FIND("年", B5305) - SEARCH("平成",B5305) - 2)),
  IF(ISNUMBER(SEARCH("令和元年",B5305)),
     2019,
  IF(ISNUMBER(SEARCH("令和",B5305)),
     2018 + VALUE(MID(B5305, SEARCH("令和",B5305) + 2, FIND("年", B5305) - SEARCH("令和",B5305) - 2)),
  ""))),
"")</f>
        <v>2008</v>
      </c>
      <c r="H5305" s="1">
        <v>10</v>
      </c>
      <c r="I5305" s="5">
        <f>VALUE(RIGHT($E5305,LEN($E5305)-1))</f>
        <v>24</v>
      </c>
      <c r="J5305" s="1" t="s">
        <v>10512</v>
      </c>
      <c r="K5305" s="1" t="s">
        <v>11442</v>
      </c>
      <c r="L5305" s="1" t="s">
        <v>14463</v>
      </c>
    </row>
    <row r="5306" spans="1:12" hidden="1" x14ac:dyDescent="0.2">
      <c r="A5306" s="1">
        <v>5305</v>
      </c>
      <c r="B5306" s="1" t="s">
        <v>5305</v>
      </c>
      <c r="C5306" s="1" t="str">
        <f>IFERROR(VLOOKUP(B5306,Merged!E:G,3,FALSE),"")</f>
        <v/>
      </c>
      <c r="E5306" s="1" t="s">
        <v>6585</v>
      </c>
      <c r="F5306" s="1" t="str">
        <f>TEXT($G5306,"0000") &amp; TEXT($H5306,"00")</f>
        <v>200810</v>
      </c>
      <c r="G5306" s="1">
        <f>IFERROR(
  IF(ISNUMBER(SEARCH("平成",B5306)),
     1988 + VALUE(MID(B5306, SEARCH("平成",B5306) + 2, FIND("年", B5306) - SEARCH("平成",B5306) - 2)),
  IF(ISNUMBER(SEARCH("令和元年",B5306)),
     2019,
  IF(ISNUMBER(SEARCH("令和",B5306)),
     2018 + VALUE(MID(B5306, SEARCH("令和",B5306) + 2, FIND("年", B5306) - SEARCH("令和",B5306) - 2)),
  ""))),
"")</f>
        <v>2008</v>
      </c>
      <c r="H5306" s="1">
        <v>10</v>
      </c>
      <c r="I5306" s="5">
        <f>VALUE(RIGHT($E5306,LEN($E5306)-1))</f>
        <v>25</v>
      </c>
      <c r="J5306" s="1" t="s">
        <v>8662</v>
      </c>
      <c r="K5306" s="1" t="s">
        <v>11443</v>
      </c>
      <c r="L5306" s="1" t="s">
        <v>13126</v>
      </c>
    </row>
    <row r="5307" spans="1:12" hidden="1" x14ac:dyDescent="0.2">
      <c r="A5307" s="1">
        <v>5306</v>
      </c>
      <c r="B5307" s="1" t="s">
        <v>5306</v>
      </c>
      <c r="C5307" s="1" t="str">
        <f>IFERROR(VLOOKUP(B5307,Merged!E:G,3,FALSE),"")</f>
        <v/>
      </c>
      <c r="E5307" s="1" t="s">
        <v>6586</v>
      </c>
      <c r="F5307" s="1" t="str">
        <f>TEXT($G5307,"0000") &amp; TEXT($H5307,"00")</f>
        <v>200810</v>
      </c>
      <c r="G5307" s="1">
        <f>IFERROR(
  IF(ISNUMBER(SEARCH("平成",B5307)),
     1988 + VALUE(MID(B5307, SEARCH("平成",B5307) + 2, FIND("年", B5307) - SEARCH("平成",B5307) - 2)),
  IF(ISNUMBER(SEARCH("令和元年",B5307)),
     2019,
  IF(ISNUMBER(SEARCH("令和",B5307)),
     2018 + VALUE(MID(B5307, SEARCH("令和",B5307) + 2, FIND("年", B5307) - SEARCH("令和",B5307) - 2)),
  ""))),
"")</f>
        <v>2008</v>
      </c>
      <c r="H5307" s="1">
        <v>10</v>
      </c>
      <c r="I5307" s="5">
        <f>VALUE(RIGHT($E5307,LEN($E5307)-1))</f>
        <v>26</v>
      </c>
      <c r="J5307" s="1" t="s">
        <v>10513</v>
      </c>
      <c r="K5307" s="1" t="s">
        <v>11443</v>
      </c>
      <c r="L5307" s="1" t="s">
        <v>14464</v>
      </c>
    </row>
    <row r="5308" spans="1:12" hidden="1" x14ac:dyDescent="0.2">
      <c r="A5308" s="1">
        <v>5307</v>
      </c>
      <c r="B5308" s="1" t="s">
        <v>5307</v>
      </c>
      <c r="C5308" s="1" t="str">
        <f>IFERROR(VLOOKUP(B5308,Merged!E:G,3,FALSE),"")</f>
        <v/>
      </c>
      <c r="E5308" s="1" t="s">
        <v>6587</v>
      </c>
      <c r="F5308" s="1" t="str">
        <f>TEXT($G5308,"0000") &amp; TEXT($H5308,"00")</f>
        <v>200810</v>
      </c>
      <c r="G5308" s="1">
        <f>IFERROR(
  IF(ISNUMBER(SEARCH("平成",B5308)),
     1988 + VALUE(MID(B5308, SEARCH("平成",B5308) + 2, FIND("年", B5308) - SEARCH("平成",B5308) - 2)),
  IF(ISNUMBER(SEARCH("令和元年",B5308)),
     2019,
  IF(ISNUMBER(SEARCH("令和",B5308)),
     2018 + VALUE(MID(B5308, SEARCH("令和",B5308) + 2, FIND("年", B5308) - SEARCH("令和",B5308) - 2)),
  ""))),
"")</f>
        <v>2008</v>
      </c>
      <c r="H5308" s="1">
        <v>10</v>
      </c>
      <c r="I5308" s="5">
        <f>VALUE(RIGHT($E5308,LEN($E5308)-1))</f>
        <v>27</v>
      </c>
      <c r="J5308" s="1" t="s">
        <v>9303</v>
      </c>
      <c r="K5308" s="1" t="s">
        <v>11445</v>
      </c>
      <c r="L5308" s="1" t="s">
        <v>12107</v>
      </c>
    </row>
    <row r="5309" spans="1:12" hidden="1" x14ac:dyDescent="0.2">
      <c r="A5309" s="1">
        <v>5308</v>
      </c>
      <c r="B5309" s="1" t="s">
        <v>5308</v>
      </c>
      <c r="C5309" s="1" t="str">
        <f>IFERROR(VLOOKUP(B5309,Merged!E:G,3,FALSE),"")</f>
        <v/>
      </c>
      <c r="E5309" s="1" t="s">
        <v>6588</v>
      </c>
      <c r="F5309" s="1" t="str">
        <f>TEXT($G5309,"0000") &amp; TEXT($H5309,"00")</f>
        <v>200810</v>
      </c>
      <c r="G5309" s="1">
        <f>IFERROR(
  IF(ISNUMBER(SEARCH("平成",B5309)),
     1988 + VALUE(MID(B5309, SEARCH("平成",B5309) + 2, FIND("年", B5309) - SEARCH("平成",B5309) - 2)),
  IF(ISNUMBER(SEARCH("令和元年",B5309)),
     2019,
  IF(ISNUMBER(SEARCH("令和",B5309)),
     2018 + VALUE(MID(B5309, SEARCH("令和",B5309) + 2, FIND("年", B5309) - SEARCH("令和",B5309) - 2)),
  ""))),
"")</f>
        <v>2008</v>
      </c>
      <c r="H5309" s="1">
        <v>10</v>
      </c>
      <c r="I5309" s="5">
        <f>VALUE(RIGHT($E5309,LEN($E5309)-1))</f>
        <v>28</v>
      </c>
      <c r="J5309" s="1" t="s">
        <v>10514</v>
      </c>
      <c r="K5309" s="1" t="s">
        <v>11442</v>
      </c>
      <c r="L5309" s="1" t="s">
        <v>14465</v>
      </c>
    </row>
    <row r="5310" spans="1:12" hidden="1" x14ac:dyDescent="0.2">
      <c r="A5310" s="1">
        <v>5309</v>
      </c>
      <c r="B5310" s="1" t="s">
        <v>5309</v>
      </c>
      <c r="C5310" s="1" t="str">
        <f>IFERROR(VLOOKUP(B5310,Merged!E:G,3,FALSE),"")</f>
        <v/>
      </c>
      <c r="E5310" s="1" t="s">
        <v>6589</v>
      </c>
      <c r="F5310" s="1" t="str">
        <f>TEXT($G5310,"0000") &amp; TEXT($H5310,"00")</f>
        <v>200810</v>
      </c>
      <c r="G5310" s="1">
        <f>IFERROR(
  IF(ISNUMBER(SEARCH("平成",B5310)),
     1988 + VALUE(MID(B5310, SEARCH("平成",B5310) + 2, FIND("年", B5310) - SEARCH("平成",B5310) - 2)),
  IF(ISNUMBER(SEARCH("令和元年",B5310)),
     2019,
  IF(ISNUMBER(SEARCH("令和",B5310)),
     2018 + VALUE(MID(B5310, SEARCH("令和",B5310) + 2, FIND("年", B5310) - SEARCH("令和",B5310) - 2)),
  ""))),
"")</f>
        <v>2008</v>
      </c>
      <c r="H5310" s="1">
        <v>10</v>
      </c>
      <c r="I5310" s="5">
        <f>VALUE(RIGHT($E5310,LEN($E5310)-1))</f>
        <v>29</v>
      </c>
      <c r="J5310" s="1" t="s">
        <v>10515</v>
      </c>
      <c r="K5310" s="1" t="s">
        <v>11443</v>
      </c>
      <c r="L5310" s="1" t="s">
        <v>14244</v>
      </c>
    </row>
    <row r="5311" spans="1:12" hidden="1" x14ac:dyDescent="0.2">
      <c r="A5311" s="1">
        <v>5310</v>
      </c>
      <c r="B5311" s="1" t="s">
        <v>5310</v>
      </c>
      <c r="C5311" s="1" t="str">
        <f>IFERROR(VLOOKUP(B5311,Merged!E:G,3,FALSE),"")</f>
        <v/>
      </c>
      <c r="E5311" s="1" t="s">
        <v>6590</v>
      </c>
      <c r="F5311" s="1" t="str">
        <f>TEXT($G5311,"0000") &amp; TEXT($H5311,"00")</f>
        <v>200810</v>
      </c>
      <c r="G5311" s="1">
        <f>IFERROR(
  IF(ISNUMBER(SEARCH("平成",B5311)),
     1988 + VALUE(MID(B5311, SEARCH("平成",B5311) + 2, FIND("年", B5311) - SEARCH("平成",B5311) - 2)),
  IF(ISNUMBER(SEARCH("令和元年",B5311)),
     2019,
  IF(ISNUMBER(SEARCH("令和",B5311)),
     2018 + VALUE(MID(B5311, SEARCH("令和",B5311) + 2, FIND("年", B5311) - SEARCH("令和",B5311) - 2)),
  ""))),
"")</f>
        <v>2008</v>
      </c>
      <c r="H5311" s="1">
        <v>10</v>
      </c>
      <c r="I5311" s="5">
        <f>VALUE(RIGHT($E5311,LEN($E5311)-1))</f>
        <v>30</v>
      </c>
      <c r="J5311" s="1" t="s">
        <v>10516</v>
      </c>
      <c r="K5311" s="1" t="s">
        <v>11443</v>
      </c>
      <c r="L5311" s="1" t="s">
        <v>14466</v>
      </c>
    </row>
    <row r="5312" spans="1:12" hidden="1" x14ac:dyDescent="0.2">
      <c r="A5312" s="1">
        <v>5311</v>
      </c>
      <c r="B5312" s="1" t="s">
        <v>5311</v>
      </c>
      <c r="C5312" s="1" t="str">
        <f>IFERROR(VLOOKUP(B5312,Merged!E:G,3,FALSE),"")</f>
        <v/>
      </c>
      <c r="E5312" s="1" t="s">
        <v>6591</v>
      </c>
      <c r="F5312" s="1" t="str">
        <f>TEXT($G5312,"0000") &amp; TEXT($H5312,"00")</f>
        <v>200810</v>
      </c>
      <c r="G5312" s="1">
        <f>IFERROR(
  IF(ISNUMBER(SEARCH("平成",B5312)),
     1988 + VALUE(MID(B5312, SEARCH("平成",B5312) + 2, FIND("年", B5312) - SEARCH("平成",B5312) - 2)),
  IF(ISNUMBER(SEARCH("令和元年",B5312)),
     2019,
  IF(ISNUMBER(SEARCH("令和",B5312)),
     2018 + VALUE(MID(B5312, SEARCH("令和",B5312) + 2, FIND("年", B5312) - SEARCH("令和",B5312) - 2)),
  ""))),
"")</f>
        <v>2008</v>
      </c>
      <c r="H5312" s="1">
        <v>10</v>
      </c>
      <c r="I5312" s="5">
        <f>VALUE(RIGHT($E5312,LEN($E5312)-1))</f>
        <v>31</v>
      </c>
      <c r="J5312" s="1" t="s">
        <v>10517</v>
      </c>
      <c r="K5312" s="1" t="s">
        <v>11445</v>
      </c>
      <c r="L5312" s="1" t="s">
        <v>14467</v>
      </c>
    </row>
    <row r="5313" spans="1:12" hidden="1" x14ac:dyDescent="0.2">
      <c r="A5313" s="1">
        <v>5312</v>
      </c>
      <c r="B5313" s="1" t="s">
        <v>5312</v>
      </c>
      <c r="C5313" s="1" t="str">
        <f>IFERROR(VLOOKUP(B5313,Merged!E:G,3,FALSE),"")</f>
        <v/>
      </c>
      <c r="E5313" s="1" t="s">
        <v>6592</v>
      </c>
      <c r="F5313" s="1" t="str">
        <f>TEXT($G5313,"0000") &amp; TEXT($H5313,"00")</f>
        <v>200810</v>
      </c>
      <c r="G5313" s="1">
        <f>IFERROR(
  IF(ISNUMBER(SEARCH("平成",B5313)),
     1988 + VALUE(MID(B5313, SEARCH("平成",B5313) + 2, FIND("年", B5313) - SEARCH("平成",B5313) - 2)),
  IF(ISNUMBER(SEARCH("令和元年",B5313)),
     2019,
  IF(ISNUMBER(SEARCH("令和",B5313)),
     2018 + VALUE(MID(B5313, SEARCH("令和",B5313) + 2, FIND("年", B5313) - SEARCH("令和",B5313) - 2)),
  ""))),
"")</f>
        <v>2008</v>
      </c>
      <c r="H5313" s="1">
        <v>10</v>
      </c>
      <c r="I5313" s="5">
        <f>VALUE(RIGHT($E5313,LEN($E5313)-1))</f>
        <v>32</v>
      </c>
      <c r="J5313" s="1" t="s">
        <v>10518</v>
      </c>
      <c r="K5313" s="1" t="s">
        <v>11445</v>
      </c>
      <c r="L5313" s="1" t="s">
        <v>12152</v>
      </c>
    </row>
    <row r="5314" spans="1:12" hidden="1" x14ac:dyDescent="0.2">
      <c r="A5314" s="1">
        <v>5313</v>
      </c>
      <c r="B5314" s="1" t="s">
        <v>5313</v>
      </c>
      <c r="C5314" s="1" t="str">
        <f>IFERROR(VLOOKUP(B5314,Merged!E:G,3,FALSE),"")</f>
        <v/>
      </c>
      <c r="E5314" s="1" t="s">
        <v>6593</v>
      </c>
      <c r="F5314" s="1" t="str">
        <f>TEXT($G5314,"0000") &amp; TEXT($H5314,"00")</f>
        <v>200810</v>
      </c>
      <c r="G5314" s="1">
        <f>IFERROR(
  IF(ISNUMBER(SEARCH("平成",B5314)),
     1988 + VALUE(MID(B5314, SEARCH("平成",B5314) + 2, FIND("年", B5314) - SEARCH("平成",B5314) - 2)),
  IF(ISNUMBER(SEARCH("令和元年",B5314)),
     2019,
  IF(ISNUMBER(SEARCH("令和",B5314)),
     2018 + VALUE(MID(B5314, SEARCH("令和",B5314) + 2, FIND("年", B5314) - SEARCH("令和",B5314) - 2)),
  ""))),
"")</f>
        <v>2008</v>
      </c>
      <c r="H5314" s="1">
        <v>10</v>
      </c>
      <c r="I5314" s="5">
        <f>VALUE(RIGHT($E5314,LEN($E5314)-1))</f>
        <v>33</v>
      </c>
      <c r="J5314" s="1" t="s">
        <v>8242</v>
      </c>
      <c r="K5314" s="1" t="s">
        <v>11442</v>
      </c>
      <c r="L5314" s="1" t="s">
        <v>12813</v>
      </c>
    </row>
    <row r="5315" spans="1:12" hidden="1" x14ac:dyDescent="0.2">
      <c r="A5315" s="1">
        <v>5314</v>
      </c>
      <c r="B5315" s="1" t="s">
        <v>5314</v>
      </c>
      <c r="C5315" s="1" t="str">
        <f>IFERROR(VLOOKUP(B5315,Merged!E:G,3,FALSE),"")</f>
        <v/>
      </c>
      <c r="E5315" s="1" t="s">
        <v>6594</v>
      </c>
      <c r="F5315" s="1" t="str">
        <f>TEXT($G5315,"0000") &amp; TEXT($H5315,"00")</f>
        <v>200810</v>
      </c>
      <c r="G5315" s="1">
        <f>IFERROR(
  IF(ISNUMBER(SEARCH("平成",B5315)),
     1988 + VALUE(MID(B5315, SEARCH("平成",B5315) + 2, FIND("年", B5315) - SEARCH("平成",B5315) - 2)),
  IF(ISNUMBER(SEARCH("令和元年",B5315)),
     2019,
  IF(ISNUMBER(SEARCH("令和",B5315)),
     2018 + VALUE(MID(B5315, SEARCH("令和",B5315) + 2, FIND("年", B5315) - SEARCH("令和",B5315) - 2)),
  ""))),
"")</f>
        <v>2008</v>
      </c>
      <c r="H5315" s="1">
        <v>10</v>
      </c>
      <c r="I5315" s="5">
        <f>VALUE(RIGHT($E5315,LEN($E5315)-1))</f>
        <v>34</v>
      </c>
      <c r="J5315" s="1" t="s">
        <v>10519</v>
      </c>
      <c r="K5315" s="1" t="s">
        <v>11444</v>
      </c>
    </row>
    <row r="5316" spans="1:12" hidden="1" x14ac:dyDescent="0.2">
      <c r="A5316" s="1">
        <v>5315</v>
      </c>
      <c r="B5316" s="1" t="s">
        <v>5315</v>
      </c>
      <c r="C5316" s="1" t="str">
        <f>IFERROR(VLOOKUP(B5316,Merged!E:G,3,FALSE),"")</f>
        <v/>
      </c>
      <c r="E5316" s="1" t="s">
        <v>6595</v>
      </c>
      <c r="F5316" s="1" t="str">
        <f>TEXT($G5316,"0000") &amp; TEXT($H5316,"00")</f>
        <v>200810</v>
      </c>
      <c r="G5316" s="1">
        <f>IFERROR(
  IF(ISNUMBER(SEARCH("平成",B5316)),
     1988 + VALUE(MID(B5316, SEARCH("平成",B5316) + 2, FIND("年", B5316) - SEARCH("平成",B5316) - 2)),
  IF(ISNUMBER(SEARCH("令和元年",B5316)),
     2019,
  IF(ISNUMBER(SEARCH("令和",B5316)),
     2018 + VALUE(MID(B5316, SEARCH("令和",B5316) + 2, FIND("年", B5316) - SEARCH("令和",B5316) - 2)),
  ""))),
"")</f>
        <v>2008</v>
      </c>
      <c r="H5316" s="1">
        <v>10</v>
      </c>
      <c r="I5316" s="5">
        <f>VALUE(RIGHT($E5316,LEN($E5316)-1))</f>
        <v>35</v>
      </c>
      <c r="J5316" s="1" t="s">
        <v>9515</v>
      </c>
      <c r="K5316" s="1" t="s">
        <v>11442</v>
      </c>
      <c r="L5316" s="1" t="s">
        <v>13728</v>
      </c>
    </row>
    <row r="5317" spans="1:12" hidden="1" x14ac:dyDescent="0.2">
      <c r="A5317" s="1">
        <v>5316</v>
      </c>
      <c r="B5317" s="1" t="s">
        <v>5316</v>
      </c>
      <c r="C5317" s="1" t="str">
        <f>IFERROR(VLOOKUP(B5317,Merged!E:G,3,FALSE),"")</f>
        <v/>
      </c>
      <c r="E5317" s="1" t="s">
        <v>6596</v>
      </c>
      <c r="F5317" s="1" t="str">
        <f>TEXT($G5317,"0000") &amp; TEXT($H5317,"00")</f>
        <v>200810</v>
      </c>
      <c r="G5317" s="1">
        <f>IFERROR(
  IF(ISNUMBER(SEARCH("平成",B5317)),
     1988 + VALUE(MID(B5317, SEARCH("平成",B5317) + 2, FIND("年", B5317) - SEARCH("平成",B5317) - 2)),
  IF(ISNUMBER(SEARCH("令和元年",B5317)),
     2019,
  IF(ISNUMBER(SEARCH("令和",B5317)),
     2018 + VALUE(MID(B5317, SEARCH("令和",B5317) + 2, FIND("年", B5317) - SEARCH("令和",B5317) - 2)),
  ""))),
"")</f>
        <v>2008</v>
      </c>
      <c r="H5317" s="1">
        <v>10</v>
      </c>
      <c r="I5317" s="5">
        <f>VALUE(RIGHT($E5317,LEN($E5317)-1))</f>
        <v>36</v>
      </c>
      <c r="J5317" s="1" t="s">
        <v>10520</v>
      </c>
      <c r="K5317" s="1" t="s">
        <v>11443</v>
      </c>
      <c r="L5317" s="1" t="s">
        <v>14468</v>
      </c>
    </row>
    <row r="5318" spans="1:12" hidden="1" x14ac:dyDescent="0.2">
      <c r="A5318" s="1">
        <v>5317</v>
      </c>
      <c r="B5318" s="1" t="s">
        <v>5317</v>
      </c>
      <c r="C5318" s="1" t="str">
        <f>IFERROR(VLOOKUP(B5318,Merged!E:G,3,FALSE),"")</f>
        <v/>
      </c>
      <c r="E5318" s="1" t="s">
        <v>6597</v>
      </c>
      <c r="F5318" s="1" t="str">
        <f>TEXT($G5318,"0000") &amp; TEXT($H5318,"00")</f>
        <v>200810</v>
      </c>
      <c r="G5318" s="1">
        <f>IFERROR(
  IF(ISNUMBER(SEARCH("平成",B5318)),
     1988 + VALUE(MID(B5318, SEARCH("平成",B5318) + 2, FIND("年", B5318) - SEARCH("平成",B5318) - 2)),
  IF(ISNUMBER(SEARCH("令和元年",B5318)),
     2019,
  IF(ISNUMBER(SEARCH("令和",B5318)),
     2018 + VALUE(MID(B5318, SEARCH("令和",B5318) + 2, FIND("年", B5318) - SEARCH("令和",B5318) - 2)),
  ""))),
"")</f>
        <v>2008</v>
      </c>
      <c r="H5318" s="1">
        <v>10</v>
      </c>
      <c r="I5318" s="5">
        <f>VALUE(RIGHT($E5318,LEN($E5318)-1))</f>
        <v>37</v>
      </c>
      <c r="J5318" s="1" t="s">
        <v>10521</v>
      </c>
      <c r="K5318" s="1" t="s">
        <v>11445</v>
      </c>
      <c r="L5318" s="1" t="s">
        <v>13825</v>
      </c>
    </row>
    <row r="5319" spans="1:12" hidden="1" x14ac:dyDescent="0.2">
      <c r="A5319" s="1">
        <v>5318</v>
      </c>
      <c r="B5319" s="1" t="s">
        <v>5318</v>
      </c>
      <c r="C5319" s="1" t="str">
        <f>IFERROR(VLOOKUP(B5319,Merged!E:G,3,FALSE),"")</f>
        <v/>
      </c>
      <c r="E5319" s="1" t="s">
        <v>6598</v>
      </c>
      <c r="F5319" s="1" t="str">
        <f>TEXT($G5319,"0000") &amp; TEXT($H5319,"00")</f>
        <v>200810</v>
      </c>
      <c r="G5319" s="1">
        <f>IFERROR(
  IF(ISNUMBER(SEARCH("平成",B5319)),
     1988 + VALUE(MID(B5319, SEARCH("平成",B5319) + 2, FIND("年", B5319) - SEARCH("平成",B5319) - 2)),
  IF(ISNUMBER(SEARCH("令和元年",B5319)),
     2019,
  IF(ISNUMBER(SEARCH("令和",B5319)),
     2018 + VALUE(MID(B5319, SEARCH("令和",B5319) + 2, FIND("年", B5319) - SEARCH("令和",B5319) - 2)),
  ""))),
"")</f>
        <v>2008</v>
      </c>
      <c r="H5319" s="1">
        <v>10</v>
      </c>
      <c r="I5319" s="5">
        <f>VALUE(RIGHT($E5319,LEN($E5319)-1))</f>
        <v>38</v>
      </c>
      <c r="J5319" s="1" t="s">
        <v>10522</v>
      </c>
      <c r="K5319" s="1" t="s">
        <v>11444</v>
      </c>
      <c r="L5319" s="1" t="s">
        <v>14469</v>
      </c>
    </row>
    <row r="5320" spans="1:12" hidden="1" x14ac:dyDescent="0.2">
      <c r="A5320" s="1">
        <v>5319</v>
      </c>
      <c r="B5320" s="1" t="s">
        <v>5319</v>
      </c>
      <c r="C5320" s="1" t="str">
        <f>IFERROR(VLOOKUP(B5320,Merged!E:G,3,FALSE),"")</f>
        <v/>
      </c>
      <c r="E5320" s="1" t="s">
        <v>6599</v>
      </c>
      <c r="F5320" s="1" t="str">
        <f>TEXT($G5320,"0000") &amp; TEXT($H5320,"00")</f>
        <v>200810</v>
      </c>
      <c r="G5320" s="1">
        <f>IFERROR(
  IF(ISNUMBER(SEARCH("平成",B5320)),
     1988 + VALUE(MID(B5320, SEARCH("平成",B5320) + 2, FIND("年", B5320) - SEARCH("平成",B5320) - 2)),
  IF(ISNUMBER(SEARCH("令和元年",B5320)),
     2019,
  IF(ISNUMBER(SEARCH("令和",B5320)),
     2018 + VALUE(MID(B5320, SEARCH("令和",B5320) + 2, FIND("年", B5320) - SEARCH("令和",B5320) - 2)),
  ""))),
"")</f>
        <v>2008</v>
      </c>
      <c r="H5320" s="1">
        <v>10</v>
      </c>
      <c r="I5320" s="5">
        <f>VALUE(RIGHT($E5320,LEN($E5320)-1))</f>
        <v>39</v>
      </c>
      <c r="J5320" s="1" t="s">
        <v>10523</v>
      </c>
      <c r="K5320" s="1" t="s">
        <v>11444</v>
      </c>
      <c r="L5320" s="1" t="s">
        <v>14470</v>
      </c>
    </row>
    <row r="5321" spans="1:12" hidden="1" x14ac:dyDescent="0.2">
      <c r="A5321" s="1">
        <v>5320</v>
      </c>
      <c r="B5321" s="1" t="s">
        <v>5320</v>
      </c>
      <c r="C5321" s="1" t="str">
        <f>IFERROR(VLOOKUP(B5321,Merged!E:G,3,FALSE),"")</f>
        <v/>
      </c>
      <c r="E5321" s="1" t="s">
        <v>6600</v>
      </c>
      <c r="F5321" s="1" t="str">
        <f>TEXT($G5321,"0000") &amp; TEXT($H5321,"00")</f>
        <v>200810</v>
      </c>
      <c r="G5321" s="1">
        <f>IFERROR(
  IF(ISNUMBER(SEARCH("平成",B5321)),
     1988 + VALUE(MID(B5321, SEARCH("平成",B5321) + 2, FIND("年", B5321) - SEARCH("平成",B5321) - 2)),
  IF(ISNUMBER(SEARCH("令和元年",B5321)),
     2019,
  IF(ISNUMBER(SEARCH("令和",B5321)),
     2018 + VALUE(MID(B5321, SEARCH("令和",B5321) + 2, FIND("年", B5321) - SEARCH("令和",B5321) - 2)),
  ""))),
"")</f>
        <v>2008</v>
      </c>
      <c r="H5321" s="1">
        <v>10</v>
      </c>
      <c r="I5321" s="5">
        <f>VALUE(RIGHT($E5321,LEN($E5321)-1))</f>
        <v>40</v>
      </c>
      <c r="J5321" s="1" t="s">
        <v>8679</v>
      </c>
      <c r="K5321" s="1" t="s">
        <v>11442</v>
      </c>
      <c r="L5321" s="1" t="s">
        <v>13137</v>
      </c>
    </row>
    <row r="5322" spans="1:12" hidden="1" x14ac:dyDescent="0.2">
      <c r="A5322" s="1">
        <v>5321</v>
      </c>
      <c r="B5322" s="1" t="s">
        <v>5321</v>
      </c>
      <c r="C5322" s="1" t="str">
        <f>IFERROR(VLOOKUP(B5322,Merged!E:G,3,FALSE),"")</f>
        <v/>
      </c>
      <c r="E5322" s="1" t="s">
        <v>6601</v>
      </c>
      <c r="F5322" s="1" t="str">
        <f>TEXT($G5322,"0000") &amp; TEXT($H5322,"00")</f>
        <v>200810</v>
      </c>
      <c r="G5322" s="1">
        <f>IFERROR(
  IF(ISNUMBER(SEARCH("平成",B5322)),
     1988 + VALUE(MID(B5322, SEARCH("平成",B5322) + 2, FIND("年", B5322) - SEARCH("平成",B5322) - 2)),
  IF(ISNUMBER(SEARCH("令和元年",B5322)),
     2019,
  IF(ISNUMBER(SEARCH("令和",B5322)),
     2018 + VALUE(MID(B5322, SEARCH("令和",B5322) + 2, FIND("年", B5322) - SEARCH("令和",B5322) - 2)),
  ""))),
"")</f>
        <v>2008</v>
      </c>
      <c r="H5322" s="1">
        <v>10</v>
      </c>
      <c r="I5322" s="5">
        <f>VALUE(RIGHT($E5322,LEN($E5322)-1))</f>
        <v>41</v>
      </c>
      <c r="J5322" s="1" t="s">
        <v>9284</v>
      </c>
      <c r="K5322" s="1" t="s">
        <v>11445</v>
      </c>
      <c r="L5322" s="1" t="s">
        <v>13269</v>
      </c>
    </row>
    <row r="5323" spans="1:12" hidden="1" x14ac:dyDescent="0.2">
      <c r="A5323" s="1">
        <v>5322</v>
      </c>
      <c r="B5323" s="1" t="s">
        <v>5322</v>
      </c>
      <c r="C5323" s="1" t="str">
        <f>IFERROR(VLOOKUP(B5323,Merged!E:G,3,FALSE),"")</f>
        <v/>
      </c>
      <c r="E5323" s="1" t="s">
        <v>6602</v>
      </c>
      <c r="F5323" s="1" t="str">
        <f>TEXT($G5323,"0000") &amp; TEXT($H5323,"00")</f>
        <v>200810</v>
      </c>
      <c r="G5323" s="1">
        <f>IFERROR(
  IF(ISNUMBER(SEARCH("平成",B5323)),
     1988 + VALUE(MID(B5323, SEARCH("平成",B5323) + 2, FIND("年", B5323) - SEARCH("平成",B5323) - 2)),
  IF(ISNUMBER(SEARCH("令和元年",B5323)),
     2019,
  IF(ISNUMBER(SEARCH("令和",B5323)),
     2018 + VALUE(MID(B5323, SEARCH("令和",B5323) + 2, FIND("年", B5323) - SEARCH("令和",B5323) - 2)),
  ""))),
"")</f>
        <v>2008</v>
      </c>
      <c r="H5323" s="1">
        <v>10</v>
      </c>
      <c r="I5323" s="5">
        <f>VALUE(RIGHT($E5323,LEN($E5323)-1))</f>
        <v>42</v>
      </c>
      <c r="J5323" s="1" t="s">
        <v>9689</v>
      </c>
      <c r="K5323" s="1" t="s">
        <v>11442</v>
      </c>
      <c r="L5323" s="1" t="s">
        <v>13776</v>
      </c>
    </row>
    <row r="5324" spans="1:12" hidden="1" x14ac:dyDescent="0.2">
      <c r="A5324" s="1">
        <v>5323</v>
      </c>
      <c r="B5324" s="1" t="s">
        <v>5323</v>
      </c>
      <c r="C5324" s="1" t="str">
        <f>IFERROR(VLOOKUP(B5324,Merged!E:G,3,FALSE),"")</f>
        <v/>
      </c>
      <c r="E5324" s="1" t="s">
        <v>6603</v>
      </c>
      <c r="F5324" s="1" t="str">
        <f>TEXT($G5324,"0000") &amp; TEXT($H5324,"00")</f>
        <v>200810</v>
      </c>
      <c r="G5324" s="1">
        <f>IFERROR(
  IF(ISNUMBER(SEARCH("平成",B5324)),
     1988 + VALUE(MID(B5324, SEARCH("平成",B5324) + 2, FIND("年", B5324) - SEARCH("平成",B5324) - 2)),
  IF(ISNUMBER(SEARCH("令和元年",B5324)),
     2019,
  IF(ISNUMBER(SEARCH("令和",B5324)),
     2018 + VALUE(MID(B5324, SEARCH("令和",B5324) + 2, FIND("年", B5324) - SEARCH("令和",B5324) - 2)),
  ""))),
"")</f>
        <v>2008</v>
      </c>
      <c r="H5324" s="1">
        <v>10</v>
      </c>
      <c r="I5324" s="5">
        <f>VALUE(RIGHT($E5324,LEN($E5324)-1))</f>
        <v>43</v>
      </c>
      <c r="J5324" s="1" t="s">
        <v>10524</v>
      </c>
      <c r="K5324" s="1" t="s">
        <v>11445</v>
      </c>
      <c r="L5324" s="1" t="s">
        <v>12225</v>
      </c>
    </row>
    <row r="5325" spans="1:12" hidden="1" x14ac:dyDescent="0.2">
      <c r="A5325" s="1">
        <v>5324</v>
      </c>
      <c r="B5325" s="1" t="s">
        <v>5324</v>
      </c>
      <c r="C5325" s="1" t="str">
        <f>IFERROR(VLOOKUP(B5325,Merged!E:G,3,FALSE),"")</f>
        <v/>
      </c>
      <c r="E5325" s="1" t="s">
        <v>6604</v>
      </c>
      <c r="F5325" s="1" t="str">
        <f>TEXT($G5325,"0000") &amp; TEXT($H5325,"00")</f>
        <v>200810</v>
      </c>
      <c r="G5325" s="1">
        <f>IFERROR(
  IF(ISNUMBER(SEARCH("平成",B5325)),
     1988 + VALUE(MID(B5325, SEARCH("平成",B5325) + 2, FIND("年", B5325) - SEARCH("平成",B5325) - 2)),
  IF(ISNUMBER(SEARCH("令和元年",B5325)),
     2019,
  IF(ISNUMBER(SEARCH("令和",B5325)),
     2018 + VALUE(MID(B5325, SEARCH("令和",B5325) + 2, FIND("年", B5325) - SEARCH("令和",B5325) - 2)),
  ""))),
"")</f>
        <v>2008</v>
      </c>
      <c r="H5325" s="1">
        <v>10</v>
      </c>
      <c r="I5325" s="5">
        <f>VALUE(RIGHT($E5325,LEN($E5325)-1))</f>
        <v>44</v>
      </c>
      <c r="J5325" s="1" t="s">
        <v>9823</v>
      </c>
      <c r="K5325" s="1" t="s">
        <v>11445</v>
      </c>
    </row>
    <row r="5326" spans="1:12" hidden="1" x14ac:dyDescent="0.2">
      <c r="A5326" s="1">
        <v>5325</v>
      </c>
      <c r="B5326" s="1" t="s">
        <v>5325</v>
      </c>
      <c r="C5326" s="1" t="str">
        <f>IFERROR(VLOOKUP(B5326,Merged!E:G,3,FALSE),"")</f>
        <v/>
      </c>
      <c r="E5326" s="1" t="s">
        <v>6605</v>
      </c>
      <c r="F5326" s="1" t="str">
        <f>TEXT($G5326,"0000") &amp; TEXT($H5326,"00")</f>
        <v>200810</v>
      </c>
      <c r="G5326" s="1">
        <f>IFERROR(
  IF(ISNUMBER(SEARCH("平成",B5326)),
     1988 + VALUE(MID(B5326, SEARCH("平成",B5326) + 2, FIND("年", B5326) - SEARCH("平成",B5326) - 2)),
  IF(ISNUMBER(SEARCH("令和元年",B5326)),
     2019,
  IF(ISNUMBER(SEARCH("令和",B5326)),
     2018 + VALUE(MID(B5326, SEARCH("令和",B5326) + 2, FIND("年", B5326) - SEARCH("令和",B5326) - 2)),
  ""))),
"")</f>
        <v>2008</v>
      </c>
      <c r="H5326" s="1">
        <v>10</v>
      </c>
      <c r="I5326" s="5">
        <f>VALUE(RIGHT($E5326,LEN($E5326)-1))</f>
        <v>45</v>
      </c>
      <c r="J5326" s="1" t="s">
        <v>10525</v>
      </c>
      <c r="K5326" s="1" t="s">
        <v>11443</v>
      </c>
      <c r="L5326" s="1" t="s">
        <v>14471</v>
      </c>
    </row>
    <row r="5327" spans="1:12" hidden="1" x14ac:dyDescent="0.2">
      <c r="A5327" s="1">
        <v>5326</v>
      </c>
      <c r="B5327" s="1" t="s">
        <v>5326</v>
      </c>
      <c r="C5327" s="1" t="str">
        <f>IFERROR(VLOOKUP(B5327,Merged!E:G,3,FALSE),"")</f>
        <v/>
      </c>
      <c r="E5327" s="1" t="s">
        <v>6606</v>
      </c>
      <c r="F5327" s="1" t="str">
        <f>TEXT($G5327,"0000") &amp; TEXT($H5327,"00")</f>
        <v>200810</v>
      </c>
      <c r="G5327" s="1">
        <f>IFERROR(
  IF(ISNUMBER(SEARCH("平成",B5327)),
     1988 + VALUE(MID(B5327, SEARCH("平成",B5327) + 2, FIND("年", B5327) - SEARCH("平成",B5327) - 2)),
  IF(ISNUMBER(SEARCH("令和元年",B5327)),
     2019,
  IF(ISNUMBER(SEARCH("令和",B5327)),
     2018 + VALUE(MID(B5327, SEARCH("令和",B5327) + 2, FIND("年", B5327) - SEARCH("令和",B5327) - 2)),
  ""))),
"")</f>
        <v>2008</v>
      </c>
      <c r="H5327" s="1">
        <v>10</v>
      </c>
      <c r="I5327" s="5">
        <f>VALUE(RIGHT($E5327,LEN($E5327)-1))</f>
        <v>46</v>
      </c>
      <c r="J5327" s="1" t="s">
        <v>10526</v>
      </c>
      <c r="K5327" s="1" t="s">
        <v>11442</v>
      </c>
      <c r="L5327" s="1" t="s">
        <v>12814</v>
      </c>
    </row>
    <row r="5328" spans="1:12" hidden="1" x14ac:dyDescent="0.2">
      <c r="A5328" s="1">
        <v>5327</v>
      </c>
      <c r="B5328" s="1" t="s">
        <v>5327</v>
      </c>
      <c r="C5328" s="1" t="str">
        <f>IFERROR(VLOOKUP(B5328,Merged!E:G,3,FALSE),"")</f>
        <v/>
      </c>
      <c r="E5328" s="1" t="s">
        <v>6607</v>
      </c>
      <c r="F5328" s="1" t="str">
        <f>TEXT($G5328,"0000") &amp; TEXT($H5328,"00")</f>
        <v>200810</v>
      </c>
      <c r="G5328" s="1">
        <f>IFERROR(
  IF(ISNUMBER(SEARCH("平成",B5328)),
     1988 + VALUE(MID(B5328, SEARCH("平成",B5328) + 2, FIND("年", B5328) - SEARCH("平成",B5328) - 2)),
  IF(ISNUMBER(SEARCH("令和元年",B5328)),
     2019,
  IF(ISNUMBER(SEARCH("令和",B5328)),
     2018 + VALUE(MID(B5328, SEARCH("令和",B5328) + 2, FIND("年", B5328) - SEARCH("令和",B5328) - 2)),
  ""))),
"")</f>
        <v>2008</v>
      </c>
      <c r="H5328" s="1">
        <v>10</v>
      </c>
      <c r="I5328" s="5">
        <f>VALUE(RIGHT($E5328,LEN($E5328)-1))</f>
        <v>47</v>
      </c>
      <c r="J5328" s="1" t="s">
        <v>10224</v>
      </c>
      <c r="K5328" s="1" t="s">
        <v>11445</v>
      </c>
      <c r="L5328" s="1" t="s">
        <v>14259</v>
      </c>
    </row>
    <row r="5329" spans="1:12" hidden="1" x14ac:dyDescent="0.2">
      <c r="A5329" s="1">
        <v>5328</v>
      </c>
      <c r="B5329" s="1" t="s">
        <v>5328</v>
      </c>
      <c r="C5329" s="1" t="str">
        <f>IFERROR(VLOOKUP(B5329,Merged!E:G,3,FALSE),"")</f>
        <v/>
      </c>
      <c r="E5329" s="1" t="s">
        <v>6608</v>
      </c>
      <c r="F5329" s="1" t="str">
        <f>TEXT($G5329,"0000") &amp; TEXT($H5329,"00")</f>
        <v>200810</v>
      </c>
      <c r="G5329" s="1">
        <f>IFERROR(
  IF(ISNUMBER(SEARCH("平成",B5329)),
     1988 + VALUE(MID(B5329, SEARCH("平成",B5329) + 2, FIND("年", B5329) - SEARCH("平成",B5329) - 2)),
  IF(ISNUMBER(SEARCH("令和元年",B5329)),
     2019,
  IF(ISNUMBER(SEARCH("令和",B5329)),
     2018 + VALUE(MID(B5329, SEARCH("令和",B5329) + 2, FIND("年", B5329) - SEARCH("令和",B5329) - 2)),
  ""))),
"")</f>
        <v>2008</v>
      </c>
      <c r="H5329" s="1">
        <v>10</v>
      </c>
      <c r="I5329" s="5">
        <f>VALUE(RIGHT($E5329,LEN($E5329)-1))</f>
        <v>48</v>
      </c>
      <c r="J5329" s="1" t="s">
        <v>10527</v>
      </c>
      <c r="K5329" s="1" t="s">
        <v>11442</v>
      </c>
      <c r="L5329" s="1" t="s">
        <v>14472</v>
      </c>
    </row>
    <row r="5330" spans="1:12" hidden="1" x14ac:dyDescent="0.2">
      <c r="A5330" s="1">
        <v>5329</v>
      </c>
      <c r="B5330" s="1" t="s">
        <v>5329</v>
      </c>
      <c r="C5330" s="1" t="str">
        <f>IFERROR(VLOOKUP(B5330,Merged!E:G,3,FALSE),"")</f>
        <v/>
      </c>
      <c r="E5330" s="1" t="s">
        <v>6609</v>
      </c>
      <c r="F5330" s="1" t="str">
        <f>TEXT($G5330,"0000") &amp; TEXT($H5330,"00")</f>
        <v>200810</v>
      </c>
      <c r="G5330" s="1">
        <f>IFERROR(
  IF(ISNUMBER(SEARCH("平成",B5330)),
     1988 + VALUE(MID(B5330, SEARCH("平成",B5330) + 2, FIND("年", B5330) - SEARCH("平成",B5330) - 2)),
  IF(ISNUMBER(SEARCH("令和元年",B5330)),
     2019,
  IF(ISNUMBER(SEARCH("令和",B5330)),
     2018 + VALUE(MID(B5330, SEARCH("令和",B5330) + 2, FIND("年", B5330) - SEARCH("令和",B5330) - 2)),
  ""))),
"")</f>
        <v>2008</v>
      </c>
      <c r="H5330" s="1">
        <v>10</v>
      </c>
      <c r="I5330" s="5">
        <f>VALUE(RIGHT($E5330,LEN($E5330)-1))</f>
        <v>49</v>
      </c>
      <c r="J5330" s="1" t="s">
        <v>10528</v>
      </c>
      <c r="K5330" s="1" t="s">
        <v>11445</v>
      </c>
      <c r="L5330" s="1" t="s">
        <v>14473</v>
      </c>
    </row>
    <row r="5331" spans="1:12" hidden="1" x14ac:dyDescent="0.2">
      <c r="A5331" s="1">
        <v>5330</v>
      </c>
      <c r="B5331" s="1" t="s">
        <v>5330</v>
      </c>
      <c r="C5331" s="1" t="str">
        <f>IFERROR(VLOOKUP(B5331,Merged!E:G,3,FALSE),"")</f>
        <v/>
      </c>
      <c r="E5331" s="1" t="s">
        <v>6610</v>
      </c>
      <c r="F5331" s="1" t="str">
        <f>TEXT($G5331,"0000") &amp; TEXT($H5331,"00")</f>
        <v>200810</v>
      </c>
      <c r="G5331" s="1">
        <f>IFERROR(
  IF(ISNUMBER(SEARCH("平成",B5331)),
     1988 + VALUE(MID(B5331, SEARCH("平成",B5331) + 2, FIND("年", B5331) - SEARCH("平成",B5331) - 2)),
  IF(ISNUMBER(SEARCH("令和元年",B5331)),
     2019,
  IF(ISNUMBER(SEARCH("令和",B5331)),
     2018 + VALUE(MID(B5331, SEARCH("令和",B5331) + 2, FIND("年", B5331) - SEARCH("令和",B5331) - 2)),
  ""))),
"")</f>
        <v>2008</v>
      </c>
      <c r="H5331" s="1">
        <v>10</v>
      </c>
      <c r="I5331" s="5">
        <f>VALUE(RIGHT($E5331,LEN($E5331)-1))</f>
        <v>50</v>
      </c>
      <c r="J5331" s="1" t="s">
        <v>10529</v>
      </c>
      <c r="K5331" s="1" t="s">
        <v>11444</v>
      </c>
      <c r="L5331" s="1" t="s">
        <v>14474</v>
      </c>
    </row>
    <row r="5332" spans="1:12" hidden="1" x14ac:dyDescent="0.2">
      <c r="A5332" s="1">
        <v>5331</v>
      </c>
      <c r="B5332" s="1" t="s">
        <v>5331</v>
      </c>
      <c r="C5332" s="1" t="str">
        <f>IFERROR(VLOOKUP(B5332,Merged!E:G,3,FALSE),"")</f>
        <v/>
      </c>
      <c r="E5332" s="1" t="s">
        <v>6611</v>
      </c>
      <c r="F5332" s="1" t="str">
        <f>TEXT($G5332,"0000") &amp; TEXT($H5332,"00")</f>
        <v>200810</v>
      </c>
      <c r="G5332" s="1">
        <f>IFERROR(
  IF(ISNUMBER(SEARCH("平成",B5332)),
     1988 + VALUE(MID(B5332, SEARCH("平成",B5332) + 2, FIND("年", B5332) - SEARCH("平成",B5332) - 2)),
  IF(ISNUMBER(SEARCH("令和元年",B5332)),
     2019,
  IF(ISNUMBER(SEARCH("令和",B5332)),
     2018 + VALUE(MID(B5332, SEARCH("令和",B5332) + 2, FIND("年", B5332) - SEARCH("令和",B5332) - 2)),
  ""))),
"")</f>
        <v>2008</v>
      </c>
      <c r="H5332" s="1">
        <v>10</v>
      </c>
      <c r="I5332" s="5">
        <f>VALUE(RIGHT($E5332,LEN($E5332)-1))</f>
        <v>51</v>
      </c>
      <c r="J5332" s="1" t="s">
        <v>10161</v>
      </c>
      <c r="K5332" s="1" t="s">
        <v>11445</v>
      </c>
      <c r="L5332" s="1" t="s">
        <v>14208</v>
      </c>
    </row>
    <row r="5333" spans="1:12" hidden="1" x14ac:dyDescent="0.2">
      <c r="A5333" s="1">
        <v>5332</v>
      </c>
      <c r="B5333" s="1" t="s">
        <v>5332</v>
      </c>
      <c r="C5333" s="1" t="str">
        <f>IFERROR(VLOOKUP(B5333,Merged!E:G,3,FALSE),"")</f>
        <v/>
      </c>
      <c r="E5333" s="1" t="s">
        <v>6612</v>
      </c>
      <c r="F5333" s="1" t="str">
        <f>TEXT($G5333,"0000") &amp; TEXT($H5333,"00")</f>
        <v>200810</v>
      </c>
      <c r="G5333" s="1">
        <f>IFERROR(
  IF(ISNUMBER(SEARCH("平成",B5333)),
     1988 + VALUE(MID(B5333, SEARCH("平成",B5333) + 2, FIND("年", B5333) - SEARCH("平成",B5333) - 2)),
  IF(ISNUMBER(SEARCH("令和元年",B5333)),
     2019,
  IF(ISNUMBER(SEARCH("令和",B5333)),
     2018 + VALUE(MID(B5333, SEARCH("令和",B5333) + 2, FIND("年", B5333) - SEARCH("令和",B5333) - 2)),
  ""))),
"")</f>
        <v>2008</v>
      </c>
      <c r="H5333" s="1">
        <v>10</v>
      </c>
      <c r="I5333" s="5">
        <f>VALUE(RIGHT($E5333,LEN($E5333)-1))</f>
        <v>52</v>
      </c>
      <c r="J5333" s="1" t="s">
        <v>10530</v>
      </c>
      <c r="K5333" s="1" t="s">
        <v>11443</v>
      </c>
      <c r="L5333" s="1" t="s">
        <v>14475</v>
      </c>
    </row>
    <row r="5334" spans="1:12" hidden="1" x14ac:dyDescent="0.2">
      <c r="A5334" s="1">
        <v>5333</v>
      </c>
      <c r="B5334" s="1" t="s">
        <v>5333</v>
      </c>
      <c r="C5334" s="1" t="str">
        <f>IFERROR(VLOOKUP(B5334,Merged!E:G,3,FALSE),"")</f>
        <v/>
      </c>
      <c r="E5334" s="1" t="s">
        <v>6613</v>
      </c>
      <c r="F5334" s="1" t="str">
        <f>TEXT($G5334,"0000") &amp; TEXT($H5334,"00")</f>
        <v>200810</v>
      </c>
      <c r="G5334" s="1">
        <f>IFERROR(
  IF(ISNUMBER(SEARCH("平成",B5334)),
     1988 + VALUE(MID(B5334, SEARCH("平成",B5334) + 2, FIND("年", B5334) - SEARCH("平成",B5334) - 2)),
  IF(ISNUMBER(SEARCH("令和元年",B5334)),
     2019,
  IF(ISNUMBER(SEARCH("令和",B5334)),
     2018 + VALUE(MID(B5334, SEARCH("令和",B5334) + 2, FIND("年", B5334) - SEARCH("令和",B5334) - 2)),
  ""))),
"")</f>
        <v>2008</v>
      </c>
      <c r="H5334" s="1">
        <v>10</v>
      </c>
      <c r="I5334" s="5">
        <f>VALUE(RIGHT($E5334,LEN($E5334)-1))</f>
        <v>53</v>
      </c>
      <c r="J5334" s="1" t="s">
        <v>8933</v>
      </c>
      <c r="K5334" s="1" t="s">
        <v>11442</v>
      </c>
      <c r="L5334" s="1" t="s">
        <v>13314</v>
      </c>
    </row>
    <row r="5335" spans="1:12" hidden="1" x14ac:dyDescent="0.2">
      <c r="A5335" s="1">
        <v>5334</v>
      </c>
      <c r="B5335" s="1" t="s">
        <v>5334</v>
      </c>
      <c r="C5335" s="1" t="str">
        <f>IFERROR(VLOOKUP(B5335,Merged!E:G,3,FALSE),"")</f>
        <v/>
      </c>
      <c r="E5335" s="1" t="s">
        <v>6614</v>
      </c>
      <c r="F5335" s="1" t="str">
        <f>TEXT($G5335,"0000") &amp; TEXT($H5335,"00")</f>
        <v>200810</v>
      </c>
      <c r="G5335" s="1">
        <f>IFERROR(
  IF(ISNUMBER(SEARCH("平成",B5335)),
     1988 + VALUE(MID(B5335, SEARCH("平成",B5335) + 2, FIND("年", B5335) - SEARCH("平成",B5335) - 2)),
  IF(ISNUMBER(SEARCH("令和元年",B5335)),
     2019,
  IF(ISNUMBER(SEARCH("令和",B5335)),
     2018 + VALUE(MID(B5335, SEARCH("令和",B5335) + 2, FIND("年", B5335) - SEARCH("令和",B5335) - 2)),
  ""))),
"")</f>
        <v>2008</v>
      </c>
      <c r="H5335" s="1">
        <v>10</v>
      </c>
      <c r="I5335" s="5">
        <f>VALUE(RIGHT($E5335,LEN($E5335)-1))</f>
        <v>54</v>
      </c>
      <c r="J5335" s="1" t="s">
        <v>10531</v>
      </c>
      <c r="K5335" s="1" t="s">
        <v>11445</v>
      </c>
      <c r="L5335" s="1" t="s">
        <v>13147</v>
      </c>
    </row>
    <row r="5336" spans="1:12" hidden="1" x14ac:dyDescent="0.2">
      <c r="A5336" s="1">
        <v>5335</v>
      </c>
      <c r="B5336" s="1" t="s">
        <v>5335</v>
      </c>
      <c r="C5336" s="1" t="str">
        <f>IFERROR(VLOOKUP(B5336,Merged!E:G,3,FALSE),"")</f>
        <v/>
      </c>
      <c r="E5336" s="1" t="s">
        <v>6615</v>
      </c>
      <c r="F5336" s="1" t="str">
        <f>TEXT($G5336,"0000") &amp; TEXT($H5336,"00")</f>
        <v>200810</v>
      </c>
      <c r="G5336" s="1">
        <f>IFERROR(
  IF(ISNUMBER(SEARCH("平成",B5336)),
     1988 + VALUE(MID(B5336, SEARCH("平成",B5336) + 2, FIND("年", B5336) - SEARCH("平成",B5336) - 2)),
  IF(ISNUMBER(SEARCH("令和元年",B5336)),
     2019,
  IF(ISNUMBER(SEARCH("令和",B5336)),
     2018 + VALUE(MID(B5336, SEARCH("令和",B5336) + 2, FIND("年", B5336) - SEARCH("令和",B5336) - 2)),
  ""))),
"")</f>
        <v>2008</v>
      </c>
      <c r="H5336" s="1">
        <v>10</v>
      </c>
      <c r="I5336" s="5">
        <f>VALUE(RIGHT($E5336,LEN($E5336)-1))</f>
        <v>55</v>
      </c>
      <c r="J5336" s="1" t="s">
        <v>8038</v>
      </c>
      <c r="K5336" s="1" t="s">
        <v>11442</v>
      </c>
      <c r="L5336" s="1" t="s">
        <v>12652</v>
      </c>
    </row>
    <row r="5337" spans="1:12" hidden="1" x14ac:dyDescent="0.2">
      <c r="A5337" s="1">
        <v>5336</v>
      </c>
      <c r="B5337" s="1" t="s">
        <v>5336</v>
      </c>
      <c r="C5337" s="1" t="str">
        <f>IFERROR(VLOOKUP(B5337,Merged!E:G,3,FALSE),"")</f>
        <v/>
      </c>
      <c r="E5337" s="1" t="s">
        <v>6616</v>
      </c>
      <c r="F5337" s="1" t="str">
        <f>TEXT($G5337,"0000") &amp; TEXT($H5337,"00")</f>
        <v>200810</v>
      </c>
      <c r="G5337" s="1">
        <f>IFERROR(
  IF(ISNUMBER(SEARCH("平成",B5337)),
     1988 + VALUE(MID(B5337, SEARCH("平成",B5337) + 2, FIND("年", B5337) - SEARCH("平成",B5337) - 2)),
  IF(ISNUMBER(SEARCH("令和元年",B5337)),
     2019,
  IF(ISNUMBER(SEARCH("令和",B5337)),
     2018 + VALUE(MID(B5337, SEARCH("令和",B5337) + 2, FIND("年", B5337) - SEARCH("令和",B5337) - 2)),
  ""))),
"")</f>
        <v>2008</v>
      </c>
      <c r="H5337" s="1">
        <v>10</v>
      </c>
      <c r="I5337" s="5">
        <f>VALUE(RIGHT($E5337,LEN($E5337)-1))</f>
        <v>56</v>
      </c>
      <c r="J5337" s="1" t="s">
        <v>7392</v>
      </c>
      <c r="K5337" s="1" t="s">
        <v>11443</v>
      </c>
      <c r="L5337" s="1" t="s">
        <v>12111</v>
      </c>
    </row>
    <row r="5338" spans="1:12" hidden="1" x14ac:dyDescent="0.2">
      <c r="A5338" s="1">
        <v>5337</v>
      </c>
      <c r="B5338" s="1" t="s">
        <v>5337</v>
      </c>
      <c r="C5338" s="1" t="str">
        <f>IFERROR(VLOOKUP(B5338,Merged!E:G,3,FALSE),"")</f>
        <v/>
      </c>
      <c r="E5338" s="1" t="s">
        <v>6617</v>
      </c>
      <c r="F5338" s="1" t="str">
        <f>TEXT($G5338,"0000") &amp; TEXT($H5338,"00")</f>
        <v>200810</v>
      </c>
      <c r="G5338" s="1">
        <f>IFERROR(
  IF(ISNUMBER(SEARCH("平成",B5338)),
     1988 + VALUE(MID(B5338, SEARCH("平成",B5338) + 2, FIND("年", B5338) - SEARCH("平成",B5338) - 2)),
  IF(ISNUMBER(SEARCH("令和元年",B5338)),
     2019,
  IF(ISNUMBER(SEARCH("令和",B5338)),
     2018 + VALUE(MID(B5338, SEARCH("令和",B5338) + 2, FIND("年", B5338) - SEARCH("令和",B5338) - 2)),
  ""))),
"")</f>
        <v>2008</v>
      </c>
      <c r="H5338" s="1">
        <v>10</v>
      </c>
      <c r="I5338" s="5">
        <f>VALUE(RIGHT($E5338,LEN($E5338)-1))</f>
        <v>57</v>
      </c>
      <c r="J5338" s="1" t="s">
        <v>8998</v>
      </c>
      <c r="K5338" s="1" t="s">
        <v>11444</v>
      </c>
    </row>
    <row r="5339" spans="1:12" hidden="1" x14ac:dyDescent="0.2">
      <c r="A5339" s="1">
        <v>5338</v>
      </c>
      <c r="B5339" s="1" t="s">
        <v>5338</v>
      </c>
      <c r="C5339" s="1" t="str">
        <f>IFERROR(VLOOKUP(B5339,Merged!E:G,3,FALSE),"")</f>
        <v/>
      </c>
      <c r="D5339" s="4" t="s">
        <v>15126</v>
      </c>
      <c r="E5339" s="1" t="s">
        <v>6618</v>
      </c>
      <c r="F5339" s="1" t="str">
        <f>TEXT($G5339,"0000") &amp; TEXT($H5339,"00")</f>
        <v>200810</v>
      </c>
      <c r="G5339" s="1">
        <f>IFERROR(
  IF(ISNUMBER(SEARCH("平成",B5339)),
     1988 + VALUE(MID(B5339, SEARCH("平成",B5339) + 2, FIND("年", B5339) - SEARCH("平成",B5339) - 2)),
  IF(ISNUMBER(SEARCH("令和元年",B5339)),
     2019,
  IF(ISNUMBER(SEARCH("令和",B5339)),
     2018 + VALUE(MID(B5339, SEARCH("令和",B5339) + 2, FIND("年", B5339) - SEARCH("令和",B5339) - 2)),
  ""))),
"")</f>
        <v>2008</v>
      </c>
      <c r="H5339" s="1">
        <v>10</v>
      </c>
      <c r="I5339" s="5">
        <f>VALUE(RIGHT($E5339,LEN($E5339)-1))</f>
        <v>58</v>
      </c>
      <c r="J5339" s="1" t="s">
        <v>10532</v>
      </c>
      <c r="K5339" s="1" t="s">
        <v>11445</v>
      </c>
      <c r="L5339" s="1" t="s">
        <v>11548</v>
      </c>
    </row>
    <row r="5340" spans="1:12" hidden="1" x14ac:dyDescent="0.2">
      <c r="A5340" s="1">
        <v>5339</v>
      </c>
      <c r="B5340" s="1" t="s">
        <v>5339</v>
      </c>
      <c r="C5340" s="1" t="str">
        <f>IFERROR(VLOOKUP(B5340,Merged!E:G,3,FALSE),"")</f>
        <v/>
      </c>
      <c r="E5340" s="1" t="s">
        <v>6619</v>
      </c>
      <c r="F5340" s="1" t="str">
        <f>TEXT($G5340,"0000") &amp; TEXT($H5340,"00")</f>
        <v>200810</v>
      </c>
      <c r="G5340" s="1">
        <f>IFERROR(
  IF(ISNUMBER(SEARCH("平成",B5340)),
     1988 + VALUE(MID(B5340, SEARCH("平成",B5340) + 2, FIND("年", B5340) - SEARCH("平成",B5340) - 2)),
  IF(ISNUMBER(SEARCH("令和元年",B5340)),
     2019,
  IF(ISNUMBER(SEARCH("令和",B5340)),
     2018 + VALUE(MID(B5340, SEARCH("令和",B5340) + 2, FIND("年", B5340) - SEARCH("令和",B5340) - 2)),
  ""))),
"")</f>
        <v>2008</v>
      </c>
      <c r="H5340" s="1">
        <v>10</v>
      </c>
      <c r="I5340" s="5">
        <f>VALUE(RIGHT($E5340,LEN($E5340)-1))</f>
        <v>59</v>
      </c>
      <c r="J5340" s="1" t="s">
        <v>10533</v>
      </c>
      <c r="K5340" s="1" t="s">
        <v>11443</v>
      </c>
    </row>
    <row r="5341" spans="1:12" hidden="1" x14ac:dyDescent="0.2">
      <c r="A5341" s="1">
        <v>5340</v>
      </c>
      <c r="B5341" s="1" t="s">
        <v>5340</v>
      </c>
      <c r="C5341" s="1" t="str">
        <f>IFERROR(VLOOKUP(B5341,Merged!E:G,3,FALSE),"")</f>
        <v/>
      </c>
      <c r="E5341" s="1" t="s">
        <v>6620</v>
      </c>
      <c r="F5341" s="1" t="str">
        <f>TEXT($G5341,"0000") &amp; TEXT($H5341,"00")</f>
        <v>200810</v>
      </c>
      <c r="G5341" s="1">
        <f>IFERROR(
  IF(ISNUMBER(SEARCH("平成",B5341)),
     1988 + VALUE(MID(B5341, SEARCH("平成",B5341) + 2, FIND("年", B5341) - SEARCH("平成",B5341) - 2)),
  IF(ISNUMBER(SEARCH("令和元年",B5341)),
     2019,
  IF(ISNUMBER(SEARCH("令和",B5341)),
     2018 + VALUE(MID(B5341, SEARCH("令和",B5341) + 2, FIND("年", B5341) - SEARCH("令和",B5341) - 2)),
  ""))),
"")</f>
        <v>2008</v>
      </c>
      <c r="H5341" s="1">
        <v>10</v>
      </c>
      <c r="I5341" s="5">
        <f>VALUE(RIGHT($E5341,LEN($E5341)-1))</f>
        <v>60</v>
      </c>
      <c r="J5341" s="1" t="s">
        <v>10534</v>
      </c>
      <c r="K5341" s="1" t="s">
        <v>11443</v>
      </c>
      <c r="L5341" s="1" t="s">
        <v>14476</v>
      </c>
    </row>
    <row r="5342" spans="1:12" hidden="1" x14ac:dyDescent="0.2">
      <c r="A5342" s="1">
        <v>5341</v>
      </c>
      <c r="B5342" s="1" t="s">
        <v>5341</v>
      </c>
      <c r="C5342" s="1" t="str">
        <f>IFERROR(VLOOKUP(B5342,Merged!E:G,3,FALSE),"")</f>
        <v/>
      </c>
      <c r="E5342" s="1" t="s">
        <v>6621</v>
      </c>
      <c r="F5342" s="1" t="str">
        <f>TEXT($G5342,"0000") &amp; TEXT($H5342,"00")</f>
        <v>200810</v>
      </c>
      <c r="G5342" s="1">
        <f>IFERROR(
  IF(ISNUMBER(SEARCH("平成",B5342)),
     1988 + VALUE(MID(B5342, SEARCH("平成",B5342) + 2, FIND("年", B5342) - SEARCH("平成",B5342) - 2)),
  IF(ISNUMBER(SEARCH("令和元年",B5342)),
     2019,
  IF(ISNUMBER(SEARCH("令和",B5342)),
     2018 + VALUE(MID(B5342, SEARCH("令和",B5342) + 2, FIND("年", B5342) - SEARCH("令和",B5342) - 2)),
  ""))),
"")</f>
        <v>2008</v>
      </c>
      <c r="H5342" s="1">
        <v>10</v>
      </c>
      <c r="I5342" s="5">
        <f>VALUE(RIGHT($E5342,LEN($E5342)-1))</f>
        <v>61</v>
      </c>
      <c r="J5342" s="1" t="s">
        <v>10535</v>
      </c>
      <c r="K5342" s="1" t="s">
        <v>11444</v>
      </c>
      <c r="L5342" s="1" t="s">
        <v>14477</v>
      </c>
    </row>
    <row r="5343" spans="1:12" hidden="1" x14ac:dyDescent="0.2">
      <c r="A5343" s="1">
        <v>5342</v>
      </c>
      <c r="B5343" s="1" t="s">
        <v>5342</v>
      </c>
      <c r="C5343" s="1" t="str">
        <f>IFERROR(VLOOKUP(B5343,Merged!E:G,3,FALSE),"")</f>
        <v/>
      </c>
      <c r="E5343" s="1" t="s">
        <v>6622</v>
      </c>
      <c r="F5343" s="1" t="str">
        <f>TEXT($G5343,"0000") &amp; TEXT($H5343,"00")</f>
        <v>200810</v>
      </c>
      <c r="G5343" s="1">
        <f>IFERROR(
  IF(ISNUMBER(SEARCH("平成",B5343)),
     1988 + VALUE(MID(B5343, SEARCH("平成",B5343) + 2, FIND("年", B5343) - SEARCH("平成",B5343) - 2)),
  IF(ISNUMBER(SEARCH("令和元年",B5343)),
     2019,
  IF(ISNUMBER(SEARCH("令和",B5343)),
     2018 + VALUE(MID(B5343, SEARCH("令和",B5343) + 2, FIND("年", B5343) - SEARCH("令和",B5343) - 2)),
  ""))),
"")</f>
        <v>2008</v>
      </c>
      <c r="H5343" s="1">
        <v>10</v>
      </c>
      <c r="I5343" s="5">
        <f>VALUE(RIGHT($E5343,LEN($E5343)-1))</f>
        <v>62</v>
      </c>
      <c r="J5343" s="1" t="s">
        <v>10536</v>
      </c>
      <c r="K5343" s="1" t="s">
        <v>11445</v>
      </c>
      <c r="L5343" s="1" t="s">
        <v>14478</v>
      </c>
    </row>
    <row r="5344" spans="1:12" hidden="1" x14ac:dyDescent="0.2">
      <c r="A5344" s="1">
        <v>5343</v>
      </c>
      <c r="B5344" s="1" t="s">
        <v>5343</v>
      </c>
      <c r="C5344" s="1" t="str">
        <f>IFERROR(VLOOKUP(B5344,Merged!E:G,3,FALSE),"")</f>
        <v/>
      </c>
      <c r="E5344" s="1" t="s">
        <v>6623</v>
      </c>
      <c r="F5344" s="1" t="str">
        <f>TEXT($G5344,"0000") &amp; TEXT($H5344,"00")</f>
        <v>200810</v>
      </c>
      <c r="G5344" s="1">
        <f>IFERROR(
  IF(ISNUMBER(SEARCH("平成",B5344)),
     1988 + VALUE(MID(B5344, SEARCH("平成",B5344) + 2, FIND("年", B5344) - SEARCH("平成",B5344) - 2)),
  IF(ISNUMBER(SEARCH("令和元年",B5344)),
     2019,
  IF(ISNUMBER(SEARCH("令和",B5344)),
     2018 + VALUE(MID(B5344, SEARCH("令和",B5344) + 2, FIND("年", B5344) - SEARCH("令和",B5344) - 2)),
  ""))),
"")</f>
        <v>2008</v>
      </c>
      <c r="H5344" s="1">
        <v>10</v>
      </c>
      <c r="I5344" s="5">
        <f>VALUE(RIGHT($E5344,LEN($E5344)-1))</f>
        <v>63</v>
      </c>
      <c r="J5344" s="1" t="s">
        <v>10537</v>
      </c>
      <c r="K5344" s="1" t="s">
        <v>11445</v>
      </c>
      <c r="L5344" s="1" t="s">
        <v>14479</v>
      </c>
    </row>
    <row r="5345" spans="1:12" hidden="1" x14ac:dyDescent="0.2">
      <c r="A5345" s="1">
        <v>5344</v>
      </c>
      <c r="B5345" s="1" t="s">
        <v>5344</v>
      </c>
      <c r="C5345" s="1" t="str">
        <f>IFERROR(VLOOKUP(B5345,Merged!E:G,3,FALSE),"")</f>
        <v/>
      </c>
      <c r="E5345" s="1" t="s">
        <v>6624</v>
      </c>
      <c r="F5345" s="1" t="str">
        <f>TEXT($G5345,"0000") &amp; TEXT($H5345,"00")</f>
        <v>200810</v>
      </c>
      <c r="G5345" s="1">
        <f>IFERROR(
  IF(ISNUMBER(SEARCH("平成",B5345)),
     1988 + VALUE(MID(B5345, SEARCH("平成",B5345) + 2, FIND("年", B5345) - SEARCH("平成",B5345) - 2)),
  IF(ISNUMBER(SEARCH("令和元年",B5345)),
     2019,
  IF(ISNUMBER(SEARCH("令和",B5345)),
     2018 + VALUE(MID(B5345, SEARCH("令和",B5345) + 2, FIND("年", B5345) - SEARCH("令和",B5345) - 2)),
  ""))),
"")</f>
        <v>2008</v>
      </c>
      <c r="H5345" s="1">
        <v>10</v>
      </c>
      <c r="I5345" s="5">
        <f>VALUE(RIGHT($E5345,LEN($E5345)-1))</f>
        <v>64</v>
      </c>
      <c r="J5345" s="1" t="s">
        <v>10538</v>
      </c>
      <c r="K5345" s="1" t="s">
        <v>11445</v>
      </c>
      <c r="L5345" s="1" t="s">
        <v>14480</v>
      </c>
    </row>
    <row r="5346" spans="1:12" hidden="1" x14ac:dyDescent="0.2">
      <c r="A5346" s="1">
        <v>5345</v>
      </c>
      <c r="B5346" s="1" t="s">
        <v>5345</v>
      </c>
      <c r="C5346" s="1" t="str">
        <f>IFERROR(VLOOKUP(B5346,Merged!E:G,3,FALSE),"")</f>
        <v/>
      </c>
      <c r="E5346" s="1" t="s">
        <v>6625</v>
      </c>
      <c r="F5346" s="1" t="str">
        <f>TEXT($G5346,"0000") &amp; TEXT($H5346,"00")</f>
        <v>200810</v>
      </c>
      <c r="G5346" s="1">
        <f>IFERROR(
  IF(ISNUMBER(SEARCH("平成",B5346)),
     1988 + VALUE(MID(B5346, SEARCH("平成",B5346) + 2, FIND("年", B5346) - SEARCH("平成",B5346) - 2)),
  IF(ISNUMBER(SEARCH("令和元年",B5346)),
     2019,
  IF(ISNUMBER(SEARCH("令和",B5346)),
     2018 + VALUE(MID(B5346, SEARCH("令和",B5346) + 2, FIND("年", B5346) - SEARCH("令和",B5346) - 2)),
  ""))),
"")</f>
        <v>2008</v>
      </c>
      <c r="H5346" s="1">
        <v>10</v>
      </c>
      <c r="I5346" s="5">
        <f>VALUE(RIGHT($E5346,LEN($E5346)-1))</f>
        <v>65</v>
      </c>
      <c r="J5346" s="1" t="s">
        <v>10539</v>
      </c>
      <c r="K5346" s="1" t="s">
        <v>11442</v>
      </c>
      <c r="L5346" s="1" t="s">
        <v>14481</v>
      </c>
    </row>
    <row r="5347" spans="1:12" hidden="1" x14ac:dyDescent="0.2">
      <c r="A5347" s="1">
        <v>5346</v>
      </c>
      <c r="B5347" s="1" t="s">
        <v>5346</v>
      </c>
      <c r="C5347" s="1" t="str">
        <f>IFERROR(VLOOKUP(B5347,Merged!E:G,3,FALSE),"")</f>
        <v/>
      </c>
      <c r="E5347" s="1" t="s">
        <v>6626</v>
      </c>
      <c r="F5347" s="1" t="str">
        <f>TEXT($G5347,"0000") &amp; TEXT($H5347,"00")</f>
        <v>200810</v>
      </c>
      <c r="G5347" s="1">
        <f>IFERROR(
  IF(ISNUMBER(SEARCH("平成",B5347)),
     1988 + VALUE(MID(B5347, SEARCH("平成",B5347) + 2, FIND("年", B5347) - SEARCH("平成",B5347) - 2)),
  IF(ISNUMBER(SEARCH("令和元年",B5347)),
     2019,
  IF(ISNUMBER(SEARCH("令和",B5347)),
     2018 + VALUE(MID(B5347, SEARCH("令和",B5347) + 2, FIND("年", B5347) - SEARCH("令和",B5347) - 2)),
  ""))),
"")</f>
        <v>2008</v>
      </c>
      <c r="H5347" s="1">
        <v>10</v>
      </c>
      <c r="I5347" s="5">
        <f>VALUE(RIGHT($E5347,LEN($E5347)-1))</f>
        <v>66</v>
      </c>
      <c r="J5347" s="1" t="s">
        <v>10540</v>
      </c>
      <c r="K5347" s="1" t="s">
        <v>11444</v>
      </c>
      <c r="L5347" s="1" t="s">
        <v>14482</v>
      </c>
    </row>
    <row r="5348" spans="1:12" hidden="1" x14ac:dyDescent="0.2">
      <c r="A5348" s="1">
        <v>5347</v>
      </c>
      <c r="B5348" s="1" t="s">
        <v>5347</v>
      </c>
      <c r="C5348" s="1" t="str">
        <f>IFERROR(VLOOKUP(B5348,Merged!E:G,3,FALSE),"")</f>
        <v/>
      </c>
      <c r="E5348" s="1" t="s">
        <v>6627</v>
      </c>
      <c r="F5348" s="1" t="str">
        <f>TEXT($G5348,"0000") &amp; TEXT($H5348,"00")</f>
        <v>200810</v>
      </c>
      <c r="G5348" s="1">
        <f>IFERROR(
  IF(ISNUMBER(SEARCH("平成",B5348)),
     1988 + VALUE(MID(B5348, SEARCH("平成",B5348) + 2, FIND("年", B5348) - SEARCH("平成",B5348) - 2)),
  IF(ISNUMBER(SEARCH("令和元年",B5348)),
     2019,
  IF(ISNUMBER(SEARCH("令和",B5348)),
     2018 + VALUE(MID(B5348, SEARCH("令和",B5348) + 2, FIND("年", B5348) - SEARCH("令和",B5348) - 2)),
  ""))),
"")</f>
        <v>2008</v>
      </c>
      <c r="H5348" s="1">
        <v>10</v>
      </c>
      <c r="I5348" s="5">
        <f>VALUE(RIGHT($E5348,LEN($E5348)-1))</f>
        <v>67</v>
      </c>
      <c r="J5348" s="1" t="s">
        <v>10541</v>
      </c>
      <c r="K5348" s="1" t="s">
        <v>11442</v>
      </c>
      <c r="L5348" s="1" t="s">
        <v>14483</v>
      </c>
    </row>
    <row r="5349" spans="1:12" hidden="1" x14ac:dyDescent="0.2">
      <c r="A5349" s="1">
        <v>5348</v>
      </c>
      <c r="B5349" s="1" t="s">
        <v>5348</v>
      </c>
      <c r="C5349" s="1" t="str">
        <f>IFERROR(VLOOKUP(B5349,Merged!E:G,3,FALSE),"")</f>
        <v/>
      </c>
      <c r="E5349" s="1" t="s">
        <v>6628</v>
      </c>
      <c r="F5349" s="1" t="str">
        <f>TEXT($G5349,"0000") &amp; TEXT($H5349,"00")</f>
        <v>200810</v>
      </c>
      <c r="G5349" s="1">
        <f>IFERROR(
  IF(ISNUMBER(SEARCH("平成",B5349)),
     1988 + VALUE(MID(B5349, SEARCH("平成",B5349) + 2, FIND("年", B5349) - SEARCH("平成",B5349) - 2)),
  IF(ISNUMBER(SEARCH("令和元年",B5349)),
     2019,
  IF(ISNUMBER(SEARCH("令和",B5349)),
     2018 + VALUE(MID(B5349, SEARCH("令和",B5349) + 2, FIND("年", B5349) - SEARCH("令和",B5349) - 2)),
  ""))),
"")</f>
        <v>2008</v>
      </c>
      <c r="H5349" s="1">
        <v>10</v>
      </c>
      <c r="I5349" s="5">
        <f>VALUE(RIGHT($E5349,LEN($E5349)-1))</f>
        <v>68</v>
      </c>
      <c r="J5349" s="1" t="s">
        <v>10542</v>
      </c>
      <c r="K5349" s="1" t="s">
        <v>11442</v>
      </c>
      <c r="L5349" s="1" t="s">
        <v>14484</v>
      </c>
    </row>
    <row r="5350" spans="1:12" hidden="1" x14ac:dyDescent="0.2">
      <c r="A5350" s="1">
        <v>5349</v>
      </c>
      <c r="B5350" s="1" t="s">
        <v>5349</v>
      </c>
      <c r="C5350" s="1" t="str">
        <f>IFERROR(VLOOKUP(B5350,Merged!E:G,3,FALSE),"")</f>
        <v/>
      </c>
      <c r="E5350" s="1" t="s">
        <v>6629</v>
      </c>
      <c r="F5350" s="1" t="str">
        <f>TEXT($G5350,"0000") &amp; TEXT($H5350,"00")</f>
        <v>200810</v>
      </c>
      <c r="G5350" s="1">
        <f>IFERROR(
  IF(ISNUMBER(SEARCH("平成",B5350)),
     1988 + VALUE(MID(B5350, SEARCH("平成",B5350) + 2, FIND("年", B5350) - SEARCH("平成",B5350) - 2)),
  IF(ISNUMBER(SEARCH("令和元年",B5350)),
     2019,
  IF(ISNUMBER(SEARCH("令和",B5350)),
     2018 + VALUE(MID(B5350, SEARCH("令和",B5350) + 2, FIND("年", B5350) - SEARCH("令和",B5350) - 2)),
  ""))),
"")</f>
        <v>2008</v>
      </c>
      <c r="H5350" s="1">
        <v>10</v>
      </c>
      <c r="I5350" s="5">
        <f>VALUE(RIGHT($E5350,LEN($E5350)-1))</f>
        <v>69</v>
      </c>
      <c r="J5350" s="1" t="s">
        <v>10543</v>
      </c>
      <c r="K5350" s="1" t="s">
        <v>11445</v>
      </c>
      <c r="L5350" s="1" t="s">
        <v>14485</v>
      </c>
    </row>
    <row r="5351" spans="1:12" hidden="1" x14ac:dyDescent="0.2">
      <c r="A5351" s="1">
        <v>5350</v>
      </c>
      <c r="B5351" s="1" t="s">
        <v>5350</v>
      </c>
      <c r="C5351" s="1" t="str">
        <f>IFERROR(VLOOKUP(B5351,Merged!E:G,3,FALSE),"")</f>
        <v/>
      </c>
      <c r="E5351" s="1" t="s">
        <v>6630</v>
      </c>
      <c r="F5351" s="1" t="str">
        <f>TEXT($G5351,"0000") &amp; TEXT($H5351,"00")</f>
        <v>200810</v>
      </c>
      <c r="G5351" s="1">
        <f>IFERROR(
  IF(ISNUMBER(SEARCH("平成",B5351)),
     1988 + VALUE(MID(B5351, SEARCH("平成",B5351) + 2, FIND("年", B5351) - SEARCH("平成",B5351) - 2)),
  IF(ISNUMBER(SEARCH("令和元年",B5351)),
     2019,
  IF(ISNUMBER(SEARCH("令和",B5351)),
     2018 + VALUE(MID(B5351, SEARCH("令和",B5351) + 2, FIND("年", B5351) - SEARCH("令和",B5351) - 2)),
  ""))),
"")</f>
        <v>2008</v>
      </c>
      <c r="H5351" s="1">
        <v>10</v>
      </c>
      <c r="I5351" s="5">
        <f>VALUE(RIGHT($E5351,LEN($E5351)-1))</f>
        <v>70</v>
      </c>
      <c r="J5351" s="1" t="s">
        <v>10544</v>
      </c>
      <c r="K5351" s="1" t="s">
        <v>11445</v>
      </c>
      <c r="L5351" s="1" t="s">
        <v>14486</v>
      </c>
    </row>
    <row r="5352" spans="1:12" hidden="1" x14ac:dyDescent="0.2">
      <c r="A5352" s="1">
        <v>5351</v>
      </c>
      <c r="B5352" s="1" t="s">
        <v>5351</v>
      </c>
      <c r="C5352" s="1" t="str">
        <f>IFERROR(VLOOKUP(B5352,Merged!E:G,3,FALSE),"")</f>
        <v/>
      </c>
      <c r="E5352" s="1" t="s">
        <v>6631</v>
      </c>
      <c r="F5352" s="1" t="str">
        <f>TEXT($G5352,"0000") &amp; TEXT($H5352,"00")</f>
        <v>200810</v>
      </c>
      <c r="G5352" s="1">
        <f>IFERROR(
  IF(ISNUMBER(SEARCH("平成",B5352)),
     1988 + VALUE(MID(B5352, SEARCH("平成",B5352) + 2, FIND("年", B5352) - SEARCH("平成",B5352) - 2)),
  IF(ISNUMBER(SEARCH("令和元年",B5352)),
     2019,
  IF(ISNUMBER(SEARCH("令和",B5352)),
     2018 + VALUE(MID(B5352, SEARCH("令和",B5352) + 2, FIND("年", B5352) - SEARCH("令和",B5352) - 2)),
  ""))),
"")</f>
        <v>2008</v>
      </c>
      <c r="H5352" s="1">
        <v>10</v>
      </c>
      <c r="I5352" s="5">
        <f>VALUE(RIGHT($E5352,LEN($E5352)-1))</f>
        <v>71</v>
      </c>
      <c r="J5352" s="1" t="s">
        <v>10545</v>
      </c>
      <c r="K5352" s="1" t="s">
        <v>11445</v>
      </c>
      <c r="L5352" s="1" t="s">
        <v>14487</v>
      </c>
    </row>
    <row r="5353" spans="1:12" hidden="1" x14ac:dyDescent="0.2">
      <c r="A5353" s="1">
        <v>5352</v>
      </c>
      <c r="B5353" s="1" t="s">
        <v>5352</v>
      </c>
      <c r="C5353" s="1" t="str">
        <f>IFERROR(VLOOKUP(B5353,Merged!E:G,3,FALSE),"")</f>
        <v/>
      </c>
      <c r="E5353" s="1" t="s">
        <v>6632</v>
      </c>
      <c r="F5353" s="1" t="str">
        <f>TEXT($G5353,"0000") &amp; TEXT($H5353,"00")</f>
        <v>200810</v>
      </c>
      <c r="G5353" s="1">
        <f>IFERROR(
  IF(ISNUMBER(SEARCH("平成",B5353)),
     1988 + VALUE(MID(B5353, SEARCH("平成",B5353) + 2, FIND("年", B5353) - SEARCH("平成",B5353) - 2)),
  IF(ISNUMBER(SEARCH("令和元年",B5353)),
     2019,
  IF(ISNUMBER(SEARCH("令和",B5353)),
     2018 + VALUE(MID(B5353, SEARCH("令和",B5353) + 2, FIND("年", B5353) - SEARCH("令和",B5353) - 2)),
  ""))),
"")</f>
        <v>2008</v>
      </c>
      <c r="H5353" s="1">
        <v>10</v>
      </c>
      <c r="I5353" s="5">
        <f>VALUE(RIGHT($E5353,LEN($E5353)-1))</f>
        <v>72</v>
      </c>
      <c r="J5353" s="1" t="s">
        <v>10283</v>
      </c>
      <c r="K5353" s="1" t="s">
        <v>11442</v>
      </c>
      <c r="L5353" s="1" t="s">
        <v>14488</v>
      </c>
    </row>
    <row r="5354" spans="1:12" hidden="1" x14ac:dyDescent="0.2">
      <c r="A5354" s="1">
        <v>5353</v>
      </c>
      <c r="B5354" s="1" t="s">
        <v>5353</v>
      </c>
      <c r="C5354" s="1" t="str">
        <f>IFERROR(VLOOKUP(B5354,Merged!E:G,3,FALSE),"")</f>
        <v/>
      </c>
      <c r="E5354" s="1" t="s">
        <v>6633</v>
      </c>
      <c r="F5354" s="1" t="str">
        <f>TEXT($G5354,"0000") &amp; TEXT($H5354,"00")</f>
        <v>200810</v>
      </c>
      <c r="G5354" s="1">
        <f>IFERROR(
  IF(ISNUMBER(SEARCH("平成",B5354)),
     1988 + VALUE(MID(B5354, SEARCH("平成",B5354) + 2, FIND("年", B5354) - SEARCH("平成",B5354) - 2)),
  IF(ISNUMBER(SEARCH("令和元年",B5354)),
     2019,
  IF(ISNUMBER(SEARCH("令和",B5354)),
     2018 + VALUE(MID(B5354, SEARCH("令和",B5354) + 2, FIND("年", B5354) - SEARCH("令和",B5354) - 2)),
  ""))),
"")</f>
        <v>2008</v>
      </c>
      <c r="H5354" s="1">
        <v>10</v>
      </c>
      <c r="I5354" s="5">
        <f>VALUE(RIGHT($E5354,LEN($E5354)-1))</f>
        <v>73</v>
      </c>
      <c r="J5354" s="1" t="s">
        <v>10546</v>
      </c>
      <c r="K5354" s="1" t="s">
        <v>11445</v>
      </c>
      <c r="L5354" s="1" t="s">
        <v>11451</v>
      </c>
    </row>
    <row r="5355" spans="1:12" hidden="1" x14ac:dyDescent="0.2">
      <c r="A5355" s="1">
        <v>5354</v>
      </c>
      <c r="B5355" s="1" t="s">
        <v>5354</v>
      </c>
      <c r="C5355" s="1" t="str">
        <f>IFERROR(VLOOKUP(B5355,Merged!E:G,3,FALSE),"")</f>
        <v/>
      </c>
      <c r="E5355" s="1" t="s">
        <v>6634</v>
      </c>
      <c r="F5355" s="1" t="str">
        <f>TEXT($G5355,"0000") &amp; TEXT($H5355,"00")</f>
        <v>200810</v>
      </c>
      <c r="G5355" s="1">
        <f>IFERROR(
  IF(ISNUMBER(SEARCH("平成",B5355)),
     1988 + VALUE(MID(B5355, SEARCH("平成",B5355) + 2, FIND("年", B5355) - SEARCH("平成",B5355) - 2)),
  IF(ISNUMBER(SEARCH("令和元年",B5355)),
     2019,
  IF(ISNUMBER(SEARCH("令和",B5355)),
     2018 + VALUE(MID(B5355, SEARCH("令和",B5355) + 2, FIND("年", B5355) - SEARCH("令和",B5355) - 2)),
  ""))),
"")</f>
        <v>2008</v>
      </c>
      <c r="H5355" s="1">
        <v>10</v>
      </c>
      <c r="I5355" s="5">
        <f>VALUE(RIGHT($E5355,LEN($E5355)-1))</f>
        <v>74</v>
      </c>
      <c r="J5355" s="1" t="s">
        <v>9294</v>
      </c>
      <c r="K5355" s="1" t="s">
        <v>11445</v>
      </c>
      <c r="L5355" s="1" t="s">
        <v>13557</v>
      </c>
    </row>
    <row r="5356" spans="1:12" hidden="1" x14ac:dyDescent="0.2">
      <c r="A5356" s="1">
        <v>5355</v>
      </c>
      <c r="B5356" s="1" t="s">
        <v>5355</v>
      </c>
      <c r="C5356" s="1" t="str">
        <f>IFERROR(VLOOKUP(B5356,Merged!E:G,3,FALSE),"")</f>
        <v/>
      </c>
      <c r="E5356" s="1" t="s">
        <v>6635</v>
      </c>
      <c r="F5356" s="1" t="str">
        <f>TEXT($G5356,"0000") &amp; TEXT($H5356,"00")</f>
        <v>200810</v>
      </c>
      <c r="G5356" s="1">
        <f>IFERROR(
  IF(ISNUMBER(SEARCH("平成",B5356)),
     1988 + VALUE(MID(B5356, SEARCH("平成",B5356) + 2, FIND("年", B5356) - SEARCH("平成",B5356) - 2)),
  IF(ISNUMBER(SEARCH("令和元年",B5356)),
     2019,
  IF(ISNUMBER(SEARCH("令和",B5356)),
     2018 + VALUE(MID(B5356, SEARCH("令和",B5356) + 2, FIND("年", B5356) - SEARCH("令和",B5356) - 2)),
  ""))),
"")</f>
        <v>2008</v>
      </c>
      <c r="H5356" s="1">
        <v>10</v>
      </c>
      <c r="I5356" s="5">
        <f>VALUE(RIGHT($E5356,LEN($E5356)-1))</f>
        <v>75</v>
      </c>
      <c r="J5356" s="1" t="s">
        <v>7661</v>
      </c>
      <c r="K5356" s="1" t="s">
        <v>11444</v>
      </c>
      <c r="L5356" s="1" t="s">
        <v>12344</v>
      </c>
    </row>
    <row r="5357" spans="1:12" hidden="1" x14ac:dyDescent="0.2">
      <c r="A5357" s="1">
        <v>5356</v>
      </c>
      <c r="B5357" s="1" t="s">
        <v>5356</v>
      </c>
      <c r="C5357" s="1" t="str">
        <f>IFERROR(VLOOKUP(B5357,Merged!E:G,3,FALSE),"")</f>
        <v/>
      </c>
      <c r="E5357" s="1" t="s">
        <v>6636</v>
      </c>
      <c r="F5357" s="1" t="str">
        <f>TEXT($G5357,"0000") &amp; TEXT($H5357,"00")</f>
        <v>200810</v>
      </c>
      <c r="G5357" s="1">
        <f>IFERROR(
  IF(ISNUMBER(SEARCH("平成",B5357)),
     1988 + VALUE(MID(B5357, SEARCH("平成",B5357) + 2, FIND("年", B5357) - SEARCH("平成",B5357) - 2)),
  IF(ISNUMBER(SEARCH("令和元年",B5357)),
     2019,
  IF(ISNUMBER(SEARCH("令和",B5357)),
     2018 + VALUE(MID(B5357, SEARCH("令和",B5357) + 2, FIND("年", B5357) - SEARCH("令和",B5357) - 2)),
  ""))),
"")</f>
        <v>2008</v>
      </c>
      <c r="H5357" s="1">
        <v>10</v>
      </c>
      <c r="I5357" s="5">
        <f>VALUE(RIGHT($E5357,LEN($E5357)-1))</f>
        <v>76</v>
      </c>
      <c r="J5357" s="1" t="s">
        <v>10547</v>
      </c>
      <c r="K5357" s="1" t="s">
        <v>11444</v>
      </c>
      <c r="L5357" s="1" t="s">
        <v>13118</v>
      </c>
    </row>
    <row r="5358" spans="1:12" hidden="1" x14ac:dyDescent="0.2">
      <c r="A5358" s="1">
        <v>5357</v>
      </c>
      <c r="B5358" s="1" t="s">
        <v>5357</v>
      </c>
      <c r="C5358" s="1" t="str">
        <f>IFERROR(VLOOKUP(B5358,Merged!E:G,3,FALSE),"")</f>
        <v/>
      </c>
      <c r="E5358" s="1" t="s">
        <v>6637</v>
      </c>
      <c r="F5358" s="1" t="str">
        <f>TEXT($G5358,"0000") &amp; TEXT($H5358,"00")</f>
        <v>200810</v>
      </c>
      <c r="G5358" s="1">
        <f>IFERROR(
  IF(ISNUMBER(SEARCH("平成",B5358)),
     1988 + VALUE(MID(B5358, SEARCH("平成",B5358) + 2, FIND("年", B5358) - SEARCH("平成",B5358) - 2)),
  IF(ISNUMBER(SEARCH("令和元年",B5358)),
     2019,
  IF(ISNUMBER(SEARCH("令和",B5358)),
     2018 + VALUE(MID(B5358, SEARCH("令和",B5358) + 2, FIND("年", B5358) - SEARCH("令和",B5358) - 2)),
  ""))),
"")</f>
        <v>2008</v>
      </c>
      <c r="H5358" s="1">
        <v>10</v>
      </c>
      <c r="I5358" s="5">
        <f>VALUE(RIGHT($E5358,LEN($E5358)-1))</f>
        <v>77</v>
      </c>
      <c r="J5358" s="1" t="s">
        <v>10548</v>
      </c>
      <c r="K5358" s="1" t="s">
        <v>11445</v>
      </c>
      <c r="L5358" s="1" t="s">
        <v>14489</v>
      </c>
    </row>
    <row r="5359" spans="1:12" hidden="1" x14ac:dyDescent="0.2">
      <c r="A5359" s="1">
        <v>5358</v>
      </c>
      <c r="B5359" s="1" t="s">
        <v>5358</v>
      </c>
      <c r="C5359" s="1" t="str">
        <f>IFERROR(VLOOKUP(B5359,Merged!E:G,3,FALSE),"")</f>
        <v/>
      </c>
      <c r="E5359" s="1" t="s">
        <v>6638</v>
      </c>
      <c r="F5359" s="1" t="str">
        <f>TEXT($G5359,"0000") &amp; TEXT($H5359,"00")</f>
        <v>200810</v>
      </c>
      <c r="G5359" s="1">
        <f>IFERROR(
  IF(ISNUMBER(SEARCH("平成",B5359)),
     1988 + VALUE(MID(B5359, SEARCH("平成",B5359) + 2, FIND("年", B5359) - SEARCH("平成",B5359) - 2)),
  IF(ISNUMBER(SEARCH("令和元年",B5359)),
     2019,
  IF(ISNUMBER(SEARCH("令和",B5359)),
     2018 + VALUE(MID(B5359, SEARCH("令和",B5359) + 2, FIND("年", B5359) - SEARCH("令和",B5359) - 2)),
  ""))),
"")</f>
        <v>2008</v>
      </c>
      <c r="H5359" s="1">
        <v>10</v>
      </c>
      <c r="I5359" s="5">
        <f>VALUE(RIGHT($E5359,LEN($E5359)-1))</f>
        <v>78</v>
      </c>
      <c r="J5359" s="1" t="s">
        <v>8224</v>
      </c>
      <c r="K5359" s="1" t="s">
        <v>11442</v>
      </c>
      <c r="L5359" s="1" t="s">
        <v>12803</v>
      </c>
    </row>
    <row r="5360" spans="1:12" hidden="1" x14ac:dyDescent="0.2">
      <c r="A5360" s="1">
        <v>5359</v>
      </c>
      <c r="B5360" s="1" t="s">
        <v>5359</v>
      </c>
      <c r="C5360" s="1" t="str">
        <f>IFERROR(VLOOKUP(B5360,Merged!E:G,3,FALSE),"")</f>
        <v/>
      </c>
      <c r="E5360" s="1" t="s">
        <v>6639</v>
      </c>
      <c r="F5360" s="1" t="str">
        <f>TEXT($G5360,"0000") &amp; TEXT($H5360,"00")</f>
        <v>200810</v>
      </c>
      <c r="G5360" s="1">
        <f>IFERROR(
  IF(ISNUMBER(SEARCH("平成",B5360)),
     1988 + VALUE(MID(B5360, SEARCH("平成",B5360) + 2, FIND("年", B5360) - SEARCH("平成",B5360) - 2)),
  IF(ISNUMBER(SEARCH("令和元年",B5360)),
     2019,
  IF(ISNUMBER(SEARCH("令和",B5360)),
     2018 + VALUE(MID(B5360, SEARCH("令和",B5360) + 2, FIND("年", B5360) - SEARCH("令和",B5360) - 2)),
  ""))),
"")</f>
        <v>2008</v>
      </c>
      <c r="H5360" s="1">
        <v>10</v>
      </c>
      <c r="I5360" s="5">
        <f>VALUE(RIGHT($E5360,LEN($E5360)-1))</f>
        <v>79</v>
      </c>
      <c r="J5360" s="1" t="s">
        <v>10549</v>
      </c>
      <c r="K5360" s="1" t="s">
        <v>11445</v>
      </c>
      <c r="L5360" s="1" t="s">
        <v>14490</v>
      </c>
    </row>
    <row r="5361" spans="1:12" hidden="1" x14ac:dyDescent="0.2">
      <c r="A5361" s="1">
        <v>5360</v>
      </c>
      <c r="B5361" s="1" t="s">
        <v>5360</v>
      </c>
      <c r="C5361" s="1" t="str">
        <f>IFERROR(VLOOKUP(B5361,Merged!E:G,3,FALSE),"")</f>
        <v/>
      </c>
      <c r="E5361" s="1" t="s">
        <v>6640</v>
      </c>
      <c r="F5361" s="1" t="str">
        <f>TEXT($G5361,"0000") &amp; TEXT($H5361,"00")</f>
        <v>200810</v>
      </c>
      <c r="G5361" s="1">
        <f>IFERROR(
  IF(ISNUMBER(SEARCH("平成",B5361)),
     1988 + VALUE(MID(B5361, SEARCH("平成",B5361) + 2, FIND("年", B5361) - SEARCH("平成",B5361) - 2)),
  IF(ISNUMBER(SEARCH("令和元年",B5361)),
     2019,
  IF(ISNUMBER(SEARCH("令和",B5361)),
     2018 + VALUE(MID(B5361, SEARCH("令和",B5361) + 2, FIND("年", B5361) - SEARCH("令和",B5361) - 2)),
  ""))),
"")</f>
        <v>2008</v>
      </c>
      <c r="H5361" s="1">
        <v>10</v>
      </c>
      <c r="I5361" s="5">
        <f>VALUE(RIGHT($E5361,LEN($E5361)-1))</f>
        <v>80</v>
      </c>
      <c r="J5361" s="1" t="s">
        <v>10550</v>
      </c>
      <c r="K5361" s="1" t="s">
        <v>11442</v>
      </c>
      <c r="L5361" s="1" t="s">
        <v>14491</v>
      </c>
    </row>
    <row r="5362" spans="1:12" hidden="1" x14ac:dyDescent="0.2">
      <c r="A5362" s="1">
        <v>5361</v>
      </c>
      <c r="B5362" s="1" t="s">
        <v>5361</v>
      </c>
      <c r="C5362" s="1" t="str">
        <f>IFERROR(VLOOKUP(B5362,Merged!E:G,3,FALSE),"")</f>
        <v/>
      </c>
      <c r="E5362" s="1" t="s">
        <v>6561</v>
      </c>
      <c r="F5362" s="1" t="str">
        <f>TEXT($G5362,"0000") &amp; TEXT($H5362,"00")</f>
        <v>200804</v>
      </c>
      <c r="G5362" s="1">
        <f>IFERROR(
  IF(ISNUMBER(SEARCH("平成",B5362)),
     1988 + VALUE(MID(B5362, SEARCH("平成",B5362) + 2, FIND("年", B5362) - SEARCH("平成",B5362) - 2)),
  IF(ISNUMBER(SEARCH("令和元年",B5362)),
     2019,
  IF(ISNUMBER(SEARCH("令和",B5362)),
     2018 + VALUE(MID(B5362, SEARCH("令和",B5362) + 2, FIND("年", B5362) - SEARCH("令和",B5362) - 2)),
  ""))),
"")</f>
        <v>2008</v>
      </c>
      <c r="H5362" s="1">
        <v>4</v>
      </c>
      <c r="I5362" s="5">
        <f>VALUE(RIGHT($E5362,LEN($E5362)-1))</f>
        <v>1</v>
      </c>
      <c r="J5362" s="1" t="s">
        <v>10551</v>
      </c>
      <c r="K5362" s="1" t="s">
        <v>11444</v>
      </c>
    </row>
    <row r="5363" spans="1:12" hidden="1" x14ac:dyDescent="0.2">
      <c r="A5363" s="1">
        <v>5362</v>
      </c>
      <c r="B5363" s="1" t="s">
        <v>5362</v>
      </c>
      <c r="C5363" s="1" t="str">
        <f>IFERROR(VLOOKUP(B5363,Merged!E:G,3,FALSE),"")</f>
        <v/>
      </c>
      <c r="E5363" s="1" t="s">
        <v>6562</v>
      </c>
      <c r="F5363" s="1" t="str">
        <f>TEXT($G5363,"0000") &amp; TEXT($H5363,"00")</f>
        <v>200804</v>
      </c>
      <c r="G5363" s="1">
        <f>IFERROR(
  IF(ISNUMBER(SEARCH("平成",B5363)),
     1988 + VALUE(MID(B5363, SEARCH("平成",B5363) + 2, FIND("年", B5363) - SEARCH("平成",B5363) - 2)),
  IF(ISNUMBER(SEARCH("令和元年",B5363)),
     2019,
  IF(ISNUMBER(SEARCH("令和",B5363)),
     2018 + VALUE(MID(B5363, SEARCH("令和",B5363) + 2, FIND("年", B5363) - SEARCH("令和",B5363) - 2)),
  ""))),
"")</f>
        <v>2008</v>
      </c>
      <c r="H5363" s="1">
        <v>4</v>
      </c>
      <c r="I5363" s="5">
        <f>VALUE(RIGHT($E5363,LEN($E5363)-1))</f>
        <v>2</v>
      </c>
      <c r="J5363" s="1" t="s">
        <v>9901</v>
      </c>
      <c r="K5363" s="1" t="s">
        <v>11442</v>
      </c>
      <c r="L5363" s="1" t="s">
        <v>11531</v>
      </c>
    </row>
    <row r="5364" spans="1:12" hidden="1" x14ac:dyDescent="0.2">
      <c r="A5364" s="1">
        <v>5363</v>
      </c>
      <c r="B5364" s="1" t="s">
        <v>5363</v>
      </c>
      <c r="C5364" s="1" t="str">
        <f>IFERROR(VLOOKUP(B5364,Merged!E:G,3,FALSE),"")</f>
        <v/>
      </c>
      <c r="E5364" s="1" t="s">
        <v>6563</v>
      </c>
      <c r="F5364" s="1" t="str">
        <f>TEXT($G5364,"0000") &amp; TEXT($H5364,"00")</f>
        <v>200804</v>
      </c>
      <c r="G5364" s="1">
        <f>IFERROR(
  IF(ISNUMBER(SEARCH("平成",B5364)),
     1988 + VALUE(MID(B5364, SEARCH("平成",B5364) + 2, FIND("年", B5364) - SEARCH("平成",B5364) - 2)),
  IF(ISNUMBER(SEARCH("令和元年",B5364)),
     2019,
  IF(ISNUMBER(SEARCH("令和",B5364)),
     2018 + VALUE(MID(B5364, SEARCH("令和",B5364) + 2, FIND("年", B5364) - SEARCH("令和",B5364) - 2)),
  ""))),
"")</f>
        <v>2008</v>
      </c>
      <c r="H5364" s="1">
        <v>4</v>
      </c>
      <c r="I5364" s="5">
        <f>VALUE(RIGHT($E5364,LEN($E5364)-1))</f>
        <v>3</v>
      </c>
      <c r="J5364" s="1" t="s">
        <v>10552</v>
      </c>
      <c r="K5364" s="1" t="s">
        <v>11444</v>
      </c>
      <c r="L5364" s="1" t="s">
        <v>14492</v>
      </c>
    </row>
    <row r="5365" spans="1:12" hidden="1" x14ac:dyDescent="0.2">
      <c r="A5365" s="1">
        <v>5364</v>
      </c>
      <c r="B5365" s="1" t="s">
        <v>5364</v>
      </c>
      <c r="C5365" s="1" t="str">
        <f>IFERROR(VLOOKUP(B5365,Merged!E:G,3,FALSE),"")</f>
        <v/>
      </c>
      <c r="E5365" s="1" t="s">
        <v>6564</v>
      </c>
      <c r="F5365" s="1" t="str">
        <f>TEXT($G5365,"0000") &amp; TEXT($H5365,"00")</f>
        <v>200804</v>
      </c>
      <c r="G5365" s="1">
        <f>IFERROR(
  IF(ISNUMBER(SEARCH("平成",B5365)),
     1988 + VALUE(MID(B5365, SEARCH("平成",B5365) + 2, FIND("年", B5365) - SEARCH("平成",B5365) - 2)),
  IF(ISNUMBER(SEARCH("令和元年",B5365)),
     2019,
  IF(ISNUMBER(SEARCH("令和",B5365)),
     2018 + VALUE(MID(B5365, SEARCH("令和",B5365) + 2, FIND("年", B5365) - SEARCH("令和",B5365) - 2)),
  ""))),
"")</f>
        <v>2008</v>
      </c>
      <c r="H5365" s="1">
        <v>4</v>
      </c>
      <c r="I5365" s="5">
        <f>VALUE(RIGHT($E5365,LEN($E5365)-1))</f>
        <v>4</v>
      </c>
      <c r="J5365" s="1" t="s">
        <v>10553</v>
      </c>
      <c r="K5365" s="1" t="s">
        <v>11443</v>
      </c>
      <c r="L5365" s="1" t="s">
        <v>13411</v>
      </c>
    </row>
    <row r="5366" spans="1:12" hidden="1" x14ac:dyDescent="0.2">
      <c r="A5366" s="1">
        <v>5365</v>
      </c>
      <c r="B5366" s="1" t="s">
        <v>5365</v>
      </c>
      <c r="C5366" s="1" t="str">
        <f>IFERROR(VLOOKUP(B5366,Merged!E:G,3,FALSE),"")</f>
        <v/>
      </c>
      <c r="E5366" s="1" t="s">
        <v>6565</v>
      </c>
      <c r="F5366" s="1" t="str">
        <f>TEXT($G5366,"0000") &amp; TEXT($H5366,"00")</f>
        <v>200804</v>
      </c>
      <c r="G5366" s="1">
        <f>IFERROR(
  IF(ISNUMBER(SEARCH("平成",B5366)),
     1988 + VALUE(MID(B5366, SEARCH("平成",B5366) + 2, FIND("年", B5366) - SEARCH("平成",B5366) - 2)),
  IF(ISNUMBER(SEARCH("令和元年",B5366)),
     2019,
  IF(ISNUMBER(SEARCH("令和",B5366)),
     2018 + VALUE(MID(B5366, SEARCH("令和",B5366) + 2, FIND("年", B5366) - SEARCH("令和",B5366) - 2)),
  ""))),
"")</f>
        <v>2008</v>
      </c>
      <c r="H5366" s="1">
        <v>4</v>
      </c>
      <c r="I5366" s="5">
        <f>VALUE(RIGHT($E5366,LEN($E5366)-1))</f>
        <v>5</v>
      </c>
      <c r="J5366" s="1" t="s">
        <v>10554</v>
      </c>
      <c r="K5366" s="1" t="s">
        <v>11445</v>
      </c>
      <c r="L5366" s="1" t="s">
        <v>14493</v>
      </c>
    </row>
    <row r="5367" spans="1:12" hidden="1" x14ac:dyDescent="0.2">
      <c r="A5367" s="1">
        <v>5366</v>
      </c>
      <c r="B5367" s="1" t="s">
        <v>5366</v>
      </c>
      <c r="C5367" s="1" t="str">
        <f>IFERROR(VLOOKUP(B5367,Merged!E:G,3,FALSE),"")</f>
        <v/>
      </c>
      <c r="E5367" s="1" t="s">
        <v>6566</v>
      </c>
      <c r="F5367" s="1" t="str">
        <f>TEXT($G5367,"0000") &amp; TEXT($H5367,"00")</f>
        <v>200804</v>
      </c>
      <c r="G5367" s="1">
        <f>IFERROR(
  IF(ISNUMBER(SEARCH("平成",B5367)),
     1988 + VALUE(MID(B5367, SEARCH("平成",B5367) + 2, FIND("年", B5367) - SEARCH("平成",B5367) - 2)),
  IF(ISNUMBER(SEARCH("令和元年",B5367)),
     2019,
  IF(ISNUMBER(SEARCH("令和",B5367)),
     2018 + VALUE(MID(B5367, SEARCH("令和",B5367) + 2, FIND("年", B5367) - SEARCH("令和",B5367) - 2)),
  ""))),
"")</f>
        <v>2008</v>
      </c>
      <c r="H5367" s="1">
        <v>4</v>
      </c>
      <c r="I5367" s="5">
        <f>VALUE(RIGHT($E5367,LEN($E5367)-1))</f>
        <v>6</v>
      </c>
      <c r="J5367" s="1" t="s">
        <v>10555</v>
      </c>
      <c r="K5367" s="1" t="s">
        <v>11443</v>
      </c>
      <c r="L5367" s="1" t="s">
        <v>14494</v>
      </c>
    </row>
    <row r="5368" spans="1:12" hidden="1" x14ac:dyDescent="0.2">
      <c r="A5368" s="1">
        <v>5367</v>
      </c>
      <c r="B5368" s="1" t="s">
        <v>5367</v>
      </c>
      <c r="C5368" s="1" t="str">
        <f>IFERROR(VLOOKUP(B5368,Merged!E:G,3,FALSE),"")</f>
        <v/>
      </c>
      <c r="E5368" s="1" t="s">
        <v>6567</v>
      </c>
      <c r="F5368" s="1" t="str">
        <f>TEXT($G5368,"0000") &amp; TEXT($H5368,"00")</f>
        <v>200804</v>
      </c>
      <c r="G5368" s="1">
        <f>IFERROR(
  IF(ISNUMBER(SEARCH("平成",B5368)),
     1988 + VALUE(MID(B5368, SEARCH("平成",B5368) + 2, FIND("年", B5368) - SEARCH("平成",B5368) - 2)),
  IF(ISNUMBER(SEARCH("令和元年",B5368)),
     2019,
  IF(ISNUMBER(SEARCH("令和",B5368)),
     2018 + VALUE(MID(B5368, SEARCH("令和",B5368) + 2, FIND("年", B5368) - SEARCH("令和",B5368) - 2)),
  ""))),
"")</f>
        <v>2008</v>
      </c>
      <c r="H5368" s="1">
        <v>4</v>
      </c>
      <c r="I5368" s="5">
        <f>VALUE(RIGHT($E5368,LEN($E5368)-1))</f>
        <v>7</v>
      </c>
      <c r="J5368" s="1" t="s">
        <v>10556</v>
      </c>
      <c r="K5368" s="1" t="s">
        <v>11444</v>
      </c>
      <c r="L5368" s="1" t="s">
        <v>13535</v>
      </c>
    </row>
    <row r="5369" spans="1:12" hidden="1" x14ac:dyDescent="0.2">
      <c r="A5369" s="1">
        <v>5368</v>
      </c>
      <c r="B5369" s="1" t="s">
        <v>5368</v>
      </c>
      <c r="C5369" s="1" t="str">
        <f>IFERROR(VLOOKUP(B5369,Merged!E:G,3,FALSE),"")</f>
        <v/>
      </c>
      <c r="E5369" s="1" t="s">
        <v>6568</v>
      </c>
      <c r="F5369" s="1" t="str">
        <f>TEXT($G5369,"0000") &amp; TEXT($H5369,"00")</f>
        <v>200804</v>
      </c>
      <c r="G5369" s="1">
        <f>IFERROR(
  IF(ISNUMBER(SEARCH("平成",B5369)),
     1988 + VALUE(MID(B5369, SEARCH("平成",B5369) + 2, FIND("年", B5369) - SEARCH("平成",B5369) - 2)),
  IF(ISNUMBER(SEARCH("令和元年",B5369)),
     2019,
  IF(ISNUMBER(SEARCH("令和",B5369)),
     2018 + VALUE(MID(B5369, SEARCH("令和",B5369) + 2, FIND("年", B5369) - SEARCH("令和",B5369) - 2)),
  ""))),
"")</f>
        <v>2008</v>
      </c>
      <c r="H5369" s="1">
        <v>4</v>
      </c>
      <c r="I5369" s="5">
        <f>VALUE(RIGHT($E5369,LEN($E5369)-1))</f>
        <v>8</v>
      </c>
      <c r="J5369" s="1" t="s">
        <v>10557</v>
      </c>
      <c r="K5369" s="1" t="s">
        <v>11445</v>
      </c>
    </row>
    <row r="5370" spans="1:12" hidden="1" x14ac:dyDescent="0.2">
      <c r="A5370" s="1">
        <v>5369</v>
      </c>
      <c r="B5370" s="1" t="s">
        <v>5369</v>
      </c>
      <c r="C5370" s="1" t="str">
        <f>IFERROR(VLOOKUP(B5370,Merged!E:G,3,FALSE),"")</f>
        <v/>
      </c>
      <c r="E5370" s="1" t="s">
        <v>6569</v>
      </c>
      <c r="F5370" s="1" t="str">
        <f>TEXT($G5370,"0000") &amp; TEXT($H5370,"00")</f>
        <v>200804</v>
      </c>
      <c r="G5370" s="1">
        <f>IFERROR(
  IF(ISNUMBER(SEARCH("平成",B5370)),
     1988 + VALUE(MID(B5370, SEARCH("平成",B5370) + 2, FIND("年", B5370) - SEARCH("平成",B5370) - 2)),
  IF(ISNUMBER(SEARCH("令和元年",B5370)),
     2019,
  IF(ISNUMBER(SEARCH("令和",B5370)),
     2018 + VALUE(MID(B5370, SEARCH("令和",B5370) + 2, FIND("年", B5370) - SEARCH("令和",B5370) - 2)),
  ""))),
"")</f>
        <v>2008</v>
      </c>
      <c r="H5370" s="1">
        <v>4</v>
      </c>
      <c r="I5370" s="5">
        <f>VALUE(RIGHT($E5370,LEN($E5370)-1))</f>
        <v>9</v>
      </c>
      <c r="J5370" s="1" t="s">
        <v>8959</v>
      </c>
      <c r="K5370" s="1" t="s">
        <v>11444</v>
      </c>
      <c r="L5370" s="1" t="s">
        <v>13332</v>
      </c>
    </row>
    <row r="5371" spans="1:12" hidden="1" x14ac:dyDescent="0.2">
      <c r="A5371" s="1">
        <v>5370</v>
      </c>
      <c r="B5371" s="1" t="s">
        <v>5370</v>
      </c>
      <c r="C5371" s="1" t="str">
        <f>IFERROR(VLOOKUP(B5371,Merged!E:G,3,FALSE),"")</f>
        <v/>
      </c>
      <c r="E5371" s="1" t="s">
        <v>6570</v>
      </c>
      <c r="F5371" s="1" t="str">
        <f>TEXT($G5371,"0000") &amp; TEXT($H5371,"00")</f>
        <v>200804</v>
      </c>
      <c r="G5371" s="1">
        <f>IFERROR(
  IF(ISNUMBER(SEARCH("平成",B5371)),
     1988 + VALUE(MID(B5371, SEARCH("平成",B5371) + 2, FIND("年", B5371) - SEARCH("平成",B5371) - 2)),
  IF(ISNUMBER(SEARCH("令和元年",B5371)),
     2019,
  IF(ISNUMBER(SEARCH("令和",B5371)),
     2018 + VALUE(MID(B5371, SEARCH("令和",B5371) + 2, FIND("年", B5371) - SEARCH("令和",B5371) - 2)),
  ""))),
"")</f>
        <v>2008</v>
      </c>
      <c r="H5371" s="1">
        <v>4</v>
      </c>
      <c r="I5371" s="5">
        <f>VALUE(RIGHT($E5371,LEN($E5371)-1))</f>
        <v>10</v>
      </c>
      <c r="J5371" s="1" t="s">
        <v>10558</v>
      </c>
      <c r="K5371" s="1" t="s">
        <v>11444</v>
      </c>
      <c r="L5371" s="1" t="s">
        <v>14495</v>
      </c>
    </row>
    <row r="5372" spans="1:12" hidden="1" x14ac:dyDescent="0.2">
      <c r="A5372" s="1">
        <v>5371</v>
      </c>
      <c r="B5372" s="1" t="s">
        <v>5371</v>
      </c>
      <c r="C5372" s="1" t="str">
        <f>IFERROR(VLOOKUP(B5372,Merged!E:G,3,FALSE),"")</f>
        <v/>
      </c>
      <c r="E5372" s="1" t="s">
        <v>6571</v>
      </c>
      <c r="F5372" s="1" t="str">
        <f>TEXT($G5372,"0000") &amp; TEXT($H5372,"00")</f>
        <v>200804</v>
      </c>
      <c r="G5372" s="1">
        <f>IFERROR(
  IF(ISNUMBER(SEARCH("平成",B5372)),
     1988 + VALUE(MID(B5372, SEARCH("平成",B5372) + 2, FIND("年", B5372) - SEARCH("平成",B5372) - 2)),
  IF(ISNUMBER(SEARCH("令和元年",B5372)),
     2019,
  IF(ISNUMBER(SEARCH("令和",B5372)),
     2018 + VALUE(MID(B5372, SEARCH("令和",B5372) + 2, FIND("年", B5372) - SEARCH("令和",B5372) - 2)),
  ""))),
"")</f>
        <v>2008</v>
      </c>
      <c r="H5372" s="1">
        <v>4</v>
      </c>
      <c r="I5372" s="5">
        <f>VALUE(RIGHT($E5372,LEN($E5372)-1))</f>
        <v>11</v>
      </c>
      <c r="J5372" s="1" t="s">
        <v>10559</v>
      </c>
      <c r="K5372" s="1" t="s">
        <v>11443</v>
      </c>
      <c r="L5372" s="1" t="s">
        <v>14496</v>
      </c>
    </row>
    <row r="5373" spans="1:12" hidden="1" x14ac:dyDescent="0.2">
      <c r="A5373" s="1">
        <v>5372</v>
      </c>
      <c r="B5373" s="1" t="s">
        <v>5372</v>
      </c>
      <c r="C5373" s="1" t="str">
        <f>IFERROR(VLOOKUP(B5373,Merged!E:G,3,FALSE),"")</f>
        <v/>
      </c>
      <c r="E5373" s="1" t="s">
        <v>6572</v>
      </c>
      <c r="F5373" s="1" t="str">
        <f>TEXT($G5373,"0000") &amp; TEXT($H5373,"00")</f>
        <v>200804</v>
      </c>
      <c r="G5373" s="1">
        <f>IFERROR(
  IF(ISNUMBER(SEARCH("平成",B5373)),
     1988 + VALUE(MID(B5373, SEARCH("平成",B5373) + 2, FIND("年", B5373) - SEARCH("平成",B5373) - 2)),
  IF(ISNUMBER(SEARCH("令和元年",B5373)),
     2019,
  IF(ISNUMBER(SEARCH("令和",B5373)),
     2018 + VALUE(MID(B5373, SEARCH("令和",B5373) + 2, FIND("年", B5373) - SEARCH("令和",B5373) - 2)),
  ""))),
"")</f>
        <v>2008</v>
      </c>
      <c r="H5373" s="1">
        <v>4</v>
      </c>
      <c r="I5373" s="5">
        <f>VALUE(RIGHT($E5373,LEN($E5373)-1))</f>
        <v>12</v>
      </c>
      <c r="J5373" s="1" t="s">
        <v>10560</v>
      </c>
      <c r="K5373" s="1" t="s">
        <v>11444</v>
      </c>
      <c r="L5373" s="1" t="s">
        <v>11591</v>
      </c>
    </row>
    <row r="5374" spans="1:12" hidden="1" x14ac:dyDescent="0.2">
      <c r="A5374" s="1">
        <v>5373</v>
      </c>
      <c r="B5374" s="1" t="s">
        <v>5373</v>
      </c>
      <c r="C5374" s="1" t="str">
        <f>IFERROR(VLOOKUP(B5374,Merged!E:G,3,FALSE),"")</f>
        <v/>
      </c>
      <c r="E5374" s="1" t="s">
        <v>6573</v>
      </c>
      <c r="F5374" s="1" t="str">
        <f>TEXT($G5374,"0000") &amp; TEXT($H5374,"00")</f>
        <v>200804</v>
      </c>
      <c r="G5374" s="1">
        <f>IFERROR(
  IF(ISNUMBER(SEARCH("平成",B5374)),
     1988 + VALUE(MID(B5374, SEARCH("平成",B5374) + 2, FIND("年", B5374) - SEARCH("平成",B5374) - 2)),
  IF(ISNUMBER(SEARCH("令和元年",B5374)),
     2019,
  IF(ISNUMBER(SEARCH("令和",B5374)),
     2018 + VALUE(MID(B5374, SEARCH("令和",B5374) + 2, FIND("年", B5374) - SEARCH("令和",B5374) - 2)),
  ""))),
"")</f>
        <v>2008</v>
      </c>
      <c r="H5374" s="1">
        <v>4</v>
      </c>
      <c r="I5374" s="5">
        <f>VALUE(RIGHT($E5374,LEN($E5374)-1))</f>
        <v>13</v>
      </c>
      <c r="J5374" s="1" t="s">
        <v>8717</v>
      </c>
      <c r="K5374" s="1" t="s">
        <v>11442</v>
      </c>
      <c r="L5374" s="1" t="s">
        <v>14497</v>
      </c>
    </row>
    <row r="5375" spans="1:12" hidden="1" x14ac:dyDescent="0.2">
      <c r="A5375" s="1">
        <v>5374</v>
      </c>
      <c r="B5375" s="1" t="s">
        <v>5374</v>
      </c>
      <c r="C5375" s="1" t="str">
        <f>IFERROR(VLOOKUP(B5375,Merged!E:G,3,FALSE),"")</f>
        <v/>
      </c>
      <c r="E5375" s="1" t="s">
        <v>6574</v>
      </c>
      <c r="F5375" s="1" t="str">
        <f>TEXT($G5375,"0000") &amp; TEXT($H5375,"00")</f>
        <v>200804</v>
      </c>
      <c r="G5375" s="1">
        <f>IFERROR(
  IF(ISNUMBER(SEARCH("平成",B5375)),
     1988 + VALUE(MID(B5375, SEARCH("平成",B5375) + 2, FIND("年", B5375) - SEARCH("平成",B5375) - 2)),
  IF(ISNUMBER(SEARCH("令和元年",B5375)),
     2019,
  IF(ISNUMBER(SEARCH("令和",B5375)),
     2018 + VALUE(MID(B5375, SEARCH("令和",B5375) + 2, FIND("年", B5375) - SEARCH("令和",B5375) - 2)),
  ""))),
"")</f>
        <v>2008</v>
      </c>
      <c r="H5375" s="1">
        <v>4</v>
      </c>
      <c r="I5375" s="5">
        <f>VALUE(RIGHT($E5375,LEN($E5375)-1))</f>
        <v>14</v>
      </c>
      <c r="J5375" s="1" t="s">
        <v>10561</v>
      </c>
      <c r="K5375" s="1" t="s">
        <v>11445</v>
      </c>
      <c r="L5375" s="1" t="s">
        <v>11823</v>
      </c>
    </row>
    <row r="5376" spans="1:12" hidden="1" x14ac:dyDescent="0.2">
      <c r="A5376" s="1">
        <v>5375</v>
      </c>
      <c r="B5376" s="1" t="s">
        <v>5375</v>
      </c>
      <c r="C5376" s="1" t="str">
        <f>IFERROR(VLOOKUP(B5376,Merged!E:G,3,FALSE),"")</f>
        <v/>
      </c>
      <c r="E5376" s="1" t="s">
        <v>6575</v>
      </c>
      <c r="F5376" s="1" t="str">
        <f>TEXT($G5376,"0000") &amp; TEXT($H5376,"00")</f>
        <v>200804</v>
      </c>
      <c r="G5376" s="1">
        <f>IFERROR(
  IF(ISNUMBER(SEARCH("平成",B5376)),
     1988 + VALUE(MID(B5376, SEARCH("平成",B5376) + 2, FIND("年", B5376) - SEARCH("平成",B5376) - 2)),
  IF(ISNUMBER(SEARCH("令和元年",B5376)),
     2019,
  IF(ISNUMBER(SEARCH("令和",B5376)),
     2018 + VALUE(MID(B5376, SEARCH("令和",B5376) + 2, FIND("年", B5376) - SEARCH("令和",B5376) - 2)),
  ""))),
"")</f>
        <v>2008</v>
      </c>
      <c r="H5376" s="1">
        <v>4</v>
      </c>
      <c r="I5376" s="5">
        <f>VALUE(RIGHT($E5376,LEN($E5376)-1))</f>
        <v>15</v>
      </c>
      <c r="J5376" s="1" t="s">
        <v>10562</v>
      </c>
      <c r="K5376" s="1" t="s">
        <v>11442</v>
      </c>
      <c r="L5376" s="1" t="s">
        <v>11823</v>
      </c>
    </row>
    <row r="5377" spans="1:12" hidden="1" x14ac:dyDescent="0.2">
      <c r="A5377" s="1">
        <v>5376</v>
      </c>
      <c r="B5377" s="1" t="s">
        <v>5376</v>
      </c>
      <c r="C5377" s="1" t="str">
        <f>IFERROR(VLOOKUP(B5377,Merged!E:G,3,FALSE),"")</f>
        <v/>
      </c>
      <c r="E5377" s="1" t="s">
        <v>6576</v>
      </c>
      <c r="F5377" s="1" t="str">
        <f>TEXT($G5377,"0000") &amp; TEXT($H5377,"00")</f>
        <v>200804</v>
      </c>
      <c r="G5377" s="1">
        <f>IFERROR(
  IF(ISNUMBER(SEARCH("平成",B5377)),
     1988 + VALUE(MID(B5377, SEARCH("平成",B5377) + 2, FIND("年", B5377) - SEARCH("平成",B5377) - 2)),
  IF(ISNUMBER(SEARCH("令和元年",B5377)),
     2019,
  IF(ISNUMBER(SEARCH("令和",B5377)),
     2018 + VALUE(MID(B5377, SEARCH("令和",B5377) + 2, FIND("年", B5377) - SEARCH("令和",B5377) - 2)),
  ""))),
"")</f>
        <v>2008</v>
      </c>
      <c r="H5377" s="1">
        <v>4</v>
      </c>
      <c r="I5377" s="5">
        <f>VALUE(RIGHT($E5377,LEN($E5377)-1))</f>
        <v>16</v>
      </c>
      <c r="J5377" s="1" t="s">
        <v>7804</v>
      </c>
      <c r="K5377" s="1" t="s">
        <v>11443</v>
      </c>
      <c r="L5377" s="1" t="s">
        <v>14390</v>
      </c>
    </row>
    <row r="5378" spans="1:12" hidden="1" x14ac:dyDescent="0.2">
      <c r="A5378" s="1">
        <v>5377</v>
      </c>
      <c r="B5378" s="1" t="s">
        <v>5377</v>
      </c>
      <c r="C5378" s="1" t="str">
        <f>IFERROR(VLOOKUP(B5378,Merged!E:G,3,FALSE),"")</f>
        <v/>
      </c>
      <c r="E5378" s="1" t="s">
        <v>6577</v>
      </c>
      <c r="F5378" s="1" t="str">
        <f>TEXT($G5378,"0000") &amp; TEXT($H5378,"00")</f>
        <v>200804</v>
      </c>
      <c r="G5378" s="1">
        <f>IFERROR(
  IF(ISNUMBER(SEARCH("平成",B5378)),
     1988 + VALUE(MID(B5378, SEARCH("平成",B5378) + 2, FIND("年", B5378) - SEARCH("平成",B5378) - 2)),
  IF(ISNUMBER(SEARCH("令和元年",B5378)),
     2019,
  IF(ISNUMBER(SEARCH("令和",B5378)),
     2018 + VALUE(MID(B5378, SEARCH("令和",B5378) + 2, FIND("年", B5378) - SEARCH("令和",B5378) - 2)),
  ""))),
"")</f>
        <v>2008</v>
      </c>
      <c r="H5378" s="1">
        <v>4</v>
      </c>
      <c r="I5378" s="5">
        <f>VALUE(RIGHT($E5378,LEN($E5378)-1))</f>
        <v>17</v>
      </c>
      <c r="J5378" s="1" t="s">
        <v>7911</v>
      </c>
      <c r="K5378" s="1" t="s">
        <v>11445</v>
      </c>
      <c r="L5378" s="1" t="s">
        <v>14498</v>
      </c>
    </row>
    <row r="5379" spans="1:12" hidden="1" x14ac:dyDescent="0.2">
      <c r="A5379" s="1">
        <v>5378</v>
      </c>
      <c r="B5379" s="1" t="s">
        <v>5378</v>
      </c>
      <c r="C5379" s="1" t="str">
        <f>IFERROR(VLOOKUP(B5379,Merged!E:G,3,FALSE),"")</f>
        <v/>
      </c>
      <c r="E5379" s="1" t="s">
        <v>6578</v>
      </c>
      <c r="F5379" s="1" t="str">
        <f>TEXT($G5379,"0000") &amp; TEXT($H5379,"00")</f>
        <v>200804</v>
      </c>
      <c r="G5379" s="1">
        <f>IFERROR(
  IF(ISNUMBER(SEARCH("平成",B5379)),
     1988 + VALUE(MID(B5379, SEARCH("平成",B5379) + 2, FIND("年", B5379) - SEARCH("平成",B5379) - 2)),
  IF(ISNUMBER(SEARCH("令和元年",B5379)),
     2019,
  IF(ISNUMBER(SEARCH("令和",B5379)),
     2018 + VALUE(MID(B5379, SEARCH("令和",B5379) + 2, FIND("年", B5379) - SEARCH("令和",B5379) - 2)),
  ""))),
"")</f>
        <v>2008</v>
      </c>
      <c r="H5379" s="1">
        <v>4</v>
      </c>
      <c r="I5379" s="5">
        <f>VALUE(RIGHT($E5379,LEN($E5379)-1))</f>
        <v>18</v>
      </c>
      <c r="J5379" s="1" t="s">
        <v>10563</v>
      </c>
      <c r="K5379" s="1" t="s">
        <v>11443</v>
      </c>
      <c r="L5379" s="1" t="s">
        <v>14499</v>
      </c>
    </row>
    <row r="5380" spans="1:12" hidden="1" x14ac:dyDescent="0.2">
      <c r="A5380" s="1">
        <v>5379</v>
      </c>
      <c r="B5380" s="1" t="s">
        <v>5379</v>
      </c>
      <c r="C5380" s="1" t="str">
        <f>IFERROR(VLOOKUP(B5380,Merged!E:G,3,FALSE),"")</f>
        <v/>
      </c>
      <c r="E5380" s="1" t="s">
        <v>6579</v>
      </c>
      <c r="F5380" s="1" t="str">
        <f>TEXT($G5380,"0000") &amp; TEXT($H5380,"00")</f>
        <v>200804</v>
      </c>
      <c r="G5380" s="1">
        <f>IFERROR(
  IF(ISNUMBER(SEARCH("平成",B5380)),
     1988 + VALUE(MID(B5380, SEARCH("平成",B5380) + 2, FIND("年", B5380) - SEARCH("平成",B5380) - 2)),
  IF(ISNUMBER(SEARCH("令和元年",B5380)),
     2019,
  IF(ISNUMBER(SEARCH("令和",B5380)),
     2018 + VALUE(MID(B5380, SEARCH("令和",B5380) + 2, FIND("年", B5380) - SEARCH("令和",B5380) - 2)),
  ""))),
"")</f>
        <v>2008</v>
      </c>
      <c r="H5380" s="1">
        <v>4</v>
      </c>
      <c r="I5380" s="5">
        <f>VALUE(RIGHT($E5380,LEN($E5380)-1))</f>
        <v>19</v>
      </c>
      <c r="J5380" s="1" t="s">
        <v>10564</v>
      </c>
      <c r="K5380" s="1" t="s">
        <v>11445</v>
      </c>
      <c r="L5380" s="1" t="s">
        <v>12937</v>
      </c>
    </row>
    <row r="5381" spans="1:12" hidden="1" x14ac:dyDescent="0.2">
      <c r="A5381" s="1">
        <v>5380</v>
      </c>
      <c r="B5381" s="1" t="s">
        <v>5380</v>
      </c>
      <c r="C5381" s="1" t="str">
        <f>IFERROR(VLOOKUP(B5381,Merged!E:G,3,FALSE),"")</f>
        <v/>
      </c>
      <c r="E5381" s="1" t="s">
        <v>6580</v>
      </c>
      <c r="F5381" s="1" t="str">
        <f>TEXT($G5381,"0000") &amp; TEXT($H5381,"00")</f>
        <v>200804</v>
      </c>
      <c r="G5381" s="1">
        <f>IFERROR(
  IF(ISNUMBER(SEARCH("平成",B5381)),
     1988 + VALUE(MID(B5381, SEARCH("平成",B5381) + 2, FIND("年", B5381) - SEARCH("平成",B5381) - 2)),
  IF(ISNUMBER(SEARCH("令和元年",B5381)),
     2019,
  IF(ISNUMBER(SEARCH("令和",B5381)),
     2018 + VALUE(MID(B5381, SEARCH("令和",B5381) + 2, FIND("年", B5381) - SEARCH("令和",B5381) - 2)),
  ""))),
"")</f>
        <v>2008</v>
      </c>
      <c r="H5381" s="1">
        <v>4</v>
      </c>
      <c r="I5381" s="5">
        <f>VALUE(RIGHT($E5381,LEN($E5381)-1))</f>
        <v>20</v>
      </c>
      <c r="J5381" s="1" t="s">
        <v>10565</v>
      </c>
      <c r="K5381" s="1" t="s">
        <v>11445</v>
      </c>
      <c r="L5381" s="1" t="s">
        <v>14500</v>
      </c>
    </row>
    <row r="5382" spans="1:12" hidden="1" x14ac:dyDescent="0.2">
      <c r="A5382" s="1">
        <v>5381</v>
      </c>
      <c r="B5382" s="1" t="s">
        <v>5381</v>
      </c>
      <c r="C5382" s="1" t="str">
        <f>IFERROR(VLOOKUP(B5382,Merged!E:G,3,FALSE),"")</f>
        <v/>
      </c>
      <c r="E5382" s="1" t="s">
        <v>6581</v>
      </c>
      <c r="F5382" s="1" t="str">
        <f>TEXT($G5382,"0000") &amp; TEXT($H5382,"00")</f>
        <v>200804</v>
      </c>
      <c r="G5382" s="1">
        <f>IFERROR(
  IF(ISNUMBER(SEARCH("平成",B5382)),
     1988 + VALUE(MID(B5382, SEARCH("平成",B5382) + 2, FIND("年", B5382) - SEARCH("平成",B5382) - 2)),
  IF(ISNUMBER(SEARCH("令和元年",B5382)),
     2019,
  IF(ISNUMBER(SEARCH("令和",B5382)),
     2018 + VALUE(MID(B5382, SEARCH("令和",B5382) + 2, FIND("年", B5382) - SEARCH("令和",B5382) - 2)),
  ""))),
"")</f>
        <v>2008</v>
      </c>
      <c r="H5382" s="1">
        <v>4</v>
      </c>
      <c r="I5382" s="5">
        <f>VALUE(RIGHT($E5382,LEN($E5382)-1))</f>
        <v>21</v>
      </c>
      <c r="J5382" s="1" t="s">
        <v>9961</v>
      </c>
      <c r="K5382" s="1" t="s">
        <v>11443</v>
      </c>
      <c r="L5382" s="1" t="s">
        <v>14065</v>
      </c>
    </row>
    <row r="5383" spans="1:12" hidden="1" x14ac:dyDescent="0.2">
      <c r="A5383" s="1">
        <v>5382</v>
      </c>
      <c r="B5383" s="1" t="s">
        <v>5382</v>
      </c>
      <c r="C5383" s="1" t="str">
        <f>IFERROR(VLOOKUP(B5383,Merged!E:G,3,FALSE),"")</f>
        <v/>
      </c>
      <c r="E5383" s="1" t="s">
        <v>6582</v>
      </c>
      <c r="F5383" s="1" t="str">
        <f>TEXT($G5383,"0000") &amp; TEXT($H5383,"00")</f>
        <v>200804</v>
      </c>
      <c r="G5383" s="1">
        <f>IFERROR(
  IF(ISNUMBER(SEARCH("平成",B5383)),
     1988 + VALUE(MID(B5383, SEARCH("平成",B5383) + 2, FIND("年", B5383) - SEARCH("平成",B5383) - 2)),
  IF(ISNUMBER(SEARCH("令和元年",B5383)),
     2019,
  IF(ISNUMBER(SEARCH("令和",B5383)),
     2018 + VALUE(MID(B5383, SEARCH("令和",B5383) + 2, FIND("年", B5383) - SEARCH("令和",B5383) - 2)),
  ""))),
"")</f>
        <v>2008</v>
      </c>
      <c r="H5383" s="1">
        <v>4</v>
      </c>
      <c r="I5383" s="5">
        <f>VALUE(RIGHT($E5383,LEN($E5383)-1))</f>
        <v>22</v>
      </c>
      <c r="J5383" s="1" t="s">
        <v>10566</v>
      </c>
      <c r="K5383" s="1" t="s">
        <v>11442</v>
      </c>
      <c r="L5383" s="1" t="s">
        <v>14501</v>
      </c>
    </row>
    <row r="5384" spans="1:12" hidden="1" x14ac:dyDescent="0.2">
      <c r="A5384" s="1">
        <v>5383</v>
      </c>
      <c r="B5384" s="1" t="s">
        <v>5383</v>
      </c>
      <c r="C5384" s="1" t="str">
        <f>IFERROR(VLOOKUP(B5384,Merged!E:G,3,FALSE),"")</f>
        <v/>
      </c>
      <c r="E5384" s="1" t="s">
        <v>6583</v>
      </c>
      <c r="F5384" s="1" t="str">
        <f>TEXT($G5384,"0000") &amp; TEXT($H5384,"00")</f>
        <v>200804</v>
      </c>
      <c r="G5384" s="1">
        <f>IFERROR(
  IF(ISNUMBER(SEARCH("平成",B5384)),
     1988 + VALUE(MID(B5384, SEARCH("平成",B5384) + 2, FIND("年", B5384) - SEARCH("平成",B5384) - 2)),
  IF(ISNUMBER(SEARCH("令和元年",B5384)),
     2019,
  IF(ISNUMBER(SEARCH("令和",B5384)),
     2018 + VALUE(MID(B5384, SEARCH("令和",B5384) + 2, FIND("年", B5384) - SEARCH("令和",B5384) - 2)),
  ""))),
"")</f>
        <v>2008</v>
      </c>
      <c r="H5384" s="1">
        <v>4</v>
      </c>
      <c r="I5384" s="5">
        <f>VALUE(RIGHT($E5384,LEN($E5384)-1))</f>
        <v>23</v>
      </c>
      <c r="J5384" s="1" t="s">
        <v>10567</v>
      </c>
      <c r="K5384" s="1" t="s">
        <v>11444</v>
      </c>
      <c r="L5384" s="1" t="s">
        <v>14502</v>
      </c>
    </row>
    <row r="5385" spans="1:12" hidden="1" x14ac:dyDescent="0.2">
      <c r="A5385" s="1">
        <v>5384</v>
      </c>
      <c r="B5385" s="1" t="s">
        <v>5384</v>
      </c>
      <c r="C5385" s="1" t="str">
        <f>IFERROR(VLOOKUP(B5385,Merged!E:G,3,FALSE),"")</f>
        <v/>
      </c>
      <c r="E5385" s="1" t="s">
        <v>6584</v>
      </c>
      <c r="F5385" s="1" t="str">
        <f>TEXT($G5385,"0000") &amp; TEXT($H5385,"00")</f>
        <v>200804</v>
      </c>
      <c r="G5385" s="1">
        <f>IFERROR(
  IF(ISNUMBER(SEARCH("平成",B5385)),
     1988 + VALUE(MID(B5385, SEARCH("平成",B5385) + 2, FIND("年", B5385) - SEARCH("平成",B5385) - 2)),
  IF(ISNUMBER(SEARCH("令和元年",B5385)),
     2019,
  IF(ISNUMBER(SEARCH("令和",B5385)),
     2018 + VALUE(MID(B5385, SEARCH("令和",B5385) + 2, FIND("年", B5385) - SEARCH("令和",B5385) - 2)),
  ""))),
"")</f>
        <v>2008</v>
      </c>
      <c r="H5385" s="1">
        <v>4</v>
      </c>
      <c r="I5385" s="5">
        <f>VALUE(RIGHT($E5385,LEN($E5385)-1))</f>
        <v>24</v>
      </c>
      <c r="J5385" s="1" t="s">
        <v>10568</v>
      </c>
      <c r="K5385" s="1" t="s">
        <v>11444</v>
      </c>
      <c r="L5385" s="1" t="s">
        <v>14503</v>
      </c>
    </row>
    <row r="5386" spans="1:12" hidden="1" x14ac:dyDescent="0.2">
      <c r="A5386" s="1">
        <v>5385</v>
      </c>
      <c r="B5386" s="1" t="s">
        <v>5385</v>
      </c>
      <c r="C5386" s="1" t="str">
        <f>IFERROR(VLOOKUP(B5386,Merged!E:G,3,FALSE),"")</f>
        <v/>
      </c>
      <c r="E5386" s="1" t="s">
        <v>6585</v>
      </c>
      <c r="F5386" s="1" t="str">
        <f>TEXT($G5386,"0000") &amp; TEXT($H5386,"00")</f>
        <v>200804</v>
      </c>
      <c r="G5386" s="1">
        <f>IFERROR(
  IF(ISNUMBER(SEARCH("平成",B5386)),
     1988 + VALUE(MID(B5386, SEARCH("平成",B5386) + 2, FIND("年", B5386) - SEARCH("平成",B5386) - 2)),
  IF(ISNUMBER(SEARCH("令和元年",B5386)),
     2019,
  IF(ISNUMBER(SEARCH("令和",B5386)),
     2018 + VALUE(MID(B5386, SEARCH("令和",B5386) + 2, FIND("年", B5386) - SEARCH("令和",B5386) - 2)),
  ""))),
"")</f>
        <v>2008</v>
      </c>
      <c r="H5386" s="1">
        <v>4</v>
      </c>
      <c r="I5386" s="5">
        <f>VALUE(RIGHT($E5386,LEN($E5386)-1))</f>
        <v>25</v>
      </c>
      <c r="J5386" s="1" t="s">
        <v>10569</v>
      </c>
      <c r="K5386" s="1" t="s">
        <v>11442</v>
      </c>
      <c r="L5386" s="1" t="s">
        <v>11591</v>
      </c>
    </row>
    <row r="5387" spans="1:12" hidden="1" x14ac:dyDescent="0.2">
      <c r="A5387" s="1">
        <v>5386</v>
      </c>
      <c r="B5387" s="1" t="s">
        <v>5386</v>
      </c>
      <c r="C5387" s="1" t="str">
        <f>IFERROR(VLOOKUP(B5387,Merged!E:G,3,FALSE),"")</f>
        <v/>
      </c>
      <c r="E5387" s="1" t="s">
        <v>6586</v>
      </c>
      <c r="F5387" s="1" t="str">
        <f>TEXT($G5387,"0000") &amp; TEXT($H5387,"00")</f>
        <v>200804</v>
      </c>
      <c r="G5387" s="1">
        <f>IFERROR(
  IF(ISNUMBER(SEARCH("平成",B5387)),
     1988 + VALUE(MID(B5387, SEARCH("平成",B5387) + 2, FIND("年", B5387) - SEARCH("平成",B5387) - 2)),
  IF(ISNUMBER(SEARCH("令和元年",B5387)),
     2019,
  IF(ISNUMBER(SEARCH("令和",B5387)),
     2018 + VALUE(MID(B5387, SEARCH("令和",B5387) + 2, FIND("年", B5387) - SEARCH("令和",B5387) - 2)),
  ""))),
"")</f>
        <v>2008</v>
      </c>
      <c r="H5387" s="1">
        <v>4</v>
      </c>
      <c r="I5387" s="5">
        <f>VALUE(RIGHT($E5387,LEN($E5387)-1))</f>
        <v>26</v>
      </c>
      <c r="J5387" s="1" t="s">
        <v>10570</v>
      </c>
      <c r="K5387" s="1" t="s">
        <v>11442</v>
      </c>
      <c r="L5387" s="1" t="s">
        <v>14504</v>
      </c>
    </row>
    <row r="5388" spans="1:12" hidden="1" x14ac:dyDescent="0.2">
      <c r="A5388" s="1">
        <v>5387</v>
      </c>
      <c r="B5388" s="1" t="s">
        <v>5387</v>
      </c>
      <c r="C5388" s="1" t="str">
        <f>IFERROR(VLOOKUP(B5388,Merged!E:G,3,FALSE),"")</f>
        <v/>
      </c>
      <c r="E5388" s="1" t="s">
        <v>6587</v>
      </c>
      <c r="F5388" s="1" t="str">
        <f>TEXT($G5388,"0000") &amp; TEXT($H5388,"00")</f>
        <v>200804</v>
      </c>
      <c r="G5388" s="1">
        <f>IFERROR(
  IF(ISNUMBER(SEARCH("平成",B5388)),
     1988 + VALUE(MID(B5388, SEARCH("平成",B5388) + 2, FIND("年", B5388) - SEARCH("平成",B5388) - 2)),
  IF(ISNUMBER(SEARCH("令和元年",B5388)),
     2019,
  IF(ISNUMBER(SEARCH("令和",B5388)),
     2018 + VALUE(MID(B5388, SEARCH("令和",B5388) + 2, FIND("年", B5388) - SEARCH("令和",B5388) - 2)),
  ""))),
"")</f>
        <v>2008</v>
      </c>
      <c r="H5388" s="1">
        <v>4</v>
      </c>
      <c r="I5388" s="5">
        <f>VALUE(RIGHT($E5388,LEN($E5388)-1))</f>
        <v>27</v>
      </c>
      <c r="J5388" s="1" t="s">
        <v>9859</v>
      </c>
      <c r="K5388" s="1" t="s">
        <v>11442</v>
      </c>
      <c r="L5388" s="1" t="s">
        <v>11451</v>
      </c>
    </row>
    <row r="5389" spans="1:12" hidden="1" x14ac:dyDescent="0.2">
      <c r="A5389" s="1">
        <v>5388</v>
      </c>
      <c r="B5389" s="1" t="s">
        <v>5388</v>
      </c>
      <c r="C5389" s="1" t="str">
        <f>IFERROR(VLOOKUP(B5389,Merged!E:G,3,FALSE),"")</f>
        <v/>
      </c>
      <c r="E5389" s="1" t="s">
        <v>6588</v>
      </c>
      <c r="F5389" s="1" t="str">
        <f>TEXT($G5389,"0000") &amp; TEXT($H5389,"00")</f>
        <v>200804</v>
      </c>
      <c r="G5389" s="1">
        <f>IFERROR(
  IF(ISNUMBER(SEARCH("平成",B5389)),
     1988 + VALUE(MID(B5389, SEARCH("平成",B5389) + 2, FIND("年", B5389) - SEARCH("平成",B5389) - 2)),
  IF(ISNUMBER(SEARCH("令和元年",B5389)),
     2019,
  IF(ISNUMBER(SEARCH("令和",B5389)),
     2018 + VALUE(MID(B5389, SEARCH("令和",B5389) + 2, FIND("年", B5389) - SEARCH("令和",B5389) - 2)),
  ""))),
"")</f>
        <v>2008</v>
      </c>
      <c r="H5389" s="1">
        <v>4</v>
      </c>
      <c r="I5389" s="5">
        <f>VALUE(RIGHT($E5389,LEN($E5389)-1))</f>
        <v>28</v>
      </c>
      <c r="J5389" s="1" t="s">
        <v>10571</v>
      </c>
      <c r="K5389" s="1" t="s">
        <v>11445</v>
      </c>
      <c r="L5389" s="1" t="s">
        <v>14505</v>
      </c>
    </row>
    <row r="5390" spans="1:12" hidden="1" x14ac:dyDescent="0.2">
      <c r="A5390" s="1">
        <v>5389</v>
      </c>
      <c r="B5390" s="1" t="s">
        <v>5389</v>
      </c>
      <c r="C5390" s="1" t="str">
        <f>IFERROR(VLOOKUP(B5390,Merged!E:G,3,FALSE),"")</f>
        <v/>
      </c>
      <c r="E5390" s="1" t="s">
        <v>6589</v>
      </c>
      <c r="F5390" s="1" t="str">
        <f>TEXT($G5390,"0000") &amp; TEXT($H5390,"00")</f>
        <v>200804</v>
      </c>
      <c r="G5390" s="1">
        <f>IFERROR(
  IF(ISNUMBER(SEARCH("平成",B5390)),
     1988 + VALUE(MID(B5390, SEARCH("平成",B5390) + 2, FIND("年", B5390) - SEARCH("平成",B5390) - 2)),
  IF(ISNUMBER(SEARCH("令和元年",B5390)),
     2019,
  IF(ISNUMBER(SEARCH("令和",B5390)),
     2018 + VALUE(MID(B5390, SEARCH("令和",B5390) + 2, FIND("年", B5390) - SEARCH("令和",B5390) - 2)),
  ""))),
"")</f>
        <v>2008</v>
      </c>
      <c r="H5390" s="1">
        <v>4</v>
      </c>
      <c r="I5390" s="5">
        <f>VALUE(RIGHT($E5390,LEN($E5390)-1))</f>
        <v>29</v>
      </c>
      <c r="J5390" s="1" t="s">
        <v>10572</v>
      </c>
      <c r="K5390" s="1" t="s">
        <v>11444</v>
      </c>
      <c r="L5390" s="1" t="s">
        <v>14506</v>
      </c>
    </row>
    <row r="5391" spans="1:12" hidden="1" x14ac:dyDescent="0.2">
      <c r="A5391" s="1">
        <v>5390</v>
      </c>
      <c r="B5391" s="1" t="s">
        <v>5390</v>
      </c>
      <c r="C5391" s="1" t="str">
        <f>IFERROR(VLOOKUP(B5391,Merged!E:G,3,FALSE),"")</f>
        <v/>
      </c>
      <c r="E5391" s="1" t="s">
        <v>6590</v>
      </c>
      <c r="F5391" s="1" t="str">
        <f>TEXT($G5391,"0000") &amp; TEXT($H5391,"00")</f>
        <v>200804</v>
      </c>
      <c r="G5391" s="1">
        <f>IFERROR(
  IF(ISNUMBER(SEARCH("平成",B5391)),
     1988 + VALUE(MID(B5391, SEARCH("平成",B5391) + 2, FIND("年", B5391) - SEARCH("平成",B5391) - 2)),
  IF(ISNUMBER(SEARCH("令和元年",B5391)),
     2019,
  IF(ISNUMBER(SEARCH("令和",B5391)),
     2018 + VALUE(MID(B5391, SEARCH("令和",B5391) + 2, FIND("年", B5391) - SEARCH("令和",B5391) - 2)),
  ""))),
"")</f>
        <v>2008</v>
      </c>
      <c r="H5391" s="1">
        <v>4</v>
      </c>
      <c r="I5391" s="5">
        <f>VALUE(RIGHT($E5391,LEN($E5391)-1))</f>
        <v>30</v>
      </c>
      <c r="J5391" s="1" t="s">
        <v>10573</v>
      </c>
      <c r="K5391" s="1" t="s">
        <v>11442</v>
      </c>
      <c r="L5391" s="1" t="s">
        <v>14507</v>
      </c>
    </row>
    <row r="5392" spans="1:12" hidden="1" x14ac:dyDescent="0.2">
      <c r="A5392" s="1">
        <v>5391</v>
      </c>
      <c r="B5392" s="1" t="s">
        <v>5391</v>
      </c>
      <c r="C5392" s="1" t="str">
        <f>IFERROR(VLOOKUP(B5392,Merged!E:G,3,FALSE),"")</f>
        <v/>
      </c>
      <c r="E5392" s="1" t="s">
        <v>6591</v>
      </c>
      <c r="F5392" s="1" t="str">
        <f>TEXT($G5392,"0000") &amp; TEXT($H5392,"00")</f>
        <v>200804</v>
      </c>
      <c r="G5392" s="1">
        <f>IFERROR(
  IF(ISNUMBER(SEARCH("平成",B5392)),
     1988 + VALUE(MID(B5392, SEARCH("平成",B5392) + 2, FIND("年", B5392) - SEARCH("平成",B5392) - 2)),
  IF(ISNUMBER(SEARCH("令和元年",B5392)),
     2019,
  IF(ISNUMBER(SEARCH("令和",B5392)),
     2018 + VALUE(MID(B5392, SEARCH("令和",B5392) + 2, FIND("年", B5392) - SEARCH("令和",B5392) - 2)),
  ""))),
"")</f>
        <v>2008</v>
      </c>
      <c r="H5392" s="1">
        <v>4</v>
      </c>
      <c r="I5392" s="5">
        <f>VALUE(RIGHT($E5392,LEN($E5392)-1))</f>
        <v>31</v>
      </c>
      <c r="J5392" s="1" t="s">
        <v>10574</v>
      </c>
      <c r="K5392" s="1" t="s">
        <v>11445</v>
      </c>
      <c r="L5392" s="1" t="s">
        <v>14508</v>
      </c>
    </row>
    <row r="5393" spans="1:12" hidden="1" x14ac:dyDescent="0.2">
      <c r="A5393" s="1">
        <v>5392</v>
      </c>
      <c r="B5393" s="1" t="s">
        <v>5392</v>
      </c>
      <c r="C5393" s="1" t="str">
        <f>IFERROR(VLOOKUP(B5393,Merged!E:G,3,FALSE),"")</f>
        <v/>
      </c>
      <c r="E5393" s="1" t="s">
        <v>6592</v>
      </c>
      <c r="F5393" s="1" t="str">
        <f>TEXT($G5393,"0000") &amp; TEXT($H5393,"00")</f>
        <v>200804</v>
      </c>
      <c r="G5393" s="1">
        <f>IFERROR(
  IF(ISNUMBER(SEARCH("平成",B5393)),
     1988 + VALUE(MID(B5393, SEARCH("平成",B5393) + 2, FIND("年", B5393) - SEARCH("平成",B5393) - 2)),
  IF(ISNUMBER(SEARCH("令和元年",B5393)),
     2019,
  IF(ISNUMBER(SEARCH("令和",B5393)),
     2018 + VALUE(MID(B5393, SEARCH("令和",B5393) + 2, FIND("年", B5393) - SEARCH("令和",B5393) - 2)),
  ""))),
"")</f>
        <v>2008</v>
      </c>
      <c r="H5393" s="1">
        <v>4</v>
      </c>
      <c r="I5393" s="5">
        <f>VALUE(RIGHT($E5393,LEN($E5393)-1))</f>
        <v>32</v>
      </c>
      <c r="J5393" s="1" t="s">
        <v>10575</v>
      </c>
      <c r="K5393" s="1" t="s">
        <v>11442</v>
      </c>
      <c r="L5393" s="1" t="s">
        <v>13177</v>
      </c>
    </row>
    <row r="5394" spans="1:12" hidden="1" x14ac:dyDescent="0.2">
      <c r="A5394" s="1">
        <v>5393</v>
      </c>
      <c r="B5394" s="1" t="s">
        <v>5393</v>
      </c>
      <c r="C5394" s="1" t="str">
        <f>IFERROR(VLOOKUP(B5394,Merged!E:G,3,FALSE),"")</f>
        <v/>
      </c>
      <c r="E5394" s="1" t="s">
        <v>6593</v>
      </c>
      <c r="F5394" s="1" t="str">
        <f>TEXT($G5394,"0000") &amp; TEXT($H5394,"00")</f>
        <v>200804</v>
      </c>
      <c r="G5394" s="1">
        <f>IFERROR(
  IF(ISNUMBER(SEARCH("平成",B5394)),
     1988 + VALUE(MID(B5394, SEARCH("平成",B5394) + 2, FIND("年", B5394) - SEARCH("平成",B5394) - 2)),
  IF(ISNUMBER(SEARCH("令和元年",B5394)),
     2019,
  IF(ISNUMBER(SEARCH("令和",B5394)),
     2018 + VALUE(MID(B5394, SEARCH("令和",B5394) + 2, FIND("年", B5394) - SEARCH("令和",B5394) - 2)),
  ""))),
"")</f>
        <v>2008</v>
      </c>
      <c r="H5394" s="1">
        <v>4</v>
      </c>
      <c r="I5394" s="5">
        <f>VALUE(RIGHT($E5394,LEN($E5394)-1))</f>
        <v>33</v>
      </c>
      <c r="J5394" s="1" t="s">
        <v>10576</v>
      </c>
      <c r="K5394" s="1" t="s">
        <v>11443</v>
      </c>
      <c r="L5394" s="1" t="s">
        <v>12158</v>
      </c>
    </row>
    <row r="5395" spans="1:12" hidden="1" x14ac:dyDescent="0.2">
      <c r="A5395" s="1">
        <v>5394</v>
      </c>
      <c r="B5395" s="1" t="s">
        <v>5394</v>
      </c>
      <c r="C5395" s="1" t="str">
        <f>IFERROR(VLOOKUP(B5395,Merged!E:G,3,FALSE),"")</f>
        <v/>
      </c>
      <c r="E5395" s="1" t="s">
        <v>6594</v>
      </c>
      <c r="F5395" s="1" t="str">
        <f>TEXT($G5395,"0000") &amp; TEXT($H5395,"00")</f>
        <v>200804</v>
      </c>
      <c r="G5395" s="1">
        <f>IFERROR(
  IF(ISNUMBER(SEARCH("平成",B5395)),
     1988 + VALUE(MID(B5395, SEARCH("平成",B5395) + 2, FIND("年", B5395) - SEARCH("平成",B5395) - 2)),
  IF(ISNUMBER(SEARCH("令和元年",B5395)),
     2019,
  IF(ISNUMBER(SEARCH("令和",B5395)),
     2018 + VALUE(MID(B5395, SEARCH("令和",B5395) + 2, FIND("年", B5395) - SEARCH("令和",B5395) - 2)),
  ""))),
"")</f>
        <v>2008</v>
      </c>
      <c r="H5395" s="1">
        <v>4</v>
      </c>
      <c r="I5395" s="5">
        <f>VALUE(RIGHT($E5395,LEN($E5395)-1))</f>
        <v>34</v>
      </c>
      <c r="J5395" s="1" t="s">
        <v>10577</v>
      </c>
      <c r="K5395" s="1" t="s">
        <v>11443</v>
      </c>
      <c r="L5395" s="1" t="s">
        <v>14509</v>
      </c>
    </row>
    <row r="5396" spans="1:12" hidden="1" x14ac:dyDescent="0.2">
      <c r="A5396" s="1">
        <v>5395</v>
      </c>
      <c r="B5396" s="1" t="s">
        <v>5395</v>
      </c>
      <c r="C5396" s="1" t="str">
        <f>IFERROR(VLOOKUP(B5396,Merged!E:G,3,FALSE),"")</f>
        <v/>
      </c>
      <c r="E5396" s="1" t="s">
        <v>6595</v>
      </c>
      <c r="F5396" s="1" t="str">
        <f>TEXT($G5396,"0000") &amp; TEXT($H5396,"00")</f>
        <v>200804</v>
      </c>
      <c r="G5396" s="1">
        <f>IFERROR(
  IF(ISNUMBER(SEARCH("平成",B5396)),
     1988 + VALUE(MID(B5396, SEARCH("平成",B5396) + 2, FIND("年", B5396) - SEARCH("平成",B5396) - 2)),
  IF(ISNUMBER(SEARCH("令和元年",B5396)),
     2019,
  IF(ISNUMBER(SEARCH("令和",B5396)),
     2018 + VALUE(MID(B5396, SEARCH("令和",B5396) + 2, FIND("年", B5396) - SEARCH("令和",B5396) - 2)),
  ""))),
"")</f>
        <v>2008</v>
      </c>
      <c r="H5396" s="1">
        <v>4</v>
      </c>
      <c r="I5396" s="5">
        <f>VALUE(RIGHT($E5396,LEN($E5396)-1))</f>
        <v>35</v>
      </c>
      <c r="J5396" s="1" t="s">
        <v>10578</v>
      </c>
      <c r="K5396" s="1" t="s">
        <v>11445</v>
      </c>
      <c r="L5396" s="1" t="s">
        <v>14510</v>
      </c>
    </row>
    <row r="5397" spans="1:12" hidden="1" x14ac:dyDescent="0.2">
      <c r="A5397" s="1">
        <v>5396</v>
      </c>
      <c r="B5397" s="1" t="s">
        <v>5396</v>
      </c>
      <c r="C5397" s="1" t="str">
        <f>IFERROR(VLOOKUP(B5397,Merged!E:G,3,FALSE),"")</f>
        <v/>
      </c>
      <c r="E5397" s="1" t="s">
        <v>6596</v>
      </c>
      <c r="F5397" s="1" t="str">
        <f>TEXT($G5397,"0000") &amp; TEXT($H5397,"00")</f>
        <v>200804</v>
      </c>
      <c r="G5397" s="1">
        <f>IFERROR(
  IF(ISNUMBER(SEARCH("平成",B5397)),
     1988 + VALUE(MID(B5397, SEARCH("平成",B5397) + 2, FIND("年", B5397) - SEARCH("平成",B5397) - 2)),
  IF(ISNUMBER(SEARCH("令和元年",B5397)),
     2019,
  IF(ISNUMBER(SEARCH("令和",B5397)),
     2018 + VALUE(MID(B5397, SEARCH("令和",B5397) + 2, FIND("年", B5397) - SEARCH("令和",B5397) - 2)),
  ""))),
"")</f>
        <v>2008</v>
      </c>
      <c r="H5397" s="1">
        <v>4</v>
      </c>
      <c r="I5397" s="5">
        <f>VALUE(RIGHT($E5397,LEN($E5397)-1))</f>
        <v>36</v>
      </c>
      <c r="J5397" s="1" t="s">
        <v>10579</v>
      </c>
      <c r="K5397" s="1" t="s">
        <v>11443</v>
      </c>
      <c r="L5397" s="1" t="s">
        <v>14511</v>
      </c>
    </row>
    <row r="5398" spans="1:12" hidden="1" x14ac:dyDescent="0.2">
      <c r="A5398" s="1">
        <v>5397</v>
      </c>
      <c r="B5398" s="1" t="s">
        <v>5397</v>
      </c>
      <c r="C5398" s="1" t="str">
        <f>IFERROR(VLOOKUP(B5398,Merged!E:G,3,FALSE),"")</f>
        <v/>
      </c>
      <c r="E5398" s="1" t="s">
        <v>6597</v>
      </c>
      <c r="F5398" s="1" t="str">
        <f>TEXT($G5398,"0000") &amp; TEXT($H5398,"00")</f>
        <v>200804</v>
      </c>
      <c r="G5398" s="1">
        <f>IFERROR(
  IF(ISNUMBER(SEARCH("平成",B5398)),
     1988 + VALUE(MID(B5398, SEARCH("平成",B5398) + 2, FIND("年", B5398) - SEARCH("平成",B5398) - 2)),
  IF(ISNUMBER(SEARCH("令和元年",B5398)),
     2019,
  IF(ISNUMBER(SEARCH("令和",B5398)),
     2018 + VALUE(MID(B5398, SEARCH("令和",B5398) + 2, FIND("年", B5398) - SEARCH("令和",B5398) - 2)),
  ""))),
"")</f>
        <v>2008</v>
      </c>
      <c r="H5398" s="1">
        <v>4</v>
      </c>
      <c r="I5398" s="5">
        <f>VALUE(RIGHT($E5398,LEN($E5398)-1))</f>
        <v>37</v>
      </c>
      <c r="J5398" s="1" t="s">
        <v>10580</v>
      </c>
      <c r="K5398" s="1" t="s">
        <v>11443</v>
      </c>
      <c r="L5398" s="1" t="s">
        <v>14512</v>
      </c>
    </row>
    <row r="5399" spans="1:12" hidden="1" x14ac:dyDescent="0.2">
      <c r="A5399" s="1">
        <v>5398</v>
      </c>
      <c r="B5399" s="1" t="s">
        <v>5398</v>
      </c>
      <c r="C5399" s="1" t="str">
        <f>IFERROR(VLOOKUP(B5399,Merged!E:G,3,FALSE),"")</f>
        <v/>
      </c>
      <c r="E5399" s="1" t="s">
        <v>6598</v>
      </c>
      <c r="F5399" s="1" t="str">
        <f>TEXT($G5399,"0000") &amp; TEXT($H5399,"00")</f>
        <v>200804</v>
      </c>
      <c r="G5399" s="1">
        <f>IFERROR(
  IF(ISNUMBER(SEARCH("平成",B5399)),
     1988 + VALUE(MID(B5399, SEARCH("平成",B5399) + 2, FIND("年", B5399) - SEARCH("平成",B5399) - 2)),
  IF(ISNUMBER(SEARCH("令和元年",B5399)),
     2019,
  IF(ISNUMBER(SEARCH("令和",B5399)),
     2018 + VALUE(MID(B5399, SEARCH("令和",B5399) + 2, FIND("年", B5399) - SEARCH("令和",B5399) - 2)),
  ""))),
"")</f>
        <v>2008</v>
      </c>
      <c r="H5399" s="1">
        <v>4</v>
      </c>
      <c r="I5399" s="5">
        <f>VALUE(RIGHT($E5399,LEN($E5399)-1))</f>
        <v>38</v>
      </c>
      <c r="J5399" s="1" t="s">
        <v>9336</v>
      </c>
      <c r="K5399" s="1" t="s">
        <v>11444</v>
      </c>
      <c r="L5399" s="1" t="s">
        <v>13588</v>
      </c>
    </row>
    <row r="5400" spans="1:12" hidden="1" x14ac:dyDescent="0.2">
      <c r="A5400" s="1">
        <v>5399</v>
      </c>
      <c r="B5400" s="1" t="s">
        <v>5399</v>
      </c>
      <c r="C5400" s="1" t="str">
        <f>IFERROR(VLOOKUP(B5400,Merged!E:G,3,FALSE),"")</f>
        <v/>
      </c>
      <c r="E5400" s="1" t="s">
        <v>6599</v>
      </c>
      <c r="F5400" s="1" t="str">
        <f>TEXT($G5400,"0000") &amp; TEXT($H5400,"00")</f>
        <v>200804</v>
      </c>
      <c r="G5400" s="1">
        <f>IFERROR(
  IF(ISNUMBER(SEARCH("平成",B5400)),
     1988 + VALUE(MID(B5400, SEARCH("平成",B5400) + 2, FIND("年", B5400) - SEARCH("平成",B5400) - 2)),
  IF(ISNUMBER(SEARCH("令和元年",B5400)),
     2019,
  IF(ISNUMBER(SEARCH("令和",B5400)),
     2018 + VALUE(MID(B5400, SEARCH("令和",B5400) + 2, FIND("年", B5400) - SEARCH("令和",B5400) - 2)),
  ""))),
"")</f>
        <v>2008</v>
      </c>
      <c r="H5400" s="1">
        <v>4</v>
      </c>
      <c r="I5400" s="5">
        <f>VALUE(RIGHT($E5400,LEN($E5400)-1))</f>
        <v>39</v>
      </c>
      <c r="J5400" s="1" t="s">
        <v>10581</v>
      </c>
      <c r="K5400" s="1" t="s">
        <v>11445</v>
      </c>
      <c r="L5400" s="1" t="s">
        <v>14513</v>
      </c>
    </row>
    <row r="5401" spans="1:12" hidden="1" x14ac:dyDescent="0.2">
      <c r="A5401" s="1">
        <v>5400</v>
      </c>
      <c r="B5401" s="1" t="s">
        <v>5400</v>
      </c>
      <c r="C5401" s="1" t="str">
        <f>IFERROR(VLOOKUP(B5401,Merged!E:G,3,FALSE),"")</f>
        <v/>
      </c>
      <c r="E5401" s="1" t="s">
        <v>6600</v>
      </c>
      <c r="F5401" s="1" t="str">
        <f>TEXT($G5401,"0000") &amp; TEXT($H5401,"00")</f>
        <v>200804</v>
      </c>
      <c r="G5401" s="1">
        <f>IFERROR(
  IF(ISNUMBER(SEARCH("平成",B5401)),
     1988 + VALUE(MID(B5401, SEARCH("平成",B5401) + 2, FIND("年", B5401) - SEARCH("平成",B5401) - 2)),
  IF(ISNUMBER(SEARCH("令和元年",B5401)),
     2019,
  IF(ISNUMBER(SEARCH("令和",B5401)),
     2018 + VALUE(MID(B5401, SEARCH("令和",B5401) + 2, FIND("年", B5401) - SEARCH("令和",B5401) - 2)),
  ""))),
"")</f>
        <v>2008</v>
      </c>
      <c r="H5401" s="1">
        <v>4</v>
      </c>
      <c r="I5401" s="5">
        <f>VALUE(RIGHT($E5401,LEN($E5401)-1))</f>
        <v>40</v>
      </c>
      <c r="J5401" s="1" t="s">
        <v>10582</v>
      </c>
      <c r="K5401" s="1" t="s">
        <v>11443</v>
      </c>
      <c r="L5401" s="1" t="s">
        <v>14514</v>
      </c>
    </row>
    <row r="5402" spans="1:12" hidden="1" x14ac:dyDescent="0.2">
      <c r="A5402" s="1">
        <v>5401</v>
      </c>
      <c r="B5402" s="1" t="s">
        <v>5401</v>
      </c>
      <c r="C5402" s="1" t="str">
        <f>IFERROR(VLOOKUP(B5402,Merged!E:G,3,FALSE),"")</f>
        <v/>
      </c>
      <c r="E5402" s="1" t="s">
        <v>6601</v>
      </c>
      <c r="F5402" s="1" t="str">
        <f>TEXT($G5402,"0000") &amp; TEXT($H5402,"00")</f>
        <v>200804</v>
      </c>
      <c r="G5402" s="1">
        <f>IFERROR(
  IF(ISNUMBER(SEARCH("平成",B5402)),
     1988 + VALUE(MID(B5402, SEARCH("平成",B5402) + 2, FIND("年", B5402) - SEARCH("平成",B5402) - 2)),
  IF(ISNUMBER(SEARCH("令和元年",B5402)),
     2019,
  IF(ISNUMBER(SEARCH("令和",B5402)),
     2018 + VALUE(MID(B5402, SEARCH("令和",B5402) + 2, FIND("年", B5402) - SEARCH("令和",B5402) - 2)),
  ""))),
"")</f>
        <v>2008</v>
      </c>
      <c r="H5402" s="1">
        <v>4</v>
      </c>
      <c r="I5402" s="5">
        <f>VALUE(RIGHT($E5402,LEN($E5402)-1))</f>
        <v>41</v>
      </c>
      <c r="J5402" s="1" t="s">
        <v>8678</v>
      </c>
      <c r="K5402" s="1" t="s">
        <v>11442</v>
      </c>
      <c r="L5402" s="1" t="s">
        <v>14515</v>
      </c>
    </row>
    <row r="5403" spans="1:12" hidden="1" x14ac:dyDescent="0.2">
      <c r="A5403" s="1">
        <v>5402</v>
      </c>
      <c r="B5403" s="1" t="s">
        <v>5402</v>
      </c>
      <c r="C5403" s="1" t="str">
        <f>IFERROR(VLOOKUP(B5403,Merged!E:G,3,FALSE),"")</f>
        <v/>
      </c>
      <c r="E5403" s="1" t="s">
        <v>6602</v>
      </c>
      <c r="F5403" s="1" t="str">
        <f>TEXT($G5403,"0000") &amp; TEXT($H5403,"00")</f>
        <v>200804</v>
      </c>
      <c r="G5403" s="1">
        <f>IFERROR(
  IF(ISNUMBER(SEARCH("平成",B5403)),
     1988 + VALUE(MID(B5403, SEARCH("平成",B5403) + 2, FIND("年", B5403) - SEARCH("平成",B5403) - 2)),
  IF(ISNUMBER(SEARCH("令和元年",B5403)),
     2019,
  IF(ISNUMBER(SEARCH("令和",B5403)),
     2018 + VALUE(MID(B5403, SEARCH("令和",B5403) + 2, FIND("年", B5403) - SEARCH("令和",B5403) - 2)),
  ""))),
"")</f>
        <v>2008</v>
      </c>
      <c r="H5403" s="1">
        <v>4</v>
      </c>
      <c r="I5403" s="5">
        <f>VALUE(RIGHT($E5403,LEN($E5403)-1))</f>
        <v>42</v>
      </c>
      <c r="J5403" s="1" t="s">
        <v>10583</v>
      </c>
      <c r="K5403" s="1" t="s">
        <v>11445</v>
      </c>
      <c r="L5403" s="1" t="s">
        <v>14516</v>
      </c>
    </row>
    <row r="5404" spans="1:12" hidden="1" x14ac:dyDescent="0.2">
      <c r="A5404" s="1">
        <v>5403</v>
      </c>
      <c r="B5404" s="1" t="s">
        <v>5403</v>
      </c>
      <c r="C5404" s="1" t="str">
        <f>IFERROR(VLOOKUP(B5404,Merged!E:G,3,FALSE),"")</f>
        <v/>
      </c>
      <c r="E5404" s="1" t="s">
        <v>6603</v>
      </c>
      <c r="F5404" s="1" t="str">
        <f>TEXT($G5404,"0000") &amp; TEXT($H5404,"00")</f>
        <v>200804</v>
      </c>
      <c r="G5404" s="1">
        <f>IFERROR(
  IF(ISNUMBER(SEARCH("平成",B5404)),
     1988 + VALUE(MID(B5404, SEARCH("平成",B5404) + 2, FIND("年", B5404) - SEARCH("平成",B5404) - 2)),
  IF(ISNUMBER(SEARCH("令和元年",B5404)),
     2019,
  IF(ISNUMBER(SEARCH("令和",B5404)),
     2018 + VALUE(MID(B5404, SEARCH("令和",B5404) + 2, FIND("年", B5404) - SEARCH("令和",B5404) - 2)),
  ""))),
"")</f>
        <v>2008</v>
      </c>
      <c r="H5404" s="1">
        <v>4</v>
      </c>
      <c r="I5404" s="5">
        <f>VALUE(RIGHT($E5404,LEN($E5404)-1))</f>
        <v>43</v>
      </c>
      <c r="J5404" s="1" t="s">
        <v>9526</v>
      </c>
      <c r="K5404" s="1" t="s">
        <v>11444</v>
      </c>
      <c r="L5404" s="1" t="s">
        <v>13736</v>
      </c>
    </row>
    <row r="5405" spans="1:12" hidden="1" x14ac:dyDescent="0.2">
      <c r="A5405" s="1">
        <v>5404</v>
      </c>
      <c r="B5405" s="1" t="s">
        <v>5404</v>
      </c>
      <c r="C5405" s="1" t="str">
        <f>IFERROR(VLOOKUP(B5405,Merged!E:G,3,FALSE),"")</f>
        <v/>
      </c>
      <c r="E5405" s="1" t="s">
        <v>6604</v>
      </c>
      <c r="F5405" s="1" t="str">
        <f>TEXT($G5405,"0000") &amp; TEXT($H5405,"00")</f>
        <v>200804</v>
      </c>
      <c r="G5405" s="1">
        <f>IFERROR(
  IF(ISNUMBER(SEARCH("平成",B5405)),
     1988 + VALUE(MID(B5405, SEARCH("平成",B5405) + 2, FIND("年", B5405) - SEARCH("平成",B5405) - 2)),
  IF(ISNUMBER(SEARCH("令和元年",B5405)),
     2019,
  IF(ISNUMBER(SEARCH("令和",B5405)),
     2018 + VALUE(MID(B5405, SEARCH("令和",B5405) + 2, FIND("年", B5405) - SEARCH("令和",B5405) - 2)),
  ""))),
"")</f>
        <v>2008</v>
      </c>
      <c r="H5405" s="1">
        <v>4</v>
      </c>
      <c r="I5405" s="5">
        <f>VALUE(RIGHT($E5405,LEN($E5405)-1))</f>
        <v>44</v>
      </c>
      <c r="J5405" s="1" t="s">
        <v>9111</v>
      </c>
      <c r="K5405" s="1" t="s">
        <v>11445</v>
      </c>
      <c r="L5405" s="1" t="s">
        <v>13184</v>
      </c>
    </row>
    <row r="5406" spans="1:12" hidden="1" x14ac:dyDescent="0.2">
      <c r="A5406" s="1">
        <v>5405</v>
      </c>
      <c r="B5406" s="1" t="s">
        <v>5405</v>
      </c>
      <c r="C5406" s="1" t="str">
        <f>IFERROR(VLOOKUP(B5406,Merged!E:G,3,FALSE),"")</f>
        <v/>
      </c>
      <c r="E5406" s="1" t="s">
        <v>6605</v>
      </c>
      <c r="F5406" s="1" t="str">
        <f>TEXT($G5406,"0000") &amp; TEXT($H5406,"00")</f>
        <v>200804</v>
      </c>
      <c r="G5406" s="1">
        <f>IFERROR(
  IF(ISNUMBER(SEARCH("平成",B5406)),
     1988 + VALUE(MID(B5406, SEARCH("平成",B5406) + 2, FIND("年", B5406) - SEARCH("平成",B5406) - 2)),
  IF(ISNUMBER(SEARCH("令和元年",B5406)),
     2019,
  IF(ISNUMBER(SEARCH("令和",B5406)),
     2018 + VALUE(MID(B5406, SEARCH("令和",B5406) + 2, FIND("年", B5406) - SEARCH("令和",B5406) - 2)),
  ""))),
"")</f>
        <v>2008</v>
      </c>
      <c r="H5406" s="1">
        <v>4</v>
      </c>
      <c r="I5406" s="5">
        <f>VALUE(RIGHT($E5406,LEN($E5406)-1))</f>
        <v>45</v>
      </c>
      <c r="J5406" s="1" t="s">
        <v>10584</v>
      </c>
      <c r="K5406" s="1" t="s">
        <v>11444</v>
      </c>
      <c r="L5406" s="1" t="s">
        <v>14517</v>
      </c>
    </row>
    <row r="5407" spans="1:12" hidden="1" x14ac:dyDescent="0.2">
      <c r="A5407" s="1">
        <v>5406</v>
      </c>
      <c r="B5407" s="1" t="s">
        <v>5406</v>
      </c>
      <c r="C5407" s="1" t="str">
        <f>IFERROR(VLOOKUP(B5407,Merged!E:G,3,FALSE),"")</f>
        <v/>
      </c>
      <c r="E5407" s="1" t="s">
        <v>6606</v>
      </c>
      <c r="F5407" s="1" t="str">
        <f>TEXT($G5407,"0000") &amp; TEXT($H5407,"00")</f>
        <v>200804</v>
      </c>
      <c r="G5407" s="1">
        <f>IFERROR(
  IF(ISNUMBER(SEARCH("平成",B5407)),
     1988 + VALUE(MID(B5407, SEARCH("平成",B5407) + 2, FIND("年", B5407) - SEARCH("平成",B5407) - 2)),
  IF(ISNUMBER(SEARCH("令和元年",B5407)),
     2019,
  IF(ISNUMBER(SEARCH("令和",B5407)),
     2018 + VALUE(MID(B5407, SEARCH("令和",B5407) + 2, FIND("年", B5407) - SEARCH("令和",B5407) - 2)),
  ""))),
"")</f>
        <v>2008</v>
      </c>
      <c r="H5407" s="1">
        <v>4</v>
      </c>
      <c r="I5407" s="5">
        <f>VALUE(RIGHT($E5407,LEN($E5407)-1))</f>
        <v>46</v>
      </c>
      <c r="J5407" s="1" t="s">
        <v>10585</v>
      </c>
      <c r="K5407" s="1" t="s">
        <v>11444</v>
      </c>
      <c r="L5407" s="1" t="s">
        <v>14518</v>
      </c>
    </row>
    <row r="5408" spans="1:12" hidden="1" x14ac:dyDescent="0.2">
      <c r="A5408" s="1">
        <v>5407</v>
      </c>
      <c r="B5408" s="1" t="s">
        <v>5407</v>
      </c>
      <c r="C5408" s="1" t="str">
        <f>IFERROR(VLOOKUP(B5408,Merged!E:G,3,FALSE),"")</f>
        <v/>
      </c>
      <c r="E5408" s="1" t="s">
        <v>6607</v>
      </c>
      <c r="F5408" s="1" t="str">
        <f>TEXT($G5408,"0000") &amp; TEXT($H5408,"00")</f>
        <v>200804</v>
      </c>
      <c r="G5408" s="1">
        <f>IFERROR(
  IF(ISNUMBER(SEARCH("平成",B5408)),
     1988 + VALUE(MID(B5408, SEARCH("平成",B5408) + 2, FIND("年", B5408) - SEARCH("平成",B5408) - 2)),
  IF(ISNUMBER(SEARCH("令和元年",B5408)),
     2019,
  IF(ISNUMBER(SEARCH("令和",B5408)),
     2018 + VALUE(MID(B5408, SEARCH("令和",B5408) + 2, FIND("年", B5408) - SEARCH("令和",B5408) - 2)),
  ""))),
"")</f>
        <v>2008</v>
      </c>
      <c r="H5408" s="1">
        <v>4</v>
      </c>
      <c r="I5408" s="5">
        <f>VALUE(RIGHT($E5408,LEN($E5408)-1))</f>
        <v>47</v>
      </c>
      <c r="J5408" s="1" t="s">
        <v>10586</v>
      </c>
      <c r="K5408" s="1" t="s">
        <v>11444</v>
      </c>
      <c r="L5408" s="1" t="s">
        <v>14519</v>
      </c>
    </row>
    <row r="5409" spans="1:12" hidden="1" x14ac:dyDescent="0.2">
      <c r="A5409" s="1">
        <v>5408</v>
      </c>
      <c r="B5409" s="1" t="s">
        <v>5408</v>
      </c>
      <c r="C5409" s="1" t="str">
        <f>IFERROR(VLOOKUP(B5409,Merged!E:G,3,FALSE),"")</f>
        <v/>
      </c>
      <c r="E5409" s="1" t="s">
        <v>6608</v>
      </c>
      <c r="F5409" s="1" t="str">
        <f>TEXT($G5409,"0000") &amp; TEXT($H5409,"00")</f>
        <v>200804</v>
      </c>
      <c r="G5409" s="1">
        <f>IFERROR(
  IF(ISNUMBER(SEARCH("平成",B5409)),
     1988 + VALUE(MID(B5409, SEARCH("平成",B5409) + 2, FIND("年", B5409) - SEARCH("平成",B5409) - 2)),
  IF(ISNUMBER(SEARCH("令和元年",B5409)),
     2019,
  IF(ISNUMBER(SEARCH("令和",B5409)),
     2018 + VALUE(MID(B5409, SEARCH("令和",B5409) + 2, FIND("年", B5409) - SEARCH("令和",B5409) - 2)),
  ""))),
"")</f>
        <v>2008</v>
      </c>
      <c r="H5409" s="1">
        <v>4</v>
      </c>
      <c r="I5409" s="5">
        <f>VALUE(RIGHT($E5409,LEN($E5409)-1))</f>
        <v>48</v>
      </c>
      <c r="J5409" s="1" t="s">
        <v>10587</v>
      </c>
      <c r="K5409" s="1" t="s">
        <v>11442</v>
      </c>
      <c r="L5409" s="1" t="s">
        <v>13346</v>
      </c>
    </row>
    <row r="5410" spans="1:12" hidden="1" x14ac:dyDescent="0.2">
      <c r="A5410" s="1">
        <v>5409</v>
      </c>
      <c r="B5410" s="1" t="s">
        <v>5409</v>
      </c>
      <c r="C5410" s="1" t="str">
        <f>IFERROR(VLOOKUP(B5410,Merged!E:G,3,FALSE),"")</f>
        <v/>
      </c>
      <c r="E5410" s="1" t="s">
        <v>6609</v>
      </c>
      <c r="F5410" s="1" t="str">
        <f>TEXT($G5410,"0000") &amp; TEXT($H5410,"00")</f>
        <v>200804</v>
      </c>
      <c r="G5410" s="1">
        <f>IFERROR(
  IF(ISNUMBER(SEARCH("平成",B5410)),
     1988 + VALUE(MID(B5410, SEARCH("平成",B5410) + 2, FIND("年", B5410) - SEARCH("平成",B5410) - 2)),
  IF(ISNUMBER(SEARCH("令和元年",B5410)),
     2019,
  IF(ISNUMBER(SEARCH("令和",B5410)),
     2018 + VALUE(MID(B5410, SEARCH("令和",B5410) + 2, FIND("年", B5410) - SEARCH("令和",B5410) - 2)),
  ""))),
"")</f>
        <v>2008</v>
      </c>
      <c r="H5410" s="1">
        <v>4</v>
      </c>
      <c r="I5410" s="5">
        <f>VALUE(RIGHT($E5410,LEN($E5410)-1))</f>
        <v>49</v>
      </c>
      <c r="J5410" s="1" t="s">
        <v>10588</v>
      </c>
      <c r="K5410" s="1" t="s">
        <v>11445</v>
      </c>
      <c r="L5410" s="1" t="s">
        <v>12967</v>
      </c>
    </row>
    <row r="5411" spans="1:12" hidden="1" x14ac:dyDescent="0.2">
      <c r="A5411" s="1">
        <v>5410</v>
      </c>
      <c r="B5411" s="1" t="s">
        <v>5410</v>
      </c>
      <c r="C5411" s="1" t="str">
        <f>IFERROR(VLOOKUP(B5411,Merged!E:G,3,FALSE),"")</f>
        <v/>
      </c>
      <c r="E5411" s="1" t="s">
        <v>6610</v>
      </c>
      <c r="F5411" s="1" t="str">
        <f>TEXT($G5411,"0000") &amp; TEXT($H5411,"00")</f>
        <v>200804</v>
      </c>
      <c r="G5411" s="1">
        <f>IFERROR(
  IF(ISNUMBER(SEARCH("平成",B5411)),
     1988 + VALUE(MID(B5411, SEARCH("平成",B5411) + 2, FIND("年", B5411) - SEARCH("平成",B5411) - 2)),
  IF(ISNUMBER(SEARCH("令和元年",B5411)),
     2019,
  IF(ISNUMBER(SEARCH("令和",B5411)),
     2018 + VALUE(MID(B5411, SEARCH("令和",B5411) + 2, FIND("年", B5411) - SEARCH("令和",B5411) - 2)),
  ""))),
"")</f>
        <v>2008</v>
      </c>
      <c r="H5411" s="1">
        <v>4</v>
      </c>
      <c r="I5411" s="5">
        <f>VALUE(RIGHT($E5411,LEN($E5411)-1))</f>
        <v>50</v>
      </c>
      <c r="J5411" s="1" t="s">
        <v>10589</v>
      </c>
      <c r="K5411" s="1" t="s">
        <v>11445</v>
      </c>
    </row>
    <row r="5412" spans="1:12" hidden="1" x14ac:dyDescent="0.2">
      <c r="A5412" s="1">
        <v>5411</v>
      </c>
      <c r="B5412" s="1" t="s">
        <v>5411</v>
      </c>
      <c r="C5412" s="1" t="str">
        <f>IFERROR(VLOOKUP(B5412,Merged!E:G,3,FALSE),"")</f>
        <v/>
      </c>
      <c r="E5412" s="1" t="s">
        <v>6611</v>
      </c>
      <c r="F5412" s="1" t="str">
        <f>TEXT($G5412,"0000") &amp; TEXT($H5412,"00")</f>
        <v>200804</v>
      </c>
      <c r="G5412" s="1">
        <f>IFERROR(
  IF(ISNUMBER(SEARCH("平成",B5412)),
     1988 + VALUE(MID(B5412, SEARCH("平成",B5412) + 2, FIND("年", B5412) - SEARCH("平成",B5412) - 2)),
  IF(ISNUMBER(SEARCH("令和元年",B5412)),
     2019,
  IF(ISNUMBER(SEARCH("令和",B5412)),
     2018 + VALUE(MID(B5412, SEARCH("令和",B5412) + 2, FIND("年", B5412) - SEARCH("令和",B5412) - 2)),
  ""))),
"")</f>
        <v>2008</v>
      </c>
      <c r="H5412" s="1">
        <v>4</v>
      </c>
      <c r="I5412" s="5">
        <f>VALUE(RIGHT($E5412,LEN($E5412)-1))</f>
        <v>51</v>
      </c>
      <c r="J5412" s="1" t="s">
        <v>10590</v>
      </c>
      <c r="K5412" s="1" t="s">
        <v>11442</v>
      </c>
      <c r="L5412" s="1" t="s">
        <v>14520</v>
      </c>
    </row>
    <row r="5413" spans="1:12" hidden="1" x14ac:dyDescent="0.2">
      <c r="A5413" s="1">
        <v>5412</v>
      </c>
      <c r="B5413" s="1" t="s">
        <v>5412</v>
      </c>
      <c r="C5413" s="1" t="str">
        <f>IFERROR(VLOOKUP(B5413,Merged!E:G,3,FALSE),"")</f>
        <v/>
      </c>
      <c r="E5413" s="1" t="s">
        <v>6612</v>
      </c>
      <c r="F5413" s="1" t="str">
        <f>TEXT($G5413,"0000") &amp; TEXT($H5413,"00")</f>
        <v>200804</v>
      </c>
      <c r="G5413" s="1">
        <f>IFERROR(
  IF(ISNUMBER(SEARCH("平成",B5413)),
     1988 + VALUE(MID(B5413, SEARCH("平成",B5413) + 2, FIND("年", B5413) - SEARCH("平成",B5413) - 2)),
  IF(ISNUMBER(SEARCH("令和元年",B5413)),
     2019,
  IF(ISNUMBER(SEARCH("令和",B5413)),
     2018 + VALUE(MID(B5413, SEARCH("令和",B5413) + 2, FIND("年", B5413) - SEARCH("令和",B5413) - 2)),
  ""))),
"")</f>
        <v>2008</v>
      </c>
      <c r="H5413" s="1">
        <v>4</v>
      </c>
      <c r="I5413" s="5">
        <f>VALUE(RIGHT($E5413,LEN($E5413)-1))</f>
        <v>52</v>
      </c>
      <c r="J5413" s="1" t="s">
        <v>9811</v>
      </c>
      <c r="K5413" s="1" t="s">
        <v>11443</v>
      </c>
      <c r="L5413" s="1" t="s">
        <v>13190</v>
      </c>
    </row>
    <row r="5414" spans="1:12" hidden="1" x14ac:dyDescent="0.2">
      <c r="A5414" s="1">
        <v>5413</v>
      </c>
      <c r="B5414" s="1" t="s">
        <v>5413</v>
      </c>
      <c r="C5414" s="1" t="str">
        <f>IFERROR(VLOOKUP(B5414,Merged!E:G,3,FALSE),"")</f>
        <v/>
      </c>
      <c r="E5414" s="1" t="s">
        <v>6613</v>
      </c>
      <c r="F5414" s="1" t="str">
        <f>TEXT($G5414,"0000") &amp; TEXT($H5414,"00")</f>
        <v>200804</v>
      </c>
      <c r="G5414" s="1">
        <f>IFERROR(
  IF(ISNUMBER(SEARCH("平成",B5414)),
     1988 + VALUE(MID(B5414, SEARCH("平成",B5414) + 2, FIND("年", B5414) - SEARCH("平成",B5414) - 2)),
  IF(ISNUMBER(SEARCH("令和元年",B5414)),
     2019,
  IF(ISNUMBER(SEARCH("令和",B5414)),
     2018 + VALUE(MID(B5414, SEARCH("令和",B5414) + 2, FIND("年", B5414) - SEARCH("令和",B5414) - 2)),
  ""))),
"")</f>
        <v>2008</v>
      </c>
      <c r="H5414" s="1">
        <v>4</v>
      </c>
      <c r="I5414" s="5">
        <f>VALUE(RIGHT($E5414,LEN($E5414)-1))</f>
        <v>53</v>
      </c>
      <c r="J5414" s="1" t="s">
        <v>10591</v>
      </c>
      <c r="K5414" s="1" t="s">
        <v>11444</v>
      </c>
      <c r="L5414" s="1" t="s">
        <v>14521</v>
      </c>
    </row>
    <row r="5415" spans="1:12" hidden="1" x14ac:dyDescent="0.2">
      <c r="A5415" s="1">
        <v>5414</v>
      </c>
      <c r="B5415" s="1" t="s">
        <v>5414</v>
      </c>
      <c r="C5415" s="1" t="str">
        <f>IFERROR(VLOOKUP(B5415,Merged!E:G,3,FALSE),"")</f>
        <v/>
      </c>
      <c r="E5415" s="1" t="s">
        <v>6614</v>
      </c>
      <c r="F5415" s="1" t="str">
        <f>TEXT($G5415,"0000") &amp; TEXT($H5415,"00")</f>
        <v>200804</v>
      </c>
      <c r="G5415" s="1">
        <f>IFERROR(
  IF(ISNUMBER(SEARCH("平成",B5415)),
     1988 + VALUE(MID(B5415, SEARCH("平成",B5415) + 2, FIND("年", B5415) - SEARCH("平成",B5415) - 2)),
  IF(ISNUMBER(SEARCH("令和元年",B5415)),
     2019,
  IF(ISNUMBER(SEARCH("令和",B5415)),
     2018 + VALUE(MID(B5415, SEARCH("令和",B5415) + 2, FIND("年", B5415) - SEARCH("令和",B5415) - 2)),
  ""))),
"")</f>
        <v>2008</v>
      </c>
      <c r="H5415" s="1">
        <v>4</v>
      </c>
      <c r="I5415" s="5">
        <f>VALUE(RIGHT($E5415,LEN($E5415)-1))</f>
        <v>54</v>
      </c>
      <c r="J5415" s="1" t="s">
        <v>9810</v>
      </c>
      <c r="K5415" s="1" t="s">
        <v>11443</v>
      </c>
      <c r="L5415" s="1" t="s">
        <v>13311</v>
      </c>
    </row>
    <row r="5416" spans="1:12" hidden="1" x14ac:dyDescent="0.2">
      <c r="A5416" s="1">
        <v>5415</v>
      </c>
      <c r="B5416" s="1" t="s">
        <v>5415</v>
      </c>
      <c r="C5416" s="1" t="str">
        <f>IFERROR(VLOOKUP(B5416,Merged!E:G,3,FALSE),"")</f>
        <v/>
      </c>
      <c r="E5416" s="1" t="s">
        <v>6615</v>
      </c>
      <c r="F5416" s="1" t="str">
        <f>TEXT($G5416,"0000") &amp; TEXT($H5416,"00")</f>
        <v>200804</v>
      </c>
      <c r="G5416" s="1">
        <f>IFERROR(
  IF(ISNUMBER(SEARCH("平成",B5416)),
     1988 + VALUE(MID(B5416, SEARCH("平成",B5416) + 2, FIND("年", B5416) - SEARCH("平成",B5416) - 2)),
  IF(ISNUMBER(SEARCH("令和元年",B5416)),
     2019,
  IF(ISNUMBER(SEARCH("令和",B5416)),
     2018 + VALUE(MID(B5416, SEARCH("令和",B5416) + 2, FIND("年", B5416) - SEARCH("令和",B5416) - 2)),
  ""))),
"")</f>
        <v>2008</v>
      </c>
      <c r="H5416" s="1">
        <v>4</v>
      </c>
      <c r="I5416" s="5">
        <f>VALUE(RIGHT($E5416,LEN($E5416)-1))</f>
        <v>55</v>
      </c>
      <c r="J5416" s="1" t="s">
        <v>10592</v>
      </c>
      <c r="K5416" s="1" t="s">
        <v>11442</v>
      </c>
      <c r="L5416" s="1" t="s">
        <v>14395</v>
      </c>
    </row>
    <row r="5417" spans="1:12" hidden="1" x14ac:dyDescent="0.2">
      <c r="A5417" s="1">
        <v>5416</v>
      </c>
      <c r="B5417" s="1" t="s">
        <v>5416</v>
      </c>
      <c r="C5417" s="1" t="str">
        <f>IFERROR(VLOOKUP(B5417,Merged!E:G,3,FALSE),"")</f>
        <v/>
      </c>
      <c r="E5417" s="1" t="s">
        <v>6616</v>
      </c>
      <c r="F5417" s="1" t="str">
        <f>TEXT($G5417,"0000") &amp; TEXT($H5417,"00")</f>
        <v>200804</v>
      </c>
      <c r="G5417" s="1">
        <f>IFERROR(
  IF(ISNUMBER(SEARCH("平成",B5417)),
     1988 + VALUE(MID(B5417, SEARCH("平成",B5417) + 2, FIND("年", B5417) - SEARCH("平成",B5417) - 2)),
  IF(ISNUMBER(SEARCH("令和元年",B5417)),
     2019,
  IF(ISNUMBER(SEARCH("令和",B5417)),
     2018 + VALUE(MID(B5417, SEARCH("令和",B5417) + 2, FIND("年", B5417) - SEARCH("令和",B5417) - 2)),
  ""))),
"")</f>
        <v>2008</v>
      </c>
      <c r="H5417" s="1">
        <v>4</v>
      </c>
      <c r="I5417" s="5">
        <f>VALUE(RIGHT($E5417,LEN($E5417)-1))</f>
        <v>56</v>
      </c>
      <c r="J5417" s="1" t="s">
        <v>8758</v>
      </c>
      <c r="K5417" s="1" t="s">
        <v>11442</v>
      </c>
      <c r="L5417" s="1" t="s">
        <v>14522</v>
      </c>
    </row>
    <row r="5418" spans="1:12" hidden="1" x14ac:dyDescent="0.2">
      <c r="A5418" s="1">
        <v>5417</v>
      </c>
      <c r="B5418" s="1" t="s">
        <v>5417</v>
      </c>
      <c r="C5418" s="1" t="str">
        <f>IFERROR(VLOOKUP(B5418,Merged!E:G,3,FALSE),"")</f>
        <v/>
      </c>
      <c r="E5418" s="1" t="s">
        <v>6617</v>
      </c>
      <c r="F5418" s="1" t="str">
        <f>TEXT($G5418,"0000") &amp; TEXT($H5418,"00")</f>
        <v>200804</v>
      </c>
      <c r="G5418" s="1">
        <f>IFERROR(
  IF(ISNUMBER(SEARCH("平成",B5418)),
     1988 + VALUE(MID(B5418, SEARCH("平成",B5418) + 2, FIND("年", B5418) - SEARCH("平成",B5418) - 2)),
  IF(ISNUMBER(SEARCH("令和元年",B5418)),
     2019,
  IF(ISNUMBER(SEARCH("令和",B5418)),
     2018 + VALUE(MID(B5418, SEARCH("令和",B5418) + 2, FIND("年", B5418) - SEARCH("令和",B5418) - 2)),
  ""))),
"")</f>
        <v>2008</v>
      </c>
      <c r="H5418" s="1">
        <v>4</v>
      </c>
      <c r="I5418" s="5">
        <f>VALUE(RIGHT($E5418,LEN($E5418)-1))</f>
        <v>57</v>
      </c>
      <c r="J5418" s="1" t="s">
        <v>10593</v>
      </c>
      <c r="K5418" s="1" t="s">
        <v>11443</v>
      </c>
    </row>
    <row r="5419" spans="1:12" hidden="1" x14ac:dyDescent="0.2">
      <c r="A5419" s="1">
        <v>5418</v>
      </c>
      <c r="B5419" s="1" t="s">
        <v>5418</v>
      </c>
      <c r="C5419" s="1" t="str">
        <f>IFERROR(VLOOKUP(B5419,Merged!E:G,3,FALSE),"")</f>
        <v/>
      </c>
      <c r="E5419" s="1" t="s">
        <v>6618</v>
      </c>
      <c r="F5419" s="1" t="str">
        <f>TEXT($G5419,"0000") &amp; TEXT($H5419,"00")</f>
        <v>200804</v>
      </c>
      <c r="G5419" s="1">
        <f>IFERROR(
  IF(ISNUMBER(SEARCH("平成",B5419)),
     1988 + VALUE(MID(B5419, SEARCH("平成",B5419) + 2, FIND("年", B5419) - SEARCH("平成",B5419) - 2)),
  IF(ISNUMBER(SEARCH("令和元年",B5419)),
     2019,
  IF(ISNUMBER(SEARCH("令和",B5419)),
     2018 + VALUE(MID(B5419, SEARCH("令和",B5419) + 2, FIND("年", B5419) - SEARCH("令和",B5419) - 2)),
  ""))),
"")</f>
        <v>2008</v>
      </c>
      <c r="H5419" s="1">
        <v>4</v>
      </c>
      <c r="I5419" s="5">
        <f>VALUE(RIGHT($E5419,LEN($E5419)-1))</f>
        <v>58</v>
      </c>
      <c r="J5419" s="1" t="s">
        <v>10594</v>
      </c>
      <c r="K5419" s="1" t="s">
        <v>11443</v>
      </c>
    </row>
    <row r="5420" spans="1:12" hidden="1" x14ac:dyDescent="0.2">
      <c r="A5420" s="1">
        <v>5419</v>
      </c>
      <c r="B5420" s="1" t="s">
        <v>5419</v>
      </c>
      <c r="C5420" s="1" t="str">
        <f>IFERROR(VLOOKUP(B5420,Merged!E:G,3,FALSE),"")</f>
        <v/>
      </c>
      <c r="E5420" s="1" t="s">
        <v>6619</v>
      </c>
      <c r="F5420" s="1" t="str">
        <f>TEXT($G5420,"0000") &amp; TEXT($H5420,"00")</f>
        <v>200804</v>
      </c>
      <c r="G5420" s="1">
        <f>IFERROR(
  IF(ISNUMBER(SEARCH("平成",B5420)),
     1988 + VALUE(MID(B5420, SEARCH("平成",B5420) + 2, FIND("年", B5420) - SEARCH("平成",B5420) - 2)),
  IF(ISNUMBER(SEARCH("令和元年",B5420)),
     2019,
  IF(ISNUMBER(SEARCH("令和",B5420)),
     2018 + VALUE(MID(B5420, SEARCH("令和",B5420) + 2, FIND("年", B5420) - SEARCH("令和",B5420) - 2)),
  ""))),
"")</f>
        <v>2008</v>
      </c>
      <c r="H5420" s="1">
        <v>4</v>
      </c>
      <c r="I5420" s="5">
        <f>VALUE(RIGHT($E5420,LEN($E5420)-1))</f>
        <v>59</v>
      </c>
      <c r="J5420" s="1" t="s">
        <v>10595</v>
      </c>
      <c r="K5420" s="1" t="s">
        <v>11444</v>
      </c>
      <c r="L5420" s="1" t="s">
        <v>14523</v>
      </c>
    </row>
    <row r="5421" spans="1:12" hidden="1" x14ac:dyDescent="0.2">
      <c r="A5421" s="1">
        <v>5420</v>
      </c>
      <c r="B5421" s="1" t="s">
        <v>5420</v>
      </c>
      <c r="C5421" s="1" t="str">
        <f>IFERROR(VLOOKUP(B5421,Merged!E:G,3,FALSE),"")</f>
        <v/>
      </c>
      <c r="E5421" s="1" t="s">
        <v>6620</v>
      </c>
      <c r="F5421" s="1" t="str">
        <f>TEXT($G5421,"0000") &amp; TEXT($H5421,"00")</f>
        <v>200804</v>
      </c>
      <c r="G5421" s="1">
        <f>IFERROR(
  IF(ISNUMBER(SEARCH("平成",B5421)),
     1988 + VALUE(MID(B5421, SEARCH("平成",B5421) + 2, FIND("年", B5421) - SEARCH("平成",B5421) - 2)),
  IF(ISNUMBER(SEARCH("令和元年",B5421)),
     2019,
  IF(ISNUMBER(SEARCH("令和",B5421)),
     2018 + VALUE(MID(B5421, SEARCH("令和",B5421) + 2, FIND("年", B5421) - SEARCH("令和",B5421) - 2)),
  ""))),
"")</f>
        <v>2008</v>
      </c>
      <c r="H5421" s="1">
        <v>4</v>
      </c>
      <c r="I5421" s="5">
        <f>VALUE(RIGHT($E5421,LEN($E5421)-1))</f>
        <v>60</v>
      </c>
      <c r="J5421" s="1" t="s">
        <v>10596</v>
      </c>
      <c r="K5421" s="1" t="s">
        <v>11443</v>
      </c>
      <c r="L5421" s="1" t="s">
        <v>14524</v>
      </c>
    </row>
    <row r="5422" spans="1:12" hidden="1" x14ac:dyDescent="0.2">
      <c r="A5422" s="1">
        <v>5421</v>
      </c>
      <c r="B5422" s="1" t="s">
        <v>5421</v>
      </c>
      <c r="C5422" s="1" t="str">
        <f>IFERROR(VLOOKUP(B5422,Merged!E:G,3,FALSE),"")</f>
        <v/>
      </c>
      <c r="E5422" s="1" t="s">
        <v>6621</v>
      </c>
      <c r="F5422" s="1" t="str">
        <f>TEXT($G5422,"0000") &amp; TEXT($H5422,"00")</f>
        <v>200804</v>
      </c>
      <c r="G5422" s="1">
        <f>IFERROR(
  IF(ISNUMBER(SEARCH("平成",B5422)),
     1988 + VALUE(MID(B5422, SEARCH("平成",B5422) + 2, FIND("年", B5422) - SEARCH("平成",B5422) - 2)),
  IF(ISNUMBER(SEARCH("令和元年",B5422)),
     2019,
  IF(ISNUMBER(SEARCH("令和",B5422)),
     2018 + VALUE(MID(B5422, SEARCH("令和",B5422) + 2, FIND("年", B5422) - SEARCH("令和",B5422) - 2)),
  ""))),
"")</f>
        <v>2008</v>
      </c>
      <c r="H5422" s="1">
        <v>4</v>
      </c>
      <c r="I5422" s="5">
        <f>VALUE(RIGHT($E5422,LEN($E5422)-1))</f>
        <v>61</v>
      </c>
      <c r="J5422" s="1" t="s">
        <v>8763</v>
      </c>
      <c r="K5422" s="1" t="s">
        <v>11442</v>
      </c>
      <c r="L5422" s="1" t="s">
        <v>13200</v>
      </c>
    </row>
    <row r="5423" spans="1:12" hidden="1" x14ac:dyDescent="0.2">
      <c r="A5423" s="1">
        <v>5422</v>
      </c>
      <c r="B5423" s="1" t="s">
        <v>5422</v>
      </c>
      <c r="C5423" s="1" t="str">
        <f>IFERROR(VLOOKUP(B5423,Merged!E:G,3,FALSE),"")</f>
        <v/>
      </c>
      <c r="E5423" s="1" t="s">
        <v>6622</v>
      </c>
      <c r="F5423" s="1" t="str">
        <f>TEXT($G5423,"0000") &amp; TEXT($H5423,"00")</f>
        <v>200804</v>
      </c>
      <c r="G5423" s="1">
        <f>IFERROR(
  IF(ISNUMBER(SEARCH("平成",B5423)),
     1988 + VALUE(MID(B5423, SEARCH("平成",B5423) + 2, FIND("年", B5423) - SEARCH("平成",B5423) - 2)),
  IF(ISNUMBER(SEARCH("令和元年",B5423)),
     2019,
  IF(ISNUMBER(SEARCH("令和",B5423)),
     2018 + VALUE(MID(B5423, SEARCH("令和",B5423) + 2, FIND("年", B5423) - SEARCH("令和",B5423) - 2)),
  ""))),
"")</f>
        <v>2008</v>
      </c>
      <c r="H5423" s="1">
        <v>4</v>
      </c>
      <c r="I5423" s="5">
        <f>VALUE(RIGHT($E5423,LEN($E5423)-1))</f>
        <v>62</v>
      </c>
      <c r="J5423" s="1" t="s">
        <v>9918</v>
      </c>
      <c r="K5423" s="1" t="s">
        <v>11444</v>
      </c>
      <c r="L5423" s="1" t="s">
        <v>12909</v>
      </c>
    </row>
    <row r="5424" spans="1:12" hidden="1" x14ac:dyDescent="0.2">
      <c r="A5424" s="1">
        <v>5423</v>
      </c>
      <c r="B5424" s="1" t="s">
        <v>5423</v>
      </c>
      <c r="C5424" s="1" t="str">
        <f>IFERROR(VLOOKUP(B5424,Merged!E:G,3,FALSE),"")</f>
        <v/>
      </c>
      <c r="E5424" s="1" t="s">
        <v>6623</v>
      </c>
      <c r="F5424" s="1" t="str">
        <f>TEXT($G5424,"0000") &amp; TEXT($H5424,"00")</f>
        <v>200804</v>
      </c>
      <c r="G5424" s="1">
        <f>IFERROR(
  IF(ISNUMBER(SEARCH("平成",B5424)),
     1988 + VALUE(MID(B5424, SEARCH("平成",B5424) + 2, FIND("年", B5424) - SEARCH("平成",B5424) - 2)),
  IF(ISNUMBER(SEARCH("令和元年",B5424)),
     2019,
  IF(ISNUMBER(SEARCH("令和",B5424)),
     2018 + VALUE(MID(B5424, SEARCH("令和",B5424) + 2, FIND("年", B5424) - SEARCH("令和",B5424) - 2)),
  ""))),
"")</f>
        <v>2008</v>
      </c>
      <c r="H5424" s="1">
        <v>4</v>
      </c>
      <c r="I5424" s="5">
        <f>VALUE(RIGHT($E5424,LEN($E5424)-1))</f>
        <v>63</v>
      </c>
      <c r="J5424" s="1" t="s">
        <v>10597</v>
      </c>
      <c r="K5424" s="1" t="s">
        <v>11443</v>
      </c>
      <c r="L5424" s="1" t="s">
        <v>14525</v>
      </c>
    </row>
    <row r="5425" spans="1:12" hidden="1" x14ac:dyDescent="0.2">
      <c r="A5425" s="1">
        <v>5424</v>
      </c>
      <c r="B5425" s="1" t="s">
        <v>5424</v>
      </c>
      <c r="C5425" s="1" t="str">
        <f>IFERROR(VLOOKUP(B5425,Merged!E:G,3,FALSE),"")</f>
        <v/>
      </c>
      <c r="E5425" s="1" t="s">
        <v>6624</v>
      </c>
      <c r="F5425" s="1" t="str">
        <f>TEXT($G5425,"0000") &amp; TEXT($H5425,"00")</f>
        <v>200804</v>
      </c>
      <c r="G5425" s="1">
        <f>IFERROR(
  IF(ISNUMBER(SEARCH("平成",B5425)),
     1988 + VALUE(MID(B5425, SEARCH("平成",B5425) + 2, FIND("年", B5425) - SEARCH("平成",B5425) - 2)),
  IF(ISNUMBER(SEARCH("令和元年",B5425)),
     2019,
  IF(ISNUMBER(SEARCH("令和",B5425)),
     2018 + VALUE(MID(B5425, SEARCH("令和",B5425) + 2, FIND("年", B5425) - SEARCH("令和",B5425) - 2)),
  ""))),
"")</f>
        <v>2008</v>
      </c>
      <c r="H5425" s="1">
        <v>4</v>
      </c>
      <c r="I5425" s="5">
        <f>VALUE(RIGHT($E5425,LEN($E5425)-1))</f>
        <v>64</v>
      </c>
      <c r="J5425" s="1" t="s">
        <v>10598</v>
      </c>
      <c r="K5425" s="1" t="s">
        <v>11445</v>
      </c>
      <c r="L5425" s="1" t="s">
        <v>14526</v>
      </c>
    </row>
    <row r="5426" spans="1:12" hidden="1" x14ac:dyDescent="0.2">
      <c r="A5426" s="1">
        <v>5425</v>
      </c>
      <c r="B5426" s="1" t="s">
        <v>5425</v>
      </c>
      <c r="C5426" s="1" t="str">
        <f>IFERROR(VLOOKUP(B5426,Merged!E:G,3,FALSE),"")</f>
        <v/>
      </c>
      <c r="E5426" s="1" t="s">
        <v>6625</v>
      </c>
      <c r="F5426" s="1" t="str">
        <f>TEXT($G5426,"0000") &amp; TEXT($H5426,"00")</f>
        <v>200804</v>
      </c>
      <c r="G5426" s="1">
        <f>IFERROR(
  IF(ISNUMBER(SEARCH("平成",B5426)),
     1988 + VALUE(MID(B5426, SEARCH("平成",B5426) + 2, FIND("年", B5426) - SEARCH("平成",B5426) - 2)),
  IF(ISNUMBER(SEARCH("令和元年",B5426)),
     2019,
  IF(ISNUMBER(SEARCH("令和",B5426)),
     2018 + VALUE(MID(B5426, SEARCH("令和",B5426) + 2, FIND("年", B5426) - SEARCH("令和",B5426) - 2)),
  ""))),
"")</f>
        <v>2008</v>
      </c>
      <c r="H5426" s="1">
        <v>4</v>
      </c>
      <c r="I5426" s="5">
        <f>VALUE(RIGHT($E5426,LEN($E5426)-1))</f>
        <v>65</v>
      </c>
      <c r="J5426" s="1" t="s">
        <v>10599</v>
      </c>
      <c r="K5426" s="1" t="s">
        <v>11443</v>
      </c>
      <c r="L5426" s="1" t="s">
        <v>14527</v>
      </c>
    </row>
    <row r="5427" spans="1:12" hidden="1" x14ac:dyDescent="0.2">
      <c r="A5427" s="1">
        <v>5426</v>
      </c>
      <c r="B5427" s="1" t="s">
        <v>5426</v>
      </c>
      <c r="C5427" s="1" t="str">
        <f>IFERROR(VLOOKUP(B5427,Merged!E:G,3,FALSE),"")</f>
        <v/>
      </c>
      <c r="E5427" s="1" t="s">
        <v>6626</v>
      </c>
      <c r="F5427" s="1" t="str">
        <f>TEXT($G5427,"0000") &amp; TEXT($H5427,"00")</f>
        <v>200804</v>
      </c>
      <c r="G5427" s="1">
        <f>IFERROR(
  IF(ISNUMBER(SEARCH("平成",B5427)),
     1988 + VALUE(MID(B5427, SEARCH("平成",B5427) + 2, FIND("年", B5427) - SEARCH("平成",B5427) - 2)),
  IF(ISNUMBER(SEARCH("令和元年",B5427)),
     2019,
  IF(ISNUMBER(SEARCH("令和",B5427)),
     2018 + VALUE(MID(B5427, SEARCH("令和",B5427) + 2, FIND("年", B5427) - SEARCH("令和",B5427) - 2)),
  ""))),
"")</f>
        <v>2008</v>
      </c>
      <c r="H5427" s="1">
        <v>4</v>
      </c>
      <c r="I5427" s="5">
        <f>VALUE(RIGHT($E5427,LEN($E5427)-1))</f>
        <v>66</v>
      </c>
      <c r="J5427" s="1" t="s">
        <v>10600</v>
      </c>
      <c r="K5427" s="1" t="s">
        <v>11442</v>
      </c>
    </row>
    <row r="5428" spans="1:12" hidden="1" x14ac:dyDescent="0.2">
      <c r="A5428" s="1">
        <v>5427</v>
      </c>
      <c r="B5428" s="1" t="s">
        <v>5427</v>
      </c>
      <c r="C5428" s="1" t="str">
        <f>IFERROR(VLOOKUP(B5428,Merged!E:G,3,FALSE),"")</f>
        <v/>
      </c>
      <c r="E5428" s="1" t="s">
        <v>6627</v>
      </c>
      <c r="F5428" s="1" t="str">
        <f>TEXT($G5428,"0000") &amp; TEXT($H5428,"00")</f>
        <v>200804</v>
      </c>
      <c r="G5428" s="1">
        <f>IFERROR(
  IF(ISNUMBER(SEARCH("平成",B5428)),
     1988 + VALUE(MID(B5428, SEARCH("平成",B5428) + 2, FIND("年", B5428) - SEARCH("平成",B5428) - 2)),
  IF(ISNUMBER(SEARCH("令和元年",B5428)),
     2019,
  IF(ISNUMBER(SEARCH("令和",B5428)),
     2018 + VALUE(MID(B5428, SEARCH("令和",B5428) + 2, FIND("年", B5428) - SEARCH("令和",B5428) - 2)),
  ""))),
"")</f>
        <v>2008</v>
      </c>
      <c r="H5428" s="1">
        <v>4</v>
      </c>
      <c r="I5428" s="5">
        <f>VALUE(RIGHT($E5428,LEN($E5428)-1))</f>
        <v>67</v>
      </c>
      <c r="J5428" s="1" t="s">
        <v>7990</v>
      </c>
      <c r="K5428" s="1" t="s">
        <v>11444</v>
      </c>
      <c r="L5428" s="1" t="s">
        <v>14528</v>
      </c>
    </row>
    <row r="5429" spans="1:12" hidden="1" x14ac:dyDescent="0.2">
      <c r="A5429" s="1">
        <v>5428</v>
      </c>
      <c r="B5429" s="1" t="s">
        <v>5428</v>
      </c>
      <c r="C5429" s="1" t="str">
        <f>IFERROR(VLOOKUP(B5429,Merged!E:G,3,FALSE),"")</f>
        <v/>
      </c>
      <c r="E5429" s="1" t="s">
        <v>6628</v>
      </c>
      <c r="F5429" s="1" t="str">
        <f>TEXT($G5429,"0000") &amp; TEXT($H5429,"00")</f>
        <v>200804</v>
      </c>
      <c r="G5429" s="1">
        <f>IFERROR(
  IF(ISNUMBER(SEARCH("平成",B5429)),
     1988 + VALUE(MID(B5429, SEARCH("平成",B5429) + 2, FIND("年", B5429) - SEARCH("平成",B5429) - 2)),
  IF(ISNUMBER(SEARCH("令和元年",B5429)),
     2019,
  IF(ISNUMBER(SEARCH("令和",B5429)),
     2018 + VALUE(MID(B5429, SEARCH("令和",B5429) + 2, FIND("年", B5429) - SEARCH("令和",B5429) - 2)),
  ""))),
"")</f>
        <v>2008</v>
      </c>
      <c r="H5429" s="1">
        <v>4</v>
      </c>
      <c r="I5429" s="5">
        <f>VALUE(RIGHT($E5429,LEN($E5429)-1))</f>
        <v>68</v>
      </c>
      <c r="J5429" s="1" t="s">
        <v>10601</v>
      </c>
      <c r="K5429" s="1" t="s">
        <v>11443</v>
      </c>
      <c r="L5429" s="1" t="s">
        <v>14529</v>
      </c>
    </row>
    <row r="5430" spans="1:12" hidden="1" x14ac:dyDescent="0.2">
      <c r="A5430" s="1">
        <v>5429</v>
      </c>
      <c r="B5430" s="1" t="s">
        <v>5429</v>
      </c>
      <c r="C5430" s="1" t="str">
        <f>IFERROR(VLOOKUP(B5430,Merged!E:G,3,FALSE),"")</f>
        <v/>
      </c>
      <c r="E5430" s="1" t="s">
        <v>6629</v>
      </c>
      <c r="F5430" s="1" t="str">
        <f>TEXT($G5430,"0000") &amp; TEXT($H5430,"00")</f>
        <v>200804</v>
      </c>
      <c r="G5430" s="1">
        <f>IFERROR(
  IF(ISNUMBER(SEARCH("平成",B5430)),
     1988 + VALUE(MID(B5430, SEARCH("平成",B5430) + 2, FIND("年", B5430) - SEARCH("平成",B5430) - 2)),
  IF(ISNUMBER(SEARCH("令和元年",B5430)),
     2019,
  IF(ISNUMBER(SEARCH("令和",B5430)),
     2018 + VALUE(MID(B5430, SEARCH("令和",B5430) + 2, FIND("年", B5430) - SEARCH("令和",B5430) - 2)),
  ""))),
"")</f>
        <v>2008</v>
      </c>
      <c r="H5430" s="1">
        <v>4</v>
      </c>
      <c r="I5430" s="5">
        <f>VALUE(RIGHT($E5430,LEN($E5430)-1))</f>
        <v>69</v>
      </c>
      <c r="J5430" s="1" t="s">
        <v>10602</v>
      </c>
      <c r="K5430" s="1" t="s">
        <v>11442</v>
      </c>
      <c r="L5430" s="1" t="s">
        <v>14376</v>
      </c>
    </row>
    <row r="5431" spans="1:12" hidden="1" x14ac:dyDescent="0.2">
      <c r="A5431" s="1">
        <v>5430</v>
      </c>
      <c r="B5431" s="1" t="s">
        <v>5430</v>
      </c>
      <c r="C5431" s="1" t="str">
        <f>IFERROR(VLOOKUP(B5431,Merged!E:G,3,FALSE),"")</f>
        <v/>
      </c>
      <c r="E5431" s="1" t="s">
        <v>6630</v>
      </c>
      <c r="F5431" s="1" t="str">
        <f>TEXT($G5431,"0000") &amp; TEXT($H5431,"00")</f>
        <v>200804</v>
      </c>
      <c r="G5431" s="1">
        <f>IFERROR(
  IF(ISNUMBER(SEARCH("平成",B5431)),
     1988 + VALUE(MID(B5431, SEARCH("平成",B5431) + 2, FIND("年", B5431) - SEARCH("平成",B5431) - 2)),
  IF(ISNUMBER(SEARCH("令和元年",B5431)),
     2019,
  IF(ISNUMBER(SEARCH("令和",B5431)),
     2018 + VALUE(MID(B5431, SEARCH("令和",B5431) + 2, FIND("年", B5431) - SEARCH("令和",B5431) - 2)),
  ""))),
"")</f>
        <v>2008</v>
      </c>
      <c r="H5431" s="1">
        <v>4</v>
      </c>
      <c r="I5431" s="5">
        <f>VALUE(RIGHT($E5431,LEN($E5431)-1))</f>
        <v>70</v>
      </c>
      <c r="J5431" s="1" t="s">
        <v>8584</v>
      </c>
      <c r="K5431" s="1" t="s">
        <v>11443</v>
      </c>
      <c r="L5431" s="1" t="s">
        <v>13067</v>
      </c>
    </row>
    <row r="5432" spans="1:12" hidden="1" x14ac:dyDescent="0.2">
      <c r="A5432" s="1">
        <v>5431</v>
      </c>
      <c r="B5432" s="1" t="s">
        <v>5431</v>
      </c>
      <c r="C5432" s="1" t="str">
        <f>IFERROR(VLOOKUP(B5432,Merged!E:G,3,FALSE),"")</f>
        <v/>
      </c>
      <c r="E5432" s="1" t="s">
        <v>6631</v>
      </c>
      <c r="F5432" s="1" t="str">
        <f>TEXT($G5432,"0000") &amp; TEXT($H5432,"00")</f>
        <v>200804</v>
      </c>
      <c r="G5432" s="1">
        <f>IFERROR(
  IF(ISNUMBER(SEARCH("平成",B5432)),
     1988 + VALUE(MID(B5432, SEARCH("平成",B5432) + 2, FIND("年", B5432) - SEARCH("平成",B5432) - 2)),
  IF(ISNUMBER(SEARCH("令和元年",B5432)),
     2019,
  IF(ISNUMBER(SEARCH("令和",B5432)),
     2018 + VALUE(MID(B5432, SEARCH("令和",B5432) + 2, FIND("年", B5432) - SEARCH("令和",B5432) - 2)),
  ""))),
"")</f>
        <v>2008</v>
      </c>
      <c r="H5432" s="1">
        <v>4</v>
      </c>
      <c r="I5432" s="5">
        <f>VALUE(RIGHT($E5432,LEN($E5432)-1))</f>
        <v>71</v>
      </c>
      <c r="J5432" s="1" t="s">
        <v>10603</v>
      </c>
      <c r="K5432" s="1" t="s">
        <v>11443</v>
      </c>
      <c r="L5432" s="1" t="s">
        <v>14530</v>
      </c>
    </row>
    <row r="5433" spans="1:12" hidden="1" x14ac:dyDescent="0.2">
      <c r="A5433" s="1">
        <v>5432</v>
      </c>
      <c r="B5433" s="1" t="s">
        <v>5432</v>
      </c>
      <c r="C5433" s="1" t="str">
        <f>IFERROR(VLOOKUP(B5433,Merged!E:G,3,FALSE),"")</f>
        <v/>
      </c>
      <c r="E5433" s="1" t="s">
        <v>6632</v>
      </c>
      <c r="F5433" s="1" t="str">
        <f>TEXT($G5433,"0000") &amp; TEXT($H5433,"00")</f>
        <v>200804</v>
      </c>
      <c r="G5433" s="1">
        <f>IFERROR(
  IF(ISNUMBER(SEARCH("平成",B5433)),
     1988 + VALUE(MID(B5433, SEARCH("平成",B5433) + 2, FIND("年", B5433) - SEARCH("平成",B5433) - 2)),
  IF(ISNUMBER(SEARCH("令和元年",B5433)),
     2019,
  IF(ISNUMBER(SEARCH("令和",B5433)),
     2018 + VALUE(MID(B5433, SEARCH("令和",B5433) + 2, FIND("年", B5433) - SEARCH("令和",B5433) - 2)),
  ""))),
"")</f>
        <v>2008</v>
      </c>
      <c r="H5433" s="1">
        <v>4</v>
      </c>
      <c r="I5433" s="5">
        <f>VALUE(RIGHT($E5433,LEN($E5433)-1))</f>
        <v>72</v>
      </c>
      <c r="J5433" s="1" t="s">
        <v>9785</v>
      </c>
      <c r="K5433" s="1" t="s">
        <v>11442</v>
      </c>
      <c r="L5433" s="1" t="s">
        <v>13938</v>
      </c>
    </row>
    <row r="5434" spans="1:12" hidden="1" x14ac:dyDescent="0.2">
      <c r="A5434" s="1">
        <v>5433</v>
      </c>
      <c r="B5434" s="1" t="s">
        <v>5433</v>
      </c>
      <c r="C5434" s="1" t="str">
        <f>IFERROR(VLOOKUP(B5434,Merged!E:G,3,FALSE),"")</f>
        <v/>
      </c>
      <c r="E5434" s="1" t="s">
        <v>6633</v>
      </c>
      <c r="F5434" s="1" t="str">
        <f>TEXT($G5434,"0000") &amp; TEXT($H5434,"00")</f>
        <v>200804</v>
      </c>
      <c r="G5434" s="1">
        <f>IFERROR(
  IF(ISNUMBER(SEARCH("平成",B5434)),
     1988 + VALUE(MID(B5434, SEARCH("平成",B5434) + 2, FIND("年", B5434) - SEARCH("平成",B5434) - 2)),
  IF(ISNUMBER(SEARCH("令和元年",B5434)),
     2019,
  IF(ISNUMBER(SEARCH("令和",B5434)),
     2018 + VALUE(MID(B5434, SEARCH("令和",B5434) + 2, FIND("年", B5434) - SEARCH("令和",B5434) - 2)),
  ""))),
"")</f>
        <v>2008</v>
      </c>
      <c r="H5434" s="1">
        <v>4</v>
      </c>
      <c r="I5434" s="5">
        <f>VALUE(RIGHT($E5434,LEN($E5434)-1))</f>
        <v>73</v>
      </c>
      <c r="J5434" s="1" t="s">
        <v>10604</v>
      </c>
      <c r="K5434" s="1" t="s">
        <v>11445</v>
      </c>
      <c r="L5434" s="1" t="s">
        <v>14531</v>
      </c>
    </row>
    <row r="5435" spans="1:12" hidden="1" x14ac:dyDescent="0.2">
      <c r="A5435" s="1">
        <v>5434</v>
      </c>
      <c r="B5435" s="1" t="s">
        <v>5434</v>
      </c>
      <c r="C5435" s="1" t="str">
        <f>IFERROR(VLOOKUP(B5435,Merged!E:G,3,FALSE),"")</f>
        <v/>
      </c>
      <c r="E5435" s="1" t="s">
        <v>6634</v>
      </c>
      <c r="F5435" s="1" t="str">
        <f>TEXT($G5435,"0000") &amp; TEXT($H5435,"00")</f>
        <v>200804</v>
      </c>
      <c r="G5435" s="1">
        <f>IFERROR(
  IF(ISNUMBER(SEARCH("平成",B5435)),
     1988 + VALUE(MID(B5435, SEARCH("平成",B5435) + 2, FIND("年", B5435) - SEARCH("平成",B5435) - 2)),
  IF(ISNUMBER(SEARCH("令和元年",B5435)),
     2019,
  IF(ISNUMBER(SEARCH("令和",B5435)),
     2018 + VALUE(MID(B5435, SEARCH("令和",B5435) + 2, FIND("年", B5435) - SEARCH("令和",B5435) - 2)),
  ""))),
"")</f>
        <v>2008</v>
      </c>
      <c r="H5435" s="1">
        <v>4</v>
      </c>
      <c r="I5435" s="5">
        <f>VALUE(RIGHT($E5435,LEN($E5435)-1))</f>
        <v>74</v>
      </c>
      <c r="J5435" s="1" t="s">
        <v>7431</v>
      </c>
      <c r="K5435" s="1" t="s">
        <v>11443</v>
      </c>
      <c r="L5435" s="1" t="s">
        <v>14532</v>
      </c>
    </row>
    <row r="5436" spans="1:12" hidden="1" x14ac:dyDescent="0.2">
      <c r="A5436" s="1">
        <v>5435</v>
      </c>
      <c r="B5436" s="1" t="s">
        <v>5435</v>
      </c>
      <c r="C5436" s="1" t="str">
        <f>IFERROR(VLOOKUP(B5436,Merged!E:G,3,FALSE),"")</f>
        <v/>
      </c>
      <c r="E5436" s="1" t="s">
        <v>6635</v>
      </c>
      <c r="F5436" s="1" t="str">
        <f>TEXT($G5436,"0000") &amp; TEXT($H5436,"00")</f>
        <v>200804</v>
      </c>
      <c r="G5436" s="1">
        <f>IFERROR(
  IF(ISNUMBER(SEARCH("平成",B5436)),
     1988 + VALUE(MID(B5436, SEARCH("平成",B5436) + 2, FIND("年", B5436) - SEARCH("平成",B5436) - 2)),
  IF(ISNUMBER(SEARCH("令和元年",B5436)),
     2019,
  IF(ISNUMBER(SEARCH("令和",B5436)),
     2018 + VALUE(MID(B5436, SEARCH("令和",B5436) + 2, FIND("年", B5436) - SEARCH("令和",B5436) - 2)),
  ""))),
"")</f>
        <v>2008</v>
      </c>
      <c r="H5436" s="1">
        <v>4</v>
      </c>
      <c r="I5436" s="5">
        <f>VALUE(RIGHT($E5436,LEN($E5436)-1))</f>
        <v>75</v>
      </c>
      <c r="J5436" s="1" t="s">
        <v>10605</v>
      </c>
      <c r="K5436" s="1" t="s">
        <v>11442</v>
      </c>
      <c r="L5436" s="1" t="s">
        <v>11823</v>
      </c>
    </row>
    <row r="5437" spans="1:12" hidden="1" x14ac:dyDescent="0.2">
      <c r="A5437" s="1">
        <v>5436</v>
      </c>
      <c r="B5437" s="1" t="s">
        <v>5436</v>
      </c>
      <c r="C5437" s="1" t="str">
        <f>IFERROR(VLOOKUP(B5437,Merged!E:G,3,FALSE),"")</f>
        <v/>
      </c>
      <c r="E5437" s="1" t="s">
        <v>6636</v>
      </c>
      <c r="F5437" s="1" t="str">
        <f>TEXT($G5437,"0000") &amp; TEXT($H5437,"00")</f>
        <v>200804</v>
      </c>
      <c r="G5437" s="1">
        <f>IFERROR(
  IF(ISNUMBER(SEARCH("平成",B5437)),
     1988 + VALUE(MID(B5437, SEARCH("平成",B5437) + 2, FIND("年", B5437) - SEARCH("平成",B5437) - 2)),
  IF(ISNUMBER(SEARCH("令和元年",B5437)),
     2019,
  IF(ISNUMBER(SEARCH("令和",B5437)),
     2018 + VALUE(MID(B5437, SEARCH("令和",B5437) + 2, FIND("年", B5437) - SEARCH("令和",B5437) - 2)),
  ""))),
"")</f>
        <v>2008</v>
      </c>
      <c r="H5437" s="1">
        <v>4</v>
      </c>
      <c r="I5437" s="5">
        <f>VALUE(RIGHT($E5437,LEN($E5437)-1))</f>
        <v>76</v>
      </c>
      <c r="J5437" s="1" t="s">
        <v>10606</v>
      </c>
      <c r="K5437" s="1" t="s">
        <v>11443</v>
      </c>
    </row>
    <row r="5438" spans="1:12" hidden="1" x14ac:dyDescent="0.2">
      <c r="A5438" s="1">
        <v>5437</v>
      </c>
      <c r="B5438" s="1" t="s">
        <v>5437</v>
      </c>
      <c r="C5438" s="1" t="str">
        <f>IFERROR(VLOOKUP(B5438,Merged!E:G,3,FALSE),"")</f>
        <v/>
      </c>
      <c r="E5438" s="1" t="s">
        <v>6637</v>
      </c>
      <c r="F5438" s="1" t="str">
        <f>TEXT($G5438,"0000") &amp; TEXT($H5438,"00")</f>
        <v>200804</v>
      </c>
      <c r="G5438" s="1">
        <f>IFERROR(
  IF(ISNUMBER(SEARCH("平成",B5438)),
     1988 + VALUE(MID(B5438, SEARCH("平成",B5438) + 2, FIND("年", B5438) - SEARCH("平成",B5438) - 2)),
  IF(ISNUMBER(SEARCH("令和元年",B5438)),
     2019,
  IF(ISNUMBER(SEARCH("令和",B5438)),
     2018 + VALUE(MID(B5438, SEARCH("令和",B5438) + 2, FIND("年", B5438) - SEARCH("令和",B5438) - 2)),
  ""))),
"")</f>
        <v>2008</v>
      </c>
      <c r="H5438" s="1">
        <v>4</v>
      </c>
      <c r="I5438" s="5">
        <f>VALUE(RIGHT($E5438,LEN($E5438)-1))</f>
        <v>77</v>
      </c>
      <c r="J5438" s="1" t="s">
        <v>7235</v>
      </c>
      <c r="K5438" s="1" t="s">
        <v>11443</v>
      </c>
      <c r="L5438" s="1" t="s">
        <v>11982</v>
      </c>
    </row>
    <row r="5439" spans="1:12" hidden="1" x14ac:dyDescent="0.2">
      <c r="A5439" s="1">
        <v>5438</v>
      </c>
      <c r="B5439" s="1" t="s">
        <v>5438</v>
      </c>
      <c r="C5439" s="1" t="str">
        <f>IFERROR(VLOOKUP(B5439,Merged!E:G,3,FALSE),"")</f>
        <v/>
      </c>
      <c r="E5439" s="1" t="s">
        <v>6638</v>
      </c>
      <c r="F5439" s="1" t="str">
        <f>TEXT($G5439,"0000") &amp; TEXT($H5439,"00")</f>
        <v>200804</v>
      </c>
      <c r="G5439" s="1">
        <f>IFERROR(
  IF(ISNUMBER(SEARCH("平成",B5439)),
     1988 + VALUE(MID(B5439, SEARCH("平成",B5439) + 2, FIND("年", B5439) - SEARCH("平成",B5439) - 2)),
  IF(ISNUMBER(SEARCH("令和元年",B5439)),
     2019,
  IF(ISNUMBER(SEARCH("令和",B5439)),
     2018 + VALUE(MID(B5439, SEARCH("令和",B5439) + 2, FIND("年", B5439) - SEARCH("令和",B5439) - 2)),
  ""))),
"")</f>
        <v>2008</v>
      </c>
      <c r="H5439" s="1">
        <v>4</v>
      </c>
      <c r="I5439" s="5">
        <f>VALUE(RIGHT($E5439,LEN($E5439)-1))</f>
        <v>78</v>
      </c>
      <c r="J5439" s="1" t="s">
        <v>9899</v>
      </c>
      <c r="K5439" s="1" t="s">
        <v>11444</v>
      </c>
      <c r="L5439" s="1" t="s">
        <v>14020</v>
      </c>
    </row>
    <row r="5440" spans="1:12" hidden="1" x14ac:dyDescent="0.2">
      <c r="A5440" s="1">
        <v>5439</v>
      </c>
      <c r="B5440" s="1" t="s">
        <v>5439</v>
      </c>
      <c r="C5440" s="1" t="str">
        <f>IFERROR(VLOOKUP(B5440,Merged!E:G,3,FALSE),"")</f>
        <v/>
      </c>
      <c r="E5440" s="1" t="s">
        <v>6639</v>
      </c>
      <c r="F5440" s="1" t="str">
        <f>TEXT($G5440,"0000") &amp; TEXT($H5440,"00")</f>
        <v>200804</v>
      </c>
      <c r="G5440" s="1">
        <f>IFERROR(
  IF(ISNUMBER(SEARCH("平成",B5440)),
     1988 + VALUE(MID(B5440, SEARCH("平成",B5440) + 2, FIND("年", B5440) - SEARCH("平成",B5440) - 2)),
  IF(ISNUMBER(SEARCH("令和元年",B5440)),
     2019,
  IF(ISNUMBER(SEARCH("令和",B5440)),
     2018 + VALUE(MID(B5440, SEARCH("令和",B5440) + 2, FIND("年", B5440) - SEARCH("令和",B5440) - 2)),
  ""))),
"")</f>
        <v>2008</v>
      </c>
      <c r="H5440" s="1">
        <v>4</v>
      </c>
      <c r="I5440" s="5">
        <f>VALUE(RIGHT($E5440,LEN($E5440)-1))</f>
        <v>79</v>
      </c>
      <c r="J5440" s="1" t="s">
        <v>10607</v>
      </c>
      <c r="K5440" s="1" t="s">
        <v>11443</v>
      </c>
      <c r="L5440" s="1" t="s">
        <v>14533</v>
      </c>
    </row>
    <row r="5441" spans="1:12" hidden="1" x14ac:dyDescent="0.2">
      <c r="A5441" s="1">
        <v>5440</v>
      </c>
      <c r="B5441" s="1" t="s">
        <v>5440</v>
      </c>
      <c r="C5441" s="1" t="str">
        <f>IFERROR(VLOOKUP(B5441,Merged!E:G,3,FALSE),"")</f>
        <v/>
      </c>
      <c r="E5441" s="1" t="s">
        <v>6640</v>
      </c>
      <c r="F5441" s="1" t="str">
        <f>TEXT($G5441,"0000") &amp; TEXT($H5441,"00")</f>
        <v>200804</v>
      </c>
      <c r="G5441" s="1">
        <f>IFERROR(
  IF(ISNUMBER(SEARCH("平成",B5441)),
     1988 + VALUE(MID(B5441, SEARCH("平成",B5441) + 2, FIND("年", B5441) - SEARCH("平成",B5441) - 2)),
  IF(ISNUMBER(SEARCH("令和元年",B5441)),
     2019,
  IF(ISNUMBER(SEARCH("令和",B5441)),
     2018 + VALUE(MID(B5441, SEARCH("令和",B5441) + 2, FIND("年", B5441) - SEARCH("令和",B5441) - 2)),
  ""))),
"")</f>
        <v>2008</v>
      </c>
      <c r="H5441" s="1">
        <v>4</v>
      </c>
      <c r="I5441" s="5">
        <f>VALUE(RIGHT($E5441,LEN($E5441)-1))</f>
        <v>80</v>
      </c>
      <c r="J5441" s="1" t="s">
        <v>10608</v>
      </c>
      <c r="K5441" s="1" t="s">
        <v>11443</v>
      </c>
      <c r="L5441" s="1" t="s">
        <v>14534</v>
      </c>
    </row>
    <row r="5442" spans="1:12" hidden="1" x14ac:dyDescent="0.2">
      <c r="A5442" s="1">
        <v>5441</v>
      </c>
      <c r="B5442" s="1" t="s">
        <v>5441</v>
      </c>
      <c r="C5442" s="1" t="str">
        <f>IFERROR(VLOOKUP(B5442,Merged!E:G,3,FALSE),"")</f>
        <v/>
      </c>
      <c r="E5442" s="1" t="s">
        <v>6561</v>
      </c>
      <c r="F5442" s="1" t="str">
        <f>TEXT($G5442,"0000") &amp; TEXT($H5442,"00")</f>
        <v>200710</v>
      </c>
      <c r="G5442" s="1">
        <f>IFERROR(
  IF(ISNUMBER(SEARCH("平成",B5442)),
     1988 + VALUE(MID(B5442, SEARCH("平成",B5442) + 2, FIND("年", B5442) - SEARCH("平成",B5442) - 2)),
  IF(ISNUMBER(SEARCH("令和元年",B5442)),
     2019,
  IF(ISNUMBER(SEARCH("令和",B5442)),
     2018 + VALUE(MID(B5442, SEARCH("令和",B5442) + 2, FIND("年", B5442) - SEARCH("令和",B5442) - 2)),
  ""))),
"")</f>
        <v>2007</v>
      </c>
      <c r="H5442" s="1">
        <v>10</v>
      </c>
      <c r="I5442" s="5">
        <f>VALUE(RIGHT($E5442,LEN($E5442)-1))</f>
        <v>1</v>
      </c>
      <c r="J5442" s="1" t="s">
        <v>10609</v>
      </c>
      <c r="K5442" s="1" t="s">
        <v>11445</v>
      </c>
      <c r="L5442" s="1" t="s">
        <v>11689</v>
      </c>
    </row>
    <row r="5443" spans="1:12" hidden="1" x14ac:dyDescent="0.2">
      <c r="A5443" s="1">
        <v>5442</v>
      </c>
      <c r="B5443" s="1" t="s">
        <v>5442</v>
      </c>
      <c r="C5443" s="1" t="str">
        <f>IFERROR(VLOOKUP(B5443,Merged!E:G,3,FALSE),"")</f>
        <v/>
      </c>
      <c r="E5443" s="1" t="s">
        <v>6562</v>
      </c>
      <c r="F5443" s="1" t="str">
        <f>TEXT($G5443,"0000") &amp; TEXT($H5443,"00")</f>
        <v>200710</v>
      </c>
      <c r="G5443" s="1">
        <f>IFERROR(
  IF(ISNUMBER(SEARCH("平成",B5443)),
     1988 + VALUE(MID(B5443, SEARCH("平成",B5443) + 2, FIND("年", B5443) - SEARCH("平成",B5443) - 2)),
  IF(ISNUMBER(SEARCH("令和元年",B5443)),
     2019,
  IF(ISNUMBER(SEARCH("令和",B5443)),
     2018 + VALUE(MID(B5443, SEARCH("令和",B5443) + 2, FIND("年", B5443) - SEARCH("令和",B5443) - 2)),
  ""))),
"")</f>
        <v>2007</v>
      </c>
      <c r="H5443" s="1">
        <v>10</v>
      </c>
      <c r="I5443" s="5">
        <f>VALUE(RIGHT($E5443,LEN($E5443)-1))</f>
        <v>2</v>
      </c>
      <c r="J5443" s="1" t="s">
        <v>10139</v>
      </c>
      <c r="K5443" s="1" t="s">
        <v>11443</v>
      </c>
      <c r="L5443" s="1" t="s">
        <v>14190</v>
      </c>
    </row>
    <row r="5444" spans="1:12" hidden="1" x14ac:dyDescent="0.2">
      <c r="A5444" s="1">
        <v>5443</v>
      </c>
      <c r="B5444" s="1" t="s">
        <v>5443</v>
      </c>
      <c r="C5444" s="1" t="str">
        <f>IFERROR(VLOOKUP(B5444,Merged!E:G,3,FALSE),"")</f>
        <v/>
      </c>
      <c r="E5444" s="1" t="s">
        <v>6563</v>
      </c>
      <c r="F5444" s="1" t="str">
        <f>TEXT($G5444,"0000") &amp; TEXT($H5444,"00")</f>
        <v>200710</v>
      </c>
      <c r="G5444" s="1">
        <f>IFERROR(
  IF(ISNUMBER(SEARCH("平成",B5444)),
     1988 + VALUE(MID(B5444, SEARCH("平成",B5444) + 2, FIND("年", B5444) - SEARCH("平成",B5444) - 2)),
  IF(ISNUMBER(SEARCH("令和元年",B5444)),
     2019,
  IF(ISNUMBER(SEARCH("令和",B5444)),
     2018 + VALUE(MID(B5444, SEARCH("令和",B5444) + 2, FIND("年", B5444) - SEARCH("令和",B5444) - 2)),
  ""))),
"")</f>
        <v>2007</v>
      </c>
      <c r="H5444" s="1">
        <v>10</v>
      </c>
      <c r="I5444" s="5">
        <f>VALUE(RIGHT($E5444,LEN($E5444)-1))</f>
        <v>3</v>
      </c>
      <c r="J5444" s="1" t="s">
        <v>8073</v>
      </c>
      <c r="K5444" s="1" t="s">
        <v>11442</v>
      </c>
      <c r="L5444" s="1" t="s">
        <v>12682</v>
      </c>
    </row>
    <row r="5445" spans="1:12" hidden="1" x14ac:dyDescent="0.2">
      <c r="A5445" s="1">
        <v>5444</v>
      </c>
      <c r="B5445" s="1" t="s">
        <v>5444</v>
      </c>
      <c r="C5445" s="1" t="str">
        <f>IFERROR(VLOOKUP(B5445,Merged!E:G,3,FALSE),"")</f>
        <v/>
      </c>
      <c r="E5445" s="1" t="s">
        <v>6564</v>
      </c>
      <c r="F5445" s="1" t="str">
        <f>TEXT($G5445,"0000") &amp; TEXT($H5445,"00")</f>
        <v>200710</v>
      </c>
      <c r="G5445" s="1">
        <f>IFERROR(
  IF(ISNUMBER(SEARCH("平成",B5445)),
     1988 + VALUE(MID(B5445, SEARCH("平成",B5445) + 2, FIND("年", B5445) - SEARCH("平成",B5445) - 2)),
  IF(ISNUMBER(SEARCH("令和元年",B5445)),
     2019,
  IF(ISNUMBER(SEARCH("令和",B5445)),
     2018 + VALUE(MID(B5445, SEARCH("令和",B5445) + 2, FIND("年", B5445) - SEARCH("令和",B5445) - 2)),
  ""))),
"")</f>
        <v>2007</v>
      </c>
      <c r="H5445" s="1">
        <v>10</v>
      </c>
      <c r="I5445" s="5">
        <f>VALUE(RIGHT($E5445,LEN($E5445)-1))</f>
        <v>4</v>
      </c>
      <c r="J5445" s="1" t="s">
        <v>10610</v>
      </c>
      <c r="K5445" s="1" t="s">
        <v>11444</v>
      </c>
      <c r="L5445" s="1" t="s">
        <v>14535</v>
      </c>
    </row>
    <row r="5446" spans="1:12" hidden="1" x14ac:dyDescent="0.2">
      <c r="A5446" s="1">
        <v>5445</v>
      </c>
      <c r="B5446" s="1" t="s">
        <v>5445</v>
      </c>
      <c r="C5446" s="1" t="str">
        <f>IFERROR(VLOOKUP(B5446,Merged!E:G,3,FALSE),"")</f>
        <v/>
      </c>
      <c r="E5446" s="1" t="s">
        <v>6565</v>
      </c>
      <c r="F5446" s="1" t="str">
        <f>TEXT($G5446,"0000") &amp; TEXT($H5446,"00")</f>
        <v>200710</v>
      </c>
      <c r="G5446" s="1">
        <f>IFERROR(
  IF(ISNUMBER(SEARCH("平成",B5446)),
     1988 + VALUE(MID(B5446, SEARCH("平成",B5446) + 2, FIND("年", B5446) - SEARCH("平成",B5446) - 2)),
  IF(ISNUMBER(SEARCH("令和元年",B5446)),
     2019,
  IF(ISNUMBER(SEARCH("令和",B5446)),
     2018 + VALUE(MID(B5446, SEARCH("令和",B5446) + 2, FIND("年", B5446) - SEARCH("令和",B5446) - 2)),
  ""))),
"")</f>
        <v>2007</v>
      </c>
      <c r="H5446" s="1">
        <v>10</v>
      </c>
      <c r="I5446" s="5">
        <f>VALUE(RIGHT($E5446,LEN($E5446)-1))</f>
        <v>5</v>
      </c>
      <c r="J5446" s="1" t="s">
        <v>10611</v>
      </c>
      <c r="K5446" s="1" t="s">
        <v>11445</v>
      </c>
      <c r="L5446" s="1" t="s">
        <v>11807</v>
      </c>
    </row>
    <row r="5447" spans="1:12" hidden="1" x14ac:dyDescent="0.2">
      <c r="A5447" s="1">
        <v>5446</v>
      </c>
      <c r="B5447" s="1" t="s">
        <v>5446</v>
      </c>
      <c r="C5447" s="1" t="str">
        <f>IFERROR(VLOOKUP(B5447,Merged!E:G,3,FALSE),"")</f>
        <v/>
      </c>
      <c r="E5447" s="1" t="s">
        <v>6566</v>
      </c>
      <c r="F5447" s="1" t="str">
        <f>TEXT($G5447,"0000") &amp; TEXT($H5447,"00")</f>
        <v>200710</v>
      </c>
      <c r="G5447" s="1">
        <f>IFERROR(
  IF(ISNUMBER(SEARCH("平成",B5447)),
     1988 + VALUE(MID(B5447, SEARCH("平成",B5447) + 2, FIND("年", B5447) - SEARCH("平成",B5447) - 2)),
  IF(ISNUMBER(SEARCH("令和元年",B5447)),
     2019,
  IF(ISNUMBER(SEARCH("令和",B5447)),
     2018 + VALUE(MID(B5447, SEARCH("令和",B5447) + 2, FIND("年", B5447) - SEARCH("令和",B5447) - 2)),
  ""))),
"")</f>
        <v>2007</v>
      </c>
      <c r="H5447" s="1">
        <v>10</v>
      </c>
      <c r="I5447" s="5">
        <f>VALUE(RIGHT($E5447,LEN($E5447)-1))</f>
        <v>6</v>
      </c>
      <c r="J5447" s="1" t="s">
        <v>10612</v>
      </c>
      <c r="K5447" s="1" t="s">
        <v>11442</v>
      </c>
      <c r="L5447" s="1" t="s">
        <v>14536</v>
      </c>
    </row>
    <row r="5448" spans="1:12" hidden="1" x14ac:dyDescent="0.2">
      <c r="A5448" s="1">
        <v>5447</v>
      </c>
      <c r="B5448" s="1" t="s">
        <v>5447</v>
      </c>
      <c r="C5448" s="1" t="str">
        <f>IFERROR(VLOOKUP(B5448,Merged!E:G,3,FALSE),"")</f>
        <v/>
      </c>
      <c r="E5448" s="1" t="s">
        <v>6567</v>
      </c>
      <c r="F5448" s="1" t="str">
        <f>TEXT($G5448,"0000") &amp; TEXT($H5448,"00")</f>
        <v>200710</v>
      </c>
      <c r="G5448" s="1">
        <f>IFERROR(
  IF(ISNUMBER(SEARCH("平成",B5448)),
     1988 + VALUE(MID(B5448, SEARCH("平成",B5448) + 2, FIND("年", B5448) - SEARCH("平成",B5448) - 2)),
  IF(ISNUMBER(SEARCH("令和元年",B5448)),
     2019,
  IF(ISNUMBER(SEARCH("令和",B5448)),
     2018 + VALUE(MID(B5448, SEARCH("令和",B5448) + 2, FIND("年", B5448) - SEARCH("令和",B5448) - 2)),
  ""))),
"")</f>
        <v>2007</v>
      </c>
      <c r="H5448" s="1">
        <v>10</v>
      </c>
      <c r="I5448" s="5">
        <f>VALUE(RIGHT($E5448,LEN($E5448)-1))</f>
        <v>7</v>
      </c>
      <c r="J5448" s="1" t="s">
        <v>7613</v>
      </c>
      <c r="K5448" s="1" t="s">
        <v>11443</v>
      </c>
      <c r="L5448" s="1" t="s">
        <v>13412</v>
      </c>
    </row>
    <row r="5449" spans="1:12" hidden="1" x14ac:dyDescent="0.2">
      <c r="A5449" s="1">
        <v>5448</v>
      </c>
      <c r="B5449" s="1" t="s">
        <v>5448</v>
      </c>
      <c r="C5449" s="1" t="str">
        <f>IFERROR(VLOOKUP(B5449,Merged!E:G,3,FALSE),"")</f>
        <v/>
      </c>
      <c r="E5449" s="1" t="s">
        <v>6568</v>
      </c>
      <c r="F5449" s="1" t="str">
        <f>TEXT($G5449,"0000") &amp; TEXT($H5449,"00")</f>
        <v>200710</v>
      </c>
      <c r="G5449" s="1">
        <f>IFERROR(
  IF(ISNUMBER(SEARCH("平成",B5449)),
     1988 + VALUE(MID(B5449, SEARCH("平成",B5449) + 2, FIND("年", B5449) - SEARCH("平成",B5449) - 2)),
  IF(ISNUMBER(SEARCH("令和元年",B5449)),
     2019,
  IF(ISNUMBER(SEARCH("令和",B5449)),
     2018 + VALUE(MID(B5449, SEARCH("令和",B5449) + 2, FIND("年", B5449) - SEARCH("令和",B5449) - 2)),
  ""))),
"")</f>
        <v>2007</v>
      </c>
      <c r="H5449" s="1">
        <v>10</v>
      </c>
      <c r="I5449" s="5">
        <f>VALUE(RIGHT($E5449,LEN($E5449)-1))</f>
        <v>8</v>
      </c>
      <c r="J5449" s="1" t="s">
        <v>10613</v>
      </c>
      <c r="K5449" s="1" t="s">
        <v>11445</v>
      </c>
      <c r="L5449" s="1" t="s">
        <v>14537</v>
      </c>
    </row>
    <row r="5450" spans="1:12" hidden="1" x14ac:dyDescent="0.2">
      <c r="A5450" s="1">
        <v>5449</v>
      </c>
      <c r="B5450" s="1" t="s">
        <v>5449</v>
      </c>
      <c r="C5450" s="1" t="str">
        <f>IFERROR(VLOOKUP(B5450,Merged!E:G,3,FALSE),"")</f>
        <v/>
      </c>
      <c r="E5450" s="1" t="s">
        <v>6569</v>
      </c>
      <c r="F5450" s="1" t="str">
        <f>TEXT($G5450,"0000") &amp; TEXT($H5450,"00")</f>
        <v>200710</v>
      </c>
      <c r="G5450" s="1">
        <f>IFERROR(
  IF(ISNUMBER(SEARCH("平成",B5450)),
     1988 + VALUE(MID(B5450, SEARCH("平成",B5450) + 2, FIND("年", B5450) - SEARCH("平成",B5450) - 2)),
  IF(ISNUMBER(SEARCH("令和元年",B5450)),
     2019,
  IF(ISNUMBER(SEARCH("令和",B5450)),
     2018 + VALUE(MID(B5450, SEARCH("令和",B5450) + 2, FIND("年", B5450) - SEARCH("令和",B5450) - 2)),
  ""))),
"")</f>
        <v>2007</v>
      </c>
      <c r="H5450" s="1">
        <v>10</v>
      </c>
      <c r="I5450" s="5">
        <f>VALUE(RIGHT($E5450,LEN($E5450)-1))</f>
        <v>9</v>
      </c>
      <c r="J5450" s="1" t="s">
        <v>10614</v>
      </c>
      <c r="K5450" s="1" t="s">
        <v>11442</v>
      </c>
    </row>
    <row r="5451" spans="1:12" hidden="1" x14ac:dyDescent="0.2">
      <c r="A5451" s="1">
        <v>5450</v>
      </c>
      <c r="B5451" s="1" t="s">
        <v>5450</v>
      </c>
      <c r="C5451" s="1" t="str">
        <f>IFERROR(VLOOKUP(B5451,Merged!E:G,3,FALSE),"")</f>
        <v/>
      </c>
      <c r="E5451" s="1" t="s">
        <v>6570</v>
      </c>
      <c r="F5451" s="1" t="str">
        <f>TEXT($G5451,"0000") &amp; TEXT($H5451,"00")</f>
        <v>200710</v>
      </c>
      <c r="G5451" s="1">
        <f>IFERROR(
  IF(ISNUMBER(SEARCH("平成",B5451)),
     1988 + VALUE(MID(B5451, SEARCH("平成",B5451) + 2, FIND("年", B5451) - SEARCH("平成",B5451) - 2)),
  IF(ISNUMBER(SEARCH("令和元年",B5451)),
     2019,
  IF(ISNUMBER(SEARCH("令和",B5451)),
     2018 + VALUE(MID(B5451, SEARCH("令和",B5451) + 2, FIND("年", B5451) - SEARCH("令和",B5451) - 2)),
  ""))),
"")</f>
        <v>2007</v>
      </c>
      <c r="H5451" s="1">
        <v>10</v>
      </c>
      <c r="I5451" s="5">
        <f>VALUE(RIGHT($E5451,LEN($E5451)-1))</f>
        <v>10</v>
      </c>
      <c r="J5451" s="1" t="s">
        <v>10615</v>
      </c>
      <c r="K5451" s="1" t="s">
        <v>11443</v>
      </c>
      <c r="L5451" s="1" t="s">
        <v>14538</v>
      </c>
    </row>
    <row r="5452" spans="1:12" hidden="1" x14ac:dyDescent="0.2">
      <c r="A5452" s="1">
        <v>5451</v>
      </c>
      <c r="B5452" s="1" t="s">
        <v>5451</v>
      </c>
      <c r="C5452" s="1" t="str">
        <f>IFERROR(VLOOKUP(B5452,Merged!E:G,3,FALSE),"")</f>
        <v/>
      </c>
      <c r="E5452" s="1" t="s">
        <v>6571</v>
      </c>
      <c r="F5452" s="1" t="str">
        <f>TEXT($G5452,"0000") &amp; TEXT($H5452,"00")</f>
        <v>200710</v>
      </c>
      <c r="G5452" s="1">
        <f>IFERROR(
  IF(ISNUMBER(SEARCH("平成",B5452)),
     1988 + VALUE(MID(B5452, SEARCH("平成",B5452) + 2, FIND("年", B5452) - SEARCH("平成",B5452) - 2)),
  IF(ISNUMBER(SEARCH("令和元年",B5452)),
     2019,
  IF(ISNUMBER(SEARCH("令和",B5452)),
     2018 + VALUE(MID(B5452, SEARCH("令和",B5452) + 2, FIND("年", B5452) - SEARCH("令和",B5452) - 2)),
  ""))),
"")</f>
        <v>2007</v>
      </c>
      <c r="H5452" s="1">
        <v>10</v>
      </c>
      <c r="I5452" s="5">
        <f>VALUE(RIGHT($E5452,LEN($E5452)-1))</f>
        <v>11</v>
      </c>
      <c r="J5452" s="1" t="s">
        <v>10616</v>
      </c>
      <c r="K5452" s="1" t="s">
        <v>11443</v>
      </c>
    </row>
    <row r="5453" spans="1:12" hidden="1" x14ac:dyDescent="0.2">
      <c r="A5453" s="1">
        <v>5452</v>
      </c>
      <c r="B5453" s="1" t="s">
        <v>5452</v>
      </c>
      <c r="C5453" s="1" t="str">
        <f>IFERROR(VLOOKUP(B5453,Merged!E:G,3,FALSE),"")</f>
        <v/>
      </c>
      <c r="E5453" s="1" t="s">
        <v>6572</v>
      </c>
      <c r="F5453" s="1" t="str">
        <f>TEXT($G5453,"0000") &amp; TEXT($H5453,"00")</f>
        <v>200710</v>
      </c>
      <c r="G5453" s="1">
        <f>IFERROR(
  IF(ISNUMBER(SEARCH("平成",B5453)),
     1988 + VALUE(MID(B5453, SEARCH("平成",B5453) + 2, FIND("年", B5453) - SEARCH("平成",B5453) - 2)),
  IF(ISNUMBER(SEARCH("令和元年",B5453)),
     2019,
  IF(ISNUMBER(SEARCH("令和",B5453)),
     2018 + VALUE(MID(B5453, SEARCH("令和",B5453) + 2, FIND("年", B5453) - SEARCH("令和",B5453) - 2)),
  ""))),
"")</f>
        <v>2007</v>
      </c>
      <c r="H5453" s="1">
        <v>10</v>
      </c>
      <c r="I5453" s="5">
        <f>VALUE(RIGHT($E5453,LEN($E5453)-1))</f>
        <v>12</v>
      </c>
      <c r="J5453" s="1" t="s">
        <v>10617</v>
      </c>
      <c r="K5453" s="1" t="s">
        <v>11442</v>
      </c>
      <c r="L5453" s="1" t="s">
        <v>14062</v>
      </c>
    </row>
    <row r="5454" spans="1:12" hidden="1" x14ac:dyDescent="0.2">
      <c r="A5454" s="1">
        <v>5453</v>
      </c>
      <c r="B5454" s="1" t="s">
        <v>5453</v>
      </c>
      <c r="C5454" s="1" t="str">
        <f>IFERROR(VLOOKUP(B5454,Merged!E:G,3,FALSE),"")</f>
        <v/>
      </c>
      <c r="E5454" s="1" t="s">
        <v>6573</v>
      </c>
      <c r="F5454" s="1" t="str">
        <f>TEXT($G5454,"0000") &amp; TEXT($H5454,"00")</f>
        <v>200710</v>
      </c>
      <c r="G5454" s="1">
        <f>IFERROR(
  IF(ISNUMBER(SEARCH("平成",B5454)),
     1988 + VALUE(MID(B5454, SEARCH("平成",B5454) + 2, FIND("年", B5454) - SEARCH("平成",B5454) - 2)),
  IF(ISNUMBER(SEARCH("令和元年",B5454)),
     2019,
  IF(ISNUMBER(SEARCH("令和",B5454)),
     2018 + VALUE(MID(B5454, SEARCH("令和",B5454) + 2, FIND("年", B5454) - SEARCH("令和",B5454) - 2)),
  ""))),
"")</f>
        <v>2007</v>
      </c>
      <c r="H5454" s="1">
        <v>10</v>
      </c>
      <c r="I5454" s="5">
        <f>VALUE(RIGHT($E5454,LEN($E5454)-1))</f>
        <v>13</v>
      </c>
      <c r="J5454" s="1" t="s">
        <v>9298</v>
      </c>
      <c r="K5454" s="1" t="s">
        <v>11444</v>
      </c>
      <c r="L5454" s="1" t="s">
        <v>13560</v>
      </c>
    </row>
    <row r="5455" spans="1:12" hidden="1" x14ac:dyDescent="0.2">
      <c r="A5455" s="1">
        <v>5454</v>
      </c>
      <c r="B5455" s="1" t="s">
        <v>5454</v>
      </c>
      <c r="C5455" s="1" t="str">
        <f>IFERROR(VLOOKUP(B5455,Merged!E:G,3,FALSE),"")</f>
        <v/>
      </c>
      <c r="E5455" s="1" t="s">
        <v>6574</v>
      </c>
      <c r="F5455" s="1" t="str">
        <f>TEXT($G5455,"0000") &amp; TEXT($H5455,"00")</f>
        <v>200710</v>
      </c>
      <c r="G5455" s="1">
        <f>IFERROR(
  IF(ISNUMBER(SEARCH("平成",B5455)),
     1988 + VALUE(MID(B5455, SEARCH("平成",B5455) + 2, FIND("年", B5455) - SEARCH("平成",B5455) - 2)),
  IF(ISNUMBER(SEARCH("令和元年",B5455)),
     2019,
  IF(ISNUMBER(SEARCH("令和",B5455)),
     2018 + VALUE(MID(B5455, SEARCH("令和",B5455) + 2, FIND("年", B5455) - SEARCH("令和",B5455) - 2)),
  ""))),
"")</f>
        <v>2007</v>
      </c>
      <c r="H5455" s="1">
        <v>10</v>
      </c>
      <c r="I5455" s="5">
        <f>VALUE(RIGHT($E5455,LEN($E5455)-1))</f>
        <v>14</v>
      </c>
      <c r="J5455" s="1" t="s">
        <v>10618</v>
      </c>
      <c r="K5455" s="1" t="s">
        <v>11445</v>
      </c>
    </row>
    <row r="5456" spans="1:12" hidden="1" x14ac:dyDescent="0.2">
      <c r="A5456" s="1">
        <v>5455</v>
      </c>
      <c r="B5456" s="1" t="s">
        <v>5455</v>
      </c>
      <c r="C5456" s="1" t="str">
        <f>IFERROR(VLOOKUP(B5456,Merged!E:G,3,FALSE),"")</f>
        <v/>
      </c>
      <c r="E5456" s="1" t="s">
        <v>6575</v>
      </c>
      <c r="F5456" s="1" t="str">
        <f>TEXT($G5456,"0000") &amp; TEXT($H5456,"00")</f>
        <v>200710</v>
      </c>
      <c r="G5456" s="1">
        <f>IFERROR(
  IF(ISNUMBER(SEARCH("平成",B5456)),
     1988 + VALUE(MID(B5456, SEARCH("平成",B5456) + 2, FIND("年", B5456) - SEARCH("平成",B5456) - 2)),
  IF(ISNUMBER(SEARCH("令和元年",B5456)),
     2019,
  IF(ISNUMBER(SEARCH("令和",B5456)),
     2018 + VALUE(MID(B5456, SEARCH("令和",B5456) + 2, FIND("年", B5456) - SEARCH("令和",B5456) - 2)),
  ""))),
"")</f>
        <v>2007</v>
      </c>
      <c r="H5456" s="1">
        <v>10</v>
      </c>
      <c r="I5456" s="5">
        <f>VALUE(RIGHT($E5456,LEN($E5456)-1))</f>
        <v>15</v>
      </c>
      <c r="J5456" s="1" t="s">
        <v>9153</v>
      </c>
      <c r="K5456" s="1" t="s">
        <v>11444</v>
      </c>
      <c r="L5456" s="1" t="s">
        <v>11827</v>
      </c>
    </row>
    <row r="5457" spans="1:12" hidden="1" x14ac:dyDescent="0.2">
      <c r="A5457" s="1">
        <v>5456</v>
      </c>
      <c r="B5457" s="1" t="s">
        <v>5456</v>
      </c>
      <c r="C5457" s="1" t="str">
        <f>IFERROR(VLOOKUP(B5457,Merged!E:G,3,FALSE),"")</f>
        <v/>
      </c>
      <c r="E5457" s="1" t="s">
        <v>6576</v>
      </c>
      <c r="F5457" s="1" t="str">
        <f>TEXT($G5457,"0000") &amp; TEXT($H5457,"00")</f>
        <v>200710</v>
      </c>
      <c r="G5457" s="1">
        <f>IFERROR(
  IF(ISNUMBER(SEARCH("平成",B5457)),
     1988 + VALUE(MID(B5457, SEARCH("平成",B5457) + 2, FIND("年", B5457) - SEARCH("平成",B5457) - 2)),
  IF(ISNUMBER(SEARCH("令和元年",B5457)),
     2019,
  IF(ISNUMBER(SEARCH("令和",B5457)),
     2018 + VALUE(MID(B5457, SEARCH("令和",B5457) + 2, FIND("年", B5457) - SEARCH("令和",B5457) - 2)),
  ""))),
"")</f>
        <v>2007</v>
      </c>
      <c r="H5457" s="1">
        <v>10</v>
      </c>
      <c r="I5457" s="5">
        <f>VALUE(RIGHT($E5457,LEN($E5457)-1))</f>
        <v>16</v>
      </c>
      <c r="J5457" s="1" t="s">
        <v>10619</v>
      </c>
      <c r="K5457" s="1" t="s">
        <v>11442</v>
      </c>
      <c r="L5457" s="1" t="s">
        <v>13670</v>
      </c>
    </row>
    <row r="5458" spans="1:12" hidden="1" x14ac:dyDescent="0.2">
      <c r="A5458" s="1">
        <v>5457</v>
      </c>
      <c r="B5458" s="1" t="s">
        <v>5457</v>
      </c>
      <c r="C5458" s="1" t="str">
        <f>IFERROR(VLOOKUP(B5458,Merged!E:G,3,FALSE),"")</f>
        <v/>
      </c>
      <c r="E5458" s="1" t="s">
        <v>6577</v>
      </c>
      <c r="F5458" s="1" t="str">
        <f>TEXT($G5458,"0000") &amp; TEXT($H5458,"00")</f>
        <v>200710</v>
      </c>
      <c r="G5458" s="1">
        <f>IFERROR(
  IF(ISNUMBER(SEARCH("平成",B5458)),
     1988 + VALUE(MID(B5458, SEARCH("平成",B5458) + 2, FIND("年", B5458) - SEARCH("平成",B5458) - 2)),
  IF(ISNUMBER(SEARCH("令和元年",B5458)),
     2019,
  IF(ISNUMBER(SEARCH("令和",B5458)),
     2018 + VALUE(MID(B5458, SEARCH("令和",B5458) + 2, FIND("年", B5458) - SEARCH("令和",B5458) - 2)),
  ""))),
"")</f>
        <v>2007</v>
      </c>
      <c r="H5458" s="1">
        <v>10</v>
      </c>
      <c r="I5458" s="5">
        <f>VALUE(RIGHT($E5458,LEN($E5458)-1))</f>
        <v>17</v>
      </c>
      <c r="J5458" s="1" t="s">
        <v>10620</v>
      </c>
      <c r="K5458" s="1" t="s">
        <v>11445</v>
      </c>
    </row>
    <row r="5459" spans="1:12" hidden="1" x14ac:dyDescent="0.2">
      <c r="A5459" s="1">
        <v>5458</v>
      </c>
      <c r="B5459" s="1" t="s">
        <v>5458</v>
      </c>
      <c r="C5459" s="1" t="str">
        <f>IFERROR(VLOOKUP(B5459,Merged!E:G,3,FALSE),"")</f>
        <v/>
      </c>
      <c r="E5459" s="1" t="s">
        <v>6578</v>
      </c>
      <c r="F5459" s="1" t="str">
        <f>TEXT($G5459,"0000") &amp; TEXT($H5459,"00")</f>
        <v>200710</v>
      </c>
      <c r="G5459" s="1">
        <f>IFERROR(
  IF(ISNUMBER(SEARCH("平成",B5459)),
     1988 + VALUE(MID(B5459, SEARCH("平成",B5459) + 2, FIND("年", B5459) - SEARCH("平成",B5459) - 2)),
  IF(ISNUMBER(SEARCH("令和元年",B5459)),
     2019,
  IF(ISNUMBER(SEARCH("令和",B5459)),
     2018 + VALUE(MID(B5459, SEARCH("令和",B5459) + 2, FIND("年", B5459) - SEARCH("令和",B5459) - 2)),
  ""))),
"")</f>
        <v>2007</v>
      </c>
      <c r="H5459" s="1">
        <v>10</v>
      </c>
      <c r="I5459" s="5">
        <f>VALUE(RIGHT($E5459,LEN($E5459)-1))</f>
        <v>18</v>
      </c>
      <c r="J5459" s="1" t="s">
        <v>10621</v>
      </c>
      <c r="K5459" s="1" t="s">
        <v>11443</v>
      </c>
      <c r="L5459" s="1" t="s">
        <v>14539</v>
      </c>
    </row>
    <row r="5460" spans="1:12" hidden="1" x14ac:dyDescent="0.2">
      <c r="A5460" s="1">
        <v>5459</v>
      </c>
      <c r="B5460" s="1" t="s">
        <v>5459</v>
      </c>
      <c r="C5460" s="1" t="str">
        <f>IFERROR(VLOOKUP(B5460,Merged!E:G,3,FALSE),"")</f>
        <v/>
      </c>
      <c r="E5460" s="1" t="s">
        <v>6579</v>
      </c>
      <c r="F5460" s="1" t="str">
        <f>TEXT($G5460,"0000") &amp; TEXT($H5460,"00")</f>
        <v>200710</v>
      </c>
      <c r="G5460" s="1">
        <f>IFERROR(
  IF(ISNUMBER(SEARCH("平成",B5460)),
     1988 + VALUE(MID(B5460, SEARCH("平成",B5460) + 2, FIND("年", B5460) - SEARCH("平成",B5460) - 2)),
  IF(ISNUMBER(SEARCH("令和元年",B5460)),
     2019,
  IF(ISNUMBER(SEARCH("令和",B5460)),
     2018 + VALUE(MID(B5460, SEARCH("令和",B5460) + 2, FIND("年", B5460) - SEARCH("令和",B5460) - 2)),
  ""))),
"")</f>
        <v>2007</v>
      </c>
      <c r="H5460" s="1">
        <v>10</v>
      </c>
      <c r="I5460" s="5">
        <f>VALUE(RIGHT($E5460,LEN($E5460)-1))</f>
        <v>19</v>
      </c>
      <c r="J5460" s="1" t="s">
        <v>10622</v>
      </c>
      <c r="K5460" s="1" t="s">
        <v>11442</v>
      </c>
      <c r="L5460" s="1" t="s">
        <v>13603</v>
      </c>
    </row>
    <row r="5461" spans="1:12" hidden="1" x14ac:dyDescent="0.2">
      <c r="A5461" s="1">
        <v>5460</v>
      </c>
      <c r="B5461" s="1" t="s">
        <v>5460</v>
      </c>
      <c r="C5461" s="1" t="str">
        <f>IFERROR(VLOOKUP(B5461,Merged!E:G,3,FALSE),"")</f>
        <v/>
      </c>
      <c r="E5461" s="1" t="s">
        <v>6580</v>
      </c>
      <c r="F5461" s="1" t="str">
        <f>TEXT($G5461,"0000") &amp; TEXT($H5461,"00")</f>
        <v>200710</v>
      </c>
      <c r="G5461" s="1">
        <f>IFERROR(
  IF(ISNUMBER(SEARCH("平成",B5461)),
     1988 + VALUE(MID(B5461, SEARCH("平成",B5461) + 2, FIND("年", B5461) - SEARCH("平成",B5461) - 2)),
  IF(ISNUMBER(SEARCH("令和元年",B5461)),
     2019,
  IF(ISNUMBER(SEARCH("令和",B5461)),
     2018 + VALUE(MID(B5461, SEARCH("令和",B5461) + 2, FIND("年", B5461) - SEARCH("令和",B5461) - 2)),
  ""))),
"")</f>
        <v>2007</v>
      </c>
      <c r="H5461" s="1">
        <v>10</v>
      </c>
      <c r="I5461" s="5">
        <f>VALUE(RIGHT($E5461,LEN($E5461)-1))</f>
        <v>20</v>
      </c>
      <c r="J5461" s="1" t="s">
        <v>10145</v>
      </c>
      <c r="K5461" s="1" t="s">
        <v>11443</v>
      </c>
      <c r="L5461" s="1" t="s">
        <v>14195</v>
      </c>
    </row>
    <row r="5462" spans="1:12" hidden="1" x14ac:dyDescent="0.2">
      <c r="A5462" s="1">
        <v>5461</v>
      </c>
      <c r="B5462" s="1" t="s">
        <v>5461</v>
      </c>
      <c r="C5462" s="1" t="str">
        <f>IFERROR(VLOOKUP(B5462,Merged!E:G,3,FALSE),"")</f>
        <v/>
      </c>
      <c r="E5462" s="1" t="s">
        <v>6581</v>
      </c>
      <c r="F5462" s="1" t="str">
        <f>TEXT($G5462,"0000") &amp; TEXT($H5462,"00")</f>
        <v>200710</v>
      </c>
      <c r="G5462" s="1">
        <f>IFERROR(
  IF(ISNUMBER(SEARCH("平成",B5462)),
     1988 + VALUE(MID(B5462, SEARCH("平成",B5462) + 2, FIND("年", B5462) - SEARCH("平成",B5462) - 2)),
  IF(ISNUMBER(SEARCH("令和元年",B5462)),
     2019,
  IF(ISNUMBER(SEARCH("令和",B5462)),
     2018 + VALUE(MID(B5462, SEARCH("令和",B5462) + 2, FIND("年", B5462) - SEARCH("令和",B5462) - 2)),
  ""))),
"")</f>
        <v>2007</v>
      </c>
      <c r="H5462" s="1">
        <v>10</v>
      </c>
      <c r="I5462" s="5">
        <f>VALUE(RIGHT($E5462,LEN($E5462)-1))</f>
        <v>21</v>
      </c>
      <c r="J5462" s="1" t="s">
        <v>10623</v>
      </c>
      <c r="K5462" s="1" t="s">
        <v>11442</v>
      </c>
      <c r="L5462" s="1" t="s">
        <v>14540</v>
      </c>
    </row>
    <row r="5463" spans="1:12" hidden="1" x14ac:dyDescent="0.2">
      <c r="A5463" s="1">
        <v>5462</v>
      </c>
      <c r="B5463" s="1" t="s">
        <v>5462</v>
      </c>
      <c r="C5463" s="1" t="str">
        <f>IFERROR(VLOOKUP(B5463,Merged!E:G,3,FALSE),"")</f>
        <v/>
      </c>
      <c r="E5463" s="1" t="s">
        <v>6582</v>
      </c>
      <c r="F5463" s="1" t="str">
        <f>TEXT($G5463,"0000") &amp; TEXT($H5463,"00")</f>
        <v>200710</v>
      </c>
      <c r="G5463" s="1">
        <f>IFERROR(
  IF(ISNUMBER(SEARCH("平成",B5463)),
     1988 + VALUE(MID(B5463, SEARCH("平成",B5463) + 2, FIND("年", B5463) - SEARCH("平成",B5463) - 2)),
  IF(ISNUMBER(SEARCH("令和元年",B5463)),
     2019,
  IF(ISNUMBER(SEARCH("令和",B5463)),
     2018 + VALUE(MID(B5463, SEARCH("令和",B5463) + 2, FIND("年", B5463) - SEARCH("令和",B5463) - 2)),
  ""))),
"")</f>
        <v>2007</v>
      </c>
      <c r="H5463" s="1">
        <v>10</v>
      </c>
      <c r="I5463" s="5">
        <f>VALUE(RIGHT($E5463,LEN($E5463)-1))</f>
        <v>22</v>
      </c>
      <c r="J5463" s="1" t="s">
        <v>10624</v>
      </c>
      <c r="K5463" s="1" t="s">
        <v>11442</v>
      </c>
      <c r="L5463" s="1" t="s">
        <v>12851</v>
      </c>
    </row>
    <row r="5464" spans="1:12" hidden="1" x14ac:dyDescent="0.2">
      <c r="A5464" s="1">
        <v>5463</v>
      </c>
      <c r="B5464" s="1" t="s">
        <v>5463</v>
      </c>
      <c r="C5464" s="1" t="str">
        <f>IFERROR(VLOOKUP(B5464,Merged!E:G,3,FALSE),"")</f>
        <v/>
      </c>
      <c r="E5464" s="1" t="s">
        <v>6583</v>
      </c>
      <c r="F5464" s="1" t="str">
        <f>TEXT($G5464,"0000") &amp; TEXT($H5464,"00")</f>
        <v>200710</v>
      </c>
      <c r="G5464" s="1">
        <f>IFERROR(
  IF(ISNUMBER(SEARCH("平成",B5464)),
     1988 + VALUE(MID(B5464, SEARCH("平成",B5464) + 2, FIND("年", B5464) - SEARCH("平成",B5464) - 2)),
  IF(ISNUMBER(SEARCH("令和元年",B5464)),
     2019,
  IF(ISNUMBER(SEARCH("令和",B5464)),
     2018 + VALUE(MID(B5464, SEARCH("令和",B5464) + 2, FIND("年", B5464) - SEARCH("令和",B5464) - 2)),
  ""))),
"")</f>
        <v>2007</v>
      </c>
      <c r="H5464" s="1">
        <v>10</v>
      </c>
      <c r="I5464" s="5">
        <f>VALUE(RIGHT($E5464,LEN($E5464)-1))</f>
        <v>23</v>
      </c>
      <c r="J5464" s="1" t="s">
        <v>7499</v>
      </c>
      <c r="K5464" s="1" t="s">
        <v>11442</v>
      </c>
      <c r="L5464" s="1" t="s">
        <v>12051</v>
      </c>
    </row>
    <row r="5465" spans="1:12" hidden="1" x14ac:dyDescent="0.2">
      <c r="A5465" s="1">
        <v>5464</v>
      </c>
      <c r="B5465" s="1" t="s">
        <v>5464</v>
      </c>
      <c r="C5465" s="1" t="str">
        <f>IFERROR(VLOOKUP(B5465,Merged!E:G,3,FALSE),"")</f>
        <v/>
      </c>
      <c r="E5465" s="1" t="s">
        <v>6584</v>
      </c>
      <c r="F5465" s="1" t="str">
        <f>TEXT($G5465,"0000") &amp; TEXT($H5465,"00")</f>
        <v>200710</v>
      </c>
      <c r="G5465" s="1">
        <f>IFERROR(
  IF(ISNUMBER(SEARCH("平成",B5465)),
     1988 + VALUE(MID(B5465, SEARCH("平成",B5465) + 2, FIND("年", B5465) - SEARCH("平成",B5465) - 2)),
  IF(ISNUMBER(SEARCH("令和元年",B5465)),
     2019,
  IF(ISNUMBER(SEARCH("令和",B5465)),
     2018 + VALUE(MID(B5465, SEARCH("令和",B5465) + 2, FIND("年", B5465) - SEARCH("令和",B5465) - 2)),
  ""))),
"")</f>
        <v>2007</v>
      </c>
      <c r="H5465" s="1">
        <v>10</v>
      </c>
      <c r="I5465" s="5">
        <f>VALUE(RIGHT($E5465,LEN($E5465)-1))</f>
        <v>24</v>
      </c>
      <c r="J5465" s="1" t="s">
        <v>10107</v>
      </c>
      <c r="K5465" s="1" t="s">
        <v>11445</v>
      </c>
      <c r="L5465" s="1" t="s">
        <v>14163</v>
      </c>
    </row>
    <row r="5466" spans="1:12" hidden="1" x14ac:dyDescent="0.2">
      <c r="A5466" s="1">
        <v>5465</v>
      </c>
      <c r="B5466" s="1" t="s">
        <v>5465</v>
      </c>
      <c r="C5466" s="1" t="str">
        <f>IFERROR(VLOOKUP(B5466,Merged!E:G,3,FALSE),"")</f>
        <v/>
      </c>
      <c r="E5466" s="1" t="s">
        <v>6585</v>
      </c>
      <c r="F5466" s="1" t="str">
        <f>TEXT($G5466,"0000") &amp; TEXT($H5466,"00")</f>
        <v>200710</v>
      </c>
      <c r="G5466" s="1">
        <f>IFERROR(
  IF(ISNUMBER(SEARCH("平成",B5466)),
     1988 + VALUE(MID(B5466, SEARCH("平成",B5466) + 2, FIND("年", B5466) - SEARCH("平成",B5466) - 2)),
  IF(ISNUMBER(SEARCH("令和元年",B5466)),
     2019,
  IF(ISNUMBER(SEARCH("令和",B5466)),
     2018 + VALUE(MID(B5466, SEARCH("令和",B5466) + 2, FIND("年", B5466) - SEARCH("令和",B5466) - 2)),
  ""))),
"")</f>
        <v>2007</v>
      </c>
      <c r="H5466" s="1">
        <v>10</v>
      </c>
      <c r="I5466" s="5">
        <f>VALUE(RIGHT($E5466,LEN($E5466)-1))</f>
        <v>25</v>
      </c>
      <c r="J5466" s="1" t="s">
        <v>10625</v>
      </c>
      <c r="K5466" s="1" t="s">
        <v>11442</v>
      </c>
      <c r="L5466" s="1" t="s">
        <v>14541</v>
      </c>
    </row>
    <row r="5467" spans="1:12" hidden="1" x14ac:dyDescent="0.2">
      <c r="A5467" s="1">
        <v>5466</v>
      </c>
      <c r="B5467" s="1" t="s">
        <v>5466</v>
      </c>
      <c r="C5467" s="1" t="str">
        <f>IFERROR(VLOOKUP(B5467,Merged!E:G,3,FALSE),"")</f>
        <v/>
      </c>
      <c r="E5467" s="1" t="s">
        <v>6586</v>
      </c>
      <c r="F5467" s="1" t="str">
        <f>TEXT($G5467,"0000") &amp; TEXT($H5467,"00")</f>
        <v>200710</v>
      </c>
      <c r="G5467" s="1">
        <f>IFERROR(
  IF(ISNUMBER(SEARCH("平成",B5467)),
     1988 + VALUE(MID(B5467, SEARCH("平成",B5467) + 2, FIND("年", B5467) - SEARCH("平成",B5467) - 2)),
  IF(ISNUMBER(SEARCH("令和元年",B5467)),
     2019,
  IF(ISNUMBER(SEARCH("令和",B5467)),
     2018 + VALUE(MID(B5467, SEARCH("令和",B5467) + 2, FIND("年", B5467) - SEARCH("令和",B5467) - 2)),
  ""))),
"")</f>
        <v>2007</v>
      </c>
      <c r="H5467" s="1">
        <v>10</v>
      </c>
      <c r="I5467" s="5">
        <f>VALUE(RIGHT($E5467,LEN($E5467)-1))</f>
        <v>26</v>
      </c>
      <c r="J5467" s="1" t="s">
        <v>10626</v>
      </c>
      <c r="K5467" s="1" t="s">
        <v>11442</v>
      </c>
      <c r="L5467" s="1" t="s">
        <v>14542</v>
      </c>
    </row>
    <row r="5468" spans="1:12" hidden="1" x14ac:dyDescent="0.2">
      <c r="A5468" s="1">
        <v>5467</v>
      </c>
      <c r="B5468" s="1" t="s">
        <v>5467</v>
      </c>
      <c r="C5468" s="1" t="str">
        <f>IFERROR(VLOOKUP(B5468,Merged!E:G,3,FALSE),"")</f>
        <v/>
      </c>
      <c r="E5468" s="1" t="s">
        <v>6587</v>
      </c>
      <c r="F5468" s="1" t="str">
        <f>TEXT($G5468,"0000") &amp; TEXT($H5468,"00")</f>
        <v>200710</v>
      </c>
      <c r="G5468" s="1">
        <f>IFERROR(
  IF(ISNUMBER(SEARCH("平成",B5468)),
     1988 + VALUE(MID(B5468, SEARCH("平成",B5468) + 2, FIND("年", B5468) - SEARCH("平成",B5468) - 2)),
  IF(ISNUMBER(SEARCH("令和元年",B5468)),
     2019,
  IF(ISNUMBER(SEARCH("令和",B5468)),
     2018 + VALUE(MID(B5468, SEARCH("令和",B5468) + 2, FIND("年", B5468) - SEARCH("令和",B5468) - 2)),
  ""))),
"")</f>
        <v>2007</v>
      </c>
      <c r="H5468" s="1">
        <v>10</v>
      </c>
      <c r="I5468" s="5">
        <f>VALUE(RIGHT($E5468,LEN($E5468)-1))</f>
        <v>27</v>
      </c>
      <c r="J5468" s="1" t="s">
        <v>9503</v>
      </c>
      <c r="K5468" s="1" t="s">
        <v>11445</v>
      </c>
      <c r="L5468" s="1" t="s">
        <v>13718</v>
      </c>
    </row>
    <row r="5469" spans="1:12" hidden="1" x14ac:dyDescent="0.2">
      <c r="A5469" s="1">
        <v>5468</v>
      </c>
      <c r="B5469" s="1" t="s">
        <v>5468</v>
      </c>
      <c r="C5469" s="1" t="str">
        <f>IFERROR(VLOOKUP(B5469,Merged!E:G,3,FALSE),"")</f>
        <v/>
      </c>
      <c r="E5469" s="1" t="s">
        <v>6588</v>
      </c>
      <c r="F5469" s="1" t="str">
        <f>TEXT($G5469,"0000") &amp; TEXT($H5469,"00")</f>
        <v>200710</v>
      </c>
      <c r="G5469" s="1">
        <f>IFERROR(
  IF(ISNUMBER(SEARCH("平成",B5469)),
     1988 + VALUE(MID(B5469, SEARCH("平成",B5469) + 2, FIND("年", B5469) - SEARCH("平成",B5469) - 2)),
  IF(ISNUMBER(SEARCH("令和元年",B5469)),
     2019,
  IF(ISNUMBER(SEARCH("令和",B5469)),
     2018 + VALUE(MID(B5469, SEARCH("令和",B5469) + 2, FIND("年", B5469) - SEARCH("令和",B5469) - 2)),
  ""))),
"")</f>
        <v>2007</v>
      </c>
      <c r="H5469" s="1">
        <v>10</v>
      </c>
      <c r="I5469" s="5">
        <f>VALUE(RIGHT($E5469,LEN($E5469)-1))</f>
        <v>28</v>
      </c>
      <c r="J5469" s="1" t="s">
        <v>10627</v>
      </c>
      <c r="K5469" s="1" t="s">
        <v>11443</v>
      </c>
      <c r="L5469" s="1" t="s">
        <v>13992</v>
      </c>
    </row>
    <row r="5470" spans="1:12" hidden="1" x14ac:dyDescent="0.2">
      <c r="A5470" s="1">
        <v>5469</v>
      </c>
      <c r="B5470" s="1" t="s">
        <v>5469</v>
      </c>
      <c r="C5470" s="1" t="str">
        <f>IFERROR(VLOOKUP(B5470,Merged!E:G,3,FALSE),"")</f>
        <v/>
      </c>
      <c r="E5470" s="1" t="s">
        <v>6589</v>
      </c>
      <c r="F5470" s="1" t="str">
        <f>TEXT($G5470,"0000") &amp; TEXT($H5470,"00")</f>
        <v>200710</v>
      </c>
      <c r="G5470" s="1">
        <f>IFERROR(
  IF(ISNUMBER(SEARCH("平成",B5470)),
     1988 + VALUE(MID(B5470, SEARCH("平成",B5470) + 2, FIND("年", B5470) - SEARCH("平成",B5470) - 2)),
  IF(ISNUMBER(SEARCH("令和元年",B5470)),
     2019,
  IF(ISNUMBER(SEARCH("令和",B5470)),
     2018 + VALUE(MID(B5470, SEARCH("令和",B5470) + 2, FIND("年", B5470) - SEARCH("令和",B5470) - 2)),
  ""))),
"")</f>
        <v>2007</v>
      </c>
      <c r="H5470" s="1">
        <v>10</v>
      </c>
      <c r="I5470" s="5">
        <f>VALUE(RIGHT($E5470,LEN($E5470)-1))</f>
        <v>29</v>
      </c>
      <c r="J5470" s="1" t="s">
        <v>10628</v>
      </c>
      <c r="K5470" s="1" t="s">
        <v>11445</v>
      </c>
      <c r="L5470" s="1" t="s">
        <v>14543</v>
      </c>
    </row>
    <row r="5471" spans="1:12" hidden="1" x14ac:dyDescent="0.2">
      <c r="A5471" s="1">
        <v>5470</v>
      </c>
      <c r="B5471" s="1" t="s">
        <v>5470</v>
      </c>
      <c r="C5471" s="1" t="str">
        <f>IFERROR(VLOOKUP(B5471,Merged!E:G,3,FALSE),"")</f>
        <v/>
      </c>
      <c r="E5471" s="1" t="s">
        <v>6590</v>
      </c>
      <c r="F5471" s="1" t="str">
        <f>TEXT($G5471,"0000") &amp; TEXT($H5471,"00")</f>
        <v>200710</v>
      </c>
      <c r="G5471" s="1">
        <f>IFERROR(
  IF(ISNUMBER(SEARCH("平成",B5471)),
     1988 + VALUE(MID(B5471, SEARCH("平成",B5471) + 2, FIND("年", B5471) - SEARCH("平成",B5471) - 2)),
  IF(ISNUMBER(SEARCH("令和元年",B5471)),
     2019,
  IF(ISNUMBER(SEARCH("令和",B5471)),
     2018 + VALUE(MID(B5471, SEARCH("令和",B5471) + 2, FIND("年", B5471) - SEARCH("令和",B5471) - 2)),
  ""))),
"")</f>
        <v>2007</v>
      </c>
      <c r="H5471" s="1">
        <v>10</v>
      </c>
      <c r="I5471" s="5">
        <f>VALUE(RIGHT($E5471,LEN($E5471)-1))</f>
        <v>30</v>
      </c>
      <c r="J5471" s="1" t="s">
        <v>10629</v>
      </c>
      <c r="K5471" s="1" t="s">
        <v>11443</v>
      </c>
      <c r="L5471" s="1" t="s">
        <v>14544</v>
      </c>
    </row>
    <row r="5472" spans="1:12" hidden="1" x14ac:dyDescent="0.2">
      <c r="A5472" s="1">
        <v>5471</v>
      </c>
      <c r="B5472" s="1" t="s">
        <v>5471</v>
      </c>
      <c r="C5472" s="1" t="str">
        <f>IFERROR(VLOOKUP(B5472,Merged!E:G,3,FALSE),"")</f>
        <v/>
      </c>
      <c r="E5472" s="1" t="s">
        <v>6591</v>
      </c>
      <c r="F5472" s="1" t="str">
        <f>TEXT($G5472,"0000") &amp; TEXT($H5472,"00")</f>
        <v>200710</v>
      </c>
      <c r="G5472" s="1">
        <f>IFERROR(
  IF(ISNUMBER(SEARCH("平成",B5472)),
     1988 + VALUE(MID(B5472, SEARCH("平成",B5472) + 2, FIND("年", B5472) - SEARCH("平成",B5472) - 2)),
  IF(ISNUMBER(SEARCH("令和元年",B5472)),
     2019,
  IF(ISNUMBER(SEARCH("令和",B5472)),
     2018 + VALUE(MID(B5472, SEARCH("令和",B5472) + 2, FIND("年", B5472) - SEARCH("令和",B5472) - 2)),
  ""))),
"")</f>
        <v>2007</v>
      </c>
      <c r="H5472" s="1">
        <v>10</v>
      </c>
      <c r="I5472" s="5">
        <f>VALUE(RIGHT($E5472,LEN($E5472)-1))</f>
        <v>31</v>
      </c>
      <c r="J5472" s="1" t="s">
        <v>10249</v>
      </c>
      <c r="K5472" s="1" t="s">
        <v>11445</v>
      </c>
      <c r="L5472" s="1" t="s">
        <v>14282</v>
      </c>
    </row>
    <row r="5473" spans="1:12" hidden="1" x14ac:dyDescent="0.2">
      <c r="A5473" s="1">
        <v>5472</v>
      </c>
      <c r="B5473" s="1" t="s">
        <v>5472</v>
      </c>
      <c r="C5473" s="1" t="str">
        <f>IFERROR(VLOOKUP(B5473,Merged!E:G,3,FALSE),"")</f>
        <v/>
      </c>
      <c r="E5473" s="1" t="s">
        <v>6592</v>
      </c>
      <c r="F5473" s="1" t="str">
        <f>TEXT($G5473,"0000") &amp; TEXT($H5473,"00")</f>
        <v>200710</v>
      </c>
      <c r="G5473" s="1">
        <f>IFERROR(
  IF(ISNUMBER(SEARCH("平成",B5473)),
     1988 + VALUE(MID(B5473, SEARCH("平成",B5473) + 2, FIND("年", B5473) - SEARCH("平成",B5473) - 2)),
  IF(ISNUMBER(SEARCH("令和元年",B5473)),
     2019,
  IF(ISNUMBER(SEARCH("令和",B5473)),
     2018 + VALUE(MID(B5473, SEARCH("令和",B5473) + 2, FIND("年", B5473) - SEARCH("令和",B5473) - 2)),
  ""))),
"")</f>
        <v>2007</v>
      </c>
      <c r="H5473" s="1">
        <v>10</v>
      </c>
      <c r="I5473" s="5">
        <f>VALUE(RIGHT($E5473,LEN($E5473)-1))</f>
        <v>32</v>
      </c>
      <c r="J5473" s="1" t="s">
        <v>10630</v>
      </c>
      <c r="K5473" s="1" t="s">
        <v>11445</v>
      </c>
      <c r="L5473" s="1" t="s">
        <v>14545</v>
      </c>
    </row>
    <row r="5474" spans="1:12" hidden="1" x14ac:dyDescent="0.2">
      <c r="A5474" s="1">
        <v>5473</v>
      </c>
      <c r="B5474" s="1" t="s">
        <v>5473</v>
      </c>
      <c r="C5474" s="1" t="str">
        <f>IFERROR(VLOOKUP(B5474,Merged!E:G,3,FALSE),"")</f>
        <v/>
      </c>
      <c r="E5474" s="1" t="s">
        <v>6593</v>
      </c>
      <c r="F5474" s="1" t="str">
        <f>TEXT($G5474,"0000") &amp; TEXT($H5474,"00")</f>
        <v>200710</v>
      </c>
      <c r="G5474" s="1">
        <f>IFERROR(
  IF(ISNUMBER(SEARCH("平成",B5474)),
     1988 + VALUE(MID(B5474, SEARCH("平成",B5474) + 2, FIND("年", B5474) - SEARCH("平成",B5474) - 2)),
  IF(ISNUMBER(SEARCH("令和元年",B5474)),
     2019,
  IF(ISNUMBER(SEARCH("令和",B5474)),
     2018 + VALUE(MID(B5474, SEARCH("令和",B5474) + 2, FIND("年", B5474) - SEARCH("令和",B5474) - 2)),
  ""))),
"")</f>
        <v>2007</v>
      </c>
      <c r="H5474" s="1">
        <v>10</v>
      </c>
      <c r="I5474" s="5">
        <f>VALUE(RIGHT($E5474,LEN($E5474)-1))</f>
        <v>33</v>
      </c>
      <c r="J5474" s="1" t="s">
        <v>10631</v>
      </c>
      <c r="K5474" s="1" t="s">
        <v>11444</v>
      </c>
      <c r="L5474" s="1" t="s">
        <v>12516</v>
      </c>
    </row>
    <row r="5475" spans="1:12" hidden="1" x14ac:dyDescent="0.2">
      <c r="A5475" s="1">
        <v>5474</v>
      </c>
      <c r="B5475" s="1" t="s">
        <v>5474</v>
      </c>
      <c r="C5475" s="1" t="str">
        <f>IFERROR(VLOOKUP(B5475,Merged!E:G,3,FALSE),"")</f>
        <v/>
      </c>
      <c r="E5475" s="1" t="s">
        <v>6594</v>
      </c>
      <c r="F5475" s="1" t="str">
        <f>TEXT($G5475,"0000") &amp; TEXT($H5475,"00")</f>
        <v>200710</v>
      </c>
      <c r="G5475" s="1">
        <f>IFERROR(
  IF(ISNUMBER(SEARCH("平成",B5475)),
     1988 + VALUE(MID(B5475, SEARCH("平成",B5475) + 2, FIND("年", B5475) - SEARCH("平成",B5475) - 2)),
  IF(ISNUMBER(SEARCH("令和元年",B5475)),
     2019,
  IF(ISNUMBER(SEARCH("令和",B5475)),
     2018 + VALUE(MID(B5475, SEARCH("令和",B5475) + 2, FIND("年", B5475) - SEARCH("令和",B5475) - 2)),
  ""))),
"")</f>
        <v>2007</v>
      </c>
      <c r="H5475" s="1">
        <v>10</v>
      </c>
      <c r="I5475" s="5">
        <f>VALUE(RIGHT($E5475,LEN($E5475)-1))</f>
        <v>34</v>
      </c>
      <c r="J5475" s="1" t="s">
        <v>10632</v>
      </c>
      <c r="K5475" s="1" t="s">
        <v>11444</v>
      </c>
      <c r="L5475" s="1" t="s">
        <v>14388</v>
      </c>
    </row>
    <row r="5476" spans="1:12" hidden="1" x14ac:dyDescent="0.2">
      <c r="A5476" s="1">
        <v>5475</v>
      </c>
      <c r="B5476" s="1" t="s">
        <v>5475</v>
      </c>
      <c r="C5476" s="1" t="str">
        <f>IFERROR(VLOOKUP(B5476,Merged!E:G,3,FALSE),"")</f>
        <v/>
      </c>
      <c r="E5476" s="1" t="s">
        <v>6595</v>
      </c>
      <c r="F5476" s="1" t="str">
        <f>TEXT($G5476,"0000") &amp; TEXT($H5476,"00")</f>
        <v>200710</v>
      </c>
      <c r="G5476" s="1">
        <f>IFERROR(
  IF(ISNUMBER(SEARCH("平成",B5476)),
     1988 + VALUE(MID(B5476, SEARCH("平成",B5476) + 2, FIND("年", B5476) - SEARCH("平成",B5476) - 2)),
  IF(ISNUMBER(SEARCH("令和元年",B5476)),
     2019,
  IF(ISNUMBER(SEARCH("令和",B5476)),
     2018 + VALUE(MID(B5476, SEARCH("令和",B5476) + 2, FIND("年", B5476) - SEARCH("令和",B5476) - 2)),
  ""))),
"")</f>
        <v>2007</v>
      </c>
      <c r="H5476" s="1">
        <v>10</v>
      </c>
      <c r="I5476" s="5">
        <f>VALUE(RIGHT($E5476,LEN($E5476)-1))</f>
        <v>35</v>
      </c>
      <c r="J5476" s="1" t="s">
        <v>10633</v>
      </c>
      <c r="K5476" s="1" t="s">
        <v>11442</v>
      </c>
      <c r="L5476" s="1" t="s">
        <v>14546</v>
      </c>
    </row>
    <row r="5477" spans="1:12" hidden="1" x14ac:dyDescent="0.2">
      <c r="A5477" s="1">
        <v>5476</v>
      </c>
      <c r="B5477" s="1" t="s">
        <v>5476</v>
      </c>
      <c r="C5477" s="1" t="str">
        <f>IFERROR(VLOOKUP(B5477,Merged!E:G,3,FALSE),"")</f>
        <v/>
      </c>
      <c r="E5477" s="1" t="s">
        <v>6596</v>
      </c>
      <c r="F5477" s="1" t="str">
        <f>TEXT($G5477,"0000") &amp; TEXT($H5477,"00")</f>
        <v>200710</v>
      </c>
      <c r="G5477" s="1">
        <f>IFERROR(
  IF(ISNUMBER(SEARCH("平成",B5477)),
     1988 + VALUE(MID(B5477, SEARCH("平成",B5477) + 2, FIND("年", B5477) - SEARCH("平成",B5477) - 2)),
  IF(ISNUMBER(SEARCH("令和元年",B5477)),
     2019,
  IF(ISNUMBER(SEARCH("令和",B5477)),
     2018 + VALUE(MID(B5477, SEARCH("令和",B5477) + 2, FIND("年", B5477) - SEARCH("令和",B5477) - 2)),
  ""))),
"")</f>
        <v>2007</v>
      </c>
      <c r="H5477" s="1">
        <v>10</v>
      </c>
      <c r="I5477" s="5">
        <f>VALUE(RIGHT($E5477,LEN($E5477)-1))</f>
        <v>36</v>
      </c>
      <c r="J5477" s="1" t="s">
        <v>10634</v>
      </c>
      <c r="K5477" s="1" t="s">
        <v>11444</v>
      </c>
      <c r="L5477" s="1" t="s">
        <v>14547</v>
      </c>
    </row>
    <row r="5478" spans="1:12" hidden="1" x14ac:dyDescent="0.2">
      <c r="A5478" s="1">
        <v>5477</v>
      </c>
      <c r="B5478" s="1" t="s">
        <v>5477</v>
      </c>
      <c r="C5478" s="1" t="str">
        <f>IFERROR(VLOOKUP(B5478,Merged!E:G,3,FALSE),"")</f>
        <v/>
      </c>
      <c r="E5478" s="1" t="s">
        <v>6597</v>
      </c>
      <c r="F5478" s="1" t="str">
        <f>TEXT($G5478,"0000") &amp; TEXT($H5478,"00")</f>
        <v>200710</v>
      </c>
      <c r="G5478" s="1">
        <f>IFERROR(
  IF(ISNUMBER(SEARCH("平成",B5478)),
     1988 + VALUE(MID(B5478, SEARCH("平成",B5478) + 2, FIND("年", B5478) - SEARCH("平成",B5478) - 2)),
  IF(ISNUMBER(SEARCH("令和元年",B5478)),
     2019,
  IF(ISNUMBER(SEARCH("令和",B5478)),
     2018 + VALUE(MID(B5478, SEARCH("令和",B5478) + 2, FIND("年", B5478) - SEARCH("令和",B5478) - 2)),
  ""))),
"")</f>
        <v>2007</v>
      </c>
      <c r="H5478" s="1">
        <v>10</v>
      </c>
      <c r="I5478" s="5">
        <f>VALUE(RIGHT($E5478,LEN($E5478)-1))</f>
        <v>37</v>
      </c>
      <c r="J5478" s="1" t="s">
        <v>10635</v>
      </c>
      <c r="K5478" s="1" t="s">
        <v>11442</v>
      </c>
      <c r="L5478" s="1" t="s">
        <v>12994</v>
      </c>
    </row>
    <row r="5479" spans="1:12" hidden="1" x14ac:dyDescent="0.2">
      <c r="A5479" s="1">
        <v>5478</v>
      </c>
      <c r="B5479" s="1" t="s">
        <v>5478</v>
      </c>
      <c r="C5479" s="1" t="str">
        <f>IFERROR(VLOOKUP(B5479,Merged!E:G,3,FALSE),"")</f>
        <v/>
      </c>
      <c r="E5479" s="1" t="s">
        <v>6598</v>
      </c>
      <c r="F5479" s="1" t="str">
        <f>TEXT($G5479,"0000") &amp; TEXT($H5479,"00")</f>
        <v>200710</v>
      </c>
      <c r="G5479" s="1">
        <f>IFERROR(
  IF(ISNUMBER(SEARCH("平成",B5479)),
     1988 + VALUE(MID(B5479, SEARCH("平成",B5479) + 2, FIND("年", B5479) - SEARCH("平成",B5479) - 2)),
  IF(ISNUMBER(SEARCH("令和元年",B5479)),
     2019,
  IF(ISNUMBER(SEARCH("令和",B5479)),
     2018 + VALUE(MID(B5479, SEARCH("令和",B5479) + 2, FIND("年", B5479) - SEARCH("令和",B5479) - 2)),
  ""))),
"")</f>
        <v>2007</v>
      </c>
      <c r="H5479" s="1">
        <v>10</v>
      </c>
      <c r="I5479" s="5">
        <f>VALUE(RIGHT($E5479,LEN($E5479)-1))</f>
        <v>38</v>
      </c>
      <c r="J5479" s="1" t="s">
        <v>7628</v>
      </c>
      <c r="K5479" s="1" t="s">
        <v>11444</v>
      </c>
      <c r="L5479" s="1" t="s">
        <v>14548</v>
      </c>
    </row>
    <row r="5480" spans="1:12" hidden="1" x14ac:dyDescent="0.2">
      <c r="A5480" s="1">
        <v>5479</v>
      </c>
      <c r="B5480" s="1" t="s">
        <v>5479</v>
      </c>
      <c r="C5480" s="1" t="str">
        <f>IFERROR(VLOOKUP(B5480,Merged!E:G,3,FALSE),"")</f>
        <v/>
      </c>
      <c r="E5480" s="1" t="s">
        <v>6599</v>
      </c>
      <c r="F5480" s="1" t="str">
        <f>TEXT($G5480,"0000") &amp; TEXT($H5480,"00")</f>
        <v>200710</v>
      </c>
      <c r="G5480" s="1">
        <f>IFERROR(
  IF(ISNUMBER(SEARCH("平成",B5480)),
     1988 + VALUE(MID(B5480, SEARCH("平成",B5480) + 2, FIND("年", B5480) - SEARCH("平成",B5480) - 2)),
  IF(ISNUMBER(SEARCH("令和元年",B5480)),
     2019,
  IF(ISNUMBER(SEARCH("令和",B5480)),
     2018 + VALUE(MID(B5480, SEARCH("令和",B5480) + 2, FIND("年", B5480) - SEARCH("令和",B5480) - 2)),
  ""))),
"")</f>
        <v>2007</v>
      </c>
      <c r="H5480" s="1">
        <v>10</v>
      </c>
      <c r="I5480" s="5">
        <f>VALUE(RIGHT($E5480,LEN($E5480)-1))</f>
        <v>39</v>
      </c>
      <c r="J5480" s="1" t="s">
        <v>10636</v>
      </c>
      <c r="K5480" s="1" t="s">
        <v>11444</v>
      </c>
      <c r="L5480" s="1" t="s">
        <v>14549</v>
      </c>
    </row>
    <row r="5481" spans="1:12" hidden="1" x14ac:dyDescent="0.2">
      <c r="A5481" s="1">
        <v>5480</v>
      </c>
      <c r="B5481" s="1" t="s">
        <v>5480</v>
      </c>
      <c r="C5481" s="1" t="str">
        <f>IFERROR(VLOOKUP(B5481,Merged!E:G,3,FALSE),"")</f>
        <v/>
      </c>
      <c r="E5481" s="1" t="s">
        <v>6600</v>
      </c>
      <c r="F5481" s="1" t="str">
        <f>TEXT($G5481,"0000") &amp; TEXT($H5481,"00")</f>
        <v>200710</v>
      </c>
      <c r="G5481" s="1">
        <f>IFERROR(
  IF(ISNUMBER(SEARCH("平成",B5481)),
     1988 + VALUE(MID(B5481, SEARCH("平成",B5481) + 2, FIND("年", B5481) - SEARCH("平成",B5481) - 2)),
  IF(ISNUMBER(SEARCH("令和元年",B5481)),
     2019,
  IF(ISNUMBER(SEARCH("令和",B5481)),
     2018 + VALUE(MID(B5481, SEARCH("令和",B5481) + 2, FIND("年", B5481) - SEARCH("令和",B5481) - 2)),
  ""))),
"")</f>
        <v>2007</v>
      </c>
      <c r="H5481" s="1">
        <v>10</v>
      </c>
      <c r="I5481" s="5">
        <f>VALUE(RIGHT($E5481,LEN($E5481)-1))</f>
        <v>40</v>
      </c>
      <c r="J5481" s="1" t="s">
        <v>10637</v>
      </c>
      <c r="K5481" s="1" t="s">
        <v>11445</v>
      </c>
      <c r="L5481" s="1" t="s">
        <v>14550</v>
      </c>
    </row>
    <row r="5482" spans="1:12" hidden="1" x14ac:dyDescent="0.2">
      <c r="A5482" s="1">
        <v>5481</v>
      </c>
      <c r="B5482" s="1" t="s">
        <v>5481</v>
      </c>
      <c r="C5482" s="1" t="str">
        <f>IFERROR(VLOOKUP(B5482,Merged!E:G,3,FALSE),"")</f>
        <v/>
      </c>
      <c r="E5482" s="1" t="s">
        <v>6601</v>
      </c>
      <c r="F5482" s="1" t="str">
        <f>TEXT($G5482,"0000") &amp; TEXT($H5482,"00")</f>
        <v>200710</v>
      </c>
      <c r="G5482" s="1">
        <f>IFERROR(
  IF(ISNUMBER(SEARCH("平成",B5482)),
     1988 + VALUE(MID(B5482, SEARCH("平成",B5482) + 2, FIND("年", B5482) - SEARCH("平成",B5482) - 2)),
  IF(ISNUMBER(SEARCH("令和元年",B5482)),
     2019,
  IF(ISNUMBER(SEARCH("令和",B5482)),
     2018 + VALUE(MID(B5482, SEARCH("令和",B5482) + 2, FIND("年", B5482) - SEARCH("令和",B5482) - 2)),
  ""))),
"")</f>
        <v>2007</v>
      </c>
      <c r="H5482" s="1">
        <v>10</v>
      </c>
      <c r="I5482" s="5">
        <f>VALUE(RIGHT($E5482,LEN($E5482)-1))</f>
        <v>41</v>
      </c>
      <c r="J5482" s="1" t="s">
        <v>9851</v>
      </c>
      <c r="K5482" s="1" t="s">
        <v>11443</v>
      </c>
      <c r="L5482" s="1" t="s">
        <v>13987</v>
      </c>
    </row>
    <row r="5483" spans="1:12" hidden="1" x14ac:dyDescent="0.2">
      <c r="A5483" s="1">
        <v>5482</v>
      </c>
      <c r="B5483" s="1" t="s">
        <v>5482</v>
      </c>
      <c r="C5483" s="1" t="str">
        <f>IFERROR(VLOOKUP(B5483,Merged!E:G,3,FALSE),"")</f>
        <v/>
      </c>
      <c r="E5483" s="1" t="s">
        <v>6602</v>
      </c>
      <c r="F5483" s="1" t="str">
        <f>TEXT($G5483,"0000") &amp; TEXT($H5483,"00")</f>
        <v>200710</v>
      </c>
      <c r="G5483" s="1">
        <f>IFERROR(
  IF(ISNUMBER(SEARCH("平成",B5483)),
     1988 + VALUE(MID(B5483, SEARCH("平成",B5483) + 2, FIND("年", B5483) - SEARCH("平成",B5483) - 2)),
  IF(ISNUMBER(SEARCH("令和元年",B5483)),
     2019,
  IF(ISNUMBER(SEARCH("令和",B5483)),
     2018 + VALUE(MID(B5483, SEARCH("令和",B5483) + 2, FIND("年", B5483) - SEARCH("令和",B5483) - 2)),
  ""))),
"")</f>
        <v>2007</v>
      </c>
      <c r="H5483" s="1">
        <v>10</v>
      </c>
      <c r="I5483" s="5">
        <f>VALUE(RIGHT($E5483,LEN($E5483)-1))</f>
        <v>42</v>
      </c>
      <c r="J5483" s="1" t="s">
        <v>7940</v>
      </c>
      <c r="K5483" s="1" t="s">
        <v>11443</v>
      </c>
      <c r="L5483" s="1" t="s">
        <v>12324</v>
      </c>
    </row>
    <row r="5484" spans="1:12" hidden="1" x14ac:dyDescent="0.2">
      <c r="A5484" s="1">
        <v>5483</v>
      </c>
      <c r="B5484" s="1" t="s">
        <v>5483</v>
      </c>
      <c r="C5484" s="1" t="str">
        <f>IFERROR(VLOOKUP(B5484,Merged!E:G,3,FALSE),"")</f>
        <v/>
      </c>
      <c r="E5484" s="1" t="s">
        <v>6603</v>
      </c>
      <c r="F5484" s="1" t="str">
        <f>TEXT($G5484,"0000") &amp; TEXT($H5484,"00")</f>
        <v>200710</v>
      </c>
      <c r="G5484" s="1">
        <f>IFERROR(
  IF(ISNUMBER(SEARCH("平成",B5484)),
     1988 + VALUE(MID(B5484, SEARCH("平成",B5484) + 2, FIND("年", B5484) - SEARCH("平成",B5484) - 2)),
  IF(ISNUMBER(SEARCH("令和元年",B5484)),
     2019,
  IF(ISNUMBER(SEARCH("令和",B5484)),
     2018 + VALUE(MID(B5484, SEARCH("令和",B5484) + 2, FIND("年", B5484) - SEARCH("令和",B5484) - 2)),
  ""))),
"")</f>
        <v>2007</v>
      </c>
      <c r="H5484" s="1">
        <v>10</v>
      </c>
      <c r="I5484" s="5">
        <f>VALUE(RIGHT($E5484,LEN($E5484)-1))</f>
        <v>43</v>
      </c>
      <c r="J5484" s="1" t="s">
        <v>8802</v>
      </c>
      <c r="K5484" s="1" t="s">
        <v>11442</v>
      </c>
      <c r="L5484" s="1" t="s">
        <v>14551</v>
      </c>
    </row>
    <row r="5485" spans="1:12" hidden="1" x14ac:dyDescent="0.2">
      <c r="A5485" s="1">
        <v>5484</v>
      </c>
      <c r="B5485" s="1" t="s">
        <v>5484</v>
      </c>
      <c r="C5485" s="1" t="str">
        <f>IFERROR(VLOOKUP(B5485,Merged!E:G,3,FALSE),"")</f>
        <v/>
      </c>
      <c r="E5485" s="1" t="s">
        <v>6604</v>
      </c>
      <c r="F5485" s="1" t="str">
        <f>TEXT($G5485,"0000") &amp; TEXT($H5485,"00")</f>
        <v>200710</v>
      </c>
      <c r="G5485" s="1">
        <f>IFERROR(
  IF(ISNUMBER(SEARCH("平成",B5485)),
     1988 + VALUE(MID(B5485, SEARCH("平成",B5485) + 2, FIND("年", B5485) - SEARCH("平成",B5485) - 2)),
  IF(ISNUMBER(SEARCH("令和元年",B5485)),
     2019,
  IF(ISNUMBER(SEARCH("令和",B5485)),
     2018 + VALUE(MID(B5485, SEARCH("令和",B5485) + 2, FIND("年", B5485) - SEARCH("令和",B5485) - 2)),
  ""))),
"")</f>
        <v>2007</v>
      </c>
      <c r="H5485" s="1">
        <v>10</v>
      </c>
      <c r="I5485" s="5">
        <f>VALUE(RIGHT($E5485,LEN($E5485)-1))</f>
        <v>44</v>
      </c>
      <c r="J5485" s="1" t="s">
        <v>9044</v>
      </c>
      <c r="K5485" s="1" t="s">
        <v>11442</v>
      </c>
      <c r="L5485" s="1" t="s">
        <v>13387</v>
      </c>
    </row>
    <row r="5486" spans="1:12" hidden="1" x14ac:dyDescent="0.2">
      <c r="A5486" s="1">
        <v>5485</v>
      </c>
      <c r="B5486" s="1" t="s">
        <v>5485</v>
      </c>
      <c r="C5486" s="1" t="str">
        <f>IFERROR(VLOOKUP(B5486,Merged!E:G,3,FALSE),"")</f>
        <v/>
      </c>
      <c r="E5486" s="1" t="s">
        <v>6605</v>
      </c>
      <c r="F5486" s="1" t="str">
        <f>TEXT($G5486,"0000") &amp; TEXT($H5486,"00")</f>
        <v>200710</v>
      </c>
      <c r="G5486" s="1">
        <f>IFERROR(
  IF(ISNUMBER(SEARCH("平成",B5486)),
     1988 + VALUE(MID(B5486, SEARCH("平成",B5486) + 2, FIND("年", B5486) - SEARCH("平成",B5486) - 2)),
  IF(ISNUMBER(SEARCH("令和元年",B5486)),
     2019,
  IF(ISNUMBER(SEARCH("令和",B5486)),
     2018 + VALUE(MID(B5486, SEARCH("令和",B5486) + 2, FIND("年", B5486) - SEARCH("令和",B5486) - 2)),
  ""))),
"")</f>
        <v>2007</v>
      </c>
      <c r="H5486" s="1">
        <v>10</v>
      </c>
      <c r="I5486" s="5">
        <f>VALUE(RIGHT($E5486,LEN($E5486)-1))</f>
        <v>45</v>
      </c>
      <c r="J5486" s="1" t="s">
        <v>10638</v>
      </c>
      <c r="K5486" s="1" t="s">
        <v>11442</v>
      </c>
      <c r="L5486" s="1" t="s">
        <v>14552</v>
      </c>
    </row>
    <row r="5487" spans="1:12" hidden="1" x14ac:dyDescent="0.2">
      <c r="A5487" s="1">
        <v>5486</v>
      </c>
      <c r="B5487" s="1" t="s">
        <v>5486</v>
      </c>
      <c r="C5487" s="1" t="str">
        <f>IFERROR(VLOOKUP(B5487,Merged!E:G,3,FALSE),"")</f>
        <v/>
      </c>
      <c r="E5487" s="1" t="s">
        <v>6606</v>
      </c>
      <c r="F5487" s="1" t="str">
        <f>TEXT($G5487,"0000") &amp; TEXT($H5487,"00")</f>
        <v>200710</v>
      </c>
      <c r="G5487" s="1">
        <f>IFERROR(
  IF(ISNUMBER(SEARCH("平成",B5487)),
     1988 + VALUE(MID(B5487, SEARCH("平成",B5487) + 2, FIND("年", B5487) - SEARCH("平成",B5487) - 2)),
  IF(ISNUMBER(SEARCH("令和元年",B5487)),
     2019,
  IF(ISNUMBER(SEARCH("令和",B5487)),
     2018 + VALUE(MID(B5487, SEARCH("令和",B5487) + 2, FIND("年", B5487) - SEARCH("令和",B5487) - 2)),
  ""))),
"")</f>
        <v>2007</v>
      </c>
      <c r="H5487" s="1">
        <v>10</v>
      </c>
      <c r="I5487" s="5">
        <f>VALUE(RIGHT($E5487,LEN($E5487)-1))</f>
        <v>46</v>
      </c>
      <c r="J5487" s="1" t="s">
        <v>8804</v>
      </c>
      <c r="K5487" s="1" t="s">
        <v>11442</v>
      </c>
      <c r="L5487" s="1" t="s">
        <v>13224</v>
      </c>
    </row>
    <row r="5488" spans="1:12" hidden="1" x14ac:dyDescent="0.2">
      <c r="A5488" s="1">
        <v>5487</v>
      </c>
      <c r="B5488" s="1" t="s">
        <v>5487</v>
      </c>
      <c r="C5488" s="1" t="str">
        <f>IFERROR(VLOOKUP(B5488,Merged!E:G,3,FALSE),"")</f>
        <v/>
      </c>
      <c r="E5488" s="1" t="s">
        <v>6607</v>
      </c>
      <c r="F5488" s="1" t="str">
        <f>TEXT($G5488,"0000") &amp; TEXT($H5488,"00")</f>
        <v>200710</v>
      </c>
      <c r="G5488" s="1">
        <f>IFERROR(
  IF(ISNUMBER(SEARCH("平成",B5488)),
     1988 + VALUE(MID(B5488, SEARCH("平成",B5488) + 2, FIND("年", B5488) - SEARCH("平成",B5488) - 2)),
  IF(ISNUMBER(SEARCH("令和元年",B5488)),
     2019,
  IF(ISNUMBER(SEARCH("令和",B5488)),
     2018 + VALUE(MID(B5488, SEARCH("令和",B5488) + 2, FIND("年", B5488) - SEARCH("令和",B5488) - 2)),
  ""))),
"")</f>
        <v>2007</v>
      </c>
      <c r="H5488" s="1">
        <v>10</v>
      </c>
      <c r="I5488" s="5">
        <f>VALUE(RIGHT($E5488,LEN($E5488)-1))</f>
        <v>47</v>
      </c>
      <c r="J5488" s="1" t="s">
        <v>10639</v>
      </c>
      <c r="K5488" s="1" t="s">
        <v>11443</v>
      </c>
      <c r="L5488" s="1" t="s">
        <v>14553</v>
      </c>
    </row>
    <row r="5489" spans="1:12" hidden="1" x14ac:dyDescent="0.2">
      <c r="A5489" s="1">
        <v>5488</v>
      </c>
      <c r="B5489" s="1" t="s">
        <v>5488</v>
      </c>
      <c r="C5489" s="1" t="str">
        <f>IFERROR(VLOOKUP(B5489,Merged!E:G,3,FALSE),"")</f>
        <v/>
      </c>
      <c r="E5489" s="1" t="s">
        <v>6608</v>
      </c>
      <c r="F5489" s="1" t="str">
        <f>TEXT($G5489,"0000") &amp; TEXT($H5489,"00")</f>
        <v>200710</v>
      </c>
      <c r="G5489" s="1">
        <f>IFERROR(
  IF(ISNUMBER(SEARCH("平成",B5489)),
     1988 + VALUE(MID(B5489, SEARCH("平成",B5489) + 2, FIND("年", B5489) - SEARCH("平成",B5489) - 2)),
  IF(ISNUMBER(SEARCH("令和元年",B5489)),
     2019,
  IF(ISNUMBER(SEARCH("令和",B5489)),
     2018 + VALUE(MID(B5489, SEARCH("令和",B5489) + 2, FIND("年", B5489) - SEARCH("令和",B5489) - 2)),
  ""))),
"")</f>
        <v>2007</v>
      </c>
      <c r="H5489" s="1">
        <v>10</v>
      </c>
      <c r="I5489" s="5">
        <f>VALUE(RIGHT($E5489,LEN($E5489)-1))</f>
        <v>48</v>
      </c>
      <c r="J5489" s="1" t="s">
        <v>9315</v>
      </c>
      <c r="K5489" s="1" t="s">
        <v>11445</v>
      </c>
      <c r="L5489" s="1" t="s">
        <v>11827</v>
      </c>
    </row>
    <row r="5490" spans="1:12" hidden="1" x14ac:dyDescent="0.2">
      <c r="A5490" s="1">
        <v>5489</v>
      </c>
      <c r="B5490" s="1" t="s">
        <v>5489</v>
      </c>
      <c r="C5490" s="1" t="str">
        <f>IFERROR(VLOOKUP(B5490,Merged!E:G,3,FALSE),"")</f>
        <v/>
      </c>
      <c r="E5490" s="1" t="s">
        <v>6609</v>
      </c>
      <c r="F5490" s="1" t="str">
        <f>TEXT($G5490,"0000") &amp; TEXT($H5490,"00")</f>
        <v>200710</v>
      </c>
      <c r="G5490" s="1">
        <f>IFERROR(
  IF(ISNUMBER(SEARCH("平成",B5490)),
     1988 + VALUE(MID(B5490, SEARCH("平成",B5490) + 2, FIND("年", B5490) - SEARCH("平成",B5490) - 2)),
  IF(ISNUMBER(SEARCH("令和元年",B5490)),
     2019,
  IF(ISNUMBER(SEARCH("令和",B5490)),
     2018 + VALUE(MID(B5490, SEARCH("令和",B5490) + 2, FIND("年", B5490) - SEARCH("令和",B5490) - 2)),
  ""))),
"")</f>
        <v>2007</v>
      </c>
      <c r="H5490" s="1">
        <v>10</v>
      </c>
      <c r="I5490" s="5">
        <f>VALUE(RIGHT($E5490,LEN($E5490)-1))</f>
        <v>49</v>
      </c>
      <c r="J5490" s="1" t="s">
        <v>9593</v>
      </c>
      <c r="K5490" s="1" t="s">
        <v>11445</v>
      </c>
      <c r="L5490" s="1" t="s">
        <v>12474</v>
      </c>
    </row>
    <row r="5491" spans="1:12" hidden="1" x14ac:dyDescent="0.2">
      <c r="A5491" s="1">
        <v>5490</v>
      </c>
      <c r="B5491" s="1" t="s">
        <v>5490</v>
      </c>
      <c r="C5491" s="1" t="str">
        <f>IFERROR(VLOOKUP(B5491,Merged!E:G,3,FALSE),"")</f>
        <v/>
      </c>
      <c r="E5491" s="1" t="s">
        <v>6610</v>
      </c>
      <c r="F5491" s="1" t="str">
        <f>TEXT($G5491,"0000") &amp; TEXT($H5491,"00")</f>
        <v>200710</v>
      </c>
      <c r="G5491" s="1">
        <f>IFERROR(
  IF(ISNUMBER(SEARCH("平成",B5491)),
     1988 + VALUE(MID(B5491, SEARCH("平成",B5491) + 2, FIND("年", B5491) - SEARCH("平成",B5491) - 2)),
  IF(ISNUMBER(SEARCH("令和元年",B5491)),
     2019,
  IF(ISNUMBER(SEARCH("令和",B5491)),
     2018 + VALUE(MID(B5491, SEARCH("令和",B5491) + 2, FIND("年", B5491) - SEARCH("令和",B5491) - 2)),
  ""))),
"")</f>
        <v>2007</v>
      </c>
      <c r="H5491" s="1">
        <v>10</v>
      </c>
      <c r="I5491" s="5">
        <f>VALUE(RIGHT($E5491,LEN($E5491)-1))</f>
        <v>50</v>
      </c>
      <c r="J5491" s="1" t="s">
        <v>10640</v>
      </c>
      <c r="K5491" s="1" t="s">
        <v>11442</v>
      </c>
      <c r="L5491" s="1" t="s">
        <v>14331</v>
      </c>
    </row>
    <row r="5492" spans="1:12" hidden="1" x14ac:dyDescent="0.2">
      <c r="A5492" s="1">
        <v>5491</v>
      </c>
      <c r="B5492" s="1" t="s">
        <v>5491</v>
      </c>
      <c r="C5492" s="1" t="str">
        <f>IFERROR(VLOOKUP(B5492,Merged!E:G,3,FALSE),"")</f>
        <v/>
      </c>
      <c r="E5492" s="1" t="s">
        <v>6611</v>
      </c>
      <c r="F5492" s="1" t="str">
        <f>TEXT($G5492,"0000") &amp; TEXT($H5492,"00")</f>
        <v>200710</v>
      </c>
      <c r="G5492" s="1">
        <f>IFERROR(
  IF(ISNUMBER(SEARCH("平成",B5492)),
     1988 + VALUE(MID(B5492, SEARCH("平成",B5492) + 2, FIND("年", B5492) - SEARCH("平成",B5492) - 2)),
  IF(ISNUMBER(SEARCH("令和元年",B5492)),
     2019,
  IF(ISNUMBER(SEARCH("令和",B5492)),
     2018 + VALUE(MID(B5492, SEARCH("令和",B5492) + 2, FIND("年", B5492) - SEARCH("令和",B5492) - 2)),
  ""))),
"")</f>
        <v>2007</v>
      </c>
      <c r="H5492" s="1">
        <v>10</v>
      </c>
      <c r="I5492" s="5">
        <f>VALUE(RIGHT($E5492,LEN($E5492)-1))</f>
        <v>51</v>
      </c>
      <c r="J5492" s="1" t="s">
        <v>9472</v>
      </c>
      <c r="K5492" s="1" t="s">
        <v>11443</v>
      </c>
      <c r="L5492" s="1" t="s">
        <v>14554</v>
      </c>
    </row>
    <row r="5493" spans="1:12" hidden="1" x14ac:dyDescent="0.2">
      <c r="A5493" s="1">
        <v>5492</v>
      </c>
      <c r="B5493" s="1" t="s">
        <v>5492</v>
      </c>
      <c r="C5493" s="1" t="str">
        <f>IFERROR(VLOOKUP(B5493,Merged!E:G,3,FALSE),"")</f>
        <v/>
      </c>
      <c r="E5493" s="1" t="s">
        <v>6612</v>
      </c>
      <c r="F5493" s="1" t="str">
        <f>TEXT($G5493,"0000") &amp; TEXT($H5493,"00")</f>
        <v>200710</v>
      </c>
      <c r="G5493" s="1">
        <f>IFERROR(
  IF(ISNUMBER(SEARCH("平成",B5493)),
     1988 + VALUE(MID(B5493, SEARCH("平成",B5493) + 2, FIND("年", B5493) - SEARCH("平成",B5493) - 2)),
  IF(ISNUMBER(SEARCH("令和元年",B5493)),
     2019,
  IF(ISNUMBER(SEARCH("令和",B5493)),
     2018 + VALUE(MID(B5493, SEARCH("令和",B5493) + 2, FIND("年", B5493) - SEARCH("令和",B5493) - 2)),
  ""))),
"")</f>
        <v>2007</v>
      </c>
      <c r="H5493" s="1">
        <v>10</v>
      </c>
      <c r="I5493" s="5">
        <f>VALUE(RIGHT($E5493,LEN($E5493)-1))</f>
        <v>52</v>
      </c>
      <c r="J5493" s="1" t="s">
        <v>10641</v>
      </c>
      <c r="K5493" s="1" t="s">
        <v>11444</v>
      </c>
      <c r="L5493" s="1" t="s">
        <v>14555</v>
      </c>
    </row>
    <row r="5494" spans="1:12" hidden="1" x14ac:dyDescent="0.2">
      <c r="A5494" s="1">
        <v>5493</v>
      </c>
      <c r="B5494" s="1" t="s">
        <v>5493</v>
      </c>
      <c r="C5494" s="1" t="str">
        <f>IFERROR(VLOOKUP(B5494,Merged!E:G,3,FALSE),"")</f>
        <v/>
      </c>
      <c r="E5494" s="1" t="s">
        <v>6613</v>
      </c>
      <c r="F5494" s="1" t="str">
        <f>TEXT($G5494,"0000") &amp; TEXT($H5494,"00")</f>
        <v>200710</v>
      </c>
      <c r="G5494" s="1">
        <f>IFERROR(
  IF(ISNUMBER(SEARCH("平成",B5494)),
     1988 + VALUE(MID(B5494, SEARCH("平成",B5494) + 2, FIND("年", B5494) - SEARCH("平成",B5494) - 2)),
  IF(ISNUMBER(SEARCH("令和元年",B5494)),
     2019,
  IF(ISNUMBER(SEARCH("令和",B5494)),
     2018 + VALUE(MID(B5494, SEARCH("令和",B5494) + 2, FIND("年", B5494) - SEARCH("令和",B5494) - 2)),
  ""))),
"")</f>
        <v>2007</v>
      </c>
      <c r="H5494" s="1">
        <v>10</v>
      </c>
      <c r="I5494" s="5">
        <f>VALUE(RIGHT($E5494,LEN($E5494)-1))</f>
        <v>53</v>
      </c>
      <c r="J5494" s="1" t="s">
        <v>10642</v>
      </c>
      <c r="K5494" s="1" t="s">
        <v>11445</v>
      </c>
      <c r="L5494" s="1" t="s">
        <v>14556</v>
      </c>
    </row>
    <row r="5495" spans="1:12" hidden="1" x14ac:dyDescent="0.2">
      <c r="A5495" s="1">
        <v>5494</v>
      </c>
      <c r="B5495" s="1" t="s">
        <v>5494</v>
      </c>
      <c r="C5495" s="1" t="str">
        <f>IFERROR(VLOOKUP(B5495,Merged!E:G,3,FALSE),"")</f>
        <v/>
      </c>
      <c r="E5495" s="1" t="s">
        <v>6614</v>
      </c>
      <c r="F5495" s="1" t="str">
        <f>TEXT($G5495,"0000") &amp; TEXT($H5495,"00")</f>
        <v>200710</v>
      </c>
      <c r="G5495" s="1">
        <f>IFERROR(
  IF(ISNUMBER(SEARCH("平成",B5495)),
     1988 + VALUE(MID(B5495, SEARCH("平成",B5495) + 2, FIND("年", B5495) - SEARCH("平成",B5495) - 2)),
  IF(ISNUMBER(SEARCH("令和元年",B5495)),
     2019,
  IF(ISNUMBER(SEARCH("令和",B5495)),
     2018 + VALUE(MID(B5495, SEARCH("令和",B5495) + 2, FIND("年", B5495) - SEARCH("令和",B5495) - 2)),
  ""))),
"")</f>
        <v>2007</v>
      </c>
      <c r="H5495" s="1">
        <v>10</v>
      </c>
      <c r="I5495" s="5">
        <f>VALUE(RIGHT($E5495,LEN($E5495)-1))</f>
        <v>54</v>
      </c>
      <c r="J5495" s="1" t="s">
        <v>10643</v>
      </c>
      <c r="K5495" s="1" t="s">
        <v>11442</v>
      </c>
      <c r="L5495" s="1" t="s">
        <v>14557</v>
      </c>
    </row>
    <row r="5496" spans="1:12" hidden="1" x14ac:dyDescent="0.2">
      <c r="A5496" s="1">
        <v>5495</v>
      </c>
      <c r="B5496" s="1" t="s">
        <v>5495</v>
      </c>
      <c r="C5496" s="1" t="str">
        <f>IFERROR(VLOOKUP(B5496,Merged!E:G,3,FALSE),"")</f>
        <v/>
      </c>
      <c r="E5496" s="1" t="s">
        <v>6615</v>
      </c>
      <c r="F5496" s="1" t="str">
        <f>TEXT($G5496,"0000") &amp; TEXT($H5496,"00")</f>
        <v>200710</v>
      </c>
      <c r="G5496" s="1">
        <f>IFERROR(
  IF(ISNUMBER(SEARCH("平成",B5496)),
     1988 + VALUE(MID(B5496, SEARCH("平成",B5496) + 2, FIND("年", B5496) - SEARCH("平成",B5496) - 2)),
  IF(ISNUMBER(SEARCH("令和元年",B5496)),
     2019,
  IF(ISNUMBER(SEARCH("令和",B5496)),
     2018 + VALUE(MID(B5496, SEARCH("令和",B5496) + 2, FIND("年", B5496) - SEARCH("令和",B5496) - 2)),
  ""))),
"")</f>
        <v>2007</v>
      </c>
      <c r="H5496" s="1">
        <v>10</v>
      </c>
      <c r="I5496" s="5">
        <f>VALUE(RIGHT($E5496,LEN($E5496)-1))</f>
        <v>55</v>
      </c>
      <c r="J5496" s="1" t="s">
        <v>10644</v>
      </c>
      <c r="K5496" s="1" t="s">
        <v>11442</v>
      </c>
      <c r="L5496" s="1" t="s">
        <v>13488</v>
      </c>
    </row>
    <row r="5497" spans="1:12" hidden="1" x14ac:dyDescent="0.2">
      <c r="A5497" s="1">
        <v>5496</v>
      </c>
      <c r="B5497" s="1" t="s">
        <v>5496</v>
      </c>
      <c r="C5497" s="1" t="str">
        <f>IFERROR(VLOOKUP(B5497,Merged!E:G,3,FALSE),"")</f>
        <v/>
      </c>
      <c r="E5497" s="1" t="s">
        <v>6616</v>
      </c>
      <c r="F5497" s="1" t="str">
        <f>TEXT($G5497,"0000") &amp; TEXT($H5497,"00")</f>
        <v>200710</v>
      </c>
      <c r="G5497" s="1">
        <f>IFERROR(
  IF(ISNUMBER(SEARCH("平成",B5497)),
     1988 + VALUE(MID(B5497, SEARCH("平成",B5497) + 2, FIND("年", B5497) - SEARCH("平成",B5497) - 2)),
  IF(ISNUMBER(SEARCH("令和元年",B5497)),
     2019,
  IF(ISNUMBER(SEARCH("令和",B5497)),
     2018 + VALUE(MID(B5497, SEARCH("令和",B5497) + 2, FIND("年", B5497) - SEARCH("令和",B5497) - 2)),
  ""))),
"")</f>
        <v>2007</v>
      </c>
      <c r="H5497" s="1">
        <v>10</v>
      </c>
      <c r="I5497" s="5">
        <f>VALUE(RIGHT($E5497,LEN($E5497)-1))</f>
        <v>56</v>
      </c>
      <c r="J5497" s="1" t="s">
        <v>10009</v>
      </c>
      <c r="K5497" s="1" t="s">
        <v>11445</v>
      </c>
      <c r="L5497" s="1" t="s">
        <v>12937</v>
      </c>
    </row>
    <row r="5498" spans="1:12" x14ac:dyDescent="0.2">
      <c r="A5498" s="1">
        <v>5497</v>
      </c>
      <c r="B5498" s="1" t="s">
        <v>5497</v>
      </c>
      <c r="C5498" s="1" t="str">
        <f>IFERROR(VLOOKUP(B5498,Merged!E:G,3,FALSE),"")</f>
        <v/>
      </c>
      <c r="E5498" s="1" t="s">
        <v>6617</v>
      </c>
      <c r="F5498" s="1" t="str">
        <f>TEXT($G5498,"0000") &amp; TEXT($H5498,"00")</f>
        <v>200710</v>
      </c>
      <c r="G5498" s="1">
        <f>IFERROR(
  IF(ISNUMBER(SEARCH("平成",B5498)),
     1988 + VALUE(MID(B5498, SEARCH("平成",B5498) + 2, FIND("年", B5498) - SEARCH("平成",B5498) - 2)),
  IF(ISNUMBER(SEARCH("令和元年",B5498)),
     2019,
  IF(ISNUMBER(SEARCH("令和",B5498)),
     2018 + VALUE(MID(B5498, SEARCH("令和",B5498) + 2, FIND("年", B5498) - SEARCH("令和",B5498) - 2)),
  ""))),
"")</f>
        <v>2007</v>
      </c>
      <c r="H5498" s="1">
        <v>10</v>
      </c>
      <c r="I5498" s="5">
        <f>VALUE(RIGHT($E5498,LEN($E5498)-1))</f>
        <v>57</v>
      </c>
      <c r="J5498" s="1" t="s">
        <v>10645</v>
      </c>
      <c r="K5498" s="1" t="s">
        <v>11442</v>
      </c>
      <c r="L5498" s="1" t="s">
        <v>13400</v>
      </c>
    </row>
    <row r="5499" spans="1:12" hidden="1" x14ac:dyDescent="0.2">
      <c r="A5499" s="1">
        <v>5498</v>
      </c>
      <c r="B5499" s="1" t="s">
        <v>5498</v>
      </c>
      <c r="C5499" s="1" t="str">
        <f>IFERROR(VLOOKUP(B5499,Merged!E:G,3,FALSE),"")</f>
        <v/>
      </c>
      <c r="E5499" s="1" t="s">
        <v>6618</v>
      </c>
      <c r="F5499" s="1" t="str">
        <f>TEXT($G5499,"0000") &amp; TEXT($H5499,"00")</f>
        <v>200710</v>
      </c>
      <c r="G5499" s="1">
        <f>IFERROR(
  IF(ISNUMBER(SEARCH("平成",B5499)),
     1988 + VALUE(MID(B5499, SEARCH("平成",B5499) + 2, FIND("年", B5499) - SEARCH("平成",B5499) - 2)),
  IF(ISNUMBER(SEARCH("令和元年",B5499)),
     2019,
  IF(ISNUMBER(SEARCH("令和",B5499)),
     2018 + VALUE(MID(B5499, SEARCH("令和",B5499) + 2, FIND("年", B5499) - SEARCH("令和",B5499) - 2)),
  ""))),
"")</f>
        <v>2007</v>
      </c>
      <c r="H5499" s="1">
        <v>10</v>
      </c>
      <c r="I5499" s="5">
        <f>VALUE(RIGHT($E5499,LEN($E5499)-1))</f>
        <v>58</v>
      </c>
      <c r="J5499" s="1" t="s">
        <v>10122</v>
      </c>
      <c r="K5499" s="1" t="s">
        <v>11444</v>
      </c>
      <c r="L5499" s="1" t="s">
        <v>14558</v>
      </c>
    </row>
    <row r="5500" spans="1:12" hidden="1" x14ac:dyDescent="0.2">
      <c r="A5500" s="1">
        <v>5499</v>
      </c>
      <c r="B5500" s="1" t="s">
        <v>5499</v>
      </c>
      <c r="C5500" s="1" t="str">
        <f>IFERROR(VLOOKUP(B5500,Merged!E:G,3,FALSE),"")</f>
        <v/>
      </c>
      <c r="E5500" s="1" t="s">
        <v>6619</v>
      </c>
      <c r="F5500" s="1" t="str">
        <f>TEXT($G5500,"0000") &amp; TEXT($H5500,"00")</f>
        <v>200710</v>
      </c>
      <c r="G5500" s="1">
        <f>IFERROR(
  IF(ISNUMBER(SEARCH("平成",B5500)),
     1988 + VALUE(MID(B5500, SEARCH("平成",B5500) + 2, FIND("年", B5500) - SEARCH("平成",B5500) - 2)),
  IF(ISNUMBER(SEARCH("令和元年",B5500)),
     2019,
  IF(ISNUMBER(SEARCH("令和",B5500)),
     2018 + VALUE(MID(B5500, SEARCH("令和",B5500) + 2, FIND("年", B5500) - SEARCH("令和",B5500) - 2)),
  ""))),
"")</f>
        <v>2007</v>
      </c>
      <c r="H5500" s="1">
        <v>10</v>
      </c>
      <c r="I5500" s="5">
        <f>VALUE(RIGHT($E5500,LEN($E5500)-1))</f>
        <v>59</v>
      </c>
      <c r="J5500" s="1" t="s">
        <v>10646</v>
      </c>
      <c r="K5500" s="1" t="s">
        <v>11442</v>
      </c>
    </row>
    <row r="5501" spans="1:12" hidden="1" x14ac:dyDescent="0.2">
      <c r="A5501" s="1">
        <v>5500</v>
      </c>
      <c r="B5501" s="1" t="s">
        <v>5500</v>
      </c>
      <c r="C5501" s="1" t="str">
        <f>IFERROR(VLOOKUP(B5501,Merged!E:G,3,FALSE),"")</f>
        <v/>
      </c>
      <c r="E5501" s="1" t="s">
        <v>6620</v>
      </c>
      <c r="F5501" s="1" t="str">
        <f>TEXT($G5501,"0000") &amp; TEXT($H5501,"00")</f>
        <v>200710</v>
      </c>
      <c r="G5501" s="1">
        <f>IFERROR(
  IF(ISNUMBER(SEARCH("平成",B5501)),
     1988 + VALUE(MID(B5501, SEARCH("平成",B5501) + 2, FIND("年", B5501) - SEARCH("平成",B5501) - 2)),
  IF(ISNUMBER(SEARCH("令和元年",B5501)),
     2019,
  IF(ISNUMBER(SEARCH("令和",B5501)),
     2018 + VALUE(MID(B5501, SEARCH("令和",B5501) + 2, FIND("年", B5501) - SEARCH("令和",B5501) - 2)),
  ""))),
"")</f>
        <v>2007</v>
      </c>
      <c r="H5501" s="1">
        <v>10</v>
      </c>
      <c r="I5501" s="5">
        <f>VALUE(RIGHT($E5501,LEN($E5501)-1))</f>
        <v>60</v>
      </c>
      <c r="J5501" s="1" t="s">
        <v>8999</v>
      </c>
      <c r="K5501" s="1" t="s">
        <v>11445</v>
      </c>
      <c r="L5501" s="1" t="s">
        <v>13357</v>
      </c>
    </row>
    <row r="5502" spans="1:12" hidden="1" x14ac:dyDescent="0.2">
      <c r="A5502" s="1">
        <v>5501</v>
      </c>
      <c r="B5502" s="1" t="s">
        <v>5501</v>
      </c>
      <c r="C5502" s="1" t="str">
        <f>IFERROR(VLOOKUP(B5502,Merged!E:G,3,FALSE),"")</f>
        <v/>
      </c>
      <c r="E5502" s="1" t="s">
        <v>6621</v>
      </c>
      <c r="F5502" s="1" t="str">
        <f>TEXT($G5502,"0000") &amp; TEXT($H5502,"00")</f>
        <v>200710</v>
      </c>
      <c r="G5502" s="1">
        <f>IFERROR(
  IF(ISNUMBER(SEARCH("平成",B5502)),
     1988 + VALUE(MID(B5502, SEARCH("平成",B5502) + 2, FIND("年", B5502) - SEARCH("平成",B5502) - 2)),
  IF(ISNUMBER(SEARCH("令和元年",B5502)),
     2019,
  IF(ISNUMBER(SEARCH("令和",B5502)),
     2018 + VALUE(MID(B5502, SEARCH("令和",B5502) + 2, FIND("年", B5502) - SEARCH("令和",B5502) - 2)),
  ""))),
"")</f>
        <v>2007</v>
      </c>
      <c r="H5502" s="1">
        <v>10</v>
      </c>
      <c r="I5502" s="5">
        <f>VALUE(RIGHT($E5502,LEN($E5502)-1))</f>
        <v>61</v>
      </c>
      <c r="J5502" s="1" t="s">
        <v>10647</v>
      </c>
      <c r="K5502" s="1" t="s">
        <v>11443</v>
      </c>
      <c r="L5502" s="1" t="s">
        <v>14559</v>
      </c>
    </row>
    <row r="5503" spans="1:12" hidden="1" x14ac:dyDescent="0.2">
      <c r="A5503" s="1">
        <v>5502</v>
      </c>
      <c r="B5503" s="1" t="s">
        <v>5502</v>
      </c>
      <c r="C5503" s="1" t="str">
        <f>IFERROR(VLOOKUP(B5503,Merged!E:G,3,FALSE),"")</f>
        <v/>
      </c>
      <c r="E5503" s="1" t="s">
        <v>6622</v>
      </c>
      <c r="F5503" s="1" t="str">
        <f>TEXT($G5503,"0000") &amp; TEXT($H5503,"00")</f>
        <v>200710</v>
      </c>
      <c r="G5503" s="1">
        <f>IFERROR(
  IF(ISNUMBER(SEARCH("平成",B5503)),
     1988 + VALUE(MID(B5503, SEARCH("平成",B5503) + 2, FIND("年", B5503) - SEARCH("平成",B5503) - 2)),
  IF(ISNUMBER(SEARCH("令和元年",B5503)),
     2019,
  IF(ISNUMBER(SEARCH("令和",B5503)),
     2018 + VALUE(MID(B5503, SEARCH("令和",B5503) + 2, FIND("年", B5503) - SEARCH("令和",B5503) - 2)),
  ""))),
"")</f>
        <v>2007</v>
      </c>
      <c r="H5503" s="1">
        <v>10</v>
      </c>
      <c r="I5503" s="5">
        <f>VALUE(RIGHT($E5503,LEN($E5503)-1))</f>
        <v>62</v>
      </c>
      <c r="J5503" s="1" t="s">
        <v>9513</v>
      </c>
      <c r="K5503" s="1" t="s">
        <v>11442</v>
      </c>
      <c r="L5503" s="1" t="s">
        <v>11624</v>
      </c>
    </row>
    <row r="5504" spans="1:12" hidden="1" x14ac:dyDescent="0.2">
      <c r="A5504" s="1">
        <v>5503</v>
      </c>
      <c r="B5504" s="1" t="s">
        <v>5503</v>
      </c>
      <c r="C5504" s="1" t="str">
        <f>IFERROR(VLOOKUP(B5504,Merged!E:G,3,FALSE),"")</f>
        <v/>
      </c>
      <c r="E5504" s="1" t="s">
        <v>6623</v>
      </c>
      <c r="F5504" s="1" t="str">
        <f>TEXT($G5504,"0000") &amp; TEXT($H5504,"00")</f>
        <v>200710</v>
      </c>
      <c r="G5504" s="1">
        <f>IFERROR(
  IF(ISNUMBER(SEARCH("平成",B5504)),
     1988 + VALUE(MID(B5504, SEARCH("平成",B5504) + 2, FIND("年", B5504) - SEARCH("平成",B5504) - 2)),
  IF(ISNUMBER(SEARCH("令和元年",B5504)),
     2019,
  IF(ISNUMBER(SEARCH("令和",B5504)),
     2018 + VALUE(MID(B5504, SEARCH("令和",B5504) + 2, FIND("年", B5504) - SEARCH("令和",B5504) - 2)),
  ""))),
"")</f>
        <v>2007</v>
      </c>
      <c r="H5504" s="1">
        <v>10</v>
      </c>
      <c r="I5504" s="5">
        <f>VALUE(RIGHT($E5504,LEN($E5504)-1))</f>
        <v>63</v>
      </c>
      <c r="J5504" s="1" t="s">
        <v>9126</v>
      </c>
      <c r="K5504" s="1" t="s">
        <v>11444</v>
      </c>
      <c r="L5504" s="1" t="s">
        <v>14360</v>
      </c>
    </row>
    <row r="5505" spans="1:12" hidden="1" x14ac:dyDescent="0.2">
      <c r="A5505" s="1">
        <v>5504</v>
      </c>
      <c r="B5505" s="1" t="s">
        <v>5504</v>
      </c>
      <c r="C5505" s="1" t="str">
        <f>IFERROR(VLOOKUP(B5505,Merged!E:G,3,FALSE),"")</f>
        <v/>
      </c>
      <c r="E5505" s="1" t="s">
        <v>6624</v>
      </c>
      <c r="F5505" s="1" t="str">
        <f>TEXT($G5505,"0000") &amp; TEXT($H5505,"00")</f>
        <v>200710</v>
      </c>
      <c r="G5505" s="1">
        <f>IFERROR(
  IF(ISNUMBER(SEARCH("平成",B5505)),
     1988 + VALUE(MID(B5505, SEARCH("平成",B5505) + 2, FIND("年", B5505) - SEARCH("平成",B5505) - 2)),
  IF(ISNUMBER(SEARCH("令和元年",B5505)),
     2019,
  IF(ISNUMBER(SEARCH("令和",B5505)),
     2018 + VALUE(MID(B5505, SEARCH("令和",B5505) + 2, FIND("年", B5505) - SEARCH("令和",B5505) - 2)),
  ""))),
"")</f>
        <v>2007</v>
      </c>
      <c r="H5505" s="1">
        <v>10</v>
      </c>
      <c r="I5505" s="5">
        <f>VALUE(RIGHT($E5505,LEN($E5505)-1))</f>
        <v>64</v>
      </c>
      <c r="J5505" s="1" t="s">
        <v>8435</v>
      </c>
      <c r="K5505" s="1" t="s">
        <v>11444</v>
      </c>
      <c r="L5505" s="1" t="s">
        <v>12958</v>
      </c>
    </row>
    <row r="5506" spans="1:12" hidden="1" x14ac:dyDescent="0.2">
      <c r="A5506" s="1">
        <v>5505</v>
      </c>
      <c r="B5506" s="1" t="s">
        <v>5505</v>
      </c>
      <c r="C5506" s="1" t="str">
        <f>IFERROR(VLOOKUP(B5506,Merged!E:G,3,FALSE),"")</f>
        <v/>
      </c>
      <c r="E5506" s="1" t="s">
        <v>6625</v>
      </c>
      <c r="F5506" s="1" t="str">
        <f>TEXT($G5506,"0000") &amp; TEXT($H5506,"00")</f>
        <v>200710</v>
      </c>
      <c r="G5506" s="1">
        <f>IFERROR(
  IF(ISNUMBER(SEARCH("平成",B5506)),
     1988 + VALUE(MID(B5506, SEARCH("平成",B5506) + 2, FIND("年", B5506) - SEARCH("平成",B5506) - 2)),
  IF(ISNUMBER(SEARCH("令和元年",B5506)),
     2019,
  IF(ISNUMBER(SEARCH("令和",B5506)),
     2018 + VALUE(MID(B5506, SEARCH("令和",B5506) + 2, FIND("年", B5506) - SEARCH("令和",B5506) - 2)),
  ""))),
"")</f>
        <v>2007</v>
      </c>
      <c r="H5506" s="1">
        <v>10</v>
      </c>
      <c r="I5506" s="5">
        <f>VALUE(RIGHT($E5506,LEN($E5506)-1))</f>
        <v>65</v>
      </c>
      <c r="J5506" s="1" t="s">
        <v>10648</v>
      </c>
      <c r="K5506" s="1" t="s">
        <v>11445</v>
      </c>
      <c r="L5506" s="1" t="s">
        <v>14560</v>
      </c>
    </row>
    <row r="5507" spans="1:12" hidden="1" x14ac:dyDescent="0.2">
      <c r="A5507" s="1">
        <v>5506</v>
      </c>
      <c r="B5507" s="1" t="s">
        <v>5506</v>
      </c>
      <c r="C5507" s="1" t="str">
        <f>IFERROR(VLOOKUP(B5507,Merged!E:G,3,FALSE),"")</f>
        <v/>
      </c>
      <c r="E5507" s="1" t="s">
        <v>6626</v>
      </c>
      <c r="F5507" s="1" t="str">
        <f>TEXT($G5507,"0000") &amp; TEXT($H5507,"00")</f>
        <v>200710</v>
      </c>
      <c r="G5507" s="1">
        <f>IFERROR(
  IF(ISNUMBER(SEARCH("平成",B5507)),
     1988 + VALUE(MID(B5507, SEARCH("平成",B5507) + 2, FIND("年", B5507) - SEARCH("平成",B5507) - 2)),
  IF(ISNUMBER(SEARCH("令和元年",B5507)),
     2019,
  IF(ISNUMBER(SEARCH("令和",B5507)),
     2018 + VALUE(MID(B5507, SEARCH("令和",B5507) + 2, FIND("年", B5507) - SEARCH("令和",B5507) - 2)),
  ""))),
"")</f>
        <v>2007</v>
      </c>
      <c r="H5507" s="1">
        <v>10</v>
      </c>
      <c r="I5507" s="5">
        <f>VALUE(RIGHT($E5507,LEN($E5507)-1))</f>
        <v>66</v>
      </c>
      <c r="J5507" s="1" t="s">
        <v>10215</v>
      </c>
      <c r="K5507" s="1" t="s">
        <v>11444</v>
      </c>
      <c r="L5507" s="1" t="s">
        <v>14252</v>
      </c>
    </row>
    <row r="5508" spans="1:12" hidden="1" x14ac:dyDescent="0.2">
      <c r="A5508" s="1">
        <v>5507</v>
      </c>
      <c r="B5508" s="1" t="s">
        <v>5507</v>
      </c>
      <c r="C5508" s="1" t="str">
        <f>IFERROR(VLOOKUP(B5508,Merged!E:G,3,FALSE),"")</f>
        <v/>
      </c>
      <c r="E5508" s="1" t="s">
        <v>6627</v>
      </c>
      <c r="F5508" s="1" t="str">
        <f>TEXT($G5508,"0000") &amp; TEXT($H5508,"00")</f>
        <v>200710</v>
      </c>
      <c r="G5508" s="1">
        <f>IFERROR(
  IF(ISNUMBER(SEARCH("平成",B5508)),
     1988 + VALUE(MID(B5508, SEARCH("平成",B5508) + 2, FIND("年", B5508) - SEARCH("平成",B5508) - 2)),
  IF(ISNUMBER(SEARCH("令和元年",B5508)),
     2019,
  IF(ISNUMBER(SEARCH("令和",B5508)),
     2018 + VALUE(MID(B5508, SEARCH("令和",B5508) + 2, FIND("年", B5508) - SEARCH("令和",B5508) - 2)),
  ""))),
"")</f>
        <v>2007</v>
      </c>
      <c r="H5508" s="1">
        <v>10</v>
      </c>
      <c r="I5508" s="5">
        <f>VALUE(RIGHT($E5508,LEN($E5508)-1))</f>
        <v>67</v>
      </c>
      <c r="J5508" s="1" t="s">
        <v>10649</v>
      </c>
      <c r="K5508" s="1" t="s">
        <v>11444</v>
      </c>
      <c r="L5508" s="1" t="s">
        <v>14561</v>
      </c>
    </row>
    <row r="5509" spans="1:12" hidden="1" x14ac:dyDescent="0.2">
      <c r="A5509" s="1">
        <v>5508</v>
      </c>
      <c r="B5509" s="1" t="s">
        <v>5508</v>
      </c>
      <c r="C5509" s="1" t="str">
        <f>IFERROR(VLOOKUP(B5509,Merged!E:G,3,FALSE),"")</f>
        <v/>
      </c>
      <c r="E5509" s="1" t="s">
        <v>6628</v>
      </c>
      <c r="F5509" s="1" t="str">
        <f>TEXT($G5509,"0000") &amp; TEXT($H5509,"00")</f>
        <v>200710</v>
      </c>
      <c r="G5509" s="1">
        <f>IFERROR(
  IF(ISNUMBER(SEARCH("平成",B5509)),
     1988 + VALUE(MID(B5509, SEARCH("平成",B5509) + 2, FIND("年", B5509) - SEARCH("平成",B5509) - 2)),
  IF(ISNUMBER(SEARCH("令和元年",B5509)),
     2019,
  IF(ISNUMBER(SEARCH("令和",B5509)),
     2018 + VALUE(MID(B5509, SEARCH("令和",B5509) + 2, FIND("年", B5509) - SEARCH("令和",B5509) - 2)),
  ""))),
"")</f>
        <v>2007</v>
      </c>
      <c r="H5509" s="1">
        <v>10</v>
      </c>
      <c r="I5509" s="5">
        <f>VALUE(RIGHT($E5509,LEN($E5509)-1))</f>
        <v>68</v>
      </c>
      <c r="J5509" s="1" t="s">
        <v>10650</v>
      </c>
      <c r="K5509" s="1" t="s">
        <v>11443</v>
      </c>
      <c r="L5509" s="1" t="s">
        <v>12912</v>
      </c>
    </row>
    <row r="5510" spans="1:12" hidden="1" x14ac:dyDescent="0.2">
      <c r="A5510" s="1">
        <v>5509</v>
      </c>
      <c r="B5510" s="1" t="s">
        <v>5509</v>
      </c>
      <c r="C5510" s="1" t="str">
        <f>IFERROR(VLOOKUP(B5510,Merged!E:G,3,FALSE),"")</f>
        <v/>
      </c>
      <c r="E5510" s="1" t="s">
        <v>6629</v>
      </c>
      <c r="F5510" s="1" t="str">
        <f>TEXT($G5510,"0000") &amp; TEXT($H5510,"00")</f>
        <v>200710</v>
      </c>
      <c r="G5510" s="1">
        <f>IFERROR(
  IF(ISNUMBER(SEARCH("平成",B5510)),
     1988 + VALUE(MID(B5510, SEARCH("平成",B5510) + 2, FIND("年", B5510) - SEARCH("平成",B5510) - 2)),
  IF(ISNUMBER(SEARCH("令和元年",B5510)),
     2019,
  IF(ISNUMBER(SEARCH("令和",B5510)),
     2018 + VALUE(MID(B5510, SEARCH("令和",B5510) + 2, FIND("年", B5510) - SEARCH("令和",B5510) - 2)),
  ""))),
"")</f>
        <v>2007</v>
      </c>
      <c r="H5510" s="1">
        <v>10</v>
      </c>
      <c r="I5510" s="5">
        <f>VALUE(RIGHT($E5510,LEN($E5510)-1))</f>
        <v>69</v>
      </c>
      <c r="J5510" s="1" t="s">
        <v>8834</v>
      </c>
      <c r="K5510" s="1" t="s">
        <v>11442</v>
      </c>
      <c r="L5510" s="1" t="s">
        <v>13243</v>
      </c>
    </row>
    <row r="5511" spans="1:12" hidden="1" x14ac:dyDescent="0.2">
      <c r="A5511" s="1">
        <v>5510</v>
      </c>
      <c r="B5511" s="1" t="s">
        <v>5510</v>
      </c>
      <c r="C5511" s="1" t="str">
        <f>IFERROR(VLOOKUP(B5511,Merged!E:G,3,FALSE),"")</f>
        <v/>
      </c>
      <c r="E5511" s="1" t="s">
        <v>6630</v>
      </c>
      <c r="F5511" s="1" t="str">
        <f>TEXT($G5511,"0000") &amp; TEXT($H5511,"00")</f>
        <v>200710</v>
      </c>
      <c r="G5511" s="1">
        <f>IFERROR(
  IF(ISNUMBER(SEARCH("平成",B5511)),
     1988 + VALUE(MID(B5511, SEARCH("平成",B5511) + 2, FIND("年", B5511) - SEARCH("平成",B5511) - 2)),
  IF(ISNUMBER(SEARCH("令和元年",B5511)),
     2019,
  IF(ISNUMBER(SEARCH("令和",B5511)),
     2018 + VALUE(MID(B5511, SEARCH("令和",B5511) + 2, FIND("年", B5511) - SEARCH("令和",B5511) - 2)),
  ""))),
"")</f>
        <v>2007</v>
      </c>
      <c r="H5511" s="1">
        <v>10</v>
      </c>
      <c r="I5511" s="5">
        <f>VALUE(RIGHT($E5511,LEN($E5511)-1))</f>
        <v>70</v>
      </c>
      <c r="J5511" s="1" t="s">
        <v>10651</v>
      </c>
      <c r="K5511" s="1" t="s">
        <v>11443</v>
      </c>
      <c r="L5511" s="1" t="s">
        <v>14562</v>
      </c>
    </row>
    <row r="5512" spans="1:12" hidden="1" x14ac:dyDescent="0.2">
      <c r="A5512" s="1">
        <v>5511</v>
      </c>
      <c r="B5512" s="1" t="s">
        <v>5511</v>
      </c>
      <c r="C5512" s="1" t="str">
        <f>IFERROR(VLOOKUP(B5512,Merged!E:G,3,FALSE),"")</f>
        <v/>
      </c>
      <c r="E5512" s="1" t="s">
        <v>6631</v>
      </c>
      <c r="F5512" s="1" t="str">
        <f>TEXT($G5512,"0000") &amp; TEXT($H5512,"00")</f>
        <v>200710</v>
      </c>
      <c r="G5512" s="1">
        <f>IFERROR(
  IF(ISNUMBER(SEARCH("平成",B5512)),
     1988 + VALUE(MID(B5512, SEARCH("平成",B5512) + 2, FIND("年", B5512) - SEARCH("平成",B5512) - 2)),
  IF(ISNUMBER(SEARCH("令和元年",B5512)),
     2019,
  IF(ISNUMBER(SEARCH("令和",B5512)),
     2018 + VALUE(MID(B5512, SEARCH("令和",B5512) + 2, FIND("年", B5512) - SEARCH("令和",B5512) - 2)),
  ""))),
"")</f>
        <v>2007</v>
      </c>
      <c r="H5512" s="1">
        <v>10</v>
      </c>
      <c r="I5512" s="5">
        <f>VALUE(RIGHT($E5512,LEN($E5512)-1))</f>
        <v>71</v>
      </c>
      <c r="J5512" s="1" t="s">
        <v>10652</v>
      </c>
      <c r="K5512" s="1" t="s">
        <v>11442</v>
      </c>
      <c r="L5512" s="1" t="s">
        <v>14563</v>
      </c>
    </row>
    <row r="5513" spans="1:12" hidden="1" x14ac:dyDescent="0.2">
      <c r="A5513" s="1">
        <v>5512</v>
      </c>
      <c r="B5513" s="1" t="s">
        <v>5512</v>
      </c>
      <c r="C5513" s="1" t="str">
        <f>IFERROR(VLOOKUP(B5513,Merged!E:G,3,FALSE),"")</f>
        <v/>
      </c>
      <c r="E5513" s="1" t="s">
        <v>6632</v>
      </c>
      <c r="F5513" s="1" t="str">
        <f>TEXT($G5513,"0000") &amp; TEXT($H5513,"00")</f>
        <v>200710</v>
      </c>
      <c r="G5513" s="1">
        <f>IFERROR(
  IF(ISNUMBER(SEARCH("平成",B5513)),
     1988 + VALUE(MID(B5513, SEARCH("平成",B5513) + 2, FIND("年", B5513) - SEARCH("平成",B5513) - 2)),
  IF(ISNUMBER(SEARCH("令和元年",B5513)),
     2019,
  IF(ISNUMBER(SEARCH("令和",B5513)),
     2018 + VALUE(MID(B5513, SEARCH("令和",B5513) + 2, FIND("年", B5513) - SEARCH("令和",B5513) - 2)),
  ""))),
"")</f>
        <v>2007</v>
      </c>
      <c r="H5513" s="1">
        <v>10</v>
      </c>
      <c r="I5513" s="5">
        <f>VALUE(RIGHT($E5513,LEN($E5513)-1))</f>
        <v>72</v>
      </c>
      <c r="J5513" s="1" t="s">
        <v>10653</v>
      </c>
      <c r="K5513" s="1" t="s">
        <v>11444</v>
      </c>
      <c r="L5513" s="1" t="s">
        <v>14564</v>
      </c>
    </row>
    <row r="5514" spans="1:12" hidden="1" x14ac:dyDescent="0.2">
      <c r="A5514" s="1">
        <v>5513</v>
      </c>
      <c r="B5514" s="1" t="s">
        <v>5513</v>
      </c>
      <c r="C5514" s="1" t="str">
        <f>IFERROR(VLOOKUP(B5514,Merged!E:G,3,FALSE),"")</f>
        <v/>
      </c>
      <c r="E5514" s="1" t="s">
        <v>6633</v>
      </c>
      <c r="F5514" s="1" t="str">
        <f>TEXT($G5514,"0000") &amp; TEXT($H5514,"00")</f>
        <v>200710</v>
      </c>
      <c r="G5514" s="1">
        <f>IFERROR(
  IF(ISNUMBER(SEARCH("平成",B5514)),
     1988 + VALUE(MID(B5514, SEARCH("平成",B5514) + 2, FIND("年", B5514) - SEARCH("平成",B5514) - 2)),
  IF(ISNUMBER(SEARCH("令和元年",B5514)),
     2019,
  IF(ISNUMBER(SEARCH("令和",B5514)),
     2018 + VALUE(MID(B5514, SEARCH("令和",B5514) + 2, FIND("年", B5514) - SEARCH("令和",B5514) - 2)),
  ""))),
"")</f>
        <v>2007</v>
      </c>
      <c r="H5514" s="1">
        <v>10</v>
      </c>
      <c r="I5514" s="5">
        <f>VALUE(RIGHT($E5514,LEN($E5514)-1))</f>
        <v>73</v>
      </c>
      <c r="J5514" s="1" t="s">
        <v>10654</v>
      </c>
      <c r="K5514" s="1" t="s">
        <v>11444</v>
      </c>
      <c r="L5514" s="1" t="s">
        <v>14565</v>
      </c>
    </row>
    <row r="5515" spans="1:12" hidden="1" x14ac:dyDescent="0.2">
      <c r="A5515" s="1">
        <v>5514</v>
      </c>
      <c r="B5515" s="1" t="s">
        <v>5514</v>
      </c>
      <c r="C5515" s="1" t="str">
        <f>IFERROR(VLOOKUP(B5515,Merged!E:G,3,FALSE),"")</f>
        <v/>
      </c>
      <c r="E5515" s="1" t="s">
        <v>6634</v>
      </c>
      <c r="F5515" s="1" t="str">
        <f>TEXT($G5515,"0000") &amp; TEXT($H5515,"00")</f>
        <v>200710</v>
      </c>
      <c r="G5515" s="1">
        <f>IFERROR(
  IF(ISNUMBER(SEARCH("平成",B5515)),
     1988 + VALUE(MID(B5515, SEARCH("平成",B5515) + 2, FIND("年", B5515) - SEARCH("平成",B5515) - 2)),
  IF(ISNUMBER(SEARCH("令和元年",B5515)),
     2019,
  IF(ISNUMBER(SEARCH("令和",B5515)),
     2018 + VALUE(MID(B5515, SEARCH("令和",B5515) + 2, FIND("年", B5515) - SEARCH("令和",B5515) - 2)),
  ""))),
"")</f>
        <v>2007</v>
      </c>
      <c r="H5515" s="1">
        <v>10</v>
      </c>
      <c r="I5515" s="5">
        <f>VALUE(RIGHT($E5515,LEN($E5515)-1))</f>
        <v>74</v>
      </c>
      <c r="J5515" s="1" t="s">
        <v>9352</v>
      </c>
      <c r="K5515" s="1" t="s">
        <v>11444</v>
      </c>
      <c r="L5515" s="1" t="s">
        <v>13598</v>
      </c>
    </row>
    <row r="5516" spans="1:12" hidden="1" x14ac:dyDescent="0.2">
      <c r="A5516" s="1">
        <v>5515</v>
      </c>
      <c r="B5516" s="1" t="s">
        <v>5515</v>
      </c>
      <c r="C5516" s="1" t="str">
        <f>IFERROR(VLOOKUP(B5516,Merged!E:G,3,FALSE),"")</f>
        <v/>
      </c>
      <c r="E5516" s="1" t="s">
        <v>6635</v>
      </c>
      <c r="F5516" s="1" t="str">
        <f>TEXT($G5516,"0000") &amp; TEXT($H5516,"00")</f>
        <v>200710</v>
      </c>
      <c r="G5516" s="1">
        <f>IFERROR(
  IF(ISNUMBER(SEARCH("平成",B5516)),
     1988 + VALUE(MID(B5516, SEARCH("平成",B5516) + 2, FIND("年", B5516) - SEARCH("平成",B5516) - 2)),
  IF(ISNUMBER(SEARCH("令和元年",B5516)),
     2019,
  IF(ISNUMBER(SEARCH("令和",B5516)),
     2018 + VALUE(MID(B5516, SEARCH("令和",B5516) + 2, FIND("年", B5516) - SEARCH("令和",B5516) - 2)),
  ""))),
"")</f>
        <v>2007</v>
      </c>
      <c r="H5516" s="1">
        <v>10</v>
      </c>
      <c r="I5516" s="5">
        <f>VALUE(RIGHT($E5516,LEN($E5516)-1))</f>
        <v>75</v>
      </c>
      <c r="J5516" s="1" t="s">
        <v>10186</v>
      </c>
      <c r="K5516" s="1" t="s">
        <v>11442</v>
      </c>
      <c r="L5516" s="1" t="s">
        <v>14231</v>
      </c>
    </row>
    <row r="5517" spans="1:12" hidden="1" x14ac:dyDescent="0.2">
      <c r="A5517" s="1">
        <v>5516</v>
      </c>
      <c r="B5517" s="1" t="s">
        <v>5516</v>
      </c>
      <c r="C5517" s="1" t="str">
        <f>IFERROR(VLOOKUP(B5517,Merged!E:G,3,FALSE),"")</f>
        <v/>
      </c>
      <c r="E5517" s="1" t="s">
        <v>6636</v>
      </c>
      <c r="F5517" s="1" t="str">
        <f>TEXT($G5517,"0000") &amp; TEXT($H5517,"00")</f>
        <v>200710</v>
      </c>
      <c r="G5517" s="1">
        <f>IFERROR(
  IF(ISNUMBER(SEARCH("平成",B5517)),
     1988 + VALUE(MID(B5517, SEARCH("平成",B5517) + 2, FIND("年", B5517) - SEARCH("平成",B5517) - 2)),
  IF(ISNUMBER(SEARCH("令和元年",B5517)),
     2019,
  IF(ISNUMBER(SEARCH("令和",B5517)),
     2018 + VALUE(MID(B5517, SEARCH("令和",B5517) + 2, FIND("年", B5517) - SEARCH("令和",B5517) - 2)),
  ""))),
"")</f>
        <v>2007</v>
      </c>
      <c r="H5517" s="1">
        <v>10</v>
      </c>
      <c r="I5517" s="5">
        <f>VALUE(RIGHT($E5517,LEN($E5517)-1))</f>
        <v>76</v>
      </c>
      <c r="J5517" s="1" t="s">
        <v>10655</v>
      </c>
      <c r="K5517" s="1" t="s">
        <v>11445</v>
      </c>
      <c r="L5517" s="1" t="s">
        <v>14375</v>
      </c>
    </row>
    <row r="5518" spans="1:12" hidden="1" x14ac:dyDescent="0.2">
      <c r="A5518" s="1">
        <v>5517</v>
      </c>
      <c r="B5518" s="1" t="s">
        <v>5517</v>
      </c>
      <c r="C5518" s="1" t="str">
        <f>IFERROR(VLOOKUP(B5518,Merged!E:G,3,FALSE),"")</f>
        <v/>
      </c>
      <c r="E5518" s="1" t="s">
        <v>6637</v>
      </c>
      <c r="F5518" s="1" t="str">
        <f>TEXT($G5518,"0000") &amp; TEXT($H5518,"00")</f>
        <v>200710</v>
      </c>
      <c r="G5518" s="1">
        <f>IFERROR(
  IF(ISNUMBER(SEARCH("平成",B5518)),
     1988 + VALUE(MID(B5518, SEARCH("平成",B5518) + 2, FIND("年", B5518) - SEARCH("平成",B5518) - 2)),
  IF(ISNUMBER(SEARCH("令和元年",B5518)),
     2019,
  IF(ISNUMBER(SEARCH("令和",B5518)),
     2018 + VALUE(MID(B5518, SEARCH("令和",B5518) + 2, FIND("年", B5518) - SEARCH("令和",B5518) - 2)),
  ""))),
"")</f>
        <v>2007</v>
      </c>
      <c r="H5518" s="1">
        <v>10</v>
      </c>
      <c r="I5518" s="5">
        <f>VALUE(RIGHT($E5518,LEN($E5518)-1))</f>
        <v>77</v>
      </c>
      <c r="J5518" s="1" t="s">
        <v>10656</v>
      </c>
      <c r="K5518" s="1" t="s">
        <v>11445</v>
      </c>
      <c r="L5518" s="1" t="s">
        <v>12225</v>
      </c>
    </row>
    <row r="5519" spans="1:12" hidden="1" x14ac:dyDescent="0.2">
      <c r="A5519" s="1">
        <v>5518</v>
      </c>
      <c r="B5519" s="1" t="s">
        <v>5518</v>
      </c>
      <c r="C5519" s="1" t="str">
        <f>IFERROR(VLOOKUP(B5519,Merged!E:G,3,FALSE),"")</f>
        <v/>
      </c>
      <c r="E5519" s="1" t="s">
        <v>6638</v>
      </c>
      <c r="F5519" s="1" t="str">
        <f>TEXT($G5519,"0000") &amp; TEXT($H5519,"00")</f>
        <v>200710</v>
      </c>
      <c r="G5519" s="1">
        <f>IFERROR(
  IF(ISNUMBER(SEARCH("平成",B5519)),
     1988 + VALUE(MID(B5519, SEARCH("平成",B5519) + 2, FIND("年", B5519) - SEARCH("平成",B5519) - 2)),
  IF(ISNUMBER(SEARCH("令和元年",B5519)),
     2019,
  IF(ISNUMBER(SEARCH("令和",B5519)),
     2018 + VALUE(MID(B5519, SEARCH("令和",B5519) + 2, FIND("年", B5519) - SEARCH("令和",B5519) - 2)),
  ""))),
"")</f>
        <v>2007</v>
      </c>
      <c r="H5519" s="1">
        <v>10</v>
      </c>
      <c r="I5519" s="5">
        <f>VALUE(RIGHT($E5519,LEN($E5519)-1))</f>
        <v>78</v>
      </c>
      <c r="J5519" s="1" t="s">
        <v>8288</v>
      </c>
      <c r="K5519" s="1" t="s">
        <v>11443</v>
      </c>
      <c r="L5519" s="1" t="s">
        <v>12844</v>
      </c>
    </row>
    <row r="5520" spans="1:12" hidden="1" x14ac:dyDescent="0.2">
      <c r="A5520" s="1">
        <v>5519</v>
      </c>
      <c r="B5520" s="1" t="s">
        <v>5519</v>
      </c>
      <c r="C5520" s="1" t="str">
        <f>IFERROR(VLOOKUP(B5520,Merged!E:G,3,FALSE),"")</f>
        <v/>
      </c>
      <c r="E5520" s="1" t="s">
        <v>6639</v>
      </c>
      <c r="F5520" s="1" t="str">
        <f>TEXT($G5520,"0000") &amp; TEXT($H5520,"00")</f>
        <v>200710</v>
      </c>
      <c r="G5520" s="1">
        <f>IFERROR(
  IF(ISNUMBER(SEARCH("平成",B5520)),
     1988 + VALUE(MID(B5520, SEARCH("平成",B5520) + 2, FIND("年", B5520) - SEARCH("平成",B5520) - 2)),
  IF(ISNUMBER(SEARCH("令和元年",B5520)),
     2019,
  IF(ISNUMBER(SEARCH("令和",B5520)),
     2018 + VALUE(MID(B5520, SEARCH("令和",B5520) + 2, FIND("年", B5520) - SEARCH("令和",B5520) - 2)),
  ""))),
"")</f>
        <v>2007</v>
      </c>
      <c r="H5520" s="1">
        <v>10</v>
      </c>
      <c r="I5520" s="5">
        <f>VALUE(RIGHT($E5520,LEN($E5520)-1))</f>
        <v>79</v>
      </c>
      <c r="J5520" s="1" t="s">
        <v>10657</v>
      </c>
      <c r="K5520" s="1" t="s">
        <v>11442</v>
      </c>
      <c r="L5520" s="1" t="s">
        <v>12091</v>
      </c>
    </row>
    <row r="5521" spans="1:12" hidden="1" x14ac:dyDescent="0.2">
      <c r="A5521" s="1">
        <v>5520</v>
      </c>
      <c r="B5521" s="1" t="s">
        <v>5520</v>
      </c>
      <c r="C5521" s="1" t="str">
        <f>IFERROR(VLOOKUP(B5521,Merged!E:G,3,FALSE),"")</f>
        <v/>
      </c>
      <c r="E5521" s="1" t="s">
        <v>6640</v>
      </c>
      <c r="F5521" s="1" t="str">
        <f>TEXT($G5521,"0000") &amp; TEXT($H5521,"00")</f>
        <v>200710</v>
      </c>
      <c r="G5521" s="1">
        <f>IFERROR(
  IF(ISNUMBER(SEARCH("平成",B5521)),
     1988 + VALUE(MID(B5521, SEARCH("平成",B5521) + 2, FIND("年", B5521) - SEARCH("平成",B5521) - 2)),
  IF(ISNUMBER(SEARCH("令和元年",B5521)),
     2019,
  IF(ISNUMBER(SEARCH("令和",B5521)),
     2018 + VALUE(MID(B5521, SEARCH("令和",B5521) + 2, FIND("年", B5521) - SEARCH("令和",B5521) - 2)),
  ""))),
"")</f>
        <v>2007</v>
      </c>
      <c r="H5521" s="1">
        <v>10</v>
      </c>
      <c r="I5521" s="5">
        <f>VALUE(RIGHT($E5521,LEN($E5521)-1))</f>
        <v>80</v>
      </c>
      <c r="J5521" s="1" t="s">
        <v>8071</v>
      </c>
      <c r="K5521" s="1" t="s">
        <v>11445</v>
      </c>
      <c r="L5521" s="1" t="s">
        <v>12680</v>
      </c>
    </row>
    <row r="5522" spans="1:12" hidden="1" x14ac:dyDescent="0.2">
      <c r="A5522" s="1">
        <v>5521</v>
      </c>
      <c r="B5522" s="1" t="s">
        <v>5521</v>
      </c>
      <c r="C5522" s="1" t="str">
        <f>IFERROR(VLOOKUP(B5522,Merged!E:G,3,FALSE),"")</f>
        <v/>
      </c>
      <c r="E5522" s="1" t="s">
        <v>6561</v>
      </c>
      <c r="F5522" s="1" t="str">
        <f>TEXT($G5522,"0000") &amp; TEXT($H5522,"00")</f>
        <v>200704</v>
      </c>
      <c r="G5522" s="1">
        <f>IFERROR(
  IF(ISNUMBER(SEARCH("平成",B5522)),
     1988 + VALUE(MID(B5522, SEARCH("平成",B5522) + 2, FIND("年", B5522) - SEARCH("平成",B5522) - 2)),
  IF(ISNUMBER(SEARCH("令和元年",B5522)),
     2019,
  IF(ISNUMBER(SEARCH("令和",B5522)),
     2018 + VALUE(MID(B5522, SEARCH("令和",B5522) + 2, FIND("年", B5522) - SEARCH("令和",B5522) - 2)),
  ""))),
"")</f>
        <v>2007</v>
      </c>
      <c r="H5522" s="1">
        <v>4</v>
      </c>
      <c r="I5522" s="5">
        <f>VALUE(RIGHT($E5522,LEN($E5522)-1))</f>
        <v>1</v>
      </c>
      <c r="J5522" s="1" t="s">
        <v>10287</v>
      </c>
      <c r="K5522" s="1" t="s">
        <v>11444</v>
      </c>
      <c r="L5522" s="1" t="s">
        <v>14313</v>
      </c>
    </row>
    <row r="5523" spans="1:12" hidden="1" x14ac:dyDescent="0.2">
      <c r="A5523" s="1">
        <v>5522</v>
      </c>
      <c r="B5523" s="1" t="s">
        <v>5522</v>
      </c>
      <c r="C5523" s="1" t="str">
        <f>IFERROR(VLOOKUP(B5523,Merged!E:G,3,FALSE),"")</f>
        <v/>
      </c>
      <c r="E5523" s="1" t="s">
        <v>6562</v>
      </c>
      <c r="F5523" s="1" t="str">
        <f>TEXT($G5523,"0000") &amp; TEXT($H5523,"00")</f>
        <v>200704</v>
      </c>
      <c r="G5523" s="1">
        <f>IFERROR(
  IF(ISNUMBER(SEARCH("平成",B5523)),
     1988 + VALUE(MID(B5523, SEARCH("平成",B5523) + 2, FIND("年", B5523) - SEARCH("平成",B5523) - 2)),
  IF(ISNUMBER(SEARCH("令和元年",B5523)),
     2019,
  IF(ISNUMBER(SEARCH("令和",B5523)),
     2018 + VALUE(MID(B5523, SEARCH("令和",B5523) + 2, FIND("年", B5523) - SEARCH("令和",B5523) - 2)),
  ""))),
"")</f>
        <v>2007</v>
      </c>
      <c r="H5523" s="1">
        <v>4</v>
      </c>
      <c r="I5523" s="5">
        <f>VALUE(RIGHT($E5523,LEN($E5523)-1))</f>
        <v>2</v>
      </c>
      <c r="J5523" s="1" t="s">
        <v>10658</v>
      </c>
      <c r="K5523" s="1" t="s">
        <v>11442</v>
      </c>
      <c r="L5523" s="1" t="s">
        <v>12045</v>
      </c>
    </row>
    <row r="5524" spans="1:12" hidden="1" x14ac:dyDescent="0.2">
      <c r="A5524" s="1">
        <v>5523</v>
      </c>
      <c r="B5524" s="1" t="s">
        <v>5523</v>
      </c>
      <c r="C5524" s="1" t="str">
        <f>IFERROR(VLOOKUP(B5524,Merged!E:G,3,FALSE),"")</f>
        <v/>
      </c>
      <c r="E5524" s="1" t="s">
        <v>6563</v>
      </c>
      <c r="F5524" s="1" t="str">
        <f>TEXT($G5524,"0000") &amp; TEXT($H5524,"00")</f>
        <v>200704</v>
      </c>
      <c r="G5524" s="1">
        <f>IFERROR(
  IF(ISNUMBER(SEARCH("平成",B5524)),
     1988 + VALUE(MID(B5524, SEARCH("平成",B5524) + 2, FIND("年", B5524) - SEARCH("平成",B5524) - 2)),
  IF(ISNUMBER(SEARCH("令和元年",B5524)),
     2019,
  IF(ISNUMBER(SEARCH("令和",B5524)),
     2018 + VALUE(MID(B5524, SEARCH("令和",B5524) + 2, FIND("年", B5524) - SEARCH("令和",B5524) - 2)),
  ""))),
"")</f>
        <v>2007</v>
      </c>
      <c r="H5524" s="1">
        <v>4</v>
      </c>
      <c r="I5524" s="5">
        <f>VALUE(RIGHT($E5524,LEN($E5524)-1))</f>
        <v>3</v>
      </c>
      <c r="J5524" s="1" t="s">
        <v>10659</v>
      </c>
      <c r="K5524" s="1" t="s">
        <v>11444</v>
      </c>
      <c r="L5524" s="1" t="s">
        <v>14566</v>
      </c>
    </row>
    <row r="5525" spans="1:12" hidden="1" x14ac:dyDescent="0.2">
      <c r="A5525" s="1">
        <v>5524</v>
      </c>
      <c r="B5525" s="1" t="s">
        <v>5524</v>
      </c>
      <c r="C5525" s="1" t="str">
        <f>IFERROR(VLOOKUP(B5525,Merged!E:G,3,FALSE),"")</f>
        <v/>
      </c>
      <c r="E5525" s="1" t="s">
        <v>6564</v>
      </c>
      <c r="F5525" s="1" t="str">
        <f>TEXT($G5525,"0000") &amp; TEXT($H5525,"00")</f>
        <v>200704</v>
      </c>
      <c r="G5525" s="1">
        <f>IFERROR(
  IF(ISNUMBER(SEARCH("平成",B5525)),
     1988 + VALUE(MID(B5525, SEARCH("平成",B5525) + 2, FIND("年", B5525) - SEARCH("平成",B5525) - 2)),
  IF(ISNUMBER(SEARCH("令和元年",B5525)),
     2019,
  IF(ISNUMBER(SEARCH("令和",B5525)),
     2018 + VALUE(MID(B5525, SEARCH("令和",B5525) + 2, FIND("年", B5525) - SEARCH("令和",B5525) - 2)),
  ""))),
"")</f>
        <v>2007</v>
      </c>
      <c r="H5525" s="1">
        <v>4</v>
      </c>
      <c r="I5525" s="5">
        <f>VALUE(RIGHT($E5525,LEN($E5525)-1))</f>
        <v>4</v>
      </c>
      <c r="J5525" s="1" t="s">
        <v>10660</v>
      </c>
      <c r="K5525" s="1" t="s">
        <v>11442</v>
      </c>
      <c r="L5525" s="1" t="s">
        <v>14567</v>
      </c>
    </row>
    <row r="5526" spans="1:12" hidden="1" x14ac:dyDescent="0.2">
      <c r="A5526" s="1">
        <v>5525</v>
      </c>
      <c r="B5526" s="1" t="s">
        <v>5525</v>
      </c>
      <c r="C5526" s="1" t="str">
        <f>IFERROR(VLOOKUP(B5526,Merged!E:G,3,FALSE),"")</f>
        <v/>
      </c>
      <c r="E5526" s="1" t="s">
        <v>6565</v>
      </c>
      <c r="F5526" s="1" t="str">
        <f>TEXT($G5526,"0000") &amp; TEXT($H5526,"00")</f>
        <v>200704</v>
      </c>
      <c r="G5526" s="1">
        <f>IFERROR(
  IF(ISNUMBER(SEARCH("平成",B5526)),
     1988 + VALUE(MID(B5526, SEARCH("平成",B5526) + 2, FIND("年", B5526) - SEARCH("平成",B5526) - 2)),
  IF(ISNUMBER(SEARCH("令和元年",B5526)),
     2019,
  IF(ISNUMBER(SEARCH("令和",B5526)),
     2018 + VALUE(MID(B5526, SEARCH("令和",B5526) + 2, FIND("年", B5526) - SEARCH("令和",B5526) - 2)),
  ""))),
"")</f>
        <v>2007</v>
      </c>
      <c r="H5526" s="1">
        <v>4</v>
      </c>
      <c r="I5526" s="5">
        <f>VALUE(RIGHT($E5526,LEN($E5526)-1))</f>
        <v>5</v>
      </c>
      <c r="J5526" s="1" t="s">
        <v>10661</v>
      </c>
      <c r="K5526" s="1" t="s">
        <v>11445</v>
      </c>
      <c r="L5526" s="1" t="s">
        <v>14568</v>
      </c>
    </row>
    <row r="5527" spans="1:12" hidden="1" x14ac:dyDescent="0.2">
      <c r="A5527" s="1">
        <v>5526</v>
      </c>
      <c r="B5527" s="1" t="s">
        <v>5526</v>
      </c>
      <c r="C5527" s="1" t="str">
        <f>IFERROR(VLOOKUP(B5527,Merged!E:G,3,FALSE),"")</f>
        <v/>
      </c>
      <c r="E5527" s="1" t="s">
        <v>6566</v>
      </c>
      <c r="F5527" s="1" t="str">
        <f>TEXT($G5527,"0000") &amp; TEXT($H5527,"00")</f>
        <v>200704</v>
      </c>
      <c r="G5527" s="1">
        <f>IFERROR(
  IF(ISNUMBER(SEARCH("平成",B5527)),
     1988 + VALUE(MID(B5527, SEARCH("平成",B5527) + 2, FIND("年", B5527) - SEARCH("平成",B5527) - 2)),
  IF(ISNUMBER(SEARCH("令和元年",B5527)),
     2019,
  IF(ISNUMBER(SEARCH("令和",B5527)),
     2018 + VALUE(MID(B5527, SEARCH("令和",B5527) + 2, FIND("年", B5527) - SEARCH("令和",B5527) - 2)),
  ""))),
"")</f>
        <v>2007</v>
      </c>
      <c r="H5527" s="1">
        <v>4</v>
      </c>
      <c r="I5527" s="5">
        <f>VALUE(RIGHT($E5527,LEN($E5527)-1))</f>
        <v>6</v>
      </c>
      <c r="J5527" s="1" t="s">
        <v>9017</v>
      </c>
      <c r="K5527" s="1" t="s">
        <v>11442</v>
      </c>
      <c r="L5527" s="1" t="s">
        <v>13370</v>
      </c>
    </row>
    <row r="5528" spans="1:12" hidden="1" x14ac:dyDescent="0.2">
      <c r="A5528" s="1">
        <v>5527</v>
      </c>
      <c r="B5528" s="1" t="s">
        <v>5527</v>
      </c>
      <c r="C5528" s="1" t="str">
        <f>IFERROR(VLOOKUP(B5528,Merged!E:G,3,FALSE),"")</f>
        <v/>
      </c>
      <c r="E5528" s="1" t="s">
        <v>6567</v>
      </c>
      <c r="F5528" s="1" t="str">
        <f>TEXT($G5528,"0000") &amp; TEXT($H5528,"00")</f>
        <v>200704</v>
      </c>
      <c r="G5528" s="1">
        <f>IFERROR(
  IF(ISNUMBER(SEARCH("平成",B5528)),
     1988 + VALUE(MID(B5528, SEARCH("平成",B5528) + 2, FIND("年", B5528) - SEARCH("平成",B5528) - 2)),
  IF(ISNUMBER(SEARCH("令和元年",B5528)),
     2019,
  IF(ISNUMBER(SEARCH("令和",B5528)),
     2018 + VALUE(MID(B5528, SEARCH("令和",B5528) + 2, FIND("年", B5528) - SEARCH("令和",B5528) - 2)),
  ""))),
"")</f>
        <v>2007</v>
      </c>
      <c r="H5528" s="1">
        <v>4</v>
      </c>
      <c r="I5528" s="5">
        <f>VALUE(RIGHT($E5528,LEN($E5528)-1))</f>
        <v>7</v>
      </c>
      <c r="J5528" s="1" t="s">
        <v>10662</v>
      </c>
      <c r="K5528" s="1" t="s">
        <v>11444</v>
      </c>
      <c r="L5528" s="1" t="s">
        <v>14569</v>
      </c>
    </row>
    <row r="5529" spans="1:12" hidden="1" x14ac:dyDescent="0.2">
      <c r="A5529" s="1">
        <v>5528</v>
      </c>
      <c r="B5529" s="1" t="s">
        <v>5528</v>
      </c>
      <c r="C5529" s="1" t="str">
        <f>IFERROR(VLOOKUP(B5529,Merged!E:G,3,FALSE),"")</f>
        <v/>
      </c>
      <c r="E5529" s="1" t="s">
        <v>6568</v>
      </c>
      <c r="F5529" s="1" t="str">
        <f>TEXT($G5529,"0000") &amp; TEXT($H5529,"00")</f>
        <v>200704</v>
      </c>
      <c r="G5529" s="1">
        <f>IFERROR(
  IF(ISNUMBER(SEARCH("平成",B5529)),
     1988 + VALUE(MID(B5529, SEARCH("平成",B5529) + 2, FIND("年", B5529) - SEARCH("平成",B5529) - 2)),
  IF(ISNUMBER(SEARCH("令和元年",B5529)),
     2019,
  IF(ISNUMBER(SEARCH("令和",B5529)),
     2018 + VALUE(MID(B5529, SEARCH("令和",B5529) + 2, FIND("年", B5529) - SEARCH("令和",B5529) - 2)),
  ""))),
"")</f>
        <v>2007</v>
      </c>
      <c r="H5529" s="1">
        <v>4</v>
      </c>
      <c r="I5529" s="5">
        <f>VALUE(RIGHT($E5529,LEN($E5529)-1))</f>
        <v>8</v>
      </c>
      <c r="J5529" s="1" t="s">
        <v>10663</v>
      </c>
      <c r="K5529" s="1" t="s">
        <v>11445</v>
      </c>
      <c r="L5529" s="1" t="s">
        <v>14570</v>
      </c>
    </row>
    <row r="5530" spans="1:12" hidden="1" x14ac:dyDescent="0.2">
      <c r="A5530" s="1">
        <v>5529</v>
      </c>
      <c r="B5530" s="1" t="s">
        <v>5529</v>
      </c>
      <c r="C5530" s="1" t="str">
        <f>IFERROR(VLOOKUP(B5530,Merged!E:G,3,FALSE),"")</f>
        <v/>
      </c>
      <c r="E5530" s="1" t="s">
        <v>6569</v>
      </c>
      <c r="F5530" s="1" t="str">
        <f>TEXT($G5530,"0000") &amp; TEXT($H5530,"00")</f>
        <v>200704</v>
      </c>
      <c r="G5530" s="1">
        <f>IFERROR(
  IF(ISNUMBER(SEARCH("平成",B5530)),
     1988 + VALUE(MID(B5530, SEARCH("平成",B5530) + 2, FIND("年", B5530) - SEARCH("平成",B5530) - 2)),
  IF(ISNUMBER(SEARCH("令和元年",B5530)),
     2019,
  IF(ISNUMBER(SEARCH("令和",B5530)),
     2018 + VALUE(MID(B5530, SEARCH("令和",B5530) + 2, FIND("年", B5530) - SEARCH("令和",B5530) - 2)),
  ""))),
"")</f>
        <v>2007</v>
      </c>
      <c r="H5530" s="1">
        <v>4</v>
      </c>
      <c r="I5530" s="5">
        <f>VALUE(RIGHT($E5530,LEN($E5530)-1))</f>
        <v>9</v>
      </c>
      <c r="J5530" s="1" t="s">
        <v>10664</v>
      </c>
      <c r="K5530" s="1" t="s">
        <v>11442</v>
      </c>
      <c r="L5530" s="1" t="s">
        <v>14571</v>
      </c>
    </row>
    <row r="5531" spans="1:12" hidden="1" x14ac:dyDescent="0.2">
      <c r="A5531" s="1">
        <v>5530</v>
      </c>
      <c r="B5531" s="1" t="s">
        <v>5530</v>
      </c>
      <c r="C5531" s="1" t="str">
        <f>IFERROR(VLOOKUP(B5531,Merged!E:G,3,FALSE),"")</f>
        <v/>
      </c>
      <c r="E5531" s="1" t="s">
        <v>6570</v>
      </c>
      <c r="F5531" s="1" t="str">
        <f>TEXT($G5531,"0000") &amp; TEXT($H5531,"00")</f>
        <v>200704</v>
      </c>
      <c r="G5531" s="1">
        <f>IFERROR(
  IF(ISNUMBER(SEARCH("平成",B5531)),
     1988 + VALUE(MID(B5531, SEARCH("平成",B5531) + 2, FIND("年", B5531) - SEARCH("平成",B5531) - 2)),
  IF(ISNUMBER(SEARCH("令和元年",B5531)),
     2019,
  IF(ISNUMBER(SEARCH("令和",B5531)),
     2018 + VALUE(MID(B5531, SEARCH("令和",B5531) + 2, FIND("年", B5531) - SEARCH("令和",B5531) - 2)),
  ""))),
"")</f>
        <v>2007</v>
      </c>
      <c r="H5531" s="1">
        <v>4</v>
      </c>
      <c r="I5531" s="5">
        <f>VALUE(RIGHT($E5531,LEN($E5531)-1))</f>
        <v>10</v>
      </c>
      <c r="J5531" s="1" t="s">
        <v>9018</v>
      </c>
      <c r="K5531" s="1" t="s">
        <v>11442</v>
      </c>
      <c r="L5531" s="1" t="s">
        <v>13371</v>
      </c>
    </row>
    <row r="5532" spans="1:12" hidden="1" x14ac:dyDescent="0.2">
      <c r="A5532" s="1">
        <v>5531</v>
      </c>
      <c r="B5532" s="1" t="s">
        <v>5531</v>
      </c>
      <c r="C5532" s="1" t="str">
        <f>IFERROR(VLOOKUP(B5532,Merged!E:G,3,FALSE),"")</f>
        <v/>
      </c>
      <c r="E5532" s="1" t="s">
        <v>6571</v>
      </c>
      <c r="F5532" s="1" t="str">
        <f>TEXT($G5532,"0000") &amp; TEXT($H5532,"00")</f>
        <v>200704</v>
      </c>
      <c r="G5532" s="1">
        <f>IFERROR(
  IF(ISNUMBER(SEARCH("平成",B5532)),
     1988 + VALUE(MID(B5532, SEARCH("平成",B5532) + 2, FIND("年", B5532) - SEARCH("平成",B5532) - 2)),
  IF(ISNUMBER(SEARCH("令和元年",B5532)),
     2019,
  IF(ISNUMBER(SEARCH("令和",B5532)),
     2018 + VALUE(MID(B5532, SEARCH("令和",B5532) + 2, FIND("年", B5532) - SEARCH("令和",B5532) - 2)),
  ""))),
"")</f>
        <v>2007</v>
      </c>
      <c r="H5532" s="1">
        <v>4</v>
      </c>
      <c r="I5532" s="5">
        <f>VALUE(RIGHT($E5532,LEN($E5532)-1))</f>
        <v>11</v>
      </c>
      <c r="J5532" s="1" t="s">
        <v>10665</v>
      </c>
      <c r="K5532" s="1" t="s">
        <v>11442</v>
      </c>
      <c r="L5532" s="1" t="s">
        <v>14572</v>
      </c>
    </row>
    <row r="5533" spans="1:12" hidden="1" x14ac:dyDescent="0.2">
      <c r="A5533" s="1">
        <v>5532</v>
      </c>
      <c r="B5533" s="1" t="s">
        <v>5532</v>
      </c>
      <c r="C5533" s="1" t="str">
        <f>IFERROR(VLOOKUP(B5533,Merged!E:G,3,FALSE),"")</f>
        <v/>
      </c>
      <c r="E5533" s="1" t="s">
        <v>6572</v>
      </c>
      <c r="F5533" s="1" t="str">
        <f>TEXT($G5533,"0000") &amp; TEXT($H5533,"00")</f>
        <v>200704</v>
      </c>
      <c r="G5533" s="1">
        <f>IFERROR(
  IF(ISNUMBER(SEARCH("平成",B5533)),
     1988 + VALUE(MID(B5533, SEARCH("平成",B5533) + 2, FIND("年", B5533) - SEARCH("平成",B5533) - 2)),
  IF(ISNUMBER(SEARCH("令和元年",B5533)),
     2019,
  IF(ISNUMBER(SEARCH("令和",B5533)),
     2018 + VALUE(MID(B5533, SEARCH("令和",B5533) + 2, FIND("年", B5533) - SEARCH("令和",B5533) - 2)),
  ""))),
"")</f>
        <v>2007</v>
      </c>
      <c r="H5533" s="1">
        <v>4</v>
      </c>
      <c r="I5533" s="5">
        <f>VALUE(RIGHT($E5533,LEN($E5533)-1))</f>
        <v>12</v>
      </c>
      <c r="J5533" s="1" t="s">
        <v>10666</v>
      </c>
      <c r="K5533" s="1" t="s">
        <v>11445</v>
      </c>
    </row>
    <row r="5534" spans="1:12" hidden="1" x14ac:dyDescent="0.2">
      <c r="A5534" s="1">
        <v>5533</v>
      </c>
      <c r="B5534" s="1" t="s">
        <v>5533</v>
      </c>
      <c r="C5534" s="1" t="str">
        <f>IFERROR(VLOOKUP(B5534,Merged!E:G,3,FALSE),"")</f>
        <v/>
      </c>
      <c r="E5534" s="1" t="s">
        <v>6573</v>
      </c>
      <c r="F5534" s="1" t="str">
        <f>TEXT($G5534,"0000") &amp; TEXT($H5534,"00")</f>
        <v>200704</v>
      </c>
      <c r="G5534" s="1">
        <f>IFERROR(
  IF(ISNUMBER(SEARCH("平成",B5534)),
     1988 + VALUE(MID(B5534, SEARCH("平成",B5534) + 2, FIND("年", B5534) - SEARCH("平成",B5534) - 2)),
  IF(ISNUMBER(SEARCH("令和元年",B5534)),
     2019,
  IF(ISNUMBER(SEARCH("令和",B5534)),
     2018 + VALUE(MID(B5534, SEARCH("令和",B5534) + 2, FIND("年", B5534) - SEARCH("令和",B5534) - 2)),
  ""))),
"")</f>
        <v>2007</v>
      </c>
      <c r="H5534" s="1">
        <v>4</v>
      </c>
      <c r="I5534" s="5">
        <f>VALUE(RIGHT($E5534,LEN($E5534)-1))</f>
        <v>13</v>
      </c>
      <c r="J5534" s="1" t="s">
        <v>10667</v>
      </c>
      <c r="K5534" s="1" t="s">
        <v>11445</v>
      </c>
      <c r="L5534" s="1" t="s">
        <v>11453</v>
      </c>
    </row>
    <row r="5535" spans="1:12" hidden="1" x14ac:dyDescent="0.2">
      <c r="A5535" s="1">
        <v>5534</v>
      </c>
      <c r="B5535" s="1" t="s">
        <v>5534</v>
      </c>
      <c r="C5535" s="1" t="str">
        <f>IFERROR(VLOOKUP(B5535,Merged!E:G,3,FALSE),"")</f>
        <v/>
      </c>
      <c r="E5535" s="1" t="s">
        <v>6574</v>
      </c>
      <c r="F5535" s="1" t="str">
        <f>TEXT($G5535,"0000") &amp; TEXT($H5535,"00")</f>
        <v>200704</v>
      </c>
      <c r="G5535" s="1">
        <f>IFERROR(
  IF(ISNUMBER(SEARCH("平成",B5535)),
     1988 + VALUE(MID(B5535, SEARCH("平成",B5535) + 2, FIND("年", B5535) - SEARCH("平成",B5535) - 2)),
  IF(ISNUMBER(SEARCH("令和元年",B5535)),
     2019,
  IF(ISNUMBER(SEARCH("令和",B5535)),
     2018 + VALUE(MID(B5535, SEARCH("令和",B5535) + 2, FIND("年", B5535) - SEARCH("令和",B5535) - 2)),
  ""))),
"")</f>
        <v>2007</v>
      </c>
      <c r="H5535" s="1">
        <v>4</v>
      </c>
      <c r="I5535" s="5">
        <f>VALUE(RIGHT($E5535,LEN($E5535)-1))</f>
        <v>14</v>
      </c>
      <c r="J5535" s="1" t="s">
        <v>10668</v>
      </c>
      <c r="K5535" s="1" t="s">
        <v>11443</v>
      </c>
      <c r="L5535" s="1" t="s">
        <v>14573</v>
      </c>
    </row>
    <row r="5536" spans="1:12" hidden="1" x14ac:dyDescent="0.2">
      <c r="A5536" s="1">
        <v>5535</v>
      </c>
      <c r="B5536" s="1" t="s">
        <v>5535</v>
      </c>
      <c r="C5536" s="1" t="str">
        <f>IFERROR(VLOOKUP(B5536,Merged!E:G,3,FALSE),"")</f>
        <v/>
      </c>
      <c r="E5536" s="1" t="s">
        <v>6575</v>
      </c>
      <c r="F5536" s="1" t="str">
        <f>TEXT($G5536,"0000") &amp; TEXT($H5536,"00")</f>
        <v>200704</v>
      </c>
      <c r="G5536" s="1">
        <f>IFERROR(
  IF(ISNUMBER(SEARCH("平成",B5536)),
     1988 + VALUE(MID(B5536, SEARCH("平成",B5536) + 2, FIND("年", B5536) - SEARCH("平成",B5536) - 2)),
  IF(ISNUMBER(SEARCH("令和元年",B5536)),
     2019,
  IF(ISNUMBER(SEARCH("令和",B5536)),
     2018 + VALUE(MID(B5536, SEARCH("令和",B5536) + 2, FIND("年", B5536) - SEARCH("令和",B5536) - 2)),
  ""))),
"")</f>
        <v>2007</v>
      </c>
      <c r="H5536" s="1">
        <v>4</v>
      </c>
      <c r="I5536" s="5">
        <f>VALUE(RIGHT($E5536,LEN($E5536)-1))</f>
        <v>15</v>
      </c>
      <c r="J5536" s="1" t="s">
        <v>9559</v>
      </c>
      <c r="K5536" s="1" t="s">
        <v>11445</v>
      </c>
      <c r="L5536" s="1" t="s">
        <v>13764</v>
      </c>
    </row>
    <row r="5537" spans="1:12" hidden="1" x14ac:dyDescent="0.2">
      <c r="A5537" s="1">
        <v>5536</v>
      </c>
      <c r="B5537" s="1" t="s">
        <v>5536</v>
      </c>
      <c r="C5537" s="1" t="str">
        <f>IFERROR(VLOOKUP(B5537,Merged!E:G,3,FALSE),"")</f>
        <v/>
      </c>
      <c r="E5537" s="1" t="s">
        <v>6576</v>
      </c>
      <c r="F5537" s="1" t="str">
        <f>TEXT($G5537,"0000") &amp; TEXT($H5537,"00")</f>
        <v>200704</v>
      </c>
      <c r="G5537" s="1">
        <f>IFERROR(
  IF(ISNUMBER(SEARCH("平成",B5537)),
     1988 + VALUE(MID(B5537, SEARCH("平成",B5537) + 2, FIND("年", B5537) - SEARCH("平成",B5537) - 2)),
  IF(ISNUMBER(SEARCH("令和元年",B5537)),
     2019,
  IF(ISNUMBER(SEARCH("令和",B5537)),
     2018 + VALUE(MID(B5537, SEARCH("令和",B5537) + 2, FIND("年", B5537) - SEARCH("令和",B5537) - 2)),
  ""))),
"")</f>
        <v>2007</v>
      </c>
      <c r="H5537" s="1">
        <v>4</v>
      </c>
      <c r="I5537" s="5">
        <f>VALUE(RIGHT($E5537,LEN($E5537)-1))</f>
        <v>16</v>
      </c>
      <c r="J5537" s="1" t="s">
        <v>9369</v>
      </c>
      <c r="K5537" s="1" t="s">
        <v>11444</v>
      </c>
      <c r="L5537" s="1" t="s">
        <v>14574</v>
      </c>
    </row>
    <row r="5538" spans="1:12" hidden="1" x14ac:dyDescent="0.2">
      <c r="A5538" s="1">
        <v>5537</v>
      </c>
      <c r="B5538" s="1" t="s">
        <v>5537</v>
      </c>
      <c r="C5538" s="1" t="str">
        <f>IFERROR(VLOOKUP(B5538,Merged!E:G,3,FALSE),"")</f>
        <v/>
      </c>
      <c r="E5538" s="1" t="s">
        <v>6577</v>
      </c>
      <c r="F5538" s="1" t="str">
        <f>TEXT($G5538,"0000") &amp; TEXT($H5538,"00")</f>
        <v>200704</v>
      </c>
      <c r="G5538" s="1">
        <f>IFERROR(
  IF(ISNUMBER(SEARCH("平成",B5538)),
     1988 + VALUE(MID(B5538, SEARCH("平成",B5538) + 2, FIND("年", B5538) - SEARCH("平成",B5538) - 2)),
  IF(ISNUMBER(SEARCH("令和元年",B5538)),
     2019,
  IF(ISNUMBER(SEARCH("令和",B5538)),
     2018 + VALUE(MID(B5538, SEARCH("令和",B5538) + 2, FIND("年", B5538) - SEARCH("令和",B5538) - 2)),
  ""))),
"")</f>
        <v>2007</v>
      </c>
      <c r="H5538" s="1">
        <v>4</v>
      </c>
      <c r="I5538" s="5">
        <f>VALUE(RIGHT($E5538,LEN($E5538)-1))</f>
        <v>17</v>
      </c>
      <c r="J5538" s="1" t="s">
        <v>9443</v>
      </c>
      <c r="K5538" s="1" t="s">
        <v>11444</v>
      </c>
      <c r="L5538" s="1" t="s">
        <v>13671</v>
      </c>
    </row>
    <row r="5539" spans="1:12" hidden="1" x14ac:dyDescent="0.2">
      <c r="A5539" s="1">
        <v>5538</v>
      </c>
      <c r="B5539" s="1" t="s">
        <v>5538</v>
      </c>
      <c r="C5539" s="1" t="str">
        <f>IFERROR(VLOOKUP(B5539,Merged!E:G,3,FALSE),"")</f>
        <v/>
      </c>
      <c r="E5539" s="1" t="s">
        <v>6578</v>
      </c>
      <c r="F5539" s="1" t="str">
        <f>TEXT($G5539,"0000") &amp; TEXT($H5539,"00")</f>
        <v>200704</v>
      </c>
      <c r="G5539" s="1">
        <f>IFERROR(
  IF(ISNUMBER(SEARCH("平成",B5539)),
     1988 + VALUE(MID(B5539, SEARCH("平成",B5539) + 2, FIND("年", B5539) - SEARCH("平成",B5539) - 2)),
  IF(ISNUMBER(SEARCH("令和元年",B5539)),
     2019,
  IF(ISNUMBER(SEARCH("令和",B5539)),
     2018 + VALUE(MID(B5539, SEARCH("令和",B5539) + 2, FIND("年", B5539) - SEARCH("令和",B5539) - 2)),
  ""))),
"")</f>
        <v>2007</v>
      </c>
      <c r="H5539" s="1">
        <v>4</v>
      </c>
      <c r="I5539" s="5">
        <f>VALUE(RIGHT($E5539,LEN($E5539)-1))</f>
        <v>18</v>
      </c>
      <c r="J5539" s="1" t="s">
        <v>10669</v>
      </c>
      <c r="K5539" s="1" t="s">
        <v>11442</v>
      </c>
      <c r="L5539" s="1" t="s">
        <v>14575</v>
      </c>
    </row>
    <row r="5540" spans="1:12" hidden="1" x14ac:dyDescent="0.2">
      <c r="A5540" s="1">
        <v>5539</v>
      </c>
      <c r="B5540" s="1" t="s">
        <v>5539</v>
      </c>
      <c r="C5540" s="1" t="str">
        <f>IFERROR(VLOOKUP(B5540,Merged!E:G,3,FALSE),"")</f>
        <v/>
      </c>
      <c r="E5540" s="1" t="s">
        <v>6579</v>
      </c>
      <c r="F5540" s="1" t="str">
        <f>TEXT($G5540,"0000") &amp; TEXT($H5540,"00")</f>
        <v>200704</v>
      </c>
      <c r="G5540" s="1">
        <f>IFERROR(
  IF(ISNUMBER(SEARCH("平成",B5540)),
     1988 + VALUE(MID(B5540, SEARCH("平成",B5540) + 2, FIND("年", B5540) - SEARCH("平成",B5540) - 2)),
  IF(ISNUMBER(SEARCH("令和元年",B5540)),
     2019,
  IF(ISNUMBER(SEARCH("令和",B5540)),
     2018 + VALUE(MID(B5540, SEARCH("令和",B5540) + 2, FIND("年", B5540) - SEARCH("令和",B5540) - 2)),
  ""))),
"")</f>
        <v>2007</v>
      </c>
      <c r="H5540" s="1">
        <v>4</v>
      </c>
      <c r="I5540" s="5">
        <f>VALUE(RIGHT($E5540,LEN($E5540)-1))</f>
        <v>19</v>
      </c>
      <c r="J5540" s="1" t="s">
        <v>10670</v>
      </c>
      <c r="K5540" s="1" t="s">
        <v>11442</v>
      </c>
      <c r="L5540" s="1" t="s">
        <v>12362</v>
      </c>
    </row>
    <row r="5541" spans="1:12" hidden="1" x14ac:dyDescent="0.2">
      <c r="A5541" s="1">
        <v>5540</v>
      </c>
      <c r="B5541" s="1" t="s">
        <v>5540</v>
      </c>
      <c r="C5541" s="1" t="str">
        <f>IFERROR(VLOOKUP(B5541,Merged!E:G,3,FALSE),"")</f>
        <v/>
      </c>
      <c r="E5541" s="1" t="s">
        <v>6580</v>
      </c>
      <c r="F5541" s="1" t="str">
        <f>TEXT($G5541,"0000") &amp; TEXT($H5541,"00")</f>
        <v>200704</v>
      </c>
      <c r="G5541" s="1">
        <f>IFERROR(
  IF(ISNUMBER(SEARCH("平成",B5541)),
     1988 + VALUE(MID(B5541, SEARCH("平成",B5541) + 2, FIND("年", B5541) - SEARCH("平成",B5541) - 2)),
  IF(ISNUMBER(SEARCH("令和元年",B5541)),
     2019,
  IF(ISNUMBER(SEARCH("令和",B5541)),
     2018 + VALUE(MID(B5541, SEARCH("令和",B5541) + 2, FIND("年", B5541) - SEARCH("令和",B5541) - 2)),
  ""))),
"")</f>
        <v>2007</v>
      </c>
      <c r="H5541" s="1">
        <v>4</v>
      </c>
      <c r="I5541" s="5">
        <f>VALUE(RIGHT($E5541,LEN($E5541)-1))</f>
        <v>20</v>
      </c>
      <c r="J5541" s="1" t="s">
        <v>10246</v>
      </c>
      <c r="K5541" s="1" t="s">
        <v>11442</v>
      </c>
      <c r="L5541" s="1" t="s">
        <v>11608</v>
      </c>
    </row>
    <row r="5542" spans="1:12" hidden="1" x14ac:dyDescent="0.2">
      <c r="A5542" s="1">
        <v>5541</v>
      </c>
      <c r="B5542" s="1" t="s">
        <v>5541</v>
      </c>
      <c r="C5542" s="1" t="str">
        <f>IFERROR(VLOOKUP(B5542,Merged!E:G,3,FALSE),"")</f>
        <v/>
      </c>
      <c r="E5542" s="1" t="s">
        <v>6581</v>
      </c>
      <c r="F5542" s="1" t="str">
        <f>TEXT($G5542,"0000") &amp; TEXT($H5542,"00")</f>
        <v>200704</v>
      </c>
      <c r="G5542" s="1">
        <f>IFERROR(
  IF(ISNUMBER(SEARCH("平成",B5542)),
     1988 + VALUE(MID(B5542, SEARCH("平成",B5542) + 2, FIND("年", B5542) - SEARCH("平成",B5542) - 2)),
  IF(ISNUMBER(SEARCH("令和元年",B5542)),
     2019,
  IF(ISNUMBER(SEARCH("令和",B5542)),
     2018 + VALUE(MID(B5542, SEARCH("令和",B5542) + 2, FIND("年", B5542) - SEARCH("令和",B5542) - 2)),
  ""))),
"")</f>
        <v>2007</v>
      </c>
      <c r="H5542" s="1">
        <v>4</v>
      </c>
      <c r="I5542" s="5">
        <f>VALUE(RIGHT($E5542,LEN($E5542)-1))</f>
        <v>21</v>
      </c>
      <c r="J5542" s="1" t="s">
        <v>9270</v>
      </c>
      <c r="K5542" s="1" t="s">
        <v>11444</v>
      </c>
      <c r="L5542" s="1" t="s">
        <v>13546</v>
      </c>
    </row>
    <row r="5543" spans="1:12" hidden="1" x14ac:dyDescent="0.2">
      <c r="A5543" s="1">
        <v>5542</v>
      </c>
      <c r="B5543" s="1" t="s">
        <v>5542</v>
      </c>
      <c r="C5543" s="1" t="str">
        <f>IFERROR(VLOOKUP(B5543,Merged!E:G,3,FALSE),"")</f>
        <v/>
      </c>
      <c r="E5543" s="1" t="s">
        <v>6582</v>
      </c>
      <c r="F5543" s="1" t="str">
        <f>TEXT($G5543,"0000") &amp; TEXT($H5543,"00")</f>
        <v>200704</v>
      </c>
      <c r="G5543" s="1">
        <f>IFERROR(
  IF(ISNUMBER(SEARCH("平成",B5543)),
     1988 + VALUE(MID(B5543, SEARCH("平成",B5543) + 2, FIND("年", B5543) - SEARCH("平成",B5543) - 2)),
  IF(ISNUMBER(SEARCH("令和元年",B5543)),
     2019,
  IF(ISNUMBER(SEARCH("令和",B5543)),
     2018 + VALUE(MID(B5543, SEARCH("令和",B5543) + 2, FIND("年", B5543) - SEARCH("令和",B5543) - 2)),
  ""))),
"")</f>
        <v>2007</v>
      </c>
      <c r="H5543" s="1">
        <v>4</v>
      </c>
      <c r="I5543" s="5">
        <f>VALUE(RIGHT($E5543,LEN($E5543)-1))</f>
        <v>22</v>
      </c>
      <c r="J5543" s="1" t="s">
        <v>10390</v>
      </c>
      <c r="K5543" s="1" t="s">
        <v>11445</v>
      </c>
      <c r="L5543" s="1" t="s">
        <v>14385</v>
      </c>
    </row>
    <row r="5544" spans="1:12" hidden="1" x14ac:dyDescent="0.2">
      <c r="A5544" s="1">
        <v>5543</v>
      </c>
      <c r="B5544" s="1" t="s">
        <v>5543</v>
      </c>
      <c r="C5544" s="1" t="str">
        <f>IFERROR(VLOOKUP(B5544,Merged!E:G,3,FALSE),"")</f>
        <v/>
      </c>
      <c r="E5544" s="1" t="s">
        <v>6583</v>
      </c>
      <c r="F5544" s="1" t="str">
        <f>TEXT($G5544,"0000") &amp; TEXT($H5544,"00")</f>
        <v>200704</v>
      </c>
      <c r="G5544" s="1">
        <f>IFERROR(
  IF(ISNUMBER(SEARCH("平成",B5544)),
     1988 + VALUE(MID(B5544, SEARCH("平成",B5544) + 2, FIND("年", B5544) - SEARCH("平成",B5544) - 2)),
  IF(ISNUMBER(SEARCH("令和元年",B5544)),
     2019,
  IF(ISNUMBER(SEARCH("令和",B5544)),
     2018 + VALUE(MID(B5544, SEARCH("令和",B5544) + 2, FIND("年", B5544) - SEARCH("令和",B5544) - 2)),
  ""))),
"")</f>
        <v>2007</v>
      </c>
      <c r="H5544" s="1">
        <v>4</v>
      </c>
      <c r="I5544" s="5">
        <f>VALUE(RIGHT($E5544,LEN($E5544)-1))</f>
        <v>23</v>
      </c>
      <c r="J5544" s="1" t="s">
        <v>10671</v>
      </c>
      <c r="K5544" s="1" t="s">
        <v>11443</v>
      </c>
      <c r="L5544" s="1" t="s">
        <v>13376</v>
      </c>
    </row>
    <row r="5545" spans="1:12" hidden="1" x14ac:dyDescent="0.2">
      <c r="A5545" s="1">
        <v>5544</v>
      </c>
      <c r="B5545" s="1" t="s">
        <v>5544</v>
      </c>
      <c r="C5545" s="1" t="str">
        <f>IFERROR(VLOOKUP(B5545,Merged!E:G,3,FALSE),"")</f>
        <v/>
      </c>
      <c r="E5545" s="1" t="s">
        <v>6584</v>
      </c>
      <c r="F5545" s="1" t="str">
        <f>TEXT($G5545,"0000") &amp; TEXT($H5545,"00")</f>
        <v>200704</v>
      </c>
      <c r="G5545" s="1">
        <f>IFERROR(
  IF(ISNUMBER(SEARCH("平成",B5545)),
     1988 + VALUE(MID(B5545, SEARCH("平成",B5545) + 2, FIND("年", B5545) - SEARCH("平成",B5545) - 2)),
  IF(ISNUMBER(SEARCH("令和元年",B5545)),
     2019,
  IF(ISNUMBER(SEARCH("令和",B5545)),
     2018 + VALUE(MID(B5545, SEARCH("令和",B5545) + 2, FIND("年", B5545) - SEARCH("令和",B5545) - 2)),
  ""))),
"")</f>
        <v>2007</v>
      </c>
      <c r="H5545" s="1">
        <v>4</v>
      </c>
      <c r="I5545" s="5">
        <f>VALUE(RIGHT($E5545,LEN($E5545)-1))</f>
        <v>24</v>
      </c>
      <c r="J5545" s="1" t="s">
        <v>10672</v>
      </c>
      <c r="K5545" s="1" t="s">
        <v>11445</v>
      </c>
      <c r="L5545" s="1" t="s">
        <v>11472</v>
      </c>
    </row>
    <row r="5546" spans="1:12" hidden="1" x14ac:dyDescent="0.2">
      <c r="A5546" s="1">
        <v>5545</v>
      </c>
      <c r="B5546" s="1" t="s">
        <v>5545</v>
      </c>
      <c r="C5546" s="1" t="str">
        <f>IFERROR(VLOOKUP(B5546,Merged!E:G,3,FALSE),"")</f>
        <v/>
      </c>
      <c r="E5546" s="1" t="s">
        <v>6585</v>
      </c>
      <c r="F5546" s="1" t="str">
        <f>TEXT($G5546,"0000") &amp; TEXT($H5546,"00")</f>
        <v>200704</v>
      </c>
      <c r="G5546" s="1">
        <f>IFERROR(
  IF(ISNUMBER(SEARCH("平成",B5546)),
     1988 + VALUE(MID(B5546, SEARCH("平成",B5546) + 2, FIND("年", B5546) - SEARCH("平成",B5546) - 2)),
  IF(ISNUMBER(SEARCH("令和元年",B5546)),
     2019,
  IF(ISNUMBER(SEARCH("令和",B5546)),
     2018 + VALUE(MID(B5546, SEARCH("令和",B5546) + 2, FIND("年", B5546) - SEARCH("令和",B5546) - 2)),
  ""))),
"")</f>
        <v>2007</v>
      </c>
      <c r="H5546" s="1">
        <v>4</v>
      </c>
      <c r="I5546" s="5">
        <f>VALUE(RIGHT($E5546,LEN($E5546)-1))</f>
        <v>25</v>
      </c>
      <c r="J5546" s="1" t="s">
        <v>10673</v>
      </c>
      <c r="K5546" s="1" t="s">
        <v>11445</v>
      </c>
      <c r="L5546" s="1" t="s">
        <v>14576</v>
      </c>
    </row>
    <row r="5547" spans="1:12" hidden="1" x14ac:dyDescent="0.2">
      <c r="A5547" s="1">
        <v>5546</v>
      </c>
      <c r="B5547" s="1" t="s">
        <v>5546</v>
      </c>
      <c r="C5547" s="1" t="str">
        <f>IFERROR(VLOOKUP(B5547,Merged!E:G,3,FALSE),"")</f>
        <v/>
      </c>
      <c r="E5547" s="1" t="s">
        <v>6586</v>
      </c>
      <c r="F5547" s="1" t="str">
        <f>TEXT($G5547,"0000") &amp; TEXT($H5547,"00")</f>
        <v>200704</v>
      </c>
      <c r="G5547" s="1">
        <f>IFERROR(
  IF(ISNUMBER(SEARCH("平成",B5547)),
     1988 + VALUE(MID(B5547, SEARCH("平成",B5547) + 2, FIND("年", B5547) - SEARCH("平成",B5547) - 2)),
  IF(ISNUMBER(SEARCH("令和元年",B5547)),
     2019,
  IF(ISNUMBER(SEARCH("令和",B5547)),
     2018 + VALUE(MID(B5547, SEARCH("令和",B5547) + 2, FIND("年", B5547) - SEARCH("令和",B5547) - 2)),
  ""))),
"")</f>
        <v>2007</v>
      </c>
      <c r="H5547" s="1">
        <v>4</v>
      </c>
      <c r="I5547" s="5">
        <f>VALUE(RIGHT($E5547,LEN($E5547)-1))</f>
        <v>26</v>
      </c>
      <c r="J5547" s="1" t="s">
        <v>10674</v>
      </c>
      <c r="K5547" s="1" t="s">
        <v>11445</v>
      </c>
      <c r="L5547" s="1" t="s">
        <v>14577</v>
      </c>
    </row>
    <row r="5548" spans="1:12" hidden="1" x14ac:dyDescent="0.2">
      <c r="A5548" s="1">
        <v>5547</v>
      </c>
      <c r="B5548" s="1" t="s">
        <v>5547</v>
      </c>
      <c r="C5548" s="1" t="str">
        <f>IFERROR(VLOOKUP(B5548,Merged!E:G,3,FALSE),"")</f>
        <v/>
      </c>
      <c r="E5548" s="1" t="s">
        <v>6587</v>
      </c>
      <c r="F5548" s="1" t="str">
        <f>TEXT($G5548,"0000") &amp; TEXT($H5548,"00")</f>
        <v>200704</v>
      </c>
      <c r="G5548" s="1">
        <f>IFERROR(
  IF(ISNUMBER(SEARCH("平成",B5548)),
     1988 + VALUE(MID(B5548, SEARCH("平成",B5548) + 2, FIND("年", B5548) - SEARCH("平成",B5548) - 2)),
  IF(ISNUMBER(SEARCH("令和元年",B5548)),
     2019,
  IF(ISNUMBER(SEARCH("令和",B5548)),
     2018 + VALUE(MID(B5548, SEARCH("令和",B5548) + 2, FIND("年", B5548) - SEARCH("令和",B5548) - 2)),
  ""))),
"")</f>
        <v>2007</v>
      </c>
      <c r="H5548" s="1">
        <v>4</v>
      </c>
      <c r="I5548" s="5">
        <f>VALUE(RIGHT($E5548,LEN($E5548)-1))</f>
        <v>27</v>
      </c>
      <c r="J5548" s="1" t="s">
        <v>9911</v>
      </c>
      <c r="K5548" s="1" t="s">
        <v>11444</v>
      </c>
      <c r="L5548" s="1" t="s">
        <v>14029</v>
      </c>
    </row>
    <row r="5549" spans="1:12" hidden="1" x14ac:dyDescent="0.2">
      <c r="A5549" s="1">
        <v>5548</v>
      </c>
      <c r="B5549" s="1" t="s">
        <v>5548</v>
      </c>
      <c r="C5549" s="1" t="str">
        <f>IFERROR(VLOOKUP(B5549,Merged!E:G,3,FALSE),"")</f>
        <v/>
      </c>
      <c r="E5549" s="1" t="s">
        <v>6588</v>
      </c>
      <c r="F5549" s="1" t="str">
        <f>TEXT($G5549,"0000") &amp; TEXT($H5549,"00")</f>
        <v>200704</v>
      </c>
      <c r="G5549" s="1">
        <f>IFERROR(
  IF(ISNUMBER(SEARCH("平成",B5549)),
     1988 + VALUE(MID(B5549, SEARCH("平成",B5549) + 2, FIND("年", B5549) - SEARCH("平成",B5549) - 2)),
  IF(ISNUMBER(SEARCH("令和元年",B5549)),
     2019,
  IF(ISNUMBER(SEARCH("令和",B5549)),
     2018 + VALUE(MID(B5549, SEARCH("令和",B5549) + 2, FIND("年", B5549) - SEARCH("令和",B5549) - 2)),
  ""))),
"")</f>
        <v>2007</v>
      </c>
      <c r="H5549" s="1">
        <v>4</v>
      </c>
      <c r="I5549" s="5">
        <f>VALUE(RIGHT($E5549,LEN($E5549)-1))</f>
        <v>28</v>
      </c>
      <c r="J5549" s="1" t="s">
        <v>10675</v>
      </c>
      <c r="K5549" s="1" t="s">
        <v>11442</v>
      </c>
      <c r="L5549" s="1" t="s">
        <v>14578</v>
      </c>
    </row>
    <row r="5550" spans="1:12" hidden="1" x14ac:dyDescent="0.2">
      <c r="A5550" s="1">
        <v>5549</v>
      </c>
      <c r="B5550" s="1" t="s">
        <v>5549</v>
      </c>
      <c r="C5550" s="1" t="str">
        <f>IFERROR(VLOOKUP(B5550,Merged!E:G,3,FALSE),"")</f>
        <v/>
      </c>
      <c r="E5550" s="1" t="s">
        <v>6589</v>
      </c>
      <c r="F5550" s="1" t="str">
        <f>TEXT($G5550,"0000") &amp; TEXT($H5550,"00")</f>
        <v>200704</v>
      </c>
      <c r="G5550" s="1">
        <f>IFERROR(
  IF(ISNUMBER(SEARCH("平成",B5550)),
     1988 + VALUE(MID(B5550, SEARCH("平成",B5550) + 2, FIND("年", B5550) - SEARCH("平成",B5550) - 2)),
  IF(ISNUMBER(SEARCH("令和元年",B5550)),
     2019,
  IF(ISNUMBER(SEARCH("令和",B5550)),
     2018 + VALUE(MID(B5550, SEARCH("令和",B5550) + 2, FIND("年", B5550) - SEARCH("令和",B5550) - 2)),
  ""))),
"")</f>
        <v>2007</v>
      </c>
      <c r="H5550" s="1">
        <v>4</v>
      </c>
      <c r="I5550" s="5">
        <f>VALUE(RIGHT($E5550,LEN($E5550)-1))</f>
        <v>29</v>
      </c>
      <c r="J5550" s="1" t="s">
        <v>7571</v>
      </c>
      <c r="K5550" s="1" t="s">
        <v>11443</v>
      </c>
      <c r="L5550" s="1" t="s">
        <v>12259</v>
      </c>
    </row>
    <row r="5551" spans="1:12" hidden="1" x14ac:dyDescent="0.2">
      <c r="A5551" s="1">
        <v>5550</v>
      </c>
      <c r="B5551" s="1" t="s">
        <v>5550</v>
      </c>
      <c r="C5551" s="1" t="str">
        <f>IFERROR(VLOOKUP(B5551,Merged!E:G,3,FALSE),"")</f>
        <v/>
      </c>
      <c r="E5551" s="1" t="s">
        <v>6590</v>
      </c>
      <c r="F5551" s="1" t="str">
        <f>TEXT($G5551,"0000") &amp; TEXT($H5551,"00")</f>
        <v>200704</v>
      </c>
      <c r="G5551" s="1">
        <f>IFERROR(
  IF(ISNUMBER(SEARCH("平成",B5551)),
     1988 + VALUE(MID(B5551, SEARCH("平成",B5551) + 2, FIND("年", B5551) - SEARCH("平成",B5551) - 2)),
  IF(ISNUMBER(SEARCH("令和元年",B5551)),
     2019,
  IF(ISNUMBER(SEARCH("令和",B5551)),
     2018 + VALUE(MID(B5551, SEARCH("令和",B5551) + 2, FIND("年", B5551) - SEARCH("令和",B5551) - 2)),
  ""))),
"")</f>
        <v>2007</v>
      </c>
      <c r="H5551" s="1">
        <v>4</v>
      </c>
      <c r="I5551" s="5">
        <f>VALUE(RIGHT($E5551,LEN($E5551)-1))</f>
        <v>30</v>
      </c>
      <c r="J5551" s="1" t="s">
        <v>10676</v>
      </c>
      <c r="K5551" s="1" t="s">
        <v>11443</v>
      </c>
      <c r="L5551" s="1" t="s">
        <v>11827</v>
      </c>
    </row>
    <row r="5552" spans="1:12" hidden="1" x14ac:dyDescent="0.2">
      <c r="A5552" s="1">
        <v>5551</v>
      </c>
      <c r="B5552" s="1" t="s">
        <v>5551</v>
      </c>
      <c r="C5552" s="1" t="str">
        <f>IFERROR(VLOOKUP(B5552,Merged!E:G,3,FALSE),"")</f>
        <v/>
      </c>
      <c r="E5552" s="1" t="s">
        <v>6591</v>
      </c>
      <c r="F5552" s="1" t="str">
        <f>TEXT($G5552,"0000") &amp; TEXT($H5552,"00")</f>
        <v>200704</v>
      </c>
      <c r="G5552" s="1">
        <f>IFERROR(
  IF(ISNUMBER(SEARCH("平成",B5552)),
     1988 + VALUE(MID(B5552, SEARCH("平成",B5552) + 2, FIND("年", B5552) - SEARCH("平成",B5552) - 2)),
  IF(ISNUMBER(SEARCH("令和元年",B5552)),
     2019,
  IF(ISNUMBER(SEARCH("令和",B5552)),
     2018 + VALUE(MID(B5552, SEARCH("令和",B5552) + 2, FIND("年", B5552) - SEARCH("令和",B5552) - 2)),
  ""))),
"")</f>
        <v>2007</v>
      </c>
      <c r="H5552" s="1">
        <v>4</v>
      </c>
      <c r="I5552" s="5">
        <f>VALUE(RIGHT($E5552,LEN($E5552)-1))</f>
        <v>31</v>
      </c>
      <c r="J5552" s="1" t="s">
        <v>10677</v>
      </c>
      <c r="K5552" s="1" t="s">
        <v>11445</v>
      </c>
      <c r="L5552" s="1" t="s">
        <v>14579</v>
      </c>
    </row>
    <row r="5553" spans="1:12" hidden="1" x14ac:dyDescent="0.2">
      <c r="A5553" s="1">
        <v>5552</v>
      </c>
      <c r="B5553" s="1" t="s">
        <v>5552</v>
      </c>
      <c r="C5553" s="1" t="str">
        <f>IFERROR(VLOOKUP(B5553,Merged!E:G,3,FALSE),"")</f>
        <v/>
      </c>
      <c r="E5553" s="1" t="s">
        <v>6592</v>
      </c>
      <c r="F5553" s="1" t="str">
        <f>TEXT($G5553,"0000") &amp; TEXT($H5553,"00")</f>
        <v>200704</v>
      </c>
      <c r="G5553" s="1">
        <f>IFERROR(
  IF(ISNUMBER(SEARCH("平成",B5553)),
     1988 + VALUE(MID(B5553, SEARCH("平成",B5553) + 2, FIND("年", B5553) - SEARCH("平成",B5553) - 2)),
  IF(ISNUMBER(SEARCH("令和元年",B5553)),
     2019,
  IF(ISNUMBER(SEARCH("令和",B5553)),
     2018 + VALUE(MID(B5553, SEARCH("令和",B5553) + 2, FIND("年", B5553) - SEARCH("令和",B5553) - 2)),
  ""))),
"")</f>
        <v>2007</v>
      </c>
      <c r="H5553" s="1">
        <v>4</v>
      </c>
      <c r="I5553" s="5">
        <f>VALUE(RIGHT($E5553,LEN($E5553)-1))</f>
        <v>32</v>
      </c>
      <c r="J5553" s="1" t="s">
        <v>10678</v>
      </c>
      <c r="K5553" s="1" t="s">
        <v>11442</v>
      </c>
      <c r="L5553" s="1" t="s">
        <v>14580</v>
      </c>
    </row>
    <row r="5554" spans="1:12" hidden="1" x14ac:dyDescent="0.2">
      <c r="A5554" s="1">
        <v>5553</v>
      </c>
      <c r="B5554" s="1" t="s">
        <v>5553</v>
      </c>
      <c r="C5554" s="1" t="str">
        <f>IFERROR(VLOOKUP(B5554,Merged!E:G,3,FALSE),"")</f>
        <v/>
      </c>
      <c r="E5554" s="1" t="s">
        <v>6593</v>
      </c>
      <c r="F5554" s="1" t="str">
        <f>TEXT($G5554,"0000") &amp; TEXT($H5554,"00")</f>
        <v>200704</v>
      </c>
      <c r="G5554" s="1">
        <f>IFERROR(
  IF(ISNUMBER(SEARCH("平成",B5554)),
     1988 + VALUE(MID(B5554, SEARCH("平成",B5554) + 2, FIND("年", B5554) - SEARCH("平成",B5554) - 2)),
  IF(ISNUMBER(SEARCH("令和元年",B5554)),
     2019,
  IF(ISNUMBER(SEARCH("令和",B5554)),
     2018 + VALUE(MID(B5554, SEARCH("令和",B5554) + 2, FIND("年", B5554) - SEARCH("令和",B5554) - 2)),
  ""))),
"")</f>
        <v>2007</v>
      </c>
      <c r="H5554" s="1">
        <v>4</v>
      </c>
      <c r="I5554" s="5">
        <f>VALUE(RIGHT($E5554,LEN($E5554)-1))</f>
        <v>33</v>
      </c>
      <c r="J5554" s="1" t="s">
        <v>10679</v>
      </c>
      <c r="K5554" s="1" t="s">
        <v>11442</v>
      </c>
      <c r="L5554" s="1" t="s">
        <v>12298</v>
      </c>
    </row>
    <row r="5555" spans="1:12" hidden="1" x14ac:dyDescent="0.2">
      <c r="A5555" s="1">
        <v>5554</v>
      </c>
      <c r="B5555" s="1" t="s">
        <v>5554</v>
      </c>
      <c r="C5555" s="1" t="str">
        <f>IFERROR(VLOOKUP(B5555,Merged!E:G,3,FALSE),"")</f>
        <v/>
      </c>
      <c r="E5555" s="1" t="s">
        <v>6594</v>
      </c>
      <c r="F5555" s="1" t="str">
        <f>TEXT($G5555,"0000") &amp; TEXT($H5555,"00")</f>
        <v>200704</v>
      </c>
      <c r="G5555" s="1">
        <f>IFERROR(
  IF(ISNUMBER(SEARCH("平成",B5555)),
     1988 + VALUE(MID(B5555, SEARCH("平成",B5555) + 2, FIND("年", B5555) - SEARCH("平成",B5555) - 2)),
  IF(ISNUMBER(SEARCH("令和元年",B5555)),
     2019,
  IF(ISNUMBER(SEARCH("令和",B5555)),
     2018 + VALUE(MID(B5555, SEARCH("令和",B5555) + 2, FIND("年", B5555) - SEARCH("令和",B5555) - 2)),
  ""))),
"")</f>
        <v>2007</v>
      </c>
      <c r="H5555" s="1">
        <v>4</v>
      </c>
      <c r="I5555" s="5">
        <f>VALUE(RIGHT($E5555,LEN($E5555)-1))</f>
        <v>34</v>
      </c>
      <c r="J5555" s="1" t="s">
        <v>10063</v>
      </c>
      <c r="K5555" s="1" t="s">
        <v>11443</v>
      </c>
      <c r="L5555" s="1" t="s">
        <v>14133</v>
      </c>
    </row>
    <row r="5556" spans="1:12" hidden="1" x14ac:dyDescent="0.2">
      <c r="A5556" s="1">
        <v>5555</v>
      </c>
      <c r="B5556" s="1" t="s">
        <v>5555</v>
      </c>
      <c r="C5556" s="1" t="str">
        <f>IFERROR(VLOOKUP(B5556,Merged!E:G,3,FALSE),"")</f>
        <v/>
      </c>
      <c r="E5556" s="1" t="s">
        <v>6595</v>
      </c>
      <c r="F5556" s="1" t="str">
        <f>TEXT($G5556,"0000") &amp; TEXT($H5556,"00")</f>
        <v>200704</v>
      </c>
      <c r="G5556" s="1">
        <f>IFERROR(
  IF(ISNUMBER(SEARCH("平成",B5556)),
     1988 + VALUE(MID(B5556, SEARCH("平成",B5556) + 2, FIND("年", B5556) - SEARCH("平成",B5556) - 2)),
  IF(ISNUMBER(SEARCH("令和元年",B5556)),
     2019,
  IF(ISNUMBER(SEARCH("令和",B5556)),
     2018 + VALUE(MID(B5556, SEARCH("令和",B5556) + 2, FIND("年", B5556) - SEARCH("令和",B5556) - 2)),
  ""))),
"")</f>
        <v>2007</v>
      </c>
      <c r="H5556" s="1">
        <v>4</v>
      </c>
      <c r="I5556" s="5">
        <f>VALUE(RIGHT($E5556,LEN($E5556)-1))</f>
        <v>35</v>
      </c>
      <c r="J5556" s="1" t="s">
        <v>9515</v>
      </c>
      <c r="K5556" s="1" t="s">
        <v>11442</v>
      </c>
      <c r="L5556" s="1" t="s">
        <v>13728</v>
      </c>
    </row>
    <row r="5557" spans="1:12" hidden="1" x14ac:dyDescent="0.2">
      <c r="A5557" s="1">
        <v>5556</v>
      </c>
      <c r="B5557" s="1" t="s">
        <v>5556</v>
      </c>
      <c r="C5557" s="1" t="str">
        <f>IFERROR(VLOOKUP(B5557,Merged!E:G,3,FALSE),"")</f>
        <v/>
      </c>
      <c r="E5557" s="1" t="s">
        <v>6596</v>
      </c>
      <c r="F5557" s="1" t="str">
        <f>TEXT($G5557,"0000") &amp; TEXT($H5557,"00")</f>
        <v>200704</v>
      </c>
      <c r="G5557" s="1">
        <f>IFERROR(
  IF(ISNUMBER(SEARCH("平成",B5557)),
     1988 + VALUE(MID(B5557, SEARCH("平成",B5557) + 2, FIND("年", B5557) - SEARCH("平成",B5557) - 2)),
  IF(ISNUMBER(SEARCH("令和元年",B5557)),
     2019,
  IF(ISNUMBER(SEARCH("令和",B5557)),
     2018 + VALUE(MID(B5557, SEARCH("令和",B5557) + 2, FIND("年", B5557) - SEARCH("令和",B5557) - 2)),
  ""))),
"")</f>
        <v>2007</v>
      </c>
      <c r="H5557" s="1">
        <v>4</v>
      </c>
      <c r="I5557" s="5">
        <f>VALUE(RIGHT($E5557,LEN($E5557)-1))</f>
        <v>36</v>
      </c>
      <c r="J5557" s="1" t="s">
        <v>10680</v>
      </c>
      <c r="K5557" s="1" t="s">
        <v>11444</v>
      </c>
      <c r="L5557" s="1" t="s">
        <v>14161</v>
      </c>
    </row>
    <row r="5558" spans="1:12" hidden="1" x14ac:dyDescent="0.2">
      <c r="A5558" s="1">
        <v>5557</v>
      </c>
      <c r="B5558" s="1" t="s">
        <v>5557</v>
      </c>
      <c r="C5558" s="1" t="str">
        <f>IFERROR(VLOOKUP(B5558,Merged!E:G,3,FALSE),"")</f>
        <v/>
      </c>
      <c r="E5558" s="1" t="s">
        <v>6597</v>
      </c>
      <c r="F5558" s="1" t="str">
        <f>TEXT($G5558,"0000") &amp; TEXT($H5558,"00")</f>
        <v>200704</v>
      </c>
      <c r="G5558" s="1">
        <f>IFERROR(
  IF(ISNUMBER(SEARCH("平成",B5558)),
     1988 + VALUE(MID(B5558, SEARCH("平成",B5558) + 2, FIND("年", B5558) - SEARCH("平成",B5558) - 2)),
  IF(ISNUMBER(SEARCH("令和元年",B5558)),
     2019,
  IF(ISNUMBER(SEARCH("令和",B5558)),
     2018 + VALUE(MID(B5558, SEARCH("令和",B5558) + 2, FIND("年", B5558) - SEARCH("令和",B5558) - 2)),
  ""))),
"")</f>
        <v>2007</v>
      </c>
      <c r="H5558" s="1">
        <v>4</v>
      </c>
      <c r="I5558" s="5">
        <f>VALUE(RIGHT($E5558,LEN($E5558)-1))</f>
        <v>37</v>
      </c>
      <c r="J5558" s="1" t="s">
        <v>10681</v>
      </c>
      <c r="K5558" s="1" t="s">
        <v>11443</v>
      </c>
      <c r="L5558" s="1" t="s">
        <v>14581</v>
      </c>
    </row>
    <row r="5559" spans="1:12" hidden="1" x14ac:dyDescent="0.2">
      <c r="A5559" s="1">
        <v>5558</v>
      </c>
      <c r="B5559" s="1" t="s">
        <v>5558</v>
      </c>
      <c r="C5559" s="1" t="str">
        <f>IFERROR(VLOOKUP(B5559,Merged!E:G,3,FALSE),"")</f>
        <v/>
      </c>
      <c r="E5559" s="1" t="s">
        <v>6598</v>
      </c>
      <c r="F5559" s="1" t="str">
        <f>TEXT($G5559,"0000") &amp; TEXT($H5559,"00")</f>
        <v>200704</v>
      </c>
      <c r="G5559" s="1">
        <f>IFERROR(
  IF(ISNUMBER(SEARCH("平成",B5559)),
     1988 + VALUE(MID(B5559, SEARCH("平成",B5559) + 2, FIND("年", B5559) - SEARCH("平成",B5559) - 2)),
  IF(ISNUMBER(SEARCH("令和元年",B5559)),
     2019,
  IF(ISNUMBER(SEARCH("令和",B5559)),
     2018 + VALUE(MID(B5559, SEARCH("令和",B5559) + 2, FIND("年", B5559) - SEARCH("令和",B5559) - 2)),
  ""))),
"")</f>
        <v>2007</v>
      </c>
      <c r="H5559" s="1">
        <v>4</v>
      </c>
      <c r="I5559" s="5">
        <f>VALUE(RIGHT($E5559,LEN($E5559)-1))</f>
        <v>38</v>
      </c>
      <c r="J5559" s="1" t="s">
        <v>10682</v>
      </c>
      <c r="K5559" s="1" t="s">
        <v>11445</v>
      </c>
      <c r="L5559" s="1" t="s">
        <v>14582</v>
      </c>
    </row>
    <row r="5560" spans="1:12" hidden="1" x14ac:dyDescent="0.2">
      <c r="A5560" s="1">
        <v>5559</v>
      </c>
      <c r="B5560" s="1" t="s">
        <v>5559</v>
      </c>
      <c r="C5560" s="1" t="str">
        <f>IFERROR(VLOOKUP(B5560,Merged!E:G,3,FALSE),"")</f>
        <v/>
      </c>
      <c r="E5560" s="1" t="s">
        <v>6599</v>
      </c>
      <c r="F5560" s="1" t="str">
        <f>TEXT($G5560,"0000") &amp; TEXT($H5560,"00")</f>
        <v>200704</v>
      </c>
      <c r="G5560" s="1">
        <f>IFERROR(
  IF(ISNUMBER(SEARCH("平成",B5560)),
     1988 + VALUE(MID(B5560, SEARCH("平成",B5560) + 2, FIND("年", B5560) - SEARCH("平成",B5560) - 2)),
  IF(ISNUMBER(SEARCH("令和元年",B5560)),
     2019,
  IF(ISNUMBER(SEARCH("令和",B5560)),
     2018 + VALUE(MID(B5560, SEARCH("令和",B5560) + 2, FIND("年", B5560) - SEARCH("令和",B5560) - 2)),
  ""))),
"")</f>
        <v>2007</v>
      </c>
      <c r="H5560" s="1">
        <v>4</v>
      </c>
      <c r="I5560" s="5">
        <f>VALUE(RIGHT($E5560,LEN($E5560)-1))</f>
        <v>39</v>
      </c>
      <c r="J5560" s="1" t="s">
        <v>10683</v>
      </c>
      <c r="K5560" s="1" t="s">
        <v>11444</v>
      </c>
      <c r="L5560" s="1" t="s">
        <v>14583</v>
      </c>
    </row>
    <row r="5561" spans="1:12" hidden="1" x14ac:dyDescent="0.2">
      <c r="A5561" s="1">
        <v>5560</v>
      </c>
      <c r="B5561" s="1" t="s">
        <v>5560</v>
      </c>
      <c r="C5561" s="1" t="str">
        <f>IFERROR(VLOOKUP(B5561,Merged!E:G,3,FALSE),"")</f>
        <v/>
      </c>
      <c r="E5561" s="1" t="s">
        <v>6600</v>
      </c>
      <c r="F5561" s="1" t="str">
        <f>TEXT($G5561,"0000") &amp; TEXT($H5561,"00")</f>
        <v>200704</v>
      </c>
      <c r="G5561" s="1">
        <f>IFERROR(
  IF(ISNUMBER(SEARCH("平成",B5561)),
     1988 + VALUE(MID(B5561, SEARCH("平成",B5561) + 2, FIND("年", B5561) - SEARCH("平成",B5561) - 2)),
  IF(ISNUMBER(SEARCH("令和元年",B5561)),
     2019,
  IF(ISNUMBER(SEARCH("令和",B5561)),
     2018 + VALUE(MID(B5561, SEARCH("令和",B5561) + 2, FIND("年", B5561) - SEARCH("令和",B5561) - 2)),
  ""))),
"")</f>
        <v>2007</v>
      </c>
      <c r="H5561" s="1">
        <v>4</v>
      </c>
      <c r="I5561" s="5">
        <f>VALUE(RIGHT($E5561,LEN($E5561)-1))</f>
        <v>40</v>
      </c>
      <c r="J5561" s="1" t="s">
        <v>10684</v>
      </c>
      <c r="K5561" s="1" t="s">
        <v>11444</v>
      </c>
      <c r="L5561" s="1" t="s">
        <v>14584</v>
      </c>
    </row>
    <row r="5562" spans="1:12" hidden="1" x14ac:dyDescent="0.2">
      <c r="A5562" s="1">
        <v>5561</v>
      </c>
      <c r="B5562" s="1" t="s">
        <v>5561</v>
      </c>
      <c r="C5562" s="1" t="str">
        <f>IFERROR(VLOOKUP(B5562,Merged!E:G,3,FALSE),"")</f>
        <v/>
      </c>
      <c r="E5562" s="1" t="s">
        <v>6601</v>
      </c>
      <c r="F5562" s="1" t="str">
        <f>TEXT($G5562,"0000") &amp; TEXT($H5562,"00")</f>
        <v>200704</v>
      </c>
      <c r="G5562" s="1">
        <f>IFERROR(
  IF(ISNUMBER(SEARCH("平成",B5562)),
     1988 + VALUE(MID(B5562, SEARCH("平成",B5562) + 2, FIND("年", B5562) - SEARCH("平成",B5562) - 2)),
  IF(ISNUMBER(SEARCH("令和元年",B5562)),
     2019,
  IF(ISNUMBER(SEARCH("令和",B5562)),
     2018 + VALUE(MID(B5562, SEARCH("令和",B5562) + 2, FIND("年", B5562) - SEARCH("令和",B5562) - 2)),
  ""))),
"")</f>
        <v>2007</v>
      </c>
      <c r="H5562" s="1">
        <v>4</v>
      </c>
      <c r="I5562" s="5">
        <f>VALUE(RIGHT($E5562,LEN($E5562)-1))</f>
        <v>41</v>
      </c>
      <c r="J5562" s="1" t="s">
        <v>10685</v>
      </c>
      <c r="K5562" s="1" t="s">
        <v>11444</v>
      </c>
      <c r="L5562" s="1" t="s">
        <v>14257</v>
      </c>
    </row>
    <row r="5563" spans="1:12" hidden="1" x14ac:dyDescent="0.2">
      <c r="A5563" s="1">
        <v>5562</v>
      </c>
      <c r="B5563" s="1" t="s">
        <v>5562</v>
      </c>
      <c r="C5563" s="1" t="str">
        <f>IFERROR(VLOOKUP(B5563,Merged!E:G,3,FALSE),"")</f>
        <v/>
      </c>
      <c r="E5563" s="1" t="s">
        <v>6602</v>
      </c>
      <c r="F5563" s="1" t="str">
        <f>TEXT($G5563,"0000") &amp; TEXT($H5563,"00")</f>
        <v>200704</v>
      </c>
      <c r="G5563" s="1">
        <f>IFERROR(
  IF(ISNUMBER(SEARCH("平成",B5563)),
     1988 + VALUE(MID(B5563, SEARCH("平成",B5563) + 2, FIND("年", B5563) - SEARCH("平成",B5563) - 2)),
  IF(ISNUMBER(SEARCH("令和元年",B5563)),
     2019,
  IF(ISNUMBER(SEARCH("令和",B5563)),
     2018 + VALUE(MID(B5563, SEARCH("令和",B5563) + 2, FIND("年", B5563) - SEARCH("令和",B5563) - 2)),
  ""))),
"")</f>
        <v>2007</v>
      </c>
      <c r="H5563" s="1">
        <v>4</v>
      </c>
      <c r="I5563" s="5">
        <f>VALUE(RIGHT($E5563,LEN($E5563)-1))</f>
        <v>42</v>
      </c>
      <c r="J5563" s="1" t="s">
        <v>9705</v>
      </c>
      <c r="K5563" s="1" t="s">
        <v>11442</v>
      </c>
      <c r="L5563" s="1" t="s">
        <v>14585</v>
      </c>
    </row>
    <row r="5564" spans="1:12" hidden="1" x14ac:dyDescent="0.2">
      <c r="A5564" s="1">
        <v>5563</v>
      </c>
      <c r="B5564" s="1" t="s">
        <v>5563</v>
      </c>
      <c r="C5564" s="1" t="str">
        <f>IFERROR(VLOOKUP(B5564,Merged!E:G,3,FALSE),"")</f>
        <v/>
      </c>
      <c r="E5564" s="1" t="s">
        <v>6603</v>
      </c>
      <c r="F5564" s="1" t="str">
        <f>TEXT($G5564,"0000") &amp; TEXT($H5564,"00")</f>
        <v>200704</v>
      </c>
      <c r="G5564" s="1">
        <f>IFERROR(
  IF(ISNUMBER(SEARCH("平成",B5564)),
     1988 + VALUE(MID(B5564, SEARCH("平成",B5564) + 2, FIND("年", B5564) - SEARCH("平成",B5564) - 2)),
  IF(ISNUMBER(SEARCH("令和元年",B5564)),
     2019,
  IF(ISNUMBER(SEARCH("令和",B5564)),
     2018 + VALUE(MID(B5564, SEARCH("令和",B5564) + 2, FIND("年", B5564) - SEARCH("令和",B5564) - 2)),
  ""))),
"")</f>
        <v>2007</v>
      </c>
      <c r="H5564" s="1">
        <v>4</v>
      </c>
      <c r="I5564" s="5">
        <f>VALUE(RIGHT($E5564,LEN($E5564)-1))</f>
        <v>43</v>
      </c>
      <c r="J5564" s="1" t="s">
        <v>10686</v>
      </c>
      <c r="K5564" s="1" t="s">
        <v>11445</v>
      </c>
      <c r="L5564" s="1" t="s">
        <v>12997</v>
      </c>
    </row>
    <row r="5565" spans="1:12" hidden="1" x14ac:dyDescent="0.2">
      <c r="A5565" s="1">
        <v>5564</v>
      </c>
      <c r="B5565" s="1" t="s">
        <v>5564</v>
      </c>
      <c r="C5565" s="1" t="str">
        <f>IFERROR(VLOOKUP(B5565,Merged!E:G,3,FALSE),"")</f>
        <v/>
      </c>
      <c r="E5565" s="1" t="s">
        <v>6604</v>
      </c>
      <c r="F5565" s="1" t="str">
        <f>TEXT($G5565,"0000") &amp; TEXT($H5565,"00")</f>
        <v>200704</v>
      </c>
      <c r="G5565" s="1">
        <f>IFERROR(
  IF(ISNUMBER(SEARCH("平成",B5565)),
     1988 + VALUE(MID(B5565, SEARCH("平成",B5565) + 2, FIND("年", B5565) - SEARCH("平成",B5565) - 2)),
  IF(ISNUMBER(SEARCH("令和元年",B5565)),
     2019,
  IF(ISNUMBER(SEARCH("令和",B5565)),
     2018 + VALUE(MID(B5565, SEARCH("令和",B5565) + 2, FIND("年", B5565) - SEARCH("令和",B5565) - 2)),
  ""))),
"")</f>
        <v>2007</v>
      </c>
      <c r="H5565" s="1">
        <v>4</v>
      </c>
      <c r="I5565" s="5">
        <f>VALUE(RIGHT($E5565,LEN($E5565)-1))</f>
        <v>44</v>
      </c>
      <c r="J5565" s="1" t="s">
        <v>10687</v>
      </c>
      <c r="K5565" s="1" t="s">
        <v>11445</v>
      </c>
      <c r="L5565" s="1" t="s">
        <v>13390</v>
      </c>
    </row>
    <row r="5566" spans="1:12" hidden="1" x14ac:dyDescent="0.2">
      <c r="A5566" s="1">
        <v>5565</v>
      </c>
      <c r="B5566" s="1" t="s">
        <v>5565</v>
      </c>
      <c r="C5566" s="1" t="str">
        <f>IFERROR(VLOOKUP(B5566,Merged!E:G,3,FALSE),"")</f>
        <v/>
      </c>
      <c r="E5566" s="1" t="s">
        <v>6605</v>
      </c>
      <c r="F5566" s="1" t="str">
        <f>TEXT($G5566,"0000") &amp; TEXT($H5566,"00")</f>
        <v>200704</v>
      </c>
      <c r="G5566" s="1">
        <f>IFERROR(
  IF(ISNUMBER(SEARCH("平成",B5566)),
     1988 + VALUE(MID(B5566, SEARCH("平成",B5566) + 2, FIND("年", B5566) - SEARCH("平成",B5566) - 2)),
  IF(ISNUMBER(SEARCH("令和元年",B5566)),
     2019,
  IF(ISNUMBER(SEARCH("令和",B5566)),
     2018 + VALUE(MID(B5566, SEARCH("令和",B5566) + 2, FIND("年", B5566) - SEARCH("令和",B5566) - 2)),
  ""))),
"")</f>
        <v>2007</v>
      </c>
      <c r="H5566" s="1">
        <v>4</v>
      </c>
      <c r="I5566" s="5">
        <f>VALUE(RIGHT($E5566,LEN($E5566)-1))</f>
        <v>45</v>
      </c>
      <c r="J5566" s="1" t="s">
        <v>10688</v>
      </c>
      <c r="K5566" s="1" t="s">
        <v>11444</v>
      </c>
      <c r="L5566" s="1" t="s">
        <v>12790</v>
      </c>
    </row>
    <row r="5567" spans="1:12" hidden="1" x14ac:dyDescent="0.2">
      <c r="A5567" s="1">
        <v>5566</v>
      </c>
      <c r="B5567" s="1" t="s">
        <v>5566</v>
      </c>
      <c r="C5567" s="1" t="str">
        <f>IFERROR(VLOOKUP(B5567,Merged!E:G,3,FALSE),"")</f>
        <v/>
      </c>
      <c r="E5567" s="1" t="s">
        <v>6606</v>
      </c>
      <c r="F5567" s="1" t="str">
        <f>TEXT($G5567,"0000") &amp; TEXT($H5567,"00")</f>
        <v>200704</v>
      </c>
      <c r="G5567" s="1">
        <f>IFERROR(
  IF(ISNUMBER(SEARCH("平成",B5567)),
     1988 + VALUE(MID(B5567, SEARCH("平成",B5567) + 2, FIND("年", B5567) - SEARCH("平成",B5567) - 2)),
  IF(ISNUMBER(SEARCH("令和元年",B5567)),
     2019,
  IF(ISNUMBER(SEARCH("令和",B5567)),
     2018 + VALUE(MID(B5567, SEARCH("令和",B5567) + 2, FIND("年", B5567) - SEARCH("令和",B5567) - 2)),
  ""))),
"")</f>
        <v>2007</v>
      </c>
      <c r="H5567" s="1">
        <v>4</v>
      </c>
      <c r="I5567" s="5">
        <f>VALUE(RIGHT($E5567,LEN($E5567)-1))</f>
        <v>46</v>
      </c>
      <c r="J5567" s="1" t="s">
        <v>10689</v>
      </c>
      <c r="K5567" s="1" t="s">
        <v>11444</v>
      </c>
      <c r="L5567" s="1" t="s">
        <v>12226</v>
      </c>
    </row>
    <row r="5568" spans="1:12" hidden="1" x14ac:dyDescent="0.2">
      <c r="A5568" s="1">
        <v>5567</v>
      </c>
      <c r="B5568" s="1" t="s">
        <v>5567</v>
      </c>
      <c r="C5568" s="1" t="str">
        <f>IFERROR(VLOOKUP(B5568,Merged!E:G,3,FALSE),"")</f>
        <v/>
      </c>
      <c r="E5568" s="1" t="s">
        <v>6607</v>
      </c>
      <c r="F5568" s="1" t="str">
        <f>TEXT($G5568,"0000") &amp; TEXT($H5568,"00")</f>
        <v>200704</v>
      </c>
      <c r="G5568" s="1">
        <f>IFERROR(
  IF(ISNUMBER(SEARCH("平成",B5568)),
     1988 + VALUE(MID(B5568, SEARCH("平成",B5568) + 2, FIND("年", B5568) - SEARCH("平成",B5568) - 2)),
  IF(ISNUMBER(SEARCH("令和元年",B5568)),
     2019,
  IF(ISNUMBER(SEARCH("令和",B5568)),
     2018 + VALUE(MID(B5568, SEARCH("令和",B5568) + 2, FIND("年", B5568) - SEARCH("令和",B5568) - 2)),
  ""))),
"")</f>
        <v>2007</v>
      </c>
      <c r="H5568" s="1">
        <v>4</v>
      </c>
      <c r="I5568" s="5">
        <f>VALUE(RIGHT($E5568,LEN($E5568)-1))</f>
        <v>47</v>
      </c>
      <c r="J5568" s="1" t="s">
        <v>10690</v>
      </c>
      <c r="K5568" s="1" t="s">
        <v>11442</v>
      </c>
      <c r="L5568" s="1" t="s">
        <v>11615</v>
      </c>
    </row>
    <row r="5569" spans="1:12" hidden="1" x14ac:dyDescent="0.2">
      <c r="A5569" s="1">
        <v>5568</v>
      </c>
      <c r="B5569" s="1" t="s">
        <v>5568</v>
      </c>
      <c r="C5569" s="1" t="str">
        <f>IFERROR(VLOOKUP(B5569,Merged!E:G,3,FALSE),"")</f>
        <v/>
      </c>
      <c r="E5569" s="1" t="s">
        <v>6608</v>
      </c>
      <c r="F5569" s="1" t="str">
        <f>TEXT($G5569,"0000") &amp; TEXT($H5569,"00")</f>
        <v>200704</v>
      </c>
      <c r="G5569" s="1">
        <f>IFERROR(
  IF(ISNUMBER(SEARCH("平成",B5569)),
     1988 + VALUE(MID(B5569, SEARCH("平成",B5569) + 2, FIND("年", B5569) - SEARCH("平成",B5569) - 2)),
  IF(ISNUMBER(SEARCH("令和元年",B5569)),
     2019,
  IF(ISNUMBER(SEARCH("令和",B5569)),
     2018 + VALUE(MID(B5569, SEARCH("令和",B5569) + 2, FIND("年", B5569) - SEARCH("令和",B5569) - 2)),
  ""))),
"")</f>
        <v>2007</v>
      </c>
      <c r="H5569" s="1">
        <v>4</v>
      </c>
      <c r="I5569" s="5">
        <f>VALUE(RIGHT($E5569,LEN($E5569)-1))</f>
        <v>48</v>
      </c>
      <c r="J5569" s="1" t="s">
        <v>10691</v>
      </c>
      <c r="K5569" s="1" t="s">
        <v>11445</v>
      </c>
      <c r="L5569" s="1" t="s">
        <v>14586</v>
      </c>
    </row>
    <row r="5570" spans="1:12" hidden="1" x14ac:dyDescent="0.2">
      <c r="A5570" s="1">
        <v>5569</v>
      </c>
      <c r="B5570" s="1" t="s">
        <v>5569</v>
      </c>
      <c r="C5570" s="1" t="str">
        <f>IFERROR(VLOOKUP(B5570,Merged!E:G,3,FALSE),"")</f>
        <v/>
      </c>
      <c r="E5570" s="1" t="s">
        <v>6609</v>
      </c>
      <c r="F5570" s="1" t="str">
        <f>TEXT($G5570,"0000") &amp; TEXT($H5570,"00")</f>
        <v>200704</v>
      </c>
      <c r="G5570" s="1">
        <f>IFERROR(
  IF(ISNUMBER(SEARCH("平成",B5570)),
     1988 + VALUE(MID(B5570, SEARCH("平成",B5570) + 2, FIND("年", B5570) - SEARCH("平成",B5570) - 2)),
  IF(ISNUMBER(SEARCH("令和元年",B5570)),
     2019,
  IF(ISNUMBER(SEARCH("令和",B5570)),
     2018 + VALUE(MID(B5570, SEARCH("令和",B5570) + 2, FIND("年", B5570) - SEARCH("令和",B5570) - 2)),
  ""))),
"")</f>
        <v>2007</v>
      </c>
      <c r="H5570" s="1">
        <v>4</v>
      </c>
      <c r="I5570" s="5">
        <f>VALUE(RIGHT($E5570,LEN($E5570)-1))</f>
        <v>49</v>
      </c>
      <c r="J5570" s="1" t="s">
        <v>10692</v>
      </c>
      <c r="K5570" s="1" t="s">
        <v>11445</v>
      </c>
      <c r="L5570" s="1" t="s">
        <v>12669</v>
      </c>
    </row>
    <row r="5571" spans="1:12" hidden="1" x14ac:dyDescent="0.2">
      <c r="A5571" s="1">
        <v>5570</v>
      </c>
      <c r="B5571" s="1" t="s">
        <v>5570</v>
      </c>
      <c r="C5571" s="1" t="str">
        <f>IFERROR(VLOOKUP(B5571,Merged!E:G,3,FALSE),"")</f>
        <v/>
      </c>
      <c r="E5571" s="1" t="s">
        <v>6610</v>
      </c>
      <c r="F5571" s="1" t="str">
        <f>TEXT($G5571,"0000") &amp; TEXT($H5571,"00")</f>
        <v>200704</v>
      </c>
      <c r="G5571" s="1">
        <f>IFERROR(
  IF(ISNUMBER(SEARCH("平成",B5571)),
     1988 + VALUE(MID(B5571, SEARCH("平成",B5571) + 2, FIND("年", B5571) - SEARCH("平成",B5571) - 2)),
  IF(ISNUMBER(SEARCH("令和元年",B5571)),
     2019,
  IF(ISNUMBER(SEARCH("令和",B5571)),
     2018 + VALUE(MID(B5571, SEARCH("令和",B5571) + 2, FIND("年", B5571) - SEARCH("令和",B5571) - 2)),
  ""))),
"")</f>
        <v>2007</v>
      </c>
      <c r="H5571" s="1">
        <v>4</v>
      </c>
      <c r="I5571" s="5">
        <f>VALUE(RIGHT($E5571,LEN($E5571)-1))</f>
        <v>50</v>
      </c>
      <c r="J5571" s="1" t="s">
        <v>10693</v>
      </c>
      <c r="K5571" s="1" t="s">
        <v>11445</v>
      </c>
      <c r="L5571" s="1" t="s">
        <v>14556</v>
      </c>
    </row>
    <row r="5572" spans="1:12" hidden="1" x14ac:dyDescent="0.2">
      <c r="A5572" s="1">
        <v>5571</v>
      </c>
      <c r="B5572" s="1" t="s">
        <v>5571</v>
      </c>
      <c r="C5572" s="1" t="str">
        <f>IFERROR(VLOOKUP(B5572,Merged!E:G,3,FALSE),"")</f>
        <v/>
      </c>
      <c r="E5572" s="1" t="s">
        <v>6611</v>
      </c>
      <c r="F5572" s="1" t="str">
        <f>TEXT($G5572,"0000") &amp; TEXT($H5572,"00")</f>
        <v>200704</v>
      </c>
      <c r="G5572" s="1">
        <f>IFERROR(
  IF(ISNUMBER(SEARCH("平成",B5572)),
     1988 + VALUE(MID(B5572, SEARCH("平成",B5572) + 2, FIND("年", B5572) - SEARCH("平成",B5572) - 2)),
  IF(ISNUMBER(SEARCH("令和元年",B5572)),
     2019,
  IF(ISNUMBER(SEARCH("令和",B5572)),
     2018 + VALUE(MID(B5572, SEARCH("令和",B5572) + 2, FIND("年", B5572) - SEARCH("令和",B5572) - 2)),
  ""))),
"")</f>
        <v>2007</v>
      </c>
      <c r="H5572" s="1">
        <v>4</v>
      </c>
      <c r="I5572" s="5">
        <f>VALUE(RIGHT($E5572,LEN($E5572)-1))</f>
        <v>51</v>
      </c>
      <c r="J5572" s="1" t="s">
        <v>10694</v>
      </c>
      <c r="K5572" s="1" t="s">
        <v>11442</v>
      </c>
      <c r="L5572" s="1" t="s">
        <v>14587</v>
      </c>
    </row>
    <row r="5573" spans="1:12" hidden="1" x14ac:dyDescent="0.2">
      <c r="A5573" s="1">
        <v>5572</v>
      </c>
      <c r="B5573" s="1" t="s">
        <v>5572</v>
      </c>
      <c r="C5573" s="1" t="str">
        <f>IFERROR(VLOOKUP(B5573,Merged!E:G,3,FALSE),"")</f>
        <v/>
      </c>
      <c r="E5573" s="1" t="s">
        <v>6612</v>
      </c>
      <c r="F5573" s="1" t="str">
        <f>TEXT($G5573,"0000") &amp; TEXT($H5573,"00")</f>
        <v>200704</v>
      </c>
      <c r="G5573" s="1">
        <f>IFERROR(
  IF(ISNUMBER(SEARCH("平成",B5573)),
     1988 + VALUE(MID(B5573, SEARCH("平成",B5573) + 2, FIND("年", B5573) - SEARCH("平成",B5573) - 2)),
  IF(ISNUMBER(SEARCH("令和元年",B5573)),
     2019,
  IF(ISNUMBER(SEARCH("令和",B5573)),
     2018 + VALUE(MID(B5573, SEARCH("令和",B5573) + 2, FIND("年", B5573) - SEARCH("令和",B5573) - 2)),
  ""))),
"")</f>
        <v>2007</v>
      </c>
      <c r="H5573" s="1">
        <v>4</v>
      </c>
      <c r="I5573" s="5">
        <f>VALUE(RIGHT($E5573,LEN($E5573)-1))</f>
        <v>52</v>
      </c>
      <c r="J5573" s="1" t="s">
        <v>7195</v>
      </c>
      <c r="K5573" s="1" t="s">
        <v>11443</v>
      </c>
      <c r="L5573" s="1" t="s">
        <v>11949</v>
      </c>
    </row>
    <row r="5574" spans="1:12" hidden="1" x14ac:dyDescent="0.2">
      <c r="A5574" s="1">
        <v>5573</v>
      </c>
      <c r="B5574" s="1" t="s">
        <v>5573</v>
      </c>
      <c r="C5574" s="1" t="str">
        <f>IFERROR(VLOOKUP(B5574,Merged!E:G,3,FALSE),"")</f>
        <v/>
      </c>
      <c r="E5574" s="1" t="s">
        <v>6613</v>
      </c>
      <c r="F5574" s="1" t="str">
        <f>TEXT($G5574,"0000") &amp; TEXT($H5574,"00")</f>
        <v>200704</v>
      </c>
      <c r="G5574" s="1">
        <f>IFERROR(
  IF(ISNUMBER(SEARCH("平成",B5574)),
     1988 + VALUE(MID(B5574, SEARCH("平成",B5574) + 2, FIND("年", B5574) - SEARCH("平成",B5574) - 2)),
  IF(ISNUMBER(SEARCH("令和元年",B5574)),
     2019,
  IF(ISNUMBER(SEARCH("令和",B5574)),
     2018 + VALUE(MID(B5574, SEARCH("令和",B5574) + 2, FIND("年", B5574) - SEARCH("令和",B5574) - 2)),
  ""))),
"")</f>
        <v>2007</v>
      </c>
      <c r="H5574" s="1">
        <v>4</v>
      </c>
      <c r="I5574" s="5">
        <f>VALUE(RIGHT($E5574,LEN($E5574)-1))</f>
        <v>53</v>
      </c>
      <c r="J5574" s="1" t="s">
        <v>8430</v>
      </c>
      <c r="K5574" s="1" t="s">
        <v>11445</v>
      </c>
      <c r="L5574" s="1" t="s">
        <v>12954</v>
      </c>
    </row>
    <row r="5575" spans="1:12" hidden="1" x14ac:dyDescent="0.2">
      <c r="A5575" s="1">
        <v>5574</v>
      </c>
      <c r="B5575" s="1" t="s">
        <v>5574</v>
      </c>
      <c r="C5575" s="1" t="str">
        <f>IFERROR(VLOOKUP(B5575,Merged!E:G,3,FALSE),"")</f>
        <v/>
      </c>
      <c r="E5575" s="1" t="s">
        <v>6614</v>
      </c>
      <c r="F5575" s="1" t="str">
        <f>TEXT($G5575,"0000") &amp; TEXT($H5575,"00")</f>
        <v>200704</v>
      </c>
      <c r="G5575" s="1">
        <f>IFERROR(
  IF(ISNUMBER(SEARCH("平成",B5575)),
     1988 + VALUE(MID(B5575, SEARCH("平成",B5575) + 2, FIND("年", B5575) - SEARCH("平成",B5575) - 2)),
  IF(ISNUMBER(SEARCH("令和元年",B5575)),
     2019,
  IF(ISNUMBER(SEARCH("令和",B5575)),
     2018 + VALUE(MID(B5575, SEARCH("令和",B5575) + 2, FIND("年", B5575) - SEARCH("令和",B5575) - 2)),
  ""))),
"")</f>
        <v>2007</v>
      </c>
      <c r="H5575" s="1">
        <v>4</v>
      </c>
      <c r="I5575" s="5">
        <f>VALUE(RIGHT($E5575,LEN($E5575)-1))</f>
        <v>54</v>
      </c>
      <c r="J5575" s="1" t="s">
        <v>10695</v>
      </c>
      <c r="K5575" s="1" t="s">
        <v>11445</v>
      </c>
      <c r="L5575" s="1" t="s">
        <v>13439</v>
      </c>
    </row>
    <row r="5576" spans="1:12" hidden="1" x14ac:dyDescent="0.2">
      <c r="A5576" s="1">
        <v>5575</v>
      </c>
      <c r="B5576" s="1" t="s">
        <v>5575</v>
      </c>
      <c r="C5576" s="1" t="str">
        <f>IFERROR(VLOOKUP(B5576,Merged!E:G,3,FALSE),"")</f>
        <v/>
      </c>
      <c r="E5576" s="1" t="s">
        <v>6615</v>
      </c>
      <c r="F5576" s="1" t="str">
        <f>TEXT($G5576,"0000") &amp; TEXT($H5576,"00")</f>
        <v>200704</v>
      </c>
      <c r="G5576" s="1">
        <f>IFERROR(
  IF(ISNUMBER(SEARCH("平成",B5576)),
     1988 + VALUE(MID(B5576, SEARCH("平成",B5576) + 2, FIND("年", B5576) - SEARCH("平成",B5576) - 2)),
  IF(ISNUMBER(SEARCH("令和元年",B5576)),
     2019,
  IF(ISNUMBER(SEARCH("令和",B5576)),
     2018 + VALUE(MID(B5576, SEARCH("令和",B5576) + 2, FIND("年", B5576) - SEARCH("令和",B5576) - 2)),
  ""))),
"")</f>
        <v>2007</v>
      </c>
      <c r="H5576" s="1">
        <v>4</v>
      </c>
      <c r="I5576" s="5">
        <f>VALUE(RIGHT($E5576,LEN($E5576)-1))</f>
        <v>55</v>
      </c>
      <c r="J5576" s="1" t="s">
        <v>10696</v>
      </c>
      <c r="K5576" s="1" t="s">
        <v>11443</v>
      </c>
      <c r="L5576" s="1" t="s">
        <v>11798</v>
      </c>
    </row>
    <row r="5577" spans="1:12" hidden="1" x14ac:dyDescent="0.2">
      <c r="A5577" s="1">
        <v>5576</v>
      </c>
      <c r="B5577" s="1" t="s">
        <v>5576</v>
      </c>
      <c r="C5577" s="1" t="str">
        <f>IFERROR(VLOOKUP(B5577,Merged!E:G,3,FALSE),"")</f>
        <v/>
      </c>
      <c r="E5577" s="1" t="s">
        <v>6616</v>
      </c>
      <c r="F5577" s="1" t="str">
        <f>TEXT($G5577,"0000") &amp; TEXT($H5577,"00")</f>
        <v>200704</v>
      </c>
      <c r="G5577" s="1">
        <f>IFERROR(
  IF(ISNUMBER(SEARCH("平成",B5577)),
     1988 + VALUE(MID(B5577, SEARCH("平成",B5577) + 2, FIND("年", B5577) - SEARCH("平成",B5577) - 2)),
  IF(ISNUMBER(SEARCH("令和元年",B5577)),
     2019,
  IF(ISNUMBER(SEARCH("令和",B5577)),
     2018 + VALUE(MID(B5577, SEARCH("令和",B5577) + 2, FIND("年", B5577) - SEARCH("令和",B5577) - 2)),
  ""))),
"")</f>
        <v>2007</v>
      </c>
      <c r="H5577" s="1">
        <v>4</v>
      </c>
      <c r="I5577" s="5">
        <f>VALUE(RIGHT($E5577,LEN($E5577)-1))</f>
        <v>56</v>
      </c>
      <c r="J5577" s="1" t="s">
        <v>10697</v>
      </c>
      <c r="K5577" s="1" t="s">
        <v>11444</v>
      </c>
      <c r="L5577" s="1" t="s">
        <v>14588</v>
      </c>
    </row>
    <row r="5578" spans="1:12" hidden="1" x14ac:dyDescent="0.2">
      <c r="A5578" s="1">
        <v>5577</v>
      </c>
      <c r="B5578" s="1" t="s">
        <v>5577</v>
      </c>
      <c r="C5578" s="1" t="str">
        <f>IFERROR(VLOOKUP(B5578,Merged!E:G,3,FALSE),"")</f>
        <v/>
      </c>
      <c r="E5578" s="1" t="s">
        <v>6617</v>
      </c>
      <c r="F5578" s="1" t="str">
        <f>TEXT($G5578,"0000") &amp; TEXT($H5578,"00")</f>
        <v>200704</v>
      </c>
      <c r="G5578" s="1">
        <f>IFERROR(
  IF(ISNUMBER(SEARCH("平成",B5578)),
     1988 + VALUE(MID(B5578, SEARCH("平成",B5578) + 2, FIND("年", B5578) - SEARCH("平成",B5578) - 2)),
  IF(ISNUMBER(SEARCH("令和元年",B5578)),
     2019,
  IF(ISNUMBER(SEARCH("令和",B5578)),
     2018 + VALUE(MID(B5578, SEARCH("令和",B5578) + 2, FIND("年", B5578) - SEARCH("令和",B5578) - 2)),
  ""))),
"")</f>
        <v>2007</v>
      </c>
      <c r="H5578" s="1">
        <v>4</v>
      </c>
      <c r="I5578" s="5">
        <f>VALUE(RIGHT($E5578,LEN($E5578)-1))</f>
        <v>57</v>
      </c>
      <c r="J5578" s="1" t="s">
        <v>10698</v>
      </c>
      <c r="K5578" s="1" t="s">
        <v>11442</v>
      </c>
      <c r="L5578" s="1" t="s">
        <v>14589</v>
      </c>
    </row>
    <row r="5579" spans="1:12" hidden="1" x14ac:dyDescent="0.2">
      <c r="A5579" s="1">
        <v>5578</v>
      </c>
      <c r="B5579" s="1" t="s">
        <v>5578</v>
      </c>
      <c r="C5579" s="1" t="str">
        <f>IFERROR(VLOOKUP(B5579,Merged!E:G,3,FALSE),"")</f>
        <v/>
      </c>
      <c r="E5579" s="1" t="s">
        <v>6618</v>
      </c>
      <c r="F5579" s="1" t="str">
        <f>TEXT($G5579,"0000") &amp; TEXT($H5579,"00")</f>
        <v>200704</v>
      </c>
      <c r="G5579" s="1">
        <f>IFERROR(
  IF(ISNUMBER(SEARCH("平成",B5579)),
     1988 + VALUE(MID(B5579, SEARCH("平成",B5579) + 2, FIND("年", B5579) - SEARCH("平成",B5579) - 2)),
  IF(ISNUMBER(SEARCH("令和元年",B5579)),
     2019,
  IF(ISNUMBER(SEARCH("令和",B5579)),
     2018 + VALUE(MID(B5579, SEARCH("令和",B5579) + 2, FIND("年", B5579) - SEARCH("令和",B5579) - 2)),
  ""))),
"")</f>
        <v>2007</v>
      </c>
      <c r="H5579" s="1">
        <v>4</v>
      </c>
      <c r="I5579" s="5">
        <f>VALUE(RIGHT($E5579,LEN($E5579)-1))</f>
        <v>58</v>
      </c>
      <c r="J5579" s="1" t="s">
        <v>10699</v>
      </c>
      <c r="K5579" s="1" t="s">
        <v>11444</v>
      </c>
      <c r="L5579" s="1" t="s">
        <v>14033</v>
      </c>
    </row>
    <row r="5580" spans="1:12" hidden="1" x14ac:dyDescent="0.2">
      <c r="A5580" s="1">
        <v>5579</v>
      </c>
      <c r="B5580" s="1" t="s">
        <v>5579</v>
      </c>
      <c r="C5580" s="1" t="str">
        <f>IFERROR(VLOOKUP(B5580,Merged!E:G,3,FALSE),"")</f>
        <v/>
      </c>
      <c r="E5580" s="1" t="s">
        <v>6619</v>
      </c>
      <c r="F5580" s="1" t="str">
        <f>TEXT($G5580,"0000") &amp; TEXT($H5580,"00")</f>
        <v>200704</v>
      </c>
      <c r="G5580" s="1">
        <f>IFERROR(
  IF(ISNUMBER(SEARCH("平成",B5580)),
     1988 + VALUE(MID(B5580, SEARCH("平成",B5580) + 2, FIND("年", B5580) - SEARCH("平成",B5580) - 2)),
  IF(ISNUMBER(SEARCH("令和元年",B5580)),
     2019,
  IF(ISNUMBER(SEARCH("令和",B5580)),
     2018 + VALUE(MID(B5580, SEARCH("令和",B5580) + 2, FIND("年", B5580) - SEARCH("令和",B5580) - 2)),
  ""))),
"")</f>
        <v>2007</v>
      </c>
      <c r="H5580" s="1">
        <v>4</v>
      </c>
      <c r="I5580" s="5">
        <f>VALUE(RIGHT($E5580,LEN($E5580)-1))</f>
        <v>59</v>
      </c>
      <c r="J5580" s="1" t="s">
        <v>8373</v>
      </c>
      <c r="K5580" s="1" t="s">
        <v>11444</v>
      </c>
      <c r="L5580" s="1" t="s">
        <v>12907</v>
      </c>
    </row>
    <row r="5581" spans="1:12" hidden="1" x14ac:dyDescent="0.2">
      <c r="A5581" s="1">
        <v>5580</v>
      </c>
      <c r="B5581" s="1" t="s">
        <v>5580</v>
      </c>
      <c r="C5581" s="1" t="str">
        <f>IFERROR(VLOOKUP(B5581,Merged!E:G,3,FALSE),"")</f>
        <v/>
      </c>
      <c r="E5581" s="1" t="s">
        <v>6620</v>
      </c>
      <c r="F5581" s="1" t="str">
        <f>TEXT($G5581,"0000") &amp; TEXT($H5581,"00")</f>
        <v>200704</v>
      </c>
      <c r="G5581" s="1">
        <f>IFERROR(
  IF(ISNUMBER(SEARCH("平成",B5581)),
     1988 + VALUE(MID(B5581, SEARCH("平成",B5581) + 2, FIND("年", B5581) - SEARCH("平成",B5581) - 2)),
  IF(ISNUMBER(SEARCH("令和元年",B5581)),
     2019,
  IF(ISNUMBER(SEARCH("令和",B5581)),
     2018 + VALUE(MID(B5581, SEARCH("令和",B5581) + 2, FIND("年", B5581) - SEARCH("令和",B5581) - 2)),
  ""))),
"")</f>
        <v>2007</v>
      </c>
      <c r="H5581" s="1">
        <v>4</v>
      </c>
      <c r="I5581" s="5">
        <f>VALUE(RIGHT($E5581,LEN($E5581)-1))</f>
        <v>60</v>
      </c>
      <c r="J5581" s="1" t="s">
        <v>10700</v>
      </c>
      <c r="K5581" s="1" t="s">
        <v>11443</v>
      </c>
      <c r="L5581" s="1" t="s">
        <v>14590</v>
      </c>
    </row>
    <row r="5582" spans="1:12" hidden="1" x14ac:dyDescent="0.2">
      <c r="A5582" s="1">
        <v>5581</v>
      </c>
      <c r="B5582" s="1" t="s">
        <v>5581</v>
      </c>
      <c r="C5582" s="1" t="str">
        <f>IFERROR(VLOOKUP(B5582,Merged!E:G,3,FALSE),"")</f>
        <v/>
      </c>
      <c r="E5582" s="1" t="s">
        <v>6621</v>
      </c>
      <c r="F5582" s="1" t="str">
        <f>TEXT($G5582,"0000") &amp; TEXT($H5582,"00")</f>
        <v>200704</v>
      </c>
      <c r="G5582" s="1">
        <f>IFERROR(
  IF(ISNUMBER(SEARCH("平成",B5582)),
     1988 + VALUE(MID(B5582, SEARCH("平成",B5582) + 2, FIND("年", B5582) - SEARCH("平成",B5582) - 2)),
  IF(ISNUMBER(SEARCH("令和元年",B5582)),
     2019,
  IF(ISNUMBER(SEARCH("令和",B5582)),
     2018 + VALUE(MID(B5582, SEARCH("令和",B5582) + 2, FIND("年", B5582) - SEARCH("令和",B5582) - 2)),
  ""))),
"")</f>
        <v>2007</v>
      </c>
      <c r="H5582" s="1">
        <v>4</v>
      </c>
      <c r="I5582" s="5">
        <f>VALUE(RIGHT($E5582,LEN($E5582)-1))</f>
        <v>61</v>
      </c>
      <c r="J5582" s="1" t="s">
        <v>10306</v>
      </c>
      <c r="K5582" s="1" t="s">
        <v>11442</v>
      </c>
    </row>
    <row r="5583" spans="1:12" hidden="1" x14ac:dyDescent="0.2">
      <c r="A5583" s="1">
        <v>5582</v>
      </c>
      <c r="B5583" s="1" t="s">
        <v>5582</v>
      </c>
      <c r="C5583" s="1" t="str">
        <f>IFERROR(VLOOKUP(B5583,Merged!E:G,3,FALSE),"")</f>
        <v/>
      </c>
      <c r="E5583" s="1" t="s">
        <v>6622</v>
      </c>
      <c r="F5583" s="1" t="str">
        <f>TEXT($G5583,"0000") &amp; TEXT($H5583,"00")</f>
        <v>200704</v>
      </c>
      <c r="G5583" s="1">
        <f>IFERROR(
  IF(ISNUMBER(SEARCH("平成",B5583)),
     1988 + VALUE(MID(B5583, SEARCH("平成",B5583) + 2, FIND("年", B5583) - SEARCH("平成",B5583) - 2)),
  IF(ISNUMBER(SEARCH("令和元年",B5583)),
     2019,
  IF(ISNUMBER(SEARCH("令和",B5583)),
     2018 + VALUE(MID(B5583, SEARCH("令和",B5583) + 2, FIND("年", B5583) - SEARCH("令和",B5583) - 2)),
  ""))),
"")</f>
        <v>2007</v>
      </c>
      <c r="H5583" s="1">
        <v>4</v>
      </c>
      <c r="I5583" s="5">
        <f>VALUE(RIGHT($E5583,LEN($E5583)-1))</f>
        <v>62</v>
      </c>
      <c r="J5583" s="1" t="s">
        <v>9572</v>
      </c>
      <c r="K5583" s="1" t="s">
        <v>11443</v>
      </c>
      <c r="L5583" s="1" t="s">
        <v>14591</v>
      </c>
    </row>
    <row r="5584" spans="1:12" hidden="1" x14ac:dyDescent="0.2">
      <c r="A5584" s="1">
        <v>5583</v>
      </c>
      <c r="B5584" s="1" t="s">
        <v>5583</v>
      </c>
      <c r="C5584" s="1" t="str">
        <f>IFERROR(VLOOKUP(B5584,Merged!E:G,3,FALSE),"")</f>
        <v/>
      </c>
      <c r="E5584" s="1" t="s">
        <v>6623</v>
      </c>
      <c r="F5584" s="1" t="str">
        <f>TEXT($G5584,"0000") &amp; TEXT($H5584,"00")</f>
        <v>200704</v>
      </c>
      <c r="G5584" s="1">
        <f>IFERROR(
  IF(ISNUMBER(SEARCH("平成",B5584)),
     1988 + VALUE(MID(B5584, SEARCH("平成",B5584) + 2, FIND("年", B5584) - SEARCH("平成",B5584) - 2)),
  IF(ISNUMBER(SEARCH("令和元年",B5584)),
     2019,
  IF(ISNUMBER(SEARCH("令和",B5584)),
     2018 + VALUE(MID(B5584, SEARCH("令和",B5584) + 2, FIND("年", B5584) - SEARCH("令和",B5584) - 2)),
  ""))),
"")</f>
        <v>2007</v>
      </c>
      <c r="H5584" s="1">
        <v>4</v>
      </c>
      <c r="I5584" s="5">
        <f>VALUE(RIGHT($E5584,LEN($E5584)-1))</f>
        <v>63</v>
      </c>
      <c r="J5584" s="1" t="s">
        <v>9276</v>
      </c>
      <c r="K5584" s="1" t="s">
        <v>11444</v>
      </c>
      <c r="L5584" s="1" t="s">
        <v>13548</v>
      </c>
    </row>
    <row r="5585" spans="1:12" hidden="1" x14ac:dyDescent="0.2">
      <c r="A5585" s="1">
        <v>5584</v>
      </c>
      <c r="B5585" s="1" t="s">
        <v>5584</v>
      </c>
      <c r="C5585" s="1" t="str">
        <f>IFERROR(VLOOKUP(B5585,Merged!E:G,3,FALSE),"")</f>
        <v/>
      </c>
      <c r="E5585" s="1" t="s">
        <v>6624</v>
      </c>
      <c r="F5585" s="1" t="str">
        <f>TEXT($G5585,"0000") &amp; TEXT($H5585,"00")</f>
        <v>200704</v>
      </c>
      <c r="G5585" s="1">
        <f>IFERROR(
  IF(ISNUMBER(SEARCH("平成",B5585)),
     1988 + VALUE(MID(B5585, SEARCH("平成",B5585) + 2, FIND("年", B5585) - SEARCH("平成",B5585) - 2)),
  IF(ISNUMBER(SEARCH("令和元年",B5585)),
     2019,
  IF(ISNUMBER(SEARCH("令和",B5585)),
     2018 + VALUE(MID(B5585, SEARCH("令和",B5585) + 2, FIND("年", B5585) - SEARCH("令和",B5585) - 2)),
  ""))),
"")</f>
        <v>2007</v>
      </c>
      <c r="H5585" s="1">
        <v>4</v>
      </c>
      <c r="I5585" s="5">
        <f>VALUE(RIGHT($E5585,LEN($E5585)-1))</f>
        <v>64</v>
      </c>
      <c r="J5585" s="1" t="s">
        <v>10701</v>
      </c>
      <c r="K5585" s="1" t="s">
        <v>11442</v>
      </c>
      <c r="L5585" s="1" t="s">
        <v>14592</v>
      </c>
    </row>
    <row r="5586" spans="1:12" hidden="1" x14ac:dyDescent="0.2">
      <c r="A5586" s="1">
        <v>5585</v>
      </c>
      <c r="B5586" s="1" t="s">
        <v>5585</v>
      </c>
      <c r="C5586" s="1" t="str">
        <f>IFERROR(VLOOKUP(B5586,Merged!E:G,3,FALSE),"")</f>
        <v/>
      </c>
      <c r="E5586" s="1" t="s">
        <v>6625</v>
      </c>
      <c r="F5586" s="1" t="str">
        <f>TEXT($G5586,"0000") &amp; TEXT($H5586,"00")</f>
        <v>200704</v>
      </c>
      <c r="G5586" s="1">
        <f>IFERROR(
  IF(ISNUMBER(SEARCH("平成",B5586)),
     1988 + VALUE(MID(B5586, SEARCH("平成",B5586) + 2, FIND("年", B5586) - SEARCH("平成",B5586) - 2)),
  IF(ISNUMBER(SEARCH("令和元年",B5586)),
     2019,
  IF(ISNUMBER(SEARCH("令和",B5586)),
     2018 + VALUE(MID(B5586, SEARCH("令和",B5586) + 2, FIND("年", B5586) - SEARCH("令和",B5586) - 2)),
  ""))),
"")</f>
        <v>2007</v>
      </c>
      <c r="H5586" s="1">
        <v>4</v>
      </c>
      <c r="I5586" s="5">
        <f>VALUE(RIGHT($E5586,LEN($E5586)-1))</f>
        <v>65</v>
      </c>
      <c r="J5586" s="1" t="s">
        <v>10702</v>
      </c>
      <c r="K5586" s="1" t="s">
        <v>11445</v>
      </c>
      <c r="L5586" s="1" t="s">
        <v>14593</v>
      </c>
    </row>
    <row r="5587" spans="1:12" hidden="1" x14ac:dyDescent="0.2">
      <c r="A5587" s="1">
        <v>5586</v>
      </c>
      <c r="B5587" s="1" t="s">
        <v>5586</v>
      </c>
      <c r="C5587" s="1" t="str">
        <f>IFERROR(VLOOKUP(B5587,Merged!E:G,3,FALSE),"")</f>
        <v/>
      </c>
      <c r="E5587" s="1" t="s">
        <v>6626</v>
      </c>
      <c r="F5587" s="1" t="str">
        <f>TEXT($G5587,"0000") &amp; TEXT($H5587,"00")</f>
        <v>200704</v>
      </c>
      <c r="G5587" s="1">
        <f>IFERROR(
  IF(ISNUMBER(SEARCH("平成",B5587)),
     1988 + VALUE(MID(B5587, SEARCH("平成",B5587) + 2, FIND("年", B5587) - SEARCH("平成",B5587) - 2)),
  IF(ISNUMBER(SEARCH("令和元年",B5587)),
     2019,
  IF(ISNUMBER(SEARCH("令和",B5587)),
     2018 + VALUE(MID(B5587, SEARCH("令和",B5587) + 2, FIND("年", B5587) - SEARCH("令和",B5587) - 2)),
  ""))),
"")</f>
        <v>2007</v>
      </c>
      <c r="H5587" s="1">
        <v>4</v>
      </c>
      <c r="I5587" s="5">
        <f>VALUE(RIGHT($E5587,LEN($E5587)-1))</f>
        <v>66</v>
      </c>
      <c r="J5587" s="1" t="s">
        <v>9698</v>
      </c>
      <c r="K5587" s="1" t="s">
        <v>11443</v>
      </c>
      <c r="L5587" s="1" t="s">
        <v>13682</v>
      </c>
    </row>
    <row r="5588" spans="1:12" hidden="1" x14ac:dyDescent="0.2">
      <c r="A5588" s="1">
        <v>5587</v>
      </c>
      <c r="B5588" s="1" t="s">
        <v>5587</v>
      </c>
      <c r="C5588" s="1" t="str">
        <f>IFERROR(VLOOKUP(B5588,Merged!E:G,3,FALSE),"")</f>
        <v/>
      </c>
      <c r="E5588" s="1" t="s">
        <v>6627</v>
      </c>
      <c r="F5588" s="1" t="str">
        <f>TEXT($G5588,"0000") &amp; TEXT($H5588,"00")</f>
        <v>200704</v>
      </c>
      <c r="G5588" s="1">
        <f>IFERROR(
  IF(ISNUMBER(SEARCH("平成",B5588)),
     1988 + VALUE(MID(B5588, SEARCH("平成",B5588) + 2, FIND("年", B5588) - SEARCH("平成",B5588) - 2)),
  IF(ISNUMBER(SEARCH("令和元年",B5588)),
     2019,
  IF(ISNUMBER(SEARCH("令和",B5588)),
     2018 + VALUE(MID(B5588, SEARCH("令和",B5588) + 2, FIND("年", B5588) - SEARCH("令和",B5588) - 2)),
  ""))),
"")</f>
        <v>2007</v>
      </c>
      <c r="H5588" s="1">
        <v>4</v>
      </c>
      <c r="I5588" s="5">
        <f>VALUE(RIGHT($E5588,LEN($E5588)-1))</f>
        <v>67</v>
      </c>
      <c r="J5588" s="1" t="s">
        <v>8893</v>
      </c>
      <c r="K5588" s="1" t="s">
        <v>11442</v>
      </c>
      <c r="L5588" s="1" t="s">
        <v>13284</v>
      </c>
    </row>
    <row r="5589" spans="1:12" hidden="1" x14ac:dyDescent="0.2">
      <c r="A5589" s="1">
        <v>5588</v>
      </c>
      <c r="B5589" s="1" t="s">
        <v>5588</v>
      </c>
      <c r="C5589" s="1" t="str">
        <f>IFERROR(VLOOKUP(B5589,Merged!E:G,3,FALSE),"")</f>
        <v/>
      </c>
      <c r="E5589" s="1" t="s">
        <v>6628</v>
      </c>
      <c r="F5589" s="1" t="str">
        <f>TEXT($G5589,"0000") &amp; TEXT($H5589,"00")</f>
        <v>200704</v>
      </c>
      <c r="G5589" s="1">
        <f>IFERROR(
  IF(ISNUMBER(SEARCH("平成",B5589)),
     1988 + VALUE(MID(B5589, SEARCH("平成",B5589) + 2, FIND("年", B5589) - SEARCH("平成",B5589) - 2)),
  IF(ISNUMBER(SEARCH("令和元年",B5589)),
     2019,
  IF(ISNUMBER(SEARCH("令和",B5589)),
     2018 + VALUE(MID(B5589, SEARCH("令和",B5589) + 2, FIND("年", B5589) - SEARCH("令和",B5589) - 2)),
  ""))),
"")</f>
        <v>2007</v>
      </c>
      <c r="H5589" s="1">
        <v>4</v>
      </c>
      <c r="I5589" s="5">
        <f>VALUE(RIGHT($E5589,LEN($E5589)-1))</f>
        <v>68</v>
      </c>
      <c r="J5589" s="1" t="s">
        <v>10703</v>
      </c>
      <c r="K5589" s="1" t="s">
        <v>11445</v>
      </c>
      <c r="L5589" s="1" t="s">
        <v>14594</v>
      </c>
    </row>
    <row r="5590" spans="1:12" hidden="1" x14ac:dyDescent="0.2">
      <c r="A5590" s="1">
        <v>5589</v>
      </c>
      <c r="B5590" s="1" t="s">
        <v>5589</v>
      </c>
      <c r="C5590" s="1" t="str">
        <f>IFERROR(VLOOKUP(B5590,Merged!E:G,3,FALSE),"")</f>
        <v/>
      </c>
      <c r="E5590" s="1" t="s">
        <v>6629</v>
      </c>
      <c r="F5590" s="1" t="str">
        <f>TEXT($G5590,"0000") &amp; TEXT($H5590,"00")</f>
        <v>200704</v>
      </c>
      <c r="G5590" s="1">
        <f>IFERROR(
  IF(ISNUMBER(SEARCH("平成",B5590)),
     1988 + VALUE(MID(B5590, SEARCH("平成",B5590) + 2, FIND("年", B5590) - SEARCH("平成",B5590) - 2)),
  IF(ISNUMBER(SEARCH("令和元年",B5590)),
     2019,
  IF(ISNUMBER(SEARCH("令和",B5590)),
     2018 + VALUE(MID(B5590, SEARCH("令和",B5590) + 2, FIND("年", B5590) - SEARCH("令和",B5590) - 2)),
  ""))),
"")</f>
        <v>2007</v>
      </c>
      <c r="H5590" s="1">
        <v>4</v>
      </c>
      <c r="I5590" s="5">
        <f>VALUE(RIGHT($E5590,LEN($E5590)-1))</f>
        <v>69</v>
      </c>
      <c r="J5590" s="1" t="s">
        <v>10704</v>
      </c>
      <c r="K5590" s="1" t="s">
        <v>11442</v>
      </c>
      <c r="L5590" s="1" t="s">
        <v>13500</v>
      </c>
    </row>
    <row r="5591" spans="1:12" hidden="1" x14ac:dyDescent="0.2">
      <c r="A5591" s="1">
        <v>5590</v>
      </c>
      <c r="B5591" s="1" t="s">
        <v>5590</v>
      </c>
      <c r="C5591" s="1" t="str">
        <f>IFERROR(VLOOKUP(B5591,Merged!E:G,3,FALSE),"")</f>
        <v/>
      </c>
      <c r="E5591" s="1" t="s">
        <v>6630</v>
      </c>
      <c r="F5591" s="1" t="str">
        <f>TEXT($G5591,"0000") &amp; TEXT($H5591,"00")</f>
        <v>200704</v>
      </c>
      <c r="G5591" s="1">
        <f>IFERROR(
  IF(ISNUMBER(SEARCH("平成",B5591)),
     1988 + VALUE(MID(B5591, SEARCH("平成",B5591) + 2, FIND("年", B5591) - SEARCH("平成",B5591) - 2)),
  IF(ISNUMBER(SEARCH("令和元年",B5591)),
     2019,
  IF(ISNUMBER(SEARCH("令和",B5591)),
     2018 + VALUE(MID(B5591, SEARCH("令和",B5591) + 2, FIND("年", B5591) - SEARCH("令和",B5591) - 2)),
  ""))),
"")</f>
        <v>2007</v>
      </c>
      <c r="H5591" s="1">
        <v>4</v>
      </c>
      <c r="I5591" s="5">
        <f>VALUE(RIGHT($E5591,LEN($E5591)-1))</f>
        <v>70</v>
      </c>
      <c r="J5591" s="1" t="s">
        <v>9075</v>
      </c>
      <c r="K5591" s="1" t="s">
        <v>11444</v>
      </c>
      <c r="L5591" s="1" t="s">
        <v>13410</v>
      </c>
    </row>
    <row r="5592" spans="1:12" hidden="1" x14ac:dyDescent="0.2">
      <c r="A5592" s="1">
        <v>5591</v>
      </c>
      <c r="B5592" s="1" t="s">
        <v>5591</v>
      </c>
      <c r="C5592" s="1" t="str">
        <f>IFERROR(VLOOKUP(B5592,Merged!E:G,3,FALSE),"")</f>
        <v/>
      </c>
      <c r="E5592" s="1" t="s">
        <v>6631</v>
      </c>
      <c r="F5592" s="1" t="str">
        <f>TEXT($G5592,"0000") &amp; TEXT($H5592,"00")</f>
        <v>200704</v>
      </c>
      <c r="G5592" s="1">
        <f>IFERROR(
  IF(ISNUMBER(SEARCH("平成",B5592)),
     1988 + VALUE(MID(B5592, SEARCH("平成",B5592) + 2, FIND("年", B5592) - SEARCH("平成",B5592) - 2)),
  IF(ISNUMBER(SEARCH("令和元年",B5592)),
     2019,
  IF(ISNUMBER(SEARCH("令和",B5592)),
     2018 + VALUE(MID(B5592, SEARCH("令和",B5592) + 2, FIND("年", B5592) - SEARCH("令和",B5592) - 2)),
  ""))),
"")</f>
        <v>2007</v>
      </c>
      <c r="H5592" s="1">
        <v>4</v>
      </c>
      <c r="I5592" s="5">
        <f>VALUE(RIGHT($E5592,LEN($E5592)-1))</f>
        <v>71</v>
      </c>
      <c r="J5592" s="1" t="s">
        <v>10705</v>
      </c>
      <c r="K5592" s="1" t="s">
        <v>11442</v>
      </c>
      <c r="L5592" s="1" t="s">
        <v>14595</v>
      </c>
    </row>
    <row r="5593" spans="1:12" hidden="1" x14ac:dyDescent="0.2">
      <c r="A5593" s="1">
        <v>5592</v>
      </c>
      <c r="B5593" s="1" t="s">
        <v>5592</v>
      </c>
      <c r="C5593" s="1" t="str">
        <f>IFERROR(VLOOKUP(B5593,Merged!E:G,3,FALSE),"")</f>
        <v/>
      </c>
      <c r="E5593" s="1" t="s">
        <v>6632</v>
      </c>
      <c r="F5593" s="1" t="str">
        <f>TEXT($G5593,"0000") &amp; TEXT($H5593,"00")</f>
        <v>200704</v>
      </c>
      <c r="G5593" s="1">
        <f>IFERROR(
  IF(ISNUMBER(SEARCH("平成",B5593)),
     1988 + VALUE(MID(B5593, SEARCH("平成",B5593) + 2, FIND("年", B5593) - SEARCH("平成",B5593) - 2)),
  IF(ISNUMBER(SEARCH("令和元年",B5593)),
     2019,
  IF(ISNUMBER(SEARCH("令和",B5593)),
     2018 + VALUE(MID(B5593, SEARCH("令和",B5593) + 2, FIND("年", B5593) - SEARCH("令和",B5593) - 2)),
  ""))),
"")</f>
        <v>2007</v>
      </c>
      <c r="H5593" s="1">
        <v>4</v>
      </c>
      <c r="I5593" s="5">
        <f>VALUE(RIGHT($E5593,LEN($E5593)-1))</f>
        <v>72</v>
      </c>
      <c r="J5593" s="1" t="s">
        <v>10706</v>
      </c>
      <c r="K5593" s="1" t="s">
        <v>11444</v>
      </c>
      <c r="L5593" s="1" t="s">
        <v>14596</v>
      </c>
    </row>
    <row r="5594" spans="1:12" hidden="1" x14ac:dyDescent="0.2">
      <c r="A5594" s="1">
        <v>5593</v>
      </c>
      <c r="B5594" s="1" t="s">
        <v>5593</v>
      </c>
      <c r="C5594" s="1" t="str">
        <f>IFERROR(VLOOKUP(B5594,Merged!E:G,3,FALSE),"")</f>
        <v/>
      </c>
      <c r="E5594" s="1" t="s">
        <v>6633</v>
      </c>
      <c r="F5594" s="1" t="str">
        <f>TEXT($G5594,"0000") &amp; TEXT($H5594,"00")</f>
        <v>200704</v>
      </c>
      <c r="G5594" s="1">
        <f>IFERROR(
  IF(ISNUMBER(SEARCH("平成",B5594)),
     1988 + VALUE(MID(B5594, SEARCH("平成",B5594) + 2, FIND("年", B5594) - SEARCH("平成",B5594) - 2)),
  IF(ISNUMBER(SEARCH("令和元年",B5594)),
     2019,
  IF(ISNUMBER(SEARCH("令和",B5594)),
     2018 + VALUE(MID(B5594, SEARCH("令和",B5594) + 2, FIND("年", B5594) - SEARCH("令和",B5594) - 2)),
  ""))),
"")</f>
        <v>2007</v>
      </c>
      <c r="H5594" s="1">
        <v>4</v>
      </c>
      <c r="I5594" s="5">
        <f>VALUE(RIGHT($E5594,LEN($E5594)-1))</f>
        <v>73</v>
      </c>
      <c r="J5594" s="1" t="s">
        <v>7786</v>
      </c>
      <c r="K5594" s="1" t="s">
        <v>11442</v>
      </c>
      <c r="L5594" s="1" t="s">
        <v>12449</v>
      </c>
    </row>
    <row r="5595" spans="1:12" hidden="1" x14ac:dyDescent="0.2">
      <c r="A5595" s="1">
        <v>5594</v>
      </c>
      <c r="B5595" s="1" t="s">
        <v>5594</v>
      </c>
      <c r="C5595" s="1" t="str">
        <f>IFERROR(VLOOKUP(B5595,Merged!E:G,3,FALSE),"")</f>
        <v/>
      </c>
      <c r="E5595" s="1" t="s">
        <v>6634</v>
      </c>
      <c r="F5595" s="1" t="str">
        <f>TEXT($G5595,"0000") &amp; TEXT($H5595,"00")</f>
        <v>200704</v>
      </c>
      <c r="G5595" s="1">
        <f>IFERROR(
  IF(ISNUMBER(SEARCH("平成",B5595)),
     1988 + VALUE(MID(B5595, SEARCH("平成",B5595) + 2, FIND("年", B5595) - SEARCH("平成",B5595) - 2)),
  IF(ISNUMBER(SEARCH("令和元年",B5595)),
     2019,
  IF(ISNUMBER(SEARCH("令和",B5595)),
     2018 + VALUE(MID(B5595, SEARCH("令和",B5595) + 2, FIND("年", B5595) - SEARCH("令和",B5595) - 2)),
  ""))),
"")</f>
        <v>2007</v>
      </c>
      <c r="H5595" s="1">
        <v>4</v>
      </c>
      <c r="I5595" s="5">
        <f>VALUE(RIGHT($E5595,LEN($E5595)-1))</f>
        <v>74</v>
      </c>
      <c r="J5595" s="1" t="s">
        <v>10707</v>
      </c>
      <c r="K5595" s="1" t="s">
        <v>11443</v>
      </c>
      <c r="L5595" s="1" t="s">
        <v>14597</v>
      </c>
    </row>
    <row r="5596" spans="1:12" hidden="1" x14ac:dyDescent="0.2">
      <c r="A5596" s="1">
        <v>5595</v>
      </c>
      <c r="B5596" s="1" t="s">
        <v>5595</v>
      </c>
      <c r="C5596" s="1" t="str">
        <f>IFERROR(VLOOKUP(B5596,Merged!E:G,3,FALSE),"")</f>
        <v/>
      </c>
      <c r="E5596" s="1" t="s">
        <v>6635</v>
      </c>
      <c r="F5596" s="1" t="str">
        <f>TEXT($G5596,"0000") &amp; TEXT($H5596,"00")</f>
        <v>200704</v>
      </c>
      <c r="G5596" s="1">
        <f>IFERROR(
  IF(ISNUMBER(SEARCH("平成",B5596)),
     1988 + VALUE(MID(B5596, SEARCH("平成",B5596) + 2, FIND("年", B5596) - SEARCH("平成",B5596) - 2)),
  IF(ISNUMBER(SEARCH("令和元年",B5596)),
     2019,
  IF(ISNUMBER(SEARCH("令和",B5596)),
     2018 + VALUE(MID(B5596, SEARCH("令和",B5596) + 2, FIND("年", B5596) - SEARCH("令和",B5596) - 2)),
  ""))),
"")</f>
        <v>2007</v>
      </c>
      <c r="H5596" s="1">
        <v>4</v>
      </c>
      <c r="I5596" s="5">
        <f>VALUE(RIGHT($E5596,LEN($E5596)-1))</f>
        <v>75</v>
      </c>
      <c r="J5596" s="1" t="s">
        <v>10186</v>
      </c>
      <c r="K5596" s="1" t="s">
        <v>11444</v>
      </c>
      <c r="L5596" s="1" t="s">
        <v>14598</v>
      </c>
    </row>
    <row r="5597" spans="1:12" hidden="1" x14ac:dyDescent="0.2">
      <c r="A5597" s="1">
        <v>5596</v>
      </c>
      <c r="B5597" s="1" t="s">
        <v>5596</v>
      </c>
      <c r="C5597" s="1" t="str">
        <f>IFERROR(VLOOKUP(B5597,Merged!E:G,3,FALSE),"")</f>
        <v/>
      </c>
      <c r="E5597" s="1" t="s">
        <v>6636</v>
      </c>
      <c r="F5597" s="1" t="str">
        <f>TEXT($G5597,"0000") &amp; TEXT($H5597,"00")</f>
        <v>200704</v>
      </c>
      <c r="G5597" s="1">
        <f>IFERROR(
  IF(ISNUMBER(SEARCH("平成",B5597)),
     1988 + VALUE(MID(B5597, SEARCH("平成",B5597) + 2, FIND("年", B5597) - SEARCH("平成",B5597) - 2)),
  IF(ISNUMBER(SEARCH("令和元年",B5597)),
     2019,
  IF(ISNUMBER(SEARCH("令和",B5597)),
     2018 + VALUE(MID(B5597, SEARCH("令和",B5597) + 2, FIND("年", B5597) - SEARCH("令和",B5597) - 2)),
  ""))),
"")</f>
        <v>2007</v>
      </c>
      <c r="H5597" s="1">
        <v>4</v>
      </c>
      <c r="I5597" s="5">
        <f>VALUE(RIGHT($E5597,LEN($E5597)-1))</f>
        <v>76</v>
      </c>
      <c r="J5597" s="1" t="s">
        <v>10708</v>
      </c>
      <c r="K5597" s="1" t="s">
        <v>11442</v>
      </c>
      <c r="L5597" s="1" t="s">
        <v>14599</v>
      </c>
    </row>
    <row r="5598" spans="1:12" hidden="1" x14ac:dyDescent="0.2">
      <c r="A5598" s="1">
        <v>5597</v>
      </c>
      <c r="B5598" s="1" t="s">
        <v>5597</v>
      </c>
      <c r="C5598" s="1" t="str">
        <f>IFERROR(VLOOKUP(B5598,Merged!E:G,3,FALSE),"")</f>
        <v/>
      </c>
      <c r="E5598" s="1" t="s">
        <v>6637</v>
      </c>
      <c r="F5598" s="1" t="str">
        <f>TEXT($G5598,"0000") &amp; TEXT($H5598,"00")</f>
        <v>200704</v>
      </c>
      <c r="G5598" s="1">
        <f>IFERROR(
  IF(ISNUMBER(SEARCH("平成",B5598)),
     1988 + VALUE(MID(B5598, SEARCH("平成",B5598) + 2, FIND("年", B5598) - SEARCH("平成",B5598) - 2)),
  IF(ISNUMBER(SEARCH("令和元年",B5598)),
     2019,
  IF(ISNUMBER(SEARCH("令和",B5598)),
     2018 + VALUE(MID(B5598, SEARCH("令和",B5598) + 2, FIND("年", B5598) - SEARCH("令和",B5598) - 2)),
  ""))),
"")</f>
        <v>2007</v>
      </c>
      <c r="H5598" s="1">
        <v>4</v>
      </c>
      <c r="I5598" s="5">
        <f>VALUE(RIGHT($E5598,LEN($E5598)-1))</f>
        <v>77</v>
      </c>
      <c r="J5598" s="1" t="s">
        <v>10709</v>
      </c>
      <c r="K5598" s="1" t="s">
        <v>11442</v>
      </c>
      <c r="L5598" s="1" t="s">
        <v>14600</v>
      </c>
    </row>
    <row r="5599" spans="1:12" hidden="1" x14ac:dyDescent="0.2">
      <c r="A5599" s="1">
        <v>5598</v>
      </c>
      <c r="B5599" s="1" t="s">
        <v>5598</v>
      </c>
      <c r="C5599" s="1" t="str">
        <f>IFERROR(VLOOKUP(B5599,Merged!E:G,3,FALSE),"")</f>
        <v/>
      </c>
      <c r="E5599" s="1" t="s">
        <v>6638</v>
      </c>
      <c r="F5599" s="1" t="str">
        <f>TEXT($G5599,"0000") &amp; TEXT($H5599,"00")</f>
        <v>200704</v>
      </c>
      <c r="G5599" s="1">
        <f>IFERROR(
  IF(ISNUMBER(SEARCH("平成",B5599)),
     1988 + VALUE(MID(B5599, SEARCH("平成",B5599) + 2, FIND("年", B5599) - SEARCH("平成",B5599) - 2)),
  IF(ISNUMBER(SEARCH("令和元年",B5599)),
     2019,
  IF(ISNUMBER(SEARCH("令和",B5599)),
     2018 + VALUE(MID(B5599, SEARCH("令和",B5599) + 2, FIND("年", B5599) - SEARCH("令和",B5599) - 2)),
  ""))),
"")</f>
        <v>2007</v>
      </c>
      <c r="H5599" s="1">
        <v>4</v>
      </c>
      <c r="I5599" s="5">
        <f>VALUE(RIGHT($E5599,LEN($E5599)-1))</f>
        <v>78</v>
      </c>
      <c r="J5599" s="1" t="s">
        <v>10710</v>
      </c>
      <c r="K5599" s="1" t="s">
        <v>11444</v>
      </c>
      <c r="L5599" s="1" t="s">
        <v>12158</v>
      </c>
    </row>
    <row r="5600" spans="1:12" hidden="1" x14ac:dyDescent="0.2">
      <c r="A5600" s="1">
        <v>5599</v>
      </c>
      <c r="B5600" s="1" t="s">
        <v>5599</v>
      </c>
      <c r="C5600" s="1" t="str">
        <f>IFERROR(VLOOKUP(B5600,Merged!E:G,3,FALSE),"")</f>
        <v/>
      </c>
      <c r="E5600" s="1" t="s">
        <v>6639</v>
      </c>
      <c r="F5600" s="1" t="str">
        <f>TEXT($G5600,"0000") &amp; TEXT($H5600,"00")</f>
        <v>200704</v>
      </c>
      <c r="G5600" s="1">
        <f>IFERROR(
  IF(ISNUMBER(SEARCH("平成",B5600)),
     1988 + VALUE(MID(B5600, SEARCH("平成",B5600) + 2, FIND("年", B5600) - SEARCH("平成",B5600) - 2)),
  IF(ISNUMBER(SEARCH("令和元年",B5600)),
     2019,
  IF(ISNUMBER(SEARCH("令和",B5600)),
     2018 + VALUE(MID(B5600, SEARCH("令和",B5600) + 2, FIND("年", B5600) - SEARCH("令和",B5600) - 2)),
  ""))),
"")</f>
        <v>2007</v>
      </c>
      <c r="H5600" s="1">
        <v>4</v>
      </c>
      <c r="I5600" s="5">
        <f>VALUE(RIGHT($E5600,LEN($E5600)-1))</f>
        <v>79</v>
      </c>
      <c r="J5600" s="1" t="s">
        <v>8516</v>
      </c>
      <c r="K5600" s="1" t="s">
        <v>11442</v>
      </c>
      <c r="L5600" s="1" t="s">
        <v>14601</v>
      </c>
    </row>
    <row r="5601" spans="1:12" hidden="1" x14ac:dyDescent="0.2">
      <c r="A5601" s="1">
        <v>5600</v>
      </c>
      <c r="B5601" s="1" t="s">
        <v>5600</v>
      </c>
      <c r="C5601" s="1" t="str">
        <f>IFERROR(VLOOKUP(B5601,Merged!E:G,3,FALSE),"")</f>
        <v/>
      </c>
      <c r="E5601" s="1" t="s">
        <v>6640</v>
      </c>
      <c r="F5601" s="1" t="str">
        <f>TEXT($G5601,"0000") &amp; TEXT($H5601,"00")</f>
        <v>200704</v>
      </c>
      <c r="G5601" s="1">
        <f>IFERROR(
  IF(ISNUMBER(SEARCH("平成",B5601)),
     1988 + VALUE(MID(B5601, SEARCH("平成",B5601) + 2, FIND("年", B5601) - SEARCH("平成",B5601) - 2)),
  IF(ISNUMBER(SEARCH("令和元年",B5601)),
     2019,
  IF(ISNUMBER(SEARCH("令和",B5601)),
     2018 + VALUE(MID(B5601, SEARCH("令和",B5601) + 2, FIND("年", B5601) - SEARCH("令和",B5601) - 2)),
  ""))),
"")</f>
        <v>2007</v>
      </c>
      <c r="H5601" s="1">
        <v>4</v>
      </c>
      <c r="I5601" s="5">
        <f>VALUE(RIGHT($E5601,LEN($E5601)-1))</f>
        <v>80</v>
      </c>
      <c r="J5601" s="1" t="s">
        <v>10711</v>
      </c>
      <c r="K5601" s="1" t="s">
        <v>11442</v>
      </c>
      <c r="L5601" s="1" t="s">
        <v>14602</v>
      </c>
    </row>
    <row r="5602" spans="1:12" hidden="1" x14ac:dyDescent="0.2">
      <c r="A5602" s="1">
        <v>5601</v>
      </c>
      <c r="B5602" s="1" t="s">
        <v>5601</v>
      </c>
      <c r="C5602" s="1" t="str">
        <f>IFERROR(VLOOKUP(B5602,Merged!E:G,3,FALSE),"")</f>
        <v/>
      </c>
      <c r="E5602" s="1" t="s">
        <v>6561</v>
      </c>
      <c r="F5602" s="1" t="str">
        <f>TEXT($G5602,"0000") &amp; TEXT($H5602,"00")</f>
        <v>200610</v>
      </c>
      <c r="G5602" s="1">
        <f>IFERROR(
  IF(ISNUMBER(SEARCH("平成",B5602)),
     1988 + VALUE(MID(B5602, SEARCH("平成",B5602) + 2, FIND("年", B5602) - SEARCH("平成",B5602) - 2)),
  IF(ISNUMBER(SEARCH("令和元年",B5602)),
     2019,
  IF(ISNUMBER(SEARCH("令和",B5602)),
     2018 + VALUE(MID(B5602, SEARCH("令和",B5602) + 2, FIND("年", B5602) - SEARCH("令和",B5602) - 2)),
  ""))),
"")</f>
        <v>2006</v>
      </c>
      <c r="H5602" s="1">
        <v>10</v>
      </c>
      <c r="I5602" s="5">
        <f>VALUE(RIGHT($E5602,LEN($E5602)-1))</f>
        <v>1</v>
      </c>
      <c r="J5602" s="1" t="s">
        <v>10712</v>
      </c>
      <c r="K5602" s="1" t="s">
        <v>11442</v>
      </c>
      <c r="L5602" s="1" t="s">
        <v>14603</v>
      </c>
    </row>
    <row r="5603" spans="1:12" hidden="1" x14ac:dyDescent="0.2">
      <c r="A5603" s="1">
        <v>5602</v>
      </c>
      <c r="B5603" s="1" t="s">
        <v>5602</v>
      </c>
      <c r="C5603" s="1" t="str">
        <f>IFERROR(VLOOKUP(B5603,Merged!E:G,3,FALSE),"")</f>
        <v/>
      </c>
      <c r="E5603" s="1" t="s">
        <v>6562</v>
      </c>
      <c r="F5603" s="1" t="str">
        <f>TEXT($G5603,"0000") &amp; TEXT($H5603,"00")</f>
        <v>200610</v>
      </c>
      <c r="G5603" s="1">
        <f>IFERROR(
  IF(ISNUMBER(SEARCH("平成",B5603)),
     1988 + VALUE(MID(B5603, SEARCH("平成",B5603) + 2, FIND("年", B5603) - SEARCH("平成",B5603) - 2)),
  IF(ISNUMBER(SEARCH("令和元年",B5603)),
     2019,
  IF(ISNUMBER(SEARCH("令和",B5603)),
     2018 + VALUE(MID(B5603, SEARCH("令和",B5603) + 2, FIND("年", B5603) - SEARCH("令和",B5603) - 2)),
  ""))),
"")</f>
        <v>2006</v>
      </c>
      <c r="H5603" s="1">
        <v>10</v>
      </c>
      <c r="I5603" s="5">
        <f>VALUE(RIGHT($E5603,LEN($E5603)-1))</f>
        <v>2</v>
      </c>
      <c r="J5603" s="1" t="s">
        <v>10713</v>
      </c>
      <c r="K5603" s="1" t="s">
        <v>11445</v>
      </c>
      <c r="L5603" s="1" t="s">
        <v>11451</v>
      </c>
    </row>
    <row r="5604" spans="1:12" hidden="1" x14ac:dyDescent="0.2">
      <c r="A5604" s="1">
        <v>5603</v>
      </c>
      <c r="B5604" s="1" t="s">
        <v>5603</v>
      </c>
      <c r="C5604" s="1" t="str">
        <f>IFERROR(VLOOKUP(B5604,Merged!E:G,3,FALSE),"")</f>
        <v/>
      </c>
      <c r="E5604" s="1" t="s">
        <v>6563</v>
      </c>
      <c r="F5604" s="1" t="str">
        <f>TEXT($G5604,"0000") &amp; TEXT($H5604,"00")</f>
        <v>200610</v>
      </c>
      <c r="G5604" s="1">
        <f>IFERROR(
  IF(ISNUMBER(SEARCH("平成",B5604)),
     1988 + VALUE(MID(B5604, SEARCH("平成",B5604) + 2, FIND("年", B5604) - SEARCH("平成",B5604) - 2)),
  IF(ISNUMBER(SEARCH("令和元年",B5604)),
     2019,
  IF(ISNUMBER(SEARCH("令和",B5604)),
     2018 + VALUE(MID(B5604, SEARCH("令和",B5604) + 2, FIND("年", B5604) - SEARCH("令和",B5604) - 2)),
  ""))),
"")</f>
        <v>2006</v>
      </c>
      <c r="H5604" s="1">
        <v>10</v>
      </c>
      <c r="I5604" s="5">
        <f>VALUE(RIGHT($E5604,LEN($E5604)-1))</f>
        <v>3</v>
      </c>
      <c r="J5604" s="1" t="s">
        <v>10714</v>
      </c>
      <c r="K5604" s="1" t="s">
        <v>11443</v>
      </c>
      <c r="L5604" s="1" t="s">
        <v>14604</v>
      </c>
    </row>
    <row r="5605" spans="1:12" hidden="1" x14ac:dyDescent="0.2">
      <c r="A5605" s="1">
        <v>5604</v>
      </c>
      <c r="B5605" s="1" t="s">
        <v>5604</v>
      </c>
      <c r="C5605" s="1" t="str">
        <f>IFERROR(VLOOKUP(B5605,Merged!E:G,3,FALSE),"")</f>
        <v/>
      </c>
      <c r="E5605" s="1" t="s">
        <v>6564</v>
      </c>
      <c r="F5605" s="1" t="str">
        <f>TEXT($G5605,"0000") &amp; TEXT($H5605,"00")</f>
        <v>200610</v>
      </c>
      <c r="G5605" s="1">
        <f>IFERROR(
  IF(ISNUMBER(SEARCH("平成",B5605)),
     1988 + VALUE(MID(B5605, SEARCH("平成",B5605) + 2, FIND("年", B5605) - SEARCH("平成",B5605) - 2)),
  IF(ISNUMBER(SEARCH("令和元年",B5605)),
     2019,
  IF(ISNUMBER(SEARCH("令和",B5605)),
     2018 + VALUE(MID(B5605, SEARCH("令和",B5605) + 2, FIND("年", B5605) - SEARCH("令和",B5605) - 2)),
  ""))),
"")</f>
        <v>2006</v>
      </c>
      <c r="H5605" s="1">
        <v>10</v>
      </c>
      <c r="I5605" s="5">
        <f>VALUE(RIGHT($E5605,LEN($E5605)-1))</f>
        <v>4</v>
      </c>
      <c r="J5605" s="1" t="s">
        <v>10715</v>
      </c>
      <c r="K5605" s="1" t="s">
        <v>11444</v>
      </c>
      <c r="L5605" s="1" t="s">
        <v>14605</v>
      </c>
    </row>
    <row r="5606" spans="1:12" hidden="1" x14ac:dyDescent="0.2">
      <c r="A5606" s="1">
        <v>5605</v>
      </c>
      <c r="B5606" s="1" t="s">
        <v>5605</v>
      </c>
      <c r="C5606" s="1" t="str">
        <f>IFERROR(VLOOKUP(B5606,Merged!E:G,3,FALSE),"")</f>
        <v/>
      </c>
      <c r="E5606" s="1" t="s">
        <v>6565</v>
      </c>
      <c r="F5606" s="1" t="str">
        <f>TEXT($G5606,"0000") &amp; TEXT($H5606,"00")</f>
        <v>200610</v>
      </c>
      <c r="G5606" s="1">
        <f>IFERROR(
  IF(ISNUMBER(SEARCH("平成",B5606)),
     1988 + VALUE(MID(B5606, SEARCH("平成",B5606) + 2, FIND("年", B5606) - SEARCH("平成",B5606) - 2)),
  IF(ISNUMBER(SEARCH("令和元年",B5606)),
     2019,
  IF(ISNUMBER(SEARCH("令和",B5606)),
     2018 + VALUE(MID(B5606, SEARCH("令和",B5606) + 2, FIND("年", B5606) - SEARCH("令和",B5606) - 2)),
  ""))),
"")</f>
        <v>2006</v>
      </c>
      <c r="H5606" s="1">
        <v>10</v>
      </c>
      <c r="I5606" s="5">
        <f>VALUE(RIGHT($E5606,LEN($E5606)-1))</f>
        <v>5</v>
      </c>
      <c r="J5606" s="1" t="s">
        <v>10716</v>
      </c>
      <c r="K5606" s="1" t="s">
        <v>11444</v>
      </c>
      <c r="L5606" s="1" t="s">
        <v>14606</v>
      </c>
    </row>
    <row r="5607" spans="1:12" hidden="1" x14ac:dyDescent="0.2">
      <c r="A5607" s="1">
        <v>5606</v>
      </c>
      <c r="B5607" s="1" t="s">
        <v>5606</v>
      </c>
      <c r="C5607" s="1" t="str">
        <f>IFERROR(VLOOKUP(B5607,Merged!E:G,3,FALSE),"")</f>
        <v/>
      </c>
      <c r="E5607" s="1" t="s">
        <v>6566</v>
      </c>
      <c r="F5607" s="1" t="str">
        <f>TEXT($G5607,"0000") &amp; TEXT($H5607,"00")</f>
        <v>200610</v>
      </c>
      <c r="G5607" s="1">
        <f>IFERROR(
  IF(ISNUMBER(SEARCH("平成",B5607)),
     1988 + VALUE(MID(B5607, SEARCH("平成",B5607) + 2, FIND("年", B5607) - SEARCH("平成",B5607) - 2)),
  IF(ISNUMBER(SEARCH("令和元年",B5607)),
     2019,
  IF(ISNUMBER(SEARCH("令和",B5607)),
     2018 + VALUE(MID(B5607, SEARCH("令和",B5607) + 2, FIND("年", B5607) - SEARCH("令和",B5607) - 2)),
  ""))),
"")</f>
        <v>2006</v>
      </c>
      <c r="H5607" s="1">
        <v>10</v>
      </c>
      <c r="I5607" s="5">
        <f>VALUE(RIGHT($E5607,LEN($E5607)-1))</f>
        <v>6</v>
      </c>
      <c r="J5607" s="1" t="s">
        <v>10717</v>
      </c>
      <c r="K5607" s="1" t="s">
        <v>11444</v>
      </c>
      <c r="L5607" s="1" t="s">
        <v>14607</v>
      </c>
    </row>
    <row r="5608" spans="1:12" hidden="1" x14ac:dyDescent="0.2">
      <c r="A5608" s="1">
        <v>5607</v>
      </c>
      <c r="B5608" s="1" t="s">
        <v>5607</v>
      </c>
      <c r="C5608" s="1" t="str">
        <f>IFERROR(VLOOKUP(B5608,Merged!E:G,3,FALSE),"")</f>
        <v/>
      </c>
      <c r="E5608" s="1" t="s">
        <v>6567</v>
      </c>
      <c r="F5608" s="1" t="str">
        <f>TEXT($G5608,"0000") &amp; TEXT($H5608,"00")</f>
        <v>200610</v>
      </c>
      <c r="G5608" s="1">
        <f>IFERROR(
  IF(ISNUMBER(SEARCH("平成",B5608)),
     1988 + VALUE(MID(B5608, SEARCH("平成",B5608) + 2, FIND("年", B5608) - SEARCH("平成",B5608) - 2)),
  IF(ISNUMBER(SEARCH("令和元年",B5608)),
     2019,
  IF(ISNUMBER(SEARCH("令和",B5608)),
     2018 + VALUE(MID(B5608, SEARCH("令和",B5608) + 2, FIND("年", B5608) - SEARCH("令和",B5608) - 2)),
  ""))),
"")</f>
        <v>2006</v>
      </c>
      <c r="H5608" s="1">
        <v>10</v>
      </c>
      <c r="I5608" s="5">
        <f>VALUE(RIGHT($E5608,LEN($E5608)-1))</f>
        <v>7</v>
      </c>
      <c r="J5608" s="1" t="s">
        <v>10718</v>
      </c>
      <c r="K5608" s="1" t="s">
        <v>11445</v>
      </c>
      <c r="L5608" s="1" t="s">
        <v>14608</v>
      </c>
    </row>
    <row r="5609" spans="1:12" hidden="1" x14ac:dyDescent="0.2">
      <c r="A5609" s="1">
        <v>5608</v>
      </c>
      <c r="B5609" s="1" t="s">
        <v>5608</v>
      </c>
      <c r="C5609" s="1" t="str">
        <f>IFERROR(VLOOKUP(B5609,Merged!E:G,3,FALSE),"")</f>
        <v/>
      </c>
      <c r="E5609" s="1" t="s">
        <v>6568</v>
      </c>
      <c r="F5609" s="1" t="str">
        <f>TEXT($G5609,"0000") &amp; TEXT($H5609,"00")</f>
        <v>200610</v>
      </c>
      <c r="G5609" s="1">
        <f>IFERROR(
  IF(ISNUMBER(SEARCH("平成",B5609)),
     1988 + VALUE(MID(B5609, SEARCH("平成",B5609) + 2, FIND("年", B5609) - SEARCH("平成",B5609) - 2)),
  IF(ISNUMBER(SEARCH("令和元年",B5609)),
     2019,
  IF(ISNUMBER(SEARCH("令和",B5609)),
     2018 + VALUE(MID(B5609, SEARCH("令和",B5609) + 2, FIND("年", B5609) - SEARCH("令和",B5609) - 2)),
  ""))),
"")</f>
        <v>2006</v>
      </c>
      <c r="H5609" s="1">
        <v>10</v>
      </c>
      <c r="I5609" s="5">
        <f>VALUE(RIGHT($E5609,LEN($E5609)-1))</f>
        <v>8</v>
      </c>
      <c r="J5609" s="1" t="s">
        <v>9846</v>
      </c>
      <c r="K5609" s="1" t="s">
        <v>11445</v>
      </c>
      <c r="L5609" s="1" t="s">
        <v>13710</v>
      </c>
    </row>
    <row r="5610" spans="1:12" hidden="1" x14ac:dyDescent="0.2">
      <c r="A5610" s="1">
        <v>5609</v>
      </c>
      <c r="B5610" s="1" t="s">
        <v>5609</v>
      </c>
      <c r="C5610" s="1" t="str">
        <f>IFERROR(VLOOKUP(B5610,Merged!E:G,3,FALSE),"")</f>
        <v/>
      </c>
      <c r="E5610" s="1" t="s">
        <v>6569</v>
      </c>
      <c r="F5610" s="1" t="str">
        <f>TEXT($G5610,"0000") &amp; TEXT($H5610,"00")</f>
        <v>200610</v>
      </c>
      <c r="G5610" s="1">
        <f>IFERROR(
  IF(ISNUMBER(SEARCH("平成",B5610)),
     1988 + VALUE(MID(B5610, SEARCH("平成",B5610) + 2, FIND("年", B5610) - SEARCH("平成",B5610) - 2)),
  IF(ISNUMBER(SEARCH("令和元年",B5610)),
     2019,
  IF(ISNUMBER(SEARCH("令和",B5610)),
     2018 + VALUE(MID(B5610, SEARCH("令和",B5610) + 2, FIND("年", B5610) - SEARCH("令和",B5610) - 2)),
  ""))),
"")</f>
        <v>2006</v>
      </c>
      <c r="H5610" s="1">
        <v>10</v>
      </c>
      <c r="I5610" s="5">
        <f>VALUE(RIGHT($E5610,LEN($E5610)-1))</f>
        <v>9</v>
      </c>
      <c r="J5610" s="1" t="s">
        <v>10719</v>
      </c>
      <c r="K5610" s="1" t="s">
        <v>11445</v>
      </c>
      <c r="L5610" s="1" t="s">
        <v>14609</v>
      </c>
    </row>
    <row r="5611" spans="1:12" hidden="1" x14ac:dyDescent="0.2">
      <c r="A5611" s="1">
        <v>5610</v>
      </c>
      <c r="B5611" s="1" t="s">
        <v>5610</v>
      </c>
      <c r="C5611" s="1" t="str">
        <f>IFERROR(VLOOKUP(B5611,Merged!E:G,3,FALSE),"")</f>
        <v/>
      </c>
      <c r="E5611" s="1" t="s">
        <v>6570</v>
      </c>
      <c r="F5611" s="1" t="str">
        <f>TEXT($G5611,"0000") &amp; TEXT($H5611,"00")</f>
        <v>200610</v>
      </c>
      <c r="G5611" s="1">
        <f>IFERROR(
  IF(ISNUMBER(SEARCH("平成",B5611)),
     1988 + VALUE(MID(B5611, SEARCH("平成",B5611) + 2, FIND("年", B5611) - SEARCH("平成",B5611) - 2)),
  IF(ISNUMBER(SEARCH("令和元年",B5611)),
     2019,
  IF(ISNUMBER(SEARCH("令和",B5611)),
     2018 + VALUE(MID(B5611, SEARCH("令和",B5611) + 2, FIND("年", B5611) - SEARCH("令和",B5611) - 2)),
  ""))),
"")</f>
        <v>2006</v>
      </c>
      <c r="H5611" s="1">
        <v>10</v>
      </c>
      <c r="I5611" s="5">
        <f>VALUE(RIGHT($E5611,LEN($E5611)-1))</f>
        <v>10</v>
      </c>
      <c r="J5611" s="1" t="s">
        <v>10720</v>
      </c>
      <c r="K5611" s="1" t="s">
        <v>11445</v>
      </c>
      <c r="L5611" s="1" t="s">
        <v>14610</v>
      </c>
    </row>
    <row r="5612" spans="1:12" hidden="1" x14ac:dyDescent="0.2">
      <c r="A5612" s="1">
        <v>5611</v>
      </c>
      <c r="B5612" s="1" t="s">
        <v>5611</v>
      </c>
      <c r="C5612" s="1" t="str">
        <f>IFERROR(VLOOKUP(B5612,Merged!E:G,3,FALSE),"")</f>
        <v/>
      </c>
      <c r="E5612" s="1" t="s">
        <v>6571</v>
      </c>
      <c r="F5612" s="1" t="str">
        <f>TEXT($G5612,"0000") &amp; TEXT($H5612,"00")</f>
        <v>200610</v>
      </c>
      <c r="G5612" s="1">
        <f>IFERROR(
  IF(ISNUMBER(SEARCH("平成",B5612)),
     1988 + VALUE(MID(B5612, SEARCH("平成",B5612) + 2, FIND("年", B5612) - SEARCH("平成",B5612) - 2)),
  IF(ISNUMBER(SEARCH("令和元年",B5612)),
     2019,
  IF(ISNUMBER(SEARCH("令和",B5612)),
     2018 + VALUE(MID(B5612, SEARCH("令和",B5612) + 2, FIND("年", B5612) - SEARCH("令和",B5612) - 2)),
  ""))),
"")</f>
        <v>2006</v>
      </c>
      <c r="H5612" s="1">
        <v>10</v>
      </c>
      <c r="I5612" s="5">
        <f>VALUE(RIGHT($E5612,LEN($E5612)-1))</f>
        <v>11</v>
      </c>
      <c r="J5612" s="1" t="s">
        <v>10721</v>
      </c>
      <c r="K5612" s="1" t="s">
        <v>11445</v>
      </c>
      <c r="L5612" s="1" t="s">
        <v>14611</v>
      </c>
    </row>
    <row r="5613" spans="1:12" hidden="1" x14ac:dyDescent="0.2">
      <c r="A5613" s="1">
        <v>5612</v>
      </c>
      <c r="B5613" s="1" t="s">
        <v>5612</v>
      </c>
      <c r="C5613" s="1" t="str">
        <f>IFERROR(VLOOKUP(B5613,Merged!E:G,3,FALSE),"")</f>
        <v/>
      </c>
      <c r="E5613" s="1" t="s">
        <v>6572</v>
      </c>
      <c r="F5613" s="1" t="str">
        <f>TEXT($G5613,"0000") &amp; TEXT($H5613,"00")</f>
        <v>200610</v>
      </c>
      <c r="G5613" s="1">
        <f>IFERROR(
  IF(ISNUMBER(SEARCH("平成",B5613)),
     1988 + VALUE(MID(B5613, SEARCH("平成",B5613) + 2, FIND("年", B5613) - SEARCH("平成",B5613) - 2)),
  IF(ISNUMBER(SEARCH("令和元年",B5613)),
     2019,
  IF(ISNUMBER(SEARCH("令和",B5613)),
     2018 + VALUE(MID(B5613, SEARCH("令和",B5613) + 2, FIND("年", B5613) - SEARCH("令和",B5613) - 2)),
  ""))),
"")</f>
        <v>2006</v>
      </c>
      <c r="H5613" s="1">
        <v>10</v>
      </c>
      <c r="I5613" s="5">
        <f>VALUE(RIGHT($E5613,LEN($E5613)-1))</f>
        <v>12</v>
      </c>
      <c r="J5613" s="1" t="s">
        <v>10722</v>
      </c>
      <c r="K5613" s="1" t="s">
        <v>11445</v>
      </c>
      <c r="L5613" s="1" t="s">
        <v>14612</v>
      </c>
    </row>
    <row r="5614" spans="1:12" hidden="1" x14ac:dyDescent="0.2">
      <c r="A5614" s="1">
        <v>5613</v>
      </c>
      <c r="B5614" s="1" t="s">
        <v>5613</v>
      </c>
      <c r="C5614" s="1" t="str">
        <f>IFERROR(VLOOKUP(B5614,Merged!E:G,3,FALSE),"")</f>
        <v/>
      </c>
      <c r="E5614" s="1" t="s">
        <v>6573</v>
      </c>
      <c r="F5614" s="1" t="str">
        <f>TEXT($G5614,"0000") &amp; TEXT($H5614,"00")</f>
        <v>200610</v>
      </c>
      <c r="G5614" s="1">
        <f>IFERROR(
  IF(ISNUMBER(SEARCH("平成",B5614)),
     1988 + VALUE(MID(B5614, SEARCH("平成",B5614) + 2, FIND("年", B5614) - SEARCH("平成",B5614) - 2)),
  IF(ISNUMBER(SEARCH("令和元年",B5614)),
     2019,
  IF(ISNUMBER(SEARCH("令和",B5614)),
     2018 + VALUE(MID(B5614, SEARCH("令和",B5614) + 2, FIND("年", B5614) - SEARCH("令和",B5614) - 2)),
  ""))),
"")</f>
        <v>2006</v>
      </c>
      <c r="H5614" s="1">
        <v>10</v>
      </c>
      <c r="I5614" s="5">
        <f>VALUE(RIGHT($E5614,LEN($E5614)-1))</f>
        <v>13</v>
      </c>
      <c r="J5614" s="1" t="s">
        <v>10723</v>
      </c>
      <c r="K5614" s="1" t="s">
        <v>11445</v>
      </c>
    </row>
    <row r="5615" spans="1:12" hidden="1" x14ac:dyDescent="0.2">
      <c r="A5615" s="1">
        <v>5614</v>
      </c>
      <c r="B5615" s="1" t="s">
        <v>5614</v>
      </c>
      <c r="C5615" s="1" t="str">
        <f>IFERROR(VLOOKUP(B5615,Merged!E:G,3,FALSE),"")</f>
        <v/>
      </c>
      <c r="E5615" s="1" t="s">
        <v>6574</v>
      </c>
      <c r="F5615" s="1" t="str">
        <f>TEXT($G5615,"0000") &amp; TEXT($H5615,"00")</f>
        <v>200610</v>
      </c>
      <c r="G5615" s="1">
        <f>IFERROR(
  IF(ISNUMBER(SEARCH("平成",B5615)),
     1988 + VALUE(MID(B5615, SEARCH("平成",B5615) + 2, FIND("年", B5615) - SEARCH("平成",B5615) - 2)),
  IF(ISNUMBER(SEARCH("令和元年",B5615)),
     2019,
  IF(ISNUMBER(SEARCH("令和",B5615)),
     2018 + VALUE(MID(B5615, SEARCH("令和",B5615) + 2, FIND("年", B5615) - SEARCH("令和",B5615) - 2)),
  ""))),
"")</f>
        <v>2006</v>
      </c>
      <c r="H5615" s="1">
        <v>10</v>
      </c>
      <c r="I5615" s="5">
        <f>VALUE(RIGHT($E5615,LEN($E5615)-1))</f>
        <v>14</v>
      </c>
      <c r="J5615" s="1" t="s">
        <v>10724</v>
      </c>
      <c r="K5615" s="1" t="s">
        <v>11443</v>
      </c>
      <c r="L5615" s="1" t="s">
        <v>13249</v>
      </c>
    </row>
    <row r="5616" spans="1:12" hidden="1" x14ac:dyDescent="0.2">
      <c r="A5616" s="1">
        <v>5615</v>
      </c>
      <c r="B5616" s="1" t="s">
        <v>5615</v>
      </c>
      <c r="C5616" s="1" t="str">
        <f>IFERROR(VLOOKUP(B5616,Merged!E:G,3,FALSE),"")</f>
        <v/>
      </c>
      <c r="E5616" s="1" t="s">
        <v>6575</v>
      </c>
      <c r="F5616" s="1" t="str">
        <f>TEXT($G5616,"0000") &amp; TEXT($H5616,"00")</f>
        <v>200610</v>
      </c>
      <c r="G5616" s="1">
        <f>IFERROR(
  IF(ISNUMBER(SEARCH("平成",B5616)),
     1988 + VALUE(MID(B5616, SEARCH("平成",B5616) + 2, FIND("年", B5616) - SEARCH("平成",B5616) - 2)),
  IF(ISNUMBER(SEARCH("令和元年",B5616)),
     2019,
  IF(ISNUMBER(SEARCH("令和",B5616)),
     2018 + VALUE(MID(B5616, SEARCH("令和",B5616) + 2, FIND("年", B5616) - SEARCH("令和",B5616) - 2)),
  ""))),
"")</f>
        <v>2006</v>
      </c>
      <c r="H5616" s="1">
        <v>10</v>
      </c>
      <c r="I5616" s="5">
        <f>VALUE(RIGHT($E5616,LEN($E5616)-1))</f>
        <v>15</v>
      </c>
      <c r="J5616" s="1" t="s">
        <v>10725</v>
      </c>
      <c r="K5616" s="1" t="s">
        <v>11442</v>
      </c>
      <c r="L5616" s="1" t="s">
        <v>14102</v>
      </c>
    </row>
    <row r="5617" spans="1:12" hidden="1" x14ac:dyDescent="0.2">
      <c r="A5617" s="1">
        <v>5616</v>
      </c>
      <c r="B5617" s="1" t="s">
        <v>5616</v>
      </c>
      <c r="C5617" s="1" t="str">
        <f>IFERROR(VLOOKUP(B5617,Merged!E:G,3,FALSE),"")</f>
        <v/>
      </c>
      <c r="E5617" s="1" t="s">
        <v>6576</v>
      </c>
      <c r="F5617" s="1" t="str">
        <f>TEXT($G5617,"0000") &amp; TEXT($H5617,"00")</f>
        <v>200610</v>
      </c>
      <c r="G5617" s="1">
        <f>IFERROR(
  IF(ISNUMBER(SEARCH("平成",B5617)),
     1988 + VALUE(MID(B5617, SEARCH("平成",B5617) + 2, FIND("年", B5617) - SEARCH("平成",B5617) - 2)),
  IF(ISNUMBER(SEARCH("令和元年",B5617)),
     2019,
  IF(ISNUMBER(SEARCH("令和",B5617)),
     2018 + VALUE(MID(B5617, SEARCH("令和",B5617) + 2, FIND("年", B5617) - SEARCH("令和",B5617) - 2)),
  ""))),
"")</f>
        <v>2006</v>
      </c>
      <c r="H5617" s="1">
        <v>10</v>
      </c>
      <c r="I5617" s="5">
        <f>VALUE(RIGHT($E5617,LEN($E5617)-1))</f>
        <v>16</v>
      </c>
      <c r="J5617" s="1" t="s">
        <v>7743</v>
      </c>
      <c r="K5617" s="1" t="s">
        <v>11445</v>
      </c>
      <c r="L5617" s="1" t="s">
        <v>14613</v>
      </c>
    </row>
    <row r="5618" spans="1:12" hidden="1" x14ac:dyDescent="0.2">
      <c r="A5618" s="1">
        <v>5617</v>
      </c>
      <c r="B5618" s="1" t="s">
        <v>5617</v>
      </c>
      <c r="C5618" s="1" t="str">
        <f>IFERROR(VLOOKUP(B5618,Merged!E:G,3,FALSE),"")</f>
        <v/>
      </c>
      <c r="E5618" s="1" t="s">
        <v>6577</v>
      </c>
      <c r="F5618" s="1" t="str">
        <f>TEXT($G5618,"0000") &amp; TEXT($H5618,"00")</f>
        <v>200610</v>
      </c>
      <c r="G5618" s="1">
        <f>IFERROR(
  IF(ISNUMBER(SEARCH("平成",B5618)),
     1988 + VALUE(MID(B5618, SEARCH("平成",B5618) + 2, FIND("年", B5618) - SEARCH("平成",B5618) - 2)),
  IF(ISNUMBER(SEARCH("令和元年",B5618)),
     2019,
  IF(ISNUMBER(SEARCH("令和",B5618)),
     2018 + VALUE(MID(B5618, SEARCH("令和",B5618) + 2, FIND("年", B5618) - SEARCH("令和",B5618) - 2)),
  ""))),
"")</f>
        <v>2006</v>
      </c>
      <c r="H5618" s="1">
        <v>10</v>
      </c>
      <c r="I5618" s="5">
        <f>VALUE(RIGHT($E5618,LEN($E5618)-1))</f>
        <v>17</v>
      </c>
      <c r="J5618" s="1" t="s">
        <v>10726</v>
      </c>
      <c r="K5618" s="1" t="s">
        <v>11443</v>
      </c>
    </row>
    <row r="5619" spans="1:12" hidden="1" x14ac:dyDescent="0.2">
      <c r="A5619" s="1">
        <v>5618</v>
      </c>
      <c r="B5619" s="1" t="s">
        <v>5618</v>
      </c>
      <c r="C5619" s="1" t="str">
        <f>IFERROR(VLOOKUP(B5619,Merged!E:G,3,FALSE),"")</f>
        <v/>
      </c>
      <c r="E5619" s="1" t="s">
        <v>6578</v>
      </c>
      <c r="F5619" s="1" t="str">
        <f>TEXT($G5619,"0000") &amp; TEXT($H5619,"00")</f>
        <v>200610</v>
      </c>
      <c r="G5619" s="1">
        <f>IFERROR(
  IF(ISNUMBER(SEARCH("平成",B5619)),
     1988 + VALUE(MID(B5619, SEARCH("平成",B5619) + 2, FIND("年", B5619) - SEARCH("平成",B5619) - 2)),
  IF(ISNUMBER(SEARCH("令和元年",B5619)),
     2019,
  IF(ISNUMBER(SEARCH("令和",B5619)),
     2018 + VALUE(MID(B5619, SEARCH("令和",B5619) + 2, FIND("年", B5619) - SEARCH("令和",B5619) - 2)),
  ""))),
"")</f>
        <v>2006</v>
      </c>
      <c r="H5619" s="1">
        <v>10</v>
      </c>
      <c r="I5619" s="5">
        <f>VALUE(RIGHT($E5619,LEN($E5619)-1))</f>
        <v>18</v>
      </c>
      <c r="J5619" s="1" t="s">
        <v>10727</v>
      </c>
      <c r="K5619" s="1" t="s">
        <v>11445</v>
      </c>
    </row>
    <row r="5620" spans="1:12" hidden="1" x14ac:dyDescent="0.2">
      <c r="A5620" s="1">
        <v>5619</v>
      </c>
      <c r="B5620" s="1" t="s">
        <v>5619</v>
      </c>
      <c r="C5620" s="1" t="str">
        <f>IFERROR(VLOOKUP(B5620,Merged!E:G,3,FALSE),"")</f>
        <v/>
      </c>
      <c r="E5620" s="1" t="s">
        <v>6579</v>
      </c>
      <c r="F5620" s="1" t="str">
        <f>TEXT($G5620,"0000") &amp; TEXT($H5620,"00")</f>
        <v>200610</v>
      </c>
      <c r="G5620" s="1">
        <f>IFERROR(
  IF(ISNUMBER(SEARCH("平成",B5620)),
     1988 + VALUE(MID(B5620, SEARCH("平成",B5620) + 2, FIND("年", B5620) - SEARCH("平成",B5620) - 2)),
  IF(ISNUMBER(SEARCH("令和元年",B5620)),
     2019,
  IF(ISNUMBER(SEARCH("令和",B5620)),
     2018 + VALUE(MID(B5620, SEARCH("令和",B5620) + 2, FIND("年", B5620) - SEARCH("令和",B5620) - 2)),
  ""))),
"")</f>
        <v>2006</v>
      </c>
      <c r="H5620" s="1">
        <v>10</v>
      </c>
      <c r="I5620" s="5">
        <f>VALUE(RIGHT($E5620,LEN($E5620)-1))</f>
        <v>19</v>
      </c>
      <c r="J5620" s="1" t="s">
        <v>10728</v>
      </c>
      <c r="K5620" s="1" t="s">
        <v>11443</v>
      </c>
      <c r="L5620" s="1" t="s">
        <v>14614</v>
      </c>
    </row>
    <row r="5621" spans="1:12" hidden="1" x14ac:dyDescent="0.2">
      <c r="A5621" s="1">
        <v>5620</v>
      </c>
      <c r="B5621" s="1" t="s">
        <v>5620</v>
      </c>
      <c r="C5621" s="1" t="str">
        <f>IFERROR(VLOOKUP(B5621,Merged!E:G,3,FALSE),"")</f>
        <v/>
      </c>
      <c r="E5621" s="1" t="s">
        <v>6580</v>
      </c>
      <c r="F5621" s="1" t="str">
        <f>TEXT($G5621,"0000") &amp; TEXT($H5621,"00")</f>
        <v>200610</v>
      </c>
      <c r="G5621" s="1">
        <f>IFERROR(
  IF(ISNUMBER(SEARCH("平成",B5621)),
     1988 + VALUE(MID(B5621, SEARCH("平成",B5621) + 2, FIND("年", B5621) - SEARCH("平成",B5621) - 2)),
  IF(ISNUMBER(SEARCH("令和元年",B5621)),
     2019,
  IF(ISNUMBER(SEARCH("令和",B5621)),
     2018 + VALUE(MID(B5621, SEARCH("令和",B5621) + 2, FIND("年", B5621) - SEARCH("令和",B5621) - 2)),
  ""))),
"")</f>
        <v>2006</v>
      </c>
      <c r="H5621" s="1">
        <v>10</v>
      </c>
      <c r="I5621" s="5">
        <f>VALUE(RIGHT($E5621,LEN($E5621)-1))</f>
        <v>20</v>
      </c>
      <c r="J5621" s="1" t="s">
        <v>9300</v>
      </c>
      <c r="K5621" s="1" t="s">
        <v>11444</v>
      </c>
      <c r="L5621" s="1" t="s">
        <v>13561</v>
      </c>
    </row>
    <row r="5622" spans="1:12" hidden="1" x14ac:dyDescent="0.2">
      <c r="A5622" s="1">
        <v>5621</v>
      </c>
      <c r="B5622" s="1" t="s">
        <v>5621</v>
      </c>
      <c r="C5622" s="1" t="str">
        <f>IFERROR(VLOOKUP(B5622,Merged!E:G,3,FALSE),"")</f>
        <v/>
      </c>
      <c r="E5622" s="1" t="s">
        <v>6581</v>
      </c>
      <c r="F5622" s="1" t="str">
        <f>TEXT($G5622,"0000") &amp; TEXT($H5622,"00")</f>
        <v>200610</v>
      </c>
      <c r="G5622" s="1">
        <f>IFERROR(
  IF(ISNUMBER(SEARCH("平成",B5622)),
     1988 + VALUE(MID(B5622, SEARCH("平成",B5622) + 2, FIND("年", B5622) - SEARCH("平成",B5622) - 2)),
  IF(ISNUMBER(SEARCH("令和元年",B5622)),
     2019,
  IF(ISNUMBER(SEARCH("令和",B5622)),
     2018 + VALUE(MID(B5622, SEARCH("令和",B5622) + 2, FIND("年", B5622) - SEARCH("令和",B5622) - 2)),
  ""))),
"")</f>
        <v>2006</v>
      </c>
      <c r="H5622" s="1">
        <v>10</v>
      </c>
      <c r="I5622" s="5">
        <f>VALUE(RIGHT($E5622,LEN($E5622)-1))</f>
        <v>21</v>
      </c>
      <c r="J5622" s="1" t="s">
        <v>7177</v>
      </c>
      <c r="K5622" s="1" t="s">
        <v>11445</v>
      </c>
      <c r="L5622" s="1" t="s">
        <v>14615</v>
      </c>
    </row>
    <row r="5623" spans="1:12" hidden="1" x14ac:dyDescent="0.2">
      <c r="A5623" s="1">
        <v>5622</v>
      </c>
      <c r="B5623" s="1" t="s">
        <v>5622</v>
      </c>
      <c r="C5623" s="1" t="str">
        <f>IFERROR(VLOOKUP(B5623,Merged!E:G,3,FALSE),"")</f>
        <v/>
      </c>
      <c r="E5623" s="1" t="s">
        <v>6582</v>
      </c>
      <c r="F5623" s="1" t="str">
        <f>TEXT($G5623,"0000") &amp; TEXT($H5623,"00")</f>
        <v>200610</v>
      </c>
      <c r="G5623" s="1">
        <f>IFERROR(
  IF(ISNUMBER(SEARCH("平成",B5623)),
     1988 + VALUE(MID(B5623, SEARCH("平成",B5623) + 2, FIND("年", B5623) - SEARCH("平成",B5623) - 2)),
  IF(ISNUMBER(SEARCH("令和元年",B5623)),
     2019,
  IF(ISNUMBER(SEARCH("令和",B5623)),
     2018 + VALUE(MID(B5623, SEARCH("令和",B5623) + 2, FIND("年", B5623) - SEARCH("令和",B5623) - 2)),
  ""))),
"")</f>
        <v>2006</v>
      </c>
      <c r="H5623" s="1">
        <v>10</v>
      </c>
      <c r="I5623" s="5">
        <f>VALUE(RIGHT($E5623,LEN($E5623)-1))</f>
        <v>22</v>
      </c>
      <c r="J5623" s="1" t="s">
        <v>10729</v>
      </c>
      <c r="K5623" s="1" t="s">
        <v>11445</v>
      </c>
      <c r="L5623" s="1" t="s">
        <v>11847</v>
      </c>
    </row>
    <row r="5624" spans="1:12" hidden="1" x14ac:dyDescent="0.2">
      <c r="A5624" s="1">
        <v>5623</v>
      </c>
      <c r="B5624" s="1" t="s">
        <v>5623</v>
      </c>
      <c r="C5624" s="1" t="str">
        <f>IFERROR(VLOOKUP(B5624,Merged!E:G,3,FALSE),"")</f>
        <v/>
      </c>
      <c r="E5624" s="1" t="s">
        <v>6583</v>
      </c>
      <c r="F5624" s="1" t="str">
        <f>TEXT($G5624,"0000") &amp; TEXT($H5624,"00")</f>
        <v>200610</v>
      </c>
      <c r="G5624" s="1">
        <f>IFERROR(
  IF(ISNUMBER(SEARCH("平成",B5624)),
     1988 + VALUE(MID(B5624, SEARCH("平成",B5624) + 2, FIND("年", B5624) - SEARCH("平成",B5624) - 2)),
  IF(ISNUMBER(SEARCH("令和元年",B5624)),
     2019,
  IF(ISNUMBER(SEARCH("令和",B5624)),
     2018 + VALUE(MID(B5624, SEARCH("令和",B5624) + 2, FIND("年", B5624) - SEARCH("令和",B5624) - 2)),
  ""))),
"")</f>
        <v>2006</v>
      </c>
      <c r="H5624" s="1">
        <v>10</v>
      </c>
      <c r="I5624" s="5">
        <f>VALUE(RIGHT($E5624,LEN($E5624)-1))</f>
        <v>23</v>
      </c>
      <c r="J5624" s="1" t="s">
        <v>9852</v>
      </c>
      <c r="K5624" s="1" t="s">
        <v>11443</v>
      </c>
      <c r="L5624" s="1" t="s">
        <v>13255</v>
      </c>
    </row>
    <row r="5625" spans="1:12" hidden="1" x14ac:dyDescent="0.2">
      <c r="A5625" s="1">
        <v>5624</v>
      </c>
      <c r="B5625" s="1" t="s">
        <v>5624</v>
      </c>
      <c r="C5625" s="1" t="str">
        <f>IFERROR(VLOOKUP(B5625,Merged!E:G,3,FALSE),"")</f>
        <v/>
      </c>
      <c r="E5625" s="1" t="s">
        <v>6584</v>
      </c>
      <c r="F5625" s="1" t="str">
        <f>TEXT($G5625,"0000") &amp; TEXT($H5625,"00")</f>
        <v>200610</v>
      </c>
      <c r="G5625" s="1">
        <f>IFERROR(
  IF(ISNUMBER(SEARCH("平成",B5625)),
     1988 + VALUE(MID(B5625, SEARCH("平成",B5625) + 2, FIND("年", B5625) - SEARCH("平成",B5625) - 2)),
  IF(ISNUMBER(SEARCH("令和元年",B5625)),
     2019,
  IF(ISNUMBER(SEARCH("令和",B5625)),
     2018 + VALUE(MID(B5625, SEARCH("令和",B5625) + 2, FIND("年", B5625) - SEARCH("令和",B5625) - 2)),
  ""))),
"")</f>
        <v>2006</v>
      </c>
      <c r="H5625" s="1">
        <v>10</v>
      </c>
      <c r="I5625" s="5">
        <f>VALUE(RIGHT($E5625,LEN($E5625)-1))</f>
        <v>24</v>
      </c>
      <c r="J5625" s="1" t="s">
        <v>10512</v>
      </c>
      <c r="K5625" s="1" t="s">
        <v>11442</v>
      </c>
      <c r="L5625" s="1" t="s">
        <v>14616</v>
      </c>
    </row>
    <row r="5626" spans="1:12" hidden="1" x14ac:dyDescent="0.2">
      <c r="A5626" s="1">
        <v>5625</v>
      </c>
      <c r="B5626" s="1" t="s">
        <v>5625</v>
      </c>
      <c r="C5626" s="1" t="str">
        <f>IFERROR(VLOOKUP(B5626,Merged!E:G,3,FALSE),"")</f>
        <v/>
      </c>
      <c r="E5626" s="1" t="s">
        <v>6585</v>
      </c>
      <c r="F5626" s="1" t="str">
        <f>TEXT($G5626,"0000") &amp; TEXT($H5626,"00")</f>
        <v>200610</v>
      </c>
      <c r="G5626" s="1">
        <f>IFERROR(
  IF(ISNUMBER(SEARCH("平成",B5626)),
     1988 + VALUE(MID(B5626, SEARCH("平成",B5626) + 2, FIND("年", B5626) - SEARCH("平成",B5626) - 2)),
  IF(ISNUMBER(SEARCH("令和元年",B5626)),
     2019,
  IF(ISNUMBER(SEARCH("令和",B5626)),
     2018 + VALUE(MID(B5626, SEARCH("令和",B5626) + 2, FIND("年", B5626) - SEARCH("令和",B5626) - 2)),
  ""))),
"")</f>
        <v>2006</v>
      </c>
      <c r="H5626" s="1">
        <v>10</v>
      </c>
      <c r="I5626" s="5">
        <f>VALUE(RIGHT($E5626,LEN($E5626)-1))</f>
        <v>25</v>
      </c>
      <c r="J5626" s="1" t="s">
        <v>10730</v>
      </c>
      <c r="K5626" s="1" t="s">
        <v>11442</v>
      </c>
      <c r="L5626" s="1" t="s">
        <v>14617</v>
      </c>
    </row>
    <row r="5627" spans="1:12" hidden="1" x14ac:dyDescent="0.2">
      <c r="A5627" s="1">
        <v>5626</v>
      </c>
      <c r="B5627" s="1" t="s">
        <v>5626</v>
      </c>
      <c r="C5627" s="1" t="str">
        <f>IFERROR(VLOOKUP(B5627,Merged!E:G,3,FALSE),"")</f>
        <v/>
      </c>
      <c r="E5627" s="1" t="s">
        <v>6586</v>
      </c>
      <c r="F5627" s="1" t="str">
        <f>TEXT($G5627,"0000") &amp; TEXT($H5627,"00")</f>
        <v>200610</v>
      </c>
      <c r="G5627" s="1">
        <f>IFERROR(
  IF(ISNUMBER(SEARCH("平成",B5627)),
     1988 + VALUE(MID(B5627, SEARCH("平成",B5627) + 2, FIND("年", B5627) - SEARCH("平成",B5627) - 2)),
  IF(ISNUMBER(SEARCH("令和元年",B5627)),
     2019,
  IF(ISNUMBER(SEARCH("令和",B5627)),
     2018 + VALUE(MID(B5627, SEARCH("令和",B5627) + 2, FIND("年", B5627) - SEARCH("令和",B5627) - 2)),
  ""))),
"")</f>
        <v>2006</v>
      </c>
      <c r="H5627" s="1">
        <v>10</v>
      </c>
      <c r="I5627" s="5">
        <f>VALUE(RIGHT($E5627,LEN($E5627)-1))</f>
        <v>26</v>
      </c>
      <c r="J5627" s="1" t="s">
        <v>10731</v>
      </c>
      <c r="K5627" s="1" t="s">
        <v>11443</v>
      </c>
      <c r="L5627" s="1" t="s">
        <v>11678</v>
      </c>
    </row>
    <row r="5628" spans="1:12" hidden="1" x14ac:dyDescent="0.2">
      <c r="A5628" s="1">
        <v>5627</v>
      </c>
      <c r="B5628" s="1" t="s">
        <v>5627</v>
      </c>
      <c r="C5628" s="1" t="str">
        <f>IFERROR(VLOOKUP(B5628,Merged!E:G,3,FALSE),"")</f>
        <v/>
      </c>
      <c r="E5628" s="1" t="s">
        <v>6587</v>
      </c>
      <c r="F5628" s="1" t="str">
        <f>TEXT($G5628,"0000") &amp; TEXT($H5628,"00")</f>
        <v>200610</v>
      </c>
      <c r="G5628" s="1">
        <f>IFERROR(
  IF(ISNUMBER(SEARCH("平成",B5628)),
     1988 + VALUE(MID(B5628, SEARCH("平成",B5628) + 2, FIND("年", B5628) - SEARCH("平成",B5628) - 2)),
  IF(ISNUMBER(SEARCH("令和元年",B5628)),
     2019,
  IF(ISNUMBER(SEARCH("令和",B5628)),
     2018 + VALUE(MID(B5628, SEARCH("令和",B5628) + 2, FIND("年", B5628) - SEARCH("令和",B5628) - 2)),
  ""))),
"")</f>
        <v>2006</v>
      </c>
      <c r="H5628" s="1">
        <v>10</v>
      </c>
      <c r="I5628" s="5">
        <f>VALUE(RIGHT($E5628,LEN($E5628)-1))</f>
        <v>27</v>
      </c>
      <c r="J5628" s="1" t="s">
        <v>6971</v>
      </c>
      <c r="K5628" s="1" t="s">
        <v>11445</v>
      </c>
    </row>
    <row r="5629" spans="1:12" hidden="1" x14ac:dyDescent="0.2">
      <c r="A5629" s="1">
        <v>5628</v>
      </c>
      <c r="B5629" s="1" t="s">
        <v>5628</v>
      </c>
      <c r="C5629" s="1" t="str">
        <f>IFERROR(VLOOKUP(B5629,Merged!E:G,3,FALSE),"")</f>
        <v/>
      </c>
      <c r="E5629" s="1" t="s">
        <v>6588</v>
      </c>
      <c r="F5629" s="1" t="str">
        <f>TEXT($G5629,"0000") &amp; TEXT($H5629,"00")</f>
        <v>200610</v>
      </c>
      <c r="G5629" s="1">
        <f>IFERROR(
  IF(ISNUMBER(SEARCH("平成",B5629)),
     1988 + VALUE(MID(B5629, SEARCH("平成",B5629) + 2, FIND("年", B5629) - SEARCH("平成",B5629) - 2)),
  IF(ISNUMBER(SEARCH("令和元年",B5629)),
     2019,
  IF(ISNUMBER(SEARCH("令和",B5629)),
     2018 + VALUE(MID(B5629, SEARCH("令和",B5629) + 2, FIND("年", B5629) - SEARCH("令和",B5629) - 2)),
  ""))),
"")</f>
        <v>2006</v>
      </c>
      <c r="H5629" s="1">
        <v>10</v>
      </c>
      <c r="I5629" s="5">
        <f>VALUE(RIGHT($E5629,LEN($E5629)-1))</f>
        <v>28</v>
      </c>
      <c r="J5629" s="1" t="s">
        <v>10732</v>
      </c>
      <c r="K5629" s="1" t="s">
        <v>11445</v>
      </c>
      <c r="L5629" s="1" t="s">
        <v>14618</v>
      </c>
    </row>
    <row r="5630" spans="1:12" hidden="1" x14ac:dyDescent="0.2">
      <c r="A5630" s="1">
        <v>5629</v>
      </c>
      <c r="B5630" s="1" t="s">
        <v>5629</v>
      </c>
      <c r="C5630" s="1" t="str">
        <f>IFERROR(VLOOKUP(B5630,Merged!E:G,3,FALSE),"")</f>
        <v/>
      </c>
      <c r="E5630" s="1" t="s">
        <v>6589</v>
      </c>
      <c r="F5630" s="1" t="str">
        <f>TEXT($G5630,"0000") &amp; TEXT($H5630,"00")</f>
        <v>200610</v>
      </c>
      <c r="G5630" s="1">
        <f>IFERROR(
  IF(ISNUMBER(SEARCH("平成",B5630)),
     1988 + VALUE(MID(B5630, SEARCH("平成",B5630) + 2, FIND("年", B5630) - SEARCH("平成",B5630) - 2)),
  IF(ISNUMBER(SEARCH("令和元年",B5630)),
     2019,
  IF(ISNUMBER(SEARCH("令和",B5630)),
     2018 + VALUE(MID(B5630, SEARCH("令和",B5630) + 2, FIND("年", B5630) - SEARCH("令和",B5630) - 2)),
  ""))),
"")</f>
        <v>2006</v>
      </c>
      <c r="H5630" s="1">
        <v>10</v>
      </c>
      <c r="I5630" s="5">
        <f>VALUE(RIGHT($E5630,LEN($E5630)-1))</f>
        <v>29</v>
      </c>
      <c r="J5630" s="1" t="s">
        <v>10733</v>
      </c>
      <c r="K5630" s="1" t="s">
        <v>11445</v>
      </c>
    </row>
    <row r="5631" spans="1:12" hidden="1" x14ac:dyDescent="0.2">
      <c r="A5631" s="1">
        <v>5630</v>
      </c>
      <c r="B5631" s="1" t="s">
        <v>5630</v>
      </c>
      <c r="C5631" s="1" t="str">
        <f>IFERROR(VLOOKUP(B5631,Merged!E:G,3,FALSE),"")</f>
        <v/>
      </c>
      <c r="E5631" s="1" t="s">
        <v>6590</v>
      </c>
      <c r="F5631" s="1" t="str">
        <f>TEXT($G5631,"0000") &amp; TEXT($H5631,"00")</f>
        <v>200610</v>
      </c>
      <c r="G5631" s="1">
        <f>IFERROR(
  IF(ISNUMBER(SEARCH("平成",B5631)),
     1988 + VALUE(MID(B5631, SEARCH("平成",B5631) + 2, FIND("年", B5631) - SEARCH("平成",B5631) - 2)),
  IF(ISNUMBER(SEARCH("令和元年",B5631)),
     2019,
  IF(ISNUMBER(SEARCH("令和",B5631)),
     2018 + VALUE(MID(B5631, SEARCH("令和",B5631) + 2, FIND("年", B5631) - SEARCH("令和",B5631) - 2)),
  ""))),
"")</f>
        <v>2006</v>
      </c>
      <c r="H5631" s="1">
        <v>10</v>
      </c>
      <c r="I5631" s="5">
        <f>VALUE(RIGHT($E5631,LEN($E5631)-1))</f>
        <v>30</v>
      </c>
      <c r="J5631" s="1" t="s">
        <v>9857</v>
      </c>
      <c r="K5631" s="1" t="s">
        <v>11442</v>
      </c>
      <c r="L5631" s="1" t="s">
        <v>14619</v>
      </c>
    </row>
    <row r="5632" spans="1:12" hidden="1" x14ac:dyDescent="0.2">
      <c r="A5632" s="1">
        <v>5631</v>
      </c>
      <c r="B5632" s="1" t="s">
        <v>5631</v>
      </c>
      <c r="C5632" s="1" t="str">
        <f>IFERROR(VLOOKUP(B5632,Merged!E:G,3,FALSE),"")</f>
        <v/>
      </c>
      <c r="E5632" s="1" t="s">
        <v>6591</v>
      </c>
      <c r="F5632" s="1" t="str">
        <f>TEXT($G5632,"0000") &amp; TEXT($H5632,"00")</f>
        <v>200610</v>
      </c>
      <c r="G5632" s="1">
        <f>IFERROR(
  IF(ISNUMBER(SEARCH("平成",B5632)),
     1988 + VALUE(MID(B5632, SEARCH("平成",B5632) + 2, FIND("年", B5632) - SEARCH("平成",B5632) - 2)),
  IF(ISNUMBER(SEARCH("令和元年",B5632)),
     2019,
  IF(ISNUMBER(SEARCH("令和",B5632)),
     2018 + VALUE(MID(B5632, SEARCH("令和",B5632) + 2, FIND("年", B5632) - SEARCH("令和",B5632) - 2)),
  ""))),
"")</f>
        <v>2006</v>
      </c>
      <c r="H5632" s="1">
        <v>10</v>
      </c>
      <c r="I5632" s="5">
        <f>VALUE(RIGHT($E5632,LEN($E5632)-1))</f>
        <v>31</v>
      </c>
      <c r="J5632" s="1" t="s">
        <v>10734</v>
      </c>
      <c r="K5632" s="1" t="s">
        <v>11445</v>
      </c>
      <c r="L5632" s="1" t="s">
        <v>14620</v>
      </c>
    </row>
    <row r="5633" spans="1:12" hidden="1" x14ac:dyDescent="0.2">
      <c r="A5633" s="1">
        <v>5632</v>
      </c>
      <c r="B5633" s="1" t="s">
        <v>5632</v>
      </c>
      <c r="C5633" s="1" t="str">
        <f>IFERROR(VLOOKUP(B5633,Merged!E:G,3,FALSE),"")</f>
        <v/>
      </c>
      <c r="E5633" s="1" t="s">
        <v>6592</v>
      </c>
      <c r="F5633" s="1" t="str">
        <f>TEXT($G5633,"0000") &amp; TEXT($H5633,"00")</f>
        <v>200610</v>
      </c>
      <c r="G5633" s="1">
        <f>IFERROR(
  IF(ISNUMBER(SEARCH("平成",B5633)),
     1988 + VALUE(MID(B5633, SEARCH("平成",B5633) + 2, FIND("年", B5633) - SEARCH("平成",B5633) - 2)),
  IF(ISNUMBER(SEARCH("令和元年",B5633)),
     2019,
  IF(ISNUMBER(SEARCH("令和",B5633)),
     2018 + VALUE(MID(B5633, SEARCH("令和",B5633) + 2, FIND("年", B5633) - SEARCH("令和",B5633) - 2)),
  ""))),
"")</f>
        <v>2006</v>
      </c>
      <c r="H5633" s="1">
        <v>10</v>
      </c>
      <c r="I5633" s="5">
        <f>VALUE(RIGHT($E5633,LEN($E5633)-1))</f>
        <v>32</v>
      </c>
      <c r="J5633" s="1" t="s">
        <v>10735</v>
      </c>
      <c r="K5633" s="1" t="s">
        <v>11444</v>
      </c>
      <c r="L5633" s="1" t="s">
        <v>11827</v>
      </c>
    </row>
    <row r="5634" spans="1:12" hidden="1" x14ac:dyDescent="0.2">
      <c r="A5634" s="1">
        <v>5633</v>
      </c>
      <c r="B5634" s="1" t="s">
        <v>5633</v>
      </c>
      <c r="C5634" s="1" t="str">
        <f>IFERROR(VLOOKUP(B5634,Merged!E:G,3,FALSE),"")</f>
        <v/>
      </c>
      <c r="E5634" s="1" t="s">
        <v>6593</v>
      </c>
      <c r="F5634" s="1" t="str">
        <f>TEXT($G5634,"0000") &amp; TEXT($H5634,"00")</f>
        <v>200610</v>
      </c>
      <c r="G5634" s="1">
        <f>IFERROR(
  IF(ISNUMBER(SEARCH("平成",B5634)),
     1988 + VALUE(MID(B5634, SEARCH("平成",B5634) + 2, FIND("年", B5634) - SEARCH("平成",B5634) - 2)),
  IF(ISNUMBER(SEARCH("令和元年",B5634)),
     2019,
  IF(ISNUMBER(SEARCH("令和",B5634)),
     2018 + VALUE(MID(B5634, SEARCH("令和",B5634) + 2, FIND("年", B5634) - SEARCH("令和",B5634) - 2)),
  ""))),
"")</f>
        <v>2006</v>
      </c>
      <c r="H5634" s="1">
        <v>10</v>
      </c>
      <c r="I5634" s="5">
        <f>VALUE(RIGHT($E5634,LEN($E5634)-1))</f>
        <v>33</v>
      </c>
      <c r="J5634" s="1" t="s">
        <v>10736</v>
      </c>
      <c r="K5634" s="1" t="s">
        <v>11445</v>
      </c>
      <c r="L5634" s="1" t="s">
        <v>14621</v>
      </c>
    </row>
    <row r="5635" spans="1:12" hidden="1" x14ac:dyDescent="0.2">
      <c r="A5635" s="1">
        <v>5634</v>
      </c>
      <c r="B5635" s="1" t="s">
        <v>5634</v>
      </c>
      <c r="C5635" s="1" t="str">
        <f>IFERROR(VLOOKUP(B5635,Merged!E:G,3,FALSE),"")</f>
        <v/>
      </c>
      <c r="E5635" s="1" t="s">
        <v>6594</v>
      </c>
      <c r="F5635" s="1" t="str">
        <f>TEXT($G5635,"0000") &amp; TEXT($H5635,"00")</f>
        <v>200610</v>
      </c>
      <c r="G5635" s="1">
        <f>IFERROR(
  IF(ISNUMBER(SEARCH("平成",B5635)),
     1988 + VALUE(MID(B5635, SEARCH("平成",B5635) + 2, FIND("年", B5635) - SEARCH("平成",B5635) - 2)),
  IF(ISNUMBER(SEARCH("令和元年",B5635)),
     2019,
  IF(ISNUMBER(SEARCH("令和",B5635)),
     2018 + VALUE(MID(B5635, SEARCH("令和",B5635) + 2, FIND("年", B5635) - SEARCH("令和",B5635) - 2)),
  ""))),
"")</f>
        <v>2006</v>
      </c>
      <c r="H5635" s="1">
        <v>10</v>
      </c>
      <c r="I5635" s="5">
        <f>VALUE(RIGHT($E5635,LEN($E5635)-1))</f>
        <v>34</v>
      </c>
      <c r="J5635" s="1" t="s">
        <v>9963</v>
      </c>
      <c r="K5635" s="1" t="s">
        <v>11443</v>
      </c>
      <c r="L5635" s="1" t="s">
        <v>14622</v>
      </c>
    </row>
    <row r="5636" spans="1:12" hidden="1" x14ac:dyDescent="0.2">
      <c r="A5636" s="1">
        <v>5635</v>
      </c>
      <c r="B5636" s="1" t="s">
        <v>5635</v>
      </c>
      <c r="C5636" s="1" t="str">
        <f>IFERROR(VLOOKUP(B5636,Merged!E:G,3,FALSE),"")</f>
        <v/>
      </c>
      <c r="E5636" s="1" t="s">
        <v>6595</v>
      </c>
      <c r="F5636" s="1" t="str">
        <f>TEXT($G5636,"0000") &amp; TEXT($H5636,"00")</f>
        <v>200610</v>
      </c>
      <c r="G5636" s="1">
        <f>IFERROR(
  IF(ISNUMBER(SEARCH("平成",B5636)),
     1988 + VALUE(MID(B5636, SEARCH("平成",B5636) + 2, FIND("年", B5636) - SEARCH("平成",B5636) - 2)),
  IF(ISNUMBER(SEARCH("令和元年",B5636)),
     2019,
  IF(ISNUMBER(SEARCH("令和",B5636)),
     2018 + VALUE(MID(B5636, SEARCH("令和",B5636) + 2, FIND("年", B5636) - SEARCH("令和",B5636) - 2)),
  ""))),
"")</f>
        <v>2006</v>
      </c>
      <c r="H5636" s="1">
        <v>10</v>
      </c>
      <c r="I5636" s="5">
        <f>VALUE(RIGHT($E5636,LEN($E5636)-1))</f>
        <v>35</v>
      </c>
      <c r="J5636" s="1" t="s">
        <v>10737</v>
      </c>
      <c r="K5636" s="1" t="s">
        <v>11444</v>
      </c>
      <c r="L5636" s="1" t="s">
        <v>14362</v>
      </c>
    </row>
    <row r="5637" spans="1:12" hidden="1" x14ac:dyDescent="0.2">
      <c r="A5637" s="1">
        <v>5636</v>
      </c>
      <c r="B5637" s="1" t="s">
        <v>5636</v>
      </c>
      <c r="C5637" s="1" t="str">
        <f>IFERROR(VLOOKUP(B5637,Merged!E:G,3,FALSE),"")</f>
        <v/>
      </c>
      <c r="E5637" s="1" t="s">
        <v>6596</v>
      </c>
      <c r="F5637" s="1" t="str">
        <f>TEXT($G5637,"0000") &amp; TEXT($H5637,"00")</f>
        <v>200610</v>
      </c>
      <c r="G5637" s="1">
        <f>IFERROR(
  IF(ISNUMBER(SEARCH("平成",B5637)),
     1988 + VALUE(MID(B5637, SEARCH("平成",B5637) + 2, FIND("年", B5637) - SEARCH("平成",B5637) - 2)),
  IF(ISNUMBER(SEARCH("令和元年",B5637)),
     2019,
  IF(ISNUMBER(SEARCH("令和",B5637)),
     2018 + VALUE(MID(B5637, SEARCH("令和",B5637) + 2, FIND("年", B5637) - SEARCH("令和",B5637) - 2)),
  ""))),
"")</f>
        <v>2006</v>
      </c>
      <c r="H5637" s="1">
        <v>10</v>
      </c>
      <c r="I5637" s="5">
        <f>VALUE(RIGHT($E5637,LEN($E5637)-1))</f>
        <v>36</v>
      </c>
      <c r="J5637" s="1" t="s">
        <v>9746</v>
      </c>
      <c r="K5637" s="1" t="s">
        <v>11445</v>
      </c>
      <c r="L5637" s="1" t="s">
        <v>13904</v>
      </c>
    </row>
    <row r="5638" spans="1:12" hidden="1" x14ac:dyDescent="0.2">
      <c r="A5638" s="1">
        <v>5637</v>
      </c>
      <c r="B5638" s="1" t="s">
        <v>5637</v>
      </c>
      <c r="C5638" s="1" t="str">
        <f>IFERROR(VLOOKUP(B5638,Merged!E:G,3,FALSE),"")</f>
        <v/>
      </c>
      <c r="E5638" s="1" t="s">
        <v>6597</v>
      </c>
      <c r="F5638" s="1" t="str">
        <f>TEXT($G5638,"0000") &amp; TEXT($H5638,"00")</f>
        <v>200610</v>
      </c>
      <c r="G5638" s="1">
        <f>IFERROR(
  IF(ISNUMBER(SEARCH("平成",B5638)),
     1988 + VALUE(MID(B5638, SEARCH("平成",B5638) + 2, FIND("年", B5638) - SEARCH("平成",B5638) - 2)),
  IF(ISNUMBER(SEARCH("令和元年",B5638)),
     2019,
  IF(ISNUMBER(SEARCH("令和",B5638)),
     2018 + VALUE(MID(B5638, SEARCH("令和",B5638) + 2, FIND("年", B5638) - SEARCH("令和",B5638) - 2)),
  ""))),
"")</f>
        <v>2006</v>
      </c>
      <c r="H5638" s="1">
        <v>10</v>
      </c>
      <c r="I5638" s="5">
        <f>VALUE(RIGHT($E5638,LEN($E5638)-1))</f>
        <v>37</v>
      </c>
      <c r="J5638" s="1" t="s">
        <v>10738</v>
      </c>
      <c r="K5638" s="1" t="s">
        <v>11445</v>
      </c>
      <c r="L5638" s="1" t="s">
        <v>14623</v>
      </c>
    </row>
    <row r="5639" spans="1:12" hidden="1" x14ac:dyDescent="0.2">
      <c r="A5639" s="1">
        <v>5638</v>
      </c>
      <c r="B5639" s="1" t="s">
        <v>5638</v>
      </c>
      <c r="C5639" s="1" t="str">
        <f>IFERROR(VLOOKUP(B5639,Merged!E:G,3,FALSE),"")</f>
        <v/>
      </c>
      <c r="E5639" s="1" t="s">
        <v>6598</v>
      </c>
      <c r="F5639" s="1" t="str">
        <f>TEXT($G5639,"0000") &amp; TEXT($H5639,"00")</f>
        <v>200610</v>
      </c>
      <c r="G5639" s="1">
        <f>IFERROR(
  IF(ISNUMBER(SEARCH("平成",B5639)),
     1988 + VALUE(MID(B5639, SEARCH("平成",B5639) + 2, FIND("年", B5639) - SEARCH("平成",B5639) - 2)),
  IF(ISNUMBER(SEARCH("令和元年",B5639)),
     2019,
  IF(ISNUMBER(SEARCH("令和",B5639)),
     2018 + VALUE(MID(B5639, SEARCH("令和",B5639) + 2, FIND("年", B5639) - SEARCH("令和",B5639) - 2)),
  ""))),
"")</f>
        <v>2006</v>
      </c>
      <c r="H5639" s="1">
        <v>10</v>
      </c>
      <c r="I5639" s="5">
        <f>VALUE(RIGHT($E5639,LEN($E5639)-1))</f>
        <v>38</v>
      </c>
      <c r="J5639" s="1" t="s">
        <v>10739</v>
      </c>
      <c r="K5639" s="1" t="s">
        <v>11445</v>
      </c>
      <c r="L5639" s="1" t="s">
        <v>14624</v>
      </c>
    </row>
    <row r="5640" spans="1:12" hidden="1" x14ac:dyDescent="0.2">
      <c r="A5640" s="1">
        <v>5639</v>
      </c>
      <c r="B5640" s="1" t="s">
        <v>5639</v>
      </c>
      <c r="C5640" s="1" t="str">
        <f>IFERROR(VLOOKUP(B5640,Merged!E:G,3,FALSE),"")</f>
        <v/>
      </c>
      <c r="E5640" s="1" t="s">
        <v>6599</v>
      </c>
      <c r="F5640" s="1" t="str">
        <f>TEXT($G5640,"0000") &amp; TEXT($H5640,"00")</f>
        <v>200610</v>
      </c>
      <c r="G5640" s="1">
        <f>IFERROR(
  IF(ISNUMBER(SEARCH("平成",B5640)),
     1988 + VALUE(MID(B5640, SEARCH("平成",B5640) + 2, FIND("年", B5640) - SEARCH("平成",B5640) - 2)),
  IF(ISNUMBER(SEARCH("令和元年",B5640)),
     2019,
  IF(ISNUMBER(SEARCH("令和",B5640)),
     2018 + VALUE(MID(B5640, SEARCH("令和",B5640) + 2, FIND("年", B5640) - SEARCH("令和",B5640) - 2)),
  ""))),
"")</f>
        <v>2006</v>
      </c>
      <c r="H5640" s="1">
        <v>10</v>
      </c>
      <c r="I5640" s="5">
        <f>VALUE(RIGHT($E5640,LEN($E5640)-1))</f>
        <v>39</v>
      </c>
      <c r="J5640" s="1" t="s">
        <v>10361</v>
      </c>
      <c r="K5640" s="1" t="s">
        <v>11442</v>
      </c>
      <c r="L5640" s="1" t="s">
        <v>13625</v>
      </c>
    </row>
    <row r="5641" spans="1:12" hidden="1" x14ac:dyDescent="0.2">
      <c r="A5641" s="1">
        <v>5640</v>
      </c>
      <c r="B5641" s="1" t="s">
        <v>5640</v>
      </c>
      <c r="C5641" s="1" t="str">
        <f>IFERROR(VLOOKUP(B5641,Merged!E:G,3,FALSE),"")</f>
        <v/>
      </c>
      <c r="E5641" s="1" t="s">
        <v>6600</v>
      </c>
      <c r="F5641" s="1" t="str">
        <f>TEXT($G5641,"0000") &amp; TEXT($H5641,"00")</f>
        <v>200610</v>
      </c>
      <c r="G5641" s="1">
        <f>IFERROR(
  IF(ISNUMBER(SEARCH("平成",B5641)),
     1988 + VALUE(MID(B5641, SEARCH("平成",B5641) + 2, FIND("年", B5641) - SEARCH("平成",B5641) - 2)),
  IF(ISNUMBER(SEARCH("令和元年",B5641)),
     2019,
  IF(ISNUMBER(SEARCH("令和",B5641)),
     2018 + VALUE(MID(B5641, SEARCH("令和",B5641) + 2, FIND("年", B5641) - SEARCH("令和",B5641) - 2)),
  ""))),
"")</f>
        <v>2006</v>
      </c>
      <c r="H5641" s="1">
        <v>10</v>
      </c>
      <c r="I5641" s="5">
        <f>VALUE(RIGHT($E5641,LEN($E5641)-1))</f>
        <v>40</v>
      </c>
      <c r="J5641" s="1" t="s">
        <v>9879</v>
      </c>
      <c r="K5641" s="1" t="s">
        <v>11442</v>
      </c>
      <c r="L5641" s="1" t="s">
        <v>14004</v>
      </c>
    </row>
    <row r="5642" spans="1:12" hidden="1" x14ac:dyDescent="0.2">
      <c r="A5642" s="1">
        <v>5641</v>
      </c>
      <c r="B5642" s="1" t="s">
        <v>5641</v>
      </c>
      <c r="C5642" s="1" t="str">
        <f>IFERROR(VLOOKUP(B5642,Merged!E:G,3,FALSE),"")</f>
        <v/>
      </c>
      <c r="E5642" s="1" t="s">
        <v>6601</v>
      </c>
      <c r="F5642" s="1" t="str">
        <f>TEXT($G5642,"0000") &amp; TEXT($H5642,"00")</f>
        <v>200610</v>
      </c>
      <c r="G5642" s="1">
        <f>IFERROR(
  IF(ISNUMBER(SEARCH("平成",B5642)),
     1988 + VALUE(MID(B5642, SEARCH("平成",B5642) + 2, FIND("年", B5642) - SEARCH("平成",B5642) - 2)),
  IF(ISNUMBER(SEARCH("令和元年",B5642)),
     2019,
  IF(ISNUMBER(SEARCH("令和",B5642)),
     2018 + VALUE(MID(B5642, SEARCH("令和",B5642) + 2, FIND("年", B5642) - SEARCH("令和",B5642) - 2)),
  ""))),
"")</f>
        <v>2006</v>
      </c>
      <c r="H5642" s="1">
        <v>10</v>
      </c>
      <c r="I5642" s="5">
        <f>VALUE(RIGHT($E5642,LEN($E5642)-1))</f>
        <v>41</v>
      </c>
      <c r="J5642" s="1" t="s">
        <v>10740</v>
      </c>
      <c r="K5642" s="1" t="s">
        <v>11443</v>
      </c>
      <c r="L5642" s="1" t="s">
        <v>14625</v>
      </c>
    </row>
    <row r="5643" spans="1:12" hidden="1" x14ac:dyDescent="0.2">
      <c r="A5643" s="1">
        <v>5642</v>
      </c>
      <c r="B5643" s="1" t="s">
        <v>5642</v>
      </c>
      <c r="C5643" s="1" t="str">
        <f>IFERROR(VLOOKUP(B5643,Merged!E:G,3,FALSE),"")</f>
        <v/>
      </c>
      <c r="E5643" s="1" t="s">
        <v>6602</v>
      </c>
      <c r="F5643" s="1" t="str">
        <f>TEXT($G5643,"0000") &amp; TEXT($H5643,"00")</f>
        <v>200610</v>
      </c>
      <c r="G5643" s="1">
        <f>IFERROR(
  IF(ISNUMBER(SEARCH("平成",B5643)),
     1988 + VALUE(MID(B5643, SEARCH("平成",B5643) + 2, FIND("年", B5643) - SEARCH("平成",B5643) - 2)),
  IF(ISNUMBER(SEARCH("令和元年",B5643)),
     2019,
  IF(ISNUMBER(SEARCH("令和",B5643)),
     2018 + VALUE(MID(B5643, SEARCH("令和",B5643) + 2, FIND("年", B5643) - SEARCH("令和",B5643) - 2)),
  ""))),
"")</f>
        <v>2006</v>
      </c>
      <c r="H5643" s="1">
        <v>10</v>
      </c>
      <c r="I5643" s="5">
        <f>VALUE(RIGHT($E5643,LEN($E5643)-1))</f>
        <v>42</v>
      </c>
      <c r="J5643" s="1" t="s">
        <v>10741</v>
      </c>
      <c r="K5643" s="1" t="s">
        <v>11444</v>
      </c>
      <c r="L5643" s="1" t="s">
        <v>14626</v>
      </c>
    </row>
    <row r="5644" spans="1:12" hidden="1" x14ac:dyDescent="0.2">
      <c r="A5644" s="1">
        <v>5643</v>
      </c>
      <c r="B5644" s="1" t="s">
        <v>5643</v>
      </c>
      <c r="C5644" s="1" t="str">
        <f>IFERROR(VLOOKUP(B5644,Merged!E:G,3,FALSE),"")</f>
        <v/>
      </c>
      <c r="E5644" s="1" t="s">
        <v>6603</v>
      </c>
      <c r="F5644" s="1" t="str">
        <f>TEXT($G5644,"0000") &amp; TEXT($H5644,"00")</f>
        <v>200610</v>
      </c>
      <c r="G5644" s="1">
        <f>IFERROR(
  IF(ISNUMBER(SEARCH("平成",B5644)),
     1988 + VALUE(MID(B5644, SEARCH("平成",B5644) + 2, FIND("年", B5644) - SEARCH("平成",B5644) - 2)),
  IF(ISNUMBER(SEARCH("令和元年",B5644)),
     2019,
  IF(ISNUMBER(SEARCH("令和",B5644)),
     2018 + VALUE(MID(B5644, SEARCH("令和",B5644) + 2, FIND("年", B5644) - SEARCH("令和",B5644) - 2)),
  ""))),
"")</f>
        <v>2006</v>
      </c>
      <c r="H5644" s="1">
        <v>10</v>
      </c>
      <c r="I5644" s="5">
        <f>VALUE(RIGHT($E5644,LEN($E5644)-1))</f>
        <v>43</v>
      </c>
      <c r="J5644" s="1" t="s">
        <v>10742</v>
      </c>
      <c r="K5644" s="1" t="s">
        <v>11445</v>
      </c>
      <c r="L5644" s="1" t="s">
        <v>14627</v>
      </c>
    </row>
    <row r="5645" spans="1:12" hidden="1" x14ac:dyDescent="0.2">
      <c r="A5645" s="1">
        <v>5644</v>
      </c>
      <c r="B5645" s="1" t="s">
        <v>5644</v>
      </c>
      <c r="C5645" s="1" t="str">
        <f>IFERROR(VLOOKUP(B5645,Merged!E:G,3,FALSE),"")</f>
        <v/>
      </c>
      <c r="E5645" s="1" t="s">
        <v>6604</v>
      </c>
      <c r="F5645" s="1" t="str">
        <f>TEXT($G5645,"0000") &amp; TEXT($H5645,"00")</f>
        <v>200610</v>
      </c>
      <c r="G5645" s="1">
        <f>IFERROR(
  IF(ISNUMBER(SEARCH("平成",B5645)),
     1988 + VALUE(MID(B5645, SEARCH("平成",B5645) + 2, FIND("年", B5645) - SEARCH("平成",B5645) - 2)),
  IF(ISNUMBER(SEARCH("令和元年",B5645)),
     2019,
  IF(ISNUMBER(SEARCH("令和",B5645)),
     2018 + VALUE(MID(B5645, SEARCH("令和",B5645) + 2, FIND("年", B5645) - SEARCH("令和",B5645) - 2)),
  ""))),
"")</f>
        <v>2006</v>
      </c>
      <c r="H5645" s="1">
        <v>10</v>
      </c>
      <c r="I5645" s="5">
        <f>VALUE(RIGHT($E5645,LEN($E5645)-1))</f>
        <v>44</v>
      </c>
      <c r="J5645" s="1" t="s">
        <v>10743</v>
      </c>
      <c r="K5645" s="1" t="s">
        <v>11443</v>
      </c>
    </row>
    <row r="5646" spans="1:12" hidden="1" x14ac:dyDescent="0.2">
      <c r="A5646" s="1">
        <v>5645</v>
      </c>
      <c r="B5646" s="1" t="s">
        <v>5645</v>
      </c>
      <c r="C5646" s="1" t="str">
        <f>IFERROR(VLOOKUP(B5646,Merged!E:G,3,FALSE),"")</f>
        <v/>
      </c>
      <c r="E5646" s="1" t="s">
        <v>6605</v>
      </c>
      <c r="F5646" s="1" t="str">
        <f>TEXT($G5646,"0000") &amp; TEXT($H5646,"00")</f>
        <v>200610</v>
      </c>
      <c r="G5646" s="1">
        <f>IFERROR(
  IF(ISNUMBER(SEARCH("平成",B5646)),
     1988 + VALUE(MID(B5646, SEARCH("平成",B5646) + 2, FIND("年", B5646) - SEARCH("平成",B5646) - 2)),
  IF(ISNUMBER(SEARCH("令和元年",B5646)),
     2019,
  IF(ISNUMBER(SEARCH("令和",B5646)),
     2018 + VALUE(MID(B5646, SEARCH("令和",B5646) + 2, FIND("年", B5646) - SEARCH("令和",B5646) - 2)),
  ""))),
"")</f>
        <v>2006</v>
      </c>
      <c r="H5646" s="1">
        <v>10</v>
      </c>
      <c r="I5646" s="5">
        <f>VALUE(RIGHT($E5646,LEN($E5646)-1))</f>
        <v>45</v>
      </c>
      <c r="J5646" s="1" t="s">
        <v>10744</v>
      </c>
      <c r="K5646" s="1" t="s">
        <v>11443</v>
      </c>
      <c r="L5646" s="1" t="s">
        <v>14628</v>
      </c>
    </row>
    <row r="5647" spans="1:12" hidden="1" x14ac:dyDescent="0.2">
      <c r="A5647" s="1">
        <v>5646</v>
      </c>
      <c r="B5647" s="1" t="s">
        <v>5646</v>
      </c>
      <c r="C5647" s="1" t="str">
        <f>IFERROR(VLOOKUP(B5647,Merged!E:G,3,FALSE),"")</f>
        <v/>
      </c>
      <c r="E5647" s="1" t="s">
        <v>6606</v>
      </c>
      <c r="F5647" s="1" t="str">
        <f>TEXT($G5647,"0000") &amp; TEXT($H5647,"00")</f>
        <v>200610</v>
      </c>
      <c r="G5647" s="1">
        <f>IFERROR(
  IF(ISNUMBER(SEARCH("平成",B5647)),
     1988 + VALUE(MID(B5647, SEARCH("平成",B5647) + 2, FIND("年", B5647) - SEARCH("平成",B5647) - 2)),
  IF(ISNUMBER(SEARCH("令和元年",B5647)),
     2019,
  IF(ISNUMBER(SEARCH("令和",B5647)),
     2018 + VALUE(MID(B5647, SEARCH("令和",B5647) + 2, FIND("年", B5647) - SEARCH("令和",B5647) - 2)),
  ""))),
"")</f>
        <v>2006</v>
      </c>
      <c r="H5647" s="1">
        <v>10</v>
      </c>
      <c r="I5647" s="5">
        <f>VALUE(RIGHT($E5647,LEN($E5647)-1))</f>
        <v>46</v>
      </c>
      <c r="J5647" s="1" t="s">
        <v>9826</v>
      </c>
      <c r="K5647" s="1" t="s">
        <v>11443</v>
      </c>
      <c r="L5647" s="1" t="s">
        <v>12225</v>
      </c>
    </row>
    <row r="5648" spans="1:12" hidden="1" x14ac:dyDescent="0.2">
      <c r="A5648" s="1">
        <v>5647</v>
      </c>
      <c r="B5648" s="1" t="s">
        <v>5647</v>
      </c>
      <c r="C5648" s="1" t="str">
        <f>IFERROR(VLOOKUP(B5648,Merged!E:G,3,FALSE),"")</f>
        <v/>
      </c>
      <c r="E5648" s="1" t="s">
        <v>6607</v>
      </c>
      <c r="F5648" s="1" t="str">
        <f>TEXT($G5648,"0000") &amp; TEXT($H5648,"00")</f>
        <v>200610</v>
      </c>
      <c r="G5648" s="1">
        <f>IFERROR(
  IF(ISNUMBER(SEARCH("平成",B5648)),
     1988 + VALUE(MID(B5648, SEARCH("平成",B5648) + 2, FIND("年", B5648) - SEARCH("平成",B5648) - 2)),
  IF(ISNUMBER(SEARCH("令和元年",B5648)),
     2019,
  IF(ISNUMBER(SEARCH("令和",B5648)),
     2018 + VALUE(MID(B5648, SEARCH("令和",B5648) + 2, FIND("年", B5648) - SEARCH("令和",B5648) - 2)),
  ""))),
"")</f>
        <v>2006</v>
      </c>
      <c r="H5648" s="1">
        <v>10</v>
      </c>
      <c r="I5648" s="5">
        <f>VALUE(RIGHT($E5648,LEN($E5648)-1))</f>
        <v>47</v>
      </c>
      <c r="J5648" s="1" t="s">
        <v>10745</v>
      </c>
      <c r="K5648" s="1" t="s">
        <v>11442</v>
      </c>
      <c r="L5648" s="1" t="s">
        <v>14629</v>
      </c>
    </row>
    <row r="5649" spans="1:12" hidden="1" x14ac:dyDescent="0.2">
      <c r="A5649" s="1">
        <v>5648</v>
      </c>
      <c r="B5649" s="1" t="s">
        <v>5648</v>
      </c>
      <c r="C5649" s="1" t="str">
        <f>IFERROR(VLOOKUP(B5649,Merged!E:G,3,FALSE),"")</f>
        <v/>
      </c>
      <c r="E5649" s="1" t="s">
        <v>6608</v>
      </c>
      <c r="F5649" s="1" t="str">
        <f>TEXT($G5649,"0000") &amp; TEXT($H5649,"00")</f>
        <v>200610</v>
      </c>
      <c r="G5649" s="1">
        <f>IFERROR(
  IF(ISNUMBER(SEARCH("平成",B5649)),
     1988 + VALUE(MID(B5649, SEARCH("平成",B5649) + 2, FIND("年", B5649) - SEARCH("平成",B5649) - 2)),
  IF(ISNUMBER(SEARCH("令和元年",B5649)),
     2019,
  IF(ISNUMBER(SEARCH("令和",B5649)),
     2018 + VALUE(MID(B5649, SEARCH("令和",B5649) + 2, FIND("年", B5649) - SEARCH("令和",B5649) - 2)),
  ""))),
"")</f>
        <v>2006</v>
      </c>
      <c r="H5649" s="1">
        <v>10</v>
      </c>
      <c r="I5649" s="5">
        <f>VALUE(RIGHT($E5649,LEN($E5649)-1))</f>
        <v>48</v>
      </c>
      <c r="J5649" s="1" t="s">
        <v>10746</v>
      </c>
      <c r="K5649" s="1" t="s">
        <v>11442</v>
      </c>
      <c r="L5649" s="1" t="s">
        <v>14630</v>
      </c>
    </row>
    <row r="5650" spans="1:12" hidden="1" x14ac:dyDescent="0.2">
      <c r="A5650" s="1">
        <v>5649</v>
      </c>
      <c r="B5650" s="1" t="s">
        <v>5649</v>
      </c>
      <c r="C5650" s="1" t="str">
        <f>IFERROR(VLOOKUP(B5650,Merged!E:G,3,FALSE),"")</f>
        <v/>
      </c>
      <c r="E5650" s="1" t="s">
        <v>6609</v>
      </c>
      <c r="F5650" s="1" t="str">
        <f>TEXT($G5650,"0000") &amp; TEXT($H5650,"00")</f>
        <v>200610</v>
      </c>
      <c r="G5650" s="1">
        <f>IFERROR(
  IF(ISNUMBER(SEARCH("平成",B5650)),
     1988 + VALUE(MID(B5650, SEARCH("平成",B5650) + 2, FIND("年", B5650) - SEARCH("平成",B5650) - 2)),
  IF(ISNUMBER(SEARCH("令和元年",B5650)),
     2019,
  IF(ISNUMBER(SEARCH("令和",B5650)),
     2018 + VALUE(MID(B5650, SEARCH("令和",B5650) + 2, FIND("年", B5650) - SEARCH("令和",B5650) - 2)),
  ""))),
"")</f>
        <v>2006</v>
      </c>
      <c r="H5650" s="1">
        <v>10</v>
      </c>
      <c r="I5650" s="5">
        <f>VALUE(RIGHT($E5650,LEN($E5650)-1))</f>
        <v>49</v>
      </c>
      <c r="J5650" s="1" t="s">
        <v>9824</v>
      </c>
      <c r="K5650" s="1" t="s">
        <v>11445</v>
      </c>
      <c r="L5650" s="1" t="s">
        <v>13879</v>
      </c>
    </row>
    <row r="5651" spans="1:12" hidden="1" x14ac:dyDescent="0.2">
      <c r="A5651" s="1">
        <v>5650</v>
      </c>
      <c r="B5651" s="1" t="s">
        <v>5650</v>
      </c>
      <c r="C5651" s="1" t="str">
        <f>IFERROR(VLOOKUP(B5651,Merged!E:G,3,FALSE),"")</f>
        <v/>
      </c>
      <c r="E5651" s="1" t="s">
        <v>6610</v>
      </c>
      <c r="F5651" s="1" t="str">
        <f>TEXT($G5651,"0000") &amp; TEXT($H5651,"00")</f>
        <v>200610</v>
      </c>
      <c r="G5651" s="1">
        <f>IFERROR(
  IF(ISNUMBER(SEARCH("平成",B5651)),
     1988 + VALUE(MID(B5651, SEARCH("平成",B5651) + 2, FIND("年", B5651) - SEARCH("平成",B5651) - 2)),
  IF(ISNUMBER(SEARCH("令和元年",B5651)),
     2019,
  IF(ISNUMBER(SEARCH("令和",B5651)),
     2018 + VALUE(MID(B5651, SEARCH("令和",B5651) + 2, FIND("年", B5651) - SEARCH("令和",B5651) - 2)),
  ""))),
"")</f>
        <v>2006</v>
      </c>
      <c r="H5651" s="1">
        <v>10</v>
      </c>
      <c r="I5651" s="5">
        <f>VALUE(RIGHT($E5651,LEN($E5651)-1))</f>
        <v>50</v>
      </c>
      <c r="J5651" s="1" t="s">
        <v>10747</v>
      </c>
      <c r="K5651" s="1" t="s">
        <v>11443</v>
      </c>
      <c r="L5651" s="1" t="s">
        <v>13688</v>
      </c>
    </row>
    <row r="5652" spans="1:12" hidden="1" x14ac:dyDescent="0.2">
      <c r="A5652" s="1">
        <v>5651</v>
      </c>
      <c r="B5652" s="1" t="s">
        <v>5651</v>
      </c>
      <c r="C5652" s="1" t="str">
        <f>IFERROR(VLOOKUP(B5652,Merged!E:G,3,FALSE),"")</f>
        <v/>
      </c>
      <c r="E5652" s="1" t="s">
        <v>6611</v>
      </c>
      <c r="F5652" s="1" t="str">
        <f>TEXT($G5652,"0000") &amp; TEXT($H5652,"00")</f>
        <v>200610</v>
      </c>
      <c r="G5652" s="1">
        <f>IFERROR(
  IF(ISNUMBER(SEARCH("平成",B5652)),
     1988 + VALUE(MID(B5652, SEARCH("平成",B5652) + 2, FIND("年", B5652) - SEARCH("平成",B5652) - 2)),
  IF(ISNUMBER(SEARCH("令和元年",B5652)),
     2019,
  IF(ISNUMBER(SEARCH("令和",B5652)),
     2018 + VALUE(MID(B5652, SEARCH("令和",B5652) + 2, FIND("年", B5652) - SEARCH("令和",B5652) - 2)),
  ""))),
"")</f>
        <v>2006</v>
      </c>
      <c r="H5652" s="1">
        <v>10</v>
      </c>
      <c r="I5652" s="5">
        <f>VALUE(RIGHT($E5652,LEN($E5652)-1))</f>
        <v>51</v>
      </c>
      <c r="J5652" s="1" t="s">
        <v>10748</v>
      </c>
      <c r="K5652" s="1" t="s">
        <v>11443</v>
      </c>
      <c r="L5652" s="1" t="s">
        <v>12312</v>
      </c>
    </row>
    <row r="5653" spans="1:12" hidden="1" x14ac:dyDescent="0.2">
      <c r="A5653" s="1">
        <v>5652</v>
      </c>
      <c r="B5653" s="1" t="s">
        <v>5652</v>
      </c>
      <c r="C5653" s="1" t="str">
        <f>IFERROR(VLOOKUP(B5653,Merged!E:G,3,FALSE),"")</f>
        <v/>
      </c>
      <c r="E5653" s="1" t="s">
        <v>6612</v>
      </c>
      <c r="F5653" s="1" t="str">
        <f>TEXT($G5653,"0000") &amp; TEXT($H5653,"00")</f>
        <v>200610</v>
      </c>
      <c r="G5653" s="1">
        <f>IFERROR(
  IF(ISNUMBER(SEARCH("平成",B5653)),
     1988 + VALUE(MID(B5653, SEARCH("平成",B5653) + 2, FIND("年", B5653) - SEARCH("平成",B5653) - 2)),
  IF(ISNUMBER(SEARCH("令和元年",B5653)),
     2019,
  IF(ISNUMBER(SEARCH("令和",B5653)),
     2018 + VALUE(MID(B5653, SEARCH("令和",B5653) + 2, FIND("年", B5653) - SEARCH("令和",B5653) - 2)),
  ""))),
"")</f>
        <v>2006</v>
      </c>
      <c r="H5653" s="1">
        <v>10</v>
      </c>
      <c r="I5653" s="5">
        <f>VALUE(RIGHT($E5653,LEN($E5653)-1))</f>
        <v>52</v>
      </c>
      <c r="J5653" s="1" t="s">
        <v>10749</v>
      </c>
      <c r="K5653" s="1" t="s">
        <v>11443</v>
      </c>
      <c r="L5653" s="1" t="s">
        <v>14631</v>
      </c>
    </row>
    <row r="5654" spans="1:12" hidden="1" x14ac:dyDescent="0.2">
      <c r="A5654" s="1">
        <v>5653</v>
      </c>
      <c r="B5654" s="1" t="s">
        <v>5653</v>
      </c>
      <c r="C5654" s="1" t="str">
        <f>IFERROR(VLOOKUP(B5654,Merged!E:G,3,FALSE),"")</f>
        <v/>
      </c>
      <c r="E5654" s="1" t="s">
        <v>6613</v>
      </c>
      <c r="F5654" s="1" t="str">
        <f>TEXT($G5654,"0000") &amp; TEXT($H5654,"00")</f>
        <v>200610</v>
      </c>
      <c r="G5654" s="1">
        <f>IFERROR(
  IF(ISNUMBER(SEARCH("平成",B5654)),
     1988 + VALUE(MID(B5654, SEARCH("平成",B5654) + 2, FIND("年", B5654) - SEARCH("平成",B5654) - 2)),
  IF(ISNUMBER(SEARCH("令和元年",B5654)),
     2019,
  IF(ISNUMBER(SEARCH("令和",B5654)),
     2018 + VALUE(MID(B5654, SEARCH("令和",B5654) + 2, FIND("年", B5654) - SEARCH("令和",B5654) - 2)),
  ""))),
"")</f>
        <v>2006</v>
      </c>
      <c r="H5654" s="1">
        <v>10</v>
      </c>
      <c r="I5654" s="5">
        <f>VALUE(RIGHT($E5654,LEN($E5654)-1))</f>
        <v>53</v>
      </c>
      <c r="J5654" s="1" t="s">
        <v>10750</v>
      </c>
      <c r="K5654" s="1" t="s">
        <v>11443</v>
      </c>
      <c r="L5654" s="1" t="s">
        <v>13581</v>
      </c>
    </row>
    <row r="5655" spans="1:12" hidden="1" x14ac:dyDescent="0.2">
      <c r="A5655" s="1">
        <v>5654</v>
      </c>
      <c r="B5655" s="1" t="s">
        <v>5654</v>
      </c>
      <c r="C5655" s="1" t="str">
        <f>IFERROR(VLOOKUP(B5655,Merged!E:G,3,FALSE),"")</f>
        <v/>
      </c>
      <c r="E5655" s="1" t="s">
        <v>6614</v>
      </c>
      <c r="F5655" s="1" t="str">
        <f>TEXT($G5655,"0000") &amp; TEXT($H5655,"00")</f>
        <v>200610</v>
      </c>
      <c r="G5655" s="1">
        <f>IFERROR(
  IF(ISNUMBER(SEARCH("平成",B5655)),
     1988 + VALUE(MID(B5655, SEARCH("平成",B5655) + 2, FIND("年", B5655) - SEARCH("平成",B5655) - 2)),
  IF(ISNUMBER(SEARCH("令和元年",B5655)),
     2019,
  IF(ISNUMBER(SEARCH("令和",B5655)),
     2018 + VALUE(MID(B5655, SEARCH("令和",B5655) + 2, FIND("年", B5655) - SEARCH("令和",B5655) - 2)),
  ""))),
"")</f>
        <v>2006</v>
      </c>
      <c r="H5655" s="1">
        <v>10</v>
      </c>
      <c r="I5655" s="5">
        <f>VALUE(RIGHT($E5655,LEN($E5655)-1))</f>
        <v>54</v>
      </c>
      <c r="J5655" s="1" t="s">
        <v>10751</v>
      </c>
      <c r="K5655" s="1" t="s">
        <v>11444</v>
      </c>
      <c r="L5655" s="1" t="s">
        <v>14632</v>
      </c>
    </row>
    <row r="5656" spans="1:12" hidden="1" x14ac:dyDescent="0.2">
      <c r="A5656" s="1">
        <v>5655</v>
      </c>
      <c r="B5656" s="1" t="s">
        <v>5655</v>
      </c>
      <c r="C5656" s="1" t="str">
        <f>IFERROR(VLOOKUP(B5656,Merged!E:G,3,FALSE),"")</f>
        <v/>
      </c>
      <c r="E5656" s="1" t="s">
        <v>6615</v>
      </c>
      <c r="F5656" s="1" t="str">
        <f>TEXT($G5656,"0000") &amp; TEXT($H5656,"00")</f>
        <v>200610</v>
      </c>
      <c r="G5656" s="1">
        <f>IFERROR(
  IF(ISNUMBER(SEARCH("平成",B5656)),
     1988 + VALUE(MID(B5656, SEARCH("平成",B5656) + 2, FIND("年", B5656) - SEARCH("平成",B5656) - 2)),
  IF(ISNUMBER(SEARCH("令和元年",B5656)),
     2019,
  IF(ISNUMBER(SEARCH("令和",B5656)),
     2018 + VALUE(MID(B5656, SEARCH("令和",B5656) + 2, FIND("年", B5656) - SEARCH("令和",B5656) - 2)),
  ""))),
"")</f>
        <v>2006</v>
      </c>
      <c r="H5656" s="1">
        <v>10</v>
      </c>
      <c r="I5656" s="5">
        <f>VALUE(RIGHT($E5656,LEN($E5656)-1))</f>
        <v>55</v>
      </c>
      <c r="J5656" s="1" t="s">
        <v>10119</v>
      </c>
      <c r="K5656" s="1" t="s">
        <v>11445</v>
      </c>
      <c r="L5656" s="1" t="s">
        <v>14173</v>
      </c>
    </row>
    <row r="5657" spans="1:12" hidden="1" x14ac:dyDescent="0.2">
      <c r="A5657" s="1">
        <v>5656</v>
      </c>
      <c r="B5657" s="1" t="s">
        <v>5656</v>
      </c>
      <c r="C5657" s="1" t="str">
        <f>IFERROR(VLOOKUP(B5657,Merged!E:G,3,FALSE),"")</f>
        <v/>
      </c>
      <c r="E5657" s="1" t="s">
        <v>6616</v>
      </c>
      <c r="F5657" s="1" t="str">
        <f>TEXT($G5657,"0000") &amp; TEXT($H5657,"00")</f>
        <v>200610</v>
      </c>
      <c r="G5657" s="1">
        <f>IFERROR(
  IF(ISNUMBER(SEARCH("平成",B5657)),
     1988 + VALUE(MID(B5657, SEARCH("平成",B5657) + 2, FIND("年", B5657) - SEARCH("平成",B5657) - 2)),
  IF(ISNUMBER(SEARCH("令和元年",B5657)),
     2019,
  IF(ISNUMBER(SEARCH("令和",B5657)),
     2018 + VALUE(MID(B5657, SEARCH("令和",B5657) + 2, FIND("年", B5657) - SEARCH("令和",B5657) - 2)),
  ""))),
"")</f>
        <v>2006</v>
      </c>
      <c r="H5657" s="1">
        <v>10</v>
      </c>
      <c r="I5657" s="5">
        <f>VALUE(RIGHT($E5657,LEN($E5657)-1))</f>
        <v>56</v>
      </c>
      <c r="J5657" s="1" t="s">
        <v>10752</v>
      </c>
      <c r="K5657" s="1" t="s">
        <v>11444</v>
      </c>
      <c r="L5657" s="1" t="s">
        <v>11891</v>
      </c>
    </row>
    <row r="5658" spans="1:12" hidden="1" x14ac:dyDescent="0.2">
      <c r="A5658" s="1">
        <v>5657</v>
      </c>
      <c r="B5658" s="1" t="s">
        <v>5657</v>
      </c>
      <c r="C5658" s="1" t="str">
        <f>IFERROR(VLOOKUP(B5658,Merged!E:G,3,FALSE),"")</f>
        <v/>
      </c>
      <c r="E5658" s="1" t="s">
        <v>6617</v>
      </c>
      <c r="F5658" s="1" t="str">
        <f>TEXT($G5658,"0000") &amp; TEXT($H5658,"00")</f>
        <v>200610</v>
      </c>
      <c r="G5658" s="1">
        <f>IFERROR(
  IF(ISNUMBER(SEARCH("平成",B5658)),
     1988 + VALUE(MID(B5658, SEARCH("平成",B5658) + 2, FIND("年", B5658) - SEARCH("平成",B5658) - 2)),
  IF(ISNUMBER(SEARCH("令和元年",B5658)),
     2019,
  IF(ISNUMBER(SEARCH("令和",B5658)),
     2018 + VALUE(MID(B5658, SEARCH("令和",B5658) + 2, FIND("年", B5658) - SEARCH("令和",B5658) - 2)),
  ""))),
"")</f>
        <v>2006</v>
      </c>
      <c r="H5658" s="1">
        <v>10</v>
      </c>
      <c r="I5658" s="5">
        <f>VALUE(RIGHT($E5658,LEN($E5658)-1))</f>
        <v>57</v>
      </c>
      <c r="J5658" s="1" t="s">
        <v>8428</v>
      </c>
      <c r="K5658" s="1" t="s">
        <v>11445</v>
      </c>
      <c r="L5658" s="1" t="s">
        <v>12953</v>
      </c>
    </row>
    <row r="5659" spans="1:12" hidden="1" x14ac:dyDescent="0.2">
      <c r="A5659" s="1">
        <v>5658</v>
      </c>
      <c r="B5659" s="1" t="s">
        <v>5658</v>
      </c>
      <c r="C5659" s="1" t="str">
        <f>IFERROR(VLOOKUP(B5659,Merged!E:G,3,FALSE),"")</f>
        <v/>
      </c>
      <c r="E5659" s="1" t="s">
        <v>6618</v>
      </c>
      <c r="F5659" s="1" t="str">
        <f>TEXT($G5659,"0000") &amp; TEXT($H5659,"00")</f>
        <v>200610</v>
      </c>
      <c r="G5659" s="1">
        <f>IFERROR(
  IF(ISNUMBER(SEARCH("平成",B5659)),
     1988 + VALUE(MID(B5659, SEARCH("平成",B5659) + 2, FIND("年", B5659) - SEARCH("平成",B5659) - 2)),
  IF(ISNUMBER(SEARCH("令和元年",B5659)),
     2019,
  IF(ISNUMBER(SEARCH("令和",B5659)),
     2018 + VALUE(MID(B5659, SEARCH("令和",B5659) + 2, FIND("年", B5659) - SEARCH("令和",B5659) - 2)),
  ""))),
"")</f>
        <v>2006</v>
      </c>
      <c r="H5659" s="1">
        <v>10</v>
      </c>
      <c r="I5659" s="5">
        <f>VALUE(RIGHT($E5659,LEN($E5659)-1))</f>
        <v>58</v>
      </c>
      <c r="J5659" s="1" t="s">
        <v>7453</v>
      </c>
      <c r="K5659" s="1" t="s">
        <v>11442</v>
      </c>
      <c r="L5659" s="1" t="s">
        <v>12161</v>
      </c>
    </row>
    <row r="5660" spans="1:12" hidden="1" x14ac:dyDescent="0.2">
      <c r="A5660" s="1">
        <v>5659</v>
      </c>
      <c r="B5660" s="1" t="s">
        <v>5659</v>
      </c>
      <c r="C5660" s="1" t="str">
        <f>IFERROR(VLOOKUP(B5660,Merged!E:G,3,FALSE),"")</f>
        <v/>
      </c>
      <c r="E5660" s="1" t="s">
        <v>6619</v>
      </c>
      <c r="F5660" s="1" t="str">
        <f>TEXT($G5660,"0000") &amp; TEXT($H5660,"00")</f>
        <v>200610</v>
      </c>
      <c r="G5660" s="1">
        <f>IFERROR(
  IF(ISNUMBER(SEARCH("平成",B5660)),
     1988 + VALUE(MID(B5660, SEARCH("平成",B5660) + 2, FIND("年", B5660) - SEARCH("平成",B5660) - 2)),
  IF(ISNUMBER(SEARCH("令和元年",B5660)),
     2019,
  IF(ISNUMBER(SEARCH("令和",B5660)),
     2018 + VALUE(MID(B5660, SEARCH("令和",B5660) + 2, FIND("年", B5660) - SEARCH("令和",B5660) - 2)),
  ""))),
"")</f>
        <v>2006</v>
      </c>
      <c r="H5660" s="1">
        <v>10</v>
      </c>
      <c r="I5660" s="5">
        <f>VALUE(RIGHT($E5660,LEN($E5660)-1))</f>
        <v>59</v>
      </c>
      <c r="J5660" s="1" t="s">
        <v>10753</v>
      </c>
      <c r="K5660" s="1" t="s">
        <v>11442</v>
      </c>
      <c r="L5660" s="1" t="s">
        <v>14633</v>
      </c>
    </row>
    <row r="5661" spans="1:12" hidden="1" x14ac:dyDescent="0.2">
      <c r="A5661" s="1">
        <v>5660</v>
      </c>
      <c r="B5661" s="1" t="s">
        <v>5660</v>
      </c>
      <c r="C5661" s="1" t="str">
        <f>IFERROR(VLOOKUP(B5661,Merged!E:G,3,FALSE),"")</f>
        <v/>
      </c>
      <c r="E5661" s="1" t="s">
        <v>6620</v>
      </c>
      <c r="F5661" s="1" t="str">
        <f>TEXT($G5661,"0000") &amp; TEXT($H5661,"00")</f>
        <v>200610</v>
      </c>
      <c r="G5661" s="1">
        <f>IFERROR(
  IF(ISNUMBER(SEARCH("平成",B5661)),
     1988 + VALUE(MID(B5661, SEARCH("平成",B5661) + 2, FIND("年", B5661) - SEARCH("平成",B5661) - 2)),
  IF(ISNUMBER(SEARCH("令和元年",B5661)),
     2019,
  IF(ISNUMBER(SEARCH("令和",B5661)),
     2018 + VALUE(MID(B5661, SEARCH("令和",B5661) + 2, FIND("年", B5661) - SEARCH("令和",B5661) - 2)),
  ""))),
"")</f>
        <v>2006</v>
      </c>
      <c r="H5661" s="1">
        <v>10</v>
      </c>
      <c r="I5661" s="5">
        <f>VALUE(RIGHT($E5661,LEN($E5661)-1))</f>
        <v>60</v>
      </c>
      <c r="J5661" s="1" t="s">
        <v>10754</v>
      </c>
      <c r="K5661" s="1" t="s">
        <v>11445</v>
      </c>
      <c r="L5661" s="1" t="s">
        <v>14634</v>
      </c>
    </row>
    <row r="5662" spans="1:12" hidden="1" x14ac:dyDescent="0.2">
      <c r="A5662" s="1">
        <v>5661</v>
      </c>
      <c r="B5662" s="1" t="s">
        <v>5661</v>
      </c>
      <c r="C5662" s="1" t="str">
        <f>IFERROR(VLOOKUP(B5662,Merged!E:G,3,FALSE),"")</f>
        <v/>
      </c>
      <c r="E5662" s="1" t="s">
        <v>6621</v>
      </c>
      <c r="F5662" s="1" t="str">
        <f>TEXT($G5662,"0000") &amp; TEXT($H5662,"00")</f>
        <v>200610</v>
      </c>
      <c r="G5662" s="1">
        <f>IFERROR(
  IF(ISNUMBER(SEARCH("平成",B5662)),
     1988 + VALUE(MID(B5662, SEARCH("平成",B5662) + 2, FIND("年", B5662) - SEARCH("平成",B5662) - 2)),
  IF(ISNUMBER(SEARCH("令和元年",B5662)),
     2019,
  IF(ISNUMBER(SEARCH("令和",B5662)),
     2018 + VALUE(MID(B5662, SEARCH("令和",B5662) + 2, FIND("年", B5662) - SEARCH("令和",B5662) - 2)),
  ""))),
"")</f>
        <v>2006</v>
      </c>
      <c r="H5662" s="1">
        <v>10</v>
      </c>
      <c r="I5662" s="5">
        <f>VALUE(RIGHT($E5662,LEN($E5662)-1))</f>
        <v>61</v>
      </c>
      <c r="J5662" s="1" t="s">
        <v>8485</v>
      </c>
      <c r="K5662" s="1" t="s">
        <v>11444</v>
      </c>
      <c r="L5662" s="1" t="s">
        <v>14635</v>
      </c>
    </row>
    <row r="5663" spans="1:12" hidden="1" x14ac:dyDescent="0.2">
      <c r="A5663" s="1">
        <v>5662</v>
      </c>
      <c r="B5663" s="1" t="s">
        <v>5662</v>
      </c>
      <c r="C5663" s="1" t="str">
        <f>IFERROR(VLOOKUP(B5663,Merged!E:G,3,FALSE),"")</f>
        <v/>
      </c>
      <c r="E5663" s="1" t="s">
        <v>6622</v>
      </c>
      <c r="F5663" s="1" t="str">
        <f>TEXT($G5663,"0000") &amp; TEXT($H5663,"00")</f>
        <v>200610</v>
      </c>
      <c r="G5663" s="1">
        <f>IFERROR(
  IF(ISNUMBER(SEARCH("平成",B5663)),
     1988 + VALUE(MID(B5663, SEARCH("平成",B5663) + 2, FIND("年", B5663) - SEARCH("平成",B5663) - 2)),
  IF(ISNUMBER(SEARCH("令和元年",B5663)),
     2019,
  IF(ISNUMBER(SEARCH("令和",B5663)),
     2018 + VALUE(MID(B5663, SEARCH("令和",B5663) + 2, FIND("年", B5663) - SEARCH("令和",B5663) - 2)),
  ""))),
"")</f>
        <v>2006</v>
      </c>
      <c r="H5663" s="1">
        <v>10</v>
      </c>
      <c r="I5663" s="5">
        <f>VALUE(RIGHT($E5663,LEN($E5663)-1))</f>
        <v>62</v>
      </c>
      <c r="J5663" s="1" t="s">
        <v>9807</v>
      </c>
      <c r="K5663" s="1" t="s">
        <v>11444</v>
      </c>
    </row>
    <row r="5664" spans="1:12" hidden="1" x14ac:dyDescent="0.2">
      <c r="A5664" s="1">
        <v>5663</v>
      </c>
      <c r="B5664" s="1" t="s">
        <v>5663</v>
      </c>
      <c r="C5664" s="1" t="str">
        <f>IFERROR(VLOOKUP(B5664,Merged!E:G,3,FALSE),"")</f>
        <v/>
      </c>
      <c r="E5664" s="1" t="s">
        <v>6623</v>
      </c>
      <c r="F5664" s="1" t="str">
        <f>TEXT($G5664,"0000") &amp; TEXT($H5664,"00")</f>
        <v>200610</v>
      </c>
      <c r="G5664" s="1">
        <f>IFERROR(
  IF(ISNUMBER(SEARCH("平成",B5664)),
     1988 + VALUE(MID(B5664, SEARCH("平成",B5664) + 2, FIND("年", B5664) - SEARCH("平成",B5664) - 2)),
  IF(ISNUMBER(SEARCH("令和元年",B5664)),
     2019,
  IF(ISNUMBER(SEARCH("令和",B5664)),
     2018 + VALUE(MID(B5664, SEARCH("令和",B5664) + 2, FIND("年", B5664) - SEARCH("令和",B5664) - 2)),
  ""))),
"")</f>
        <v>2006</v>
      </c>
      <c r="H5664" s="1">
        <v>10</v>
      </c>
      <c r="I5664" s="5">
        <f>VALUE(RIGHT($E5664,LEN($E5664)-1))</f>
        <v>63</v>
      </c>
      <c r="J5664" s="1" t="s">
        <v>10755</v>
      </c>
      <c r="K5664" s="1" t="s">
        <v>11442</v>
      </c>
      <c r="L5664" s="1" t="s">
        <v>14636</v>
      </c>
    </row>
    <row r="5665" spans="1:12" hidden="1" x14ac:dyDescent="0.2">
      <c r="A5665" s="1">
        <v>5664</v>
      </c>
      <c r="B5665" s="1" t="s">
        <v>5664</v>
      </c>
      <c r="C5665" s="1" t="str">
        <f>IFERROR(VLOOKUP(B5665,Merged!E:G,3,FALSE),"")</f>
        <v/>
      </c>
      <c r="E5665" s="1" t="s">
        <v>6624</v>
      </c>
      <c r="F5665" s="1" t="str">
        <f>TEXT($G5665,"0000") &amp; TEXT($H5665,"00")</f>
        <v>200610</v>
      </c>
      <c r="G5665" s="1">
        <f>IFERROR(
  IF(ISNUMBER(SEARCH("平成",B5665)),
     1988 + VALUE(MID(B5665, SEARCH("平成",B5665) + 2, FIND("年", B5665) - SEARCH("平成",B5665) - 2)),
  IF(ISNUMBER(SEARCH("令和元年",B5665)),
     2019,
  IF(ISNUMBER(SEARCH("令和",B5665)),
     2018 + VALUE(MID(B5665, SEARCH("令和",B5665) + 2, FIND("年", B5665) - SEARCH("令和",B5665) - 2)),
  ""))),
"")</f>
        <v>2006</v>
      </c>
      <c r="H5665" s="1">
        <v>10</v>
      </c>
      <c r="I5665" s="5">
        <f>VALUE(RIGHT($E5665,LEN($E5665)-1))</f>
        <v>64</v>
      </c>
      <c r="J5665" s="1" t="s">
        <v>7341</v>
      </c>
      <c r="K5665" s="1" t="s">
        <v>11442</v>
      </c>
      <c r="L5665" s="1" t="s">
        <v>14637</v>
      </c>
    </row>
    <row r="5666" spans="1:12" hidden="1" x14ac:dyDescent="0.2">
      <c r="A5666" s="1">
        <v>5665</v>
      </c>
      <c r="B5666" s="1" t="s">
        <v>5665</v>
      </c>
      <c r="C5666" s="1" t="str">
        <f>IFERROR(VLOOKUP(B5666,Merged!E:G,3,FALSE),"")</f>
        <v/>
      </c>
      <c r="E5666" s="1" t="s">
        <v>6625</v>
      </c>
      <c r="F5666" s="1" t="str">
        <f>TEXT($G5666,"0000") &amp; TEXT($H5666,"00")</f>
        <v>200610</v>
      </c>
      <c r="G5666" s="1">
        <f>IFERROR(
  IF(ISNUMBER(SEARCH("平成",B5666)),
     1988 + VALUE(MID(B5666, SEARCH("平成",B5666) + 2, FIND("年", B5666) - SEARCH("平成",B5666) - 2)),
  IF(ISNUMBER(SEARCH("令和元年",B5666)),
     2019,
  IF(ISNUMBER(SEARCH("令和",B5666)),
     2018 + VALUE(MID(B5666, SEARCH("令和",B5666) + 2, FIND("年", B5666) - SEARCH("令和",B5666) - 2)),
  ""))),
"")</f>
        <v>2006</v>
      </c>
      <c r="H5666" s="1">
        <v>10</v>
      </c>
      <c r="I5666" s="5">
        <f>VALUE(RIGHT($E5666,LEN($E5666)-1))</f>
        <v>65</v>
      </c>
      <c r="J5666" s="1" t="s">
        <v>10756</v>
      </c>
      <c r="K5666" s="1" t="s">
        <v>11443</v>
      </c>
      <c r="L5666" s="1" t="s">
        <v>14638</v>
      </c>
    </row>
    <row r="5667" spans="1:12" hidden="1" x14ac:dyDescent="0.2">
      <c r="A5667" s="1">
        <v>5666</v>
      </c>
      <c r="B5667" s="1" t="s">
        <v>5666</v>
      </c>
      <c r="C5667" s="1" t="str">
        <f>IFERROR(VLOOKUP(B5667,Merged!E:G,3,FALSE),"")</f>
        <v/>
      </c>
      <c r="E5667" s="1" t="s">
        <v>6626</v>
      </c>
      <c r="F5667" s="1" t="str">
        <f>TEXT($G5667,"0000") &amp; TEXT($H5667,"00")</f>
        <v>200610</v>
      </c>
      <c r="G5667" s="1">
        <f>IFERROR(
  IF(ISNUMBER(SEARCH("平成",B5667)),
     1988 + VALUE(MID(B5667, SEARCH("平成",B5667) + 2, FIND("年", B5667) - SEARCH("平成",B5667) - 2)),
  IF(ISNUMBER(SEARCH("令和元年",B5667)),
     2019,
  IF(ISNUMBER(SEARCH("令和",B5667)),
     2018 + VALUE(MID(B5667, SEARCH("令和",B5667) + 2, FIND("年", B5667) - SEARCH("令和",B5667) - 2)),
  ""))),
"")</f>
        <v>2006</v>
      </c>
      <c r="H5667" s="1">
        <v>10</v>
      </c>
      <c r="I5667" s="5">
        <f>VALUE(RIGHT($E5667,LEN($E5667)-1))</f>
        <v>66</v>
      </c>
      <c r="J5667" s="1" t="s">
        <v>10757</v>
      </c>
      <c r="K5667" s="1" t="s">
        <v>11442</v>
      </c>
      <c r="L5667" s="1" t="s">
        <v>14639</v>
      </c>
    </row>
    <row r="5668" spans="1:12" hidden="1" x14ac:dyDescent="0.2">
      <c r="A5668" s="1">
        <v>5667</v>
      </c>
      <c r="B5668" s="1" t="s">
        <v>5667</v>
      </c>
      <c r="C5668" s="1" t="str">
        <f>IFERROR(VLOOKUP(B5668,Merged!E:G,3,FALSE),"")</f>
        <v/>
      </c>
      <c r="E5668" s="1" t="s">
        <v>6627</v>
      </c>
      <c r="F5668" s="1" t="str">
        <f>TEXT($G5668,"0000") &amp; TEXT($H5668,"00")</f>
        <v>200610</v>
      </c>
      <c r="G5668" s="1">
        <f>IFERROR(
  IF(ISNUMBER(SEARCH("平成",B5668)),
     1988 + VALUE(MID(B5668, SEARCH("平成",B5668) + 2, FIND("年", B5668) - SEARCH("平成",B5668) - 2)),
  IF(ISNUMBER(SEARCH("令和元年",B5668)),
     2019,
  IF(ISNUMBER(SEARCH("令和",B5668)),
     2018 + VALUE(MID(B5668, SEARCH("令和",B5668) + 2, FIND("年", B5668) - SEARCH("令和",B5668) - 2)),
  ""))),
"")</f>
        <v>2006</v>
      </c>
      <c r="H5668" s="1">
        <v>10</v>
      </c>
      <c r="I5668" s="5">
        <f>VALUE(RIGHT($E5668,LEN($E5668)-1))</f>
        <v>67</v>
      </c>
      <c r="J5668" s="1" t="s">
        <v>10758</v>
      </c>
      <c r="K5668" s="1" t="s">
        <v>11444</v>
      </c>
      <c r="L5668" s="1" t="s">
        <v>14640</v>
      </c>
    </row>
    <row r="5669" spans="1:12" hidden="1" x14ac:dyDescent="0.2">
      <c r="A5669" s="1">
        <v>5668</v>
      </c>
      <c r="B5669" s="1" t="s">
        <v>5668</v>
      </c>
      <c r="C5669" s="1" t="str">
        <f>IFERROR(VLOOKUP(B5669,Merged!E:G,3,FALSE),"")</f>
        <v/>
      </c>
      <c r="E5669" s="1" t="s">
        <v>6628</v>
      </c>
      <c r="F5669" s="1" t="str">
        <f>TEXT($G5669,"0000") &amp; TEXT($H5669,"00")</f>
        <v>200610</v>
      </c>
      <c r="G5669" s="1">
        <f>IFERROR(
  IF(ISNUMBER(SEARCH("平成",B5669)),
     1988 + VALUE(MID(B5669, SEARCH("平成",B5669) + 2, FIND("年", B5669) - SEARCH("平成",B5669) - 2)),
  IF(ISNUMBER(SEARCH("令和元年",B5669)),
     2019,
  IF(ISNUMBER(SEARCH("令和",B5669)),
     2018 + VALUE(MID(B5669, SEARCH("令和",B5669) + 2, FIND("年", B5669) - SEARCH("令和",B5669) - 2)),
  ""))),
"")</f>
        <v>2006</v>
      </c>
      <c r="H5669" s="1">
        <v>10</v>
      </c>
      <c r="I5669" s="5">
        <f>VALUE(RIGHT($E5669,LEN($E5669)-1))</f>
        <v>68</v>
      </c>
      <c r="J5669" s="1" t="s">
        <v>10759</v>
      </c>
      <c r="K5669" s="1" t="s">
        <v>11444</v>
      </c>
      <c r="L5669" s="1" t="s">
        <v>14641</v>
      </c>
    </row>
    <row r="5670" spans="1:12" hidden="1" x14ac:dyDescent="0.2">
      <c r="A5670" s="1">
        <v>5669</v>
      </c>
      <c r="B5670" s="1" t="s">
        <v>5669</v>
      </c>
      <c r="C5670" s="1" t="str">
        <f>IFERROR(VLOOKUP(B5670,Merged!E:G,3,FALSE),"")</f>
        <v/>
      </c>
      <c r="E5670" s="1" t="s">
        <v>6629</v>
      </c>
      <c r="F5670" s="1" t="str">
        <f>TEXT($G5670,"0000") &amp; TEXT($H5670,"00")</f>
        <v>200610</v>
      </c>
      <c r="G5670" s="1">
        <f>IFERROR(
  IF(ISNUMBER(SEARCH("平成",B5670)),
     1988 + VALUE(MID(B5670, SEARCH("平成",B5670) + 2, FIND("年", B5670) - SEARCH("平成",B5670) - 2)),
  IF(ISNUMBER(SEARCH("令和元年",B5670)),
     2019,
  IF(ISNUMBER(SEARCH("令和",B5670)),
     2018 + VALUE(MID(B5670, SEARCH("令和",B5670) + 2, FIND("年", B5670) - SEARCH("令和",B5670) - 2)),
  ""))),
"")</f>
        <v>2006</v>
      </c>
      <c r="H5670" s="1">
        <v>10</v>
      </c>
      <c r="I5670" s="5">
        <f>VALUE(RIGHT($E5670,LEN($E5670)-1))</f>
        <v>69</v>
      </c>
      <c r="J5670" s="1" t="s">
        <v>10760</v>
      </c>
      <c r="K5670" s="1" t="s">
        <v>11443</v>
      </c>
      <c r="L5670" s="1" t="s">
        <v>14642</v>
      </c>
    </row>
    <row r="5671" spans="1:12" hidden="1" x14ac:dyDescent="0.2">
      <c r="A5671" s="1">
        <v>5670</v>
      </c>
      <c r="B5671" s="1" t="s">
        <v>5670</v>
      </c>
      <c r="C5671" s="1" t="str">
        <f>IFERROR(VLOOKUP(B5671,Merged!E:G,3,FALSE),"")</f>
        <v/>
      </c>
      <c r="E5671" s="1" t="s">
        <v>6630</v>
      </c>
      <c r="F5671" s="1" t="str">
        <f>TEXT($G5671,"0000") &amp; TEXT($H5671,"00")</f>
        <v>200610</v>
      </c>
      <c r="G5671" s="1">
        <f>IFERROR(
  IF(ISNUMBER(SEARCH("平成",B5671)),
     1988 + VALUE(MID(B5671, SEARCH("平成",B5671) + 2, FIND("年", B5671) - SEARCH("平成",B5671) - 2)),
  IF(ISNUMBER(SEARCH("令和元年",B5671)),
     2019,
  IF(ISNUMBER(SEARCH("令和",B5671)),
     2018 + VALUE(MID(B5671, SEARCH("令和",B5671) + 2, FIND("年", B5671) - SEARCH("令和",B5671) - 2)),
  ""))),
"")</f>
        <v>2006</v>
      </c>
      <c r="H5671" s="1">
        <v>10</v>
      </c>
      <c r="I5671" s="5">
        <f>VALUE(RIGHT($E5671,LEN($E5671)-1))</f>
        <v>70</v>
      </c>
      <c r="J5671" s="1" t="s">
        <v>10761</v>
      </c>
      <c r="K5671" s="1" t="s">
        <v>11442</v>
      </c>
      <c r="L5671" s="1" t="s">
        <v>14643</v>
      </c>
    </row>
    <row r="5672" spans="1:12" hidden="1" x14ac:dyDescent="0.2">
      <c r="A5672" s="1">
        <v>5671</v>
      </c>
      <c r="B5672" s="1" t="s">
        <v>5671</v>
      </c>
      <c r="C5672" s="1" t="str">
        <f>IFERROR(VLOOKUP(B5672,Merged!E:G,3,FALSE),"")</f>
        <v/>
      </c>
      <c r="E5672" s="1" t="s">
        <v>6631</v>
      </c>
      <c r="F5672" s="1" t="str">
        <f>TEXT($G5672,"0000") &amp; TEXT($H5672,"00")</f>
        <v>200610</v>
      </c>
      <c r="G5672" s="1">
        <f>IFERROR(
  IF(ISNUMBER(SEARCH("平成",B5672)),
     1988 + VALUE(MID(B5672, SEARCH("平成",B5672) + 2, FIND("年", B5672) - SEARCH("平成",B5672) - 2)),
  IF(ISNUMBER(SEARCH("令和元年",B5672)),
     2019,
  IF(ISNUMBER(SEARCH("令和",B5672)),
     2018 + VALUE(MID(B5672, SEARCH("令和",B5672) + 2, FIND("年", B5672) - SEARCH("令和",B5672) - 2)),
  ""))),
"")</f>
        <v>2006</v>
      </c>
      <c r="H5672" s="1">
        <v>10</v>
      </c>
      <c r="I5672" s="5">
        <f>VALUE(RIGHT($E5672,LEN($E5672)-1))</f>
        <v>71</v>
      </c>
      <c r="J5672" s="1" t="s">
        <v>9783</v>
      </c>
      <c r="K5672" s="1" t="s">
        <v>11445</v>
      </c>
      <c r="L5672" s="1" t="s">
        <v>14644</v>
      </c>
    </row>
    <row r="5673" spans="1:12" hidden="1" x14ac:dyDescent="0.2">
      <c r="A5673" s="1">
        <v>5672</v>
      </c>
      <c r="B5673" s="1" t="s">
        <v>5672</v>
      </c>
      <c r="C5673" s="1" t="str">
        <f>IFERROR(VLOOKUP(B5673,Merged!E:G,3,FALSE),"")</f>
        <v/>
      </c>
      <c r="E5673" s="1" t="s">
        <v>6632</v>
      </c>
      <c r="F5673" s="1" t="str">
        <f>TEXT($G5673,"0000") &amp; TEXT($H5673,"00")</f>
        <v>200610</v>
      </c>
      <c r="G5673" s="1">
        <f>IFERROR(
  IF(ISNUMBER(SEARCH("平成",B5673)),
     1988 + VALUE(MID(B5673, SEARCH("平成",B5673) + 2, FIND("年", B5673) - SEARCH("平成",B5673) - 2)),
  IF(ISNUMBER(SEARCH("令和元年",B5673)),
     2019,
  IF(ISNUMBER(SEARCH("令和",B5673)),
     2018 + VALUE(MID(B5673, SEARCH("令和",B5673) + 2, FIND("年", B5673) - SEARCH("令和",B5673) - 2)),
  ""))),
"")</f>
        <v>2006</v>
      </c>
      <c r="H5673" s="1">
        <v>10</v>
      </c>
      <c r="I5673" s="5">
        <f>VALUE(RIGHT($E5673,LEN($E5673)-1))</f>
        <v>72</v>
      </c>
      <c r="J5673" s="1" t="s">
        <v>10762</v>
      </c>
      <c r="K5673" s="1" t="s">
        <v>11442</v>
      </c>
      <c r="L5673" s="1" t="s">
        <v>14645</v>
      </c>
    </row>
    <row r="5674" spans="1:12" hidden="1" x14ac:dyDescent="0.2">
      <c r="A5674" s="1">
        <v>5673</v>
      </c>
      <c r="B5674" s="1" t="s">
        <v>5673</v>
      </c>
      <c r="C5674" s="1" t="str">
        <f>IFERROR(VLOOKUP(B5674,Merged!E:G,3,FALSE),"")</f>
        <v/>
      </c>
      <c r="E5674" s="1" t="s">
        <v>6633</v>
      </c>
      <c r="F5674" s="1" t="str">
        <f>TEXT($G5674,"0000") &amp; TEXT($H5674,"00")</f>
        <v>200610</v>
      </c>
      <c r="G5674" s="1">
        <f>IFERROR(
  IF(ISNUMBER(SEARCH("平成",B5674)),
     1988 + VALUE(MID(B5674, SEARCH("平成",B5674) + 2, FIND("年", B5674) - SEARCH("平成",B5674) - 2)),
  IF(ISNUMBER(SEARCH("令和元年",B5674)),
     2019,
  IF(ISNUMBER(SEARCH("令和",B5674)),
     2018 + VALUE(MID(B5674, SEARCH("令和",B5674) + 2, FIND("年", B5674) - SEARCH("令和",B5674) - 2)),
  ""))),
"")</f>
        <v>2006</v>
      </c>
      <c r="H5674" s="1">
        <v>10</v>
      </c>
      <c r="I5674" s="5">
        <f>VALUE(RIGHT($E5674,LEN($E5674)-1))</f>
        <v>73</v>
      </c>
      <c r="J5674" s="1" t="s">
        <v>10763</v>
      </c>
      <c r="K5674" s="1" t="s">
        <v>11442</v>
      </c>
      <c r="L5674" s="1" t="s">
        <v>11592</v>
      </c>
    </row>
    <row r="5675" spans="1:12" hidden="1" x14ac:dyDescent="0.2">
      <c r="A5675" s="1">
        <v>5674</v>
      </c>
      <c r="B5675" s="1" t="s">
        <v>5674</v>
      </c>
      <c r="C5675" s="1" t="str">
        <f>IFERROR(VLOOKUP(B5675,Merged!E:G,3,FALSE),"")</f>
        <v/>
      </c>
      <c r="E5675" s="1" t="s">
        <v>6634</v>
      </c>
      <c r="F5675" s="1" t="str">
        <f>TEXT($G5675,"0000") &amp; TEXT($H5675,"00")</f>
        <v>200610</v>
      </c>
      <c r="G5675" s="1">
        <f>IFERROR(
  IF(ISNUMBER(SEARCH("平成",B5675)),
     1988 + VALUE(MID(B5675, SEARCH("平成",B5675) + 2, FIND("年", B5675) - SEARCH("平成",B5675) - 2)),
  IF(ISNUMBER(SEARCH("令和元年",B5675)),
     2019,
  IF(ISNUMBER(SEARCH("令和",B5675)),
     2018 + VALUE(MID(B5675, SEARCH("令和",B5675) + 2, FIND("年", B5675) - SEARCH("令和",B5675) - 2)),
  ""))),
"")</f>
        <v>2006</v>
      </c>
      <c r="H5675" s="1">
        <v>10</v>
      </c>
      <c r="I5675" s="5">
        <f>VALUE(RIGHT($E5675,LEN($E5675)-1))</f>
        <v>74</v>
      </c>
      <c r="J5675" s="1" t="s">
        <v>10495</v>
      </c>
      <c r="K5675" s="1" t="s">
        <v>11444</v>
      </c>
      <c r="L5675" s="1" t="s">
        <v>14454</v>
      </c>
    </row>
    <row r="5676" spans="1:12" hidden="1" x14ac:dyDescent="0.2">
      <c r="A5676" s="1">
        <v>5675</v>
      </c>
      <c r="B5676" s="1" t="s">
        <v>5675</v>
      </c>
      <c r="C5676" s="1" t="str">
        <f>IFERROR(VLOOKUP(B5676,Merged!E:G,3,FALSE),"")</f>
        <v/>
      </c>
      <c r="E5676" s="1" t="s">
        <v>6635</v>
      </c>
      <c r="F5676" s="1" t="str">
        <f>TEXT($G5676,"0000") &amp; TEXT($H5676,"00")</f>
        <v>200610</v>
      </c>
      <c r="G5676" s="1">
        <f>IFERROR(
  IF(ISNUMBER(SEARCH("平成",B5676)),
     1988 + VALUE(MID(B5676, SEARCH("平成",B5676) + 2, FIND("年", B5676) - SEARCH("平成",B5676) - 2)),
  IF(ISNUMBER(SEARCH("令和元年",B5676)),
     2019,
  IF(ISNUMBER(SEARCH("令和",B5676)),
     2018 + VALUE(MID(B5676, SEARCH("令和",B5676) + 2, FIND("年", B5676) - SEARCH("令和",B5676) - 2)),
  ""))),
"")</f>
        <v>2006</v>
      </c>
      <c r="H5676" s="1">
        <v>10</v>
      </c>
      <c r="I5676" s="5">
        <f>VALUE(RIGHT($E5676,LEN($E5676)-1))</f>
        <v>75</v>
      </c>
      <c r="J5676" s="1" t="s">
        <v>7609</v>
      </c>
      <c r="K5676" s="1" t="s">
        <v>11445</v>
      </c>
      <c r="L5676" s="1" t="s">
        <v>14646</v>
      </c>
    </row>
    <row r="5677" spans="1:12" hidden="1" x14ac:dyDescent="0.2">
      <c r="A5677" s="1">
        <v>5676</v>
      </c>
      <c r="B5677" s="1" t="s">
        <v>5676</v>
      </c>
      <c r="C5677" s="1" t="str">
        <f>IFERROR(VLOOKUP(B5677,Merged!E:G,3,FALSE),"")</f>
        <v/>
      </c>
      <c r="E5677" s="1" t="s">
        <v>6636</v>
      </c>
      <c r="F5677" s="1" t="str">
        <f>TEXT($G5677,"0000") &amp; TEXT($H5677,"00")</f>
        <v>200610</v>
      </c>
      <c r="G5677" s="1">
        <f>IFERROR(
  IF(ISNUMBER(SEARCH("平成",B5677)),
     1988 + VALUE(MID(B5677, SEARCH("平成",B5677) + 2, FIND("年", B5677) - SEARCH("平成",B5677) - 2)),
  IF(ISNUMBER(SEARCH("令和元年",B5677)),
     2019,
  IF(ISNUMBER(SEARCH("令和",B5677)),
     2018 + VALUE(MID(B5677, SEARCH("令和",B5677) + 2, FIND("年", B5677) - SEARCH("令和",B5677) - 2)),
  ""))),
"")</f>
        <v>2006</v>
      </c>
      <c r="H5677" s="1">
        <v>10</v>
      </c>
      <c r="I5677" s="5">
        <f>VALUE(RIGHT($E5677,LEN($E5677)-1))</f>
        <v>76</v>
      </c>
      <c r="J5677" s="1" t="s">
        <v>10764</v>
      </c>
      <c r="K5677" s="1" t="s">
        <v>11444</v>
      </c>
      <c r="L5677" s="1" t="s">
        <v>14647</v>
      </c>
    </row>
    <row r="5678" spans="1:12" hidden="1" x14ac:dyDescent="0.2">
      <c r="A5678" s="1">
        <v>5677</v>
      </c>
      <c r="B5678" s="1" t="s">
        <v>5677</v>
      </c>
      <c r="C5678" s="1" t="str">
        <f>IFERROR(VLOOKUP(B5678,Merged!E:G,3,FALSE),"")</f>
        <v/>
      </c>
      <c r="E5678" s="1" t="s">
        <v>6637</v>
      </c>
      <c r="F5678" s="1" t="str">
        <f>TEXT($G5678,"0000") &amp; TEXT($H5678,"00")</f>
        <v>200610</v>
      </c>
      <c r="G5678" s="1">
        <f>IFERROR(
  IF(ISNUMBER(SEARCH("平成",B5678)),
     1988 + VALUE(MID(B5678, SEARCH("平成",B5678) + 2, FIND("年", B5678) - SEARCH("平成",B5678) - 2)),
  IF(ISNUMBER(SEARCH("令和元年",B5678)),
     2019,
  IF(ISNUMBER(SEARCH("令和",B5678)),
     2018 + VALUE(MID(B5678, SEARCH("令和",B5678) + 2, FIND("年", B5678) - SEARCH("令和",B5678) - 2)),
  ""))),
"")</f>
        <v>2006</v>
      </c>
      <c r="H5678" s="1">
        <v>10</v>
      </c>
      <c r="I5678" s="5">
        <f>VALUE(RIGHT($E5678,LEN($E5678)-1))</f>
        <v>77</v>
      </c>
      <c r="J5678" s="1" t="s">
        <v>10137</v>
      </c>
      <c r="K5678" s="1" t="s">
        <v>11444</v>
      </c>
    </row>
    <row r="5679" spans="1:12" hidden="1" x14ac:dyDescent="0.2">
      <c r="A5679" s="1">
        <v>5678</v>
      </c>
      <c r="B5679" s="1" t="s">
        <v>5678</v>
      </c>
      <c r="C5679" s="1" t="str">
        <f>IFERROR(VLOOKUP(B5679,Merged!E:G,3,FALSE),"")</f>
        <v/>
      </c>
      <c r="E5679" s="1" t="s">
        <v>6638</v>
      </c>
      <c r="F5679" s="1" t="str">
        <f>TEXT($G5679,"0000") &amp; TEXT($H5679,"00")</f>
        <v>200610</v>
      </c>
      <c r="G5679" s="1">
        <f>IFERROR(
  IF(ISNUMBER(SEARCH("平成",B5679)),
     1988 + VALUE(MID(B5679, SEARCH("平成",B5679) + 2, FIND("年", B5679) - SEARCH("平成",B5679) - 2)),
  IF(ISNUMBER(SEARCH("令和元年",B5679)),
     2019,
  IF(ISNUMBER(SEARCH("令和",B5679)),
     2018 + VALUE(MID(B5679, SEARCH("令和",B5679) + 2, FIND("年", B5679) - SEARCH("令和",B5679) - 2)),
  ""))),
"")</f>
        <v>2006</v>
      </c>
      <c r="H5679" s="1">
        <v>10</v>
      </c>
      <c r="I5679" s="5">
        <f>VALUE(RIGHT($E5679,LEN($E5679)-1))</f>
        <v>78</v>
      </c>
      <c r="J5679" s="1" t="s">
        <v>10765</v>
      </c>
      <c r="K5679" s="1" t="s">
        <v>11445</v>
      </c>
      <c r="L5679" s="1" t="s">
        <v>14648</v>
      </c>
    </row>
    <row r="5680" spans="1:12" hidden="1" x14ac:dyDescent="0.2">
      <c r="A5680" s="1">
        <v>5679</v>
      </c>
      <c r="B5680" s="1" t="s">
        <v>5679</v>
      </c>
      <c r="C5680" s="1" t="str">
        <f>IFERROR(VLOOKUP(B5680,Merged!E:G,3,FALSE),"")</f>
        <v/>
      </c>
      <c r="E5680" s="1" t="s">
        <v>6639</v>
      </c>
      <c r="F5680" s="1" t="str">
        <f>TEXT($G5680,"0000") &amp; TEXT($H5680,"00")</f>
        <v>200610</v>
      </c>
      <c r="G5680" s="1">
        <f>IFERROR(
  IF(ISNUMBER(SEARCH("平成",B5680)),
     1988 + VALUE(MID(B5680, SEARCH("平成",B5680) + 2, FIND("年", B5680) - SEARCH("平成",B5680) - 2)),
  IF(ISNUMBER(SEARCH("令和元年",B5680)),
     2019,
  IF(ISNUMBER(SEARCH("令和",B5680)),
     2018 + VALUE(MID(B5680, SEARCH("令和",B5680) + 2, FIND("年", B5680) - SEARCH("令和",B5680) - 2)),
  ""))),
"")</f>
        <v>2006</v>
      </c>
      <c r="H5680" s="1">
        <v>10</v>
      </c>
      <c r="I5680" s="5">
        <f>VALUE(RIGHT($E5680,LEN($E5680)-1))</f>
        <v>79</v>
      </c>
      <c r="J5680" s="1" t="s">
        <v>10493</v>
      </c>
      <c r="K5680" s="1" t="s">
        <v>11442</v>
      </c>
      <c r="L5680" s="1" t="s">
        <v>14452</v>
      </c>
    </row>
    <row r="5681" spans="1:12" hidden="1" x14ac:dyDescent="0.2">
      <c r="A5681" s="1">
        <v>5680</v>
      </c>
      <c r="B5681" s="1" t="s">
        <v>5680</v>
      </c>
      <c r="C5681" s="1" t="str">
        <f>IFERROR(VLOOKUP(B5681,Merged!E:G,3,FALSE),"")</f>
        <v/>
      </c>
      <c r="E5681" s="1" t="s">
        <v>6640</v>
      </c>
      <c r="F5681" s="1" t="str">
        <f>TEXT($G5681,"0000") &amp; TEXT($H5681,"00")</f>
        <v>200610</v>
      </c>
      <c r="G5681" s="1">
        <f>IFERROR(
  IF(ISNUMBER(SEARCH("平成",B5681)),
     1988 + VALUE(MID(B5681, SEARCH("平成",B5681) + 2, FIND("年", B5681) - SEARCH("平成",B5681) - 2)),
  IF(ISNUMBER(SEARCH("令和元年",B5681)),
     2019,
  IF(ISNUMBER(SEARCH("令和",B5681)),
     2018 + VALUE(MID(B5681, SEARCH("令和",B5681) + 2, FIND("年", B5681) - SEARCH("令和",B5681) - 2)),
  ""))),
"")</f>
        <v>2006</v>
      </c>
      <c r="H5681" s="1">
        <v>10</v>
      </c>
      <c r="I5681" s="5">
        <f>VALUE(RIGHT($E5681,LEN($E5681)-1))</f>
        <v>80</v>
      </c>
      <c r="J5681" s="1" t="s">
        <v>10766</v>
      </c>
      <c r="K5681" s="1" t="s">
        <v>11443</v>
      </c>
      <c r="L5681" s="1" t="s">
        <v>14649</v>
      </c>
    </row>
    <row r="5682" spans="1:12" hidden="1" x14ac:dyDescent="0.2">
      <c r="A5682" s="1">
        <v>5681</v>
      </c>
      <c r="B5682" s="1" t="s">
        <v>5681</v>
      </c>
      <c r="C5682" s="1" t="str">
        <f>IFERROR(VLOOKUP(B5682,Merged!E:G,3,FALSE),"")</f>
        <v/>
      </c>
      <c r="E5682" s="1" t="s">
        <v>6561</v>
      </c>
      <c r="F5682" s="1" t="str">
        <f>TEXT($G5682,"0000") &amp; TEXT($H5682,"00")</f>
        <v>200604</v>
      </c>
      <c r="G5682" s="1">
        <f>IFERROR(
  IF(ISNUMBER(SEARCH("平成",B5682)),
     1988 + VALUE(MID(B5682, SEARCH("平成",B5682) + 2, FIND("年", B5682) - SEARCH("平成",B5682) - 2)),
  IF(ISNUMBER(SEARCH("令和元年",B5682)),
     2019,
  IF(ISNUMBER(SEARCH("令和",B5682)),
     2018 + VALUE(MID(B5682, SEARCH("令和",B5682) + 2, FIND("年", B5682) - SEARCH("令和",B5682) - 2)),
  ""))),
"")</f>
        <v>2006</v>
      </c>
      <c r="H5682" s="1">
        <v>4</v>
      </c>
      <c r="I5682" s="5">
        <f>VALUE(RIGHT($E5682,LEN($E5682)-1))</f>
        <v>1</v>
      </c>
      <c r="J5682" s="1" t="s">
        <v>10333</v>
      </c>
      <c r="K5682" s="1" t="s">
        <v>11443</v>
      </c>
      <c r="L5682" s="1" t="s">
        <v>14347</v>
      </c>
    </row>
    <row r="5683" spans="1:12" hidden="1" x14ac:dyDescent="0.2">
      <c r="A5683" s="1">
        <v>5682</v>
      </c>
      <c r="B5683" s="1" t="s">
        <v>5682</v>
      </c>
      <c r="C5683" s="1" t="str">
        <f>IFERROR(VLOOKUP(B5683,Merged!E:G,3,FALSE),"")</f>
        <v/>
      </c>
      <c r="E5683" s="1" t="s">
        <v>6562</v>
      </c>
      <c r="F5683" s="1" t="str">
        <f>TEXT($G5683,"0000") &amp; TEXT($H5683,"00")</f>
        <v>200604</v>
      </c>
      <c r="G5683" s="1">
        <f>IFERROR(
  IF(ISNUMBER(SEARCH("平成",B5683)),
     1988 + VALUE(MID(B5683, SEARCH("平成",B5683) + 2, FIND("年", B5683) - SEARCH("平成",B5683) - 2)),
  IF(ISNUMBER(SEARCH("令和元年",B5683)),
     2019,
  IF(ISNUMBER(SEARCH("令和",B5683)),
     2018 + VALUE(MID(B5683, SEARCH("令和",B5683) + 2, FIND("年", B5683) - SEARCH("令和",B5683) - 2)),
  ""))),
"")</f>
        <v>2006</v>
      </c>
      <c r="H5683" s="1">
        <v>4</v>
      </c>
      <c r="I5683" s="5">
        <f>VALUE(RIGHT($E5683,LEN($E5683)-1))</f>
        <v>2</v>
      </c>
      <c r="J5683" s="1" t="s">
        <v>10767</v>
      </c>
      <c r="K5683" s="1" t="s">
        <v>11444</v>
      </c>
      <c r="L5683" s="1" t="s">
        <v>11615</v>
      </c>
    </row>
    <row r="5684" spans="1:12" hidden="1" x14ac:dyDescent="0.2">
      <c r="A5684" s="1">
        <v>5683</v>
      </c>
      <c r="B5684" s="1" t="s">
        <v>5683</v>
      </c>
      <c r="C5684" s="1" t="str">
        <f>IFERROR(VLOOKUP(B5684,Merged!E:G,3,FALSE),"")</f>
        <v/>
      </c>
      <c r="E5684" s="1" t="s">
        <v>6563</v>
      </c>
      <c r="F5684" s="1" t="str">
        <f>TEXT($G5684,"0000") &amp; TEXT($H5684,"00")</f>
        <v>200604</v>
      </c>
      <c r="G5684" s="1">
        <f>IFERROR(
  IF(ISNUMBER(SEARCH("平成",B5684)),
     1988 + VALUE(MID(B5684, SEARCH("平成",B5684) + 2, FIND("年", B5684) - SEARCH("平成",B5684) - 2)),
  IF(ISNUMBER(SEARCH("令和元年",B5684)),
     2019,
  IF(ISNUMBER(SEARCH("令和",B5684)),
     2018 + VALUE(MID(B5684, SEARCH("令和",B5684) + 2, FIND("年", B5684) - SEARCH("令和",B5684) - 2)),
  ""))),
"")</f>
        <v>2006</v>
      </c>
      <c r="H5684" s="1">
        <v>4</v>
      </c>
      <c r="I5684" s="5">
        <f>VALUE(RIGHT($E5684,LEN($E5684)-1))</f>
        <v>3</v>
      </c>
      <c r="J5684" s="1" t="s">
        <v>10768</v>
      </c>
      <c r="K5684" s="1" t="s">
        <v>11445</v>
      </c>
      <c r="L5684" s="1" t="s">
        <v>14650</v>
      </c>
    </row>
    <row r="5685" spans="1:12" hidden="1" x14ac:dyDescent="0.2">
      <c r="A5685" s="1">
        <v>5684</v>
      </c>
      <c r="B5685" s="1" t="s">
        <v>5684</v>
      </c>
      <c r="C5685" s="1" t="str">
        <f>IFERROR(VLOOKUP(B5685,Merged!E:G,3,FALSE),"")</f>
        <v/>
      </c>
      <c r="E5685" s="1" t="s">
        <v>6564</v>
      </c>
      <c r="F5685" s="1" t="str">
        <f>TEXT($G5685,"0000") &amp; TEXT($H5685,"00")</f>
        <v>200604</v>
      </c>
      <c r="G5685" s="1">
        <f>IFERROR(
  IF(ISNUMBER(SEARCH("平成",B5685)),
     1988 + VALUE(MID(B5685, SEARCH("平成",B5685) + 2, FIND("年", B5685) - SEARCH("平成",B5685) - 2)),
  IF(ISNUMBER(SEARCH("令和元年",B5685)),
     2019,
  IF(ISNUMBER(SEARCH("令和",B5685)),
     2018 + VALUE(MID(B5685, SEARCH("令和",B5685) + 2, FIND("年", B5685) - SEARCH("令和",B5685) - 2)),
  ""))),
"")</f>
        <v>2006</v>
      </c>
      <c r="H5685" s="1">
        <v>4</v>
      </c>
      <c r="I5685" s="5">
        <f>VALUE(RIGHT($E5685,LEN($E5685)-1))</f>
        <v>4</v>
      </c>
      <c r="J5685" s="1" t="s">
        <v>10769</v>
      </c>
      <c r="K5685" s="1" t="s">
        <v>11445</v>
      </c>
    </row>
    <row r="5686" spans="1:12" hidden="1" x14ac:dyDescent="0.2">
      <c r="A5686" s="1">
        <v>5685</v>
      </c>
      <c r="B5686" s="1" t="s">
        <v>5685</v>
      </c>
      <c r="C5686" s="1" t="str">
        <f>IFERROR(VLOOKUP(B5686,Merged!E:G,3,FALSE),"")</f>
        <v/>
      </c>
      <c r="E5686" s="1" t="s">
        <v>6565</v>
      </c>
      <c r="F5686" s="1" t="str">
        <f>TEXT($G5686,"0000") &amp; TEXT($H5686,"00")</f>
        <v>200604</v>
      </c>
      <c r="G5686" s="1">
        <f>IFERROR(
  IF(ISNUMBER(SEARCH("平成",B5686)),
     1988 + VALUE(MID(B5686, SEARCH("平成",B5686) + 2, FIND("年", B5686) - SEARCH("平成",B5686) - 2)),
  IF(ISNUMBER(SEARCH("令和元年",B5686)),
     2019,
  IF(ISNUMBER(SEARCH("令和",B5686)),
     2018 + VALUE(MID(B5686, SEARCH("令和",B5686) + 2, FIND("年", B5686) - SEARCH("令和",B5686) - 2)),
  ""))),
"")</f>
        <v>2006</v>
      </c>
      <c r="H5686" s="1">
        <v>4</v>
      </c>
      <c r="I5686" s="5">
        <f>VALUE(RIGHT($E5686,LEN($E5686)-1))</f>
        <v>5</v>
      </c>
      <c r="J5686" s="1" t="s">
        <v>10554</v>
      </c>
      <c r="K5686" s="1" t="s">
        <v>11445</v>
      </c>
      <c r="L5686" s="1" t="s">
        <v>14493</v>
      </c>
    </row>
    <row r="5687" spans="1:12" hidden="1" x14ac:dyDescent="0.2">
      <c r="A5687" s="1">
        <v>5686</v>
      </c>
      <c r="B5687" s="1" t="s">
        <v>5686</v>
      </c>
      <c r="C5687" s="1" t="str">
        <f>IFERROR(VLOOKUP(B5687,Merged!E:G,3,FALSE),"")</f>
        <v/>
      </c>
      <c r="E5687" s="1" t="s">
        <v>6566</v>
      </c>
      <c r="F5687" s="1" t="str">
        <f>TEXT($G5687,"0000") &amp; TEXT($H5687,"00")</f>
        <v>200604</v>
      </c>
      <c r="G5687" s="1">
        <f>IFERROR(
  IF(ISNUMBER(SEARCH("平成",B5687)),
     1988 + VALUE(MID(B5687, SEARCH("平成",B5687) + 2, FIND("年", B5687) - SEARCH("平成",B5687) - 2)),
  IF(ISNUMBER(SEARCH("令和元年",B5687)),
     2019,
  IF(ISNUMBER(SEARCH("令和",B5687)),
     2018 + VALUE(MID(B5687, SEARCH("令和",B5687) + 2, FIND("年", B5687) - SEARCH("令和",B5687) - 2)),
  ""))),
"")</f>
        <v>2006</v>
      </c>
      <c r="H5687" s="1">
        <v>4</v>
      </c>
      <c r="I5687" s="5">
        <f>VALUE(RIGHT($E5687,LEN($E5687)-1))</f>
        <v>6</v>
      </c>
      <c r="J5687" s="1" t="s">
        <v>9424</v>
      </c>
      <c r="K5687" s="1" t="s">
        <v>11445</v>
      </c>
      <c r="L5687" s="1" t="s">
        <v>13657</v>
      </c>
    </row>
    <row r="5688" spans="1:12" hidden="1" x14ac:dyDescent="0.2">
      <c r="A5688" s="1">
        <v>5687</v>
      </c>
      <c r="B5688" s="1" t="s">
        <v>5687</v>
      </c>
      <c r="C5688" s="1" t="str">
        <f>IFERROR(VLOOKUP(B5688,Merged!E:G,3,FALSE),"")</f>
        <v/>
      </c>
      <c r="E5688" s="1" t="s">
        <v>6567</v>
      </c>
      <c r="F5688" s="1" t="str">
        <f>TEXT($G5688,"0000") &amp; TEXT($H5688,"00")</f>
        <v>200604</v>
      </c>
      <c r="G5688" s="1">
        <f>IFERROR(
  IF(ISNUMBER(SEARCH("平成",B5688)),
     1988 + VALUE(MID(B5688, SEARCH("平成",B5688) + 2, FIND("年", B5688) - SEARCH("平成",B5688) - 2)),
  IF(ISNUMBER(SEARCH("令和元年",B5688)),
     2019,
  IF(ISNUMBER(SEARCH("令和",B5688)),
     2018 + VALUE(MID(B5688, SEARCH("令和",B5688) + 2, FIND("年", B5688) - SEARCH("令和",B5688) - 2)),
  ""))),
"")</f>
        <v>2006</v>
      </c>
      <c r="H5688" s="1">
        <v>4</v>
      </c>
      <c r="I5688" s="5">
        <f>VALUE(RIGHT($E5688,LEN($E5688)-1))</f>
        <v>7</v>
      </c>
      <c r="J5688" s="1" t="s">
        <v>10770</v>
      </c>
      <c r="K5688" s="1" t="s">
        <v>11445</v>
      </c>
      <c r="L5688" s="1" t="s">
        <v>14651</v>
      </c>
    </row>
    <row r="5689" spans="1:12" hidden="1" x14ac:dyDescent="0.2">
      <c r="A5689" s="1">
        <v>5688</v>
      </c>
      <c r="B5689" s="1" t="s">
        <v>5688</v>
      </c>
      <c r="C5689" s="1" t="str">
        <f>IFERROR(VLOOKUP(B5689,Merged!E:G,3,FALSE),"")</f>
        <v/>
      </c>
      <c r="E5689" s="1" t="s">
        <v>6568</v>
      </c>
      <c r="F5689" s="1" t="str">
        <f>TEXT($G5689,"0000") &amp; TEXT($H5689,"00")</f>
        <v>200604</v>
      </c>
      <c r="G5689" s="1">
        <f>IFERROR(
  IF(ISNUMBER(SEARCH("平成",B5689)),
     1988 + VALUE(MID(B5689, SEARCH("平成",B5689) + 2, FIND("年", B5689) - SEARCH("平成",B5689) - 2)),
  IF(ISNUMBER(SEARCH("令和元年",B5689)),
     2019,
  IF(ISNUMBER(SEARCH("令和",B5689)),
     2018 + VALUE(MID(B5689, SEARCH("令和",B5689) + 2, FIND("年", B5689) - SEARCH("令和",B5689) - 2)),
  ""))),
"")</f>
        <v>2006</v>
      </c>
      <c r="H5689" s="1">
        <v>4</v>
      </c>
      <c r="I5689" s="5">
        <f>VALUE(RIGHT($E5689,LEN($E5689)-1))</f>
        <v>8</v>
      </c>
      <c r="J5689" s="1" t="s">
        <v>10771</v>
      </c>
      <c r="K5689" s="1" t="s">
        <v>11445</v>
      </c>
      <c r="L5689" s="1" t="s">
        <v>14652</v>
      </c>
    </row>
    <row r="5690" spans="1:12" hidden="1" x14ac:dyDescent="0.2">
      <c r="A5690" s="1">
        <v>5689</v>
      </c>
      <c r="B5690" s="1" t="s">
        <v>5689</v>
      </c>
      <c r="C5690" s="1" t="str">
        <f>IFERROR(VLOOKUP(B5690,Merged!E:G,3,FALSE),"")</f>
        <v/>
      </c>
      <c r="E5690" s="1" t="s">
        <v>6569</v>
      </c>
      <c r="F5690" s="1" t="str">
        <f>TEXT($G5690,"0000") &amp; TEXT($H5690,"00")</f>
        <v>200604</v>
      </c>
      <c r="G5690" s="1">
        <f>IFERROR(
  IF(ISNUMBER(SEARCH("平成",B5690)),
     1988 + VALUE(MID(B5690, SEARCH("平成",B5690) + 2, FIND("年", B5690) - SEARCH("平成",B5690) - 2)),
  IF(ISNUMBER(SEARCH("令和元年",B5690)),
     2019,
  IF(ISNUMBER(SEARCH("令和",B5690)),
     2018 + VALUE(MID(B5690, SEARCH("令和",B5690) + 2, FIND("年", B5690) - SEARCH("令和",B5690) - 2)),
  ""))),
"")</f>
        <v>2006</v>
      </c>
      <c r="H5690" s="1">
        <v>4</v>
      </c>
      <c r="I5690" s="5">
        <f>VALUE(RIGHT($E5690,LEN($E5690)-1))</f>
        <v>9</v>
      </c>
      <c r="J5690" s="1" t="s">
        <v>9954</v>
      </c>
      <c r="K5690" s="1" t="s">
        <v>11445</v>
      </c>
      <c r="L5690" s="1" t="s">
        <v>14061</v>
      </c>
    </row>
    <row r="5691" spans="1:12" hidden="1" x14ac:dyDescent="0.2">
      <c r="A5691" s="1">
        <v>5690</v>
      </c>
      <c r="B5691" s="1" t="s">
        <v>5690</v>
      </c>
      <c r="C5691" s="1" t="str">
        <f>IFERROR(VLOOKUP(B5691,Merged!E:G,3,FALSE),"")</f>
        <v/>
      </c>
      <c r="E5691" s="1" t="s">
        <v>6570</v>
      </c>
      <c r="F5691" s="1" t="str">
        <f>TEXT($G5691,"0000") &amp; TEXT($H5691,"00")</f>
        <v>200604</v>
      </c>
      <c r="G5691" s="1">
        <f>IFERROR(
  IF(ISNUMBER(SEARCH("平成",B5691)),
     1988 + VALUE(MID(B5691, SEARCH("平成",B5691) + 2, FIND("年", B5691) - SEARCH("平成",B5691) - 2)),
  IF(ISNUMBER(SEARCH("令和元年",B5691)),
     2019,
  IF(ISNUMBER(SEARCH("令和",B5691)),
     2018 + VALUE(MID(B5691, SEARCH("令和",B5691) + 2, FIND("年", B5691) - SEARCH("令和",B5691) - 2)),
  ""))),
"")</f>
        <v>2006</v>
      </c>
      <c r="H5691" s="1">
        <v>4</v>
      </c>
      <c r="I5691" s="5">
        <f>VALUE(RIGHT($E5691,LEN($E5691)-1))</f>
        <v>10</v>
      </c>
      <c r="J5691" s="1" t="s">
        <v>10772</v>
      </c>
      <c r="K5691" s="1" t="s">
        <v>11443</v>
      </c>
      <c r="L5691" s="1" t="s">
        <v>12936</v>
      </c>
    </row>
    <row r="5692" spans="1:12" hidden="1" x14ac:dyDescent="0.2">
      <c r="A5692" s="1">
        <v>5691</v>
      </c>
      <c r="B5692" s="1" t="s">
        <v>5691</v>
      </c>
      <c r="C5692" s="1" t="str">
        <f>IFERROR(VLOOKUP(B5692,Merged!E:G,3,FALSE),"")</f>
        <v/>
      </c>
      <c r="E5692" s="1" t="s">
        <v>6571</v>
      </c>
      <c r="F5692" s="1" t="str">
        <f>TEXT($G5692,"0000") &amp; TEXT($H5692,"00")</f>
        <v>200604</v>
      </c>
      <c r="G5692" s="1">
        <f>IFERROR(
  IF(ISNUMBER(SEARCH("平成",B5692)),
     1988 + VALUE(MID(B5692, SEARCH("平成",B5692) + 2, FIND("年", B5692) - SEARCH("平成",B5692) - 2)),
  IF(ISNUMBER(SEARCH("令和元年",B5692)),
     2019,
  IF(ISNUMBER(SEARCH("令和",B5692)),
     2018 + VALUE(MID(B5692, SEARCH("令和",B5692) + 2, FIND("年", B5692) - SEARCH("令和",B5692) - 2)),
  ""))),
"")</f>
        <v>2006</v>
      </c>
      <c r="H5692" s="1">
        <v>4</v>
      </c>
      <c r="I5692" s="5">
        <f>VALUE(RIGHT($E5692,LEN($E5692)-1))</f>
        <v>11</v>
      </c>
      <c r="J5692" s="1" t="s">
        <v>10773</v>
      </c>
      <c r="K5692" s="1" t="s">
        <v>11444</v>
      </c>
      <c r="L5692" s="1" t="s">
        <v>14653</v>
      </c>
    </row>
    <row r="5693" spans="1:12" hidden="1" x14ac:dyDescent="0.2">
      <c r="A5693" s="1">
        <v>5692</v>
      </c>
      <c r="B5693" s="1" t="s">
        <v>5692</v>
      </c>
      <c r="C5693" s="1" t="str">
        <f>IFERROR(VLOOKUP(B5693,Merged!E:G,3,FALSE),"")</f>
        <v/>
      </c>
      <c r="E5693" s="1" t="s">
        <v>6572</v>
      </c>
      <c r="F5693" s="1" t="str">
        <f>TEXT($G5693,"0000") &amp; TEXT($H5693,"00")</f>
        <v>200604</v>
      </c>
      <c r="G5693" s="1">
        <f>IFERROR(
  IF(ISNUMBER(SEARCH("平成",B5693)),
     1988 + VALUE(MID(B5693, SEARCH("平成",B5693) + 2, FIND("年", B5693) - SEARCH("平成",B5693) - 2)),
  IF(ISNUMBER(SEARCH("令和元年",B5693)),
     2019,
  IF(ISNUMBER(SEARCH("令和",B5693)),
     2018 + VALUE(MID(B5693, SEARCH("令和",B5693) + 2, FIND("年", B5693) - SEARCH("令和",B5693) - 2)),
  ""))),
"")</f>
        <v>2006</v>
      </c>
      <c r="H5693" s="1">
        <v>4</v>
      </c>
      <c r="I5693" s="5">
        <f>VALUE(RIGHT($E5693,LEN($E5693)-1))</f>
        <v>12</v>
      </c>
      <c r="J5693" s="1" t="s">
        <v>10774</v>
      </c>
      <c r="K5693" s="1" t="s">
        <v>11444</v>
      </c>
      <c r="L5693" s="1" t="s">
        <v>13456</v>
      </c>
    </row>
    <row r="5694" spans="1:12" hidden="1" x14ac:dyDescent="0.2">
      <c r="A5694" s="1">
        <v>5693</v>
      </c>
      <c r="B5694" s="1" t="s">
        <v>5693</v>
      </c>
      <c r="C5694" s="1" t="str">
        <f>IFERROR(VLOOKUP(B5694,Merged!E:G,3,FALSE),"")</f>
        <v/>
      </c>
      <c r="E5694" s="1" t="s">
        <v>6573</v>
      </c>
      <c r="F5694" s="1" t="str">
        <f>TEXT($G5694,"0000") &amp; TEXT($H5694,"00")</f>
        <v>200604</v>
      </c>
      <c r="G5694" s="1">
        <f>IFERROR(
  IF(ISNUMBER(SEARCH("平成",B5694)),
     1988 + VALUE(MID(B5694, SEARCH("平成",B5694) + 2, FIND("年", B5694) - SEARCH("平成",B5694) - 2)),
  IF(ISNUMBER(SEARCH("令和元年",B5694)),
     2019,
  IF(ISNUMBER(SEARCH("令和",B5694)),
     2018 + VALUE(MID(B5694, SEARCH("令和",B5694) + 2, FIND("年", B5694) - SEARCH("令和",B5694) - 2)),
  ""))),
"")</f>
        <v>2006</v>
      </c>
      <c r="H5694" s="1">
        <v>4</v>
      </c>
      <c r="I5694" s="5">
        <f>VALUE(RIGHT($E5694,LEN($E5694)-1))</f>
        <v>13</v>
      </c>
      <c r="J5694" s="1" t="s">
        <v>10775</v>
      </c>
      <c r="K5694" s="1" t="s">
        <v>11445</v>
      </c>
      <c r="L5694" s="1" t="s">
        <v>14654</v>
      </c>
    </row>
    <row r="5695" spans="1:12" hidden="1" x14ac:dyDescent="0.2">
      <c r="A5695" s="1">
        <v>5694</v>
      </c>
      <c r="B5695" s="1" t="s">
        <v>5694</v>
      </c>
      <c r="C5695" s="1" t="str">
        <f>IFERROR(VLOOKUP(B5695,Merged!E:G,3,FALSE),"")</f>
        <v/>
      </c>
      <c r="E5695" s="1" t="s">
        <v>6574</v>
      </c>
      <c r="F5695" s="1" t="str">
        <f>TEXT($G5695,"0000") &amp; TEXT($H5695,"00")</f>
        <v>200604</v>
      </c>
      <c r="G5695" s="1">
        <f>IFERROR(
  IF(ISNUMBER(SEARCH("平成",B5695)),
     1988 + VALUE(MID(B5695, SEARCH("平成",B5695) + 2, FIND("年", B5695) - SEARCH("平成",B5695) - 2)),
  IF(ISNUMBER(SEARCH("令和元年",B5695)),
     2019,
  IF(ISNUMBER(SEARCH("令和",B5695)),
     2018 + VALUE(MID(B5695, SEARCH("令和",B5695) + 2, FIND("年", B5695) - SEARCH("令和",B5695) - 2)),
  ""))),
"")</f>
        <v>2006</v>
      </c>
      <c r="H5695" s="1">
        <v>4</v>
      </c>
      <c r="I5695" s="5">
        <f>VALUE(RIGHT($E5695,LEN($E5695)-1))</f>
        <v>14</v>
      </c>
      <c r="J5695" s="1" t="s">
        <v>10776</v>
      </c>
      <c r="K5695" s="1" t="s">
        <v>11444</v>
      </c>
      <c r="L5695" s="1" t="s">
        <v>14160</v>
      </c>
    </row>
    <row r="5696" spans="1:12" hidden="1" x14ac:dyDescent="0.2">
      <c r="A5696" s="1">
        <v>5695</v>
      </c>
      <c r="B5696" s="1" t="s">
        <v>5695</v>
      </c>
      <c r="C5696" s="1" t="str">
        <f>IFERROR(VLOOKUP(B5696,Merged!E:G,3,FALSE),"")</f>
        <v/>
      </c>
      <c r="E5696" s="1" t="s">
        <v>6575</v>
      </c>
      <c r="F5696" s="1" t="str">
        <f>TEXT($G5696,"0000") &amp; TEXT($H5696,"00")</f>
        <v>200604</v>
      </c>
      <c r="G5696" s="1">
        <f>IFERROR(
  IF(ISNUMBER(SEARCH("平成",B5696)),
     1988 + VALUE(MID(B5696, SEARCH("平成",B5696) + 2, FIND("年", B5696) - SEARCH("平成",B5696) - 2)),
  IF(ISNUMBER(SEARCH("令和元年",B5696)),
     2019,
  IF(ISNUMBER(SEARCH("令和",B5696)),
     2018 + VALUE(MID(B5696, SEARCH("令和",B5696) + 2, FIND("年", B5696) - SEARCH("令和",B5696) - 2)),
  ""))),
"")</f>
        <v>2006</v>
      </c>
      <c r="H5696" s="1">
        <v>4</v>
      </c>
      <c r="I5696" s="5">
        <f>VALUE(RIGHT($E5696,LEN($E5696)-1))</f>
        <v>15</v>
      </c>
      <c r="J5696" s="1" t="s">
        <v>10777</v>
      </c>
      <c r="K5696" s="1" t="s">
        <v>11443</v>
      </c>
    </row>
    <row r="5697" spans="1:12" hidden="1" x14ac:dyDescent="0.2">
      <c r="A5697" s="1">
        <v>5696</v>
      </c>
      <c r="B5697" s="1" t="s">
        <v>5696</v>
      </c>
      <c r="C5697" s="1" t="str">
        <f>IFERROR(VLOOKUP(B5697,Merged!E:G,3,FALSE),"")</f>
        <v/>
      </c>
      <c r="E5697" s="1" t="s">
        <v>6576</v>
      </c>
      <c r="F5697" s="1" t="str">
        <f>TEXT($G5697,"0000") &amp; TEXT($H5697,"00")</f>
        <v>200604</v>
      </c>
      <c r="G5697" s="1">
        <f>IFERROR(
  IF(ISNUMBER(SEARCH("平成",B5697)),
     1988 + VALUE(MID(B5697, SEARCH("平成",B5697) + 2, FIND("年", B5697) - SEARCH("平成",B5697) - 2)),
  IF(ISNUMBER(SEARCH("令和元年",B5697)),
     2019,
  IF(ISNUMBER(SEARCH("令和",B5697)),
     2018 + VALUE(MID(B5697, SEARCH("令和",B5697) + 2, FIND("年", B5697) - SEARCH("令和",B5697) - 2)),
  ""))),
"")</f>
        <v>2006</v>
      </c>
      <c r="H5697" s="1">
        <v>4</v>
      </c>
      <c r="I5697" s="5">
        <f>VALUE(RIGHT($E5697,LEN($E5697)-1))</f>
        <v>16</v>
      </c>
      <c r="J5697" s="1" t="s">
        <v>10778</v>
      </c>
      <c r="K5697" s="1" t="s">
        <v>11444</v>
      </c>
      <c r="L5697" s="1" t="s">
        <v>11758</v>
      </c>
    </row>
    <row r="5698" spans="1:12" hidden="1" x14ac:dyDescent="0.2">
      <c r="A5698" s="1">
        <v>5697</v>
      </c>
      <c r="B5698" s="1" t="s">
        <v>5697</v>
      </c>
      <c r="C5698" s="1" t="str">
        <f>IFERROR(VLOOKUP(B5698,Merged!E:G,3,FALSE),"")</f>
        <v/>
      </c>
      <c r="E5698" s="1" t="s">
        <v>6577</v>
      </c>
      <c r="F5698" s="1" t="str">
        <f>TEXT($G5698,"0000") &amp; TEXT($H5698,"00")</f>
        <v>200604</v>
      </c>
      <c r="G5698" s="1">
        <f>IFERROR(
  IF(ISNUMBER(SEARCH("平成",B5698)),
     1988 + VALUE(MID(B5698, SEARCH("平成",B5698) + 2, FIND("年", B5698) - SEARCH("平成",B5698) - 2)),
  IF(ISNUMBER(SEARCH("令和元年",B5698)),
     2019,
  IF(ISNUMBER(SEARCH("令和",B5698)),
     2018 + VALUE(MID(B5698, SEARCH("令和",B5698) + 2, FIND("年", B5698) - SEARCH("令和",B5698) - 2)),
  ""))),
"")</f>
        <v>2006</v>
      </c>
      <c r="H5698" s="1">
        <v>4</v>
      </c>
      <c r="I5698" s="5">
        <f>VALUE(RIGHT($E5698,LEN($E5698)-1))</f>
        <v>17</v>
      </c>
      <c r="J5698" s="1" t="s">
        <v>10447</v>
      </c>
      <c r="K5698" s="1" t="s">
        <v>11445</v>
      </c>
      <c r="L5698" s="1" t="s">
        <v>14423</v>
      </c>
    </row>
    <row r="5699" spans="1:12" hidden="1" x14ac:dyDescent="0.2">
      <c r="A5699" s="1">
        <v>5698</v>
      </c>
      <c r="B5699" s="1" t="s">
        <v>5698</v>
      </c>
      <c r="C5699" s="1" t="str">
        <f>IFERROR(VLOOKUP(B5699,Merged!E:G,3,FALSE),"")</f>
        <v/>
      </c>
      <c r="E5699" s="1" t="s">
        <v>6578</v>
      </c>
      <c r="F5699" s="1" t="str">
        <f>TEXT($G5699,"0000") &amp; TEXT($H5699,"00")</f>
        <v>200604</v>
      </c>
      <c r="G5699" s="1">
        <f>IFERROR(
  IF(ISNUMBER(SEARCH("平成",B5699)),
     1988 + VALUE(MID(B5699, SEARCH("平成",B5699) + 2, FIND("年", B5699) - SEARCH("平成",B5699) - 2)),
  IF(ISNUMBER(SEARCH("令和元年",B5699)),
     2019,
  IF(ISNUMBER(SEARCH("令和",B5699)),
     2018 + VALUE(MID(B5699, SEARCH("令和",B5699) + 2, FIND("年", B5699) - SEARCH("令和",B5699) - 2)),
  ""))),
"")</f>
        <v>2006</v>
      </c>
      <c r="H5699" s="1">
        <v>4</v>
      </c>
      <c r="I5699" s="5">
        <f>VALUE(RIGHT($E5699,LEN($E5699)-1))</f>
        <v>18</v>
      </c>
      <c r="J5699" s="1" t="s">
        <v>10779</v>
      </c>
      <c r="K5699" s="1" t="s">
        <v>11442</v>
      </c>
      <c r="L5699" s="1" t="s">
        <v>13215</v>
      </c>
    </row>
    <row r="5700" spans="1:12" hidden="1" x14ac:dyDescent="0.2">
      <c r="A5700" s="1">
        <v>5699</v>
      </c>
      <c r="B5700" s="1" t="s">
        <v>5699</v>
      </c>
      <c r="C5700" s="1" t="str">
        <f>IFERROR(VLOOKUP(B5700,Merged!E:G,3,FALSE),"")</f>
        <v/>
      </c>
      <c r="E5700" s="1" t="s">
        <v>6579</v>
      </c>
      <c r="F5700" s="1" t="str">
        <f>TEXT($G5700,"0000") &amp; TEXT($H5700,"00")</f>
        <v>200604</v>
      </c>
      <c r="G5700" s="1">
        <f>IFERROR(
  IF(ISNUMBER(SEARCH("平成",B5700)),
     1988 + VALUE(MID(B5700, SEARCH("平成",B5700) + 2, FIND("年", B5700) - SEARCH("平成",B5700) - 2)),
  IF(ISNUMBER(SEARCH("令和元年",B5700)),
     2019,
  IF(ISNUMBER(SEARCH("令和",B5700)),
     2018 + VALUE(MID(B5700, SEARCH("令和",B5700) + 2, FIND("年", B5700) - SEARCH("令和",B5700) - 2)),
  ""))),
"")</f>
        <v>2006</v>
      </c>
      <c r="H5700" s="1">
        <v>4</v>
      </c>
      <c r="I5700" s="5">
        <f>VALUE(RIGHT($E5700,LEN($E5700)-1))</f>
        <v>19</v>
      </c>
      <c r="J5700" s="1" t="s">
        <v>10780</v>
      </c>
      <c r="K5700" s="1" t="s">
        <v>11445</v>
      </c>
      <c r="L5700" s="1" t="s">
        <v>14655</v>
      </c>
    </row>
    <row r="5701" spans="1:12" hidden="1" x14ac:dyDescent="0.2">
      <c r="A5701" s="1">
        <v>5700</v>
      </c>
      <c r="B5701" s="1" t="s">
        <v>5700</v>
      </c>
      <c r="C5701" s="1" t="str">
        <f>IFERROR(VLOOKUP(B5701,Merged!E:G,3,FALSE),"")</f>
        <v/>
      </c>
      <c r="E5701" s="1" t="s">
        <v>6580</v>
      </c>
      <c r="F5701" s="1" t="str">
        <f>TEXT($G5701,"0000") &amp; TEXT($H5701,"00")</f>
        <v>200604</v>
      </c>
      <c r="G5701" s="1">
        <f>IFERROR(
  IF(ISNUMBER(SEARCH("平成",B5701)),
     1988 + VALUE(MID(B5701, SEARCH("平成",B5701) + 2, FIND("年", B5701) - SEARCH("平成",B5701) - 2)),
  IF(ISNUMBER(SEARCH("令和元年",B5701)),
     2019,
  IF(ISNUMBER(SEARCH("令和",B5701)),
     2018 + VALUE(MID(B5701, SEARCH("令和",B5701) + 2, FIND("年", B5701) - SEARCH("令和",B5701) - 2)),
  ""))),
"")</f>
        <v>2006</v>
      </c>
      <c r="H5701" s="1">
        <v>4</v>
      </c>
      <c r="I5701" s="5">
        <f>VALUE(RIGHT($E5701,LEN($E5701)-1))</f>
        <v>20</v>
      </c>
      <c r="J5701" s="1" t="s">
        <v>9792</v>
      </c>
      <c r="K5701" s="1" t="s">
        <v>11443</v>
      </c>
      <c r="L5701" s="1" t="s">
        <v>13944</v>
      </c>
    </row>
    <row r="5702" spans="1:12" hidden="1" x14ac:dyDescent="0.2">
      <c r="A5702" s="1">
        <v>5701</v>
      </c>
      <c r="B5702" s="1" t="s">
        <v>5701</v>
      </c>
      <c r="C5702" s="1" t="str">
        <f>IFERROR(VLOOKUP(B5702,Merged!E:G,3,FALSE),"")</f>
        <v/>
      </c>
      <c r="E5702" s="1" t="s">
        <v>6581</v>
      </c>
      <c r="F5702" s="1" t="str">
        <f>TEXT($G5702,"0000") &amp; TEXT($H5702,"00")</f>
        <v>200604</v>
      </c>
      <c r="G5702" s="1">
        <f>IFERROR(
  IF(ISNUMBER(SEARCH("平成",B5702)),
     1988 + VALUE(MID(B5702, SEARCH("平成",B5702) + 2, FIND("年", B5702) - SEARCH("平成",B5702) - 2)),
  IF(ISNUMBER(SEARCH("令和元年",B5702)),
     2019,
  IF(ISNUMBER(SEARCH("令和",B5702)),
     2018 + VALUE(MID(B5702, SEARCH("令和",B5702) + 2, FIND("年", B5702) - SEARCH("令和",B5702) - 2)),
  ""))),
"")</f>
        <v>2006</v>
      </c>
      <c r="H5702" s="1">
        <v>4</v>
      </c>
      <c r="I5702" s="5">
        <f>VALUE(RIGHT($E5702,LEN($E5702)-1))</f>
        <v>21</v>
      </c>
      <c r="J5702" s="1" t="s">
        <v>9431</v>
      </c>
      <c r="K5702" s="1" t="s">
        <v>11445</v>
      </c>
      <c r="L5702" s="1" t="s">
        <v>13660</v>
      </c>
    </row>
    <row r="5703" spans="1:12" hidden="1" x14ac:dyDescent="0.2">
      <c r="A5703" s="1">
        <v>5702</v>
      </c>
      <c r="B5703" s="1" t="s">
        <v>5702</v>
      </c>
      <c r="C5703" s="1" t="str">
        <f>IFERROR(VLOOKUP(B5703,Merged!E:G,3,FALSE),"")</f>
        <v/>
      </c>
      <c r="E5703" s="1" t="s">
        <v>6582</v>
      </c>
      <c r="F5703" s="1" t="str">
        <f>TEXT($G5703,"0000") &amp; TEXT($H5703,"00")</f>
        <v>200604</v>
      </c>
      <c r="G5703" s="1">
        <f>IFERROR(
  IF(ISNUMBER(SEARCH("平成",B5703)),
     1988 + VALUE(MID(B5703, SEARCH("平成",B5703) + 2, FIND("年", B5703) - SEARCH("平成",B5703) - 2)),
  IF(ISNUMBER(SEARCH("令和元年",B5703)),
     2019,
  IF(ISNUMBER(SEARCH("令和",B5703)),
     2018 + VALUE(MID(B5703, SEARCH("令和",B5703) + 2, FIND("年", B5703) - SEARCH("令和",B5703) - 2)),
  ""))),
"")</f>
        <v>2006</v>
      </c>
      <c r="H5703" s="1">
        <v>4</v>
      </c>
      <c r="I5703" s="5">
        <f>VALUE(RIGHT($E5703,LEN($E5703)-1))</f>
        <v>22</v>
      </c>
      <c r="J5703" s="1" t="s">
        <v>8907</v>
      </c>
      <c r="K5703" s="1" t="s">
        <v>11443</v>
      </c>
      <c r="L5703" s="1" t="s">
        <v>14656</v>
      </c>
    </row>
    <row r="5704" spans="1:12" hidden="1" x14ac:dyDescent="0.2">
      <c r="A5704" s="1">
        <v>5703</v>
      </c>
      <c r="B5704" s="1" t="s">
        <v>5703</v>
      </c>
      <c r="C5704" s="1" t="str">
        <f>IFERROR(VLOOKUP(B5704,Merged!E:G,3,FALSE),"")</f>
        <v/>
      </c>
      <c r="E5704" s="1" t="s">
        <v>6583</v>
      </c>
      <c r="F5704" s="1" t="str">
        <f>TEXT($G5704,"0000") &amp; TEXT($H5704,"00")</f>
        <v>200604</v>
      </c>
      <c r="G5704" s="1">
        <f>IFERROR(
  IF(ISNUMBER(SEARCH("平成",B5704)),
     1988 + VALUE(MID(B5704, SEARCH("平成",B5704) + 2, FIND("年", B5704) - SEARCH("平成",B5704) - 2)),
  IF(ISNUMBER(SEARCH("令和元年",B5704)),
     2019,
  IF(ISNUMBER(SEARCH("令和",B5704)),
     2018 + VALUE(MID(B5704, SEARCH("令和",B5704) + 2, FIND("年", B5704) - SEARCH("令和",B5704) - 2)),
  ""))),
"")</f>
        <v>2006</v>
      </c>
      <c r="H5704" s="1">
        <v>4</v>
      </c>
      <c r="I5704" s="5">
        <f>VALUE(RIGHT($E5704,LEN($E5704)-1))</f>
        <v>23</v>
      </c>
      <c r="J5704" s="1" t="s">
        <v>8472</v>
      </c>
      <c r="K5704" s="1" t="s">
        <v>11442</v>
      </c>
      <c r="L5704" s="1" t="s">
        <v>12051</v>
      </c>
    </row>
    <row r="5705" spans="1:12" hidden="1" x14ac:dyDescent="0.2">
      <c r="A5705" s="1">
        <v>5704</v>
      </c>
      <c r="B5705" s="1" t="s">
        <v>5704</v>
      </c>
      <c r="C5705" s="1" t="str">
        <f>IFERROR(VLOOKUP(B5705,Merged!E:G,3,FALSE),"")</f>
        <v/>
      </c>
      <c r="E5705" s="1" t="s">
        <v>6584</v>
      </c>
      <c r="F5705" s="1" t="str">
        <f>TEXT($G5705,"0000") &amp; TEXT($H5705,"00")</f>
        <v>200604</v>
      </c>
      <c r="G5705" s="1">
        <f>IFERROR(
  IF(ISNUMBER(SEARCH("平成",B5705)),
     1988 + VALUE(MID(B5705, SEARCH("平成",B5705) + 2, FIND("年", B5705) - SEARCH("平成",B5705) - 2)),
  IF(ISNUMBER(SEARCH("令和元年",B5705)),
     2019,
  IF(ISNUMBER(SEARCH("令和",B5705)),
     2018 + VALUE(MID(B5705, SEARCH("令和",B5705) + 2, FIND("年", B5705) - SEARCH("令和",B5705) - 2)),
  ""))),
"")</f>
        <v>2006</v>
      </c>
      <c r="H5705" s="1">
        <v>4</v>
      </c>
      <c r="I5705" s="5">
        <f>VALUE(RIGHT($E5705,LEN($E5705)-1))</f>
        <v>24</v>
      </c>
      <c r="J5705" s="1" t="s">
        <v>9795</v>
      </c>
      <c r="K5705" s="1" t="s">
        <v>11442</v>
      </c>
      <c r="L5705" s="1" t="s">
        <v>11677</v>
      </c>
    </row>
    <row r="5706" spans="1:12" hidden="1" x14ac:dyDescent="0.2">
      <c r="A5706" s="1">
        <v>5705</v>
      </c>
      <c r="B5706" s="1" t="s">
        <v>5705</v>
      </c>
      <c r="C5706" s="1" t="str">
        <f>IFERROR(VLOOKUP(B5706,Merged!E:G,3,FALSE),"")</f>
        <v/>
      </c>
      <c r="E5706" s="1" t="s">
        <v>6585</v>
      </c>
      <c r="F5706" s="1" t="str">
        <f>TEXT($G5706,"0000") &amp; TEXT($H5706,"00")</f>
        <v>200604</v>
      </c>
      <c r="G5706" s="1">
        <f>IFERROR(
  IF(ISNUMBER(SEARCH("平成",B5706)),
     1988 + VALUE(MID(B5706, SEARCH("平成",B5706) + 2, FIND("年", B5706) - SEARCH("平成",B5706) - 2)),
  IF(ISNUMBER(SEARCH("令和元年",B5706)),
     2019,
  IF(ISNUMBER(SEARCH("令和",B5706)),
     2018 + VALUE(MID(B5706, SEARCH("令和",B5706) + 2, FIND("年", B5706) - SEARCH("令和",B5706) - 2)),
  ""))),
"")</f>
        <v>2006</v>
      </c>
      <c r="H5706" s="1">
        <v>4</v>
      </c>
      <c r="I5706" s="5">
        <f>VALUE(RIGHT($E5706,LEN($E5706)-1))</f>
        <v>25</v>
      </c>
      <c r="J5706" s="1" t="s">
        <v>10781</v>
      </c>
      <c r="K5706" s="1" t="s">
        <v>11442</v>
      </c>
      <c r="L5706" s="1" t="s">
        <v>14657</v>
      </c>
    </row>
    <row r="5707" spans="1:12" hidden="1" x14ac:dyDescent="0.2">
      <c r="A5707" s="1">
        <v>5706</v>
      </c>
      <c r="B5707" s="1" t="s">
        <v>5706</v>
      </c>
      <c r="C5707" s="1" t="str">
        <f>IFERROR(VLOOKUP(B5707,Merged!E:G,3,FALSE),"")</f>
        <v/>
      </c>
      <c r="E5707" s="1" t="s">
        <v>6586</v>
      </c>
      <c r="F5707" s="1" t="str">
        <f>TEXT($G5707,"0000") &amp; TEXT($H5707,"00")</f>
        <v>200604</v>
      </c>
      <c r="G5707" s="1">
        <f>IFERROR(
  IF(ISNUMBER(SEARCH("平成",B5707)),
     1988 + VALUE(MID(B5707, SEARCH("平成",B5707) + 2, FIND("年", B5707) - SEARCH("平成",B5707) - 2)),
  IF(ISNUMBER(SEARCH("令和元年",B5707)),
     2019,
  IF(ISNUMBER(SEARCH("令和",B5707)),
     2018 + VALUE(MID(B5707, SEARCH("令和",B5707) + 2, FIND("年", B5707) - SEARCH("令和",B5707) - 2)),
  ""))),
"")</f>
        <v>2006</v>
      </c>
      <c r="H5707" s="1">
        <v>4</v>
      </c>
      <c r="I5707" s="5">
        <f>VALUE(RIGHT($E5707,LEN($E5707)-1))</f>
        <v>26</v>
      </c>
      <c r="J5707" s="1" t="s">
        <v>9299</v>
      </c>
      <c r="K5707" s="1" t="s">
        <v>11444</v>
      </c>
    </row>
    <row r="5708" spans="1:12" hidden="1" x14ac:dyDescent="0.2">
      <c r="A5708" s="1">
        <v>5707</v>
      </c>
      <c r="B5708" s="1" t="s">
        <v>5707</v>
      </c>
      <c r="C5708" s="1" t="str">
        <f>IFERROR(VLOOKUP(B5708,Merged!E:G,3,FALSE),"")</f>
        <v/>
      </c>
      <c r="E5708" s="1" t="s">
        <v>6587</v>
      </c>
      <c r="F5708" s="1" t="str">
        <f>TEXT($G5708,"0000") &amp; TEXT($H5708,"00")</f>
        <v>200604</v>
      </c>
      <c r="G5708" s="1">
        <f>IFERROR(
  IF(ISNUMBER(SEARCH("平成",B5708)),
     1988 + VALUE(MID(B5708, SEARCH("平成",B5708) + 2, FIND("年", B5708) - SEARCH("平成",B5708) - 2)),
  IF(ISNUMBER(SEARCH("令和元年",B5708)),
     2019,
  IF(ISNUMBER(SEARCH("令和",B5708)),
     2018 + VALUE(MID(B5708, SEARCH("令和",B5708) + 2, FIND("年", B5708) - SEARCH("令和",B5708) - 2)),
  ""))),
"")</f>
        <v>2006</v>
      </c>
      <c r="H5708" s="1">
        <v>4</v>
      </c>
      <c r="I5708" s="5">
        <f>VALUE(RIGHT($E5708,LEN($E5708)-1))</f>
        <v>27</v>
      </c>
      <c r="J5708" s="1" t="s">
        <v>10782</v>
      </c>
      <c r="K5708" s="1" t="s">
        <v>11445</v>
      </c>
      <c r="L5708" s="1" t="s">
        <v>11451</v>
      </c>
    </row>
    <row r="5709" spans="1:12" hidden="1" x14ac:dyDescent="0.2">
      <c r="A5709" s="1">
        <v>5708</v>
      </c>
      <c r="B5709" s="1" t="s">
        <v>5708</v>
      </c>
      <c r="C5709" s="1" t="str">
        <f>IFERROR(VLOOKUP(B5709,Merged!E:G,3,FALSE),"")</f>
        <v/>
      </c>
      <c r="E5709" s="1" t="s">
        <v>6588</v>
      </c>
      <c r="F5709" s="1" t="str">
        <f>TEXT($G5709,"0000") &amp; TEXT($H5709,"00")</f>
        <v>200604</v>
      </c>
      <c r="G5709" s="1">
        <f>IFERROR(
  IF(ISNUMBER(SEARCH("平成",B5709)),
     1988 + VALUE(MID(B5709, SEARCH("平成",B5709) + 2, FIND("年", B5709) - SEARCH("平成",B5709) - 2)),
  IF(ISNUMBER(SEARCH("令和元年",B5709)),
     2019,
  IF(ISNUMBER(SEARCH("令和",B5709)),
     2018 + VALUE(MID(B5709, SEARCH("令和",B5709) + 2, FIND("年", B5709) - SEARCH("令和",B5709) - 2)),
  ""))),
"")</f>
        <v>2006</v>
      </c>
      <c r="H5709" s="1">
        <v>4</v>
      </c>
      <c r="I5709" s="5">
        <f>VALUE(RIGHT($E5709,LEN($E5709)-1))</f>
        <v>28</v>
      </c>
      <c r="J5709" s="1" t="s">
        <v>10571</v>
      </c>
      <c r="K5709" s="1" t="s">
        <v>11445</v>
      </c>
      <c r="L5709" s="1" t="s">
        <v>14505</v>
      </c>
    </row>
    <row r="5710" spans="1:12" hidden="1" x14ac:dyDescent="0.2">
      <c r="A5710" s="1">
        <v>5709</v>
      </c>
      <c r="B5710" s="1" t="s">
        <v>5709</v>
      </c>
      <c r="C5710" s="1" t="str">
        <f>IFERROR(VLOOKUP(B5710,Merged!E:G,3,FALSE),"")</f>
        <v/>
      </c>
      <c r="E5710" s="1" t="s">
        <v>6589</v>
      </c>
      <c r="F5710" s="1" t="str">
        <f>TEXT($G5710,"0000") &amp; TEXT($H5710,"00")</f>
        <v>200604</v>
      </c>
      <c r="G5710" s="1">
        <f>IFERROR(
  IF(ISNUMBER(SEARCH("平成",B5710)),
     1988 + VALUE(MID(B5710, SEARCH("平成",B5710) + 2, FIND("年", B5710) - SEARCH("平成",B5710) - 2)),
  IF(ISNUMBER(SEARCH("令和元年",B5710)),
     2019,
  IF(ISNUMBER(SEARCH("令和",B5710)),
     2018 + VALUE(MID(B5710, SEARCH("令和",B5710) + 2, FIND("年", B5710) - SEARCH("令和",B5710) - 2)),
  ""))),
"")</f>
        <v>2006</v>
      </c>
      <c r="H5710" s="1">
        <v>4</v>
      </c>
      <c r="I5710" s="5">
        <f>VALUE(RIGHT($E5710,LEN($E5710)-1))</f>
        <v>29</v>
      </c>
      <c r="J5710" s="1" t="s">
        <v>10783</v>
      </c>
      <c r="K5710" s="1" t="s">
        <v>11445</v>
      </c>
      <c r="L5710" s="1" t="s">
        <v>11938</v>
      </c>
    </row>
    <row r="5711" spans="1:12" hidden="1" x14ac:dyDescent="0.2">
      <c r="A5711" s="1">
        <v>5710</v>
      </c>
      <c r="B5711" s="1" t="s">
        <v>5710</v>
      </c>
      <c r="C5711" s="1" t="str">
        <f>IFERROR(VLOOKUP(B5711,Merged!E:G,3,FALSE),"")</f>
        <v/>
      </c>
      <c r="E5711" s="1" t="s">
        <v>6590</v>
      </c>
      <c r="F5711" s="1" t="str">
        <f>TEXT($G5711,"0000") &amp; TEXT($H5711,"00")</f>
        <v>200604</v>
      </c>
      <c r="G5711" s="1">
        <f>IFERROR(
  IF(ISNUMBER(SEARCH("平成",B5711)),
     1988 + VALUE(MID(B5711, SEARCH("平成",B5711) + 2, FIND("年", B5711) - SEARCH("平成",B5711) - 2)),
  IF(ISNUMBER(SEARCH("令和元年",B5711)),
     2019,
  IF(ISNUMBER(SEARCH("令和",B5711)),
     2018 + VALUE(MID(B5711, SEARCH("令和",B5711) + 2, FIND("年", B5711) - SEARCH("令和",B5711) - 2)),
  ""))),
"")</f>
        <v>2006</v>
      </c>
      <c r="H5711" s="1">
        <v>4</v>
      </c>
      <c r="I5711" s="5">
        <f>VALUE(RIGHT($E5711,LEN($E5711)-1))</f>
        <v>30</v>
      </c>
      <c r="J5711" s="1" t="s">
        <v>10572</v>
      </c>
      <c r="K5711" s="1" t="s">
        <v>11444</v>
      </c>
      <c r="L5711" s="1" t="s">
        <v>14506</v>
      </c>
    </row>
    <row r="5712" spans="1:12" hidden="1" x14ac:dyDescent="0.2">
      <c r="A5712" s="1">
        <v>5711</v>
      </c>
      <c r="B5712" s="1" t="s">
        <v>5711</v>
      </c>
      <c r="C5712" s="1" t="str">
        <f>IFERROR(VLOOKUP(B5712,Merged!E:G,3,FALSE),"")</f>
        <v/>
      </c>
      <c r="E5712" s="1" t="s">
        <v>6591</v>
      </c>
      <c r="F5712" s="1" t="str">
        <f>TEXT($G5712,"0000") &amp; TEXT($H5712,"00")</f>
        <v>200604</v>
      </c>
      <c r="G5712" s="1">
        <f>IFERROR(
  IF(ISNUMBER(SEARCH("平成",B5712)),
     1988 + VALUE(MID(B5712, SEARCH("平成",B5712) + 2, FIND("年", B5712) - SEARCH("平成",B5712) - 2)),
  IF(ISNUMBER(SEARCH("令和元年",B5712)),
     2019,
  IF(ISNUMBER(SEARCH("令和",B5712)),
     2018 + VALUE(MID(B5712, SEARCH("令和",B5712) + 2, FIND("年", B5712) - SEARCH("令和",B5712) - 2)),
  ""))),
"")</f>
        <v>2006</v>
      </c>
      <c r="H5712" s="1">
        <v>4</v>
      </c>
      <c r="I5712" s="5">
        <f>VALUE(RIGHT($E5712,LEN($E5712)-1))</f>
        <v>31</v>
      </c>
      <c r="J5712" s="1" t="s">
        <v>9962</v>
      </c>
      <c r="K5712" s="1" t="s">
        <v>11442</v>
      </c>
      <c r="L5712" s="1" t="s">
        <v>14066</v>
      </c>
    </row>
    <row r="5713" spans="1:12" hidden="1" x14ac:dyDescent="0.2">
      <c r="A5713" s="1">
        <v>5712</v>
      </c>
      <c r="B5713" s="1" t="s">
        <v>5712</v>
      </c>
      <c r="C5713" s="1" t="str">
        <f>IFERROR(VLOOKUP(B5713,Merged!E:G,3,FALSE),"")</f>
        <v/>
      </c>
      <c r="E5713" s="1" t="s">
        <v>6592</v>
      </c>
      <c r="F5713" s="1" t="str">
        <f>TEXT($G5713,"0000") &amp; TEXT($H5713,"00")</f>
        <v>200604</v>
      </c>
      <c r="G5713" s="1">
        <f>IFERROR(
  IF(ISNUMBER(SEARCH("平成",B5713)),
     1988 + VALUE(MID(B5713, SEARCH("平成",B5713) + 2, FIND("年", B5713) - SEARCH("平成",B5713) - 2)),
  IF(ISNUMBER(SEARCH("令和元年",B5713)),
     2019,
  IF(ISNUMBER(SEARCH("令和",B5713)),
     2018 + VALUE(MID(B5713, SEARCH("令和",B5713) + 2, FIND("年", B5713) - SEARCH("令和",B5713) - 2)),
  ""))),
"")</f>
        <v>2006</v>
      </c>
      <c r="H5713" s="1">
        <v>4</v>
      </c>
      <c r="I5713" s="5">
        <f>VALUE(RIGHT($E5713,LEN($E5713)-1))</f>
        <v>32</v>
      </c>
      <c r="J5713" s="1" t="s">
        <v>9856</v>
      </c>
      <c r="K5713" s="1" t="s">
        <v>11444</v>
      </c>
      <c r="L5713" s="1" t="s">
        <v>13988</v>
      </c>
    </row>
    <row r="5714" spans="1:12" hidden="1" x14ac:dyDescent="0.2">
      <c r="A5714" s="1">
        <v>5713</v>
      </c>
      <c r="B5714" s="1" t="s">
        <v>5713</v>
      </c>
      <c r="C5714" s="1" t="str">
        <f>IFERROR(VLOOKUP(B5714,Merged!E:G,3,FALSE),"")</f>
        <v/>
      </c>
      <c r="E5714" s="1" t="s">
        <v>6593</v>
      </c>
      <c r="F5714" s="1" t="str">
        <f>TEXT($G5714,"0000") &amp; TEXT($H5714,"00")</f>
        <v>200604</v>
      </c>
      <c r="G5714" s="1">
        <f>IFERROR(
  IF(ISNUMBER(SEARCH("平成",B5714)),
     1988 + VALUE(MID(B5714, SEARCH("平成",B5714) + 2, FIND("年", B5714) - SEARCH("平成",B5714) - 2)),
  IF(ISNUMBER(SEARCH("令和元年",B5714)),
     2019,
  IF(ISNUMBER(SEARCH("令和",B5714)),
     2018 + VALUE(MID(B5714, SEARCH("令和",B5714) + 2, FIND("年", B5714) - SEARCH("令和",B5714) - 2)),
  ""))),
"")</f>
        <v>2006</v>
      </c>
      <c r="H5714" s="1">
        <v>4</v>
      </c>
      <c r="I5714" s="5">
        <f>VALUE(RIGHT($E5714,LEN($E5714)-1))</f>
        <v>33</v>
      </c>
      <c r="J5714" s="1" t="s">
        <v>10784</v>
      </c>
      <c r="K5714" s="1" t="s">
        <v>11443</v>
      </c>
      <c r="L5714" s="1" t="s">
        <v>14658</v>
      </c>
    </row>
    <row r="5715" spans="1:12" hidden="1" x14ac:dyDescent="0.2">
      <c r="A5715" s="1">
        <v>5714</v>
      </c>
      <c r="B5715" s="1" t="s">
        <v>5714</v>
      </c>
      <c r="C5715" s="1" t="str">
        <f>IFERROR(VLOOKUP(B5715,Merged!E:G,3,FALSE),"")</f>
        <v/>
      </c>
      <c r="E5715" s="1" t="s">
        <v>6594</v>
      </c>
      <c r="F5715" s="1" t="str">
        <f>TEXT($G5715,"0000") &amp; TEXT($H5715,"00")</f>
        <v>200604</v>
      </c>
      <c r="G5715" s="1">
        <f>IFERROR(
  IF(ISNUMBER(SEARCH("平成",B5715)),
     1988 + VALUE(MID(B5715, SEARCH("平成",B5715) + 2, FIND("年", B5715) - SEARCH("平成",B5715) - 2)),
  IF(ISNUMBER(SEARCH("令和元年",B5715)),
     2019,
  IF(ISNUMBER(SEARCH("令和",B5715)),
     2018 + VALUE(MID(B5715, SEARCH("令和",B5715) + 2, FIND("年", B5715) - SEARCH("令和",B5715) - 2)),
  ""))),
"")</f>
        <v>2006</v>
      </c>
      <c r="H5715" s="1">
        <v>4</v>
      </c>
      <c r="I5715" s="5">
        <f>VALUE(RIGHT($E5715,LEN($E5715)-1))</f>
        <v>34</v>
      </c>
      <c r="J5715" s="1" t="s">
        <v>10785</v>
      </c>
      <c r="K5715" s="1" t="s">
        <v>11445</v>
      </c>
      <c r="L5715" s="1" t="s">
        <v>14659</v>
      </c>
    </row>
    <row r="5716" spans="1:12" hidden="1" x14ac:dyDescent="0.2">
      <c r="A5716" s="1">
        <v>5715</v>
      </c>
      <c r="B5716" s="1" t="s">
        <v>5715</v>
      </c>
      <c r="C5716" s="1" t="str">
        <f>IFERROR(VLOOKUP(B5716,Merged!E:G,3,FALSE),"")</f>
        <v/>
      </c>
      <c r="E5716" s="1" t="s">
        <v>6595</v>
      </c>
      <c r="F5716" s="1" t="str">
        <f>TEXT($G5716,"0000") &amp; TEXT($H5716,"00")</f>
        <v>200604</v>
      </c>
      <c r="G5716" s="1">
        <f>IFERROR(
  IF(ISNUMBER(SEARCH("平成",B5716)),
     1988 + VALUE(MID(B5716, SEARCH("平成",B5716) + 2, FIND("年", B5716) - SEARCH("平成",B5716) - 2)),
  IF(ISNUMBER(SEARCH("令和元年",B5716)),
     2019,
  IF(ISNUMBER(SEARCH("令和",B5716)),
     2018 + VALUE(MID(B5716, SEARCH("令和",B5716) + 2, FIND("年", B5716) - SEARCH("令和",B5716) - 2)),
  ""))),
"")</f>
        <v>2006</v>
      </c>
      <c r="H5716" s="1">
        <v>4</v>
      </c>
      <c r="I5716" s="5">
        <f>VALUE(RIGHT($E5716,LEN($E5716)-1))</f>
        <v>35</v>
      </c>
      <c r="J5716" s="1" t="s">
        <v>10786</v>
      </c>
      <c r="K5716" s="1" t="s">
        <v>11443</v>
      </c>
      <c r="L5716" s="1" t="s">
        <v>14660</v>
      </c>
    </row>
    <row r="5717" spans="1:12" hidden="1" x14ac:dyDescent="0.2">
      <c r="A5717" s="1">
        <v>5716</v>
      </c>
      <c r="B5717" s="1" t="s">
        <v>5716</v>
      </c>
      <c r="C5717" s="1" t="str">
        <f>IFERROR(VLOOKUP(B5717,Merged!E:G,3,FALSE),"")</f>
        <v/>
      </c>
      <c r="E5717" s="1" t="s">
        <v>6596</v>
      </c>
      <c r="F5717" s="1" t="str">
        <f>TEXT($G5717,"0000") &amp; TEXT($H5717,"00")</f>
        <v>200604</v>
      </c>
      <c r="G5717" s="1">
        <f>IFERROR(
  IF(ISNUMBER(SEARCH("平成",B5717)),
     1988 + VALUE(MID(B5717, SEARCH("平成",B5717) + 2, FIND("年", B5717) - SEARCH("平成",B5717) - 2)),
  IF(ISNUMBER(SEARCH("令和元年",B5717)),
     2019,
  IF(ISNUMBER(SEARCH("令和",B5717)),
     2018 + VALUE(MID(B5717, SEARCH("令和",B5717) + 2, FIND("年", B5717) - SEARCH("令和",B5717) - 2)),
  ""))),
"")</f>
        <v>2006</v>
      </c>
      <c r="H5717" s="1">
        <v>4</v>
      </c>
      <c r="I5717" s="5">
        <f>VALUE(RIGHT($E5717,LEN($E5717)-1))</f>
        <v>36</v>
      </c>
      <c r="J5717" s="1" t="s">
        <v>10787</v>
      </c>
      <c r="K5717" s="1" t="s">
        <v>11442</v>
      </c>
    </row>
    <row r="5718" spans="1:12" hidden="1" x14ac:dyDescent="0.2">
      <c r="A5718" s="1">
        <v>5717</v>
      </c>
      <c r="B5718" s="1" t="s">
        <v>5717</v>
      </c>
      <c r="C5718" s="1" t="str">
        <f>IFERROR(VLOOKUP(B5718,Merged!E:G,3,FALSE),"")</f>
        <v/>
      </c>
      <c r="E5718" s="1" t="s">
        <v>6597</v>
      </c>
      <c r="F5718" s="1" t="str">
        <f>TEXT($G5718,"0000") &amp; TEXT($H5718,"00")</f>
        <v>200604</v>
      </c>
      <c r="G5718" s="1">
        <f>IFERROR(
  IF(ISNUMBER(SEARCH("平成",B5718)),
     1988 + VALUE(MID(B5718, SEARCH("平成",B5718) + 2, FIND("年", B5718) - SEARCH("平成",B5718) - 2)),
  IF(ISNUMBER(SEARCH("令和元年",B5718)),
     2019,
  IF(ISNUMBER(SEARCH("令和",B5718)),
     2018 + VALUE(MID(B5718, SEARCH("令和",B5718) + 2, FIND("年", B5718) - SEARCH("令和",B5718) - 2)),
  ""))),
"")</f>
        <v>2006</v>
      </c>
      <c r="H5718" s="1">
        <v>4</v>
      </c>
      <c r="I5718" s="5">
        <f>VALUE(RIGHT($E5718,LEN($E5718)-1))</f>
        <v>37</v>
      </c>
      <c r="J5718" s="1" t="s">
        <v>10788</v>
      </c>
      <c r="K5718" s="1" t="s">
        <v>11443</v>
      </c>
      <c r="L5718" s="1" t="s">
        <v>13951</v>
      </c>
    </row>
    <row r="5719" spans="1:12" hidden="1" x14ac:dyDescent="0.2">
      <c r="A5719" s="1">
        <v>5718</v>
      </c>
      <c r="B5719" s="1" t="s">
        <v>5718</v>
      </c>
      <c r="C5719" s="1" t="str">
        <f>IFERROR(VLOOKUP(B5719,Merged!E:G,3,FALSE),"")</f>
        <v/>
      </c>
      <c r="E5719" s="1" t="s">
        <v>6598</v>
      </c>
      <c r="F5719" s="1" t="str">
        <f>TEXT($G5719,"0000") &amp; TEXT($H5719,"00")</f>
        <v>200604</v>
      </c>
      <c r="G5719" s="1">
        <f>IFERROR(
  IF(ISNUMBER(SEARCH("平成",B5719)),
     1988 + VALUE(MID(B5719, SEARCH("平成",B5719) + 2, FIND("年", B5719) - SEARCH("平成",B5719) - 2)),
  IF(ISNUMBER(SEARCH("令和元年",B5719)),
     2019,
  IF(ISNUMBER(SEARCH("令和",B5719)),
     2018 + VALUE(MID(B5719, SEARCH("令和",B5719) + 2, FIND("年", B5719) - SEARCH("令和",B5719) - 2)),
  ""))),
"")</f>
        <v>2006</v>
      </c>
      <c r="H5719" s="1">
        <v>4</v>
      </c>
      <c r="I5719" s="5">
        <f>VALUE(RIGHT($E5719,LEN($E5719)-1))</f>
        <v>38</v>
      </c>
      <c r="J5719" s="1" t="s">
        <v>10789</v>
      </c>
      <c r="K5719" s="1" t="s">
        <v>11443</v>
      </c>
      <c r="L5719" s="1" t="s">
        <v>14296</v>
      </c>
    </row>
    <row r="5720" spans="1:12" hidden="1" x14ac:dyDescent="0.2">
      <c r="A5720" s="1">
        <v>5719</v>
      </c>
      <c r="B5720" s="1" t="s">
        <v>5719</v>
      </c>
      <c r="C5720" s="1" t="str">
        <f>IFERROR(VLOOKUP(B5720,Merged!E:G,3,FALSE),"")</f>
        <v/>
      </c>
      <c r="E5720" s="1" t="s">
        <v>6599</v>
      </c>
      <c r="F5720" s="1" t="str">
        <f>TEXT($G5720,"0000") &amp; TEXT($H5720,"00")</f>
        <v>200604</v>
      </c>
      <c r="G5720" s="1">
        <f>IFERROR(
  IF(ISNUMBER(SEARCH("平成",B5720)),
     1988 + VALUE(MID(B5720, SEARCH("平成",B5720) + 2, FIND("年", B5720) - SEARCH("平成",B5720) - 2)),
  IF(ISNUMBER(SEARCH("令和元年",B5720)),
     2019,
  IF(ISNUMBER(SEARCH("令和",B5720)),
     2018 + VALUE(MID(B5720, SEARCH("令和",B5720) + 2, FIND("年", B5720) - SEARCH("令和",B5720) - 2)),
  ""))),
"")</f>
        <v>2006</v>
      </c>
      <c r="H5720" s="1">
        <v>4</v>
      </c>
      <c r="I5720" s="5">
        <f>VALUE(RIGHT($E5720,LEN($E5720)-1))</f>
        <v>39</v>
      </c>
      <c r="J5720" s="1" t="s">
        <v>10790</v>
      </c>
      <c r="K5720" s="1" t="s">
        <v>11444</v>
      </c>
      <c r="L5720" s="1" t="s">
        <v>14661</v>
      </c>
    </row>
    <row r="5721" spans="1:12" hidden="1" x14ac:dyDescent="0.2">
      <c r="A5721" s="1">
        <v>5720</v>
      </c>
      <c r="B5721" s="1" t="s">
        <v>5720</v>
      </c>
      <c r="C5721" s="1" t="str">
        <f>IFERROR(VLOOKUP(B5721,Merged!E:G,3,FALSE),"")</f>
        <v/>
      </c>
      <c r="E5721" s="1" t="s">
        <v>6600</v>
      </c>
      <c r="F5721" s="1" t="str">
        <f>TEXT($G5721,"0000") &amp; TEXT($H5721,"00")</f>
        <v>200604</v>
      </c>
      <c r="G5721" s="1">
        <f>IFERROR(
  IF(ISNUMBER(SEARCH("平成",B5721)),
     1988 + VALUE(MID(B5721, SEARCH("平成",B5721) + 2, FIND("年", B5721) - SEARCH("平成",B5721) - 2)),
  IF(ISNUMBER(SEARCH("令和元年",B5721)),
     2019,
  IF(ISNUMBER(SEARCH("令和",B5721)),
     2018 + VALUE(MID(B5721, SEARCH("令和",B5721) + 2, FIND("年", B5721) - SEARCH("令和",B5721) - 2)),
  ""))),
"")</f>
        <v>2006</v>
      </c>
      <c r="H5721" s="1">
        <v>4</v>
      </c>
      <c r="I5721" s="5">
        <f>VALUE(RIGHT($E5721,LEN($E5721)-1))</f>
        <v>40</v>
      </c>
      <c r="J5721" s="1" t="s">
        <v>10791</v>
      </c>
      <c r="K5721" s="1" t="s">
        <v>11444</v>
      </c>
      <c r="L5721" s="1" t="s">
        <v>14662</v>
      </c>
    </row>
    <row r="5722" spans="1:12" hidden="1" x14ac:dyDescent="0.2">
      <c r="A5722" s="1">
        <v>5721</v>
      </c>
      <c r="B5722" s="1" t="s">
        <v>5721</v>
      </c>
      <c r="C5722" s="1" t="str">
        <f>IFERROR(VLOOKUP(B5722,Merged!E:G,3,FALSE),"")</f>
        <v/>
      </c>
      <c r="E5722" s="1" t="s">
        <v>6601</v>
      </c>
      <c r="F5722" s="1" t="str">
        <f>TEXT($G5722,"0000") &amp; TEXT($H5722,"00")</f>
        <v>200604</v>
      </c>
      <c r="G5722" s="1">
        <f>IFERROR(
  IF(ISNUMBER(SEARCH("平成",B5722)),
     1988 + VALUE(MID(B5722, SEARCH("平成",B5722) + 2, FIND("年", B5722) - SEARCH("平成",B5722) - 2)),
  IF(ISNUMBER(SEARCH("令和元年",B5722)),
     2019,
  IF(ISNUMBER(SEARCH("令和",B5722)),
     2018 + VALUE(MID(B5722, SEARCH("令和",B5722) + 2, FIND("年", B5722) - SEARCH("令和",B5722) - 2)),
  ""))),
"")</f>
        <v>2006</v>
      </c>
      <c r="H5722" s="1">
        <v>4</v>
      </c>
      <c r="I5722" s="5">
        <f>VALUE(RIGHT($E5722,LEN($E5722)-1))</f>
        <v>41</v>
      </c>
      <c r="J5722" s="1" t="s">
        <v>10792</v>
      </c>
      <c r="K5722" s="1" t="s">
        <v>11442</v>
      </c>
      <c r="L5722" s="1" t="s">
        <v>14663</v>
      </c>
    </row>
    <row r="5723" spans="1:12" hidden="1" x14ac:dyDescent="0.2">
      <c r="A5723" s="1">
        <v>5722</v>
      </c>
      <c r="B5723" s="1" t="s">
        <v>5722</v>
      </c>
      <c r="C5723" s="1" t="str">
        <f>IFERROR(VLOOKUP(B5723,Merged!E:G,3,FALSE),"")</f>
        <v/>
      </c>
      <c r="E5723" s="1" t="s">
        <v>6602</v>
      </c>
      <c r="F5723" s="1" t="str">
        <f>TEXT($G5723,"0000") &amp; TEXT($H5723,"00")</f>
        <v>200604</v>
      </c>
      <c r="G5723" s="1">
        <f>IFERROR(
  IF(ISNUMBER(SEARCH("平成",B5723)),
     1988 + VALUE(MID(B5723, SEARCH("平成",B5723) + 2, FIND("年", B5723) - SEARCH("平成",B5723) - 2)),
  IF(ISNUMBER(SEARCH("令和元年",B5723)),
     2019,
  IF(ISNUMBER(SEARCH("令和",B5723)),
     2018 + VALUE(MID(B5723, SEARCH("令和",B5723) + 2, FIND("年", B5723) - SEARCH("令和",B5723) - 2)),
  ""))),
"")</f>
        <v>2006</v>
      </c>
      <c r="H5723" s="1">
        <v>4</v>
      </c>
      <c r="I5723" s="5">
        <f>VALUE(RIGHT($E5723,LEN($E5723)-1))</f>
        <v>42</v>
      </c>
      <c r="J5723" s="1" t="s">
        <v>7345</v>
      </c>
      <c r="K5723" s="1" t="s">
        <v>11442</v>
      </c>
      <c r="L5723" s="1" t="s">
        <v>12073</v>
      </c>
    </row>
    <row r="5724" spans="1:12" hidden="1" x14ac:dyDescent="0.2">
      <c r="A5724" s="1">
        <v>5723</v>
      </c>
      <c r="B5724" s="1" t="s">
        <v>5723</v>
      </c>
      <c r="C5724" s="1" t="str">
        <f>IFERROR(VLOOKUP(B5724,Merged!E:G,3,FALSE),"")</f>
        <v/>
      </c>
      <c r="E5724" s="1" t="s">
        <v>6603</v>
      </c>
      <c r="F5724" s="1" t="str">
        <f>TEXT($G5724,"0000") &amp; TEXT($H5724,"00")</f>
        <v>200604</v>
      </c>
      <c r="G5724" s="1">
        <f>IFERROR(
  IF(ISNUMBER(SEARCH("平成",B5724)),
     1988 + VALUE(MID(B5724, SEARCH("平成",B5724) + 2, FIND("年", B5724) - SEARCH("平成",B5724) - 2)),
  IF(ISNUMBER(SEARCH("令和元年",B5724)),
     2019,
  IF(ISNUMBER(SEARCH("令和",B5724)),
     2018 + VALUE(MID(B5724, SEARCH("令和",B5724) + 2, FIND("年", B5724) - SEARCH("令和",B5724) - 2)),
  ""))),
"")</f>
        <v>2006</v>
      </c>
      <c r="H5724" s="1">
        <v>4</v>
      </c>
      <c r="I5724" s="5">
        <f>VALUE(RIGHT($E5724,LEN($E5724)-1))</f>
        <v>43</v>
      </c>
      <c r="J5724" s="1" t="s">
        <v>10793</v>
      </c>
      <c r="K5724" s="1" t="s">
        <v>11443</v>
      </c>
      <c r="L5724" s="1" t="s">
        <v>11843</v>
      </c>
    </row>
    <row r="5725" spans="1:12" hidden="1" x14ac:dyDescent="0.2">
      <c r="A5725" s="1">
        <v>5724</v>
      </c>
      <c r="B5725" s="1" t="s">
        <v>5724</v>
      </c>
      <c r="C5725" s="1" t="str">
        <f>IFERROR(VLOOKUP(B5725,Merged!E:G,3,FALSE),"")</f>
        <v/>
      </c>
      <c r="E5725" s="1" t="s">
        <v>6604</v>
      </c>
      <c r="F5725" s="1" t="str">
        <f>TEXT($G5725,"0000") &amp; TEXT($H5725,"00")</f>
        <v>200604</v>
      </c>
      <c r="G5725" s="1">
        <f>IFERROR(
  IF(ISNUMBER(SEARCH("平成",B5725)),
     1988 + VALUE(MID(B5725, SEARCH("平成",B5725) + 2, FIND("年", B5725) - SEARCH("平成",B5725) - 2)),
  IF(ISNUMBER(SEARCH("令和元年",B5725)),
     2019,
  IF(ISNUMBER(SEARCH("令和",B5725)),
     2018 + VALUE(MID(B5725, SEARCH("令和",B5725) + 2, FIND("年", B5725) - SEARCH("令和",B5725) - 2)),
  ""))),
"")</f>
        <v>2006</v>
      </c>
      <c r="H5725" s="1">
        <v>4</v>
      </c>
      <c r="I5725" s="5">
        <f>VALUE(RIGHT($E5725,LEN($E5725)-1))</f>
        <v>44</v>
      </c>
      <c r="J5725" s="1" t="s">
        <v>10794</v>
      </c>
      <c r="K5725" s="1" t="s">
        <v>11443</v>
      </c>
      <c r="L5725" s="1" t="s">
        <v>14664</v>
      </c>
    </row>
    <row r="5726" spans="1:12" hidden="1" x14ac:dyDescent="0.2">
      <c r="A5726" s="1">
        <v>5725</v>
      </c>
      <c r="B5726" s="1" t="s">
        <v>5725</v>
      </c>
      <c r="C5726" s="1" t="str">
        <f>IFERROR(VLOOKUP(B5726,Merged!E:G,3,FALSE),"")</f>
        <v/>
      </c>
      <c r="E5726" s="1" t="s">
        <v>6605</v>
      </c>
      <c r="F5726" s="1" t="str">
        <f>TEXT($G5726,"0000") &amp; TEXT($H5726,"00")</f>
        <v>200604</v>
      </c>
      <c r="G5726" s="1">
        <f>IFERROR(
  IF(ISNUMBER(SEARCH("平成",B5726)),
     1988 + VALUE(MID(B5726, SEARCH("平成",B5726) + 2, FIND("年", B5726) - SEARCH("平成",B5726) - 2)),
  IF(ISNUMBER(SEARCH("令和元年",B5726)),
     2019,
  IF(ISNUMBER(SEARCH("令和",B5726)),
     2018 + VALUE(MID(B5726, SEARCH("令和",B5726) + 2, FIND("年", B5726) - SEARCH("令和",B5726) - 2)),
  ""))),
"")</f>
        <v>2006</v>
      </c>
      <c r="H5726" s="1">
        <v>4</v>
      </c>
      <c r="I5726" s="5">
        <f>VALUE(RIGHT($E5726,LEN($E5726)-1))</f>
        <v>45</v>
      </c>
      <c r="J5726" s="1" t="s">
        <v>10795</v>
      </c>
      <c r="K5726" s="1" t="s">
        <v>11445</v>
      </c>
      <c r="L5726" s="1" t="s">
        <v>14665</v>
      </c>
    </row>
    <row r="5727" spans="1:12" hidden="1" x14ac:dyDescent="0.2">
      <c r="A5727" s="1">
        <v>5726</v>
      </c>
      <c r="B5727" s="1" t="s">
        <v>5726</v>
      </c>
      <c r="C5727" s="1" t="str">
        <f>IFERROR(VLOOKUP(B5727,Merged!E:G,3,FALSE),"")</f>
        <v/>
      </c>
      <c r="E5727" s="1" t="s">
        <v>6606</v>
      </c>
      <c r="F5727" s="1" t="str">
        <f>TEXT($G5727,"0000") &amp; TEXT($H5727,"00")</f>
        <v>200604</v>
      </c>
      <c r="G5727" s="1">
        <f>IFERROR(
  IF(ISNUMBER(SEARCH("平成",B5727)),
     1988 + VALUE(MID(B5727, SEARCH("平成",B5727) + 2, FIND("年", B5727) - SEARCH("平成",B5727) - 2)),
  IF(ISNUMBER(SEARCH("令和元年",B5727)),
     2019,
  IF(ISNUMBER(SEARCH("令和",B5727)),
     2018 + VALUE(MID(B5727, SEARCH("令和",B5727) + 2, FIND("年", B5727) - SEARCH("令和",B5727) - 2)),
  ""))),
"")</f>
        <v>2006</v>
      </c>
      <c r="H5727" s="1">
        <v>4</v>
      </c>
      <c r="I5727" s="5">
        <f>VALUE(RIGHT($E5727,LEN($E5727)-1))</f>
        <v>46</v>
      </c>
      <c r="J5727" s="1" t="s">
        <v>10796</v>
      </c>
      <c r="K5727" s="1" t="s">
        <v>11445</v>
      </c>
      <c r="L5727" s="1" t="s">
        <v>14046</v>
      </c>
    </row>
    <row r="5728" spans="1:12" hidden="1" x14ac:dyDescent="0.2">
      <c r="A5728" s="1">
        <v>5727</v>
      </c>
      <c r="B5728" s="1" t="s">
        <v>5727</v>
      </c>
      <c r="C5728" s="1" t="str">
        <f>IFERROR(VLOOKUP(B5728,Merged!E:G,3,FALSE),"")</f>
        <v/>
      </c>
      <c r="E5728" s="1" t="s">
        <v>6607</v>
      </c>
      <c r="F5728" s="1" t="str">
        <f>TEXT($G5728,"0000") &amp; TEXT($H5728,"00")</f>
        <v>200604</v>
      </c>
      <c r="G5728" s="1">
        <f>IFERROR(
  IF(ISNUMBER(SEARCH("平成",B5728)),
     1988 + VALUE(MID(B5728, SEARCH("平成",B5728) + 2, FIND("年", B5728) - SEARCH("平成",B5728) - 2)),
  IF(ISNUMBER(SEARCH("令和元年",B5728)),
     2019,
  IF(ISNUMBER(SEARCH("令和",B5728)),
     2018 + VALUE(MID(B5728, SEARCH("令和",B5728) + 2, FIND("年", B5728) - SEARCH("令和",B5728) - 2)),
  ""))),
"")</f>
        <v>2006</v>
      </c>
      <c r="H5728" s="1">
        <v>4</v>
      </c>
      <c r="I5728" s="5">
        <f>VALUE(RIGHT($E5728,LEN($E5728)-1))</f>
        <v>47</v>
      </c>
      <c r="J5728" s="1" t="s">
        <v>8111</v>
      </c>
      <c r="K5728" s="1" t="s">
        <v>11444</v>
      </c>
      <c r="L5728" s="1" t="s">
        <v>14666</v>
      </c>
    </row>
    <row r="5729" spans="1:12" hidden="1" x14ac:dyDescent="0.2">
      <c r="A5729" s="1">
        <v>5728</v>
      </c>
      <c r="B5729" s="1" t="s">
        <v>5728</v>
      </c>
      <c r="C5729" s="1" t="str">
        <f>IFERROR(VLOOKUP(B5729,Merged!E:G,3,FALSE),"")</f>
        <v/>
      </c>
      <c r="E5729" s="1" t="s">
        <v>6608</v>
      </c>
      <c r="F5729" s="1" t="str">
        <f>TEXT($G5729,"0000") &amp; TEXT($H5729,"00")</f>
        <v>200604</v>
      </c>
      <c r="G5729" s="1">
        <f>IFERROR(
  IF(ISNUMBER(SEARCH("平成",B5729)),
     1988 + VALUE(MID(B5729, SEARCH("平成",B5729) + 2, FIND("年", B5729) - SEARCH("平成",B5729) - 2)),
  IF(ISNUMBER(SEARCH("令和元年",B5729)),
     2019,
  IF(ISNUMBER(SEARCH("令和",B5729)),
     2018 + VALUE(MID(B5729, SEARCH("令和",B5729) + 2, FIND("年", B5729) - SEARCH("令和",B5729) - 2)),
  ""))),
"")</f>
        <v>2006</v>
      </c>
      <c r="H5729" s="1">
        <v>4</v>
      </c>
      <c r="I5729" s="5">
        <f>VALUE(RIGHT($E5729,LEN($E5729)-1))</f>
        <v>48</v>
      </c>
      <c r="J5729" s="1" t="s">
        <v>10797</v>
      </c>
      <c r="K5729" s="1" t="s">
        <v>11442</v>
      </c>
      <c r="L5729" s="1" t="s">
        <v>12684</v>
      </c>
    </row>
    <row r="5730" spans="1:12" hidden="1" x14ac:dyDescent="0.2">
      <c r="A5730" s="1">
        <v>5729</v>
      </c>
      <c r="B5730" s="1" t="s">
        <v>5729</v>
      </c>
      <c r="C5730" s="1" t="str">
        <f>IFERROR(VLOOKUP(B5730,Merged!E:G,3,FALSE),"")</f>
        <v/>
      </c>
      <c r="E5730" s="1" t="s">
        <v>6609</v>
      </c>
      <c r="F5730" s="1" t="str">
        <f>TEXT($G5730,"0000") &amp; TEXT($H5730,"00")</f>
        <v>200604</v>
      </c>
      <c r="G5730" s="1">
        <f>IFERROR(
  IF(ISNUMBER(SEARCH("平成",B5730)),
     1988 + VALUE(MID(B5730, SEARCH("平成",B5730) + 2, FIND("年", B5730) - SEARCH("平成",B5730) - 2)),
  IF(ISNUMBER(SEARCH("令和元年",B5730)),
     2019,
  IF(ISNUMBER(SEARCH("令和",B5730)),
     2018 + VALUE(MID(B5730, SEARCH("令和",B5730) + 2, FIND("年", B5730) - SEARCH("令和",B5730) - 2)),
  ""))),
"")</f>
        <v>2006</v>
      </c>
      <c r="H5730" s="1">
        <v>4</v>
      </c>
      <c r="I5730" s="5">
        <f>VALUE(RIGHT($E5730,LEN($E5730)-1))</f>
        <v>49</v>
      </c>
      <c r="J5730" s="1" t="s">
        <v>10589</v>
      </c>
      <c r="K5730" s="1" t="s">
        <v>11445</v>
      </c>
    </row>
    <row r="5731" spans="1:12" hidden="1" x14ac:dyDescent="0.2">
      <c r="A5731" s="1">
        <v>5730</v>
      </c>
      <c r="B5731" s="1" t="s">
        <v>5730</v>
      </c>
      <c r="C5731" s="1" t="str">
        <f>IFERROR(VLOOKUP(B5731,Merged!E:G,3,FALSE),"")</f>
        <v/>
      </c>
      <c r="E5731" s="1" t="s">
        <v>6610</v>
      </c>
      <c r="F5731" s="1" t="str">
        <f>TEXT($G5731,"0000") &amp; TEXT($H5731,"00")</f>
        <v>200604</v>
      </c>
      <c r="G5731" s="1">
        <f>IFERROR(
  IF(ISNUMBER(SEARCH("平成",B5731)),
     1988 + VALUE(MID(B5731, SEARCH("平成",B5731) + 2, FIND("年", B5731) - SEARCH("平成",B5731) - 2)),
  IF(ISNUMBER(SEARCH("令和元年",B5731)),
     2019,
  IF(ISNUMBER(SEARCH("令和",B5731)),
     2018 + VALUE(MID(B5731, SEARCH("令和",B5731) + 2, FIND("年", B5731) - SEARCH("令和",B5731) - 2)),
  ""))),
"")</f>
        <v>2006</v>
      </c>
      <c r="H5731" s="1">
        <v>4</v>
      </c>
      <c r="I5731" s="5">
        <f>VALUE(RIGHT($E5731,LEN($E5731)-1))</f>
        <v>50</v>
      </c>
      <c r="J5731" s="1" t="s">
        <v>10798</v>
      </c>
      <c r="K5731" s="1" t="s">
        <v>11445</v>
      </c>
      <c r="L5731" s="1" t="s">
        <v>14667</v>
      </c>
    </row>
    <row r="5732" spans="1:12" hidden="1" x14ac:dyDescent="0.2">
      <c r="A5732" s="1">
        <v>5731</v>
      </c>
      <c r="B5732" s="1" t="s">
        <v>5731</v>
      </c>
      <c r="C5732" s="1" t="str">
        <f>IFERROR(VLOOKUP(B5732,Merged!E:G,3,FALSE),"")</f>
        <v/>
      </c>
      <c r="E5732" s="1" t="s">
        <v>6611</v>
      </c>
      <c r="F5732" s="1" t="str">
        <f>TEXT($G5732,"0000") &amp; TEXT($H5732,"00")</f>
        <v>200604</v>
      </c>
      <c r="G5732" s="1">
        <f>IFERROR(
  IF(ISNUMBER(SEARCH("平成",B5732)),
     1988 + VALUE(MID(B5732, SEARCH("平成",B5732) + 2, FIND("年", B5732) - SEARCH("平成",B5732) - 2)),
  IF(ISNUMBER(SEARCH("令和元年",B5732)),
     2019,
  IF(ISNUMBER(SEARCH("令和",B5732)),
     2018 + VALUE(MID(B5732, SEARCH("令和",B5732) + 2, FIND("年", B5732) - SEARCH("令和",B5732) - 2)),
  ""))),
"")</f>
        <v>2006</v>
      </c>
      <c r="H5732" s="1">
        <v>4</v>
      </c>
      <c r="I5732" s="5">
        <f>VALUE(RIGHT($E5732,LEN($E5732)-1))</f>
        <v>51</v>
      </c>
      <c r="J5732" s="1" t="s">
        <v>10799</v>
      </c>
      <c r="K5732" s="1" t="s">
        <v>11443</v>
      </c>
      <c r="L5732" s="1" t="s">
        <v>13190</v>
      </c>
    </row>
    <row r="5733" spans="1:12" hidden="1" x14ac:dyDescent="0.2">
      <c r="A5733" s="1">
        <v>5732</v>
      </c>
      <c r="B5733" s="1" t="s">
        <v>5732</v>
      </c>
      <c r="C5733" s="1" t="str">
        <f>IFERROR(VLOOKUP(B5733,Merged!E:G,3,FALSE),"")</f>
        <v/>
      </c>
      <c r="E5733" s="1" t="s">
        <v>6612</v>
      </c>
      <c r="F5733" s="1" t="str">
        <f>TEXT($G5733,"0000") &amp; TEXT($H5733,"00")</f>
        <v>200604</v>
      </c>
      <c r="G5733" s="1">
        <f>IFERROR(
  IF(ISNUMBER(SEARCH("平成",B5733)),
     1988 + VALUE(MID(B5733, SEARCH("平成",B5733) + 2, FIND("年", B5733) - SEARCH("平成",B5733) - 2)),
  IF(ISNUMBER(SEARCH("令和元年",B5733)),
     2019,
  IF(ISNUMBER(SEARCH("令和",B5733)),
     2018 + VALUE(MID(B5733, SEARCH("令和",B5733) + 2, FIND("年", B5733) - SEARCH("令和",B5733) - 2)),
  ""))),
"")</f>
        <v>2006</v>
      </c>
      <c r="H5733" s="1">
        <v>4</v>
      </c>
      <c r="I5733" s="5">
        <f>VALUE(RIGHT($E5733,LEN($E5733)-1))</f>
        <v>52</v>
      </c>
      <c r="J5733" s="1" t="s">
        <v>10800</v>
      </c>
      <c r="K5733" s="1" t="s">
        <v>11443</v>
      </c>
      <c r="L5733" s="1" t="s">
        <v>11536</v>
      </c>
    </row>
    <row r="5734" spans="1:12" hidden="1" x14ac:dyDescent="0.2">
      <c r="A5734" s="1">
        <v>5733</v>
      </c>
      <c r="B5734" s="1" t="s">
        <v>5733</v>
      </c>
      <c r="C5734" s="1" t="str">
        <f>IFERROR(VLOOKUP(B5734,Merged!E:G,3,FALSE),"")</f>
        <v/>
      </c>
      <c r="E5734" s="1" t="s">
        <v>6613</v>
      </c>
      <c r="F5734" s="1" t="str">
        <f>TEXT($G5734,"0000") &amp; TEXT($H5734,"00")</f>
        <v>200604</v>
      </c>
      <c r="G5734" s="1">
        <f>IFERROR(
  IF(ISNUMBER(SEARCH("平成",B5734)),
     1988 + VALUE(MID(B5734, SEARCH("平成",B5734) + 2, FIND("年", B5734) - SEARCH("平成",B5734) - 2)),
  IF(ISNUMBER(SEARCH("令和元年",B5734)),
     2019,
  IF(ISNUMBER(SEARCH("令和",B5734)),
     2018 + VALUE(MID(B5734, SEARCH("令和",B5734) + 2, FIND("年", B5734) - SEARCH("令和",B5734) - 2)),
  ""))),
"")</f>
        <v>2006</v>
      </c>
      <c r="H5734" s="1">
        <v>4</v>
      </c>
      <c r="I5734" s="5">
        <f>VALUE(RIGHT($E5734,LEN($E5734)-1))</f>
        <v>53</v>
      </c>
      <c r="J5734" s="1" t="s">
        <v>10801</v>
      </c>
      <c r="K5734" s="1" t="s">
        <v>11445</v>
      </c>
      <c r="L5734" s="1" t="s">
        <v>14668</v>
      </c>
    </row>
    <row r="5735" spans="1:12" hidden="1" x14ac:dyDescent="0.2">
      <c r="A5735" s="1">
        <v>5734</v>
      </c>
      <c r="B5735" s="1" t="s">
        <v>5734</v>
      </c>
      <c r="C5735" s="1" t="str">
        <f>IFERROR(VLOOKUP(B5735,Merged!E:G,3,FALSE),"")</f>
        <v/>
      </c>
      <c r="E5735" s="1" t="s">
        <v>6614</v>
      </c>
      <c r="F5735" s="1" t="str">
        <f>TEXT($G5735,"0000") &amp; TEXT($H5735,"00")</f>
        <v>200604</v>
      </c>
      <c r="G5735" s="1">
        <f>IFERROR(
  IF(ISNUMBER(SEARCH("平成",B5735)),
     1988 + VALUE(MID(B5735, SEARCH("平成",B5735) + 2, FIND("年", B5735) - SEARCH("平成",B5735) - 2)),
  IF(ISNUMBER(SEARCH("令和元年",B5735)),
     2019,
  IF(ISNUMBER(SEARCH("令和",B5735)),
     2018 + VALUE(MID(B5735, SEARCH("令和",B5735) + 2, FIND("年", B5735) - SEARCH("令和",B5735) - 2)),
  ""))),
"")</f>
        <v>2006</v>
      </c>
      <c r="H5735" s="1">
        <v>4</v>
      </c>
      <c r="I5735" s="5">
        <f>VALUE(RIGHT($E5735,LEN($E5735)-1))</f>
        <v>54</v>
      </c>
      <c r="J5735" s="1" t="s">
        <v>10802</v>
      </c>
      <c r="K5735" s="1" t="s">
        <v>11445</v>
      </c>
    </row>
    <row r="5736" spans="1:12" hidden="1" x14ac:dyDescent="0.2">
      <c r="A5736" s="1">
        <v>5735</v>
      </c>
      <c r="B5736" s="1" t="s">
        <v>5735</v>
      </c>
      <c r="C5736" s="1" t="str">
        <f>IFERROR(VLOOKUP(B5736,Merged!E:G,3,FALSE),"")</f>
        <v/>
      </c>
      <c r="E5736" s="1" t="s">
        <v>6615</v>
      </c>
      <c r="F5736" s="1" t="str">
        <f>TEXT($G5736,"0000") &amp; TEXT($H5736,"00")</f>
        <v>200604</v>
      </c>
      <c r="G5736" s="1">
        <f>IFERROR(
  IF(ISNUMBER(SEARCH("平成",B5736)),
     1988 + VALUE(MID(B5736, SEARCH("平成",B5736) + 2, FIND("年", B5736) - SEARCH("平成",B5736) - 2)),
  IF(ISNUMBER(SEARCH("令和元年",B5736)),
     2019,
  IF(ISNUMBER(SEARCH("令和",B5736)),
     2018 + VALUE(MID(B5736, SEARCH("令和",B5736) + 2, FIND("年", B5736) - SEARCH("令和",B5736) - 2)),
  ""))),
"")</f>
        <v>2006</v>
      </c>
      <c r="H5736" s="1">
        <v>4</v>
      </c>
      <c r="I5736" s="5">
        <f>VALUE(RIGHT($E5736,LEN($E5736)-1))</f>
        <v>55</v>
      </c>
      <c r="J5736" s="1" t="s">
        <v>10803</v>
      </c>
      <c r="K5736" s="1" t="s">
        <v>11442</v>
      </c>
      <c r="L5736" s="1" t="s">
        <v>12310</v>
      </c>
    </row>
    <row r="5737" spans="1:12" hidden="1" x14ac:dyDescent="0.2">
      <c r="A5737" s="1">
        <v>5736</v>
      </c>
      <c r="B5737" s="1" t="s">
        <v>5736</v>
      </c>
      <c r="C5737" s="1" t="str">
        <f>IFERROR(VLOOKUP(B5737,Merged!E:G,3,FALSE),"")</f>
        <v/>
      </c>
      <c r="E5737" s="1" t="s">
        <v>6616</v>
      </c>
      <c r="F5737" s="1" t="str">
        <f>TEXT($G5737,"0000") &amp; TEXT($H5737,"00")</f>
        <v>200604</v>
      </c>
      <c r="G5737" s="1">
        <f>IFERROR(
  IF(ISNUMBER(SEARCH("平成",B5737)),
     1988 + VALUE(MID(B5737, SEARCH("平成",B5737) + 2, FIND("年", B5737) - SEARCH("平成",B5737) - 2)),
  IF(ISNUMBER(SEARCH("令和元年",B5737)),
     2019,
  IF(ISNUMBER(SEARCH("令和",B5737)),
     2018 + VALUE(MID(B5737, SEARCH("令和",B5737) + 2, FIND("年", B5737) - SEARCH("令和",B5737) - 2)),
  ""))),
"")</f>
        <v>2006</v>
      </c>
      <c r="H5737" s="1">
        <v>4</v>
      </c>
      <c r="I5737" s="5">
        <f>VALUE(RIGHT($E5737,LEN($E5737)-1))</f>
        <v>56</v>
      </c>
      <c r="J5737" s="1" t="s">
        <v>10804</v>
      </c>
      <c r="K5737" s="1" t="s">
        <v>11444</v>
      </c>
      <c r="L5737" s="1" t="s">
        <v>14669</v>
      </c>
    </row>
    <row r="5738" spans="1:12" hidden="1" x14ac:dyDescent="0.2">
      <c r="A5738" s="1">
        <v>5737</v>
      </c>
      <c r="B5738" s="1" t="s">
        <v>5737</v>
      </c>
      <c r="C5738" s="1" t="str">
        <f>IFERROR(VLOOKUP(B5738,Merged!E:G,3,FALSE),"")</f>
        <v/>
      </c>
      <c r="E5738" s="1" t="s">
        <v>6617</v>
      </c>
      <c r="F5738" s="1" t="str">
        <f>TEXT($G5738,"0000") &amp; TEXT($H5738,"00")</f>
        <v>200604</v>
      </c>
      <c r="G5738" s="1">
        <f>IFERROR(
  IF(ISNUMBER(SEARCH("平成",B5738)),
     1988 + VALUE(MID(B5738, SEARCH("平成",B5738) + 2, FIND("年", B5738) - SEARCH("平成",B5738) - 2)),
  IF(ISNUMBER(SEARCH("令和元年",B5738)),
     2019,
  IF(ISNUMBER(SEARCH("令和",B5738)),
     2018 + VALUE(MID(B5738, SEARCH("令和",B5738) + 2, FIND("年", B5738) - SEARCH("令和",B5738) - 2)),
  ""))),
"")</f>
        <v>2006</v>
      </c>
      <c r="H5738" s="1">
        <v>4</v>
      </c>
      <c r="I5738" s="5">
        <f>VALUE(RIGHT($E5738,LEN($E5738)-1))</f>
        <v>57</v>
      </c>
      <c r="J5738" s="1" t="s">
        <v>10805</v>
      </c>
      <c r="K5738" s="1" t="s">
        <v>11442</v>
      </c>
      <c r="L5738" s="1" t="s">
        <v>13868</v>
      </c>
    </row>
    <row r="5739" spans="1:12" hidden="1" x14ac:dyDescent="0.2">
      <c r="A5739" s="1">
        <v>5738</v>
      </c>
      <c r="B5739" s="1" t="s">
        <v>5738</v>
      </c>
      <c r="C5739" s="1" t="str">
        <f>IFERROR(VLOOKUP(B5739,Merged!E:G,3,FALSE),"")</f>
        <v/>
      </c>
      <c r="E5739" s="1" t="s">
        <v>6618</v>
      </c>
      <c r="F5739" s="1" t="str">
        <f>TEXT($G5739,"0000") &amp; TEXT($H5739,"00")</f>
        <v>200604</v>
      </c>
      <c r="G5739" s="1">
        <f>IFERROR(
  IF(ISNUMBER(SEARCH("平成",B5739)),
     1988 + VALUE(MID(B5739, SEARCH("平成",B5739) + 2, FIND("年", B5739) - SEARCH("平成",B5739) - 2)),
  IF(ISNUMBER(SEARCH("令和元年",B5739)),
     2019,
  IF(ISNUMBER(SEARCH("令和",B5739)),
     2018 + VALUE(MID(B5739, SEARCH("令和",B5739) + 2, FIND("年", B5739) - SEARCH("令和",B5739) - 2)),
  ""))),
"")</f>
        <v>2006</v>
      </c>
      <c r="H5739" s="1">
        <v>4</v>
      </c>
      <c r="I5739" s="5">
        <f>VALUE(RIGHT($E5739,LEN($E5739)-1))</f>
        <v>58</v>
      </c>
      <c r="J5739" s="1" t="s">
        <v>10806</v>
      </c>
      <c r="K5739" s="1" t="s">
        <v>11444</v>
      </c>
    </row>
    <row r="5740" spans="1:12" hidden="1" x14ac:dyDescent="0.2">
      <c r="A5740" s="1">
        <v>5739</v>
      </c>
      <c r="B5740" s="1" t="s">
        <v>5739</v>
      </c>
      <c r="C5740" s="1" t="str">
        <f>IFERROR(VLOOKUP(B5740,Merged!E:G,3,FALSE),"")</f>
        <v/>
      </c>
      <c r="E5740" s="1" t="s">
        <v>6619</v>
      </c>
      <c r="F5740" s="1" t="str">
        <f>TEXT($G5740,"0000") &amp; TEXT($H5740,"00")</f>
        <v>200604</v>
      </c>
      <c r="G5740" s="1">
        <f>IFERROR(
  IF(ISNUMBER(SEARCH("平成",B5740)),
     1988 + VALUE(MID(B5740, SEARCH("平成",B5740) + 2, FIND("年", B5740) - SEARCH("平成",B5740) - 2)),
  IF(ISNUMBER(SEARCH("令和元年",B5740)),
     2019,
  IF(ISNUMBER(SEARCH("令和",B5740)),
     2018 + VALUE(MID(B5740, SEARCH("令和",B5740) + 2, FIND("年", B5740) - SEARCH("令和",B5740) - 2)),
  ""))),
"")</f>
        <v>2006</v>
      </c>
      <c r="H5740" s="1">
        <v>4</v>
      </c>
      <c r="I5740" s="5">
        <f>VALUE(RIGHT($E5740,LEN($E5740)-1))</f>
        <v>59</v>
      </c>
      <c r="J5740" s="1" t="s">
        <v>10807</v>
      </c>
      <c r="K5740" s="1" t="s">
        <v>11444</v>
      </c>
      <c r="L5740" s="1" t="s">
        <v>14670</v>
      </c>
    </row>
    <row r="5741" spans="1:12" hidden="1" x14ac:dyDescent="0.2">
      <c r="A5741" s="1">
        <v>5740</v>
      </c>
      <c r="B5741" s="1" t="s">
        <v>5740</v>
      </c>
      <c r="C5741" s="1" t="str">
        <f>IFERROR(VLOOKUP(B5741,Merged!E:G,3,FALSE),"")</f>
        <v/>
      </c>
      <c r="E5741" s="1" t="s">
        <v>6620</v>
      </c>
      <c r="F5741" s="1" t="str">
        <f>TEXT($G5741,"0000") &amp; TEXT($H5741,"00")</f>
        <v>200604</v>
      </c>
      <c r="G5741" s="1">
        <f>IFERROR(
  IF(ISNUMBER(SEARCH("平成",B5741)),
     1988 + VALUE(MID(B5741, SEARCH("平成",B5741) + 2, FIND("年", B5741) - SEARCH("平成",B5741) - 2)),
  IF(ISNUMBER(SEARCH("令和元年",B5741)),
     2019,
  IF(ISNUMBER(SEARCH("令和",B5741)),
     2018 + VALUE(MID(B5741, SEARCH("令和",B5741) + 2, FIND("年", B5741) - SEARCH("令和",B5741) - 2)),
  ""))),
"")</f>
        <v>2006</v>
      </c>
      <c r="H5741" s="1">
        <v>4</v>
      </c>
      <c r="I5741" s="5">
        <f>VALUE(RIGHT($E5741,LEN($E5741)-1))</f>
        <v>60</v>
      </c>
      <c r="J5741" s="1" t="s">
        <v>10808</v>
      </c>
      <c r="K5741" s="1" t="s">
        <v>11444</v>
      </c>
      <c r="L5741" s="1" t="s">
        <v>14671</v>
      </c>
    </row>
    <row r="5742" spans="1:12" hidden="1" x14ac:dyDescent="0.2">
      <c r="A5742" s="1">
        <v>5741</v>
      </c>
      <c r="B5742" s="1" t="s">
        <v>5741</v>
      </c>
      <c r="C5742" s="1" t="str">
        <f>IFERROR(VLOOKUP(B5742,Merged!E:G,3,FALSE),"")</f>
        <v/>
      </c>
      <c r="E5742" s="1" t="s">
        <v>6621</v>
      </c>
      <c r="F5742" s="1" t="str">
        <f>TEXT($G5742,"0000") &amp; TEXT($H5742,"00")</f>
        <v>200604</v>
      </c>
      <c r="G5742" s="1">
        <f>IFERROR(
  IF(ISNUMBER(SEARCH("平成",B5742)),
     1988 + VALUE(MID(B5742, SEARCH("平成",B5742) + 2, FIND("年", B5742) - SEARCH("平成",B5742) - 2)),
  IF(ISNUMBER(SEARCH("令和元年",B5742)),
     2019,
  IF(ISNUMBER(SEARCH("令和",B5742)),
     2018 + VALUE(MID(B5742, SEARCH("令和",B5742) + 2, FIND("年", B5742) - SEARCH("令和",B5742) - 2)),
  ""))),
"")</f>
        <v>2006</v>
      </c>
      <c r="H5742" s="1">
        <v>4</v>
      </c>
      <c r="I5742" s="5">
        <f>VALUE(RIGHT($E5742,LEN($E5742)-1))</f>
        <v>61</v>
      </c>
      <c r="J5742" s="1" t="s">
        <v>10809</v>
      </c>
      <c r="K5742" s="1" t="s">
        <v>11444</v>
      </c>
      <c r="L5742" s="1" t="s">
        <v>14672</v>
      </c>
    </row>
    <row r="5743" spans="1:12" hidden="1" x14ac:dyDescent="0.2">
      <c r="A5743" s="1">
        <v>5742</v>
      </c>
      <c r="B5743" s="1" t="s">
        <v>5742</v>
      </c>
      <c r="C5743" s="1" t="str">
        <f>IFERROR(VLOOKUP(B5743,Merged!E:G,3,FALSE),"")</f>
        <v/>
      </c>
      <c r="E5743" s="1" t="s">
        <v>6622</v>
      </c>
      <c r="F5743" s="1" t="str">
        <f>TEXT($G5743,"0000") &amp; TEXT($H5743,"00")</f>
        <v>200604</v>
      </c>
      <c r="G5743" s="1">
        <f>IFERROR(
  IF(ISNUMBER(SEARCH("平成",B5743)),
     1988 + VALUE(MID(B5743, SEARCH("平成",B5743) + 2, FIND("年", B5743) - SEARCH("平成",B5743) - 2)),
  IF(ISNUMBER(SEARCH("令和元年",B5743)),
     2019,
  IF(ISNUMBER(SEARCH("令和",B5743)),
     2018 + VALUE(MID(B5743, SEARCH("令和",B5743) + 2, FIND("年", B5743) - SEARCH("令和",B5743) - 2)),
  ""))),
"")</f>
        <v>2006</v>
      </c>
      <c r="H5743" s="1">
        <v>4</v>
      </c>
      <c r="I5743" s="5">
        <f>VALUE(RIGHT($E5743,LEN($E5743)-1))</f>
        <v>62</v>
      </c>
      <c r="J5743" s="1" t="s">
        <v>10810</v>
      </c>
      <c r="K5743" s="1" t="s">
        <v>11444</v>
      </c>
      <c r="L5743" s="1" t="s">
        <v>14673</v>
      </c>
    </row>
    <row r="5744" spans="1:12" hidden="1" x14ac:dyDescent="0.2">
      <c r="A5744" s="1">
        <v>5743</v>
      </c>
      <c r="B5744" s="1" t="s">
        <v>5743</v>
      </c>
      <c r="C5744" s="1" t="str">
        <f>IFERROR(VLOOKUP(B5744,Merged!E:G,3,FALSE),"")</f>
        <v/>
      </c>
      <c r="E5744" s="1" t="s">
        <v>6623</v>
      </c>
      <c r="F5744" s="1" t="str">
        <f>TEXT($G5744,"0000") &amp; TEXT($H5744,"00")</f>
        <v>200604</v>
      </c>
      <c r="G5744" s="1">
        <f>IFERROR(
  IF(ISNUMBER(SEARCH("平成",B5744)),
     1988 + VALUE(MID(B5744, SEARCH("平成",B5744) + 2, FIND("年", B5744) - SEARCH("平成",B5744) - 2)),
  IF(ISNUMBER(SEARCH("令和元年",B5744)),
     2019,
  IF(ISNUMBER(SEARCH("令和",B5744)),
     2018 + VALUE(MID(B5744, SEARCH("令和",B5744) + 2, FIND("年", B5744) - SEARCH("令和",B5744) - 2)),
  ""))),
"")</f>
        <v>2006</v>
      </c>
      <c r="H5744" s="1">
        <v>4</v>
      </c>
      <c r="I5744" s="5">
        <f>VALUE(RIGHT($E5744,LEN($E5744)-1))</f>
        <v>63</v>
      </c>
      <c r="J5744" s="1" t="s">
        <v>10811</v>
      </c>
      <c r="K5744" s="1" t="s">
        <v>11443</v>
      </c>
      <c r="L5744" s="1" t="s">
        <v>14674</v>
      </c>
    </row>
    <row r="5745" spans="1:12" hidden="1" x14ac:dyDescent="0.2">
      <c r="A5745" s="1">
        <v>5744</v>
      </c>
      <c r="B5745" s="1" t="s">
        <v>5744</v>
      </c>
      <c r="C5745" s="1" t="str">
        <f>IFERROR(VLOOKUP(B5745,Merged!E:G,3,FALSE),"")</f>
        <v/>
      </c>
      <c r="E5745" s="1" t="s">
        <v>6624</v>
      </c>
      <c r="F5745" s="1" t="str">
        <f>TEXT($G5745,"0000") &amp; TEXT($H5745,"00")</f>
        <v>200604</v>
      </c>
      <c r="G5745" s="1">
        <f>IFERROR(
  IF(ISNUMBER(SEARCH("平成",B5745)),
     1988 + VALUE(MID(B5745, SEARCH("平成",B5745) + 2, FIND("年", B5745) - SEARCH("平成",B5745) - 2)),
  IF(ISNUMBER(SEARCH("令和元年",B5745)),
     2019,
  IF(ISNUMBER(SEARCH("令和",B5745)),
     2018 + VALUE(MID(B5745, SEARCH("令和",B5745) + 2, FIND("年", B5745) - SEARCH("令和",B5745) - 2)),
  ""))),
"")</f>
        <v>2006</v>
      </c>
      <c r="H5745" s="1">
        <v>4</v>
      </c>
      <c r="I5745" s="5">
        <f>VALUE(RIGHT($E5745,LEN($E5745)-1))</f>
        <v>64</v>
      </c>
      <c r="J5745" s="1" t="s">
        <v>10812</v>
      </c>
      <c r="K5745" s="1" t="s">
        <v>11445</v>
      </c>
    </row>
    <row r="5746" spans="1:12" hidden="1" x14ac:dyDescent="0.2">
      <c r="A5746" s="1">
        <v>5745</v>
      </c>
      <c r="B5746" s="1" t="s">
        <v>5745</v>
      </c>
      <c r="C5746" s="1" t="str">
        <f>IFERROR(VLOOKUP(B5746,Merged!E:G,3,FALSE),"")</f>
        <v/>
      </c>
      <c r="E5746" s="1" t="s">
        <v>6625</v>
      </c>
      <c r="F5746" s="1" t="str">
        <f>TEXT($G5746,"0000") &amp; TEXT($H5746,"00")</f>
        <v>200604</v>
      </c>
      <c r="G5746" s="1">
        <f>IFERROR(
  IF(ISNUMBER(SEARCH("平成",B5746)),
     1988 + VALUE(MID(B5746, SEARCH("平成",B5746) + 2, FIND("年", B5746) - SEARCH("平成",B5746) - 2)),
  IF(ISNUMBER(SEARCH("令和元年",B5746)),
     2019,
  IF(ISNUMBER(SEARCH("令和",B5746)),
     2018 + VALUE(MID(B5746, SEARCH("令和",B5746) + 2, FIND("年", B5746) - SEARCH("令和",B5746) - 2)),
  ""))),
"")</f>
        <v>2006</v>
      </c>
      <c r="H5746" s="1">
        <v>4</v>
      </c>
      <c r="I5746" s="5">
        <f>VALUE(RIGHT($E5746,LEN($E5746)-1))</f>
        <v>65</v>
      </c>
      <c r="J5746" s="1" t="s">
        <v>10813</v>
      </c>
      <c r="K5746" s="1" t="s">
        <v>11442</v>
      </c>
      <c r="L5746" s="1" t="s">
        <v>14675</v>
      </c>
    </row>
    <row r="5747" spans="1:12" hidden="1" x14ac:dyDescent="0.2">
      <c r="A5747" s="1">
        <v>5746</v>
      </c>
      <c r="B5747" s="1" t="s">
        <v>5746</v>
      </c>
      <c r="C5747" s="1" t="str">
        <f>IFERROR(VLOOKUP(B5747,Merged!E:G,3,FALSE),"")</f>
        <v/>
      </c>
      <c r="E5747" s="1" t="s">
        <v>6626</v>
      </c>
      <c r="F5747" s="1" t="str">
        <f>TEXT($G5747,"0000") &amp; TEXT($H5747,"00")</f>
        <v>200604</v>
      </c>
      <c r="G5747" s="1">
        <f>IFERROR(
  IF(ISNUMBER(SEARCH("平成",B5747)),
     1988 + VALUE(MID(B5747, SEARCH("平成",B5747) + 2, FIND("年", B5747) - SEARCH("平成",B5747) - 2)),
  IF(ISNUMBER(SEARCH("令和元年",B5747)),
     2019,
  IF(ISNUMBER(SEARCH("令和",B5747)),
     2018 + VALUE(MID(B5747, SEARCH("令和",B5747) + 2, FIND("年", B5747) - SEARCH("令和",B5747) - 2)),
  ""))),
"")</f>
        <v>2006</v>
      </c>
      <c r="H5747" s="1">
        <v>4</v>
      </c>
      <c r="I5747" s="5">
        <f>VALUE(RIGHT($E5747,LEN($E5747)-1))</f>
        <v>66</v>
      </c>
      <c r="J5747" s="1" t="s">
        <v>10814</v>
      </c>
      <c r="K5747" s="1" t="s">
        <v>11442</v>
      </c>
      <c r="L5747" s="1" t="s">
        <v>14676</v>
      </c>
    </row>
    <row r="5748" spans="1:12" hidden="1" x14ac:dyDescent="0.2">
      <c r="A5748" s="1">
        <v>5747</v>
      </c>
      <c r="B5748" s="1" t="s">
        <v>5747</v>
      </c>
      <c r="C5748" s="1" t="str">
        <f>IFERROR(VLOOKUP(B5748,Merged!E:G,3,FALSE),"")</f>
        <v/>
      </c>
      <c r="E5748" s="1" t="s">
        <v>6627</v>
      </c>
      <c r="F5748" s="1" t="str">
        <f>TEXT($G5748,"0000") &amp; TEXT($H5748,"00")</f>
        <v>200604</v>
      </c>
      <c r="G5748" s="1">
        <f>IFERROR(
  IF(ISNUMBER(SEARCH("平成",B5748)),
     1988 + VALUE(MID(B5748, SEARCH("平成",B5748) + 2, FIND("年", B5748) - SEARCH("平成",B5748) - 2)),
  IF(ISNUMBER(SEARCH("令和元年",B5748)),
     2019,
  IF(ISNUMBER(SEARCH("令和",B5748)),
     2018 + VALUE(MID(B5748, SEARCH("令和",B5748) + 2, FIND("年", B5748) - SEARCH("令和",B5748) - 2)),
  ""))),
"")</f>
        <v>2006</v>
      </c>
      <c r="H5748" s="1">
        <v>4</v>
      </c>
      <c r="I5748" s="5">
        <f>VALUE(RIGHT($E5748,LEN($E5748)-1))</f>
        <v>67</v>
      </c>
      <c r="J5748" s="1" t="s">
        <v>10815</v>
      </c>
      <c r="K5748" s="1" t="s">
        <v>11442</v>
      </c>
      <c r="L5748" s="1" t="s">
        <v>14677</v>
      </c>
    </row>
    <row r="5749" spans="1:12" hidden="1" x14ac:dyDescent="0.2">
      <c r="A5749" s="1">
        <v>5748</v>
      </c>
      <c r="B5749" s="1" t="s">
        <v>5748</v>
      </c>
      <c r="C5749" s="1" t="str">
        <f>IFERROR(VLOOKUP(B5749,Merged!E:G,3,FALSE),"")</f>
        <v/>
      </c>
      <c r="E5749" s="1" t="s">
        <v>6628</v>
      </c>
      <c r="F5749" s="1" t="str">
        <f>TEXT($G5749,"0000") &amp; TEXT($H5749,"00")</f>
        <v>200604</v>
      </c>
      <c r="G5749" s="1">
        <f>IFERROR(
  IF(ISNUMBER(SEARCH("平成",B5749)),
     1988 + VALUE(MID(B5749, SEARCH("平成",B5749) + 2, FIND("年", B5749) - SEARCH("平成",B5749) - 2)),
  IF(ISNUMBER(SEARCH("令和元年",B5749)),
     2019,
  IF(ISNUMBER(SEARCH("令和",B5749)),
     2018 + VALUE(MID(B5749, SEARCH("令和",B5749) + 2, FIND("年", B5749) - SEARCH("令和",B5749) - 2)),
  ""))),
"")</f>
        <v>2006</v>
      </c>
      <c r="H5749" s="1">
        <v>4</v>
      </c>
      <c r="I5749" s="5">
        <f>VALUE(RIGHT($E5749,LEN($E5749)-1))</f>
        <v>68</v>
      </c>
      <c r="J5749" s="1" t="s">
        <v>9011</v>
      </c>
      <c r="K5749" s="1" t="s">
        <v>11445</v>
      </c>
      <c r="L5749" s="1" t="s">
        <v>13364</v>
      </c>
    </row>
    <row r="5750" spans="1:12" hidden="1" x14ac:dyDescent="0.2">
      <c r="A5750" s="1">
        <v>5749</v>
      </c>
      <c r="B5750" s="1" t="s">
        <v>5749</v>
      </c>
      <c r="C5750" s="1" t="str">
        <f>IFERROR(VLOOKUP(B5750,Merged!E:G,3,FALSE),"")</f>
        <v/>
      </c>
      <c r="E5750" s="1" t="s">
        <v>6629</v>
      </c>
      <c r="F5750" s="1" t="str">
        <f>TEXT($G5750,"0000") &amp; TEXT($H5750,"00")</f>
        <v>200604</v>
      </c>
      <c r="G5750" s="1">
        <f>IFERROR(
  IF(ISNUMBER(SEARCH("平成",B5750)),
     1988 + VALUE(MID(B5750, SEARCH("平成",B5750) + 2, FIND("年", B5750) - SEARCH("平成",B5750) - 2)),
  IF(ISNUMBER(SEARCH("令和元年",B5750)),
     2019,
  IF(ISNUMBER(SEARCH("令和",B5750)),
     2018 + VALUE(MID(B5750, SEARCH("令和",B5750) + 2, FIND("年", B5750) - SEARCH("令和",B5750) - 2)),
  ""))),
"")</f>
        <v>2006</v>
      </c>
      <c r="H5750" s="1">
        <v>4</v>
      </c>
      <c r="I5750" s="5">
        <f>VALUE(RIGHT($E5750,LEN($E5750)-1))</f>
        <v>69</v>
      </c>
      <c r="J5750" s="1" t="s">
        <v>9014</v>
      </c>
      <c r="K5750" s="1" t="s">
        <v>11443</v>
      </c>
      <c r="L5750" s="1" t="s">
        <v>13367</v>
      </c>
    </row>
    <row r="5751" spans="1:12" hidden="1" x14ac:dyDescent="0.2">
      <c r="A5751" s="1">
        <v>5750</v>
      </c>
      <c r="B5751" s="1" t="s">
        <v>5750</v>
      </c>
      <c r="C5751" s="1" t="str">
        <f>IFERROR(VLOOKUP(B5751,Merged!E:G,3,FALSE),"")</f>
        <v/>
      </c>
      <c r="E5751" s="1" t="s">
        <v>6630</v>
      </c>
      <c r="F5751" s="1" t="str">
        <f>TEXT($G5751,"0000") &amp; TEXT($H5751,"00")</f>
        <v>200604</v>
      </c>
      <c r="G5751" s="1">
        <f>IFERROR(
  IF(ISNUMBER(SEARCH("平成",B5751)),
     1988 + VALUE(MID(B5751, SEARCH("平成",B5751) + 2, FIND("年", B5751) - SEARCH("平成",B5751) - 2)),
  IF(ISNUMBER(SEARCH("令和元年",B5751)),
     2019,
  IF(ISNUMBER(SEARCH("令和",B5751)),
     2018 + VALUE(MID(B5751, SEARCH("令和",B5751) + 2, FIND("年", B5751) - SEARCH("令和",B5751) - 2)),
  ""))),
"")</f>
        <v>2006</v>
      </c>
      <c r="H5751" s="1">
        <v>4</v>
      </c>
      <c r="I5751" s="5">
        <f>VALUE(RIGHT($E5751,LEN($E5751)-1))</f>
        <v>70</v>
      </c>
      <c r="J5751" s="1" t="s">
        <v>10651</v>
      </c>
      <c r="K5751" s="1" t="s">
        <v>11443</v>
      </c>
      <c r="L5751" s="1" t="s">
        <v>14562</v>
      </c>
    </row>
    <row r="5752" spans="1:12" hidden="1" x14ac:dyDescent="0.2">
      <c r="A5752" s="1">
        <v>5751</v>
      </c>
      <c r="B5752" s="1" t="s">
        <v>5751</v>
      </c>
      <c r="C5752" s="1" t="str">
        <f>IFERROR(VLOOKUP(B5752,Merged!E:G,3,FALSE),"")</f>
        <v/>
      </c>
      <c r="E5752" s="1" t="s">
        <v>6631</v>
      </c>
      <c r="F5752" s="1" t="str">
        <f>TEXT($G5752,"0000") &amp; TEXT($H5752,"00")</f>
        <v>200604</v>
      </c>
      <c r="G5752" s="1">
        <f>IFERROR(
  IF(ISNUMBER(SEARCH("平成",B5752)),
     1988 + VALUE(MID(B5752, SEARCH("平成",B5752) + 2, FIND("年", B5752) - SEARCH("平成",B5752) - 2)),
  IF(ISNUMBER(SEARCH("令和元年",B5752)),
     2019,
  IF(ISNUMBER(SEARCH("令和",B5752)),
     2018 + VALUE(MID(B5752, SEARCH("令和",B5752) + 2, FIND("年", B5752) - SEARCH("令和",B5752) - 2)),
  ""))),
"")</f>
        <v>2006</v>
      </c>
      <c r="H5752" s="1">
        <v>4</v>
      </c>
      <c r="I5752" s="5">
        <f>VALUE(RIGHT($E5752,LEN($E5752)-1))</f>
        <v>71</v>
      </c>
      <c r="J5752" s="1" t="s">
        <v>10816</v>
      </c>
      <c r="K5752" s="1" t="s">
        <v>11444</v>
      </c>
      <c r="L5752" s="1" t="s">
        <v>14678</v>
      </c>
    </row>
    <row r="5753" spans="1:12" hidden="1" x14ac:dyDescent="0.2">
      <c r="A5753" s="1">
        <v>5752</v>
      </c>
      <c r="B5753" s="1" t="s">
        <v>5752</v>
      </c>
      <c r="C5753" s="1" t="str">
        <f>IFERROR(VLOOKUP(B5753,Merged!E:G,3,FALSE),"")</f>
        <v/>
      </c>
      <c r="E5753" s="1" t="s">
        <v>6632</v>
      </c>
      <c r="F5753" s="1" t="str">
        <f>TEXT($G5753,"0000") &amp; TEXT($H5753,"00")</f>
        <v>200604</v>
      </c>
      <c r="G5753" s="1">
        <f>IFERROR(
  IF(ISNUMBER(SEARCH("平成",B5753)),
     1988 + VALUE(MID(B5753, SEARCH("平成",B5753) + 2, FIND("年", B5753) - SEARCH("平成",B5753) - 2)),
  IF(ISNUMBER(SEARCH("令和元年",B5753)),
     2019,
  IF(ISNUMBER(SEARCH("令和",B5753)),
     2018 + VALUE(MID(B5753, SEARCH("令和",B5753) + 2, FIND("年", B5753) - SEARCH("令和",B5753) - 2)),
  ""))),
"")</f>
        <v>2006</v>
      </c>
      <c r="H5753" s="1">
        <v>4</v>
      </c>
      <c r="I5753" s="5">
        <f>VALUE(RIGHT($E5753,LEN($E5753)-1))</f>
        <v>72</v>
      </c>
      <c r="J5753" s="1" t="s">
        <v>10817</v>
      </c>
      <c r="K5753" s="1" t="s">
        <v>11442</v>
      </c>
      <c r="L5753" s="1" t="s">
        <v>14679</v>
      </c>
    </row>
    <row r="5754" spans="1:12" hidden="1" x14ac:dyDescent="0.2">
      <c r="A5754" s="1">
        <v>5753</v>
      </c>
      <c r="B5754" s="1" t="s">
        <v>5753</v>
      </c>
      <c r="C5754" s="1" t="str">
        <f>IFERROR(VLOOKUP(B5754,Merged!E:G,3,FALSE),"")</f>
        <v/>
      </c>
      <c r="E5754" s="1" t="s">
        <v>6633</v>
      </c>
      <c r="F5754" s="1" t="str">
        <f>TEXT($G5754,"0000") &amp; TEXT($H5754,"00")</f>
        <v>200604</v>
      </c>
      <c r="G5754" s="1">
        <f>IFERROR(
  IF(ISNUMBER(SEARCH("平成",B5754)),
     1988 + VALUE(MID(B5754, SEARCH("平成",B5754) + 2, FIND("年", B5754) - SEARCH("平成",B5754) - 2)),
  IF(ISNUMBER(SEARCH("令和元年",B5754)),
     2019,
  IF(ISNUMBER(SEARCH("令和",B5754)),
     2018 + VALUE(MID(B5754, SEARCH("令和",B5754) + 2, FIND("年", B5754) - SEARCH("令和",B5754) - 2)),
  ""))),
"")</f>
        <v>2006</v>
      </c>
      <c r="H5754" s="1">
        <v>4</v>
      </c>
      <c r="I5754" s="5">
        <f>VALUE(RIGHT($E5754,LEN($E5754)-1))</f>
        <v>73</v>
      </c>
      <c r="J5754" s="1" t="s">
        <v>10818</v>
      </c>
      <c r="K5754" s="1" t="s">
        <v>11444</v>
      </c>
      <c r="L5754" s="1" t="s">
        <v>11923</v>
      </c>
    </row>
    <row r="5755" spans="1:12" hidden="1" x14ac:dyDescent="0.2">
      <c r="A5755" s="1">
        <v>5754</v>
      </c>
      <c r="B5755" s="1" t="s">
        <v>5754</v>
      </c>
      <c r="C5755" s="1" t="str">
        <f>IFERROR(VLOOKUP(B5755,Merged!E:G,3,FALSE),"")</f>
        <v/>
      </c>
      <c r="E5755" s="1" t="s">
        <v>6634</v>
      </c>
      <c r="F5755" s="1" t="str">
        <f>TEXT($G5755,"0000") &amp; TEXT($H5755,"00")</f>
        <v>200604</v>
      </c>
      <c r="G5755" s="1">
        <f>IFERROR(
  IF(ISNUMBER(SEARCH("平成",B5755)),
     1988 + VALUE(MID(B5755, SEARCH("平成",B5755) + 2, FIND("年", B5755) - SEARCH("平成",B5755) - 2)),
  IF(ISNUMBER(SEARCH("令和元年",B5755)),
     2019,
  IF(ISNUMBER(SEARCH("令和",B5755)),
     2018 + VALUE(MID(B5755, SEARCH("令和",B5755) + 2, FIND("年", B5755) - SEARCH("令和",B5755) - 2)),
  ""))),
"")</f>
        <v>2006</v>
      </c>
      <c r="H5755" s="1">
        <v>4</v>
      </c>
      <c r="I5755" s="5">
        <f>VALUE(RIGHT($E5755,LEN($E5755)-1))</f>
        <v>74</v>
      </c>
      <c r="J5755" s="1" t="s">
        <v>10819</v>
      </c>
      <c r="K5755" s="1" t="s">
        <v>11442</v>
      </c>
      <c r="L5755" s="1" t="s">
        <v>14680</v>
      </c>
    </row>
    <row r="5756" spans="1:12" hidden="1" x14ac:dyDescent="0.2">
      <c r="A5756" s="1">
        <v>5755</v>
      </c>
      <c r="B5756" s="1" t="s">
        <v>5755</v>
      </c>
      <c r="C5756" s="1" t="str">
        <f>IFERROR(VLOOKUP(B5756,Merged!E:G,3,FALSE),"")</f>
        <v/>
      </c>
      <c r="E5756" s="1" t="s">
        <v>6635</v>
      </c>
      <c r="F5756" s="1" t="str">
        <f>TEXT($G5756,"0000") &amp; TEXT($H5756,"00")</f>
        <v>200604</v>
      </c>
      <c r="G5756" s="1">
        <f>IFERROR(
  IF(ISNUMBER(SEARCH("平成",B5756)),
     1988 + VALUE(MID(B5756, SEARCH("平成",B5756) + 2, FIND("年", B5756) - SEARCH("平成",B5756) - 2)),
  IF(ISNUMBER(SEARCH("令和元年",B5756)),
     2019,
  IF(ISNUMBER(SEARCH("令和",B5756)),
     2018 + VALUE(MID(B5756, SEARCH("令和",B5756) + 2, FIND("年", B5756) - SEARCH("令和",B5756) - 2)),
  ""))),
"")</f>
        <v>2006</v>
      </c>
      <c r="H5756" s="1">
        <v>4</v>
      </c>
      <c r="I5756" s="5">
        <f>VALUE(RIGHT($E5756,LEN($E5756)-1))</f>
        <v>75</v>
      </c>
      <c r="J5756" s="1" t="s">
        <v>10820</v>
      </c>
      <c r="K5756" s="1" t="s">
        <v>11443</v>
      </c>
    </row>
    <row r="5757" spans="1:12" hidden="1" x14ac:dyDescent="0.2">
      <c r="A5757" s="1">
        <v>5756</v>
      </c>
      <c r="B5757" s="1" t="s">
        <v>5756</v>
      </c>
      <c r="C5757" s="1" t="str">
        <f>IFERROR(VLOOKUP(B5757,Merged!E:G,3,FALSE),"")</f>
        <v/>
      </c>
      <c r="E5757" s="1" t="s">
        <v>6636</v>
      </c>
      <c r="F5757" s="1" t="str">
        <f>TEXT($G5757,"0000") &amp; TEXT($H5757,"00")</f>
        <v>200604</v>
      </c>
      <c r="G5757" s="1">
        <f>IFERROR(
  IF(ISNUMBER(SEARCH("平成",B5757)),
     1988 + VALUE(MID(B5757, SEARCH("平成",B5757) + 2, FIND("年", B5757) - SEARCH("平成",B5757) - 2)),
  IF(ISNUMBER(SEARCH("令和元年",B5757)),
     2019,
  IF(ISNUMBER(SEARCH("令和",B5757)),
     2018 + VALUE(MID(B5757, SEARCH("令和",B5757) + 2, FIND("年", B5757) - SEARCH("令和",B5757) - 2)),
  ""))),
"")</f>
        <v>2006</v>
      </c>
      <c r="H5757" s="1">
        <v>4</v>
      </c>
      <c r="I5757" s="5">
        <f>VALUE(RIGHT($E5757,LEN($E5757)-1))</f>
        <v>76</v>
      </c>
      <c r="J5757" s="1" t="s">
        <v>10821</v>
      </c>
      <c r="K5757" s="1" t="s">
        <v>11445</v>
      </c>
      <c r="L5757" s="1" t="s">
        <v>11451</v>
      </c>
    </row>
    <row r="5758" spans="1:12" hidden="1" x14ac:dyDescent="0.2">
      <c r="A5758" s="1">
        <v>5757</v>
      </c>
      <c r="B5758" s="1" t="s">
        <v>5757</v>
      </c>
      <c r="C5758" s="1" t="str">
        <f>IFERROR(VLOOKUP(B5758,Merged!E:G,3,FALSE),"")</f>
        <v/>
      </c>
      <c r="E5758" s="1" t="s">
        <v>6637</v>
      </c>
      <c r="F5758" s="1" t="str">
        <f>TEXT($G5758,"0000") &amp; TEXT($H5758,"00")</f>
        <v>200604</v>
      </c>
      <c r="G5758" s="1">
        <f>IFERROR(
  IF(ISNUMBER(SEARCH("平成",B5758)),
     1988 + VALUE(MID(B5758, SEARCH("平成",B5758) + 2, FIND("年", B5758) - SEARCH("平成",B5758) - 2)),
  IF(ISNUMBER(SEARCH("令和元年",B5758)),
     2019,
  IF(ISNUMBER(SEARCH("令和",B5758)),
     2018 + VALUE(MID(B5758, SEARCH("令和",B5758) + 2, FIND("年", B5758) - SEARCH("令和",B5758) - 2)),
  ""))),
"")</f>
        <v>2006</v>
      </c>
      <c r="H5758" s="1">
        <v>4</v>
      </c>
      <c r="I5758" s="5">
        <f>VALUE(RIGHT($E5758,LEN($E5758)-1))</f>
        <v>77</v>
      </c>
      <c r="J5758" s="1" t="s">
        <v>10822</v>
      </c>
      <c r="K5758" s="1" t="s">
        <v>11445</v>
      </c>
      <c r="L5758" s="1" t="s">
        <v>14375</v>
      </c>
    </row>
    <row r="5759" spans="1:12" hidden="1" x14ac:dyDescent="0.2">
      <c r="A5759" s="1">
        <v>5758</v>
      </c>
      <c r="B5759" s="1" t="s">
        <v>5758</v>
      </c>
      <c r="C5759" s="1" t="str">
        <f>IFERROR(VLOOKUP(B5759,Merged!E:G,3,FALSE),"")</f>
        <v/>
      </c>
      <c r="E5759" s="1" t="s">
        <v>6638</v>
      </c>
      <c r="F5759" s="1" t="str">
        <f>TEXT($G5759,"0000") &amp; TEXT($H5759,"00")</f>
        <v>200604</v>
      </c>
      <c r="G5759" s="1">
        <f>IFERROR(
  IF(ISNUMBER(SEARCH("平成",B5759)),
     1988 + VALUE(MID(B5759, SEARCH("平成",B5759) + 2, FIND("年", B5759) - SEARCH("平成",B5759) - 2)),
  IF(ISNUMBER(SEARCH("令和元年",B5759)),
     2019,
  IF(ISNUMBER(SEARCH("令和",B5759)),
     2018 + VALUE(MID(B5759, SEARCH("令和",B5759) + 2, FIND("年", B5759) - SEARCH("令和",B5759) - 2)),
  ""))),
"")</f>
        <v>2006</v>
      </c>
      <c r="H5759" s="1">
        <v>4</v>
      </c>
      <c r="I5759" s="5">
        <f>VALUE(RIGHT($E5759,LEN($E5759)-1))</f>
        <v>78</v>
      </c>
      <c r="J5759" s="1" t="s">
        <v>10823</v>
      </c>
      <c r="K5759" s="1" t="s">
        <v>11442</v>
      </c>
      <c r="L5759" s="1" t="s">
        <v>12244</v>
      </c>
    </row>
    <row r="5760" spans="1:12" hidden="1" x14ac:dyDescent="0.2">
      <c r="A5760" s="1">
        <v>5759</v>
      </c>
      <c r="B5760" s="1" t="s">
        <v>5759</v>
      </c>
      <c r="C5760" s="1" t="str">
        <f>IFERROR(VLOOKUP(B5760,Merged!E:G,3,FALSE),"")</f>
        <v/>
      </c>
      <c r="E5760" s="1" t="s">
        <v>6639</v>
      </c>
      <c r="F5760" s="1" t="str">
        <f>TEXT($G5760,"0000") &amp; TEXT($H5760,"00")</f>
        <v>200604</v>
      </c>
      <c r="G5760" s="1">
        <f>IFERROR(
  IF(ISNUMBER(SEARCH("平成",B5760)),
     1988 + VALUE(MID(B5760, SEARCH("平成",B5760) + 2, FIND("年", B5760) - SEARCH("平成",B5760) - 2)),
  IF(ISNUMBER(SEARCH("令和元年",B5760)),
     2019,
  IF(ISNUMBER(SEARCH("令和",B5760)),
     2018 + VALUE(MID(B5760, SEARCH("令和",B5760) + 2, FIND("年", B5760) - SEARCH("令和",B5760) - 2)),
  ""))),
"")</f>
        <v>2006</v>
      </c>
      <c r="H5760" s="1">
        <v>4</v>
      </c>
      <c r="I5760" s="5">
        <f>VALUE(RIGHT($E5760,LEN($E5760)-1))</f>
        <v>79</v>
      </c>
      <c r="J5760" s="1" t="s">
        <v>10824</v>
      </c>
      <c r="K5760" s="1" t="s">
        <v>11444</v>
      </c>
      <c r="L5760" s="1" t="s">
        <v>14272</v>
      </c>
    </row>
    <row r="5761" spans="1:12" hidden="1" x14ac:dyDescent="0.2">
      <c r="A5761" s="1">
        <v>5760</v>
      </c>
      <c r="B5761" s="1" t="s">
        <v>5760</v>
      </c>
      <c r="C5761" s="1" t="str">
        <f>IFERROR(VLOOKUP(B5761,Merged!E:G,3,FALSE),"")</f>
        <v/>
      </c>
      <c r="E5761" s="1" t="s">
        <v>6640</v>
      </c>
      <c r="F5761" s="1" t="str">
        <f>TEXT($G5761,"0000") &amp; TEXT($H5761,"00")</f>
        <v>200604</v>
      </c>
      <c r="G5761" s="1">
        <f>IFERROR(
  IF(ISNUMBER(SEARCH("平成",B5761)),
     1988 + VALUE(MID(B5761, SEARCH("平成",B5761) + 2, FIND("年", B5761) - SEARCH("平成",B5761) - 2)),
  IF(ISNUMBER(SEARCH("令和元年",B5761)),
     2019,
  IF(ISNUMBER(SEARCH("令和",B5761)),
     2018 + VALUE(MID(B5761, SEARCH("令和",B5761) + 2, FIND("年", B5761) - SEARCH("令和",B5761) - 2)),
  ""))),
"")</f>
        <v>2006</v>
      </c>
      <c r="H5761" s="1">
        <v>4</v>
      </c>
      <c r="I5761" s="5">
        <f>VALUE(RIGHT($E5761,LEN($E5761)-1))</f>
        <v>80</v>
      </c>
      <c r="J5761" s="1" t="s">
        <v>10825</v>
      </c>
      <c r="K5761" s="1" t="s">
        <v>11442</v>
      </c>
      <c r="L5761" s="1" t="s">
        <v>14681</v>
      </c>
    </row>
    <row r="5762" spans="1:12" hidden="1" x14ac:dyDescent="0.2">
      <c r="A5762" s="1">
        <v>5761</v>
      </c>
      <c r="B5762" s="1" t="s">
        <v>5761</v>
      </c>
      <c r="C5762" s="1" t="str">
        <f>IFERROR(VLOOKUP(B5762,Merged!E:G,3,FALSE),"")</f>
        <v/>
      </c>
      <c r="E5762" s="1" t="s">
        <v>6561</v>
      </c>
      <c r="F5762" s="1" t="str">
        <f>TEXT($G5762,"0000") &amp; TEXT($H5762,"00")</f>
        <v>200510</v>
      </c>
      <c r="G5762" s="1">
        <f>IFERROR(
  IF(ISNUMBER(SEARCH("平成",B5762)),
     1988 + VALUE(MID(B5762, SEARCH("平成",B5762) + 2, FIND("年", B5762) - SEARCH("平成",B5762) - 2)),
  IF(ISNUMBER(SEARCH("令和元年",B5762)),
     2019,
  IF(ISNUMBER(SEARCH("令和",B5762)),
     2018 + VALUE(MID(B5762, SEARCH("令和",B5762) + 2, FIND("年", B5762) - SEARCH("令和",B5762) - 2)),
  ""))),
"")</f>
        <v>2005</v>
      </c>
      <c r="H5762" s="1">
        <v>10</v>
      </c>
      <c r="I5762" s="5">
        <f>VALUE(RIGHT($E5762,LEN($E5762)-1))</f>
        <v>1</v>
      </c>
      <c r="J5762" s="1" t="s">
        <v>9142</v>
      </c>
      <c r="K5762" s="1" t="s">
        <v>11445</v>
      </c>
      <c r="L5762" s="1" t="s">
        <v>12097</v>
      </c>
    </row>
    <row r="5763" spans="1:12" hidden="1" x14ac:dyDescent="0.2">
      <c r="A5763" s="1">
        <v>5762</v>
      </c>
      <c r="B5763" s="1" t="s">
        <v>5762</v>
      </c>
      <c r="C5763" s="1" t="str">
        <f>IFERROR(VLOOKUP(B5763,Merged!E:G,3,FALSE),"")</f>
        <v/>
      </c>
      <c r="E5763" s="1" t="s">
        <v>6562</v>
      </c>
      <c r="F5763" s="1" t="str">
        <f>TEXT($G5763,"0000") &amp; TEXT($H5763,"00")</f>
        <v>200510</v>
      </c>
      <c r="G5763" s="1">
        <f>IFERROR(
  IF(ISNUMBER(SEARCH("平成",B5763)),
     1988 + VALUE(MID(B5763, SEARCH("平成",B5763) + 2, FIND("年", B5763) - SEARCH("平成",B5763) - 2)),
  IF(ISNUMBER(SEARCH("令和元年",B5763)),
     2019,
  IF(ISNUMBER(SEARCH("令和",B5763)),
     2018 + VALUE(MID(B5763, SEARCH("令和",B5763) + 2, FIND("年", B5763) - SEARCH("令和",B5763) - 2)),
  ""))),
"")</f>
        <v>2005</v>
      </c>
      <c r="H5763" s="1">
        <v>10</v>
      </c>
      <c r="I5763" s="5">
        <f>VALUE(RIGHT($E5763,LEN($E5763)-1))</f>
        <v>2</v>
      </c>
      <c r="J5763" s="1" t="s">
        <v>10826</v>
      </c>
      <c r="K5763" s="1" t="s">
        <v>11443</v>
      </c>
      <c r="L5763" s="1" t="s">
        <v>14022</v>
      </c>
    </row>
    <row r="5764" spans="1:12" hidden="1" x14ac:dyDescent="0.2">
      <c r="A5764" s="1">
        <v>5763</v>
      </c>
      <c r="B5764" s="1" t="s">
        <v>5763</v>
      </c>
      <c r="C5764" s="1" t="str">
        <f>IFERROR(VLOOKUP(B5764,Merged!E:G,3,FALSE),"")</f>
        <v/>
      </c>
      <c r="E5764" s="1" t="s">
        <v>6563</v>
      </c>
      <c r="F5764" s="1" t="str">
        <f>TEXT($G5764,"0000") &amp; TEXT($H5764,"00")</f>
        <v>200510</v>
      </c>
      <c r="G5764" s="1">
        <f>IFERROR(
  IF(ISNUMBER(SEARCH("平成",B5764)),
     1988 + VALUE(MID(B5764, SEARCH("平成",B5764) + 2, FIND("年", B5764) - SEARCH("平成",B5764) - 2)),
  IF(ISNUMBER(SEARCH("令和元年",B5764)),
     2019,
  IF(ISNUMBER(SEARCH("令和",B5764)),
     2018 + VALUE(MID(B5764, SEARCH("令和",B5764) + 2, FIND("年", B5764) - SEARCH("令和",B5764) - 2)),
  ""))),
"")</f>
        <v>2005</v>
      </c>
      <c r="H5764" s="1">
        <v>10</v>
      </c>
      <c r="I5764" s="5">
        <f>VALUE(RIGHT($E5764,LEN($E5764)-1))</f>
        <v>3</v>
      </c>
      <c r="J5764" s="1" t="s">
        <v>10827</v>
      </c>
      <c r="K5764" s="1" t="s">
        <v>11442</v>
      </c>
      <c r="L5764" s="1" t="s">
        <v>11968</v>
      </c>
    </row>
    <row r="5765" spans="1:12" hidden="1" x14ac:dyDescent="0.2">
      <c r="A5765" s="1">
        <v>5764</v>
      </c>
      <c r="B5765" s="1" t="s">
        <v>5764</v>
      </c>
      <c r="C5765" s="1" t="str">
        <f>IFERROR(VLOOKUP(B5765,Merged!E:G,3,FALSE),"")</f>
        <v/>
      </c>
      <c r="E5765" s="1" t="s">
        <v>6564</v>
      </c>
      <c r="F5765" s="1" t="str">
        <f>TEXT($G5765,"0000") &amp; TEXT($H5765,"00")</f>
        <v>200510</v>
      </c>
      <c r="G5765" s="1">
        <f>IFERROR(
  IF(ISNUMBER(SEARCH("平成",B5765)),
     1988 + VALUE(MID(B5765, SEARCH("平成",B5765) + 2, FIND("年", B5765) - SEARCH("平成",B5765) - 2)),
  IF(ISNUMBER(SEARCH("令和元年",B5765)),
     2019,
  IF(ISNUMBER(SEARCH("令和",B5765)),
     2018 + VALUE(MID(B5765, SEARCH("令和",B5765) + 2, FIND("年", B5765) - SEARCH("令和",B5765) - 2)),
  ""))),
"")</f>
        <v>2005</v>
      </c>
      <c r="H5765" s="1">
        <v>10</v>
      </c>
      <c r="I5765" s="5">
        <f>VALUE(RIGHT($E5765,LEN($E5765)-1))</f>
        <v>4</v>
      </c>
      <c r="J5765" s="1" t="s">
        <v>10828</v>
      </c>
      <c r="K5765" s="1" t="s">
        <v>11442</v>
      </c>
      <c r="L5765" s="1" t="s">
        <v>14682</v>
      </c>
    </row>
    <row r="5766" spans="1:12" hidden="1" x14ac:dyDescent="0.2">
      <c r="A5766" s="1">
        <v>5765</v>
      </c>
      <c r="B5766" s="1" t="s">
        <v>5765</v>
      </c>
      <c r="C5766" s="1" t="str">
        <f>IFERROR(VLOOKUP(B5766,Merged!E:G,3,FALSE),"")</f>
        <v/>
      </c>
      <c r="E5766" s="1" t="s">
        <v>6565</v>
      </c>
      <c r="F5766" s="1" t="str">
        <f>TEXT($G5766,"0000") &amp; TEXT($H5766,"00")</f>
        <v>200510</v>
      </c>
      <c r="G5766" s="1">
        <f>IFERROR(
  IF(ISNUMBER(SEARCH("平成",B5766)),
     1988 + VALUE(MID(B5766, SEARCH("平成",B5766) + 2, FIND("年", B5766) - SEARCH("平成",B5766) - 2)),
  IF(ISNUMBER(SEARCH("令和元年",B5766)),
     2019,
  IF(ISNUMBER(SEARCH("令和",B5766)),
     2018 + VALUE(MID(B5766, SEARCH("令和",B5766) + 2, FIND("年", B5766) - SEARCH("令和",B5766) - 2)),
  ""))),
"")</f>
        <v>2005</v>
      </c>
      <c r="H5766" s="1">
        <v>10</v>
      </c>
      <c r="I5766" s="5">
        <f>VALUE(RIGHT($E5766,LEN($E5766)-1))</f>
        <v>5</v>
      </c>
      <c r="J5766" s="1" t="s">
        <v>10829</v>
      </c>
      <c r="K5766" s="1" t="s">
        <v>11444</v>
      </c>
      <c r="L5766" s="1" t="s">
        <v>14683</v>
      </c>
    </row>
    <row r="5767" spans="1:12" hidden="1" x14ac:dyDescent="0.2">
      <c r="A5767" s="1">
        <v>5766</v>
      </c>
      <c r="B5767" s="1" t="s">
        <v>5766</v>
      </c>
      <c r="C5767" s="1" t="str">
        <f>IFERROR(VLOOKUP(B5767,Merged!E:G,3,FALSE),"")</f>
        <v/>
      </c>
      <c r="E5767" s="1" t="s">
        <v>6566</v>
      </c>
      <c r="F5767" s="1" t="str">
        <f>TEXT($G5767,"0000") &amp; TEXT($H5767,"00")</f>
        <v>200510</v>
      </c>
      <c r="G5767" s="1">
        <f>IFERROR(
  IF(ISNUMBER(SEARCH("平成",B5767)),
     1988 + VALUE(MID(B5767, SEARCH("平成",B5767) + 2, FIND("年", B5767) - SEARCH("平成",B5767) - 2)),
  IF(ISNUMBER(SEARCH("令和元年",B5767)),
     2019,
  IF(ISNUMBER(SEARCH("令和",B5767)),
     2018 + VALUE(MID(B5767, SEARCH("令和",B5767) + 2, FIND("年", B5767) - SEARCH("令和",B5767) - 2)),
  ""))),
"")</f>
        <v>2005</v>
      </c>
      <c r="H5767" s="1">
        <v>10</v>
      </c>
      <c r="I5767" s="5">
        <f>VALUE(RIGHT($E5767,LEN($E5767)-1))</f>
        <v>6</v>
      </c>
      <c r="J5767" s="1" t="s">
        <v>10830</v>
      </c>
      <c r="K5767" s="1" t="s">
        <v>11444</v>
      </c>
      <c r="L5767" s="1" t="s">
        <v>14535</v>
      </c>
    </row>
    <row r="5768" spans="1:12" hidden="1" x14ac:dyDescent="0.2">
      <c r="A5768" s="1">
        <v>5767</v>
      </c>
      <c r="B5768" s="1" t="s">
        <v>5767</v>
      </c>
      <c r="C5768" s="1" t="str">
        <f>IFERROR(VLOOKUP(B5768,Merged!E:G,3,FALSE),"")</f>
        <v/>
      </c>
      <c r="E5768" s="1" t="s">
        <v>6567</v>
      </c>
      <c r="F5768" s="1" t="str">
        <f>TEXT($G5768,"0000") &amp; TEXT($H5768,"00")</f>
        <v>200510</v>
      </c>
      <c r="G5768" s="1">
        <f>IFERROR(
  IF(ISNUMBER(SEARCH("平成",B5768)),
     1988 + VALUE(MID(B5768, SEARCH("平成",B5768) + 2, FIND("年", B5768) - SEARCH("平成",B5768) - 2)),
  IF(ISNUMBER(SEARCH("令和元年",B5768)),
     2019,
  IF(ISNUMBER(SEARCH("令和",B5768)),
     2018 + VALUE(MID(B5768, SEARCH("令和",B5768) + 2, FIND("年", B5768) - SEARCH("令和",B5768) - 2)),
  ""))),
"")</f>
        <v>2005</v>
      </c>
      <c r="H5768" s="1">
        <v>10</v>
      </c>
      <c r="I5768" s="5">
        <f>VALUE(RIGHT($E5768,LEN($E5768)-1))</f>
        <v>7</v>
      </c>
      <c r="J5768" s="1" t="s">
        <v>10611</v>
      </c>
      <c r="K5768" s="1" t="s">
        <v>11445</v>
      </c>
      <c r="L5768" s="1" t="s">
        <v>11807</v>
      </c>
    </row>
    <row r="5769" spans="1:12" hidden="1" x14ac:dyDescent="0.2">
      <c r="A5769" s="1">
        <v>5768</v>
      </c>
      <c r="B5769" s="1" t="s">
        <v>5768</v>
      </c>
      <c r="C5769" s="1" t="str">
        <f>IFERROR(VLOOKUP(B5769,Merged!E:G,3,FALSE),"")</f>
        <v/>
      </c>
      <c r="E5769" s="1" t="s">
        <v>6568</v>
      </c>
      <c r="F5769" s="1" t="str">
        <f>TEXT($G5769,"0000") &amp; TEXT($H5769,"00")</f>
        <v>200510</v>
      </c>
      <c r="G5769" s="1">
        <f>IFERROR(
  IF(ISNUMBER(SEARCH("平成",B5769)),
     1988 + VALUE(MID(B5769, SEARCH("平成",B5769) + 2, FIND("年", B5769) - SEARCH("平成",B5769) - 2)),
  IF(ISNUMBER(SEARCH("令和元年",B5769)),
     2019,
  IF(ISNUMBER(SEARCH("令和",B5769)),
     2018 + VALUE(MID(B5769, SEARCH("令和",B5769) + 2, FIND("年", B5769) - SEARCH("令和",B5769) - 2)),
  ""))),
"")</f>
        <v>2005</v>
      </c>
      <c r="H5769" s="1">
        <v>10</v>
      </c>
      <c r="I5769" s="5">
        <f>VALUE(RIGHT($E5769,LEN($E5769)-1))</f>
        <v>8</v>
      </c>
      <c r="J5769" s="1" t="s">
        <v>10831</v>
      </c>
      <c r="K5769" s="1" t="s">
        <v>11442</v>
      </c>
      <c r="L5769" s="1" t="s">
        <v>12895</v>
      </c>
    </row>
    <row r="5770" spans="1:12" hidden="1" x14ac:dyDescent="0.2">
      <c r="A5770" s="1">
        <v>5769</v>
      </c>
      <c r="B5770" s="1" t="s">
        <v>5769</v>
      </c>
      <c r="C5770" s="1" t="str">
        <f>IFERROR(VLOOKUP(B5770,Merged!E:G,3,FALSE),"")</f>
        <v/>
      </c>
      <c r="E5770" s="1" t="s">
        <v>6569</v>
      </c>
      <c r="F5770" s="1" t="str">
        <f>TEXT($G5770,"0000") &amp; TEXT($H5770,"00")</f>
        <v>200510</v>
      </c>
      <c r="G5770" s="1">
        <f>IFERROR(
  IF(ISNUMBER(SEARCH("平成",B5770)),
     1988 + VALUE(MID(B5770, SEARCH("平成",B5770) + 2, FIND("年", B5770) - SEARCH("平成",B5770) - 2)),
  IF(ISNUMBER(SEARCH("令和元年",B5770)),
     2019,
  IF(ISNUMBER(SEARCH("令和",B5770)),
     2018 + VALUE(MID(B5770, SEARCH("令和",B5770) + 2, FIND("年", B5770) - SEARCH("令和",B5770) - 2)),
  ""))),
"")</f>
        <v>2005</v>
      </c>
      <c r="H5770" s="1">
        <v>10</v>
      </c>
      <c r="I5770" s="5">
        <f>VALUE(RIGHT($E5770,LEN($E5770)-1))</f>
        <v>9</v>
      </c>
      <c r="J5770" s="1" t="s">
        <v>9618</v>
      </c>
      <c r="K5770" s="1" t="s">
        <v>11444</v>
      </c>
      <c r="L5770" s="1" t="s">
        <v>13160</v>
      </c>
    </row>
    <row r="5771" spans="1:12" hidden="1" x14ac:dyDescent="0.2">
      <c r="A5771" s="1">
        <v>5770</v>
      </c>
      <c r="B5771" s="1" t="s">
        <v>5770</v>
      </c>
      <c r="C5771" s="1" t="str">
        <f>IFERROR(VLOOKUP(B5771,Merged!E:G,3,FALSE),"")</f>
        <v/>
      </c>
      <c r="E5771" s="1" t="s">
        <v>6570</v>
      </c>
      <c r="F5771" s="1" t="str">
        <f>TEXT($G5771,"0000") &amp; TEXT($H5771,"00")</f>
        <v>200510</v>
      </c>
      <c r="G5771" s="1">
        <f>IFERROR(
  IF(ISNUMBER(SEARCH("平成",B5771)),
     1988 + VALUE(MID(B5771, SEARCH("平成",B5771) + 2, FIND("年", B5771) - SEARCH("平成",B5771) - 2)),
  IF(ISNUMBER(SEARCH("令和元年",B5771)),
     2019,
  IF(ISNUMBER(SEARCH("令和",B5771)),
     2018 + VALUE(MID(B5771, SEARCH("令和",B5771) + 2, FIND("年", B5771) - SEARCH("令和",B5771) - 2)),
  ""))),
"")</f>
        <v>2005</v>
      </c>
      <c r="H5771" s="1">
        <v>10</v>
      </c>
      <c r="I5771" s="5">
        <f>VALUE(RIGHT($E5771,LEN($E5771)-1))</f>
        <v>10</v>
      </c>
      <c r="J5771" s="1" t="s">
        <v>10832</v>
      </c>
      <c r="K5771" s="1" t="s">
        <v>11442</v>
      </c>
      <c r="L5771" s="1" t="s">
        <v>13895</v>
      </c>
    </row>
    <row r="5772" spans="1:12" hidden="1" x14ac:dyDescent="0.2">
      <c r="A5772" s="1">
        <v>5771</v>
      </c>
      <c r="B5772" s="1" t="s">
        <v>5771</v>
      </c>
      <c r="C5772" s="1" t="str">
        <f>IFERROR(VLOOKUP(B5772,Merged!E:G,3,FALSE),"")</f>
        <v/>
      </c>
      <c r="E5772" s="1" t="s">
        <v>6571</v>
      </c>
      <c r="F5772" s="1" t="str">
        <f>TEXT($G5772,"0000") &amp; TEXT($H5772,"00")</f>
        <v>200510</v>
      </c>
      <c r="G5772" s="1">
        <f>IFERROR(
  IF(ISNUMBER(SEARCH("平成",B5772)),
     1988 + VALUE(MID(B5772, SEARCH("平成",B5772) + 2, FIND("年", B5772) - SEARCH("平成",B5772) - 2)),
  IF(ISNUMBER(SEARCH("令和元年",B5772)),
     2019,
  IF(ISNUMBER(SEARCH("令和",B5772)),
     2018 + VALUE(MID(B5772, SEARCH("令和",B5772) + 2, FIND("年", B5772) - SEARCH("令和",B5772) - 2)),
  ""))),
"")</f>
        <v>2005</v>
      </c>
      <c r="H5772" s="1">
        <v>10</v>
      </c>
      <c r="I5772" s="5">
        <f>VALUE(RIGHT($E5772,LEN($E5772)-1))</f>
        <v>11</v>
      </c>
      <c r="J5772" s="1" t="s">
        <v>10616</v>
      </c>
      <c r="K5772" s="1" t="s">
        <v>11443</v>
      </c>
    </row>
    <row r="5773" spans="1:12" hidden="1" x14ac:dyDescent="0.2">
      <c r="A5773" s="1">
        <v>5772</v>
      </c>
      <c r="B5773" s="1" t="s">
        <v>5772</v>
      </c>
      <c r="C5773" s="1" t="str">
        <f>IFERROR(VLOOKUP(B5773,Merged!E:G,3,FALSE),"")</f>
        <v/>
      </c>
      <c r="E5773" s="1" t="s">
        <v>6572</v>
      </c>
      <c r="F5773" s="1" t="str">
        <f>TEXT($G5773,"0000") &amp; TEXT($H5773,"00")</f>
        <v>200510</v>
      </c>
      <c r="G5773" s="1">
        <f>IFERROR(
  IF(ISNUMBER(SEARCH("平成",B5773)),
     1988 + VALUE(MID(B5773, SEARCH("平成",B5773) + 2, FIND("年", B5773) - SEARCH("平成",B5773) - 2)),
  IF(ISNUMBER(SEARCH("令和元年",B5773)),
     2019,
  IF(ISNUMBER(SEARCH("令和",B5773)),
     2018 + VALUE(MID(B5773, SEARCH("令和",B5773) + 2, FIND("年", B5773) - SEARCH("令和",B5773) - 2)),
  ""))),
"")</f>
        <v>2005</v>
      </c>
      <c r="H5773" s="1">
        <v>10</v>
      </c>
      <c r="I5773" s="5">
        <f>VALUE(RIGHT($E5773,LEN($E5773)-1))</f>
        <v>12</v>
      </c>
      <c r="J5773" s="1" t="s">
        <v>10833</v>
      </c>
      <c r="K5773" s="1" t="s">
        <v>11445</v>
      </c>
      <c r="L5773" s="1" t="s">
        <v>14684</v>
      </c>
    </row>
    <row r="5774" spans="1:12" hidden="1" x14ac:dyDescent="0.2">
      <c r="A5774" s="1">
        <v>5773</v>
      </c>
      <c r="B5774" s="1" t="s">
        <v>5773</v>
      </c>
      <c r="C5774" s="1" t="str">
        <f>IFERROR(VLOOKUP(B5774,Merged!E:G,3,FALSE),"")</f>
        <v/>
      </c>
      <c r="E5774" s="1" t="s">
        <v>6573</v>
      </c>
      <c r="F5774" s="1" t="str">
        <f>TEXT($G5774,"0000") &amp; TEXT($H5774,"00")</f>
        <v>200510</v>
      </c>
      <c r="G5774" s="1">
        <f>IFERROR(
  IF(ISNUMBER(SEARCH("平成",B5774)),
     1988 + VALUE(MID(B5774, SEARCH("平成",B5774) + 2, FIND("年", B5774) - SEARCH("平成",B5774) - 2)),
  IF(ISNUMBER(SEARCH("令和元年",B5774)),
     2019,
  IF(ISNUMBER(SEARCH("令和",B5774)),
     2018 + VALUE(MID(B5774, SEARCH("令和",B5774) + 2, FIND("年", B5774) - SEARCH("令和",B5774) - 2)),
  ""))),
"")</f>
        <v>2005</v>
      </c>
      <c r="H5774" s="1">
        <v>10</v>
      </c>
      <c r="I5774" s="5">
        <f>VALUE(RIGHT($E5774,LEN($E5774)-1))</f>
        <v>13</v>
      </c>
      <c r="J5774" s="1" t="s">
        <v>10834</v>
      </c>
      <c r="K5774" s="1" t="s">
        <v>11445</v>
      </c>
      <c r="L5774" s="1" t="s">
        <v>14685</v>
      </c>
    </row>
    <row r="5775" spans="1:12" hidden="1" x14ac:dyDescent="0.2">
      <c r="A5775" s="1">
        <v>5774</v>
      </c>
      <c r="B5775" s="1" t="s">
        <v>5774</v>
      </c>
      <c r="C5775" s="1" t="str">
        <f>IFERROR(VLOOKUP(B5775,Merged!E:G,3,FALSE),"")</f>
        <v/>
      </c>
      <c r="E5775" s="1" t="s">
        <v>6574</v>
      </c>
      <c r="F5775" s="1" t="str">
        <f>TEXT($G5775,"0000") &amp; TEXT($H5775,"00")</f>
        <v>200510</v>
      </c>
      <c r="G5775" s="1">
        <f>IFERROR(
  IF(ISNUMBER(SEARCH("平成",B5775)),
     1988 + VALUE(MID(B5775, SEARCH("平成",B5775) + 2, FIND("年", B5775) - SEARCH("平成",B5775) - 2)),
  IF(ISNUMBER(SEARCH("令和元年",B5775)),
     2019,
  IF(ISNUMBER(SEARCH("令和",B5775)),
     2018 + VALUE(MID(B5775, SEARCH("令和",B5775) + 2, FIND("年", B5775) - SEARCH("令和",B5775) - 2)),
  ""))),
"")</f>
        <v>2005</v>
      </c>
      <c r="H5775" s="1">
        <v>10</v>
      </c>
      <c r="I5775" s="5">
        <f>VALUE(RIGHT($E5775,LEN($E5775)-1))</f>
        <v>14</v>
      </c>
      <c r="J5775" s="1" t="s">
        <v>9904</v>
      </c>
      <c r="K5775" s="1" t="s">
        <v>11443</v>
      </c>
      <c r="L5775" s="1" t="s">
        <v>14023</v>
      </c>
    </row>
    <row r="5776" spans="1:12" hidden="1" x14ac:dyDescent="0.2">
      <c r="A5776" s="1">
        <v>5775</v>
      </c>
      <c r="B5776" s="1" t="s">
        <v>5775</v>
      </c>
      <c r="C5776" s="1" t="str">
        <f>IFERROR(VLOOKUP(B5776,Merged!E:G,3,FALSE),"")</f>
        <v/>
      </c>
      <c r="E5776" s="1" t="s">
        <v>6575</v>
      </c>
      <c r="F5776" s="1" t="str">
        <f>TEXT($G5776,"0000") &amp; TEXT($H5776,"00")</f>
        <v>200510</v>
      </c>
      <c r="G5776" s="1">
        <f>IFERROR(
  IF(ISNUMBER(SEARCH("平成",B5776)),
     1988 + VALUE(MID(B5776, SEARCH("平成",B5776) + 2, FIND("年", B5776) - SEARCH("平成",B5776) - 2)),
  IF(ISNUMBER(SEARCH("令和元年",B5776)),
     2019,
  IF(ISNUMBER(SEARCH("令和",B5776)),
     2018 + VALUE(MID(B5776, SEARCH("令和",B5776) + 2, FIND("年", B5776) - SEARCH("令和",B5776) - 2)),
  ""))),
"")</f>
        <v>2005</v>
      </c>
      <c r="H5776" s="1">
        <v>10</v>
      </c>
      <c r="I5776" s="5">
        <f>VALUE(RIGHT($E5776,LEN($E5776)-1))</f>
        <v>15</v>
      </c>
      <c r="J5776" s="1" t="s">
        <v>9905</v>
      </c>
      <c r="K5776" s="1" t="s">
        <v>11442</v>
      </c>
      <c r="L5776" s="1" t="s">
        <v>11456</v>
      </c>
    </row>
    <row r="5777" spans="1:12" hidden="1" x14ac:dyDescent="0.2">
      <c r="A5777" s="1">
        <v>5776</v>
      </c>
      <c r="B5777" s="1" t="s">
        <v>5776</v>
      </c>
      <c r="C5777" s="1" t="str">
        <f>IFERROR(VLOOKUP(B5777,Merged!E:G,3,FALSE),"")</f>
        <v/>
      </c>
      <c r="E5777" s="1" t="s">
        <v>6576</v>
      </c>
      <c r="F5777" s="1" t="str">
        <f>TEXT($G5777,"0000") &amp; TEXT($H5777,"00")</f>
        <v>200510</v>
      </c>
      <c r="G5777" s="1">
        <f>IFERROR(
  IF(ISNUMBER(SEARCH("平成",B5777)),
     1988 + VALUE(MID(B5777, SEARCH("平成",B5777) + 2, FIND("年", B5777) - SEARCH("平成",B5777) - 2)),
  IF(ISNUMBER(SEARCH("令和元年",B5777)),
     2019,
  IF(ISNUMBER(SEARCH("令和",B5777)),
     2018 + VALUE(MID(B5777, SEARCH("令和",B5777) + 2, FIND("年", B5777) - SEARCH("令和",B5777) - 2)),
  ""))),
"")</f>
        <v>2005</v>
      </c>
      <c r="H5777" s="1">
        <v>10</v>
      </c>
      <c r="I5777" s="5">
        <f>VALUE(RIGHT($E5777,LEN($E5777)-1))</f>
        <v>16</v>
      </c>
      <c r="J5777" s="1" t="s">
        <v>10509</v>
      </c>
      <c r="K5777" s="1" t="s">
        <v>11442</v>
      </c>
    </row>
    <row r="5778" spans="1:12" hidden="1" x14ac:dyDescent="0.2">
      <c r="A5778" s="1">
        <v>5777</v>
      </c>
      <c r="B5778" s="1" t="s">
        <v>5777</v>
      </c>
      <c r="C5778" s="1" t="str">
        <f>IFERROR(VLOOKUP(B5778,Merged!E:G,3,FALSE),"")</f>
        <v/>
      </c>
      <c r="E5778" s="1" t="s">
        <v>6577</v>
      </c>
      <c r="F5778" s="1" t="str">
        <f>TEXT($G5778,"0000") &amp; TEXT($H5778,"00")</f>
        <v>200510</v>
      </c>
      <c r="G5778" s="1">
        <f>IFERROR(
  IF(ISNUMBER(SEARCH("平成",B5778)),
     1988 + VALUE(MID(B5778, SEARCH("平成",B5778) + 2, FIND("年", B5778) - SEARCH("平成",B5778) - 2)),
  IF(ISNUMBER(SEARCH("令和元年",B5778)),
     2019,
  IF(ISNUMBER(SEARCH("令和",B5778)),
     2018 + VALUE(MID(B5778, SEARCH("令和",B5778) + 2, FIND("年", B5778) - SEARCH("令和",B5778) - 2)),
  ""))),
"")</f>
        <v>2005</v>
      </c>
      <c r="H5778" s="1">
        <v>10</v>
      </c>
      <c r="I5778" s="5">
        <f>VALUE(RIGHT($E5778,LEN($E5778)-1))</f>
        <v>17</v>
      </c>
      <c r="J5778" s="1" t="s">
        <v>10835</v>
      </c>
      <c r="K5778" s="1" t="s">
        <v>11445</v>
      </c>
      <c r="L5778" s="1" t="s">
        <v>11749</v>
      </c>
    </row>
    <row r="5779" spans="1:12" hidden="1" x14ac:dyDescent="0.2">
      <c r="A5779" s="1">
        <v>5778</v>
      </c>
      <c r="B5779" s="1" t="s">
        <v>5778</v>
      </c>
      <c r="C5779" s="1" t="str">
        <f>IFERROR(VLOOKUP(B5779,Merged!E:G,3,FALSE),"")</f>
        <v/>
      </c>
      <c r="E5779" s="1" t="s">
        <v>6578</v>
      </c>
      <c r="F5779" s="1" t="str">
        <f>TEXT($G5779,"0000") &amp; TEXT($H5779,"00")</f>
        <v>200510</v>
      </c>
      <c r="G5779" s="1">
        <f>IFERROR(
  IF(ISNUMBER(SEARCH("平成",B5779)),
     1988 + VALUE(MID(B5779, SEARCH("平成",B5779) + 2, FIND("年", B5779) - SEARCH("平成",B5779) - 2)),
  IF(ISNUMBER(SEARCH("令和元年",B5779)),
     2019,
  IF(ISNUMBER(SEARCH("令和",B5779)),
     2018 + VALUE(MID(B5779, SEARCH("令和",B5779) + 2, FIND("年", B5779) - SEARCH("令和",B5779) - 2)),
  ""))),
"")</f>
        <v>2005</v>
      </c>
      <c r="H5779" s="1">
        <v>10</v>
      </c>
      <c r="I5779" s="5">
        <f>VALUE(RIGHT($E5779,LEN($E5779)-1))</f>
        <v>18</v>
      </c>
      <c r="J5779" s="1" t="s">
        <v>10836</v>
      </c>
      <c r="K5779" s="1" t="s">
        <v>11443</v>
      </c>
      <c r="L5779" s="1" t="s">
        <v>13118</v>
      </c>
    </row>
    <row r="5780" spans="1:12" hidden="1" x14ac:dyDescent="0.2">
      <c r="A5780" s="1">
        <v>5779</v>
      </c>
      <c r="B5780" s="1" t="s">
        <v>5779</v>
      </c>
      <c r="C5780" s="1" t="str">
        <f>IFERROR(VLOOKUP(B5780,Merged!E:G,3,FALSE),"")</f>
        <v/>
      </c>
      <c r="E5780" s="1" t="s">
        <v>6579</v>
      </c>
      <c r="F5780" s="1" t="str">
        <f>TEXT($G5780,"0000") &amp; TEXT($H5780,"00")</f>
        <v>200510</v>
      </c>
      <c r="G5780" s="1">
        <f>IFERROR(
  IF(ISNUMBER(SEARCH("平成",B5780)),
     1988 + VALUE(MID(B5780, SEARCH("平成",B5780) + 2, FIND("年", B5780) - SEARCH("平成",B5780) - 2)),
  IF(ISNUMBER(SEARCH("令和元年",B5780)),
     2019,
  IF(ISNUMBER(SEARCH("令和",B5780)),
     2018 + VALUE(MID(B5780, SEARCH("令和",B5780) + 2, FIND("年", B5780) - SEARCH("令和",B5780) - 2)),
  ""))),
"")</f>
        <v>2005</v>
      </c>
      <c r="H5780" s="1">
        <v>10</v>
      </c>
      <c r="I5780" s="5">
        <f>VALUE(RIGHT($E5780,LEN($E5780)-1))</f>
        <v>19</v>
      </c>
      <c r="J5780" s="1" t="s">
        <v>8411</v>
      </c>
      <c r="K5780" s="1" t="s">
        <v>11442</v>
      </c>
      <c r="L5780" s="1" t="s">
        <v>11766</v>
      </c>
    </row>
    <row r="5781" spans="1:12" hidden="1" x14ac:dyDescent="0.2">
      <c r="A5781" s="1">
        <v>5780</v>
      </c>
      <c r="B5781" s="1" t="s">
        <v>5780</v>
      </c>
      <c r="C5781" s="1" t="str">
        <f>IFERROR(VLOOKUP(B5781,Merged!E:G,3,FALSE),"")</f>
        <v/>
      </c>
      <c r="E5781" s="1" t="s">
        <v>6580</v>
      </c>
      <c r="F5781" s="1" t="str">
        <f>TEXT($G5781,"0000") &amp; TEXT($H5781,"00")</f>
        <v>200510</v>
      </c>
      <c r="G5781" s="1">
        <f>IFERROR(
  IF(ISNUMBER(SEARCH("平成",B5781)),
     1988 + VALUE(MID(B5781, SEARCH("平成",B5781) + 2, FIND("年", B5781) - SEARCH("平成",B5781) - 2)),
  IF(ISNUMBER(SEARCH("令和元年",B5781)),
     2019,
  IF(ISNUMBER(SEARCH("令和",B5781)),
     2018 + VALUE(MID(B5781, SEARCH("令和",B5781) + 2, FIND("年", B5781) - SEARCH("令和",B5781) - 2)),
  ""))),
"")</f>
        <v>2005</v>
      </c>
      <c r="H5781" s="1">
        <v>10</v>
      </c>
      <c r="I5781" s="5">
        <f>VALUE(RIGHT($E5781,LEN($E5781)-1))</f>
        <v>20</v>
      </c>
      <c r="J5781" s="1" t="s">
        <v>10837</v>
      </c>
      <c r="K5781" s="1" t="s">
        <v>11445</v>
      </c>
      <c r="L5781" s="1" t="s">
        <v>14686</v>
      </c>
    </row>
    <row r="5782" spans="1:12" hidden="1" x14ac:dyDescent="0.2">
      <c r="A5782" s="1">
        <v>5781</v>
      </c>
      <c r="B5782" s="1" t="s">
        <v>5781</v>
      </c>
      <c r="C5782" s="1" t="str">
        <f>IFERROR(VLOOKUP(B5782,Merged!E:G,3,FALSE),"")</f>
        <v/>
      </c>
      <c r="E5782" s="1" t="s">
        <v>6581</v>
      </c>
      <c r="F5782" s="1" t="str">
        <f>TEXT($G5782,"0000") &amp; TEXT($H5782,"00")</f>
        <v>200510</v>
      </c>
      <c r="G5782" s="1">
        <f>IFERROR(
  IF(ISNUMBER(SEARCH("平成",B5782)),
     1988 + VALUE(MID(B5782, SEARCH("平成",B5782) + 2, FIND("年", B5782) - SEARCH("平成",B5782) - 2)),
  IF(ISNUMBER(SEARCH("令和元年",B5782)),
     2019,
  IF(ISNUMBER(SEARCH("令和",B5782)),
     2018 + VALUE(MID(B5782, SEARCH("令和",B5782) + 2, FIND("年", B5782) - SEARCH("令和",B5782) - 2)),
  ""))),
"")</f>
        <v>2005</v>
      </c>
      <c r="H5782" s="1">
        <v>10</v>
      </c>
      <c r="I5782" s="5">
        <f>VALUE(RIGHT($E5782,LEN($E5782)-1))</f>
        <v>21</v>
      </c>
      <c r="J5782" s="1" t="s">
        <v>9155</v>
      </c>
      <c r="K5782" s="1" t="s">
        <v>11444</v>
      </c>
      <c r="L5782" s="1" t="s">
        <v>13459</v>
      </c>
    </row>
    <row r="5783" spans="1:12" hidden="1" x14ac:dyDescent="0.2">
      <c r="A5783" s="1">
        <v>5782</v>
      </c>
      <c r="B5783" s="1" t="s">
        <v>5782</v>
      </c>
      <c r="C5783" s="1" t="str">
        <f>IFERROR(VLOOKUP(B5783,Merged!E:G,3,FALSE),"")</f>
        <v/>
      </c>
      <c r="E5783" s="1" t="s">
        <v>6582</v>
      </c>
      <c r="F5783" s="1" t="str">
        <f>TEXT($G5783,"0000") &amp; TEXT($H5783,"00")</f>
        <v>200510</v>
      </c>
      <c r="G5783" s="1">
        <f>IFERROR(
  IF(ISNUMBER(SEARCH("平成",B5783)),
     1988 + VALUE(MID(B5783, SEARCH("平成",B5783) + 2, FIND("年", B5783) - SEARCH("平成",B5783) - 2)),
  IF(ISNUMBER(SEARCH("令和元年",B5783)),
     2019,
  IF(ISNUMBER(SEARCH("令和",B5783)),
     2018 + VALUE(MID(B5783, SEARCH("令和",B5783) + 2, FIND("年", B5783) - SEARCH("令和",B5783) - 2)),
  ""))),
"")</f>
        <v>2005</v>
      </c>
      <c r="H5783" s="1">
        <v>10</v>
      </c>
      <c r="I5783" s="5">
        <f>VALUE(RIGHT($E5783,LEN($E5783)-1))</f>
        <v>22</v>
      </c>
      <c r="J5783" s="1" t="s">
        <v>9271</v>
      </c>
      <c r="K5783" s="1" t="s">
        <v>11445</v>
      </c>
      <c r="L5783" s="1" t="s">
        <v>12772</v>
      </c>
    </row>
    <row r="5784" spans="1:12" hidden="1" x14ac:dyDescent="0.2">
      <c r="A5784" s="1">
        <v>5783</v>
      </c>
      <c r="B5784" s="1" t="s">
        <v>5783</v>
      </c>
      <c r="C5784" s="1" t="str">
        <f>IFERROR(VLOOKUP(B5784,Merged!E:G,3,FALSE),"")</f>
        <v/>
      </c>
      <c r="E5784" s="1" t="s">
        <v>6583</v>
      </c>
      <c r="F5784" s="1" t="str">
        <f>TEXT($G5784,"0000") &amp; TEXT($H5784,"00")</f>
        <v>200510</v>
      </c>
      <c r="G5784" s="1">
        <f>IFERROR(
  IF(ISNUMBER(SEARCH("平成",B5784)),
     1988 + VALUE(MID(B5784, SEARCH("平成",B5784) + 2, FIND("年", B5784) - SEARCH("平成",B5784) - 2)),
  IF(ISNUMBER(SEARCH("令和元年",B5784)),
     2019,
  IF(ISNUMBER(SEARCH("令和",B5784)),
     2018 + VALUE(MID(B5784, SEARCH("令和",B5784) + 2, FIND("年", B5784) - SEARCH("令和",B5784) - 2)),
  ""))),
"")</f>
        <v>2005</v>
      </c>
      <c r="H5784" s="1">
        <v>10</v>
      </c>
      <c r="I5784" s="5">
        <f>VALUE(RIGHT($E5784,LEN($E5784)-1))</f>
        <v>23</v>
      </c>
      <c r="J5784" s="1" t="s">
        <v>10838</v>
      </c>
      <c r="K5784" s="1" t="s">
        <v>11445</v>
      </c>
      <c r="L5784" s="1" t="s">
        <v>12720</v>
      </c>
    </row>
    <row r="5785" spans="1:12" hidden="1" x14ac:dyDescent="0.2">
      <c r="A5785" s="1">
        <v>5784</v>
      </c>
      <c r="B5785" s="1" t="s">
        <v>5784</v>
      </c>
      <c r="C5785" s="1" t="str">
        <f>IFERROR(VLOOKUP(B5785,Merged!E:G,3,FALSE),"")</f>
        <v/>
      </c>
      <c r="E5785" s="1" t="s">
        <v>6584</v>
      </c>
      <c r="F5785" s="1" t="str">
        <f>TEXT($G5785,"0000") &amp; TEXT($H5785,"00")</f>
        <v>200510</v>
      </c>
      <c r="G5785" s="1">
        <f>IFERROR(
  IF(ISNUMBER(SEARCH("平成",B5785)),
     1988 + VALUE(MID(B5785, SEARCH("平成",B5785) + 2, FIND("年", B5785) - SEARCH("平成",B5785) - 2)),
  IF(ISNUMBER(SEARCH("令和元年",B5785)),
     2019,
  IF(ISNUMBER(SEARCH("令和",B5785)),
     2018 + VALUE(MID(B5785, SEARCH("令和",B5785) + 2, FIND("年", B5785) - SEARCH("令和",B5785) - 2)),
  ""))),
"")</f>
        <v>2005</v>
      </c>
      <c r="H5785" s="1">
        <v>10</v>
      </c>
      <c r="I5785" s="5">
        <f>VALUE(RIGHT($E5785,LEN($E5785)-1))</f>
        <v>24</v>
      </c>
      <c r="J5785" s="1" t="s">
        <v>10839</v>
      </c>
      <c r="K5785" s="1" t="s">
        <v>11442</v>
      </c>
      <c r="L5785" s="1" t="s">
        <v>14687</v>
      </c>
    </row>
    <row r="5786" spans="1:12" hidden="1" x14ac:dyDescent="0.2">
      <c r="A5786" s="1">
        <v>5785</v>
      </c>
      <c r="B5786" s="1" t="s">
        <v>5785</v>
      </c>
      <c r="C5786" s="1" t="str">
        <f>IFERROR(VLOOKUP(B5786,Merged!E:G,3,FALSE),"")</f>
        <v/>
      </c>
      <c r="E5786" s="1" t="s">
        <v>6585</v>
      </c>
      <c r="F5786" s="1" t="str">
        <f>TEXT($G5786,"0000") &amp; TEXT($H5786,"00")</f>
        <v>200510</v>
      </c>
      <c r="G5786" s="1">
        <f>IFERROR(
  IF(ISNUMBER(SEARCH("平成",B5786)),
     1988 + VALUE(MID(B5786, SEARCH("平成",B5786) + 2, FIND("年", B5786) - SEARCH("平成",B5786) - 2)),
  IF(ISNUMBER(SEARCH("令和元年",B5786)),
     2019,
  IF(ISNUMBER(SEARCH("令和",B5786)),
     2018 + VALUE(MID(B5786, SEARCH("令和",B5786) + 2, FIND("年", B5786) - SEARCH("令和",B5786) - 2)),
  ""))),
"")</f>
        <v>2005</v>
      </c>
      <c r="H5786" s="1">
        <v>10</v>
      </c>
      <c r="I5786" s="5">
        <f>VALUE(RIGHT($E5786,LEN($E5786)-1))</f>
        <v>25</v>
      </c>
      <c r="J5786" s="1" t="s">
        <v>10513</v>
      </c>
      <c r="K5786" s="1" t="s">
        <v>11443</v>
      </c>
      <c r="L5786" s="1" t="s">
        <v>14464</v>
      </c>
    </row>
    <row r="5787" spans="1:12" hidden="1" x14ac:dyDescent="0.2">
      <c r="A5787" s="1">
        <v>5786</v>
      </c>
      <c r="B5787" s="1" t="s">
        <v>5786</v>
      </c>
      <c r="C5787" s="1" t="str">
        <f>IFERROR(VLOOKUP(B5787,Merged!E:G,3,FALSE),"")</f>
        <v/>
      </c>
      <c r="E5787" s="1" t="s">
        <v>6586</v>
      </c>
      <c r="F5787" s="1" t="str">
        <f>TEXT($G5787,"0000") &amp; TEXT($H5787,"00")</f>
        <v>200510</v>
      </c>
      <c r="G5787" s="1">
        <f>IFERROR(
  IF(ISNUMBER(SEARCH("平成",B5787)),
     1988 + VALUE(MID(B5787, SEARCH("平成",B5787) + 2, FIND("年", B5787) - SEARCH("平成",B5787) - 2)),
  IF(ISNUMBER(SEARCH("令和元年",B5787)),
     2019,
  IF(ISNUMBER(SEARCH("令和",B5787)),
     2018 + VALUE(MID(B5787, SEARCH("令和",B5787) + 2, FIND("年", B5787) - SEARCH("令和",B5787) - 2)),
  ""))),
"")</f>
        <v>2005</v>
      </c>
      <c r="H5787" s="1">
        <v>10</v>
      </c>
      <c r="I5787" s="5">
        <f>VALUE(RIGHT($E5787,LEN($E5787)-1))</f>
        <v>26</v>
      </c>
      <c r="J5787" s="1" t="s">
        <v>10626</v>
      </c>
      <c r="K5787" s="1" t="s">
        <v>11442</v>
      </c>
      <c r="L5787" s="1" t="s">
        <v>14542</v>
      </c>
    </row>
    <row r="5788" spans="1:12" hidden="1" x14ac:dyDescent="0.2">
      <c r="A5788" s="1">
        <v>5787</v>
      </c>
      <c r="B5788" s="1" t="s">
        <v>5787</v>
      </c>
      <c r="C5788" s="1" t="str">
        <f>IFERROR(VLOOKUP(B5788,Merged!E:G,3,FALSE),"")</f>
        <v/>
      </c>
      <c r="E5788" s="1" t="s">
        <v>6587</v>
      </c>
      <c r="F5788" s="1" t="str">
        <f>TEXT($G5788,"0000") &amp; TEXT($H5788,"00")</f>
        <v>200510</v>
      </c>
      <c r="G5788" s="1">
        <f>IFERROR(
  IF(ISNUMBER(SEARCH("平成",B5788)),
     1988 + VALUE(MID(B5788, SEARCH("平成",B5788) + 2, FIND("年", B5788) - SEARCH("平成",B5788) - 2)),
  IF(ISNUMBER(SEARCH("令和元年",B5788)),
     2019,
  IF(ISNUMBER(SEARCH("令和",B5788)),
     2018 + VALUE(MID(B5788, SEARCH("令和",B5788) + 2, FIND("年", B5788) - SEARCH("令和",B5788) - 2)),
  ""))),
"")</f>
        <v>2005</v>
      </c>
      <c r="H5788" s="1">
        <v>10</v>
      </c>
      <c r="I5788" s="5">
        <f>VALUE(RIGHT($E5788,LEN($E5788)-1))</f>
        <v>27</v>
      </c>
      <c r="J5788" s="1" t="s">
        <v>10840</v>
      </c>
      <c r="K5788" s="1" t="s">
        <v>11443</v>
      </c>
      <c r="L5788" s="1" t="s">
        <v>14688</v>
      </c>
    </row>
    <row r="5789" spans="1:12" hidden="1" x14ac:dyDescent="0.2">
      <c r="A5789" s="1">
        <v>5788</v>
      </c>
      <c r="B5789" s="1" t="s">
        <v>5788</v>
      </c>
      <c r="C5789" s="1" t="str">
        <f>IFERROR(VLOOKUP(B5789,Merged!E:G,3,FALSE),"")</f>
        <v/>
      </c>
      <c r="E5789" s="1" t="s">
        <v>6588</v>
      </c>
      <c r="F5789" s="1" t="str">
        <f>TEXT($G5789,"0000") &amp; TEXT($H5789,"00")</f>
        <v>200510</v>
      </c>
      <c r="G5789" s="1">
        <f>IFERROR(
  IF(ISNUMBER(SEARCH("平成",B5789)),
     1988 + VALUE(MID(B5789, SEARCH("平成",B5789) + 2, FIND("年", B5789) - SEARCH("平成",B5789) - 2)),
  IF(ISNUMBER(SEARCH("令和元年",B5789)),
     2019,
  IF(ISNUMBER(SEARCH("令和",B5789)),
     2018 + VALUE(MID(B5789, SEARCH("令和",B5789) + 2, FIND("年", B5789) - SEARCH("令和",B5789) - 2)),
  ""))),
"")</f>
        <v>2005</v>
      </c>
      <c r="H5789" s="1">
        <v>10</v>
      </c>
      <c r="I5789" s="5">
        <f>VALUE(RIGHT($E5789,LEN($E5789)-1))</f>
        <v>28</v>
      </c>
      <c r="J5789" s="1" t="s">
        <v>10841</v>
      </c>
      <c r="K5789" s="1" t="s">
        <v>11445</v>
      </c>
    </row>
    <row r="5790" spans="1:12" hidden="1" x14ac:dyDescent="0.2">
      <c r="A5790" s="1">
        <v>5789</v>
      </c>
      <c r="B5790" s="1" t="s">
        <v>5789</v>
      </c>
      <c r="C5790" s="1" t="str">
        <f>IFERROR(VLOOKUP(B5790,Merged!E:G,3,FALSE),"")</f>
        <v/>
      </c>
      <c r="E5790" s="1" t="s">
        <v>6589</v>
      </c>
      <c r="F5790" s="1" t="str">
        <f>TEXT($G5790,"0000") &amp; TEXT($H5790,"00")</f>
        <v>200510</v>
      </c>
      <c r="G5790" s="1">
        <f>IFERROR(
  IF(ISNUMBER(SEARCH("平成",B5790)),
     1988 + VALUE(MID(B5790, SEARCH("平成",B5790) + 2, FIND("年", B5790) - SEARCH("平成",B5790) - 2)),
  IF(ISNUMBER(SEARCH("令和元年",B5790)),
     2019,
  IF(ISNUMBER(SEARCH("令和",B5790)),
     2018 + VALUE(MID(B5790, SEARCH("令和",B5790) + 2, FIND("年", B5790) - SEARCH("令和",B5790) - 2)),
  ""))),
"")</f>
        <v>2005</v>
      </c>
      <c r="H5790" s="1">
        <v>10</v>
      </c>
      <c r="I5790" s="5">
        <f>VALUE(RIGHT($E5790,LEN($E5790)-1))</f>
        <v>29</v>
      </c>
      <c r="J5790" s="1" t="s">
        <v>10842</v>
      </c>
      <c r="K5790" s="1" t="s">
        <v>11444</v>
      </c>
      <c r="L5790" s="1" t="s">
        <v>14689</v>
      </c>
    </row>
    <row r="5791" spans="1:12" hidden="1" x14ac:dyDescent="0.2">
      <c r="A5791" s="1">
        <v>5790</v>
      </c>
      <c r="B5791" s="1" t="s">
        <v>5790</v>
      </c>
      <c r="C5791" s="1" t="str">
        <f>IFERROR(VLOOKUP(B5791,Merged!E:G,3,FALSE),"")</f>
        <v/>
      </c>
      <c r="E5791" s="1" t="s">
        <v>6590</v>
      </c>
      <c r="F5791" s="1" t="str">
        <f>TEXT($G5791,"0000") &amp; TEXT($H5791,"00")</f>
        <v>200510</v>
      </c>
      <c r="G5791" s="1">
        <f>IFERROR(
  IF(ISNUMBER(SEARCH("平成",B5791)),
     1988 + VALUE(MID(B5791, SEARCH("平成",B5791) + 2, FIND("年", B5791) - SEARCH("平成",B5791) - 2)),
  IF(ISNUMBER(SEARCH("令和元年",B5791)),
     2019,
  IF(ISNUMBER(SEARCH("令和",B5791)),
     2018 + VALUE(MID(B5791, SEARCH("令和",B5791) + 2, FIND("年", B5791) - SEARCH("令和",B5791) - 2)),
  ""))),
"")</f>
        <v>2005</v>
      </c>
      <c r="H5791" s="1">
        <v>10</v>
      </c>
      <c r="I5791" s="5">
        <f>VALUE(RIGHT($E5791,LEN($E5791)-1))</f>
        <v>30</v>
      </c>
      <c r="J5791" s="1" t="s">
        <v>8666</v>
      </c>
      <c r="K5791" s="1" t="s">
        <v>11443</v>
      </c>
    </row>
    <row r="5792" spans="1:12" hidden="1" x14ac:dyDescent="0.2">
      <c r="A5792" s="1">
        <v>5791</v>
      </c>
      <c r="B5792" s="1" t="s">
        <v>5791</v>
      </c>
      <c r="C5792" s="1" t="str">
        <f>IFERROR(VLOOKUP(B5792,Merged!E:G,3,FALSE),"")</f>
        <v/>
      </c>
      <c r="E5792" s="1" t="s">
        <v>6591</v>
      </c>
      <c r="F5792" s="1" t="str">
        <f>TEXT($G5792,"0000") &amp; TEXT($H5792,"00")</f>
        <v>200510</v>
      </c>
      <c r="G5792" s="1">
        <f>IFERROR(
  IF(ISNUMBER(SEARCH("平成",B5792)),
     1988 + VALUE(MID(B5792, SEARCH("平成",B5792) + 2, FIND("年", B5792) - SEARCH("平成",B5792) - 2)),
  IF(ISNUMBER(SEARCH("令和元年",B5792)),
     2019,
  IF(ISNUMBER(SEARCH("令和",B5792)),
     2018 + VALUE(MID(B5792, SEARCH("令和",B5792) + 2, FIND("年", B5792) - SEARCH("令和",B5792) - 2)),
  ""))),
"")</f>
        <v>2005</v>
      </c>
      <c r="H5792" s="1">
        <v>10</v>
      </c>
      <c r="I5792" s="5">
        <f>VALUE(RIGHT($E5792,LEN($E5792)-1))</f>
        <v>31</v>
      </c>
      <c r="J5792" s="1" t="s">
        <v>10843</v>
      </c>
      <c r="K5792" s="1" t="s">
        <v>11444</v>
      </c>
      <c r="L5792" s="1" t="s">
        <v>14690</v>
      </c>
    </row>
    <row r="5793" spans="1:12" hidden="1" x14ac:dyDescent="0.2">
      <c r="A5793" s="1">
        <v>5792</v>
      </c>
      <c r="B5793" s="1" t="s">
        <v>5792</v>
      </c>
      <c r="C5793" s="1" t="str">
        <f>IFERROR(VLOOKUP(B5793,Merged!E:G,3,FALSE),"")</f>
        <v/>
      </c>
      <c r="E5793" s="1" t="s">
        <v>6592</v>
      </c>
      <c r="F5793" s="1" t="str">
        <f>TEXT($G5793,"0000") &amp; TEXT($H5793,"00")</f>
        <v>200510</v>
      </c>
      <c r="G5793" s="1">
        <f>IFERROR(
  IF(ISNUMBER(SEARCH("平成",B5793)),
     1988 + VALUE(MID(B5793, SEARCH("平成",B5793) + 2, FIND("年", B5793) - SEARCH("平成",B5793) - 2)),
  IF(ISNUMBER(SEARCH("令和元年",B5793)),
     2019,
  IF(ISNUMBER(SEARCH("令和",B5793)),
     2018 + VALUE(MID(B5793, SEARCH("令和",B5793) + 2, FIND("年", B5793) - SEARCH("令和",B5793) - 2)),
  ""))),
"")</f>
        <v>2005</v>
      </c>
      <c r="H5793" s="1">
        <v>10</v>
      </c>
      <c r="I5793" s="5">
        <f>VALUE(RIGHT($E5793,LEN($E5793)-1))</f>
        <v>32</v>
      </c>
      <c r="J5793" s="1" t="s">
        <v>10844</v>
      </c>
      <c r="K5793" s="1" t="s">
        <v>11444</v>
      </c>
      <c r="L5793" s="1" t="s">
        <v>14691</v>
      </c>
    </row>
    <row r="5794" spans="1:12" hidden="1" x14ac:dyDescent="0.2">
      <c r="A5794" s="1">
        <v>5793</v>
      </c>
      <c r="B5794" s="1" t="s">
        <v>5793</v>
      </c>
      <c r="C5794" s="1" t="str">
        <f>IFERROR(VLOOKUP(B5794,Merged!E:G,3,FALSE),"")</f>
        <v/>
      </c>
      <c r="E5794" s="1" t="s">
        <v>6593</v>
      </c>
      <c r="F5794" s="1" t="str">
        <f>TEXT($G5794,"0000") &amp; TEXT($H5794,"00")</f>
        <v>200510</v>
      </c>
      <c r="G5794" s="1">
        <f>IFERROR(
  IF(ISNUMBER(SEARCH("平成",B5794)),
     1988 + VALUE(MID(B5794, SEARCH("平成",B5794) + 2, FIND("年", B5794) - SEARCH("平成",B5794) - 2)),
  IF(ISNUMBER(SEARCH("令和元年",B5794)),
     2019,
  IF(ISNUMBER(SEARCH("令和",B5794)),
     2018 + VALUE(MID(B5794, SEARCH("令和",B5794) + 2, FIND("年", B5794) - SEARCH("令和",B5794) - 2)),
  ""))),
"")</f>
        <v>2005</v>
      </c>
      <c r="H5794" s="1">
        <v>10</v>
      </c>
      <c r="I5794" s="5">
        <f>VALUE(RIGHT($E5794,LEN($E5794)-1))</f>
        <v>33</v>
      </c>
      <c r="J5794" s="1" t="s">
        <v>10845</v>
      </c>
      <c r="K5794" s="1" t="s">
        <v>11444</v>
      </c>
      <c r="L5794" s="1" t="s">
        <v>14692</v>
      </c>
    </row>
    <row r="5795" spans="1:12" hidden="1" x14ac:dyDescent="0.2">
      <c r="A5795" s="1">
        <v>5794</v>
      </c>
      <c r="B5795" s="1" t="s">
        <v>5794</v>
      </c>
      <c r="C5795" s="1" t="str">
        <f>IFERROR(VLOOKUP(B5795,Merged!E:G,3,FALSE),"")</f>
        <v/>
      </c>
      <c r="E5795" s="1" t="s">
        <v>6594</v>
      </c>
      <c r="F5795" s="1" t="str">
        <f>TEXT($G5795,"0000") &amp; TEXT($H5795,"00")</f>
        <v>200510</v>
      </c>
      <c r="G5795" s="1">
        <f>IFERROR(
  IF(ISNUMBER(SEARCH("平成",B5795)),
     1988 + VALUE(MID(B5795, SEARCH("平成",B5795) + 2, FIND("年", B5795) - SEARCH("平成",B5795) - 2)),
  IF(ISNUMBER(SEARCH("令和元年",B5795)),
     2019,
  IF(ISNUMBER(SEARCH("令和",B5795)),
     2018 + VALUE(MID(B5795, SEARCH("令和",B5795) + 2, FIND("年", B5795) - SEARCH("令和",B5795) - 2)),
  ""))),
"")</f>
        <v>2005</v>
      </c>
      <c r="H5795" s="1">
        <v>10</v>
      </c>
      <c r="I5795" s="5">
        <f>VALUE(RIGHT($E5795,LEN($E5795)-1))</f>
        <v>34</v>
      </c>
      <c r="J5795" s="1" t="s">
        <v>10846</v>
      </c>
      <c r="K5795" s="1" t="s">
        <v>11443</v>
      </c>
      <c r="L5795" s="1" t="s">
        <v>14693</v>
      </c>
    </row>
    <row r="5796" spans="1:12" hidden="1" x14ac:dyDescent="0.2">
      <c r="A5796" s="1">
        <v>5795</v>
      </c>
      <c r="B5796" s="1" t="s">
        <v>5795</v>
      </c>
      <c r="C5796" s="1" t="str">
        <f>IFERROR(VLOOKUP(B5796,Merged!E:G,3,FALSE),"")</f>
        <v/>
      </c>
      <c r="E5796" s="1" t="s">
        <v>6595</v>
      </c>
      <c r="F5796" s="1" t="str">
        <f>TEXT($G5796,"0000") &amp; TEXT($H5796,"00")</f>
        <v>200510</v>
      </c>
      <c r="G5796" s="1">
        <f>IFERROR(
  IF(ISNUMBER(SEARCH("平成",B5796)),
     1988 + VALUE(MID(B5796, SEARCH("平成",B5796) + 2, FIND("年", B5796) - SEARCH("平成",B5796) - 2)),
  IF(ISNUMBER(SEARCH("令和元年",B5796)),
     2019,
  IF(ISNUMBER(SEARCH("令和",B5796)),
     2018 + VALUE(MID(B5796, SEARCH("令和",B5796) + 2, FIND("年", B5796) - SEARCH("令和",B5796) - 2)),
  ""))),
"")</f>
        <v>2005</v>
      </c>
      <c r="H5796" s="1">
        <v>10</v>
      </c>
      <c r="I5796" s="5">
        <f>VALUE(RIGHT($E5796,LEN($E5796)-1))</f>
        <v>35</v>
      </c>
      <c r="J5796" s="1" t="s">
        <v>10519</v>
      </c>
      <c r="K5796" s="1" t="s">
        <v>11444</v>
      </c>
    </row>
    <row r="5797" spans="1:12" hidden="1" x14ac:dyDescent="0.2">
      <c r="A5797" s="1">
        <v>5796</v>
      </c>
      <c r="B5797" s="1" t="s">
        <v>5796</v>
      </c>
      <c r="C5797" s="1" t="str">
        <f>IFERROR(VLOOKUP(B5797,Merged!E:G,3,FALSE),"")</f>
        <v/>
      </c>
      <c r="E5797" s="1" t="s">
        <v>6596</v>
      </c>
      <c r="F5797" s="1" t="str">
        <f>TEXT($G5797,"0000") &amp; TEXT($H5797,"00")</f>
        <v>200510</v>
      </c>
      <c r="G5797" s="1">
        <f>IFERROR(
  IF(ISNUMBER(SEARCH("平成",B5797)),
     1988 + VALUE(MID(B5797, SEARCH("平成",B5797) + 2, FIND("年", B5797) - SEARCH("平成",B5797) - 2)),
  IF(ISNUMBER(SEARCH("令和元年",B5797)),
     2019,
  IF(ISNUMBER(SEARCH("令和",B5797)),
     2018 + VALUE(MID(B5797, SEARCH("令和",B5797) + 2, FIND("年", B5797) - SEARCH("令和",B5797) - 2)),
  ""))),
"")</f>
        <v>2005</v>
      </c>
      <c r="H5797" s="1">
        <v>10</v>
      </c>
      <c r="I5797" s="5">
        <f>VALUE(RIGHT($E5797,LEN($E5797)-1))</f>
        <v>36</v>
      </c>
      <c r="J5797" s="1" t="s">
        <v>10847</v>
      </c>
      <c r="K5797" s="1" t="s">
        <v>11444</v>
      </c>
      <c r="L5797" s="1" t="s">
        <v>11690</v>
      </c>
    </row>
    <row r="5798" spans="1:12" hidden="1" x14ac:dyDescent="0.2">
      <c r="A5798" s="1">
        <v>5797</v>
      </c>
      <c r="B5798" s="1" t="s">
        <v>5797</v>
      </c>
      <c r="C5798" s="1" t="str">
        <f>IFERROR(VLOOKUP(B5798,Merged!E:G,3,FALSE),"")</f>
        <v/>
      </c>
      <c r="E5798" s="1" t="s">
        <v>6597</v>
      </c>
      <c r="F5798" s="1" t="str">
        <f>TEXT($G5798,"0000") &amp; TEXT($H5798,"00")</f>
        <v>200510</v>
      </c>
      <c r="G5798" s="1">
        <f>IFERROR(
  IF(ISNUMBER(SEARCH("平成",B5798)),
     1988 + VALUE(MID(B5798, SEARCH("平成",B5798) + 2, FIND("年", B5798) - SEARCH("平成",B5798) - 2)),
  IF(ISNUMBER(SEARCH("令和元年",B5798)),
     2019,
  IF(ISNUMBER(SEARCH("令和",B5798)),
     2018 + VALUE(MID(B5798, SEARCH("令和",B5798) + 2, FIND("年", B5798) - SEARCH("令和",B5798) - 2)),
  ""))),
"")</f>
        <v>2005</v>
      </c>
      <c r="H5798" s="1">
        <v>10</v>
      </c>
      <c r="I5798" s="5">
        <f>VALUE(RIGHT($E5798,LEN($E5798)-1))</f>
        <v>37</v>
      </c>
      <c r="J5798" s="1" t="s">
        <v>10848</v>
      </c>
      <c r="K5798" s="1" t="s">
        <v>11442</v>
      </c>
      <c r="L5798" s="1" t="s">
        <v>14694</v>
      </c>
    </row>
    <row r="5799" spans="1:12" hidden="1" x14ac:dyDescent="0.2">
      <c r="A5799" s="1">
        <v>5798</v>
      </c>
      <c r="B5799" s="1" t="s">
        <v>5798</v>
      </c>
      <c r="C5799" s="1" t="str">
        <f>IFERROR(VLOOKUP(B5799,Merged!E:G,3,FALSE),"")</f>
        <v/>
      </c>
      <c r="E5799" s="1" t="s">
        <v>6598</v>
      </c>
      <c r="F5799" s="1" t="str">
        <f>TEXT($G5799,"0000") &amp; TEXT($H5799,"00")</f>
        <v>200510</v>
      </c>
      <c r="G5799" s="1">
        <f>IFERROR(
  IF(ISNUMBER(SEARCH("平成",B5799)),
     1988 + VALUE(MID(B5799, SEARCH("平成",B5799) + 2, FIND("年", B5799) - SEARCH("平成",B5799) - 2)),
  IF(ISNUMBER(SEARCH("令和元年",B5799)),
     2019,
  IF(ISNUMBER(SEARCH("令和",B5799)),
     2018 + VALUE(MID(B5799, SEARCH("令和",B5799) + 2, FIND("年", B5799) - SEARCH("令和",B5799) - 2)),
  ""))),
"")</f>
        <v>2005</v>
      </c>
      <c r="H5799" s="1">
        <v>10</v>
      </c>
      <c r="I5799" s="5">
        <f>VALUE(RIGHT($E5799,LEN($E5799)-1))</f>
        <v>38</v>
      </c>
      <c r="J5799" s="1" t="s">
        <v>10849</v>
      </c>
      <c r="K5799" s="1" t="s">
        <v>11442</v>
      </c>
      <c r="L5799" s="1" t="s">
        <v>12788</v>
      </c>
    </row>
    <row r="5800" spans="1:12" hidden="1" x14ac:dyDescent="0.2">
      <c r="A5800" s="1">
        <v>5799</v>
      </c>
      <c r="B5800" s="1" t="s">
        <v>5799</v>
      </c>
      <c r="C5800" s="1" t="str">
        <f>IFERROR(VLOOKUP(B5800,Merged!E:G,3,FALSE),"")</f>
        <v/>
      </c>
      <c r="E5800" s="1" t="s">
        <v>6599</v>
      </c>
      <c r="F5800" s="1" t="str">
        <f>TEXT($G5800,"0000") &amp; TEXT($H5800,"00")</f>
        <v>200510</v>
      </c>
      <c r="G5800" s="1">
        <f>IFERROR(
  IF(ISNUMBER(SEARCH("平成",B5800)),
     1988 + VALUE(MID(B5800, SEARCH("平成",B5800) + 2, FIND("年", B5800) - SEARCH("平成",B5800) - 2)),
  IF(ISNUMBER(SEARCH("令和元年",B5800)),
     2019,
  IF(ISNUMBER(SEARCH("令和",B5800)),
     2018 + VALUE(MID(B5800, SEARCH("令和",B5800) + 2, FIND("年", B5800) - SEARCH("令和",B5800) - 2)),
  ""))),
"")</f>
        <v>2005</v>
      </c>
      <c r="H5800" s="1">
        <v>10</v>
      </c>
      <c r="I5800" s="5">
        <f>VALUE(RIGHT($E5800,LEN($E5800)-1))</f>
        <v>39</v>
      </c>
      <c r="J5800" s="1" t="s">
        <v>9650</v>
      </c>
      <c r="K5800" s="1" t="s">
        <v>11442</v>
      </c>
      <c r="L5800" s="1" t="s">
        <v>13836</v>
      </c>
    </row>
    <row r="5801" spans="1:12" hidden="1" x14ac:dyDescent="0.2">
      <c r="A5801" s="1">
        <v>5800</v>
      </c>
      <c r="B5801" s="1" t="s">
        <v>5800</v>
      </c>
      <c r="C5801" s="1" t="str">
        <f>IFERROR(VLOOKUP(B5801,Merged!E:G,3,FALSE),"")</f>
        <v/>
      </c>
      <c r="E5801" s="1" t="s">
        <v>6600</v>
      </c>
      <c r="F5801" s="1" t="str">
        <f>TEXT($G5801,"0000") &amp; TEXT($H5801,"00")</f>
        <v>200510</v>
      </c>
      <c r="G5801" s="1">
        <f>IFERROR(
  IF(ISNUMBER(SEARCH("平成",B5801)),
     1988 + VALUE(MID(B5801, SEARCH("平成",B5801) + 2, FIND("年", B5801) - SEARCH("平成",B5801) - 2)),
  IF(ISNUMBER(SEARCH("令和元年",B5801)),
     2019,
  IF(ISNUMBER(SEARCH("令和",B5801)),
     2018 + VALUE(MID(B5801, SEARCH("令和",B5801) + 2, FIND("年", B5801) - SEARCH("令和",B5801) - 2)),
  ""))),
"")</f>
        <v>2005</v>
      </c>
      <c r="H5801" s="1">
        <v>10</v>
      </c>
      <c r="I5801" s="5">
        <f>VALUE(RIGHT($E5801,LEN($E5801)-1))</f>
        <v>40</v>
      </c>
      <c r="J5801" s="1" t="s">
        <v>10850</v>
      </c>
      <c r="K5801" s="1" t="s">
        <v>11445</v>
      </c>
      <c r="L5801" s="1" t="s">
        <v>14695</v>
      </c>
    </row>
    <row r="5802" spans="1:12" hidden="1" x14ac:dyDescent="0.2">
      <c r="A5802" s="1">
        <v>5801</v>
      </c>
      <c r="B5802" s="1" t="s">
        <v>5801</v>
      </c>
      <c r="C5802" s="1" t="str">
        <f>IFERROR(VLOOKUP(B5802,Merged!E:G,3,FALSE),"")</f>
        <v/>
      </c>
      <c r="E5802" s="1" t="s">
        <v>6601</v>
      </c>
      <c r="F5802" s="1" t="str">
        <f>TEXT($G5802,"0000") &amp; TEXT($H5802,"00")</f>
        <v>200510</v>
      </c>
      <c r="G5802" s="1">
        <f>IFERROR(
  IF(ISNUMBER(SEARCH("平成",B5802)),
     1988 + VALUE(MID(B5802, SEARCH("平成",B5802) + 2, FIND("年", B5802) - SEARCH("平成",B5802) - 2)),
  IF(ISNUMBER(SEARCH("令和元年",B5802)),
     2019,
  IF(ISNUMBER(SEARCH("令和",B5802)),
     2018 + VALUE(MID(B5802, SEARCH("令和",B5802) + 2, FIND("年", B5802) - SEARCH("令和",B5802) - 2)),
  ""))),
"")</f>
        <v>2005</v>
      </c>
      <c r="H5802" s="1">
        <v>10</v>
      </c>
      <c r="I5802" s="5">
        <f>VALUE(RIGHT($E5802,LEN($E5802)-1))</f>
        <v>41</v>
      </c>
      <c r="J5802" s="1" t="s">
        <v>10851</v>
      </c>
      <c r="K5802" s="1" t="s">
        <v>11444</v>
      </c>
      <c r="L5802" s="1" t="s">
        <v>14696</v>
      </c>
    </row>
    <row r="5803" spans="1:12" hidden="1" x14ac:dyDescent="0.2">
      <c r="A5803" s="1">
        <v>5802</v>
      </c>
      <c r="B5803" s="1" t="s">
        <v>5802</v>
      </c>
      <c r="C5803" s="1" t="str">
        <f>IFERROR(VLOOKUP(B5803,Merged!E:G,3,FALSE),"")</f>
        <v/>
      </c>
      <c r="E5803" s="1" t="s">
        <v>6602</v>
      </c>
      <c r="F5803" s="1" t="str">
        <f>TEXT($G5803,"0000") &amp; TEXT($H5803,"00")</f>
        <v>200510</v>
      </c>
      <c r="G5803" s="1">
        <f>IFERROR(
  IF(ISNUMBER(SEARCH("平成",B5803)),
     1988 + VALUE(MID(B5803, SEARCH("平成",B5803) + 2, FIND("年", B5803) - SEARCH("平成",B5803) - 2)),
  IF(ISNUMBER(SEARCH("令和元年",B5803)),
     2019,
  IF(ISNUMBER(SEARCH("令和",B5803)),
     2018 + VALUE(MID(B5803, SEARCH("令和",B5803) + 2, FIND("年", B5803) - SEARCH("令和",B5803) - 2)),
  ""))),
"")</f>
        <v>2005</v>
      </c>
      <c r="H5803" s="1">
        <v>10</v>
      </c>
      <c r="I5803" s="5">
        <f>VALUE(RIGHT($E5803,LEN($E5803)-1))</f>
        <v>42</v>
      </c>
      <c r="J5803" s="1" t="s">
        <v>9240</v>
      </c>
      <c r="K5803" s="1" t="s">
        <v>11444</v>
      </c>
      <c r="L5803" s="1" t="s">
        <v>13529</v>
      </c>
    </row>
    <row r="5804" spans="1:12" hidden="1" x14ac:dyDescent="0.2">
      <c r="A5804" s="1">
        <v>5803</v>
      </c>
      <c r="B5804" s="1" t="s">
        <v>5803</v>
      </c>
      <c r="C5804" s="1" t="str">
        <f>IFERROR(VLOOKUP(B5804,Merged!E:G,3,FALSE),"")</f>
        <v/>
      </c>
      <c r="E5804" s="1" t="s">
        <v>6603</v>
      </c>
      <c r="F5804" s="1" t="str">
        <f>TEXT($G5804,"0000") &amp; TEXT($H5804,"00")</f>
        <v>200510</v>
      </c>
      <c r="G5804" s="1">
        <f>IFERROR(
  IF(ISNUMBER(SEARCH("平成",B5804)),
     1988 + VALUE(MID(B5804, SEARCH("平成",B5804) + 2, FIND("年", B5804) - SEARCH("平成",B5804) - 2)),
  IF(ISNUMBER(SEARCH("令和元年",B5804)),
     2019,
  IF(ISNUMBER(SEARCH("令和",B5804)),
     2018 + VALUE(MID(B5804, SEARCH("令和",B5804) + 2, FIND("年", B5804) - SEARCH("令和",B5804) - 2)),
  ""))),
"")</f>
        <v>2005</v>
      </c>
      <c r="H5804" s="1">
        <v>10</v>
      </c>
      <c r="I5804" s="5">
        <f>VALUE(RIGHT($E5804,LEN($E5804)-1))</f>
        <v>43</v>
      </c>
      <c r="J5804" s="1" t="s">
        <v>10852</v>
      </c>
      <c r="K5804" s="1" t="s">
        <v>11443</v>
      </c>
      <c r="L5804" s="1" t="s">
        <v>14697</v>
      </c>
    </row>
    <row r="5805" spans="1:12" hidden="1" x14ac:dyDescent="0.2">
      <c r="A5805" s="1">
        <v>5804</v>
      </c>
      <c r="B5805" s="1" t="s">
        <v>5804</v>
      </c>
      <c r="C5805" s="1" t="str">
        <f>IFERROR(VLOOKUP(B5805,Merged!E:G,3,FALSE),"")</f>
        <v/>
      </c>
      <c r="E5805" s="1" t="s">
        <v>6604</v>
      </c>
      <c r="F5805" s="1" t="str">
        <f>TEXT($G5805,"0000") &amp; TEXT($H5805,"00")</f>
        <v>200510</v>
      </c>
      <c r="G5805" s="1">
        <f>IFERROR(
  IF(ISNUMBER(SEARCH("平成",B5805)),
     1988 + VALUE(MID(B5805, SEARCH("平成",B5805) + 2, FIND("年", B5805) - SEARCH("平成",B5805) - 2)),
  IF(ISNUMBER(SEARCH("令和元年",B5805)),
     2019,
  IF(ISNUMBER(SEARCH("令和",B5805)),
     2018 + VALUE(MID(B5805, SEARCH("令和",B5805) + 2, FIND("年", B5805) - SEARCH("令和",B5805) - 2)),
  ""))),
"")</f>
        <v>2005</v>
      </c>
      <c r="H5805" s="1">
        <v>10</v>
      </c>
      <c r="I5805" s="5">
        <f>VALUE(RIGHT($E5805,LEN($E5805)-1))</f>
        <v>44</v>
      </c>
      <c r="J5805" s="1" t="s">
        <v>10525</v>
      </c>
      <c r="K5805" s="1" t="s">
        <v>11445</v>
      </c>
      <c r="L5805" s="1" t="s">
        <v>14698</v>
      </c>
    </row>
    <row r="5806" spans="1:12" hidden="1" x14ac:dyDescent="0.2">
      <c r="A5806" s="1">
        <v>5805</v>
      </c>
      <c r="B5806" s="1" t="s">
        <v>5805</v>
      </c>
      <c r="C5806" s="1" t="str">
        <f>IFERROR(VLOOKUP(B5806,Merged!E:G,3,FALSE),"")</f>
        <v/>
      </c>
      <c r="E5806" s="1" t="s">
        <v>6605</v>
      </c>
      <c r="F5806" s="1" t="str">
        <f>TEXT($G5806,"0000") &amp; TEXT($H5806,"00")</f>
        <v>200510</v>
      </c>
      <c r="G5806" s="1">
        <f>IFERROR(
  IF(ISNUMBER(SEARCH("平成",B5806)),
     1988 + VALUE(MID(B5806, SEARCH("平成",B5806) + 2, FIND("年", B5806) - SEARCH("平成",B5806) - 2)),
  IF(ISNUMBER(SEARCH("令和元年",B5806)),
     2019,
  IF(ISNUMBER(SEARCH("令和",B5806)),
     2018 + VALUE(MID(B5806, SEARCH("令和",B5806) + 2, FIND("年", B5806) - SEARCH("令和",B5806) - 2)),
  ""))),
"")</f>
        <v>2005</v>
      </c>
      <c r="H5806" s="1">
        <v>10</v>
      </c>
      <c r="I5806" s="5">
        <f>VALUE(RIGHT($E5806,LEN($E5806)-1))</f>
        <v>45</v>
      </c>
      <c r="J5806" s="1" t="s">
        <v>10853</v>
      </c>
      <c r="K5806" s="1" t="s">
        <v>11445</v>
      </c>
      <c r="L5806" s="1" t="s">
        <v>14699</v>
      </c>
    </row>
    <row r="5807" spans="1:12" hidden="1" x14ac:dyDescent="0.2">
      <c r="A5807" s="1">
        <v>5806</v>
      </c>
      <c r="B5807" s="1" t="s">
        <v>5806</v>
      </c>
      <c r="C5807" s="1" t="str">
        <f>IFERROR(VLOOKUP(B5807,Merged!E:G,3,FALSE),"")</f>
        <v/>
      </c>
      <c r="E5807" s="1" t="s">
        <v>6606</v>
      </c>
      <c r="F5807" s="1" t="str">
        <f>TEXT($G5807,"0000") &amp; TEXT($H5807,"00")</f>
        <v>200510</v>
      </c>
      <c r="G5807" s="1">
        <f>IFERROR(
  IF(ISNUMBER(SEARCH("平成",B5807)),
     1988 + VALUE(MID(B5807, SEARCH("平成",B5807) + 2, FIND("年", B5807) - SEARCH("平成",B5807) - 2)),
  IF(ISNUMBER(SEARCH("令和元年",B5807)),
     2019,
  IF(ISNUMBER(SEARCH("令和",B5807)),
     2018 + VALUE(MID(B5807, SEARCH("令和",B5807) + 2, FIND("年", B5807) - SEARCH("令和",B5807) - 2)),
  ""))),
"")</f>
        <v>2005</v>
      </c>
      <c r="H5807" s="1">
        <v>10</v>
      </c>
      <c r="I5807" s="5">
        <f>VALUE(RIGHT($E5807,LEN($E5807)-1))</f>
        <v>46</v>
      </c>
      <c r="J5807" s="1" t="s">
        <v>8270</v>
      </c>
      <c r="K5807" s="1" t="s">
        <v>11445</v>
      </c>
      <c r="L5807" s="1" t="s">
        <v>14700</v>
      </c>
    </row>
    <row r="5808" spans="1:12" hidden="1" x14ac:dyDescent="0.2">
      <c r="A5808" s="1">
        <v>5807</v>
      </c>
      <c r="B5808" s="1" t="s">
        <v>5807</v>
      </c>
      <c r="C5808" s="1" t="str">
        <f>IFERROR(VLOOKUP(B5808,Merged!E:G,3,FALSE),"")</f>
        <v/>
      </c>
      <c r="E5808" s="1" t="s">
        <v>6607</v>
      </c>
      <c r="F5808" s="1" t="str">
        <f>TEXT($G5808,"0000") &amp; TEXT($H5808,"00")</f>
        <v>200510</v>
      </c>
      <c r="G5808" s="1">
        <f>IFERROR(
  IF(ISNUMBER(SEARCH("平成",B5808)),
     1988 + VALUE(MID(B5808, SEARCH("平成",B5808) + 2, FIND("年", B5808) - SEARCH("平成",B5808) - 2)),
  IF(ISNUMBER(SEARCH("令和元年",B5808)),
     2019,
  IF(ISNUMBER(SEARCH("令和",B5808)),
     2018 + VALUE(MID(B5808, SEARCH("令和",B5808) + 2, FIND("年", B5808) - SEARCH("令和",B5808) - 2)),
  ""))),
"")</f>
        <v>2005</v>
      </c>
      <c r="H5808" s="1">
        <v>10</v>
      </c>
      <c r="I5808" s="5">
        <f>VALUE(RIGHT($E5808,LEN($E5808)-1))</f>
        <v>47</v>
      </c>
      <c r="J5808" s="1" t="s">
        <v>10854</v>
      </c>
      <c r="K5808" s="1" t="s">
        <v>11445</v>
      </c>
      <c r="L5808" s="1" t="s">
        <v>14701</v>
      </c>
    </row>
    <row r="5809" spans="1:12" hidden="1" x14ac:dyDescent="0.2">
      <c r="A5809" s="1">
        <v>5808</v>
      </c>
      <c r="B5809" s="1" t="s">
        <v>5808</v>
      </c>
      <c r="C5809" s="1" t="str">
        <f>IFERROR(VLOOKUP(B5809,Merged!E:G,3,FALSE),"")</f>
        <v/>
      </c>
      <c r="E5809" s="1" t="s">
        <v>6608</v>
      </c>
      <c r="F5809" s="1" t="str">
        <f>TEXT($G5809,"0000") &amp; TEXT($H5809,"00")</f>
        <v>200510</v>
      </c>
      <c r="G5809" s="1">
        <f>IFERROR(
  IF(ISNUMBER(SEARCH("平成",B5809)),
     1988 + VALUE(MID(B5809, SEARCH("平成",B5809) + 2, FIND("年", B5809) - SEARCH("平成",B5809) - 2)),
  IF(ISNUMBER(SEARCH("令和元年",B5809)),
     2019,
  IF(ISNUMBER(SEARCH("令和",B5809)),
     2018 + VALUE(MID(B5809, SEARCH("令和",B5809) + 2, FIND("年", B5809) - SEARCH("令和",B5809) - 2)),
  ""))),
"")</f>
        <v>2005</v>
      </c>
      <c r="H5809" s="1">
        <v>10</v>
      </c>
      <c r="I5809" s="5">
        <f>VALUE(RIGHT($E5809,LEN($E5809)-1))</f>
        <v>48</v>
      </c>
      <c r="J5809" s="1" t="s">
        <v>10855</v>
      </c>
      <c r="K5809" s="1" t="s">
        <v>11443</v>
      </c>
      <c r="L5809" s="1" t="s">
        <v>14702</v>
      </c>
    </row>
    <row r="5810" spans="1:12" hidden="1" x14ac:dyDescent="0.2">
      <c r="A5810" s="1">
        <v>5809</v>
      </c>
      <c r="B5810" s="1" t="s">
        <v>5809</v>
      </c>
      <c r="C5810" s="1" t="str">
        <f>IFERROR(VLOOKUP(B5810,Merged!E:G,3,FALSE),"")</f>
        <v/>
      </c>
      <c r="E5810" s="1" t="s">
        <v>6609</v>
      </c>
      <c r="F5810" s="1" t="str">
        <f>TEXT($G5810,"0000") &amp; TEXT($H5810,"00")</f>
        <v>200510</v>
      </c>
      <c r="G5810" s="1">
        <f>IFERROR(
  IF(ISNUMBER(SEARCH("平成",B5810)),
     1988 + VALUE(MID(B5810, SEARCH("平成",B5810) + 2, FIND("年", B5810) - SEARCH("平成",B5810) - 2)),
  IF(ISNUMBER(SEARCH("令和元年",B5810)),
     2019,
  IF(ISNUMBER(SEARCH("令和",B5810)),
     2018 + VALUE(MID(B5810, SEARCH("令和",B5810) + 2, FIND("年", B5810) - SEARCH("令和",B5810) - 2)),
  ""))),
"")</f>
        <v>2005</v>
      </c>
      <c r="H5810" s="1">
        <v>10</v>
      </c>
      <c r="I5810" s="5">
        <f>VALUE(RIGHT($E5810,LEN($E5810)-1))</f>
        <v>49</v>
      </c>
      <c r="J5810" s="1" t="s">
        <v>10856</v>
      </c>
      <c r="K5810" s="1" t="s">
        <v>11445</v>
      </c>
      <c r="L5810" s="1" t="s">
        <v>14703</v>
      </c>
    </row>
    <row r="5811" spans="1:12" hidden="1" x14ac:dyDescent="0.2">
      <c r="A5811" s="1">
        <v>5810</v>
      </c>
      <c r="B5811" s="1" t="s">
        <v>5810</v>
      </c>
      <c r="C5811" s="1" t="str">
        <f>IFERROR(VLOOKUP(B5811,Merged!E:G,3,FALSE),"")</f>
        <v/>
      </c>
      <c r="E5811" s="1" t="s">
        <v>6610</v>
      </c>
      <c r="F5811" s="1" t="str">
        <f>TEXT($G5811,"0000") &amp; TEXT($H5811,"00")</f>
        <v>200510</v>
      </c>
      <c r="G5811" s="1">
        <f>IFERROR(
  IF(ISNUMBER(SEARCH("平成",B5811)),
     1988 + VALUE(MID(B5811, SEARCH("平成",B5811) + 2, FIND("年", B5811) - SEARCH("平成",B5811) - 2)),
  IF(ISNUMBER(SEARCH("令和元年",B5811)),
     2019,
  IF(ISNUMBER(SEARCH("令和",B5811)),
     2018 + VALUE(MID(B5811, SEARCH("令和",B5811) + 2, FIND("年", B5811) - SEARCH("令和",B5811) - 2)),
  ""))),
"")</f>
        <v>2005</v>
      </c>
      <c r="H5811" s="1">
        <v>10</v>
      </c>
      <c r="I5811" s="5">
        <f>VALUE(RIGHT($E5811,LEN($E5811)-1))</f>
        <v>50</v>
      </c>
      <c r="J5811" s="1" t="s">
        <v>10857</v>
      </c>
      <c r="K5811" s="1" t="s">
        <v>11445</v>
      </c>
      <c r="L5811" s="1" t="s">
        <v>11892</v>
      </c>
    </row>
    <row r="5812" spans="1:12" hidden="1" x14ac:dyDescent="0.2">
      <c r="A5812" s="1">
        <v>5811</v>
      </c>
      <c r="B5812" s="1" t="s">
        <v>5811</v>
      </c>
      <c r="C5812" s="1" t="str">
        <f>IFERROR(VLOOKUP(B5812,Merged!E:G,3,FALSE),"")</f>
        <v/>
      </c>
      <c r="E5812" s="1" t="s">
        <v>6611</v>
      </c>
      <c r="F5812" s="1" t="str">
        <f>TEXT($G5812,"0000") &amp; TEXT($H5812,"00")</f>
        <v>200510</v>
      </c>
      <c r="G5812" s="1">
        <f>IFERROR(
  IF(ISNUMBER(SEARCH("平成",B5812)),
     1988 + VALUE(MID(B5812, SEARCH("平成",B5812) + 2, FIND("年", B5812) - SEARCH("平成",B5812) - 2)),
  IF(ISNUMBER(SEARCH("令和元年",B5812)),
     2019,
  IF(ISNUMBER(SEARCH("令和",B5812)),
     2018 + VALUE(MID(B5812, SEARCH("令和",B5812) + 2, FIND("年", B5812) - SEARCH("令和",B5812) - 2)),
  ""))),
"")</f>
        <v>2005</v>
      </c>
      <c r="H5812" s="1">
        <v>10</v>
      </c>
      <c r="I5812" s="5">
        <f>VALUE(RIGHT($E5812,LEN($E5812)-1))</f>
        <v>51</v>
      </c>
      <c r="J5812" s="1" t="s">
        <v>10858</v>
      </c>
      <c r="K5812" s="1" t="s">
        <v>11443</v>
      </c>
      <c r="L5812" s="1" t="s">
        <v>13311</v>
      </c>
    </row>
    <row r="5813" spans="1:12" hidden="1" x14ac:dyDescent="0.2">
      <c r="A5813" s="1">
        <v>5812</v>
      </c>
      <c r="B5813" s="1" t="s">
        <v>5812</v>
      </c>
      <c r="C5813" s="1" t="str">
        <f>IFERROR(VLOOKUP(B5813,Merged!E:G,3,FALSE),"")</f>
        <v/>
      </c>
      <c r="E5813" s="1" t="s">
        <v>6612</v>
      </c>
      <c r="F5813" s="1" t="str">
        <f>TEXT($G5813,"0000") &amp; TEXT($H5813,"00")</f>
        <v>200510</v>
      </c>
      <c r="G5813" s="1">
        <f>IFERROR(
  IF(ISNUMBER(SEARCH("平成",B5813)),
     1988 + VALUE(MID(B5813, SEARCH("平成",B5813) + 2, FIND("年", B5813) - SEARCH("平成",B5813) - 2)),
  IF(ISNUMBER(SEARCH("令和元年",B5813)),
     2019,
  IF(ISNUMBER(SEARCH("令和",B5813)),
     2018 + VALUE(MID(B5813, SEARCH("令和",B5813) + 2, FIND("年", B5813) - SEARCH("令和",B5813) - 2)),
  ""))),
"")</f>
        <v>2005</v>
      </c>
      <c r="H5813" s="1">
        <v>10</v>
      </c>
      <c r="I5813" s="5">
        <f>VALUE(RIGHT($E5813,LEN($E5813)-1))</f>
        <v>52</v>
      </c>
      <c r="J5813" s="1" t="s">
        <v>10859</v>
      </c>
      <c r="K5813" s="1" t="s">
        <v>11445</v>
      </c>
      <c r="L5813" s="1" t="s">
        <v>14704</v>
      </c>
    </row>
    <row r="5814" spans="1:12" hidden="1" x14ac:dyDescent="0.2">
      <c r="A5814" s="1">
        <v>5813</v>
      </c>
      <c r="B5814" s="1" t="s">
        <v>5813</v>
      </c>
      <c r="C5814" s="1" t="str">
        <f>IFERROR(VLOOKUP(B5814,Merged!E:G,3,FALSE),"")</f>
        <v/>
      </c>
      <c r="E5814" s="1" t="s">
        <v>6613</v>
      </c>
      <c r="F5814" s="1" t="str">
        <f>TEXT($G5814,"0000") &amp; TEXT($H5814,"00")</f>
        <v>200510</v>
      </c>
      <c r="G5814" s="1">
        <f>IFERROR(
  IF(ISNUMBER(SEARCH("平成",B5814)),
     1988 + VALUE(MID(B5814, SEARCH("平成",B5814) + 2, FIND("年", B5814) - SEARCH("平成",B5814) - 2)),
  IF(ISNUMBER(SEARCH("令和元年",B5814)),
     2019,
  IF(ISNUMBER(SEARCH("令和",B5814)),
     2018 + VALUE(MID(B5814, SEARCH("令和",B5814) + 2, FIND("年", B5814) - SEARCH("令和",B5814) - 2)),
  ""))),
"")</f>
        <v>2005</v>
      </c>
      <c r="H5814" s="1">
        <v>10</v>
      </c>
      <c r="I5814" s="5">
        <f>VALUE(RIGHT($E5814,LEN($E5814)-1))</f>
        <v>53</v>
      </c>
      <c r="J5814" s="1" t="s">
        <v>9809</v>
      </c>
      <c r="K5814" s="1" t="s">
        <v>11442</v>
      </c>
      <c r="L5814" s="1" t="s">
        <v>13956</v>
      </c>
    </row>
    <row r="5815" spans="1:12" x14ac:dyDescent="0.2">
      <c r="A5815" s="1">
        <v>5814</v>
      </c>
      <c r="B5815" s="1" t="s">
        <v>5814</v>
      </c>
      <c r="C5815" s="1" t="str">
        <f>IFERROR(VLOOKUP(B5815,Merged!E:G,3,FALSE),"")</f>
        <v/>
      </c>
      <c r="E5815" s="1" t="s">
        <v>6614</v>
      </c>
      <c r="F5815" s="1" t="str">
        <f>TEXT($G5815,"0000") &amp; TEXT($H5815,"00")</f>
        <v>200510</v>
      </c>
      <c r="G5815" s="1">
        <f>IFERROR(
  IF(ISNUMBER(SEARCH("平成",B5815)),
     1988 + VALUE(MID(B5815, SEARCH("平成",B5815) + 2, FIND("年", B5815) - SEARCH("平成",B5815) - 2)),
  IF(ISNUMBER(SEARCH("令和元年",B5815)),
     2019,
  IF(ISNUMBER(SEARCH("令和",B5815)),
     2018 + VALUE(MID(B5815, SEARCH("令和",B5815) + 2, FIND("年", B5815) - SEARCH("令和",B5815) - 2)),
  ""))),
"")</f>
        <v>2005</v>
      </c>
      <c r="H5815" s="1">
        <v>10</v>
      </c>
      <c r="I5815" s="5">
        <f>VALUE(RIGHT($E5815,LEN($E5815)-1))</f>
        <v>54</v>
      </c>
      <c r="J5815" s="1" t="s">
        <v>10860</v>
      </c>
      <c r="K5815" s="1" t="s">
        <v>11443</v>
      </c>
      <c r="L5815" s="1" t="s">
        <v>14705</v>
      </c>
    </row>
    <row r="5816" spans="1:12" hidden="1" x14ac:dyDescent="0.2">
      <c r="A5816" s="1">
        <v>5815</v>
      </c>
      <c r="B5816" s="1" t="s">
        <v>5815</v>
      </c>
      <c r="C5816" s="1" t="str">
        <f>IFERROR(VLOOKUP(B5816,Merged!E:G,3,FALSE),"")</f>
        <v/>
      </c>
      <c r="E5816" s="1" t="s">
        <v>6615</v>
      </c>
      <c r="F5816" s="1" t="str">
        <f>TEXT($G5816,"0000") &amp; TEXT($H5816,"00")</f>
        <v>200510</v>
      </c>
      <c r="G5816" s="1">
        <f>IFERROR(
  IF(ISNUMBER(SEARCH("平成",B5816)),
     1988 + VALUE(MID(B5816, SEARCH("平成",B5816) + 2, FIND("年", B5816) - SEARCH("平成",B5816) - 2)),
  IF(ISNUMBER(SEARCH("令和元年",B5816)),
     2019,
  IF(ISNUMBER(SEARCH("令和",B5816)),
     2018 + VALUE(MID(B5816, SEARCH("令和",B5816) + 2, FIND("年", B5816) - SEARCH("令和",B5816) - 2)),
  ""))),
"")</f>
        <v>2005</v>
      </c>
      <c r="H5816" s="1">
        <v>10</v>
      </c>
      <c r="I5816" s="5">
        <f>VALUE(RIGHT($E5816,LEN($E5816)-1))</f>
        <v>55</v>
      </c>
      <c r="J5816" s="1" t="s">
        <v>10359</v>
      </c>
      <c r="K5816" s="1" t="s">
        <v>11443</v>
      </c>
      <c r="L5816" s="1" t="s">
        <v>13783</v>
      </c>
    </row>
    <row r="5817" spans="1:12" hidden="1" x14ac:dyDescent="0.2">
      <c r="A5817" s="1">
        <v>5816</v>
      </c>
      <c r="B5817" s="1" t="s">
        <v>5816</v>
      </c>
      <c r="C5817" s="1" t="str">
        <f>IFERROR(VLOOKUP(B5817,Merged!E:G,3,FALSE),"")</f>
        <v/>
      </c>
      <c r="E5817" s="1" t="s">
        <v>6616</v>
      </c>
      <c r="F5817" s="1" t="str">
        <f>TEXT($G5817,"0000") &amp; TEXT($H5817,"00")</f>
        <v>200510</v>
      </c>
      <c r="G5817" s="1">
        <f>IFERROR(
  IF(ISNUMBER(SEARCH("平成",B5817)),
     1988 + VALUE(MID(B5817, SEARCH("平成",B5817) + 2, FIND("年", B5817) - SEARCH("平成",B5817) - 2)),
  IF(ISNUMBER(SEARCH("令和元年",B5817)),
     2019,
  IF(ISNUMBER(SEARCH("令和",B5817)),
     2018 + VALUE(MID(B5817, SEARCH("令和",B5817) + 2, FIND("年", B5817) - SEARCH("令和",B5817) - 2)),
  ""))),
"")</f>
        <v>2005</v>
      </c>
      <c r="H5817" s="1">
        <v>10</v>
      </c>
      <c r="I5817" s="5">
        <f>VALUE(RIGHT($E5817,LEN($E5817)-1))</f>
        <v>56</v>
      </c>
      <c r="J5817" s="1" t="s">
        <v>10861</v>
      </c>
      <c r="K5817" s="1" t="s">
        <v>11442</v>
      </c>
      <c r="L5817" s="1" t="s">
        <v>14706</v>
      </c>
    </row>
    <row r="5818" spans="1:12" hidden="1" x14ac:dyDescent="0.2">
      <c r="A5818" s="1">
        <v>5817</v>
      </c>
      <c r="B5818" s="1" t="s">
        <v>5817</v>
      </c>
      <c r="C5818" s="1" t="str">
        <f>IFERROR(VLOOKUP(B5818,Merged!E:G,3,FALSE),"")</f>
        <v/>
      </c>
      <c r="E5818" s="1" t="s">
        <v>6617</v>
      </c>
      <c r="F5818" s="1" t="str">
        <f>TEXT($G5818,"0000") &amp; TEXT($H5818,"00")</f>
        <v>200510</v>
      </c>
      <c r="G5818" s="1">
        <f>IFERROR(
  IF(ISNUMBER(SEARCH("平成",B5818)),
     1988 + VALUE(MID(B5818, SEARCH("平成",B5818) + 2, FIND("年", B5818) - SEARCH("平成",B5818) - 2)),
  IF(ISNUMBER(SEARCH("令和元年",B5818)),
     2019,
  IF(ISNUMBER(SEARCH("令和",B5818)),
     2018 + VALUE(MID(B5818, SEARCH("令和",B5818) + 2, FIND("年", B5818) - SEARCH("令和",B5818) - 2)),
  ""))),
"")</f>
        <v>2005</v>
      </c>
      <c r="H5818" s="1">
        <v>10</v>
      </c>
      <c r="I5818" s="5">
        <f>VALUE(RIGHT($E5818,LEN($E5818)-1))</f>
        <v>57</v>
      </c>
      <c r="J5818" s="1" t="s">
        <v>10862</v>
      </c>
      <c r="K5818" s="1" t="s">
        <v>11445</v>
      </c>
      <c r="L5818" s="1" t="s">
        <v>14707</v>
      </c>
    </row>
    <row r="5819" spans="1:12" hidden="1" x14ac:dyDescent="0.2">
      <c r="A5819" s="1">
        <v>5818</v>
      </c>
      <c r="B5819" s="1" t="s">
        <v>5818</v>
      </c>
      <c r="C5819" s="1" t="str">
        <f>IFERROR(VLOOKUP(B5819,Merged!E:G,3,FALSE),"")</f>
        <v/>
      </c>
      <c r="E5819" s="1" t="s">
        <v>6618</v>
      </c>
      <c r="F5819" s="1" t="str">
        <f>TEXT($G5819,"0000") &amp; TEXT($H5819,"00")</f>
        <v>200510</v>
      </c>
      <c r="G5819" s="1">
        <f>IFERROR(
  IF(ISNUMBER(SEARCH("平成",B5819)),
     1988 + VALUE(MID(B5819, SEARCH("平成",B5819) + 2, FIND("年", B5819) - SEARCH("平成",B5819) - 2)),
  IF(ISNUMBER(SEARCH("令和元年",B5819)),
     2019,
  IF(ISNUMBER(SEARCH("令和",B5819)),
     2018 + VALUE(MID(B5819, SEARCH("令和",B5819) + 2, FIND("年", B5819) - SEARCH("令和",B5819) - 2)),
  ""))),
"")</f>
        <v>2005</v>
      </c>
      <c r="H5819" s="1">
        <v>10</v>
      </c>
      <c r="I5819" s="5">
        <f>VALUE(RIGHT($E5819,LEN($E5819)-1))</f>
        <v>58</v>
      </c>
      <c r="J5819" s="1" t="s">
        <v>10863</v>
      </c>
      <c r="K5819" s="1" t="s">
        <v>11444</v>
      </c>
      <c r="L5819" s="1" t="s">
        <v>14708</v>
      </c>
    </row>
    <row r="5820" spans="1:12" hidden="1" x14ac:dyDescent="0.2">
      <c r="A5820" s="1">
        <v>5819</v>
      </c>
      <c r="B5820" s="1" t="s">
        <v>5819</v>
      </c>
      <c r="C5820" s="1" t="str">
        <f>IFERROR(VLOOKUP(B5820,Merged!E:G,3,FALSE),"")</f>
        <v/>
      </c>
      <c r="E5820" s="1" t="s">
        <v>6619</v>
      </c>
      <c r="F5820" s="1" t="str">
        <f>TEXT($G5820,"0000") &amp; TEXT($H5820,"00")</f>
        <v>200510</v>
      </c>
      <c r="G5820" s="1">
        <f>IFERROR(
  IF(ISNUMBER(SEARCH("平成",B5820)),
     1988 + VALUE(MID(B5820, SEARCH("平成",B5820) + 2, FIND("年", B5820) - SEARCH("平成",B5820) - 2)),
  IF(ISNUMBER(SEARCH("令和元年",B5820)),
     2019,
  IF(ISNUMBER(SEARCH("令和",B5820)),
     2018 + VALUE(MID(B5820, SEARCH("令和",B5820) + 2, FIND("年", B5820) - SEARCH("令和",B5820) - 2)),
  ""))),
"")</f>
        <v>2005</v>
      </c>
      <c r="H5820" s="1">
        <v>10</v>
      </c>
      <c r="I5820" s="5">
        <f>VALUE(RIGHT($E5820,LEN($E5820)-1))</f>
        <v>59</v>
      </c>
      <c r="J5820" s="1" t="s">
        <v>9126</v>
      </c>
      <c r="K5820" s="1" t="s">
        <v>11442</v>
      </c>
      <c r="L5820" s="1" t="s">
        <v>14112</v>
      </c>
    </row>
    <row r="5821" spans="1:12" hidden="1" x14ac:dyDescent="0.2">
      <c r="A5821" s="1">
        <v>5820</v>
      </c>
      <c r="B5821" s="1" t="s">
        <v>5820</v>
      </c>
      <c r="C5821" s="1" t="str">
        <f>IFERROR(VLOOKUP(B5821,Merged!E:G,3,FALSE),"")</f>
        <v/>
      </c>
      <c r="E5821" s="1" t="s">
        <v>6620</v>
      </c>
      <c r="F5821" s="1" t="str">
        <f>TEXT($G5821,"0000") &amp; TEXT($H5821,"00")</f>
        <v>200510</v>
      </c>
      <c r="G5821" s="1">
        <f>IFERROR(
  IF(ISNUMBER(SEARCH("平成",B5821)),
     1988 + VALUE(MID(B5821, SEARCH("平成",B5821) + 2, FIND("年", B5821) - SEARCH("平成",B5821) - 2)),
  IF(ISNUMBER(SEARCH("令和元年",B5821)),
     2019,
  IF(ISNUMBER(SEARCH("令和",B5821)),
     2018 + VALUE(MID(B5821, SEARCH("令和",B5821) + 2, FIND("年", B5821) - SEARCH("令和",B5821) - 2)),
  ""))),
"")</f>
        <v>2005</v>
      </c>
      <c r="H5821" s="1">
        <v>10</v>
      </c>
      <c r="I5821" s="5">
        <f>VALUE(RIGHT($E5821,LEN($E5821)-1))</f>
        <v>60</v>
      </c>
      <c r="J5821" s="1" t="s">
        <v>10864</v>
      </c>
      <c r="K5821" s="1" t="s">
        <v>11444</v>
      </c>
      <c r="L5821" s="1" t="s">
        <v>14709</v>
      </c>
    </row>
    <row r="5822" spans="1:12" hidden="1" x14ac:dyDescent="0.2">
      <c r="A5822" s="1">
        <v>5821</v>
      </c>
      <c r="B5822" s="1" t="s">
        <v>5821</v>
      </c>
      <c r="C5822" s="1" t="str">
        <f>IFERROR(VLOOKUP(B5822,Merged!E:G,3,FALSE),"")</f>
        <v/>
      </c>
      <c r="E5822" s="1" t="s">
        <v>6621</v>
      </c>
      <c r="F5822" s="1" t="str">
        <f>TEXT($G5822,"0000") &amp; TEXT($H5822,"00")</f>
        <v>200510</v>
      </c>
      <c r="G5822" s="1">
        <f>IFERROR(
  IF(ISNUMBER(SEARCH("平成",B5822)),
     1988 + VALUE(MID(B5822, SEARCH("平成",B5822) + 2, FIND("年", B5822) - SEARCH("平成",B5822) - 2)),
  IF(ISNUMBER(SEARCH("令和元年",B5822)),
     2019,
  IF(ISNUMBER(SEARCH("令和",B5822)),
     2018 + VALUE(MID(B5822, SEARCH("令和",B5822) + 2, FIND("年", B5822) - SEARCH("令和",B5822) - 2)),
  ""))),
"")</f>
        <v>2005</v>
      </c>
      <c r="H5822" s="1">
        <v>10</v>
      </c>
      <c r="I5822" s="5">
        <f>VALUE(RIGHT($E5822,LEN($E5822)-1))</f>
        <v>61</v>
      </c>
      <c r="J5822" s="1" t="s">
        <v>10865</v>
      </c>
      <c r="K5822" s="1" t="s">
        <v>11442</v>
      </c>
      <c r="L5822" s="1" t="s">
        <v>14710</v>
      </c>
    </row>
    <row r="5823" spans="1:12" hidden="1" x14ac:dyDescent="0.2">
      <c r="A5823" s="1">
        <v>5822</v>
      </c>
      <c r="B5823" s="1" t="s">
        <v>5822</v>
      </c>
      <c r="C5823" s="1" t="str">
        <f>IFERROR(VLOOKUP(B5823,Merged!E:G,3,FALSE),"")</f>
        <v/>
      </c>
      <c r="E5823" s="1" t="s">
        <v>6622</v>
      </c>
      <c r="F5823" s="1" t="str">
        <f>TEXT($G5823,"0000") &amp; TEXT($H5823,"00")</f>
        <v>200510</v>
      </c>
      <c r="G5823" s="1">
        <f>IFERROR(
  IF(ISNUMBER(SEARCH("平成",B5823)),
     1988 + VALUE(MID(B5823, SEARCH("平成",B5823) + 2, FIND("年", B5823) - SEARCH("平成",B5823) - 2)),
  IF(ISNUMBER(SEARCH("令和元年",B5823)),
     2019,
  IF(ISNUMBER(SEARCH("令和",B5823)),
     2018 + VALUE(MID(B5823, SEARCH("令和",B5823) + 2, FIND("年", B5823) - SEARCH("令和",B5823) - 2)),
  ""))),
"")</f>
        <v>2005</v>
      </c>
      <c r="H5823" s="1">
        <v>10</v>
      </c>
      <c r="I5823" s="5">
        <f>VALUE(RIGHT($E5823,LEN($E5823)-1))</f>
        <v>62</v>
      </c>
      <c r="J5823" s="1" t="s">
        <v>10866</v>
      </c>
      <c r="K5823" s="1" t="s">
        <v>11444</v>
      </c>
    </row>
    <row r="5824" spans="1:12" hidden="1" x14ac:dyDescent="0.2">
      <c r="A5824" s="1">
        <v>5823</v>
      </c>
      <c r="B5824" s="1" t="s">
        <v>5823</v>
      </c>
      <c r="C5824" s="1" t="str">
        <f>IFERROR(VLOOKUP(B5824,Merged!E:G,3,FALSE),"")</f>
        <v/>
      </c>
      <c r="E5824" s="1" t="s">
        <v>6623</v>
      </c>
      <c r="F5824" s="1" t="str">
        <f>TEXT($G5824,"0000") &amp; TEXT($H5824,"00")</f>
        <v>200510</v>
      </c>
      <c r="G5824" s="1">
        <f>IFERROR(
  IF(ISNUMBER(SEARCH("平成",B5824)),
     1988 + VALUE(MID(B5824, SEARCH("平成",B5824) + 2, FIND("年", B5824) - SEARCH("平成",B5824) - 2)),
  IF(ISNUMBER(SEARCH("令和元年",B5824)),
     2019,
  IF(ISNUMBER(SEARCH("令和",B5824)),
     2018 + VALUE(MID(B5824, SEARCH("令和",B5824) + 2, FIND("年", B5824) - SEARCH("令和",B5824) - 2)),
  ""))),
"")</f>
        <v>2005</v>
      </c>
      <c r="H5824" s="1">
        <v>10</v>
      </c>
      <c r="I5824" s="5">
        <f>VALUE(RIGHT($E5824,LEN($E5824)-1))</f>
        <v>63</v>
      </c>
      <c r="J5824" s="1" t="s">
        <v>10867</v>
      </c>
      <c r="K5824" s="1" t="s">
        <v>11443</v>
      </c>
      <c r="L5824" s="1" t="s">
        <v>12951</v>
      </c>
    </row>
    <row r="5825" spans="1:12" hidden="1" x14ac:dyDescent="0.2">
      <c r="A5825" s="1">
        <v>5824</v>
      </c>
      <c r="B5825" s="1" t="s">
        <v>5824</v>
      </c>
      <c r="C5825" s="1" t="str">
        <f>IFERROR(VLOOKUP(B5825,Merged!E:G,3,FALSE),"")</f>
        <v/>
      </c>
      <c r="E5825" s="1" t="s">
        <v>6624</v>
      </c>
      <c r="F5825" s="1" t="str">
        <f>TEXT($G5825,"0000") &amp; TEXT($H5825,"00")</f>
        <v>200510</v>
      </c>
      <c r="G5825" s="1">
        <f>IFERROR(
  IF(ISNUMBER(SEARCH("平成",B5825)),
     1988 + VALUE(MID(B5825, SEARCH("平成",B5825) + 2, FIND("年", B5825) - SEARCH("平成",B5825) - 2)),
  IF(ISNUMBER(SEARCH("令和元年",B5825)),
     2019,
  IF(ISNUMBER(SEARCH("令和",B5825)),
     2018 + VALUE(MID(B5825, SEARCH("令和",B5825) + 2, FIND("年", B5825) - SEARCH("令和",B5825) - 2)),
  ""))),
"")</f>
        <v>2005</v>
      </c>
      <c r="H5825" s="1">
        <v>10</v>
      </c>
      <c r="I5825" s="5">
        <f>VALUE(RIGHT($E5825,LEN($E5825)-1))</f>
        <v>64</v>
      </c>
      <c r="J5825" s="1" t="s">
        <v>10868</v>
      </c>
      <c r="K5825" s="1" t="s">
        <v>11444</v>
      </c>
      <c r="L5825" s="1" t="s">
        <v>14711</v>
      </c>
    </row>
    <row r="5826" spans="1:12" hidden="1" x14ac:dyDescent="0.2">
      <c r="A5826" s="1">
        <v>5825</v>
      </c>
      <c r="B5826" s="1" t="s">
        <v>5825</v>
      </c>
      <c r="C5826" s="1" t="str">
        <f>IFERROR(VLOOKUP(B5826,Merged!E:G,3,FALSE),"")</f>
        <v/>
      </c>
      <c r="E5826" s="1" t="s">
        <v>6625</v>
      </c>
      <c r="F5826" s="1" t="str">
        <f>TEXT($G5826,"0000") &amp; TEXT($H5826,"00")</f>
        <v>200510</v>
      </c>
      <c r="G5826" s="1">
        <f>IFERROR(
  IF(ISNUMBER(SEARCH("平成",B5826)),
     1988 + VALUE(MID(B5826, SEARCH("平成",B5826) + 2, FIND("年", B5826) - SEARCH("平成",B5826) - 2)),
  IF(ISNUMBER(SEARCH("令和元年",B5826)),
     2019,
  IF(ISNUMBER(SEARCH("令和",B5826)),
     2018 + VALUE(MID(B5826, SEARCH("令和",B5826) + 2, FIND("年", B5826) - SEARCH("令和",B5826) - 2)),
  ""))),
"")</f>
        <v>2005</v>
      </c>
      <c r="H5826" s="1">
        <v>10</v>
      </c>
      <c r="I5826" s="5">
        <f>VALUE(RIGHT($E5826,LEN($E5826)-1))</f>
        <v>65</v>
      </c>
      <c r="J5826" s="1" t="s">
        <v>10869</v>
      </c>
      <c r="K5826" s="1" t="s">
        <v>11445</v>
      </c>
      <c r="L5826" s="1" t="s">
        <v>14712</v>
      </c>
    </row>
    <row r="5827" spans="1:12" hidden="1" x14ac:dyDescent="0.2">
      <c r="A5827" s="1">
        <v>5826</v>
      </c>
      <c r="B5827" s="1" t="s">
        <v>5826</v>
      </c>
      <c r="C5827" s="1" t="str">
        <f>IFERROR(VLOOKUP(B5827,Merged!E:G,3,FALSE),"")</f>
        <v/>
      </c>
      <c r="E5827" s="1" t="s">
        <v>6626</v>
      </c>
      <c r="F5827" s="1" t="str">
        <f>TEXT($G5827,"0000") &amp; TEXT($H5827,"00")</f>
        <v>200510</v>
      </c>
      <c r="G5827" s="1">
        <f>IFERROR(
  IF(ISNUMBER(SEARCH("平成",B5827)),
     1988 + VALUE(MID(B5827, SEARCH("平成",B5827) + 2, FIND("年", B5827) - SEARCH("平成",B5827) - 2)),
  IF(ISNUMBER(SEARCH("令和元年",B5827)),
     2019,
  IF(ISNUMBER(SEARCH("令和",B5827)),
     2018 + VALUE(MID(B5827, SEARCH("令和",B5827) + 2, FIND("年", B5827) - SEARCH("令和",B5827) - 2)),
  ""))),
"")</f>
        <v>2005</v>
      </c>
      <c r="H5827" s="1">
        <v>10</v>
      </c>
      <c r="I5827" s="5">
        <f>VALUE(RIGHT($E5827,LEN($E5827)-1))</f>
        <v>66</v>
      </c>
      <c r="J5827" s="1" t="s">
        <v>10870</v>
      </c>
      <c r="K5827" s="1" t="s">
        <v>11445</v>
      </c>
      <c r="L5827" s="1" t="s">
        <v>14713</v>
      </c>
    </row>
    <row r="5828" spans="1:12" hidden="1" x14ac:dyDescent="0.2">
      <c r="A5828" s="1">
        <v>5827</v>
      </c>
      <c r="B5828" s="1" t="s">
        <v>5827</v>
      </c>
      <c r="C5828" s="1" t="str">
        <f>IFERROR(VLOOKUP(B5828,Merged!E:G,3,FALSE),"")</f>
        <v/>
      </c>
      <c r="E5828" s="1" t="s">
        <v>6627</v>
      </c>
      <c r="F5828" s="1" t="str">
        <f>TEXT($G5828,"0000") &amp; TEXT($H5828,"00")</f>
        <v>200510</v>
      </c>
      <c r="G5828" s="1">
        <f>IFERROR(
  IF(ISNUMBER(SEARCH("平成",B5828)),
     1988 + VALUE(MID(B5828, SEARCH("平成",B5828) + 2, FIND("年", B5828) - SEARCH("平成",B5828) - 2)),
  IF(ISNUMBER(SEARCH("令和元年",B5828)),
     2019,
  IF(ISNUMBER(SEARCH("令和",B5828)),
     2018 + VALUE(MID(B5828, SEARCH("令和",B5828) + 2, FIND("年", B5828) - SEARCH("令和",B5828) - 2)),
  ""))),
"")</f>
        <v>2005</v>
      </c>
      <c r="H5828" s="1">
        <v>10</v>
      </c>
      <c r="I5828" s="5">
        <f>VALUE(RIGHT($E5828,LEN($E5828)-1))</f>
        <v>67</v>
      </c>
      <c r="J5828" s="1" t="s">
        <v>10871</v>
      </c>
      <c r="K5828" s="1" t="s">
        <v>11443</v>
      </c>
      <c r="L5828" s="1" t="s">
        <v>14714</v>
      </c>
    </row>
    <row r="5829" spans="1:12" hidden="1" x14ac:dyDescent="0.2">
      <c r="A5829" s="1">
        <v>5828</v>
      </c>
      <c r="B5829" s="1" t="s">
        <v>5828</v>
      </c>
      <c r="C5829" s="1" t="str">
        <f>IFERROR(VLOOKUP(B5829,Merged!E:G,3,FALSE),"")</f>
        <v/>
      </c>
      <c r="E5829" s="1" t="s">
        <v>6628</v>
      </c>
      <c r="F5829" s="1" t="str">
        <f>TEXT($G5829,"0000") &amp; TEXT($H5829,"00")</f>
        <v>200510</v>
      </c>
      <c r="G5829" s="1">
        <f>IFERROR(
  IF(ISNUMBER(SEARCH("平成",B5829)),
     1988 + VALUE(MID(B5829, SEARCH("平成",B5829) + 2, FIND("年", B5829) - SEARCH("平成",B5829) - 2)),
  IF(ISNUMBER(SEARCH("令和元年",B5829)),
     2019,
  IF(ISNUMBER(SEARCH("令和",B5829)),
     2018 + VALUE(MID(B5829, SEARCH("令和",B5829) + 2, FIND("年", B5829) - SEARCH("令和",B5829) - 2)),
  ""))),
"")</f>
        <v>2005</v>
      </c>
      <c r="H5829" s="1">
        <v>10</v>
      </c>
      <c r="I5829" s="5">
        <f>VALUE(RIGHT($E5829,LEN($E5829)-1))</f>
        <v>68</v>
      </c>
      <c r="J5829" s="1" t="s">
        <v>10872</v>
      </c>
      <c r="K5829" s="1" t="s">
        <v>11443</v>
      </c>
      <c r="L5829" s="1" t="s">
        <v>14715</v>
      </c>
    </row>
    <row r="5830" spans="1:12" hidden="1" x14ac:dyDescent="0.2">
      <c r="A5830" s="1">
        <v>5829</v>
      </c>
      <c r="B5830" s="1" t="s">
        <v>5829</v>
      </c>
      <c r="C5830" s="1" t="str">
        <f>IFERROR(VLOOKUP(B5830,Merged!E:G,3,FALSE),"")</f>
        <v/>
      </c>
      <c r="E5830" s="1" t="s">
        <v>6629</v>
      </c>
      <c r="F5830" s="1" t="str">
        <f>TEXT($G5830,"0000") &amp; TEXT($H5830,"00")</f>
        <v>200510</v>
      </c>
      <c r="G5830" s="1">
        <f>IFERROR(
  IF(ISNUMBER(SEARCH("平成",B5830)),
     1988 + VALUE(MID(B5830, SEARCH("平成",B5830) + 2, FIND("年", B5830) - SEARCH("平成",B5830) - 2)),
  IF(ISNUMBER(SEARCH("令和元年",B5830)),
     2019,
  IF(ISNUMBER(SEARCH("令和",B5830)),
     2018 + VALUE(MID(B5830, SEARCH("令和",B5830) + 2, FIND("年", B5830) - SEARCH("令和",B5830) - 2)),
  ""))),
"")</f>
        <v>2005</v>
      </c>
      <c r="H5830" s="1">
        <v>10</v>
      </c>
      <c r="I5830" s="5">
        <f>VALUE(RIGHT($E5830,LEN($E5830)-1))</f>
        <v>69</v>
      </c>
      <c r="J5830" s="1" t="s">
        <v>10873</v>
      </c>
      <c r="K5830" s="1" t="s">
        <v>11442</v>
      </c>
      <c r="L5830" s="1" t="s">
        <v>14716</v>
      </c>
    </row>
    <row r="5831" spans="1:12" hidden="1" x14ac:dyDescent="0.2">
      <c r="A5831" s="1">
        <v>5830</v>
      </c>
      <c r="B5831" s="1" t="s">
        <v>5830</v>
      </c>
      <c r="C5831" s="1" t="str">
        <f>IFERROR(VLOOKUP(B5831,Merged!E:G,3,FALSE),"")</f>
        <v/>
      </c>
      <c r="E5831" s="1" t="s">
        <v>6630</v>
      </c>
      <c r="F5831" s="1" t="str">
        <f>TEXT($G5831,"0000") &amp; TEXT($H5831,"00")</f>
        <v>200510</v>
      </c>
      <c r="G5831" s="1">
        <f>IFERROR(
  IF(ISNUMBER(SEARCH("平成",B5831)),
     1988 + VALUE(MID(B5831, SEARCH("平成",B5831) + 2, FIND("年", B5831) - SEARCH("平成",B5831) - 2)),
  IF(ISNUMBER(SEARCH("令和元年",B5831)),
     2019,
  IF(ISNUMBER(SEARCH("令和",B5831)),
     2018 + VALUE(MID(B5831, SEARCH("令和",B5831) + 2, FIND("年", B5831) - SEARCH("令和",B5831) - 2)),
  ""))),
"")</f>
        <v>2005</v>
      </c>
      <c r="H5831" s="1">
        <v>10</v>
      </c>
      <c r="I5831" s="5">
        <f>VALUE(RIGHT($E5831,LEN($E5831)-1))</f>
        <v>70</v>
      </c>
      <c r="J5831" s="1" t="s">
        <v>10874</v>
      </c>
      <c r="K5831" s="1" t="s">
        <v>11442</v>
      </c>
      <c r="L5831" s="1" t="s">
        <v>14717</v>
      </c>
    </row>
    <row r="5832" spans="1:12" hidden="1" x14ac:dyDescent="0.2">
      <c r="A5832" s="1">
        <v>5831</v>
      </c>
      <c r="B5832" s="1" t="s">
        <v>5831</v>
      </c>
      <c r="C5832" s="1" t="str">
        <f>IFERROR(VLOOKUP(B5832,Merged!E:G,3,FALSE),"")</f>
        <v/>
      </c>
      <c r="E5832" s="1" t="s">
        <v>6631</v>
      </c>
      <c r="F5832" s="1" t="str">
        <f>TEXT($G5832,"0000") &amp; TEXT($H5832,"00")</f>
        <v>200510</v>
      </c>
      <c r="G5832" s="1">
        <f>IFERROR(
  IF(ISNUMBER(SEARCH("平成",B5832)),
     1988 + VALUE(MID(B5832, SEARCH("平成",B5832) + 2, FIND("年", B5832) - SEARCH("平成",B5832) - 2)),
  IF(ISNUMBER(SEARCH("令和元年",B5832)),
     2019,
  IF(ISNUMBER(SEARCH("令和",B5832)),
     2018 + VALUE(MID(B5832, SEARCH("令和",B5832) + 2, FIND("年", B5832) - SEARCH("令和",B5832) - 2)),
  ""))),
"")</f>
        <v>2005</v>
      </c>
      <c r="H5832" s="1">
        <v>10</v>
      </c>
      <c r="I5832" s="5">
        <f>VALUE(RIGHT($E5832,LEN($E5832)-1))</f>
        <v>71</v>
      </c>
      <c r="J5832" s="1" t="s">
        <v>9776</v>
      </c>
      <c r="K5832" s="1" t="s">
        <v>11444</v>
      </c>
      <c r="L5832" s="1" t="s">
        <v>14718</v>
      </c>
    </row>
    <row r="5833" spans="1:12" hidden="1" x14ac:dyDescent="0.2">
      <c r="A5833" s="1">
        <v>5832</v>
      </c>
      <c r="B5833" s="1" t="s">
        <v>5832</v>
      </c>
      <c r="C5833" s="1" t="str">
        <f>IFERROR(VLOOKUP(B5833,Merged!E:G,3,FALSE),"")</f>
        <v/>
      </c>
      <c r="E5833" s="1" t="s">
        <v>6632</v>
      </c>
      <c r="F5833" s="1" t="str">
        <f>TEXT($G5833,"0000") &amp; TEXT($H5833,"00")</f>
        <v>200510</v>
      </c>
      <c r="G5833" s="1">
        <f>IFERROR(
  IF(ISNUMBER(SEARCH("平成",B5833)),
     1988 + VALUE(MID(B5833, SEARCH("平成",B5833) + 2, FIND("年", B5833) - SEARCH("平成",B5833) - 2)),
  IF(ISNUMBER(SEARCH("令和元年",B5833)),
     2019,
  IF(ISNUMBER(SEARCH("令和",B5833)),
     2018 + VALUE(MID(B5833, SEARCH("令和",B5833) + 2, FIND("年", B5833) - SEARCH("令和",B5833) - 2)),
  ""))),
"")</f>
        <v>2005</v>
      </c>
      <c r="H5833" s="1">
        <v>10</v>
      </c>
      <c r="I5833" s="5">
        <f>VALUE(RIGHT($E5833,LEN($E5833)-1))</f>
        <v>72</v>
      </c>
      <c r="J5833" s="1" t="s">
        <v>10545</v>
      </c>
      <c r="K5833" s="1" t="s">
        <v>11445</v>
      </c>
      <c r="L5833" s="1" t="s">
        <v>14487</v>
      </c>
    </row>
    <row r="5834" spans="1:12" hidden="1" x14ac:dyDescent="0.2">
      <c r="A5834" s="1">
        <v>5833</v>
      </c>
      <c r="B5834" s="1" t="s">
        <v>5833</v>
      </c>
      <c r="C5834" s="1" t="str">
        <f>IFERROR(VLOOKUP(B5834,Merged!E:G,3,FALSE),"")</f>
        <v/>
      </c>
      <c r="E5834" s="1" t="s">
        <v>6633</v>
      </c>
      <c r="F5834" s="1" t="str">
        <f>TEXT($G5834,"0000") &amp; TEXT($H5834,"00")</f>
        <v>200510</v>
      </c>
      <c r="G5834" s="1">
        <f>IFERROR(
  IF(ISNUMBER(SEARCH("平成",B5834)),
     1988 + VALUE(MID(B5834, SEARCH("平成",B5834) + 2, FIND("年", B5834) - SEARCH("平成",B5834) - 2)),
  IF(ISNUMBER(SEARCH("令和元年",B5834)),
     2019,
  IF(ISNUMBER(SEARCH("令和",B5834)),
     2018 + VALUE(MID(B5834, SEARCH("令和",B5834) + 2, FIND("年", B5834) - SEARCH("令和",B5834) - 2)),
  ""))),
"")</f>
        <v>2005</v>
      </c>
      <c r="H5834" s="1">
        <v>10</v>
      </c>
      <c r="I5834" s="5">
        <f>VALUE(RIGHT($E5834,LEN($E5834)-1))</f>
        <v>73</v>
      </c>
      <c r="J5834" s="1" t="s">
        <v>10875</v>
      </c>
      <c r="K5834" s="1" t="s">
        <v>11443</v>
      </c>
      <c r="L5834" s="1" t="s">
        <v>14719</v>
      </c>
    </row>
    <row r="5835" spans="1:12" hidden="1" x14ac:dyDescent="0.2">
      <c r="A5835" s="1">
        <v>5834</v>
      </c>
      <c r="B5835" s="1" t="s">
        <v>5834</v>
      </c>
      <c r="C5835" s="1" t="str">
        <f>IFERROR(VLOOKUP(B5835,Merged!E:G,3,FALSE),"")</f>
        <v/>
      </c>
      <c r="E5835" s="1" t="s">
        <v>6634</v>
      </c>
      <c r="F5835" s="1" t="str">
        <f>TEXT($G5835,"0000") &amp; TEXT($H5835,"00")</f>
        <v>200510</v>
      </c>
      <c r="G5835" s="1">
        <f>IFERROR(
  IF(ISNUMBER(SEARCH("平成",B5835)),
     1988 + VALUE(MID(B5835, SEARCH("平成",B5835) + 2, FIND("年", B5835) - SEARCH("平成",B5835) - 2)),
  IF(ISNUMBER(SEARCH("令和元年",B5835)),
     2019,
  IF(ISNUMBER(SEARCH("令和",B5835)),
     2018 + VALUE(MID(B5835, SEARCH("令和",B5835) + 2, FIND("年", B5835) - SEARCH("令和",B5835) - 2)),
  ""))),
"")</f>
        <v>2005</v>
      </c>
      <c r="H5835" s="1">
        <v>10</v>
      </c>
      <c r="I5835" s="5">
        <f>VALUE(RIGHT($E5835,LEN($E5835)-1))</f>
        <v>74</v>
      </c>
      <c r="J5835" s="1" t="s">
        <v>10876</v>
      </c>
      <c r="K5835" s="1" t="s">
        <v>11445</v>
      </c>
      <c r="L5835" s="1" t="s">
        <v>13810</v>
      </c>
    </row>
    <row r="5836" spans="1:12" hidden="1" x14ac:dyDescent="0.2">
      <c r="A5836" s="1">
        <v>5835</v>
      </c>
      <c r="B5836" s="1" t="s">
        <v>5835</v>
      </c>
      <c r="C5836" s="1" t="str">
        <f>IFERROR(VLOOKUP(B5836,Merged!E:G,3,FALSE),"")</f>
        <v/>
      </c>
      <c r="E5836" s="1" t="s">
        <v>6635</v>
      </c>
      <c r="F5836" s="1" t="str">
        <f>TEXT($G5836,"0000") &amp; TEXT($H5836,"00")</f>
        <v>200510</v>
      </c>
      <c r="G5836" s="1">
        <f>IFERROR(
  IF(ISNUMBER(SEARCH("平成",B5836)),
     1988 + VALUE(MID(B5836, SEARCH("平成",B5836) + 2, FIND("年", B5836) - SEARCH("平成",B5836) - 2)),
  IF(ISNUMBER(SEARCH("令和元年",B5836)),
     2019,
  IF(ISNUMBER(SEARCH("令和",B5836)),
     2018 + VALUE(MID(B5836, SEARCH("令和",B5836) + 2, FIND("年", B5836) - SEARCH("令和",B5836) - 2)),
  ""))),
"")</f>
        <v>2005</v>
      </c>
      <c r="H5836" s="1">
        <v>10</v>
      </c>
      <c r="I5836" s="5">
        <f>VALUE(RIGHT($E5836,LEN($E5836)-1))</f>
        <v>75</v>
      </c>
      <c r="J5836" s="1" t="s">
        <v>10877</v>
      </c>
      <c r="K5836" s="1" t="s">
        <v>11445</v>
      </c>
      <c r="L5836" s="1" t="s">
        <v>14720</v>
      </c>
    </row>
    <row r="5837" spans="1:12" hidden="1" x14ac:dyDescent="0.2">
      <c r="A5837" s="1">
        <v>5836</v>
      </c>
      <c r="B5837" s="1" t="s">
        <v>5836</v>
      </c>
      <c r="C5837" s="1" t="str">
        <f>IFERROR(VLOOKUP(B5837,Merged!E:G,3,FALSE),"")</f>
        <v/>
      </c>
      <c r="E5837" s="1" t="s">
        <v>6636</v>
      </c>
      <c r="F5837" s="1" t="str">
        <f>TEXT($G5837,"0000") &amp; TEXT($H5837,"00")</f>
        <v>200510</v>
      </c>
      <c r="G5837" s="1">
        <f>IFERROR(
  IF(ISNUMBER(SEARCH("平成",B5837)),
     1988 + VALUE(MID(B5837, SEARCH("平成",B5837) + 2, FIND("年", B5837) - SEARCH("平成",B5837) - 2)),
  IF(ISNUMBER(SEARCH("令和元年",B5837)),
     2019,
  IF(ISNUMBER(SEARCH("令和",B5837)),
     2018 + VALUE(MID(B5837, SEARCH("令和",B5837) + 2, FIND("年", B5837) - SEARCH("令和",B5837) - 2)),
  ""))),
"")</f>
        <v>2005</v>
      </c>
      <c r="H5837" s="1">
        <v>10</v>
      </c>
      <c r="I5837" s="5">
        <f>VALUE(RIGHT($E5837,LEN($E5837)-1))</f>
        <v>76</v>
      </c>
      <c r="J5837" s="1" t="s">
        <v>10878</v>
      </c>
      <c r="K5837" s="1" t="s">
        <v>11444</v>
      </c>
      <c r="L5837" s="1" t="s">
        <v>14721</v>
      </c>
    </row>
    <row r="5838" spans="1:12" hidden="1" x14ac:dyDescent="0.2">
      <c r="A5838" s="1">
        <v>5837</v>
      </c>
      <c r="B5838" s="1" t="s">
        <v>5837</v>
      </c>
      <c r="C5838" s="1" t="str">
        <f>IFERROR(VLOOKUP(B5838,Merged!E:G,3,FALSE),"")</f>
        <v/>
      </c>
      <c r="E5838" s="1" t="s">
        <v>6637</v>
      </c>
      <c r="F5838" s="1" t="str">
        <f>TEXT($G5838,"0000") &amp; TEXT($H5838,"00")</f>
        <v>200510</v>
      </c>
      <c r="G5838" s="1">
        <f>IFERROR(
  IF(ISNUMBER(SEARCH("平成",B5838)),
     1988 + VALUE(MID(B5838, SEARCH("平成",B5838) + 2, FIND("年", B5838) - SEARCH("平成",B5838) - 2)),
  IF(ISNUMBER(SEARCH("令和元年",B5838)),
     2019,
  IF(ISNUMBER(SEARCH("令和",B5838)),
     2018 + VALUE(MID(B5838, SEARCH("令和",B5838) + 2, FIND("年", B5838) - SEARCH("令和",B5838) - 2)),
  ""))),
"")</f>
        <v>2005</v>
      </c>
      <c r="H5838" s="1">
        <v>10</v>
      </c>
      <c r="I5838" s="5">
        <f>VALUE(RIGHT($E5838,LEN($E5838)-1))</f>
        <v>77</v>
      </c>
      <c r="J5838" s="1" t="s">
        <v>10879</v>
      </c>
      <c r="K5838" s="1" t="s">
        <v>11442</v>
      </c>
      <c r="L5838" s="1" t="s">
        <v>14097</v>
      </c>
    </row>
    <row r="5839" spans="1:12" hidden="1" x14ac:dyDescent="0.2">
      <c r="A5839" s="1">
        <v>5838</v>
      </c>
      <c r="B5839" s="1" t="s">
        <v>5838</v>
      </c>
      <c r="C5839" s="1" t="str">
        <f>IFERROR(VLOOKUP(B5839,Merged!E:G,3,FALSE),"")</f>
        <v/>
      </c>
      <c r="E5839" s="1" t="s">
        <v>6638</v>
      </c>
      <c r="F5839" s="1" t="str">
        <f>TEXT($G5839,"0000") &amp; TEXT($H5839,"00")</f>
        <v>200510</v>
      </c>
      <c r="G5839" s="1">
        <f>IFERROR(
  IF(ISNUMBER(SEARCH("平成",B5839)),
     1988 + VALUE(MID(B5839, SEARCH("平成",B5839) + 2, FIND("年", B5839) - SEARCH("平成",B5839) - 2)),
  IF(ISNUMBER(SEARCH("令和元年",B5839)),
     2019,
  IF(ISNUMBER(SEARCH("令和",B5839)),
     2018 + VALUE(MID(B5839, SEARCH("令和",B5839) + 2, FIND("年", B5839) - SEARCH("令和",B5839) - 2)),
  ""))),
"")</f>
        <v>2005</v>
      </c>
      <c r="H5839" s="1">
        <v>10</v>
      </c>
      <c r="I5839" s="5">
        <f>VALUE(RIGHT($E5839,LEN($E5839)-1))</f>
        <v>78</v>
      </c>
      <c r="J5839" s="1" t="s">
        <v>10880</v>
      </c>
      <c r="K5839" s="1" t="s">
        <v>11444</v>
      </c>
      <c r="L5839" s="1" t="s">
        <v>14722</v>
      </c>
    </row>
    <row r="5840" spans="1:12" hidden="1" x14ac:dyDescent="0.2">
      <c r="A5840" s="1">
        <v>5839</v>
      </c>
      <c r="B5840" s="1" t="s">
        <v>5839</v>
      </c>
      <c r="C5840" s="1" t="str">
        <f>IFERROR(VLOOKUP(B5840,Merged!E:G,3,FALSE),"")</f>
        <v/>
      </c>
      <c r="E5840" s="1" t="s">
        <v>6639</v>
      </c>
      <c r="F5840" s="1" t="str">
        <f>TEXT($G5840,"0000") &amp; TEXT($H5840,"00")</f>
        <v>200510</v>
      </c>
      <c r="G5840" s="1">
        <f>IFERROR(
  IF(ISNUMBER(SEARCH("平成",B5840)),
     1988 + VALUE(MID(B5840, SEARCH("平成",B5840) + 2, FIND("年", B5840) - SEARCH("平成",B5840) - 2)),
  IF(ISNUMBER(SEARCH("令和元年",B5840)),
     2019,
  IF(ISNUMBER(SEARCH("令和",B5840)),
     2018 + VALUE(MID(B5840, SEARCH("令和",B5840) + 2, FIND("年", B5840) - SEARCH("令和",B5840) - 2)),
  ""))),
"")</f>
        <v>2005</v>
      </c>
      <c r="H5840" s="1">
        <v>10</v>
      </c>
      <c r="I5840" s="5">
        <f>VALUE(RIGHT($E5840,LEN($E5840)-1))</f>
        <v>79</v>
      </c>
      <c r="J5840" s="1" t="s">
        <v>10432</v>
      </c>
      <c r="K5840" s="1" t="s">
        <v>11442</v>
      </c>
      <c r="L5840" s="1" t="s">
        <v>13892</v>
      </c>
    </row>
    <row r="5841" spans="1:12" hidden="1" x14ac:dyDescent="0.2">
      <c r="A5841" s="1">
        <v>5840</v>
      </c>
      <c r="B5841" s="1" t="s">
        <v>5840</v>
      </c>
      <c r="C5841" s="1" t="str">
        <f>IFERROR(VLOOKUP(B5841,Merged!E:G,3,FALSE),"")</f>
        <v/>
      </c>
      <c r="E5841" s="1" t="s">
        <v>6640</v>
      </c>
      <c r="F5841" s="1" t="str">
        <f>TEXT($G5841,"0000") &amp; TEXT($H5841,"00")</f>
        <v>200510</v>
      </c>
      <c r="G5841" s="1">
        <f>IFERROR(
  IF(ISNUMBER(SEARCH("平成",B5841)),
     1988 + VALUE(MID(B5841, SEARCH("平成",B5841) + 2, FIND("年", B5841) - SEARCH("平成",B5841) - 2)),
  IF(ISNUMBER(SEARCH("令和元年",B5841)),
     2019,
  IF(ISNUMBER(SEARCH("令和",B5841)),
     2018 + VALUE(MID(B5841, SEARCH("令和",B5841) + 2, FIND("年", B5841) - SEARCH("令和",B5841) - 2)),
  ""))),
"")</f>
        <v>2005</v>
      </c>
      <c r="H5841" s="1">
        <v>10</v>
      </c>
      <c r="I5841" s="5">
        <f>VALUE(RIGHT($E5841,LEN($E5841)-1))</f>
        <v>80</v>
      </c>
      <c r="J5841" s="1" t="s">
        <v>10881</v>
      </c>
      <c r="K5841" s="1" t="s">
        <v>11443</v>
      </c>
      <c r="L5841" s="1" t="s">
        <v>12450</v>
      </c>
    </row>
    <row r="5842" spans="1:12" hidden="1" x14ac:dyDescent="0.2">
      <c r="A5842" s="1">
        <v>5841</v>
      </c>
      <c r="B5842" s="1" t="s">
        <v>5841</v>
      </c>
      <c r="C5842" s="1" t="str">
        <f>IFERROR(VLOOKUP(B5842,Merged!E:G,3,FALSE),"")</f>
        <v/>
      </c>
      <c r="E5842" s="1" t="s">
        <v>6561</v>
      </c>
      <c r="F5842" s="1" t="str">
        <f>TEXT($G5842,"0000") &amp; TEXT($H5842,"00")</f>
        <v>200504</v>
      </c>
      <c r="G5842" s="1">
        <f>IFERROR(
  IF(ISNUMBER(SEARCH("平成",B5842)),
     1988 + VALUE(MID(B5842, SEARCH("平成",B5842) + 2, FIND("年", B5842) - SEARCH("平成",B5842) - 2)),
  IF(ISNUMBER(SEARCH("令和元年",B5842)),
     2019,
  IF(ISNUMBER(SEARCH("令和",B5842)),
     2018 + VALUE(MID(B5842, SEARCH("令和",B5842) + 2, FIND("年", B5842) - SEARCH("令和",B5842) - 2)),
  ""))),
"")</f>
        <v>2005</v>
      </c>
      <c r="H5842" s="1">
        <v>4</v>
      </c>
      <c r="I5842" s="5">
        <f>VALUE(RIGHT($E5842,LEN($E5842)-1))</f>
        <v>1</v>
      </c>
      <c r="J5842" s="1" t="s">
        <v>10498</v>
      </c>
      <c r="K5842" s="1" t="s">
        <v>11442</v>
      </c>
    </row>
    <row r="5843" spans="1:12" hidden="1" x14ac:dyDescent="0.2">
      <c r="A5843" s="1">
        <v>5842</v>
      </c>
      <c r="B5843" s="1" t="s">
        <v>5842</v>
      </c>
      <c r="C5843" s="1" t="str">
        <f>IFERROR(VLOOKUP(B5843,Merged!E:G,3,FALSE),"")</f>
        <v/>
      </c>
      <c r="E5843" s="1" t="s">
        <v>6562</v>
      </c>
      <c r="F5843" s="1" t="str">
        <f>TEXT($G5843,"0000") &amp; TEXT($H5843,"00")</f>
        <v>200504</v>
      </c>
      <c r="G5843" s="1">
        <f>IFERROR(
  IF(ISNUMBER(SEARCH("平成",B5843)),
     1988 + VALUE(MID(B5843, SEARCH("平成",B5843) + 2, FIND("年", B5843) - SEARCH("平成",B5843) - 2)),
  IF(ISNUMBER(SEARCH("令和元年",B5843)),
     2019,
  IF(ISNUMBER(SEARCH("令和",B5843)),
     2018 + VALUE(MID(B5843, SEARCH("令和",B5843) + 2, FIND("年", B5843) - SEARCH("令和",B5843) - 2)),
  ""))),
"")</f>
        <v>2005</v>
      </c>
      <c r="H5843" s="1">
        <v>4</v>
      </c>
      <c r="I5843" s="5">
        <f>VALUE(RIGHT($E5843,LEN($E5843)-1))</f>
        <v>2</v>
      </c>
      <c r="J5843" s="1" t="s">
        <v>10882</v>
      </c>
      <c r="K5843" s="1" t="s">
        <v>11444</v>
      </c>
      <c r="L5843" s="1" t="s">
        <v>14723</v>
      </c>
    </row>
    <row r="5844" spans="1:12" hidden="1" x14ac:dyDescent="0.2">
      <c r="A5844" s="1">
        <v>5843</v>
      </c>
      <c r="B5844" s="1" t="s">
        <v>5843</v>
      </c>
      <c r="C5844" s="1" t="str">
        <f>IFERROR(VLOOKUP(B5844,Merged!E:G,3,FALSE),"")</f>
        <v/>
      </c>
      <c r="E5844" s="1" t="s">
        <v>6563</v>
      </c>
      <c r="F5844" s="1" t="str">
        <f>TEXT($G5844,"0000") &amp; TEXT($H5844,"00")</f>
        <v>200504</v>
      </c>
      <c r="G5844" s="1">
        <f>IFERROR(
  IF(ISNUMBER(SEARCH("平成",B5844)),
     1988 + VALUE(MID(B5844, SEARCH("平成",B5844) + 2, FIND("年", B5844) - SEARCH("平成",B5844) - 2)),
  IF(ISNUMBER(SEARCH("令和元年",B5844)),
     2019,
  IF(ISNUMBER(SEARCH("令和",B5844)),
     2018 + VALUE(MID(B5844, SEARCH("令和",B5844) + 2, FIND("年", B5844) - SEARCH("令和",B5844) - 2)),
  ""))),
"")</f>
        <v>2005</v>
      </c>
      <c r="H5844" s="1">
        <v>4</v>
      </c>
      <c r="I5844" s="5">
        <f>VALUE(RIGHT($E5844,LEN($E5844)-1))</f>
        <v>3</v>
      </c>
      <c r="J5844" s="1" t="s">
        <v>10883</v>
      </c>
      <c r="K5844" s="1" t="s">
        <v>11445</v>
      </c>
      <c r="L5844" s="1" t="s">
        <v>13911</v>
      </c>
    </row>
    <row r="5845" spans="1:12" hidden="1" x14ac:dyDescent="0.2">
      <c r="A5845" s="1">
        <v>5844</v>
      </c>
      <c r="B5845" s="1" t="s">
        <v>5844</v>
      </c>
      <c r="C5845" s="1" t="str">
        <f>IFERROR(VLOOKUP(B5845,Merged!E:G,3,FALSE),"")</f>
        <v/>
      </c>
      <c r="E5845" s="1" t="s">
        <v>6564</v>
      </c>
      <c r="F5845" s="1" t="str">
        <f>TEXT($G5845,"0000") &amp; TEXT($H5845,"00")</f>
        <v>200504</v>
      </c>
      <c r="G5845" s="1">
        <f>IFERROR(
  IF(ISNUMBER(SEARCH("平成",B5845)),
     1988 + VALUE(MID(B5845, SEARCH("平成",B5845) + 2, FIND("年", B5845) - SEARCH("平成",B5845) - 2)),
  IF(ISNUMBER(SEARCH("令和元年",B5845)),
     2019,
  IF(ISNUMBER(SEARCH("令和",B5845)),
     2018 + VALUE(MID(B5845, SEARCH("令和",B5845) + 2, FIND("年", B5845) - SEARCH("令和",B5845) - 2)),
  ""))),
"")</f>
        <v>2005</v>
      </c>
      <c r="H5845" s="1">
        <v>4</v>
      </c>
      <c r="I5845" s="5">
        <f>VALUE(RIGHT($E5845,LEN($E5845)-1))</f>
        <v>4</v>
      </c>
      <c r="J5845" s="1" t="s">
        <v>10884</v>
      </c>
      <c r="K5845" s="1" t="s">
        <v>11442</v>
      </c>
      <c r="L5845" s="1" t="s">
        <v>14457</v>
      </c>
    </row>
    <row r="5846" spans="1:12" hidden="1" x14ac:dyDescent="0.2">
      <c r="A5846" s="1">
        <v>5845</v>
      </c>
      <c r="B5846" s="1" t="s">
        <v>5845</v>
      </c>
      <c r="C5846" s="1" t="str">
        <f>IFERROR(VLOOKUP(B5846,Merged!E:G,3,FALSE),"")</f>
        <v/>
      </c>
      <c r="E5846" s="1" t="s">
        <v>6565</v>
      </c>
      <c r="F5846" s="1" t="str">
        <f>TEXT($G5846,"0000") &amp; TEXT($H5846,"00")</f>
        <v>200504</v>
      </c>
      <c r="G5846" s="1">
        <f>IFERROR(
  IF(ISNUMBER(SEARCH("平成",B5846)),
     1988 + VALUE(MID(B5846, SEARCH("平成",B5846) + 2, FIND("年", B5846) - SEARCH("平成",B5846) - 2)),
  IF(ISNUMBER(SEARCH("令和元年",B5846)),
     2019,
  IF(ISNUMBER(SEARCH("令和",B5846)),
     2018 + VALUE(MID(B5846, SEARCH("令和",B5846) + 2, FIND("年", B5846) - SEARCH("令和",B5846) - 2)),
  ""))),
"")</f>
        <v>2005</v>
      </c>
      <c r="H5846" s="1">
        <v>4</v>
      </c>
      <c r="I5846" s="5">
        <f>VALUE(RIGHT($E5846,LEN($E5846)-1))</f>
        <v>5</v>
      </c>
      <c r="J5846" s="1" t="s">
        <v>10885</v>
      </c>
      <c r="K5846" s="1" t="s">
        <v>11444</v>
      </c>
      <c r="L5846" s="1" t="s">
        <v>14724</v>
      </c>
    </row>
    <row r="5847" spans="1:12" hidden="1" x14ac:dyDescent="0.2">
      <c r="A5847" s="1">
        <v>5846</v>
      </c>
      <c r="B5847" s="1" t="s">
        <v>5846</v>
      </c>
      <c r="C5847" s="1" t="str">
        <f>IFERROR(VLOOKUP(B5847,Merged!E:G,3,FALSE),"")</f>
        <v/>
      </c>
      <c r="E5847" s="1" t="s">
        <v>6566</v>
      </c>
      <c r="F5847" s="1" t="str">
        <f>TEXT($G5847,"0000") &amp; TEXT($H5847,"00")</f>
        <v>200504</v>
      </c>
      <c r="G5847" s="1">
        <f>IFERROR(
  IF(ISNUMBER(SEARCH("平成",B5847)),
     1988 + VALUE(MID(B5847, SEARCH("平成",B5847) + 2, FIND("年", B5847) - SEARCH("平成",B5847) - 2)),
  IF(ISNUMBER(SEARCH("令和元年",B5847)),
     2019,
  IF(ISNUMBER(SEARCH("令和",B5847)),
     2018 + VALUE(MID(B5847, SEARCH("令和",B5847) + 2, FIND("年", B5847) - SEARCH("令和",B5847) - 2)),
  ""))),
"")</f>
        <v>2005</v>
      </c>
      <c r="H5847" s="1">
        <v>4</v>
      </c>
      <c r="I5847" s="5">
        <f>VALUE(RIGHT($E5847,LEN($E5847)-1))</f>
        <v>6</v>
      </c>
      <c r="J5847" s="1" t="s">
        <v>10886</v>
      </c>
      <c r="K5847" s="1" t="s">
        <v>11444</v>
      </c>
      <c r="L5847" s="1" t="s">
        <v>14725</v>
      </c>
    </row>
    <row r="5848" spans="1:12" hidden="1" x14ac:dyDescent="0.2">
      <c r="A5848" s="1">
        <v>5847</v>
      </c>
      <c r="B5848" s="1" t="s">
        <v>5847</v>
      </c>
      <c r="C5848" s="1" t="str">
        <f>IFERROR(VLOOKUP(B5848,Merged!E:G,3,FALSE),"")</f>
        <v/>
      </c>
      <c r="E5848" s="1" t="s">
        <v>6567</v>
      </c>
      <c r="F5848" s="1" t="str">
        <f>TEXT($G5848,"0000") &amp; TEXT($H5848,"00")</f>
        <v>200504</v>
      </c>
      <c r="G5848" s="1">
        <f>IFERROR(
  IF(ISNUMBER(SEARCH("平成",B5848)),
     1988 + VALUE(MID(B5848, SEARCH("平成",B5848) + 2, FIND("年", B5848) - SEARCH("平成",B5848) - 2)),
  IF(ISNUMBER(SEARCH("令和元年",B5848)),
     2019,
  IF(ISNUMBER(SEARCH("令和",B5848)),
     2018 + VALUE(MID(B5848, SEARCH("令和",B5848) + 2, FIND("年", B5848) - SEARCH("令和",B5848) - 2)),
  ""))),
"")</f>
        <v>2005</v>
      </c>
      <c r="H5848" s="1">
        <v>4</v>
      </c>
      <c r="I5848" s="5">
        <f>VALUE(RIGHT($E5848,LEN($E5848)-1))</f>
        <v>7</v>
      </c>
      <c r="J5848" s="1" t="s">
        <v>10887</v>
      </c>
      <c r="K5848" s="1" t="s">
        <v>11442</v>
      </c>
      <c r="L5848" s="1" t="s">
        <v>14726</v>
      </c>
    </row>
    <row r="5849" spans="1:12" hidden="1" x14ac:dyDescent="0.2">
      <c r="A5849" s="1">
        <v>5848</v>
      </c>
      <c r="B5849" s="1" t="s">
        <v>5848</v>
      </c>
      <c r="C5849" s="1" t="str">
        <f>IFERROR(VLOOKUP(B5849,Merged!E:G,3,FALSE),"")</f>
        <v/>
      </c>
      <c r="E5849" s="1" t="s">
        <v>6568</v>
      </c>
      <c r="F5849" s="1" t="str">
        <f>TEXT($G5849,"0000") &amp; TEXT($H5849,"00")</f>
        <v>200504</v>
      </c>
      <c r="G5849" s="1">
        <f>IFERROR(
  IF(ISNUMBER(SEARCH("平成",B5849)),
     1988 + VALUE(MID(B5849, SEARCH("平成",B5849) + 2, FIND("年", B5849) - SEARCH("平成",B5849) - 2)),
  IF(ISNUMBER(SEARCH("令和元年",B5849)),
     2019,
  IF(ISNUMBER(SEARCH("令和",B5849)),
     2018 + VALUE(MID(B5849, SEARCH("令和",B5849) + 2, FIND("年", B5849) - SEARCH("令和",B5849) - 2)),
  ""))),
"")</f>
        <v>2005</v>
      </c>
      <c r="H5849" s="1">
        <v>4</v>
      </c>
      <c r="I5849" s="5">
        <f>VALUE(RIGHT($E5849,LEN($E5849)-1))</f>
        <v>8</v>
      </c>
      <c r="J5849" s="1" t="s">
        <v>10888</v>
      </c>
      <c r="K5849" s="1" t="s">
        <v>11443</v>
      </c>
      <c r="L5849" s="1" t="s">
        <v>14727</v>
      </c>
    </row>
    <row r="5850" spans="1:12" hidden="1" x14ac:dyDescent="0.2">
      <c r="A5850" s="1">
        <v>5849</v>
      </c>
      <c r="B5850" s="1" t="s">
        <v>5849</v>
      </c>
      <c r="C5850" s="1" t="str">
        <f>IFERROR(VLOOKUP(B5850,Merged!E:G,3,FALSE),"")</f>
        <v/>
      </c>
      <c r="E5850" s="1" t="s">
        <v>6569</v>
      </c>
      <c r="F5850" s="1" t="str">
        <f>TEXT($G5850,"0000") &amp; TEXT($H5850,"00")</f>
        <v>200504</v>
      </c>
      <c r="G5850" s="1">
        <f>IFERROR(
  IF(ISNUMBER(SEARCH("平成",B5850)),
     1988 + VALUE(MID(B5850, SEARCH("平成",B5850) + 2, FIND("年", B5850) - SEARCH("平成",B5850) - 2)),
  IF(ISNUMBER(SEARCH("令和元年",B5850)),
     2019,
  IF(ISNUMBER(SEARCH("令和",B5850)),
     2018 + VALUE(MID(B5850, SEARCH("令和",B5850) + 2, FIND("年", B5850) - SEARCH("令和",B5850) - 2)),
  ""))),
"")</f>
        <v>2005</v>
      </c>
      <c r="H5850" s="1">
        <v>4</v>
      </c>
      <c r="I5850" s="5">
        <f>VALUE(RIGHT($E5850,LEN($E5850)-1))</f>
        <v>9</v>
      </c>
      <c r="J5850" s="1" t="s">
        <v>9672</v>
      </c>
      <c r="K5850" s="1" t="s">
        <v>11443</v>
      </c>
      <c r="L5850" s="1" t="s">
        <v>13855</v>
      </c>
    </row>
    <row r="5851" spans="1:12" hidden="1" x14ac:dyDescent="0.2">
      <c r="A5851" s="1">
        <v>5850</v>
      </c>
      <c r="B5851" s="1" t="s">
        <v>5850</v>
      </c>
      <c r="C5851" s="1" t="str">
        <f>IFERROR(VLOOKUP(B5851,Merged!E:G,3,FALSE),"")</f>
        <v/>
      </c>
      <c r="E5851" s="1" t="s">
        <v>6570</v>
      </c>
      <c r="F5851" s="1" t="str">
        <f>TEXT($G5851,"0000") &amp; TEXT($H5851,"00")</f>
        <v>200504</v>
      </c>
      <c r="G5851" s="1">
        <f>IFERROR(
  IF(ISNUMBER(SEARCH("平成",B5851)),
     1988 + VALUE(MID(B5851, SEARCH("平成",B5851) + 2, FIND("年", B5851) - SEARCH("平成",B5851) - 2)),
  IF(ISNUMBER(SEARCH("令和元年",B5851)),
     2019,
  IF(ISNUMBER(SEARCH("令和",B5851)),
     2018 + VALUE(MID(B5851, SEARCH("令和",B5851) + 2, FIND("年", B5851) - SEARCH("令和",B5851) - 2)),
  ""))),
"")</f>
        <v>2005</v>
      </c>
      <c r="H5851" s="1">
        <v>4</v>
      </c>
      <c r="I5851" s="5">
        <f>VALUE(RIGHT($E5851,LEN($E5851)-1))</f>
        <v>10</v>
      </c>
      <c r="J5851" s="1" t="s">
        <v>10558</v>
      </c>
      <c r="K5851" s="1" t="s">
        <v>11444</v>
      </c>
      <c r="L5851" s="1" t="s">
        <v>14728</v>
      </c>
    </row>
    <row r="5852" spans="1:12" hidden="1" x14ac:dyDescent="0.2">
      <c r="A5852" s="1">
        <v>5851</v>
      </c>
      <c r="B5852" s="1" t="s">
        <v>5851</v>
      </c>
      <c r="C5852" s="1" t="str">
        <f>IFERROR(VLOOKUP(B5852,Merged!E:G,3,FALSE),"")</f>
        <v/>
      </c>
      <c r="E5852" s="1" t="s">
        <v>6571</v>
      </c>
      <c r="F5852" s="1" t="str">
        <f>TEXT($G5852,"0000") &amp; TEXT($H5852,"00")</f>
        <v>200504</v>
      </c>
      <c r="G5852" s="1">
        <f>IFERROR(
  IF(ISNUMBER(SEARCH("平成",B5852)),
     1988 + VALUE(MID(B5852, SEARCH("平成",B5852) + 2, FIND("年", B5852) - SEARCH("平成",B5852) - 2)),
  IF(ISNUMBER(SEARCH("令和元年",B5852)),
     2019,
  IF(ISNUMBER(SEARCH("令和",B5852)),
     2018 + VALUE(MID(B5852, SEARCH("令和",B5852) + 2, FIND("年", B5852) - SEARCH("令和",B5852) - 2)),
  ""))),
"")</f>
        <v>2005</v>
      </c>
      <c r="H5852" s="1">
        <v>4</v>
      </c>
      <c r="I5852" s="5">
        <f>VALUE(RIGHT($E5852,LEN($E5852)-1))</f>
        <v>11</v>
      </c>
      <c r="J5852" s="1" t="s">
        <v>10889</v>
      </c>
      <c r="K5852" s="1" t="s">
        <v>11445</v>
      </c>
    </row>
    <row r="5853" spans="1:12" hidden="1" x14ac:dyDescent="0.2">
      <c r="A5853" s="1">
        <v>5852</v>
      </c>
      <c r="B5853" s="1" t="s">
        <v>5852</v>
      </c>
      <c r="C5853" s="1" t="str">
        <f>IFERROR(VLOOKUP(B5853,Merged!E:G,3,FALSE),"")</f>
        <v/>
      </c>
      <c r="E5853" s="1" t="s">
        <v>6572</v>
      </c>
      <c r="F5853" s="1" t="str">
        <f>TEXT($G5853,"0000") &amp; TEXT($H5853,"00")</f>
        <v>200504</v>
      </c>
      <c r="G5853" s="1">
        <f>IFERROR(
  IF(ISNUMBER(SEARCH("平成",B5853)),
     1988 + VALUE(MID(B5853, SEARCH("平成",B5853) + 2, FIND("年", B5853) - SEARCH("平成",B5853) - 2)),
  IF(ISNUMBER(SEARCH("令和元年",B5853)),
     2019,
  IF(ISNUMBER(SEARCH("令和",B5853)),
     2018 + VALUE(MID(B5853, SEARCH("令和",B5853) + 2, FIND("年", B5853) - SEARCH("令和",B5853) - 2)),
  ""))),
"")</f>
        <v>2005</v>
      </c>
      <c r="H5853" s="1">
        <v>4</v>
      </c>
      <c r="I5853" s="5">
        <f>VALUE(RIGHT($E5853,LEN($E5853)-1))</f>
        <v>12</v>
      </c>
      <c r="J5853" s="1" t="s">
        <v>9427</v>
      </c>
      <c r="K5853" s="1" t="s">
        <v>11444</v>
      </c>
    </row>
    <row r="5854" spans="1:12" hidden="1" x14ac:dyDescent="0.2">
      <c r="A5854" s="1">
        <v>5853</v>
      </c>
      <c r="B5854" s="1" t="s">
        <v>5853</v>
      </c>
      <c r="C5854" s="1" t="str">
        <f>IFERROR(VLOOKUP(B5854,Merged!E:G,3,FALSE),"")</f>
        <v/>
      </c>
      <c r="E5854" s="1" t="s">
        <v>6573</v>
      </c>
      <c r="F5854" s="1" t="str">
        <f>TEXT($G5854,"0000") &amp; TEXT($H5854,"00")</f>
        <v>200504</v>
      </c>
      <c r="G5854" s="1">
        <f>IFERROR(
  IF(ISNUMBER(SEARCH("平成",B5854)),
     1988 + VALUE(MID(B5854, SEARCH("平成",B5854) + 2, FIND("年", B5854) - SEARCH("平成",B5854) - 2)),
  IF(ISNUMBER(SEARCH("令和元年",B5854)),
     2019,
  IF(ISNUMBER(SEARCH("令和",B5854)),
     2018 + VALUE(MID(B5854, SEARCH("令和",B5854) + 2, FIND("年", B5854) - SEARCH("令和",B5854) - 2)),
  ""))),
"")</f>
        <v>2005</v>
      </c>
      <c r="H5854" s="1">
        <v>4</v>
      </c>
      <c r="I5854" s="5">
        <f>VALUE(RIGHT($E5854,LEN($E5854)-1))</f>
        <v>13</v>
      </c>
      <c r="J5854" s="1" t="s">
        <v>8355</v>
      </c>
      <c r="K5854" s="1" t="s">
        <v>11443</v>
      </c>
      <c r="L5854" s="1" t="s">
        <v>11615</v>
      </c>
    </row>
    <row r="5855" spans="1:12" hidden="1" x14ac:dyDescent="0.2">
      <c r="A5855" s="1">
        <v>5854</v>
      </c>
      <c r="B5855" s="1" t="s">
        <v>5854</v>
      </c>
      <c r="C5855" s="1" t="str">
        <f>IFERROR(VLOOKUP(B5855,Merged!E:G,3,FALSE),"")</f>
        <v/>
      </c>
      <c r="E5855" s="1" t="s">
        <v>6574</v>
      </c>
      <c r="F5855" s="1" t="str">
        <f>TEXT($G5855,"0000") &amp; TEXT($H5855,"00")</f>
        <v>200504</v>
      </c>
      <c r="G5855" s="1">
        <f>IFERROR(
  IF(ISNUMBER(SEARCH("平成",B5855)),
     1988 + VALUE(MID(B5855, SEARCH("平成",B5855) + 2, FIND("年", B5855) - SEARCH("平成",B5855) - 2)),
  IF(ISNUMBER(SEARCH("令和元年",B5855)),
     2019,
  IF(ISNUMBER(SEARCH("令和",B5855)),
     2018 + VALUE(MID(B5855, SEARCH("令和",B5855) + 2, FIND("年", B5855) - SEARCH("令和",B5855) - 2)),
  ""))),
"")</f>
        <v>2005</v>
      </c>
      <c r="H5855" s="1">
        <v>4</v>
      </c>
      <c r="I5855" s="5">
        <f>VALUE(RIGHT($E5855,LEN($E5855)-1))</f>
        <v>14</v>
      </c>
      <c r="J5855" s="1" t="s">
        <v>8717</v>
      </c>
      <c r="K5855" s="1" t="s">
        <v>11442</v>
      </c>
      <c r="L5855" s="1" t="s">
        <v>14497</v>
      </c>
    </row>
    <row r="5856" spans="1:12" hidden="1" x14ac:dyDescent="0.2">
      <c r="A5856" s="1">
        <v>5855</v>
      </c>
      <c r="B5856" s="1" t="s">
        <v>5855</v>
      </c>
      <c r="C5856" s="1" t="str">
        <f>IFERROR(VLOOKUP(B5856,Merged!E:G,3,FALSE),"")</f>
        <v/>
      </c>
      <c r="E5856" s="1" t="s">
        <v>6575</v>
      </c>
      <c r="F5856" s="1" t="str">
        <f>TEXT($G5856,"0000") &amp; TEXT($H5856,"00")</f>
        <v>200504</v>
      </c>
      <c r="G5856" s="1">
        <f>IFERROR(
  IF(ISNUMBER(SEARCH("平成",B5856)),
     1988 + VALUE(MID(B5856, SEARCH("平成",B5856) + 2, FIND("年", B5856) - SEARCH("平成",B5856) - 2)),
  IF(ISNUMBER(SEARCH("令和元年",B5856)),
     2019,
  IF(ISNUMBER(SEARCH("令和",B5856)),
     2018 + VALUE(MID(B5856, SEARCH("令和",B5856) + 2, FIND("年", B5856) - SEARCH("令和",B5856) - 2)),
  ""))),
"")</f>
        <v>2005</v>
      </c>
      <c r="H5856" s="1">
        <v>4</v>
      </c>
      <c r="I5856" s="5">
        <f>VALUE(RIGHT($E5856,LEN($E5856)-1))</f>
        <v>15</v>
      </c>
      <c r="J5856" s="1" t="s">
        <v>10890</v>
      </c>
      <c r="K5856" s="1" t="s">
        <v>11444</v>
      </c>
      <c r="L5856" s="1" t="s">
        <v>14729</v>
      </c>
    </row>
    <row r="5857" spans="1:12" hidden="1" x14ac:dyDescent="0.2">
      <c r="A5857" s="1">
        <v>5856</v>
      </c>
      <c r="B5857" s="1" t="s">
        <v>5856</v>
      </c>
      <c r="C5857" s="1" t="str">
        <f>IFERROR(VLOOKUP(B5857,Merged!E:G,3,FALSE),"")</f>
        <v/>
      </c>
      <c r="E5857" s="1" t="s">
        <v>6576</v>
      </c>
      <c r="F5857" s="1" t="str">
        <f>TEXT($G5857,"0000") &amp; TEXT($H5857,"00")</f>
        <v>200504</v>
      </c>
      <c r="G5857" s="1">
        <f>IFERROR(
  IF(ISNUMBER(SEARCH("平成",B5857)),
     1988 + VALUE(MID(B5857, SEARCH("平成",B5857) + 2, FIND("年", B5857) - SEARCH("平成",B5857) - 2)),
  IF(ISNUMBER(SEARCH("令和元年",B5857)),
     2019,
  IF(ISNUMBER(SEARCH("令和",B5857)),
     2018 + VALUE(MID(B5857, SEARCH("令和",B5857) + 2, FIND("年", B5857) - SEARCH("令和",B5857) - 2)),
  ""))),
"")</f>
        <v>2005</v>
      </c>
      <c r="H5857" s="1">
        <v>4</v>
      </c>
      <c r="I5857" s="5">
        <f>VALUE(RIGHT($E5857,LEN($E5857)-1))</f>
        <v>16</v>
      </c>
      <c r="J5857" s="1" t="s">
        <v>10891</v>
      </c>
      <c r="K5857" s="1" t="s">
        <v>11445</v>
      </c>
      <c r="L5857" s="1" t="s">
        <v>14383</v>
      </c>
    </row>
    <row r="5858" spans="1:12" hidden="1" x14ac:dyDescent="0.2">
      <c r="A5858" s="1">
        <v>5857</v>
      </c>
      <c r="B5858" s="1" t="s">
        <v>5857</v>
      </c>
      <c r="C5858" s="1" t="str">
        <f>IFERROR(VLOOKUP(B5858,Merged!E:G,3,FALSE),"")</f>
        <v/>
      </c>
      <c r="E5858" s="1" t="s">
        <v>6577</v>
      </c>
      <c r="F5858" s="1" t="str">
        <f>TEXT($G5858,"0000") &amp; TEXT($H5858,"00")</f>
        <v>200504</v>
      </c>
      <c r="G5858" s="1">
        <f>IFERROR(
  IF(ISNUMBER(SEARCH("平成",B5858)),
     1988 + VALUE(MID(B5858, SEARCH("平成",B5858) + 2, FIND("年", B5858) - SEARCH("平成",B5858) - 2)),
  IF(ISNUMBER(SEARCH("令和元年",B5858)),
     2019,
  IF(ISNUMBER(SEARCH("令和",B5858)),
     2018 + VALUE(MID(B5858, SEARCH("令和",B5858) + 2, FIND("年", B5858) - SEARCH("令和",B5858) - 2)),
  ""))),
"")</f>
        <v>2005</v>
      </c>
      <c r="H5858" s="1">
        <v>4</v>
      </c>
      <c r="I5858" s="5">
        <f>VALUE(RIGHT($E5858,LEN($E5858)-1))</f>
        <v>17</v>
      </c>
      <c r="J5858" s="1" t="s">
        <v>10892</v>
      </c>
      <c r="K5858" s="1" t="s">
        <v>11444</v>
      </c>
    </row>
    <row r="5859" spans="1:12" hidden="1" x14ac:dyDescent="0.2">
      <c r="A5859" s="1">
        <v>5858</v>
      </c>
      <c r="B5859" s="1" t="s">
        <v>5858</v>
      </c>
      <c r="C5859" s="1" t="str">
        <f>IFERROR(VLOOKUP(B5859,Merged!E:G,3,FALSE),"")</f>
        <v/>
      </c>
      <c r="E5859" s="1" t="s">
        <v>6578</v>
      </c>
      <c r="F5859" s="1" t="str">
        <f>TEXT($G5859,"0000") &amp; TEXT($H5859,"00")</f>
        <v>200504</v>
      </c>
      <c r="G5859" s="1">
        <f>IFERROR(
  IF(ISNUMBER(SEARCH("平成",B5859)),
     1988 + VALUE(MID(B5859, SEARCH("平成",B5859) + 2, FIND("年", B5859) - SEARCH("平成",B5859) - 2)),
  IF(ISNUMBER(SEARCH("令和元年",B5859)),
     2019,
  IF(ISNUMBER(SEARCH("令和",B5859)),
     2018 + VALUE(MID(B5859, SEARCH("令和",B5859) + 2, FIND("年", B5859) - SEARCH("令和",B5859) - 2)),
  ""))),
"")</f>
        <v>2005</v>
      </c>
      <c r="H5859" s="1">
        <v>4</v>
      </c>
      <c r="I5859" s="5">
        <f>VALUE(RIGHT($E5859,LEN($E5859)-1))</f>
        <v>18</v>
      </c>
      <c r="J5859" s="1" t="s">
        <v>10564</v>
      </c>
      <c r="K5859" s="1" t="s">
        <v>11445</v>
      </c>
      <c r="L5859" s="1" t="s">
        <v>12937</v>
      </c>
    </row>
    <row r="5860" spans="1:12" hidden="1" x14ac:dyDescent="0.2">
      <c r="A5860" s="1">
        <v>5859</v>
      </c>
      <c r="B5860" s="1" t="s">
        <v>5859</v>
      </c>
      <c r="C5860" s="1" t="str">
        <f>IFERROR(VLOOKUP(B5860,Merged!E:G,3,FALSE),"")</f>
        <v/>
      </c>
      <c r="E5860" s="1" t="s">
        <v>6579</v>
      </c>
      <c r="F5860" s="1" t="str">
        <f>TEXT($G5860,"0000") &amp; TEXT($H5860,"00")</f>
        <v>200504</v>
      </c>
      <c r="G5860" s="1">
        <f>IFERROR(
  IF(ISNUMBER(SEARCH("平成",B5860)),
     1988 + VALUE(MID(B5860, SEARCH("平成",B5860) + 2, FIND("年", B5860) - SEARCH("平成",B5860) - 2)),
  IF(ISNUMBER(SEARCH("令和元年",B5860)),
     2019,
  IF(ISNUMBER(SEARCH("令和",B5860)),
     2018 + VALUE(MID(B5860, SEARCH("令和",B5860) + 2, FIND("年", B5860) - SEARCH("令和",B5860) - 2)),
  ""))),
"")</f>
        <v>2005</v>
      </c>
      <c r="H5860" s="1">
        <v>4</v>
      </c>
      <c r="I5860" s="5">
        <f>VALUE(RIGHT($E5860,LEN($E5860)-1))</f>
        <v>19</v>
      </c>
      <c r="J5860" s="1" t="s">
        <v>10893</v>
      </c>
      <c r="K5860" s="1" t="s">
        <v>11442</v>
      </c>
      <c r="L5860" s="1" t="s">
        <v>14730</v>
      </c>
    </row>
    <row r="5861" spans="1:12" hidden="1" x14ac:dyDescent="0.2">
      <c r="A5861" s="1">
        <v>5860</v>
      </c>
      <c r="B5861" s="1" t="s">
        <v>5860</v>
      </c>
      <c r="C5861" s="1" t="str">
        <f>IFERROR(VLOOKUP(B5861,Merged!E:G,3,FALSE),"")</f>
        <v/>
      </c>
      <c r="E5861" s="1" t="s">
        <v>6580</v>
      </c>
      <c r="F5861" s="1" t="str">
        <f>TEXT($G5861,"0000") &amp; TEXT($H5861,"00")</f>
        <v>200504</v>
      </c>
      <c r="G5861" s="1">
        <f>IFERROR(
  IF(ISNUMBER(SEARCH("平成",B5861)),
     1988 + VALUE(MID(B5861, SEARCH("平成",B5861) + 2, FIND("年", B5861) - SEARCH("平成",B5861) - 2)),
  IF(ISNUMBER(SEARCH("令和元年",B5861)),
     2019,
  IF(ISNUMBER(SEARCH("令和",B5861)),
     2018 + VALUE(MID(B5861, SEARCH("令和",B5861) + 2, FIND("年", B5861) - SEARCH("令和",B5861) - 2)),
  ""))),
"")</f>
        <v>2005</v>
      </c>
      <c r="H5861" s="1">
        <v>4</v>
      </c>
      <c r="I5861" s="5">
        <f>VALUE(RIGHT($E5861,LEN($E5861)-1))</f>
        <v>20</v>
      </c>
      <c r="J5861" s="1" t="s">
        <v>10565</v>
      </c>
      <c r="K5861" s="1" t="s">
        <v>11445</v>
      </c>
      <c r="L5861" s="1" t="s">
        <v>14500</v>
      </c>
    </row>
    <row r="5862" spans="1:12" hidden="1" x14ac:dyDescent="0.2">
      <c r="A5862" s="1">
        <v>5861</v>
      </c>
      <c r="B5862" s="1" t="s">
        <v>5861</v>
      </c>
      <c r="C5862" s="1" t="str">
        <f>IFERROR(VLOOKUP(B5862,Merged!E:G,3,FALSE),"")</f>
        <v/>
      </c>
      <c r="E5862" s="1" t="s">
        <v>6581</v>
      </c>
      <c r="F5862" s="1" t="str">
        <f>TEXT($G5862,"0000") &amp; TEXT($H5862,"00")</f>
        <v>200504</v>
      </c>
      <c r="G5862" s="1">
        <f>IFERROR(
  IF(ISNUMBER(SEARCH("平成",B5862)),
     1988 + VALUE(MID(B5862, SEARCH("平成",B5862) + 2, FIND("年", B5862) - SEARCH("平成",B5862) - 2)),
  IF(ISNUMBER(SEARCH("令和元年",B5862)),
     2019,
  IF(ISNUMBER(SEARCH("令和",B5862)),
     2018 + VALUE(MID(B5862, SEARCH("令和",B5862) + 2, FIND("年", B5862) - SEARCH("令和",B5862) - 2)),
  ""))),
"")</f>
        <v>2005</v>
      </c>
      <c r="H5862" s="1">
        <v>4</v>
      </c>
      <c r="I5862" s="5">
        <f>VALUE(RIGHT($E5862,LEN($E5862)-1))</f>
        <v>21</v>
      </c>
      <c r="J5862" s="1" t="s">
        <v>10894</v>
      </c>
      <c r="K5862" s="1" t="s">
        <v>11442</v>
      </c>
      <c r="L5862" s="1" t="s">
        <v>14731</v>
      </c>
    </row>
    <row r="5863" spans="1:12" hidden="1" x14ac:dyDescent="0.2">
      <c r="A5863" s="1">
        <v>5862</v>
      </c>
      <c r="B5863" s="1" t="s">
        <v>5862</v>
      </c>
      <c r="C5863" s="1" t="str">
        <f>IFERROR(VLOOKUP(B5863,Merged!E:G,3,FALSE),"")</f>
        <v/>
      </c>
      <c r="E5863" s="1" t="s">
        <v>6582</v>
      </c>
      <c r="F5863" s="1" t="str">
        <f>TEXT($G5863,"0000") &amp; TEXT($H5863,"00")</f>
        <v>200504</v>
      </c>
      <c r="G5863" s="1">
        <f>IFERROR(
  IF(ISNUMBER(SEARCH("平成",B5863)),
     1988 + VALUE(MID(B5863, SEARCH("平成",B5863) + 2, FIND("年", B5863) - SEARCH("平成",B5863) - 2)),
  IF(ISNUMBER(SEARCH("令和元年",B5863)),
     2019,
  IF(ISNUMBER(SEARCH("令和",B5863)),
     2018 + VALUE(MID(B5863, SEARCH("令和",B5863) + 2, FIND("年", B5863) - SEARCH("令和",B5863) - 2)),
  ""))),
"")</f>
        <v>2005</v>
      </c>
      <c r="H5863" s="1">
        <v>4</v>
      </c>
      <c r="I5863" s="5">
        <f>VALUE(RIGHT($E5863,LEN($E5863)-1))</f>
        <v>22</v>
      </c>
      <c r="J5863" s="1" t="s">
        <v>8660</v>
      </c>
      <c r="K5863" s="1" t="s">
        <v>11444</v>
      </c>
      <c r="L5863" s="1" t="s">
        <v>13124</v>
      </c>
    </row>
    <row r="5864" spans="1:12" hidden="1" x14ac:dyDescent="0.2">
      <c r="A5864" s="1">
        <v>5863</v>
      </c>
      <c r="B5864" s="1" t="s">
        <v>5863</v>
      </c>
      <c r="C5864" s="1" t="str">
        <f>IFERROR(VLOOKUP(B5864,Merged!E:G,3,FALSE),"")</f>
        <v/>
      </c>
      <c r="E5864" s="1" t="s">
        <v>6583</v>
      </c>
      <c r="F5864" s="1" t="str">
        <f>TEXT($G5864,"0000") &amp; TEXT($H5864,"00")</f>
        <v>200504</v>
      </c>
      <c r="G5864" s="1">
        <f>IFERROR(
  IF(ISNUMBER(SEARCH("平成",B5864)),
     1988 + VALUE(MID(B5864, SEARCH("平成",B5864) + 2, FIND("年", B5864) - SEARCH("平成",B5864) - 2)),
  IF(ISNUMBER(SEARCH("令和元年",B5864)),
     2019,
  IF(ISNUMBER(SEARCH("令和",B5864)),
     2018 + VALUE(MID(B5864, SEARCH("令和",B5864) + 2, FIND("年", B5864) - SEARCH("令和",B5864) - 2)),
  ""))),
"")</f>
        <v>2005</v>
      </c>
      <c r="H5864" s="1">
        <v>4</v>
      </c>
      <c r="I5864" s="5">
        <f>VALUE(RIGHT($E5864,LEN($E5864)-1))</f>
        <v>23</v>
      </c>
      <c r="J5864" s="1" t="s">
        <v>10895</v>
      </c>
      <c r="K5864" s="1" t="s">
        <v>11444</v>
      </c>
      <c r="L5864" s="1" t="s">
        <v>11630</v>
      </c>
    </row>
    <row r="5865" spans="1:12" hidden="1" x14ac:dyDescent="0.2">
      <c r="A5865" s="1">
        <v>5864</v>
      </c>
      <c r="B5865" s="1" t="s">
        <v>5864</v>
      </c>
      <c r="C5865" s="1" t="str">
        <f>IFERROR(VLOOKUP(B5865,Merged!E:G,3,FALSE),"")</f>
        <v/>
      </c>
      <c r="E5865" s="1" t="s">
        <v>6584</v>
      </c>
      <c r="F5865" s="1" t="str">
        <f>TEXT($G5865,"0000") &amp; TEXT($H5865,"00")</f>
        <v>200504</v>
      </c>
      <c r="G5865" s="1">
        <f>IFERROR(
  IF(ISNUMBER(SEARCH("平成",B5865)),
     1988 + VALUE(MID(B5865, SEARCH("平成",B5865) + 2, FIND("年", B5865) - SEARCH("平成",B5865) - 2)),
  IF(ISNUMBER(SEARCH("令和元年",B5865)),
     2019,
  IF(ISNUMBER(SEARCH("令和",B5865)),
     2018 + VALUE(MID(B5865, SEARCH("令和",B5865) + 2, FIND("年", B5865) - SEARCH("令和",B5865) - 2)),
  ""))),
"")</f>
        <v>2005</v>
      </c>
      <c r="H5865" s="1">
        <v>4</v>
      </c>
      <c r="I5865" s="5">
        <f>VALUE(RIGHT($E5865,LEN($E5865)-1))</f>
        <v>24</v>
      </c>
      <c r="J5865" s="1" t="s">
        <v>10896</v>
      </c>
      <c r="K5865" s="1" t="s">
        <v>11445</v>
      </c>
      <c r="L5865" s="1" t="s">
        <v>14732</v>
      </c>
    </row>
    <row r="5866" spans="1:12" hidden="1" x14ac:dyDescent="0.2">
      <c r="A5866" s="1">
        <v>5865</v>
      </c>
      <c r="B5866" s="1" t="s">
        <v>5865</v>
      </c>
      <c r="C5866" s="1" t="str">
        <f>IFERROR(VLOOKUP(B5866,Merged!E:G,3,FALSE),"")</f>
        <v/>
      </c>
      <c r="E5866" s="1" t="s">
        <v>6585</v>
      </c>
      <c r="F5866" s="1" t="str">
        <f>TEXT($G5866,"0000") &amp; TEXT($H5866,"00")</f>
        <v>200504</v>
      </c>
      <c r="G5866" s="1">
        <f>IFERROR(
  IF(ISNUMBER(SEARCH("平成",B5866)),
     1988 + VALUE(MID(B5866, SEARCH("平成",B5866) + 2, FIND("年", B5866) - SEARCH("平成",B5866) - 2)),
  IF(ISNUMBER(SEARCH("令和元年",B5866)),
     2019,
  IF(ISNUMBER(SEARCH("令和",B5866)),
     2018 + VALUE(MID(B5866, SEARCH("令和",B5866) + 2, FIND("年", B5866) - SEARCH("令和",B5866) - 2)),
  ""))),
"")</f>
        <v>2005</v>
      </c>
      <c r="H5866" s="1">
        <v>4</v>
      </c>
      <c r="I5866" s="5">
        <f>VALUE(RIGHT($E5866,LEN($E5866)-1))</f>
        <v>25</v>
      </c>
      <c r="J5866" s="1" t="s">
        <v>10897</v>
      </c>
      <c r="K5866" s="1" t="s">
        <v>11444</v>
      </c>
      <c r="L5866" s="1" t="s">
        <v>14733</v>
      </c>
    </row>
    <row r="5867" spans="1:12" hidden="1" x14ac:dyDescent="0.2">
      <c r="A5867" s="1">
        <v>5866</v>
      </c>
      <c r="B5867" s="1" t="s">
        <v>5866</v>
      </c>
      <c r="C5867" s="1" t="str">
        <f>IFERROR(VLOOKUP(B5867,Merged!E:G,3,FALSE),"")</f>
        <v/>
      </c>
      <c r="E5867" s="1" t="s">
        <v>6586</v>
      </c>
      <c r="F5867" s="1" t="str">
        <f>TEXT($G5867,"0000") &amp; TEXT($H5867,"00")</f>
        <v>200504</v>
      </c>
      <c r="G5867" s="1">
        <f>IFERROR(
  IF(ISNUMBER(SEARCH("平成",B5867)),
     1988 + VALUE(MID(B5867, SEARCH("平成",B5867) + 2, FIND("年", B5867) - SEARCH("平成",B5867) - 2)),
  IF(ISNUMBER(SEARCH("令和元年",B5867)),
     2019,
  IF(ISNUMBER(SEARCH("令和",B5867)),
     2018 + VALUE(MID(B5867, SEARCH("令和",B5867) + 2, FIND("年", B5867) - SEARCH("令和",B5867) - 2)),
  ""))),
"")</f>
        <v>2005</v>
      </c>
      <c r="H5867" s="1">
        <v>4</v>
      </c>
      <c r="I5867" s="5">
        <f>VALUE(RIGHT($E5867,LEN($E5867)-1))</f>
        <v>26</v>
      </c>
      <c r="J5867" s="1" t="s">
        <v>10898</v>
      </c>
      <c r="K5867" s="1" t="s">
        <v>11442</v>
      </c>
    </row>
    <row r="5868" spans="1:12" hidden="1" x14ac:dyDescent="0.2">
      <c r="A5868" s="1">
        <v>5867</v>
      </c>
      <c r="B5868" s="1" t="s">
        <v>5867</v>
      </c>
      <c r="C5868" s="1" t="str">
        <f>IFERROR(VLOOKUP(B5868,Merged!E:G,3,FALSE),"")</f>
        <v/>
      </c>
      <c r="E5868" s="1" t="s">
        <v>6587</v>
      </c>
      <c r="F5868" s="1" t="str">
        <f>TEXT($G5868,"0000") &amp; TEXT($H5868,"00")</f>
        <v>200504</v>
      </c>
      <c r="G5868" s="1">
        <f>IFERROR(
  IF(ISNUMBER(SEARCH("平成",B5868)),
     1988 + VALUE(MID(B5868, SEARCH("平成",B5868) + 2, FIND("年", B5868) - SEARCH("平成",B5868) - 2)),
  IF(ISNUMBER(SEARCH("令和元年",B5868)),
     2019,
  IF(ISNUMBER(SEARCH("令和",B5868)),
     2018 + VALUE(MID(B5868, SEARCH("令和",B5868) + 2, FIND("年", B5868) - SEARCH("令和",B5868) - 2)),
  ""))),
"")</f>
        <v>2005</v>
      </c>
      <c r="H5868" s="1">
        <v>4</v>
      </c>
      <c r="I5868" s="5">
        <f>VALUE(RIGHT($E5868,LEN($E5868)-1))</f>
        <v>27</v>
      </c>
      <c r="J5868" s="1" t="s">
        <v>8912</v>
      </c>
      <c r="K5868" s="1" t="s">
        <v>11442</v>
      </c>
      <c r="L5868" s="1" t="s">
        <v>13297</v>
      </c>
    </row>
    <row r="5869" spans="1:12" hidden="1" x14ac:dyDescent="0.2">
      <c r="A5869" s="1">
        <v>5868</v>
      </c>
      <c r="B5869" s="1" t="s">
        <v>5868</v>
      </c>
      <c r="C5869" s="1" t="str">
        <f>IFERROR(VLOOKUP(B5869,Merged!E:G,3,FALSE),"")</f>
        <v/>
      </c>
      <c r="E5869" s="1" t="s">
        <v>6588</v>
      </c>
      <c r="F5869" s="1" t="str">
        <f>TEXT($G5869,"0000") &amp; TEXT($H5869,"00")</f>
        <v>200504</v>
      </c>
      <c r="G5869" s="1">
        <f>IFERROR(
  IF(ISNUMBER(SEARCH("平成",B5869)),
     1988 + VALUE(MID(B5869, SEARCH("平成",B5869) + 2, FIND("年", B5869) - SEARCH("平成",B5869) - 2)),
  IF(ISNUMBER(SEARCH("令和元年",B5869)),
     2019,
  IF(ISNUMBER(SEARCH("令和",B5869)),
     2018 + VALUE(MID(B5869, SEARCH("令和",B5869) + 2, FIND("年", B5869) - SEARCH("令和",B5869) - 2)),
  ""))),
"")</f>
        <v>2005</v>
      </c>
      <c r="H5869" s="1">
        <v>4</v>
      </c>
      <c r="I5869" s="5">
        <f>VALUE(RIGHT($E5869,LEN($E5869)-1))</f>
        <v>28</v>
      </c>
      <c r="J5869" s="1" t="s">
        <v>10628</v>
      </c>
      <c r="K5869" s="1" t="s">
        <v>11445</v>
      </c>
      <c r="L5869" s="1" t="s">
        <v>14543</v>
      </c>
    </row>
    <row r="5870" spans="1:12" hidden="1" x14ac:dyDescent="0.2">
      <c r="A5870" s="1">
        <v>5869</v>
      </c>
      <c r="B5870" s="1" t="s">
        <v>5869</v>
      </c>
      <c r="C5870" s="1" t="str">
        <f>IFERROR(VLOOKUP(B5870,Merged!E:G,3,FALSE),"")</f>
        <v/>
      </c>
      <c r="E5870" s="1" t="s">
        <v>6589</v>
      </c>
      <c r="F5870" s="1" t="str">
        <f>TEXT($G5870,"0000") &amp; TEXT($H5870,"00")</f>
        <v>200504</v>
      </c>
      <c r="G5870" s="1">
        <f>IFERROR(
  IF(ISNUMBER(SEARCH("平成",B5870)),
     1988 + VALUE(MID(B5870, SEARCH("平成",B5870) + 2, FIND("年", B5870) - SEARCH("平成",B5870) - 2)),
  IF(ISNUMBER(SEARCH("令和元年",B5870)),
     2019,
  IF(ISNUMBER(SEARCH("令和",B5870)),
     2018 + VALUE(MID(B5870, SEARCH("令和",B5870) + 2, FIND("年", B5870) - SEARCH("令和",B5870) - 2)),
  ""))),
"")</f>
        <v>2005</v>
      </c>
      <c r="H5870" s="1">
        <v>4</v>
      </c>
      <c r="I5870" s="5">
        <f>VALUE(RIGHT($E5870,LEN($E5870)-1))</f>
        <v>29</v>
      </c>
      <c r="J5870" s="1" t="s">
        <v>10899</v>
      </c>
      <c r="K5870" s="1" t="s">
        <v>11445</v>
      </c>
      <c r="L5870" s="1" t="s">
        <v>14734</v>
      </c>
    </row>
    <row r="5871" spans="1:12" hidden="1" x14ac:dyDescent="0.2">
      <c r="A5871" s="1">
        <v>5870</v>
      </c>
      <c r="B5871" s="1" t="s">
        <v>5870</v>
      </c>
      <c r="C5871" s="1" t="str">
        <f>IFERROR(VLOOKUP(B5871,Merged!E:G,3,FALSE),"")</f>
        <v/>
      </c>
      <c r="E5871" s="1" t="s">
        <v>6590</v>
      </c>
      <c r="F5871" s="1" t="str">
        <f>TEXT($G5871,"0000") &amp; TEXT($H5871,"00")</f>
        <v>200504</v>
      </c>
      <c r="G5871" s="1">
        <f>IFERROR(
  IF(ISNUMBER(SEARCH("平成",B5871)),
     1988 + VALUE(MID(B5871, SEARCH("平成",B5871) + 2, FIND("年", B5871) - SEARCH("平成",B5871) - 2)),
  IF(ISNUMBER(SEARCH("令和元年",B5871)),
     2019,
  IF(ISNUMBER(SEARCH("令和",B5871)),
     2018 + VALUE(MID(B5871, SEARCH("令和",B5871) + 2, FIND("年", B5871) - SEARCH("令和",B5871) - 2)),
  ""))),
"")</f>
        <v>2005</v>
      </c>
      <c r="H5871" s="1">
        <v>4</v>
      </c>
      <c r="I5871" s="5">
        <f>VALUE(RIGHT($E5871,LEN($E5871)-1))</f>
        <v>30</v>
      </c>
      <c r="J5871" s="1" t="s">
        <v>10900</v>
      </c>
      <c r="K5871" s="1" t="s">
        <v>11443</v>
      </c>
      <c r="L5871" s="1" t="s">
        <v>13023</v>
      </c>
    </row>
    <row r="5872" spans="1:12" hidden="1" x14ac:dyDescent="0.2">
      <c r="A5872" s="1">
        <v>5871</v>
      </c>
      <c r="B5872" s="1" t="s">
        <v>5871</v>
      </c>
      <c r="C5872" s="1" t="str">
        <f>IFERROR(VLOOKUP(B5872,Merged!E:G,3,FALSE),"")</f>
        <v/>
      </c>
      <c r="E5872" s="1" t="s">
        <v>6591</v>
      </c>
      <c r="F5872" s="1" t="str">
        <f>TEXT($G5872,"0000") &amp; TEXT($H5872,"00")</f>
        <v>200504</v>
      </c>
      <c r="G5872" s="1">
        <f>IFERROR(
  IF(ISNUMBER(SEARCH("平成",B5872)),
     1988 + VALUE(MID(B5872, SEARCH("平成",B5872) + 2, FIND("年", B5872) - SEARCH("平成",B5872) - 2)),
  IF(ISNUMBER(SEARCH("令和元年",B5872)),
     2019,
  IF(ISNUMBER(SEARCH("令和",B5872)),
     2018 + VALUE(MID(B5872, SEARCH("令和",B5872) + 2, FIND("年", B5872) - SEARCH("令和",B5872) - 2)),
  ""))),
"")</f>
        <v>2005</v>
      </c>
      <c r="H5872" s="1">
        <v>4</v>
      </c>
      <c r="I5872" s="5">
        <f>VALUE(RIGHT($E5872,LEN($E5872)-1))</f>
        <v>31</v>
      </c>
      <c r="J5872" s="1" t="s">
        <v>10901</v>
      </c>
      <c r="K5872" s="1" t="s">
        <v>11442</v>
      </c>
      <c r="L5872" s="1" t="s">
        <v>13200</v>
      </c>
    </row>
    <row r="5873" spans="1:12" hidden="1" x14ac:dyDescent="0.2">
      <c r="A5873" s="1">
        <v>5872</v>
      </c>
      <c r="B5873" s="1" t="s">
        <v>5872</v>
      </c>
      <c r="C5873" s="1" t="str">
        <f>IFERROR(VLOOKUP(B5873,Merged!E:G,3,FALSE),"")</f>
        <v/>
      </c>
      <c r="E5873" s="1" t="s">
        <v>6592</v>
      </c>
      <c r="F5873" s="1" t="str">
        <f>TEXT($G5873,"0000") &amp; TEXT($H5873,"00")</f>
        <v>200504</v>
      </c>
      <c r="G5873" s="1">
        <f>IFERROR(
  IF(ISNUMBER(SEARCH("平成",B5873)),
     1988 + VALUE(MID(B5873, SEARCH("平成",B5873) + 2, FIND("年", B5873) - SEARCH("平成",B5873) - 2)),
  IF(ISNUMBER(SEARCH("令和元年",B5873)),
     2019,
  IF(ISNUMBER(SEARCH("令和",B5873)),
     2018 + VALUE(MID(B5873, SEARCH("令和",B5873) + 2, FIND("年", B5873) - SEARCH("令和",B5873) - 2)),
  ""))),
"")</f>
        <v>2005</v>
      </c>
      <c r="H5873" s="1">
        <v>4</v>
      </c>
      <c r="I5873" s="5">
        <f>VALUE(RIGHT($E5873,LEN($E5873)-1))</f>
        <v>32</v>
      </c>
      <c r="J5873" s="1" t="s">
        <v>10902</v>
      </c>
      <c r="K5873" s="1" t="s">
        <v>11444</v>
      </c>
      <c r="L5873" s="1" t="s">
        <v>14508</v>
      </c>
    </row>
    <row r="5874" spans="1:12" hidden="1" x14ac:dyDescent="0.2">
      <c r="A5874" s="1">
        <v>5873</v>
      </c>
      <c r="B5874" s="1" t="s">
        <v>5873</v>
      </c>
      <c r="C5874" s="1" t="str">
        <f>IFERROR(VLOOKUP(B5874,Merged!E:G,3,FALSE),"")</f>
        <v/>
      </c>
      <c r="E5874" s="1" t="s">
        <v>6593</v>
      </c>
      <c r="F5874" s="1" t="str">
        <f>TEXT($G5874,"0000") &amp; TEXT($H5874,"00")</f>
        <v>200504</v>
      </c>
      <c r="G5874" s="1">
        <f>IFERROR(
  IF(ISNUMBER(SEARCH("平成",B5874)),
     1988 + VALUE(MID(B5874, SEARCH("平成",B5874) + 2, FIND("年", B5874) - SEARCH("平成",B5874) - 2)),
  IF(ISNUMBER(SEARCH("令和元年",B5874)),
     2019,
  IF(ISNUMBER(SEARCH("令和",B5874)),
     2018 + VALUE(MID(B5874, SEARCH("令和",B5874) + 2, FIND("年", B5874) - SEARCH("令和",B5874) - 2)),
  ""))),
"")</f>
        <v>2005</v>
      </c>
      <c r="H5874" s="1">
        <v>4</v>
      </c>
      <c r="I5874" s="5">
        <f>VALUE(RIGHT($E5874,LEN($E5874)-1))</f>
        <v>33</v>
      </c>
      <c r="J5874" s="1" t="s">
        <v>10903</v>
      </c>
      <c r="K5874" s="1" t="s">
        <v>11442</v>
      </c>
      <c r="L5874" s="1" t="s">
        <v>14735</v>
      </c>
    </row>
    <row r="5875" spans="1:12" hidden="1" x14ac:dyDescent="0.2">
      <c r="A5875" s="1">
        <v>5874</v>
      </c>
      <c r="B5875" s="1" t="s">
        <v>5874</v>
      </c>
      <c r="C5875" s="1" t="str">
        <f>IFERROR(VLOOKUP(B5875,Merged!E:G,3,FALSE),"")</f>
        <v/>
      </c>
      <c r="E5875" s="1" t="s">
        <v>6594</v>
      </c>
      <c r="F5875" s="1" t="str">
        <f>TEXT($G5875,"0000") &amp; TEXT($H5875,"00")</f>
        <v>200504</v>
      </c>
      <c r="G5875" s="1">
        <f>IFERROR(
  IF(ISNUMBER(SEARCH("平成",B5875)),
     1988 + VALUE(MID(B5875, SEARCH("平成",B5875) + 2, FIND("年", B5875) - SEARCH("平成",B5875) - 2)),
  IF(ISNUMBER(SEARCH("令和元年",B5875)),
     2019,
  IF(ISNUMBER(SEARCH("令和",B5875)),
     2018 + VALUE(MID(B5875, SEARCH("令和",B5875) + 2, FIND("年", B5875) - SEARCH("令和",B5875) - 2)),
  ""))),
"")</f>
        <v>2005</v>
      </c>
      <c r="H5875" s="1">
        <v>4</v>
      </c>
      <c r="I5875" s="5">
        <f>VALUE(RIGHT($E5875,LEN($E5875)-1))</f>
        <v>34</v>
      </c>
      <c r="J5875" s="1" t="s">
        <v>10904</v>
      </c>
      <c r="K5875" s="1" t="s">
        <v>11442</v>
      </c>
    </row>
    <row r="5876" spans="1:12" hidden="1" x14ac:dyDescent="0.2">
      <c r="A5876" s="1">
        <v>5875</v>
      </c>
      <c r="B5876" s="1" t="s">
        <v>5875</v>
      </c>
      <c r="C5876" s="1" t="str">
        <f>IFERROR(VLOOKUP(B5876,Merged!E:G,3,FALSE),"")</f>
        <v/>
      </c>
      <c r="E5876" s="1" t="s">
        <v>6595</v>
      </c>
      <c r="F5876" s="1" t="str">
        <f>TEXT($G5876,"0000") &amp; TEXT($H5876,"00")</f>
        <v>200504</v>
      </c>
      <c r="G5876" s="1">
        <f>IFERROR(
  IF(ISNUMBER(SEARCH("平成",B5876)),
     1988 + VALUE(MID(B5876, SEARCH("平成",B5876) + 2, FIND("年", B5876) - SEARCH("平成",B5876) - 2)),
  IF(ISNUMBER(SEARCH("令和元年",B5876)),
     2019,
  IF(ISNUMBER(SEARCH("令和",B5876)),
     2018 + VALUE(MID(B5876, SEARCH("令和",B5876) + 2, FIND("年", B5876) - SEARCH("令和",B5876) - 2)),
  ""))),
"")</f>
        <v>2005</v>
      </c>
      <c r="H5876" s="1">
        <v>4</v>
      </c>
      <c r="I5876" s="5">
        <f>VALUE(RIGHT($E5876,LEN($E5876)-1))</f>
        <v>35</v>
      </c>
      <c r="J5876" s="1" t="s">
        <v>10905</v>
      </c>
      <c r="K5876" s="1" t="s">
        <v>11444</v>
      </c>
      <c r="L5876" s="1" t="s">
        <v>11453</v>
      </c>
    </row>
    <row r="5877" spans="1:12" hidden="1" x14ac:dyDescent="0.2">
      <c r="A5877" s="1">
        <v>5876</v>
      </c>
      <c r="B5877" s="1" t="s">
        <v>5876</v>
      </c>
      <c r="C5877" s="1" t="str">
        <f>IFERROR(VLOOKUP(B5877,Merged!E:G,3,FALSE),"")</f>
        <v/>
      </c>
      <c r="E5877" s="1" t="s">
        <v>6596</v>
      </c>
      <c r="F5877" s="1" t="str">
        <f>TEXT($G5877,"0000") &amp; TEXT($H5877,"00")</f>
        <v>200504</v>
      </c>
      <c r="G5877" s="1">
        <f>IFERROR(
  IF(ISNUMBER(SEARCH("平成",B5877)),
     1988 + VALUE(MID(B5877, SEARCH("平成",B5877) + 2, FIND("年", B5877) - SEARCH("平成",B5877) - 2)),
  IF(ISNUMBER(SEARCH("令和元年",B5877)),
     2019,
  IF(ISNUMBER(SEARCH("令和",B5877)),
     2018 + VALUE(MID(B5877, SEARCH("令和",B5877) + 2, FIND("年", B5877) - SEARCH("令和",B5877) - 2)),
  ""))),
"")</f>
        <v>2005</v>
      </c>
      <c r="H5877" s="1">
        <v>4</v>
      </c>
      <c r="I5877" s="5">
        <f>VALUE(RIGHT($E5877,LEN($E5877)-1))</f>
        <v>36</v>
      </c>
      <c r="J5877" s="1" t="s">
        <v>10906</v>
      </c>
      <c r="K5877" s="1" t="s">
        <v>11445</v>
      </c>
      <c r="L5877" s="1" t="s">
        <v>14736</v>
      </c>
    </row>
    <row r="5878" spans="1:12" hidden="1" x14ac:dyDescent="0.2">
      <c r="A5878" s="1">
        <v>5877</v>
      </c>
      <c r="B5878" s="1" t="s">
        <v>5877</v>
      </c>
      <c r="C5878" s="1" t="str">
        <f>IFERROR(VLOOKUP(B5878,Merged!E:G,3,FALSE),"")</f>
        <v/>
      </c>
      <c r="E5878" s="1" t="s">
        <v>6597</v>
      </c>
      <c r="F5878" s="1" t="str">
        <f>TEXT($G5878,"0000") &amp; TEXT($H5878,"00")</f>
        <v>200504</v>
      </c>
      <c r="G5878" s="1">
        <f>IFERROR(
  IF(ISNUMBER(SEARCH("平成",B5878)),
     1988 + VALUE(MID(B5878, SEARCH("平成",B5878) + 2, FIND("年", B5878) - SEARCH("平成",B5878) - 2)),
  IF(ISNUMBER(SEARCH("令和元年",B5878)),
     2019,
  IF(ISNUMBER(SEARCH("令和",B5878)),
     2018 + VALUE(MID(B5878, SEARCH("令和",B5878) + 2, FIND("年", B5878) - SEARCH("令和",B5878) - 2)),
  ""))),
"")</f>
        <v>2005</v>
      </c>
      <c r="H5878" s="1">
        <v>4</v>
      </c>
      <c r="I5878" s="5">
        <f>VALUE(RIGHT($E5878,LEN($E5878)-1))</f>
        <v>37</v>
      </c>
      <c r="J5878" s="1" t="s">
        <v>10907</v>
      </c>
      <c r="K5878" s="1" t="s">
        <v>11442</v>
      </c>
      <c r="L5878" s="1" t="s">
        <v>14737</v>
      </c>
    </row>
    <row r="5879" spans="1:12" hidden="1" x14ac:dyDescent="0.2">
      <c r="A5879" s="1">
        <v>5878</v>
      </c>
      <c r="B5879" s="1" t="s">
        <v>5878</v>
      </c>
      <c r="C5879" s="1" t="str">
        <f>IFERROR(VLOOKUP(B5879,Merged!E:G,3,FALSE),"")</f>
        <v/>
      </c>
      <c r="E5879" s="1" t="s">
        <v>6598</v>
      </c>
      <c r="F5879" s="1" t="str">
        <f>TEXT($G5879,"0000") &amp; TEXT($H5879,"00")</f>
        <v>200504</v>
      </c>
      <c r="G5879" s="1">
        <f>IFERROR(
  IF(ISNUMBER(SEARCH("平成",B5879)),
     1988 + VALUE(MID(B5879, SEARCH("平成",B5879) + 2, FIND("年", B5879) - SEARCH("平成",B5879) - 2)),
  IF(ISNUMBER(SEARCH("令和元年",B5879)),
     2019,
  IF(ISNUMBER(SEARCH("令和",B5879)),
     2018 + VALUE(MID(B5879, SEARCH("令和",B5879) + 2, FIND("年", B5879) - SEARCH("令和",B5879) - 2)),
  ""))),
"")</f>
        <v>2005</v>
      </c>
      <c r="H5879" s="1">
        <v>4</v>
      </c>
      <c r="I5879" s="5">
        <f>VALUE(RIGHT($E5879,LEN($E5879)-1))</f>
        <v>38</v>
      </c>
      <c r="J5879" s="1" t="s">
        <v>10908</v>
      </c>
      <c r="K5879" s="1" t="s">
        <v>11445</v>
      </c>
      <c r="L5879" s="1" t="s">
        <v>14513</v>
      </c>
    </row>
    <row r="5880" spans="1:12" hidden="1" x14ac:dyDescent="0.2">
      <c r="A5880" s="1">
        <v>5879</v>
      </c>
      <c r="B5880" s="1" t="s">
        <v>5879</v>
      </c>
      <c r="C5880" s="1" t="str">
        <f>IFERROR(VLOOKUP(B5880,Merged!E:G,3,FALSE),"")</f>
        <v/>
      </c>
      <c r="E5880" s="1" t="s">
        <v>6599</v>
      </c>
      <c r="F5880" s="1" t="str">
        <f>TEXT($G5880,"0000") &amp; TEXT($H5880,"00")</f>
        <v>200504</v>
      </c>
      <c r="G5880" s="1">
        <f>IFERROR(
  IF(ISNUMBER(SEARCH("平成",B5880)),
     1988 + VALUE(MID(B5880, SEARCH("平成",B5880) + 2, FIND("年", B5880) - SEARCH("平成",B5880) - 2)),
  IF(ISNUMBER(SEARCH("令和元年",B5880)),
     2019,
  IF(ISNUMBER(SEARCH("令和",B5880)),
     2018 + VALUE(MID(B5880, SEARCH("令和",B5880) + 2, FIND("年", B5880) - SEARCH("令和",B5880) - 2)),
  ""))),
"")</f>
        <v>2005</v>
      </c>
      <c r="H5880" s="1">
        <v>4</v>
      </c>
      <c r="I5880" s="5">
        <f>VALUE(RIGHT($E5880,LEN($E5880)-1))</f>
        <v>39</v>
      </c>
      <c r="J5880" s="1" t="s">
        <v>10909</v>
      </c>
      <c r="K5880" s="1" t="s">
        <v>11442</v>
      </c>
      <c r="L5880" s="1" t="s">
        <v>14738</v>
      </c>
    </row>
    <row r="5881" spans="1:12" hidden="1" x14ac:dyDescent="0.2">
      <c r="A5881" s="1">
        <v>5880</v>
      </c>
      <c r="B5881" s="1" t="s">
        <v>5880</v>
      </c>
      <c r="C5881" s="1" t="str">
        <f>IFERROR(VLOOKUP(B5881,Merged!E:G,3,FALSE),"")</f>
        <v/>
      </c>
      <c r="E5881" s="1" t="s">
        <v>6600</v>
      </c>
      <c r="F5881" s="1" t="str">
        <f>TEXT($G5881,"0000") &amp; TEXT($H5881,"00")</f>
        <v>200504</v>
      </c>
      <c r="G5881" s="1">
        <f>IFERROR(
  IF(ISNUMBER(SEARCH("平成",B5881)),
     1988 + VALUE(MID(B5881, SEARCH("平成",B5881) + 2, FIND("年", B5881) - SEARCH("平成",B5881) - 2)),
  IF(ISNUMBER(SEARCH("令和元年",B5881)),
     2019,
  IF(ISNUMBER(SEARCH("令和",B5881)),
     2018 + VALUE(MID(B5881, SEARCH("令和",B5881) + 2, FIND("年", B5881) - SEARCH("令和",B5881) - 2)),
  ""))),
"")</f>
        <v>2005</v>
      </c>
      <c r="H5881" s="1">
        <v>4</v>
      </c>
      <c r="I5881" s="5">
        <f>VALUE(RIGHT($E5881,LEN($E5881)-1))</f>
        <v>40</v>
      </c>
      <c r="J5881" s="1" t="s">
        <v>10910</v>
      </c>
      <c r="K5881" s="1" t="s">
        <v>11444</v>
      </c>
      <c r="L5881" s="1" t="s">
        <v>14739</v>
      </c>
    </row>
    <row r="5882" spans="1:12" hidden="1" x14ac:dyDescent="0.2">
      <c r="A5882" s="1">
        <v>5881</v>
      </c>
      <c r="B5882" s="1" t="s">
        <v>5881</v>
      </c>
      <c r="C5882" s="1" t="str">
        <f>IFERROR(VLOOKUP(B5882,Merged!E:G,3,FALSE),"")</f>
        <v/>
      </c>
      <c r="E5882" s="1" t="s">
        <v>6601</v>
      </c>
      <c r="F5882" s="1" t="str">
        <f>TEXT($G5882,"0000") &amp; TEXT($H5882,"00")</f>
        <v>200504</v>
      </c>
      <c r="G5882" s="1">
        <f>IFERROR(
  IF(ISNUMBER(SEARCH("平成",B5882)),
     1988 + VALUE(MID(B5882, SEARCH("平成",B5882) + 2, FIND("年", B5882) - SEARCH("平成",B5882) - 2)),
  IF(ISNUMBER(SEARCH("令和元年",B5882)),
     2019,
  IF(ISNUMBER(SEARCH("令和",B5882)),
     2018 + VALUE(MID(B5882, SEARCH("令和",B5882) + 2, FIND("年", B5882) - SEARCH("令和",B5882) - 2)),
  ""))),
"")</f>
        <v>2005</v>
      </c>
      <c r="H5882" s="1">
        <v>4</v>
      </c>
      <c r="I5882" s="5">
        <f>VALUE(RIGHT($E5882,LEN($E5882)-1))</f>
        <v>41</v>
      </c>
      <c r="J5882" s="1" t="s">
        <v>10911</v>
      </c>
      <c r="K5882" s="1" t="s">
        <v>11442</v>
      </c>
      <c r="L5882" s="1" t="s">
        <v>14366</v>
      </c>
    </row>
    <row r="5883" spans="1:12" hidden="1" x14ac:dyDescent="0.2">
      <c r="A5883" s="1">
        <v>5882</v>
      </c>
      <c r="B5883" s="1" t="s">
        <v>5882</v>
      </c>
      <c r="C5883" s="1" t="str">
        <f>IFERROR(VLOOKUP(B5883,Merged!E:G,3,FALSE),"")</f>
        <v/>
      </c>
      <c r="E5883" s="1" t="s">
        <v>6602</v>
      </c>
      <c r="F5883" s="1" t="str">
        <f>TEXT($G5883,"0000") &amp; TEXT($H5883,"00")</f>
        <v>200504</v>
      </c>
      <c r="G5883" s="1">
        <f>IFERROR(
  IF(ISNUMBER(SEARCH("平成",B5883)),
     1988 + VALUE(MID(B5883, SEARCH("平成",B5883) + 2, FIND("年", B5883) - SEARCH("平成",B5883) - 2)),
  IF(ISNUMBER(SEARCH("令和元年",B5883)),
     2019,
  IF(ISNUMBER(SEARCH("令和",B5883)),
     2018 + VALUE(MID(B5883, SEARCH("令和",B5883) + 2, FIND("年", B5883) - SEARCH("令和",B5883) - 2)),
  ""))),
"")</f>
        <v>2005</v>
      </c>
      <c r="H5883" s="1">
        <v>4</v>
      </c>
      <c r="I5883" s="5">
        <f>VALUE(RIGHT($E5883,LEN($E5883)-1))</f>
        <v>42</v>
      </c>
      <c r="J5883" s="1" t="s">
        <v>10912</v>
      </c>
      <c r="K5883" s="1" t="s">
        <v>11444</v>
      </c>
      <c r="L5883" s="1" t="s">
        <v>14740</v>
      </c>
    </row>
    <row r="5884" spans="1:12" hidden="1" x14ac:dyDescent="0.2">
      <c r="A5884" s="1">
        <v>5883</v>
      </c>
      <c r="B5884" s="1" t="s">
        <v>5883</v>
      </c>
      <c r="C5884" s="1" t="str">
        <f>IFERROR(VLOOKUP(B5884,Merged!E:G,3,FALSE),"")</f>
        <v/>
      </c>
      <c r="E5884" s="1" t="s">
        <v>6603</v>
      </c>
      <c r="F5884" s="1" t="str">
        <f>TEXT($G5884,"0000") &amp; TEXT($H5884,"00")</f>
        <v>200504</v>
      </c>
      <c r="G5884" s="1">
        <f>IFERROR(
  IF(ISNUMBER(SEARCH("平成",B5884)),
     1988 + VALUE(MID(B5884, SEARCH("平成",B5884) + 2, FIND("年", B5884) - SEARCH("平成",B5884) - 2)),
  IF(ISNUMBER(SEARCH("令和元年",B5884)),
     2019,
  IF(ISNUMBER(SEARCH("令和",B5884)),
     2018 + VALUE(MID(B5884, SEARCH("令和",B5884) + 2, FIND("年", B5884) - SEARCH("令和",B5884) - 2)),
  ""))),
"")</f>
        <v>2005</v>
      </c>
      <c r="H5884" s="1">
        <v>4</v>
      </c>
      <c r="I5884" s="5">
        <f>VALUE(RIGHT($E5884,LEN($E5884)-1))</f>
        <v>43</v>
      </c>
      <c r="J5884" s="1" t="s">
        <v>10913</v>
      </c>
      <c r="K5884" s="1" t="s">
        <v>11442</v>
      </c>
      <c r="L5884" s="1" t="s">
        <v>14741</v>
      </c>
    </row>
    <row r="5885" spans="1:12" hidden="1" x14ac:dyDescent="0.2">
      <c r="A5885" s="1">
        <v>5884</v>
      </c>
      <c r="B5885" s="1" t="s">
        <v>5884</v>
      </c>
      <c r="C5885" s="1" t="str">
        <f>IFERROR(VLOOKUP(B5885,Merged!E:G,3,FALSE),"")</f>
        <v/>
      </c>
      <c r="E5885" s="1" t="s">
        <v>6604</v>
      </c>
      <c r="F5885" s="1" t="str">
        <f>TEXT($G5885,"0000") &amp; TEXT($H5885,"00")</f>
        <v>200504</v>
      </c>
      <c r="G5885" s="1">
        <f>IFERROR(
  IF(ISNUMBER(SEARCH("平成",B5885)),
     1988 + VALUE(MID(B5885, SEARCH("平成",B5885) + 2, FIND("年", B5885) - SEARCH("平成",B5885) - 2)),
  IF(ISNUMBER(SEARCH("令和元年",B5885)),
     2019,
  IF(ISNUMBER(SEARCH("令和",B5885)),
     2018 + VALUE(MID(B5885, SEARCH("令和",B5885) + 2, FIND("年", B5885) - SEARCH("令和",B5885) - 2)),
  ""))),
"")</f>
        <v>2005</v>
      </c>
      <c r="H5885" s="1">
        <v>4</v>
      </c>
      <c r="I5885" s="5">
        <f>VALUE(RIGHT($E5885,LEN($E5885)-1))</f>
        <v>44</v>
      </c>
      <c r="J5885" s="1" t="s">
        <v>10914</v>
      </c>
      <c r="K5885" s="1" t="s">
        <v>11442</v>
      </c>
      <c r="L5885" s="1" t="s">
        <v>14742</v>
      </c>
    </row>
    <row r="5886" spans="1:12" hidden="1" x14ac:dyDescent="0.2">
      <c r="A5886" s="1">
        <v>5885</v>
      </c>
      <c r="B5886" s="1" t="s">
        <v>5885</v>
      </c>
      <c r="C5886" s="1" t="str">
        <f>IFERROR(VLOOKUP(B5886,Merged!E:G,3,FALSE),"")</f>
        <v/>
      </c>
      <c r="E5886" s="1" t="s">
        <v>6605</v>
      </c>
      <c r="F5886" s="1" t="str">
        <f>TEXT($G5886,"0000") &amp; TEXT($H5886,"00")</f>
        <v>200504</v>
      </c>
      <c r="G5886" s="1">
        <f>IFERROR(
  IF(ISNUMBER(SEARCH("平成",B5886)),
     1988 + VALUE(MID(B5886, SEARCH("平成",B5886) + 2, FIND("年", B5886) - SEARCH("平成",B5886) - 2)),
  IF(ISNUMBER(SEARCH("令和元年",B5886)),
     2019,
  IF(ISNUMBER(SEARCH("令和",B5886)),
     2018 + VALUE(MID(B5886, SEARCH("令和",B5886) + 2, FIND("年", B5886) - SEARCH("令和",B5886) - 2)),
  ""))),
"")</f>
        <v>2005</v>
      </c>
      <c r="H5886" s="1">
        <v>4</v>
      </c>
      <c r="I5886" s="5">
        <f>VALUE(RIGHT($E5886,LEN($E5886)-1))</f>
        <v>45</v>
      </c>
      <c r="J5886" s="1" t="s">
        <v>10915</v>
      </c>
      <c r="K5886" s="1" t="s">
        <v>11443</v>
      </c>
      <c r="L5886" s="1" t="s">
        <v>14553</v>
      </c>
    </row>
    <row r="5887" spans="1:12" hidden="1" x14ac:dyDescent="0.2">
      <c r="A5887" s="1">
        <v>5886</v>
      </c>
      <c r="B5887" s="1" t="s">
        <v>5886</v>
      </c>
      <c r="C5887" s="1" t="str">
        <f>IFERROR(VLOOKUP(B5887,Merged!E:G,3,FALSE),"")</f>
        <v/>
      </c>
      <c r="E5887" s="1" t="s">
        <v>6606</v>
      </c>
      <c r="F5887" s="1" t="str">
        <f>TEXT($G5887,"0000") &amp; TEXT($H5887,"00")</f>
        <v>200504</v>
      </c>
      <c r="G5887" s="1">
        <f>IFERROR(
  IF(ISNUMBER(SEARCH("平成",B5887)),
     1988 + VALUE(MID(B5887, SEARCH("平成",B5887) + 2, FIND("年", B5887) - SEARCH("平成",B5887) - 2)),
  IF(ISNUMBER(SEARCH("令和元年",B5887)),
     2019,
  IF(ISNUMBER(SEARCH("令和",B5887)),
     2018 + VALUE(MID(B5887, SEARCH("令和",B5887) + 2, FIND("年", B5887) - SEARCH("令和",B5887) - 2)),
  ""))),
"")</f>
        <v>2005</v>
      </c>
      <c r="H5887" s="1">
        <v>4</v>
      </c>
      <c r="I5887" s="5">
        <f>VALUE(RIGHT($E5887,LEN($E5887)-1))</f>
        <v>46</v>
      </c>
      <c r="J5887" s="1" t="s">
        <v>10916</v>
      </c>
      <c r="K5887" s="1" t="s">
        <v>11442</v>
      </c>
      <c r="L5887" s="1" t="s">
        <v>14743</v>
      </c>
    </row>
    <row r="5888" spans="1:12" hidden="1" x14ac:dyDescent="0.2">
      <c r="A5888" s="1">
        <v>5887</v>
      </c>
      <c r="B5888" s="1" t="s">
        <v>5887</v>
      </c>
      <c r="C5888" s="1" t="str">
        <f>IFERROR(VLOOKUP(B5888,Merged!E:G,3,FALSE),"")</f>
        <v/>
      </c>
      <c r="E5888" s="1" t="s">
        <v>6607</v>
      </c>
      <c r="F5888" s="1" t="str">
        <f>TEXT($G5888,"0000") &amp; TEXT($H5888,"00")</f>
        <v>200504</v>
      </c>
      <c r="G5888" s="1">
        <f>IFERROR(
  IF(ISNUMBER(SEARCH("平成",B5888)),
     1988 + VALUE(MID(B5888, SEARCH("平成",B5888) + 2, FIND("年", B5888) - SEARCH("平成",B5888) - 2)),
  IF(ISNUMBER(SEARCH("令和元年",B5888)),
     2019,
  IF(ISNUMBER(SEARCH("令和",B5888)),
     2018 + VALUE(MID(B5888, SEARCH("令和",B5888) + 2, FIND("年", B5888) - SEARCH("令和",B5888) - 2)),
  ""))),
"")</f>
        <v>2005</v>
      </c>
      <c r="H5888" s="1">
        <v>4</v>
      </c>
      <c r="I5888" s="5">
        <f>VALUE(RIGHT($E5888,LEN($E5888)-1))</f>
        <v>47</v>
      </c>
      <c r="J5888" s="1" t="s">
        <v>10917</v>
      </c>
      <c r="K5888" s="1" t="s">
        <v>11445</v>
      </c>
      <c r="L5888" s="1" t="s">
        <v>14744</v>
      </c>
    </row>
    <row r="5889" spans="1:12" hidden="1" x14ac:dyDescent="0.2">
      <c r="A5889" s="1">
        <v>5888</v>
      </c>
      <c r="B5889" s="1" t="s">
        <v>5888</v>
      </c>
      <c r="C5889" s="1" t="str">
        <f>IFERROR(VLOOKUP(B5889,Merged!E:G,3,FALSE),"")</f>
        <v/>
      </c>
      <c r="E5889" s="1" t="s">
        <v>6608</v>
      </c>
      <c r="F5889" s="1" t="str">
        <f>TEXT($G5889,"0000") &amp; TEXT($H5889,"00")</f>
        <v>200504</v>
      </c>
      <c r="G5889" s="1">
        <f>IFERROR(
  IF(ISNUMBER(SEARCH("平成",B5889)),
     1988 + VALUE(MID(B5889, SEARCH("平成",B5889) + 2, FIND("年", B5889) - SEARCH("平成",B5889) - 2)),
  IF(ISNUMBER(SEARCH("令和元年",B5889)),
     2019,
  IF(ISNUMBER(SEARCH("令和",B5889)),
     2018 + VALUE(MID(B5889, SEARCH("令和",B5889) + 2, FIND("年", B5889) - SEARCH("令和",B5889) - 2)),
  ""))),
"")</f>
        <v>2005</v>
      </c>
      <c r="H5889" s="1">
        <v>4</v>
      </c>
      <c r="I5889" s="5">
        <f>VALUE(RIGHT($E5889,LEN($E5889)-1))</f>
        <v>48</v>
      </c>
      <c r="J5889" s="1" t="s">
        <v>10175</v>
      </c>
      <c r="K5889" s="1" t="s">
        <v>11444</v>
      </c>
      <c r="L5889" s="1" t="s">
        <v>14223</v>
      </c>
    </row>
    <row r="5890" spans="1:12" hidden="1" x14ac:dyDescent="0.2">
      <c r="A5890" s="1">
        <v>5889</v>
      </c>
      <c r="B5890" s="1" t="s">
        <v>5889</v>
      </c>
      <c r="C5890" s="1" t="str">
        <f>IFERROR(VLOOKUP(B5890,Merged!E:G,3,FALSE),"")</f>
        <v/>
      </c>
      <c r="E5890" s="1" t="s">
        <v>6609</v>
      </c>
      <c r="F5890" s="1" t="str">
        <f>TEXT($G5890,"0000") &amp; TEXT($H5890,"00")</f>
        <v>200504</v>
      </c>
      <c r="G5890" s="1">
        <f>IFERROR(
  IF(ISNUMBER(SEARCH("平成",B5890)),
     1988 + VALUE(MID(B5890, SEARCH("平成",B5890) + 2, FIND("年", B5890) - SEARCH("平成",B5890) - 2)),
  IF(ISNUMBER(SEARCH("令和元年",B5890)),
     2019,
  IF(ISNUMBER(SEARCH("令和",B5890)),
     2018 + VALUE(MID(B5890, SEARCH("令和",B5890) + 2, FIND("年", B5890) - SEARCH("令和",B5890) - 2)),
  ""))),
"")</f>
        <v>2005</v>
      </c>
      <c r="H5890" s="1">
        <v>4</v>
      </c>
      <c r="I5890" s="5">
        <f>VALUE(RIGHT($E5890,LEN($E5890)-1))</f>
        <v>49</v>
      </c>
      <c r="J5890" s="1" t="s">
        <v>10588</v>
      </c>
      <c r="K5890" s="1" t="s">
        <v>11442</v>
      </c>
      <c r="L5890" s="1" t="s">
        <v>14745</v>
      </c>
    </row>
    <row r="5891" spans="1:12" hidden="1" x14ac:dyDescent="0.2">
      <c r="A5891" s="1">
        <v>5890</v>
      </c>
      <c r="B5891" s="1" t="s">
        <v>5890</v>
      </c>
      <c r="C5891" s="1" t="str">
        <f>IFERROR(VLOOKUP(B5891,Merged!E:G,3,FALSE),"")</f>
        <v/>
      </c>
      <c r="E5891" s="1" t="s">
        <v>6610</v>
      </c>
      <c r="F5891" s="1" t="str">
        <f>TEXT($G5891,"0000") &amp; TEXT($H5891,"00")</f>
        <v>200504</v>
      </c>
      <c r="G5891" s="1">
        <f>IFERROR(
  IF(ISNUMBER(SEARCH("平成",B5891)),
     1988 + VALUE(MID(B5891, SEARCH("平成",B5891) + 2, FIND("年", B5891) - SEARCH("平成",B5891) - 2)),
  IF(ISNUMBER(SEARCH("令和元年",B5891)),
     2019,
  IF(ISNUMBER(SEARCH("令和",B5891)),
     2018 + VALUE(MID(B5891, SEARCH("令和",B5891) + 2, FIND("年", B5891) - SEARCH("令和",B5891) - 2)),
  ""))),
"")</f>
        <v>2005</v>
      </c>
      <c r="H5891" s="1">
        <v>4</v>
      </c>
      <c r="I5891" s="5">
        <f>VALUE(RIGHT($E5891,LEN($E5891)-1))</f>
        <v>50</v>
      </c>
      <c r="J5891" s="1" t="s">
        <v>10918</v>
      </c>
      <c r="K5891" s="1" t="s">
        <v>11445</v>
      </c>
      <c r="L5891" s="1" t="s">
        <v>14746</v>
      </c>
    </row>
    <row r="5892" spans="1:12" hidden="1" x14ac:dyDescent="0.2">
      <c r="A5892" s="1">
        <v>5891</v>
      </c>
      <c r="B5892" s="1" t="s">
        <v>5891</v>
      </c>
      <c r="C5892" s="1" t="str">
        <f>IFERROR(VLOOKUP(B5892,Merged!E:G,3,FALSE),"")</f>
        <v/>
      </c>
      <c r="E5892" s="1" t="s">
        <v>6611</v>
      </c>
      <c r="F5892" s="1" t="str">
        <f>TEXT($G5892,"0000") &amp; TEXT($H5892,"00")</f>
        <v>200504</v>
      </c>
      <c r="G5892" s="1">
        <f>IFERROR(
  IF(ISNUMBER(SEARCH("平成",B5892)),
     1988 + VALUE(MID(B5892, SEARCH("平成",B5892) + 2, FIND("年", B5892) - SEARCH("平成",B5892) - 2)),
  IF(ISNUMBER(SEARCH("令和元年",B5892)),
     2019,
  IF(ISNUMBER(SEARCH("令和",B5892)),
     2018 + VALUE(MID(B5892, SEARCH("令和",B5892) + 2, FIND("年", B5892) - SEARCH("令和",B5892) - 2)),
  ""))),
"")</f>
        <v>2005</v>
      </c>
      <c r="H5892" s="1">
        <v>4</v>
      </c>
      <c r="I5892" s="5">
        <f>VALUE(RIGHT($E5892,LEN($E5892)-1))</f>
        <v>51</v>
      </c>
      <c r="J5892" s="1" t="s">
        <v>10919</v>
      </c>
      <c r="K5892" s="1" t="s">
        <v>11443</v>
      </c>
      <c r="L5892" s="1" t="s">
        <v>13311</v>
      </c>
    </row>
    <row r="5893" spans="1:12" hidden="1" x14ac:dyDescent="0.2">
      <c r="A5893" s="1">
        <v>5892</v>
      </c>
      <c r="B5893" s="1" t="s">
        <v>5892</v>
      </c>
      <c r="C5893" s="1" t="str">
        <f>IFERROR(VLOOKUP(B5893,Merged!E:G,3,FALSE),"")</f>
        <v/>
      </c>
      <c r="E5893" s="1" t="s">
        <v>6612</v>
      </c>
      <c r="F5893" s="1" t="str">
        <f>TEXT($G5893,"0000") &amp; TEXT($H5893,"00")</f>
        <v>200504</v>
      </c>
      <c r="G5893" s="1">
        <f>IFERROR(
  IF(ISNUMBER(SEARCH("平成",B5893)),
     1988 + VALUE(MID(B5893, SEARCH("平成",B5893) + 2, FIND("年", B5893) - SEARCH("平成",B5893) - 2)),
  IF(ISNUMBER(SEARCH("令和元年",B5893)),
     2019,
  IF(ISNUMBER(SEARCH("令和",B5893)),
     2018 + VALUE(MID(B5893, SEARCH("令和",B5893) + 2, FIND("年", B5893) - SEARCH("令和",B5893) - 2)),
  ""))),
"")</f>
        <v>2005</v>
      </c>
      <c r="H5893" s="1">
        <v>4</v>
      </c>
      <c r="I5893" s="5">
        <f>VALUE(RIGHT($E5893,LEN($E5893)-1))</f>
        <v>52</v>
      </c>
      <c r="J5893" s="1" t="s">
        <v>10592</v>
      </c>
      <c r="K5893" s="1" t="s">
        <v>11442</v>
      </c>
      <c r="L5893" s="1" t="s">
        <v>14395</v>
      </c>
    </row>
    <row r="5894" spans="1:12" hidden="1" x14ac:dyDescent="0.2">
      <c r="A5894" s="1">
        <v>5893</v>
      </c>
      <c r="B5894" s="1" t="s">
        <v>5893</v>
      </c>
      <c r="C5894" s="1" t="str">
        <f>IFERROR(VLOOKUP(B5894,Merged!E:G,3,FALSE),"")</f>
        <v/>
      </c>
      <c r="E5894" s="1" t="s">
        <v>6613</v>
      </c>
      <c r="F5894" s="1" t="str">
        <f>TEXT($G5894,"0000") &amp; TEXT($H5894,"00")</f>
        <v>200504</v>
      </c>
      <c r="G5894" s="1">
        <f>IFERROR(
  IF(ISNUMBER(SEARCH("平成",B5894)),
     1988 + VALUE(MID(B5894, SEARCH("平成",B5894) + 2, FIND("年", B5894) - SEARCH("平成",B5894) - 2)),
  IF(ISNUMBER(SEARCH("令和元年",B5894)),
     2019,
  IF(ISNUMBER(SEARCH("令和",B5894)),
     2018 + VALUE(MID(B5894, SEARCH("令和",B5894) + 2, FIND("年", B5894) - SEARCH("令和",B5894) - 2)),
  ""))),
"")</f>
        <v>2005</v>
      </c>
      <c r="H5894" s="1">
        <v>4</v>
      </c>
      <c r="I5894" s="5">
        <f>VALUE(RIGHT($E5894,LEN($E5894)-1))</f>
        <v>53</v>
      </c>
      <c r="J5894" s="1" t="s">
        <v>10920</v>
      </c>
      <c r="K5894" s="1" t="s">
        <v>11445</v>
      </c>
      <c r="L5894" s="1" t="s">
        <v>12343</v>
      </c>
    </row>
    <row r="5895" spans="1:12" hidden="1" x14ac:dyDescent="0.2">
      <c r="A5895" s="1">
        <v>5894</v>
      </c>
      <c r="B5895" s="1" t="s">
        <v>5894</v>
      </c>
      <c r="C5895" s="1" t="str">
        <f>IFERROR(VLOOKUP(B5895,Merged!E:G,3,FALSE),"")</f>
        <v/>
      </c>
      <c r="E5895" s="1" t="s">
        <v>6614</v>
      </c>
      <c r="F5895" s="1" t="str">
        <f>TEXT($G5895,"0000") &amp; TEXT($H5895,"00")</f>
        <v>200504</v>
      </c>
      <c r="G5895" s="1">
        <f>IFERROR(
  IF(ISNUMBER(SEARCH("平成",B5895)),
     1988 + VALUE(MID(B5895, SEARCH("平成",B5895) + 2, FIND("年", B5895) - SEARCH("平成",B5895) - 2)),
  IF(ISNUMBER(SEARCH("令和元年",B5895)),
     2019,
  IF(ISNUMBER(SEARCH("令和",B5895)),
     2018 + VALUE(MID(B5895, SEARCH("令和",B5895) + 2, FIND("年", B5895) - SEARCH("令和",B5895) - 2)),
  ""))),
"")</f>
        <v>2005</v>
      </c>
      <c r="H5895" s="1">
        <v>4</v>
      </c>
      <c r="I5895" s="5">
        <f>VALUE(RIGHT($E5895,LEN($E5895)-1))</f>
        <v>54</v>
      </c>
      <c r="J5895" s="1" t="s">
        <v>10921</v>
      </c>
      <c r="K5895" s="1" t="s">
        <v>11444</v>
      </c>
      <c r="L5895" s="1" t="s">
        <v>14747</v>
      </c>
    </row>
    <row r="5896" spans="1:12" x14ac:dyDescent="0.2">
      <c r="A5896" s="1">
        <v>5895</v>
      </c>
      <c r="B5896" s="1" t="s">
        <v>5895</v>
      </c>
      <c r="C5896" s="1" t="str">
        <f>IFERROR(VLOOKUP(B5896,Merged!E:G,3,FALSE),"")</f>
        <v/>
      </c>
      <c r="E5896" s="1" t="s">
        <v>6615</v>
      </c>
      <c r="F5896" s="1" t="str">
        <f>TEXT($G5896,"0000") &amp; TEXT($H5896,"00")</f>
        <v>200504</v>
      </c>
      <c r="G5896" s="1">
        <f>IFERROR(
  IF(ISNUMBER(SEARCH("平成",B5896)),
     1988 + VALUE(MID(B5896, SEARCH("平成",B5896) + 2, FIND("年", B5896) - SEARCH("平成",B5896) - 2)),
  IF(ISNUMBER(SEARCH("令和元年",B5896)),
     2019,
  IF(ISNUMBER(SEARCH("令和",B5896)),
     2018 + VALUE(MID(B5896, SEARCH("令和",B5896) + 2, FIND("年", B5896) - SEARCH("令和",B5896) - 2)),
  ""))),
"")</f>
        <v>2005</v>
      </c>
      <c r="H5896" s="1">
        <v>4</v>
      </c>
      <c r="I5896" s="5">
        <f>VALUE(RIGHT($E5896,LEN($E5896)-1))</f>
        <v>55</v>
      </c>
      <c r="J5896" s="1" t="s">
        <v>6827</v>
      </c>
      <c r="K5896" s="1" t="s">
        <v>11444</v>
      </c>
      <c r="L5896" s="1" t="s">
        <v>13442</v>
      </c>
    </row>
    <row r="5897" spans="1:12" hidden="1" x14ac:dyDescent="0.2">
      <c r="A5897" s="1">
        <v>5896</v>
      </c>
      <c r="B5897" s="1" t="s">
        <v>5896</v>
      </c>
      <c r="C5897" s="1" t="str">
        <f>IFERROR(VLOOKUP(B5897,Merged!E:G,3,FALSE),"")</f>
        <v/>
      </c>
      <c r="E5897" s="1" t="s">
        <v>6616</v>
      </c>
      <c r="F5897" s="1" t="str">
        <f>TEXT($G5897,"0000") &amp; TEXT($H5897,"00")</f>
        <v>200504</v>
      </c>
      <c r="G5897" s="1">
        <f>IFERROR(
  IF(ISNUMBER(SEARCH("平成",B5897)),
     1988 + VALUE(MID(B5897, SEARCH("平成",B5897) + 2, FIND("年", B5897) - SEARCH("平成",B5897) - 2)),
  IF(ISNUMBER(SEARCH("令和元年",B5897)),
     2019,
  IF(ISNUMBER(SEARCH("令和",B5897)),
     2018 + VALUE(MID(B5897, SEARCH("令和",B5897) + 2, FIND("年", B5897) - SEARCH("令和",B5897) - 2)),
  ""))),
"")</f>
        <v>2005</v>
      </c>
      <c r="H5897" s="1">
        <v>4</v>
      </c>
      <c r="I5897" s="5">
        <f>VALUE(RIGHT($E5897,LEN($E5897)-1))</f>
        <v>56</v>
      </c>
      <c r="J5897" s="1" t="s">
        <v>8692</v>
      </c>
      <c r="K5897" s="1" t="s">
        <v>11445</v>
      </c>
      <c r="L5897" s="1" t="s">
        <v>13147</v>
      </c>
    </row>
    <row r="5898" spans="1:12" hidden="1" x14ac:dyDescent="0.2">
      <c r="A5898" s="1">
        <v>5897</v>
      </c>
      <c r="B5898" s="1" t="s">
        <v>5897</v>
      </c>
      <c r="C5898" s="1" t="str">
        <f>IFERROR(VLOOKUP(B5898,Merged!E:G,3,FALSE),"")</f>
        <v/>
      </c>
      <c r="E5898" s="1" t="s">
        <v>6617</v>
      </c>
      <c r="F5898" s="1" t="str">
        <f>TEXT($G5898,"0000") &amp; TEXT($H5898,"00")</f>
        <v>200504</v>
      </c>
      <c r="G5898" s="1">
        <f>IFERROR(
  IF(ISNUMBER(SEARCH("平成",B5898)),
     1988 + VALUE(MID(B5898, SEARCH("平成",B5898) + 2, FIND("年", B5898) - SEARCH("平成",B5898) - 2)),
  IF(ISNUMBER(SEARCH("令和元年",B5898)),
     2019,
  IF(ISNUMBER(SEARCH("令和",B5898)),
     2018 + VALUE(MID(B5898, SEARCH("令和",B5898) + 2, FIND("年", B5898) - SEARCH("令和",B5898) - 2)),
  ""))),
"")</f>
        <v>2005</v>
      </c>
      <c r="H5898" s="1">
        <v>4</v>
      </c>
      <c r="I5898" s="5">
        <f>VALUE(RIGHT($E5898,LEN($E5898)-1))</f>
        <v>57</v>
      </c>
      <c r="J5898" s="1" t="s">
        <v>9638</v>
      </c>
      <c r="K5898" s="1" t="s">
        <v>11443</v>
      </c>
      <c r="L5898" s="1" t="s">
        <v>14322</v>
      </c>
    </row>
    <row r="5899" spans="1:12" hidden="1" x14ac:dyDescent="0.2">
      <c r="A5899" s="1">
        <v>5898</v>
      </c>
      <c r="B5899" s="1" t="s">
        <v>5898</v>
      </c>
      <c r="C5899" s="1" t="str">
        <f>IFERROR(VLOOKUP(B5899,Merged!E:G,3,FALSE),"")</f>
        <v/>
      </c>
      <c r="E5899" s="1" t="s">
        <v>6618</v>
      </c>
      <c r="F5899" s="1" t="str">
        <f>TEXT($G5899,"0000") &amp; TEXT($H5899,"00")</f>
        <v>200504</v>
      </c>
      <c r="G5899" s="1">
        <f>IFERROR(
  IF(ISNUMBER(SEARCH("平成",B5899)),
     1988 + VALUE(MID(B5899, SEARCH("平成",B5899) + 2, FIND("年", B5899) - SEARCH("平成",B5899) - 2)),
  IF(ISNUMBER(SEARCH("令和元年",B5899)),
     2019,
  IF(ISNUMBER(SEARCH("令和",B5899)),
     2018 + VALUE(MID(B5899, SEARCH("令和",B5899) + 2, FIND("年", B5899) - SEARCH("令和",B5899) - 2)),
  ""))),
"")</f>
        <v>2005</v>
      </c>
      <c r="H5899" s="1">
        <v>4</v>
      </c>
      <c r="I5899" s="5">
        <f>VALUE(RIGHT($E5899,LEN($E5899)-1))</f>
        <v>58</v>
      </c>
      <c r="J5899" s="1" t="s">
        <v>10922</v>
      </c>
      <c r="K5899" s="1" t="s">
        <v>11444</v>
      </c>
      <c r="L5899" s="1" t="s">
        <v>14748</v>
      </c>
    </row>
    <row r="5900" spans="1:12" hidden="1" x14ac:dyDescent="0.2">
      <c r="A5900" s="1">
        <v>5899</v>
      </c>
      <c r="B5900" s="1" t="s">
        <v>5899</v>
      </c>
      <c r="C5900" s="1" t="str">
        <f>IFERROR(VLOOKUP(B5900,Merged!E:G,3,FALSE),"")</f>
        <v/>
      </c>
      <c r="E5900" s="1" t="s">
        <v>6619</v>
      </c>
      <c r="F5900" s="1" t="str">
        <f>TEXT($G5900,"0000") &amp; TEXT($H5900,"00")</f>
        <v>200504</v>
      </c>
      <c r="G5900" s="1">
        <f>IFERROR(
  IF(ISNUMBER(SEARCH("平成",B5900)),
     1988 + VALUE(MID(B5900, SEARCH("平成",B5900) + 2, FIND("年", B5900) - SEARCH("平成",B5900) - 2)),
  IF(ISNUMBER(SEARCH("令和元年",B5900)),
     2019,
  IF(ISNUMBER(SEARCH("令和",B5900)),
     2018 + VALUE(MID(B5900, SEARCH("令和",B5900) + 2, FIND("年", B5900) - SEARCH("令和",B5900) - 2)),
  ""))),
"")</f>
        <v>2005</v>
      </c>
      <c r="H5900" s="1">
        <v>4</v>
      </c>
      <c r="I5900" s="5">
        <f>VALUE(RIGHT($E5900,LEN($E5900)-1))</f>
        <v>59</v>
      </c>
      <c r="J5900" s="1" t="s">
        <v>10923</v>
      </c>
      <c r="K5900" s="1" t="s">
        <v>11445</v>
      </c>
      <c r="L5900" s="1" t="s">
        <v>14749</v>
      </c>
    </row>
    <row r="5901" spans="1:12" hidden="1" x14ac:dyDescent="0.2">
      <c r="A5901" s="1">
        <v>5900</v>
      </c>
      <c r="B5901" s="1" t="s">
        <v>5900</v>
      </c>
      <c r="C5901" s="1" t="str">
        <f>IFERROR(VLOOKUP(B5901,Merged!E:G,3,FALSE),"")</f>
        <v/>
      </c>
      <c r="E5901" s="1" t="s">
        <v>6620</v>
      </c>
      <c r="F5901" s="1" t="str">
        <f>TEXT($G5901,"0000") &amp; TEXT($H5901,"00")</f>
        <v>200504</v>
      </c>
      <c r="G5901" s="1">
        <f>IFERROR(
  IF(ISNUMBER(SEARCH("平成",B5901)),
     1988 + VALUE(MID(B5901, SEARCH("平成",B5901) + 2, FIND("年", B5901) - SEARCH("平成",B5901) - 2)),
  IF(ISNUMBER(SEARCH("令和元年",B5901)),
     2019,
  IF(ISNUMBER(SEARCH("令和",B5901)),
     2018 + VALUE(MID(B5901, SEARCH("令和",B5901) + 2, FIND("年", B5901) - SEARCH("令和",B5901) - 2)),
  ""))),
"")</f>
        <v>2005</v>
      </c>
      <c r="H5901" s="1">
        <v>4</v>
      </c>
      <c r="I5901" s="5">
        <f>VALUE(RIGHT($E5901,LEN($E5901)-1))</f>
        <v>60</v>
      </c>
      <c r="J5901" s="1" t="s">
        <v>10924</v>
      </c>
      <c r="K5901" s="1" t="s">
        <v>11445</v>
      </c>
      <c r="L5901" s="1" t="s">
        <v>14750</v>
      </c>
    </row>
    <row r="5902" spans="1:12" hidden="1" x14ac:dyDescent="0.2">
      <c r="A5902" s="1">
        <v>5901</v>
      </c>
      <c r="B5902" s="1" t="s">
        <v>5901</v>
      </c>
      <c r="C5902" s="1" t="str">
        <f>IFERROR(VLOOKUP(B5902,Merged!E:G,3,FALSE),"")</f>
        <v/>
      </c>
      <c r="E5902" s="1" t="s">
        <v>6621</v>
      </c>
      <c r="F5902" s="1" t="str">
        <f>TEXT($G5902,"0000") &amp; TEXT($H5902,"00")</f>
        <v>200504</v>
      </c>
      <c r="G5902" s="1">
        <f>IFERROR(
  IF(ISNUMBER(SEARCH("平成",B5902)),
     1988 + VALUE(MID(B5902, SEARCH("平成",B5902) + 2, FIND("年", B5902) - SEARCH("平成",B5902) - 2)),
  IF(ISNUMBER(SEARCH("令和元年",B5902)),
     2019,
  IF(ISNUMBER(SEARCH("令和",B5902)),
     2018 + VALUE(MID(B5902, SEARCH("令和",B5902) + 2, FIND("年", B5902) - SEARCH("令和",B5902) - 2)),
  ""))),
"")</f>
        <v>2005</v>
      </c>
      <c r="H5902" s="1">
        <v>4</v>
      </c>
      <c r="I5902" s="5">
        <f>VALUE(RIGHT($E5902,LEN($E5902)-1))</f>
        <v>61</v>
      </c>
      <c r="J5902" s="1" t="s">
        <v>10925</v>
      </c>
      <c r="K5902" s="1" t="s">
        <v>11444</v>
      </c>
      <c r="L5902" s="1" t="s">
        <v>14751</v>
      </c>
    </row>
    <row r="5903" spans="1:12" hidden="1" x14ac:dyDescent="0.2">
      <c r="A5903" s="1">
        <v>5902</v>
      </c>
      <c r="B5903" s="1" t="s">
        <v>5902</v>
      </c>
      <c r="C5903" s="1" t="str">
        <f>IFERROR(VLOOKUP(B5903,Merged!E:G,3,FALSE),"")</f>
        <v/>
      </c>
      <c r="E5903" s="1" t="s">
        <v>6622</v>
      </c>
      <c r="F5903" s="1" t="str">
        <f>TEXT($G5903,"0000") &amp; TEXT($H5903,"00")</f>
        <v>200504</v>
      </c>
      <c r="G5903" s="1">
        <f>IFERROR(
  IF(ISNUMBER(SEARCH("平成",B5903)),
     1988 + VALUE(MID(B5903, SEARCH("平成",B5903) + 2, FIND("年", B5903) - SEARCH("平成",B5903) - 2)),
  IF(ISNUMBER(SEARCH("令和元年",B5903)),
     2019,
  IF(ISNUMBER(SEARCH("令和",B5903)),
     2018 + VALUE(MID(B5903, SEARCH("令和",B5903) + 2, FIND("年", B5903) - SEARCH("令和",B5903) - 2)),
  ""))),
"")</f>
        <v>2005</v>
      </c>
      <c r="H5903" s="1">
        <v>4</v>
      </c>
      <c r="I5903" s="5">
        <f>VALUE(RIGHT($E5903,LEN($E5903)-1))</f>
        <v>62</v>
      </c>
      <c r="J5903" s="1" t="s">
        <v>10596</v>
      </c>
      <c r="K5903" s="1" t="s">
        <v>11443</v>
      </c>
      <c r="L5903" s="1" t="s">
        <v>14524</v>
      </c>
    </row>
    <row r="5904" spans="1:12" hidden="1" x14ac:dyDescent="0.2">
      <c r="A5904" s="1">
        <v>5903</v>
      </c>
      <c r="B5904" s="1" t="s">
        <v>5903</v>
      </c>
      <c r="C5904" s="1" t="str">
        <f>IFERROR(VLOOKUP(B5904,Merged!E:G,3,FALSE),"")</f>
        <v/>
      </c>
      <c r="E5904" s="1" t="s">
        <v>6623</v>
      </c>
      <c r="F5904" s="1" t="str">
        <f>TEXT($G5904,"0000") &amp; TEXT($H5904,"00")</f>
        <v>200504</v>
      </c>
      <c r="G5904" s="1">
        <f>IFERROR(
  IF(ISNUMBER(SEARCH("平成",B5904)),
     1988 + VALUE(MID(B5904, SEARCH("平成",B5904) + 2, FIND("年", B5904) - SEARCH("平成",B5904) - 2)),
  IF(ISNUMBER(SEARCH("令和元年",B5904)),
     2019,
  IF(ISNUMBER(SEARCH("令和",B5904)),
     2018 + VALUE(MID(B5904, SEARCH("令和",B5904) + 2, FIND("年", B5904) - SEARCH("令和",B5904) - 2)),
  ""))),
"")</f>
        <v>2005</v>
      </c>
      <c r="H5904" s="1">
        <v>4</v>
      </c>
      <c r="I5904" s="5">
        <f>VALUE(RIGHT($E5904,LEN($E5904)-1))</f>
        <v>63</v>
      </c>
      <c r="J5904" s="1" t="s">
        <v>10536</v>
      </c>
      <c r="K5904" s="1" t="s">
        <v>11444</v>
      </c>
      <c r="L5904" s="1" t="s">
        <v>14478</v>
      </c>
    </row>
    <row r="5905" spans="1:12" hidden="1" x14ac:dyDescent="0.2">
      <c r="A5905" s="1">
        <v>5904</v>
      </c>
      <c r="B5905" s="1" t="s">
        <v>5904</v>
      </c>
      <c r="C5905" s="1" t="str">
        <f>IFERROR(VLOOKUP(B5905,Merged!E:G,3,FALSE),"")</f>
        <v/>
      </c>
      <c r="E5905" s="1" t="s">
        <v>6624</v>
      </c>
      <c r="F5905" s="1" t="str">
        <f>TEXT($G5905,"0000") &amp; TEXT($H5905,"00")</f>
        <v>200504</v>
      </c>
      <c r="G5905" s="1">
        <f>IFERROR(
  IF(ISNUMBER(SEARCH("平成",B5905)),
     1988 + VALUE(MID(B5905, SEARCH("平成",B5905) + 2, FIND("年", B5905) - SEARCH("平成",B5905) - 2)),
  IF(ISNUMBER(SEARCH("令和元年",B5905)),
     2019,
  IF(ISNUMBER(SEARCH("令和",B5905)),
     2018 + VALUE(MID(B5905, SEARCH("令和",B5905) + 2, FIND("年", B5905) - SEARCH("令和",B5905) - 2)),
  ""))),
"")</f>
        <v>2005</v>
      </c>
      <c r="H5905" s="1">
        <v>4</v>
      </c>
      <c r="I5905" s="5">
        <f>VALUE(RIGHT($E5905,LEN($E5905)-1))</f>
        <v>64</v>
      </c>
      <c r="J5905" s="1" t="s">
        <v>10926</v>
      </c>
      <c r="K5905" s="1" t="s">
        <v>11444</v>
      </c>
      <c r="L5905" s="1" t="s">
        <v>14752</v>
      </c>
    </row>
    <row r="5906" spans="1:12" hidden="1" x14ac:dyDescent="0.2">
      <c r="A5906" s="1">
        <v>5905</v>
      </c>
      <c r="B5906" s="1" t="s">
        <v>5905</v>
      </c>
      <c r="C5906" s="1" t="str">
        <f>IFERROR(VLOOKUP(B5906,Merged!E:G,3,FALSE),"")</f>
        <v/>
      </c>
      <c r="E5906" s="1" t="s">
        <v>6625</v>
      </c>
      <c r="F5906" s="1" t="str">
        <f>TEXT($G5906,"0000") &amp; TEXT($H5906,"00")</f>
        <v>200504</v>
      </c>
      <c r="G5906" s="1">
        <f>IFERROR(
  IF(ISNUMBER(SEARCH("平成",B5906)),
     1988 + VALUE(MID(B5906, SEARCH("平成",B5906) + 2, FIND("年", B5906) - SEARCH("平成",B5906) - 2)),
  IF(ISNUMBER(SEARCH("令和元年",B5906)),
     2019,
  IF(ISNUMBER(SEARCH("令和",B5906)),
     2018 + VALUE(MID(B5906, SEARCH("令和",B5906) + 2, FIND("年", B5906) - SEARCH("令和",B5906) - 2)),
  ""))),
"")</f>
        <v>2005</v>
      </c>
      <c r="H5906" s="1">
        <v>4</v>
      </c>
      <c r="I5906" s="5">
        <f>VALUE(RIGHT($E5906,LEN($E5906)-1))</f>
        <v>65</v>
      </c>
      <c r="J5906" s="1" t="s">
        <v>10927</v>
      </c>
      <c r="K5906" s="1" t="s">
        <v>11443</v>
      </c>
      <c r="L5906" s="1" t="s">
        <v>14753</v>
      </c>
    </row>
    <row r="5907" spans="1:12" hidden="1" x14ac:dyDescent="0.2">
      <c r="A5907" s="1">
        <v>5906</v>
      </c>
      <c r="B5907" s="1" t="s">
        <v>5906</v>
      </c>
      <c r="C5907" s="1" t="str">
        <f>IFERROR(VLOOKUP(B5907,Merged!E:G,3,FALSE),"")</f>
        <v/>
      </c>
      <c r="E5907" s="1" t="s">
        <v>6626</v>
      </c>
      <c r="F5907" s="1" t="str">
        <f>TEXT($G5907,"0000") &amp; TEXT($H5907,"00")</f>
        <v>200504</v>
      </c>
      <c r="G5907" s="1">
        <f>IFERROR(
  IF(ISNUMBER(SEARCH("平成",B5907)),
     1988 + VALUE(MID(B5907, SEARCH("平成",B5907) + 2, FIND("年", B5907) - SEARCH("平成",B5907) - 2)),
  IF(ISNUMBER(SEARCH("令和元年",B5907)),
     2019,
  IF(ISNUMBER(SEARCH("令和",B5907)),
     2018 + VALUE(MID(B5907, SEARCH("令和",B5907) + 2, FIND("年", B5907) - SEARCH("令和",B5907) - 2)),
  ""))),
"")</f>
        <v>2005</v>
      </c>
      <c r="H5907" s="1">
        <v>4</v>
      </c>
      <c r="I5907" s="5">
        <f>VALUE(RIGHT($E5907,LEN($E5907)-1))</f>
        <v>66</v>
      </c>
      <c r="J5907" s="1" t="s">
        <v>10928</v>
      </c>
      <c r="K5907" s="1" t="s">
        <v>11444</v>
      </c>
      <c r="L5907" s="1" t="s">
        <v>14754</v>
      </c>
    </row>
    <row r="5908" spans="1:12" hidden="1" x14ac:dyDescent="0.2">
      <c r="A5908" s="1">
        <v>5907</v>
      </c>
      <c r="B5908" s="1" t="s">
        <v>5907</v>
      </c>
      <c r="C5908" s="1" t="str">
        <f>IFERROR(VLOOKUP(B5908,Merged!E:G,3,FALSE),"")</f>
        <v/>
      </c>
      <c r="E5908" s="1" t="s">
        <v>6627</v>
      </c>
      <c r="F5908" s="1" t="str">
        <f>TEXT($G5908,"0000") &amp; TEXT($H5908,"00")</f>
        <v>200504</v>
      </c>
      <c r="G5908" s="1">
        <f>IFERROR(
  IF(ISNUMBER(SEARCH("平成",B5908)),
     1988 + VALUE(MID(B5908, SEARCH("平成",B5908) + 2, FIND("年", B5908) - SEARCH("平成",B5908) - 2)),
  IF(ISNUMBER(SEARCH("令和元年",B5908)),
     2019,
  IF(ISNUMBER(SEARCH("令和",B5908)),
     2018 + VALUE(MID(B5908, SEARCH("令和",B5908) + 2, FIND("年", B5908) - SEARCH("令和",B5908) - 2)),
  ""))),
"")</f>
        <v>2005</v>
      </c>
      <c r="H5908" s="1">
        <v>4</v>
      </c>
      <c r="I5908" s="5">
        <f>VALUE(RIGHT($E5908,LEN($E5908)-1))</f>
        <v>67</v>
      </c>
      <c r="J5908" s="1" t="s">
        <v>10929</v>
      </c>
      <c r="K5908" s="1" t="s">
        <v>11444</v>
      </c>
      <c r="L5908" s="1" t="s">
        <v>14755</v>
      </c>
    </row>
    <row r="5909" spans="1:12" hidden="1" x14ac:dyDescent="0.2">
      <c r="A5909" s="1">
        <v>5908</v>
      </c>
      <c r="B5909" s="1" t="s">
        <v>5908</v>
      </c>
      <c r="C5909" s="1" t="str">
        <f>IFERROR(VLOOKUP(B5909,Merged!E:G,3,FALSE),"")</f>
        <v/>
      </c>
      <c r="E5909" s="1" t="s">
        <v>6628</v>
      </c>
      <c r="F5909" s="1" t="str">
        <f>TEXT($G5909,"0000") &amp; TEXT($H5909,"00")</f>
        <v>200504</v>
      </c>
      <c r="G5909" s="1">
        <f>IFERROR(
  IF(ISNUMBER(SEARCH("平成",B5909)),
     1988 + VALUE(MID(B5909, SEARCH("平成",B5909) + 2, FIND("年", B5909) - SEARCH("平成",B5909) - 2)),
  IF(ISNUMBER(SEARCH("令和元年",B5909)),
     2019,
  IF(ISNUMBER(SEARCH("令和",B5909)),
     2018 + VALUE(MID(B5909, SEARCH("令和",B5909) + 2, FIND("年", B5909) - SEARCH("令和",B5909) - 2)),
  ""))),
"")</f>
        <v>2005</v>
      </c>
      <c r="H5909" s="1">
        <v>4</v>
      </c>
      <c r="I5909" s="5">
        <f>VALUE(RIGHT($E5909,LEN($E5909)-1))</f>
        <v>68</v>
      </c>
      <c r="J5909" s="1" t="s">
        <v>10930</v>
      </c>
      <c r="K5909" s="1" t="s">
        <v>11442</v>
      </c>
      <c r="L5909" s="1" t="s">
        <v>14756</v>
      </c>
    </row>
    <row r="5910" spans="1:12" hidden="1" x14ac:dyDescent="0.2">
      <c r="A5910" s="1">
        <v>5909</v>
      </c>
      <c r="B5910" s="1" t="s">
        <v>5909</v>
      </c>
      <c r="C5910" s="1" t="str">
        <f>IFERROR(VLOOKUP(B5910,Merged!E:G,3,FALSE),"")</f>
        <v/>
      </c>
      <c r="E5910" s="1" t="s">
        <v>6629</v>
      </c>
      <c r="F5910" s="1" t="str">
        <f>TEXT($G5910,"0000") &amp; TEXT($H5910,"00")</f>
        <v>200504</v>
      </c>
      <c r="G5910" s="1">
        <f>IFERROR(
  IF(ISNUMBER(SEARCH("平成",B5910)),
     1988 + VALUE(MID(B5910, SEARCH("平成",B5910) + 2, FIND("年", B5910) - SEARCH("平成",B5910) - 2)),
  IF(ISNUMBER(SEARCH("令和元年",B5910)),
     2019,
  IF(ISNUMBER(SEARCH("令和",B5910)),
     2018 + VALUE(MID(B5910, SEARCH("令和",B5910) + 2, FIND("年", B5910) - SEARCH("令和",B5910) - 2)),
  ""))),
"")</f>
        <v>2005</v>
      </c>
      <c r="H5910" s="1">
        <v>4</v>
      </c>
      <c r="I5910" s="5">
        <f>VALUE(RIGHT($E5910,LEN($E5910)-1))</f>
        <v>69</v>
      </c>
      <c r="J5910" s="1" t="s">
        <v>10601</v>
      </c>
      <c r="K5910" s="1" t="s">
        <v>11443</v>
      </c>
      <c r="L5910" s="1" t="s">
        <v>14757</v>
      </c>
    </row>
    <row r="5911" spans="1:12" hidden="1" x14ac:dyDescent="0.2">
      <c r="A5911" s="1">
        <v>5910</v>
      </c>
      <c r="B5911" s="1" t="s">
        <v>5910</v>
      </c>
      <c r="C5911" s="1" t="str">
        <f>IFERROR(VLOOKUP(B5911,Merged!E:G,3,FALSE),"")</f>
        <v/>
      </c>
      <c r="E5911" s="1" t="s">
        <v>6630</v>
      </c>
      <c r="F5911" s="1" t="str">
        <f>TEXT($G5911,"0000") &amp; TEXT($H5911,"00")</f>
        <v>200504</v>
      </c>
      <c r="G5911" s="1">
        <f>IFERROR(
  IF(ISNUMBER(SEARCH("平成",B5911)),
     1988 + VALUE(MID(B5911, SEARCH("平成",B5911) + 2, FIND("年", B5911) - SEARCH("平成",B5911) - 2)),
  IF(ISNUMBER(SEARCH("令和元年",B5911)),
     2019,
  IF(ISNUMBER(SEARCH("令和",B5911)),
     2018 + VALUE(MID(B5911, SEARCH("令和",B5911) + 2, FIND("年", B5911) - SEARCH("令和",B5911) - 2)),
  ""))),
"")</f>
        <v>2005</v>
      </c>
      <c r="H5911" s="1">
        <v>4</v>
      </c>
      <c r="I5911" s="5">
        <f>VALUE(RIGHT($E5911,LEN($E5911)-1))</f>
        <v>70</v>
      </c>
      <c r="J5911" s="1" t="s">
        <v>10931</v>
      </c>
      <c r="K5911" s="1" t="s">
        <v>11443</v>
      </c>
      <c r="L5911" s="1" t="s">
        <v>14758</v>
      </c>
    </row>
    <row r="5912" spans="1:12" hidden="1" x14ac:dyDescent="0.2">
      <c r="A5912" s="1">
        <v>5911</v>
      </c>
      <c r="B5912" s="1" t="s">
        <v>5911</v>
      </c>
      <c r="C5912" s="1" t="str">
        <f>IFERROR(VLOOKUP(B5912,Merged!E:G,3,FALSE),"")</f>
        <v/>
      </c>
      <c r="E5912" s="1" t="s">
        <v>6631</v>
      </c>
      <c r="F5912" s="1" t="str">
        <f>TEXT($G5912,"0000") &amp; TEXT($H5912,"00")</f>
        <v>200504</v>
      </c>
      <c r="G5912" s="1">
        <f>IFERROR(
  IF(ISNUMBER(SEARCH("平成",B5912)),
     1988 + VALUE(MID(B5912, SEARCH("平成",B5912) + 2, FIND("年", B5912) - SEARCH("平成",B5912) - 2)),
  IF(ISNUMBER(SEARCH("令和元年",B5912)),
     2019,
  IF(ISNUMBER(SEARCH("令和",B5912)),
     2018 + VALUE(MID(B5912, SEARCH("令和",B5912) + 2, FIND("年", B5912) - SEARCH("令和",B5912) - 2)),
  ""))),
"")</f>
        <v>2005</v>
      </c>
      <c r="H5912" s="1">
        <v>4</v>
      </c>
      <c r="I5912" s="5">
        <f>VALUE(RIGHT($E5912,LEN($E5912)-1))</f>
        <v>71</v>
      </c>
      <c r="J5912" s="1" t="s">
        <v>10932</v>
      </c>
      <c r="K5912" s="1" t="s">
        <v>11443</v>
      </c>
      <c r="L5912" s="1" t="s">
        <v>14759</v>
      </c>
    </row>
    <row r="5913" spans="1:12" hidden="1" x14ac:dyDescent="0.2">
      <c r="A5913" s="1">
        <v>5912</v>
      </c>
      <c r="B5913" s="1" t="s">
        <v>5912</v>
      </c>
      <c r="C5913" s="1" t="str">
        <f>IFERROR(VLOOKUP(B5913,Merged!E:G,3,FALSE),"")</f>
        <v/>
      </c>
      <c r="E5913" s="1" t="s">
        <v>6632</v>
      </c>
      <c r="F5913" s="1" t="str">
        <f>TEXT($G5913,"0000") &amp; TEXT($H5913,"00")</f>
        <v>200504</v>
      </c>
      <c r="G5913" s="1">
        <f>IFERROR(
  IF(ISNUMBER(SEARCH("平成",B5913)),
     1988 + VALUE(MID(B5913, SEARCH("平成",B5913) + 2, FIND("年", B5913) - SEARCH("平成",B5913) - 2)),
  IF(ISNUMBER(SEARCH("令和元年",B5913)),
     2019,
  IF(ISNUMBER(SEARCH("令和",B5913)),
     2018 + VALUE(MID(B5913, SEARCH("令和",B5913) + 2, FIND("年", B5913) - SEARCH("令和",B5913) - 2)),
  ""))),
"")</f>
        <v>2005</v>
      </c>
      <c r="H5913" s="1">
        <v>4</v>
      </c>
      <c r="I5913" s="5">
        <f>VALUE(RIGHT($E5913,LEN($E5913)-1))</f>
        <v>72</v>
      </c>
      <c r="J5913" s="1" t="s">
        <v>10189</v>
      </c>
      <c r="K5913" s="1" t="s">
        <v>11444</v>
      </c>
      <c r="L5913" s="1" t="s">
        <v>14760</v>
      </c>
    </row>
    <row r="5914" spans="1:12" hidden="1" x14ac:dyDescent="0.2">
      <c r="A5914" s="1">
        <v>5913</v>
      </c>
      <c r="B5914" s="1" t="s">
        <v>5913</v>
      </c>
      <c r="C5914" s="1" t="str">
        <f>IFERROR(VLOOKUP(B5914,Merged!E:G,3,FALSE),"")</f>
        <v/>
      </c>
      <c r="E5914" s="1" t="s">
        <v>6633</v>
      </c>
      <c r="F5914" s="1" t="str">
        <f>TEXT($G5914,"0000") &amp; TEXT($H5914,"00")</f>
        <v>200504</v>
      </c>
      <c r="G5914" s="1">
        <f>IFERROR(
  IF(ISNUMBER(SEARCH("平成",B5914)),
     1988 + VALUE(MID(B5914, SEARCH("平成",B5914) + 2, FIND("年", B5914) - SEARCH("平成",B5914) - 2)),
  IF(ISNUMBER(SEARCH("令和元年",B5914)),
     2019,
  IF(ISNUMBER(SEARCH("令和",B5914)),
     2018 + VALUE(MID(B5914, SEARCH("令和",B5914) + 2, FIND("年", B5914) - SEARCH("令和",B5914) - 2)),
  ""))),
"")</f>
        <v>2005</v>
      </c>
      <c r="H5914" s="1">
        <v>4</v>
      </c>
      <c r="I5914" s="5">
        <f>VALUE(RIGHT($E5914,LEN($E5914)-1))</f>
        <v>73</v>
      </c>
      <c r="J5914" s="1" t="s">
        <v>10933</v>
      </c>
      <c r="K5914" s="1" t="s">
        <v>11445</v>
      </c>
      <c r="L5914" s="1" t="s">
        <v>14761</v>
      </c>
    </row>
    <row r="5915" spans="1:12" hidden="1" x14ac:dyDescent="0.2">
      <c r="A5915" s="1">
        <v>5914</v>
      </c>
      <c r="B5915" s="1" t="s">
        <v>5914</v>
      </c>
      <c r="C5915" s="1" t="str">
        <f>IFERROR(VLOOKUP(B5915,Merged!E:G,3,FALSE),"")</f>
        <v/>
      </c>
      <c r="E5915" s="1" t="s">
        <v>6634</v>
      </c>
      <c r="F5915" s="1" t="str">
        <f>TEXT($G5915,"0000") &amp; TEXT($H5915,"00")</f>
        <v>200504</v>
      </c>
      <c r="G5915" s="1">
        <f>IFERROR(
  IF(ISNUMBER(SEARCH("平成",B5915)),
     1988 + VALUE(MID(B5915, SEARCH("平成",B5915) + 2, FIND("年", B5915) - SEARCH("平成",B5915) - 2)),
  IF(ISNUMBER(SEARCH("令和元年",B5915)),
     2019,
  IF(ISNUMBER(SEARCH("令和",B5915)),
     2018 + VALUE(MID(B5915, SEARCH("令和",B5915) + 2, FIND("年", B5915) - SEARCH("令和",B5915) - 2)),
  ""))),
"")</f>
        <v>2005</v>
      </c>
      <c r="H5915" s="1">
        <v>4</v>
      </c>
      <c r="I5915" s="5">
        <f>VALUE(RIGHT($E5915,LEN($E5915)-1))</f>
        <v>74</v>
      </c>
      <c r="J5915" s="1" t="s">
        <v>10934</v>
      </c>
      <c r="K5915" s="1" t="s">
        <v>11442</v>
      </c>
      <c r="L5915" s="1" t="s">
        <v>14762</v>
      </c>
    </row>
    <row r="5916" spans="1:12" hidden="1" x14ac:dyDescent="0.2">
      <c r="A5916" s="1">
        <v>5915</v>
      </c>
      <c r="B5916" s="1" t="s">
        <v>5915</v>
      </c>
      <c r="C5916" s="1" t="str">
        <f>IFERROR(VLOOKUP(B5916,Merged!E:G,3,FALSE),"")</f>
        <v/>
      </c>
      <c r="E5916" s="1" t="s">
        <v>6635</v>
      </c>
      <c r="F5916" s="1" t="str">
        <f>TEXT($G5916,"0000") &amp; TEXT($H5916,"00")</f>
        <v>200504</v>
      </c>
      <c r="G5916" s="1">
        <f>IFERROR(
  IF(ISNUMBER(SEARCH("平成",B5916)),
     1988 + VALUE(MID(B5916, SEARCH("平成",B5916) + 2, FIND("年", B5916) - SEARCH("平成",B5916) - 2)),
  IF(ISNUMBER(SEARCH("令和元年",B5916)),
     2019,
  IF(ISNUMBER(SEARCH("令和",B5916)),
     2018 + VALUE(MID(B5916, SEARCH("令和",B5916) + 2, FIND("年", B5916) - SEARCH("令和",B5916) - 2)),
  ""))),
"")</f>
        <v>2005</v>
      </c>
      <c r="H5916" s="1">
        <v>4</v>
      </c>
      <c r="I5916" s="5">
        <f>VALUE(RIGHT($E5916,LEN($E5916)-1))</f>
        <v>75</v>
      </c>
      <c r="J5916" s="1" t="s">
        <v>10935</v>
      </c>
      <c r="K5916" s="1" t="s">
        <v>11443</v>
      </c>
      <c r="L5916" s="1" t="s">
        <v>14763</v>
      </c>
    </row>
    <row r="5917" spans="1:12" hidden="1" x14ac:dyDescent="0.2">
      <c r="A5917" s="1">
        <v>5916</v>
      </c>
      <c r="B5917" s="1" t="s">
        <v>5916</v>
      </c>
      <c r="C5917" s="1" t="str">
        <f>IFERROR(VLOOKUP(B5917,Merged!E:G,3,FALSE),"")</f>
        <v/>
      </c>
      <c r="E5917" s="1" t="s">
        <v>6636</v>
      </c>
      <c r="F5917" s="1" t="str">
        <f>TEXT($G5917,"0000") &amp; TEXT($H5917,"00")</f>
        <v>200504</v>
      </c>
      <c r="G5917" s="1">
        <f>IFERROR(
  IF(ISNUMBER(SEARCH("平成",B5917)),
     1988 + VALUE(MID(B5917, SEARCH("平成",B5917) + 2, FIND("年", B5917) - SEARCH("平成",B5917) - 2)),
  IF(ISNUMBER(SEARCH("令和元年",B5917)),
     2019,
  IF(ISNUMBER(SEARCH("令和",B5917)),
     2018 + VALUE(MID(B5917, SEARCH("令和",B5917) + 2, FIND("年", B5917) - SEARCH("令和",B5917) - 2)),
  ""))),
"")</f>
        <v>2005</v>
      </c>
      <c r="H5917" s="1">
        <v>4</v>
      </c>
      <c r="I5917" s="5">
        <f>VALUE(RIGHT($E5917,LEN($E5917)-1))</f>
        <v>76</v>
      </c>
      <c r="J5917" s="1" t="s">
        <v>10936</v>
      </c>
      <c r="K5917" s="1" t="s">
        <v>11445</v>
      </c>
      <c r="L5917" s="1" t="s">
        <v>14764</v>
      </c>
    </row>
    <row r="5918" spans="1:12" hidden="1" x14ac:dyDescent="0.2">
      <c r="A5918" s="1">
        <v>5917</v>
      </c>
      <c r="B5918" s="1" t="s">
        <v>5917</v>
      </c>
      <c r="C5918" s="1" t="str">
        <f>IFERROR(VLOOKUP(B5918,Merged!E:G,3,FALSE),"")</f>
        <v/>
      </c>
      <c r="E5918" s="1" t="s">
        <v>6637</v>
      </c>
      <c r="F5918" s="1" t="str">
        <f>TEXT($G5918,"0000") &amp; TEXT($H5918,"00")</f>
        <v>200504</v>
      </c>
      <c r="G5918" s="1">
        <f>IFERROR(
  IF(ISNUMBER(SEARCH("平成",B5918)),
     1988 + VALUE(MID(B5918, SEARCH("平成",B5918) + 2, FIND("年", B5918) - SEARCH("平成",B5918) - 2)),
  IF(ISNUMBER(SEARCH("令和元年",B5918)),
     2019,
  IF(ISNUMBER(SEARCH("令和",B5918)),
     2018 + VALUE(MID(B5918, SEARCH("令和",B5918) + 2, FIND("年", B5918) - SEARCH("令和",B5918) - 2)),
  ""))),
"")</f>
        <v>2005</v>
      </c>
      <c r="H5918" s="1">
        <v>4</v>
      </c>
      <c r="I5918" s="5">
        <f>VALUE(RIGHT($E5918,LEN($E5918)-1))</f>
        <v>77</v>
      </c>
      <c r="J5918" s="1" t="s">
        <v>10937</v>
      </c>
      <c r="K5918" s="1" t="s">
        <v>11444</v>
      </c>
      <c r="L5918" s="1" t="s">
        <v>14020</v>
      </c>
    </row>
    <row r="5919" spans="1:12" hidden="1" x14ac:dyDescent="0.2">
      <c r="A5919" s="1">
        <v>5918</v>
      </c>
      <c r="B5919" s="1" t="s">
        <v>5918</v>
      </c>
      <c r="C5919" s="1" t="str">
        <f>IFERROR(VLOOKUP(B5919,Merged!E:G,3,FALSE),"")</f>
        <v/>
      </c>
      <c r="E5919" s="1" t="s">
        <v>6638</v>
      </c>
      <c r="F5919" s="1" t="str">
        <f>TEXT($G5919,"0000") &amp; TEXT($H5919,"00")</f>
        <v>200504</v>
      </c>
      <c r="G5919" s="1">
        <f>IFERROR(
  IF(ISNUMBER(SEARCH("平成",B5919)),
     1988 + VALUE(MID(B5919, SEARCH("平成",B5919) + 2, FIND("年", B5919) - SEARCH("平成",B5919) - 2)),
  IF(ISNUMBER(SEARCH("令和元年",B5919)),
     2019,
  IF(ISNUMBER(SEARCH("令和",B5919)),
     2018 + VALUE(MID(B5919, SEARCH("令和",B5919) + 2, FIND("年", B5919) - SEARCH("令和",B5919) - 2)),
  ""))),
"")</f>
        <v>2005</v>
      </c>
      <c r="H5919" s="1">
        <v>4</v>
      </c>
      <c r="I5919" s="5">
        <f>VALUE(RIGHT($E5919,LEN($E5919)-1))</f>
        <v>78</v>
      </c>
      <c r="J5919" s="1" t="s">
        <v>10938</v>
      </c>
      <c r="K5919" s="1" t="s">
        <v>11445</v>
      </c>
      <c r="L5919" s="1" t="s">
        <v>14648</v>
      </c>
    </row>
    <row r="5920" spans="1:12" hidden="1" x14ac:dyDescent="0.2">
      <c r="A5920" s="1">
        <v>5919</v>
      </c>
      <c r="B5920" s="1" t="s">
        <v>5919</v>
      </c>
      <c r="C5920" s="1" t="str">
        <f>IFERROR(VLOOKUP(B5920,Merged!E:G,3,FALSE),"")</f>
        <v/>
      </c>
      <c r="E5920" s="1" t="s">
        <v>6639</v>
      </c>
      <c r="F5920" s="1" t="str">
        <f>TEXT($G5920,"0000") &amp; TEXT($H5920,"00")</f>
        <v>200504</v>
      </c>
      <c r="G5920" s="1">
        <f>IFERROR(
  IF(ISNUMBER(SEARCH("平成",B5920)),
     1988 + VALUE(MID(B5920, SEARCH("平成",B5920) + 2, FIND("年", B5920) - SEARCH("平成",B5920) - 2)),
  IF(ISNUMBER(SEARCH("令和元年",B5920)),
     2019,
  IF(ISNUMBER(SEARCH("令和",B5920)),
     2018 + VALUE(MID(B5920, SEARCH("令和",B5920) + 2, FIND("年", B5920) - SEARCH("令和",B5920) - 2)),
  ""))),
"")</f>
        <v>2005</v>
      </c>
      <c r="H5920" s="1">
        <v>4</v>
      </c>
      <c r="I5920" s="5">
        <f>VALUE(RIGHT($E5920,LEN($E5920)-1))</f>
        <v>79</v>
      </c>
      <c r="J5920" s="1" t="s">
        <v>10939</v>
      </c>
      <c r="K5920" s="1" t="s">
        <v>11442</v>
      </c>
      <c r="L5920" s="1" t="s">
        <v>14765</v>
      </c>
    </row>
    <row r="5921" spans="1:12" hidden="1" x14ac:dyDescent="0.2">
      <c r="A5921" s="1">
        <v>5920</v>
      </c>
      <c r="B5921" s="1" t="s">
        <v>5920</v>
      </c>
      <c r="C5921" s="1" t="str">
        <f>IFERROR(VLOOKUP(B5921,Merged!E:G,3,FALSE),"")</f>
        <v/>
      </c>
      <c r="E5921" s="1" t="s">
        <v>6640</v>
      </c>
      <c r="F5921" s="1" t="str">
        <f>TEXT($G5921,"0000") &amp; TEXT($H5921,"00")</f>
        <v>200504</v>
      </c>
      <c r="G5921" s="1">
        <f>IFERROR(
  IF(ISNUMBER(SEARCH("平成",B5921)),
     1988 + VALUE(MID(B5921, SEARCH("平成",B5921) + 2, FIND("年", B5921) - SEARCH("平成",B5921) - 2)),
  IF(ISNUMBER(SEARCH("令和元年",B5921)),
     2019,
  IF(ISNUMBER(SEARCH("令和",B5921)),
     2018 + VALUE(MID(B5921, SEARCH("令和",B5921) + 2, FIND("年", B5921) - SEARCH("令和",B5921) - 2)),
  ""))),
"")</f>
        <v>2005</v>
      </c>
      <c r="H5921" s="1">
        <v>4</v>
      </c>
      <c r="I5921" s="5">
        <f>VALUE(RIGHT($E5921,LEN($E5921)-1))</f>
        <v>80</v>
      </c>
      <c r="J5921" s="1" t="s">
        <v>10825</v>
      </c>
      <c r="K5921" s="1" t="s">
        <v>11445</v>
      </c>
      <c r="L5921" s="1" t="s">
        <v>14766</v>
      </c>
    </row>
    <row r="5922" spans="1:12" hidden="1" x14ac:dyDescent="0.2">
      <c r="A5922" s="1">
        <v>5921</v>
      </c>
      <c r="B5922" s="1" t="s">
        <v>5921</v>
      </c>
      <c r="C5922" s="1" t="str">
        <f>IFERROR(VLOOKUP(B5922,Merged!E:G,3,FALSE),"")</f>
        <v/>
      </c>
      <c r="E5922" s="1" t="s">
        <v>6561</v>
      </c>
      <c r="F5922" s="1" t="str">
        <f>TEXT($G5922,"0000") &amp; TEXT($H5922,"00")</f>
        <v>200410</v>
      </c>
      <c r="G5922" s="1">
        <f>IFERROR(
  IF(ISNUMBER(SEARCH("平成",B5922)),
     1988 + VALUE(MID(B5922, SEARCH("平成",B5922) + 2, FIND("年", B5922) - SEARCH("平成",B5922) - 2)),
  IF(ISNUMBER(SEARCH("令和元年",B5922)),
     2019,
  IF(ISNUMBER(SEARCH("令和",B5922)),
     2018 + VALUE(MID(B5922, SEARCH("令和",B5922) + 2, FIND("年", B5922) - SEARCH("令和",B5922) - 2)),
  ""))),
"")</f>
        <v>2004</v>
      </c>
      <c r="H5922" s="1">
        <v>10</v>
      </c>
      <c r="I5922" s="5">
        <f>VALUE(RIGHT($E5922,LEN($E5922)-1))</f>
        <v>1</v>
      </c>
      <c r="J5922" s="1" t="s">
        <v>9325</v>
      </c>
      <c r="K5922" s="1" t="s">
        <v>11442</v>
      </c>
      <c r="L5922" s="1" t="s">
        <v>13580</v>
      </c>
    </row>
    <row r="5923" spans="1:12" hidden="1" x14ac:dyDescent="0.2">
      <c r="A5923" s="1">
        <v>5922</v>
      </c>
      <c r="B5923" s="1" t="s">
        <v>5922</v>
      </c>
      <c r="C5923" s="1" t="str">
        <f>IFERROR(VLOOKUP(B5923,Merged!E:G,3,FALSE),"")</f>
        <v/>
      </c>
      <c r="E5923" s="1" t="s">
        <v>6562</v>
      </c>
      <c r="F5923" s="1" t="str">
        <f>TEXT($G5923,"0000") &amp; TEXT($H5923,"00")</f>
        <v>200410</v>
      </c>
      <c r="G5923" s="1">
        <f>IFERROR(
  IF(ISNUMBER(SEARCH("平成",B5923)),
     1988 + VALUE(MID(B5923, SEARCH("平成",B5923) + 2, FIND("年", B5923) - SEARCH("平成",B5923) - 2)),
  IF(ISNUMBER(SEARCH("令和元年",B5923)),
     2019,
  IF(ISNUMBER(SEARCH("令和",B5923)),
     2018 + VALUE(MID(B5923, SEARCH("令和",B5923) + 2, FIND("年", B5923) - SEARCH("令和",B5923) - 2)),
  ""))),
"")</f>
        <v>2004</v>
      </c>
      <c r="H5923" s="1">
        <v>10</v>
      </c>
      <c r="I5923" s="5">
        <f>VALUE(RIGHT($E5923,LEN($E5923)-1))</f>
        <v>2</v>
      </c>
      <c r="J5923" s="1" t="s">
        <v>10940</v>
      </c>
      <c r="K5923" s="1" t="s">
        <v>11444</v>
      </c>
    </row>
    <row r="5924" spans="1:12" hidden="1" x14ac:dyDescent="0.2">
      <c r="A5924" s="1">
        <v>5923</v>
      </c>
      <c r="B5924" s="1" t="s">
        <v>5923</v>
      </c>
      <c r="C5924" s="1" t="str">
        <f>IFERROR(VLOOKUP(B5924,Merged!E:G,3,FALSE),"")</f>
        <v/>
      </c>
      <c r="E5924" s="1" t="s">
        <v>6563</v>
      </c>
      <c r="F5924" s="1" t="str">
        <f>TEXT($G5924,"0000") &amp; TEXT($H5924,"00")</f>
        <v>200410</v>
      </c>
      <c r="G5924" s="1">
        <f>IFERROR(
  IF(ISNUMBER(SEARCH("平成",B5924)),
     1988 + VALUE(MID(B5924, SEARCH("平成",B5924) + 2, FIND("年", B5924) - SEARCH("平成",B5924) - 2)),
  IF(ISNUMBER(SEARCH("令和元年",B5924)),
     2019,
  IF(ISNUMBER(SEARCH("令和",B5924)),
     2018 + VALUE(MID(B5924, SEARCH("令和",B5924) + 2, FIND("年", B5924) - SEARCH("令和",B5924) - 2)),
  ""))),
"")</f>
        <v>2004</v>
      </c>
      <c r="H5924" s="1">
        <v>10</v>
      </c>
      <c r="I5924" s="5">
        <f>VALUE(RIGHT($E5924,LEN($E5924)-1))</f>
        <v>3</v>
      </c>
      <c r="J5924" s="1" t="s">
        <v>10941</v>
      </c>
      <c r="K5924" s="1" t="s">
        <v>11445</v>
      </c>
      <c r="L5924" s="1" t="s">
        <v>14767</v>
      </c>
    </row>
    <row r="5925" spans="1:12" hidden="1" x14ac:dyDescent="0.2">
      <c r="A5925" s="1">
        <v>5924</v>
      </c>
      <c r="B5925" s="1" t="s">
        <v>5924</v>
      </c>
      <c r="C5925" s="1" t="str">
        <f>IFERROR(VLOOKUP(B5925,Merged!E:G,3,FALSE),"")</f>
        <v/>
      </c>
      <c r="E5925" s="1" t="s">
        <v>6564</v>
      </c>
      <c r="F5925" s="1" t="str">
        <f>TEXT($G5925,"0000") &amp; TEXT($H5925,"00")</f>
        <v>200410</v>
      </c>
      <c r="G5925" s="1">
        <f>IFERROR(
  IF(ISNUMBER(SEARCH("平成",B5925)),
     1988 + VALUE(MID(B5925, SEARCH("平成",B5925) + 2, FIND("年", B5925) - SEARCH("平成",B5925) - 2)),
  IF(ISNUMBER(SEARCH("令和元年",B5925)),
     2019,
  IF(ISNUMBER(SEARCH("令和",B5925)),
     2018 + VALUE(MID(B5925, SEARCH("令和",B5925) + 2, FIND("年", B5925) - SEARCH("令和",B5925) - 2)),
  ""))),
"")</f>
        <v>2004</v>
      </c>
      <c r="H5925" s="1">
        <v>10</v>
      </c>
      <c r="I5925" s="5">
        <f>VALUE(RIGHT($E5925,LEN($E5925)-1))</f>
        <v>4</v>
      </c>
      <c r="J5925" s="1" t="s">
        <v>10942</v>
      </c>
      <c r="K5925" s="1" t="s">
        <v>11442</v>
      </c>
      <c r="L5925" s="1" t="s">
        <v>13815</v>
      </c>
    </row>
    <row r="5926" spans="1:12" hidden="1" x14ac:dyDescent="0.2">
      <c r="A5926" s="1">
        <v>5925</v>
      </c>
      <c r="B5926" s="1" t="s">
        <v>5925</v>
      </c>
      <c r="C5926" s="1" t="str">
        <f>IFERROR(VLOOKUP(B5926,Merged!E:G,3,FALSE),"")</f>
        <v/>
      </c>
      <c r="E5926" s="1" t="s">
        <v>6565</v>
      </c>
      <c r="F5926" s="1" t="str">
        <f>TEXT($G5926,"0000") &amp; TEXT($H5926,"00")</f>
        <v>200410</v>
      </c>
      <c r="G5926" s="1">
        <f>IFERROR(
  IF(ISNUMBER(SEARCH("平成",B5926)),
     1988 + VALUE(MID(B5926, SEARCH("平成",B5926) + 2, FIND("年", B5926) - SEARCH("平成",B5926) - 2)),
  IF(ISNUMBER(SEARCH("令和元年",B5926)),
     2019,
  IF(ISNUMBER(SEARCH("令和",B5926)),
     2018 + VALUE(MID(B5926, SEARCH("令和",B5926) + 2, FIND("年", B5926) - SEARCH("令和",B5926) - 2)),
  ""))),
"")</f>
        <v>2004</v>
      </c>
      <c r="H5926" s="1">
        <v>10</v>
      </c>
      <c r="I5926" s="5">
        <f>VALUE(RIGHT($E5926,LEN($E5926)-1))</f>
        <v>5</v>
      </c>
      <c r="J5926" s="1" t="s">
        <v>10943</v>
      </c>
      <c r="K5926" s="1" t="s">
        <v>11445</v>
      </c>
      <c r="L5926" s="1" t="s">
        <v>14768</v>
      </c>
    </row>
    <row r="5927" spans="1:12" hidden="1" x14ac:dyDescent="0.2">
      <c r="A5927" s="1">
        <v>5926</v>
      </c>
      <c r="B5927" s="1" t="s">
        <v>5926</v>
      </c>
      <c r="C5927" s="1" t="str">
        <f>IFERROR(VLOOKUP(B5927,Merged!E:G,3,FALSE),"")</f>
        <v/>
      </c>
      <c r="E5927" s="1" t="s">
        <v>6566</v>
      </c>
      <c r="F5927" s="1" t="str">
        <f>TEXT($G5927,"0000") &amp; TEXT($H5927,"00")</f>
        <v>200410</v>
      </c>
      <c r="G5927" s="1">
        <f>IFERROR(
  IF(ISNUMBER(SEARCH("平成",B5927)),
     1988 + VALUE(MID(B5927, SEARCH("平成",B5927) + 2, FIND("年", B5927) - SEARCH("平成",B5927) - 2)),
  IF(ISNUMBER(SEARCH("令和元年",B5927)),
     2019,
  IF(ISNUMBER(SEARCH("令和",B5927)),
     2018 + VALUE(MID(B5927, SEARCH("令和",B5927) + 2, FIND("年", B5927) - SEARCH("令和",B5927) - 2)),
  ""))),
"")</f>
        <v>2004</v>
      </c>
      <c r="H5927" s="1">
        <v>10</v>
      </c>
      <c r="I5927" s="5">
        <f>VALUE(RIGHT($E5927,LEN($E5927)-1))</f>
        <v>6</v>
      </c>
      <c r="J5927" s="1" t="s">
        <v>10944</v>
      </c>
      <c r="K5927" s="1" t="s">
        <v>11443</v>
      </c>
      <c r="L5927" s="1" t="s">
        <v>14769</v>
      </c>
    </row>
    <row r="5928" spans="1:12" hidden="1" x14ac:dyDescent="0.2">
      <c r="A5928" s="1">
        <v>5927</v>
      </c>
      <c r="B5928" s="1" t="s">
        <v>5927</v>
      </c>
      <c r="C5928" s="1" t="str">
        <f>IFERROR(VLOOKUP(B5928,Merged!E:G,3,FALSE),"")</f>
        <v/>
      </c>
      <c r="E5928" s="1" t="s">
        <v>6567</v>
      </c>
      <c r="F5928" s="1" t="str">
        <f>TEXT($G5928,"0000") &amp; TEXT($H5928,"00")</f>
        <v>200410</v>
      </c>
      <c r="G5928" s="1">
        <f>IFERROR(
  IF(ISNUMBER(SEARCH("平成",B5928)),
     1988 + VALUE(MID(B5928, SEARCH("平成",B5928) + 2, FIND("年", B5928) - SEARCH("平成",B5928) - 2)),
  IF(ISNUMBER(SEARCH("令和元年",B5928)),
     2019,
  IF(ISNUMBER(SEARCH("令和",B5928)),
     2018 + VALUE(MID(B5928, SEARCH("令和",B5928) + 2, FIND("年", B5928) - SEARCH("令和",B5928) - 2)),
  ""))),
"")</f>
        <v>2004</v>
      </c>
      <c r="H5928" s="1">
        <v>10</v>
      </c>
      <c r="I5928" s="5">
        <f>VALUE(RIGHT($E5928,LEN($E5928)-1))</f>
        <v>7</v>
      </c>
      <c r="J5928" s="1" t="s">
        <v>10945</v>
      </c>
      <c r="K5928" s="1" t="s">
        <v>11444</v>
      </c>
      <c r="L5928" s="1" t="s">
        <v>14770</v>
      </c>
    </row>
    <row r="5929" spans="1:12" hidden="1" x14ac:dyDescent="0.2">
      <c r="A5929" s="1">
        <v>5928</v>
      </c>
      <c r="B5929" s="1" t="s">
        <v>5928</v>
      </c>
      <c r="C5929" s="1" t="str">
        <f>IFERROR(VLOOKUP(B5929,Merged!E:G,3,FALSE),"")</f>
        <v/>
      </c>
      <c r="E5929" s="1" t="s">
        <v>6568</v>
      </c>
      <c r="F5929" s="1" t="str">
        <f>TEXT($G5929,"0000") &amp; TEXT($H5929,"00")</f>
        <v>200410</v>
      </c>
      <c r="G5929" s="1">
        <f>IFERROR(
  IF(ISNUMBER(SEARCH("平成",B5929)),
     1988 + VALUE(MID(B5929, SEARCH("平成",B5929) + 2, FIND("年", B5929) - SEARCH("平成",B5929) - 2)),
  IF(ISNUMBER(SEARCH("令和元年",B5929)),
     2019,
  IF(ISNUMBER(SEARCH("令和",B5929)),
     2018 + VALUE(MID(B5929, SEARCH("令和",B5929) + 2, FIND("年", B5929) - SEARCH("令和",B5929) - 2)),
  ""))),
"")</f>
        <v>2004</v>
      </c>
      <c r="H5929" s="1">
        <v>10</v>
      </c>
      <c r="I5929" s="5">
        <f>VALUE(RIGHT($E5929,LEN($E5929)-1))</f>
        <v>8</v>
      </c>
      <c r="J5929" s="1" t="s">
        <v>10946</v>
      </c>
      <c r="K5929" s="1" t="s">
        <v>11445</v>
      </c>
      <c r="L5929" s="1" t="s">
        <v>14771</v>
      </c>
    </row>
    <row r="5930" spans="1:12" hidden="1" x14ac:dyDescent="0.2">
      <c r="A5930" s="1">
        <v>5929</v>
      </c>
      <c r="B5930" s="1" t="s">
        <v>5929</v>
      </c>
      <c r="C5930" s="1" t="str">
        <f>IFERROR(VLOOKUP(B5930,Merged!E:G,3,FALSE),"")</f>
        <v/>
      </c>
      <c r="E5930" s="1" t="s">
        <v>6569</v>
      </c>
      <c r="F5930" s="1" t="str">
        <f>TEXT($G5930,"0000") &amp; TEXT($H5930,"00")</f>
        <v>200410</v>
      </c>
      <c r="G5930" s="1">
        <f>IFERROR(
  IF(ISNUMBER(SEARCH("平成",B5930)),
     1988 + VALUE(MID(B5930, SEARCH("平成",B5930) + 2, FIND("年", B5930) - SEARCH("平成",B5930) - 2)),
  IF(ISNUMBER(SEARCH("令和元年",B5930)),
     2019,
  IF(ISNUMBER(SEARCH("令和",B5930)),
     2018 + VALUE(MID(B5930, SEARCH("令和",B5930) + 2, FIND("年", B5930) - SEARCH("令和",B5930) - 2)),
  ""))),
"")</f>
        <v>2004</v>
      </c>
      <c r="H5930" s="1">
        <v>10</v>
      </c>
      <c r="I5930" s="5">
        <f>VALUE(RIGHT($E5930,LEN($E5930)-1))</f>
        <v>9</v>
      </c>
      <c r="J5930" s="1" t="s">
        <v>10947</v>
      </c>
      <c r="K5930" s="1" t="s">
        <v>11445</v>
      </c>
      <c r="L5930" s="1" t="s">
        <v>14772</v>
      </c>
    </row>
    <row r="5931" spans="1:12" hidden="1" x14ac:dyDescent="0.2">
      <c r="A5931" s="1">
        <v>5930</v>
      </c>
      <c r="B5931" s="1" t="s">
        <v>5930</v>
      </c>
      <c r="C5931" s="1" t="str">
        <f>IFERROR(VLOOKUP(B5931,Merged!E:G,3,FALSE),"")</f>
        <v/>
      </c>
      <c r="E5931" s="1" t="s">
        <v>6570</v>
      </c>
      <c r="F5931" s="1" t="str">
        <f>TEXT($G5931,"0000") &amp; TEXT($H5931,"00")</f>
        <v>200410</v>
      </c>
      <c r="G5931" s="1">
        <f>IFERROR(
  IF(ISNUMBER(SEARCH("平成",B5931)),
     1988 + VALUE(MID(B5931, SEARCH("平成",B5931) + 2, FIND("年", B5931) - SEARCH("平成",B5931) - 2)),
  IF(ISNUMBER(SEARCH("令和元年",B5931)),
     2019,
  IF(ISNUMBER(SEARCH("令和",B5931)),
     2018 + VALUE(MID(B5931, SEARCH("令和",B5931) + 2, FIND("年", B5931) - SEARCH("令和",B5931) - 2)),
  ""))),
"")</f>
        <v>2004</v>
      </c>
      <c r="H5931" s="1">
        <v>10</v>
      </c>
      <c r="I5931" s="5">
        <f>VALUE(RIGHT($E5931,LEN($E5931)-1))</f>
        <v>10</v>
      </c>
      <c r="J5931" s="1" t="s">
        <v>10948</v>
      </c>
      <c r="K5931" s="1" t="s">
        <v>11445</v>
      </c>
      <c r="L5931" s="1" t="s">
        <v>11591</v>
      </c>
    </row>
    <row r="5932" spans="1:12" hidden="1" x14ac:dyDescent="0.2">
      <c r="A5932" s="1">
        <v>5931</v>
      </c>
      <c r="B5932" s="1" t="s">
        <v>5931</v>
      </c>
      <c r="C5932" s="1" t="str">
        <f>IFERROR(VLOOKUP(B5932,Merged!E:G,3,FALSE),"")</f>
        <v/>
      </c>
      <c r="E5932" s="1" t="s">
        <v>6571</v>
      </c>
      <c r="F5932" s="1" t="str">
        <f>TEXT($G5932,"0000") &amp; TEXT($H5932,"00")</f>
        <v>200410</v>
      </c>
      <c r="G5932" s="1">
        <f>IFERROR(
  IF(ISNUMBER(SEARCH("平成",B5932)),
     1988 + VALUE(MID(B5932, SEARCH("平成",B5932) + 2, FIND("年", B5932) - SEARCH("平成",B5932) - 2)),
  IF(ISNUMBER(SEARCH("令和元年",B5932)),
     2019,
  IF(ISNUMBER(SEARCH("令和",B5932)),
     2018 + VALUE(MID(B5932, SEARCH("令和",B5932) + 2, FIND("年", B5932) - SEARCH("令和",B5932) - 2)),
  ""))),
"")</f>
        <v>2004</v>
      </c>
      <c r="H5932" s="1">
        <v>10</v>
      </c>
      <c r="I5932" s="5">
        <f>VALUE(RIGHT($E5932,LEN($E5932)-1))</f>
        <v>11</v>
      </c>
      <c r="J5932" s="1" t="s">
        <v>10949</v>
      </c>
      <c r="K5932" s="1" t="s">
        <v>11445</v>
      </c>
      <c r="L5932" s="1" t="s">
        <v>14061</v>
      </c>
    </row>
    <row r="5933" spans="1:12" hidden="1" x14ac:dyDescent="0.2">
      <c r="A5933" s="1">
        <v>5932</v>
      </c>
      <c r="B5933" s="1" t="s">
        <v>5932</v>
      </c>
      <c r="C5933" s="1" t="str">
        <f>IFERROR(VLOOKUP(B5933,Merged!E:G,3,FALSE),"")</f>
        <v/>
      </c>
      <c r="D5933" s="4" t="s">
        <v>15126</v>
      </c>
      <c r="E5933" s="1" t="s">
        <v>6572</v>
      </c>
      <c r="F5933" s="1" t="str">
        <f>TEXT($G5933,"0000") &amp; TEXT($H5933,"00")</f>
        <v>200410</v>
      </c>
      <c r="G5933" s="1">
        <f>IFERROR(
  IF(ISNUMBER(SEARCH("平成",B5933)),
     1988 + VALUE(MID(B5933, SEARCH("平成",B5933) + 2, FIND("年", B5933) - SEARCH("平成",B5933) - 2)),
  IF(ISNUMBER(SEARCH("令和元年",B5933)),
     2019,
  IF(ISNUMBER(SEARCH("令和",B5933)),
     2018 + VALUE(MID(B5933, SEARCH("令和",B5933) + 2, FIND("年", B5933) - SEARCH("令和",B5933) - 2)),
  ""))),
"")</f>
        <v>2004</v>
      </c>
      <c r="H5933" s="1">
        <v>10</v>
      </c>
      <c r="I5933" s="5">
        <f>VALUE(RIGHT($E5933,LEN($E5933)-1))</f>
        <v>12</v>
      </c>
      <c r="J5933" s="1" t="s">
        <v>10058</v>
      </c>
      <c r="K5933" s="1" t="s">
        <v>11445</v>
      </c>
      <c r="L5933" s="1" t="s">
        <v>11526</v>
      </c>
    </row>
    <row r="5934" spans="1:12" hidden="1" x14ac:dyDescent="0.2">
      <c r="A5934" s="1">
        <v>5933</v>
      </c>
      <c r="B5934" s="1" t="s">
        <v>5933</v>
      </c>
      <c r="C5934" s="1" t="str">
        <f>IFERROR(VLOOKUP(B5934,Merged!E:G,3,FALSE),"")</f>
        <v/>
      </c>
      <c r="E5934" s="1" t="s">
        <v>6573</v>
      </c>
      <c r="F5934" s="1" t="str">
        <f>TEXT($G5934,"0000") &amp; TEXT($H5934,"00")</f>
        <v>200410</v>
      </c>
      <c r="G5934" s="1">
        <f>IFERROR(
  IF(ISNUMBER(SEARCH("平成",B5934)),
     1988 + VALUE(MID(B5934, SEARCH("平成",B5934) + 2, FIND("年", B5934) - SEARCH("平成",B5934) - 2)),
  IF(ISNUMBER(SEARCH("令和元年",B5934)),
     2019,
  IF(ISNUMBER(SEARCH("令和",B5934)),
     2018 + VALUE(MID(B5934, SEARCH("令和",B5934) + 2, FIND("年", B5934) - SEARCH("令和",B5934) - 2)),
  ""))),
"")</f>
        <v>2004</v>
      </c>
      <c r="H5934" s="1">
        <v>10</v>
      </c>
      <c r="I5934" s="5">
        <f>VALUE(RIGHT($E5934,LEN($E5934)-1))</f>
        <v>13</v>
      </c>
      <c r="J5934" s="1" t="s">
        <v>9494</v>
      </c>
      <c r="K5934" s="1" t="s">
        <v>11445</v>
      </c>
      <c r="L5934" s="1" t="s">
        <v>13712</v>
      </c>
    </row>
    <row r="5935" spans="1:12" hidden="1" x14ac:dyDescent="0.2">
      <c r="A5935" s="1">
        <v>5934</v>
      </c>
      <c r="B5935" s="1" t="s">
        <v>5934</v>
      </c>
      <c r="C5935" s="1" t="str">
        <f>IFERROR(VLOOKUP(B5935,Merged!E:G,3,FALSE),"")</f>
        <v/>
      </c>
      <c r="E5935" s="1" t="s">
        <v>6574</v>
      </c>
      <c r="F5935" s="1" t="str">
        <f>TEXT($G5935,"0000") &amp; TEXT($H5935,"00")</f>
        <v>200410</v>
      </c>
      <c r="G5935" s="1">
        <f>IFERROR(
  IF(ISNUMBER(SEARCH("平成",B5935)),
     1988 + VALUE(MID(B5935, SEARCH("平成",B5935) + 2, FIND("年", B5935) - SEARCH("平成",B5935) - 2)),
  IF(ISNUMBER(SEARCH("令和元年",B5935)),
     2019,
  IF(ISNUMBER(SEARCH("令和",B5935)),
     2018 + VALUE(MID(B5935, SEARCH("令和",B5935) + 2, FIND("年", B5935) - SEARCH("令和",B5935) - 2)),
  ""))),
"")</f>
        <v>2004</v>
      </c>
      <c r="H5935" s="1">
        <v>10</v>
      </c>
      <c r="I5935" s="5">
        <f>VALUE(RIGHT($E5935,LEN($E5935)-1))</f>
        <v>14</v>
      </c>
      <c r="J5935" s="1" t="s">
        <v>10950</v>
      </c>
      <c r="K5935" s="1" t="s">
        <v>11444</v>
      </c>
      <c r="L5935" s="1" t="s">
        <v>11453</v>
      </c>
    </row>
    <row r="5936" spans="1:12" hidden="1" x14ac:dyDescent="0.2">
      <c r="A5936" s="1">
        <v>5935</v>
      </c>
      <c r="B5936" s="1" t="s">
        <v>5935</v>
      </c>
      <c r="C5936" s="1" t="str">
        <f>IFERROR(VLOOKUP(B5936,Merged!E:G,3,FALSE),"")</f>
        <v/>
      </c>
      <c r="E5936" s="1" t="s">
        <v>6575</v>
      </c>
      <c r="F5936" s="1" t="str">
        <f>TEXT($G5936,"0000") &amp; TEXT($H5936,"00")</f>
        <v>200410</v>
      </c>
      <c r="G5936" s="1">
        <f>IFERROR(
  IF(ISNUMBER(SEARCH("平成",B5936)),
     1988 + VALUE(MID(B5936, SEARCH("平成",B5936) + 2, FIND("年", B5936) - SEARCH("平成",B5936) - 2)),
  IF(ISNUMBER(SEARCH("令和元年",B5936)),
     2019,
  IF(ISNUMBER(SEARCH("令和",B5936)),
     2018 + VALUE(MID(B5936, SEARCH("令和",B5936) + 2, FIND("年", B5936) - SEARCH("令和",B5936) - 2)),
  ""))),
"")</f>
        <v>2004</v>
      </c>
      <c r="H5936" s="1">
        <v>10</v>
      </c>
      <c r="I5936" s="5">
        <f>VALUE(RIGHT($E5936,LEN($E5936)-1))</f>
        <v>15</v>
      </c>
      <c r="J5936" s="1" t="s">
        <v>10951</v>
      </c>
      <c r="K5936" s="1" t="s">
        <v>11442</v>
      </c>
      <c r="L5936" s="1" t="s">
        <v>14773</v>
      </c>
    </row>
    <row r="5937" spans="1:12" hidden="1" x14ac:dyDescent="0.2">
      <c r="A5937" s="1">
        <v>5936</v>
      </c>
      <c r="B5937" s="1" t="s">
        <v>5936</v>
      </c>
      <c r="C5937" s="1" t="str">
        <f>IFERROR(VLOOKUP(B5937,Merged!E:G,3,FALSE),"")</f>
        <v/>
      </c>
      <c r="E5937" s="1" t="s">
        <v>6576</v>
      </c>
      <c r="F5937" s="1" t="str">
        <f>TEXT($G5937,"0000") &amp; TEXT($H5937,"00")</f>
        <v>200410</v>
      </c>
      <c r="G5937" s="1">
        <f>IFERROR(
  IF(ISNUMBER(SEARCH("平成",B5937)),
     1988 + VALUE(MID(B5937, SEARCH("平成",B5937) + 2, FIND("年", B5937) - SEARCH("平成",B5937) - 2)),
  IF(ISNUMBER(SEARCH("令和元年",B5937)),
     2019,
  IF(ISNUMBER(SEARCH("令和",B5937)),
     2018 + VALUE(MID(B5937, SEARCH("令和",B5937) + 2, FIND("年", B5937) - SEARCH("令和",B5937) - 2)),
  ""))),
"")</f>
        <v>2004</v>
      </c>
      <c r="H5937" s="1">
        <v>10</v>
      </c>
      <c r="I5937" s="5">
        <f>VALUE(RIGHT($E5937,LEN($E5937)-1))</f>
        <v>16</v>
      </c>
      <c r="J5937" s="1" t="s">
        <v>7804</v>
      </c>
      <c r="K5937" s="1" t="s">
        <v>11443</v>
      </c>
      <c r="L5937" s="1" t="s">
        <v>14390</v>
      </c>
    </row>
    <row r="5938" spans="1:12" hidden="1" x14ac:dyDescent="0.2">
      <c r="A5938" s="1">
        <v>5937</v>
      </c>
      <c r="B5938" s="1" t="s">
        <v>5937</v>
      </c>
      <c r="C5938" s="1" t="str">
        <f>IFERROR(VLOOKUP(B5938,Merged!E:G,3,FALSE),"")</f>
        <v/>
      </c>
      <c r="E5938" s="1" t="s">
        <v>6577</v>
      </c>
      <c r="F5938" s="1" t="str">
        <f>TEXT($G5938,"0000") &amp; TEXT($H5938,"00")</f>
        <v>200410</v>
      </c>
      <c r="G5938" s="1">
        <f>IFERROR(
  IF(ISNUMBER(SEARCH("平成",B5938)),
     1988 + VALUE(MID(B5938, SEARCH("平成",B5938) + 2, FIND("年", B5938) - SEARCH("平成",B5938) - 2)),
  IF(ISNUMBER(SEARCH("令和元年",B5938)),
     2019,
  IF(ISNUMBER(SEARCH("令和",B5938)),
     2018 + VALUE(MID(B5938, SEARCH("令和",B5938) + 2, FIND("年", B5938) - SEARCH("令和",B5938) - 2)),
  ""))),
"")</f>
        <v>2004</v>
      </c>
      <c r="H5938" s="1">
        <v>10</v>
      </c>
      <c r="I5938" s="5">
        <f>VALUE(RIGHT($E5938,LEN($E5938)-1))</f>
        <v>17</v>
      </c>
      <c r="J5938" s="1" t="s">
        <v>10726</v>
      </c>
      <c r="K5938" s="1" t="s">
        <v>11443</v>
      </c>
    </row>
    <row r="5939" spans="1:12" hidden="1" x14ac:dyDescent="0.2">
      <c r="A5939" s="1">
        <v>5938</v>
      </c>
      <c r="B5939" s="1" t="s">
        <v>5938</v>
      </c>
      <c r="C5939" s="1" t="str">
        <f>IFERROR(VLOOKUP(B5939,Merged!E:G,3,FALSE),"")</f>
        <v/>
      </c>
      <c r="E5939" s="1" t="s">
        <v>6578</v>
      </c>
      <c r="F5939" s="1" t="str">
        <f>TEXT($G5939,"0000") &amp; TEXT($H5939,"00")</f>
        <v>200410</v>
      </c>
      <c r="G5939" s="1">
        <f>IFERROR(
  IF(ISNUMBER(SEARCH("平成",B5939)),
     1988 + VALUE(MID(B5939, SEARCH("平成",B5939) + 2, FIND("年", B5939) - SEARCH("平成",B5939) - 2)),
  IF(ISNUMBER(SEARCH("令和元年",B5939)),
     2019,
  IF(ISNUMBER(SEARCH("令和",B5939)),
     2018 + VALUE(MID(B5939, SEARCH("令和",B5939) + 2, FIND("年", B5939) - SEARCH("令和",B5939) - 2)),
  ""))),
"")</f>
        <v>2004</v>
      </c>
      <c r="H5939" s="1">
        <v>10</v>
      </c>
      <c r="I5939" s="5">
        <f>VALUE(RIGHT($E5939,LEN($E5939)-1))</f>
        <v>18</v>
      </c>
      <c r="J5939" s="1" t="s">
        <v>9679</v>
      </c>
      <c r="K5939" s="1" t="s">
        <v>11443</v>
      </c>
      <c r="L5939" s="1" t="s">
        <v>13859</v>
      </c>
    </row>
    <row r="5940" spans="1:12" hidden="1" x14ac:dyDescent="0.2">
      <c r="A5940" s="1">
        <v>5939</v>
      </c>
      <c r="B5940" s="1" t="s">
        <v>5939</v>
      </c>
      <c r="C5940" s="1" t="str">
        <f>IFERROR(VLOOKUP(B5940,Merged!E:G,3,FALSE),"")</f>
        <v/>
      </c>
      <c r="E5940" s="1" t="s">
        <v>6579</v>
      </c>
      <c r="F5940" s="1" t="str">
        <f>TEXT($G5940,"0000") &amp; TEXT($H5940,"00")</f>
        <v>200410</v>
      </c>
      <c r="G5940" s="1">
        <f>IFERROR(
  IF(ISNUMBER(SEARCH("平成",B5940)),
     1988 + VALUE(MID(B5940, SEARCH("平成",B5940) + 2, FIND("年", B5940) - SEARCH("平成",B5940) - 2)),
  IF(ISNUMBER(SEARCH("令和元年",B5940)),
     2019,
  IF(ISNUMBER(SEARCH("令和",B5940)),
     2018 + VALUE(MID(B5940, SEARCH("令和",B5940) + 2, FIND("年", B5940) - SEARCH("令和",B5940) - 2)),
  ""))),
"")</f>
        <v>2004</v>
      </c>
      <c r="H5940" s="1">
        <v>10</v>
      </c>
      <c r="I5940" s="5">
        <f>VALUE(RIGHT($E5940,LEN($E5940)-1))</f>
        <v>19</v>
      </c>
      <c r="J5940" s="1" t="s">
        <v>10622</v>
      </c>
      <c r="K5940" s="1" t="s">
        <v>11442</v>
      </c>
      <c r="L5940" s="1" t="s">
        <v>13603</v>
      </c>
    </row>
    <row r="5941" spans="1:12" hidden="1" x14ac:dyDescent="0.2">
      <c r="A5941" s="1">
        <v>5940</v>
      </c>
      <c r="B5941" s="1" t="s">
        <v>5940</v>
      </c>
      <c r="C5941" s="1" t="str">
        <f>IFERROR(VLOOKUP(B5941,Merged!E:G,3,FALSE),"")</f>
        <v/>
      </c>
      <c r="E5941" s="1" t="s">
        <v>6580</v>
      </c>
      <c r="F5941" s="1" t="str">
        <f>TEXT($G5941,"0000") &amp; TEXT($H5941,"00")</f>
        <v>200410</v>
      </c>
      <c r="G5941" s="1">
        <f>IFERROR(
  IF(ISNUMBER(SEARCH("平成",B5941)),
     1988 + VALUE(MID(B5941, SEARCH("平成",B5941) + 2, FIND("年", B5941) - SEARCH("平成",B5941) - 2)),
  IF(ISNUMBER(SEARCH("令和元年",B5941)),
     2019,
  IF(ISNUMBER(SEARCH("令和",B5941)),
     2018 + VALUE(MID(B5941, SEARCH("令和",B5941) + 2, FIND("年", B5941) - SEARCH("令和",B5941) - 2)),
  ""))),
"")</f>
        <v>2004</v>
      </c>
      <c r="H5941" s="1">
        <v>10</v>
      </c>
      <c r="I5941" s="5">
        <f>VALUE(RIGHT($E5941,LEN($E5941)-1))</f>
        <v>20</v>
      </c>
      <c r="J5941" s="1" t="s">
        <v>9332</v>
      </c>
      <c r="K5941" s="1" t="s">
        <v>11442</v>
      </c>
      <c r="L5941" s="1" t="s">
        <v>13586</v>
      </c>
    </row>
    <row r="5942" spans="1:12" hidden="1" x14ac:dyDescent="0.2">
      <c r="A5942" s="1">
        <v>5941</v>
      </c>
      <c r="B5942" s="1" t="s">
        <v>5941</v>
      </c>
      <c r="C5942" s="1" t="str">
        <f>IFERROR(VLOOKUP(B5942,Merged!E:G,3,FALSE),"")</f>
        <v/>
      </c>
      <c r="E5942" s="1" t="s">
        <v>6581</v>
      </c>
      <c r="F5942" s="1" t="str">
        <f>TEXT($G5942,"0000") &amp; TEXT($H5942,"00")</f>
        <v>200410</v>
      </c>
      <c r="G5942" s="1">
        <f>IFERROR(
  IF(ISNUMBER(SEARCH("平成",B5942)),
     1988 + VALUE(MID(B5942, SEARCH("平成",B5942) + 2, FIND("年", B5942) - SEARCH("平成",B5942) - 2)),
  IF(ISNUMBER(SEARCH("令和元年",B5942)),
     2019,
  IF(ISNUMBER(SEARCH("令和",B5942)),
     2018 + VALUE(MID(B5942, SEARCH("令和",B5942) + 2, FIND("年", B5942) - SEARCH("令和",B5942) - 2)),
  ""))),
"")</f>
        <v>2004</v>
      </c>
      <c r="H5942" s="1">
        <v>10</v>
      </c>
      <c r="I5942" s="5">
        <f>VALUE(RIGHT($E5942,LEN($E5942)-1))</f>
        <v>21</v>
      </c>
      <c r="J5942" s="1" t="s">
        <v>8907</v>
      </c>
      <c r="K5942" s="1" t="s">
        <v>11443</v>
      </c>
      <c r="L5942" s="1" t="s">
        <v>14774</v>
      </c>
    </row>
    <row r="5943" spans="1:12" hidden="1" x14ac:dyDescent="0.2">
      <c r="A5943" s="1">
        <v>5942</v>
      </c>
      <c r="B5943" s="1" t="s">
        <v>5942</v>
      </c>
      <c r="C5943" s="1" t="str">
        <f>IFERROR(VLOOKUP(B5943,Merged!E:G,3,FALSE),"")</f>
        <v/>
      </c>
      <c r="E5943" s="1" t="s">
        <v>6582</v>
      </c>
      <c r="F5943" s="1" t="str">
        <f>TEXT($G5943,"0000") &amp; TEXT($H5943,"00")</f>
        <v>200410</v>
      </c>
      <c r="G5943" s="1">
        <f>IFERROR(
  IF(ISNUMBER(SEARCH("平成",B5943)),
     1988 + VALUE(MID(B5943, SEARCH("平成",B5943) + 2, FIND("年", B5943) - SEARCH("平成",B5943) - 2)),
  IF(ISNUMBER(SEARCH("令和元年",B5943)),
     2019,
  IF(ISNUMBER(SEARCH("令和",B5943)),
     2018 + VALUE(MID(B5943, SEARCH("令和",B5943) + 2, FIND("年", B5943) - SEARCH("令和",B5943) - 2)),
  ""))),
"")</f>
        <v>2004</v>
      </c>
      <c r="H5943" s="1">
        <v>10</v>
      </c>
      <c r="I5943" s="5">
        <f>VALUE(RIGHT($E5943,LEN($E5943)-1))</f>
        <v>22</v>
      </c>
      <c r="J5943" s="1" t="s">
        <v>10952</v>
      </c>
      <c r="K5943" s="1" t="s">
        <v>11442</v>
      </c>
      <c r="L5943" s="1" t="s">
        <v>14540</v>
      </c>
    </row>
    <row r="5944" spans="1:12" hidden="1" x14ac:dyDescent="0.2">
      <c r="A5944" s="1">
        <v>5943</v>
      </c>
      <c r="B5944" s="1" t="s">
        <v>5943</v>
      </c>
      <c r="C5944" s="1" t="str">
        <f>IFERROR(VLOOKUP(B5944,Merged!E:G,3,FALSE),"")</f>
        <v/>
      </c>
      <c r="E5944" s="1" t="s">
        <v>6583</v>
      </c>
      <c r="F5944" s="1" t="str">
        <f>TEXT($G5944,"0000") &amp; TEXT($H5944,"00")</f>
        <v>200410</v>
      </c>
      <c r="G5944" s="1">
        <f>IFERROR(
  IF(ISNUMBER(SEARCH("平成",B5944)),
     1988 + VALUE(MID(B5944, SEARCH("平成",B5944) + 2, FIND("年", B5944) - SEARCH("平成",B5944) - 2)),
  IF(ISNUMBER(SEARCH("令和元年",B5944)),
     2019,
  IF(ISNUMBER(SEARCH("令和",B5944)),
     2018 + VALUE(MID(B5944, SEARCH("令和",B5944) + 2, FIND("年", B5944) - SEARCH("令和",B5944) - 2)),
  ""))),
"")</f>
        <v>2004</v>
      </c>
      <c r="H5944" s="1">
        <v>10</v>
      </c>
      <c r="I5944" s="5">
        <f>VALUE(RIGHT($E5944,LEN($E5944)-1))</f>
        <v>23</v>
      </c>
      <c r="J5944" s="1" t="s">
        <v>10624</v>
      </c>
      <c r="K5944" s="1" t="s">
        <v>11442</v>
      </c>
      <c r="L5944" s="1" t="s">
        <v>14775</v>
      </c>
    </row>
    <row r="5945" spans="1:12" hidden="1" x14ac:dyDescent="0.2">
      <c r="A5945" s="1">
        <v>5944</v>
      </c>
      <c r="B5945" s="1" t="s">
        <v>5944</v>
      </c>
      <c r="C5945" s="1" t="str">
        <f>IFERROR(VLOOKUP(B5945,Merged!E:G,3,FALSE),"")</f>
        <v/>
      </c>
      <c r="E5945" s="1" t="s">
        <v>6584</v>
      </c>
      <c r="F5945" s="1" t="str">
        <f>TEXT($G5945,"0000") &amp; TEXT($H5945,"00")</f>
        <v>200410</v>
      </c>
      <c r="G5945" s="1">
        <f>IFERROR(
  IF(ISNUMBER(SEARCH("平成",B5945)),
     1988 + VALUE(MID(B5945, SEARCH("平成",B5945) + 2, FIND("年", B5945) - SEARCH("平成",B5945) - 2)),
  IF(ISNUMBER(SEARCH("令和元年",B5945)),
     2019,
  IF(ISNUMBER(SEARCH("令和",B5945)),
     2018 + VALUE(MID(B5945, SEARCH("令和",B5945) + 2, FIND("年", B5945) - SEARCH("令和",B5945) - 2)),
  ""))),
"")</f>
        <v>2004</v>
      </c>
      <c r="H5945" s="1">
        <v>10</v>
      </c>
      <c r="I5945" s="5">
        <f>VALUE(RIGHT($E5945,LEN($E5945)-1))</f>
        <v>24</v>
      </c>
      <c r="J5945" s="1" t="s">
        <v>10953</v>
      </c>
      <c r="K5945" s="1" t="s">
        <v>11445</v>
      </c>
      <c r="L5945" s="1" t="s">
        <v>13727</v>
      </c>
    </row>
    <row r="5946" spans="1:12" hidden="1" x14ac:dyDescent="0.2">
      <c r="A5946" s="1">
        <v>5945</v>
      </c>
      <c r="B5946" s="1" t="s">
        <v>5945</v>
      </c>
      <c r="C5946" s="1" t="str">
        <f>IFERROR(VLOOKUP(B5946,Merged!E:G,3,FALSE),"")</f>
        <v/>
      </c>
      <c r="E5946" s="1" t="s">
        <v>6585</v>
      </c>
      <c r="F5946" s="1" t="str">
        <f>TEXT($G5946,"0000") &amp; TEXT($H5946,"00")</f>
        <v>200410</v>
      </c>
      <c r="G5946" s="1">
        <f>IFERROR(
  IF(ISNUMBER(SEARCH("平成",B5946)),
     1988 + VALUE(MID(B5946, SEARCH("平成",B5946) + 2, FIND("年", B5946) - SEARCH("平成",B5946) - 2)),
  IF(ISNUMBER(SEARCH("令和元年",B5946)),
     2019,
  IF(ISNUMBER(SEARCH("令和",B5946)),
     2018 + VALUE(MID(B5946, SEARCH("令和",B5946) + 2, FIND("年", B5946) - SEARCH("令和",B5946) - 2)),
  ""))),
"")</f>
        <v>2004</v>
      </c>
      <c r="H5946" s="1">
        <v>10</v>
      </c>
      <c r="I5946" s="5">
        <f>VALUE(RIGHT($E5946,LEN($E5946)-1))</f>
        <v>25</v>
      </c>
      <c r="J5946" s="1" t="s">
        <v>10954</v>
      </c>
      <c r="K5946" s="1" t="s">
        <v>11445</v>
      </c>
      <c r="L5946" s="1" t="s">
        <v>14163</v>
      </c>
    </row>
    <row r="5947" spans="1:12" hidden="1" x14ac:dyDescent="0.2">
      <c r="A5947" s="1">
        <v>5946</v>
      </c>
      <c r="B5947" s="1" t="s">
        <v>5946</v>
      </c>
      <c r="C5947" s="1" t="str">
        <f>IFERROR(VLOOKUP(B5947,Merged!E:G,3,FALSE),"")</f>
        <v/>
      </c>
      <c r="E5947" s="1" t="s">
        <v>6586</v>
      </c>
      <c r="F5947" s="1" t="str">
        <f>TEXT($G5947,"0000") &amp; TEXT($H5947,"00")</f>
        <v>200410</v>
      </c>
      <c r="G5947" s="1">
        <f>IFERROR(
  IF(ISNUMBER(SEARCH("平成",B5947)),
     1988 + VALUE(MID(B5947, SEARCH("平成",B5947) + 2, FIND("年", B5947) - SEARCH("平成",B5947) - 2)),
  IF(ISNUMBER(SEARCH("令和元年",B5947)),
     2019,
  IF(ISNUMBER(SEARCH("令和",B5947)),
     2018 + VALUE(MID(B5947, SEARCH("令和",B5947) + 2, FIND("年", B5947) - SEARCH("令和",B5947) - 2)),
  ""))),
"")</f>
        <v>2004</v>
      </c>
      <c r="H5947" s="1">
        <v>10</v>
      </c>
      <c r="I5947" s="5">
        <f>VALUE(RIGHT($E5947,LEN($E5947)-1))</f>
        <v>26</v>
      </c>
      <c r="J5947" s="1" t="s">
        <v>10955</v>
      </c>
      <c r="K5947" s="1" t="s">
        <v>11445</v>
      </c>
      <c r="L5947" s="1" t="s">
        <v>14776</v>
      </c>
    </row>
    <row r="5948" spans="1:12" hidden="1" x14ac:dyDescent="0.2">
      <c r="A5948" s="1">
        <v>5947</v>
      </c>
      <c r="B5948" s="1" t="s">
        <v>5947</v>
      </c>
      <c r="C5948" s="1" t="str">
        <f>IFERROR(VLOOKUP(B5948,Merged!E:G,3,FALSE),"")</f>
        <v/>
      </c>
      <c r="E5948" s="1" t="s">
        <v>6587</v>
      </c>
      <c r="F5948" s="1" t="str">
        <f>TEXT($G5948,"0000") &amp; TEXT($H5948,"00")</f>
        <v>200410</v>
      </c>
      <c r="G5948" s="1">
        <f>IFERROR(
  IF(ISNUMBER(SEARCH("平成",B5948)),
     1988 + VALUE(MID(B5948, SEARCH("平成",B5948) + 2, FIND("年", B5948) - SEARCH("平成",B5948) - 2)),
  IF(ISNUMBER(SEARCH("令和元年",B5948)),
     2019,
  IF(ISNUMBER(SEARCH("令和",B5948)),
     2018 + VALUE(MID(B5948, SEARCH("令和",B5948) + 2, FIND("年", B5948) - SEARCH("令和",B5948) - 2)),
  ""))),
"")</f>
        <v>2004</v>
      </c>
      <c r="H5948" s="1">
        <v>10</v>
      </c>
      <c r="I5948" s="5">
        <f>VALUE(RIGHT($E5948,LEN($E5948)-1))</f>
        <v>27</v>
      </c>
      <c r="J5948" s="1" t="s">
        <v>10956</v>
      </c>
      <c r="K5948" s="1" t="s">
        <v>11444</v>
      </c>
      <c r="L5948" s="1" t="s">
        <v>14502</v>
      </c>
    </row>
    <row r="5949" spans="1:12" hidden="1" x14ac:dyDescent="0.2">
      <c r="A5949" s="1">
        <v>5948</v>
      </c>
      <c r="B5949" s="1" t="s">
        <v>5948</v>
      </c>
      <c r="C5949" s="1" t="str">
        <f>IFERROR(VLOOKUP(B5949,Merged!E:G,3,FALSE),"")</f>
        <v/>
      </c>
      <c r="E5949" s="1" t="s">
        <v>6588</v>
      </c>
      <c r="F5949" s="1" t="str">
        <f>TEXT($G5949,"0000") &amp; TEXT($H5949,"00")</f>
        <v>200410</v>
      </c>
      <c r="G5949" s="1">
        <f>IFERROR(
  IF(ISNUMBER(SEARCH("平成",B5949)),
     1988 + VALUE(MID(B5949, SEARCH("平成",B5949) + 2, FIND("年", B5949) - SEARCH("平成",B5949) - 2)),
  IF(ISNUMBER(SEARCH("令和元年",B5949)),
     2019,
  IF(ISNUMBER(SEARCH("令和",B5949)),
     2018 + VALUE(MID(B5949, SEARCH("令和",B5949) + 2, FIND("年", B5949) - SEARCH("令和",B5949) - 2)),
  ""))),
"")</f>
        <v>2004</v>
      </c>
      <c r="H5949" s="1">
        <v>10</v>
      </c>
      <c r="I5949" s="5">
        <f>VALUE(RIGHT($E5949,LEN($E5949)-1))</f>
        <v>28</v>
      </c>
      <c r="J5949" s="1" t="s">
        <v>10957</v>
      </c>
      <c r="K5949" s="1" t="s">
        <v>11442</v>
      </c>
      <c r="L5949" s="1" t="s">
        <v>14777</v>
      </c>
    </row>
    <row r="5950" spans="1:12" hidden="1" x14ac:dyDescent="0.2">
      <c r="A5950" s="1">
        <v>5949</v>
      </c>
      <c r="B5950" s="1" t="s">
        <v>5949</v>
      </c>
      <c r="C5950" s="1" t="str">
        <f>IFERROR(VLOOKUP(B5950,Merged!E:G,3,FALSE),"")</f>
        <v/>
      </c>
      <c r="E5950" s="1" t="s">
        <v>6589</v>
      </c>
      <c r="F5950" s="1" t="str">
        <f>TEXT($G5950,"0000") &amp; TEXT($H5950,"00")</f>
        <v>200410</v>
      </c>
      <c r="G5950" s="1">
        <f>IFERROR(
  IF(ISNUMBER(SEARCH("平成",B5950)),
     1988 + VALUE(MID(B5950, SEARCH("平成",B5950) + 2, FIND("年", B5950) - SEARCH("平成",B5950) - 2)),
  IF(ISNUMBER(SEARCH("令和元年",B5950)),
     2019,
  IF(ISNUMBER(SEARCH("令和",B5950)),
     2018 + VALUE(MID(B5950, SEARCH("令和",B5950) + 2, FIND("年", B5950) - SEARCH("令和",B5950) - 2)),
  ""))),
"")</f>
        <v>2004</v>
      </c>
      <c r="H5950" s="1">
        <v>10</v>
      </c>
      <c r="I5950" s="5">
        <f>VALUE(RIGHT($E5950,LEN($E5950)-1))</f>
        <v>29</v>
      </c>
      <c r="J5950" s="1" t="s">
        <v>10958</v>
      </c>
      <c r="K5950" s="1" t="s">
        <v>11445</v>
      </c>
      <c r="L5950" s="1" t="s">
        <v>14778</v>
      </c>
    </row>
    <row r="5951" spans="1:12" hidden="1" x14ac:dyDescent="0.2">
      <c r="A5951" s="1">
        <v>5950</v>
      </c>
      <c r="B5951" s="1" t="s">
        <v>5950</v>
      </c>
      <c r="C5951" s="1" t="str">
        <f>IFERROR(VLOOKUP(B5951,Merged!E:G,3,FALSE),"")</f>
        <v/>
      </c>
      <c r="E5951" s="1" t="s">
        <v>6590</v>
      </c>
      <c r="F5951" s="1" t="str">
        <f>TEXT($G5951,"0000") &amp; TEXT($H5951,"00")</f>
        <v>200410</v>
      </c>
      <c r="G5951" s="1">
        <f>IFERROR(
  IF(ISNUMBER(SEARCH("平成",B5951)),
     1988 + VALUE(MID(B5951, SEARCH("平成",B5951) + 2, FIND("年", B5951) - SEARCH("平成",B5951) - 2)),
  IF(ISNUMBER(SEARCH("令和元年",B5951)),
     2019,
  IF(ISNUMBER(SEARCH("令和",B5951)),
     2018 + VALUE(MID(B5951, SEARCH("令和",B5951) + 2, FIND("年", B5951) - SEARCH("令和",B5951) - 2)),
  ""))),
"")</f>
        <v>2004</v>
      </c>
      <c r="H5951" s="1">
        <v>10</v>
      </c>
      <c r="I5951" s="5">
        <f>VALUE(RIGHT($E5951,LEN($E5951)-1))</f>
        <v>30</v>
      </c>
      <c r="J5951" s="1" t="s">
        <v>9799</v>
      </c>
      <c r="K5951" s="1" t="s">
        <v>11442</v>
      </c>
      <c r="L5951" s="1" t="s">
        <v>12358</v>
      </c>
    </row>
    <row r="5952" spans="1:12" hidden="1" x14ac:dyDescent="0.2">
      <c r="A5952" s="1">
        <v>5951</v>
      </c>
      <c r="B5952" s="1" t="s">
        <v>5951</v>
      </c>
      <c r="C5952" s="1" t="str">
        <f>IFERROR(VLOOKUP(B5952,Merged!E:G,3,FALSE),"")</f>
        <v/>
      </c>
      <c r="E5952" s="1" t="s">
        <v>6591</v>
      </c>
      <c r="F5952" s="1" t="str">
        <f>TEXT($G5952,"0000") &amp; TEXT($H5952,"00")</f>
        <v>200410</v>
      </c>
      <c r="G5952" s="1">
        <f>IFERROR(
  IF(ISNUMBER(SEARCH("平成",B5952)),
     1988 + VALUE(MID(B5952, SEARCH("平成",B5952) + 2, FIND("年", B5952) - SEARCH("平成",B5952) - 2)),
  IF(ISNUMBER(SEARCH("令和元年",B5952)),
     2019,
  IF(ISNUMBER(SEARCH("令和",B5952)),
     2018 + VALUE(MID(B5952, SEARCH("令和",B5952) + 2, FIND("年", B5952) - SEARCH("令和",B5952) - 2)),
  ""))),
"")</f>
        <v>2004</v>
      </c>
      <c r="H5952" s="1">
        <v>10</v>
      </c>
      <c r="I5952" s="5">
        <f>VALUE(RIGHT($E5952,LEN($E5952)-1))</f>
        <v>31</v>
      </c>
      <c r="J5952" s="1" t="s">
        <v>9503</v>
      </c>
      <c r="K5952" s="1" t="s">
        <v>11445</v>
      </c>
      <c r="L5952" s="1" t="s">
        <v>13718</v>
      </c>
    </row>
    <row r="5953" spans="1:12" hidden="1" x14ac:dyDescent="0.2">
      <c r="A5953" s="1">
        <v>5952</v>
      </c>
      <c r="B5953" s="1" t="s">
        <v>5952</v>
      </c>
      <c r="C5953" s="1" t="str">
        <f>IFERROR(VLOOKUP(B5953,Merged!E:G,3,FALSE),"")</f>
        <v/>
      </c>
      <c r="E5953" s="1" t="s">
        <v>6592</v>
      </c>
      <c r="F5953" s="1" t="str">
        <f>TEXT($G5953,"0000") &amp; TEXT($H5953,"00")</f>
        <v>200410</v>
      </c>
      <c r="G5953" s="1">
        <f>IFERROR(
  IF(ISNUMBER(SEARCH("平成",B5953)),
     1988 + VALUE(MID(B5953, SEARCH("平成",B5953) + 2, FIND("年", B5953) - SEARCH("平成",B5953) - 2)),
  IF(ISNUMBER(SEARCH("令和元年",B5953)),
     2019,
  IF(ISNUMBER(SEARCH("令和",B5953)),
     2018 + VALUE(MID(B5953, SEARCH("令和",B5953) + 2, FIND("年", B5953) - SEARCH("令和",B5953) - 2)),
  ""))),
"")</f>
        <v>2004</v>
      </c>
      <c r="H5953" s="1">
        <v>10</v>
      </c>
      <c r="I5953" s="5">
        <f>VALUE(RIGHT($E5953,LEN($E5953)-1))</f>
        <v>32</v>
      </c>
      <c r="J5953" s="1" t="s">
        <v>10959</v>
      </c>
      <c r="K5953" s="1" t="s">
        <v>11443</v>
      </c>
      <c r="L5953" s="1" t="s">
        <v>12054</v>
      </c>
    </row>
    <row r="5954" spans="1:12" hidden="1" x14ac:dyDescent="0.2">
      <c r="A5954" s="1">
        <v>5953</v>
      </c>
      <c r="B5954" s="1" t="s">
        <v>5953</v>
      </c>
      <c r="C5954" s="1" t="str">
        <f>IFERROR(VLOOKUP(B5954,Merged!E:G,3,FALSE),"")</f>
        <v/>
      </c>
      <c r="E5954" s="1" t="s">
        <v>6593</v>
      </c>
      <c r="F5954" s="1" t="str">
        <f>TEXT($G5954,"0000") &amp; TEXT($H5954,"00")</f>
        <v>200410</v>
      </c>
      <c r="G5954" s="1">
        <f>IFERROR(
  IF(ISNUMBER(SEARCH("平成",B5954)),
     1988 + VALUE(MID(B5954, SEARCH("平成",B5954) + 2, FIND("年", B5954) - SEARCH("平成",B5954) - 2)),
  IF(ISNUMBER(SEARCH("令和元年",B5954)),
     2019,
  IF(ISNUMBER(SEARCH("令和",B5954)),
     2018 + VALUE(MID(B5954, SEARCH("令和",B5954) + 2, FIND("年", B5954) - SEARCH("令和",B5954) - 2)),
  ""))),
"")</f>
        <v>2004</v>
      </c>
      <c r="H5954" s="1">
        <v>10</v>
      </c>
      <c r="I5954" s="5">
        <f>VALUE(RIGHT($E5954,LEN($E5954)-1))</f>
        <v>33</v>
      </c>
      <c r="J5954" s="1" t="s">
        <v>10960</v>
      </c>
      <c r="K5954" s="1" t="s">
        <v>11445</v>
      </c>
      <c r="L5954" s="1" t="s">
        <v>14779</v>
      </c>
    </row>
    <row r="5955" spans="1:12" hidden="1" x14ac:dyDescent="0.2">
      <c r="A5955" s="1">
        <v>5954</v>
      </c>
      <c r="B5955" s="1" t="s">
        <v>5954</v>
      </c>
      <c r="C5955" s="1" t="str">
        <f>IFERROR(VLOOKUP(B5955,Merged!E:G,3,FALSE),"")</f>
        <v/>
      </c>
      <c r="E5955" s="1" t="s">
        <v>6594</v>
      </c>
      <c r="F5955" s="1" t="str">
        <f>TEXT($G5955,"0000") &amp; TEXT($H5955,"00")</f>
        <v>200410</v>
      </c>
      <c r="G5955" s="1">
        <f>IFERROR(
  IF(ISNUMBER(SEARCH("平成",B5955)),
     1988 + VALUE(MID(B5955, SEARCH("平成",B5955) + 2, FIND("年", B5955) - SEARCH("平成",B5955) - 2)),
  IF(ISNUMBER(SEARCH("令和元年",B5955)),
     2019,
  IF(ISNUMBER(SEARCH("令和",B5955)),
     2018 + VALUE(MID(B5955, SEARCH("令和",B5955) + 2, FIND("年", B5955) - SEARCH("令和",B5955) - 2)),
  ""))),
"")</f>
        <v>2004</v>
      </c>
      <c r="H5955" s="1">
        <v>10</v>
      </c>
      <c r="I5955" s="5">
        <f>VALUE(RIGHT($E5955,LEN($E5955)-1))</f>
        <v>34</v>
      </c>
      <c r="J5955" s="1" t="s">
        <v>10961</v>
      </c>
      <c r="K5955" s="1" t="s">
        <v>11442</v>
      </c>
      <c r="L5955" s="1" t="s">
        <v>14780</v>
      </c>
    </row>
    <row r="5956" spans="1:12" hidden="1" x14ac:dyDescent="0.2">
      <c r="A5956" s="1">
        <v>5955</v>
      </c>
      <c r="B5956" s="1" t="s">
        <v>5955</v>
      </c>
      <c r="C5956" s="1" t="str">
        <f>IFERROR(VLOOKUP(B5956,Merged!E:G,3,FALSE),"")</f>
        <v/>
      </c>
      <c r="E5956" s="1" t="s">
        <v>6595</v>
      </c>
      <c r="F5956" s="1" t="str">
        <f>TEXT($G5956,"0000") &amp; TEXT($H5956,"00")</f>
        <v>200410</v>
      </c>
      <c r="G5956" s="1">
        <f>IFERROR(
  IF(ISNUMBER(SEARCH("平成",B5956)),
     1988 + VALUE(MID(B5956, SEARCH("平成",B5956) + 2, FIND("年", B5956) - SEARCH("平成",B5956) - 2)),
  IF(ISNUMBER(SEARCH("令和元年",B5956)),
     2019,
  IF(ISNUMBER(SEARCH("令和",B5956)),
     2018 + VALUE(MID(B5956, SEARCH("令和",B5956) + 2, FIND("年", B5956) - SEARCH("令和",B5956) - 2)),
  ""))),
"")</f>
        <v>2004</v>
      </c>
      <c r="H5956" s="1">
        <v>10</v>
      </c>
      <c r="I5956" s="5">
        <f>VALUE(RIGHT($E5956,LEN($E5956)-1))</f>
        <v>35</v>
      </c>
      <c r="J5956" s="1" t="s">
        <v>10573</v>
      </c>
      <c r="K5956" s="1" t="s">
        <v>11442</v>
      </c>
      <c r="L5956" s="1" t="s">
        <v>14507</v>
      </c>
    </row>
    <row r="5957" spans="1:12" hidden="1" x14ac:dyDescent="0.2">
      <c r="A5957" s="1">
        <v>5956</v>
      </c>
      <c r="B5957" s="1" t="s">
        <v>5956</v>
      </c>
      <c r="C5957" s="1" t="str">
        <f>IFERROR(VLOOKUP(B5957,Merged!E:G,3,FALSE),"")</f>
        <v/>
      </c>
      <c r="E5957" s="1" t="s">
        <v>6596</v>
      </c>
      <c r="F5957" s="1" t="str">
        <f>TEXT($G5957,"0000") &amp; TEXT($H5957,"00")</f>
        <v>200410</v>
      </c>
      <c r="G5957" s="1">
        <f>IFERROR(
  IF(ISNUMBER(SEARCH("平成",B5957)),
     1988 + VALUE(MID(B5957, SEARCH("平成",B5957) + 2, FIND("年", B5957) - SEARCH("平成",B5957) - 2)),
  IF(ISNUMBER(SEARCH("令和元年",B5957)),
     2019,
  IF(ISNUMBER(SEARCH("令和",B5957)),
     2018 + VALUE(MID(B5957, SEARCH("令和",B5957) + 2, FIND("年", B5957) - SEARCH("令和",B5957) - 2)),
  ""))),
"")</f>
        <v>2004</v>
      </c>
      <c r="H5957" s="1">
        <v>10</v>
      </c>
      <c r="I5957" s="5">
        <f>VALUE(RIGHT($E5957,LEN($E5957)-1))</f>
        <v>36</v>
      </c>
      <c r="J5957" s="1" t="s">
        <v>10962</v>
      </c>
      <c r="K5957" s="1" t="s">
        <v>11443</v>
      </c>
      <c r="L5957" s="1" t="s">
        <v>14164</v>
      </c>
    </row>
    <row r="5958" spans="1:12" hidden="1" x14ac:dyDescent="0.2">
      <c r="A5958" s="1">
        <v>5957</v>
      </c>
      <c r="B5958" s="1" t="s">
        <v>5957</v>
      </c>
      <c r="C5958" s="1" t="str">
        <f>IFERROR(VLOOKUP(B5958,Merged!E:G,3,FALSE),"")</f>
        <v/>
      </c>
      <c r="E5958" s="1" t="s">
        <v>6597</v>
      </c>
      <c r="F5958" s="1" t="str">
        <f>TEXT($G5958,"0000") &amp; TEXT($H5958,"00")</f>
        <v>200410</v>
      </c>
      <c r="G5958" s="1">
        <f>IFERROR(
  IF(ISNUMBER(SEARCH("平成",B5958)),
     1988 + VALUE(MID(B5958, SEARCH("平成",B5958) + 2, FIND("年", B5958) - SEARCH("平成",B5958) - 2)),
  IF(ISNUMBER(SEARCH("令和元年",B5958)),
     2019,
  IF(ISNUMBER(SEARCH("令和",B5958)),
     2018 + VALUE(MID(B5958, SEARCH("令和",B5958) + 2, FIND("年", B5958) - SEARCH("令和",B5958) - 2)),
  ""))),
"")</f>
        <v>2004</v>
      </c>
      <c r="H5958" s="1">
        <v>10</v>
      </c>
      <c r="I5958" s="5">
        <f>VALUE(RIGHT($E5958,LEN($E5958)-1))</f>
        <v>37</v>
      </c>
      <c r="J5958" s="1" t="s">
        <v>9962</v>
      </c>
      <c r="K5958" s="1" t="s">
        <v>11442</v>
      </c>
      <c r="L5958" s="1" t="s">
        <v>14781</v>
      </c>
    </row>
    <row r="5959" spans="1:12" hidden="1" x14ac:dyDescent="0.2">
      <c r="A5959" s="1">
        <v>5958</v>
      </c>
      <c r="B5959" s="1" t="s">
        <v>5958</v>
      </c>
      <c r="C5959" s="1" t="str">
        <f>IFERROR(VLOOKUP(B5959,Merged!E:G,3,FALSE),"")</f>
        <v/>
      </c>
      <c r="E5959" s="1" t="s">
        <v>6598</v>
      </c>
      <c r="F5959" s="1" t="str">
        <f>TEXT($G5959,"0000") &amp; TEXT($H5959,"00")</f>
        <v>200410</v>
      </c>
      <c r="G5959" s="1">
        <f>IFERROR(
  IF(ISNUMBER(SEARCH("平成",B5959)),
     1988 + VALUE(MID(B5959, SEARCH("平成",B5959) + 2, FIND("年", B5959) - SEARCH("平成",B5959) - 2)),
  IF(ISNUMBER(SEARCH("令和元年",B5959)),
     2019,
  IF(ISNUMBER(SEARCH("令和",B5959)),
     2018 + VALUE(MID(B5959, SEARCH("令和",B5959) + 2, FIND("年", B5959) - SEARCH("令和",B5959) - 2)),
  ""))),
"")</f>
        <v>2004</v>
      </c>
      <c r="H5959" s="1">
        <v>10</v>
      </c>
      <c r="I5959" s="5">
        <f>VALUE(RIGHT($E5959,LEN($E5959)-1))</f>
        <v>38</v>
      </c>
      <c r="J5959" s="1" t="s">
        <v>10963</v>
      </c>
      <c r="K5959" s="1" t="s">
        <v>11445</v>
      </c>
      <c r="L5959" s="1" t="s">
        <v>14782</v>
      </c>
    </row>
    <row r="5960" spans="1:12" hidden="1" x14ac:dyDescent="0.2">
      <c r="A5960" s="1">
        <v>5959</v>
      </c>
      <c r="B5960" s="1" t="s">
        <v>5959</v>
      </c>
      <c r="C5960" s="1" t="str">
        <f>IFERROR(VLOOKUP(B5960,Merged!E:G,3,FALSE),"")</f>
        <v/>
      </c>
      <c r="E5960" s="1" t="s">
        <v>6599</v>
      </c>
      <c r="F5960" s="1" t="str">
        <f>TEXT($G5960,"0000") &amp; TEXT($H5960,"00")</f>
        <v>200410</v>
      </c>
      <c r="G5960" s="1">
        <f>IFERROR(
  IF(ISNUMBER(SEARCH("平成",B5960)),
     1988 + VALUE(MID(B5960, SEARCH("平成",B5960) + 2, FIND("年", B5960) - SEARCH("平成",B5960) - 2)),
  IF(ISNUMBER(SEARCH("令和元年",B5960)),
     2019,
  IF(ISNUMBER(SEARCH("令和",B5960)),
     2018 + VALUE(MID(B5960, SEARCH("令和",B5960) + 2, FIND("年", B5960) - SEARCH("令和",B5960) - 2)),
  ""))),
"")</f>
        <v>2004</v>
      </c>
      <c r="H5960" s="1">
        <v>10</v>
      </c>
      <c r="I5960" s="5">
        <f>VALUE(RIGHT($E5960,LEN($E5960)-1))</f>
        <v>39</v>
      </c>
      <c r="J5960" s="1" t="s">
        <v>10964</v>
      </c>
      <c r="K5960" s="1" t="s">
        <v>11444</v>
      </c>
      <c r="L5960" s="1" t="s">
        <v>14388</v>
      </c>
    </row>
    <row r="5961" spans="1:12" hidden="1" x14ac:dyDescent="0.2">
      <c r="A5961" s="1">
        <v>5960</v>
      </c>
      <c r="B5961" s="1" t="s">
        <v>5960</v>
      </c>
      <c r="C5961" s="1" t="str">
        <f>IFERROR(VLOOKUP(B5961,Merged!E:G,3,FALSE),"")</f>
        <v/>
      </c>
      <c r="E5961" s="1" t="s">
        <v>6600</v>
      </c>
      <c r="F5961" s="1" t="str">
        <f>TEXT($G5961,"0000") &amp; TEXT($H5961,"00")</f>
        <v>200410</v>
      </c>
      <c r="G5961" s="1">
        <f>IFERROR(
  IF(ISNUMBER(SEARCH("平成",B5961)),
     1988 + VALUE(MID(B5961, SEARCH("平成",B5961) + 2, FIND("年", B5961) - SEARCH("平成",B5961) - 2)),
  IF(ISNUMBER(SEARCH("令和元年",B5961)),
     2019,
  IF(ISNUMBER(SEARCH("令和",B5961)),
     2018 + VALUE(MID(B5961, SEARCH("令和",B5961) + 2, FIND("年", B5961) - SEARCH("令和",B5961) - 2)),
  ""))),
"")</f>
        <v>2004</v>
      </c>
      <c r="H5961" s="1">
        <v>10</v>
      </c>
      <c r="I5961" s="5">
        <f>VALUE(RIGHT($E5961,LEN($E5961)-1))</f>
        <v>40</v>
      </c>
      <c r="J5961" s="1" t="s">
        <v>10965</v>
      </c>
      <c r="K5961" s="1" t="s">
        <v>11445</v>
      </c>
      <c r="L5961" s="1" t="s">
        <v>14783</v>
      </c>
    </row>
    <row r="5962" spans="1:12" hidden="1" x14ac:dyDescent="0.2">
      <c r="A5962" s="1">
        <v>5961</v>
      </c>
      <c r="B5962" s="1" t="s">
        <v>5961</v>
      </c>
      <c r="C5962" s="1" t="str">
        <f>IFERROR(VLOOKUP(B5962,Merged!E:G,3,FALSE),"")</f>
        <v/>
      </c>
      <c r="E5962" s="1" t="s">
        <v>6601</v>
      </c>
      <c r="F5962" s="1" t="str">
        <f>TEXT($G5962,"0000") &amp; TEXT($H5962,"00")</f>
        <v>200410</v>
      </c>
      <c r="G5962" s="1">
        <f>IFERROR(
  IF(ISNUMBER(SEARCH("平成",B5962)),
     1988 + VALUE(MID(B5962, SEARCH("平成",B5962) + 2, FIND("年", B5962) - SEARCH("平成",B5962) - 2)),
  IF(ISNUMBER(SEARCH("令和元年",B5962)),
     2019,
  IF(ISNUMBER(SEARCH("令和",B5962)),
     2018 + VALUE(MID(B5962, SEARCH("令和",B5962) + 2, FIND("年", B5962) - SEARCH("令和",B5962) - 2)),
  ""))),
"")</f>
        <v>2004</v>
      </c>
      <c r="H5962" s="1">
        <v>10</v>
      </c>
      <c r="I5962" s="5">
        <f>VALUE(RIGHT($E5962,LEN($E5962)-1))</f>
        <v>41</v>
      </c>
      <c r="J5962" s="1" t="s">
        <v>10966</v>
      </c>
      <c r="K5962" s="1" t="s">
        <v>11442</v>
      </c>
      <c r="L5962" s="1" t="s">
        <v>14784</v>
      </c>
    </row>
    <row r="5963" spans="1:12" hidden="1" x14ac:dyDescent="0.2">
      <c r="A5963" s="1">
        <v>5962</v>
      </c>
      <c r="B5963" s="1" t="s">
        <v>5962</v>
      </c>
      <c r="C5963" s="1" t="str">
        <f>IFERROR(VLOOKUP(B5963,Merged!E:G,3,FALSE),"")</f>
        <v/>
      </c>
      <c r="E5963" s="1" t="s">
        <v>6602</v>
      </c>
      <c r="F5963" s="1" t="str">
        <f>TEXT($G5963,"0000") &amp; TEXT($H5963,"00")</f>
        <v>200410</v>
      </c>
      <c r="G5963" s="1">
        <f>IFERROR(
  IF(ISNUMBER(SEARCH("平成",B5963)),
     1988 + VALUE(MID(B5963, SEARCH("平成",B5963) + 2, FIND("年", B5963) - SEARCH("平成",B5963) - 2)),
  IF(ISNUMBER(SEARCH("令和元年",B5963)),
     2019,
  IF(ISNUMBER(SEARCH("令和",B5963)),
     2018 + VALUE(MID(B5963, SEARCH("令和",B5963) + 2, FIND("年", B5963) - SEARCH("令和",B5963) - 2)),
  ""))),
"")</f>
        <v>2004</v>
      </c>
      <c r="H5963" s="1">
        <v>10</v>
      </c>
      <c r="I5963" s="5">
        <f>VALUE(RIGHT($E5963,LEN($E5963)-1))</f>
        <v>42</v>
      </c>
      <c r="J5963" s="1" t="s">
        <v>10967</v>
      </c>
      <c r="K5963" s="1" t="s">
        <v>11444</v>
      </c>
      <c r="L5963" s="1" t="s">
        <v>14785</v>
      </c>
    </row>
    <row r="5964" spans="1:12" hidden="1" x14ac:dyDescent="0.2">
      <c r="A5964" s="1">
        <v>5963</v>
      </c>
      <c r="B5964" s="1" t="s">
        <v>5963</v>
      </c>
      <c r="C5964" s="1" t="str">
        <f>IFERROR(VLOOKUP(B5964,Merged!E:G,3,FALSE),"")</f>
        <v/>
      </c>
      <c r="E5964" s="1" t="s">
        <v>6603</v>
      </c>
      <c r="F5964" s="1" t="str">
        <f>TEXT($G5964,"0000") &amp; TEXT($H5964,"00")</f>
        <v>200410</v>
      </c>
      <c r="G5964" s="1">
        <f>IFERROR(
  IF(ISNUMBER(SEARCH("平成",B5964)),
     1988 + VALUE(MID(B5964, SEARCH("平成",B5964) + 2, FIND("年", B5964) - SEARCH("平成",B5964) - 2)),
  IF(ISNUMBER(SEARCH("令和元年",B5964)),
     2019,
  IF(ISNUMBER(SEARCH("令和",B5964)),
     2018 + VALUE(MID(B5964, SEARCH("令和",B5964) + 2, FIND("年", B5964) - SEARCH("令和",B5964) - 2)),
  ""))),
"")</f>
        <v>2004</v>
      </c>
      <c r="H5964" s="1">
        <v>10</v>
      </c>
      <c r="I5964" s="5">
        <f>VALUE(RIGHT($E5964,LEN($E5964)-1))</f>
        <v>43</v>
      </c>
      <c r="J5964" s="1" t="s">
        <v>10968</v>
      </c>
      <c r="K5964" s="1" t="s">
        <v>11445</v>
      </c>
      <c r="L5964" s="1" t="s">
        <v>14550</v>
      </c>
    </row>
    <row r="5965" spans="1:12" hidden="1" x14ac:dyDescent="0.2">
      <c r="A5965" s="1">
        <v>5964</v>
      </c>
      <c r="B5965" s="1" t="s">
        <v>5964</v>
      </c>
      <c r="C5965" s="1" t="str">
        <f>IFERROR(VLOOKUP(B5965,Merged!E:G,3,FALSE),"")</f>
        <v/>
      </c>
      <c r="E5965" s="1" t="s">
        <v>6604</v>
      </c>
      <c r="F5965" s="1" t="str">
        <f>TEXT($G5965,"0000") &amp; TEXT($H5965,"00")</f>
        <v>200410</v>
      </c>
      <c r="G5965" s="1">
        <f>IFERROR(
  IF(ISNUMBER(SEARCH("平成",B5965)),
     1988 + VALUE(MID(B5965, SEARCH("平成",B5965) + 2, FIND("年", B5965) - SEARCH("平成",B5965) - 2)),
  IF(ISNUMBER(SEARCH("令和元年",B5965)),
     2019,
  IF(ISNUMBER(SEARCH("令和",B5965)),
     2018 + VALUE(MID(B5965, SEARCH("令和",B5965) + 2, FIND("年", B5965) - SEARCH("令和",B5965) - 2)),
  ""))),
"")</f>
        <v>2004</v>
      </c>
      <c r="H5965" s="1">
        <v>10</v>
      </c>
      <c r="I5965" s="5">
        <f>VALUE(RIGHT($E5965,LEN($E5965)-1))</f>
        <v>44</v>
      </c>
      <c r="J5965" s="1" t="s">
        <v>10969</v>
      </c>
      <c r="K5965" s="1" t="s">
        <v>11442</v>
      </c>
      <c r="L5965" s="1" t="s">
        <v>14286</v>
      </c>
    </row>
    <row r="5966" spans="1:12" hidden="1" x14ac:dyDescent="0.2">
      <c r="A5966" s="1">
        <v>5965</v>
      </c>
      <c r="B5966" s="1" t="s">
        <v>5965</v>
      </c>
      <c r="C5966" s="1" t="str">
        <f>IFERROR(VLOOKUP(B5966,Merged!E:G,3,FALSE),"")</f>
        <v/>
      </c>
      <c r="E5966" s="1" t="s">
        <v>6605</v>
      </c>
      <c r="F5966" s="1" t="str">
        <f>TEXT($G5966,"0000") &amp; TEXT($H5966,"00")</f>
        <v>200410</v>
      </c>
      <c r="G5966" s="1">
        <f>IFERROR(
  IF(ISNUMBER(SEARCH("平成",B5966)),
     1988 + VALUE(MID(B5966, SEARCH("平成",B5966) + 2, FIND("年", B5966) - SEARCH("平成",B5966) - 2)),
  IF(ISNUMBER(SEARCH("令和元年",B5966)),
     2019,
  IF(ISNUMBER(SEARCH("令和",B5966)),
     2018 + VALUE(MID(B5966, SEARCH("令和",B5966) + 2, FIND("年", B5966) - SEARCH("令和",B5966) - 2)),
  ""))),
"")</f>
        <v>2004</v>
      </c>
      <c r="H5966" s="1">
        <v>10</v>
      </c>
      <c r="I5966" s="5">
        <f>VALUE(RIGHT($E5966,LEN($E5966)-1))</f>
        <v>45</v>
      </c>
      <c r="J5966" s="1" t="s">
        <v>9678</v>
      </c>
      <c r="K5966" s="1" t="s">
        <v>11445</v>
      </c>
      <c r="L5966" s="1" t="s">
        <v>13858</v>
      </c>
    </row>
    <row r="5967" spans="1:12" hidden="1" x14ac:dyDescent="0.2">
      <c r="A5967" s="1">
        <v>5966</v>
      </c>
      <c r="B5967" s="1" t="s">
        <v>5966</v>
      </c>
      <c r="C5967" s="1" t="str">
        <f>IFERROR(VLOOKUP(B5967,Merged!E:G,3,FALSE),"")</f>
        <v/>
      </c>
      <c r="E5967" s="1" t="s">
        <v>6606</v>
      </c>
      <c r="F5967" s="1" t="str">
        <f>TEXT($G5967,"0000") &amp; TEXT($H5967,"00")</f>
        <v>200410</v>
      </c>
      <c r="G5967" s="1">
        <f>IFERROR(
  IF(ISNUMBER(SEARCH("平成",B5967)),
     1988 + VALUE(MID(B5967, SEARCH("平成",B5967) + 2, FIND("年", B5967) - SEARCH("平成",B5967) - 2)),
  IF(ISNUMBER(SEARCH("令和元年",B5967)),
     2019,
  IF(ISNUMBER(SEARCH("令和",B5967)),
     2018 + VALUE(MID(B5967, SEARCH("令和",B5967) + 2, FIND("年", B5967) - SEARCH("令和",B5967) - 2)),
  ""))),
"")</f>
        <v>2004</v>
      </c>
      <c r="H5967" s="1">
        <v>10</v>
      </c>
      <c r="I5967" s="5">
        <f>VALUE(RIGHT($E5967,LEN($E5967)-1))</f>
        <v>46</v>
      </c>
      <c r="J5967" s="1" t="s">
        <v>10970</v>
      </c>
      <c r="K5967" s="1" t="s">
        <v>11443</v>
      </c>
      <c r="L5967" s="1" t="s">
        <v>11456</v>
      </c>
    </row>
    <row r="5968" spans="1:12" hidden="1" x14ac:dyDescent="0.2">
      <c r="A5968" s="1">
        <v>5967</v>
      </c>
      <c r="B5968" s="1" t="s">
        <v>5967</v>
      </c>
      <c r="C5968" s="1" t="str">
        <f>IFERROR(VLOOKUP(B5968,Merged!E:G,3,FALSE),"")</f>
        <v/>
      </c>
      <c r="E5968" s="1" t="s">
        <v>6607</v>
      </c>
      <c r="F5968" s="1" t="str">
        <f>TEXT($G5968,"0000") &amp; TEXT($H5968,"00")</f>
        <v>200410</v>
      </c>
      <c r="G5968" s="1">
        <f>IFERROR(
  IF(ISNUMBER(SEARCH("平成",B5968)),
     1988 + VALUE(MID(B5968, SEARCH("平成",B5968) + 2, FIND("年", B5968) - SEARCH("平成",B5968) - 2)),
  IF(ISNUMBER(SEARCH("令和元年",B5968)),
     2019,
  IF(ISNUMBER(SEARCH("令和",B5968)),
     2018 + VALUE(MID(B5968, SEARCH("令和",B5968) + 2, FIND("年", B5968) - SEARCH("令和",B5968) - 2)),
  ""))),
"")</f>
        <v>2004</v>
      </c>
      <c r="H5968" s="1">
        <v>10</v>
      </c>
      <c r="I5968" s="5">
        <f>VALUE(RIGHT($E5968,LEN($E5968)-1))</f>
        <v>47</v>
      </c>
      <c r="J5968" s="1" t="s">
        <v>10971</v>
      </c>
      <c r="K5968" s="1" t="s">
        <v>11443</v>
      </c>
      <c r="L5968" s="1" t="s">
        <v>14786</v>
      </c>
    </row>
    <row r="5969" spans="1:12" hidden="1" x14ac:dyDescent="0.2">
      <c r="A5969" s="1">
        <v>5968</v>
      </c>
      <c r="B5969" s="1" t="s">
        <v>5968</v>
      </c>
      <c r="C5969" s="1" t="str">
        <f>IFERROR(VLOOKUP(B5969,Merged!E:G,3,FALSE),"")</f>
        <v/>
      </c>
      <c r="E5969" s="1" t="s">
        <v>6608</v>
      </c>
      <c r="F5969" s="1" t="str">
        <f>TEXT($G5969,"0000") &amp; TEXT($H5969,"00")</f>
        <v>200410</v>
      </c>
      <c r="G5969" s="1">
        <f>IFERROR(
  IF(ISNUMBER(SEARCH("平成",B5969)),
     1988 + VALUE(MID(B5969, SEARCH("平成",B5969) + 2, FIND("年", B5969) - SEARCH("平成",B5969) - 2)),
  IF(ISNUMBER(SEARCH("令和元年",B5969)),
     2019,
  IF(ISNUMBER(SEARCH("令和",B5969)),
     2018 + VALUE(MID(B5969, SEARCH("令和",B5969) + 2, FIND("年", B5969) - SEARCH("令和",B5969) - 2)),
  ""))),
"")</f>
        <v>2004</v>
      </c>
      <c r="H5969" s="1">
        <v>10</v>
      </c>
      <c r="I5969" s="5">
        <f>VALUE(RIGHT($E5969,LEN($E5969)-1))</f>
        <v>48</v>
      </c>
      <c r="J5969" s="1" t="s">
        <v>10972</v>
      </c>
      <c r="K5969" s="1" t="s">
        <v>11443</v>
      </c>
      <c r="L5969" s="1" t="s">
        <v>14787</v>
      </c>
    </row>
    <row r="5970" spans="1:12" hidden="1" x14ac:dyDescent="0.2">
      <c r="A5970" s="1">
        <v>5969</v>
      </c>
      <c r="B5970" s="1" t="s">
        <v>5969</v>
      </c>
      <c r="C5970" s="1" t="str">
        <f>IFERROR(VLOOKUP(B5970,Merged!E:G,3,FALSE),"")</f>
        <v/>
      </c>
      <c r="E5970" s="1" t="s">
        <v>6609</v>
      </c>
      <c r="F5970" s="1" t="str">
        <f>TEXT($G5970,"0000") &amp; TEXT($H5970,"00")</f>
        <v>200410</v>
      </c>
      <c r="G5970" s="1">
        <f>IFERROR(
  IF(ISNUMBER(SEARCH("平成",B5970)),
     1988 + VALUE(MID(B5970, SEARCH("平成",B5970) + 2, FIND("年", B5970) - SEARCH("平成",B5970) - 2)),
  IF(ISNUMBER(SEARCH("令和元年",B5970)),
     2019,
  IF(ISNUMBER(SEARCH("令和",B5970)),
     2018 + VALUE(MID(B5970, SEARCH("令和",B5970) + 2, FIND("年", B5970) - SEARCH("令和",B5970) - 2)),
  ""))),
"")</f>
        <v>2004</v>
      </c>
      <c r="H5970" s="1">
        <v>10</v>
      </c>
      <c r="I5970" s="5">
        <f>VALUE(RIGHT($E5970,LEN($E5970)-1))</f>
        <v>49</v>
      </c>
      <c r="J5970" s="1" t="s">
        <v>10973</v>
      </c>
      <c r="K5970" s="1" t="s">
        <v>11444</v>
      </c>
      <c r="L5970" s="1" t="s">
        <v>14788</v>
      </c>
    </row>
    <row r="5971" spans="1:12" hidden="1" x14ac:dyDescent="0.2">
      <c r="A5971" s="1">
        <v>5970</v>
      </c>
      <c r="B5971" s="1" t="s">
        <v>5970</v>
      </c>
      <c r="C5971" s="1" t="str">
        <f>IFERROR(VLOOKUP(B5971,Merged!E:G,3,FALSE),"")</f>
        <v/>
      </c>
      <c r="E5971" s="1" t="s">
        <v>6610</v>
      </c>
      <c r="F5971" s="1" t="str">
        <f>TEXT($G5971,"0000") &amp; TEXT($H5971,"00")</f>
        <v>200410</v>
      </c>
      <c r="G5971" s="1">
        <f>IFERROR(
  IF(ISNUMBER(SEARCH("平成",B5971)),
     1988 + VALUE(MID(B5971, SEARCH("平成",B5971) + 2, FIND("年", B5971) - SEARCH("平成",B5971) - 2)),
  IF(ISNUMBER(SEARCH("令和元年",B5971)),
     2019,
  IF(ISNUMBER(SEARCH("令和",B5971)),
     2018 + VALUE(MID(B5971, SEARCH("令和",B5971) + 2, FIND("年", B5971) - SEARCH("令和",B5971) - 2)),
  ""))),
"")</f>
        <v>2004</v>
      </c>
      <c r="H5971" s="1">
        <v>10</v>
      </c>
      <c r="I5971" s="5">
        <f>VALUE(RIGHT($E5971,LEN($E5971)-1))</f>
        <v>50</v>
      </c>
      <c r="J5971" s="1" t="s">
        <v>10974</v>
      </c>
      <c r="K5971" s="1" t="s">
        <v>11445</v>
      </c>
      <c r="L5971" s="1" t="s">
        <v>13386</v>
      </c>
    </row>
    <row r="5972" spans="1:12" hidden="1" x14ac:dyDescent="0.2">
      <c r="A5972" s="1">
        <v>5971</v>
      </c>
      <c r="B5972" s="1" t="s">
        <v>5971</v>
      </c>
      <c r="C5972" s="1" t="str">
        <f>IFERROR(VLOOKUP(B5972,Merged!E:G,3,FALSE),"")</f>
        <v/>
      </c>
      <c r="E5972" s="1" t="s">
        <v>6611</v>
      </c>
      <c r="F5972" s="1" t="str">
        <f>TEXT($G5972,"0000") &amp; TEXT($H5972,"00")</f>
        <v>200410</v>
      </c>
      <c r="G5972" s="1">
        <f>IFERROR(
  IF(ISNUMBER(SEARCH("平成",B5972)),
     1988 + VALUE(MID(B5972, SEARCH("平成",B5972) + 2, FIND("年", B5972) - SEARCH("平成",B5972) - 2)),
  IF(ISNUMBER(SEARCH("令和元年",B5972)),
     2019,
  IF(ISNUMBER(SEARCH("令和",B5972)),
     2018 + VALUE(MID(B5972, SEARCH("令和",B5972) + 2, FIND("年", B5972) - SEARCH("令和",B5972) - 2)),
  ""))),
"")</f>
        <v>2004</v>
      </c>
      <c r="H5972" s="1">
        <v>10</v>
      </c>
      <c r="I5972" s="5">
        <f>VALUE(RIGHT($E5972,LEN($E5972)-1))</f>
        <v>51</v>
      </c>
      <c r="J5972" s="1" t="s">
        <v>8558</v>
      </c>
      <c r="K5972" s="1" t="s">
        <v>11444</v>
      </c>
      <c r="L5972" s="1" t="s">
        <v>13044</v>
      </c>
    </row>
    <row r="5973" spans="1:12" hidden="1" x14ac:dyDescent="0.2">
      <c r="A5973" s="1">
        <v>5972</v>
      </c>
      <c r="B5973" s="1" t="s">
        <v>5972</v>
      </c>
      <c r="C5973" s="1" t="str">
        <f>IFERROR(VLOOKUP(B5973,Merged!E:G,3,FALSE),"")</f>
        <v/>
      </c>
      <c r="E5973" s="1" t="s">
        <v>6612</v>
      </c>
      <c r="F5973" s="1" t="str">
        <f>TEXT($G5973,"0000") &amp; TEXT($H5973,"00")</f>
        <v>200410</v>
      </c>
      <c r="G5973" s="1">
        <f>IFERROR(
  IF(ISNUMBER(SEARCH("平成",B5973)),
     1988 + VALUE(MID(B5973, SEARCH("平成",B5973) + 2, FIND("年", B5973) - SEARCH("平成",B5973) - 2)),
  IF(ISNUMBER(SEARCH("令和元年",B5973)),
     2019,
  IF(ISNUMBER(SEARCH("令和",B5973)),
     2018 + VALUE(MID(B5973, SEARCH("令和",B5973) + 2, FIND("年", B5973) - SEARCH("令和",B5973) - 2)),
  ""))),
"")</f>
        <v>2004</v>
      </c>
      <c r="H5973" s="1">
        <v>10</v>
      </c>
      <c r="I5973" s="5">
        <f>VALUE(RIGHT($E5973,LEN($E5973)-1))</f>
        <v>52</v>
      </c>
      <c r="J5973" s="1" t="s">
        <v>10975</v>
      </c>
      <c r="K5973" s="1" t="s">
        <v>11442</v>
      </c>
      <c r="L5973" s="1" t="s">
        <v>14789</v>
      </c>
    </row>
    <row r="5974" spans="1:12" hidden="1" x14ac:dyDescent="0.2">
      <c r="A5974" s="1">
        <v>5973</v>
      </c>
      <c r="B5974" s="1" t="s">
        <v>5973</v>
      </c>
      <c r="C5974" s="1" t="str">
        <f>IFERROR(VLOOKUP(B5974,Merged!E:G,3,FALSE),"")</f>
        <v/>
      </c>
      <c r="E5974" s="1" t="s">
        <v>6613</v>
      </c>
      <c r="F5974" s="1" t="str">
        <f>TEXT($G5974,"0000") &amp; TEXT($H5974,"00")</f>
        <v>200410</v>
      </c>
      <c r="G5974" s="1">
        <f>IFERROR(
  IF(ISNUMBER(SEARCH("平成",B5974)),
     1988 + VALUE(MID(B5974, SEARCH("平成",B5974) + 2, FIND("年", B5974) - SEARCH("平成",B5974) - 2)),
  IF(ISNUMBER(SEARCH("令和元年",B5974)),
     2019,
  IF(ISNUMBER(SEARCH("令和",B5974)),
     2018 + VALUE(MID(B5974, SEARCH("令和",B5974) + 2, FIND("年", B5974) - SEARCH("令和",B5974) - 2)),
  ""))),
"")</f>
        <v>2004</v>
      </c>
      <c r="H5974" s="1">
        <v>10</v>
      </c>
      <c r="I5974" s="5">
        <f>VALUE(RIGHT($E5974,LEN($E5974)-1))</f>
        <v>53</v>
      </c>
      <c r="J5974" s="1" t="s">
        <v>10976</v>
      </c>
      <c r="K5974" s="1" t="s">
        <v>11442</v>
      </c>
      <c r="L5974" s="1" t="s">
        <v>14790</v>
      </c>
    </row>
    <row r="5975" spans="1:12" hidden="1" x14ac:dyDescent="0.2">
      <c r="A5975" s="1">
        <v>5974</v>
      </c>
      <c r="B5975" s="1" t="s">
        <v>5974</v>
      </c>
      <c r="C5975" s="1" t="str">
        <f>IFERROR(VLOOKUP(B5975,Merged!E:G,3,FALSE),"")</f>
        <v/>
      </c>
      <c r="E5975" s="1" t="s">
        <v>6614</v>
      </c>
      <c r="F5975" s="1" t="str">
        <f>TEXT($G5975,"0000") &amp; TEXT($H5975,"00")</f>
        <v>200410</v>
      </c>
      <c r="G5975" s="1">
        <f>IFERROR(
  IF(ISNUMBER(SEARCH("平成",B5975)),
     1988 + VALUE(MID(B5975, SEARCH("平成",B5975) + 2, FIND("年", B5975) - SEARCH("平成",B5975) - 2)),
  IF(ISNUMBER(SEARCH("令和元年",B5975)),
     2019,
  IF(ISNUMBER(SEARCH("令和",B5975)),
     2018 + VALUE(MID(B5975, SEARCH("令和",B5975) + 2, FIND("年", B5975) - SEARCH("令和",B5975) - 2)),
  ""))),
"")</f>
        <v>2004</v>
      </c>
      <c r="H5975" s="1">
        <v>10</v>
      </c>
      <c r="I5975" s="5">
        <f>VALUE(RIGHT($E5975,LEN($E5975)-1))</f>
        <v>54</v>
      </c>
      <c r="J5975" s="1" t="s">
        <v>10977</v>
      </c>
      <c r="K5975" s="1" t="s">
        <v>11445</v>
      </c>
      <c r="L5975" s="1" t="s">
        <v>11827</v>
      </c>
    </row>
    <row r="5976" spans="1:12" hidden="1" x14ac:dyDescent="0.2">
      <c r="A5976" s="1">
        <v>5975</v>
      </c>
      <c r="B5976" s="1" t="s">
        <v>5975</v>
      </c>
      <c r="C5976" s="1" t="str">
        <f>IFERROR(VLOOKUP(B5976,Merged!E:G,3,FALSE),"")</f>
        <v/>
      </c>
      <c r="E5976" s="1" t="s">
        <v>6615</v>
      </c>
      <c r="F5976" s="1" t="str">
        <f>TEXT($G5976,"0000") &amp; TEXT($H5976,"00")</f>
        <v>200410</v>
      </c>
      <c r="G5976" s="1">
        <f>IFERROR(
  IF(ISNUMBER(SEARCH("平成",B5976)),
     1988 + VALUE(MID(B5976, SEARCH("平成",B5976) + 2, FIND("年", B5976) - SEARCH("平成",B5976) - 2)),
  IF(ISNUMBER(SEARCH("令和元年",B5976)),
     2019,
  IF(ISNUMBER(SEARCH("令和",B5976)),
     2018 + VALUE(MID(B5976, SEARCH("令和",B5976) + 2, FIND("年", B5976) - SEARCH("令和",B5976) - 2)),
  ""))),
"")</f>
        <v>2004</v>
      </c>
      <c r="H5976" s="1">
        <v>10</v>
      </c>
      <c r="I5976" s="5">
        <f>VALUE(RIGHT($E5976,LEN($E5976)-1))</f>
        <v>55</v>
      </c>
      <c r="J5976" s="1" t="s">
        <v>10978</v>
      </c>
      <c r="K5976" s="1" t="s">
        <v>11443</v>
      </c>
      <c r="L5976" s="1" t="s">
        <v>12225</v>
      </c>
    </row>
    <row r="5977" spans="1:12" hidden="1" x14ac:dyDescent="0.2">
      <c r="A5977" s="1">
        <v>5976</v>
      </c>
      <c r="B5977" s="1" t="s">
        <v>5976</v>
      </c>
      <c r="C5977" s="1" t="str">
        <f>IFERROR(VLOOKUP(B5977,Merged!E:G,3,FALSE),"")</f>
        <v/>
      </c>
      <c r="E5977" s="1" t="s">
        <v>6616</v>
      </c>
      <c r="F5977" s="1" t="str">
        <f>TEXT($G5977,"0000") &amp; TEXT($H5977,"00")</f>
        <v>200410</v>
      </c>
      <c r="G5977" s="1">
        <f>IFERROR(
  IF(ISNUMBER(SEARCH("平成",B5977)),
     1988 + VALUE(MID(B5977, SEARCH("平成",B5977) + 2, FIND("年", B5977) - SEARCH("平成",B5977) - 2)),
  IF(ISNUMBER(SEARCH("令和元年",B5977)),
     2019,
  IF(ISNUMBER(SEARCH("令和",B5977)),
     2018 + VALUE(MID(B5977, SEARCH("令和",B5977) + 2, FIND("年", B5977) - SEARCH("令和",B5977) - 2)),
  ""))),
"")</f>
        <v>2004</v>
      </c>
      <c r="H5977" s="1">
        <v>10</v>
      </c>
      <c r="I5977" s="5">
        <f>VALUE(RIGHT($E5977,LEN($E5977)-1))</f>
        <v>56</v>
      </c>
      <c r="J5977" s="1" t="s">
        <v>10979</v>
      </c>
      <c r="K5977" s="1" t="s">
        <v>11444</v>
      </c>
      <c r="L5977" s="1" t="s">
        <v>11448</v>
      </c>
    </row>
    <row r="5978" spans="1:12" hidden="1" x14ac:dyDescent="0.2">
      <c r="A5978" s="1">
        <v>5977</v>
      </c>
      <c r="B5978" s="1" t="s">
        <v>5977</v>
      </c>
      <c r="C5978" s="1" t="str">
        <f>IFERROR(VLOOKUP(B5978,Merged!E:G,3,FALSE),"")</f>
        <v/>
      </c>
      <c r="E5978" s="1" t="s">
        <v>6617</v>
      </c>
      <c r="F5978" s="1" t="str">
        <f>TEXT($G5978,"0000") &amp; TEXT($H5978,"00")</f>
        <v>200410</v>
      </c>
      <c r="G5978" s="1">
        <f>IFERROR(
  IF(ISNUMBER(SEARCH("平成",B5978)),
     1988 + VALUE(MID(B5978, SEARCH("平成",B5978) + 2, FIND("年", B5978) - SEARCH("平成",B5978) - 2)),
  IF(ISNUMBER(SEARCH("令和元年",B5978)),
     2019,
  IF(ISNUMBER(SEARCH("令和",B5978)),
     2018 + VALUE(MID(B5978, SEARCH("令和",B5978) + 2, FIND("年", B5978) - SEARCH("令和",B5978) - 2)),
  ""))),
"")</f>
        <v>2004</v>
      </c>
      <c r="H5978" s="1">
        <v>10</v>
      </c>
      <c r="I5978" s="5">
        <f>VALUE(RIGHT($E5978,LEN($E5978)-1))</f>
        <v>57</v>
      </c>
      <c r="J5978" s="1" t="s">
        <v>10980</v>
      </c>
      <c r="K5978" s="1" t="s">
        <v>11443</v>
      </c>
      <c r="L5978" s="1" t="s">
        <v>14791</v>
      </c>
    </row>
    <row r="5979" spans="1:12" hidden="1" x14ac:dyDescent="0.2">
      <c r="A5979" s="1">
        <v>5978</v>
      </c>
      <c r="B5979" s="1" t="s">
        <v>5978</v>
      </c>
      <c r="C5979" s="1" t="str">
        <f>IFERROR(VLOOKUP(B5979,Merged!E:G,3,FALSE),"")</f>
        <v/>
      </c>
      <c r="E5979" s="1" t="s">
        <v>6618</v>
      </c>
      <c r="F5979" s="1" t="str">
        <f>TEXT($G5979,"0000") &amp; TEXT($H5979,"00")</f>
        <v>200410</v>
      </c>
      <c r="G5979" s="1">
        <f>IFERROR(
  IF(ISNUMBER(SEARCH("平成",B5979)),
     1988 + VALUE(MID(B5979, SEARCH("平成",B5979) + 2, FIND("年", B5979) - SEARCH("平成",B5979) - 2)),
  IF(ISNUMBER(SEARCH("令和元年",B5979)),
     2019,
  IF(ISNUMBER(SEARCH("令和",B5979)),
     2018 + VALUE(MID(B5979, SEARCH("令和",B5979) + 2, FIND("年", B5979) - SEARCH("令和",B5979) - 2)),
  ""))),
"")</f>
        <v>2004</v>
      </c>
      <c r="H5979" s="1">
        <v>10</v>
      </c>
      <c r="I5979" s="5">
        <f>VALUE(RIGHT($E5979,LEN($E5979)-1))</f>
        <v>58</v>
      </c>
      <c r="J5979" s="1" t="s">
        <v>10981</v>
      </c>
      <c r="K5979" s="1" t="s">
        <v>11445</v>
      </c>
      <c r="L5979" s="1" t="s">
        <v>14792</v>
      </c>
    </row>
    <row r="5980" spans="1:12" hidden="1" x14ac:dyDescent="0.2">
      <c r="A5980" s="1">
        <v>5979</v>
      </c>
      <c r="B5980" s="1" t="s">
        <v>5979</v>
      </c>
      <c r="C5980" s="1" t="str">
        <f>IFERROR(VLOOKUP(B5980,Merged!E:G,3,FALSE),"")</f>
        <v/>
      </c>
      <c r="E5980" s="1" t="s">
        <v>6619</v>
      </c>
      <c r="F5980" s="1" t="str">
        <f>TEXT($G5980,"0000") &amp; TEXT($H5980,"00")</f>
        <v>200410</v>
      </c>
      <c r="G5980" s="1">
        <f>IFERROR(
  IF(ISNUMBER(SEARCH("平成",B5980)),
     1988 + VALUE(MID(B5980, SEARCH("平成",B5980) + 2, FIND("年", B5980) - SEARCH("平成",B5980) - 2)),
  IF(ISNUMBER(SEARCH("令和元年",B5980)),
     2019,
  IF(ISNUMBER(SEARCH("令和",B5980)),
     2018 + VALUE(MID(B5980, SEARCH("令和",B5980) + 2, FIND("年", B5980) - SEARCH("令和",B5980) - 2)),
  ""))),
"")</f>
        <v>2004</v>
      </c>
      <c r="H5980" s="1">
        <v>10</v>
      </c>
      <c r="I5980" s="5">
        <f>VALUE(RIGHT($E5980,LEN($E5980)-1))</f>
        <v>59</v>
      </c>
      <c r="J5980" s="1" t="s">
        <v>10982</v>
      </c>
      <c r="K5980" s="1" t="s">
        <v>11445</v>
      </c>
      <c r="L5980" s="1" t="s">
        <v>14793</v>
      </c>
    </row>
    <row r="5981" spans="1:12" hidden="1" x14ac:dyDescent="0.2">
      <c r="A5981" s="1">
        <v>5980</v>
      </c>
      <c r="B5981" s="1" t="s">
        <v>5980</v>
      </c>
      <c r="C5981" s="1" t="str">
        <f>IFERROR(VLOOKUP(B5981,Merged!E:G,3,FALSE),"")</f>
        <v/>
      </c>
      <c r="E5981" s="1" t="s">
        <v>6620</v>
      </c>
      <c r="F5981" s="1" t="str">
        <f>TEXT($G5981,"0000") &amp; TEXT($H5981,"00")</f>
        <v>200410</v>
      </c>
      <c r="G5981" s="1">
        <f>IFERROR(
  IF(ISNUMBER(SEARCH("平成",B5981)),
     1988 + VALUE(MID(B5981, SEARCH("平成",B5981) + 2, FIND("年", B5981) - SEARCH("平成",B5981) - 2)),
  IF(ISNUMBER(SEARCH("令和元年",B5981)),
     2019,
  IF(ISNUMBER(SEARCH("令和",B5981)),
     2018 + VALUE(MID(B5981, SEARCH("令和",B5981) + 2, FIND("年", B5981) - SEARCH("令和",B5981) - 2)),
  ""))),
"")</f>
        <v>2004</v>
      </c>
      <c r="H5981" s="1">
        <v>10</v>
      </c>
      <c r="I5981" s="5">
        <f>VALUE(RIGHT($E5981,LEN($E5981)-1))</f>
        <v>60</v>
      </c>
      <c r="J5981" s="1" t="s">
        <v>10983</v>
      </c>
      <c r="K5981" s="1" t="s">
        <v>11443</v>
      </c>
      <c r="L5981" s="1" t="s">
        <v>14406</v>
      </c>
    </row>
    <row r="5982" spans="1:12" hidden="1" x14ac:dyDescent="0.2">
      <c r="A5982" s="1">
        <v>5981</v>
      </c>
      <c r="B5982" s="1" t="s">
        <v>5981</v>
      </c>
      <c r="C5982" s="1" t="str">
        <f>IFERROR(VLOOKUP(B5982,Merged!E:G,3,FALSE),"")</f>
        <v/>
      </c>
      <c r="E5982" s="1" t="s">
        <v>6621</v>
      </c>
      <c r="F5982" s="1" t="str">
        <f>TEXT($G5982,"0000") &amp; TEXT($H5982,"00")</f>
        <v>200410</v>
      </c>
      <c r="G5982" s="1">
        <f>IFERROR(
  IF(ISNUMBER(SEARCH("平成",B5982)),
     1988 + VALUE(MID(B5982, SEARCH("平成",B5982) + 2, FIND("年", B5982) - SEARCH("平成",B5982) - 2)),
  IF(ISNUMBER(SEARCH("令和元年",B5982)),
     2019,
  IF(ISNUMBER(SEARCH("令和",B5982)),
     2018 + VALUE(MID(B5982, SEARCH("令和",B5982) + 2, FIND("年", B5982) - SEARCH("令和",B5982) - 2)),
  ""))),
"")</f>
        <v>2004</v>
      </c>
      <c r="H5982" s="1">
        <v>10</v>
      </c>
      <c r="I5982" s="5">
        <f>VALUE(RIGHT($E5982,LEN($E5982)-1))</f>
        <v>61</v>
      </c>
      <c r="J5982" s="1" t="s">
        <v>10643</v>
      </c>
      <c r="K5982" s="1" t="s">
        <v>11442</v>
      </c>
      <c r="L5982" s="1" t="s">
        <v>14557</v>
      </c>
    </row>
    <row r="5983" spans="1:12" hidden="1" x14ac:dyDescent="0.2">
      <c r="A5983" s="1">
        <v>5982</v>
      </c>
      <c r="B5983" s="1" t="s">
        <v>5982</v>
      </c>
      <c r="C5983" s="1" t="str">
        <f>IFERROR(VLOOKUP(B5983,Merged!E:G,3,FALSE),"")</f>
        <v/>
      </c>
      <c r="E5983" s="1" t="s">
        <v>6622</v>
      </c>
      <c r="F5983" s="1" t="str">
        <f>TEXT($G5983,"0000") &amp; TEXT($H5983,"00")</f>
        <v>200410</v>
      </c>
      <c r="G5983" s="1">
        <f>IFERROR(
  IF(ISNUMBER(SEARCH("平成",B5983)),
     1988 + VALUE(MID(B5983, SEARCH("平成",B5983) + 2, FIND("年", B5983) - SEARCH("平成",B5983) - 2)),
  IF(ISNUMBER(SEARCH("令和元年",B5983)),
     2019,
  IF(ISNUMBER(SEARCH("令和",B5983)),
     2018 + VALUE(MID(B5983, SEARCH("令和",B5983) + 2, FIND("年", B5983) - SEARCH("令和",B5983) - 2)),
  ""))),
"")</f>
        <v>2004</v>
      </c>
      <c r="H5983" s="1">
        <v>10</v>
      </c>
      <c r="I5983" s="5">
        <f>VALUE(RIGHT($E5983,LEN($E5983)-1))</f>
        <v>62</v>
      </c>
      <c r="J5983" s="1" t="s">
        <v>10984</v>
      </c>
      <c r="K5983" s="1" t="s">
        <v>11442</v>
      </c>
      <c r="L5983" s="1" t="s">
        <v>13488</v>
      </c>
    </row>
    <row r="5984" spans="1:12" hidden="1" x14ac:dyDescent="0.2">
      <c r="A5984" s="1">
        <v>5983</v>
      </c>
      <c r="B5984" s="1" t="s">
        <v>5983</v>
      </c>
      <c r="C5984" s="1" t="str">
        <f>IFERROR(VLOOKUP(B5984,Merged!E:G,3,FALSE),"")</f>
        <v/>
      </c>
      <c r="E5984" s="1" t="s">
        <v>6623</v>
      </c>
      <c r="F5984" s="1" t="str">
        <f>TEXT($G5984,"0000") &amp; TEXT($H5984,"00")</f>
        <v>200410</v>
      </c>
      <c r="G5984" s="1">
        <f>IFERROR(
  IF(ISNUMBER(SEARCH("平成",B5984)),
     1988 + VALUE(MID(B5984, SEARCH("平成",B5984) + 2, FIND("年", B5984) - SEARCH("平成",B5984) - 2)),
  IF(ISNUMBER(SEARCH("令和元年",B5984)),
     2019,
  IF(ISNUMBER(SEARCH("令和",B5984)),
     2018 + VALUE(MID(B5984, SEARCH("令和",B5984) + 2, FIND("年", B5984) - SEARCH("令和",B5984) - 2)),
  ""))),
"")</f>
        <v>2004</v>
      </c>
      <c r="H5984" s="1">
        <v>10</v>
      </c>
      <c r="I5984" s="5">
        <f>VALUE(RIGHT($E5984,LEN($E5984)-1))</f>
        <v>63</v>
      </c>
      <c r="J5984" s="1" t="s">
        <v>10985</v>
      </c>
      <c r="K5984" s="1" t="s">
        <v>11444</v>
      </c>
      <c r="L5984" s="1" t="s">
        <v>14794</v>
      </c>
    </row>
    <row r="5985" spans="1:12" hidden="1" x14ac:dyDescent="0.2">
      <c r="A5985" s="1">
        <v>5984</v>
      </c>
      <c r="B5985" s="1" t="s">
        <v>5984</v>
      </c>
      <c r="C5985" s="1" t="str">
        <f>IFERROR(VLOOKUP(B5985,Merged!E:G,3,FALSE),"")</f>
        <v/>
      </c>
      <c r="E5985" s="1" t="s">
        <v>6624</v>
      </c>
      <c r="F5985" s="1" t="str">
        <f>TEXT($G5985,"0000") &amp; TEXT($H5985,"00")</f>
        <v>200410</v>
      </c>
      <c r="G5985" s="1">
        <f>IFERROR(
  IF(ISNUMBER(SEARCH("平成",B5985)),
     1988 + VALUE(MID(B5985, SEARCH("平成",B5985) + 2, FIND("年", B5985) - SEARCH("平成",B5985) - 2)),
  IF(ISNUMBER(SEARCH("令和元年",B5985)),
     2019,
  IF(ISNUMBER(SEARCH("令和",B5985)),
     2018 + VALUE(MID(B5985, SEARCH("令和",B5985) + 2, FIND("年", B5985) - SEARCH("令和",B5985) - 2)),
  ""))),
"")</f>
        <v>2004</v>
      </c>
      <c r="H5985" s="1">
        <v>10</v>
      </c>
      <c r="I5985" s="5">
        <f>VALUE(RIGHT($E5985,LEN($E5985)-1))</f>
        <v>64</v>
      </c>
      <c r="J5985" s="1" t="s">
        <v>10986</v>
      </c>
      <c r="K5985" s="1" t="s">
        <v>11445</v>
      </c>
      <c r="L5985" s="1" t="s">
        <v>14795</v>
      </c>
    </row>
    <row r="5986" spans="1:12" hidden="1" x14ac:dyDescent="0.2">
      <c r="A5986" s="1">
        <v>5985</v>
      </c>
      <c r="B5986" s="1" t="s">
        <v>5985</v>
      </c>
      <c r="C5986" s="1" t="str">
        <f>IFERROR(VLOOKUP(B5986,Merged!E:G,3,FALSE),"")</f>
        <v/>
      </c>
      <c r="E5986" s="1" t="s">
        <v>6625</v>
      </c>
      <c r="F5986" s="1" t="str">
        <f>TEXT($G5986,"0000") &amp; TEXT($H5986,"00")</f>
        <v>200410</v>
      </c>
      <c r="G5986" s="1">
        <f>IFERROR(
  IF(ISNUMBER(SEARCH("平成",B5986)),
     1988 + VALUE(MID(B5986, SEARCH("平成",B5986) + 2, FIND("年", B5986) - SEARCH("平成",B5986) - 2)),
  IF(ISNUMBER(SEARCH("令和元年",B5986)),
     2019,
  IF(ISNUMBER(SEARCH("令和",B5986)),
     2018 + VALUE(MID(B5986, SEARCH("令和",B5986) + 2, FIND("年", B5986) - SEARCH("令和",B5986) - 2)),
  ""))),
"")</f>
        <v>2004</v>
      </c>
      <c r="H5986" s="1">
        <v>10</v>
      </c>
      <c r="I5986" s="5">
        <f>VALUE(RIGHT($E5986,LEN($E5986)-1))</f>
        <v>65</v>
      </c>
      <c r="J5986" s="1" t="s">
        <v>10987</v>
      </c>
      <c r="K5986" s="1" t="s">
        <v>11442</v>
      </c>
      <c r="L5986" s="1" t="s">
        <v>14796</v>
      </c>
    </row>
    <row r="5987" spans="1:12" hidden="1" x14ac:dyDescent="0.2">
      <c r="A5987" s="1">
        <v>5986</v>
      </c>
      <c r="B5987" s="1" t="s">
        <v>5986</v>
      </c>
      <c r="C5987" s="1" t="str">
        <f>IFERROR(VLOOKUP(B5987,Merged!E:G,3,FALSE),"")</f>
        <v/>
      </c>
      <c r="E5987" s="1" t="s">
        <v>6626</v>
      </c>
      <c r="F5987" s="1" t="str">
        <f>TEXT($G5987,"0000") &amp; TEXT($H5987,"00")</f>
        <v>200410</v>
      </c>
      <c r="G5987" s="1">
        <f>IFERROR(
  IF(ISNUMBER(SEARCH("平成",B5987)),
     1988 + VALUE(MID(B5987, SEARCH("平成",B5987) + 2, FIND("年", B5987) - SEARCH("平成",B5987) - 2)),
  IF(ISNUMBER(SEARCH("令和元年",B5987)),
     2019,
  IF(ISNUMBER(SEARCH("令和",B5987)),
     2018 + VALUE(MID(B5987, SEARCH("令和",B5987) + 2, FIND("年", B5987) - SEARCH("令和",B5987) - 2)),
  ""))),
"")</f>
        <v>2004</v>
      </c>
      <c r="H5987" s="1">
        <v>10</v>
      </c>
      <c r="I5987" s="5">
        <f>VALUE(RIGHT($E5987,LEN($E5987)-1))</f>
        <v>66</v>
      </c>
      <c r="J5987" s="1" t="s">
        <v>8491</v>
      </c>
      <c r="K5987" s="1" t="s">
        <v>11443</v>
      </c>
      <c r="L5987" s="1" t="s">
        <v>14797</v>
      </c>
    </row>
    <row r="5988" spans="1:12" hidden="1" x14ac:dyDescent="0.2">
      <c r="A5988" s="1">
        <v>5987</v>
      </c>
      <c r="B5988" s="1" t="s">
        <v>5987</v>
      </c>
      <c r="C5988" s="1" t="str">
        <f>IFERROR(VLOOKUP(B5988,Merged!E:G,3,FALSE),"")</f>
        <v/>
      </c>
      <c r="E5988" s="1" t="s">
        <v>6627</v>
      </c>
      <c r="F5988" s="1" t="str">
        <f>TEXT($G5988,"0000") &amp; TEXT($H5988,"00")</f>
        <v>200410</v>
      </c>
      <c r="G5988" s="1">
        <f>IFERROR(
  IF(ISNUMBER(SEARCH("平成",B5988)),
     1988 + VALUE(MID(B5988, SEARCH("平成",B5988) + 2, FIND("年", B5988) - SEARCH("平成",B5988) - 2)),
  IF(ISNUMBER(SEARCH("令和元年",B5988)),
     2019,
  IF(ISNUMBER(SEARCH("令和",B5988)),
     2018 + VALUE(MID(B5988, SEARCH("令和",B5988) + 2, FIND("年", B5988) - SEARCH("令和",B5988) - 2)),
  ""))),
"")</f>
        <v>2004</v>
      </c>
      <c r="H5988" s="1">
        <v>10</v>
      </c>
      <c r="I5988" s="5">
        <f>VALUE(RIGHT($E5988,LEN($E5988)-1))</f>
        <v>67</v>
      </c>
      <c r="J5988" s="1" t="s">
        <v>10988</v>
      </c>
      <c r="K5988" s="1" t="s">
        <v>11442</v>
      </c>
      <c r="L5988" s="1" t="s">
        <v>14798</v>
      </c>
    </row>
    <row r="5989" spans="1:12" hidden="1" x14ac:dyDescent="0.2">
      <c r="A5989" s="1">
        <v>5988</v>
      </c>
      <c r="B5989" s="1" t="s">
        <v>5988</v>
      </c>
      <c r="C5989" s="1" t="str">
        <f>IFERROR(VLOOKUP(B5989,Merged!E:G,3,FALSE),"")</f>
        <v/>
      </c>
      <c r="E5989" s="1" t="s">
        <v>6628</v>
      </c>
      <c r="F5989" s="1" t="str">
        <f>TEXT($G5989,"0000") &amp; TEXT($H5989,"00")</f>
        <v>200410</v>
      </c>
      <c r="G5989" s="1">
        <f>IFERROR(
  IF(ISNUMBER(SEARCH("平成",B5989)),
     1988 + VALUE(MID(B5989, SEARCH("平成",B5989) + 2, FIND("年", B5989) - SEARCH("平成",B5989) - 2)),
  IF(ISNUMBER(SEARCH("令和元年",B5989)),
     2019,
  IF(ISNUMBER(SEARCH("令和",B5989)),
     2018 + VALUE(MID(B5989, SEARCH("令和",B5989) + 2, FIND("年", B5989) - SEARCH("令和",B5989) - 2)),
  ""))),
"")</f>
        <v>2004</v>
      </c>
      <c r="H5989" s="1">
        <v>10</v>
      </c>
      <c r="I5989" s="5">
        <f>VALUE(RIGHT($E5989,LEN($E5989)-1))</f>
        <v>68</v>
      </c>
      <c r="J5989" s="1" t="s">
        <v>9277</v>
      </c>
      <c r="K5989" s="1" t="s">
        <v>11442</v>
      </c>
    </row>
    <row r="5990" spans="1:12" hidden="1" x14ac:dyDescent="0.2">
      <c r="A5990" s="1">
        <v>5989</v>
      </c>
      <c r="B5990" s="1" t="s">
        <v>5989</v>
      </c>
      <c r="C5990" s="1" t="str">
        <f>IFERROR(VLOOKUP(B5990,Merged!E:G,3,FALSE),"")</f>
        <v/>
      </c>
      <c r="E5990" s="1" t="s">
        <v>6629</v>
      </c>
      <c r="F5990" s="1" t="str">
        <f>TEXT($G5990,"0000") &amp; TEXT($H5990,"00")</f>
        <v>200410</v>
      </c>
      <c r="G5990" s="1">
        <f>IFERROR(
  IF(ISNUMBER(SEARCH("平成",B5990)),
     1988 + VALUE(MID(B5990, SEARCH("平成",B5990) + 2, FIND("年", B5990) - SEARCH("平成",B5990) - 2)),
  IF(ISNUMBER(SEARCH("令和元年",B5990)),
     2019,
  IF(ISNUMBER(SEARCH("令和",B5990)),
     2018 + VALUE(MID(B5990, SEARCH("令和",B5990) + 2, FIND("年", B5990) - SEARCH("令和",B5990) - 2)),
  ""))),
"")</f>
        <v>2004</v>
      </c>
      <c r="H5990" s="1">
        <v>10</v>
      </c>
      <c r="I5990" s="5">
        <f>VALUE(RIGHT($E5990,LEN($E5990)-1))</f>
        <v>69</v>
      </c>
      <c r="J5990" s="1" t="s">
        <v>10989</v>
      </c>
      <c r="K5990" s="1" t="s">
        <v>11442</v>
      </c>
      <c r="L5990" s="1" t="s">
        <v>13910</v>
      </c>
    </row>
    <row r="5991" spans="1:12" hidden="1" x14ac:dyDescent="0.2">
      <c r="A5991" s="1">
        <v>5990</v>
      </c>
      <c r="B5991" s="1" t="s">
        <v>5990</v>
      </c>
      <c r="C5991" s="1" t="str">
        <f>IFERROR(VLOOKUP(B5991,Merged!E:G,3,FALSE),"")</f>
        <v/>
      </c>
      <c r="E5991" s="1" t="s">
        <v>6630</v>
      </c>
      <c r="F5991" s="1" t="str">
        <f>TEXT($G5991,"0000") &amp; TEXT($H5991,"00")</f>
        <v>200410</v>
      </c>
      <c r="G5991" s="1">
        <f>IFERROR(
  IF(ISNUMBER(SEARCH("平成",B5991)),
     1988 + VALUE(MID(B5991, SEARCH("平成",B5991) + 2, FIND("年", B5991) - SEARCH("平成",B5991) - 2)),
  IF(ISNUMBER(SEARCH("令和元年",B5991)),
     2019,
  IF(ISNUMBER(SEARCH("令和",B5991)),
     2018 + VALUE(MID(B5991, SEARCH("令和",B5991) + 2, FIND("年", B5991) - SEARCH("令和",B5991) - 2)),
  ""))),
"")</f>
        <v>2004</v>
      </c>
      <c r="H5991" s="1">
        <v>10</v>
      </c>
      <c r="I5991" s="5">
        <f>VALUE(RIGHT($E5991,LEN($E5991)-1))</f>
        <v>70</v>
      </c>
      <c r="J5991" s="1" t="s">
        <v>10990</v>
      </c>
      <c r="K5991" s="1" t="s">
        <v>11444</v>
      </c>
      <c r="L5991" s="1" t="s">
        <v>14799</v>
      </c>
    </row>
    <row r="5992" spans="1:12" hidden="1" x14ac:dyDescent="0.2">
      <c r="A5992" s="1">
        <v>5991</v>
      </c>
      <c r="B5992" s="1" t="s">
        <v>5991</v>
      </c>
      <c r="C5992" s="1" t="str">
        <f>IFERROR(VLOOKUP(B5992,Merged!E:G,3,FALSE),"")</f>
        <v/>
      </c>
      <c r="E5992" s="1" t="s">
        <v>6631</v>
      </c>
      <c r="F5992" s="1" t="str">
        <f>TEXT($G5992,"0000") &amp; TEXT($H5992,"00")</f>
        <v>200410</v>
      </c>
      <c r="G5992" s="1">
        <f>IFERROR(
  IF(ISNUMBER(SEARCH("平成",B5992)),
     1988 + VALUE(MID(B5992, SEARCH("平成",B5992) + 2, FIND("年", B5992) - SEARCH("平成",B5992) - 2)),
  IF(ISNUMBER(SEARCH("令和元年",B5992)),
     2019,
  IF(ISNUMBER(SEARCH("令和",B5992)),
     2018 + VALUE(MID(B5992, SEARCH("令和",B5992) + 2, FIND("年", B5992) - SEARCH("令和",B5992) - 2)),
  ""))),
"")</f>
        <v>2004</v>
      </c>
      <c r="H5992" s="1">
        <v>10</v>
      </c>
      <c r="I5992" s="5">
        <f>VALUE(RIGHT($E5992,LEN($E5992)-1))</f>
        <v>71</v>
      </c>
      <c r="J5992" s="1" t="s">
        <v>10991</v>
      </c>
      <c r="K5992" s="1" t="s">
        <v>11445</v>
      </c>
    </row>
    <row r="5993" spans="1:12" hidden="1" x14ac:dyDescent="0.2">
      <c r="A5993" s="1">
        <v>5992</v>
      </c>
      <c r="B5993" s="1" t="s">
        <v>5992</v>
      </c>
      <c r="C5993" s="1" t="str">
        <f>IFERROR(VLOOKUP(B5993,Merged!E:G,3,FALSE),"")</f>
        <v/>
      </c>
      <c r="E5993" s="1" t="s">
        <v>6632</v>
      </c>
      <c r="F5993" s="1" t="str">
        <f>TEXT($G5993,"0000") &amp; TEXT($H5993,"00")</f>
        <v>200410</v>
      </c>
      <c r="G5993" s="1">
        <f>IFERROR(
  IF(ISNUMBER(SEARCH("平成",B5993)),
     1988 + VALUE(MID(B5993, SEARCH("平成",B5993) + 2, FIND("年", B5993) - SEARCH("平成",B5993) - 2)),
  IF(ISNUMBER(SEARCH("令和元年",B5993)),
     2019,
  IF(ISNUMBER(SEARCH("令和",B5993)),
     2018 + VALUE(MID(B5993, SEARCH("令和",B5993) + 2, FIND("年", B5993) - SEARCH("令和",B5993) - 2)),
  ""))),
"")</f>
        <v>2004</v>
      </c>
      <c r="H5993" s="1">
        <v>10</v>
      </c>
      <c r="I5993" s="5">
        <f>VALUE(RIGHT($E5993,LEN($E5993)-1))</f>
        <v>72</v>
      </c>
      <c r="J5993" s="1" t="s">
        <v>10992</v>
      </c>
      <c r="K5993" s="1" t="s">
        <v>11442</v>
      </c>
      <c r="L5993" s="1" t="s">
        <v>14800</v>
      </c>
    </row>
    <row r="5994" spans="1:12" hidden="1" x14ac:dyDescent="0.2">
      <c r="A5994" s="1">
        <v>5993</v>
      </c>
      <c r="B5994" s="1" t="s">
        <v>5993</v>
      </c>
      <c r="C5994" s="1" t="str">
        <f>IFERROR(VLOOKUP(B5994,Merged!E:G,3,FALSE),"")</f>
        <v/>
      </c>
      <c r="E5994" s="1" t="s">
        <v>6633</v>
      </c>
      <c r="F5994" s="1" t="str">
        <f>TEXT($G5994,"0000") &amp; TEXT($H5994,"00")</f>
        <v>200410</v>
      </c>
      <c r="G5994" s="1">
        <f>IFERROR(
  IF(ISNUMBER(SEARCH("平成",B5994)),
     1988 + VALUE(MID(B5994, SEARCH("平成",B5994) + 2, FIND("年", B5994) - SEARCH("平成",B5994) - 2)),
  IF(ISNUMBER(SEARCH("令和元年",B5994)),
     2019,
  IF(ISNUMBER(SEARCH("令和",B5994)),
     2018 + VALUE(MID(B5994, SEARCH("令和",B5994) + 2, FIND("年", B5994) - SEARCH("令和",B5994) - 2)),
  ""))),
"")</f>
        <v>2004</v>
      </c>
      <c r="H5994" s="1">
        <v>10</v>
      </c>
      <c r="I5994" s="5">
        <f>VALUE(RIGHT($E5994,LEN($E5994)-1))</f>
        <v>73</v>
      </c>
      <c r="J5994" s="1" t="s">
        <v>9014</v>
      </c>
      <c r="K5994" s="1" t="s">
        <v>11443</v>
      </c>
      <c r="L5994" s="1" t="s">
        <v>13367</v>
      </c>
    </row>
    <row r="5995" spans="1:12" hidden="1" x14ac:dyDescent="0.2">
      <c r="A5995" s="1">
        <v>5994</v>
      </c>
      <c r="B5995" s="1" t="s">
        <v>5994</v>
      </c>
      <c r="C5995" s="1" t="str">
        <f>IFERROR(VLOOKUP(B5995,Merged!E:G,3,FALSE),"")</f>
        <v/>
      </c>
      <c r="E5995" s="1" t="s">
        <v>6634</v>
      </c>
      <c r="F5995" s="1" t="str">
        <f>TEXT($G5995,"0000") &amp; TEXT($H5995,"00")</f>
        <v>200410</v>
      </c>
      <c r="G5995" s="1">
        <f>IFERROR(
  IF(ISNUMBER(SEARCH("平成",B5995)),
     1988 + VALUE(MID(B5995, SEARCH("平成",B5995) + 2, FIND("年", B5995) - SEARCH("平成",B5995) - 2)),
  IF(ISNUMBER(SEARCH("令和元年",B5995)),
     2019,
  IF(ISNUMBER(SEARCH("令和",B5995)),
     2018 + VALUE(MID(B5995, SEARCH("令和",B5995) + 2, FIND("年", B5995) - SEARCH("令和",B5995) - 2)),
  ""))),
"")</f>
        <v>2004</v>
      </c>
      <c r="H5995" s="1">
        <v>10</v>
      </c>
      <c r="I5995" s="5">
        <f>VALUE(RIGHT($E5995,LEN($E5995)-1))</f>
        <v>74</v>
      </c>
      <c r="J5995" s="1" t="s">
        <v>8630</v>
      </c>
      <c r="K5995" s="1" t="s">
        <v>11442</v>
      </c>
      <c r="L5995" s="1" t="s">
        <v>13104</v>
      </c>
    </row>
    <row r="5996" spans="1:12" hidden="1" x14ac:dyDescent="0.2">
      <c r="A5996" s="1">
        <v>5995</v>
      </c>
      <c r="B5996" s="1" t="s">
        <v>5995</v>
      </c>
      <c r="C5996" s="1" t="str">
        <f>IFERROR(VLOOKUP(B5996,Merged!E:G,3,FALSE),"")</f>
        <v/>
      </c>
      <c r="E5996" s="1" t="s">
        <v>6635</v>
      </c>
      <c r="F5996" s="1" t="str">
        <f>TEXT($G5996,"0000") &amp; TEXT($H5996,"00")</f>
        <v>200410</v>
      </c>
      <c r="G5996" s="1">
        <f>IFERROR(
  IF(ISNUMBER(SEARCH("平成",B5996)),
     1988 + VALUE(MID(B5996, SEARCH("平成",B5996) + 2, FIND("年", B5996) - SEARCH("平成",B5996) - 2)),
  IF(ISNUMBER(SEARCH("令和元年",B5996)),
     2019,
  IF(ISNUMBER(SEARCH("令和",B5996)),
     2018 + VALUE(MID(B5996, SEARCH("令和",B5996) + 2, FIND("年", B5996) - SEARCH("令和",B5996) - 2)),
  ""))),
"")</f>
        <v>2004</v>
      </c>
      <c r="H5996" s="1">
        <v>10</v>
      </c>
      <c r="I5996" s="5">
        <f>VALUE(RIGHT($E5996,LEN($E5996)-1))</f>
        <v>75</v>
      </c>
      <c r="J5996" s="1" t="s">
        <v>8582</v>
      </c>
      <c r="K5996" s="1" t="s">
        <v>11442</v>
      </c>
      <c r="L5996" s="1" t="s">
        <v>11451</v>
      </c>
    </row>
    <row r="5997" spans="1:12" hidden="1" x14ac:dyDescent="0.2">
      <c r="A5997" s="1">
        <v>5996</v>
      </c>
      <c r="B5997" s="1" t="s">
        <v>5996</v>
      </c>
      <c r="C5997" s="1" t="str">
        <f>IFERROR(VLOOKUP(B5997,Merged!E:G,3,FALSE),"")</f>
        <v/>
      </c>
      <c r="E5997" s="1" t="s">
        <v>6636</v>
      </c>
      <c r="F5997" s="1" t="str">
        <f>TEXT($G5997,"0000") &amp; TEXT($H5997,"00")</f>
        <v>200410</v>
      </c>
      <c r="G5997" s="1">
        <f>IFERROR(
  IF(ISNUMBER(SEARCH("平成",B5997)),
     1988 + VALUE(MID(B5997, SEARCH("平成",B5997) + 2, FIND("年", B5997) - SEARCH("平成",B5997) - 2)),
  IF(ISNUMBER(SEARCH("令和元年",B5997)),
     2019,
  IF(ISNUMBER(SEARCH("令和",B5997)),
     2018 + VALUE(MID(B5997, SEARCH("令和",B5997) + 2, FIND("年", B5997) - SEARCH("令和",B5997) - 2)),
  ""))),
"")</f>
        <v>2004</v>
      </c>
      <c r="H5997" s="1">
        <v>10</v>
      </c>
      <c r="I5997" s="5">
        <f>VALUE(RIGHT($E5997,LEN($E5997)-1))</f>
        <v>76</v>
      </c>
      <c r="J5997" s="1" t="s">
        <v>10993</v>
      </c>
      <c r="K5997" s="1" t="s">
        <v>11442</v>
      </c>
      <c r="L5997" s="1" t="s">
        <v>14801</v>
      </c>
    </row>
    <row r="5998" spans="1:12" hidden="1" x14ac:dyDescent="0.2">
      <c r="A5998" s="1">
        <v>5997</v>
      </c>
      <c r="B5998" s="1" t="s">
        <v>5997</v>
      </c>
      <c r="C5998" s="1" t="str">
        <f>IFERROR(VLOOKUP(B5998,Merged!E:G,3,FALSE),"")</f>
        <v/>
      </c>
      <c r="E5998" s="1" t="s">
        <v>6637</v>
      </c>
      <c r="F5998" s="1" t="str">
        <f>TEXT($G5998,"0000") &amp; TEXT($H5998,"00")</f>
        <v>200410</v>
      </c>
      <c r="G5998" s="1">
        <f>IFERROR(
  IF(ISNUMBER(SEARCH("平成",B5998)),
     1988 + VALUE(MID(B5998, SEARCH("平成",B5998) + 2, FIND("年", B5998) - SEARCH("平成",B5998) - 2)),
  IF(ISNUMBER(SEARCH("令和元年",B5998)),
     2019,
  IF(ISNUMBER(SEARCH("令和",B5998)),
     2018 + VALUE(MID(B5998, SEARCH("令和",B5998) + 2, FIND("年", B5998) - SEARCH("令和",B5998) - 2)),
  ""))),
"")</f>
        <v>2004</v>
      </c>
      <c r="H5998" s="1">
        <v>10</v>
      </c>
      <c r="I5998" s="5">
        <f>VALUE(RIGHT($E5998,LEN($E5998)-1))</f>
        <v>77</v>
      </c>
      <c r="J5998" s="1" t="s">
        <v>10994</v>
      </c>
      <c r="K5998" s="1" t="s">
        <v>11445</v>
      </c>
      <c r="L5998" s="1" t="s">
        <v>11485</v>
      </c>
    </row>
    <row r="5999" spans="1:12" hidden="1" x14ac:dyDescent="0.2">
      <c r="A5999" s="1">
        <v>5998</v>
      </c>
      <c r="B5999" s="1" t="s">
        <v>5998</v>
      </c>
      <c r="C5999" s="1" t="str">
        <f>IFERROR(VLOOKUP(B5999,Merged!E:G,3,FALSE),"")</f>
        <v/>
      </c>
      <c r="E5999" s="1" t="s">
        <v>6638</v>
      </c>
      <c r="F5999" s="1" t="str">
        <f>TEXT($G5999,"0000") &amp; TEXT($H5999,"00")</f>
        <v>200410</v>
      </c>
      <c r="G5999" s="1">
        <f>IFERROR(
  IF(ISNUMBER(SEARCH("平成",B5999)),
     1988 + VALUE(MID(B5999, SEARCH("平成",B5999) + 2, FIND("年", B5999) - SEARCH("平成",B5999) - 2)),
  IF(ISNUMBER(SEARCH("令和元年",B5999)),
     2019,
  IF(ISNUMBER(SEARCH("令和",B5999)),
     2018 + VALUE(MID(B5999, SEARCH("令和",B5999) + 2, FIND("年", B5999) - SEARCH("令和",B5999) - 2)),
  ""))),
"")</f>
        <v>2004</v>
      </c>
      <c r="H5999" s="1">
        <v>10</v>
      </c>
      <c r="I5999" s="5">
        <f>VALUE(RIGHT($E5999,LEN($E5999)-1))</f>
        <v>78</v>
      </c>
      <c r="J5999" s="1" t="s">
        <v>9322</v>
      </c>
      <c r="K5999" s="1" t="s">
        <v>11445</v>
      </c>
      <c r="L5999" s="1" t="s">
        <v>12244</v>
      </c>
    </row>
    <row r="6000" spans="1:12" hidden="1" x14ac:dyDescent="0.2">
      <c r="A6000" s="1">
        <v>5999</v>
      </c>
      <c r="B6000" s="1" t="s">
        <v>5999</v>
      </c>
      <c r="C6000" s="1" t="str">
        <f>IFERROR(VLOOKUP(B6000,Merged!E:G,3,FALSE),"")</f>
        <v/>
      </c>
      <c r="E6000" s="1" t="s">
        <v>6639</v>
      </c>
      <c r="F6000" s="1" t="str">
        <f>TEXT($G6000,"0000") &amp; TEXT($H6000,"00")</f>
        <v>200410</v>
      </c>
      <c r="G6000" s="1">
        <f>IFERROR(
  IF(ISNUMBER(SEARCH("平成",B6000)),
     1988 + VALUE(MID(B6000, SEARCH("平成",B6000) + 2, FIND("年", B6000) - SEARCH("平成",B6000) - 2)),
  IF(ISNUMBER(SEARCH("令和元年",B6000)),
     2019,
  IF(ISNUMBER(SEARCH("令和",B6000)),
     2018 + VALUE(MID(B6000, SEARCH("令和",B6000) + 2, FIND("年", B6000) - SEARCH("令和",B6000) - 2)),
  ""))),
"")</f>
        <v>2004</v>
      </c>
      <c r="H6000" s="1">
        <v>10</v>
      </c>
      <c r="I6000" s="5">
        <f>VALUE(RIGHT($E6000,LEN($E6000)-1))</f>
        <v>79</v>
      </c>
      <c r="J6000" s="1" t="s">
        <v>10995</v>
      </c>
      <c r="K6000" s="1" t="s">
        <v>11443</v>
      </c>
      <c r="L6000" s="1" t="s">
        <v>14802</v>
      </c>
    </row>
    <row r="6001" spans="1:12" hidden="1" x14ac:dyDescent="0.2">
      <c r="A6001" s="1">
        <v>6000</v>
      </c>
      <c r="B6001" s="1" t="s">
        <v>6000</v>
      </c>
      <c r="C6001" s="1" t="str">
        <f>IFERROR(VLOOKUP(B6001,Merged!E:G,3,FALSE),"")</f>
        <v/>
      </c>
      <c r="E6001" s="1" t="s">
        <v>6640</v>
      </c>
      <c r="F6001" s="1" t="str">
        <f>TEXT($G6001,"0000") &amp; TEXT($H6001,"00")</f>
        <v>200410</v>
      </c>
      <c r="G6001" s="1">
        <f>IFERROR(
  IF(ISNUMBER(SEARCH("平成",B6001)),
     1988 + VALUE(MID(B6001, SEARCH("平成",B6001) + 2, FIND("年", B6001) - SEARCH("平成",B6001) - 2)),
  IF(ISNUMBER(SEARCH("令和元年",B6001)),
     2019,
  IF(ISNUMBER(SEARCH("令和",B6001)),
     2018 + VALUE(MID(B6001, SEARCH("令和",B6001) + 2, FIND("年", B6001) - SEARCH("令和",B6001) - 2)),
  ""))),
"")</f>
        <v>2004</v>
      </c>
      <c r="H6001" s="1">
        <v>10</v>
      </c>
      <c r="I6001" s="5">
        <f>VALUE(RIGHT($E6001,LEN($E6001)-1))</f>
        <v>80</v>
      </c>
      <c r="J6001" s="1" t="s">
        <v>10825</v>
      </c>
      <c r="K6001" s="1" t="s">
        <v>11442</v>
      </c>
      <c r="L6001" s="1" t="s">
        <v>14681</v>
      </c>
    </row>
    <row r="6002" spans="1:12" hidden="1" x14ac:dyDescent="0.2">
      <c r="A6002" s="1">
        <v>6001</v>
      </c>
      <c r="B6002" s="1" t="s">
        <v>6001</v>
      </c>
      <c r="C6002" s="1" t="str">
        <f>IFERROR(VLOOKUP(B6002,Merged!E:G,3,FALSE),"")</f>
        <v/>
      </c>
      <c r="E6002" s="1" t="s">
        <v>6561</v>
      </c>
      <c r="F6002" s="1" t="str">
        <f>TEXT($G6002,"0000") &amp; TEXT($H6002,"00")</f>
        <v>200404</v>
      </c>
      <c r="G6002" s="1">
        <f>IFERROR(
  IF(ISNUMBER(SEARCH("平成",B6002)),
     1988 + VALUE(MID(B6002, SEARCH("平成",B6002) + 2, FIND("年", B6002) - SEARCH("平成",B6002) - 2)),
  IF(ISNUMBER(SEARCH("令和元年",B6002)),
     2019,
  IF(ISNUMBER(SEARCH("令和",B6002)),
     2018 + VALUE(MID(B6002, SEARCH("令和",B6002) + 2, FIND("年", B6002) - SEARCH("令和",B6002) - 2)),
  ""))),
"")</f>
        <v>2004</v>
      </c>
      <c r="H6002" s="1">
        <v>4</v>
      </c>
      <c r="I6002" s="5">
        <f>VALUE(RIGHT($E6002,LEN($E6002)-1))</f>
        <v>1</v>
      </c>
      <c r="J6002" s="1" t="s">
        <v>9423</v>
      </c>
      <c r="K6002" s="1" t="s">
        <v>11445</v>
      </c>
      <c r="L6002" s="1" t="s">
        <v>13656</v>
      </c>
    </row>
    <row r="6003" spans="1:12" hidden="1" x14ac:dyDescent="0.2">
      <c r="A6003" s="1">
        <v>6002</v>
      </c>
      <c r="B6003" s="1" t="s">
        <v>6002</v>
      </c>
      <c r="C6003" s="1" t="str">
        <f>IFERROR(VLOOKUP(B6003,Merged!E:G,3,FALSE),"")</f>
        <v/>
      </c>
      <c r="E6003" s="1" t="s">
        <v>6562</v>
      </c>
      <c r="F6003" s="1" t="str">
        <f>TEXT($G6003,"0000") &amp; TEXT($H6003,"00")</f>
        <v>200404</v>
      </c>
      <c r="G6003" s="1">
        <f>IFERROR(
  IF(ISNUMBER(SEARCH("平成",B6003)),
     1988 + VALUE(MID(B6003, SEARCH("平成",B6003) + 2, FIND("年", B6003) - SEARCH("平成",B6003) - 2)),
  IF(ISNUMBER(SEARCH("令和元年",B6003)),
     2019,
  IF(ISNUMBER(SEARCH("令和",B6003)),
     2018 + VALUE(MID(B6003, SEARCH("令和",B6003) + 2, FIND("年", B6003) - SEARCH("令和",B6003) - 2)),
  ""))),
"")</f>
        <v>2004</v>
      </c>
      <c r="H6003" s="1">
        <v>4</v>
      </c>
      <c r="I6003" s="5">
        <f>VALUE(RIGHT($E6003,LEN($E6003)-1))</f>
        <v>2</v>
      </c>
      <c r="J6003" s="1" t="s">
        <v>10996</v>
      </c>
      <c r="K6003" s="1" t="s">
        <v>11444</v>
      </c>
      <c r="L6003" s="1" t="s">
        <v>11615</v>
      </c>
    </row>
    <row r="6004" spans="1:12" hidden="1" x14ac:dyDescent="0.2">
      <c r="A6004" s="1">
        <v>6003</v>
      </c>
      <c r="B6004" s="1" t="s">
        <v>6003</v>
      </c>
      <c r="C6004" s="1" t="str">
        <f>IFERROR(VLOOKUP(B6004,Merged!E:G,3,FALSE),"")</f>
        <v/>
      </c>
      <c r="E6004" s="1" t="s">
        <v>6563</v>
      </c>
      <c r="F6004" s="1" t="str">
        <f>TEXT($G6004,"0000") &amp; TEXT($H6004,"00")</f>
        <v>200404</v>
      </c>
      <c r="G6004" s="1">
        <f>IFERROR(
  IF(ISNUMBER(SEARCH("平成",B6004)),
     1988 + VALUE(MID(B6004, SEARCH("平成",B6004) + 2, FIND("年", B6004) - SEARCH("平成",B6004) - 2)),
  IF(ISNUMBER(SEARCH("令和元年",B6004)),
     2019,
  IF(ISNUMBER(SEARCH("令和",B6004)),
     2018 + VALUE(MID(B6004, SEARCH("令和",B6004) + 2, FIND("年", B6004) - SEARCH("令和",B6004) - 2)),
  ""))),
"")</f>
        <v>2004</v>
      </c>
      <c r="H6004" s="1">
        <v>4</v>
      </c>
      <c r="I6004" s="5">
        <f>VALUE(RIGHT($E6004,LEN($E6004)-1))</f>
        <v>3</v>
      </c>
      <c r="J6004" s="1" t="s">
        <v>10997</v>
      </c>
      <c r="K6004" s="1" t="s">
        <v>11443</v>
      </c>
      <c r="L6004" s="1" t="s">
        <v>14377</v>
      </c>
    </row>
    <row r="6005" spans="1:12" hidden="1" x14ac:dyDescent="0.2">
      <c r="A6005" s="1">
        <v>6004</v>
      </c>
      <c r="B6005" s="1" t="s">
        <v>6004</v>
      </c>
      <c r="C6005" s="1" t="str">
        <f>IFERROR(VLOOKUP(B6005,Merged!E:G,3,FALSE),"")</f>
        <v/>
      </c>
      <c r="E6005" s="1" t="s">
        <v>6564</v>
      </c>
      <c r="F6005" s="1" t="str">
        <f>TEXT($G6005,"0000") &amp; TEXT($H6005,"00")</f>
        <v>200404</v>
      </c>
      <c r="G6005" s="1">
        <f>IFERROR(
  IF(ISNUMBER(SEARCH("平成",B6005)),
     1988 + VALUE(MID(B6005, SEARCH("平成",B6005) + 2, FIND("年", B6005) - SEARCH("平成",B6005) - 2)),
  IF(ISNUMBER(SEARCH("令和元年",B6005)),
     2019,
  IF(ISNUMBER(SEARCH("令和",B6005)),
     2018 + VALUE(MID(B6005, SEARCH("令和",B6005) + 2, FIND("年", B6005) - SEARCH("令和",B6005) - 2)),
  ""))),
"")</f>
        <v>2004</v>
      </c>
      <c r="H6005" s="1">
        <v>4</v>
      </c>
      <c r="I6005" s="5">
        <f>VALUE(RIGHT($E6005,LEN($E6005)-1))</f>
        <v>4</v>
      </c>
      <c r="J6005" s="1" t="s">
        <v>10007</v>
      </c>
      <c r="K6005" s="1" t="s">
        <v>11443</v>
      </c>
      <c r="L6005" s="1" t="s">
        <v>14100</v>
      </c>
    </row>
    <row r="6006" spans="1:12" hidden="1" x14ac:dyDescent="0.2">
      <c r="A6006" s="1">
        <v>6005</v>
      </c>
      <c r="B6006" s="1" t="s">
        <v>6005</v>
      </c>
      <c r="C6006" s="1" t="str">
        <f>IFERROR(VLOOKUP(B6006,Merged!E:G,3,FALSE),"")</f>
        <v/>
      </c>
      <c r="E6006" s="1" t="s">
        <v>6565</v>
      </c>
      <c r="F6006" s="1" t="str">
        <f>TEXT($G6006,"0000") &amp; TEXT($H6006,"00")</f>
        <v>200404</v>
      </c>
      <c r="G6006" s="1">
        <f>IFERROR(
  IF(ISNUMBER(SEARCH("平成",B6006)),
     1988 + VALUE(MID(B6006, SEARCH("平成",B6006) + 2, FIND("年", B6006) - SEARCH("平成",B6006) - 2)),
  IF(ISNUMBER(SEARCH("令和元年",B6006)),
     2019,
  IF(ISNUMBER(SEARCH("令和",B6006)),
     2018 + VALUE(MID(B6006, SEARCH("令和",B6006) + 2, FIND("年", B6006) - SEARCH("令和",B6006) - 2)),
  ""))),
"")</f>
        <v>2004</v>
      </c>
      <c r="H6006" s="1">
        <v>4</v>
      </c>
      <c r="I6006" s="5">
        <f>VALUE(RIGHT($E6006,LEN($E6006)-1))</f>
        <v>5</v>
      </c>
      <c r="J6006" s="1" t="s">
        <v>10288</v>
      </c>
      <c r="K6006" s="1" t="s">
        <v>11443</v>
      </c>
      <c r="L6006" s="1" t="s">
        <v>14803</v>
      </c>
    </row>
    <row r="6007" spans="1:12" hidden="1" x14ac:dyDescent="0.2">
      <c r="A6007" s="1">
        <v>6006</v>
      </c>
      <c r="B6007" s="1" t="s">
        <v>6006</v>
      </c>
      <c r="C6007" s="1" t="str">
        <f>IFERROR(VLOOKUP(B6007,Merged!E:G,3,FALSE),"")</f>
        <v/>
      </c>
      <c r="E6007" s="1" t="s">
        <v>6566</v>
      </c>
      <c r="F6007" s="1" t="str">
        <f>TEXT($G6007,"0000") &amp; TEXT($H6007,"00")</f>
        <v>200404</v>
      </c>
      <c r="G6007" s="1">
        <f>IFERROR(
  IF(ISNUMBER(SEARCH("平成",B6007)),
     1988 + VALUE(MID(B6007, SEARCH("平成",B6007) + 2, FIND("年", B6007) - SEARCH("平成",B6007) - 2)),
  IF(ISNUMBER(SEARCH("令和元年",B6007)),
     2019,
  IF(ISNUMBER(SEARCH("令和",B6007)),
     2018 + VALUE(MID(B6007, SEARCH("令和",B6007) + 2, FIND("年", B6007) - SEARCH("令和",B6007) - 2)),
  ""))),
"")</f>
        <v>2004</v>
      </c>
      <c r="H6007" s="1">
        <v>4</v>
      </c>
      <c r="I6007" s="5">
        <f>VALUE(RIGHT($E6007,LEN($E6007)-1))</f>
        <v>6</v>
      </c>
      <c r="J6007" s="1" t="s">
        <v>10998</v>
      </c>
      <c r="K6007" s="1" t="s">
        <v>11443</v>
      </c>
      <c r="L6007" s="1" t="s">
        <v>14804</v>
      </c>
    </row>
    <row r="6008" spans="1:12" hidden="1" x14ac:dyDescent="0.2">
      <c r="A6008" s="1">
        <v>6007</v>
      </c>
      <c r="B6008" s="1" t="s">
        <v>6007</v>
      </c>
      <c r="C6008" s="1" t="str">
        <f>IFERROR(VLOOKUP(B6008,Merged!E:G,3,FALSE),"")</f>
        <v/>
      </c>
      <c r="E6008" s="1" t="s">
        <v>6567</v>
      </c>
      <c r="F6008" s="1" t="str">
        <f>TEXT($G6008,"0000") &amp; TEXT($H6008,"00")</f>
        <v>200404</v>
      </c>
      <c r="G6008" s="1">
        <f>IFERROR(
  IF(ISNUMBER(SEARCH("平成",B6008)),
     1988 + VALUE(MID(B6008, SEARCH("平成",B6008) + 2, FIND("年", B6008) - SEARCH("平成",B6008) - 2)),
  IF(ISNUMBER(SEARCH("令和元年",B6008)),
     2019,
  IF(ISNUMBER(SEARCH("令和",B6008)),
     2018 + VALUE(MID(B6008, SEARCH("令和",B6008) + 2, FIND("年", B6008) - SEARCH("令和",B6008) - 2)),
  ""))),
"")</f>
        <v>2004</v>
      </c>
      <c r="H6008" s="1">
        <v>4</v>
      </c>
      <c r="I6008" s="5">
        <f>VALUE(RIGHT($E6008,LEN($E6008)-1))</f>
        <v>7</v>
      </c>
      <c r="J6008" s="1" t="s">
        <v>10999</v>
      </c>
      <c r="K6008" s="1" t="s">
        <v>11443</v>
      </c>
    </row>
    <row r="6009" spans="1:12" hidden="1" x14ac:dyDescent="0.2">
      <c r="A6009" s="1">
        <v>6008</v>
      </c>
      <c r="B6009" s="1" t="s">
        <v>6008</v>
      </c>
      <c r="C6009" s="1" t="str">
        <f>IFERROR(VLOOKUP(B6009,Merged!E:G,3,FALSE),"")</f>
        <v/>
      </c>
      <c r="E6009" s="1" t="s">
        <v>6568</v>
      </c>
      <c r="F6009" s="1" t="str">
        <f>TEXT($G6009,"0000") &amp; TEXT($H6009,"00")</f>
        <v>200404</v>
      </c>
      <c r="G6009" s="1">
        <f>IFERROR(
  IF(ISNUMBER(SEARCH("平成",B6009)),
     1988 + VALUE(MID(B6009, SEARCH("平成",B6009) + 2, FIND("年", B6009) - SEARCH("平成",B6009) - 2)),
  IF(ISNUMBER(SEARCH("令和元年",B6009)),
     2019,
  IF(ISNUMBER(SEARCH("令和",B6009)),
     2018 + VALUE(MID(B6009, SEARCH("令和",B6009) + 2, FIND("年", B6009) - SEARCH("令和",B6009) - 2)),
  ""))),
"")</f>
        <v>2004</v>
      </c>
      <c r="H6009" s="1">
        <v>4</v>
      </c>
      <c r="I6009" s="5">
        <f>VALUE(RIGHT($E6009,LEN($E6009)-1))</f>
        <v>8</v>
      </c>
      <c r="J6009" s="1" t="s">
        <v>10502</v>
      </c>
      <c r="K6009" s="1" t="s">
        <v>11443</v>
      </c>
      <c r="L6009" s="1" t="s">
        <v>14459</v>
      </c>
    </row>
    <row r="6010" spans="1:12" hidden="1" x14ac:dyDescent="0.2">
      <c r="A6010" s="1">
        <v>6009</v>
      </c>
      <c r="B6010" s="1" t="s">
        <v>6009</v>
      </c>
      <c r="C6010" s="1" t="str">
        <f>IFERROR(VLOOKUP(B6010,Merged!E:G,3,FALSE),"")</f>
        <v/>
      </c>
      <c r="E6010" s="1" t="s">
        <v>6569</v>
      </c>
      <c r="F6010" s="1" t="str">
        <f>TEXT($G6010,"0000") &amp; TEXT($H6010,"00")</f>
        <v>200404</v>
      </c>
      <c r="G6010" s="1">
        <f>IFERROR(
  IF(ISNUMBER(SEARCH("平成",B6010)),
     1988 + VALUE(MID(B6010, SEARCH("平成",B6010) + 2, FIND("年", B6010) - SEARCH("平成",B6010) - 2)),
  IF(ISNUMBER(SEARCH("令和元年",B6010)),
     2019,
  IF(ISNUMBER(SEARCH("令和",B6010)),
     2018 + VALUE(MID(B6010, SEARCH("令和",B6010) + 2, FIND("年", B6010) - SEARCH("令和",B6010) - 2)),
  ""))),
"")</f>
        <v>2004</v>
      </c>
      <c r="H6010" s="1">
        <v>4</v>
      </c>
      <c r="I6010" s="5">
        <f>VALUE(RIGHT($E6010,LEN($E6010)-1))</f>
        <v>9</v>
      </c>
      <c r="J6010" s="1" t="s">
        <v>11000</v>
      </c>
      <c r="K6010" s="1" t="s">
        <v>11444</v>
      </c>
    </row>
    <row r="6011" spans="1:12" hidden="1" x14ac:dyDescent="0.2">
      <c r="A6011" s="1">
        <v>6010</v>
      </c>
      <c r="B6011" s="1" t="s">
        <v>6010</v>
      </c>
      <c r="C6011" s="1" t="str">
        <f>IFERROR(VLOOKUP(B6011,Merged!E:G,3,FALSE),"")</f>
        <v/>
      </c>
      <c r="E6011" s="1" t="s">
        <v>6570</v>
      </c>
      <c r="F6011" s="1" t="str">
        <f>TEXT($G6011,"0000") &amp; TEXT($H6011,"00")</f>
        <v>200404</v>
      </c>
      <c r="G6011" s="1">
        <f>IFERROR(
  IF(ISNUMBER(SEARCH("平成",B6011)),
     1988 + VALUE(MID(B6011, SEARCH("平成",B6011) + 2, FIND("年", B6011) - SEARCH("平成",B6011) - 2)),
  IF(ISNUMBER(SEARCH("令和元年",B6011)),
     2019,
  IF(ISNUMBER(SEARCH("令和",B6011)),
     2018 + VALUE(MID(B6011, SEARCH("令和",B6011) + 2, FIND("年", B6011) - SEARCH("令和",B6011) - 2)),
  ""))),
"")</f>
        <v>2004</v>
      </c>
      <c r="H6011" s="1">
        <v>4</v>
      </c>
      <c r="I6011" s="5">
        <f>VALUE(RIGHT($E6011,LEN($E6011)-1))</f>
        <v>10</v>
      </c>
      <c r="J6011" s="1" t="s">
        <v>11001</v>
      </c>
      <c r="K6011" s="1" t="s">
        <v>11444</v>
      </c>
      <c r="L6011" s="1" t="s">
        <v>11451</v>
      </c>
    </row>
    <row r="6012" spans="1:12" hidden="1" x14ac:dyDescent="0.2">
      <c r="A6012" s="1">
        <v>6011</v>
      </c>
      <c r="B6012" s="1" t="s">
        <v>6011</v>
      </c>
      <c r="C6012" s="1" t="str">
        <f>IFERROR(VLOOKUP(B6012,Merged!E:G,3,FALSE),"")</f>
        <v/>
      </c>
      <c r="E6012" s="1" t="s">
        <v>6571</v>
      </c>
      <c r="F6012" s="1" t="str">
        <f>TEXT($G6012,"0000") &amp; TEXT($H6012,"00")</f>
        <v>200404</v>
      </c>
      <c r="G6012" s="1">
        <f>IFERROR(
  IF(ISNUMBER(SEARCH("平成",B6012)),
     1988 + VALUE(MID(B6012, SEARCH("平成",B6012) + 2, FIND("年", B6012) - SEARCH("平成",B6012) - 2)),
  IF(ISNUMBER(SEARCH("令和元年",B6012)),
     2019,
  IF(ISNUMBER(SEARCH("令和",B6012)),
     2018 + VALUE(MID(B6012, SEARCH("令和",B6012) + 2, FIND("年", B6012) - SEARCH("令和",B6012) - 2)),
  ""))),
"")</f>
        <v>2004</v>
      </c>
      <c r="H6012" s="1">
        <v>4</v>
      </c>
      <c r="I6012" s="5">
        <f>VALUE(RIGHT($E6012,LEN($E6012)-1))</f>
        <v>11</v>
      </c>
      <c r="J6012" s="1" t="s">
        <v>10616</v>
      </c>
      <c r="K6012" s="1" t="s">
        <v>11443</v>
      </c>
    </row>
    <row r="6013" spans="1:12" hidden="1" x14ac:dyDescent="0.2">
      <c r="A6013" s="1">
        <v>6012</v>
      </c>
      <c r="B6013" s="1" t="s">
        <v>6012</v>
      </c>
      <c r="C6013" s="1" t="str">
        <f>IFERROR(VLOOKUP(B6013,Merged!E:G,3,FALSE),"")</f>
        <v/>
      </c>
      <c r="E6013" s="1" t="s">
        <v>6572</v>
      </c>
      <c r="F6013" s="1" t="str">
        <f>TEXT($G6013,"0000") &amp; TEXT($H6013,"00")</f>
        <v>200404</v>
      </c>
      <c r="G6013" s="1">
        <f>IFERROR(
  IF(ISNUMBER(SEARCH("平成",B6013)),
     1988 + VALUE(MID(B6013, SEARCH("平成",B6013) + 2, FIND("年", B6013) - SEARCH("平成",B6013) - 2)),
  IF(ISNUMBER(SEARCH("令和元年",B6013)),
     2019,
  IF(ISNUMBER(SEARCH("令和",B6013)),
     2018 + VALUE(MID(B6013, SEARCH("令和",B6013) + 2, FIND("年", B6013) - SEARCH("令和",B6013) - 2)),
  ""))),
"")</f>
        <v>2004</v>
      </c>
      <c r="H6013" s="1">
        <v>4</v>
      </c>
      <c r="I6013" s="5">
        <f>VALUE(RIGHT($E6013,LEN($E6013)-1))</f>
        <v>12</v>
      </c>
      <c r="J6013" s="1" t="s">
        <v>10290</v>
      </c>
      <c r="K6013" s="1" t="s">
        <v>11445</v>
      </c>
      <c r="L6013" s="1" t="s">
        <v>14316</v>
      </c>
    </row>
    <row r="6014" spans="1:12" hidden="1" x14ac:dyDescent="0.2">
      <c r="A6014" s="1">
        <v>6013</v>
      </c>
      <c r="B6014" s="1" t="s">
        <v>6013</v>
      </c>
      <c r="C6014" s="1" t="str">
        <f>IFERROR(VLOOKUP(B6014,Merged!E:G,3,FALSE),"")</f>
        <v/>
      </c>
      <c r="E6014" s="1" t="s">
        <v>6573</v>
      </c>
      <c r="F6014" s="1" t="str">
        <f>TEXT($G6014,"0000") &amp; TEXT($H6014,"00")</f>
        <v>200404</v>
      </c>
      <c r="G6014" s="1">
        <f>IFERROR(
  IF(ISNUMBER(SEARCH("平成",B6014)),
     1988 + VALUE(MID(B6014, SEARCH("平成",B6014) + 2, FIND("年", B6014) - SEARCH("平成",B6014) - 2)),
  IF(ISNUMBER(SEARCH("令和元年",B6014)),
     2019,
  IF(ISNUMBER(SEARCH("令和",B6014)),
     2018 + VALUE(MID(B6014, SEARCH("令和",B6014) + 2, FIND("年", B6014) - SEARCH("令和",B6014) - 2)),
  ""))),
"")</f>
        <v>2004</v>
      </c>
      <c r="H6014" s="1">
        <v>4</v>
      </c>
      <c r="I6014" s="5">
        <f>VALUE(RIGHT($E6014,LEN($E6014)-1))</f>
        <v>13</v>
      </c>
      <c r="J6014" s="1" t="s">
        <v>11002</v>
      </c>
      <c r="K6014" s="1" t="s">
        <v>11445</v>
      </c>
      <c r="L6014" s="1" t="s">
        <v>13164</v>
      </c>
    </row>
    <row r="6015" spans="1:12" hidden="1" x14ac:dyDescent="0.2">
      <c r="A6015" s="1">
        <v>6014</v>
      </c>
      <c r="B6015" s="1" t="s">
        <v>6014</v>
      </c>
      <c r="C6015" s="1" t="str">
        <f>IFERROR(VLOOKUP(B6015,Merged!E:G,3,FALSE),"")</f>
        <v/>
      </c>
      <c r="E6015" s="1" t="s">
        <v>6574</v>
      </c>
      <c r="F6015" s="1" t="str">
        <f>TEXT($G6015,"0000") &amp; TEXT($H6015,"00")</f>
        <v>200404</v>
      </c>
      <c r="G6015" s="1">
        <f>IFERROR(
  IF(ISNUMBER(SEARCH("平成",B6015)),
     1988 + VALUE(MID(B6015, SEARCH("平成",B6015) + 2, FIND("年", B6015) - SEARCH("平成",B6015) - 2)),
  IF(ISNUMBER(SEARCH("令和元年",B6015)),
     2019,
  IF(ISNUMBER(SEARCH("令和",B6015)),
     2018 + VALUE(MID(B6015, SEARCH("令和",B6015) + 2, FIND("年", B6015) - SEARCH("令和",B6015) - 2)),
  ""))),
"")</f>
        <v>2004</v>
      </c>
      <c r="H6015" s="1">
        <v>4</v>
      </c>
      <c r="I6015" s="5">
        <f>VALUE(RIGHT($E6015,LEN($E6015)-1))</f>
        <v>14</v>
      </c>
      <c r="J6015" s="1" t="s">
        <v>11003</v>
      </c>
      <c r="K6015" s="1" t="s">
        <v>11444</v>
      </c>
      <c r="L6015" s="1" t="s">
        <v>14805</v>
      </c>
    </row>
    <row r="6016" spans="1:12" hidden="1" x14ac:dyDescent="0.2">
      <c r="A6016" s="1">
        <v>6015</v>
      </c>
      <c r="B6016" s="1" t="s">
        <v>6015</v>
      </c>
      <c r="C6016" s="1" t="str">
        <f>IFERROR(VLOOKUP(B6016,Merged!E:G,3,FALSE),"")</f>
        <v/>
      </c>
      <c r="E6016" s="1" t="s">
        <v>6575</v>
      </c>
      <c r="F6016" s="1" t="str">
        <f>TEXT($G6016,"0000") &amp; TEXT($H6016,"00")</f>
        <v>200404</v>
      </c>
      <c r="G6016" s="1">
        <f>IFERROR(
  IF(ISNUMBER(SEARCH("平成",B6016)),
     1988 + VALUE(MID(B6016, SEARCH("平成",B6016) + 2, FIND("年", B6016) - SEARCH("平成",B6016) - 2)),
  IF(ISNUMBER(SEARCH("令和元年",B6016)),
     2019,
  IF(ISNUMBER(SEARCH("令和",B6016)),
     2018 + VALUE(MID(B6016, SEARCH("令和",B6016) + 2, FIND("年", B6016) - SEARCH("令和",B6016) - 2)),
  ""))),
"")</f>
        <v>2004</v>
      </c>
      <c r="H6016" s="1">
        <v>4</v>
      </c>
      <c r="I6016" s="5">
        <f>VALUE(RIGHT($E6016,LEN($E6016)-1))</f>
        <v>15</v>
      </c>
      <c r="J6016" s="1" t="s">
        <v>11004</v>
      </c>
      <c r="K6016" s="1" t="s">
        <v>11445</v>
      </c>
      <c r="L6016" s="1" t="s">
        <v>14806</v>
      </c>
    </row>
    <row r="6017" spans="1:12" hidden="1" x14ac:dyDescent="0.2">
      <c r="A6017" s="1">
        <v>6016</v>
      </c>
      <c r="B6017" s="1" t="s">
        <v>6016</v>
      </c>
      <c r="C6017" s="1" t="str">
        <f>IFERROR(VLOOKUP(B6017,Merged!E:G,3,FALSE),"")</f>
        <v/>
      </c>
      <c r="E6017" s="1" t="s">
        <v>6576</v>
      </c>
      <c r="F6017" s="1" t="str">
        <f>TEXT($G6017,"0000") &amp; TEXT($H6017,"00")</f>
        <v>200404</v>
      </c>
      <c r="G6017" s="1">
        <f>IFERROR(
  IF(ISNUMBER(SEARCH("平成",B6017)),
     1988 + VALUE(MID(B6017, SEARCH("平成",B6017) + 2, FIND("年", B6017) - SEARCH("平成",B6017) - 2)),
  IF(ISNUMBER(SEARCH("令和元年",B6017)),
     2019,
  IF(ISNUMBER(SEARCH("令和",B6017)),
     2018 + VALUE(MID(B6017, SEARCH("令和",B6017) + 2, FIND("年", B6017) - SEARCH("令和",B6017) - 2)),
  ""))),
"")</f>
        <v>2004</v>
      </c>
      <c r="H6017" s="1">
        <v>4</v>
      </c>
      <c r="I6017" s="5">
        <f>VALUE(RIGHT($E6017,LEN($E6017)-1))</f>
        <v>16</v>
      </c>
      <c r="J6017" s="1" t="s">
        <v>10619</v>
      </c>
      <c r="K6017" s="1" t="s">
        <v>11442</v>
      </c>
      <c r="L6017" s="1" t="s">
        <v>13670</v>
      </c>
    </row>
    <row r="6018" spans="1:12" hidden="1" x14ac:dyDescent="0.2">
      <c r="A6018" s="1">
        <v>6017</v>
      </c>
      <c r="B6018" s="1" t="s">
        <v>6017</v>
      </c>
      <c r="C6018" s="1" t="str">
        <f>IFERROR(VLOOKUP(B6018,Merged!E:G,3,FALSE),"")</f>
        <v/>
      </c>
      <c r="E6018" s="1" t="s">
        <v>6577</v>
      </c>
      <c r="F6018" s="1" t="str">
        <f>TEXT($G6018,"0000") &amp; TEXT($H6018,"00")</f>
        <v>200404</v>
      </c>
      <c r="G6018" s="1">
        <f>IFERROR(
  IF(ISNUMBER(SEARCH("平成",B6018)),
     1988 + VALUE(MID(B6018, SEARCH("平成",B6018) + 2, FIND("年", B6018) - SEARCH("平成",B6018) - 2)),
  IF(ISNUMBER(SEARCH("令和元年",B6018)),
     2019,
  IF(ISNUMBER(SEARCH("令和",B6018)),
     2018 + VALUE(MID(B6018, SEARCH("令和",B6018) + 2, FIND("年", B6018) - SEARCH("令和",B6018) - 2)),
  ""))),
"")</f>
        <v>2004</v>
      </c>
      <c r="H6018" s="1">
        <v>4</v>
      </c>
      <c r="I6018" s="5">
        <f>VALUE(RIGHT($E6018,LEN($E6018)-1))</f>
        <v>17</v>
      </c>
      <c r="J6018" s="1" t="s">
        <v>11005</v>
      </c>
      <c r="K6018" s="1" t="s">
        <v>11445</v>
      </c>
      <c r="L6018" s="1" t="s">
        <v>14807</v>
      </c>
    </row>
    <row r="6019" spans="1:12" hidden="1" x14ac:dyDescent="0.2">
      <c r="A6019" s="1">
        <v>6018</v>
      </c>
      <c r="B6019" s="1" t="s">
        <v>6018</v>
      </c>
      <c r="C6019" s="1" t="str">
        <f>IFERROR(VLOOKUP(B6019,Merged!E:G,3,FALSE),"")</f>
        <v/>
      </c>
      <c r="E6019" s="1" t="s">
        <v>6578</v>
      </c>
      <c r="F6019" s="1" t="str">
        <f>TEXT($G6019,"0000") &amp; TEXT($H6019,"00")</f>
        <v>200404</v>
      </c>
      <c r="G6019" s="1">
        <f>IFERROR(
  IF(ISNUMBER(SEARCH("平成",B6019)),
     1988 + VALUE(MID(B6019, SEARCH("平成",B6019) + 2, FIND("年", B6019) - SEARCH("平成",B6019) - 2)),
  IF(ISNUMBER(SEARCH("令和元年",B6019)),
     2019,
  IF(ISNUMBER(SEARCH("令和",B6019)),
     2018 + VALUE(MID(B6019, SEARCH("令和",B6019) + 2, FIND("年", B6019) - SEARCH("令和",B6019) - 2)),
  ""))),
"")</f>
        <v>2004</v>
      </c>
      <c r="H6019" s="1">
        <v>4</v>
      </c>
      <c r="I6019" s="5">
        <f>VALUE(RIGHT($E6019,LEN($E6019)-1))</f>
        <v>18</v>
      </c>
      <c r="J6019" s="1" t="s">
        <v>11006</v>
      </c>
      <c r="K6019" s="1" t="s">
        <v>11443</v>
      </c>
      <c r="L6019" s="1" t="s">
        <v>13944</v>
      </c>
    </row>
    <row r="6020" spans="1:12" hidden="1" x14ac:dyDescent="0.2">
      <c r="A6020" s="1">
        <v>6019</v>
      </c>
      <c r="B6020" s="1" t="s">
        <v>6019</v>
      </c>
      <c r="C6020" s="1" t="str">
        <f>IFERROR(VLOOKUP(B6020,Merged!E:G,3,FALSE),"")</f>
        <v/>
      </c>
      <c r="E6020" s="1" t="s">
        <v>6579</v>
      </c>
      <c r="F6020" s="1" t="str">
        <f>TEXT($G6020,"0000") &amp; TEXT($H6020,"00")</f>
        <v>200404</v>
      </c>
      <c r="G6020" s="1">
        <f>IFERROR(
  IF(ISNUMBER(SEARCH("平成",B6020)),
     1988 + VALUE(MID(B6020, SEARCH("平成",B6020) + 2, FIND("年", B6020) - SEARCH("平成",B6020) - 2)),
  IF(ISNUMBER(SEARCH("令和元年",B6020)),
     2019,
  IF(ISNUMBER(SEARCH("令和",B6020)),
     2018 + VALUE(MID(B6020, SEARCH("令和",B6020) + 2, FIND("年", B6020) - SEARCH("令和",B6020) - 2)),
  ""))),
"")</f>
        <v>2004</v>
      </c>
      <c r="H6020" s="1">
        <v>4</v>
      </c>
      <c r="I6020" s="5">
        <f>VALUE(RIGHT($E6020,LEN($E6020)-1))</f>
        <v>19</v>
      </c>
      <c r="J6020" s="1" t="s">
        <v>11007</v>
      </c>
      <c r="K6020" s="1" t="s">
        <v>11442</v>
      </c>
    </row>
    <row r="6021" spans="1:12" hidden="1" x14ac:dyDescent="0.2">
      <c r="A6021" s="1">
        <v>6020</v>
      </c>
      <c r="B6021" s="1" t="s">
        <v>6020</v>
      </c>
      <c r="C6021" s="1" t="str">
        <f>IFERROR(VLOOKUP(B6021,Merged!E:G,3,FALSE),"")</f>
        <v/>
      </c>
      <c r="E6021" s="1" t="s">
        <v>6580</v>
      </c>
      <c r="F6021" s="1" t="str">
        <f>TEXT($G6021,"0000") &amp; TEXT($H6021,"00")</f>
        <v>200404</v>
      </c>
      <c r="G6021" s="1">
        <f>IFERROR(
  IF(ISNUMBER(SEARCH("平成",B6021)),
     1988 + VALUE(MID(B6021, SEARCH("平成",B6021) + 2, FIND("年", B6021) - SEARCH("平成",B6021) - 2)),
  IF(ISNUMBER(SEARCH("令和元年",B6021)),
     2019,
  IF(ISNUMBER(SEARCH("令和",B6021)),
     2018 + VALUE(MID(B6021, SEARCH("令和",B6021) + 2, FIND("年", B6021) - SEARCH("令和",B6021) - 2)),
  ""))),
"")</f>
        <v>2004</v>
      </c>
      <c r="H6021" s="1">
        <v>4</v>
      </c>
      <c r="I6021" s="5">
        <f>VALUE(RIGHT($E6021,LEN($E6021)-1))</f>
        <v>20</v>
      </c>
      <c r="J6021" s="1" t="s">
        <v>9270</v>
      </c>
      <c r="K6021" s="1" t="s">
        <v>11444</v>
      </c>
      <c r="L6021" s="1" t="s">
        <v>13546</v>
      </c>
    </row>
    <row r="6022" spans="1:12" hidden="1" x14ac:dyDescent="0.2">
      <c r="A6022" s="1">
        <v>6021</v>
      </c>
      <c r="B6022" s="1" t="s">
        <v>6021</v>
      </c>
      <c r="C6022" s="1" t="str">
        <f>IFERROR(VLOOKUP(B6022,Merged!E:G,3,FALSE),"")</f>
        <v/>
      </c>
      <c r="E6022" s="1" t="s">
        <v>6581</v>
      </c>
      <c r="F6022" s="1" t="str">
        <f>TEXT($G6022,"0000") &amp; TEXT($H6022,"00")</f>
        <v>200404</v>
      </c>
      <c r="G6022" s="1">
        <f>IFERROR(
  IF(ISNUMBER(SEARCH("平成",B6022)),
     1988 + VALUE(MID(B6022, SEARCH("平成",B6022) + 2, FIND("年", B6022) - SEARCH("平成",B6022) - 2)),
  IF(ISNUMBER(SEARCH("令和元年",B6022)),
     2019,
  IF(ISNUMBER(SEARCH("令和",B6022)),
     2018 + VALUE(MID(B6022, SEARCH("令和",B6022) + 2, FIND("年", B6022) - SEARCH("令和",B6022) - 2)),
  ""))),
"")</f>
        <v>2004</v>
      </c>
      <c r="H6022" s="1">
        <v>4</v>
      </c>
      <c r="I6022" s="5">
        <f>VALUE(RIGHT($E6022,LEN($E6022)-1))</f>
        <v>21</v>
      </c>
      <c r="J6022" s="1" t="s">
        <v>11008</v>
      </c>
      <c r="K6022" s="1" t="s">
        <v>11445</v>
      </c>
      <c r="L6022" s="1" t="s">
        <v>11847</v>
      </c>
    </row>
    <row r="6023" spans="1:12" hidden="1" x14ac:dyDescent="0.2">
      <c r="A6023" s="1">
        <v>6022</v>
      </c>
      <c r="B6023" s="1" t="s">
        <v>6022</v>
      </c>
      <c r="C6023" s="1" t="str">
        <f>IFERROR(VLOOKUP(B6023,Merged!E:G,3,FALSE),"")</f>
        <v/>
      </c>
      <c r="E6023" s="1" t="s">
        <v>6582</v>
      </c>
      <c r="F6023" s="1" t="str">
        <f>TEXT($G6023,"0000") &amp; TEXT($H6023,"00")</f>
        <v>200404</v>
      </c>
      <c r="G6023" s="1">
        <f>IFERROR(
  IF(ISNUMBER(SEARCH("平成",B6023)),
     1988 + VALUE(MID(B6023, SEARCH("平成",B6023) + 2, FIND("年", B6023) - SEARCH("平成",B6023) - 2)),
  IF(ISNUMBER(SEARCH("令和元年",B6023)),
     2019,
  IF(ISNUMBER(SEARCH("令和",B6023)),
     2018 + VALUE(MID(B6023, SEARCH("令和",B6023) + 2, FIND("年", B6023) - SEARCH("令和",B6023) - 2)),
  ""))),
"")</f>
        <v>2004</v>
      </c>
      <c r="H6023" s="1">
        <v>4</v>
      </c>
      <c r="I6023" s="5">
        <f>VALUE(RIGHT($E6023,LEN($E6023)-1))</f>
        <v>22</v>
      </c>
      <c r="J6023" s="1" t="s">
        <v>11009</v>
      </c>
      <c r="K6023" s="1" t="s">
        <v>11445</v>
      </c>
      <c r="L6023" s="1" t="s">
        <v>14808</v>
      </c>
    </row>
    <row r="6024" spans="1:12" hidden="1" x14ac:dyDescent="0.2">
      <c r="A6024" s="1">
        <v>6023</v>
      </c>
      <c r="B6024" s="1" t="s">
        <v>6023</v>
      </c>
      <c r="C6024" s="1" t="str">
        <f>IFERROR(VLOOKUP(B6024,Merged!E:G,3,FALSE),"")</f>
        <v/>
      </c>
      <c r="E6024" s="1" t="s">
        <v>6583</v>
      </c>
      <c r="F6024" s="1" t="str">
        <f>TEXT($G6024,"0000") &amp; TEXT($H6024,"00")</f>
        <v>200404</v>
      </c>
      <c r="G6024" s="1">
        <f>IFERROR(
  IF(ISNUMBER(SEARCH("平成",B6024)),
     1988 + VALUE(MID(B6024, SEARCH("平成",B6024) + 2, FIND("年", B6024) - SEARCH("平成",B6024) - 2)),
  IF(ISNUMBER(SEARCH("令和元年",B6024)),
     2019,
  IF(ISNUMBER(SEARCH("令和",B6024)),
     2018 + VALUE(MID(B6024, SEARCH("令和",B6024) + 2, FIND("年", B6024) - SEARCH("令和",B6024) - 2)),
  ""))),
"")</f>
        <v>2004</v>
      </c>
      <c r="H6024" s="1">
        <v>4</v>
      </c>
      <c r="I6024" s="5">
        <f>VALUE(RIGHT($E6024,LEN($E6024)-1))</f>
        <v>23</v>
      </c>
      <c r="J6024" s="1" t="s">
        <v>11010</v>
      </c>
      <c r="K6024" s="1" t="s">
        <v>11444</v>
      </c>
      <c r="L6024" s="1" t="s">
        <v>14809</v>
      </c>
    </row>
    <row r="6025" spans="1:12" hidden="1" x14ac:dyDescent="0.2">
      <c r="A6025" s="1">
        <v>6024</v>
      </c>
      <c r="B6025" s="1" t="s">
        <v>6024</v>
      </c>
      <c r="C6025" s="1" t="str">
        <f>IFERROR(VLOOKUP(B6025,Merged!E:G,3,FALSE),"")</f>
        <v/>
      </c>
      <c r="E6025" s="1" t="s">
        <v>6584</v>
      </c>
      <c r="F6025" s="1" t="str">
        <f>TEXT($G6025,"0000") &amp; TEXT($H6025,"00")</f>
        <v>200404</v>
      </c>
      <c r="G6025" s="1">
        <f>IFERROR(
  IF(ISNUMBER(SEARCH("平成",B6025)),
     1988 + VALUE(MID(B6025, SEARCH("平成",B6025) + 2, FIND("年", B6025) - SEARCH("平成",B6025) - 2)),
  IF(ISNUMBER(SEARCH("令和元年",B6025)),
     2019,
  IF(ISNUMBER(SEARCH("令和",B6025)),
     2018 + VALUE(MID(B6025, SEARCH("令和",B6025) + 2, FIND("年", B6025) - SEARCH("令和",B6025) - 2)),
  ""))),
"")</f>
        <v>2004</v>
      </c>
      <c r="H6025" s="1">
        <v>4</v>
      </c>
      <c r="I6025" s="5">
        <f>VALUE(RIGHT($E6025,LEN($E6025)-1))</f>
        <v>24</v>
      </c>
      <c r="J6025" s="1" t="s">
        <v>11011</v>
      </c>
      <c r="K6025" s="1" t="s">
        <v>11445</v>
      </c>
      <c r="L6025" s="1" t="s">
        <v>14810</v>
      </c>
    </row>
    <row r="6026" spans="1:12" hidden="1" x14ac:dyDescent="0.2">
      <c r="A6026" s="1">
        <v>6025</v>
      </c>
      <c r="B6026" s="1" t="s">
        <v>6025</v>
      </c>
      <c r="C6026" s="1" t="str">
        <f>IFERROR(VLOOKUP(B6026,Merged!E:G,3,FALSE),"")</f>
        <v/>
      </c>
      <c r="E6026" s="1" t="s">
        <v>6585</v>
      </c>
      <c r="F6026" s="1" t="str">
        <f>TEXT($G6026,"0000") &amp; TEXT($H6026,"00")</f>
        <v>200404</v>
      </c>
      <c r="G6026" s="1">
        <f>IFERROR(
  IF(ISNUMBER(SEARCH("平成",B6026)),
     1988 + VALUE(MID(B6026, SEARCH("平成",B6026) + 2, FIND("年", B6026) - SEARCH("平成",B6026) - 2)),
  IF(ISNUMBER(SEARCH("令和元年",B6026)),
     2019,
  IF(ISNUMBER(SEARCH("令和",B6026)),
     2018 + VALUE(MID(B6026, SEARCH("令和",B6026) + 2, FIND("年", B6026) - SEARCH("令和",B6026) - 2)),
  ""))),
"")</f>
        <v>2004</v>
      </c>
      <c r="H6026" s="1">
        <v>4</v>
      </c>
      <c r="I6026" s="5">
        <f>VALUE(RIGHT($E6026,LEN($E6026)-1))</f>
        <v>25</v>
      </c>
      <c r="J6026" s="1" t="s">
        <v>11012</v>
      </c>
      <c r="K6026" s="1" t="s">
        <v>11443</v>
      </c>
      <c r="L6026" s="1" t="s">
        <v>14811</v>
      </c>
    </row>
    <row r="6027" spans="1:12" hidden="1" x14ac:dyDescent="0.2">
      <c r="A6027" s="1">
        <v>6026</v>
      </c>
      <c r="B6027" s="1" t="s">
        <v>6026</v>
      </c>
      <c r="C6027" s="1" t="str">
        <f>IFERROR(VLOOKUP(B6027,Merged!E:G,3,FALSE),"")</f>
        <v/>
      </c>
      <c r="E6027" s="1" t="s">
        <v>6586</v>
      </c>
      <c r="F6027" s="1" t="str">
        <f>TEXT($G6027,"0000") &amp; TEXT($H6027,"00")</f>
        <v>200404</v>
      </c>
      <c r="G6027" s="1">
        <f>IFERROR(
  IF(ISNUMBER(SEARCH("平成",B6027)),
     1988 + VALUE(MID(B6027, SEARCH("平成",B6027) + 2, FIND("年", B6027) - SEARCH("平成",B6027) - 2)),
  IF(ISNUMBER(SEARCH("令和元年",B6027)),
     2019,
  IF(ISNUMBER(SEARCH("令和",B6027)),
     2018 + VALUE(MID(B6027, SEARCH("令和",B6027) + 2, FIND("年", B6027) - SEARCH("令和",B6027) - 2)),
  ""))),
"")</f>
        <v>2004</v>
      </c>
      <c r="H6027" s="1">
        <v>4</v>
      </c>
      <c r="I6027" s="5">
        <f>VALUE(RIGHT($E6027,LEN($E6027)-1))</f>
        <v>26</v>
      </c>
      <c r="J6027" s="1" t="s">
        <v>11013</v>
      </c>
      <c r="K6027" s="1" t="s">
        <v>11445</v>
      </c>
      <c r="L6027" s="1" t="s">
        <v>14812</v>
      </c>
    </row>
    <row r="6028" spans="1:12" hidden="1" x14ac:dyDescent="0.2">
      <c r="A6028" s="1">
        <v>6027</v>
      </c>
      <c r="B6028" s="1" t="s">
        <v>6027</v>
      </c>
      <c r="C6028" s="1" t="str">
        <f>IFERROR(VLOOKUP(B6028,Merged!E:G,3,FALSE),"")</f>
        <v/>
      </c>
      <c r="E6028" s="1" t="s">
        <v>6587</v>
      </c>
      <c r="F6028" s="1" t="str">
        <f>TEXT($G6028,"0000") &amp; TEXT($H6028,"00")</f>
        <v>200404</v>
      </c>
      <c r="G6028" s="1">
        <f>IFERROR(
  IF(ISNUMBER(SEARCH("平成",B6028)),
     1988 + VALUE(MID(B6028, SEARCH("平成",B6028) + 2, FIND("年", B6028) - SEARCH("平成",B6028) - 2)),
  IF(ISNUMBER(SEARCH("令和元年",B6028)),
     2019,
  IF(ISNUMBER(SEARCH("令和",B6028)),
     2018 + VALUE(MID(B6028, SEARCH("令和",B6028) + 2, FIND("年", B6028) - SEARCH("令和",B6028) - 2)),
  ""))),
"")</f>
        <v>2004</v>
      </c>
      <c r="H6028" s="1">
        <v>4</v>
      </c>
      <c r="I6028" s="5">
        <f>VALUE(RIGHT($E6028,LEN($E6028)-1))</f>
        <v>27</v>
      </c>
      <c r="J6028" s="1" t="s">
        <v>11014</v>
      </c>
      <c r="K6028" s="1" t="s">
        <v>11442</v>
      </c>
      <c r="L6028" s="1" t="s">
        <v>14813</v>
      </c>
    </row>
    <row r="6029" spans="1:12" hidden="1" x14ac:dyDescent="0.2">
      <c r="A6029" s="1">
        <v>6028</v>
      </c>
      <c r="B6029" s="1" t="s">
        <v>6028</v>
      </c>
      <c r="C6029" s="1" t="str">
        <f>IFERROR(VLOOKUP(B6029,Merged!E:G,3,FALSE),"")</f>
        <v/>
      </c>
      <c r="E6029" s="1" t="s">
        <v>6588</v>
      </c>
      <c r="F6029" s="1" t="str">
        <f>TEXT($G6029,"0000") &amp; TEXT($H6029,"00")</f>
        <v>200404</v>
      </c>
      <c r="G6029" s="1">
        <f>IFERROR(
  IF(ISNUMBER(SEARCH("平成",B6029)),
     1988 + VALUE(MID(B6029, SEARCH("平成",B6029) + 2, FIND("年", B6029) - SEARCH("平成",B6029) - 2)),
  IF(ISNUMBER(SEARCH("令和元年",B6029)),
     2019,
  IF(ISNUMBER(SEARCH("令和",B6029)),
     2018 + VALUE(MID(B6029, SEARCH("令和",B6029) + 2, FIND("年", B6029) - SEARCH("令和",B6029) - 2)),
  ""))),
"")</f>
        <v>2004</v>
      </c>
      <c r="H6029" s="1">
        <v>4</v>
      </c>
      <c r="I6029" s="5">
        <f>VALUE(RIGHT($E6029,LEN($E6029)-1))</f>
        <v>28</v>
      </c>
      <c r="J6029" s="1" t="s">
        <v>10570</v>
      </c>
      <c r="K6029" s="1" t="s">
        <v>11442</v>
      </c>
      <c r="L6029" s="1" t="s">
        <v>14504</v>
      </c>
    </row>
    <row r="6030" spans="1:12" hidden="1" x14ac:dyDescent="0.2">
      <c r="A6030" s="1">
        <v>6029</v>
      </c>
      <c r="B6030" s="1" t="s">
        <v>6029</v>
      </c>
      <c r="C6030" s="1" t="str">
        <f>IFERROR(VLOOKUP(B6030,Merged!E:G,3,FALSE),"")</f>
        <v/>
      </c>
      <c r="E6030" s="1" t="s">
        <v>6589</v>
      </c>
      <c r="F6030" s="1" t="str">
        <f>TEXT($G6030,"0000") &amp; TEXT($H6030,"00")</f>
        <v>200404</v>
      </c>
      <c r="G6030" s="1">
        <f>IFERROR(
  IF(ISNUMBER(SEARCH("平成",B6030)),
     1988 + VALUE(MID(B6030, SEARCH("平成",B6030) + 2, FIND("年", B6030) - SEARCH("平成",B6030) - 2)),
  IF(ISNUMBER(SEARCH("令和元年",B6030)),
     2019,
  IF(ISNUMBER(SEARCH("令和",B6030)),
     2018 + VALUE(MID(B6030, SEARCH("令和",B6030) + 2, FIND("年", B6030) - SEARCH("令和",B6030) - 2)),
  ""))),
"")</f>
        <v>2004</v>
      </c>
      <c r="H6030" s="1">
        <v>4</v>
      </c>
      <c r="I6030" s="5">
        <f>VALUE(RIGHT($E6030,LEN($E6030)-1))</f>
        <v>29</v>
      </c>
      <c r="J6030" s="1" t="s">
        <v>11015</v>
      </c>
      <c r="K6030" s="1" t="s">
        <v>11442</v>
      </c>
      <c r="L6030" s="1" t="s">
        <v>14577</v>
      </c>
    </row>
    <row r="6031" spans="1:12" hidden="1" x14ac:dyDescent="0.2">
      <c r="A6031" s="1">
        <v>6030</v>
      </c>
      <c r="B6031" s="1" t="s">
        <v>6030</v>
      </c>
      <c r="C6031" s="1" t="str">
        <f>IFERROR(VLOOKUP(B6031,Merged!E:G,3,FALSE),"")</f>
        <v/>
      </c>
      <c r="E6031" s="1" t="s">
        <v>6590</v>
      </c>
      <c r="F6031" s="1" t="str">
        <f>TEXT($G6031,"0000") &amp; TEXT($H6031,"00")</f>
        <v>200404</v>
      </c>
      <c r="G6031" s="1">
        <f>IFERROR(
  IF(ISNUMBER(SEARCH("平成",B6031)),
     1988 + VALUE(MID(B6031, SEARCH("平成",B6031) + 2, FIND("年", B6031) - SEARCH("平成",B6031) - 2)),
  IF(ISNUMBER(SEARCH("令和元年",B6031)),
     2019,
  IF(ISNUMBER(SEARCH("令和",B6031)),
     2018 + VALUE(MID(B6031, SEARCH("令和",B6031) + 2, FIND("年", B6031) - SEARCH("令和",B6031) - 2)),
  ""))),
"")</f>
        <v>2004</v>
      </c>
      <c r="H6031" s="1">
        <v>4</v>
      </c>
      <c r="I6031" s="5">
        <f>VALUE(RIGHT($E6031,LEN($E6031)-1))</f>
        <v>30</v>
      </c>
      <c r="J6031" s="1" t="s">
        <v>10675</v>
      </c>
      <c r="K6031" s="1" t="s">
        <v>11442</v>
      </c>
      <c r="L6031" s="1" t="s">
        <v>14578</v>
      </c>
    </row>
    <row r="6032" spans="1:12" hidden="1" x14ac:dyDescent="0.2">
      <c r="A6032" s="1">
        <v>6031</v>
      </c>
      <c r="B6032" s="1" t="s">
        <v>6031</v>
      </c>
      <c r="C6032" s="1" t="str">
        <f>IFERROR(VLOOKUP(B6032,Merged!E:G,3,FALSE),"")</f>
        <v/>
      </c>
      <c r="E6032" s="1" t="s">
        <v>6591</v>
      </c>
      <c r="F6032" s="1" t="str">
        <f>TEXT($G6032,"0000") &amp; TEXT($H6032,"00")</f>
        <v>200404</v>
      </c>
      <c r="G6032" s="1">
        <f>IFERROR(
  IF(ISNUMBER(SEARCH("平成",B6032)),
     1988 + VALUE(MID(B6032, SEARCH("平成",B6032) + 2, FIND("年", B6032) - SEARCH("平成",B6032) - 2)),
  IF(ISNUMBER(SEARCH("令和元年",B6032)),
     2019,
  IF(ISNUMBER(SEARCH("令和",B6032)),
     2018 + VALUE(MID(B6032, SEARCH("令和",B6032) + 2, FIND("年", B6032) - SEARCH("令和",B6032) - 2)),
  ""))),
"")</f>
        <v>2004</v>
      </c>
      <c r="H6032" s="1">
        <v>4</v>
      </c>
      <c r="I6032" s="5">
        <f>VALUE(RIGHT($E6032,LEN($E6032)-1))</f>
        <v>31</v>
      </c>
      <c r="J6032" s="1" t="s">
        <v>11016</v>
      </c>
      <c r="K6032" s="1" t="s">
        <v>11445</v>
      </c>
      <c r="L6032" s="1" t="s">
        <v>14814</v>
      </c>
    </row>
    <row r="6033" spans="1:12" hidden="1" x14ac:dyDescent="0.2">
      <c r="A6033" s="1">
        <v>6032</v>
      </c>
      <c r="B6033" s="1" t="s">
        <v>6032</v>
      </c>
      <c r="C6033" s="1" t="str">
        <f>IFERROR(VLOOKUP(B6033,Merged!E:G,3,FALSE),"")</f>
        <v/>
      </c>
      <c r="E6033" s="1" t="s">
        <v>6592</v>
      </c>
      <c r="F6033" s="1" t="str">
        <f>TEXT($G6033,"0000") &amp; TEXT($H6033,"00")</f>
        <v>200404</v>
      </c>
      <c r="G6033" s="1">
        <f>IFERROR(
  IF(ISNUMBER(SEARCH("平成",B6033)),
     1988 + VALUE(MID(B6033, SEARCH("平成",B6033) + 2, FIND("年", B6033) - SEARCH("平成",B6033) - 2)),
  IF(ISNUMBER(SEARCH("令和元年",B6033)),
     2019,
  IF(ISNUMBER(SEARCH("令和",B6033)),
     2018 + VALUE(MID(B6033, SEARCH("令和",B6033) + 2, FIND("年", B6033) - SEARCH("令和",B6033) - 2)),
  ""))),
"")</f>
        <v>2004</v>
      </c>
      <c r="H6033" s="1">
        <v>4</v>
      </c>
      <c r="I6033" s="5">
        <f>VALUE(RIGHT($E6033,LEN($E6033)-1))</f>
        <v>32</v>
      </c>
      <c r="J6033" s="1" t="s">
        <v>9857</v>
      </c>
      <c r="K6033" s="1" t="s">
        <v>11442</v>
      </c>
      <c r="L6033" s="1" t="s">
        <v>14815</v>
      </c>
    </row>
    <row r="6034" spans="1:12" hidden="1" x14ac:dyDescent="0.2">
      <c r="A6034" s="1">
        <v>6033</v>
      </c>
      <c r="B6034" s="1" t="s">
        <v>6033</v>
      </c>
      <c r="C6034" s="1" t="str">
        <f>IFERROR(VLOOKUP(B6034,Merged!E:G,3,FALSE),"")</f>
        <v/>
      </c>
      <c r="E6034" s="1" t="s">
        <v>6593</v>
      </c>
      <c r="F6034" s="1" t="str">
        <f>TEXT($G6034,"0000") &amp; TEXT($H6034,"00")</f>
        <v>200404</v>
      </c>
      <c r="G6034" s="1">
        <f>IFERROR(
  IF(ISNUMBER(SEARCH("平成",B6034)),
     1988 + VALUE(MID(B6034, SEARCH("平成",B6034) + 2, FIND("年", B6034) - SEARCH("平成",B6034) - 2)),
  IF(ISNUMBER(SEARCH("令和元年",B6034)),
     2019,
  IF(ISNUMBER(SEARCH("令和",B6034)),
     2018 + VALUE(MID(B6034, SEARCH("令和",B6034) + 2, FIND("年", B6034) - SEARCH("令和",B6034) - 2)),
  ""))),
"")</f>
        <v>2004</v>
      </c>
      <c r="H6034" s="1">
        <v>4</v>
      </c>
      <c r="I6034" s="5">
        <f>VALUE(RIGHT($E6034,LEN($E6034)-1))</f>
        <v>33</v>
      </c>
      <c r="J6034" s="1" t="s">
        <v>11017</v>
      </c>
      <c r="K6034" s="1" t="s">
        <v>11445</v>
      </c>
      <c r="L6034" s="1" t="s">
        <v>14816</v>
      </c>
    </row>
    <row r="6035" spans="1:12" hidden="1" x14ac:dyDescent="0.2">
      <c r="A6035" s="1">
        <v>6034</v>
      </c>
      <c r="B6035" s="1" t="s">
        <v>6034</v>
      </c>
      <c r="C6035" s="1" t="str">
        <f>IFERROR(VLOOKUP(B6035,Merged!E:G,3,FALSE),"")</f>
        <v/>
      </c>
      <c r="E6035" s="1" t="s">
        <v>6594</v>
      </c>
      <c r="F6035" s="1" t="str">
        <f>TEXT($G6035,"0000") &amp; TEXT($H6035,"00")</f>
        <v>200404</v>
      </c>
      <c r="G6035" s="1">
        <f>IFERROR(
  IF(ISNUMBER(SEARCH("平成",B6035)),
     1988 + VALUE(MID(B6035, SEARCH("平成",B6035) + 2, FIND("年", B6035) - SEARCH("平成",B6035) - 2)),
  IF(ISNUMBER(SEARCH("令和元年",B6035)),
     2019,
  IF(ISNUMBER(SEARCH("令和",B6035)),
     2018 + VALUE(MID(B6035, SEARCH("令和",B6035) + 2, FIND("年", B6035) - SEARCH("令和",B6035) - 2)),
  ""))),
"")</f>
        <v>2004</v>
      </c>
      <c r="H6035" s="1">
        <v>4</v>
      </c>
      <c r="I6035" s="5">
        <f>VALUE(RIGHT($E6035,LEN($E6035)-1))</f>
        <v>34</v>
      </c>
      <c r="J6035" s="1" t="s">
        <v>11018</v>
      </c>
      <c r="K6035" s="1" t="s">
        <v>11442</v>
      </c>
      <c r="L6035" s="1" t="s">
        <v>14389</v>
      </c>
    </row>
    <row r="6036" spans="1:12" hidden="1" x14ac:dyDescent="0.2">
      <c r="A6036" s="1">
        <v>6035</v>
      </c>
      <c r="B6036" s="1" t="s">
        <v>6035</v>
      </c>
      <c r="C6036" s="1" t="str">
        <f>IFERROR(VLOOKUP(B6036,Merged!E:G,3,FALSE),"")</f>
        <v/>
      </c>
      <c r="E6036" s="1" t="s">
        <v>6595</v>
      </c>
      <c r="F6036" s="1" t="str">
        <f>TEXT($G6036,"0000") &amp; TEXT($H6036,"00")</f>
        <v>200404</v>
      </c>
      <c r="G6036" s="1">
        <f>IFERROR(
  IF(ISNUMBER(SEARCH("平成",B6036)),
     1988 + VALUE(MID(B6036, SEARCH("平成",B6036) + 2, FIND("年", B6036) - SEARCH("平成",B6036) - 2)),
  IF(ISNUMBER(SEARCH("令和元年",B6036)),
     2019,
  IF(ISNUMBER(SEARCH("令和",B6036)),
     2018 + VALUE(MID(B6036, SEARCH("令和",B6036) + 2, FIND("年", B6036) - SEARCH("令和",B6036) - 2)),
  ""))),
"")</f>
        <v>2004</v>
      </c>
      <c r="H6036" s="1">
        <v>4</v>
      </c>
      <c r="I6036" s="5">
        <f>VALUE(RIGHT($E6036,LEN($E6036)-1))</f>
        <v>35</v>
      </c>
      <c r="J6036" s="1" t="s">
        <v>10516</v>
      </c>
      <c r="K6036" s="1" t="s">
        <v>11443</v>
      </c>
      <c r="L6036" s="1" t="s">
        <v>14817</v>
      </c>
    </row>
    <row r="6037" spans="1:12" hidden="1" x14ac:dyDescent="0.2">
      <c r="A6037" s="1">
        <v>6036</v>
      </c>
      <c r="B6037" s="1" t="s">
        <v>6036</v>
      </c>
      <c r="C6037" s="1" t="str">
        <f>IFERROR(VLOOKUP(B6037,Merged!E:G,3,FALSE),"")</f>
        <v/>
      </c>
      <c r="E6037" s="1" t="s">
        <v>6596</v>
      </c>
      <c r="F6037" s="1" t="str">
        <f>TEXT($G6037,"0000") &amp; TEXT($H6037,"00")</f>
        <v>200404</v>
      </c>
      <c r="G6037" s="1">
        <f>IFERROR(
  IF(ISNUMBER(SEARCH("平成",B6037)),
     1988 + VALUE(MID(B6037, SEARCH("平成",B6037) + 2, FIND("年", B6037) - SEARCH("平成",B6037) - 2)),
  IF(ISNUMBER(SEARCH("令和元年",B6037)),
     2019,
  IF(ISNUMBER(SEARCH("令和",B6037)),
     2018 + VALUE(MID(B6037, SEARCH("令和",B6037) + 2, FIND("年", B6037) - SEARCH("令和",B6037) - 2)),
  ""))),
"")</f>
        <v>2004</v>
      </c>
      <c r="H6037" s="1">
        <v>4</v>
      </c>
      <c r="I6037" s="5">
        <f>VALUE(RIGHT($E6037,LEN($E6037)-1))</f>
        <v>36</v>
      </c>
      <c r="J6037" s="1" t="s">
        <v>10677</v>
      </c>
      <c r="K6037" s="1" t="s">
        <v>11444</v>
      </c>
      <c r="L6037" s="1" t="s">
        <v>14818</v>
      </c>
    </row>
    <row r="6038" spans="1:12" hidden="1" x14ac:dyDescent="0.2">
      <c r="A6038" s="1">
        <v>6037</v>
      </c>
      <c r="B6038" s="1" t="s">
        <v>6037</v>
      </c>
      <c r="C6038" s="1" t="str">
        <f>IFERROR(VLOOKUP(B6038,Merged!E:G,3,FALSE),"")</f>
        <v/>
      </c>
      <c r="E6038" s="1" t="s">
        <v>6597</v>
      </c>
      <c r="F6038" s="1" t="str">
        <f>TEXT($G6038,"0000") &amp; TEXT($H6038,"00")</f>
        <v>200404</v>
      </c>
      <c r="G6038" s="1">
        <f>IFERROR(
  IF(ISNUMBER(SEARCH("平成",B6038)),
     1988 + VALUE(MID(B6038, SEARCH("平成",B6038) + 2, FIND("年", B6038) - SEARCH("平成",B6038) - 2)),
  IF(ISNUMBER(SEARCH("令和元年",B6038)),
     2019,
  IF(ISNUMBER(SEARCH("令和",B6038)),
     2018 + VALUE(MID(B6038, SEARCH("令和",B6038) + 2, FIND("年", B6038) - SEARCH("令和",B6038) - 2)),
  ""))),
"")</f>
        <v>2004</v>
      </c>
      <c r="H6038" s="1">
        <v>4</v>
      </c>
      <c r="I6038" s="5">
        <f>VALUE(RIGHT($E6038,LEN($E6038)-1))</f>
        <v>37</v>
      </c>
      <c r="J6038" s="1" t="s">
        <v>11019</v>
      </c>
      <c r="K6038" s="1" t="s">
        <v>11445</v>
      </c>
      <c r="L6038" s="1" t="s">
        <v>14819</v>
      </c>
    </row>
    <row r="6039" spans="1:12" hidden="1" x14ac:dyDescent="0.2">
      <c r="A6039" s="1">
        <v>6038</v>
      </c>
      <c r="B6039" s="1" t="s">
        <v>6038</v>
      </c>
      <c r="C6039" s="1" t="str">
        <f>IFERROR(VLOOKUP(B6039,Merged!E:G,3,FALSE),"")</f>
        <v/>
      </c>
      <c r="E6039" s="1" t="s">
        <v>6598</v>
      </c>
      <c r="F6039" s="1" t="str">
        <f>TEXT($G6039,"0000") &amp; TEXT($H6039,"00")</f>
        <v>200404</v>
      </c>
      <c r="G6039" s="1">
        <f>IFERROR(
  IF(ISNUMBER(SEARCH("平成",B6039)),
     1988 + VALUE(MID(B6039, SEARCH("平成",B6039) + 2, FIND("年", B6039) - SEARCH("平成",B6039) - 2)),
  IF(ISNUMBER(SEARCH("令和元年",B6039)),
     2019,
  IF(ISNUMBER(SEARCH("令和",B6039)),
     2018 + VALUE(MID(B6039, SEARCH("令和",B6039) + 2, FIND("年", B6039) - SEARCH("令和",B6039) - 2)),
  ""))),
"")</f>
        <v>2004</v>
      </c>
      <c r="H6039" s="1">
        <v>4</v>
      </c>
      <c r="I6039" s="5">
        <f>VALUE(RIGHT($E6039,LEN($E6039)-1))</f>
        <v>38</v>
      </c>
      <c r="J6039" s="1" t="s">
        <v>11020</v>
      </c>
      <c r="K6039" s="1" t="s">
        <v>11444</v>
      </c>
      <c r="L6039" s="1" t="s">
        <v>12024</v>
      </c>
    </row>
    <row r="6040" spans="1:12" hidden="1" x14ac:dyDescent="0.2">
      <c r="A6040" s="1">
        <v>6039</v>
      </c>
      <c r="B6040" s="1" t="s">
        <v>6039</v>
      </c>
      <c r="C6040" s="1" t="str">
        <f>IFERROR(VLOOKUP(B6040,Merged!E:G,3,FALSE),"")</f>
        <v/>
      </c>
      <c r="E6040" s="1" t="s">
        <v>6599</v>
      </c>
      <c r="F6040" s="1" t="str">
        <f>TEXT($G6040,"0000") &amp; TEXT($H6040,"00")</f>
        <v>200404</v>
      </c>
      <c r="G6040" s="1">
        <f>IFERROR(
  IF(ISNUMBER(SEARCH("平成",B6040)),
     1988 + VALUE(MID(B6040, SEARCH("平成",B6040) + 2, FIND("年", B6040) - SEARCH("平成",B6040) - 2)),
  IF(ISNUMBER(SEARCH("令和元年",B6040)),
     2019,
  IF(ISNUMBER(SEARCH("令和",B6040)),
     2018 + VALUE(MID(B6040, SEARCH("令和",B6040) + 2, FIND("年", B6040) - SEARCH("令和",B6040) - 2)),
  ""))),
"")</f>
        <v>2004</v>
      </c>
      <c r="H6040" s="1">
        <v>4</v>
      </c>
      <c r="I6040" s="5">
        <f>VALUE(RIGHT($E6040,LEN($E6040)-1))</f>
        <v>39</v>
      </c>
      <c r="J6040" s="1" t="s">
        <v>11021</v>
      </c>
      <c r="K6040" s="1" t="s">
        <v>11444</v>
      </c>
      <c r="L6040" s="1" t="s">
        <v>13266</v>
      </c>
    </row>
    <row r="6041" spans="1:12" hidden="1" x14ac:dyDescent="0.2">
      <c r="A6041" s="1">
        <v>6040</v>
      </c>
      <c r="B6041" s="1" t="s">
        <v>6040</v>
      </c>
      <c r="C6041" s="1" t="str">
        <f>IFERROR(VLOOKUP(B6041,Merged!E:G,3,FALSE),"")</f>
        <v/>
      </c>
      <c r="E6041" s="1" t="s">
        <v>6600</v>
      </c>
      <c r="F6041" s="1" t="str">
        <f>TEXT($G6041,"0000") &amp; TEXT($H6041,"00")</f>
        <v>200404</v>
      </c>
      <c r="G6041" s="1">
        <f>IFERROR(
  IF(ISNUMBER(SEARCH("平成",B6041)),
     1988 + VALUE(MID(B6041, SEARCH("平成",B6041) + 2, FIND("年", B6041) - SEARCH("平成",B6041) - 2)),
  IF(ISNUMBER(SEARCH("令和元年",B6041)),
     2019,
  IF(ISNUMBER(SEARCH("令和",B6041)),
     2018 + VALUE(MID(B6041, SEARCH("令和",B6041) + 2, FIND("年", B6041) - SEARCH("令和",B6041) - 2)),
  ""))),
"")</f>
        <v>2004</v>
      </c>
      <c r="H6041" s="1">
        <v>4</v>
      </c>
      <c r="I6041" s="5">
        <f>VALUE(RIGHT($E6041,LEN($E6041)-1))</f>
        <v>40</v>
      </c>
      <c r="J6041" s="1" t="s">
        <v>11022</v>
      </c>
      <c r="K6041" s="1" t="s">
        <v>11445</v>
      </c>
      <c r="L6041" s="1" t="s">
        <v>14820</v>
      </c>
    </row>
    <row r="6042" spans="1:12" hidden="1" x14ac:dyDescent="0.2">
      <c r="A6042" s="1">
        <v>6041</v>
      </c>
      <c r="B6042" s="1" t="s">
        <v>6041</v>
      </c>
      <c r="C6042" s="1" t="str">
        <f>IFERROR(VLOOKUP(B6042,Merged!E:G,3,FALSE),"")</f>
        <v/>
      </c>
      <c r="E6042" s="1" t="s">
        <v>6601</v>
      </c>
      <c r="F6042" s="1" t="str">
        <f>TEXT($G6042,"0000") &amp; TEXT($H6042,"00")</f>
        <v>200404</v>
      </c>
      <c r="G6042" s="1">
        <f>IFERROR(
  IF(ISNUMBER(SEARCH("平成",B6042)),
     1988 + VALUE(MID(B6042, SEARCH("平成",B6042) + 2, FIND("年", B6042) - SEARCH("平成",B6042) - 2)),
  IF(ISNUMBER(SEARCH("令和元年",B6042)),
     2019,
  IF(ISNUMBER(SEARCH("令和",B6042)),
     2018 + VALUE(MID(B6042, SEARCH("令和",B6042) + 2, FIND("年", B6042) - SEARCH("令和",B6042) - 2)),
  ""))),
"")</f>
        <v>2004</v>
      </c>
      <c r="H6042" s="1">
        <v>4</v>
      </c>
      <c r="I6042" s="5">
        <f>VALUE(RIGHT($E6042,LEN($E6042)-1))</f>
        <v>41</v>
      </c>
      <c r="J6042" s="1" t="s">
        <v>11023</v>
      </c>
      <c r="K6042" s="1" t="s">
        <v>11445</v>
      </c>
      <c r="L6042" s="1" t="s">
        <v>14821</v>
      </c>
    </row>
    <row r="6043" spans="1:12" hidden="1" x14ac:dyDescent="0.2">
      <c r="A6043" s="1">
        <v>6042</v>
      </c>
      <c r="B6043" s="1" t="s">
        <v>6042</v>
      </c>
      <c r="C6043" s="1" t="str">
        <f>IFERROR(VLOOKUP(B6043,Merged!E:G,3,FALSE),"")</f>
        <v/>
      </c>
      <c r="E6043" s="1" t="s">
        <v>6602</v>
      </c>
      <c r="F6043" s="1" t="str">
        <f>TEXT($G6043,"0000") &amp; TEXT($H6043,"00")</f>
        <v>200404</v>
      </c>
      <c r="G6043" s="1">
        <f>IFERROR(
  IF(ISNUMBER(SEARCH("平成",B6043)),
     1988 + VALUE(MID(B6043, SEARCH("平成",B6043) + 2, FIND("年", B6043) - SEARCH("平成",B6043) - 2)),
  IF(ISNUMBER(SEARCH("令和元年",B6043)),
     2019,
  IF(ISNUMBER(SEARCH("令和",B6043)),
     2018 + VALUE(MID(B6043, SEARCH("令和",B6043) + 2, FIND("年", B6043) - SEARCH("令和",B6043) - 2)),
  ""))),
"")</f>
        <v>2004</v>
      </c>
      <c r="H6043" s="1">
        <v>4</v>
      </c>
      <c r="I6043" s="5">
        <f>VALUE(RIGHT($E6043,LEN($E6043)-1))</f>
        <v>42</v>
      </c>
      <c r="J6043" s="1" t="s">
        <v>11024</v>
      </c>
      <c r="K6043" s="1" t="s">
        <v>11443</v>
      </c>
      <c r="L6043" s="1" t="s">
        <v>12457</v>
      </c>
    </row>
    <row r="6044" spans="1:12" hidden="1" x14ac:dyDescent="0.2">
      <c r="A6044" s="1">
        <v>6043</v>
      </c>
      <c r="B6044" s="1" t="s">
        <v>6043</v>
      </c>
      <c r="C6044" s="1" t="str">
        <f>IFERROR(VLOOKUP(B6044,Merged!E:G,3,FALSE),"")</f>
        <v/>
      </c>
      <c r="E6044" s="1" t="s">
        <v>6603</v>
      </c>
      <c r="F6044" s="1" t="str">
        <f>TEXT($G6044,"0000") &amp; TEXT($H6044,"00")</f>
        <v>200404</v>
      </c>
      <c r="G6044" s="1">
        <f>IFERROR(
  IF(ISNUMBER(SEARCH("平成",B6044)),
     1988 + VALUE(MID(B6044, SEARCH("平成",B6044) + 2, FIND("年", B6044) - SEARCH("平成",B6044) - 2)),
  IF(ISNUMBER(SEARCH("令和元年",B6044)),
     2019,
  IF(ISNUMBER(SEARCH("令和",B6044)),
     2018 + VALUE(MID(B6044, SEARCH("令和",B6044) + 2, FIND("年", B6044) - SEARCH("令和",B6044) - 2)),
  ""))),
"")</f>
        <v>2004</v>
      </c>
      <c r="H6044" s="1">
        <v>4</v>
      </c>
      <c r="I6044" s="5">
        <f>VALUE(RIGHT($E6044,LEN($E6044)-1))</f>
        <v>43</v>
      </c>
      <c r="J6044" s="1" t="s">
        <v>11025</v>
      </c>
      <c r="K6044" s="1" t="s">
        <v>11443</v>
      </c>
      <c r="L6044" s="1" t="s">
        <v>14822</v>
      </c>
    </row>
    <row r="6045" spans="1:12" hidden="1" x14ac:dyDescent="0.2">
      <c r="A6045" s="1">
        <v>6044</v>
      </c>
      <c r="B6045" s="1" t="s">
        <v>6044</v>
      </c>
      <c r="C6045" s="1" t="str">
        <f>IFERROR(VLOOKUP(B6045,Merged!E:G,3,FALSE),"")</f>
        <v/>
      </c>
      <c r="E6045" s="1" t="s">
        <v>6604</v>
      </c>
      <c r="F6045" s="1" t="str">
        <f>TEXT($G6045,"0000") &amp; TEXT($H6045,"00")</f>
        <v>200404</v>
      </c>
      <c r="G6045" s="1">
        <f>IFERROR(
  IF(ISNUMBER(SEARCH("平成",B6045)),
     1988 + VALUE(MID(B6045, SEARCH("平成",B6045) + 2, FIND("年", B6045) - SEARCH("平成",B6045) - 2)),
  IF(ISNUMBER(SEARCH("令和元年",B6045)),
     2019,
  IF(ISNUMBER(SEARCH("令和",B6045)),
     2018 + VALUE(MID(B6045, SEARCH("令和",B6045) + 2, FIND("年", B6045) - SEARCH("令和",B6045) - 2)),
  ""))),
"")</f>
        <v>2004</v>
      </c>
      <c r="H6045" s="1">
        <v>4</v>
      </c>
      <c r="I6045" s="5">
        <f>VALUE(RIGHT($E6045,LEN($E6045)-1))</f>
        <v>44</v>
      </c>
      <c r="J6045" s="1" t="s">
        <v>11026</v>
      </c>
      <c r="K6045" s="1" t="s">
        <v>11443</v>
      </c>
      <c r="L6045" s="1" t="s">
        <v>14823</v>
      </c>
    </row>
    <row r="6046" spans="1:12" hidden="1" x14ac:dyDescent="0.2">
      <c r="A6046" s="1">
        <v>6045</v>
      </c>
      <c r="B6046" s="1" t="s">
        <v>6045</v>
      </c>
      <c r="C6046" s="1" t="str">
        <f>IFERROR(VLOOKUP(B6046,Merged!E:G,3,FALSE),"")</f>
        <v/>
      </c>
      <c r="E6046" s="1" t="s">
        <v>6605</v>
      </c>
      <c r="F6046" s="1" t="str">
        <f>TEXT($G6046,"0000") &amp; TEXT($H6046,"00")</f>
        <v>200404</v>
      </c>
      <c r="G6046" s="1">
        <f>IFERROR(
  IF(ISNUMBER(SEARCH("平成",B6046)),
     1988 + VALUE(MID(B6046, SEARCH("平成",B6046) + 2, FIND("年", B6046) - SEARCH("平成",B6046) - 2)),
  IF(ISNUMBER(SEARCH("令和元年",B6046)),
     2019,
  IF(ISNUMBER(SEARCH("令和",B6046)),
     2018 + VALUE(MID(B6046, SEARCH("令和",B6046) + 2, FIND("年", B6046) - SEARCH("令和",B6046) - 2)),
  ""))),
"")</f>
        <v>2004</v>
      </c>
      <c r="H6046" s="1">
        <v>4</v>
      </c>
      <c r="I6046" s="5">
        <f>VALUE(RIGHT($E6046,LEN($E6046)-1))</f>
        <v>45</v>
      </c>
      <c r="J6046" s="1" t="s">
        <v>10111</v>
      </c>
      <c r="K6046" s="1" t="s">
        <v>11442</v>
      </c>
      <c r="L6046" s="1" t="s">
        <v>14167</v>
      </c>
    </row>
    <row r="6047" spans="1:12" hidden="1" x14ac:dyDescent="0.2">
      <c r="A6047" s="1">
        <v>6046</v>
      </c>
      <c r="B6047" s="1" t="s">
        <v>6046</v>
      </c>
      <c r="C6047" s="1" t="str">
        <f>IFERROR(VLOOKUP(B6047,Merged!E:G,3,FALSE),"")</f>
        <v/>
      </c>
      <c r="E6047" s="1" t="s">
        <v>6606</v>
      </c>
      <c r="F6047" s="1" t="str">
        <f>TEXT($G6047,"0000") &amp; TEXT($H6047,"00")</f>
        <v>200404</v>
      </c>
      <c r="G6047" s="1">
        <f>IFERROR(
  IF(ISNUMBER(SEARCH("平成",B6047)),
     1988 + VALUE(MID(B6047, SEARCH("平成",B6047) + 2, FIND("年", B6047) - SEARCH("平成",B6047) - 2)),
  IF(ISNUMBER(SEARCH("令和元年",B6047)),
     2019,
  IF(ISNUMBER(SEARCH("令和",B6047)),
     2018 + VALUE(MID(B6047, SEARCH("令和",B6047) + 2, FIND("年", B6047) - SEARCH("令和",B6047) - 2)),
  ""))),
"")</f>
        <v>2004</v>
      </c>
      <c r="H6047" s="1">
        <v>4</v>
      </c>
      <c r="I6047" s="5">
        <f>VALUE(RIGHT($E6047,LEN($E6047)-1))</f>
        <v>46</v>
      </c>
      <c r="J6047" s="1" t="s">
        <v>11027</v>
      </c>
      <c r="K6047" s="1" t="s">
        <v>11443</v>
      </c>
      <c r="L6047" s="1" t="s">
        <v>14824</v>
      </c>
    </row>
    <row r="6048" spans="1:12" hidden="1" x14ac:dyDescent="0.2">
      <c r="A6048" s="1">
        <v>6047</v>
      </c>
      <c r="B6048" s="1" t="s">
        <v>6047</v>
      </c>
      <c r="C6048" s="1" t="str">
        <f>IFERROR(VLOOKUP(B6048,Merged!E:G,3,FALSE),"")</f>
        <v/>
      </c>
      <c r="E6048" s="1" t="s">
        <v>6607</v>
      </c>
      <c r="F6048" s="1" t="str">
        <f>TEXT($G6048,"0000") &amp; TEXT($H6048,"00")</f>
        <v>200404</v>
      </c>
      <c r="G6048" s="1">
        <f>IFERROR(
  IF(ISNUMBER(SEARCH("平成",B6048)),
     1988 + VALUE(MID(B6048, SEARCH("平成",B6048) + 2, FIND("年", B6048) - SEARCH("平成",B6048) - 2)),
  IF(ISNUMBER(SEARCH("令和元年",B6048)),
     2019,
  IF(ISNUMBER(SEARCH("令和",B6048)),
     2018 + VALUE(MID(B6048, SEARCH("令和",B6048) + 2, FIND("年", B6048) - SEARCH("令和",B6048) - 2)),
  ""))),
"")</f>
        <v>2004</v>
      </c>
      <c r="H6048" s="1">
        <v>4</v>
      </c>
      <c r="I6048" s="5">
        <f>VALUE(RIGHT($E6048,LEN($E6048)-1))</f>
        <v>47</v>
      </c>
      <c r="J6048" s="1" t="s">
        <v>11028</v>
      </c>
      <c r="K6048" s="1" t="s">
        <v>11444</v>
      </c>
      <c r="L6048" s="1" t="s">
        <v>14825</v>
      </c>
    </row>
    <row r="6049" spans="1:12" hidden="1" x14ac:dyDescent="0.2">
      <c r="A6049" s="1">
        <v>6048</v>
      </c>
      <c r="B6049" s="1" t="s">
        <v>6048</v>
      </c>
      <c r="C6049" s="1" t="str">
        <f>IFERROR(VLOOKUP(B6049,Merged!E:G,3,FALSE),"")</f>
        <v/>
      </c>
      <c r="E6049" s="1" t="s">
        <v>6608</v>
      </c>
      <c r="F6049" s="1" t="str">
        <f>TEXT($G6049,"0000") &amp; TEXT($H6049,"00")</f>
        <v>200404</v>
      </c>
      <c r="G6049" s="1">
        <f>IFERROR(
  IF(ISNUMBER(SEARCH("平成",B6049)),
     1988 + VALUE(MID(B6049, SEARCH("平成",B6049) + 2, FIND("年", B6049) - SEARCH("平成",B6049) - 2)),
  IF(ISNUMBER(SEARCH("令和元年",B6049)),
     2019,
  IF(ISNUMBER(SEARCH("令和",B6049)),
     2018 + VALUE(MID(B6049, SEARCH("令和",B6049) + 2, FIND("年", B6049) - SEARCH("令和",B6049) - 2)),
  ""))),
"")</f>
        <v>2004</v>
      </c>
      <c r="H6049" s="1">
        <v>4</v>
      </c>
      <c r="I6049" s="5">
        <f>VALUE(RIGHT($E6049,LEN($E6049)-1))</f>
        <v>48</v>
      </c>
      <c r="J6049" s="1" t="s">
        <v>11029</v>
      </c>
      <c r="K6049" s="1" t="s">
        <v>11442</v>
      </c>
      <c r="L6049" s="1" t="s">
        <v>14264</v>
      </c>
    </row>
    <row r="6050" spans="1:12" hidden="1" x14ac:dyDescent="0.2">
      <c r="A6050" s="1">
        <v>6049</v>
      </c>
      <c r="B6050" s="1" t="s">
        <v>6049</v>
      </c>
      <c r="C6050" s="1" t="str">
        <f>IFERROR(VLOOKUP(B6050,Merged!E:G,3,FALSE),"")</f>
        <v/>
      </c>
      <c r="E6050" s="1" t="s">
        <v>6609</v>
      </c>
      <c r="F6050" s="1" t="str">
        <f>TEXT($G6050,"0000") &amp; TEXT($H6050,"00")</f>
        <v>200404</v>
      </c>
      <c r="G6050" s="1">
        <f>IFERROR(
  IF(ISNUMBER(SEARCH("平成",B6050)),
     1988 + VALUE(MID(B6050, SEARCH("平成",B6050) + 2, FIND("年", B6050) - SEARCH("平成",B6050) - 2)),
  IF(ISNUMBER(SEARCH("令和元年",B6050)),
     2019,
  IF(ISNUMBER(SEARCH("令和",B6050)),
     2018 + VALUE(MID(B6050, SEARCH("令和",B6050) + 2, FIND("年", B6050) - SEARCH("令和",B6050) - 2)),
  ""))),
"")</f>
        <v>2004</v>
      </c>
      <c r="H6050" s="1">
        <v>4</v>
      </c>
      <c r="I6050" s="5">
        <f>VALUE(RIGHT($E6050,LEN($E6050)-1))</f>
        <v>49</v>
      </c>
      <c r="J6050" s="1" t="s">
        <v>11030</v>
      </c>
      <c r="K6050" s="1" t="s">
        <v>11445</v>
      </c>
      <c r="L6050" s="1" t="s">
        <v>14257</v>
      </c>
    </row>
    <row r="6051" spans="1:12" hidden="1" x14ac:dyDescent="0.2">
      <c r="A6051" s="1">
        <v>6050</v>
      </c>
      <c r="B6051" s="1" t="s">
        <v>6050</v>
      </c>
      <c r="C6051" s="1" t="str">
        <f>IFERROR(VLOOKUP(B6051,Merged!E:G,3,FALSE),"")</f>
        <v/>
      </c>
      <c r="E6051" s="1" t="s">
        <v>6610</v>
      </c>
      <c r="F6051" s="1" t="str">
        <f>TEXT($G6051,"0000") &amp; TEXT($H6051,"00")</f>
        <v>200404</v>
      </c>
      <c r="G6051" s="1">
        <f>IFERROR(
  IF(ISNUMBER(SEARCH("平成",B6051)),
     1988 + VALUE(MID(B6051, SEARCH("平成",B6051) + 2, FIND("年", B6051) - SEARCH("平成",B6051) - 2)),
  IF(ISNUMBER(SEARCH("令和元年",B6051)),
     2019,
  IF(ISNUMBER(SEARCH("令和",B6051)),
     2018 + VALUE(MID(B6051, SEARCH("令和",B6051) + 2, FIND("年", B6051) - SEARCH("令和",B6051) - 2)),
  ""))),
"")</f>
        <v>2004</v>
      </c>
      <c r="H6051" s="1">
        <v>4</v>
      </c>
      <c r="I6051" s="5">
        <f>VALUE(RIGHT($E6051,LEN($E6051)-1))</f>
        <v>50</v>
      </c>
      <c r="J6051" s="1" t="s">
        <v>11031</v>
      </c>
      <c r="K6051" s="1" t="s">
        <v>11443</v>
      </c>
      <c r="L6051" s="1" t="s">
        <v>12575</v>
      </c>
    </row>
    <row r="6052" spans="1:12" hidden="1" x14ac:dyDescent="0.2">
      <c r="A6052" s="1">
        <v>6051</v>
      </c>
      <c r="B6052" s="1" t="s">
        <v>6051</v>
      </c>
      <c r="C6052" s="1" t="str">
        <f>IFERROR(VLOOKUP(B6052,Merged!E:G,3,FALSE),"")</f>
        <v/>
      </c>
      <c r="E6052" s="1" t="s">
        <v>6611</v>
      </c>
      <c r="F6052" s="1" t="str">
        <f>TEXT($G6052,"0000") &amp; TEXT($H6052,"00")</f>
        <v>200404</v>
      </c>
      <c r="G6052" s="1">
        <f>IFERROR(
  IF(ISNUMBER(SEARCH("平成",B6052)),
     1988 + VALUE(MID(B6052, SEARCH("平成",B6052) + 2, FIND("年", B6052) - SEARCH("平成",B6052) - 2)),
  IF(ISNUMBER(SEARCH("令和元年",B6052)),
     2019,
  IF(ISNUMBER(SEARCH("令和",B6052)),
     2018 + VALUE(MID(B6052, SEARCH("令和",B6052) + 2, FIND("年", B6052) - SEARCH("令和",B6052) - 2)),
  ""))),
"")</f>
        <v>2004</v>
      </c>
      <c r="H6052" s="1">
        <v>4</v>
      </c>
      <c r="I6052" s="5">
        <f>VALUE(RIGHT($E6052,LEN($E6052)-1))</f>
        <v>51</v>
      </c>
      <c r="J6052" s="1" t="s">
        <v>11032</v>
      </c>
      <c r="K6052" s="1" t="s">
        <v>11445</v>
      </c>
      <c r="L6052" s="1" t="s">
        <v>14826</v>
      </c>
    </row>
    <row r="6053" spans="1:12" hidden="1" x14ac:dyDescent="0.2">
      <c r="A6053" s="1">
        <v>6052</v>
      </c>
      <c r="B6053" s="1" t="s">
        <v>6052</v>
      </c>
      <c r="C6053" s="1" t="str">
        <f>IFERROR(VLOOKUP(B6053,Merged!E:G,3,FALSE),"")</f>
        <v/>
      </c>
      <c r="E6053" s="1" t="s">
        <v>6612</v>
      </c>
      <c r="F6053" s="1" t="str">
        <f>TEXT($G6053,"0000") &amp; TEXT($H6053,"00")</f>
        <v>200404</v>
      </c>
      <c r="G6053" s="1">
        <f>IFERROR(
  IF(ISNUMBER(SEARCH("平成",B6053)),
     1988 + VALUE(MID(B6053, SEARCH("平成",B6053) + 2, FIND("年", B6053) - SEARCH("平成",B6053) - 2)),
  IF(ISNUMBER(SEARCH("令和元年",B6053)),
     2019,
  IF(ISNUMBER(SEARCH("令和",B6053)),
     2018 + VALUE(MID(B6053, SEARCH("令和",B6053) + 2, FIND("年", B6053) - SEARCH("令和",B6053) - 2)),
  ""))),
"")</f>
        <v>2004</v>
      </c>
      <c r="H6053" s="1">
        <v>4</v>
      </c>
      <c r="I6053" s="5">
        <f>VALUE(RIGHT($E6053,LEN($E6053)-1))</f>
        <v>52</v>
      </c>
      <c r="J6053" s="1" t="s">
        <v>11033</v>
      </c>
      <c r="K6053" s="1" t="s">
        <v>11445</v>
      </c>
      <c r="L6053" s="1" t="s">
        <v>14827</v>
      </c>
    </row>
    <row r="6054" spans="1:12" hidden="1" x14ac:dyDescent="0.2">
      <c r="A6054" s="1">
        <v>6053</v>
      </c>
      <c r="B6054" s="1" t="s">
        <v>6053</v>
      </c>
      <c r="C6054" s="1" t="str">
        <f>IFERROR(VLOOKUP(B6054,Merged!E:G,3,FALSE),"")</f>
        <v/>
      </c>
      <c r="E6054" s="1" t="s">
        <v>6613</v>
      </c>
      <c r="F6054" s="1" t="str">
        <f>TEXT($G6054,"0000") &amp; TEXT($H6054,"00")</f>
        <v>200404</v>
      </c>
      <c r="G6054" s="1">
        <f>IFERROR(
  IF(ISNUMBER(SEARCH("平成",B6054)),
     1988 + VALUE(MID(B6054, SEARCH("平成",B6054) + 2, FIND("年", B6054) - SEARCH("平成",B6054) - 2)),
  IF(ISNUMBER(SEARCH("令和元年",B6054)),
     2019,
  IF(ISNUMBER(SEARCH("令和",B6054)),
     2018 + VALUE(MID(B6054, SEARCH("令和",B6054) + 2, FIND("年", B6054) - SEARCH("令和",B6054) - 2)),
  ""))),
"")</f>
        <v>2004</v>
      </c>
      <c r="H6054" s="1">
        <v>4</v>
      </c>
      <c r="I6054" s="5">
        <f>VALUE(RIGHT($E6054,LEN($E6054)-1))</f>
        <v>53</v>
      </c>
      <c r="J6054" s="1" t="s">
        <v>11034</v>
      </c>
      <c r="K6054" s="1" t="s">
        <v>11443</v>
      </c>
      <c r="L6054" s="1" t="s">
        <v>14828</v>
      </c>
    </row>
    <row r="6055" spans="1:12" hidden="1" x14ac:dyDescent="0.2">
      <c r="A6055" s="1">
        <v>6054</v>
      </c>
      <c r="B6055" s="1" t="s">
        <v>6054</v>
      </c>
      <c r="C6055" s="1" t="str">
        <f>IFERROR(VLOOKUP(B6055,Merged!E:G,3,FALSE),"")</f>
        <v/>
      </c>
      <c r="E6055" s="1" t="s">
        <v>6614</v>
      </c>
      <c r="F6055" s="1" t="str">
        <f>TEXT($G6055,"0000") &amp; TEXT($H6055,"00")</f>
        <v>200404</v>
      </c>
      <c r="G6055" s="1">
        <f>IFERROR(
  IF(ISNUMBER(SEARCH("平成",B6055)),
     1988 + VALUE(MID(B6055, SEARCH("平成",B6055) + 2, FIND("年", B6055) - SEARCH("平成",B6055) - 2)),
  IF(ISNUMBER(SEARCH("令和元年",B6055)),
     2019,
  IF(ISNUMBER(SEARCH("令和",B6055)),
     2018 + VALUE(MID(B6055, SEARCH("令和",B6055) + 2, FIND("年", B6055) - SEARCH("令和",B6055) - 2)),
  ""))),
"")</f>
        <v>2004</v>
      </c>
      <c r="H6055" s="1">
        <v>4</v>
      </c>
      <c r="I6055" s="5">
        <f>VALUE(RIGHT($E6055,LEN($E6055)-1))</f>
        <v>54</v>
      </c>
      <c r="J6055" s="1" t="s">
        <v>11035</v>
      </c>
      <c r="K6055" s="1" t="s">
        <v>11442</v>
      </c>
      <c r="L6055" s="1" t="s">
        <v>12766</v>
      </c>
    </row>
    <row r="6056" spans="1:12" hidden="1" x14ac:dyDescent="0.2">
      <c r="A6056" s="1">
        <v>6055</v>
      </c>
      <c r="B6056" s="1" t="s">
        <v>6055</v>
      </c>
      <c r="C6056" s="1" t="str">
        <f>IFERROR(VLOOKUP(B6056,Merged!E:G,3,FALSE),"")</f>
        <v/>
      </c>
      <c r="E6056" s="1" t="s">
        <v>6615</v>
      </c>
      <c r="F6056" s="1" t="str">
        <f>TEXT($G6056,"0000") &amp; TEXT($H6056,"00")</f>
        <v>200404</v>
      </c>
      <c r="G6056" s="1">
        <f>IFERROR(
  IF(ISNUMBER(SEARCH("平成",B6056)),
     1988 + VALUE(MID(B6056, SEARCH("平成",B6056) + 2, FIND("年", B6056) - SEARCH("平成",B6056) - 2)),
  IF(ISNUMBER(SEARCH("令和元年",B6056)),
     2019,
  IF(ISNUMBER(SEARCH("令和",B6056)),
     2018 + VALUE(MID(B6056, SEARCH("令和",B6056) + 2, FIND("年", B6056) - SEARCH("令和",B6056) - 2)),
  ""))),
"")</f>
        <v>2004</v>
      </c>
      <c r="H6056" s="1">
        <v>4</v>
      </c>
      <c r="I6056" s="5">
        <f>VALUE(RIGHT($E6056,LEN($E6056)-1))</f>
        <v>55</v>
      </c>
      <c r="J6056" s="1" t="s">
        <v>7832</v>
      </c>
      <c r="K6056" s="1" t="s">
        <v>11443</v>
      </c>
      <c r="L6056" s="1" t="s">
        <v>14829</v>
      </c>
    </row>
    <row r="6057" spans="1:12" hidden="1" x14ac:dyDescent="0.2">
      <c r="A6057" s="1">
        <v>6056</v>
      </c>
      <c r="B6057" s="1" t="s">
        <v>6056</v>
      </c>
      <c r="C6057" s="1" t="str">
        <f>IFERROR(VLOOKUP(B6057,Merged!E:G,3,FALSE),"")</f>
        <v/>
      </c>
      <c r="E6057" s="1" t="s">
        <v>6616</v>
      </c>
      <c r="F6057" s="1" t="str">
        <f>TEXT($G6057,"0000") &amp; TEXT($H6057,"00")</f>
        <v>200404</v>
      </c>
      <c r="G6057" s="1">
        <f>IFERROR(
  IF(ISNUMBER(SEARCH("平成",B6057)),
     1988 + VALUE(MID(B6057, SEARCH("平成",B6057) + 2, FIND("年", B6057) - SEARCH("平成",B6057) - 2)),
  IF(ISNUMBER(SEARCH("令和元年",B6057)),
     2019,
  IF(ISNUMBER(SEARCH("令和",B6057)),
     2018 + VALUE(MID(B6057, SEARCH("令和",B6057) + 2, FIND("年", B6057) - SEARCH("令和",B6057) - 2)),
  ""))),
"")</f>
        <v>2004</v>
      </c>
      <c r="H6057" s="1">
        <v>4</v>
      </c>
      <c r="I6057" s="5">
        <f>VALUE(RIGHT($E6057,LEN($E6057)-1))</f>
        <v>56</v>
      </c>
      <c r="J6057" s="1" t="s">
        <v>11036</v>
      </c>
      <c r="K6057" s="1" t="s">
        <v>11443</v>
      </c>
      <c r="L6057" s="1" t="s">
        <v>14830</v>
      </c>
    </row>
    <row r="6058" spans="1:12" hidden="1" x14ac:dyDescent="0.2">
      <c r="A6058" s="1">
        <v>6057</v>
      </c>
      <c r="B6058" s="1" t="s">
        <v>6057</v>
      </c>
      <c r="C6058" s="1" t="str">
        <f>IFERROR(VLOOKUP(B6058,Merged!E:G,3,FALSE),"")</f>
        <v/>
      </c>
      <c r="E6058" s="1" t="s">
        <v>6617</v>
      </c>
      <c r="F6058" s="1" t="str">
        <f>TEXT($G6058,"0000") &amp; TEXT($H6058,"00")</f>
        <v>200404</v>
      </c>
      <c r="G6058" s="1">
        <f>IFERROR(
  IF(ISNUMBER(SEARCH("平成",B6058)),
     1988 + VALUE(MID(B6058, SEARCH("平成",B6058) + 2, FIND("年", B6058) - SEARCH("平成",B6058) - 2)),
  IF(ISNUMBER(SEARCH("令和元年",B6058)),
     2019,
  IF(ISNUMBER(SEARCH("令和",B6058)),
     2018 + VALUE(MID(B6058, SEARCH("令和",B6058) + 2, FIND("年", B6058) - SEARCH("令和",B6058) - 2)),
  ""))),
"")</f>
        <v>2004</v>
      </c>
      <c r="H6058" s="1">
        <v>4</v>
      </c>
      <c r="I6058" s="5">
        <f>VALUE(RIGHT($E6058,LEN($E6058)-1))</f>
        <v>57</v>
      </c>
      <c r="J6058" s="1" t="s">
        <v>10045</v>
      </c>
      <c r="K6058" s="1" t="s">
        <v>11443</v>
      </c>
      <c r="L6058" s="1" t="s">
        <v>14831</v>
      </c>
    </row>
    <row r="6059" spans="1:12" hidden="1" x14ac:dyDescent="0.2">
      <c r="A6059" s="1">
        <v>6058</v>
      </c>
      <c r="B6059" s="1" t="s">
        <v>6058</v>
      </c>
      <c r="C6059" s="1" t="str">
        <f>IFERROR(VLOOKUP(B6059,Merged!E:G,3,FALSE),"")</f>
        <v/>
      </c>
      <c r="E6059" s="1" t="s">
        <v>6618</v>
      </c>
      <c r="F6059" s="1" t="str">
        <f>TEXT($G6059,"0000") &amp; TEXT($H6059,"00")</f>
        <v>200404</v>
      </c>
      <c r="G6059" s="1">
        <f>IFERROR(
  IF(ISNUMBER(SEARCH("平成",B6059)),
     1988 + VALUE(MID(B6059, SEARCH("平成",B6059) + 2, FIND("年", B6059) - SEARCH("平成",B6059) - 2)),
  IF(ISNUMBER(SEARCH("令和元年",B6059)),
     2019,
  IF(ISNUMBER(SEARCH("令和",B6059)),
     2018 + VALUE(MID(B6059, SEARCH("令和",B6059) + 2, FIND("年", B6059) - SEARCH("令和",B6059) - 2)),
  ""))),
"")</f>
        <v>2004</v>
      </c>
      <c r="H6059" s="1">
        <v>4</v>
      </c>
      <c r="I6059" s="5">
        <f>VALUE(RIGHT($E6059,LEN($E6059)-1))</f>
        <v>58</v>
      </c>
      <c r="J6059" s="1" t="s">
        <v>11037</v>
      </c>
      <c r="K6059" s="1" t="s">
        <v>11442</v>
      </c>
      <c r="L6059" s="1" t="s">
        <v>11615</v>
      </c>
    </row>
    <row r="6060" spans="1:12" hidden="1" x14ac:dyDescent="0.2">
      <c r="A6060" s="1">
        <v>6059</v>
      </c>
      <c r="B6060" s="1" t="s">
        <v>6059</v>
      </c>
      <c r="C6060" s="1" t="str">
        <f>IFERROR(VLOOKUP(B6060,Merged!E:G,3,FALSE),"")</f>
        <v/>
      </c>
      <c r="E6060" s="1" t="s">
        <v>6619</v>
      </c>
      <c r="F6060" s="1" t="str">
        <f>TEXT($G6060,"0000") &amp; TEXT($H6060,"00")</f>
        <v>200404</v>
      </c>
      <c r="G6060" s="1">
        <f>IFERROR(
  IF(ISNUMBER(SEARCH("平成",B6060)),
     1988 + VALUE(MID(B6060, SEARCH("平成",B6060) + 2, FIND("年", B6060) - SEARCH("平成",B6060) - 2)),
  IF(ISNUMBER(SEARCH("令和元年",B6060)),
     2019,
  IF(ISNUMBER(SEARCH("令和",B6060)),
     2018 + VALUE(MID(B6060, SEARCH("令和",B6060) + 2, FIND("年", B6060) - SEARCH("令和",B6060) - 2)),
  ""))),
"")</f>
        <v>2004</v>
      </c>
      <c r="H6060" s="1">
        <v>4</v>
      </c>
      <c r="I6060" s="5">
        <f>VALUE(RIGHT($E6060,LEN($E6060)-1))</f>
        <v>59</v>
      </c>
      <c r="J6060" s="1" t="s">
        <v>11038</v>
      </c>
      <c r="K6060" s="1" t="s">
        <v>11444</v>
      </c>
      <c r="L6060" s="1" t="s">
        <v>14832</v>
      </c>
    </row>
    <row r="6061" spans="1:12" hidden="1" x14ac:dyDescent="0.2">
      <c r="A6061" s="1">
        <v>6060</v>
      </c>
      <c r="B6061" s="1" t="s">
        <v>6060</v>
      </c>
      <c r="C6061" s="1" t="str">
        <f>IFERROR(VLOOKUP(B6061,Merged!E:G,3,FALSE),"")</f>
        <v/>
      </c>
      <c r="E6061" s="1" t="s">
        <v>6620</v>
      </c>
      <c r="F6061" s="1" t="str">
        <f>TEXT($G6061,"0000") &amp; TEXT($H6061,"00")</f>
        <v>200404</v>
      </c>
      <c r="G6061" s="1">
        <f>IFERROR(
  IF(ISNUMBER(SEARCH("平成",B6061)),
     1988 + VALUE(MID(B6061, SEARCH("平成",B6061) + 2, FIND("年", B6061) - SEARCH("平成",B6061) - 2)),
  IF(ISNUMBER(SEARCH("令和元年",B6061)),
     2019,
  IF(ISNUMBER(SEARCH("令和",B6061)),
     2018 + VALUE(MID(B6061, SEARCH("令和",B6061) + 2, FIND("年", B6061) - SEARCH("令和",B6061) - 2)),
  ""))),
"")</f>
        <v>2004</v>
      </c>
      <c r="H6061" s="1">
        <v>4</v>
      </c>
      <c r="I6061" s="5">
        <f>VALUE(RIGHT($E6061,LEN($E6061)-1))</f>
        <v>60</v>
      </c>
      <c r="J6061" s="1" t="s">
        <v>11039</v>
      </c>
      <c r="K6061" s="1" t="s">
        <v>11444</v>
      </c>
      <c r="L6061" s="1" t="s">
        <v>14833</v>
      </c>
    </row>
    <row r="6062" spans="1:12" hidden="1" x14ac:dyDescent="0.2">
      <c r="A6062" s="1">
        <v>6061</v>
      </c>
      <c r="B6062" s="1" t="s">
        <v>6061</v>
      </c>
      <c r="C6062" s="1" t="str">
        <f>IFERROR(VLOOKUP(B6062,Merged!E:G,3,FALSE),"")</f>
        <v/>
      </c>
      <c r="E6062" s="1" t="s">
        <v>6621</v>
      </c>
      <c r="F6062" s="1" t="str">
        <f>TEXT($G6062,"0000") &amp; TEXT($H6062,"00")</f>
        <v>200404</v>
      </c>
      <c r="G6062" s="1">
        <f>IFERROR(
  IF(ISNUMBER(SEARCH("平成",B6062)),
     1988 + VALUE(MID(B6062, SEARCH("平成",B6062) + 2, FIND("年", B6062) - SEARCH("平成",B6062) - 2)),
  IF(ISNUMBER(SEARCH("令和元年",B6062)),
     2019,
  IF(ISNUMBER(SEARCH("令和",B6062)),
     2018 + VALUE(MID(B6062, SEARCH("令和",B6062) + 2, FIND("年", B6062) - SEARCH("令和",B6062) - 2)),
  ""))),
"")</f>
        <v>2004</v>
      </c>
      <c r="H6062" s="1">
        <v>4</v>
      </c>
      <c r="I6062" s="5">
        <f>VALUE(RIGHT($E6062,LEN($E6062)-1))</f>
        <v>61</v>
      </c>
      <c r="J6062" s="1" t="s">
        <v>11040</v>
      </c>
      <c r="K6062" s="1" t="s">
        <v>11442</v>
      </c>
      <c r="L6062" s="1" t="s">
        <v>14293</v>
      </c>
    </row>
    <row r="6063" spans="1:12" hidden="1" x14ac:dyDescent="0.2">
      <c r="A6063" s="1">
        <v>6062</v>
      </c>
      <c r="B6063" s="1" t="s">
        <v>6062</v>
      </c>
      <c r="C6063" s="1" t="str">
        <f>IFERROR(VLOOKUP(B6063,Merged!E:G,3,FALSE),"")</f>
        <v/>
      </c>
      <c r="E6063" s="1" t="s">
        <v>6622</v>
      </c>
      <c r="F6063" s="1" t="str">
        <f>TEXT($G6063,"0000") &amp; TEXT($H6063,"00")</f>
        <v>200404</v>
      </c>
      <c r="G6063" s="1">
        <f>IFERROR(
  IF(ISNUMBER(SEARCH("平成",B6063)),
     1988 + VALUE(MID(B6063, SEARCH("平成",B6063) + 2, FIND("年", B6063) - SEARCH("平成",B6063) - 2)),
  IF(ISNUMBER(SEARCH("令和元年",B6063)),
     2019,
  IF(ISNUMBER(SEARCH("令和",B6063)),
     2018 + VALUE(MID(B6063, SEARCH("令和",B6063) + 2, FIND("年", B6063) - SEARCH("令和",B6063) - 2)),
  ""))),
"")</f>
        <v>2004</v>
      </c>
      <c r="H6063" s="1">
        <v>4</v>
      </c>
      <c r="I6063" s="5">
        <f>VALUE(RIGHT($E6063,LEN($E6063)-1))</f>
        <v>62</v>
      </c>
      <c r="J6063" s="1" t="s">
        <v>9809</v>
      </c>
      <c r="K6063" s="1" t="s">
        <v>11442</v>
      </c>
      <c r="L6063" s="1" t="s">
        <v>13956</v>
      </c>
    </row>
    <row r="6064" spans="1:12" hidden="1" x14ac:dyDescent="0.2">
      <c r="A6064" s="1">
        <v>6063</v>
      </c>
      <c r="B6064" s="1" t="s">
        <v>6063</v>
      </c>
      <c r="C6064" s="1" t="str">
        <f>IFERROR(VLOOKUP(B6064,Merged!E:G,3,FALSE),"")</f>
        <v/>
      </c>
      <c r="E6064" s="1" t="s">
        <v>6623</v>
      </c>
      <c r="F6064" s="1" t="str">
        <f>TEXT($G6064,"0000") &amp; TEXT($H6064,"00")</f>
        <v>200404</v>
      </c>
      <c r="G6064" s="1">
        <f>IFERROR(
  IF(ISNUMBER(SEARCH("平成",B6064)),
     1988 + VALUE(MID(B6064, SEARCH("平成",B6064) + 2, FIND("年", B6064) - SEARCH("平成",B6064) - 2)),
  IF(ISNUMBER(SEARCH("令和元年",B6064)),
     2019,
  IF(ISNUMBER(SEARCH("令和",B6064)),
     2018 + VALUE(MID(B6064, SEARCH("令和",B6064) + 2, FIND("年", B6064) - SEARCH("令和",B6064) - 2)),
  ""))),
"")</f>
        <v>2004</v>
      </c>
      <c r="H6064" s="1">
        <v>4</v>
      </c>
      <c r="I6064" s="5">
        <f>VALUE(RIGHT($E6064,LEN($E6064)-1))</f>
        <v>63</v>
      </c>
      <c r="J6064" s="1" t="s">
        <v>10289</v>
      </c>
      <c r="K6064" s="1" t="s">
        <v>11443</v>
      </c>
      <c r="L6064" s="1" t="s">
        <v>14315</v>
      </c>
    </row>
    <row r="6065" spans="1:12" hidden="1" x14ac:dyDescent="0.2">
      <c r="A6065" s="1">
        <v>6064</v>
      </c>
      <c r="B6065" s="1" t="s">
        <v>6064</v>
      </c>
      <c r="C6065" s="1" t="str">
        <f>IFERROR(VLOOKUP(B6065,Merged!E:G,3,FALSE),"")</f>
        <v/>
      </c>
      <c r="E6065" s="1" t="s">
        <v>6624</v>
      </c>
      <c r="F6065" s="1" t="str">
        <f>TEXT($G6065,"0000") &amp; TEXT($H6065,"00")</f>
        <v>200404</v>
      </c>
      <c r="G6065" s="1">
        <f>IFERROR(
  IF(ISNUMBER(SEARCH("平成",B6065)),
     1988 + VALUE(MID(B6065, SEARCH("平成",B6065) + 2, FIND("年", B6065) - SEARCH("平成",B6065) - 2)),
  IF(ISNUMBER(SEARCH("令和元年",B6065)),
     2019,
  IF(ISNUMBER(SEARCH("令和",B6065)),
     2018 + VALUE(MID(B6065, SEARCH("令和",B6065) + 2, FIND("年", B6065) - SEARCH("令和",B6065) - 2)),
  ""))),
"")</f>
        <v>2004</v>
      </c>
      <c r="H6065" s="1">
        <v>4</v>
      </c>
      <c r="I6065" s="5">
        <f>VALUE(RIGHT($E6065,LEN($E6065)-1))</f>
        <v>64</v>
      </c>
      <c r="J6065" s="1" t="s">
        <v>11041</v>
      </c>
      <c r="K6065" s="1" t="s">
        <v>11442</v>
      </c>
      <c r="L6065" s="1" t="s">
        <v>14834</v>
      </c>
    </row>
    <row r="6066" spans="1:12" hidden="1" x14ac:dyDescent="0.2">
      <c r="A6066" s="1">
        <v>6065</v>
      </c>
      <c r="B6066" s="1" t="s">
        <v>6065</v>
      </c>
      <c r="C6066" s="1" t="str">
        <f>IFERROR(VLOOKUP(B6066,Merged!E:G,3,FALSE),"")</f>
        <v/>
      </c>
      <c r="E6066" s="1" t="s">
        <v>6625</v>
      </c>
      <c r="F6066" s="1" t="str">
        <f>TEXT($G6066,"0000") &amp; TEXT($H6066,"00")</f>
        <v>200404</v>
      </c>
      <c r="G6066" s="1">
        <f>IFERROR(
  IF(ISNUMBER(SEARCH("平成",B6066)),
     1988 + VALUE(MID(B6066, SEARCH("平成",B6066) + 2, FIND("年", B6066) - SEARCH("平成",B6066) - 2)),
  IF(ISNUMBER(SEARCH("令和元年",B6066)),
     2019,
  IF(ISNUMBER(SEARCH("令和",B6066)),
     2018 + VALUE(MID(B6066, SEARCH("令和",B6066) + 2, FIND("年", B6066) - SEARCH("令和",B6066) - 2)),
  ""))),
"")</f>
        <v>2004</v>
      </c>
      <c r="H6066" s="1">
        <v>4</v>
      </c>
      <c r="I6066" s="5">
        <f>VALUE(RIGHT($E6066,LEN($E6066)-1))</f>
        <v>65</v>
      </c>
      <c r="J6066" s="1" t="s">
        <v>11042</v>
      </c>
      <c r="K6066" s="1" t="s">
        <v>11444</v>
      </c>
      <c r="L6066" s="1" t="s">
        <v>14835</v>
      </c>
    </row>
    <row r="6067" spans="1:12" hidden="1" x14ac:dyDescent="0.2">
      <c r="A6067" s="1">
        <v>6066</v>
      </c>
      <c r="B6067" s="1" t="s">
        <v>6066</v>
      </c>
      <c r="C6067" s="1" t="str">
        <f>IFERROR(VLOOKUP(B6067,Merged!E:G,3,FALSE),"")</f>
        <v/>
      </c>
      <c r="E6067" s="1" t="s">
        <v>6626</v>
      </c>
      <c r="F6067" s="1" t="str">
        <f>TEXT($G6067,"0000") &amp; TEXT($H6067,"00")</f>
        <v>200404</v>
      </c>
      <c r="G6067" s="1">
        <f>IFERROR(
  IF(ISNUMBER(SEARCH("平成",B6067)),
     1988 + VALUE(MID(B6067, SEARCH("平成",B6067) + 2, FIND("年", B6067) - SEARCH("平成",B6067) - 2)),
  IF(ISNUMBER(SEARCH("令和元年",B6067)),
     2019,
  IF(ISNUMBER(SEARCH("令和",B6067)),
     2018 + VALUE(MID(B6067, SEARCH("令和",B6067) + 2, FIND("年", B6067) - SEARCH("令和",B6067) - 2)),
  ""))),
"")</f>
        <v>2004</v>
      </c>
      <c r="H6067" s="1">
        <v>4</v>
      </c>
      <c r="I6067" s="5">
        <f>VALUE(RIGHT($E6067,LEN($E6067)-1))</f>
        <v>66</v>
      </c>
      <c r="J6067" s="1" t="s">
        <v>9451</v>
      </c>
      <c r="K6067" s="1" t="s">
        <v>11443</v>
      </c>
      <c r="L6067" s="1" t="s">
        <v>13677</v>
      </c>
    </row>
    <row r="6068" spans="1:12" hidden="1" x14ac:dyDescent="0.2">
      <c r="A6068" s="1">
        <v>6067</v>
      </c>
      <c r="B6068" s="1" t="s">
        <v>6067</v>
      </c>
      <c r="C6068" s="1" t="str">
        <f>IFERROR(VLOOKUP(B6068,Merged!E:G,3,FALSE),"")</f>
        <v/>
      </c>
      <c r="E6068" s="1" t="s">
        <v>6627</v>
      </c>
      <c r="F6068" s="1" t="str">
        <f>TEXT($G6068,"0000") &amp; TEXT($H6068,"00")</f>
        <v>200404</v>
      </c>
      <c r="G6068" s="1">
        <f>IFERROR(
  IF(ISNUMBER(SEARCH("平成",B6068)),
     1988 + VALUE(MID(B6068, SEARCH("平成",B6068) + 2, FIND("年", B6068) - SEARCH("平成",B6068) - 2)),
  IF(ISNUMBER(SEARCH("令和元年",B6068)),
     2019,
  IF(ISNUMBER(SEARCH("令和",B6068)),
     2018 + VALUE(MID(B6068, SEARCH("令和",B6068) + 2, FIND("年", B6068) - SEARCH("令和",B6068) - 2)),
  ""))),
"")</f>
        <v>2004</v>
      </c>
      <c r="H6068" s="1">
        <v>4</v>
      </c>
      <c r="I6068" s="5">
        <f>VALUE(RIGHT($E6068,LEN($E6068)-1))</f>
        <v>67</v>
      </c>
      <c r="J6068" s="1" t="s">
        <v>9126</v>
      </c>
      <c r="K6068" s="1" t="s">
        <v>11444</v>
      </c>
      <c r="L6068" s="1" t="s">
        <v>14836</v>
      </c>
    </row>
    <row r="6069" spans="1:12" hidden="1" x14ac:dyDescent="0.2">
      <c r="A6069" s="1">
        <v>6068</v>
      </c>
      <c r="B6069" s="1" t="s">
        <v>6068</v>
      </c>
      <c r="C6069" s="1" t="str">
        <f>IFERROR(VLOOKUP(B6069,Merged!E:G,3,FALSE),"")</f>
        <v/>
      </c>
      <c r="E6069" s="1" t="s">
        <v>6628</v>
      </c>
      <c r="F6069" s="1" t="str">
        <f>TEXT($G6069,"0000") &amp; TEXT($H6069,"00")</f>
        <v>200404</v>
      </c>
      <c r="G6069" s="1">
        <f>IFERROR(
  IF(ISNUMBER(SEARCH("平成",B6069)),
     1988 + VALUE(MID(B6069, SEARCH("平成",B6069) + 2, FIND("年", B6069) - SEARCH("平成",B6069) - 2)),
  IF(ISNUMBER(SEARCH("令和元年",B6069)),
     2019,
  IF(ISNUMBER(SEARCH("令和",B6069)),
     2018 + VALUE(MID(B6069, SEARCH("令和",B6069) + 2, FIND("年", B6069) - SEARCH("令和",B6069) - 2)),
  ""))),
"")</f>
        <v>2004</v>
      </c>
      <c r="H6069" s="1">
        <v>4</v>
      </c>
      <c r="I6069" s="5">
        <f>VALUE(RIGHT($E6069,LEN($E6069)-1))</f>
        <v>68</v>
      </c>
      <c r="J6069" s="1" t="s">
        <v>11043</v>
      </c>
      <c r="K6069" s="1" t="s">
        <v>11444</v>
      </c>
      <c r="L6069" s="1" t="s">
        <v>12907</v>
      </c>
    </row>
    <row r="6070" spans="1:12" hidden="1" x14ac:dyDescent="0.2">
      <c r="A6070" s="1">
        <v>6069</v>
      </c>
      <c r="B6070" s="1" t="s">
        <v>6069</v>
      </c>
      <c r="C6070" s="1" t="str">
        <f>IFERROR(VLOOKUP(B6070,Merged!E:G,3,FALSE),"")</f>
        <v/>
      </c>
      <c r="E6070" s="1" t="s">
        <v>6629</v>
      </c>
      <c r="F6070" s="1" t="str">
        <f>TEXT($G6070,"0000") &amp; TEXT($H6070,"00")</f>
        <v>200404</v>
      </c>
      <c r="G6070" s="1">
        <f>IFERROR(
  IF(ISNUMBER(SEARCH("平成",B6070)),
     1988 + VALUE(MID(B6070, SEARCH("平成",B6070) + 2, FIND("年", B6070) - SEARCH("平成",B6070) - 2)),
  IF(ISNUMBER(SEARCH("令和元年",B6070)),
     2019,
  IF(ISNUMBER(SEARCH("令和",B6070)),
     2018 + VALUE(MID(B6070, SEARCH("令和",B6070) + 2, FIND("年", B6070) - SEARCH("令和",B6070) - 2)),
  ""))),
"")</f>
        <v>2004</v>
      </c>
      <c r="H6070" s="1">
        <v>4</v>
      </c>
      <c r="I6070" s="5">
        <f>VALUE(RIGHT($E6070,LEN($E6070)-1))</f>
        <v>69</v>
      </c>
      <c r="J6070" s="1" t="s">
        <v>10209</v>
      </c>
      <c r="K6070" s="1" t="s">
        <v>11442</v>
      </c>
      <c r="L6070" s="1" t="s">
        <v>14248</v>
      </c>
    </row>
    <row r="6071" spans="1:12" hidden="1" x14ac:dyDescent="0.2">
      <c r="A6071" s="1">
        <v>6070</v>
      </c>
      <c r="B6071" s="1" t="s">
        <v>6070</v>
      </c>
      <c r="C6071" s="1" t="str">
        <f>IFERROR(VLOOKUP(B6071,Merged!E:G,3,FALSE),"")</f>
        <v/>
      </c>
      <c r="E6071" s="1" t="s">
        <v>6630</v>
      </c>
      <c r="F6071" s="1" t="str">
        <f>TEXT($G6071,"0000") &amp; TEXT($H6071,"00")</f>
        <v>200404</v>
      </c>
      <c r="G6071" s="1">
        <f>IFERROR(
  IF(ISNUMBER(SEARCH("平成",B6071)),
     1988 + VALUE(MID(B6071, SEARCH("平成",B6071) + 2, FIND("年", B6071) - SEARCH("平成",B6071) - 2)),
  IF(ISNUMBER(SEARCH("令和元年",B6071)),
     2019,
  IF(ISNUMBER(SEARCH("令和",B6071)),
     2018 + VALUE(MID(B6071, SEARCH("令和",B6071) + 2, FIND("年", B6071) - SEARCH("令和",B6071) - 2)),
  ""))),
"")</f>
        <v>2004</v>
      </c>
      <c r="H6071" s="1">
        <v>4</v>
      </c>
      <c r="I6071" s="5">
        <f>VALUE(RIGHT($E6071,LEN($E6071)-1))</f>
        <v>70</v>
      </c>
      <c r="J6071" s="1" t="s">
        <v>11044</v>
      </c>
      <c r="K6071" s="1" t="s">
        <v>11445</v>
      </c>
      <c r="L6071" s="1" t="s">
        <v>13954</v>
      </c>
    </row>
    <row r="6072" spans="1:12" hidden="1" x14ac:dyDescent="0.2">
      <c r="A6072" s="1">
        <v>6071</v>
      </c>
      <c r="B6072" s="1" t="s">
        <v>6071</v>
      </c>
      <c r="C6072" s="1" t="str">
        <f>IFERROR(VLOOKUP(B6072,Merged!E:G,3,FALSE),"")</f>
        <v/>
      </c>
      <c r="E6072" s="1" t="s">
        <v>6631</v>
      </c>
      <c r="F6072" s="1" t="str">
        <f>TEXT($G6072,"0000") &amp; TEXT($H6072,"00")</f>
        <v>200404</v>
      </c>
      <c r="G6072" s="1">
        <f>IFERROR(
  IF(ISNUMBER(SEARCH("平成",B6072)),
     1988 + VALUE(MID(B6072, SEARCH("平成",B6072) + 2, FIND("年", B6072) - SEARCH("平成",B6072) - 2)),
  IF(ISNUMBER(SEARCH("令和元年",B6072)),
     2019,
  IF(ISNUMBER(SEARCH("令和",B6072)),
     2018 + VALUE(MID(B6072, SEARCH("令和",B6072) + 2, FIND("年", B6072) - SEARCH("令和",B6072) - 2)),
  ""))),
"")</f>
        <v>2004</v>
      </c>
      <c r="H6072" s="1">
        <v>4</v>
      </c>
      <c r="I6072" s="5">
        <f>VALUE(RIGHT($E6072,LEN($E6072)-1))</f>
        <v>71</v>
      </c>
      <c r="J6072" s="1" t="s">
        <v>11045</v>
      </c>
      <c r="K6072" s="1" t="s">
        <v>11442</v>
      </c>
      <c r="L6072" s="1" t="s">
        <v>14837</v>
      </c>
    </row>
    <row r="6073" spans="1:12" hidden="1" x14ac:dyDescent="0.2">
      <c r="A6073" s="1">
        <v>6072</v>
      </c>
      <c r="B6073" s="1" t="s">
        <v>6072</v>
      </c>
      <c r="C6073" s="1" t="str">
        <f>IFERROR(VLOOKUP(B6073,Merged!E:G,3,FALSE),"")</f>
        <v/>
      </c>
      <c r="E6073" s="1" t="s">
        <v>6632</v>
      </c>
      <c r="F6073" s="1" t="str">
        <f>TEXT($G6073,"0000") &amp; TEXT($H6073,"00")</f>
        <v>200404</v>
      </c>
      <c r="G6073" s="1">
        <f>IFERROR(
  IF(ISNUMBER(SEARCH("平成",B6073)),
     1988 + VALUE(MID(B6073, SEARCH("平成",B6073) + 2, FIND("年", B6073) - SEARCH("平成",B6073) - 2)),
  IF(ISNUMBER(SEARCH("令和元年",B6073)),
     2019,
  IF(ISNUMBER(SEARCH("令和",B6073)),
     2018 + VALUE(MID(B6073, SEARCH("令和",B6073) + 2, FIND("年", B6073) - SEARCH("令和",B6073) - 2)),
  ""))),
"")</f>
        <v>2004</v>
      </c>
      <c r="H6073" s="1">
        <v>4</v>
      </c>
      <c r="I6073" s="5">
        <f>VALUE(RIGHT($E6073,LEN($E6073)-1))</f>
        <v>72</v>
      </c>
      <c r="J6073" s="1" t="s">
        <v>11046</v>
      </c>
      <c r="K6073" s="1" t="s">
        <v>11442</v>
      </c>
      <c r="L6073" s="1" t="s">
        <v>14838</v>
      </c>
    </row>
    <row r="6074" spans="1:12" hidden="1" x14ac:dyDescent="0.2">
      <c r="A6074" s="1">
        <v>6073</v>
      </c>
      <c r="B6074" s="1" t="s">
        <v>6073</v>
      </c>
      <c r="C6074" s="1" t="str">
        <f>IFERROR(VLOOKUP(B6074,Merged!E:G,3,FALSE),"")</f>
        <v/>
      </c>
      <c r="E6074" s="1" t="s">
        <v>6633</v>
      </c>
      <c r="F6074" s="1" t="str">
        <f>TEXT($G6074,"0000") &amp; TEXT($H6074,"00")</f>
        <v>200404</v>
      </c>
      <c r="G6074" s="1">
        <f>IFERROR(
  IF(ISNUMBER(SEARCH("平成",B6074)),
     1988 + VALUE(MID(B6074, SEARCH("平成",B6074) + 2, FIND("年", B6074) - SEARCH("平成",B6074) - 2)),
  IF(ISNUMBER(SEARCH("令和元年",B6074)),
     2019,
  IF(ISNUMBER(SEARCH("令和",B6074)),
     2018 + VALUE(MID(B6074, SEARCH("令和",B6074) + 2, FIND("年", B6074) - SEARCH("令和",B6074) - 2)),
  ""))),
"")</f>
        <v>2004</v>
      </c>
      <c r="H6074" s="1">
        <v>4</v>
      </c>
      <c r="I6074" s="5">
        <f>VALUE(RIGHT($E6074,LEN($E6074)-1))</f>
        <v>73</v>
      </c>
      <c r="J6074" s="1" t="s">
        <v>11047</v>
      </c>
      <c r="K6074" s="1" t="s">
        <v>11442</v>
      </c>
      <c r="L6074" s="1" t="s">
        <v>14839</v>
      </c>
    </row>
    <row r="6075" spans="1:12" hidden="1" x14ac:dyDescent="0.2">
      <c r="A6075" s="1">
        <v>6074</v>
      </c>
      <c r="B6075" s="1" t="s">
        <v>6074</v>
      </c>
      <c r="C6075" s="1" t="str">
        <f>IFERROR(VLOOKUP(B6075,Merged!E:G,3,FALSE),"")</f>
        <v/>
      </c>
      <c r="E6075" s="1" t="s">
        <v>6634</v>
      </c>
      <c r="F6075" s="1" t="str">
        <f>TEXT($G6075,"0000") &amp; TEXT($H6075,"00")</f>
        <v>200404</v>
      </c>
      <c r="G6075" s="1">
        <f>IFERROR(
  IF(ISNUMBER(SEARCH("平成",B6075)),
     1988 + VALUE(MID(B6075, SEARCH("平成",B6075) + 2, FIND("年", B6075) - SEARCH("平成",B6075) - 2)),
  IF(ISNUMBER(SEARCH("令和元年",B6075)),
     2019,
  IF(ISNUMBER(SEARCH("令和",B6075)),
     2018 + VALUE(MID(B6075, SEARCH("令和",B6075) + 2, FIND("年", B6075) - SEARCH("令和",B6075) - 2)),
  ""))),
"")</f>
        <v>2004</v>
      </c>
      <c r="H6075" s="1">
        <v>4</v>
      </c>
      <c r="I6075" s="5">
        <f>VALUE(RIGHT($E6075,LEN($E6075)-1))</f>
        <v>74</v>
      </c>
      <c r="J6075" s="1" t="s">
        <v>11048</v>
      </c>
      <c r="K6075" s="1" t="s">
        <v>11443</v>
      </c>
      <c r="L6075" s="1" t="s">
        <v>14840</v>
      </c>
    </row>
    <row r="6076" spans="1:12" hidden="1" x14ac:dyDescent="0.2">
      <c r="A6076" s="1">
        <v>6075</v>
      </c>
      <c r="B6076" s="1" t="s">
        <v>6075</v>
      </c>
      <c r="C6076" s="1" t="str">
        <f>IFERROR(VLOOKUP(B6076,Merged!E:G,3,FALSE),"")</f>
        <v/>
      </c>
      <c r="E6076" s="1" t="s">
        <v>6635</v>
      </c>
      <c r="F6076" s="1" t="str">
        <f>TEXT($G6076,"0000") &amp; TEXT($H6076,"00")</f>
        <v>200404</v>
      </c>
      <c r="G6076" s="1">
        <f>IFERROR(
  IF(ISNUMBER(SEARCH("平成",B6076)),
     1988 + VALUE(MID(B6076, SEARCH("平成",B6076) + 2, FIND("年", B6076) - SEARCH("平成",B6076) - 2)),
  IF(ISNUMBER(SEARCH("令和元年",B6076)),
     2019,
  IF(ISNUMBER(SEARCH("令和",B6076)),
     2018 + VALUE(MID(B6076, SEARCH("令和",B6076) + 2, FIND("年", B6076) - SEARCH("令和",B6076) - 2)),
  ""))),
"")</f>
        <v>2004</v>
      </c>
      <c r="H6076" s="1">
        <v>4</v>
      </c>
      <c r="I6076" s="5">
        <f>VALUE(RIGHT($E6076,LEN($E6076)-1))</f>
        <v>75</v>
      </c>
      <c r="J6076" s="1" t="s">
        <v>11049</v>
      </c>
      <c r="K6076" s="1" t="s">
        <v>11442</v>
      </c>
      <c r="L6076" s="1" t="s">
        <v>14488</v>
      </c>
    </row>
    <row r="6077" spans="1:12" hidden="1" x14ac:dyDescent="0.2">
      <c r="A6077" s="1">
        <v>6076</v>
      </c>
      <c r="B6077" s="1" t="s">
        <v>6076</v>
      </c>
      <c r="C6077" s="1" t="str">
        <f>IFERROR(VLOOKUP(B6077,Merged!E:G,3,FALSE),"")</f>
        <v/>
      </c>
      <c r="E6077" s="1" t="s">
        <v>6636</v>
      </c>
      <c r="F6077" s="1" t="str">
        <f>TEXT($G6077,"0000") &amp; TEXT($H6077,"00")</f>
        <v>200404</v>
      </c>
      <c r="G6077" s="1">
        <f>IFERROR(
  IF(ISNUMBER(SEARCH("平成",B6077)),
     1988 + VALUE(MID(B6077, SEARCH("平成",B6077) + 2, FIND("年", B6077) - SEARCH("平成",B6077) - 2)),
  IF(ISNUMBER(SEARCH("令和元年",B6077)),
     2019,
  IF(ISNUMBER(SEARCH("令和",B6077)),
     2018 + VALUE(MID(B6077, SEARCH("令和",B6077) + 2, FIND("年", B6077) - SEARCH("令和",B6077) - 2)),
  ""))),
"")</f>
        <v>2004</v>
      </c>
      <c r="H6077" s="1">
        <v>4</v>
      </c>
      <c r="I6077" s="5">
        <f>VALUE(RIGHT($E6077,LEN($E6077)-1))</f>
        <v>76</v>
      </c>
      <c r="J6077" s="1" t="s">
        <v>11050</v>
      </c>
      <c r="K6077" s="1" t="s">
        <v>11444</v>
      </c>
      <c r="L6077" s="1" t="s">
        <v>14841</v>
      </c>
    </row>
    <row r="6078" spans="1:12" hidden="1" x14ac:dyDescent="0.2">
      <c r="A6078" s="1">
        <v>6077</v>
      </c>
      <c r="B6078" s="1" t="s">
        <v>6077</v>
      </c>
      <c r="C6078" s="1" t="str">
        <f>IFERROR(VLOOKUP(B6078,Merged!E:G,3,FALSE),"")</f>
        <v/>
      </c>
      <c r="E6078" s="1" t="s">
        <v>6637</v>
      </c>
      <c r="F6078" s="1" t="str">
        <f>TEXT($G6078,"0000") &amp; TEXT($H6078,"00")</f>
        <v>200404</v>
      </c>
      <c r="G6078" s="1">
        <f>IFERROR(
  IF(ISNUMBER(SEARCH("平成",B6078)),
     1988 + VALUE(MID(B6078, SEARCH("平成",B6078) + 2, FIND("年", B6078) - SEARCH("平成",B6078) - 2)),
  IF(ISNUMBER(SEARCH("令和元年",B6078)),
     2019,
  IF(ISNUMBER(SEARCH("令和",B6078)),
     2018 + VALUE(MID(B6078, SEARCH("令和",B6078) + 2, FIND("年", B6078) - SEARCH("令和",B6078) - 2)),
  ""))),
"")</f>
        <v>2004</v>
      </c>
      <c r="H6078" s="1">
        <v>4</v>
      </c>
      <c r="I6078" s="5">
        <f>VALUE(RIGHT($E6078,LEN($E6078)-1))</f>
        <v>77</v>
      </c>
      <c r="J6078" s="1" t="s">
        <v>11051</v>
      </c>
      <c r="K6078" s="1" t="s">
        <v>11445</v>
      </c>
    </row>
    <row r="6079" spans="1:12" hidden="1" x14ac:dyDescent="0.2">
      <c r="A6079" s="1">
        <v>6078</v>
      </c>
      <c r="B6079" s="1" t="s">
        <v>6078</v>
      </c>
      <c r="C6079" s="1" t="str">
        <f>IFERROR(VLOOKUP(B6079,Merged!E:G,3,FALSE),"")</f>
        <v/>
      </c>
      <c r="E6079" s="1" t="s">
        <v>6638</v>
      </c>
      <c r="F6079" s="1" t="str">
        <f>TEXT($G6079,"0000") &amp; TEXT($H6079,"00")</f>
        <v>200404</v>
      </c>
      <c r="G6079" s="1">
        <f>IFERROR(
  IF(ISNUMBER(SEARCH("平成",B6079)),
     1988 + VALUE(MID(B6079, SEARCH("平成",B6079) + 2, FIND("年", B6079) - SEARCH("平成",B6079) - 2)),
  IF(ISNUMBER(SEARCH("令和元年",B6079)),
     2019,
  IF(ISNUMBER(SEARCH("令和",B6079)),
     2018 + VALUE(MID(B6079, SEARCH("令和",B6079) + 2, FIND("年", B6079) - SEARCH("令和",B6079) - 2)),
  ""))),
"")</f>
        <v>2004</v>
      </c>
      <c r="H6079" s="1">
        <v>4</v>
      </c>
      <c r="I6079" s="5">
        <f>VALUE(RIGHT($E6079,LEN($E6079)-1))</f>
        <v>78</v>
      </c>
      <c r="J6079" s="1" t="s">
        <v>10823</v>
      </c>
      <c r="K6079" s="1" t="s">
        <v>11442</v>
      </c>
      <c r="L6079" s="1" t="s">
        <v>12244</v>
      </c>
    </row>
    <row r="6080" spans="1:12" hidden="1" x14ac:dyDescent="0.2">
      <c r="A6080" s="1">
        <v>6079</v>
      </c>
      <c r="B6080" s="1" t="s">
        <v>6079</v>
      </c>
      <c r="C6080" s="1" t="str">
        <f>IFERROR(VLOOKUP(B6080,Merged!E:G,3,FALSE),"")</f>
        <v/>
      </c>
      <c r="E6080" s="1" t="s">
        <v>6639</v>
      </c>
      <c r="F6080" s="1" t="str">
        <f>TEXT($G6080,"0000") &amp; TEXT($H6080,"00")</f>
        <v>200404</v>
      </c>
      <c r="G6080" s="1">
        <f>IFERROR(
  IF(ISNUMBER(SEARCH("平成",B6080)),
     1988 + VALUE(MID(B6080, SEARCH("平成",B6080) + 2, FIND("年", B6080) - SEARCH("平成",B6080) - 2)),
  IF(ISNUMBER(SEARCH("令和元年",B6080)),
     2019,
  IF(ISNUMBER(SEARCH("令和",B6080)),
     2018 + VALUE(MID(B6080, SEARCH("令和",B6080) + 2, FIND("年", B6080) - SEARCH("令和",B6080) - 2)),
  ""))),
"")</f>
        <v>2004</v>
      </c>
      <c r="H6080" s="1">
        <v>4</v>
      </c>
      <c r="I6080" s="5">
        <f>VALUE(RIGHT($E6080,LEN($E6080)-1))</f>
        <v>79</v>
      </c>
      <c r="J6080" s="1" t="s">
        <v>11052</v>
      </c>
      <c r="K6080" s="1" t="s">
        <v>11444</v>
      </c>
      <c r="L6080" s="1" t="s">
        <v>14842</v>
      </c>
    </row>
    <row r="6081" spans="1:12" hidden="1" x14ac:dyDescent="0.2">
      <c r="A6081" s="1">
        <v>6080</v>
      </c>
      <c r="B6081" s="1" t="s">
        <v>6080</v>
      </c>
      <c r="C6081" s="1" t="str">
        <f>IFERROR(VLOOKUP(B6081,Merged!E:G,3,FALSE),"")</f>
        <v/>
      </c>
      <c r="E6081" s="1" t="s">
        <v>6640</v>
      </c>
      <c r="F6081" s="1" t="str">
        <f>TEXT($G6081,"0000") &amp; TEXT($H6081,"00")</f>
        <v>200404</v>
      </c>
      <c r="G6081" s="1">
        <f>IFERROR(
  IF(ISNUMBER(SEARCH("平成",B6081)),
     1988 + VALUE(MID(B6081, SEARCH("平成",B6081) + 2, FIND("年", B6081) - SEARCH("平成",B6081) - 2)),
  IF(ISNUMBER(SEARCH("令和元年",B6081)),
     2019,
  IF(ISNUMBER(SEARCH("令和",B6081)),
     2018 + VALUE(MID(B6081, SEARCH("令和",B6081) + 2, FIND("年", B6081) - SEARCH("令和",B6081) - 2)),
  ""))),
"")</f>
        <v>2004</v>
      </c>
      <c r="H6081" s="1">
        <v>4</v>
      </c>
      <c r="I6081" s="5">
        <f>VALUE(RIGHT($E6081,LEN($E6081)-1))</f>
        <v>80</v>
      </c>
      <c r="J6081" s="1" t="s">
        <v>11053</v>
      </c>
      <c r="K6081" s="1" t="s">
        <v>11443</v>
      </c>
      <c r="L6081" s="1" t="s">
        <v>14843</v>
      </c>
    </row>
    <row r="6082" spans="1:12" hidden="1" x14ac:dyDescent="0.2">
      <c r="A6082" s="1">
        <v>6081</v>
      </c>
      <c r="B6082" s="1" t="s">
        <v>6081</v>
      </c>
      <c r="C6082" s="1" t="str">
        <f>IFERROR(VLOOKUP(B6082,Merged!E:G,3,FALSE),"")</f>
        <v/>
      </c>
      <c r="E6082" s="1" t="s">
        <v>6561</v>
      </c>
      <c r="F6082" s="1" t="str">
        <f>TEXT($G6082,"0000") &amp; TEXT($H6082,"00")</f>
        <v>200310</v>
      </c>
      <c r="G6082" s="1">
        <f>IFERROR(
  IF(ISNUMBER(SEARCH("平成",B6082)),
     1988 + VALUE(MID(B6082, SEARCH("平成",B6082) + 2, FIND("年", B6082) - SEARCH("平成",B6082) - 2)),
  IF(ISNUMBER(SEARCH("令和元年",B6082)),
     2019,
  IF(ISNUMBER(SEARCH("令和",B6082)),
     2018 + VALUE(MID(B6082, SEARCH("令和",B6082) + 2, FIND("年", B6082) - SEARCH("令和",B6082) - 2)),
  ""))),
"")</f>
        <v>2003</v>
      </c>
      <c r="H6082" s="1">
        <v>10</v>
      </c>
      <c r="I6082" s="5">
        <f>VALUE(RIGHT($E6082,LEN($E6082)-1))</f>
        <v>1</v>
      </c>
      <c r="J6082" s="1" t="s">
        <v>11054</v>
      </c>
      <c r="K6082" s="1" t="s">
        <v>11442</v>
      </c>
      <c r="L6082" s="1" t="s">
        <v>12097</v>
      </c>
    </row>
    <row r="6083" spans="1:12" hidden="1" x14ac:dyDescent="0.2">
      <c r="A6083" s="1">
        <v>6082</v>
      </c>
      <c r="B6083" s="1" t="s">
        <v>6082</v>
      </c>
      <c r="C6083" s="1" t="str">
        <f>IFERROR(VLOOKUP(B6083,Merged!E:G,3,FALSE),"")</f>
        <v/>
      </c>
      <c r="E6083" s="1" t="s">
        <v>6562</v>
      </c>
      <c r="F6083" s="1" t="str">
        <f>TEXT($G6083,"0000") &amp; TEXT($H6083,"00")</f>
        <v>200310</v>
      </c>
      <c r="G6083" s="1">
        <f>IFERROR(
  IF(ISNUMBER(SEARCH("平成",B6083)),
     1988 + VALUE(MID(B6083, SEARCH("平成",B6083) + 2, FIND("年", B6083) - SEARCH("平成",B6083) - 2)),
  IF(ISNUMBER(SEARCH("令和元年",B6083)),
     2019,
  IF(ISNUMBER(SEARCH("令和",B6083)),
     2018 + VALUE(MID(B6083, SEARCH("令和",B6083) + 2, FIND("年", B6083) - SEARCH("令和",B6083) - 2)),
  ""))),
"")</f>
        <v>2003</v>
      </c>
      <c r="H6083" s="1">
        <v>10</v>
      </c>
      <c r="I6083" s="5">
        <f>VALUE(RIGHT($E6083,LEN($E6083)-1))</f>
        <v>2</v>
      </c>
      <c r="J6083" s="1" t="s">
        <v>9015</v>
      </c>
      <c r="K6083" s="1" t="s">
        <v>11442</v>
      </c>
      <c r="L6083" s="1" t="s">
        <v>12045</v>
      </c>
    </row>
    <row r="6084" spans="1:12" hidden="1" x14ac:dyDescent="0.2">
      <c r="A6084" s="1">
        <v>6083</v>
      </c>
      <c r="B6084" s="1" t="s">
        <v>6083</v>
      </c>
      <c r="C6084" s="1" t="str">
        <f>IFERROR(VLOOKUP(B6084,Merged!E:G,3,FALSE),"")</f>
        <v/>
      </c>
      <c r="E6084" s="1" t="s">
        <v>6563</v>
      </c>
      <c r="F6084" s="1" t="str">
        <f>TEXT($G6084,"0000") &amp; TEXT($H6084,"00")</f>
        <v>200310</v>
      </c>
      <c r="G6084" s="1">
        <f>IFERROR(
  IF(ISNUMBER(SEARCH("平成",B6084)),
     1988 + VALUE(MID(B6084, SEARCH("平成",B6084) + 2, FIND("年", B6084) - SEARCH("平成",B6084) - 2)),
  IF(ISNUMBER(SEARCH("令和元年",B6084)),
     2019,
  IF(ISNUMBER(SEARCH("令和",B6084)),
     2018 + VALUE(MID(B6084, SEARCH("令和",B6084) + 2, FIND("年", B6084) - SEARCH("令和",B6084) - 2)),
  ""))),
"")</f>
        <v>2003</v>
      </c>
      <c r="H6084" s="1">
        <v>10</v>
      </c>
      <c r="I6084" s="5">
        <f>VALUE(RIGHT($E6084,LEN($E6084)-1))</f>
        <v>3</v>
      </c>
      <c r="J6084" s="1" t="s">
        <v>11055</v>
      </c>
      <c r="K6084" s="1" t="s">
        <v>11444</v>
      </c>
      <c r="L6084" s="1" t="s">
        <v>14492</v>
      </c>
    </row>
    <row r="6085" spans="1:12" hidden="1" x14ac:dyDescent="0.2">
      <c r="A6085" s="1">
        <v>6084</v>
      </c>
      <c r="B6085" s="1" t="s">
        <v>6084</v>
      </c>
      <c r="C6085" s="1" t="str">
        <f>IFERROR(VLOOKUP(B6085,Merged!E:G,3,FALSE),"")</f>
        <v/>
      </c>
      <c r="E6085" s="1" t="s">
        <v>6564</v>
      </c>
      <c r="F6085" s="1" t="str">
        <f>TEXT($G6085,"0000") &amp; TEXT($H6085,"00")</f>
        <v>200310</v>
      </c>
      <c r="G6085" s="1">
        <f>IFERROR(
  IF(ISNUMBER(SEARCH("平成",B6085)),
     1988 + VALUE(MID(B6085, SEARCH("平成",B6085) + 2, FIND("年", B6085) - SEARCH("平成",B6085) - 2)),
  IF(ISNUMBER(SEARCH("令和元年",B6085)),
     2019,
  IF(ISNUMBER(SEARCH("令和",B6085)),
     2018 + VALUE(MID(B6085, SEARCH("令和",B6085) + 2, FIND("年", B6085) - SEARCH("令和",B6085) - 2)),
  ""))),
"")</f>
        <v>2003</v>
      </c>
      <c r="H6085" s="1">
        <v>10</v>
      </c>
      <c r="I6085" s="5">
        <f>VALUE(RIGHT($E6085,LEN($E6085)-1))</f>
        <v>4</v>
      </c>
      <c r="J6085" s="1" t="s">
        <v>11056</v>
      </c>
      <c r="K6085" s="1" t="s">
        <v>11443</v>
      </c>
      <c r="L6085" s="1" t="s">
        <v>14844</v>
      </c>
    </row>
    <row r="6086" spans="1:12" hidden="1" x14ac:dyDescent="0.2">
      <c r="A6086" s="1">
        <v>6085</v>
      </c>
      <c r="B6086" s="1" t="s">
        <v>6085</v>
      </c>
      <c r="C6086" s="1" t="str">
        <f>IFERROR(VLOOKUP(B6086,Merged!E:G,3,FALSE),"")</f>
        <v/>
      </c>
      <c r="E6086" s="1" t="s">
        <v>6565</v>
      </c>
      <c r="F6086" s="1" t="str">
        <f>TEXT($G6086,"0000") &amp; TEXT($H6086,"00")</f>
        <v>200310</v>
      </c>
      <c r="G6086" s="1">
        <f>IFERROR(
  IF(ISNUMBER(SEARCH("平成",B6086)),
     1988 + VALUE(MID(B6086, SEARCH("平成",B6086) + 2, FIND("年", B6086) - SEARCH("平成",B6086) - 2)),
  IF(ISNUMBER(SEARCH("令和元年",B6086)),
     2019,
  IF(ISNUMBER(SEARCH("令和",B6086)),
     2018 + VALUE(MID(B6086, SEARCH("令和",B6086) + 2, FIND("年", B6086) - SEARCH("令和",B6086) - 2)),
  ""))),
"")</f>
        <v>2003</v>
      </c>
      <c r="H6086" s="1">
        <v>10</v>
      </c>
      <c r="I6086" s="5">
        <f>VALUE(RIGHT($E6086,LEN($E6086)-1))</f>
        <v>5</v>
      </c>
      <c r="J6086" s="1" t="s">
        <v>11057</v>
      </c>
      <c r="K6086" s="1" t="s">
        <v>11445</v>
      </c>
      <c r="L6086" s="1" t="s">
        <v>11807</v>
      </c>
    </row>
    <row r="6087" spans="1:12" hidden="1" x14ac:dyDescent="0.2">
      <c r="A6087" s="1">
        <v>6086</v>
      </c>
      <c r="B6087" s="1" t="s">
        <v>6086</v>
      </c>
      <c r="C6087" s="1" t="str">
        <f>IFERROR(VLOOKUP(B6087,Merged!E:G,3,FALSE),"")</f>
        <v/>
      </c>
      <c r="E6087" s="1" t="s">
        <v>6566</v>
      </c>
      <c r="F6087" s="1" t="str">
        <f>TEXT($G6087,"0000") &amp; TEXT($H6087,"00")</f>
        <v>200310</v>
      </c>
      <c r="G6087" s="1">
        <f>IFERROR(
  IF(ISNUMBER(SEARCH("平成",B6087)),
     1988 + VALUE(MID(B6087, SEARCH("平成",B6087) + 2, FIND("年", B6087) - SEARCH("平成",B6087) - 2)),
  IF(ISNUMBER(SEARCH("令和元年",B6087)),
     2019,
  IF(ISNUMBER(SEARCH("令和",B6087)),
     2018 + VALUE(MID(B6087, SEARCH("令和",B6087) + 2, FIND("年", B6087) - SEARCH("令和",B6087) - 2)),
  ""))),
"")</f>
        <v>2003</v>
      </c>
      <c r="H6087" s="1">
        <v>10</v>
      </c>
      <c r="I6087" s="5">
        <f>VALUE(RIGHT($E6087,LEN($E6087)-1))</f>
        <v>6</v>
      </c>
      <c r="J6087" s="1" t="s">
        <v>9424</v>
      </c>
      <c r="K6087" s="1" t="s">
        <v>11445</v>
      </c>
      <c r="L6087" s="1" t="s">
        <v>14845</v>
      </c>
    </row>
    <row r="6088" spans="1:12" hidden="1" x14ac:dyDescent="0.2">
      <c r="A6088" s="1">
        <v>6087</v>
      </c>
      <c r="B6088" s="1" t="s">
        <v>6087</v>
      </c>
      <c r="C6088" s="1" t="str">
        <f>IFERROR(VLOOKUP(B6088,Merged!E:G,3,FALSE),"")</f>
        <v/>
      </c>
      <c r="E6088" s="1" t="s">
        <v>6567</v>
      </c>
      <c r="F6088" s="1" t="str">
        <f>TEXT($G6088,"0000") &amp; TEXT($H6088,"00")</f>
        <v>200310</v>
      </c>
      <c r="G6088" s="1">
        <f>IFERROR(
  IF(ISNUMBER(SEARCH("平成",B6088)),
     1988 + VALUE(MID(B6088, SEARCH("平成",B6088) + 2, FIND("年", B6088) - SEARCH("平成",B6088) - 2)),
  IF(ISNUMBER(SEARCH("令和元年",B6088)),
     2019,
  IF(ISNUMBER(SEARCH("令和",B6088)),
     2018 + VALUE(MID(B6088, SEARCH("令和",B6088) + 2, FIND("年", B6088) - SEARCH("令和",B6088) - 2)),
  ""))),
"")</f>
        <v>2003</v>
      </c>
      <c r="H6088" s="1">
        <v>10</v>
      </c>
      <c r="I6088" s="5">
        <f>VALUE(RIGHT($E6088,LEN($E6088)-1))</f>
        <v>7</v>
      </c>
      <c r="J6088" s="1" t="s">
        <v>11058</v>
      </c>
      <c r="K6088" s="1" t="s">
        <v>11444</v>
      </c>
      <c r="L6088" s="1" t="s">
        <v>14846</v>
      </c>
    </row>
    <row r="6089" spans="1:12" hidden="1" x14ac:dyDescent="0.2">
      <c r="A6089" s="1">
        <v>6088</v>
      </c>
      <c r="B6089" s="1" t="s">
        <v>6088</v>
      </c>
      <c r="C6089" s="1" t="str">
        <f>IFERROR(VLOOKUP(B6089,Merged!E:G,3,FALSE),"")</f>
        <v/>
      </c>
      <c r="E6089" s="1" t="s">
        <v>6568</v>
      </c>
      <c r="F6089" s="1" t="str">
        <f>TEXT($G6089,"0000") &amp; TEXT($H6089,"00")</f>
        <v>200310</v>
      </c>
      <c r="G6089" s="1">
        <f>IFERROR(
  IF(ISNUMBER(SEARCH("平成",B6089)),
     1988 + VALUE(MID(B6089, SEARCH("平成",B6089) + 2, FIND("年", B6089) - SEARCH("平成",B6089) - 2)),
  IF(ISNUMBER(SEARCH("令和元年",B6089)),
     2019,
  IF(ISNUMBER(SEARCH("令和",B6089)),
     2018 + VALUE(MID(B6089, SEARCH("令和",B6089) + 2, FIND("年", B6089) - SEARCH("令和",B6089) - 2)),
  ""))),
"")</f>
        <v>2003</v>
      </c>
      <c r="H6089" s="1">
        <v>10</v>
      </c>
      <c r="I6089" s="5">
        <f>VALUE(RIGHT($E6089,LEN($E6089)-1))</f>
        <v>8</v>
      </c>
      <c r="J6089" s="1" t="s">
        <v>11059</v>
      </c>
      <c r="K6089" s="1" t="s">
        <v>11444</v>
      </c>
    </row>
    <row r="6090" spans="1:12" hidden="1" x14ac:dyDescent="0.2">
      <c r="A6090" s="1">
        <v>6089</v>
      </c>
      <c r="B6090" s="1" t="s">
        <v>6089</v>
      </c>
      <c r="C6090" s="1" t="str">
        <f>IFERROR(VLOOKUP(B6090,Merged!E:G,3,FALSE),"")</f>
        <v/>
      </c>
      <c r="E6090" s="1" t="s">
        <v>6569</v>
      </c>
      <c r="F6090" s="1" t="str">
        <f>TEXT($G6090,"0000") &amp; TEXT($H6090,"00")</f>
        <v>200310</v>
      </c>
      <c r="G6090" s="1">
        <f>IFERROR(
  IF(ISNUMBER(SEARCH("平成",B6090)),
     1988 + VALUE(MID(B6090, SEARCH("平成",B6090) + 2, FIND("年", B6090) - SEARCH("平成",B6090) - 2)),
  IF(ISNUMBER(SEARCH("令和元年",B6090)),
     2019,
  IF(ISNUMBER(SEARCH("令和",B6090)),
     2018 + VALUE(MID(B6090, SEARCH("令和",B6090) + 2, FIND("年", B6090) - SEARCH("令和",B6090) - 2)),
  ""))),
"")</f>
        <v>2003</v>
      </c>
      <c r="H6090" s="1">
        <v>10</v>
      </c>
      <c r="I6090" s="5">
        <f>VALUE(RIGHT($E6090,LEN($E6090)-1))</f>
        <v>9</v>
      </c>
      <c r="J6090" s="1" t="s">
        <v>11060</v>
      </c>
      <c r="K6090" s="1" t="s">
        <v>11444</v>
      </c>
      <c r="L6090" s="1" t="s">
        <v>11456</v>
      </c>
    </row>
    <row r="6091" spans="1:12" hidden="1" x14ac:dyDescent="0.2">
      <c r="A6091" s="1">
        <v>6090</v>
      </c>
      <c r="B6091" s="1" t="s">
        <v>6090</v>
      </c>
      <c r="C6091" s="1" t="str">
        <f>IFERROR(VLOOKUP(B6091,Merged!E:G,3,FALSE),"")</f>
        <v/>
      </c>
      <c r="E6091" s="1" t="s">
        <v>6570</v>
      </c>
      <c r="F6091" s="1" t="str">
        <f>TEXT($G6091,"0000") &amp; TEXT($H6091,"00")</f>
        <v>200310</v>
      </c>
      <c r="G6091" s="1">
        <f>IFERROR(
  IF(ISNUMBER(SEARCH("平成",B6091)),
     1988 + VALUE(MID(B6091, SEARCH("平成",B6091) + 2, FIND("年", B6091) - SEARCH("平成",B6091) - 2)),
  IF(ISNUMBER(SEARCH("令和元年",B6091)),
     2019,
  IF(ISNUMBER(SEARCH("令和",B6091)),
     2018 + VALUE(MID(B6091, SEARCH("令和",B6091) + 2, FIND("年", B6091) - SEARCH("令和",B6091) - 2)),
  ""))),
"")</f>
        <v>2003</v>
      </c>
      <c r="H6091" s="1">
        <v>10</v>
      </c>
      <c r="I6091" s="5">
        <f>VALUE(RIGHT($E6091,LEN($E6091)-1))</f>
        <v>10</v>
      </c>
      <c r="J6091" s="1" t="s">
        <v>10721</v>
      </c>
      <c r="K6091" s="1" t="s">
        <v>11445</v>
      </c>
      <c r="L6091" s="1" t="s">
        <v>14611</v>
      </c>
    </row>
    <row r="6092" spans="1:12" hidden="1" x14ac:dyDescent="0.2">
      <c r="A6092" s="1">
        <v>6091</v>
      </c>
      <c r="B6092" s="1" t="s">
        <v>6091</v>
      </c>
      <c r="C6092" s="1" t="str">
        <f>IFERROR(VLOOKUP(B6092,Merged!E:G,3,FALSE),"")</f>
        <v/>
      </c>
      <c r="E6092" s="1" t="s">
        <v>6571</v>
      </c>
      <c r="F6092" s="1" t="str">
        <f>TEXT($G6092,"0000") &amp; TEXT($H6092,"00")</f>
        <v>200310</v>
      </c>
      <c r="G6092" s="1">
        <f>IFERROR(
  IF(ISNUMBER(SEARCH("平成",B6092)),
     1988 + VALUE(MID(B6092, SEARCH("平成",B6092) + 2, FIND("年", B6092) - SEARCH("平成",B6092) - 2)),
  IF(ISNUMBER(SEARCH("令和元年",B6092)),
     2019,
  IF(ISNUMBER(SEARCH("令和",B6092)),
     2018 + VALUE(MID(B6092, SEARCH("令和",B6092) + 2, FIND("年", B6092) - SEARCH("令和",B6092) - 2)),
  ""))),
"")</f>
        <v>2003</v>
      </c>
      <c r="H6092" s="1">
        <v>10</v>
      </c>
      <c r="I6092" s="5">
        <f>VALUE(RIGHT($E6092,LEN($E6092)-1))</f>
        <v>11</v>
      </c>
      <c r="J6092" s="1" t="s">
        <v>11061</v>
      </c>
      <c r="K6092" s="1" t="s">
        <v>11444</v>
      </c>
      <c r="L6092" s="1" t="s">
        <v>14847</v>
      </c>
    </row>
    <row r="6093" spans="1:12" hidden="1" x14ac:dyDescent="0.2">
      <c r="A6093" s="1">
        <v>6092</v>
      </c>
      <c r="B6093" s="1" t="s">
        <v>6092</v>
      </c>
      <c r="C6093" s="1" t="str">
        <f>IFERROR(VLOOKUP(B6093,Merged!E:G,3,FALSE),"")</f>
        <v/>
      </c>
      <c r="E6093" s="1" t="s">
        <v>6572</v>
      </c>
      <c r="F6093" s="1" t="str">
        <f>TEXT($G6093,"0000") &amp; TEXT($H6093,"00")</f>
        <v>200310</v>
      </c>
      <c r="G6093" s="1">
        <f>IFERROR(
  IF(ISNUMBER(SEARCH("平成",B6093)),
     1988 + VALUE(MID(B6093, SEARCH("平成",B6093) + 2, FIND("年", B6093) - SEARCH("平成",B6093) - 2)),
  IF(ISNUMBER(SEARCH("令和元年",B6093)),
     2019,
  IF(ISNUMBER(SEARCH("令和",B6093)),
     2018 + VALUE(MID(B6093, SEARCH("令和",B6093) + 2, FIND("年", B6093) - SEARCH("令和",B6093) - 2)),
  ""))),
"")</f>
        <v>2003</v>
      </c>
      <c r="H6093" s="1">
        <v>10</v>
      </c>
      <c r="I6093" s="5">
        <f>VALUE(RIGHT($E6093,LEN($E6093)-1))</f>
        <v>12</v>
      </c>
      <c r="J6093" s="1" t="s">
        <v>11062</v>
      </c>
      <c r="K6093" s="1" t="s">
        <v>11443</v>
      </c>
      <c r="L6093" s="1" t="s">
        <v>14848</v>
      </c>
    </row>
    <row r="6094" spans="1:12" hidden="1" x14ac:dyDescent="0.2">
      <c r="A6094" s="1">
        <v>6093</v>
      </c>
      <c r="B6094" s="1" t="s">
        <v>6093</v>
      </c>
      <c r="C6094" s="1" t="str">
        <f>IFERROR(VLOOKUP(B6094,Merged!E:G,3,FALSE),"")</f>
        <v/>
      </c>
      <c r="E6094" s="1" t="s">
        <v>6573</v>
      </c>
      <c r="F6094" s="1" t="str">
        <f>TEXT($G6094,"0000") &amp; TEXT($H6094,"00")</f>
        <v>200310</v>
      </c>
      <c r="G6094" s="1">
        <f>IFERROR(
  IF(ISNUMBER(SEARCH("平成",B6094)),
     1988 + VALUE(MID(B6094, SEARCH("平成",B6094) + 2, FIND("年", B6094) - SEARCH("平成",B6094) - 2)),
  IF(ISNUMBER(SEARCH("令和元年",B6094)),
     2019,
  IF(ISNUMBER(SEARCH("令和",B6094)),
     2018 + VALUE(MID(B6094, SEARCH("令和",B6094) + 2, FIND("年", B6094) - SEARCH("令和",B6094) - 2)),
  ""))),
"")</f>
        <v>2003</v>
      </c>
      <c r="H6094" s="1">
        <v>10</v>
      </c>
      <c r="I6094" s="5">
        <f>VALUE(RIGHT($E6094,LEN($E6094)-1))</f>
        <v>13</v>
      </c>
      <c r="J6094" s="1" t="s">
        <v>11063</v>
      </c>
      <c r="K6094" s="1" t="s">
        <v>11444</v>
      </c>
      <c r="L6094" s="1" t="s">
        <v>12252</v>
      </c>
    </row>
    <row r="6095" spans="1:12" hidden="1" x14ac:dyDescent="0.2">
      <c r="A6095" s="1">
        <v>6094</v>
      </c>
      <c r="B6095" s="1" t="s">
        <v>6094</v>
      </c>
      <c r="C6095" s="1" t="str">
        <f>IFERROR(VLOOKUP(B6095,Merged!E:G,3,FALSE),"")</f>
        <v/>
      </c>
      <c r="E6095" s="1" t="s">
        <v>6574</v>
      </c>
      <c r="F6095" s="1" t="str">
        <f>TEXT($G6095,"0000") &amp; TEXT($H6095,"00")</f>
        <v>200310</v>
      </c>
      <c r="G6095" s="1">
        <f>IFERROR(
  IF(ISNUMBER(SEARCH("平成",B6095)),
     1988 + VALUE(MID(B6095, SEARCH("平成",B6095) + 2, FIND("年", B6095) - SEARCH("平成",B6095) - 2)),
  IF(ISNUMBER(SEARCH("令和元年",B6095)),
     2019,
  IF(ISNUMBER(SEARCH("令和",B6095)),
     2018 + VALUE(MID(B6095, SEARCH("令和",B6095) + 2, FIND("年", B6095) - SEARCH("令和",B6095) - 2)),
  ""))),
"")</f>
        <v>2003</v>
      </c>
      <c r="H6095" s="1">
        <v>10</v>
      </c>
      <c r="I6095" s="5">
        <f>VALUE(RIGHT($E6095,LEN($E6095)-1))</f>
        <v>14</v>
      </c>
      <c r="J6095" s="1" t="s">
        <v>11064</v>
      </c>
      <c r="K6095" s="1" t="s">
        <v>11445</v>
      </c>
      <c r="L6095" s="1" t="s">
        <v>13764</v>
      </c>
    </row>
    <row r="6096" spans="1:12" hidden="1" x14ac:dyDescent="0.2">
      <c r="A6096" s="1">
        <v>6095</v>
      </c>
      <c r="B6096" s="1" t="s">
        <v>6095</v>
      </c>
      <c r="C6096" s="1" t="str">
        <f>IFERROR(VLOOKUP(B6096,Merged!E:G,3,FALSE),"")</f>
        <v/>
      </c>
      <c r="E6096" s="1" t="s">
        <v>6575</v>
      </c>
      <c r="F6096" s="1" t="str">
        <f>TEXT($G6096,"0000") &amp; TEXT($H6096,"00")</f>
        <v>200310</v>
      </c>
      <c r="G6096" s="1">
        <f>IFERROR(
  IF(ISNUMBER(SEARCH("平成",B6096)),
     1988 + VALUE(MID(B6096, SEARCH("平成",B6096) + 2, FIND("年", B6096) - SEARCH("平成",B6096) - 2)),
  IF(ISNUMBER(SEARCH("令和元年",B6096)),
     2019,
  IF(ISNUMBER(SEARCH("令和",B6096)),
     2018 + VALUE(MID(B6096, SEARCH("令和",B6096) + 2, FIND("年", B6096) - SEARCH("令和",B6096) - 2)),
  ""))),
"")</f>
        <v>2003</v>
      </c>
      <c r="H6096" s="1">
        <v>10</v>
      </c>
      <c r="I6096" s="5">
        <f>VALUE(RIGHT($E6096,LEN($E6096)-1))</f>
        <v>15</v>
      </c>
      <c r="J6096" s="1" t="s">
        <v>10562</v>
      </c>
      <c r="K6096" s="1" t="s">
        <v>11442</v>
      </c>
      <c r="L6096" s="1" t="s">
        <v>11823</v>
      </c>
    </row>
    <row r="6097" spans="1:12" hidden="1" x14ac:dyDescent="0.2">
      <c r="A6097" s="1">
        <v>6096</v>
      </c>
      <c r="B6097" s="1" t="s">
        <v>6096</v>
      </c>
      <c r="C6097" s="1" t="str">
        <f>IFERROR(VLOOKUP(B6097,Merged!E:G,3,FALSE),"")</f>
        <v/>
      </c>
      <c r="E6097" s="1" t="s">
        <v>6576</v>
      </c>
      <c r="F6097" s="1" t="str">
        <f>TEXT($G6097,"0000") &amp; TEXT($H6097,"00")</f>
        <v>200310</v>
      </c>
      <c r="G6097" s="1">
        <f>IFERROR(
  IF(ISNUMBER(SEARCH("平成",B6097)),
     1988 + VALUE(MID(B6097, SEARCH("平成",B6097) + 2, FIND("年", B6097) - SEARCH("平成",B6097) - 2)),
  IF(ISNUMBER(SEARCH("令和元年",B6097)),
     2019,
  IF(ISNUMBER(SEARCH("令和",B6097)),
     2018 + VALUE(MID(B6097, SEARCH("令和",B6097) + 2, FIND("年", B6097) - SEARCH("令和",B6097) - 2)),
  ""))),
"")</f>
        <v>2003</v>
      </c>
      <c r="H6097" s="1">
        <v>10</v>
      </c>
      <c r="I6097" s="5">
        <f>VALUE(RIGHT($E6097,LEN($E6097)-1))</f>
        <v>16</v>
      </c>
      <c r="J6097" s="1" t="s">
        <v>7743</v>
      </c>
      <c r="K6097" s="1" t="s">
        <v>11443</v>
      </c>
      <c r="L6097" s="1" t="s">
        <v>14849</v>
      </c>
    </row>
    <row r="6098" spans="1:12" hidden="1" x14ac:dyDescent="0.2">
      <c r="A6098" s="1">
        <v>6097</v>
      </c>
      <c r="B6098" s="1" t="s">
        <v>6097</v>
      </c>
      <c r="C6098" s="1" t="str">
        <f>IFERROR(VLOOKUP(B6098,Merged!E:G,3,FALSE),"")</f>
        <v/>
      </c>
      <c r="E6098" s="1" t="s">
        <v>6577</v>
      </c>
      <c r="F6098" s="1" t="str">
        <f>TEXT($G6098,"0000") &amp; TEXT($H6098,"00")</f>
        <v>200310</v>
      </c>
      <c r="G6098" s="1">
        <f>IFERROR(
  IF(ISNUMBER(SEARCH("平成",B6098)),
     1988 + VALUE(MID(B6098, SEARCH("平成",B6098) + 2, FIND("年", B6098) - SEARCH("平成",B6098) - 2)),
  IF(ISNUMBER(SEARCH("令和元年",B6098)),
     2019,
  IF(ISNUMBER(SEARCH("令和",B6098)),
     2018 + VALUE(MID(B6098, SEARCH("令和",B6098) + 2, FIND("年", B6098) - SEARCH("令和",B6098) - 2)),
  ""))),
"")</f>
        <v>2003</v>
      </c>
      <c r="H6098" s="1">
        <v>10</v>
      </c>
      <c r="I6098" s="5">
        <f>VALUE(RIGHT($E6098,LEN($E6098)-1))</f>
        <v>17</v>
      </c>
      <c r="J6098" s="1" t="s">
        <v>9443</v>
      </c>
      <c r="K6098" s="1" t="s">
        <v>11444</v>
      </c>
      <c r="L6098" s="1" t="s">
        <v>13671</v>
      </c>
    </row>
    <row r="6099" spans="1:12" hidden="1" x14ac:dyDescent="0.2">
      <c r="A6099" s="1">
        <v>6098</v>
      </c>
      <c r="B6099" s="1" t="s">
        <v>6098</v>
      </c>
      <c r="C6099" s="1" t="str">
        <f>IFERROR(VLOOKUP(B6099,Merged!E:G,3,FALSE),"")</f>
        <v/>
      </c>
      <c r="E6099" s="1" t="s">
        <v>6578</v>
      </c>
      <c r="F6099" s="1" t="str">
        <f>TEXT($G6099,"0000") &amp; TEXT($H6099,"00")</f>
        <v>200310</v>
      </c>
      <c r="G6099" s="1">
        <f>IFERROR(
  IF(ISNUMBER(SEARCH("平成",B6099)),
     1988 + VALUE(MID(B6099, SEARCH("平成",B6099) + 2, FIND("年", B6099) - SEARCH("平成",B6099) - 2)),
  IF(ISNUMBER(SEARCH("令和元年",B6099)),
     2019,
  IF(ISNUMBER(SEARCH("令和",B6099)),
     2018 + VALUE(MID(B6099, SEARCH("令和",B6099) + 2, FIND("年", B6099) - SEARCH("令和",B6099) - 2)),
  ""))),
"")</f>
        <v>2003</v>
      </c>
      <c r="H6099" s="1">
        <v>10</v>
      </c>
      <c r="I6099" s="5">
        <f>VALUE(RIGHT($E6099,LEN($E6099)-1))</f>
        <v>18</v>
      </c>
      <c r="J6099" s="1" t="s">
        <v>11065</v>
      </c>
      <c r="K6099" s="1" t="s">
        <v>11445</v>
      </c>
      <c r="L6099" s="1" t="s">
        <v>13118</v>
      </c>
    </row>
    <row r="6100" spans="1:12" hidden="1" x14ac:dyDescent="0.2">
      <c r="A6100" s="1">
        <v>6099</v>
      </c>
      <c r="B6100" s="1" t="s">
        <v>6099</v>
      </c>
      <c r="C6100" s="1" t="str">
        <f>IFERROR(VLOOKUP(B6100,Merged!E:G,3,FALSE),"")</f>
        <v/>
      </c>
      <c r="E6100" s="1" t="s">
        <v>6579</v>
      </c>
      <c r="F6100" s="1" t="str">
        <f>TEXT($G6100,"0000") &amp; TEXT($H6100,"00")</f>
        <v>200310</v>
      </c>
      <c r="G6100" s="1">
        <f>IFERROR(
  IF(ISNUMBER(SEARCH("平成",B6100)),
     1988 + VALUE(MID(B6100, SEARCH("平成",B6100) + 2, FIND("年", B6100) - SEARCH("平成",B6100) - 2)),
  IF(ISNUMBER(SEARCH("令和元年",B6100)),
     2019,
  IF(ISNUMBER(SEARCH("令和",B6100)),
     2018 + VALUE(MID(B6100, SEARCH("令和",B6100) + 2, FIND("年", B6100) - SEARCH("令和",B6100) - 2)),
  ""))),
"")</f>
        <v>2003</v>
      </c>
      <c r="H6100" s="1">
        <v>10</v>
      </c>
      <c r="I6100" s="5">
        <f>VALUE(RIGHT($E6100,LEN($E6100)-1))</f>
        <v>19</v>
      </c>
      <c r="J6100" s="1" t="s">
        <v>11066</v>
      </c>
      <c r="K6100" s="1" t="s">
        <v>11445</v>
      </c>
      <c r="L6100" s="1" t="s">
        <v>12513</v>
      </c>
    </row>
    <row r="6101" spans="1:12" hidden="1" x14ac:dyDescent="0.2">
      <c r="A6101" s="1">
        <v>6100</v>
      </c>
      <c r="B6101" s="1" t="s">
        <v>6100</v>
      </c>
      <c r="C6101" s="1" t="str">
        <f>IFERROR(VLOOKUP(B6101,Merged!E:G,3,FALSE),"")</f>
        <v/>
      </c>
      <c r="E6101" s="1" t="s">
        <v>6580</v>
      </c>
      <c r="F6101" s="1" t="str">
        <f>TEXT($G6101,"0000") &amp; TEXT($H6101,"00")</f>
        <v>200310</v>
      </c>
      <c r="G6101" s="1">
        <f>IFERROR(
  IF(ISNUMBER(SEARCH("平成",B6101)),
     1988 + VALUE(MID(B6101, SEARCH("平成",B6101) + 2, FIND("年", B6101) - SEARCH("平成",B6101) - 2)),
  IF(ISNUMBER(SEARCH("令和元年",B6101)),
     2019,
  IF(ISNUMBER(SEARCH("令和",B6101)),
     2018 + VALUE(MID(B6101, SEARCH("令和",B6101) + 2, FIND("年", B6101) - SEARCH("令和",B6101) - 2)),
  ""))),
"")</f>
        <v>2003</v>
      </c>
      <c r="H6101" s="1">
        <v>10</v>
      </c>
      <c r="I6101" s="5">
        <f>VALUE(RIGHT($E6101,LEN($E6101)-1))</f>
        <v>20</v>
      </c>
      <c r="J6101" s="1" t="s">
        <v>11067</v>
      </c>
      <c r="K6101" s="1" t="s">
        <v>11442</v>
      </c>
      <c r="L6101" s="1" t="s">
        <v>14850</v>
      </c>
    </row>
    <row r="6102" spans="1:12" hidden="1" x14ac:dyDescent="0.2">
      <c r="A6102" s="1">
        <v>6101</v>
      </c>
      <c r="B6102" s="1" t="s">
        <v>6101</v>
      </c>
      <c r="C6102" s="1" t="str">
        <f>IFERROR(VLOOKUP(B6102,Merged!E:G,3,FALSE),"")</f>
        <v/>
      </c>
      <c r="E6102" s="1" t="s">
        <v>6581</v>
      </c>
      <c r="F6102" s="1" t="str">
        <f>TEXT($G6102,"0000") &amp; TEXT($H6102,"00")</f>
        <v>200310</v>
      </c>
      <c r="G6102" s="1">
        <f>IFERROR(
  IF(ISNUMBER(SEARCH("平成",B6102)),
     1988 + VALUE(MID(B6102, SEARCH("平成",B6102) + 2, FIND("年", B6102) - SEARCH("平成",B6102) - 2)),
  IF(ISNUMBER(SEARCH("令和元年",B6102)),
     2019,
  IF(ISNUMBER(SEARCH("令和",B6102)),
     2018 + VALUE(MID(B6102, SEARCH("令和",B6102) + 2, FIND("年", B6102) - SEARCH("令和",B6102) - 2)),
  ""))),
"")</f>
        <v>2003</v>
      </c>
      <c r="H6102" s="1">
        <v>10</v>
      </c>
      <c r="I6102" s="5">
        <f>VALUE(RIGHT($E6102,LEN($E6102)-1))</f>
        <v>21</v>
      </c>
      <c r="J6102" s="1" t="s">
        <v>11068</v>
      </c>
      <c r="K6102" s="1" t="s">
        <v>11444</v>
      </c>
      <c r="L6102" s="1" t="s">
        <v>14851</v>
      </c>
    </row>
    <row r="6103" spans="1:12" hidden="1" x14ac:dyDescent="0.2">
      <c r="A6103" s="1">
        <v>6102</v>
      </c>
      <c r="B6103" s="1" t="s">
        <v>6102</v>
      </c>
      <c r="C6103" s="1" t="str">
        <f>IFERROR(VLOOKUP(B6103,Merged!E:G,3,FALSE),"")</f>
        <v/>
      </c>
      <c r="E6103" s="1" t="s">
        <v>6582</v>
      </c>
      <c r="F6103" s="1" t="str">
        <f>TEXT($G6103,"0000") &amp; TEXT($H6103,"00")</f>
        <v>200310</v>
      </c>
      <c r="G6103" s="1">
        <f>IFERROR(
  IF(ISNUMBER(SEARCH("平成",B6103)),
     1988 + VALUE(MID(B6103, SEARCH("平成",B6103) + 2, FIND("年", B6103) - SEARCH("平成",B6103) - 2)),
  IF(ISNUMBER(SEARCH("令和元年",B6103)),
     2019,
  IF(ISNUMBER(SEARCH("令和",B6103)),
     2018 + VALUE(MID(B6103, SEARCH("令和",B6103) + 2, FIND("年", B6103) - SEARCH("令和",B6103) - 2)),
  ""))),
"")</f>
        <v>2003</v>
      </c>
      <c r="H6103" s="1">
        <v>10</v>
      </c>
      <c r="I6103" s="5">
        <f>VALUE(RIGHT($E6103,LEN($E6103)-1))</f>
        <v>22</v>
      </c>
      <c r="J6103" s="1" t="s">
        <v>9300</v>
      </c>
      <c r="K6103" s="1" t="s">
        <v>11444</v>
      </c>
      <c r="L6103" s="1" t="s">
        <v>13561</v>
      </c>
    </row>
    <row r="6104" spans="1:12" hidden="1" x14ac:dyDescent="0.2">
      <c r="A6104" s="1">
        <v>6103</v>
      </c>
      <c r="B6104" s="1" t="s">
        <v>6103</v>
      </c>
      <c r="C6104" s="1" t="str">
        <f>IFERROR(VLOOKUP(B6104,Merged!E:G,3,FALSE),"")</f>
        <v/>
      </c>
      <c r="E6104" s="1" t="s">
        <v>6583</v>
      </c>
      <c r="F6104" s="1" t="str">
        <f>TEXT($G6104,"0000") &amp; TEXT($H6104,"00")</f>
        <v>200310</v>
      </c>
      <c r="G6104" s="1">
        <f>IFERROR(
  IF(ISNUMBER(SEARCH("平成",B6104)),
     1988 + VALUE(MID(B6104, SEARCH("平成",B6104) + 2, FIND("年", B6104) - SEARCH("平成",B6104) - 2)),
  IF(ISNUMBER(SEARCH("令和元年",B6104)),
     2019,
  IF(ISNUMBER(SEARCH("令和",B6104)),
     2018 + VALUE(MID(B6104, SEARCH("令和",B6104) + 2, FIND("年", B6104) - SEARCH("令和",B6104) - 2)),
  ""))),
"")</f>
        <v>2003</v>
      </c>
      <c r="H6104" s="1">
        <v>10</v>
      </c>
      <c r="I6104" s="5">
        <f>VALUE(RIGHT($E6104,LEN($E6104)-1))</f>
        <v>23</v>
      </c>
      <c r="J6104" s="1" t="s">
        <v>7041</v>
      </c>
      <c r="K6104" s="1" t="s">
        <v>11444</v>
      </c>
      <c r="L6104" s="1" t="s">
        <v>12354</v>
      </c>
    </row>
    <row r="6105" spans="1:12" hidden="1" x14ac:dyDescent="0.2">
      <c r="A6105" s="1">
        <v>6104</v>
      </c>
      <c r="B6105" s="1" t="s">
        <v>6104</v>
      </c>
      <c r="C6105" s="1" t="str">
        <f>IFERROR(VLOOKUP(B6105,Merged!E:G,3,FALSE),"")</f>
        <v/>
      </c>
      <c r="E6105" s="1" t="s">
        <v>6584</v>
      </c>
      <c r="F6105" s="1" t="str">
        <f>TEXT($G6105,"0000") &amp; TEXT($H6105,"00")</f>
        <v>200310</v>
      </c>
      <c r="G6105" s="1">
        <f>IFERROR(
  IF(ISNUMBER(SEARCH("平成",B6105)),
     1988 + VALUE(MID(B6105, SEARCH("平成",B6105) + 2, FIND("年", B6105) - SEARCH("平成",B6105) - 2)),
  IF(ISNUMBER(SEARCH("令和元年",B6105)),
     2019,
  IF(ISNUMBER(SEARCH("令和",B6105)),
     2018 + VALUE(MID(B6105, SEARCH("令和",B6105) + 2, FIND("年", B6105) - SEARCH("令和",B6105) - 2)),
  ""))),
"")</f>
        <v>2003</v>
      </c>
      <c r="H6105" s="1">
        <v>10</v>
      </c>
      <c r="I6105" s="5">
        <f>VALUE(RIGHT($E6105,LEN($E6105)-1))</f>
        <v>24</v>
      </c>
      <c r="J6105" s="1" t="s">
        <v>11069</v>
      </c>
      <c r="K6105" s="1" t="s">
        <v>11442</v>
      </c>
      <c r="L6105" s="1" t="s">
        <v>14852</v>
      </c>
    </row>
    <row r="6106" spans="1:12" hidden="1" x14ac:dyDescent="0.2">
      <c r="A6106" s="1">
        <v>6105</v>
      </c>
      <c r="B6106" s="1" t="s">
        <v>6105</v>
      </c>
      <c r="C6106" s="1" t="str">
        <f>IFERROR(VLOOKUP(B6106,Merged!E:G,3,FALSE),"")</f>
        <v/>
      </c>
      <c r="E6106" s="1" t="s">
        <v>6585</v>
      </c>
      <c r="F6106" s="1" t="str">
        <f>TEXT($G6106,"0000") &amp; TEXT($H6106,"00")</f>
        <v>200310</v>
      </c>
      <c r="G6106" s="1">
        <f>IFERROR(
  IF(ISNUMBER(SEARCH("平成",B6106)),
     1988 + VALUE(MID(B6106, SEARCH("平成",B6106) + 2, FIND("年", B6106) - SEARCH("平成",B6106) - 2)),
  IF(ISNUMBER(SEARCH("令和元年",B6106)),
     2019,
  IF(ISNUMBER(SEARCH("令和",B6106)),
     2018 + VALUE(MID(B6106, SEARCH("令和",B6106) + 2, FIND("年", B6106) - SEARCH("令和",B6106) - 2)),
  ""))),
"")</f>
        <v>2003</v>
      </c>
      <c r="H6106" s="1">
        <v>10</v>
      </c>
      <c r="I6106" s="5">
        <f>VALUE(RIGHT($E6106,LEN($E6106)-1))</f>
        <v>25</v>
      </c>
      <c r="J6106" s="1" t="s">
        <v>11070</v>
      </c>
      <c r="K6106" s="1" t="s">
        <v>11445</v>
      </c>
      <c r="L6106" s="1" t="s">
        <v>14853</v>
      </c>
    </row>
    <row r="6107" spans="1:12" hidden="1" x14ac:dyDescent="0.2">
      <c r="A6107" s="1">
        <v>6106</v>
      </c>
      <c r="B6107" s="1" t="s">
        <v>6106</v>
      </c>
      <c r="C6107" s="1" t="str">
        <f>IFERROR(VLOOKUP(B6107,Merged!E:G,3,FALSE),"")</f>
        <v/>
      </c>
      <c r="E6107" s="1" t="s">
        <v>6586</v>
      </c>
      <c r="F6107" s="1" t="str">
        <f>TEXT($G6107,"0000") &amp; TEXT($H6107,"00")</f>
        <v>200310</v>
      </c>
      <c r="G6107" s="1">
        <f>IFERROR(
  IF(ISNUMBER(SEARCH("平成",B6107)),
     1988 + VALUE(MID(B6107, SEARCH("平成",B6107) + 2, FIND("年", B6107) - SEARCH("平成",B6107) - 2)),
  IF(ISNUMBER(SEARCH("令和元年",B6107)),
     2019,
  IF(ISNUMBER(SEARCH("令和",B6107)),
     2018 + VALUE(MID(B6107, SEARCH("令和",B6107) + 2, FIND("年", B6107) - SEARCH("令和",B6107) - 2)),
  ""))),
"")</f>
        <v>2003</v>
      </c>
      <c r="H6107" s="1">
        <v>10</v>
      </c>
      <c r="I6107" s="5">
        <f>VALUE(RIGHT($E6107,LEN($E6107)-1))</f>
        <v>26</v>
      </c>
      <c r="J6107" s="1" t="s">
        <v>11071</v>
      </c>
      <c r="K6107" s="1" t="s">
        <v>11443</v>
      </c>
      <c r="L6107" s="1" t="s">
        <v>13255</v>
      </c>
    </row>
    <row r="6108" spans="1:12" hidden="1" x14ac:dyDescent="0.2">
      <c r="A6108" s="1">
        <v>6107</v>
      </c>
      <c r="B6108" s="1" t="s">
        <v>6107</v>
      </c>
      <c r="C6108" s="1" t="str">
        <f>IFERROR(VLOOKUP(B6108,Merged!E:G,3,FALSE),"")</f>
        <v/>
      </c>
      <c r="E6108" s="1" t="s">
        <v>6587</v>
      </c>
      <c r="F6108" s="1" t="str">
        <f>TEXT($G6108,"0000") &amp; TEXT($H6108,"00")</f>
        <v>200310</v>
      </c>
      <c r="G6108" s="1">
        <f>IFERROR(
  IF(ISNUMBER(SEARCH("平成",B6108)),
     1988 + VALUE(MID(B6108, SEARCH("平成",B6108) + 2, FIND("年", B6108) - SEARCH("平成",B6108) - 2)),
  IF(ISNUMBER(SEARCH("令和元年",B6108)),
     2019,
  IF(ISNUMBER(SEARCH("令和",B6108)),
     2018 + VALUE(MID(B6108, SEARCH("令和",B6108) + 2, FIND("年", B6108) - SEARCH("令和",B6108) - 2)),
  ""))),
"")</f>
        <v>2003</v>
      </c>
      <c r="H6108" s="1">
        <v>10</v>
      </c>
      <c r="I6108" s="5">
        <f>VALUE(RIGHT($E6108,LEN($E6108)-1))</f>
        <v>27</v>
      </c>
      <c r="J6108" s="1" t="s">
        <v>11072</v>
      </c>
      <c r="K6108" s="1" t="s">
        <v>11442</v>
      </c>
      <c r="L6108" s="1" t="s">
        <v>14617</v>
      </c>
    </row>
    <row r="6109" spans="1:12" hidden="1" x14ac:dyDescent="0.2">
      <c r="A6109" s="1">
        <v>6108</v>
      </c>
      <c r="B6109" s="1" t="s">
        <v>6108</v>
      </c>
      <c r="C6109" s="1" t="str">
        <f>IFERROR(VLOOKUP(B6109,Merged!E:G,3,FALSE),"")</f>
        <v/>
      </c>
      <c r="E6109" s="1" t="s">
        <v>6588</v>
      </c>
      <c r="F6109" s="1" t="str">
        <f>TEXT($G6109,"0000") &amp; TEXT($H6109,"00")</f>
        <v>200310</v>
      </c>
      <c r="G6109" s="1">
        <f>IFERROR(
  IF(ISNUMBER(SEARCH("平成",B6109)),
     1988 + VALUE(MID(B6109, SEARCH("平成",B6109) + 2, FIND("年", B6109) - SEARCH("平成",B6109) - 2)),
  IF(ISNUMBER(SEARCH("令和元年",B6109)),
     2019,
  IF(ISNUMBER(SEARCH("令和",B6109)),
     2018 + VALUE(MID(B6109, SEARCH("令和",B6109) + 2, FIND("年", B6109) - SEARCH("令和",B6109) - 2)),
  ""))),
"")</f>
        <v>2003</v>
      </c>
      <c r="H6109" s="1">
        <v>10</v>
      </c>
      <c r="I6109" s="5">
        <f>VALUE(RIGHT($E6109,LEN($E6109)-1))</f>
        <v>28</v>
      </c>
      <c r="J6109" s="1" t="s">
        <v>9301</v>
      </c>
      <c r="K6109" s="1" t="s">
        <v>11444</v>
      </c>
      <c r="L6109" s="1" t="s">
        <v>13169</v>
      </c>
    </row>
    <row r="6110" spans="1:12" hidden="1" x14ac:dyDescent="0.2">
      <c r="A6110" s="1">
        <v>6109</v>
      </c>
      <c r="B6110" s="1" t="s">
        <v>6109</v>
      </c>
      <c r="C6110" s="1" t="str">
        <f>IFERROR(VLOOKUP(B6110,Merged!E:G,3,FALSE),"")</f>
        <v/>
      </c>
      <c r="E6110" s="1" t="s">
        <v>6589</v>
      </c>
      <c r="F6110" s="1" t="str">
        <f>TEXT($G6110,"0000") &amp; TEXT($H6110,"00")</f>
        <v>200310</v>
      </c>
      <c r="G6110" s="1">
        <f>IFERROR(
  IF(ISNUMBER(SEARCH("平成",B6110)),
     1988 + VALUE(MID(B6110, SEARCH("平成",B6110) + 2, FIND("年", B6110) - SEARCH("平成",B6110) - 2)),
  IF(ISNUMBER(SEARCH("令和元年",B6110)),
     2019,
  IF(ISNUMBER(SEARCH("令和",B6110)),
     2018 + VALUE(MID(B6110, SEARCH("令和",B6110) + 2, FIND("年", B6110) - SEARCH("令和",B6110) - 2)),
  ""))),
"")</f>
        <v>2003</v>
      </c>
      <c r="H6110" s="1">
        <v>10</v>
      </c>
      <c r="I6110" s="5">
        <f>VALUE(RIGHT($E6110,LEN($E6110)-1))</f>
        <v>29</v>
      </c>
      <c r="J6110" s="1" t="s">
        <v>11073</v>
      </c>
      <c r="K6110" s="1" t="s">
        <v>11442</v>
      </c>
      <c r="L6110" s="1" t="s">
        <v>14854</v>
      </c>
    </row>
    <row r="6111" spans="1:12" hidden="1" x14ac:dyDescent="0.2">
      <c r="A6111" s="1">
        <v>6110</v>
      </c>
      <c r="B6111" s="1" t="s">
        <v>6110</v>
      </c>
      <c r="C6111" s="1" t="str">
        <f>IFERROR(VLOOKUP(B6111,Merged!E:G,3,FALSE),"")</f>
        <v/>
      </c>
      <c r="E6111" s="1" t="s">
        <v>6590</v>
      </c>
      <c r="F6111" s="1" t="str">
        <f>TEXT($G6111,"0000") &amp; TEXT($H6111,"00")</f>
        <v>200310</v>
      </c>
      <c r="G6111" s="1">
        <f>IFERROR(
  IF(ISNUMBER(SEARCH("平成",B6111)),
     1988 + VALUE(MID(B6111, SEARCH("平成",B6111) + 2, FIND("年", B6111) - SEARCH("平成",B6111) - 2)),
  IF(ISNUMBER(SEARCH("令和元年",B6111)),
     2019,
  IF(ISNUMBER(SEARCH("令和",B6111)),
     2018 + VALUE(MID(B6111, SEARCH("令和",B6111) + 2, FIND("年", B6111) - SEARCH("令和",B6111) - 2)),
  ""))),
"")</f>
        <v>2003</v>
      </c>
      <c r="H6111" s="1">
        <v>10</v>
      </c>
      <c r="I6111" s="5">
        <f>VALUE(RIGHT($E6111,LEN($E6111)-1))</f>
        <v>30</v>
      </c>
      <c r="J6111" s="1" t="s">
        <v>11074</v>
      </c>
      <c r="K6111" s="1" t="s">
        <v>11445</v>
      </c>
      <c r="L6111" s="1" t="s">
        <v>11591</v>
      </c>
    </row>
    <row r="6112" spans="1:12" hidden="1" x14ac:dyDescent="0.2">
      <c r="A6112" s="1">
        <v>6111</v>
      </c>
      <c r="B6112" s="1" t="s">
        <v>6111</v>
      </c>
      <c r="C6112" s="1" t="str">
        <f>IFERROR(VLOOKUP(B6112,Merged!E:G,3,FALSE),"")</f>
        <v/>
      </c>
      <c r="E6112" s="1" t="s">
        <v>6591</v>
      </c>
      <c r="F6112" s="1" t="str">
        <f>TEXT($G6112,"0000") &amp; TEXT($H6112,"00")</f>
        <v>200310</v>
      </c>
      <c r="G6112" s="1">
        <f>IFERROR(
  IF(ISNUMBER(SEARCH("平成",B6112)),
     1988 + VALUE(MID(B6112, SEARCH("平成",B6112) + 2, FIND("年", B6112) - SEARCH("平成",B6112) - 2)),
  IF(ISNUMBER(SEARCH("令和元年",B6112)),
     2019,
  IF(ISNUMBER(SEARCH("令和",B6112)),
     2018 + VALUE(MID(B6112, SEARCH("令和",B6112) + 2, FIND("年", B6112) - SEARCH("令和",B6112) - 2)),
  ""))),
"")</f>
        <v>2003</v>
      </c>
      <c r="H6112" s="1">
        <v>10</v>
      </c>
      <c r="I6112" s="5">
        <f>VALUE(RIGHT($E6112,LEN($E6112)-1))</f>
        <v>31</v>
      </c>
      <c r="J6112" s="1" t="s">
        <v>11075</v>
      </c>
      <c r="K6112" s="1" t="s">
        <v>11445</v>
      </c>
      <c r="L6112" s="1" t="s">
        <v>14855</v>
      </c>
    </row>
    <row r="6113" spans="1:12" hidden="1" x14ac:dyDescent="0.2">
      <c r="A6113" s="1">
        <v>6112</v>
      </c>
      <c r="B6113" s="1" t="s">
        <v>6112</v>
      </c>
      <c r="C6113" s="1" t="str">
        <f>IFERROR(VLOOKUP(B6113,Merged!E:G,3,FALSE),"")</f>
        <v/>
      </c>
      <c r="E6113" s="1" t="s">
        <v>6592</v>
      </c>
      <c r="F6113" s="1" t="str">
        <f>TEXT($G6113,"0000") &amp; TEXT($H6113,"00")</f>
        <v>200310</v>
      </c>
      <c r="G6113" s="1">
        <f>IFERROR(
  IF(ISNUMBER(SEARCH("平成",B6113)),
     1988 + VALUE(MID(B6113, SEARCH("平成",B6113) + 2, FIND("年", B6113) - SEARCH("平成",B6113) - 2)),
  IF(ISNUMBER(SEARCH("令和元年",B6113)),
     2019,
  IF(ISNUMBER(SEARCH("令和",B6113)),
     2018 + VALUE(MID(B6113, SEARCH("令和",B6113) + 2, FIND("年", B6113) - SEARCH("令和",B6113) - 2)),
  ""))),
"")</f>
        <v>2003</v>
      </c>
      <c r="H6113" s="1">
        <v>10</v>
      </c>
      <c r="I6113" s="5">
        <f>VALUE(RIGHT($E6113,LEN($E6113)-1))</f>
        <v>32</v>
      </c>
      <c r="J6113" s="1" t="s">
        <v>11076</v>
      </c>
      <c r="K6113" s="1" t="s">
        <v>11443</v>
      </c>
      <c r="L6113" s="1" t="s">
        <v>14856</v>
      </c>
    </row>
    <row r="6114" spans="1:12" hidden="1" x14ac:dyDescent="0.2">
      <c r="A6114" s="1">
        <v>6113</v>
      </c>
      <c r="B6114" s="1" t="s">
        <v>6113</v>
      </c>
      <c r="C6114" s="1" t="str">
        <f>IFERROR(VLOOKUP(B6114,Merged!E:G,3,FALSE),"")</f>
        <v/>
      </c>
      <c r="E6114" s="1" t="s">
        <v>6593</v>
      </c>
      <c r="F6114" s="1" t="str">
        <f>TEXT($G6114,"0000") &amp; TEXT($H6114,"00")</f>
        <v>200310</v>
      </c>
      <c r="G6114" s="1">
        <f>IFERROR(
  IF(ISNUMBER(SEARCH("平成",B6114)),
     1988 + VALUE(MID(B6114, SEARCH("平成",B6114) + 2, FIND("年", B6114) - SEARCH("平成",B6114) - 2)),
  IF(ISNUMBER(SEARCH("令和元年",B6114)),
     2019,
  IF(ISNUMBER(SEARCH("令和",B6114)),
     2018 + VALUE(MID(B6114, SEARCH("令和",B6114) + 2, FIND("年", B6114) - SEARCH("令和",B6114) - 2)),
  ""))),
"")</f>
        <v>2003</v>
      </c>
      <c r="H6114" s="1">
        <v>10</v>
      </c>
      <c r="I6114" s="5">
        <f>VALUE(RIGHT($E6114,LEN($E6114)-1))</f>
        <v>33</v>
      </c>
      <c r="J6114" s="1" t="s">
        <v>11077</v>
      </c>
      <c r="K6114" s="1" t="s">
        <v>11442</v>
      </c>
      <c r="L6114" s="1" t="s">
        <v>14857</v>
      </c>
    </row>
    <row r="6115" spans="1:12" hidden="1" x14ac:dyDescent="0.2">
      <c r="A6115" s="1">
        <v>6114</v>
      </c>
      <c r="B6115" s="1" t="s">
        <v>6114</v>
      </c>
      <c r="C6115" s="1" t="str">
        <f>IFERROR(VLOOKUP(B6115,Merged!E:G,3,FALSE),"")</f>
        <v/>
      </c>
      <c r="E6115" s="1" t="s">
        <v>6594</v>
      </c>
      <c r="F6115" s="1" t="str">
        <f>TEXT($G6115,"0000") &amp; TEXT($H6115,"00")</f>
        <v>200310</v>
      </c>
      <c r="G6115" s="1">
        <f>IFERROR(
  IF(ISNUMBER(SEARCH("平成",B6115)),
     1988 + VALUE(MID(B6115, SEARCH("平成",B6115) + 2, FIND("年", B6115) - SEARCH("平成",B6115) - 2)),
  IF(ISNUMBER(SEARCH("令和元年",B6115)),
     2019,
  IF(ISNUMBER(SEARCH("令和",B6115)),
     2018 + VALUE(MID(B6115, SEARCH("令和",B6115) + 2, FIND("年", B6115) - SEARCH("令和",B6115) - 2)),
  ""))),
"")</f>
        <v>2003</v>
      </c>
      <c r="H6115" s="1">
        <v>10</v>
      </c>
      <c r="I6115" s="5">
        <f>VALUE(RIGHT($E6115,LEN($E6115)-1))</f>
        <v>34</v>
      </c>
      <c r="J6115" s="1" t="s">
        <v>10572</v>
      </c>
      <c r="K6115" s="1" t="s">
        <v>11444</v>
      </c>
      <c r="L6115" s="1" t="s">
        <v>14506</v>
      </c>
    </row>
    <row r="6116" spans="1:12" hidden="1" x14ac:dyDescent="0.2">
      <c r="A6116" s="1">
        <v>6115</v>
      </c>
      <c r="B6116" s="1" t="s">
        <v>6115</v>
      </c>
      <c r="C6116" s="1" t="str">
        <f>IFERROR(VLOOKUP(B6116,Merged!E:G,3,FALSE),"")</f>
        <v/>
      </c>
      <c r="E6116" s="1" t="s">
        <v>6595</v>
      </c>
      <c r="F6116" s="1" t="str">
        <f>TEXT($G6116,"0000") &amp; TEXT($H6116,"00")</f>
        <v>200310</v>
      </c>
      <c r="G6116" s="1">
        <f>IFERROR(
  IF(ISNUMBER(SEARCH("平成",B6116)),
     1988 + VALUE(MID(B6116, SEARCH("平成",B6116) + 2, FIND("年", B6116) - SEARCH("平成",B6116) - 2)),
  IF(ISNUMBER(SEARCH("令和元年",B6116)),
     2019,
  IF(ISNUMBER(SEARCH("令和",B6116)),
     2018 + VALUE(MID(B6116, SEARCH("令和",B6116) + 2, FIND("年", B6116) - SEARCH("令和",B6116) - 2)),
  ""))),
"")</f>
        <v>2003</v>
      </c>
      <c r="H6116" s="1">
        <v>10</v>
      </c>
      <c r="I6116" s="5">
        <f>VALUE(RIGHT($E6116,LEN($E6116)-1))</f>
        <v>35</v>
      </c>
      <c r="J6116" s="1" t="s">
        <v>11078</v>
      </c>
      <c r="K6116" s="1" t="s">
        <v>11444</v>
      </c>
      <c r="L6116" s="1" t="s">
        <v>14858</v>
      </c>
    </row>
    <row r="6117" spans="1:12" hidden="1" x14ac:dyDescent="0.2">
      <c r="A6117" s="1">
        <v>6116</v>
      </c>
      <c r="B6117" s="1" t="s">
        <v>6116</v>
      </c>
      <c r="C6117" s="1" t="str">
        <f>IFERROR(VLOOKUP(B6117,Merged!E:G,3,FALSE),"")</f>
        <v/>
      </c>
      <c r="E6117" s="1" t="s">
        <v>6596</v>
      </c>
      <c r="F6117" s="1" t="str">
        <f>TEXT($G6117,"0000") &amp; TEXT($H6117,"00")</f>
        <v>200310</v>
      </c>
      <c r="G6117" s="1">
        <f>IFERROR(
  IF(ISNUMBER(SEARCH("平成",B6117)),
     1988 + VALUE(MID(B6117, SEARCH("平成",B6117) + 2, FIND("年", B6117) - SEARCH("平成",B6117) - 2)),
  IF(ISNUMBER(SEARCH("令和元年",B6117)),
     2019,
  IF(ISNUMBER(SEARCH("令和",B6117)),
     2018 + VALUE(MID(B6117, SEARCH("令和",B6117) + 2, FIND("年", B6117) - SEARCH("令和",B6117) - 2)),
  ""))),
"")</f>
        <v>2003</v>
      </c>
      <c r="H6117" s="1">
        <v>10</v>
      </c>
      <c r="I6117" s="5">
        <f>VALUE(RIGHT($E6117,LEN($E6117)-1))</f>
        <v>36</v>
      </c>
      <c r="J6117" s="1" t="s">
        <v>8025</v>
      </c>
      <c r="K6117" s="1" t="s">
        <v>11445</v>
      </c>
      <c r="L6117" s="1" t="s">
        <v>12642</v>
      </c>
    </row>
    <row r="6118" spans="1:12" hidden="1" x14ac:dyDescent="0.2">
      <c r="A6118" s="1">
        <v>6117</v>
      </c>
      <c r="B6118" s="1" t="s">
        <v>6117</v>
      </c>
      <c r="C6118" s="1" t="str">
        <f>IFERROR(VLOOKUP(B6118,Merged!E:G,3,FALSE),"")</f>
        <v/>
      </c>
      <c r="E6118" s="1" t="s">
        <v>6597</v>
      </c>
      <c r="F6118" s="1" t="str">
        <f>TEXT($G6118,"0000") &amp; TEXT($H6118,"00")</f>
        <v>200310</v>
      </c>
      <c r="G6118" s="1">
        <f>IFERROR(
  IF(ISNUMBER(SEARCH("平成",B6118)),
     1988 + VALUE(MID(B6118, SEARCH("平成",B6118) + 2, FIND("年", B6118) - SEARCH("平成",B6118) - 2)),
  IF(ISNUMBER(SEARCH("令和元年",B6118)),
     2019,
  IF(ISNUMBER(SEARCH("令和",B6118)),
     2018 + VALUE(MID(B6118, SEARCH("令和",B6118) + 2, FIND("年", B6118) - SEARCH("令和",B6118) - 2)),
  ""))),
"")</f>
        <v>2003</v>
      </c>
      <c r="H6118" s="1">
        <v>10</v>
      </c>
      <c r="I6118" s="5">
        <f>VALUE(RIGHT($E6118,LEN($E6118)-1))</f>
        <v>37</v>
      </c>
      <c r="J6118" s="1" t="s">
        <v>11079</v>
      </c>
      <c r="K6118" s="1" t="s">
        <v>11444</v>
      </c>
      <c r="L6118" s="1" t="s">
        <v>14282</v>
      </c>
    </row>
    <row r="6119" spans="1:12" hidden="1" x14ac:dyDescent="0.2">
      <c r="A6119" s="1">
        <v>6118</v>
      </c>
      <c r="B6119" s="1" t="s">
        <v>6118</v>
      </c>
      <c r="C6119" s="1" t="str">
        <f>IFERROR(VLOOKUP(B6119,Merged!E:G,3,FALSE),"")</f>
        <v/>
      </c>
      <c r="E6119" s="1" t="s">
        <v>6598</v>
      </c>
      <c r="F6119" s="1" t="str">
        <f>TEXT($G6119,"0000") &amp; TEXT($H6119,"00")</f>
        <v>200310</v>
      </c>
      <c r="G6119" s="1">
        <f>IFERROR(
  IF(ISNUMBER(SEARCH("平成",B6119)),
     1988 + VALUE(MID(B6119, SEARCH("平成",B6119) + 2, FIND("年", B6119) - SEARCH("平成",B6119) - 2)),
  IF(ISNUMBER(SEARCH("令和元年",B6119)),
     2019,
  IF(ISNUMBER(SEARCH("令和",B6119)),
     2018 + VALUE(MID(B6119, SEARCH("令和",B6119) + 2, FIND("年", B6119) - SEARCH("令和",B6119) - 2)),
  ""))),
"")</f>
        <v>2003</v>
      </c>
      <c r="H6119" s="1">
        <v>10</v>
      </c>
      <c r="I6119" s="5">
        <f>VALUE(RIGHT($E6119,LEN($E6119)-1))</f>
        <v>38</v>
      </c>
      <c r="J6119" s="1" t="s">
        <v>11080</v>
      </c>
      <c r="K6119" s="1" t="s">
        <v>11442</v>
      </c>
      <c r="L6119" s="1" t="s">
        <v>14859</v>
      </c>
    </row>
    <row r="6120" spans="1:12" hidden="1" x14ac:dyDescent="0.2">
      <c r="A6120" s="1">
        <v>6119</v>
      </c>
      <c r="B6120" s="1" t="s">
        <v>6119</v>
      </c>
      <c r="C6120" s="1" t="str">
        <f>IFERROR(VLOOKUP(B6120,Merged!E:G,3,FALSE),"")</f>
        <v/>
      </c>
      <c r="E6120" s="1" t="s">
        <v>6599</v>
      </c>
      <c r="F6120" s="1" t="str">
        <f>TEXT($G6120,"0000") &amp; TEXT($H6120,"00")</f>
        <v>200310</v>
      </c>
      <c r="G6120" s="1">
        <f>IFERROR(
  IF(ISNUMBER(SEARCH("平成",B6120)),
     1988 + VALUE(MID(B6120, SEARCH("平成",B6120) + 2, FIND("年", B6120) - SEARCH("平成",B6120) - 2)),
  IF(ISNUMBER(SEARCH("令和元年",B6120)),
     2019,
  IF(ISNUMBER(SEARCH("令和",B6120)),
     2018 + VALUE(MID(B6120, SEARCH("令和",B6120) + 2, FIND("年", B6120) - SEARCH("令和",B6120) - 2)),
  ""))),
"")</f>
        <v>2003</v>
      </c>
      <c r="H6120" s="1">
        <v>10</v>
      </c>
      <c r="I6120" s="5">
        <f>VALUE(RIGHT($E6120,LEN($E6120)-1))</f>
        <v>39</v>
      </c>
      <c r="J6120" s="1" t="s">
        <v>11081</v>
      </c>
      <c r="K6120" s="1" t="s">
        <v>11444</v>
      </c>
      <c r="L6120" s="1" t="s">
        <v>11591</v>
      </c>
    </row>
    <row r="6121" spans="1:12" hidden="1" x14ac:dyDescent="0.2">
      <c r="A6121" s="1">
        <v>6120</v>
      </c>
      <c r="B6121" s="1" t="s">
        <v>6120</v>
      </c>
      <c r="C6121" s="1" t="str">
        <f>IFERROR(VLOOKUP(B6121,Merged!E:G,3,FALSE),"")</f>
        <v/>
      </c>
      <c r="E6121" s="1" t="s">
        <v>6600</v>
      </c>
      <c r="F6121" s="1" t="str">
        <f>TEXT($G6121,"0000") &amp; TEXT($H6121,"00")</f>
        <v>200310</v>
      </c>
      <c r="G6121" s="1">
        <f>IFERROR(
  IF(ISNUMBER(SEARCH("平成",B6121)),
     1988 + VALUE(MID(B6121, SEARCH("平成",B6121) + 2, FIND("年", B6121) - SEARCH("平成",B6121) - 2)),
  IF(ISNUMBER(SEARCH("令和元年",B6121)),
     2019,
  IF(ISNUMBER(SEARCH("令和",B6121)),
     2018 + VALUE(MID(B6121, SEARCH("令和",B6121) + 2, FIND("年", B6121) - SEARCH("令和",B6121) - 2)),
  ""))),
"")</f>
        <v>2003</v>
      </c>
      <c r="H6121" s="1">
        <v>10</v>
      </c>
      <c r="I6121" s="5">
        <f>VALUE(RIGHT($E6121,LEN($E6121)-1))</f>
        <v>40</v>
      </c>
      <c r="J6121" s="1" t="s">
        <v>11082</v>
      </c>
      <c r="K6121" s="1" t="s">
        <v>11443</v>
      </c>
      <c r="L6121" s="1" t="s">
        <v>14860</v>
      </c>
    </row>
    <row r="6122" spans="1:12" hidden="1" x14ac:dyDescent="0.2">
      <c r="A6122" s="1">
        <v>6121</v>
      </c>
      <c r="B6122" s="1" t="s">
        <v>6121</v>
      </c>
      <c r="C6122" s="1" t="str">
        <f>IFERROR(VLOOKUP(B6122,Merged!E:G,3,FALSE),"")</f>
        <v/>
      </c>
      <c r="E6122" s="1" t="s">
        <v>6601</v>
      </c>
      <c r="F6122" s="1" t="str">
        <f>TEXT($G6122,"0000") &amp; TEXT($H6122,"00")</f>
        <v>200310</v>
      </c>
      <c r="G6122" s="1">
        <f>IFERROR(
  IF(ISNUMBER(SEARCH("平成",B6122)),
     1988 + VALUE(MID(B6122, SEARCH("平成",B6122) + 2, FIND("年", B6122) - SEARCH("平成",B6122) - 2)),
  IF(ISNUMBER(SEARCH("令和元年",B6122)),
     2019,
  IF(ISNUMBER(SEARCH("令和",B6122)),
     2018 + VALUE(MID(B6122, SEARCH("令和",B6122) + 2, FIND("年", B6122) - SEARCH("令和",B6122) - 2)),
  ""))),
"")</f>
        <v>2003</v>
      </c>
      <c r="H6122" s="1">
        <v>10</v>
      </c>
      <c r="I6122" s="5">
        <f>VALUE(RIGHT($E6122,LEN($E6122)-1))</f>
        <v>41</v>
      </c>
      <c r="J6122" s="1" t="s">
        <v>11083</v>
      </c>
      <c r="K6122" s="1" t="s">
        <v>11443</v>
      </c>
      <c r="L6122" s="1" t="s">
        <v>14861</v>
      </c>
    </row>
    <row r="6123" spans="1:12" hidden="1" x14ac:dyDescent="0.2">
      <c r="A6123" s="1">
        <v>6122</v>
      </c>
      <c r="B6123" s="1" t="s">
        <v>6122</v>
      </c>
      <c r="C6123" s="1" t="str">
        <f>IFERROR(VLOOKUP(B6123,Merged!E:G,3,FALSE),"")</f>
        <v/>
      </c>
      <c r="E6123" s="1" t="s">
        <v>6602</v>
      </c>
      <c r="F6123" s="1" t="str">
        <f>TEXT($G6123,"0000") &amp; TEXT($H6123,"00")</f>
        <v>200310</v>
      </c>
      <c r="G6123" s="1">
        <f>IFERROR(
  IF(ISNUMBER(SEARCH("平成",B6123)),
     1988 + VALUE(MID(B6123, SEARCH("平成",B6123) + 2, FIND("年", B6123) - SEARCH("平成",B6123) - 2)),
  IF(ISNUMBER(SEARCH("令和元年",B6123)),
     2019,
  IF(ISNUMBER(SEARCH("令和",B6123)),
     2018 + VALUE(MID(B6123, SEARCH("令和",B6123) + 2, FIND("年", B6123) - SEARCH("令和",B6123) - 2)),
  ""))),
"")</f>
        <v>2003</v>
      </c>
      <c r="H6123" s="1">
        <v>10</v>
      </c>
      <c r="I6123" s="5">
        <f>VALUE(RIGHT($E6123,LEN($E6123)-1))</f>
        <v>42</v>
      </c>
      <c r="J6123" s="1" t="s">
        <v>9746</v>
      </c>
      <c r="K6123" s="1" t="s">
        <v>11442</v>
      </c>
      <c r="L6123" s="1" t="s">
        <v>13904</v>
      </c>
    </row>
    <row r="6124" spans="1:12" hidden="1" x14ac:dyDescent="0.2">
      <c r="A6124" s="1">
        <v>6123</v>
      </c>
      <c r="B6124" s="1" t="s">
        <v>6123</v>
      </c>
      <c r="C6124" s="1" t="str">
        <f>IFERROR(VLOOKUP(B6124,Merged!E:G,3,FALSE),"")</f>
        <v/>
      </c>
      <c r="E6124" s="1" t="s">
        <v>6603</v>
      </c>
      <c r="F6124" s="1" t="str">
        <f>TEXT($G6124,"0000") &amp; TEXT($H6124,"00")</f>
        <v>200310</v>
      </c>
      <c r="G6124" s="1">
        <f>IFERROR(
  IF(ISNUMBER(SEARCH("平成",B6124)),
     1988 + VALUE(MID(B6124, SEARCH("平成",B6124) + 2, FIND("年", B6124) - SEARCH("平成",B6124) - 2)),
  IF(ISNUMBER(SEARCH("令和元年",B6124)),
     2019,
  IF(ISNUMBER(SEARCH("令和",B6124)),
     2018 + VALUE(MID(B6124, SEARCH("令和",B6124) + 2, FIND("年", B6124) - SEARCH("令和",B6124) - 2)),
  ""))),
"")</f>
        <v>2003</v>
      </c>
      <c r="H6124" s="1">
        <v>10</v>
      </c>
      <c r="I6124" s="5">
        <f>VALUE(RIGHT($E6124,LEN($E6124)-1))</f>
        <v>43</v>
      </c>
      <c r="J6124" s="1" t="s">
        <v>11084</v>
      </c>
      <c r="K6124" s="1" t="s">
        <v>11445</v>
      </c>
      <c r="L6124" s="1" t="s">
        <v>14862</v>
      </c>
    </row>
    <row r="6125" spans="1:12" hidden="1" x14ac:dyDescent="0.2">
      <c r="A6125" s="1">
        <v>6124</v>
      </c>
      <c r="B6125" s="1" t="s">
        <v>6124</v>
      </c>
      <c r="C6125" s="1" t="str">
        <f>IFERROR(VLOOKUP(B6125,Merged!E:G,3,FALSE),"")</f>
        <v/>
      </c>
      <c r="E6125" s="1" t="s">
        <v>6604</v>
      </c>
      <c r="F6125" s="1" t="str">
        <f>TEXT($G6125,"0000") &amp; TEXT($H6125,"00")</f>
        <v>200310</v>
      </c>
      <c r="G6125" s="1">
        <f>IFERROR(
  IF(ISNUMBER(SEARCH("平成",B6125)),
     1988 + VALUE(MID(B6125, SEARCH("平成",B6125) + 2, FIND("年", B6125) - SEARCH("平成",B6125) - 2)),
  IF(ISNUMBER(SEARCH("令和元年",B6125)),
     2019,
  IF(ISNUMBER(SEARCH("令和",B6125)),
     2018 + VALUE(MID(B6125, SEARCH("令和",B6125) + 2, FIND("年", B6125) - SEARCH("令和",B6125) - 2)),
  ""))),
"")</f>
        <v>2003</v>
      </c>
      <c r="H6125" s="1">
        <v>10</v>
      </c>
      <c r="I6125" s="5">
        <f>VALUE(RIGHT($E6125,LEN($E6125)-1))</f>
        <v>44</v>
      </c>
      <c r="J6125" s="1" t="s">
        <v>11085</v>
      </c>
      <c r="K6125" s="1" t="s">
        <v>11444</v>
      </c>
      <c r="L6125" s="1" t="s">
        <v>14863</v>
      </c>
    </row>
    <row r="6126" spans="1:12" hidden="1" x14ac:dyDescent="0.2">
      <c r="A6126" s="1">
        <v>6125</v>
      </c>
      <c r="B6126" s="1" t="s">
        <v>6125</v>
      </c>
      <c r="C6126" s="1" t="str">
        <f>IFERROR(VLOOKUP(B6126,Merged!E:G,3,FALSE),"")</f>
        <v/>
      </c>
      <c r="E6126" s="1" t="s">
        <v>6605</v>
      </c>
      <c r="F6126" s="1" t="str">
        <f>TEXT($G6126,"0000") &amp; TEXT($H6126,"00")</f>
        <v>200310</v>
      </c>
      <c r="G6126" s="1">
        <f>IFERROR(
  IF(ISNUMBER(SEARCH("平成",B6126)),
     1988 + VALUE(MID(B6126, SEARCH("平成",B6126) + 2, FIND("年", B6126) - SEARCH("平成",B6126) - 2)),
  IF(ISNUMBER(SEARCH("令和元年",B6126)),
     2019,
  IF(ISNUMBER(SEARCH("令和",B6126)),
     2018 + VALUE(MID(B6126, SEARCH("令和",B6126) + 2, FIND("年", B6126) - SEARCH("令和",B6126) - 2)),
  ""))),
"")</f>
        <v>2003</v>
      </c>
      <c r="H6126" s="1">
        <v>10</v>
      </c>
      <c r="I6126" s="5">
        <f>VALUE(RIGHT($E6126,LEN($E6126)-1))</f>
        <v>45</v>
      </c>
      <c r="J6126" s="1" t="s">
        <v>11086</v>
      </c>
      <c r="K6126" s="1" t="s">
        <v>11443</v>
      </c>
      <c r="L6126" s="1" t="s">
        <v>13834</v>
      </c>
    </row>
    <row r="6127" spans="1:12" hidden="1" x14ac:dyDescent="0.2">
      <c r="A6127" s="1">
        <v>6126</v>
      </c>
      <c r="B6127" s="1" t="s">
        <v>6126</v>
      </c>
      <c r="C6127" s="1" t="str">
        <f>IFERROR(VLOOKUP(B6127,Merged!E:G,3,FALSE),"")</f>
        <v/>
      </c>
      <c r="E6127" s="1" t="s">
        <v>6606</v>
      </c>
      <c r="F6127" s="1" t="str">
        <f>TEXT($G6127,"0000") &amp; TEXT($H6127,"00")</f>
        <v>200310</v>
      </c>
      <c r="G6127" s="1">
        <f>IFERROR(
  IF(ISNUMBER(SEARCH("平成",B6127)),
     1988 + VALUE(MID(B6127, SEARCH("平成",B6127) + 2, FIND("年", B6127) - SEARCH("平成",B6127) - 2)),
  IF(ISNUMBER(SEARCH("令和元年",B6127)),
     2019,
  IF(ISNUMBER(SEARCH("令和",B6127)),
     2018 + VALUE(MID(B6127, SEARCH("令和",B6127) + 2, FIND("年", B6127) - SEARCH("令和",B6127) - 2)),
  ""))),
"")</f>
        <v>2003</v>
      </c>
      <c r="H6127" s="1">
        <v>10</v>
      </c>
      <c r="I6127" s="5">
        <f>VALUE(RIGHT($E6127,LEN($E6127)-1))</f>
        <v>46</v>
      </c>
      <c r="J6127" s="1" t="s">
        <v>11087</v>
      </c>
      <c r="K6127" s="1" t="s">
        <v>11443</v>
      </c>
      <c r="L6127" s="1" t="s">
        <v>14864</v>
      </c>
    </row>
    <row r="6128" spans="1:12" hidden="1" x14ac:dyDescent="0.2">
      <c r="A6128" s="1">
        <v>6127</v>
      </c>
      <c r="B6128" s="1" t="s">
        <v>6127</v>
      </c>
      <c r="C6128" s="1" t="str">
        <f>IFERROR(VLOOKUP(B6128,Merged!E:G,3,FALSE),"")</f>
        <v/>
      </c>
      <c r="E6128" s="1" t="s">
        <v>6607</v>
      </c>
      <c r="F6128" s="1" t="str">
        <f>TEXT($G6128,"0000") &amp; TEXT($H6128,"00")</f>
        <v>200310</v>
      </c>
      <c r="G6128" s="1">
        <f>IFERROR(
  IF(ISNUMBER(SEARCH("平成",B6128)),
     1988 + VALUE(MID(B6128, SEARCH("平成",B6128) + 2, FIND("年", B6128) - SEARCH("平成",B6128) - 2)),
  IF(ISNUMBER(SEARCH("令和元年",B6128)),
     2019,
  IF(ISNUMBER(SEARCH("令和",B6128)),
     2018 + VALUE(MID(B6128, SEARCH("令和",B6128) + 2, FIND("年", B6128) - SEARCH("令和",B6128) - 2)),
  ""))),
"")</f>
        <v>2003</v>
      </c>
      <c r="H6128" s="1">
        <v>10</v>
      </c>
      <c r="I6128" s="5">
        <f>VALUE(RIGHT($E6128,LEN($E6128)-1))</f>
        <v>47</v>
      </c>
      <c r="J6128" s="1" t="s">
        <v>10789</v>
      </c>
      <c r="K6128" s="1" t="s">
        <v>11443</v>
      </c>
      <c r="L6128" s="1" t="s">
        <v>14296</v>
      </c>
    </row>
    <row r="6129" spans="1:12" hidden="1" x14ac:dyDescent="0.2">
      <c r="A6129" s="1">
        <v>6128</v>
      </c>
      <c r="B6129" s="1" t="s">
        <v>6128</v>
      </c>
      <c r="C6129" s="1" t="str">
        <f>IFERROR(VLOOKUP(B6129,Merged!E:G,3,FALSE),"")</f>
        <v/>
      </c>
      <c r="E6129" s="1" t="s">
        <v>6608</v>
      </c>
      <c r="F6129" s="1" t="str">
        <f>TEXT($G6129,"0000") &amp; TEXT($H6129,"00")</f>
        <v>200310</v>
      </c>
      <c r="G6129" s="1">
        <f>IFERROR(
  IF(ISNUMBER(SEARCH("平成",B6129)),
     1988 + VALUE(MID(B6129, SEARCH("平成",B6129) + 2, FIND("年", B6129) - SEARCH("平成",B6129) - 2)),
  IF(ISNUMBER(SEARCH("令和元年",B6129)),
     2019,
  IF(ISNUMBER(SEARCH("令和",B6129)),
     2018 + VALUE(MID(B6129, SEARCH("令和",B6129) + 2, FIND("年", B6129) - SEARCH("令和",B6129) - 2)),
  ""))),
"")</f>
        <v>2003</v>
      </c>
      <c r="H6129" s="1">
        <v>10</v>
      </c>
      <c r="I6129" s="5">
        <f>VALUE(RIGHT($E6129,LEN($E6129)-1))</f>
        <v>48</v>
      </c>
      <c r="J6129" s="1" t="s">
        <v>10851</v>
      </c>
      <c r="K6129" s="1" t="s">
        <v>11444</v>
      </c>
      <c r="L6129" s="1" t="s">
        <v>14865</v>
      </c>
    </row>
    <row r="6130" spans="1:12" hidden="1" x14ac:dyDescent="0.2">
      <c r="A6130" s="1">
        <v>6129</v>
      </c>
      <c r="B6130" s="1" t="s">
        <v>6129</v>
      </c>
      <c r="C6130" s="1" t="str">
        <f>IFERROR(VLOOKUP(B6130,Merged!E:G,3,FALSE),"")</f>
        <v/>
      </c>
      <c r="E6130" s="1" t="s">
        <v>6609</v>
      </c>
      <c r="F6130" s="1" t="str">
        <f>TEXT($G6130,"0000") &amp; TEXT($H6130,"00")</f>
        <v>200310</v>
      </c>
      <c r="G6130" s="1">
        <f>IFERROR(
  IF(ISNUMBER(SEARCH("平成",B6130)),
     1988 + VALUE(MID(B6130, SEARCH("平成",B6130) + 2, FIND("年", B6130) - SEARCH("平成",B6130) - 2)),
  IF(ISNUMBER(SEARCH("令和元年",B6130)),
     2019,
  IF(ISNUMBER(SEARCH("令和",B6130)),
     2018 + VALUE(MID(B6130, SEARCH("令和",B6130) + 2, FIND("年", B6130) - SEARCH("令和",B6130) - 2)),
  ""))),
"")</f>
        <v>2003</v>
      </c>
      <c r="H6130" s="1">
        <v>10</v>
      </c>
      <c r="I6130" s="5">
        <f>VALUE(RIGHT($E6130,LEN($E6130)-1))</f>
        <v>49</v>
      </c>
      <c r="J6130" s="1" t="s">
        <v>11088</v>
      </c>
      <c r="K6130" s="1" t="s">
        <v>11443</v>
      </c>
      <c r="L6130" s="1" t="s">
        <v>14866</v>
      </c>
    </row>
    <row r="6131" spans="1:12" hidden="1" x14ac:dyDescent="0.2">
      <c r="A6131" s="1">
        <v>6130</v>
      </c>
      <c r="B6131" s="1" t="s">
        <v>6130</v>
      </c>
      <c r="C6131" s="1" t="str">
        <f>IFERROR(VLOOKUP(B6131,Merged!E:G,3,FALSE),"")</f>
        <v/>
      </c>
      <c r="E6131" s="1" t="s">
        <v>6610</v>
      </c>
      <c r="F6131" s="1" t="str">
        <f>TEXT($G6131,"0000") &amp; TEXT($H6131,"00")</f>
        <v>200310</v>
      </c>
      <c r="G6131" s="1">
        <f>IFERROR(
  IF(ISNUMBER(SEARCH("平成",B6131)),
     1988 + VALUE(MID(B6131, SEARCH("平成",B6131) + 2, FIND("年", B6131) - SEARCH("平成",B6131) - 2)),
  IF(ISNUMBER(SEARCH("令和元年",B6131)),
     2019,
  IF(ISNUMBER(SEARCH("令和",B6131)),
     2018 + VALUE(MID(B6131, SEARCH("令和",B6131) + 2, FIND("年", B6131) - SEARCH("令和",B6131) - 2)),
  ""))),
"")</f>
        <v>2003</v>
      </c>
      <c r="H6131" s="1">
        <v>10</v>
      </c>
      <c r="I6131" s="5">
        <f>VALUE(RIGHT($E6131,LEN($E6131)-1))</f>
        <v>50</v>
      </c>
      <c r="J6131" s="1" t="s">
        <v>11089</v>
      </c>
      <c r="K6131" s="1" t="s">
        <v>11445</v>
      </c>
      <c r="L6131" s="1" t="s">
        <v>14867</v>
      </c>
    </row>
    <row r="6132" spans="1:12" hidden="1" x14ac:dyDescent="0.2">
      <c r="A6132" s="1">
        <v>6131</v>
      </c>
      <c r="B6132" s="1" t="s">
        <v>6131</v>
      </c>
      <c r="C6132" s="1" t="str">
        <f>IFERROR(VLOOKUP(B6132,Merged!E:G,3,FALSE),"")</f>
        <v/>
      </c>
      <c r="E6132" s="1" t="s">
        <v>6611</v>
      </c>
      <c r="F6132" s="1" t="str">
        <f>TEXT($G6132,"0000") &amp; TEXT($H6132,"00")</f>
        <v>200310</v>
      </c>
      <c r="G6132" s="1">
        <f>IFERROR(
  IF(ISNUMBER(SEARCH("平成",B6132)),
     1988 + VALUE(MID(B6132, SEARCH("平成",B6132) + 2, FIND("年", B6132) - SEARCH("平成",B6132) - 2)),
  IF(ISNUMBER(SEARCH("令和元年",B6132)),
     2019,
  IF(ISNUMBER(SEARCH("令和",B6132)),
     2018 + VALUE(MID(B6132, SEARCH("令和",B6132) + 2, FIND("年", B6132) - SEARCH("令和",B6132) - 2)),
  ""))),
"")</f>
        <v>2003</v>
      </c>
      <c r="H6132" s="1">
        <v>10</v>
      </c>
      <c r="I6132" s="5">
        <f>VALUE(RIGHT($E6132,LEN($E6132)-1))</f>
        <v>51</v>
      </c>
      <c r="J6132" s="1" t="s">
        <v>9906</v>
      </c>
      <c r="K6132" s="1" t="s">
        <v>11442</v>
      </c>
      <c r="L6132" s="1" t="s">
        <v>14868</v>
      </c>
    </row>
    <row r="6133" spans="1:12" hidden="1" x14ac:dyDescent="0.2">
      <c r="A6133" s="1">
        <v>6132</v>
      </c>
      <c r="B6133" s="1" t="s">
        <v>6132</v>
      </c>
      <c r="C6133" s="1" t="str">
        <f>IFERROR(VLOOKUP(B6133,Merged!E:G,3,FALSE),"")</f>
        <v/>
      </c>
      <c r="E6133" s="1" t="s">
        <v>6612</v>
      </c>
      <c r="F6133" s="1" t="str">
        <f>TEXT($G6133,"0000") &amp; TEXT($H6133,"00")</f>
        <v>200310</v>
      </c>
      <c r="G6133" s="1">
        <f>IFERROR(
  IF(ISNUMBER(SEARCH("平成",B6133)),
     1988 + VALUE(MID(B6133, SEARCH("平成",B6133) + 2, FIND("年", B6133) - SEARCH("平成",B6133) - 2)),
  IF(ISNUMBER(SEARCH("令和元年",B6133)),
     2019,
  IF(ISNUMBER(SEARCH("令和",B6133)),
     2018 + VALUE(MID(B6133, SEARCH("令和",B6133) + 2, FIND("年", B6133) - SEARCH("令和",B6133) - 2)),
  ""))),
"")</f>
        <v>2003</v>
      </c>
      <c r="H6133" s="1">
        <v>10</v>
      </c>
      <c r="I6133" s="5">
        <f>VALUE(RIGHT($E6133,LEN($E6133)-1))</f>
        <v>52</v>
      </c>
      <c r="J6133" s="1" t="s">
        <v>8440</v>
      </c>
      <c r="K6133" s="1" t="s">
        <v>11444</v>
      </c>
      <c r="L6133" s="1" t="s">
        <v>14869</v>
      </c>
    </row>
    <row r="6134" spans="1:12" hidden="1" x14ac:dyDescent="0.2">
      <c r="A6134" s="1">
        <v>6133</v>
      </c>
      <c r="B6134" s="1" t="s">
        <v>6133</v>
      </c>
      <c r="C6134" s="1" t="str">
        <f>IFERROR(VLOOKUP(B6134,Merged!E:G,3,FALSE),"")</f>
        <v/>
      </c>
      <c r="E6134" s="1" t="s">
        <v>6613</v>
      </c>
      <c r="F6134" s="1" t="str">
        <f>TEXT($G6134,"0000") &amp; TEXT($H6134,"00")</f>
        <v>200310</v>
      </c>
      <c r="G6134" s="1">
        <f>IFERROR(
  IF(ISNUMBER(SEARCH("平成",B6134)),
     1988 + VALUE(MID(B6134, SEARCH("平成",B6134) + 2, FIND("年", B6134) - SEARCH("平成",B6134) - 2)),
  IF(ISNUMBER(SEARCH("令和元年",B6134)),
     2019,
  IF(ISNUMBER(SEARCH("令和",B6134)),
     2018 + VALUE(MID(B6134, SEARCH("令和",B6134) + 2, FIND("年", B6134) - SEARCH("令和",B6134) - 2)),
  ""))),
"")</f>
        <v>2003</v>
      </c>
      <c r="H6134" s="1">
        <v>10</v>
      </c>
      <c r="I6134" s="5">
        <f>VALUE(RIGHT($E6134,LEN($E6134)-1))</f>
        <v>53</v>
      </c>
      <c r="J6134" s="1" t="s">
        <v>11090</v>
      </c>
      <c r="K6134" s="1" t="s">
        <v>11444</v>
      </c>
      <c r="L6134" s="1" t="s">
        <v>14870</v>
      </c>
    </row>
    <row r="6135" spans="1:12" hidden="1" x14ac:dyDescent="0.2">
      <c r="A6135" s="1">
        <v>6134</v>
      </c>
      <c r="B6135" s="1" t="s">
        <v>6134</v>
      </c>
      <c r="C6135" s="1" t="str">
        <f>IFERROR(VLOOKUP(B6135,Merged!E:G,3,FALSE),"")</f>
        <v/>
      </c>
      <c r="E6135" s="1" t="s">
        <v>6614</v>
      </c>
      <c r="F6135" s="1" t="str">
        <f>TEXT($G6135,"0000") &amp; TEXT($H6135,"00")</f>
        <v>200310</v>
      </c>
      <c r="G6135" s="1">
        <f>IFERROR(
  IF(ISNUMBER(SEARCH("平成",B6135)),
     1988 + VALUE(MID(B6135, SEARCH("平成",B6135) + 2, FIND("年", B6135) - SEARCH("平成",B6135) - 2)),
  IF(ISNUMBER(SEARCH("令和元年",B6135)),
     2019,
  IF(ISNUMBER(SEARCH("令和",B6135)),
     2018 + VALUE(MID(B6135, SEARCH("令和",B6135) + 2, FIND("年", B6135) - SEARCH("令和",B6135) - 2)),
  ""))),
"")</f>
        <v>2003</v>
      </c>
      <c r="H6135" s="1">
        <v>10</v>
      </c>
      <c r="I6135" s="5">
        <f>VALUE(RIGHT($E6135,LEN($E6135)-1))</f>
        <v>54</v>
      </c>
      <c r="J6135" s="1" t="s">
        <v>11091</v>
      </c>
      <c r="K6135" s="1" t="s">
        <v>11445</v>
      </c>
    </row>
    <row r="6136" spans="1:12" hidden="1" x14ac:dyDescent="0.2">
      <c r="A6136" s="1">
        <v>6135</v>
      </c>
      <c r="B6136" s="1" t="s">
        <v>6135</v>
      </c>
      <c r="C6136" s="1" t="str">
        <f>IFERROR(VLOOKUP(B6136,Merged!E:G,3,FALSE),"")</f>
        <v/>
      </c>
      <c r="E6136" s="1" t="s">
        <v>6615</v>
      </c>
      <c r="F6136" s="1" t="str">
        <f>TEXT($G6136,"0000") &amp; TEXT($H6136,"00")</f>
        <v>200310</v>
      </c>
      <c r="G6136" s="1">
        <f>IFERROR(
  IF(ISNUMBER(SEARCH("平成",B6136)),
     1988 + VALUE(MID(B6136, SEARCH("平成",B6136) + 2, FIND("年", B6136) - SEARCH("平成",B6136) - 2)),
  IF(ISNUMBER(SEARCH("令和元年",B6136)),
     2019,
  IF(ISNUMBER(SEARCH("令和",B6136)),
     2018 + VALUE(MID(B6136, SEARCH("令和",B6136) + 2, FIND("年", B6136) - SEARCH("令和",B6136) - 2)),
  ""))),
"")</f>
        <v>2003</v>
      </c>
      <c r="H6136" s="1">
        <v>10</v>
      </c>
      <c r="I6136" s="5">
        <f>VALUE(RIGHT($E6136,LEN($E6136)-1))</f>
        <v>55</v>
      </c>
      <c r="J6136" s="1" t="s">
        <v>11092</v>
      </c>
      <c r="K6136" s="1" t="s">
        <v>11445</v>
      </c>
      <c r="L6136" s="1" t="s">
        <v>14871</v>
      </c>
    </row>
    <row r="6137" spans="1:12" hidden="1" x14ac:dyDescent="0.2">
      <c r="A6137" s="1">
        <v>6136</v>
      </c>
      <c r="B6137" s="1" t="s">
        <v>6136</v>
      </c>
      <c r="C6137" s="1" t="str">
        <f>IFERROR(VLOOKUP(B6137,Merged!E:G,3,FALSE),"")</f>
        <v/>
      </c>
      <c r="E6137" s="1" t="s">
        <v>6616</v>
      </c>
      <c r="F6137" s="1" t="str">
        <f>TEXT($G6137,"0000") &amp; TEXT($H6137,"00")</f>
        <v>200310</v>
      </c>
      <c r="G6137" s="1">
        <f>IFERROR(
  IF(ISNUMBER(SEARCH("平成",B6137)),
     1988 + VALUE(MID(B6137, SEARCH("平成",B6137) + 2, FIND("年", B6137) - SEARCH("平成",B6137) - 2)),
  IF(ISNUMBER(SEARCH("令和元年",B6137)),
     2019,
  IF(ISNUMBER(SEARCH("令和",B6137)),
     2018 + VALUE(MID(B6137, SEARCH("令和",B6137) + 2, FIND("年", B6137) - SEARCH("令和",B6137) - 2)),
  ""))),
"")</f>
        <v>2003</v>
      </c>
      <c r="H6137" s="1">
        <v>10</v>
      </c>
      <c r="I6137" s="5">
        <f>VALUE(RIGHT($E6137,LEN($E6137)-1))</f>
        <v>56</v>
      </c>
      <c r="J6137" s="1" t="s">
        <v>11093</v>
      </c>
      <c r="K6137" s="1" t="s">
        <v>11445</v>
      </c>
      <c r="L6137" s="1" t="s">
        <v>14872</v>
      </c>
    </row>
    <row r="6138" spans="1:12" hidden="1" x14ac:dyDescent="0.2">
      <c r="A6138" s="1">
        <v>6137</v>
      </c>
      <c r="B6138" s="1" t="s">
        <v>6137</v>
      </c>
      <c r="C6138" s="1" t="str">
        <f>IFERROR(VLOOKUP(B6138,Merged!E:G,3,FALSE),"")</f>
        <v/>
      </c>
      <c r="E6138" s="1" t="s">
        <v>6617</v>
      </c>
      <c r="F6138" s="1" t="str">
        <f>TEXT($G6138,"0000") &amp; TEXT($H6138,"00")</f>
        <v>200310</v>
      </c>
      <c r="G6138" s="1">
        <f>IFERROR(
  IF(ISNUMBER(SEARCH("平成",B6138)),
     1988 + VALUE(MID(B6138, SEARCH("平成",B6138) + 2, FIND("年", B6138) - SEARCH("平成",B6138) - 2)),
  IF(ISNUMBER(SEARCH("令和元年",B6138)),
     2019,
  IF(ISNUMBER(SEARCH("令和",B6138)),
     2018 + VALUE(MID(B6138, SEARCH("令和",B6138) + 2, FIND("年", B6138) - SEARCH("令和",B6138) - 2)),
  ""))),
"")</f>
        <v>2003</v>
      </c>
      <c r="H6138" s="1">
        <v>10</v>
      </c>
      <c r="I6138" s="5">
        <f>VALUE(RIGHT($E6138,LEN($E6138)-1))</f>
        <v>57</v>
      </c>
      <c r="J6138" s="1" t="s">
        <v>11094</v>
      </c>
      <c r="K6138" s="1" t="s">
        <v>11443</v>
      </c>
      <c r="L6138" s="1" t="s">
        <v>14873</v>
      </c>
    </row>
    <row r="6139" spans="1:12" hidden="1" x14ac:dyDescent="0.2">
      <c r="A6139" s="1">
        <v>6138</v>
      </c>
      <c r="B6139" s="1" t="s">
        <v>6138</v>
      </c>
      <c r="C6139" s="1" t="str">
        <f>IFERROR(VLOOKUP(B6139,Merged!E:G,3,FALSE),"")</f>
        <v/>
      </c>
      <c r="E6139" s="1" t="s">
        <v>6618</v>
      </c>
      <c r="F6139" s="1" t="str">
        <f>TEXT($G6139,"0000") &amp; TEXT($H6139,"00")</f>
        <v>200310</v>
      </c>
      <c r="G6139" s="1">
        <f>IFERROR(
  IF(ISNUMBER(SEARCH("平成",B6139)),
     1988 + VALUE(MID(B6139, SEARCH("平成",B6139) + 2, FIND("年", B6139) - SEARCH("平成",B6139) - 2)),
  IF(ISNUMBER(SEARCH("令和元年",B6139)),
     2019,
  IF(ISNUMBER(SEARCH("令和",B6139)),
     2018 + VALUE(MID(B6139, SEARCH("令和",B6139) + 2, FIND("年", B6139) - SEARCH("令和",B6139) - 2)),
  ""))),
"")</f>
        <v>2003</v>
      </c>
      <c r="H6139" s="1">
        <v>10</v>
      </c>
      <c r="I6139" s="5">
        <f>VALUE(RIGHT($E6139,LEN($E6139)-1))</f>
        <v>58</v>
      </c>
      <c r="J6139" s="1" t="s">
        <v>11095</v>
      </c>
      <c r="K6139" s="1" t="s">
        <v>11445</v>
      </c>
    </row>
    <row r="6140" spans="1:12" hidden="1" x14ac:dyDescent="0.2">
      <c r="A6140" s="1">
        <v>6139</v>
      </c>
      <c r="B6140" s="1" t="s">
        <v>6139</v>
      </c>
      <c r="C6140" s="1" t="str">
        <f>IFERROR(VLOOKUP(B6140,Merged!E:G,3,FALSE),"")</f>
        <v/>
      </c>
      <c r="E6140" s="1" t="s">
        <v>6619</v>
      </c>
      <c r="F6140" s="1" t="str">
        <f>TEXT($G6140,"0000") &amp; TEXT($H6140,"00")</f>
        <v>200310</v>
      </c>
      <c r="G6140" s="1">
        <f>IFERROR(
  IF(ISNUMBER(SEARCH("平成",B6140)),
     1988 + VALUE(MID(B6140, SEARCH("平成",B6140) + 2, FIND("年", B6140) - SEARCH("平成",B6140) - 2)),
  IF(ISNUMBER(SEARCH("令和元年",B6140)),
     2019,
  IF(ISNUMBER(SEARCH("令和",B6140)),
     2018 + VALUE(MID(B6140, SEARCH("令和",B6140) + 2, FIND("年", B6140) - SEARCH("令和",B6140) - 2)),
  ""))),
"")</f>
        <v>2003</v>
      </c>
      <c r="H6140" s="1">
        <v>10</v>
      </c>
      <c r="I6140" s="5">
        <f>VALUE(RIGHT($E6140,LEN($E6140)-1))</f>
        <v>59</v>
      </c>
      <c r="J6140" s="1" t="s">
        <v>11096</v>
      </c>
      <c r="K6140" s="1" t="s">
        <v>11444</v>
      </c>
      <c r="L6140" s="1" t="s">
        <v>12669</v>
      </c>
    </row>
    <row r="6141" spans="1:12" hidden="1" x14ac:dyDescent="0.2">
      <c r="A6141" s="1">
        <v>6140</v>
      </c>
      <c r="B6141" s="1" t="s">
        <v>6140</v>
      </c>
      <c r="C6141" s="1" t="str">
        <f>IFERROR(VLOOKUP(B6141,Merged!E:G,3,FALSE),"")</f>
        <v/>
      </c>
      <c r="E6141" s="1" t="s">
        <v>6620</v>
      </c>
      <c r="F6141" s="1" t="str">
        <f>TEXT($G6141,"0000") &amp; TEXT($H6141,"00")</f>
        <v>200310</v>
      </c>
      <c r="G6141" s="1">
        <f>IFERROR(
  IF(ISNUMBER(SEARCH("平成",B6141)),
     1988 + VALUE(MID(B6141, SEARCH("平成",B6141) + 2, FIND("年", B6141) - SEARCH("平成",B6141) - 2)),
  IF(ISNUMBER(SEARCH("令和元年",B6141)),
     2019,
  IF(ISNUMBER(SEARCH("令和",B6141)),
     2018 + VALUE(MID(B6141, SEARCH("令和",B6141) + 2, FIND("年", B6141) - SEARCH("令和",B6141) - 2)),
  ""))),
"")</f>
        <v>2003</v>
      </c>
      <c r="H6141" s="1">
        <v>10</v>
      </c>
      <c r="I6141" s="5">
        <f>VALUE(RIGHT($E6141,LEN($E6141)-1))</f>
        <v>60</v>
      </c>
      <c r="J6141" s="1" t="s">
        <v>11097</v>
      </c>
      <c r="K6141" s="1" t="s">
        <v>11445</v>
      </c>
      <c r="L6141" s="1" t="s">
        <v>14556</v>
      </c>
    </row>
    <row r="6142" spans="1:12" hidden="1" x14ac:dyDescent="0.2">
      <c r="A6142" s="1">
        <v>6141</v>
      </c>
      <c r="B6142" s="1" t="s">
        <v>6141</v>
      </c>
      <c r="C6142" s="1" t="str">
        <f>IFERROR(VLOOKUP(B6142,Merged!E:G,3,FALSE),"")</f>
        <v/>
      </c>
      <c r="E6142" s="1" t="s">
        <v>6621</v>
      </c>
      <c r="F6142" s="1" t="str">
        <f>TEXT($G6142,"0000") &amp; TEXT($H6142,"00")</f>
        <v>200310</v>
      </c>
      <c r="G6142" s="1">
        <f>IFERROR(
  IF(ISNUMBER(SEARCH("平成",B6142)),
     1988 + VALUE(MID(B6142, SEARCH("平成",B6142) + 2, FIND("年", B6142) - SEARCH("平成",B6142) - 2)),
  IF(ISNUMBER(SEARCH("令和元年",B6142)),
     2019,
  IF(ISNUMBER(SEARCH("令和",B6142)),
     2018 + VALUE(MID(B6142, SEARCH("令和",B6142) + 2, FIND("年", B6142) - SEARCH("令和",B6142) - 2)),
  ""))),
"")</f>
        <v>2003</v>
      </c>
      <c r="H6142" s="1">
        <v>10</v>
      </c>
      <c r="I6142" s="5">
        <f>VALUE(RIGHT($E6142,LEN($E6142)-1))</f>
        <v>61</v>
      </c>
      <c r="J6142" s="1" t="s">
        <v>11098</v>
      </c>
      <c r="K6142" s="1" t="s">
        <v>11443</v>
      </c>
      <c r="L6142" s="1" t="s">
        <v>13311</v>
      </c>
    </row>
    <row r="6143" spans="1:12" hidden="1" x14ac:dyDescent="0.2">
      <c r="A6143" s="1">
        <v>6142</v>
      </c>
      <c r="B6143" s="1" t="s">
        <v>6142</v>
      </c>
      <c r="C6143" s="1" t="str">
        <f>IFERROR(VLOOKUP(B6143,Merged!E:G,3,FALSE),"")</f>
        <v/>
      </c>
      <c r="E6143" s="1" t="s">
        <v>6622</v>
      </c>
      <c r="F6143" s="1" t="str">
        <f>TEXT($G6143,"0000") &amp; TEXT($H6143,"00")</f>
        <v>200310</v>
      </c>
      <c r="G6143" s="1">
        <f>IFERROR(
  IF(ISNUMBER(SEARCH("平成",B6143)),
     1988 + VALUE(MID(B6143, SEARCH("平成",B6143) + 2, FIND("年", B6143) - SEARCH("平成",B6143) - 2)),
  IF(ISNUMBER(SEARCH("令和元年",B6143)),
     2019,
  IF(ISNUMBER(SEARCH("令和",B6143)),
     2018 + VALUE(MID(B6143, SEARCH("令和",B6143) + 2, FIND("年", B6143) - SEARCH("令和",B6143) - 2)),
  ""))),
"")</f>
        <v>2003</v>
      </c>
      <c r="H6143" s="1">
        <v>10</v>
      </c>
      <c r="I6143" s="5">
        <f>VALUE(RIGHT($E6143,LEN($E6143)-1))</f>
        <v>62</v>
      </c>
      <c r="J6143" s="1" t="s">
        <v>9123</v>
      </c>
      <c r="K6143" s="1" t="s">
        <v>11443</v>
      </c>
      <c r="L6143" s="1" t="s">
        <v>13441</v>
      </c>
    </row>
    <row r="6144" spans="1:12" hidden="1" x14ac:dyDescent="0.2">
      <c r="A6144" s="1">
        <v>6143</v>
      </c>
      <c r="B6144" s="1" t="s">
        <v>6143</v>
      </c>
      <c r="C6144" s="1" t="str">
        <f>IFERROR(VLOOKUP(B6144,Merged!E:G,3,FALSE),"")</f>
        <v/>
      </c>
      <c r="E6144" s="1" t="s">
        <v>6623</v>
      </c>
      <c r="F6144" s="1" t="str">
        <f>TEXT($G6144,"0000") &amp; TEXT($H6144,"00")</f>
        <v>200310</v>
      </c>
      <c r="G6144" s="1">
        <f>IFERROR(
  IF(ISNUMBER(SEARCH("平成",B6144)),
     1988 + VALUE(MID(B6144, SEARCH("平成",B6144) + 2, FIND("年", B6144) - SEARCH("平成",B6144) - 2)),
  IF(ISNUMBER(SEARCH("令和元年",B6144)),
     2019,
  IF(ISNUMBER(SEARCH("令和",B6144)),
     2018 + VALUE(MID(B6144, SEARCH("令和",B6144) + 2, FIND("年", B6144) - SEARCH("令和",B6144) - 2)),
  ""))),
"")</f>
        <v>2003</v>
      </c>
      <c r="H6144" s="1">
        <v>10</v>
      </c>
      <c r="I6144" s="5">
        <f>VALUE(RIGHT($E6144,LEN($E6144)-1))</f>
        <v>63</v>
      </c>
      <c r="J6144" s="1" t="s">
        <v>11099</v>
      </c>
      <c r="K6144" s="1" t="s">
        <v>11444</v>
      </c>
      <c r="L6144" s="1" t="s">
        <v>14874</v>
      </c>
    </row>
    <row r="6145" spans="1:12" hidden="1" x14ac:dyDescent="0.2">
      <c r="A6145" s="1">
        <v>6144</v>
      </c>
      <c r="B6145" s="1" t="s">
        <v>6144</v>
      </c>
      <c r="C6145" s="1" t="str">
        <f>IFERROR(VLOOKUP(B6145,Merged!E:G,3,FALSE),"")</f>
        <v/>
      </c>
      <c r="E6145" s="1" t="s">
        <v>6624</v>
      </c>
      <c r="F6145" s="1" t="str">
        <f>TEXT($G6145,"0000") &amp; TEXT($H6145,"00")</f>
        <v>200310</v>
      </c>
      <c r="G6145" s="1">
        <f>IFERROR(
  IF(ISNUMBER(SEARCH("平成",B6145)),
     1988 + VALUE(MID(B6145, SEARCH("平成",B6145) + 2, FIND("年", B6145) - SEARCH("平成",B6145) - 2)),
  IF(ISNUMBER(SEARCH("令和元年",B6145)),
     2019,
  IF(ISNUMBER(SEARCH("令和",B6145)),
     2018 + VALUE(MID(B6145, SEARCH("令和",B6145) + 2, FIND("年", B6145) - SEARCH("令和",B6145) - 2)),
  ""))),
"")</f>
        <v>2003</v>
      </c>
      <c r="H6145" s="1">
        <v>10</v>
      </c>
      <c r="I6145" s="5">
        <f>VALUE(RIGHT($E6145,LEN($E6145)-1))</f>
        <v>64</v>
      </c>
      <c r="J6145" s="1" t="s">
        <v>11100</v>
      </c>
      <c r="K6145" s="1" t="s">
        <v>11445</v>
      </c>
      <c r="L6145" s="1" t="s">
        <v>14173</v>
      </c>
    </row>
    <row r="6146" spans="1:12" hidden="1" x14ac:dyDescent="0.2">
      <c r="A6146" s="1">
        <v>6145</v>
      </c>
      <c r="B6146" s="1" t="s">
        <v>6145</v>
      </c>
      <c r="C6146" s="1" t="str">
        <f>IFERROR(VLOOKUP(B6146,Merged!E:G,3,FALSE),"")</f>
        <v/>
      </c>
      <c r="E6146" s="1" t="s">
        <v>6625</v>
      </c>
      <c r="F6146" s="1" t="str">
        <f>TEXT($G6146,"0000") &amp; TEXT($H6146,"00")</f>
        <v>200310</v>
      </c>
      <c r="G6146" s="1">
        <f>IFERROR(
  IF(ISNUMBER(SEARCH("平成",B6146)),
     1988 + VALUE(MID(B6146, SEARCH("平成",B6146) + 2, FIND("年", B6146) - SEARCH("平成",B6146) - 2)),
  IF(ISNUMBER(SEARCH("令和元年",B6146)),
     2019,
  IF(ISNUMBER(SEARCH("令和",B6146)),
     2018 + VALUE(MID(B6146, SEARCH("令和",B6146) + 2, FIND("年", B6146) - SEARCH("令和",B6146) - 2)),
  ""))),
"")</f>
        <v>2003</v>
      </c>
      <c r="H6146" s="1">
        <v>10</v>
      </c>
      <c r="I6146" s="5">
        <f>VALUE(RIGHT($E6146,LEN($E6146)-1))</f>
        <v>65</v>
      </c>
      <c r="J6146" s="1" t="s">
        <v>11101</v>
      </c>
      <c r="K6146" s="1" t="s">
        <v>11443</v>
      </c>
      <c r="L6146" s="1" t="s">
        <v>14875</v>
      </c>
    </row>
    <row r="6147" spans="1:12" hidden="1" x14ac:dyDescent="0.2">
      <c r="A6147" s="1">
        <v>6146</v>
      </c>
      <c r="B6147" s="1" t="s">
        <v>6146</v>
      </c>
      <c r="C6147" s="1" t="str">
        <f>IFERROR(VLOOKUP(B6147,Merged!E:G,3,FALSE),"")</f>
        <v/>
      </c>
      <c r="E6147" s="1" t="s">
        <v>6626</v>
      </c>
      <c r="F6147" s="1" t="str">
        <f>TEXT($G6147,"0000") &amp; TEXT($H6147,"00")</f>
        <v>200310</v>
      </c>
      <c r="G6147" s="1">
        <f>IFERROR(
  IF(ISNUMBER(SEARCH("平成",B6147)),
     1988 + VALUE(MID(B6147, SEARCH("平成",B6147) + 2, FIND("年", B6147) - SEARCH("平成",B6147) - 2)),
  IF(ISNUMBER(SEARCH("令和元年",B6147)),
     2019,
  IF(ISNUMBER(SEARCH("令和",B6147)),
     2018 + VALUE(MID(B6147, SEARCH("令和",B6147) + 2, FIND("年", B6147) - SEARCH("令和",B6147) - 2)),
  ""))),
"")</f>
        <v>2003</v>
      </c>
      <c r="H6147" s="1">
        <v>10</v>
      </c>
      <c r="I6147" s="5">
        <f>VALUE(RIGHT($E6147,LEN($E6147)-1))</f>
        <v>66</v>
      </c>
      <c r="J6147" s="1" t="s">
        <v>11102</v>
      </c>
      <c r="K6147" s="1" t="s">
        <v>11445</v>
      </c>
      <c r="L6147" s="1" t="s">
        <v>14876</v>
      </c>
    </row>
    <row r="6148" spans="1:12" hidden="1" x14ac:dyDescent="0.2">
      <c r="A6148" s="1">
        <v>6147</v>
      </c>
      <c r="B6148" s="1" t="s">
        <v>6147</v>
      </c>
      <c r="C6148" s="1" t="str">
        <f>IFERROR(VLOOKUP(B6148,Merged!E:G,3,FALSE),"")</f>
        <v/>
      </c>
      <c r="E6148" s="1" t="s">
        <v>6627</v>
      </c>
      <c r="F6148" s="1" t="str">
        <f>TEXT($G6148,"0000") &amp; TEXT($H6148,"00")</f>
        <v>200310</v>
      </c>
      <c r="G6148" s="1">
        <f>IFERROR(
  IF(ISNUMBER(SEARCH("平成",B6148)),
     1988 + VALUE(MID(B6148, SEARCH("平成",B6148) + 2, FIND("年", B6148) - SEARCH("平成",B6148) - 2)),
  IF(ISNUMBER(SEARCH("令和元年",B6148)),
     2019,
  IF(ISNUMBER(SEARCH("令和",B6148)),
     2018 + VALUE(MID(B6148, SEARCH("令和",B6148) + 2, FIND("年", B6148) - SEARCH("令和",B6148) - 2)),
  ""))),
"")</f>
        <v>2003</v>
      </c>
      <c r="H6148" s="1">
        <v>10</v>
      </c>
      <c r="I6148" s="5">
        <f>VALUE(RIGHT($E6148,LEN($E6148)-1))</f>
        <v>67</v>
      </c>
      <c r="J6148" s="1" t="s">
        <v>11103</v>
      </c>
      <c r="K6148" s="1" t="s">
        <v>11444</v>
      </c>
    </row>
    <row r="6149" spans="1:12" hidden="1" x14ac:dyDescent="0.2">
      <c r="A6149" s="1">
        <v>6148</v>
      </c>
      <c r="B6149" s="1" t="s">
        <v>6148</v>
      </c>
      <c r="C6149" s="1" t="str">
        <f>IFERROR(VLOOKUP(B6149,Merged!E:G,3,FALSE),"")</f>
        <v/>
      </c>
      <c r="E6149" s="1" t="s">
        <v>6628</v>
      </c>
      <c r="F6149" s="1" t="str">
        <f>TEXT($G6149,"0000") &amp; TEXT($H6149,"00")</f>
        <v>200310</v>
      </c>
      <c r="G6149" s="1">
        <f>IFERROR(
  IF(ISNUMBER(SEARCH("平成",B6149)),
     1988 + VALUE(MID(B6149, SEARCH("平成",B6149) + 2, FIND("年", B6149) - SEARCH("平成",B6149) - 2)),
  IF(ISNUMBER(SEARCH("令和元年",B6149)),
     2019,
  IF(ISNUMBER(SEARCH("令和",B6149)),
     2018 + VALUE(MID(B6149, SEARCH("令和",B6149) + 2, FIND("年", B6149) - SEARCH("令和",B6149) - 2)),
  ""))),
"")</f>
        <v>2003</v>
      </c>
      <c r="H6149" s="1">
        <v>10</v>
      </c>
      <c r="I6149" s="5">
        <f>VALUE(RIGHT($E6149,LEN($E6149)-1))</f>
        <v>68</v>
      </c>
      <c r="J6149" s="1" t="s">
        <v>9970</v>
      </c>
      <c r="K6149" s="1" t="s">
        <v>11445</v>
      </c>
      <c r="L6149" s="1" t="s">
        <v>14073</v>
      </c>
    </row>
    <row r="6150" spans="1:12" hidden="1" x14ac:dyDescent="0.2">
      <c r="A6150" s="1">
        <v>6149</v>
      </c>
      <c r="B6150" s="1" t="s">
        <v>6149</v>
      </c>
      <c r="C6150" s="1" t="str">
        <f>IFERROR(VLOOKUP(B6150,Merged!E:G,3,FALSE),"")</f>
        <v/>
      </c>
      <c r="E6150" s="1" t="s">
        <v>6629</v>
      </c>
      <c r="F6150" s="1" t="str">
        <f>TEXT($G6150,"0000") &amp; TEXT($H6150,"00")</f>
        <v>200310</v>
      </c>
      <c r="G6150" s="1">
        <f>IFERROR(
  IF(ISNUMBER(SEARCH("平成",B6150)),
     1988 + VALUE(MID(B6150, SEARCH("平成",B6150) + 2, FIND("年", B6150) - SEARCH("平成",B6150) - 2)),
  IF(ISNUMBER(SEARCH("令和元年",B6150)),
     2019,
  IF(ISNUMBER(SEARCH("令和",B6150)),
     2018 + VALUE(MID(B6150, SEARCH("令和",B6150) + 2, FIND("年", B6150) - SEARCH("令和",B6150) - 2)),
  ""))),
"")</f>
        <v>2003</v>
      </c>
      <c r="H6150" s="1">
        <v>10</v>
      </c>
      <c r="I6150" s="5">
        <f>VALUE(RIGHT($E6150,LEN($E6150)-1))</f>
        <v>69</v>
      </c>
      <c r="J6150" s="1" t="s">
        <v>10865</v>
      </c>
      <c r="K6150" s="1" t="s">
        <v>11442</v>
      </c>
      <c r="L6150" s="1" t="s">
        <v>14710</v>
      </c>
    </row>
    <row r="6151" spans="1:12" hidden="1" x14ac:dyDescent="0.2">
      <c r="A6151" s="1">
        <v>6150</v>
      </c>
      <c r="B6151" s="1" t="s">
        <v>6150</v>
      </c>
      <c r="C6151" s="1" t="str">
        <f>IFERROR(VLOOKUP(B6151,Merged!E:G,3,FALSE),"")</f>
        <v/>
      </c>
      <c r="E6151" s="1" t="s">
        <v>6630</v>
      </c>
      <c r="F6151" s="1" t="str">
        <f>TEXT($G6151,"0000") &amp; TEXT($H6151,"00")</f>
        <v>200310</v>
      </c>
      <c r="G6151" s="1">
        <f>IFERROR(
  IF(ISNUMBER(SEARCH("平成",B6151)),
     1988 + VALUE(MID(B6151, SEARCH("平成",B6151) + 2, FIND("年", B6151) - SEARCH("平成",B6151) - 2)),
  IF(ISNUMBER(SEARCH("令和元年",B6151)),
     2019,
  IF(ISNUMBER(SEARCH("令和",B6151)),
     2018 + VALUE(MID(B6151, SEARCH("令和",B6151) + 2, FIND("年", B6151) - SEARCH("令和",B6151) - 2)),
  ""))),
"")</f>
        <v>2003</v>
      </c>
      <c r="H6151" s="1">
        <v>10</v>
      </c>
      <c r="I6151" s="5">
        <f>VALUE(RIGHT($E6151,LEN($E6151)-1))</f>
        <v>70</v>
      </c>
      <c r="J6151" s="1" t="s">
        <v>10158</v>
      </c>
      <c r="K6151" s="1" t="s">
        <v>11442</v>
      </c>
      <c r="L6151" s="1" t="s">
        <v>14206</v>
      </c>
    </row>
    <row r="6152" spans="1:12" hidden="1" x14ac:dyDescent="0.2">
      <c r="A6152" s="1">
        <v>6151</v>
      </c>
      <c r="B6152" s="1" t="s">
        <v>6151</v>
      </c>
      <c r="C6152" s="1" t="str">
        <f>IFERROR(VLOOKUP(B6152,Merged!E:G,3,FALSE),"")</f>
        <v/>
      </c>
      <c r="E6152" s="1" t="s">
        <v>6631</v>
      </c>
      <c r="F6152" s="1" t="str">
        <f>TEXT($G6152,"0000") &amp; TEXT($H6152,"00")</f>
        <v>200310</v>
      </c>
      <c r="G6152" s="1">
        <f>IFERROR(
  IF(ISNUMBER(SEARCH("平成",B6152)),
     1988 + VALUE(MID(B6152, SEARCH("平成",B6152) + 2, FIND("年", B6152) - SEARCH("平成",B6152) - 2)),
  IF(ISNUMBER(SEARCH("令和元年",B6152)),
     2019,
  IF(ISNUMBER(SEARCH("令和",B6152)),
     2018 + VALUE(MID(B6152, SEARCH("令和",B6152) + 2, FIND("年", B6152) - SEARCH("令和",B6152) - 2)),
  ""))),
"")</f>
        <v>2003</v>
      </c>
      <c r="H6152" s="1">
        <v>10</v>
      </c>
      <c r="I6152" s="5">
        <f>VALUE(RIGHT($E6152,LEN($E6152)-1))</f>
        <v>71</v>
      </c>
      <c r="J6152" s="1" t="s">
        <v>11104</v>
      </c>
      <c r="K6152" s="1" t="s">
        <v>11445</v>
      </c>
      <c r="L6152" s="1" t="s">
        <v>14877</v>
      </c>
    </row>
    <row r="6153" spans="1:12" hidden="1" x14ac:dyDescent="0.2">
      <c r="A6153" s="1">
        <v>6152</v>
      </c>
      <c r="B6153" s="1" t="s">
        <v>6152</v>
      </c>
      <c r="C6153" s="1" t="str">
        <f>IFERROR(VLOOKUP(B6153,Merged!E:G,3,FALSE),"")</f>
        <v/>
      </c>
      <c r="E6153" s="1" t="s">
        <v>6632</v>
      </c>
      <c r="F6153" s="1" t="str">
        <f>TEXT($G6153,"0000") &amp; TEXT($H6153,"00")</f>
        <v>200310</v>
      </c>
      <c r="G6153" s="1">
        <f>IFERROR(
  IF(ISNUMBER(SEARCH("平成",B6153)),
     1988 + VALUE(MID(B6153, SEARCH("平成",B6153) + 2, FIND("年", B6153) - SEARCH("平成",B6153) - 2)),
  IF(ISNUMBER(SEARCH("令和元年",B6153)),
     2019,
  IF(ISNUMBER(SEARCH("令和",B6153)),
     2018 + VALUE(MID(B6153, SEARCH("令和",B6153) + 2, FIND("年", B6153) - SEARCH("令和",B6153) - 2)),
  ""))),
"")</f>
        <v>2003</v>
      </c>
      <c r="H6153" s="1">
        <v>10</v>
      </c>
      <c r="I6153" s="5">
        <f>VALUE(RIGHT($E6153,LEN($E6153)-1))</f>
        <v>72</v>
      </c>
      <c r="J6153" s="1" t="s">
        <v>11105</v>
      </c>
      <c r="K6153" s="1" t="s">
        <v>11444</v>
      </c>
      <c r="L6153" s="1" t="s">
        <v>14878</v>
      </c>
    </row>
    <row r="6154" spans="1:12" hidden="1" x14ac:dyDescent="0.2">
      <c r="A6154" s="1">
        <v>6153</v>
      </c>
      <c r="B6154" s="1" t="s">
        <v>6153</v>
      </c>
      <c r="C6154" s="1" t="str">
        <f>IFERROR(VLOOKUP(B6154,Merged!E:G,3,FALSE),"")</f>
        <v/>
      </c>
      <c r="E6154" s="1" t="s">
        <v>6633</v>
      </c>
      <c r="F6154" s="1" t="str">
        <f>TEXT($G6154,"0000") &amp; TEXT($H6154,"00")</f>
        <v>200310</v>
      </c>
      <c r="G6154" s="1">
        <f>IFERROR(
  IF(ISNUMBER(SEARCH("平成",B6154)),
     1988 + VALUE(MID(B6154, SEARCH("平成",B6154) + 2, FIND("年", B6154) - SEARCH("平成",B6154) - 2)),
  IF(ISNUMBER(SEARCH("令和元年",B6154)),
     2019,
  IF(ISNUMBER(SEARCH("令和",B6154)),
     2018 + VALUE(MID(B6154, SEARCH("令和",B6154) + 2, FIND("年", B6154) - SEARCH("令和",B6154) - 2)),
  ""))),
"")</f>
        <v>2003</v>
      </c>
      <c r="H6154" s="1">
        <v>10</v>
      </c>
      <c r="I6154" s="5">
        <f>VALUE(RIGHT($E6154,LEN($E6154)-1))</f>
        <v>73</v>
      </c>
      <c r="J6154" s="1" t="s">
        <v>11106</v>
      </c>
      <c r="K6154" s="1" t="s">
        <v>11445</v>
      </c>
      <c r="L6154" s="1" t="s">
        <v>14879</v>
      </c>
    </row>
    <row r="6155" spans="1:12" hidden="1" x14ac:dyDescent="0.2">
      <c r="A6155" s="1">
        <v>6154</v>
      </c>
      <c r="B6155" s="1" t="s">
        <v>6154</v>
      </c>
      <c r="C6155" s="1" t="str">
        <f>IFERROR(VLOOKUP(B6155,Merged!E:G,3,FALSE),"")</f>
        <v/>
      </c>
      <c r="E6155" s="1" t="s">
        <v>6634</v>
      </c>
      <c r="F6155" s="1" t="str">
        <f>TEXT($G6155,"0000") &amp; TEXT($H6155,"00")</f>
        <v>200310</v>
      </c>
      <c r="G6155" s="1">
        <f>IFERROR(
  IF(ISNUMBER(SEARCH("平成",B6155)),
     1988 + VALUE(MID(B6155, SEARCH("平成",B6155) + 2, FIND("年", B6155) - SEARCH("平成",B6155) - 2)),
  IF(ISNUMBER(SEARCH("令和元年",B6155)),
     2019,
  IF(ISNUMBER(SEARCH("令和",B6155)),
     2018 + VALUE(MID(B6155, SEARCH("令和",B6155) + 2, FIND("年", B6155) - SEARCH("令和",B6155) - 2)),
  ""))),
"")</f>
        <v>2003</v>
      </c>
      <c r="H6155" s="1">
        <v>10</v>
      </c>
      <c r="I6155" s="5">
        <f>VALUE(RIGHT($E6155,LEN($E6155)-1))</f>
        <v>74</v>
      </c>
      <c r="J6155" s="1" t="s">
        <v>11107</v>
      </c>
      <c r="K6155" s="1" t="s">
        <v>11442</v>
      </c>
      <c r="L6155" s="1" t="s">
        <v>13751</v>
      </c>
    </row>
    <row r="6156" spans="1:12" hidden="1" x14ac:dyDescent="0.2">
      <c r="A6156" s="1">
        <v>6155</v>
      </c>
      <c r="B6156" s="1" t="s">
        <v>6155</v>
      </c>
      <c r="C6156" s="1" t="str">
        <f>IFERROR(VLOOKUP(B6156,Merged!E:G,3,FALSE),"")</f>
        <v/>
      </c>
      <c r="E6156" s="1" t="s">
        <v>6635</v>
      </c>
      <c r="F6156" s="1" t="str">
        <f>TEXT($G6156,"0000") &amp; TEXT($H6156,"00")</f>
        <v>200310</v>
      </c>
      <c r="G6156" s="1">
        <f>IFERROR(
  IF(ISNUMBER(SEARCH("平成",B6156)),
     1988 + VALUE(MID(B6156, SEARCH("平成",B6156) + 2, FIND("年", B6156) - SEARCH("平成",B6156) - 2)),
  IF(ISNUMBER(SEARCH("令和元年",B6156)),
     2019,
  IF(ISNUMBER(SEARCH("令和",B6156)),
     2018 + VALUE(MID(B6156, SEARCH("令和",B6156) + 2, FIND("年", B6156) - SEARCH("令和",B6156) - 2)),
  ""))),
"")</f>
        <v>2003</v>
      </c>
      <c r="H6156" s="1">
        <v>10</v>
      </c>
      <c r="I6156" s="5">
        <f>VALUE(RIGHT($E6156,LEN($E6156)-1))</f>
        <v>75</v>
      </c>
      <c r="J6156" s="1" t="s">
        <v>11108</v>
      </c>
      <c r="K6156" s="1" t="s">
        <v>11445</v>
      </c>
      <c r="L6156" s="1" t="s">
        <v>12241</v>
      </c>
    </row>
    <row r="6157" spans="1:12" hidden="1" x14ac:dyDescent="0.2">
      <c r="A6157" s="1">
        <v>6156</v>
      </c>
      <c r="B6157" s="1" t="s">
        <v>6156</v>
      </c>
      <c r="C6157" s="1" t="str">
        <f>IFERROR(VLOOKUP(B6157,Merged!E:G,3,FALSE),"")</f>
        <v/>
      </c>
      <c r="E6157" s="1" t="s">
        <v>6636</v>
      </c>
      <c r="F6157" s="1" t="str">
        <f>TEXT($G6157,"0000") &amp; TEXT($H6157,"00")</f>
        <v>200310</v>
      </c>
      <c r="G6157" s="1">
        <f>IFERROR(
  IF(ISNUMBER(SEARCH("平成",B6157)),
     1988 + VALUE(MID(B6157, SEARCH("平成",B6157) + 2, FIND("年", B6157) - SEARCH("平成",B6157) - 2)),
  IF(ISNUMBER(SEARCH("令和元年",B6157)),
     2019,
  IF(ISNUMBER(SEARCH("令和",B6157)),
     2018 + VALUE(MID(B6157, SEARCH("令和",B6157) + 2, FIND("年", B6157) - SEARCH("令和",B6157) - 2)),
  ""))),
"")</f>
        <v>2003</v>
      </c>
      <c r="H6157" s="1">
        <v>10</v>
      </c>
      <c r="I6157" s="5">
        <f>VALUE(RIGHT($E6157,LEN($E6157)-1))</f>
        <v>76</v>
      </c>
      <c r="J6157" s="1" t="s">
        <v>11109</v>
      </c>
      <c r="K6157" s="1" t="s">
        <v>11442</v>
      </c>
      <c r="L6157" s="1" t="s">
        <v>14680</v>
      </c>
    </row>
    <row r="6158" spans="1:12" hidden="1" x14ac:dyDescent="0.2">
      <c r="A6158" s="1">
        <v>6157</v>
      </c>
      <c r="B6158" s="1" t="s">
        <v>6157</v>
      </c>
      <c r="C6158" s="1" t="str">
        <f>IFERROR(VLOOKUP(B6158,Merged!E:G,3,FALSE),"")</f>
        <v/>
      </c>
      <c r="E6158" s="1" t="s">
        <v>6637</v>
      </c>
      <c r="F6158" s="1" t="str">
        <f>TEXT($G6158,"0000") &amp; TEXT($H6158,"00")</f>
        <v>200310</v>
      </c>
      <c r="G6158" s="1">
        <f>IFERROR(
  IF(ISNUMBER(SEARCH("平成",B6158)),
     1988 + VALUE(MID(B6158, SEARCH("平成",B6158) + 2, FIND("年", B6158) - SEARCH("平成",B6158) - 2)),
  IF(ISNUMBER(SEARCH("令和元年",B6158)),
     2019,
  IF(ISNUMBER(SEARCH("令和",B6158)),
     2018 + VALUE(MID(B6158, SEARCH("令和",B6158) + 2, FIND("年", B6158) - SEARCH("令和",B6158) - 2)),
  ""))),
"")</f>
        <v>2003</v>
      </c>
      <c r="H6158" s="1">
        <v>10</v>
      </c>
      <c r="I6158" s="5">
        <f>VALUE(RIGHT($E6158,LEN($E6158)-1))</f>
        <v>77</v>
      </c>
      <c r="J6158" s="1" t="s">
        <v>11110</v>
      </c>
      <c r="K6158" s="1" t="s">
        <v>11442</v>
      </c>
      <c r="L6158" s="1" t="s">
        <v>14880</v>
      </c>
    </row>
    <row r="6159" spans="1:12" hidden="1" x14ac:dyDescent="0.2">
      <c r="A6159" s="1">
        <v>6158</v>
      </c>
      <c r="B6159" s="1" t="s">
        <v>6158</v>
      </c>
      <c r="C6159" s="1" t="str">
        <f>IFERROR(VLOOKUP(B6159,Merged!E:G,3,FALSE),"")</f>
        <v/>
      </c>
      <c r="E6159" s="1" t="s">
        <v>6638</v>
      </c>
      <c r="F6159" s="1" t="str">
        <f>TEXT($G6159,"0000") &amp; TEXT($H6159,"00")</f>
        <v>200310</v>
      </c>
      <c r="G6159" s="1">
        <f>IFERROR(
  IF(ISNUMBER(SEARCH("平成",B6159)),
     1988 + VALUE(MID(B6159, SEARCH("平成",B6159) + 2, FIND("年", B6159) - SEARCH("平成",B6159) - 2)),
  IF(ISNUMBER(SEARCH("令和元年",B6159)),
     2019,
  IF(ISNUMBER(SEARCH("令和",B6159)),
     2018 + VALUE(MID(B6159, SEARCH("令和",B6159) + 2, FIND("年", B6159) - SEARCH("令和",B6159) - 2)),
  ""))),
"")</f>
        <v>2003</v>
      </c>
      <c r="H6159" s="1">
        <v>10</v>
      </c>
      <c r="I6159" s="5">
        <f>VALUE(RIGHT($E6159,LEN($E6159)-1))</f>
        <v>78</v>
      </c>
      <c r="J6159" s="1" t="s">
        <v>11111</v>
      </c>
      <c r="K6159" s="1" t="s">
        <v>11444</v>
      </c>
      <c r="L6159" s="1" t="s">
        <v>14881</v>
      </c>
    </row>
    <row r="6160" spans="1:12" hidden="1" x14ac:dyDescent="0.2">
      <c r="A6160" s="1">
        <v>6159</v>
      </c>
      <c r="B6160" s="1" t="s">
        <v>6159</v>
      </c>
      <c r="C6160" s="1" t="str">
        <f>IFERROR(VLOOKUP(B6160,Merged!E:G,3,FALSE),"")</f>
        <v/>
      </c>
      <c r="E6160" s="1" t="s">
        <v>6639</v>
      </c>
      <c r="F6160" s="1" t="str">
        <f>TEXT($G6160,"0000") &amp; TEXT($H6160,"00")</f>
        <v>200310</v>
      </c>
      <c r="G6160" s="1">
        <f>IFERROR(
  IF(ISNUMBER(SEARCH("平成",B6160)),
     1988 + VALUE(MID(B6160, SEARCH("平成",B6160) + 2, FIND("年", B6160) - SEARCH("平成",B6160) - 2)),
  IF(ISNUMBER(SEARCH("令和元年",B6160)),
     2019,
  IF(ISNUMBER(SEARCH("令和",B6160)),
     2018 + VALUE(MID(B6160, SEARCH("令和",B6160) + 2, FIND("年", B6160) - SEARCH("令和",B6160) - 2)),
  ""))),
"")</f>
        <v>2003</v>
      </c>
      <c r="H6160" s="1">
        <v>10</v>
      </c>
      <c r="I6160" s="5">
        <f>VALUE(RIGHT($E6160,LEN($E6160)-1))</f>
        <v>79</v>
      </c>
      <c r="J6160" s="1" t="s">
        <v>11112</v>
      </c>
      <c r="K6160" s="1" t="s">
        <v>11445</v>
      </c>
      <c r="L6160" s="1" t="s">
        <v>14375</v>
      </c>
    </row>
    <row r="6161" spans="1:12" hidden="1" x14ac:dyDescent="0.2">
      <c r="A6161" s="1">
        <v>6160</v>
      </c>
      <c r="B6161" s="1" t="s">
        <v>6160</v>
      </c>
      <c r="C6161" s="1" t="str">
        <f>IFERROR(VLOOKUP(B6161,Merged!E:G,3,FALSE),"")</f>
        <v/>
      </c>
      <c r="E6161" s="1" t="s">
        <v>6640</v>
      </c>
      <c r="F6161" s="1" t="str">
        <f>TEXT($G6161,"0000") &amp; TEXT($H6161,"00")</f>
        <v>200310</v>
      </c>
      <c r="G6161" s="1">
        <f>IFERROR(
  IF(ISNUMBER(SEARCH("平成",B6161)),
     1988 + VALUE(MID(B6161, SEARCH("平成",B6161) + 2, FIND("年", B6161) - SEARCH("平成",B6161) - 2)),
  IF(ISNUMBER(SEARCH("令和元年",B6161)),
     2019,
  IF(ISNUMBER(SEARCH("令和",B6161)),
     2018 + VALUE(MID(B6161, SEARCH("令和",B6161) + 2, FIND("年", B6161) - SEARCH("令和",B6161) - 2)),
  ""))),
"")</f>
        <v>2003</v>
      </c>
      <c r="H6161" s="1">
        <v>10</v>
      </c>
      <c r="I6161" s="5">
        <f>VALUE(RIGHT($E6161,LEN($E6161)-1))</f>
        <v>80</v>
      </c>
      <c r="J6161" s="1" t="s">
        <v>11113</v>
      </c>
      <c r="K6161" s="1" t="s">
        <v>11442</v>
      </c>
      <c r="L6161" s="1" t="s">
        <v>14882</v>
      </c>
    </row>
    <row r="6162" spans="1:12" hidden="1" x14ac:dyDescent="0.2">
      <c r="A6162" s="1">
        <v>6161</v>
      </c>
      <c r="B6162" s="1" t="s">
        <v>6161</v>
      </c>
      <c r="C6162" s="1" t="str">
        <f>IFERROR(VLOOKUP(B6162,Merged!E:G,3,FALSE),"")</f>
        <v/>
      </c>
      <c r="E6162" s="1" t="s">
        <v>6561</v>
      </c>
      <c r="F6162" s="1" t="str">
        <f>TEXT($G6162,"0000") &amp; TEXT($H6162,"00")</f>
        <v>200304</v>
      </c>
      <c r="G6162" s="1">
        <f>IFERROR(
  IF(ISNUMBER(SEARCH("平成",B6162)),
     1988 + VALUE(MID(B6162, SEARCH("平成",B6162) + 2, FIND("年", B6162) - SEARCH("平成",B6162) - 2)),
  IF(ISNUMBER(SEARCH("令和元年",B6162)),
     2019,
  IF(ISNUMBER(SEARCH("令和",B6162)),
     2018 + VALUE(MID(B6162, SEARCH("令和",B6162) + 2, FIND("年", B6162) - SEARCH("令和",B6162) - 2)),
  ""))),
"")</f>
        <v>2003</v>
      </c>
      <c r="H6162" s="1">
        <v>4</v>
      </c>
      <c r="I6162" s="5">
        <f>VALUE(RIGHT($E6162,LEN($E6162)-1))</f>
        <v>1</v>
      </c>
      <c r="J6162" s="1" t="s">
        <v>11114</v>
      </c>
      <c r="K6162" s="1" t="s">
        <v>11444</v>
      </c>
      <c r="L6162" s="1" t="s">
        <v>14883</v>
      </c>
    </row>
    <row r="6163" spans="1:12" hidden="1" x14ac:dyDescent="0.2">
      <c r="A6163" s="1">
        <v>6162</v>
      </c>
      <c r="B6163" s="1" t="s">
        <v>6162</v>
      </c>
      <c r="C6163" s="1" t="str">
        <f>IFERROR(VLOOKUP(B6163,Merged!E:G,3,FALSE),"")</f>
        <v/>
      </c>
      <c r="E6163" s="1" t="s">
        <v>6562</v>
      </c>
      <c r="F6163" s="1" t="str">
        <f>TEXT($G6163,"0000") &amp; TEXT($H6163,"00")</f>
        <v>200304</v>
      </c>
      <c r="G6163" s="1">
        <f>IFERROR(
  IF(ISNUMBER(SEARCH("平成",B6163)),
     1988 + VALUE(MID(B6163, SEARCH("平成",B6163) + 2, FIND("年", B6163) - SEARCH("平成",B6163) - 2)),
  IF(ISNUMBER(SEARCH("令和元年",B6163)),
     2019,
  IF(ISNUMBER(SEARCH("令和",B6163)),
     2018 + VALUE(MID(B6163, SEARCH("令和",B6163) + 2, FIND("年", B6163) - SEARCH("令和",B6163) - 2)),
  ""))),
"")</f>
        <v>2003</v>
      </c>
      <c r="H6163" s="1">
        <v>4</v>
      </c>
      <c r="I6163" s="5">
        <f>VALUE(RIGHT($E6163,LEN($E6163)-1))</f>
        <v>2</v>
      </c>
      <c r="J6163" s="1" t="s">
        <v>11115</v>
      </c>
      <c r="K6163" s="1" t="s">
        <v>11445</v>
      </c>
      <c r="L6163" s="1" t="s">
        <v>11451</v>
      </c>
    </row>
    <row r="6164" spans="1:12" hidden="1" x14ac:dyDescent="0.2">
      <c r="A6164" s="1">
        <v>6163</v>
      </c>
      <c r="B6164" s="1" t="s">
        <v>6163</v>
      </c>
      <c r="C6164" s="1" t="str">
        <f>IFERROR(VLOOKUP(B6164,Merged!E:G,3,FALSE),"")</f>
        <v/>
      </c>
      <c r="E6164" s="1" t="s">
        <v>6563</v>
      </c>
      <c r="F6164" s="1" t="str">
        <f>TEXT($G6164,"0000") &amp; TEXT($H6164,"00")</f>
        <v>200304</v>
      </c>
      <c r="G6164" s="1">
        <f>IFERROR(
  IF(ISNUMBER(SEARCH("平成",B6164)),
     1988 + VALUE(MID(B6164, SEARCH("平成",B6164) + 2, FIND("年", B6164) - SEARCH("平成",B6164) - 2)),
  IF(ISNUMBER(SEARCH("令和元年",B6164)),
     2019,
  IF(ISNUMBER(SEARCH("令和",B6164)),
     2018 + VALUE(MID(B6164, SEARCH("令和",B6164) + 2, FIND("年", B6164) - SEARCH("令和",B6164) - 2)),
  ""))),
"")</f>
        <v>2003</v>
      </c>
      <c r="H6164" s="1">
        <v>4</v>
      </c>
      <c r="I6164" s="5">
        <f>VALUE(RIGHT($E6164,LEN($E6164)-1))</f>
        <v>3</v>
      </c>
      <c r="J6164" s="1" t="s">
        <v>11116</v>
      </c>
      <c r="K6164" s="1" t="s">
        <v>11442</v>
      </c>
      <c r="L6164" s="1" t="s">
        <v>14884</v>
      </c>
    </row>
    <row r="6165" spans="1:12" hidden="1" x14ac:dyDescent="0.2">
      <c r="A6165" s="1">
        <v>6164</v>
      </c>
      <c r="B6165" s="1" t="s">
        <v>6164</v>
      </c>
      <c r="C6165" s="1" t="str">
        <f>IFERROR(VLOOKUP(B6165,Merged!E:G,3,FALSE),"")</f>
        <v/>
      </c>
      <c r="E6165" s="1" t="s">
        <v>6564</v>
      </c>
      <c r="F6165" s="1" t="str">
        <f>TEXT($G6165,"0000") &amp; TEXT($H6165,"00")</f>
        <v>200304</v>
      </c>
      <c r="G6165" s="1">
        <f>IFERROR(
  IF(ISNUMBER(SEARCH("平成",B6165)),
     1988 + VALUE(MID(B6165, SEARCH("平成",B6165) + 2, FIND("年", B6165) - SEARCH("平成",B6165) - 2)),
  IF(ISNUMBER(SEARCH("令和元年",B6165)),
     2019,
  IF(ISNUMBER(SEARCH("令和",B6165)),
     2018 + VALUE(MID(B6165, SEARCH("令和",B6165) + 2, FIND("年", B6165) - SEARCH("令和",B6165) - 2)),
  ""))),
"")</f>
        <v>2003</v>
      </c>
      <c r="H6165" s="1">
        <v>4</v>
      </c>
      <c r="I6165" s="5">
        <f>VALUE(RIGHT($E6165,LEN($E6165)-1))</f>
        <v>4</v>
      </c>
      <c r="J6165" s="1" t="s">
        <v>10499</v>
      </c>
      <c r="K6165" s="1" t="s">
        <v>11445</v>
      </c>
      <c r="L6165" s="1" t="s">
        <v>14457</v>
      </c>
    </row>
    <row r="6166" spans="1:12" hidden="1" x14ac:dyDescent="0.2">
      <c r="A6166" s="1">
        <v>6165</v>
      </c>
      <c r="B6166" s="1" t="s">
        <v>6165</v>
      </c>
      <c r="C6166" s="1" t="str">
        <f>IFERROR(VLOOKUP(B6166,Merged!E:G,3,FALSE),"")</f>
        <v/>
      </c>
      <c r="E6166" s="1" t="s">
        <v>6565</v>
      </c>
      <c r="F6166" s="1" t="str">
        <f>TEXT($G6166,"0000") &amp; TEXT($H6166,"00")</f>
        <v>200304</v>
      </c>
      <c r="G6166" s="1">
        <f>IFERROR(
  IF(ISNUMBER(SEARCH("平成",B6166)),
     1988 + VALUE(MID(B6166, SEARCH("平成",B6166) + 2, FIND("年", B6166) - SEARCH("平成",B6166) - 2)),
  IF(ISNUMBER(SEARCH("令和元年",B6166)),
     2019,
  IF(ISNUMBER(SEARCH("令和",B6166)),
     2018 + VALUE(MID(B6166, SEARCH("令和",B6166) + 2, FIND("年", B6166) - SEARCH("令和",B6166) - 2)),
  ""))),
"")</f>
        <v>2003</v>
      </c>
      <c r="H6166" s="1">
        <v>4</v>
      </c>
      <c r="I6166" s="5">
        <f>VALUE(RIGHT($E6166,LEN($E6166)-1))</f>
        <v>5</v>
      </c>
      <c r="J6166" s="1" t="s">
        <v>11117</v>
      </c>
      <c r="K6166" s="1" t="s">
        <v>11442</v>
      </c>
      <c r="L6166" s="1" t="s">
        <v>13370</v>
      </c>
    </row>
    <row r="6167" spans="1:12" hidden="1" x14ac:dyDescent="0.2">
      <c r="A6167" s="1">
        <v>6166</v>
      </c>
      <c r="B6167" s="1" t="s">
        <v>6166</v>
      </c>
      <c r="C6167" s="1" t="str">
        <f>IFERROR(VLOOKUP(B6167,Merged!E:G,3,FALSE),"")</f>
        <v/>
      </c>
      <c r="E6167" s="1" t="s">
        <v>6566</v>
      </c>
      <c r="F6167" s="1" t="str">
        <f>TEXT($G6167,"0000") &amp; TEXT($H6167,"00")</f>
        <v>200304</v>
      </c>
      <c r="G6167" s="1">
        <f>IFERROR(
  IF(ISNUMBER(SEARCH("平成",B6167)),
     1988 + VALUE(MID(B6167, SEARCH("平成",B6167) + 2, FIND("年", B6167) - SEARCH("平成",B6167) - 2)),
  IF(ISNUMBER(SEARCH("令和元年",B6167)),
     2019,
  IF(ISNUMBER(SEARCH("令和",B6167)),
     2018 + VALUE(MID(B6167, SEARCH("令和",B6167) + 2, FIND("年", B6167) - SEARCH("令和",B6167) - 2)),
  ""))),
"")</f>
        <v>2003</v>
      </c>
      <c r="H6167" s="1">
        <v>4</v>
      </c>
      <c r="I6167" s="5">
        <f>VALUE(RIGHT($E6167,LEN($E6167)-1))</f>
        <v>6</v>
      </c>
      <c r="J6167" s="1" t="s">
        <v>8839</v>
      </c>
      <c r="K6167" s="1" t="s">
        <v>11442</v>
      </c>
      <c r="L6167" s="1" t="s">
        <v>13247</v>
      </c>
    </row>
    <row r="6168" spans="1:12" hidden="1" x14ac:dyDescent="0.2">
      <c r="A6168" s="1">
        <v>6167</v>
      </c>
      <c r="B6168" s="1" t="s">
        <v>6167</v>
      </c>
      <c r="C6168" s="1" t="str">
        <f>IFERROR(VLOOKUP(B6168,Merged!E:G,3,FALSE),"")</f>
        <v/>
      </c>
      <c r="E6168" s="1" t="s">
        <v>6567</v>
      </c>
      <c r="F6168" s="1" t="str">
        <f>TEXT($G6168,"0000") &amp; TEXT($H6168,"00")</f>
        <v>200304</v>
      </c>
      <c r="G6168" s="1">
        <f>IFERROR(
  IF(ISNUMBER(SEARCH("平成",B6168)),
     1988 + VALUE(MID(B6168, SEARCH("平成",B6168) + 2, FIND("年", B6168) - SEARCH("平成",B6168) - 2)),
  IF(ISNUMBER(SEARCH("令和元年",B6168)),
     2019,
  IF(ISNUMBER(SEARCH("令和",B6168)),
     2018 + VALUE(MID(B6168, SEARCH("令和",B6168) + 2, FIND("年", B6168) - SEARCH("令和",B6168) - 2)),
  ""))),
"")</f>
        <v>2003</v>
      </c>
      <c r="H6168" s="1">
        <v>4</v>
      </c>
      <c r="I6168" s="5">
        <f>VALUE(RIGHT($E6168,LEN($E6168)-1))</f>
        <v>7</v>
      </c>
      <c r="J6168" s="1" t="s">
        <v>11118</v>
      </c>
      <c r="K6168" s="1" t="s">
        <v>11444</v>
      </c>
      <c r="L6168" s="1" t="s">
        <v>14885</v>
      </c>
    </row>
    <row r="6169" spans="1:12" hidden="1" x14ac:dyDescent="0.2">
      <c r="A6169" s="1">
        <v>6168</v>
      </c>
      <c r="B6169" s="1" t="s">
        <v>6168</v>
      </c>
      <c r="C6169" s="1" t="str">
        <f>IFERROR(VLOOKUP(B6169,Merged!E:G,3,FALSE),"")</f>
        <v/>
      </c>
      <c r="E6169" s="1" t="s">
        <v>6568</v>
      </c>
      <c r="F6169" s="1" t="str">
        <f>TEXT($G6169,"0000") &amp; TEXT($H6169,"00")</f>
        <v>200304</v>
      </c>
      <c r="G6169" s="1">
        <f>IFERROR(
  IF(ISNUMBER(SEARCH("平成",B6169)),
     1988 + VALUE(MID(B6169, SEARCH("平成",B6169) + 2, FIND("年", B6169) - SEARCH("平成",B6169) - 2)),
  IF(ISNUMBER(SEARCH("令和元年",B6169)),
     2019,
  IF(ISNUMBER(SEARCH("令和",B6169)),
     2018 + VALUE(MID(B6169, SEARCH("令和",B6169) + 2, FIND("年", B6169) - SEARCH("令和",B6169) - 2)),
  ""))),
"")</f>
        <v>2003</v>
      </c>
      <c r="H6169" s="1">
        <v>4</v>
      </c>
      <c r="I6169" s="5">
        <f>VALUE(RIGHT($E6169,LEN($E6169)-1))</f>
        <v>8</v>
      </c>
      <c r="J6169" s="1" t="s">
        <v>11119</v>
      </c>
      <c r="K6169" s="1" t="s">
        <v>11444</v>
      </c>
      <c r="L6169" s="1" t="s">
        <v>14886</v>
      </c>
    </row>
    <row r="6170" spans="1:12" hidden="1" x14ac:dyDescent="0.2">
      <c r="A6170" s="1">
        <v>6169</v>
      </c>
      <c r="B6170" s="1" t="s">
        <v>6169</v>
      </c>
      <c r="C6170" s="1" t="str">
        <f>IFERROR(VLOOKUP(B6170,Merged!E:G,3,FALSE),"")</f>
        <v/>
      </c>
      <c r="E6170" s="1" t="s">
        <v>6569</v>
      </c>
      <c r="F6170" s="1" t="str">
        <f>TEXT($G6170,"0000") &amp; TEXT($H6170,"00")</f>
        <v>200304</v>
      </c>
      <c r="G6170" s="1">
        <f>IFERROR(
  IF(ISNUMBER(SEARCH("平成",B6170)),
     1988 + VALUE(MID(B6170, SEARCH("平成",B6170) + 2, FIND("年", B6170) - SEARCH("平成",B6170) - 2)),
  IF(ISNUMBER(SEARCH("令和元年",B6170)),
     2019,
  IF(ISNUMBER(SEARCH("令和",B6170)),
     2018 + VALUE(MID(B6170, SEARCH("令和",B6170) + 2, FIND("年", B6170) - SEARCH("令和",B6170) - 2)),
  ""))),
"")</f>
        <v>2003</v>
      </c>
      <c r="H6170" s="1">
        <v>4</v>
      </c>
      <c r="I6170" s="5">
        <f>VALUE(RIGHT($E6170,LEN($E6170)-1))</f>
        <v>9</v>
      </c>
      <c r="J6170" s="1" t="s">
        <v>9018</v>
      </c>
      <c r="K6170" s="1" t="s">
        <v>11442</v>
      </c>
      <c r="L6170" s="1" t="s">
        <v>13371</v>
      </c>
    </row>
    <row r="6171" spans="1:12" hidden="1" x14ac:dyDescent="0.2">
      <c r="A6171" s="1">
        <v>6170</v>
      </c>
      <c r="B6171" s="1" t="s">
        <v>6170</v>
      </c>
      <c r="C6171" s="1" t="str">
        <f>IFERROR(VLOOKUP(B6171,Merged!E:G,3,FALSE),"")</f>
        <v/>
      </c>
      <c r="E6171" s="1" t="s">
        <v>6570</v>
      </c>
      <c r="F6171" s="1" t="str">
        <f>TEXT($G6171,"0000") &amp; TEXT($H6171,"00")</f>
        <v>200304</v>
      </c>
      <c r="G6171" s="1">
        <f>IFERROR(
  IF(ISNUMBER(SEARCH("平成",B6171)),
     1988 + VALUE(MID(B6171, SEARCH("平成",B6171) + 2, FIND("年", B6171) - SEARCH("平成",B6171) - 2)),
  IF(ISNUMBER(SEARCH("令和元年",B6171)),
     2019,
  IF(ISNUMBER(SEARCH("令和",B6171)),
     2018 + VALUE(MID(B6171, SEARCH("令和",B6171) + 2, FIND("年", B6171) - SEARCH("令和",B6171) - 2)),
  ""))),
"")</f>
        <v>2003</v>
      </c>
      <c r="H6171" s="1">
        <v>4</v>
      </c>
      <c r="I6171" s="5">
        <f>VALUE(RIGHT($E6171,LEN($E6171)-1))</f>
        <v>10</v>
      </c>
      <c r="J6171" s="1" t="s">
        <v>11120</v>
      </c>
      <c r="K6171" s="1" t="s">
        <v>11445</v>
      </c>
    </row>
    <row r="6172" spans="1:12" hidden="1" x14ac:dyDescent="0.2">
      <c r="A6172" s="1">
        <v>6171</v>
      </c>
      <c r="B6172" s="1" t="s">
        <v>6171</v>
      </c>
      <c r="C6172" s="1" t="str">
        <f>IFERROR(VLOOKUP(B6172,Merged!E:G,3,FALSE),"")</f>
        <v/>
      </c>
      <c r="E6172" s="1" t="s">
        <v>6571</v>
      </c>
      <c r="F6172" s="1" t="str">
        <f>TEXT($G6172,"0000") &amp; TEXT($H6172,"00")</f>
        <v>200304</v>
      </c>
      <c r="G6172" s="1">
        <f>IFERROR(
  IF(ISNUMBER(SEARCH("平成",B6172)),
     1988 + VALUE(MID(B6172, SEARCH("平成",B6172) + 2, FIND("年", B6172) - SEARCH("平成",B6172) - 2)),
  IF(ISNUMBER(SEARCH("令和元年",B6172)),
     2019,
  IF(ISNUMBER(SEARCH("令和",B6172)),
     2018 + VALUE(MID(B6172, SEARCH("令和",B6172) + 2, FIND("年", B6172) - SEARCH("令和",B6172) - 2)),
  ""))),
"")</f>
        <v>2003</v>
      </c>
      <c r="H6172" s="1">
        <v>4</v>
      </c>
      <c r="I6172" s="5">
        <f>VALUE(RIGHT($E6172,LEN($E6172)-1))</f>
        <v>11</v>
      </c>
      <c r="J6172" s="1" t="s">
        <v>11121</v>
      </c>
      <c r="K6172" s="1" t="s">
        <v>11444</v>
      </c>
      <c r="L6172" s="1" t="s">
        <v>14887</v>
      </c>
    </row>
    <row r="6173" spans="1:12" hidden="1" x14ac:dyDescent="0.2">
      <c r="A6173" s="1">
        <v>6172</v>
      </c>
      <c r="B6173" s="1" t="s">
        <v>6172</v>
      </c>
      <c r="C6173" s="1" t="str">
        <f>IFERROR(VLOOKUP(B6173,Merged!E:G,3,FALSE),"")</f>
        <v/>
      </c>
      <c r="E6173" s="1" t="s">
        <v>6572</v>
      </c>
      <c r="F6173" s="1" t="str">
        <f>TEXT($G6173,"0000") &amp; TEXT($H6173,"00")</f>
        <v>200304</v>
      </c>
      <c r="G6173" s="1">
        <f>IFERROR(
  IF(ISNUMBER(SEARCH("平成",B6173)),
     1988 + VALUE(MID(B6173, SEARCH("平成",B6173) + 2, FIND("年", B6173) - SEARCH("平成",B6173) - 2)),
  IF(ISNUMBER(SEARCH("令和元年",B6173)),
     2019,
  IF(ISNUMBER(SEARCH("令和",B6173)),
     2018 + VALUE(MID(B6173, SEARCH("令和",B6173) + 2, FIND("年", B6173) - SEARCH("令和",B6173) - 2)),
  ""))),
"")</f>
        <v>2003</v>
      </c>
      <c r="H6173" s="1">
        <v>4</v>
      </c>
      <c r="I6173" s="5">
        <f>VALUE(RIGHT($E6173,LEN($E6173)-1))</f>
        <v>12</v>
      </c>
      <c r="J6173" s="1" t="s">
        <v>9732</v>
      </c>
      <c r="K6173" s="1" t="s">
        <v>11443</v>
      </c>
      <c r="L6173" s="1" t="s">
        <v>13896</v>
      </c>
    </row>
    <row r="6174" spans="1:12" hidden="1" x14ac:dyDescent="0.2">
      <c r="A6174" s="1">
        <v>6173</v>
      </c>
      <c r="B6174" s="1" t="s">
        <v>6173</v>
      </c>
      <c r="C6174" s="1" t="str">
        <f>IFERROR(VLOOKUP(B6174,Merged!E:G,3,FALSE),"")</f>
        <v/>
      </c>
      <c r="E6174" s="1" t="s">
        <v>6573</v>
      </c>
      <c r="F6174" s="1" t="str">
        <f>TEXT($G6174,"0000") &amp; TEXT($H6174,"00")</f>
        <v>200304</v>
      </c>
      <c r="G6174" s="1">
        <f>IFERROR(
  IF(ISNUMBER(SEARCH("平成",B6174)),
     1988 + VALUE(MID(B6174, SEARCH("平成",B6174) + 2, FIND("年", B6174) - SEARCH("平成",B6174) - 2)),
  IF(ISNUMBER(SEARCH("令和元年",B6174)),
     2019,
  IF(ISNUMBER(SEARCH("令和",B6174)),
     2018 + VALUE(MID(B6174, SEARCH("令和",B6174) + 2, FIND("年", B6174) - SEARCH("令和",B6174) - 2)),
  ""))),
"")</f>
        <v>2003</v>
      </c>
      <c r="H6174" s="1">
        <v>4</v>
      </c>
      <c r="I6174" s="5">
        <f>VALUE(RIGHT($E6174,LEN($E6174)-1))</f>
        <v>13</v>
      </c>
      <c r="J6174" s="1" t="s">
        <v>10010</v>
      </c>
      <c r="K6174" s="1" t="s">
        <v>11445</v>
      </c>
      <c r="L6174" s="1" t="s">
        <v>11451</v>
      </c>
    </row>
    <row r="6175" spans="1:12" hidden="1" x14ac:dyDescent="0.2">
      <c r="A6175" s="1">
        <v>6174</v>
      </c>
      <c r="B6175" s="1" t="s">
        <v>6174</v>
      </c>
      <c r="C6175" s="1" t="str">
        <f>IFERROR(VLOOKUP(B6175,Merged!E:G,3,FALSE),"")</f>
        <v/>
      </c>
      <c r="E6175" s="1" t="s">
        <v>6574</v>
      </c>
      <c r="F6175" s="1" t="str">
        <f>TEXT($G6175,"0000") &amp; TEXT($H6175,"00")</f>
        <v>200304</v>
      </c>
      <c r="G6175" s="1">
        <f>IFERROR(
  IF(ISNUMBER(SEARCH("平成",B6175)),
     1988 + VALUE(MID(B6175, SEARCH("平成",B6175) + 2, FIND("年", B6175) - SEARCH("平成",B6175) - 2)),
  IF(ISNUMBER(SEARCH("令和元年",B6175)),
     2019,
  IF(ISNUMBER(SEARCH("令和",B6175)),
     2018 + VALUE(MID(B6175, SEARCH("令和",B6175) + 2, FIND("年", B6175) - SEARCH("令和",B6175) - 2)),
  ""))),
"")</f>
        <v>2003</v>
      </c>
      <c r="H6175" s="1">
        <v>4</v>
      </c>
      <c r="I6175" s="5">
        <f>VALUE(RIGHT($E6175,LEN($E6175)-1))</f>
        <v>14</v>
      </c>
      <c r="J6175" s="1" t="s">
        <v>11122</v>
      </c>
      <c r="K6175" s="1" t="s">
        <v>11444</v>
      </c>
      <c r="L6175" s="1" t="s">
        <v>14888</v>
      </c>
    </row>
    <row r="6176" spans="1:12" hidden="1" x14ac:dyDescent="0.2">
      <c r="A6176" s="1">
        <v>6175</v>
      </c>
      <c r="B6176" s="1" t="s">
        <v>6175</v>
      </c>
      <c r="C6176" s="1" t="str">
        <f>IFERROR(VLOOKUP(B6176,Merged!E:G,3,FALSE),"")</f>
        <v/>
      </c>
      <c r="E6176" s="1" t="s">
        <v>6575</v>
      </c>
      <c r="F6176" s="1" t="str">
        <f>TEXT($G6176,"0000") &amp; TEXT($H6176,"00")</f>
        <v>200304</v>
      </c>
      <c r="G6176" s="1">
        <f>IFERROR(
  IF(ISNUMBER(SEARCH("平成",B6176)),
     1988 + VALUE(MID(B6176, SEARCH("平成",B6176) + 2, FIND("年", B6176) - SEARCH("平成",B6176) - 2)),
  IF(ISNUMBER(SEARCH("令和元年",B6176)),
     2019,
  IF(ISNUMBER(SEARCH("令和",B6176)),
     2018 + VALUE(MID(B6176, SEARCH("令和",B6176) + 2, FIND("年", B6176) - SEARCH("令和",B6176) - 2)),
  ""))),
"")</f>
        <v>2003</v>
      </c>
      <c r="H6176" s="1">
        <v>4</v>
      </c>
      <c r="I6176" s="5">
        <f>VALUE(RIGHT($E6176,LEN($E6176)-1))</f>
        <v>15</v>
      </c>
      <c r="J6176" s="1" t="s">
        <v>11123</v>
      </c>
      <c r="K6176" s="1" t="s">
        <v>11444</v>
      </c>
      <c r="L6176" s="1" t="s">
        <v>14889</v>
      </c>
    </row>
    <row r="6177" spans="1:12" hidden="1" x14ac:dyDescent="0.2">
      <c r="A6177" s="1">
        <v>6176</v>
      </c>
      <c r="B6177" s="1" t="s">
        <v>6176</v>
      </c>
      <c r="C6177" s="1" t="str">
        <f>IFERROR(VLOOKUP(B6177,Merged!E:G,3,FALSE),"")</f>
        <v/>
      </c>
      <c r="E6177" s="1" t="s">
        <v>6576</v>
      </c>
      <c r="F6177" s="1" t="str">
        <f>TEXT($G6177,"0000") &amp; TEXT($H6177,"00")</f>
        <v>200304</v>
      </c>
      <c r="G6177" s="1">
        <f>IFERROR(
  IF(ISNUMBER(SEARCH("平成",B6177)),
     1988 + VALUE(MID(B6177, SEARCH("平成",B6177) + 2, FIND("年", B6177) - SEARCH("平成",B6177) - 2)),
  IF(ISNUMBER(SEARCH("令和元年",B6177)),
     2019,
  IF(ISNUMBER(SEARCH("令和",B6177)),
     2018 + VALUE(MID(B6177, SEARCH("令和",B6177) + 2, FIND("年", B6177) - SEARCH("令和",B6177) - 2)),
  ""))),
"")</f>
        <v>2003</v>
      </c>
      <c r="H6177" s="1">
        <v>4</v>
      </c>
      <c r="I6177" s="5">
        <f>VALUE(RIGHT($E6177,LEN($E6177)-1))</f>
        <v>16</v>
      </c>
      <c r="J6177" s="1" t="s">
        <v>7323</v>
      </c>
      <c r="K6177" s="1" t="s">
        <v>11442</v>
      </c>
      <c r="L6177" s="1" t="s">
        <v>12986</v>
      </c>
    </row>
    <row r="6178" spans="1:12" hidden="1" x14ac:dyDescent="0.2">
      <c r="A6178" s="1">
        <v>6177</v>
      </c>
      <c r="B6178" s="1" t="s">
        <v>6177</v>
      </c>
      <c r="C6178" s="1" t="str">
        <f>IFERROR(VLOOKUP(B6178,Merged!E:G,3,FALSE),"")</f>
        <v/>
      </c>
      <c r="E6178" s="1" t="s">
        <v>6577</v>
      </c>
      <c r="F6178" s="1" t="str">
        <f>TEXT($G6178,"0000") &amp; TEXT($H6178,"00")</f>
        <v>200304</v>
      </c>
      <c r="G6178" s="1">
        <f>IFERROR(
  IF(ISNUMBER(SEARCH("平成",B6178)),
     1988 + VALUE(MID(B6178, SEARCH("平成",B6178) + 2, FIND("年", B6178) - SEARCH("平成",B6178) - 2)),
  IF(ISNUMBER(SEARCH("令和元年",B6178)),
     2019,
  IF(ISNUMBER(SEARCH("令和",B6178)),
     2018 + VALUE(MID(B6178, SEARCH("令和",B6178) + 2, FIND("年", B6178) - SEARCH("令和",B6178) - 2)),
  ""))),
"")</f>
        <v>2003</v>
      </c>
      <c r="H6178" s="1">
        <v>4</v>
      </c>
      <c r="I6178" s="5">
        <f>VALUE(RIGHT($E6178,LEN($E6178)-1))</f>
        <v>17</v>
      </c>
      <c r="J6178" s="1" t="s">
        <v>8297</v>
      </c>
      <c r="K6178" s="1" t="s">
        <v>11445</v>
      </c>
      <c r="L6178" s="1" t="s">
        <v>12512</v>
      </c>
    </row>
    <row r="6179" spans="1:12" hidden="1" x14ac:dyDescent="0.2">
      <c r="A6179" s="1">
        <v>6178</v>
      </c>
      <c r="B6179" s="1" t="s">
        <v>6178</v>
      </c>
      <c r="C6179" s="1" t="str">
        <f>IFERROR(VLOOKUP(B6179,Merged!E:G,3,FALSE),"")</f>
        <v/>
      </c>
      <c r="E6179" s="1" t="s">
        <v>6578</v>
      </c>
      <c r="F6179" s="1" t="str">
        <f>TEXT($G6179,"0000") &amp; TEXT($H6179,"00")</f>
        <v>200304</v>
      </c>
      <c r="G6179" s="1">
        <f>IFERROR(
  IF(ISNUMBER(SEARCH("平成",B6179)),
     1988 + VALUE(MID(B6179, SEARCH("平成",B6179) + 2, FIND("年", B6179) - SEARCH("平成",B6179) - 2)),
  IF(ISNUMBER(SEARCH("令和元年",B6179)),
     2019,
  IF(ISNUMBER(SEARCH("令和",B6179)),
     2018 + VALUE(MID(B6179, SEARCH("令和",B6179) + 2, FIND("年", B6179) - SEARCH("令和",B6179) - 2)),
  ""))),
"")</f>
        <v>2003</v>
      </c>
      <c r="H6179" s="1">
        <v>4</v>
      </c>
      <c r="I6179" s="5">
        <f>VALUE(RIGHT($E6179,LEN($E6179)-1))</f>
        <v>18</v>
      </c>
      <c r="J6179" s="1" t="s">
        <v>11124</v>
      </c>
      <c r="K6179" s="1" t="s">
        <v>11444</v>
      </c>
    </row>
    <row r="6180" spans="1:12" hidden="1" x14ac:dyDescent="0.2">
      <c r="A6180" s="1">
        <v>6179</v>
      </c>
      <c r="B6180" s="1" t="s">
        <v>6179</v>
      </c>
      <c r="C6180" s="1" t="str">
        <f>IFERROR(VLOOKUP(B6180,Merged!E:G,3,FALSE),"")</f>
        <v/>
      </c>
      <c r="E6180" s="1" t="s">
        <v>6579</v>
      </c>
      <c r="F6180" s="1" t="str">
        <f>TEXT($G6180,"0000") &amp; TEXT($H6180,"00")</f>
        <v>200304</v>
      </c>
      <c r="G6180" s="1">
        <f>IFERROR(
  IF(ISNUMBER(SEARCH("平成",B6180)),
     1988 + VALUE(MID(B6180, SEARCH("平成",B6180) + 2, FIND("年", B6180) - SEARCH("平成",B6180) - 2)),
  IF(ISNUMBER(SEARCH("令和元年",B6180)),
     2019,
  IF(ISNUMBER(SEARCH("令和",B6180)),
     2018 + VALUE(MID(B6180, SEARCH("令和",B6180) + 2, FIND("年", B6180) - SEARCH("令和",B6180) - 2)),
  ""))),
"")</f>
        <v>2003</v>
      </c>
      <c r="H6180" s="1">
        <v>4</v>
      </c>
      <c r="I6180" s="5">
        <f>VALUE(RIGHT($E6180,LEN($E6180)-1))</f>
        <v>19</v>
      </c>
      <c r="J6180" s="1" t="s">
        <v>11125</v>
      </c>
      <c r="K6180" s="1" t="s">
        <v>11444</v>
      </c>
      <c r="L6180" s="1" t="s">
        <v>14890</v>
      </c>
    </row>
    <row r="6181" spans="1:12" hidden="1" x14ac:dyDescent="0.2">
      <c r="A6181" s="1">
        <v>6180</v>
      </c>
      <c r="B6181" s="1" t="s">
        <v>6180</v>
      </c>
      <c r="C6181" s="1" t="str">
        <f>IFERROR(VLOOKUP(B6181,Merged!E:G,3,FALSE),"")</f>
        <v/>
      </c>
      <c r="E6181" s="1" t="s">
        <v>6580</v>
      </c>
      <c r="F6181" s="1" t="str">
        <f>TEXT($G6181,"0000") &amp; TEXT($H6181,"00")</f>
        <v>200304</v>
      </c>
      <c r="G6181" s="1">
        <f>IFERROR(
  IF(ISNUMBER(SEARCH("平成",B6181)),
     1988 + VALUE(MID(B6181, SEARCH("平成",B6181) + 2, FIND("年", B6181) - SEARCH("平成",B6181) - 2)),
  IF(ISNUMBER(SEARCH("令和元年",B6181)),
     2019,
  IF(ISNUMBER(SEARCH("令和",B6181)),
     2018 + VALUE(MID(B6181, SEARCH("令和",B6181) + 2, FIND("年", B6181) - SEARCH("令和",B6181) - 2)),
  ""))),
"")</f>
        <v>2003</v>
      </c>
      <c r="H6181" s="1">
        <v>4</v>
      </c>
      <c r="I6181" s="5">
        <f>VALUE(RIGHT($E6181,LEN($E6181)-1))</f>
        <v>20</v>
      </c>
      <c r="J6181" s="1" t="s">
        <v>11126</v>
      </c>
      <c r="K6181" s="1" t="s">
        <v>11443</v>
      </c>
      <c r="L6181" s="1" t="s">
        <v>14891</v>
      </c>
    </row>
    <row r="6182" spans="1:12" hidden="1" x14ac:dyDescent="0.2">
      <c r="A6182" s="1">
        <v>6181</v>
      </c>
      <c r="B6182" s="1" t="s">
        <v>6181</v>
      </c>
      <c r="C6182" s="1" t="str">
        <f>IFERROR(VLOOKUP(B6182,Merged!E:G,3,FALSE),"")</f>
        <v/>
      </c>
      <c r="E6182" s="1" t="s">
        <v>6581</v>
      </c>
      <c r="F6182" s="1" t="str">
        <f>TEXT($G6182,"0000") &amp; TEXT($H6182,"00")</f>
        <v>200304</v>
      </c>
      <c r="G6182" s="1">
        <f>IFERROR(
  IF(ISNUMBER(SEARCH("平成",B6182)),
     1988 + VALUE(MID(B6182, SEARCH("平成",B6182) + 2, FIND("年", B6182) - SEARCH("平成",B6182) - 2)),
  IF(ISNUMBER(SEARCH("令和元年",B6182)),
     2019,
  IF(ISNUMBER(SEARCH("令和",B6182)),
     2018 + VALUE(MID(B6182, SEARCH("令和",B6182) + 2, FIND("年", B6182) - SEARCH("令和",B6182) - 2)),
  ""))),
"")</f>
        <v>2003</v>
      </c>
      <c r="H6182" s="1">
        <v>4</v>
      </c>
      <c r="I6182" s="5">
        <f>VALUE(RIGHT($E6182,LEN($E6182)-1))</f>
        <v>21</v>
      </c>
      <c r="J6182" s="1" t="s">
        <v>11127</v>
      </c>
      <c r="K6182" s="1" t="s">
        <v>11442</v>
      </c>
      <c r="L6182" s="1" t="s">
        <v>14892</v>
      </c>
    </row>
    <row r="6183" spans="1:12" hidden="1" x14ac:dyDescent="0.2">
      <c r="A6183" s="1">
        <v>6182</v>
      </c>
      <c r="B6183" s="1" t="s">
        <v>6182</v>
      </c>
      <c r="C6183" s="1" t="str">
        <f>IFERROR(VLOOKUP(B6183,Merged!E:G,3,FALSE),"")</f>
        <v/>
      </c>
      <c r="E6183" s="1" t="s">
        <v>6582</v>
      </c>
      <c r="F6183" s="1" t="str">
        <f>TEXT($G6183,"0000") &amp; TEXT($H6183,"00")</f>
        <v>200304</v>
      </c>
      <c r="G6183" s="1">
        <f>IFERROR(
  IF(ISNUMBER(SEARCH("平成",B6183)),
     1988 + VALUE(MID(B6183, SEARCH("平成",B6183) + 2, FIND("年", B6183) - SEARCH("平成",B6183) - 2)),
  IF(ISNUMBER(SEARCH("令和元年",B6183)),
     2019,
  IF(ISNUMBER(SEARCH("令和",B6183)),
     2018 + VALUE(MID(B6183, SEARCH("令和",B6183) + 2, FIND("年", B6183) - SEARCH("令和",B6183) - 2)),
  ""))),
"")</f>
        <v>2003</v>
      </c>
      <c r="H6183" s="1">
        <v>4</v>
      </c>
      <c r="I6183" s="5">
        <f>VALUE(RIGHT($E6183,LEN($E6183)-1))</f>
        <v>22</v>
      </c>
      <c r="J6183" s="1" t="s">
        <v>11128</v>
      </c>
      <c r="K6183" s="1" t="s">
        <v>11444</v>
      </c>
      <c r="L6183" s="1" t="s">
        <v>13661</v>
      </c>
    </row>
    <row r="6184" spans="1:12" hidden="1" x14ac:dyDescent="0.2">
      <c r="A6184" s="1">
        <v>6183</v>
      </c>
      <c r="B6184" s="1" t="s">
        <v>6183</v>
      </c>
      <c r="C6184" s="1" t="str">
        <f>IFERROR(VLOOKUP(B6184,Merged!E:G,3,FALSE),"")</f>
        <v/>
      </c>
      <c r="E6184" s="1" t="s">
        <v>6583</v>
      </c>
      <c r="F6184" s="1" t="str">
        <f>TEXT($G6184,"0000") &amp; TEXT($H6184,"00")</f>
        <v>200304</v>
      </c>
      <c r="G6184" s="1">
        <f>IFERROR(
  IF(ISNUMBER(SEARCH("平成",B6184)),
     1988 + VALUE(MID(B6184, SEARCH("平成",B6184) + 2, FIND("年", B6184) - SEARCH("平成",B6184) - 2)),
  IF(ISNUMBER(SEARCH("令和元年",B6184)),
     2019,
  IF(ISNUMBER(SEARCH("令和",B6184)),
     2018 + VALUE(MID(B6184, SEARCH("令和",B6184) + 2, FIND("年", B6184) - SEARCH("令和",B6184) - 2)),
  ""))),
"")</f>
        <v>2003</v>
      </c>
      <c r="H6184" s="1">
        <v>4</v>
      </c>
      <c r="I6184" s="5">
        <f>VALUE(RIGHT($E6184,LEN($E6184)-1))</f>
        <v>23</v>
      </c>
      <c r="J6184" s="1" t="s">
        <v>11129</v>
      </c>
      <c r="K6184" s="1" t="s">
        <v>11445</v>
      </c>
      <c r="L6184" s="1" t="s">
        <v>14893</v>
      </c>
    </row>
    <row r="6185" spans="1:12" hidden="1" x14ac:dyDescent="0.2">
      <c r="A6185" s="1">
        <v>6184</v>
      </c>
      <c r="B6185" s="1" t="s">
        <v>6184</v>
      </c>
      <c r="C6185" s="1" t="str">
        <f>IFERROR(VLOOKUP(B6185,Merged!E:G,3,FALSE),"")</f>
        <v/>
      </c>
      <c r="E6185" s="1" t="s">
        <v>6584</v>
      </c>
      <c r="F6185" s="1" t="str">
        <f>TEXT($G6185,"0000") &amp; TEXT($H6185,"00")</f>
        <v>200304</v>
      </c>
      <c r="G6185" s="1">
        <f>IFERROR(
  IF(ISNUMBER(SEARCH("平成",B6185)),
     1988 + VALUE(MID(B6185, SEARCH("平成",B6185) + 2, FIND("年", B6185) - SEARCH("平成",B6185) - 2)),
  IF(ISNUMBER(SEARCH("令和元年",B6185)),
     2019,
  IF(ISNUMBER(SEARCH("令和",B6185)),
     2018 + VALUE(MID(B6185, SEARCH("令和",B6185) + 2, FIND("年", B6185) - SEARCH("令和",B6185) - 2)),
  ""))),
"")</f>
        <v>2003</v>
      </c>
      <c r="H6185" s="1">
        <v>4</v>
      </c>
      <c r="I6185" s="5">
        <f>VALUE(RIGHT($E6185,LEN($E6185)-1))</f>
        <v>24</v>
      </c>
      <c r="J6185" s="1" t="s">
        <v>11130</v>
      </c>
      <c r="K6185" s="1" t="s">
        <v>11442</v>
      </c>
      <c r="L6185" s="1" t="s">
        <v>14894</v>
      </c>
    </row>
    <row r="6186" spans="1:12" hidden="1" x14ac:dyDescent="0.2">
      <c r="A6186" s="1">
        <v>6185</v>
      </c>
      <c r="B6186" s="1" t="s">
        <v>6185</v>
      </c>
      <c r="C6186" s="1" t="str">
        <f>IFERROR(VLOOKUP(B6186,Merged!E:G,3,FALSE),"")</f>
        <v/>
      </c>
      <c r="E6186" s="1" t="s">
        <v>6585</v>
      </c>
      <c r="F6186" s="1" t="str">
        <f>TEXT($G6186,"0000") &amp; TEXT($H6186,"00")</f>
        <v>200304</v>
      </c>
      <c r="G6186" s="1">
        <f>IFERROR(
  IF(ISNUMBER(SEARCH("平成",B6186)),
     1988 + VALUE(MID(B6186, SEARCH("平成",B6186) + 2, FIND("年", B6186) - SEARCH("平成",B6186) - 2)),
  IF(ISNUMBER(SEARCH("令和元年",B6186)),
     2019,
  IF(ISNUMBER(SEARCH("令和",B6186)),
     2018 + VALUE(MID(B6186, SEARCH("令和",B6186) + 2, FIND("年", B6186) - SEARCH("令和",B6186) - 2)),
  ""))),
"")</f>
        <v>2003</v>
      </c>
      <c r="H6186" s="1">
        <v>4</v>
      </c>
      <c r="I6186" s="5">
        <f>VALUE(RIGHT($E6186,LEN($E6186)-1))</f>
        <v>25</v>
      </c>
      <c r="J6186" s="1" t="s">
        <v>11131</v>
      </c>
      <c r="K6186" s="1" t="s">
        <v>11442</v>
      </c>
      <c r="L6186" s="1" t="s">
        <v>11677</v>
      </c>
    </row>
    <row r="6187" spans="1:12" hidden="1" x14ac:dyDescent="0.2">
      <c r="A6187" s="1">
        <v>6186</v>
      </c>
      <c r="B6187" s="1" t="s">
        <v>6186</v>
      </c>
      <c r="C6187" s="1" t="str">
        <f>IFERROR(VLOOKUP(B6187,Merged!E:G,3,FALSE),"")</f>
        <v/>
      </c>
      <c r="E6187" s="1" t="s">
        <v>6586</v>
      </c>
      <c r="F6187" s="1" t="str">
        <f>TEXT($G6187,"0000") &amp; TEXT($H6187,"00")</f>
        <v>200304</v>
      </c>
      <c r="G6187" s="1">
        <f>IFERROR(
  IF(ISNUMBER(SEARCH("平成",B6187)),
     1988 + VALUE(MID(B6187, SEARCH("平成",B6187) + 2, FIND("年", B6187) - SEARCH("平成",B6187) - 2)),
  IF(ISNUMBER(SEARCH("令和元年",B6187)),
     2019,
  IF(ISNUMBER(SEARCH("令和",B6187)),
     2018 + VALUE(MID(B6187, SEARCH("令和",B6187) + 2, FIND("年", B6187) - SEARCH("令和",B6187) - 2)),
  ""))),
"")</f>
        <v>2003</v>
      </c>
      <c r="H6187" s="1">
        <v>4</v>
      </c>
      <c r="I6187" s="5">
        <f>VALUE(RIGHT($E6187,LEN($E6187)-1))</f>
        <v>26</v>
      </c>
      <c r="J6187" s="1" t="s">
        <v>11132</v>
      </c>
      <c r="K6187" s="1" t="s">
        <v>11445</v>
      </c>
      <c r="L6187" s="1" t="s">
        <v>14895</v>
      </c>
    </row>
    <row r="6188" spans="1:12" hidden="1" x14ac:dyDescent="0.2">
      <c r="A6188" s="1">
        <v>6187</v>
      </c>
      <c r="B6188" s="1" t="s">
        <v>6187</v>
      </c>
      <c r="C6188" s="1" t="str">
        <f>IFERROR(VLOOKUP(B6188,Merged!E:G,3,FALSE),"")</f>
        <v/>
      </c>
      <c r="E6188" s="1" t="s">
        <v>6587</v>
      </c>
      <c r="F6188" s="1" t="str">
        <f>TEXT($G6188,"0000") &amp; TEXT($H6188,"00")</f>
        <v>200304</v>
      </c>
      <c r="G6188" s="1">
        <f>IFERROR(
  IF(ISNUMBER(SEARCH("平成",B6188)),
     1988 + VALUE(MID(B6188, SEARCH("平成",B6188) + 2, FIND("年", B6188) - SEARCH("平成",B6188) - 2)),
  IF(ISNUMBER(SEARCH("令和元年",B6188)),
     2019,
  IF(ISNUMBER(SEARCH("令和",B6188)),
     2018 + VALUE(MID(B6188, SEARCH("令和",B6188) + 2, FIND("年", B6188) - SEARCH("令和",B6188) - 2)),
  ""))),
"")</f>
        <v>2003</v>
      </c>
      <c r="H6188" s="1">
        <v>4</v>
      </c>
      <c r="I6188" s="5">
        <f>VALUE(RIGHT($E6188,LEN($E6188)-1))</f>
        <v>27</v>
      </c>
      <c r="J6188" s="1" t="s">
        <v>11133</v>
      </c>
      <c r="K6188" s="1" t="s">
        <v>11442</v>
      </c>
      <c r="L6188" s="1" t="s">
        <v>14896</v>
      </c>
    </row>
    <row r="6189" spans="1:12" hidden="1" x14ac:dyDescent="0.2">
      <c r="A6189" s="1">
        <v>6188</v>
      </c>
      <c r="B6189" s="1" t="s">
        <v>6188</v>
      </c>
      <c r="C6189" s="1" t="str">
        <f>IFERROR(VLOOKUP(B6189,Merged!E:G,3,FALSE),"")</f>
        <v/>
      </c>
      <c r="E6189" s="1" t="s">
        <v>6588</v>
      </c>
      <c r="F6189" s="1" t="str">
        <f>TEXT($G6189,"0000") &amp; TEXT($H6189,"00")</f>
        <v>200304</v>
      </c>
      <c r="G6189" s="1">
        <f>IFERROR(
  IF(ISNUMBER(SEARCH("平成",B6189)),
     1988 + VALUE(MID(B6189, SEARCH("平成",B6189) + 2, FIND("年", B6189) - SEARCH("平成",B6189) - 2)),
  IF(ISNUMBER(SEARCH("令和元年",B6189)),
     2019,
  IF(ISNUMBER(SEARCH("令和",B6189)),
     2018 + VALUE(MID(B6189, SEARCH("令和",B6189) + 2, FIND("年", B6189) - SEARCH("令和",B6189) - 2)),
  ""))),
"")</f>
        <v>2003</v>
      </c>
      <c r="H6189" s="1">
        <v>4</v>
      </c>
      <c r="I6189" s="5">
        <f>VALUE(RIGHT($E6189,LEN($E6189)-1))</f>
        <v>28</v>
      </c>
      <c r="J6189" s="1" t="s">
        <v>11134</v>
      </c>
      <c r="K6189" s="1" t="s">
        <v>11442</v>
      </c>
      <c r="L6189" s="1" t="s">
        <v>14897</v>
      </c>
    </row>
    <row r="6190" spans="1:12" hidden="1" x14ac:dyDescent="0.2">
      <c r="A6190" s="1">
        <v>6189</v>
      </c>
      <c r="B6190" s="1" t="s">
        <v>6189</v>
      </c>
      <c r="C6190" s="1" t="str">
        <f>IFERROR(VLOOKUP(B6190,Merged!E:G,3,FALSE),"")</f>
        <v/>
      </c>
      <c r="E6190" s="1" t="s">
        <v>6589</v>
      </c>
      <c r="F6190" s="1" t="str">
        <f>TEXT($G6190,"0000") &amp; TEXT($H6190,"00")</f>
        <v>200304</v>
      </c>
      <c r="G6190" s="1">
        <f>IFERROR(
  IF(ISNUMBER(SEARCH("平成",B6190)),
     1988 + VALUE(MID(B6190, SEARCH("平成",B6190) + 2, FIND("年", B6190) - SEARCH("平成",B6190) - 2)),
  IF(ISNUMBER(SEARCH("令和元年",B6190)),
     2019,
  IF(ISNUMBER(SEARCH("令和",B6190)),
     2018 + VALUE(MID(B6190, SEARCH("令和",B6190) + 2, FIND("年", B6190) - SEARCH("令和",B6190) - 2)),
  ""))),
"")</f>
        <v>2003</v>
      </c>
      <c r="H6190" s="1">
        <v>4</v>
      </c>
      <c r="I6190" s="5">
        <f>VALUE(RIGHT($E6190,LEN($E6190)-1))</f>
        <v>29</v>
      </c>
      <c r="J6190" s="1" t="s">
        <v>11135</v>
      </c>
      <c r="K6190" s="1" t="s">
        <v>11443</v>
      </c>
      <c r="L6190" s="1" t="s">
        <v>11678</v>
      </c>
    </row>
    <row r="6191" spans="1:12" hidden="1" x14ac:dyDescent="0.2">
      <c r="A6191" s="1">
        <v>6190</v>
      </c>
      <c r="B6191" s="1" t="s">
        <v>6190</v>
      </c>
      <c r="C6191" s="1" t="str">
        <f>IFERROR(VLOOKUP(B6191,Merged!E:G,3,FALSE),"")</f>
        <v/>
      </c>
      <c r="E6191" s="1" t="s">
        <v>6590</v>
      </c>
      <c r="F6191" s="1" t="str">
        <f>TEXT($G6191,"0000") &amp; TEXT($H6191,"00")</f>
        <v>200304</v>
      </c>
      <c r="G6191" s="1">
        <f>IFERROR(
  IF(ISNUMBER(SEARCH("平成",B6191)),
     1988 + VALUE(MID(B6191, SEARCH("平成",B6191) + 2, FIND("年", B6191) - SEARCH("平成",B6191) - 2)),
  IF(ISNUMBER(SEARCH("令和元年",B6191)),
     2019,
  IF(ISNUMBER(SEARCH("令和",B6191)),
     2018 + VALUE(MID(B6191, SEARCH("令和",B6191) + 2, FIND("年", B6191) - SEARCH("令和",B6191) - 2)),
  ""))),
"")</f>
        <v>2003</v>
      </c>
      <c r="H6191" s="1">
        <v>4</v>
      </c>
      <c r="I6191" s="5">
        <f>VALUE(RIGHT($E6191,LEN($E6191)-1))</f>
        <v>30</v>
      </c>
      <c r="J6191" s="1" t="s">
        <v>11136</v>
      </c>
      <c r="K6191" s="1" t="s">
        <v>11445</v>
      </c>
    </row>
    <row r="6192" spans="1:12" hidden="1" x14ac:dyDescent="0.2">
      <c r="A6192" s="1">
        <v>6191</v>
      </c>
      <c r="B6192" s="1" t="s">
        <v>6191</v>
      </c>
      <c r="C6192" s="1" t="str">
        <f>IFERROR(VLOOKUP(B6192,Merged!E:G,3,FALSE),"")</f>
        <v/>
      </c>
      <c r="E6192" s="1" t="s">
        <v>6591</v>
      </c>
      <c r="F6192" s="1" t="str">
        <f>TEXT($G6192,"0000") &amp; TEXT($H6192,"00")</f>
        <v>200304</v>
      </c>
      <c r="G6192" s="1">
        <f>IFERROR(
  IF(ISNUMBER(SEARCH("平成",B6192)),
     1988 + VALUE(MID(B6192, SEARCH("平成",B6192) + 2, FIND("年", B6192) - SEARCH("平成",B6192) - 2)),
  IF(ISNUMBER(SEARCH("令和元年",B6192)),
     2019,
  IF(ISNUMBER(SEARCH("令和",B6192)),
     2018 + VALUE(MID(B6192, SEARCH("令和",B6192) + 2, FIND("年", B6192) - SEARCH("令和",B6192) - 2)),
  ""))),
"")</f>
        <v>2003</v>
      </c>
      <c r="H6192" s="1">
        <v>4</v>
      </c>
      <c r="I6192" s="5">
        <f>VALUE(RIGHT($E6192,LEN($E6192)-1))</f>
        <v>31</v>
      </c>
      <c r="J6192" s="1" t="s">
        <v>11137</v>
      </c>
      <c r="K6192" s="1" t="s">
        <v>11444</v>
      </c>
      <c r="L6192" s="1" t="s">
        <v>14030</v>
      </c>
    </row>
    <row r="6193" spans="1:12" hidden="1" x14ac:dyDescent="0.2">
      <c r="A6193" s="1">
        <v>6192</v>
      </c>
      <c r="B6193" s="1" t="s">
        <v>6192</v>
      </c>
      <c r="C6193" s="1" t="str">
        <f>IFERROR(VLOOKUP(B6193,Merged!E:G,3,FALSE),"")</f>
        <v/>
      </c>
      <c r="E6193" s="1" t="s">
        <v>6592</v>
      </c>
      <c r="F6193" s="1" t="str">
        <f>TEXT($G6193,"0000") &amp; TEXT($H6193,"00")</f>
        <v>200304</v>
      </c>
      <c r="G6193" s="1">
        <f>IFERROR(
  IF(ISNUMBER(SEARCH("平成",B6193)),
     1988 + VALUE(MID(B6193, SEARCH("平成",B6193) + 2, FIND("年", B6193) - SEARCH("平成",B6193) - 2)),
  IF(ISNUMBER(SEARCH("令和元年",B6193)),
     2019,
  IF(ISNUMBER(SEARCH("令和",B6193)),
     2018 + VALUE(MID(B6193, SEARCH("令和",B6193) + 2, FIND("年", B6193) - SEARCH("令和",B6193) - 2)),
  ""))),
"")</f>
        <v>2003</v>
      </c>
      <c r="H6193" s="1">
        <v>4</v>
      </c>
      <c r="I6193" s="5">
        <f>VALUE(RIGHT($E6193,LEN($E6193)-1))</f>
        <v>32</v>
      </c>
      <c r="J6193" s="1" t="s">
        <v>11138</v>
      </c>
      <c r="K6193" s="1" t="s">
        <v>11444</v>
      </c>
      <c r="L6193" s="1" t="s">
        <v>11451</v>
      </c>
    </row>
    <row r="6194" spans="1:12" hidden="1" x14ac:dyDescent="0.2">
      <c r="A6194" s="1">
        <v>6193</v>
      </c>
      <c r="B6194" s="1" t="s">
        <v>6193</v>
      </c>
      <c r="C6194" s="1" t="str">
        <f>IFERROR(VLOOKUP(B6194,Merged!E:G,3,FALSE),"")</f>
        <v/>
      </c>
      <c r="E6194" s="1" t="s">
        <v>6593</v>
      </c>
      <c r="F6194" s="1" t="str">
        <f>TEXT($G6194,"0000") &amp; TEXT($H6194,"00")</f>
        <v>200304</v>
      </c>
      <c r="G6194" s="1">
        <f>IFERROR(
  IF(ISNUMBER(SEARCH("平成",B6194)),
     1988 + VALUE(MID(B6194, SEARCH("平成",B6194) + 2, FIND("年", B6194) - SEARCH("平成",B6194) - 2)),
  IF(ISNUMBER(SEARCH("令和元年",B6194)),
     2019,
  IF(ISNUMBER(SEARCH("令和",B6194)),
     2018 + VALUE(MID(B6194, SEARCH("令和",B6194) + 2, FIND("年", B6194) - SEARCH("令和",B6194) - 2)),
  ""))),
"")</f>
        <v>2003</v>
      </c>
      <c r="H6194" s="1">
        <v>4</v>
      </c>
      <c r="I6194" s="5">
        <f>VALUE(RIGHT($E6194,LEN($E6194)-1))</f>
        <v>33</v>
      </c>
      <c r="J6194" s="1" t="s">
        <v>11139</v>
      </c>
      <c r="K6194" s="1" t="s">
        <v>11445</v>
      </c>
      <c r="L6194" s="1" t="s">
        <v>11807</v>
      </c>
    </row>
    <row r="6195" spans="1:12" hidden="1" x14ac:dyDescent="0.2">
      <c r="A6195" s="1">
        <v>6194</v>
      </c>
      <c r="B6195" s="1" t="s">
        <v>6194</v>
      </c>
      <c r="C6195" s="1" t="str">
        <f>IFERROR(VLOOKUP(B6195,Merged!E:G,3,FALSE),"")</f>
        <v/>
      </c>
      <c r="E6195" s="1" t="s">
        <v>6594</v>
      </c>
      <c r="F6195" s="1" t="str">
        <f>TEXT($G6195,"0000") &amp; TEXT($H6195,"00")</f>
        <v>200304</v>
      </c>
      <c r="G6195" s="1">
        <f>IFERROR(
  IF(ISNUMBER(SEARCH("平成",B6195)),
     1988 + VALUE(MID(B6195, SEARCH("平成",B6195) + 2, FIND("年", B6195) - SEARCH("平成",B6195) - 2)),
  IF(ISNUMBER(SEARCH("令和元年",B6195)),
     2019,
  IF(ISNUMBER(SEARCH("令和",B6195)),
     2018 + VALUE(MID(B6195, SEARCH("令和",B6195) + 2, FIND("年", B6195) - SEARCH("令和",B6195) - 2)),
  ""))),
"")</f>
        <v>2003</v>
      </c>
      <c r="H6195" s="1">
        <v>4</v>
      </c>
      <c r="I6195" s="5">
        <f>VALUE(RIGHT($E6195,LEN($E6195)-1))</f>
        <v>34</v>
      </c>
      <c r="J6195" s="1" t="s">
        <v>11140</v>
      </c>
      <c r="K6195" s="1" t="s">
        <v>11444</v>
      </c>
      <c r="L6195" s="1" t="s">
        <v>14898</v>
      </c>
    </row>
    <row r="6196" spans="1:12" hidden="1" x14ac:dyDescent="0.2">
      <c r="A6196" s="1">
        <v>6195</v>
      </c>
      <c r="B6196" s="1" t="s">
        <v>6195</v>
      </c>
      <c r="C6196" s="1" t="str">
        <f>IFERROR(VLOOKUP(B6196,Merged!E:G,3,FALSE),"")</f>
        <v/>
      </c>
      <c r="E6196" s="1" t="s">
        <v>6595</v>
      </c>
      <c r="F6196" s="1" t="str">
        <f>TEXT($G6196,"0000") &amp; TEXT($H6196,"00")</f>
        <v>200304</v>
      </c>
      <c r="G6196" s="1">
        <f>IFERROR(
  IF(ISNUMBER(SEARCH("平成",B6196)),
     1988 + VALUE(MID(B6196, SEARCH("平成",B6196) + 2, FIND("年", B6196) - SEARCH("平成",B6196) - 2)),
  IF(ISNUMBER(SEARCH("令和元年",B6196)),
     2019,
  IF(ISNUMBER(SEARCH("令和",B6196)),
     2018 + VALUE(MID(B6196, SEARCH("令和",B6196) + 2, FIND("年", B6196) - SEARCH("令和",B6196) - 2)),
  ""))),
"")</f>
        <v>2003</v>
      </c>
      <c r="H6196" s="1">
        <v>4</v>
      </c>
      <c r="I6196" s="5">
        <f>VALUE(RIGHT($E6196,LEN($E6196)-1))</f>
        <v>35</v>
      </c>
      <c r="J6196" s="1" t="s">
        <v>11141</v>
      </c>
      <c r="K6196" s="1" t="s">
        <v>11444</v>
      </c>
      <c r="L6196" s="1" t="s">
        <v>14899</v>
      </c>
    </row>
    <row r="6197" spans="1:12" hidden="1" x14ac:dyDescent="0.2">
      <c r="A6197" s="1">
        <v>6196</v>
      </c>
      <c r="B6197" s="1" t="s">
        <v>6196</v>
      </c>
      <c r="C6197" s="1" t="str">
        <f>IFERROR(VLOOKUP(B6197,Merged!E:G,3,FALSE),"")</f>
        <v/>
      </c>
      <c r="E6197" s="1" t="s">
        <v>6596</v>
      </c>
      <c r="F6197" s="1" t="str">
        <f>TEXT($G6197,"0000") &amp; TEXT($H6197,"00")</f>
        <v>200304</v>
      </c>
      <c r="G6197" s="1">
        <f>IFERROR(
  IF(ISNUMBER(SEARCH("平成",B6197)),
     1988 + VALUE(MID(B6197, SEARCH("平成",B6197) + 2, FIND("年", B6197) - SEARCH("平成",B6197) - 2)),
  IF(ISNUMBER(SEARCH("令和元年",B6197)),
     2019,
  IF(ISNUMBER(SEARCH("令和",B6197)),
     2018 + VALUE(MID(B6197, SEARCH("令和",B6197) + 2, FIND("年", B6197) - SEARCH("令和",B6197) - 2)),
  ""))),
"")</f>
        <v>2003</v>
      </c>
      <c r="H6197" s="1">
        <v>4</v>
      </c>
      <c r="I6197" s="5">
        <f>VALUE(RIGHT($E6197,LEN($E6197)-1))</f>
        <v>36</v>
      </c>
      <c r="J6197" s="1" t="s">
        <v>10677</v>
      </c>
      <c r="K6197" s="1" t="s">
        <v>11445</v>
      </c>
      <c r="L6197" s="1" t="s">
        <v>14900</v>
      </c>
    </row>
    <row r="6198" spans="1:12" hidden="1" x14ac:dyDescent="0.2">
      <c r="A6198" s="1">
        <v>6197</v>
      </c>
      <c r="B6198" s="1" t="s">
        <v>6197</v>
      </c>
      <c r="C6198" s="1" t="str">
        <f>IFERROR(VLOOKUP(B6198,Merged!E:G,3,FALSE),"")</f>
        <v/>
      </c>
      <c r="E6198" s="1" t="s">
        <v>6597</v>
      </c>
      <c r="F6198" s="1" t="str">
        <f>TEXT($G6198,"0000") &amp; TEXT($H6198,"00")</f>
        <v>200304</v>
      </c>
      <c r="G6198" s="1">
        <f>IFERROR(
  IF(ISNUMBER(SEARCH("平成",B6198)),
     1988 + VALUE(MID(B6198, SEARCH("平成",B6198) + 2, FIND("年", B6198) - SEARCH("平成",B6198) - 2)),
  IF(ISNUMBER(SEARCH("令和元年",B6198)),
     2019,
  IF(ISNUMBER(SEARCH("令和",B6198)),
     2018 + VALUE(MID(B6198, SEARCH("令和",B6198) + 2, FIND("年", B6198) - SEARCH("令和",B6198) - 2)),
  ""))),
"")</f>
        <v>2003</v>
      </c>
      <c r="H6198" s="1">
        <v>4</v>
      </c>
      <c r="I6198" s="5">
        <f>VALUE(RIGHT($E6198,LEN($E6198)-1))</f>
        <v>37</v>
      </c>
      <c r="J6198" s="1" t="s">
        <v>11142</v>
      </c>
      <c r="K6198" s="1" t="s">
        <v>11443</v>
      </c>
      <c r="L6198" s="1" t="s">
        <v>14901</v>
      </c>
    </row>
    <row r="6199" spans="1:12" hidden="1" x14ac:dyDescent="0.2">
      <c r="A6199" s="1">
        <v>6198</v>
      </c>
      <c r="B6199" s="1" t="s">
        <v>6198</v>
      </c>
      <c r="C6199" s="1" t="str">
        <f>IFERROR(VLOOKUP(B6199,Merged!E:G,3,FALSE),"")</f>
        <v/>
      </c>
      <c r="E6199" s="1" t="s">
        <v>6598</v>
      </c>
      <c r="F6199" s="1" t="str">
        <f>TEXT($G6199,"0000") &amp; TEXT($H6199,"00")</f>
        <v>200304</v>
      </c>
      <c r="G6199" s="1">
        <f>IFERROR(
  IF(ISNUMBER(SEARCH("平成",B6199)),
     1988 + VALUE(MID(B6199, SEARCH("平成",B6199) + 2, FIND("年", B6199) - SEARCH("平成",B6199) - 2)),
  IF(ISNUMBER(SEARCH("令和元年",B6199)),
     2019,
  IF(ISNUMBER(SEARCH("令和",B6199)),
     2018 + VALUE(MID(B6199, SEARCH("令和",B6199) + 2, FIND("年", B6199) - SEARCH("令和",B6199) - 2)),
  ""))),
"")</f>
        <v>2003</v>
      </c>
      <c r="H6199" s="1">
        <v>4</v>
      </c>
      <c r="I6199" s="5">
        <f>VALUE(RIGHT($E6199,LEN($E6199)-1))</f>
        <v>38</v>
      </c>
      <c r="J6199" s="1" t="s">
        <v>11143</v>
      </c>
      <c r="K6199" s="1" t="s">
        <v>11445</v>
      </c>
      <c r="L6199" s="1" t="s">
        <v>14902</v>
      </c>
    </row>
    <row r="6200" spans="1:12" hidden="1" x14ac:dyDescent="0.2">
      <c r="A6200" s="1">
        <v>6199</v>
      </c>
      <c r="B6200" s="1" t="s">
        <v>6199</v>
      </c>
      <c r="C6200" s="1" t="str">
        <f>IFERROR(VLOOKUP(B6200,Merged!E:G,3,FALSE),"")</f>
        <v/>
      </c>
      <c r="E6200" s="1" t="s">
        <v>6599</v>
      </c>
      <c r="F6200" s="1" t="str">
        <f>TEXT($G6200,"0000") &amp; TEXT($H6200,"00")</f>
        <v>200304</v>
      </c>
      <c r="G6200" s="1">
        <f>IFERROR(
  IF(ISNUMBER(SEARCH("平成",B6200)),
     1988 + VALUE(MID(B6200, SEARCH("平成",B6200) + 2, FIND("年", B6200) - SEARCH("平成",B6200) - 2)),
  IF(ISNUMBER(SEARCH("令和元年",B6200)),
     2019,
  IF(ISNUMBER(SEARCH("令和",B6200)),
     2018 + VALUE(MID(B6200, SEARCH("令和",B6200) + 2, FIND("年", B6200) - SEARCH("令和",B6200) - 2)),
  ""))),
"")</f>
        <v>2003</v>
      </c>
      <c r="H6200" s="1">
        <v>4</v>
      </c>
      <c r="I6200" s="5">
        <f>VALUE(RIGHT($E6200,LEN($E6200)-1))</f>
        <v>39</v>
      </c>
      <c r="J6200" s="1" t="s">
        <v>11144</v>
      </c>
      <c r="K6200" s="1" t="s">
        <v>11443</v>
      </c>
      <c r="L6200" s="1" t="s">
        <v>11766</v>
      </c>
    </row>
    <row r="6201" spans="1:12" hidden="1" x14ac:dyDescent="0.2">
      <c r="A6201" s="1">
        <v>6200</v>
      </c>
      <c r="B6201" s="1" t="s">
        <v>6200</v>
      </c>
      <c r="C6201" s="1" t="str">
        <f>IFERROR(VLOOKUP(B6201,Merged!E:G,3,FALSE),"")</f>
        <v/>
      </c>
      <c r="E6201" s="1" t="s">
        <v>6600</v>
      </c>
      <c r="F6201" s="1" t="str">
        <f>TEXT($G6201,"0000") &amp; TEXT($H6201,"00")</f>
        <v>200304</v>
      </c>
      <c r="G6201" s="1">
        <f>IFERROR(
  IF(ISNUMBER(SEARCH("平成",B6201)),
     1988 + VALUE(MID(B6201, SEARCH("平成",B6201) + 2, FIND("年", B6201) - SEARCH("平成",B6201) - 2)),
  IF(ISNUMBER(SEARCH("令和元年",B6201)),
     2019,
  IF(ISNUMBER(SEARCH("令和",B6201)),
     2018 + VALUE(MID(B6201, SEARCH("令和",B6201) + 2, FIND("年", B6201) - SEARCH("令和",B6201) - 2)),
  ""))),
"")</f>
        <v>2003</v>
      </c>
      <c r="H6201" s="1">
        <v>4</v>
      </c>
      <c r="I6201" s="5">
        <f>VALUE(RIGHT($E6201,LEN($E6201)-1))</f>
        <v>40</v>
      </c>
      <c r="J6201" s="1" t="s">
        <v>10579</v>
      </c>
      <c r="K6201" s="1" t="s">
        <v>11443</v>
      </c>
      <c r="L6201" s="1" t="s">
        <v>14511</v>
      </c>
    </row>
    <row r="6202" spans="1:12" hidden="1" x14ac:dyDescent="0.2">
      <c r="A6202" s="1">
        <v>6201</v>
      </c>
      <c r="B6202" s="1" t="s">
        <v>6201</v>
      </c>
      <c r="C6202" s="1" t="str">
        <f>IFERROR(VLOOKUP(B6202,Merged!E:G,3,FALSE),"")</f>
        <v/>
      </c>
      <c r="E6202" s="1" t="s">
        <v>6601</v>
      </c>
      <c r="F6202" s="1" t="str">
        <f>TEXT($G6202,"0000") &amp; TEXT($H6202,"00")</f>
        <v>200304</v>
      </c>
      <c r="G6202" s="1">
        <f>IFERROR(
  IF(ISNUMBER(SEARCH("平成",B6202)),
     1988 + VALUE(MID(B6202, SEARCH("平成",B6202) + 2, FIND("年", B6202) - SEARCH("平成",B6202) - 2)),
  IF(ISNUMBER(SEARCH("令和元年",B6202)),
     2019,
  IF(ISNUMBER(SEARCH("令和",B6202)),
     2018 + VALUE(MID(B6202, SEARCH("令和",B6202) + 2, FIND("年", B6202) - SEARCH("令和",B6202) - 2)),
  ""))),
"")</f>
        <v>2003</v>
      </c>
      <c r="H6202" s="1">
        <v>4</v>
      </c>
      <c r="I6202" s="5">
        <f>VALUE(RIGHT($E6202,LEN($E6202)-1))</f>
        <v>41</v>
      </c>
      <c r="J6202" s="1" t="s">
        <v>9040</v>
      </c>
      <c r="K6202" s="1" t="s">
        <v>11444</v>
      </c>
      <c r="L6202" s="1" t="s">
        <v>13383</v>
      </c>
    </row>
    <row r="6203" spans="1:12" hidden="1" x14ac:dyDescent="0.2">
      <c r="A6203" s="1">
        <v>6202</v>
      </c>
      <c r="B6203" s="1" t="s">
        <v>6202</v>
      </c>
      <c r="C6203" s="1" t="str">
        <f>IFERROR(VLOOKUP(B6203,Merged!E:G,3,FALSE),"")</f>
        <v/>
      </c>
      <c r="E6203" s="1" t="s">
        <v>6602</v>
      </c>
      <c r="F6203" s="1" t="str">
        <f>TEXT($G6203,"0000") &amp; TEXT($H6203,"00")</f>
        <v>200304</v>
      </c>
      <c r="G6203" s="1">
        <f>IFERROR(
  IF(ISNUMBER(SEARCH("平成",B6203)),
     1988 + VALUE(MID(B6203, SEARCH("平成",B6203) + 2, FIND("年", B6203) - SEARCH("平成",B6203) - 2)),
  IF(ISNUMBER(SEARCH("令和元年",B6203)),
     2019,
  IF(ISNUMBER(SEARCH("令和",B6203)),
     2018 + VALUE(MID(B6203, SEARCH("令和",B6203) + 2, FIND("年", B6203) - SEARCH("令和",B6203) - 2)),
  ""))),
"")</f>
        <v>2003</v>
      </c>
      <c r="H6203" s="1">
        <v>4</v>
      </c>
      <c r="I6203" s="5">
        <f>VALUE(RIGHT($E6203,LEN($E6203)-1))</f>
        <v>42</v>
      </c>
      <c r="J6203" s="1" t="s">
        <v>11145</v>
      </c>
      <c r="K6203" s="1" t="s">
        <v>11443</v>
      </c>
      <c r="L6203" s="1" t="s">
        <v>14109</v>
      </c>
    </row>
    <row r="6204" spans="1:12" hidden="1" x14ac:dyDescent="0.2">
      <c r="A6204" s="1">
        <v>6203</v>
      </c>
      <c r="B6204" s="1" t="s">
        <v>6203</v>
      </c>
      <c r="C6204" s="1" t="str">
        <f>IFERROR(VLOOKUP(B6204,Merged!E:G,3,FALSE),"")</f>
        <v/>
      </c>
      <c r="E6204" s="1" t="s">
        <v>6603</v>
      </c>
      <c r="F6204" s="1" t="str">
        <f>TEXT($G6204,"0000") &amp; TEXT($H6204,"00")</f>
        <v>200304</v>
      </c>
      <c r="G6204" s="1">
        <f>IFERROR(
  IF(ISNUMBER(SEARCH("平成",B6204)),
     1988 + VALUE(MID(B6204, SEARCH("平成",B6204) + 2, FIND("年", B6204) - SEARCH("平成",B6204) - 2)),
  IF(ISNUMBER(SEARCH("令和元年",B6204)),
     2019,
  IF(ISNUMBER(SEARCH("令和",B6204)),
     2018 + VALUE(MID(B6204, SEARCH("令和",B6204) + 2, FIND("年", B6204) - SEARCH("令和",B6204) - 2)),
  ""))),
"")</f>
        <v>2003</v>
      </c>
      <c r="H6204" s="1">
        <v>4</v>
      </c>
      <c r="I6204" s="5">
        <f>VALUE(RIGHT($E6204,LEN($E6204)-1))</f>
        <v>43</v>
      </c>
      <c r="J6204" s="1" t="s">
        <v>11146</v>
      </c>
      <c r="K6204" s="1" t="s">
        <v>11443</v>
      </c>
      <c r="L6204" s="1" t="s">
        <v>14903</v>
      </c>
    </row>
    <row r="6205" spans="1:12" hidden="1" x14ac:dyDescent="0.2">
      <c r="A6205" s="1">
        <v>6204</v>
      </c>
      <c r="B6205" s="1" t="s">
        <v>6204</v>
      </c>
      <c r="C6205" s="1" t="str">
        <f>IFERROR(VLOOKUP(B6205,Merged!E:G,3,FALSE),"")</f>
        <v/>
      </c>
      <c r="E6205" s="1" t="s">
        <v>6604</v>
      </c>
      <c r="F6205" s="1" t="str">
        <f>TEXT($G6205,"0000") &amp; TEXT($H6205,"00")</f>
        <v>200304</v>
      </c>
      <c r="G6205" s="1">
        <f>IFERROR(
  IF(ISNUMBER(SEARCH("平成",B6205)),
     1988 + VALUE(MID(B6205, SEARCH("平成",B6205) + 2, FIND("年", B6205) - SEARCH("平成",B6205) - 2)),
  IF(ISNUMBER(SEARCH("令和元年",B6205)),
     2019,
  IF(ISNUMBER(SEARCH("令和",B6205)),
     2018 + VALUE(MID(B6205, SEARCH("令和",B6205) + 2, FIND("年", B6205) - SEARCH("令和",B6205) - 2)),
  ""))),
"")</f>
        <v>2003</v>
      </c>
      <c r="H6205" s="1">
        <v>4</v>
      </c>
      <c r="I6205" s="5">
        <f>VALUE(RIGHT($E6205,LEN($E6205)-1))</f>
        <v>44</v>
      </c>
      <c r="J6205" s="1" t="s">
        <v>11147</v>
      </c>
      <c r="K6205" s="1" t="s">
        <v>11442</v>
      </c>
      <c r="L6205" s="1" t="s">
        <v>14904</v>
      </c>
    </row>
    <row r="6206" spans="1:12" hidden="1" x14ac:dyDescent="0.2">
      <c r="A6206" s="1">
        <v>6205</v>
      </c>
      <c r="B6206" s="1" t="s">
        <v>6205</v>
      </c>
      <c r="C6206" s="1" t="str">
        <f>IFERROR(VLOOKUP(B6206,Merged!E:G,3,FALSE),"")</f>
        <v/>
      </c>
      <c r="E6206" s="1" t="s">
        <v>6605</v>
      </c>
      <c r="F6206" s="1" t="str">
        <f>TEXT($G6206,"0000") &amp; TEXT($H6206,"00")</f>
        <v>200304</v>
      </c>
      <c r="G6206" s="1">
        <f>IFERROR(
  IF(ISNUMBER(SEARCH("平成",B6206)),
     1988 + VALUE(MID(B6206, SEARCH("平成",B6206) + 2, FIND("年", B6206) - SEARCH("平成",B6206) - 2)),
  IF(ISNUMBER(SEARCH("令和元年",B6206)),
     2019,
  IF(ISNUMBER(SEARCH("令和",B6206)),
     2018 + VALUE(MID(B6206, SEARCH("令和",B6206) + 2, FIND("年", B6206) - SEARCH("令和",B6206) - 2)),
  ""))),
"")</f>
        <v>2003</v>
      </c>
      <c r="H6206" s="1">
        <v>4</v>
      </c>
      <c r="I6206" s="5">
        <f>VALUE(RIGHT($E6206,LEN($E6206)-1))</f>
        <v>45</v>
      </c>
      <c r="J6206" s="1" t="s">
        <v>11148</v>
      </c>
      <c r="K6206" s="1" t="s">
        <v>11443</v>
      </c>
      <c r="L6206" s="1" t="s">
        <v>14905</v>
      </c>
    </row>
    <row r="6207" spans="1:12" hidden="1" x14ac:dyDescent="0.2">
      <c r="A6207" s="1">
        <v>6206</v>
      </c>
      <c r="B6207" s="1" t="s">
        <v>6206</v>
      </c>
      <c r="C6207" s="1" t="str">
        <f>IFERROR(VLOOKUP(B6207,Merged!E:G,3,FALSE),"")</f>
        <v/>
      </c>
      <c r="E6207" s="1" t="s">
        <v>6606</v>
      </c>
      <c r="F6207" s="1" t="str">
        <f>TEXT($G6207,"0000") &amp; TEXT($H6207,"00")</f>
        <v>200304</v>
      </c>
      <c r="G6207" s="1">
        <f>IFERROR(
  IF(ISNUMBER(SEARCH("平成",B6207)),
     1988 + VALUE(MID(B6207, SEARCH("平成",B6207) + 2, FIND("年", B6207) - SEARCH("平成",B6207) - 2)),
  IF(ISNUMBER(SEARCH("令和元年",B6207)),
     2019,
  IF(ISNUMBER(SEARCH("令和",B6207)),
     2018 + VALUE(MID(B6207, SEARCH("令和",B6207) + 2, FIND("年", B6207) - SEARCH("令和",B6207) - 2)),
  ""))),
"")</f>
        <v>2003</v>
      </c>
      <c r="H6207" s="1">
        <v>4</v>
      </c>
      <c r="I6207" s="5">
        <f>VALUE(RIGHT($E6207,LEN($E6207)-1))</f>
        <v>46</v>
      </c>
      <c r="J6207" s="1" t="s">
        <v>11149</v>
      </c>
      <c r="K6207" s="1" t="s">
        <v>11442</v>
      </c>
      <c r="L6207" s="1" t="s">
        <v>14906</v>
      </c>
    </row>
    <row r="6208" spans="1:12" hidden="1" x14ac:dyDescent="0.2">
      <c r="A6208" s="1">
        <v>6207</v>
      </c>
      <c r="B6208" s="1" t="s">
        <v>6207</v>
      </c>
      <c r="C6208" s="1" t="str">
        <f>IFERROR(VLOOKUP(B6208,Merged!E:G,3,FALSE),"")</f>
        <v/>
      </c>
      <c r="E6208" s="1" t="s">
        <v>6607</v>
      </c>
      <c r="F6208" s="1" t="str">
        <f>TEXT($G6208,"0000") &amp; TEXT($H6208,"00")</f>
        <v>200304</v>
      </c>
      <c r="G6208" s="1">
        <f>IFERROR(
  IF(ISNUMBER(SEARCH("平成",B6208)),
     1988 + VALUE(MID(B6208, SEARCH("平成",B6208) + 2, FIND("年", B6208) - SEARCH("平成",B6208) - 2)),
  IF(ISNUMBER(SEARCH("令和元年",B6208)),
     2019,
  IF(ISNUMBER(SEARCH("令和",B6208)),
     2018 + VALUE(MID(B6208, SEARCH("令和",B6208) + 2, FIND("年", B6208) - SEARCH("令和",B6208) - 2)),
  ""))),
"")</f>
        <v>2003</v>
      </c>
      <c r="H6208" s="1">
        <v>4</v>
      </c>
      <c r="I6208" s="5">
        <f>VALUE(RIGHT($E6208,LEN($E6208)-1))</f>
        <v>47</v>
      </c>
      <c r="J6208" s="1" t="s">
        <v>11150</v>
      </c>
      <c r="K6208" s="1" t="s">
        <v>11445</v>
      </c>
      <c r="L6208" s="1" t="s">
        <v>14907</v>
      </c>
    </row>
    <row r="6209" spans="1:12" hidden="1" x14ac:dyDescent="0.2">
      <c r="A6209" s="1">
        <v>6208</v>
      </c>
      <c r="B6209" s="1" t="s">
        <v>6208</v>
      </c>
      <c r="C6209" s="1" t="str">
        <f>IFERROR(VLOOKUP(B6209,Merged!E:G,3,FALSE),"")</f>
        <v/>
      </c>
      <c r="E6209" s="1" t="s">
        <v>6608</v>
      </c>
      <c r="F6209" s="1" t="str">
        <f>TEXT($G6209,"0000") &amp; TEXT($H6209,"00")</f>
        <v>200304</v>
      </c>
      <c r="G6209" s="1">
        <f>IFERROR(
  IF(ISNUMBER(SEARCH("平成",B6209)),
     1988 + VALUE(MID(B6209, SEARCH("平成",B6209) + 2, FIND("年", B6209) - SEARCH("平成",B6209) - 2)),
  IF(ISNUMBER(SEARCH("令和元年",B6209)),
     2019,
  IF(ISNUMBER(SEARCH("令和",B6209)),
     2018 + VALUE(MID(B6209, SEARCH("令和",B6209) + 2, FIND("年", B6209) - SEARCH("令和",B6209) - 2)),
  ""))),
"")</f>
        <v>2003</v>
      </c>
      <c r="H6209" s="1">
        <v>4</v>
      </c>
      <c r="I6209" s="5">
        <f>VALUE(RIGHT($E6209,LEN($E6209)-1))</f>
        <v>48</v>
      </c>
      <c r="J6209" s="1" t="s">
        <v>8679</v>
      </c>
      <c r="K6209" s="1" t="s">
        <v>11442</v>
      </c>
      <c r="L6209" s="1" t="s">
        <v>13137</v>
      </c>
    </row>
    <row r="6210" spans="1:12" hidden="1" x14ac:dyDescent="0.2">
      <c r="A6210" s="1">
        <v>6209</v>
      </c>
      <c r="B6210" s="1" t="s">
        <v>6209</v>
      </c>
      <c r="C6210" s="1" t="str">
        <f>IFERROR(VLOOKUP(B6210,Merged!E:G,3,FALSE),"")</f>
        <v/>
      </c>
      <c r="E6210" s="1" t="s">
        <v>6609</v>
      </c>
      <c r="F6210" s="1" t="str">
        <f>TEXT($G6210,"0000") &amp; TEXT($H6210,"00")</f>
        <v>200304</v>
      </c>
      <c r="G6210" s="1">
        <f>IFERROR(
  IF(ISNUMBER(SEARCH("平成",B6210)),
     1988 + VALUE(MID(B6210, SEARCH("平成",B6210) + 2, FIND("年", B6210) - SEARCH("平成",B6210) - 2)),
  IF(ISNUMBER(SEARCH("令和元年",B6210)),
     2019,
  IF(ISNUMBER(SEARCH("令和",B6210)),
     2018 + VALUE(MID(B6210, SEARCH("令和",B6210) + 2, FIND("年", B6210) - SEARCH("令和",B6210) - 2)),
  ""))),
"")</f>
        <v>2003</v>
      </c>
      <c r="H6210" s="1">
        <v>4</v>
      </c>
      <c r="I6210" s="5">
        <f>VALUE(RIGHT($E6210,LEN($E6210)-1))</f>
        <v>49</v>
      </c>
      <c r="J6210" s="1" t="s">
        <v>11151</v>
      </c>
      <c r="K6210" s="1" t="s">
        <v>11444</v>
      </c>
      <c r="L6210" s="1" t="s">
        <v>14908</v>
      </c>
    </row>
    <row r="6211" spans="1:12" hidden="1" x14ac:dyDescent="0.2">
      <c r="A6211" s="1">
        <v>6210</v>
      </c>
      <c r="B6211" s="1" t="s">
        <v>6210</v>
      </c>
      <c r="C6211" s="1" t="str">
        <f>IFERROR(VLOOKUP(B6211,Merged!E:G,3,FALSE),"")</f>
        <v/>
      </c>
      <c r="E6211" s="1" t="s">
        <v>6610</v>
      </c>
      <c r="F6211" s="1" t="str">
        <f>TEXT($G6211,"0000") &amp; TEXT($H6211,"00")</f>
        <v>200304</v>
      </c>
      <c r="G6211" s="1">
        <f>IFERROR(
  IF(ISNUMBER(SEARCH("平成",B6211)),
     1988 + VALUE(MID(B6211, SEARCH("平成",B6211) + 2, FIND("年", B6211) - SEARCH("平成",B6211) - 2)),
  IF(ISNUMBER(SEARCH("令和元年",B6211)),
     2019,
  IF(ISNUMBER(SEARCH("令和",B6211)),
     2018 + VALUE(MID(B6211, SEARCH("令和",B6211) + 2, FIND("年", B6211) - SEARCH("令和",B6211) - 2)),
  ""))),
"")</f>
        <v>2003</v>
      </c>
      <c r="H6211" s="1">
        <v>4</v>
      </c>
      <c r="I6211" s="5">
        <f>VALUE(RIGHT($E6211,LEN($E6211)-1))</f>
        <v>50</v>
      </c>
      <c r="J6211" s="1" t="s">
        <v>9046</v>
      </c>
      <c r="K6211" s="1" t="s">
        <v>11445</v>
      </c>
      <c r="L6211" s="1" t="s">
        <v>13389</v>
      </c>
    </row>
    <row r="6212" spans="1:12" hidden="1" x14ac:dyDescent="0.2">
      <c r="A6212" s="1">
        <v>6211</v>
      </c>
      <c r="B6212" s="1" t="s">
        <v>6211</v>
      </c>
      <c r="C6212" s="1" t="str">
        <f>IFERROR(VLOOKUP(B6212,Merged!E:G,3,FALSE),"")</f>
        <v/>
      </c>
      <c r="E6212" s="1" t="s">
        <v>6611</v>
      </c>
      <c r="F6212" s="1" t="str">
        <f>TEXT($G6212,"0000") &amp; TEXT($H6212,"00")</f>
        <v>200304</v>
      </c>
      <c r="G6212" s="1">
        <f>IFERROR(
  IF(ISNUMBER(SEARCH("平成",B6212)),
     1988 + VALUE(MID(B6212, SEARCH("平成",B6212) + 2, FIND("年", B6212) - SEARCH("平成",B6212) - 2)),
  IF(ISNUMBER(SEARCH("令和元年",B6212)),
     2019,
  IF(ISNUMBER(SEARCH("令和",B6212)),
     2018 + VALUE(MID(B6212, SEARCH("令和",B6212) + 2, FIND("年", B6212) - SEARCH("令和",B6212) - 2)),
  ""))),
"")</f>
        <v>2003</v>
      </c>
      <c r="H6212" s="1">
        <v>4</v>
      </c>
      <c r="I6212" s="5">
        <f>VALUE(RIGHT($E6212,LEN($E6212)-1))</f>
        <v>51</v>
      </c>
      <c r="J6212" s="1" t="s">
        <v>10168</v>
      </c>
      <c r="K6212" s="1" t="s">
        <v>11444</v>
      </c>
      <c r="L6212" s="1" t="s">
        <v>14909</v>
      </c>
    </row>
    <row r="6213" spans="1:12" hidden="1" x14ac:dyDescent="0.2">
      <c r="A6213" s="1">
        <v>6212</v>
      </c>
      <c r="B6213" s="1" t="s">
        <v>6212</v>
      </c>
      <c r="C6213" s="1" t="str">
        <f>IFERROR(VLOOKUP(B6213,Merged!E:G,3,FALSE),"")</f>
        <v/>
      </c>
      <c r="E6213" s="1" t="s">
        <v>6612</v>
      </c>
      <c r="F6213" s="1" t="str">
        <f>TEXT($G6213,"0000") &amp; TEXT($H6213,"00")</f>
        <v>200304</v>
      </c>
      <c r="G6213" s="1">
        <f>IFERROR(
  IF(ISNUMBER(SEARCH("平成",B6213)),
     1988 + VALUE(MID(B6213, SEARCH("平成",B6213) + 2, FIND("年", B6213) - SEARCH("平成",B6213) - 2)),
  IF(ISNUMBER(SEARCH("令和元年",B6213)),
     2019,
  IF(ISNUMBER(SEARCH("令和",B6213)),
     2018 + VALUE(MID(B6213, SEARCH("令和",B6213) + 2, FIND("年", B6213) - SEARCH("令和",B6213) - 2)),
  ""))),
"")</f>
        <v>2003</v>
      </c>
      <c r="H6213" s="1">
        <v>4</v>
      </c>
      <c r="I6213" s="5">
        <f>VALUE(RIGHT($E6213,LEN($E6213)-1))</f>
        <v>52</v>
      </c>
      <c r="J6213" s="1" t="s">
        <v>10585</v>
      </c>
      <c r="K6213" s="1" t="s">
        <v>11444</v>
      </c>
      <c r="L6213" s="1" t="s">
        <v>14518</v>
      </c>
    </row>
    <row r="6214" spans="1:12" hidden="1" x14ac:dyDescent="0.2">
      <c r="A6214" s="1">
        <v>6213</v>
      </c>
      <c r="B6214" s="1" t="s">
        <v>6213</v>
      </c>
      <c r="C6214" s="1" t="str">
        <f>IFERROR(VLOOKUP(B6214,Merged!E:G,3,FALSE),"")</f>
        <v/>
      </c>
      <c r="E6214" s="1" t="s">
        <v>6613</v>
      </c>
      <c r="F6214" s="1" t="str">
        <f>TEXT($G6214,"0000") &amp; TEXT($H6214,"00")</f>
        <v>200304</v>
      </c>
      <c r="G6214" s="1">
        <f>IFERROR(
  IF(ISNUMBER(SEARCH("平成",B6214)),
     1988 + VALUE(MID(B6214, SEARCH("平成",B6214) + 2, FIND("年", B6214) - SEARCH("平成",B6214) - 2)),
  IF(ISNUMBER(SEARCH("令和元年",B6214)),
     2019,
  IF(ISNUMBER(SEARCH("令和",B6214)),
     2018 + VALUE(MID(B6214, SEARCH("令和",B6214) + 2, FIND("年", B6214) - SEARCH("令和",B6214) - 2)),
  ""))),
"")</f>
        <v>2003</v>
      </c>
      <c r="H6214" s="1">
        <v>4</v>
      </c>
      <c r="I6214" s="5">
        <f>VALUE(RIGHT($E6214,LEN($E6214)-1))</f>
        <v>53</v>
      </c>
      <c r="J6214" s="1" t="s">
        <v>11152</v>
      </c>
      <c r="K6214" s="1" t="s">
        <v>11445</v>
      </c>
      <c r="L6214" s="1" t="s">
        <v>14910</v>
      </c>
    </row>
    <row r="6215" spans="1:12" hidden="1" x14ac:dyDescent="0.2">
      <c r="A6215" s="1">
        <v>6214</v>
      </c>
      <c r="B6215" s="1" t="s">
        <v>6214</v>
      </c>
      <c r="C6215" s="1" t="str">
        <f>IFERROR(VLOOKUP(B6215,Merged!E:G,3,FALSE),"")</f>
        <v/>
      </c>
      <c r="E6215" s="1" t="s">
        <v>6614</v>
      </c>
      <c r="F6215" s="1" t="str">
        <f>TEXT($G6215,"0000") &amp; TEXT($H6215,"00")</f>
        <v>200304</v>
      </c>
      <c r="G6215" s="1">
        <f>IFERROR(
  IF(ISNUMBER(SEARCH("平成",B6215)),
     1988 + VALUE(MID(B6215, SEARCH("平成",B6215) + 2, FIND("年", B6215) - SEARCH("平成",B6215) - 2)),
  IF(ISNUMBER(SEARCH("令和元年",B6215)),
     2019,
  IF(ISNUMBER(SEARCH("令和",B6215)),
     2018 + VALUE(MID(B6215, SEARCH("令和",B6215) + 2, FIND("年", B6215) - SEARCH("令和",B6215) - 2)),
  ""))),
"")</f>
        <v>2003</v>
      </c>
      <c r="H6215" s="1">
        <v>4</v>
      </c>
      <c r="I6215" s="5">
        <f>VALUE(RIGHT($E6215,LEN($E6215)-1))</f>
        <v>54</v>
      </c>
      <c r="J6215" s="1" t="s">
        <v>11153</v>
      </c>
      <c r="K6215" s="1" t="s">
        <v>11443</v>
      </c>
      <c r="L6215" s="1" t="s">
        <v>14697</v>
      </c>
    </row>
    <row r="6216" spans="1:12" hidden="1" x14ac:dyDescent="0.2">
      <c r="A6216" s="1">
        <v>6215</v>
      </c>
      <c r="B6216" s="1" t="s">
        <v>6215</v>
      </c>
      <c r="C6216" s="1" t="str">
        <f>IFERROR(VLOOKUP(B6216,Merged!E:G,3,FALSE),"")</f>
        <v/>
      </c>
      <c r="E6216" s="1" t="s">
        <v>6615</v>
      </c>
      <c r="F6216" s="1" t="str">
        <f>TEXT($G6216,"0000") &amp; TEXT($H6216,"00")</f>
        <v>200304</v>
      </c>
      <c r="G6216" s="1">
        <f>IFERROR(
  IF(ISNUMBER(SEARCH("平成",B6216)),
     1988 + VALUE(MID(B6216, SEARCH("平成",B6216) + 2, FIND("年", B6216) - SEARCH("平成",B6216) - 2)),
  IF(ISNUMBER(SEARCH("令和元年",B6216)),
     2019,
  IF(ISNUMBER(SEARCH("令和",B6216)),
     2018 + VALUE(MID(B6216, SEARCH("令和",B6216) + 2, FIND("年", B6216) - SEARCH("令和",B6216) - 2)),
  ""))),
"")</f>
        <v>2003</v>
      </c>
      <c r="H6216" s="1">
        <v>4</v>
      </c>
      <c r="I6216" s="5">
        <f>VALUE(RIGHT($E6216,LEN($E6216)-1))</f>
        <v>55</v>
      </c>
      <c r="J6216" s="1" t="s">
        <v>11154</v>
      </c>
      <c r="K6216" s="1" t="s">
        <v>11443</v>
      </c>
      <c r="L6216" s="1" t="s">
        <v>14664</v>
      </c>
    </row>
    <row r="6217" spans="1:12" hidden="1" x14ac:dyDescent="0.2">
      <c r="A6217" s="1">
        <v>6216</v>
      </c>
      <c r="B6217" s="1" t="s">
        <v>6216</v>
      </c>
      <c r="C6217" s="1" t="str">
        <f>IFERROR(VLOOKUP(B6217,Merged!E:G,3,FALSE),"")</f>
        <v/>
      </c>
      <c r="E6217" s="1" t="s">
        <v>6616</v>
      </c>
      <c r="F6217" s="1" t="str">
        <f>TEXT($G6217,"0000") &amp; TEXT($H6217,"00")</f>
        <v>200304</v>
      </c>
      <c r="G6217" s="1">
        <f>IFERROR(
  IF(ISNUMBER(SEARCH("平成",B6217)),
     1988 + VALUE(MID(B6217, SEARCH("平成",B6217) + 2, FIND("年", B6217) - SEARCH("平成",B6217) - 2)),
  IF(ISNUMBER(SEARCH("令和元年",B6217)),
     2019,
  IF(ISNUMBER(SEARCH("令和",B6217)),
     2018 + VALUE(MID(B6217, SEARCH("令和",B6217) + 2, FIND("年", B6217) - SEARCH("令和",B6217) - 2)),
  ""))),
"")</f>
        <v>2003</v>
      </c>
      <c r="H6217" s="1">
        <v>4</v>
      </c>
      <c r="I6217" s="5">
        <f>VALUE(RIGHT($E6217,LEN($E6217)-1))</f>
        <v>56</v>
      </c>
      <c r="J6217" s="1" t="s">
        <v>11155</v>
      </c>
      <c r="K6217" s="1" t="s">
        <v>11445</v>
      </c>
      <c r="L6217" s="1" t="s">
        <v>13050</v>
      </c>
    </row>
    <row r="6218" spans="1:12" hidden="1" x14ac:dyDescent="0.2">
      <c r="A6218" s="1">
        <v>6217</v>
      </c>
      <c r="B6218" s="1" t="s">
        <v>6217</v>
      </c>
      <c r="C6218" s="1" t="str">
        <f>IFERROR(VLOOKUP(B6218,Merged!E:G,3,FALSE),"")</f>
        <v/>
      </c>
      <c r="E6218" s="1" t="s">
        <v>6617</v>
      </c>
      <c r="F6218" s="1" t="str">
        <f>TEXT($G6218,"0000") &amp; TEXT($H6218,"00")</f>
        <v>200304</v>
      </c>
      <c r="G6218" s="1">
        <f>IFERROR(
  IF(ISNUMBER(SEARCH("平成",B6218)),
     1988 + VALUE(MID(B6218, SEARCH("平成",B6218) + 2, FIND("年", B6218) - SEARCH("平成",B6218) - 2)),
  IF(ISNUMBER(SEARCH("令和元年",B6218)),
     2019,
  IF(ISNUMBER(SEARCH("令和",B6218)),
     2018 + VALUE(MID(B6218, SEARCH("令和",B6218) + 2, FIND("年", B6218) - SEARCH("令和",B6218) - 2)),
  ""))),
"")</f>
        <v>2003</v>
      </c>
      <c r="H6218" s="1">
        <v>4</v>
      </c>
      <c r="I6218" s="5">
        <f>VALUE(RIGHT($E6218,LEN($E6218)-1))</f>
        <v>57</v>
      </c>
      <c r="J6218" s="1" t="s">
        <v>11156</v>
      </c>
      <c r="K6218" s="1" t="s">
        <v>11442</v>
      </c>
      <c r="L6218" s="1" t="s">
        <v>11624</v>
      </c>
    </row>
    <row r="6219" spans="1:12" hidden="1" x14ac:dyDescent="0.2">
      <c r="A6219" s="1">
        <v>6218</v>
      </c>
      <c r="B6219" s="1" t="s">
        <v>6218</v>
      </c>
      <c r="C6219" s="1" t="str">
        <f>IFERROR(VLOOKUP(B6219,Merged!E:G,3,FALSE),"")</f>
        <v/>
      </c>
      <c r="E6219" s="1" t="s">
        <v>6618</v>
      </c>
      <c r="F6219" s="1" t="str">
        <f>TEXT($G6219,"0000") &amp; TEXT($H6219,"00")</f>
        <v>200304</v>
      </c>
      <c r="G6219" s="1">
        <f>IFERROR(
  IF(ISNUMBER(SEARCH("平成",B6219)),
     1988 + VALUE(MID(B6219, SEARCH("平成",B6219) + 2, FIND("年", B6219) - SEARCH("平成",B6219) - 2)),
  IF(ISNUMBER(SEARCH("令和元年",B6219)),
     2019,
  IF(ISNUMBER(SEARCH("令和",B6219)),
     2018 + VALUE(MID(B6219, SEARCH("令和",B6219) + 2, FIND("年", B6219) - SEARCH("令和",B6219) - 2)),
  ""))),
"")</f>
        <v>2003</v>
      </c>
      <c r="H6219" s="1">
        <v>4</v>
      </c>
      <c r="I6219" s="5">
        <f>VALUE(RIGHT($E6219,LEN($E6219)-1))</f>
        <v>58</v>
      </c>
      <c r="J6219" s="1" t="s">
        <v>10588</v>
      </c>
      <c r="K6219" s="1" t="s">
        <v>11442</v>
      </c>
      <c r="L6219" s="1" t="s">
        <v>14745</v>
      </c>
    </row>
    <row r="6220" spans="1:12" hidden="1" x14ac:dyDescent="0.2">
      <c r="A6220" s="1">
        <v>6219</v>
      </c>
      <c r="B6220" s="1" t="s">
        <v>6219</v>
      </c>
      <c r="C6220" s="1" t="str">
        <f>IFERROR(VLOOKUP(B6220,Merged!E:G,3,FALSE),"")</f>
        <v/>
      </c>
      <c r="E6220" s="1" t="s">
        <v>6619</v>
      </c>
      <c r="F6220" s="1" t="str">
        <f>TEXT($G6220,"0000") &amp; TEXT($H6220,"00")</f>
        <v>200304</v>
      </c>
      <c r="G6220" s="1">
        <f>IFERROR(
  IF(ISNUMBER(SEARCH("平成",B6220)),
     1988 + VALUE(MID(B6220, SEARCH("平成",B6220) + 2, FIND("年", B6220) - SEARCH("平成",B6220) - 2)),
  IF(ISNUMBER(SEARCH("令和元年",B6220)),
     2019,
  IF(ISNUMBER(SEARCH("令和",B6220)),
     2018 + VALUE(MID(B6220, SEARCH("令和",B6220) + 2, FIND("年", B6220) - SEARCH("令和",B6220) - 2)),
  ""))),
"")</f>
        <v>2003</v>
      </c>
      <c r="H6220" s="1">
        <v>4</v>
      </c>
      <c r="I6220" s="5">
        <f>VALUE(RIGHT($E6220,LEN($E6220)-1))</f>
        <v>59</v>
      </c>
      <c r="J6220" s="1" t="s">
        <v>8334</v>
      </c>
      <c r="K6220" s="1" t="s">
        <v>11444</v>
      </c>
      <c r="L6220" s="1" t="s">
        <v>14911</v>
      </c>
    </row>
    <row r="6221" spans="1:12" hidden="1" x14ac:dyDescent="0.2">
      <c r="A6221" s="1">
        <v>6220</v>
      </c>
      <c r="B6221" s="1" t="s">
        <v>6220</v>
      </c>
      <c r="C6221" s="1" t="str">
        <f>IFERROR(VLOOKUP(B6221,Merged!E:G,3,FALSE),"")</f>
        <v/>
      </c>
      <c r="E6221" s="1" t="s">
        <v>6620</v>
      </c>
      <c r="F6221" s="1" t="str">
        <f>TEXT($G6221,"0000") &amp; TEXT($H6221,"00")</f>
        <v>200304</v>
      </c>
      <c r="G6221" s="1">
        <f>IFERROR(
  IF(ISNUMBER(SEARCH("平成",B6221)),
     1988 + VALUE(MID(B6221, SEARCH("平成",B6221) + 2, FIND("年", B6221) - SEARCH("平成",B6221) - 2)),
  IF(ISNUMBER(SEARCH("令和元年",B6221)),
     2019,
  IF(ISNUMBER(SEARCH("令和",B6221)),
     2018 + VALUE(MID(B6221, SEARCH("令和",B6221) + 2, FIND("年", B6221) - SEARCH("令和",B6221) - 2)),
  ""))),
"")</f>
        <v>2003</v>
      </c>
      <c r="H6221" s="1">
        <v>4</v>
      </c>
      <c r="I6221" s="5">
        <f>VALUE(RIGHT($E6221,LEN($E6221)-1))</f>
        <v>60</v>
      </c>
      <c r="J6221" s="1" t="s">
        <v>11157</v>
      </c>
      <c r="K6221" s="1" t="s">
        <v>11445</v>
      </c>
      <c r="L6221" s="1" t="s">
        <v>13879</v>
      </c>
    </row>
    <row r="6222" spans="1:12" hidden="1" x14ac:dyDescent="0.2">
      <c r="A6222" s="1">
        <v>6221</v>
      </c>
      <c r="B6222" s="1" t="s">
        <v>6221</v>
      </c>
      <c r="C6222" s="1" t="str">
        <f>IFERROR(VLOOKUP(B6222,Merged!E:G,3,FALSE),"")</f>
        <v/>
      </c>
      <c r="E6222" s="1" t="s">
        <v>6621</v>
      </c>
      <c r="F6222" s="1" t="str">
        <f>TEXT($G6222,"0000") &amp; TEXT($H6222,"00")</f>
        <v>200304</v>
      </c>
      <c r="G6222" s="1">
        <f>IFERROR(
  IF(ISNUMBER(SEARCH("平成",B6222)),
     1988 + VALUE(MID(B6222, SEARCH("平成",B6222) + 2, FIND("年", B6222) - SEARCH("平成",B6222) - 2)),
  IF(ISNUMBER(SEARCH("令和元年",B6222)),
     2019,
  IF(ISNUMBER(SEARCH("令和",B6222)),
     2018 + VALUE(MID(B6222, SEARCH("令和",B6222) + 2, FIND("年", B6222) - SEARCH("令和",B6222) - 2)),
  ""))),
"")</f>
        <v>2003</v>
      </c>
      <c r="H6222" s="1">
        <v>4</v>
      </c>
      <c r="I6222" s="5">
        <f>VALUE(RIGHT($E6222,LEN($E6222)-1))</f>
        <v>61</v>
      </c>
      <c r="J6222" s="1" t="s">
        <v>11158</v>
      </c>
      <c r="K6222" s="1" t="s">
        <v>11443</v>
      </c>
      <c r="L6222" s="1" t="s">
        <v>13195</v>
      </c>
    </row>
    <row r="6223" spans="1:12" hidden="1" x14ac:dyDescent="0.2">
      <c r="A6223" s="1">
        <v>6222</v>
      </c>
      <c r="B6223" s="1" t="s">
        <v>6222</v>
      </c>
      <c r="C6223" s="1" t="str">
        <f>IFERROR(VLOOKUP(B6223,Merged!E:G,3,FALSE),"")</f>
        <v/>
      </c>
      <c r="E6223" s="1" t="s">
        <v>6622</v>
      </c>
      <c r="F6223" s="1" t="str">
        <f>TEXT($G6223,"0000") &amp; TEXT($H6223,"00")</f>
        <v>200304</v>
      </c>
      <c r="G6223" s="1">
        <f>IFERROR(
  IF(ISNUMBER(SEARCH("平成",B6223)),
     1988 + VALUE(MID(B6223, SEARCH("平成",B6223) + 2, FIND("年", B6223) - SEARCH("平成",B6223) - 2)),
  IF(ISNUMBER(SEARCH("令和元年",B6223)),
     2019,
  IF(ISNUMBER(SEARCH("令和",B6223)),
     2018 + VALUE(MID(B6223, SEARCH("令和",B6223) + 2, FIND("年", B6223) - SEARCH("令和",B6223) - 2)),
  ""))),
"")</f>
        <v>2003</v>
      </c>
      <c r="H6223" s="1">
        <v>4</v>
      </c>
      <c r="I6223" s="5">
        <f>VALUE(RIGHT($E6223,LEN($E6223)-1))</f>
        <v>62</v>
      </c>
      <c r="J6223" s="1" t="s">
        <v>11159</v>
      </c>
      <c r="K6223" s="1" t="s">
        <v>11445</v>
      </c>
      <c r="L6223" s="1" t="s">
        <v>11677</v>
      </c>
    </row>
    <row r="6224" spans="1:12" hidden="1" x14ac:dyDescent="0.2">
      <c r="A6224" s="1">
        <v>6223</v>
      </c>
      <c r="B6224" s="1" t="s">
        <v>6223</v>
      </c>
      <c r="C6224" s="1" t="str">
        <f>IFERROR(VLOOKUP(B6224,Merged!E:G,3,FALSE),"")</f>
        <v/>
      </c>
      <c r="E6224" s="1" t="s">
        <v>6623</v>
      </c>
      <c r="F6224" s="1" t="str">
        <f>TEXT($G6224,"0000") &amp; TEXT($H6224,"00")</f>
        <v>200304</v>
      </c>
      <c r="G6224" s="1">
        <f>IFERROR(
  IF(ISNUMBER(SEARCH("平成",B6224)),
     1988 + VALUE(MID(B6224, SEARCH("平成",B6224) + 2, FIND("年", B6224) - SEARCH("平成",B6224) - 2)),
  IF(ISNUMBER(SEARCH("令和元年",B6224)),
     2019,
  IF(ISNUMBER(SEARCH("令和",B6224)),
     2018 + VALUE(MID(B6224, SEARCH("令和",B6224) + 2, FIND("年", B6224) - SEARCH("令和",B6224) - 2)),
  ""))),
"")</f>
        <v>2003</v>
      </c>
      <c r="H6224" s="1">
        <v>4</v>
      </c>
      <c r="I6224" s="5">
        <f>VALUE(RIGHT($E6224,LEN($E6224)-1))</f>
        <v>63</v>
      </c>
      <c r="J6224" s="1" t="s">
        <v>8930</v>
      </c>
      <c r="K6224" s="1" t="s">
        <v>11444</v>
      </c>
      <c r="L6224" s="1" t="s">
        <v>13311</v>
      </c>
    </row>
    <row r="6225" spans="1:12" x14ac:dyDescent="0.2">
      <c r="A6225" s="1">
        <v>6224</v>
      </c>
      <c r="B6225" s="1" t="s">
        <v>6224</v>
      </c>
      <c r="C6225" s="1" t="str">
        <f>IFERROR(VLOOKUP(B6225,Merged!E:G,3,FALSE),"")</f>
        <v/>
      </c>
      <c r="E6225" s="1" t="s">
        <v>6624</v>
      </c>
      <c r="F6225" s="1" t="str">
        <f>TEXT($G6225,"0000") &amp; TEXT($H6225,"00")</f>
        <v>200304</v>
      </c>
      <c r="G6225" s="1">
        <f>IFERROR(
  IF(ISNUMBER(SEARCH("平成",B6225)),
     1988 + VALUE(MID(B6225, SEARCH("平成",B6225) + 2, FIND("年", B6225) - SEARCH("平成",B6225) - 2)),
  IF(ISNUMBER(SEARCH("令和元年",B6225)),
     2019,
  IF(ISNUMBER(SEARCH("令和",B6225)),
     2018 + VALUE(MID(B6225, SEARCH("令和",B6225) + 2, FIND("年", B6225) - SEARCH("令和",B6225) - 2)),
  ""))),
"")</f>
        <v>2003</v>
      </c>
      <c r="H6225" s="1">
        <v>4</v>
      </c>
      <c r="I6225" s="5">
        <f>VALUE(RIGHT($E6225,LEN($E6225)-1))</f>
        <v>64</v>
      </c>
      <c r="J6225" s="1" t="s">
        <v>11160</v>
      </c>
      <c r="K6225" s="1" t="s">
        <v>11444</v>
      </c>
      <c r="L6225" s="1" t="s">
        <v>14912</v>
      </c>
    </row>
    <row r="6226" spans="1:12" hidden="1" x14ac:dyDescent="0.2">
      <c r="A6226" s="1">
        <v>6225</v>
      </c>
      <c r="B6226" s="1" t="s">
        <v>6225</v>
      </c>
      <c r="C6226" s="1" t="str">
        <f>IFERROR(VLOOKUP(B6226,Merged!E:G,3,FALSE),"")</f>
        <v/>
      </c>
      <c r="E6226" s="1" t="s">
        <v>6625</v>
      </c>
      <c r="F6226" s="1" t="str">
        <f>TEXT($G6226,"0000") &amp; TEXT($H6226,"00")</f>
        <v>200304</v>
      </c>
      <c r="G6226" s="1">
        <f>IFERROR(
  IF(ISNUMBER(SEARCH("平成",B6226)),
     1988 + VALUE(MID(B6226, SEARCH("平成",B6226) + 2, FIND("年", B6226) - SEARCH("平成",B6226) - 2)),
  IF(ISNUMBER(SEARCH("令和元年",B6226)),
     2019,
  IF(ISNUMBER(SEARCH("令和",B6226)),
     2018 + VALUE(MID(B6226, SEARCH("令和",B6226) + 2, FIND("年", B6226) - SEARCH("令和",B6226) - 2)),
  ""))),
"")</f>
        <v>2003</v>
      </c>
      <c r="H6226" s="1">
        <v>4</v>
      </c>
      <c r="I6226" s="5">
        <f>VALUE(RIGHT($E6226,LEN($E6226)-1))</f>
        <v>65</v>
      </c>
      <c r="J6226" s="1" t="s">
        <v>10862</v>
      </c>
      <c r="K6226" s="1" t="s">
        <v>11445</v>
      </c>
      <c r="L6226" s="1" t="s">
        <v>14707</v>
      </c>
    </row>
    <row r="6227" spans="1:12" hidden="1" x14ac:dyDescent="0.2">
      <c r="A6227" s="1">
        <v>6226</v>
      </c>
      <c r="B6227" s="1" t="s">
        <v>6226</v>
      </c>
      <c r="C6227" s="1" t="str">
        <f>IFERROR(VLOOKUP(B6227,Merged!E:G,3,FALSE),"")</f>
        <v/>
      </c>
      <c r="E6227" s="1" t="s">
        <v>6626</v>
      </c>
      <c r="F6227" s="1" t="str">
        <f>TEXT($G6227,"0000") &amp; TEXT($H6227,"00")</f>
        <v>200304</v>
      </c>
      <c r="G6227" s="1">
        <f>IFERROR(
  IF(ISNUMBER(SEARCH("平成",B6227)),
     1988 + VALUE(MID(B6227, SEARCH("平成",B6227) + 2, FIND("年", B6227) - SEARCH("平成",B6227) - 2)),
  IF(ISNUMBER(SEARCH("令和元年",B6227)),
     2019,
  IF(ISNUMBER(SEARCH("令和",B6227)),
     2018 + VALUE(MID(B6227, SEARCH("令和",B6227) + 2, FIND("年", B6227) - SEARCH("令和",B6227) - 2)),
  ""))),
"")</f>
        <v>2003</v>
      </c>
      <c r="H6227" s="1">
        <v>4</v>
      </c>
      <c r="I6227" s="5">
        <f>VALUE(RIGHT($E6227,LEN($E6227)-1))</f>
        <v>66</v>
      </c>
      <c r="J6227" s="1" t="s">
        <v>11161</v>
      </c>
      <c r="K6227" s="1" t="s">
        <v>11444</v>
      </c>
      <c r="L6227" s="1" t="s">
        <v>14913</v>
      </c>
    </row>
    <row r="6228" spans="1:12" hidden="1" x14ac:dyDescent="0.2">
      <c r="A6228" s="1">
        <v>6227</v>
      </c>
      <c r="B6228" s="1" t="s">
        <v>6227</v>
      </c>
      <c r="C6228" s="1" t="str">
        <f>IFERROR(VLOOKUP(B6228,Merged!E:G,3,FALSE),"")</f>
        <v/>
      </c>
      <c r="E6228" s="1" t="s">
        <v>6627</v>
      </c>
      <c r="F6228" s="1" t="str">
        <f>TEXT($G6228,"0000") &amp; TEXT($H6228,"00")</f>
        <v>200304</v>
      </c>
      <c r="G6228" s="1">
        <f>IFERROR(
  IF(ISNUMBER(SEARCH("平成",B6228)),
     1988 + VALUE(MID(B6228, SEARCH("平成",B6228) + 2, FIND("年", B6228) - SEARCH("平成",B6228) - 2)),
  IF(ISNUMBER(SEARCH("令和元年",B6228)),
     2019,
  IF(ISNUMBER(SEARCH("令和",B6228)),
     2018 + VALUE(MID(B6228, SEARCH("令和",B6228) + 2, FIND("年", B6228) - SEARCH("令和",B6228) - 2)),
  ""))),
"")</f>
        <v>2003</v>
      </c>
      <c r="H6228" s="1">
        <v>4</v>
      </c>
      <c r="I6228" s="5">
        <f>VALUE(RIGHT($E6228,LEN($E6228)-1))</f>
        <v>67</v>
      </c>
      <c r="J6228" s="1" t="s">
        <v>11162</v>
      </c>
      <c r="K6228" s="1" t="s">
        <v>11444</v>
      </c>
      <c r="L6228" s="1" t="s">
        <v>14914</v>
      </c>
    </row>
    <row r="6229" spans="1:12" hidden="1" x14ac:dyDescent="0.2">
      <c r="A6229" s="1">
        <v>6228</v>
      </c>
      <c r="B6229" s="1" t="s">
        <v>6228</v>
      </c>
      <c r="C6229" s="1" t="str">
        <f>IFERROR(VLOOKUP(B6229,Merged!E:G,3,FALSE),"")</f>
        <v/>
      </c>
      <c r="E6229" s="1" t="s">
        <v>6628</v>
      </c>
      <c r="F6229" s="1" t="str">
        <f>TEXT($G6229,"0000") &amp; TEXT($H6229,"00")</f>
        <v>200304</v>
      </c>
      <c r="G6229" s="1">
        <f>IFERROR(
  IF(ISNUMBER(SEARCH("平成",B6229)),
     1988 + VALUE(MID(B6229, SEARCH("平成",B6229) + 2, FIND("年", B6229) - SEARCH("平成",B6229) - 2)),
  IF(ISNUMBER(SEARCH("令和元年",B6229)),
     2019,
  IF(ISNUMBER(SEARCH("令和",B6229)),
     2018 + VALUE(MID(B6229, SEARCH("令和",B6229) + 2, FIND("年", B6229) - SEARCH("令和",B6229) - 2)),
  ""))),
"")</f>
        <v>2003</v>
      </c>
      <c r="H6229" s="1">
        <v>4</v>
      </c>
      <c r="I6229" s="5">
        <f>VALUE(RIGHT($E6229,LEN($E6229)-1))</f>
        <v>68</v>
      </c>
      <c r="J6229" s="1" t="s">
        <v>8999</v>
      </c>
      <c r="K6229" s="1" t="s">
        <v>11445</v>
      </c>
      <c r="L6229" s="1" t="s">
        <v>13357</v>
      </c>
    </row>
    <row r="6230" spans="1:12" hidden="1" x14ac:dyDescent="0.2">
      <c r="A6230" s="1">
        <v>6229</v>
      </c>
      <c r="B6230" s="1" t="s">
        <v>6229</v>
      </c>
      <c r="C6230" s="1" t="str">
        <f>IFERROR(VLOOKUP(B6230,Merged!E:G,3,FALSE),"")</f>
        <v/>
      </c>
      <c r="E6230" s="1" t="s">
        <v>6629</v>
      </c>
      <c r="F6230" s="1" t="str">
        <f>TEXT($G6230,"0000") &amp; TEXT($H6230,"00")</f>
        <v>200304</v>
      </c>
      <c r="G6230" s="1">
        <f>IFERROR(
  IF(ISNUMBER(SEARCH("平成",B6230)),
     1988 + VALUE(MID(B6230, SEARCH("平成",B6230) + 2, FIND("年", B6230) - SEARCH("平成",B6230) - 2)),
  IF(ISNUMBER(SEARCH("令和元年",B6230)),
     2019,
  IF(ISNUMBER(SEARCH("令和",B6230)),
     2018 + VALUE(MID(B6230, SEARCH("令和",B6230) + 2, FIND("年", B6230) - SEARCH("令和",B6230) - 2)),
  ""))),
"")</f>
        <v>2003</v>
      </c>
      <c r="H6230" s="1">
        <v>4</v>
      </c>
      <c r="I6230" s="5">
        <f>VALUE(RIGHT($E6230,LEN($E6230)-1))</f>
        <v>69</v>
      </c>
      <c r="J6230" s="1" t="s">
        <v>11163</v>
      </c>
      <c r="K6230" s="1" t="s">
        <v>11442</v>
      </c>
    </row>
    <row r="6231" spans="1:12" hidden="1" x14ac:dyDescent="0.2">
      <c r="A6231" s="1">
        <v>6230</v>
      </c>
      <c r="B6231" s="1" t="s">
        <v>6230</v>
      </c>
      <c r="C6231" s="1" t="str">
        <f>IFERROR(VLOOKUP(B6231,Merged!E:G,3,FALSE),"")</f>
        <v/>
      </c>
      <c r="E6231" s="1" t="s">
        <v>6630</v>
      </c>
      <c r="F6231" s="1" t="str">
        <f>TEXT($G6231,"0000") &amp; TEXT($H6231,"00")</f>
        <v>200304</v>
      </c>
      <c r="G6231" s="1">
        <f>IFERROR(
  IF(ISNUMBER(SEARCH("平成",B6231)),
     1988 + VALUE(MID(B6231, SEARCH("平成",B6231) + 2, FIND("年", B6231) - SEARCH("平成",B6231) - 2)),
  IF(ISNUMBER(SEARCH("令和元年",B6231)),
     2019,
  IF(ISNUMBER(SEARCH("令和",B6231)),
     2018 + VALUE(MID(B6231, SEARCH("令和",B6231) + 2, FIND("年", B6231) - SEARCH("令和",B6231) - 2)),
  ""))),
"")</f>
        <v>2003</v>
      </c>
      <c r="H6231" s="1">
        <v>4</v>
      </c>
      <c r="I6231" s="5">
        <f>VALUE(RIGHT($E6231,LEN($E6231)-1))</f>
        <v>70</v>
      </c>
      <c r="J6231" s="1" t="s">
        <v>11164</v>
      </c>
      <c r="K6231" s="1" t="s">
        <v>11444</v>
      </c>
      <c r="L6231" s="1" t="s">
        <v>12909</v>
      </c>
    </row>
    <row r="6232" spans="1:12" hidden="1" x14ac:dyDescent="0.2">
      <c r="A6232" s="1">
        <v>6231</v>
      </c>
      <c r="B6232" s="1" t="s">
        <v>6231</v>
      </c>
      <c r="C6232" s="1" t="str">
        <f>IFERROR(VLOOKUP(B6232,Merged!E:G,3,FALSE),"")</f>
        <v/>
      </c>
      <c r="E6232" s="1" t="s">
        <v>6631</v>
      </c>
      <c r="F6232" s="1" t="str">
        <f>TEXT($G6232,"0000") &amp; TEXT($H6232,"00")</f>
        <v>200304</v>
      </c>
      <c r="G6232" s="1">
        <f>IFERROR(
  IF(ISNUMBER(SEARCH("平成",B6232)),
     1988 + VALUE(MID(B6232, SEARCH("平成",B6232) + 2, FIND("年", B6232) - SEARCH("平成",B6232) - 2)),
  IF(ISNUMBER(SEARCH("令和元年",B6232)),
     2019,
  IF(ISNUMBER(SEARCH("令和",B6232)),
     2018 + VALUE(MID(B6232, SEARCH("令和",B6232) + 2, FIND("年", B6232) - SEARCH("令和",B6232) - 2)),
  ""))),
"")</f>
        <v>2003</v>
      </c>
      <c r="H6232" s="1">
        <v>4</v>
      </c>
      <c r="I6232" s="5">
        <f>VALUE(RIGHT($E6232,LEN($E6232)-1))</f>
        <v>71</v>
      </c>
      <c r="J6232" s="1" t="s">
        <v>11165</v>
      </c>
      <c r="K6232" s="1" t="s">
        <v>11445</v>
      </c>
      <c r="L6232" s="1" t="s">
        <v>14915</v>
      </c>
    </row>
    <row r="6233" spans="1:12" hidden="1" x14ac:dyDescent="0.2">
      <c r="A6233" s="1">
        <v>6232</v>
      </c>
      <c r="B6233" s="1" t="s">
        <v>6232</v>
      </c>
      <c r="C6233" s="1" t="str">
        <f>IFERROR(VLOOKUP(B6233,Merged!E:G,3,FALSE),"")</f>
        <v/>
      </c>
      <c r="E6233" s="1" t="s">
        <v>6632</v>
      </c>
      <c r="F6233" s="1" t="str">
        <f>TEXT($G6233,"0000") &amp; TEXT($H6233,"00")</f>
        <v>200304</v>
      </c>
      <c r="G6233" s="1">
        <f>IFERROR(
  IF(ISNUMBER(SEARCH("平成",B6233)),
     1988 + VALUE(MID(B6233, SEARCH("平成",B6233) + 2, FIND("年", B6233) - SEARCH("平成",B6233) - 2)),
  IF(ISNUMBER(SEARCH("令和元年",B6233)),
     2019,
  IF(ISNUMBER(SEARCH("令和",B6233)),
     2018 + VALUE(MID(B6233, SEARCH("令和",B6233) + 2, FIND("年", B6233) - SEARCH("令和",B6233) - 2)),
  ""))),
"")</f>
        <v>2003</v>
      </c>
      <c r="H6233" s="1">
        <v>4</v>
      </c>
      <c r="I6233" s="5">
        <f>VALUE(RIGHT($E6233,LEN($E6233)-1))</f>
        <v>72</v>
      </c>
      <c r="J6233" s="1" t="s">
        <v>11166</v>
      </c>
      <c r="K6233" s="1" t="s">
        <v>11445</v>
      </c>
      <c r="L6233" s="1" t="s">
        <v>14916</v>
      </c>
    </row>
    <row r="6234" spans="1:12" hidden="1" x14ac:dyDescent="0.2">
      <c r="A6234" s="1">
        <v>6233</v>
      </c>
      <c r="B6234" s="1" t="s">
        <v>6233</v>
      </c>
      <c r="C6234" s="1" t="str">
        <f>IFERROR(VLOOKUP(B6234,Merged!E:G,3,FALSE),"")</f>
        <v/>
      </c>
      <c r="E6234" s="1" t="s">
        <v>6633</v>
      </c>
      <c r="F6234" s="1" t="str">
        <f>TEXT($G6234,"0000") &amp; TEXT($H6234,"00")</f>
        <v>200304</v>
      </c>
      <c r="G6234" s="1">
        <f>IFERROR(
  IF(ISNUMBER(SEARCH("平成",B6234)),
     1988 + VALUE(MID(B6234, SEARCH("平成",B6234) + 2, FIND("年", B6234) - SEARCH("平成",B6234) - 2)),
  IF(ISNUMBER(SEARCH("令和元年",B6234)),
     2019,
  IF(ISNUMBER(SEARCH("令和",B6234)),
     2018 + VALUE(MID(B6234, SEARCH("令和",B6234) + 2, FIND("年", B6234) - SEARCH("令和",B6234) - 2)),
  ""))),
"")</f>
        <v>2003</v>
      </c>
      <c r="H6234" s="1">
        <v>4</v>
      </c>
      <c r="I6234" s="5">
        <f>VALUE(RIGHT($E6234,LEN($E6234)-1))</f>
        <v>73</v>
      </c>
      <c r="J6234" s="1" t="s">
        <v>11167</v>
      </c>
      <c r="K6234" s="1" t="s">
        <v>11442</v>
      </c>
      <c r="L6234" s="1" t="s">
        <v>14917</v>
      </c>
    </row>
    <row r="6235" spans="1:12" hidden="1" x14ac:dyDescent="0.2">
      <c r="A6235" s="1">
        <v>6234</v>
      </c>
      <c r="B6235" s="1" t="s">
        <v>6234</v>
      </c>
      <c r="C6235" s="1" t="str">
        <f>IFERROR(VLOOKUP(B6235,Merged!E:G,3,FALSE),"")</f>
        <v/>
      </c>
      <c r="E6235" s="1" t="s">
        <v>6634</v>
      </c>
      <c r="F6235" s="1" t="str">
        <f>TEXT($G6235,"0000") &amp; TEXT($H6235,"00")</f>
        <v>200304</v>
      </c>
      <c r="G6235" s="1">
        <f>IFERROR(
  IF(ISNUMBER(SEARCH("平成",B6235)),
     1988 + VALUE(MID(B6235, SEARCH("平成",B6235) + 2, FIND("年", B6235) - SEARCH("平成",B6235) - 2)),
  IF(ISNUMBER(SEARCH("令和元年",B6235)),
     2019,
  IF(ISNUMBER(SEARCH("令和",B6235)),
     2018 + VALUE(MID(B6235, SEARCH("令和",B6235) + 2, FIND("年", B6235) - SEARCH("令和",B6235) - 2)),
  ""))),
"")</f>
        <v>2003</v>
      </c>
      <c r="H6235" s="1">
        <v>4</v>
      </c>
      <c r="I6235" s="5">
        <f>VALUE(RIGHT($E6235,LEN($E6235)-1))</f>
        <v>74</v>
      </c>
      <c r="J6235" s="1" t="s">
        <v>11168</v>
      </c>
      <c r="K6235" s="1" t="s">
        <v>11443</v>
      </c>
      <c r="L6235" s="1" t="s">
        <v>14918</v>
      </c>
    </row>
    <row r="6236" spans="1:12" hidden="1" x14ac:dyDescent="0.2">
      <c r="A6236" s="1">
        <v>6235</v>
      </c>
      <c r="B6236" s="1" t="s">
        <v>6235</v>
      </c>
      <c r="C6236" s="1" t="str">
        <f>IFERROR(VLOOKUP(B6236,Merged!E:G,3,FALSE),"")</f>
        <v/>
      </c>
      <c r="E6236" s="1" t="s">
        <v>6635</v>
      </c>
      <c r="F6236" s="1" t="str">
        <f>TEXT($G6236,"0000") &amp; TEXT($H6236,"00")</f>
        <v>200304</v>
      </c>
      <c r="G6236" s="1">
        <f>IFERROR(
  IF(ISNUMBER(SEARCH("平成",B6236)),
     1988 + VALUE(MID(B6236, SEARCH("平成",B6236) + 2, FIND("年", B6236) - SEARCH("平成",B6236) - 2)),
  IF(ISNUMBER(SEARCH("令和元年",B6236)),
     2019,
  IF(ISNUMBER(SEARCH("令和",B6236)),
     2018 + VALUE(MID(B6236, SEARCH("令和",B6236) + 2, FIND("年", B6236) - SEARCH("令和",B6236) - 2)),
  ""))),
"")</f>
        <v>2003</v>
      </c>
      <c r="H6236" s="1">
        <v>4</v>
      </c>
      <c r="I6236" s="5">
        <f>VALUE(RIGHT($E6236,LEN($E6236)-1))</f>
        <v>75</v>
      </c>
      <c r="J6236" s="1" t="s">
        <v>8227</v>
      </c>
      <c r="K6236" s="1" t="s">
        <v>11444</v>
      </c>
      <c r="L6236" s="1" t="s">
        <v>11807</v>
      </c>
    </row>
    <row r="6237" spans="1:12" hidden="1" x14ac:dyDescent="0.2">
      <c r="A6237" s="1">
        <v>6236</v>
      </c>
      <c r="B6237" s="1" t="s">
        <v>6236</v>
      </c>
      <c r="C6237" s="1" t="str">
        <f>IFERROR(VLOOKUP(B6237,Merged!E:G,3,FALSE),"")</f>
        <v/>
      </c>
      <c r="E6237" s="1" t="s">
        <v>6636</v>
      </c>
      <c r="F6237" s="1" t="str">
        <f>TEXT($G6237,"0000") &amp; TEXT($H6237,"00")</f>
        <v>200304</v>
      </c>
      <c r="G6237" s="1">
        <f>IFERROR(
  IF(ISNUMBER(SEARCH("平成",B6237)),
     1988 + VALUE(MID(B6237, SEARCH("平成",B6237) + 2, FIND("年", B6237) - SEARCH("平成",B6237) - 2)),
  IF(ISNUMBER(SEARCH("令和元年",B6237)),
     2019,
  IF(ISNUMBER(SEARCH("令和",B6237)),
     2018 + VALUE(MID(B6237, SEARCH("令和",B6237) + 2, FIND("年", B6237) - SEARCH("令和",B6237) - 2)),
  ""))),
"")</f>
        <v>2003</v>
      </c>
      <c r="H6237" s="1">
        <v>4</v>
      </c>
      <c r="I6237" s="5">
        <f>VALUE(RIGHT($E6237,LEN($E6237)-1))</f>
        <v>76</v>
      </c>
      <c r="J6237" s="1" t="s">
        <v>11169</v>
      </c>
      <c r="K6237" s="1" t="s">
        <v>11444</v>
      </c>
    </row>
    <row r="6238" spans="1:12" hidden="1" x14ac:dyDescent="0.2">
      <c r="A6238" s="1">
        <v>6237</v>
      </c>
      <c r="B6238" s="1" t="s">
        <v>6237</v>
      </c>
      <c r="C6238" s="1" t="str">
        <f>IFERROR(VLOOKUP(B6238,Merged!E:G,3,FALSE),"")</f>
        <v/>
      </c>
      <c r="E6238" s="1" t="s">
        <v>6637</v>
      </c>
      <c r="F6238" s="1" t="str">
        <f>TEXT($G6238,"0000") &amp; TEXT($H6238,"00")</f>
        <v>200304</v>
      </c>
      <c r="G6238" s="1">
        <f>IFERROR(
  IF(ISNUMBER(SEARCH("平成",B6238)),
     1988 + VALUE(MID(B6238, SEARCH("平成",B6238) + 2, FIND("年", B6238) - SEARCH("平成",B6238) - 2)),
  IF(ISNUMBER(SEARCH("令和元年",B6238)),
     2019,
  IF(ISNUMBER(SEARCH("令和",B6238)),
     2018 + VALUE(MID(B6238, SEARCH("令和",B6238) + 2, FIND("年", B6238) - SEARCH("令和",B6238) - 2)),
  ""))),
"")</f>
        <v>2003</v>
      </c>
      <c r="H6238" s="1">
        <v>4</v>
      </c>
      <c r="I6238" s="5">
        <f>VALUE(RIGHT($E6238,LEN($E6238)-1))</f>
        <v>77</v>
      </c>
      <c r="J6238" s="1" t="s">
        <v>11170</v>
      </c>
      <c r="K6238" s="1" t="s">
        <v>11444</v>
      </c>
      <c r="L6238" s="1" t="s">
        <v>14919</v>
      </c>
    </row>
    <row r="6239" spans="1:12" hidden="1" x14ac:dyDescent="0.2">
      <c r="A6239" s="1">
        <v>6238</v>
      </c>
      <c r="B6239" s="1" t="s">
        <v>6238</v>
      </c>
      <c r="C6239" s="1" t="str">
        <f>IFERROR(VLOOKUP(B6239,Merged!E:G,3,FALSE),"")</f>
        <v/>
      </c>
      <c r="E6239" s="1" t="s">
        <v>6638</v>
      </c>
      <c r="F6239" s="1" t="str">
        <f>TEXT($G6239,"0000") &amp; TEXT($H6239,"00")</f>
        <v>200304</v>
      </c>
      <c r="G6239" s="1">
        <f>IFERROR(
  IF(ISNUMBER(SEARCH("平成",B6239)),
     1988 + VALUE(MID(B6239, SEARCH("平成",B6239) + 2, FIND("年", B6239) - SEARCH("平成",B6239) - 2)),
  IF(ISNUMBER(SEARCH("令和元年",B6239)),
     2019,
  IF(ISNUMBER(SEARCH("令和",B6239)),
     2018 + VALUE(MID(B6239, SEARCH("令和",B6239) + 2, FIND("年", B6239) - SEARCH("令和",B6239) - 2)),
  ""))),
"")</f>
        <v>2003</v>
      </c>
      <c r="H6239" s="1">
        <v>4</v>
      </c>
      <c r="I6239" s="5">
        <f>VALUE(RIGHT($E6239,LEN($E6239)-1))</f>
        <v>78</v>
      </c>
      <c r="J6239" s="1" t="s">
        <v>11171</v>
      </c>
      <c r="K6239" s="1" t="s">
        <v>11443</v>
      </c>
      <c r="L6239" s="1" t="s">
        <v>14920</v>
      </c>
    </row>
    <row r="6240" spans="1:12" hidden="1" x14ac:dyDescent="0.2">
      <c r="A6240" s="1">
        <v>6239</v>
      </c>
      <c r="B6240" s="1" t="s">
        <v>6239</v>
      </c>
      <c r="C6240" s="1" t="str">
        <f>IFERROR(VLOOKUP(B6240,Merged!E:G,3,FALSE),"")</f>
        <v/>
      </c>
      <c r="E6240" s="1" t="s">
        <v>6639</v>
      </c>
      <c r="F6240" s="1" t="str">
        <f>TEXT($G6240,"0000") &amp; TEXT($H6240,"00")</f>
        <v>200304</v>
      </c>
      <c r="G6240" s="1">
        <f>IFERROR(
  IF(ISNUMBER(SEARCH("平成",B6240)),
     1988 + VALUE(MID(B6240, SEARCH("平成",B6240) + 2, FIND("年", B6240) - SEARCH("平成",B6240) - 2)),
  IF(ISNUMBER(SEARCH("令和元年",B6240)),
     2019,
  IF(ISNUMBER(SEARCH("令和",B6240)),
     2018 + VALUE(MID(B6240, SEARCH("令和",B6240) + 2, FIND("年", B6240) - SEARCH("令和",B6240) - 2)),
  ""))),
"")</f>
        <v>2003</v>
      </c>
      <c r="H6240" s="1">
        <v>4</v>
      </c>
      <c r="I6240" s="5">
        <f>VALUE(RIGHT($E6240,LEN($E6240)-1))</f>
        <v>79</v>
      </c>
      <c r="J6240" s="1" t="s">
        <v>11172</v>
      </c>
      <c r="K6240" s="1" t="s">
        <v>11445</v>
      </c>
      <c r="L6240" s="1" t="s">
        <v>14921</v>
      </c>
    </row>
    <row r="6241" spans="1:12" hidden="1" x14ac:dyDescent="0.2">
      <c r="A6241" s="1">
        <v>6240</v>
      </c>
      <c r="B6241" s="1" t="s">
        <v>6240</v>
      </c>
      <c r="C6241" s="1" t="str">
        <f>IFERROR(VLOOKUP(B6241,Merged!E:G,3,FALSE),"")</f>
        <v/>
      </c>
      <c r="E6241" s="1" t="s">
        <v>6640</v>
      </c>
      <c r="F6241" s="1" t="str">
        <f>TEXT($G6241,"0000") &amp; TEXT($H6241,"00")</f>
        <v>200304</v>
      </c>
      <c r="G6241" s="1">
        <f>IFERROR(
  IF(ISNUMBER(SEARCH("平成",B6241)),
     1988 + VALUE(MID(B6241, SEARCH("平成",B6241) + 2, FIND("年", B6241) - SEARCH("平成",B6241) - 2)),
  IF(ISNUMBER(SEARCH("令和元年",B6241)),
     2019,
  IF(ISNUMBER(SEARCH("令和",B6241)),
     2018 + VALUE(MID(B6241, SEARCH("令和",B6241) + 2, FIND("年", B6241) - SEARCH("令和",B6241) - 2)),
  ""))),
"")</f>
        <v>2003</v>
      </c>
      <c r="H6241" s="1">
        <v>4</v>
      </c>
      <c r="I6241" s="5">
        <f>VALUE(RIGHT($E6241,LEN($E6241)-1))</f>
        <v>80</v>
      </c>
      <c r="J6241" s="1" t="s">
        <v>11173</v>
      </c>
      <c r="K6241" s="1" t="s">
        <v>11444</v>
      </c>
      <c r="L6241" s="1" t="s">
        <v>14922</v>
      </c>
    </row>
    <row r="6242" spans="1:12" hidden="1" x14ac:dyDescent="0.2">
      <c r="A6242" s="1">
        <v>6241</v>
      </c>
      <c r="B6242" s="1" t="s">
        <v>6241</v>
      </c>
      <c r="C6242" s="1" t="str">
        <f>IFERROR(VLOOKUP(B6242,Merged!E:G,3,FALSE),"")</f>
        <v/>
      </c>
      <c r="E6242" s="1" t="s">
        <v>6561</v>
      </c>
      <c r="F6242" s="1" t="str">
        <f>TEXT($G6242,"0000") &amp; TEXT($H6242,"00")</f>
        <v>200210</v>
      </c>
      <c r="G6242" s="1">
        <f>IFERROR(
  IF(ISNUMBER(SEARCH("平成",B6242)),
     1988 + VALUE(MID(B6242, SEARCH("平成",B6242) + 2, FIND("年", B6242) - SEARCH("平成",B6242) - 2)),
  IF(ISNUMBER(SEARCH("令和元年",B6242)),
     2019,
  IF(ISNUMBER(SEARCH("令和",B6242)),
     2018 + VALUE(MID(B6242, SEARCH("令和",B6242) + 2, FIND("年", B6242) - SEARCH("令和",B6242) - 2)),
  ""))),
"")</f>
        <v>2002</v>
      </c>
      <c r="H6242" s="1">
        <v>10</v>
      </c>
      <c r="I6242" s="5">
        <f>VALUE(RIGHT($E6242,LEN($E6242)-1))</f>
        <v>1</v>
      </c>
      <c r="J6242" s="1" t="s">
        <v>11174</v>
      </c>
      <c r="K6242" s="1" t="s">
        <v>11444</v>
      </c>
      <c r="L6242" s="1" t="s">
        <v>14923</v>
      </c>
    </row>
    <row r="6243" spans="1:12" hidden="1" x14ac:dyDescent="0.2">
      <c r="A6243" s="1">
        <v>6242</v>
      </c>
      <c r="B6243" s="1" t="s">
        <v>6242</v>
      </c>
      <c r="C6243" s="1" t="str">
        <f>IFERROR(VLOOKUP(B6243,Merged!E:G,3,FALSE),"")</f>
        <v/>
      </c>
      <c r="E6243" s="1" t="s">
        <v>6562</v>
      </c>
      <c r="F6243" s="1" t="str">
        <f>TEXT($G6243,"0000") &amp; TEXT($H6243,"00")</f>
        <v>200210</v>
      </c>
      <c r="G6243" s="1">
        <f>IFERROR(
  IF(ISNUMBER(SEARCH("平成",B6243)),
     1988 + VALUE(MID(B6243, SEARCH("平成",B6243) + 2, FIND("年", B6243) - SEARCH("平成",B6243) - 2)),
  IF(ISNUMBER(SEARCH("令和元年",B6243)),
     2019,
  IF(ISNUMBER(SEARCH("令和",B6243)),
     2018 + VALUE(MID(B6243, SEARCH("令和",B6243) + 2, FIND("年", B6243) - SEARCH("令和",B6243) - 2)),
  ""))),
"")</f>
        <v>2002</v>
      </c>
      <c r="H6243" s="1">
        <v>10</v>
      </c>
      <c r="I6243" s="5">
        <f>VALUE(RIGHT($E6243,LEN($E6243)-1))</f>
        <v>2</v>
      </c>
      <c r="J6243" s="1" t="s">
        <v>10767</v>
      </c>
      <c r="K6243" s="1" t="s">
        <v>11444</v>
      </c>
      <c r="L6243" s="1" t="s">
        <v>11615</v>
      </c>
    </row>
    <row r="6244" spans="1:12" hidden="1" x14ac:dyDescent="0.2">
      <c r="A6244" s="1">
        <v>6243</v>
      </c>
      <c r="B6244" s="1" t="s">
        <v>6243</v>
      </c>
      <c r="C6244" s="1" t="str">
        <f>IFERROR(VLOOKUP(B6244,Merged!E:G,3,FALSE),"")</f>
        <v/>
      </c>
      <c r="E6244" s="1" t="s">
        <v>6563</v>
      </c>
      <c r="F6244" s="1" t="str">
        <f>TEXT($G6244,"0000") &amp; TEXT($H6244,"00")</f>
        <v>200210</v>
      </c>
      <c r="G6244" s="1">
        <f>IFERROR(
  IF(ISNUMBER(SEARCH("平成",B6244)),
     1988 + VALUE(MID(B6244, SEARCH("平成",B6244) + 2, FIND("年", B6244) - SEARCH("平成",B6244) - 2)),
  IF(ISNUMBER(SEARCH("令和元年",B6244)),
     2019,
  IF(ISNUMBER(SEARCH("令和",B6244)),
     2018 + VALUE(MID(B6244, SEARCH("令和",B6244) + 2, FIND("年", B6244) - SEARCH("令和",B6244) - 2)),
  ""))),
"")</f>
        <v>2002</v>
      </c>
      <c r="H6244" s="1">
        <v>10</v>
      </c>
      <c r="I6244" s="5">
        <f>VALUE(RIGHT($E6244,LEN($E6244)-1))</f>
        <v>3</v>
      </c>
      <c r="J6244" s="1" t="s">
        <v>11175</v>
      </c>
      <c r="K6244" s="1" t="s">
        <v>11444</v>
      </c>
      <c r="L6244" s="1" t="s">
        <v>14606</v>
      </c>
    </row>
    <row r="6245" spans="1:12" hidden="1" x14ac:dyDescent="0.2">
      <c r="A6245" s="1">
        <v>6244</v>
      </c>
      <c r="B6245" s="1" t="s">
        <v>6244</v>
      </c>
      <c r="C6245" s="1" t="str">
        <f>IFERROR(VLOOKUP(B6245,Merged!E:G,3,FALSE),"")</f>
        <v/>
      </c>
      <c r="E6245" s="1" t="s">
        <v>6564</v>
      </c>
      <c r="F6245" s="1" t="str">
        <f>TEXT($G6245,"0000") &amp; TEXT($H6245,"00")</f>
        <v>200210</v>
      </c>
      <c r="G6245" s="1">
        <f>IFERROR(
  IF(ISNUMBER(SEARCH("平成",B6245)),
     1988 + VALUE(MID(B6245, SEARCH("平成",B6245) + 2, FIND("年", B6245) - SEARCH("平成",B6245) - 2)),
  IF(ISNUMBER(SEARCH("令和元年",B6245)),
     2019,
  IF(ISNUMBER(SEARCH("令和",B6245)),
     2018 + VALUE(MID(B6245, SEARCH("令和",B6245) + 2, FIND("年", B6245) - SEARCH("令和",B6245) - 2)),
  ""))),
"")</f>
        <v>2002</v>
      </c>
      <c r="H6245" s="1">
        <v>10</v>
      </c>
      <c r="I6245" s="5">
        <f>VALUE(RIGHT($E6245,LEN($E6245)-1))</f>
        <v>4</v>
      </c>
      <c r="J6245" s="1" t="s">
        <v>11176</v>
      </c>
      <c r="K6245" s="1" t="s">
        <v>11442</v>
      </c>
      <c r="L6245" s="1" t="s">
        <v>14457</v>
      </c>
    </row>
    <row r="6246" spans="1:12" hidden="1" x14ac:dyDescent="0.2">
      <c r="A6246" s="1">
        <v>6245</v>
      </c>
      <c r="B6246" s="1" t="s">
        <v>6245</v>
      </c>
      <c r="C6246" s="1" t="str">
        <f>IFERROR(VLOOKUP(B6246,Merged!E:G,3,FALSE),"")</f>
        <v/>
      </c>
      <c r="E6246" s="1" t="s">
        <v>6565</v>
      </c>
      <c r="F6246" s="1" t="str">
        <f>TEXT($G6246,"0000") &amp; TEXT($H6246,"00")</f>
        <v>200210</v>
      </c>
      <c r="G6246" s="1">
        <f>IFERROR(
  IF(ISNUMBER(SEARCH("平成",B6246)),
     1988 + VALUE(MID(B6246, SEARCH("平成",B6246) + 2, FIND("年", B6246) - SEARCH("平成",B6246) - 2)),
  IF(ISNUMBER(SEARCH("令和元年",B6246)),
     2019,
  IF(ISNUMBER(SEARCH("令和",B6246)),
     2018 + VALUE(MID(B6246, SEARCH("令和",B6246) + 2, FIND("年", B6246) - SEARCH("令和",B6246) - 2)),
  ""))),
"")</f>
        <v>2002</v>
      </c>
      <c r="H6246" s="1">
        <v>10</v>
      </c>
      <c r="I6246" s="5">
        <f>VALUE(RIGHT($E6246,LEN($E6246)-1))</f>
        <v>5</v>
      </c>
      <c r="J6246" s="1" t="s">
        <v>11177</v>
      </c>
      <c r="K6246" s="1" t="s">
        <v>11444</v>
      </c>
      <c r="L6246" s="1" t="s">
        <v>14924</v>
      </c>
    </row>
    <row r="6247" spans="1:12" hidden="1" x14ac:dyDescent="0.2">
      <c r="A6247" s="1">
        <v>6246</v>
      </c>
      <c r="B6247" s="1" t="s">
        <v>6246</v>
      </c>
      <c r="C6247" s="1" t="str">
        <f>IFERROR(VLOOKUP(B6247,Merged!E:G,3,FALSE),"")</f>
        <v/>
      </c>
      <c r="E6247" s="1" t="s">
        <v>6566</v>
      </c>
      <c r="F6247" s="1" t="str">
        <f>TEXT($G6247,"0000") &amp; TEXT($H6247,"00")</f>
        <v>200210</v>
      </c>
      <c r="G6247" s="1">
        <f>IFERROR(
  IF(ISNUMBER(SEARCH("平成",B6247)),
     1988 + VALUE(MID(B6247, SEARCH("平成",B6247) + 2, FIND("年", B6247) - SEARCH("平成",B6247) - 2)),
  IF(ISNUMBER(SEARCH("令和元年",B6247)),
     2019,
  IF(ISNUMBER(SEARCH("令和",B6247)),
     2018 + VALUE(MID(B6247, SEARCH("令和",B6247) + 2, FIND("年", B6247) - SEARCH("令和",B6247) - 2)),
  ""))),
"")</f>
        <v>2002</v>
      </c>
      <c r="H6247" s="1">
        <v>10</v>
      </c>
      <c r="I6247" s="5">
        <f>VALUE(RIGHT($E6247,LEN($E6247)-1))</f>
        <v>6</v>
      </c>
      <c r="J6247" s="1" t="s">
        <v>11178</v>
      </c>
      <c r="K6247" s="1" t="s">
        <v>11444</v>
      </c>
      <c r="L6247" s="1" t="s">
        <v>14925</v>
      </c>
    </row>
    <row r="6248" spans="1:12" hidden="1" x14ac:dyDescent="0.2">
      <c r="A6248" s="1">
        <v>6247</v>
      </c>
      <c r="B6248" s="1" t="s">
        <v>6247</v>
      </c>
      <c r="C6248" s="1" t="str">
        <f>IFERROR(VLOOKUP(B6248,Merged!E:G,3,FALSE),"")</f>
        <v/>
      </c>
      <c r="E6248" s="1" t="s">
        <v>6567</v>
      </c>
      <c r="F6248" s="1" t="str">
        <f>TEXT($G6248,"0000") &amp; TEXT($H6248,"00")</f>
        <v>200210</v>
      </c>
      <c r="G6248" s="1">
        <f>IFERROR(
  IF(ISNUMBER(SEARCH("平成",B6248)),
     1988 + VALUE(MID(B6248, SEARCH("平成",B6248) + 2, FIND("年", B6248) - SEARCH("平成",B6248) - 2)),
  IF(ISNUMBER(SEARCH("令和元年",B6248)),
     2019,
  IF(ISNUMBER(SEARCH("令和",B6248)),
     2018 + VALUE(MID(B6248, SEARCH("令和",B6248) + 2, FIND("年", B6248) - SEARCH("令和",B6248) - 2)),
  ""))),
"")</f>
        <v>2002</v>
      </c>
      <c r="H6248" s="1">
        <v>10</v>
      </c>
      <c r="I6248" s="5">
        <f>VALUE(RIGHT($E6248,LEN($E6248)-1))</f>
        <v>7</v>
      </c>
      <c r="J6248" s="1" t="s">
        <v>11179</v>
      </c>
      <c r="K6248" s="1" t="s">
        <v>11445</v>
      </c>
      <c r="L6248" s="1" t="s">
        <v>14926</v>
      </c>
    </row>
    <row r="6249" spans="1:12" hidden="1" x14ac:dyDescent="0.2">
      <c r="A6249" s="1">
        <v>6248</v>
      </c>
      <c r="B6249" s="1" t="s">
        <v>6248</v>
      </c>
      <c r="C6249" s="1" t="str">
        <f>IFERROR(VLOOKUP(B6249,Merged!E:G,3,FALSE),"")</f>
        <v/>
      </c>
      <c r="E6249" s="1" t="s">
        <v>6568</v>
      </c>
      <c r="F6249" s="1" t="str">
        <f>TEXT($G6249,"0000") &amp; TEXT($H6249,"00")</f>
        <v>200210</v>
      </c>
      <c r="G6249" s="1">
        <f>IFERROR(
  IF(ISNUMBER(SEARCH("平成",B6249)),
     1988 + VALUE(MID(B6249, SEARCH("平成",B6249) + 2, FIND("年", B6249) - SEARCH("平成",B6249) - 2)),
  IF(ISNUMBER(SEARCH("令和元年",B6249)),
     2019,
  IF(ISNUMBER(SEARCH("令和",B6249)),
     2018 + VALUE(MID(B6249, SEARCH("令和",B6249) + 2, FIND("年", B6249) - SEARCH("令和",B6249) - 2)),
  ""))),
"")</f>
        <v>2002</v>
      </c>
      <c r="H6249" s="1">
        <v>10</v>
      </c>
      <c r="I6249" s="5">
        <f>VALUE(RIGHT($E6249,LEN($E6249)-1))</f>
        <v>8</v>
      </c>
      <c r="J6249" s="1" t="s">
        <v>11180</v>
      </c>
      <c r="K6249" s="1" t="s">
        <v>11443</v>
      </c>
      <c r="L6249" s="1" t="s">
        <v>13600</v>
      </c>
    </row>
    <row r="6250" spans="1:12" hidden="1" x14ac:dyDescent="0.2">
      <c r="A6250" s="1">
        <v>6249</v>
      </c>
      <c r="B6250" s="1" t="s">
        <v>6249</v>
      </c>
      <c r="C6250" s="1" t="str">
        <f>IFERROR(VLOOKUP(B6250,Merged!E:G,3,FALSE),"")</f>
        <v/>
      </c>
      <c r="E6250" s="1" t="s">
        <v>6569</v>
      </c>
      <c r="F6250" s="1" t="str">
        <f>TEXT($G6250,"0000") &amp; TEXT($H6250,"00")</f>
        <v>200210</v>
      </c>
      <c r="G6250" s="1">
        <f>IFERROR(
  IF(ISNUMBER(SEARCH("平成",B6250)),
     1988 + VALUE(MID(B6250, SEARCH("平成",B6250) + 2, FIND("年", B6250) - SEARCH("平成",B6250) - 2)),
  IF(ISNUMBER(SEARCH("令和元年",B6250)),
     2019,
  IF(ISNUMBER(SEARCH("令和",B6250)),
     2018 + VALUE(MID(B6250, SEARCH("令和",B6250) + 2, FIND("年", B6250) - SEARCH("令和",B6250) - 2)),
  ""))),
"")</f>
        <v>2002</v>
      </c>
      <c r="H6250" s="1">
        <v>10</v>
      </c>
      <c r="I6250" s="5">
        <f>VALUE(RIGHT($E6250,LEN($E6250)-1))</f>
        <v>9</v>
      </c>
      <c r="J6250" s="1" t="s">
        <v>10558</v>
      </c>
      <c r="K6250" s="1" t="s">
        <v>11444</v>
      </c>
      <c r="L6250" s="1" t="s">
        <v>14495</v>
      </c>
    </row>
    <row r="6251" spans="1:12" hidden="1" x14ac:dyDescent="0.2">
      <c r="A6251" s="1">
        <v>6250</v>
      </c>
      <c r="B6251" s="1" t="s">
        <v>6250</v>
      </c>
      <c r="C6251" s="1" t="str">
        <f>IFERROR(VLOOKUP(B6251,Merged!E:G,3,FALSE),"")</f>
        <v/>
      </c>
      <c r="E6251" s="1" t="s">
        <v>6570</v>
      </c>
      <c r="F6251" s="1" t="str">
        <f>TEXT($G6251,"0000") &amp; TEXT($H6251,"00")</f>
        <v>200210</v>
      </c>
      <c r="G6251" s="1">
        <f>IFERROR(
  IF(ISNUMBER(SEARCH("平成",B6251)),
     1988 + VALUE(MID(B6251, SEARCH("平成",B6251) + 2, FIND("年", B6251) - SEARCH("平成",B6251) - 2)),
  IF(ISNUMBER(SEARCH("令和元年",B6251)),
     2019,
  IF(ISNUMBER(SEARCH("令和",B6251)),
     2018 + VALUE(MID(B6251, SEARCH("令和",B6251) + 2, FIND("年", B6251) - SEARCH("令和",B6251) - 2)),
  ""))),
"")</f>
        <v>2002</v>
      </c>
      <c r="H6251" s="1">
        <v>10</v>
      </c>
      <c r="I6251" s="5">
        <f>VALUE(RIGHT($E6251,LEN($E6251)-1))</f>
        <v>10</v>
      </c>
      <c r="J6251" s="1" t="s">
        <v>11181</v>
      </c>
      <c r="K6251" s="1" t="s">
        <v>11443</v>
      </c>
      <c r="L6251" s="1" t="s">
        <v>14538</v>
      </c>
    </row>
    <row r="6252" spans="1:12" hidden="1" x14ac:dyDescent="0.2">
      <c r="A6252" s="1">
        <v>6251</v>
      </c>
      <c r="B6252" s="1" t="s">
        <v>6251</v>
      </c>
      <c r="C6252" s="1" t="str">
        <f>IFERROR(VLOOKUP(B6252,Merged!E:G,3,FALSE),"")</f>
        <v/>
      </c>
      <c r="E6252" s="1" t="s">
        <v>6571</v>
      </c>
      <c r="F6252" s="1" t="str">
        <f>TEXT($G6252,"0000") &amp; TEXT($H6252,"00")</f>
        <v>200210</v>
      </c>
      <c r="G6252" s="1">
        <f>IFERROR(
  IF(ISNUMBER(SEARCH("平成",B6252)),
     1988 + VALUE(MID(B6252, SEARCH("平成",B6252) + 2, FIND("年", B6252) - SEARCH("平成",B6252) - 2)),
  IF(ISNUMBER(SEARCH("令和元年",B6252)),
     2019,
  IF(ISNUMBER(SEARCH("令和",B6252)),
     2018 + VALUE(MID(B6252, SEARCH("令和",B6252) + 2, FIND("年", B6252) - SEARCH("令和",B6252) - 2)),
  ""))),
"")</f>
        <v>2002</v>
      </c>
      <c r="H6252" s="1">
        <v>10</v>
      </c>
      <c r="I6252" s="5">
        <f>VALUE(RIGHT($E6252,LEN($E6252)-1))</f>
        <v>11</v>
      </c>
      <c r="J6252" s="1" t="s">
        <v>11182</v>
      </c>
      <c r="K6252" s="1" t="s">
        <v>11443</v>
      </c>
      <c r="L6252" s="1" t="s">
        <v>14927</v>
      </c>
    </row>
    <row r="6253" spans="1:12" hidden="1" x14ac:dyDescent="0.2">
      <c r="A6253" s="1">
        <v>6252</v>
      </c>
      <c r="B6253" s="1" t="s">
        <v>6252</v>
      </c>
      <c r="C6253" s="1" t="str">
        <f>IFERROR(VLOOKUP(B6253,Merged!E:G,3,FALSE),"")</f>
        <v/>
      </c>
      <c r="E6253" s="1" t="s">
        <v>6572</v>
      </c>
      <c r="F6253" s="1" t="str">
        <f>TEXT($G6253,"0000") &amp; TEXT($H6253,"00")</f>
        <v>200210</v>
      </c>
      <c r="G6253" s="1">
        <f>IFERROR(
  IF(ISNUMBER(SEARCH("平成",B6253)),
     1988 + VALUE(MID(B6253, SEARCH("平成",B6253) + 2, FIND("年", B6253) - SEARCH("平成",B6253) - 2)),
  IF(ISNUMBER(SEARCH("令和元年",B6253)),
     2019,
  IF(ISNUMBER(SEARCH("令和",B6253)),
     2018 + VALUE(MID(B6253, SEARCH("令和",B6253) + 2, FIND("年", B6253) - SEARCH("令和",B6253) - 2)),
  ""))),
"")</f>
        <v>2002</v>
      </c>
      <c r="H6253" s="1">
        <v>10</v>
      </c>
      <c r="I6253" s="5">
        <f>VALUE(RIGHT($E6253,LEN($E6253)-1))</f>
        <v>12</v>
      </c>
      <c r="J6253" s="1" t="s">
        <v>9791</v>
      </c>
      <c r="K6253" s="1" t="s">
        <v>11443</v>
      </c>
      <c r="L6253" s="1" t="s">
        <v>13943</v>
      </c>
    </row>
    <row r="6254" spans="1:12" hidden="1" x14ac:dyDescent="0.2">
      <c r="A6254" s="1">
        <v>6253</v>
      </c>
      <c r="B6254" s="1" t="s">
        <v>6253</v>
      </c>
      <c r="C6254" s="1" t="str">
        <f>IFERROR(VLOOKUP(B6254,Merged!E:G,3,FALSE),"")</f>
        <v/>
      </c>
      <c r="E6254" s="1" t="s">
        <v>6573</v>
      </c>
      <c r="F6254" s="1" t="str">
        <f>TEXT($G6254,"0000") &amp; TEXT($H6254,"00")</f>
        <v>200210</v>
      </c>
      <c r="G6254" s="1">
        <f>IFERROR(
  IF(ISNUMBER(SEARCH("平成",B6254)),
     1988 + VALUE(MID(B6254, SEARCH("平成",B6254) + 2, FIND("年", B6254) - SEARCH("平成",B6254) - 2)),
  IF(ISNUMBER(SEARCH("令和元年",B6254)),
     2019,
  IF(ISNUMBER(SEARCH("令和",B6254)),
     2018 + VALUE(MID(B6254, SEARCH("令和",B6254) + 2, FIND("年", B6254) - SEARCH("令和",B6254) - 2)),
  ""))),
"")</f>
        <v>2002</v>
      </c>
      <c r="H6254" s="1">
        <v>10</v>
      </c>
      <c r="I6254" s="5">
        <f>VALUE(RIGHT($E6254,LEN($E6254)-1))</f>
        <v>13</v>
      </c>
      <c r="J6254" s="1" t="s">
        <v>11183</v>
      </c>
      <c r="K6254" s="1" t="s">
        <v>11442</v>
      </c>
      <c r="L6254" s="1" t="s">
        <v>14928</v>
      </c>
    </row>
    <row r="6255" spans="1:12" hidden="1" x14ac:dyDescent="0.2">
      <c r="A6255" s="1">
        <v>6254</v>
      </c>
      <c r="B6255" s="1" t="s">
        <v>6254</v>
      </c>
      <c r="C6255" s="1" t="str">
        <f>IFERROR(VLOOKUP(B6255,Merged!E:G,3,FALSE),"")</f>
        <v/>
      </c>
      <c r="E6255" s="1" t="s">
        <v>6574</v>
      </c>
      <c r="F6255" s="1" t="str">
        <f>TEXT($G6255,"0000") &amp; TEXT($H6255,"00")</f>
        <v>200210</v>
      </c>
      <c r="G6255" s="1">
        <f>IFERROR(
  IF(ISNUMBER(SEARCH("平成",B6255)),
     1988 + VALUE(MID(B6255, SEARCH("平成",B6255) + 2, FIND("年", B6255) - SEARCH("平成",B6255) - 2)),
  IF(ISNUMBER(SEARCH("令和元年",B6255)),
     2019,
  IF(ISNUMBER(SEARCH("令和",B6255)),
     2018 + VALUE(MID(B6255, SEARCH("令和",B6255) + 2, FIND("年", B6255) - SEARCH("令和",B6255) - 2)),
  ""))),
"")</f>
        <v>2002</v>
      </c>
      <c r="H6255" s="1">
        <v>10</v>
      </c>
      <c r="I6255" s="5">
        <f>VALUE(RIGHT($E6255,LEN($E6255)-1))</f>
        <v>14</v>
      </c>
      <c r="J6255" s="1" t="s">
        <v>11184</v>
      </c>
      <c r="K6255" s="1" t="s">
        <v>11442</v>
      </c>
      <c r="L6255" s="1" t="s">
        <v>14929</v>
      </c>
    </row>
    <row r="6256" spans="1:12" hidden="1" x14ac:dyDescent="0.2">
      <c r="A6256" s="1">
        <v>6255</v>
      </c>
      <c r="B6256" s="1" t="s">
        <v>6255</v>
      </c>
      <c r="C6256" s="1" t="str">
        <f>IFERROR(VLOOKUP(B6256,Merged!E:G,3,FALSE),"")</f>
        <v/>
      </c>
      <c r="E6256" s="1" t="s">
        <v>6575</v>
      </c>
      <c r="F6256" s="1" t="str">
        <f>TEXT($G6256,"0000") &amp; TEXT($H6256,"00")</f>
        <v>200210</v>
      </c>
      <c r="G6256" s="1">
        <f>IFERROR(
  IF(ISNUMBER(SEARCH("平成",B6256)),
     1988 + VALUE(MID(B6256, SEARCH("平成",B6256) + 2, FIND("年", B6256) - SEARCH("平成",B6256) - 2)),
  IF(ISNUMBER(SEARCH("令和元年",B6256)),
     2019,
  IF(ISNUMBER(SEARCH("令和",B6256)),
     2018 + VALUE(MID(B6256, SEARCH("令和",B6256) + 2, FIND("年", B6256) - SEARCH("令和",B6256) - 2)),
  ""))),
"")</f>
        <v>2002</v>
      </c>
      <c r="H6256" s="1">
        <v>10</v>
      </c>
      <c r="I6256" s="5">
        <f>VALUE(RIGHT($E6256,LEN($E6256)-1))</f>
        <v>15</v>
      </c>
      <c r="J6256" s="1" t="s">
        <v>11185</v>
      </c>
      <c r="K6256" s="1" t="s">
        <v>11443</v>
      </c>
      <c r="L6256" s="1" t="s">
        <v>14930</v>
      </c>
    </row>
    <row r="6257" spans="1:12" hidden="1" x14ac:dyDescent="0.2">
      <c r="A6257" s="1">
        <v>6256</v>
      </c>
      <c r="B6257" s="1" t="s">
        <v>6256</v>
      </c>
      <c r="C6257" s="1" t="str">
        <f>IFERROR(VLOOKUP(B6257,Merged!E:G,3,FALSE),"")</f>
        <v/>
      </c>
      <c r="E6257" s="1" t="s">
        <v>6576</v>
      </c>
      <c r="F6257" s="1" t="str">
        <f>TEXT($G6257,"0000") &amp; TEXT($H6257,"00")</f>
        <v>200210</v>
      </c>
      <c r="G6257" s="1">
        <f>IFERROR(
  IF(ISNUMBER(SEARCH("平成",B6257)),
     1988 + VALUE(MID(B6257, SEARCH("平成",B6257) + 2, FIND("年", B6257) - SEARCH("平成",B6257) - 2)),
  IF(ISNUMBER(SEARCH("令和元年",B6257)),
     2019,
  IF(ISNUMBER(SEARCH("令和",B6257)),
     2018 + VALUE(MID(B6257, SEARCH("令和",B6257) + 2, FIND("年", B6257) - SEARCH("令和",B6257) - 2)),
  ""))),
"")</f>
        <v>2002</v>
      </c>
      <c r="H6257" s="1">
        <v>10</v>
      </c>
      <c r="I6257" s="5">
        <f>VALUE(RIGHT($E6257,LEN($E6257)-1))</f>
        <v>16</v>
      </c>
      <c r="J6257" s="1" t="s">
        <v>11186</v>
      </c>
      <c r="K6257" s="1" t="s">
        <v>11443</v>
      </c>
      <c r="L6257" s="1" t="s">
        <v>14931</v>
      </c>
    </row>
    <row r="6258" spans="1:12" hidden="1" x14ac:dyDescent="0.2">
      <c r="A6258" s="1">
        <v>6257</v>
      </c>
      <c r="B6258" s="1" t="s">
        <v>6257</v>
      </c>
      <c r="C6258" s="1" t="str">
        <f>IFERROR(VLOOKUP(B6258,Merged!E:G,3,FALSE),"")</f>
        <v/>
      </c>
      <c r="E6258" s="1" t="s">
        <v>6577</v>
      </c>
      <c r="F6258" s="1" t="str">
        <f>TEXT($G6258,"0000") &amp; TEXT($H6258,"00")</f>
        <v>200210</v>
      </c>
      <c r="G6258" s="1">
        <f>IFERROR(
  IF(ISNUMBER(SEARCH("平成",B6258)),
     1988 + VALUE(MID(B6258, SEARCH("平成",B6258) + 2, FIND("年", B6258) - SEARCH("平成",B6258) - 2)),
  IF(ISNUMBER(SEARCH("令和元年",B6258)),
     2019,
  IF(ISNUMBER(SEARCH("令和",B6258)),
     2018 + VALUE(MID(B6258, SEARCH("令和",B6258) + 2, FIND("年", B6258) - SEARCH("令和",B6258) - 2)),
  ""))),
"")</f>
        <v>2002</v>
      </c>
      <c r="H6258" s="1">
        <v>10</v>
      </c>
      <c r="I6258" s="5">
        <f>VALUE(RIGHT($E6258,LEN($E6258)-1))</f>
        <v>17</v>
      </c>
      <c r="J6258" s="1" t="s">
        <v>11187</v>
      </c>
      <c r="K6258" s="1" t="s">
        <v>11444</v>
      </c>
      <c r="L6258" s="1" t="s">
        <v>12158</v>
      </c>
    </row>
    <row r="6259" spans="1:12" hidden="1" x14ac:dyDescent="0.2">
      <c r="A6259" s="1">
        <v>6258</v>
      </c>
      <c r="B6259" s="1" t="s">
        <v>6258</v>
      </c>
      <c r="C6259" s="1" t="str">
        <f>IFERROR(VLOOKUP(B6259,Merged!E:G,3,FALSE),"")</f>
        <v/>
      </c>
      <c r="E6259" s="1" t="s">
        <v>6578</v>
      </c>
      <c r="F6259" s="1" t="str">
        <f>TEXT($G6259,"0000") &amp; TEXT($H6259,"00")</f>
        <v>200210</v>
      </c>
      <c r="G6259" s="1">
        <f>IFERROR(
  IF(ISNUMBER(SEARCH("平成",B6259)),
     1988 + VALUE(MID(B6259, SEARCH("平成",B6259) + 2, FIND("年", B6259) - SEARCH("平成",B6259) - 2)),
  IF(ISNUMBER(SEARCH("令和元年",B6259)),
     2019,
  IF(ISNUMBER(SEARCH("令和",B6259)),
     2018 + VALUE(MID(B6259, SEARCH("令和",B6259) + 2, FIND("年", B6259) - SEARCH("令和",B6259) - 2)),
  ""))),
"")</f>
        <v>2002</v>
      </c>
      <c r="H6259" s="1">
        <v>10</v>
      </c>
      <c r="I6259" s="5">
        <f>VALUE(RIGHT($E6259,LEN($E6259)-1))</f>
        <v>18</v>
      </c>
      <c r="J6259" s="1" t="s">
        <v>11188</v>
      </c>
      <c r="K6259" s="1" t="s">
        <v>11442</v>
      </c>
      <c r="L6259" s="1" t="s">
        <v>14932</v>
      </c>
    </row>
    <row r="6260" spans="1:12" hidden="1" x14ac:dyDescent="0.2">
      <c r="A6260" s="1">
        <v>6259</v>
      </c>
      <c r="B6260" s="1" t="s">
        <v>6259</v>
      </c>
      <c r="C6260" s="1" t="str">
        <f>IFERROR(VLOOKUP(B6260,Merged!E:G,3,FALSE),"")</f>
        <v/>
      </c>
      <c r="E6260" s="1" t="s">
        <v>6579</v>
      </c>
      <c r="F6260" s="1" t="str">
        <f>TEXT($G6260,"0000") &amp; TEXT($H6260,"00")</f>
        <v>200210</v>
      </c>
      <c r="G6260" s="1">
        <f>IFERROR(
  IF(ISNUMBER(SEARCH("平成",B6260)),
     1988 + VALUE(MID(B6260, SEARCH("平成",B6260) + 2, FIND("年", B6260) - SEARCH("平成",B6260) - 2)),
  IF(ISNUMBER(SEARCH("令和元年",B6260)),
     2019,
  IF(ISNUMBER(SEARCH("令和",B6260)),
     2018 + VALUE(MID(B6260, SEARCH("令和",B6260) + 2, FIND("年", B6260) - SEARCH("令和",B6260) - 2)),
  ""))),
"")</f>
        <v>2002</v>
      </c>
      <c r="H6260" s="1">
        <v>10</v>
      </c>
      <c r="I6260" s="5">
        <f>VALUE(RIGHT($E6260,LEN($E6260)-1))</f>
        <v>19</v>
      </c>
      <c r="J6260" s="1" t="s">
        <v>11189</v>
      </c>
      <c r="K6260" s="1" t="s">
        <v>11442</v>
      </c>
    </row>
    <row r="6261" spans="1:12" hidden="1" x14ac:dyDescent="0.2">
      <c r="A6261" s="1">
        <v>6260</v>
      </c>
      <c r="B6261" s="1" t="s">
        <v>6260</v>
      </c>
      <c r="C6261" s="1" t="str">
        <f>IFERROR(VLOOKUP(B6261,Merged!E:G,3,FALSE),"")</f>
        <v/>
      </c>
      <c r="E6261" s="1" t="s">
        <v>6580</v>
      </c>
      <c r="F6261" s="1" t="str">
        <f>TEXT($G6261,"0000") &amp; TEXT($H6261,"00")</f>
        <v>200210</v>
      </c>
      <c r="G6261" s="1">
        <f>IFERROR(
  IF(ISNUMBER(SEARCH("平成",B6261)),
     1988 + VALUE(MID(B6261, SEARCH("平成",B6261) + 2, FIND("年", B6261) - SEARCH("平成",B6261) - 2)),
  IF(ISNUMBER(SEARCH("令和元年",B6261)),
     2019,
  IF(ISNUMBER(SEARCH("令和",B6261)),
     2018 + VALUE(MID(B6261, SEARCH("令和",B6261) + 2, FIND("年", B6261) - SEARCH("令和",B6261) - 2)),
  ""))),
"")</f>
        <v>2002</v>
      </c>
      <c r="H6261" s="1">
        <v>10</v>
      </c>
      <c r="I6261" s="5">
        <f>VALUE(RIGHT($E6261,LEN($E6261)-1))</f>
        <v>20</v>
      </c>
      <c r="J6261" s="1" t="s">
        <v>8907</v>
      </c>
      <c r="K6261" s="1" t="s">
        <v>11442</v>
      </c>
      <c r="L6261" s="1" t="s">
        <v>14933</v>
      </c>
    </row>
    <row r="6262" spans="1:12" hidden="1" x14ac:dyDescent="0.2">
      <c r="A6262" s="1">
        <v>6261</v>
      </c>
      <c r="B6262" s="1" t="s">
        <v>6261</v>
      </c>
      <c r="C6262" s="1" t="str">
        <f>IFERROR(VLOOKUP(B6262,Merged!E:G,3,FALSE),"")</f>
        <v/>
      </c>
      <c r="E6262" s="1" t="s">
        <v>6581</v>
      </c>
      <c r="F6262" s="1" t="str">
        <f>TEXT($G6262,"0000") &amp; TEXT($H6262,"00")</f>
        <v>200210</v>
      </c>
      <c r="G6262" s="1">
        <f>IFERROR(
  IF(ISNUMBER(SEARCH("平成",B6262)),
     1988 + VALUE(MID(B6262, SEARCH("平成",B6262) + 2, FIND("年", B6262) - SEARCH("平成",B6262) - 2)),
  IF(ISNUMBER(SEARCH("令和元年",B6262)),
     2019,
  IF(ISNUMBER(SEARCH("令和",B6262)),
     2018 + VALUE(MID(B6262, SEARCH("令和",B6262) + 2, FIND("年", B6262) - SEARCH("令和",B6262) - 2)),
  ""))),
"")</f>
        <v>2002</v>
      </c>
      <c r="H6262" s="1">
        <v>10</v>
      </c>
      <c r="I6262" s="5">
        <f>VALUE(RIGHT($E6262,LEN($E6262)-1))</f>
        <v>21</v>
      </c>
      <c r="J6262" s="1" t="s">
        <v>10894</v>
      </c>
      <c r="K6262" s="1" t="s">
        <v>11442</v>
      </c>
      <c r="L6262" s="1" t="s">
        <v>14731</v>
      </c>
    </row>
    <row r="6263" spans="1:12" hidden="1" x14ac:dyDescent="0.2">
      <c r="A6263" s="1">
        <v>6262</v>
      </c>
      <c r="B6263" s="1" t="s">
        <v>6262</v>
      </c>
      <c r="C6263" s="1" t="str">
        <f>IFERROR(VLOOKUP(B6263,Merged!E:G,3,FALSE),"")</f>
        <v/>
      </c>
      <c r="E6263" s="1" t="s">
        <v>6582</v>
      </c>
      <c r="F6263" s="1" t="str">
        <f>TEXT($G6263,"0000") &amp; TEXT($H6263,"00")</f>
        <v>200210</v>
      </c>
      <c r="G6263" s="1">
        <f>IFERROR(
  IF(ISNUMBER(SEARCH("平成",B6263)),
     1988 + VALUE(MID(B6263, SEARCH("平成",B6263) + 2, FIND("年", B6263) - SEARCH("平成",B6263) - 2)),
  IF(ISNUMBER(SEARCH("令和元年",B6263)),
     2019,
  IF(ISNUMBER(SEARCH("令和",B6263)),
     2018 + VALUE(MID(B6263, SEARCH("令和",B6263) + 2, FIND("年", B6263) - SEARCH("令和",B6263) - 2)),
  ""))),
"")</f>
        <v>2002</v>
      </c>
      <c r="H6263" s="1">
        <v>10</v>
      </c>
      <c r="I6263" s="5">
        <f>VALUE(RIGHT($E6263,LEN($E6263)-1))</f>
        <v>22</v>
      </c>
      <c r="J6263" s="1" t="s">
        <v>11190</v>
      </c>
      <c r="K6263" s="1" t="s">
        <v>11442</v>
      </c>
      <c r="L6263" s="1" t="s">
        <v>14934</v>
      </c>
    </row>
    <row r="6264" spans="1:12" hidden="1" x14ac:dyDescent="0.2">
      <c r="A6264" s="1">
        <v>6263</v>
      </c>
      <c r="B6264" s="1" t="s">
        <v>6263</v>
      </c>
      <c r="C6264" s="1" t="str">
        <f>IFERROR(VLOOKUP(B6264,Merged!E:G,3,FALSE),"")</f>
        <v/>
      </c>
      <c r="E6264" s="1" t="s">
        <v>6583</v>
      </c>
      <c r="F6264" s="1" t="str">
        <f>TEXT($G6264,"0000") &amp; TEXT($H6264,"00")</f>
        <v>200210</v>
      </c>
      <c r="G6264" s="1">
        <f>IFERROR(
  IF(ISNUMBER(SEARCH("平成",B6264)),
     1988 + VALUE(MID(B6264, SEARCH("平成",B6264) + 2, FIND("年", B6264) - SEARCH("平成",B6264) - 2)),
  IF(ISNUMBER(SEARCH("令和元年",B6264)),
     2019,
  IF(ISNUMBER(SEARCH("令和",B6264)),
     2018 + VALUE(MID(B6264, SEARCH("令和",B6264) + 2, FIND("年", B6264) - SEARCH("令和",B6264) - 2)),
  ""))),
"")</f>
        <v>2002</v>
      </c>
      <c r="H6264" s="1">
        <v>10</v>
      </c>
      <c r="I6264" s="5">
        <f>VALUE(RIGHT($E6264,LEN($E6264)-1))</f>
        <v>23</v>
      </c>
      <c r="J6264" s="1" t="s">
        <v>11191</v>
      </c>
      <c r="K6264" s="1" t="s">
        <v>11442</v>
      </c>
      <c r="L6264" s="1" t="s">
        <v>14935</v>
      </c>
    </row>
    <row r="6265" spans="1:12" hidden="1" x14ac:dyDescent="0.2">
      <c r="A6265" s="1">
        <v>6264</v>
      </c>
      <c r="B6265" s="1" t="s">
        <v>6264</v>
      </c>
      <c r="C6265" s="1" t="str">
        <f>IFERROR(VLOOKUP(B6265,Merged!E:G,3,FALSE),"")</f>
        <v/>
      </c>
      <c r="E6265" s="1" t="s">
        <v>6584</v>
      </c>
      <c r="F6265" s="1" t="str">
        <f>TEXT($G6265,"0000") &amp; TEXT($H6265,"00")</f>
        <v>200210</v>
      </c>
      <c r="G6265" s="1">
        <f>IFERROR(
  IF(ISNUMBER(SEARCH("平成",B6265)),
     1988 + VALUE(MID(B6265, SEARCH("平成",B6265) + 2, FIND("年", B6265) - SEARCH("平成",B6265) - 2)),
  IF(ISNUMBER(SEARCH("令和元年",B6265)),
     2019,
  IF(ISNUMBER(SEARCH("令和",B6265)),
     2018 + VALUE(MID(B6265, SEARCH("令和",B6265) + 2, FIND("年", B6265) - SEARCH("令和",B6265) - 2)),
  ""))),
"")</f>
        <v>2002</v>
      </c>
      <c r="H6265" s="1">
        <v>10</v>
      </c>
      <c r="I6265" s="5">
        <f>VALUE(RIGHT($E6265,LEN($E6265)-1))</f>
        <v>24</v>
      </c>
      <c r="J6265" s="1" t="s">
        <v>11192</v>
      </c>
      <c r="K6265" s="1" t="s">
        <v>11444</v>
      </c>
      <c r="L6265" s="1" t="s">
        <v>14936</v>
      </c>
    </row>
    <row r="6266" spans="1:12" hidden="1" x14ac:dyDescent="0.2">
      <c r="A6266" s="1">
        <v>6265</v>
      </c>
      <c r="B6266" s="1" t="s">
        <v>6265</v>
      </c>
      <c r="C6266" s="1" t="str">
        <f>IFERROR(VLOOKUP(B6266,Merged!E:G,3,FALSE),"")</f>
        <v/>
      </c>
      <c r="E6266" s="1" t="s">
        <v>6585</v>
      </c>
      <c r="F6266" s="1" t="str">
        <f>TEXT($G6266,"0000") &amp; TEXT($H6266,"00")</f>
        <v>200210</v>
      </c>
      <c r="G6266" s="1">
        <f>IFERROR(
  IF(ISNUMBER(SEARCH("平成",B6266)),
     1988 + VALUE(MID(B6266, SEARCH("平成",B6266) + 2, FIND("年", B6266) - SEARCH("平成",B6266) - 2)),
  IF(ISNUMBER(SEARCH("令和元年",B6266)),
     2019,
  IF(ISNUMBER(SEARCH("令和",B6266)),
     2018 + VALUE(MID(B6266, SEARCH("令和",B6266) + 2, FIND("年", B6266) - SEARCH("令和",B6266) - 2)),
  ""))),
"")</f>
        <v>2002</v>
      </c>
      <c r="H6266" s="1">
        <v>10</v>
      </c>
      <c r="I6266" s="5">
        <f>VALUE(RIGHT($E6266,LEN($E6266)-1))</f>
        <v>25</v>
      </c>
      <c r="J6266" s="1" t="s">
        <v>11193</v>
      </c>
      <c r="K6266" s="1" t="s">
        <v>11443</v>
      </c>
      <c r="L6266" s="1" t="s">
        <v>14937</v>
      </c>
    </row>
    <row r="6267" spans="1:12" hidden="1" x14ac:dyDescent="0.2">
      <c r="A6267" s="1">
        <v>6266</v>
      </c>
      <c r="B6267" s="1" t="s">
        <v>6266</v>
      </c>
      <c r="C6267" s="1" t="str">
        <f>IFERROR(VLOOKUP(B6267,Merged!E:G,3,FALSE),"")</f>
        <v/>
      </c>
      <c r="E6267" s="1" t="s">
        <v>6586</v>
      </c>
      <c r="F6267" s="1" t="str">
        <f>TEXT($G6267,"0000") &amp; TEXT($H6267,"00")</f>
        <v>200210</v>
      </c>
      <c r="G6267" s="1">
        <f>IFERROR(
  IF(ISNUMBER(SEARCH("平成",B6267)),
     1988 + VALUE(MID(B6267, SEARCH("平成",B6267) + 2, FIND("年", B6267) - SEARCH("平成",B6267) - 2)),
  IF(ISNUMBER(SEARCH("令和元年",B6267)),
     2019,
  IF(ISNUMBER(SEARCH("令和",B6267)),
     2018 + VALUE(MID(B6267, SEARCH("令和",B6267) + 2, FIND("年", B6267) - SEARCH("令和",B6267) - 2)),
  ""))),
"")</f>
        <v>2002</v>
      </c>
      <c r="H6267" s="1">
        <v>10</v>
      </c>
      <c r="I6267" s="5">
        <f>VALUE(RIGHT($E6267,LEN($E6267)-1))</f>
        <v>26</v>
      </c>
      <c r="J6267" s="1" t="s">
        <v>11194</v>
      </c>
      <c r="K6267" s="1" t="s">
        <v>11445</v>
      </c>
    </row>
    <row r="6268" spans="1:12" hidden="1" x14ac:dyDescent="0.2">
      <c r="A6268" s="1">
        <v>6267</v>
      </c>
      <c r="B6268" s="1" t="s">
        <v>6267</v>
      </c>
      <c r="C6268" s="1" t="str">
        <f>IFERROR(VLOOKUP(B6268,Merged!E:G,3,FALSE),"")</f>
        <v/>
      </c>
      <c r="E6268" s="1" t="s">
        <v>6587</v>
      </c>
      <c r="F6268" s="1" t="str">
        <f>TEXT($G6268,"0000") &amp; TEXT($H6268,"00")</f>
        <v>200210</v>
      </c>
      <c r="G6268" s="1">
        <f>IFERROR(
  IF(ISNUMBER(SEARCH("平成",B6268)),
     1988 + VALUE(MID(B6268, SEARCH("平成",B6268) + 2, FIND("年", B6268) - SEARCH("平成",B6268) - 2)),
  IF(ISNUMBER(SEARCH("令和元年",B6268)),
     2019,
  IF(ISNUMBER(SEARCH("令和",B6268)),
     2018 + VALUE(MID(B6268, SEARCH("令和",B6268) + 2, FIND("年", B6268) - SEARCH("令和",B6268) - 2)),
  ""))),
"")</f>
        <v>2002</v>
      </c>
      <c r="H6268" s="1">
        <v>10</v>
      </c>
      <c r="I6268" s="5">
        <f>VALUE(RIGHT($E6268,LEN($E6268)-1))</f>
        <v>27</v>
      </c>
      <c r="J6268" s="1" t="s">
        <v>11195</v>
      </c>
      <c r="K6268" s="1" t="s">
        <v>11443</v>
      </c>
      <c r="L6268" s="1" t="s">
        <v>13126</v>
      </c>
    </row>
    <row r="6269" spans="1:12" hidden="1" x14ac:dyDescent="0.2">
      <c r="A6269" s="1">
        <v>6268</v>
      </c>
      <c r="B6269" s="1" t="s">
        <v>6268</v>
      </c>
      <c r="C6269" s="1" t="str">
        <f>IFERROR(VLOOKUP(B6269,Merged!E:G,3,FALSE),"")</f>
        <v/>
      </c>
      <c r="E6269" s="1" t="s">
        <v>6588</v>
      </c>
      <c r="F6269" s="1" t="str">
        <f>TEXT($G6269,"0000") &amp; TEXT($H6269,"00")</f>
        <v>200210</v>
      </c>
      <c r="G6269" s="1">
        <f>IFERROR(
  IF(ISNUMBER(SEARCH("平成",B6269)),
     1988 + VALUE(MID(B6269, SEARCH("平成",B6269) + 2, FIND("年", B6269) - SEARCH("平成",B6269) - 2)),
  IF(ISNUMBER(SEARCH("令和元年",B6269)),
     2019,
  IF(ISNUMBER(SEARCH("令和",B6269)),
     2018 + VALUE(MID(B6269, SEARCH("令和",B6269) + 2, FIND("年", B6269) - SEARCH("令和",B6269) - 2)),
  ""))),
"")</f>
        <v>2002</v>
      </c>
      <c r="H6269" s="1">
        <v>10</v>
      </c>
      <c r="I6269" s="5">
        <f>VALUE(RIGHT($E6269,LEN($E6269)-1))</f>
        <v>28</v>
      </c>
      <c r="J6269" s="1" t="s">
        <v>11196</v>
      </c>
      <c r="K6269" s="1" t="s">
        <v>11445</v>
      </c>
      <c r="L6269" s="1" t="s">
        <v>14938</v>
      </c>
    </row>
    <row r="6270" spans="1:12" hidden="1" x14ac:dyDescent="0.2">
      <c r="A6270" s="1">
        <v>6269</v>
      </c>
      <c r="B6270" s="1" t="s">
        <v>6269</v>
      </c>
      <c r="C6270" s="1" t="str">
        <f>IFERROR(VLOOKUP(B6270,Merged!E:G,3,FALSE),"")</f>
        <v/>
      </c>
      <c r="E6270" s="1" t="s">
        <v>6589</v>
      </c>
      <c r="F6270" s="1" t="str">
        <f>TEXT($G6270,"0000") &amp; TEXT($H6270,"00")</f>
        <v>200210</v>
      </c>
      <c r="G6270" s="1">
        <f>IFERROR(
  IF(ISNUMBER(SEARCH("平成",B6270)),
     1988 + VALUE(MID(B6270, SEARCH("平成",B6270) + 2, FIND("年", B6270) - SEARCH("平成",B6270) - 2)),
  IF(ISNUMBER(SEARCH("令和元年",B6270)),
     2019,
  IF(ISNUMBER(SEARCH("令和",B6270)),
     2018 + VALUE(MID(B6270, SEARCH("令和",B6270) + 2, FIND("年", B6270) - SEARCH("令和",B6270) - 2)),
  ""))),
"")</f>
        <v>2002</v>
      </c>
      <c r="H6270" s="1">
        <v>10</v>
      </c>
      <c r="I6270" s="5">
        <f>VALUE(RIGHT($E6270,LEN($E6270)-1))</f>
        <v>29</v>
      </c>
      <c r="J6270" s="1" t="s">
        <v>11197</v>
      </c>
      <c r="K6270" s="1" t="s">
        <v>11444</v>
      </c>
      <c r="L6270" s="1" t="s">
        <v>14939</v>
      </c>
    </row>
    <row r="6271" spans="1:12" hidden="1" x14ac:dyDescent="0.2">
      <c r="A6271" s="1">
        <v>6270</v>
      </c>
      <c r="B6271" s="1" t="s">
        <v>6270</v>
      </c>
      <c r="C6271" s="1" t="str">
        <f>IFERROR(VLOOKUP(B6271,Merged!E:G,3,FALSE),"")</f>
        <v/>
      </c>
      <c r="E6271" s="1" t="s">
        <v>6590</v>
      </c>
      <c r="F6271" s="1" t="str">
        <f>TEXT($G6271,"0000") &amp; TEXT($H6271,"00")</f>
        <v>200210</v>
      </c>
      <c r="G6271" s="1">
        <f>IFERROR(
  IF(ISNUMBER(SEARCH("平成",B6271)),
     1988 + VALUE(MID(B6271, SEARCH("平成",B6271) + 2, FIND("年", B6271) - SEARCH("平成",B6271) - 2)),
  IF(ISNUMBER(SEARCH("令和元年",B6271)),
     2019,
  IF(ISNUMBER(SEARCH("令和",B6271)),
     2018 + VALUE(MID(B6271, SEARCH("令和",B6271) + 2, FIND("年", B6271) - SEARCH("令和",B6271) - 2)),
  ""))),
"")</f>
        <v>2002</v>
      </c>
      <c r="H6271" s="1">
        <v>10</v>
      </c>
      <c r="I6271" s="5">
        <f>VALUE(RIGHT($E6271,LEN($E6271)-1))</f>
        <v>30</v>
      </c>
      <c r="J6271" s="1" t="s">
        <v>11198</v>
      </c>
      <c r="K6271" s="1" t="s">
        <v>11445</v>
      </c>
    </row>
    <row r="6272" spans="1:12" hidden="1" x14ac:dyDescent="0.2">
      <c r="A6272" s="1">
        <v>6271</v>
      </c>
      <c r="B6272" s="1" t="s">
        <v>6271</v>
      </c>
      <c r="C6272" s="1" t="str">
        <f>IFERROR(VLOOKUP(B6272,Merged!E:G,3,FALSE),"")</f>
        <v/>
      </c>
      <c r="E6272" s="1" t="s">
        <v>6591</v>
      </c>
      <c r="F6272" s="1" t="str">
        <f>TEXT($G6272,"0000") &amp; TEXT($H6272,"00")</f>
        <v>200210</v>
      </c>
      <c r="G6272" s="1">
        <f>IFERROR(
  IF(ISNUMBER(SEARCH("平成",B6272)),
     1988 + VALUE(MID(B6272, SEARCH("平成",B6272) + 2, FIND("年", B6272) - SEARCH("平成",B6272) - 2)),
  IF(ISNUMBER(SEARCH("令和元年",B6272)),
     2019,
  IF(ISNUMBER(SEARCH("令和",B6272)),
     2018 + VALUE(MID(B6272, SEARCH("令和",B6272) + 2, FIND("年", B6272) - SEARCH("令和",B6272) - 2)),
  ""))),
"")</f>
        <v>2002</v>
      </c>
      <c r="H6272" s="1">
        <v>10</v>
      </c>
      <c r="I6272" s="5">
        <f>VALUE(RIGHT($E6272,LEN($E6272)-1))</f>
        <v>31</v>
      </c>
      <c r="J6272" s="1" t="s">
        <v>11199</v>
      </c>
      <c r="K6272" s="1" t="s">
        <v>11443</v>
      </c>
      <c r="L6272" s="1" t="s">
        <v>14940</v>
      </c>
    </row>
    <row r="6273" spans="1:12" hidden="1" x14ac:dyDescent="0.2">
      <c r="A6273" s="1">
        <v>6272</v>
      </c>
      <c r="B6273" s="1" t="s">
        <v>6272</v>
      </c>
      <c r="C6273" s="1" t="str">
        <f>IFERROR(VLOOKUP(B6273,Merged!E:G,3,FALSE),"")</f>
        <v/>
      </c>
      <c r="E6273" s="1" t="s">
        <v>6592</v>
      </c>
      <c r="F6273" s="1" t="str">
        <f>TEXT($G6273,"0000") &amp; TEXT($H6273,"00")</f>
        <v>200210</v>
      </c>
      <c r="G6273" s="1">
        <f>IFERROR(
  IF(ISNUMBER(SEARCH("平成",B6273)),
     1988 + VALUE(MID(B6273, SEARCH("平成",B6273) + 2, FIND("年", B6273) - SEARCH("平成",B6273) - 2)),
  IF(ISNUMBER(SEARCH("令和元年",B6273)),
     2019,
  IF(ISNUMBER(SEARCH("令和",B6273)),
     2018 + VALUE(MID(B6273, SEARCH("令和",B6273) + 2, FIND("年", B6273) - SEARCH("令和",B6273) - 2)),
  ""))),
"")</f>
        <v>2002</v>
      </c>
      <c r="H6273" s="1">
        <v>10</v>
      </c>
      <c r="I6273" s="5">
        <f>VALUE(RIGHT($E6273,LEN($E6273)-1))</f>
        <v>32</v>
      </c>
      <c r="J6273" s="1" t="s">
        <v>11200</v>
      </c>
      <c r="K6273" s="1" t="s">
        <v>11444</v>
      </c>
      <c r="L6273" s="1" t="s">
        <v>13949</v>
      </c>
    </row>
    <row r="6274" spans="1:12" hidden="1" x14ac:dyDescent="0.2">
      <c r="A6274" s="1">
        <v>6273</v>
      </c>
      <c r="B6274" s="1" t="s">
        <v>6273</v>
      </c>
      <c r="C6274" s="1" t="str">
        <f>IFERROR(VLOOKUP(B6274,Merged!E:G,3,FALSE),"")</f>
        <v/>
      </c>
      <c r="E6274" s="1" t="s">
        <v>6593</v>
      </c>
      <c r="F6274" s="1" t="str">
        <f>TEXT($G6274,"0000") &amp; TEXT($H6274,"00")</f>
        <v>200210</v>
      </c>
      <c r="G6274" s="1">
        <f>IFERROR(
  IF(ISNUMBER(SEARCH("平成",B6274)),
     1988 + VALUE(MID(B6274, SEARCH("平成",B6274) + 2, FIND("年", B6274) - SEARCH("平成",B6274) - 2)),
  IF(ISNUMBER(SEARCH("令和元年",B6274)),
     2019,
  IF(ISNUMBER(SEARCH("令和",B6274)),
     2018 + VALUE(MID(B6274, SEARCH("令和",B6274) + 2, FIND("年", B6274) - SEARCH("令和",B6274) - 2)),
  ""))),
"")</f>
        <v>2002</v>
      </c>
      <c r="H6274" s="1">
        <v>10</v>
      </c>
      <c r="I6274" s="5">
        <f>VALUE(RIGHT($E6274,LEN($E6274)-1))</f>
        <v>33</v>
      </c>
      <c r="J6274" s="1" t="s">
        <v>8974</v>
      </c>
      <c r="K6274" s="1" t="s">
        <v>11444</v>
      </c>
      <c r="L6274" s="1" t="s">
        <v>13339</v>
      </c>
    </row>
    <row r="6275" spans="1:12" hidden="1" x14ac:dyDescent="0.2">
      <c r="A6275" s="1">
        <v>6274</v>
      </c>
      <c r="B6275" s="1" t="s">
        <v>6274</v>
      </c>
      <c r="C6275" s="1" t="str">
        <f>IFERROR(VLOOKUP(B6275,Merged!E:G,3,FALSE),"")</f>
        <v/>
      </c>
      <c r="E6275" s="1" t="s">
        <v>6594</v>
      </c>
      <c r="F6275" s="1" t="str">
        <f>TEXT($G6275,"0000") &amp; TEXT($H6275,"00")</f>
        <v>200210</v>
      </c>
      <c r="G6275" s="1">
        <f>IFERROR(
  IF(ISNUMBER(SEARCH("平成",B6275)),
     1988 + VALUE(MID(B6275, SEARCH("平成",B6275) + 2, FIND("年", B6275) - SEARCH("平成",B6275) - 2)),
  IF(ISNUMBER(SEARCH("令和元年",B6275)),
     2019,
  IF(ISNUMBER(SEARCH("令和",B6275)),
     2018 + VALUE(MID(B6275, SEARCH("令和",B6275) + 2, FIND("年", B6275) - SEARCH("令和",B6275) - 2)),
  ""))),
"")</f>
        <v>2002</v>
      </c>
      <c r="H6275" s="1">
        <v>10</v>
      </c>
      <c r="I6275" s="5">
        <f>VALUE(RIGHT($E6275,LEN($E6275)-1))</f>
        <v>34</v>
      </c>
      <c r="J6275" s="1" t="s">
        <v>11201</v>
      </c>
      <c r="K6275" s="1" t="s">
        <v>11444</v>
      </c>
      <c r="L6275" s="1" t="s">
        <v>14941</v>
      </c>
    </row>
    <row r="6276" spans="1:12" hidden="1" x14ac:dyDescent="0.2">
      <c r="A6276" s="1">
        <v>6275</v>
      </c>
      <c r="B6276" s="1" t="s">
        <v>6275</v>
      </c>
      <c r="C6276" s="1" t="str">
        <f>IFERROR(VLOOKUP(B6276,Merged!E:G,3,FALSE),"")</f>
        <v/>
      </c>
      <c r="E6276" s="1" t="s">
        <v>6595</v>
      </c>
      <c r="F6276" s="1" t="str">
        <f>TEXT($G6276,"0000") &amp; TEXT($H6276,"00")</f>
        <v>200210</v>
      </c>
      <c r="G6276" s="1">
        <f>IFERROR(
  IF(ISNUMBER(SEARCH("平成",B6276)),
     1988 + VALUE(MID(B6276, SEARCH("平成",B6276) + 2, FIND("年", B6276) - SEARCH("平成",B6276) - 2)),
  IF(ISNUMBER(SEARCH("令和元年",B6276)),
     2019,
  IF(ISNUMBER(SEARCH("令和",B6276)),
     2018 + VALUE(MID(B6276, SEARCH("令和",B6276) + 2, FIND("年", B6276) - SEARCH("令和",B6276) - 2)),
  ""))),
"")</f>
        <v>2002</v>
      </c>
      <c r="H6276" s="1">
        <v>10</v>
      </c>
      <c r="I6276" s="5">
        <f>VALUE(RIGHT($E6276,LEN($E6276)-1))</f>
        <v>35</v>
      </c>
      <c r="J6276" s="1" t="s">
        <v>11202</v>
      </c>
      <c r="K6276" s="1" t="s">
        <v>11443</v>
      </c>
      <c r="L6276" s="1" t="s">
        <v>14942</v>
      </c>
    </row>
    <row r="6277" spans="1:12" hidden="1" x14ac:dyDescent="0.2">
      <c r="A6277" s="1">
        <v>6276</v>
      </c>
      <c r="B6277" s="1" t="s">
        <v>6276</v>
      </c>
      <c r="C6277" s="1" t="str">
        <f>IFERROR(VLOOKUP(B6277,Merged!E:G,3,FALSE),"")</f>
        <v/>
      </c>
      <c r="E6277" s="1" t="s">
        <v>6596</v>
      </c>
      <c r="F6277" s="1" t="str">
        <f>TEXT($G6277,"0000") &amp; TEXT($H6277,"00")</f>
        <v>200210</v>
      </c>
      <c r="G6277" s="1">
        <f>IFERROR(
  IF(ISNUMBER(SEARCH("平成",B6277)),
     1988 + VALUE(MID(B6277, SEARCH("平成",B6277) + 2, FIND("年", B6277) - SEARCH("平成",B6277) - 2)),
  IF(ISNUMBER(SEARCH("令和元年",B6277)),
     2019,
  IF(ISNUMBER(SEARCH("令和",B6277)),
     2018 + VALUE(MID(B6277, SEARCH("令和",B6277) + 2, FIND("年", B6277) - SEARCH("令和",B6277) - 2)),
  ""))),
"")</f>
        <v>2002</v>
      </c>
      <c r="H6277" s="1">
        <v>10</v>
      </c>
      <c r="I6277" s="5">
        <f>VALUE(RIGHT($E6277,LEN($E6277)-1))</f>
        <v>36</v>
      </c>
      <c r="J6277" s="1" t="s">
        <v>11203</v>
      </c>
      <c r="K6277" s="1" t="s">
        <v>11443</v>
      </c>
      <c r="L6277" s="1" t="s">
        <v>14943</v>
      </c>
    </row>
    <row r="6278" spans="1:12" hidden="1" x14ac:dyDescent="0.2">
      <c r="A6278" s="1">
        <v>6277</v>
      </c>
      <c r="B6278" s="1" t="s">
        <v>6277</v>
      </c>
      <c r="C6278" s="1" t="str">
        <f>IFERROR(VLOOKUP(B6278,Merged!E:G,3,FALSE),"")</f>
        <v/>
      </c>
      <c r="E6278" s="1" t="s">
        <v>6597</v>
      </c>
      <c r="F6278" s="1" t="str">
        <f>TEXT($G6278,"0000") &amp; TEXT($H6278,"00")</f>
        <v>200210</v>
      </c>
      <c r="G6278" s="1">
        <f>IFERROR(
  IF(ISNUMBER(SEARCH("平成",B6278)),
     1988 + VALUE(MID(B6278, SEARCH("平成",B6278) + 2, FIND("年", B6278) - SEARCH("平成",B6278) - 2)),
  IF(ISNUMBER(SEARCH("令和元年",B6278)),
     2019,
  IF(ISNUMBER(SEARCH("令和",B6278)),
     2018 + VALUE(MID(B6278, SEARCH("令和",B6278) + 2, FIND("年", B6278) - SEARCH("令和",B6278) - 2)),
  ""))),
"")</f>
        <v>2002</v>
      </c>
      <c r="H6278" s="1">
        <v>10</v>
      </c>
      <c r="I6278" s="5">
        <f>VALUE(RIGHT($E6278,LEN($E6278)-1))</f>
        <v>37</v>
      </c>
      <c r="J6278" s="1" t="s">
        <v>11204</v>
      </c>
      <c r="K6278" s="1" t="s">
        <v>11444</v>
      </c>
      <c r="L6278" s="1" t="s">
        <v>11827</v>
      </c>
    </row>
    <row r="6279" spans="1:12" hidden="1" x14ac:dyDescent="0.2">
      <c r="A6279" s="1">
        <v>6278</v>
      </c>
      <c r="B6279" s="1" t="s">
        <v>6278</v>
      </c>
      <c r="C6279" s="1" t="str">
        <f>IFERROR(VLOOKUP(B6279,Merged!E:G,3,FALSE),"")</f>
        <v/>
      </c>
      <c r="E6279" s="1" t="s">
        <v>6598</v>
      </c>
      <c r="F6279" s="1" t="str">
        <f>TEXT($G6279,"0000") &amp; TEXT($H6279,"00")</f>
        <v>200210</v>
      </c>
      <c r="G6279" s="1">
        <f>IFERROR(
  IF(ISNUMBER(SEARCH("平成",B6279)),
     1988 + VALUE(MID(B6279, SEARCH("平成",B6279) + 2, FIND("年", B6279) - SEARCH("平成",B6279) - 2)),
  IF(ISNUMBER(SEARCH("令和元年",B6279)),
     2019,
  IF(ISNUMBER(SEARCH("令和",B6279)),
     2018 + VALUE(MID(B6279, SEARCH("令和",B6279) + 2, FIND("年", B6279) - SEARCH("令和",B6279) - 2)),
  ""))),
"")</f>
        <v>2002</v>
      </c>
      <c r="H6279" s="1">
        <v>10</v>
      </c>
      <c r="I6279" s="5">
        <f>VALUE(RIGHT($E6279,LEN($E6279)-1))</f>
        <v>38</v>
      </c>
      <c r="J6279" s="1" t="s">
        <v>11205</v>
      </c>
      <c r="K6279" s="1" t="s">
        <v>11445</v>
      </c>
      <c r="L6279" s="1" t="s">
        <v>14659</v>
      </c>
    </row>
    <row r="6280" spans="1:12" hidden="1" x14ac:dyDescent="0.2">
      <c r="A6280" s="1">
        <v>6279</v>
      </c>
      <c r="B6280" s="1" t="s">
        <v>6279</v>
      </c>
      <c r="C6280" s="1" t="str">
        <f>IFERROR(VLOOKUP(B6280,Merged!E:G,3,FALSE),"")</f>
        <v/>
      </c>
      <c r="E6280" s="1" t="s">
        <v>6599</v>
      </c>
      <c r="F6280" s="1" t="str">
        <f>TEXT($G6280,"0000") &amp; TEXT($H6280,"00")</f>
        <v>200210</v>
      </c>
      <c r="G6280" s="1">
        <f>IFERROR(
  IF(ISNUMBER(SEARCH("平成",B6280)),
     1988 + VALUE(MID(B6280, SEARCH("平成",B6280) + 2, FIND("年", B6280) - SEARCH("平成",B6280) - 2)),
  IF(ISNUMBER(SEARCH("令和元年",B6280)),
     2019,
  IF(ISNUMBER(SEARCH("令和",B6280)),
     2018 + VALUE(MID(B6280, SEARCH("令和",B6280) + 2, FIND("年", B6280) - SEARCH("令和",B6280) - 2)),
  ""))),
"")</f>
        <v>2002</v>
      </c>
      <c r="H6280" s="1">
        <v>10</v>
      </c>
      <c r="I6280" s="5">
        <f>VALUE(RIGHT($E6280,LEN($E6280)-1))</f>
        <v>39</v>
      </c>
      <c r="J6280" s="1" t="s">
        <v>11206</v>
      </c>
      <c r="K6280" s="1" t="s">
        <v>11442</v>
      </c>
      <c r="L6280" s="1" t="s">
        <v>14944</v>
      </c>
    </row>
    <row r="6281" spans="1:12" hidden="1" x14ac:dyDescent="0.2">
      <c r="A6281" s="1">
        <v>6280</v>
      </c>
      <c r="B6281" s="1" t="s">
        <v>6280</v>
      </c>
      <c r="C6281" s="1" t="str">
        <f>IFERROR(VLOOKUP(B6281,Merged!E:G,3,FALSE),"")</f>
        <v/>
      </c>
      <c r="E6281" s="1" t="s">
        <v>6600</v>
      </c>
      <c r="F6281" s="1" t="str">
        <f>TEXT($G6281,"0000") &amp; TEXT($H6281,"00")</f>
        <v>200210</v>
      </c>
      <c r="G6281" s="1">
        <f>IFERROR(
  IF(ISNUMBER(SEARCH("平成",B6281)),
     1988 + VALUE(MID(B6281, SEARCH("平成",B6281) + 2, FIND("年", B6281) - SEARCH("平成",B6281) - 2)),
  IF(ISNUMBER(SEARCH("令和元年",B6281)),
     2019,
  IF(ISNUMBER(SEARCH("令和",B6281)),
     2018 + VALUE(MID(B6281, SEARCH("令和",B6281) + 2, FIND("年", B6281) - SEARCH("令和",B6281) - 2)),
  ""))),
"")</f>
        <v>2002</v>
      </c>
      <c r="H6281" s="1">
        <v>10</v>
      </c>
      <c r="I6281" s="5">
        <f>VALUE(RIGHT($E6281,LEN($E6281)-1))</f>
        <v>40</v>
      </c>
      <c r="J6281" s="1" t="s">
        <v>11207</v>
      </c>
      <c r="K6281" s="1" t="s">
        <v>11445</v>
      </c>
      <c r="L6281" s="1" t="s">
        <v>12252</v>
      </c>
    </row>
    <row r="6282" spans="1:12" hidden="1" x14ac:dyDescent="0.2">
      <c r="A6282" s="1">
        <v>6281</v>
      </c>
      <c r="B6282" s="1" t="s">
        <v>6281</v>
      </c>
      <c r="C6282" s="1" t="str">
        <f>IFERROR(VLOOKUP(B6282,Merged!E:G,3,FALSE),"")</f>
        <v/>
      </c>
      <c r="E6282" s="1" t="s">
        <v>6601</v>
      </c>
      <c r="F6282" s="1" t="str">
        <f>TEXT($G6282,"0000") &amp; TEXT($H6282,"00")</f>
        <v>200210</v>
      </c>
      <c r="G6282" s="1">
        <f>IFERROR(
  IF(ISNUMBER(SEARCH("平成",B6282)),
     1988 + VALUE(MID(B6282, SEARCH("平成",B6282) + 2, FIND("年", B6282) - SEARCH("平成",B6282) - 2)),
  IF(ISNUMBER(SEARCH("令和元年",B6282)),
     2019,
  IF(ISNUMBER(SEARCH("令和",B6282)),
     2018 + VALUE(MID(B6282, SEARCH("令和",B6282) + 2, FIND("年", B6282) - SEARCH("令和",B6282) - 2)),
  ""))),
"")</f>
        <v>2002</v>
      </c>
      <c r="H6282" s="1">
        <v>10</v>
      </c>
      <c r="I6282" s="5">
        <f>VALUE(RIGHT($E6282,LEN($E6282)-1))</f>
        <v>41</v>
      </c>
      <c r="J6282" s="1" t="s">
        <v>11208</v>
      </c>
      <c r="K6282" s="1" t="s">
        <v>11442</v>
      </c>
      <c r="L6282" s="1" t="s">
        <v>14945</v>
      </c>
    </row>
    <row r="6283" spans="1:12" hidden="1" x14ac:dyDescent="0.2">
      <c r="A6283" s="1">
        <v>6282</v>
      </c>
      <c r="B6283" s="1" t="s">
        <v>6282</v>
      </c>
      <c r="C6283" s="1" t="str">
        <f>IFERROR(VLOOKUP(B6283,Merged!E:G,3,FALSE),"")</f>
        <v/>
      </c>
      <c r="E6283" s="1" t="s">
        <v>6602</v>
      </c>
      <c r="F6283" s="1" t="str">
        <f>TEXT($G6283,"0000") &amp; TEXT($H6283,"00")</f>
        <v>200210</v>
      </c>
      <c r="G6283" s="1">
        <f>IFERROR(
  IF(ISNUMBER(SEARCH("平成",B6283)),
     1988 + VALUE(MID(B6283, SEARCH("平成",B6283) + 2, FIND("年", B6283) - SEARCH("平成",B6283) - 2)),
  IF(ISNUMBER(SEARCH("令和元年",B6283)),
     2019,
  IF(ISNUMBER(SEARCH("令和",B6283)),
     2018 + VALUE(MID(B6283, SEARCH("令和",B6283) + 2, FIND("年", B6283) - SEARCH("令和",B6283) - 2)),
  ""))),
"")</f>
        <v>2002</v>
      </c>
      <c r="H6283" s="1">
        <v>10</v>
      </c>
      <c r="I6283" s="5">
        <f>VALUE(RIGHT($E6283,LEN($E6283)-1))</f>
        <v>42</v>
      </c>
      <c r="J6283" s="1" t="s">
        <v>11209</v>
      </c>
      <c r="K6283" s="1" t="s">
        <v>11442</v>
      </c>
      <c r="L6283" s="1" t="s">
        <v>14946</v>
      </c>
    </row>
    <row r="6284" spans="1:12" hidden="1" x14ac:dyDescent="0.2">
      <c r="A6284" s="1">
        <v>6283</v>
      </c>
      <c r="B6284" s="1" t="s">
        <v>6283</v>
      </c>
      <c r="C6284" s="1" t="str">
        <f>IFERROR(VLOOKUP(B6284,Merged!E:G,3,FALSE),"")</f>
        <v/>
      </c>
      <c r="E6284" s="1" t="s">
        <v>6603</v>
      </c>
      <c r="F6284" s="1" t="str">
        <f>TEXT($G6284,"0000") &amp; TEXT($H6284,"00")</f>
        <v>200210</v>
      </c>
      <c r="G6284" s="1">
        <f>IFERROR(
  IF(ISNUMBER(SEARCH("平成",B6284)),
     1988 + VALUE(MID(B6284, SEARCH("平成",B6284) + 2, FIND("年", B6284) - SEARCH("平成",B6284) - 2)),
  IF(ISNUMBER(SEARCH("令和元年",B6284)),
     2019,
  IF(ISNUMBER(SEARCH("令和",B6284)),
     2018 + VALUE(MID(B6284, SEARCH("令和",B6284) + 2, FIND("年", B6284) - SEARCH("令和",B6284) - 2)),
  ""))),
"")</f>
        <v>2002</v>
      </c>
      <c r="H6284" s="1">
        <v>10</v>
      </c>
      <c r="I6284" s="5">
        <f>VALUE(RIGHT($E6284,LEN($E6284)-1))</f>
        <v>43</v>
      </c>
      <c r="J6284" s="1" t="s">
        <v>11210</v>
      </c>
      <c r="K6284" s="1" t="s">
        <v>11444</v>
      </c>
      <c r="L6284" s="1" t="s">
        <v>14947</v>
      </c>
    </row>
    <row r="6285" spans="1:12" hidden="1" x14ac:dyDescent="0.2">
      <c r="A6285" s="1">
        <v>6284</v>
      </c>
      <c r="B6285" s="1" t="s">
        <v>6284</v>
      </c>
      <c r="C6285" s="1" t="str">
        <f>IFERROR(VLOOKUP(B6285,Merged!E:G,3,FALSE),"")</f>
        <v/>
      </c>
      <c r="E6285" s="1" t="s">
        <v>6604</v>
      </c>
      <c r="F6285" s="1" t="str">
        <f>TEXT($G6285,"0000") &amp; TEXT($H6285,"00")</f>
        <v>200210</v>
      </c>
      <c r="G6285" s="1">
        <f>IFERROR(
  IF(ISNUMBER(SEARCH("平成",B6285)),
     1988 + VALUE(MID(B6285, SEARCH("平成",B6285) + 2, FIND("年", B6285) - SEARCH("平成",B6285) - 2)),
  IF(ISNUMBER(SEARCH("令和元年",B6285)),
     2019,
  IF(ISNUMBER(SEARCH("令和",B6285)),
     2018 + VALUE(MID(B6285, SEARCH("令和",B6285) + 2, FIND("年", B6285) - SEARCH("令和",B6285) - 2)),
  ""))),
"")</f>
        <v>2002</v>
      </c>
      <c r="H6285" s="1">
        <v>10</v>
      </c>
      <c r="I6285" s="5">
        <f>VALUE(RIGHT($E6285,LEN($E6285)-1))</f>
        <v>44</v>
      </c>
      <c r="J6285" s="1" t="s">
        <v>11211</v>
      </c>
      <c r="K6285" s="1" t="s">
        <v>11443</v>
      </c>
      <c r="L6285" s="1" t="s">
        <v>14948</v>
      </c>
    </row>
    <row r="6286" spans="1:12" hidden="1" x14ac:dyDescent="0.2">
      <c r="A6286" s="1">
        <v>6285</v>
      </c>
      <c r="B6286" s="1" t="s">
        <v>6285</v>
      </c>
      <c r="C6286" s="1" t="str">
        <f>IFERROR(VLOOKUP(B6286,Merged!E:G,3,FALSE),"")</f>
        <v/>
      </c>
      <c r="E6286" s="1" t="s">
        <v>6605</v>
      </c>
      <c r="F6286" s="1" t="str">
        <f>TEXT($G6286,"0000") &amp; TEXT($H6286,"00")</f>
        <v>200210</v>
      </c>
      <c r="G6286" s="1">
        <f>IFERROR(
  IF(ISNUMBER(SEARCH("平成",B6286)),
     1988 + VALUE(MID(B6286, SEARCH("平成",B6286) + 2, FIND("年", B6286) - SEARCH("平成",B6286) - 2)),
  IF(ISNUMBER(SEARCH("令和元年",B6286)),
     2019,
  IF(ISNUMBER(SEARCH("令和",B6286)),
     2018 + VALUE(MID(B6286, SEARCH("令和",B6286) + 2, FIND("年", B6286) - SEARCH("令和",B6286) - 2)),
  ""))),
"")</f>
        <v>2002</v>
      </c>
      <c r="H6286" s="1">
        <v>10</v>
      </c>
      <c r="I6286" s="5">
        <f>VALUE(RIGHT($E6286,LEN($E6286)-1))</f>
        <v>45</v>
      </c>
      <c r="J6286" s="1" t="s">
        <v>11212</v>
      </c>
      <c r="K6286" s="1" t="s">
        <v>11442</v>
      </c>
      <c r="L6286" s="1" t="s">
        <v>14004</v>
      </c>
    </row>
    <row r="6287" spans="1:12" hidden="1" x14ac:dyDescent="0.2">
      <c r="A6287" s="1">
        <v>6286</v>
      </c>
      <c r="B6287" s="1" t="s">
        <v>6286</v>
      </c>
      <c r="C6287" s="1" t="str">
        <f>IFERROR(VLOOKUP(B6287,Merged!E:G,3,FALSE),"")</f>
        <v/>
      </c>
      <c r="E6287" s="1" t="s">
        <v>6606</v>
      </c>
      <c r="F6287" s="1" t="str">
        <f>TEXT($G6287,"0000") &amp; TEXT($H6287,"00")</f>
        <v>200210</v>
      </c>
      <c r="G6287" s="1">
        <f>IFERROR(
  IF(ISNUMBER(SEARCH("平成",B6287)),
     1988 + VALUE(MID(B6287, SEARCH("平成",B6287) + 2, FIND("年", B6287) - SEARCH("平成",B6287) - 2)),
  IF(ISNUMBER(SEARCH("令和元年",B6287)),
     2019,
  IF(ISNUMBER(SEARCH("令和",B6287)),
     2018 + VALUE(MID(B6287, SEARCH("令和",B6287) + 2, FIND("年", B6287) - SEARCH("令和",B6287) - 2)),
  ""))),
"")</f>
        <v>2002</v>
      </c>
      <c r="H6287" s="1">
        <v>10</v>
      </c>
      <c r="I6287" s="5">
        <f>VALUE(RIGHT($E6287,LEN($E6287)-1))</f>
        <v>46</v>
      </c>
      <c r="J6287" s="1" t="s">
        <v>11213</v>
      </c>
      <c r="K6287" s="1" t="s">
        <v>11445</v>
      </c>
      <c r="L6287" s="1" t="s">
        <v>14949</v>
      </c>
    </row>
    <row r="6288" spans="1:12" hidden="1" x14ac:dyDescent="0.2">
      <c r="A6288" s="1">
        <v>6287</v>
      </c>
      <c r="B6288" s="1" t="s">
        <v>6287</v>
      </c>
      <c r="C6288" s="1" t="str">
        <f>IFERROR(VLOOKUP(B6288,Merged!E:G,3,FALSE),"")</f>
        <v/>
      </c>
      <c r="E6288" s="1" t="s">
        <v>6607</v>
      </c>
      <c r="F6288" s="1" t="str">
        <f>TEXT($G6288,"0000") &amp; TEXT($H6288,"00")</f>
        <v>200210</v>
      </c>
      <c r="G6288" s="1">
        <f>IFERROR(
  IF(ISNUMBER(SEARCH("平成",B6288)),
     1988 + VALUE(MID(B6288, SEARCH("平成",B6288) + 2, FIND("年", B6288) - SEARCH("平成",B6288) - 2)),
  IF(ISNUMBER(SEARCH("令和元年",B6288)),
     2019,
  IF(ISNUMBER(SEARCH("令和",B6288)),
     2018 + VALUE(MID(B6288, SEARCH("令和",B6288) + 2, FIND("年", B6288) - SEARCH("令和",B6288) - 2)),
  ""))),
"")</f>
        <v>2002</v>
      </c>
      <c r="H6288" s="1">
        <v>10</v>
      </c>
      <c r="I6288" s="5">
        <f>VALUE(RIGHT($E6288,LEN($E6288)-1))</f>
        <v>47</v>
      </c>
      <c r="J6288" s="1" t="s">
        <v>11214</v>
      </c>
      <c r="K6288" s="1" t="s">
        <v>11444</v>
      </c>
      <c r="L6288" s="1" t="s">
        <v>13626</v>
      </c>
    </row>
    <row r="6289" spans="1:12" hidden="1" x14ac:dyDescent="0.2">
      <c r="A6289" s="1">
        <v>6288</v>
      </c>
      <c r="B6289" s="1" t="s">
        <v>6288</v>
      </c>
      <c r="C6289" s="1" t="str">
        <f>IFERROR(VLOOKUP(B6289,Merged!E:G,3,FALSE),"")</f>
        <v/>
      </c>
      <c r="E6289" s="1" t="s">
        <v>6608</v>
      </c>
      <c r="F6289" s="1" t="str">
        <f>TEXT($G6289,"0000") &amp; TEXT($H6289,"00")</f>
        <v>200210</v>
      </c>
      <c r="G6289" s="1">
        <f>IFERROR(
  IF(ISNUMBER(SEARCH("平成",B6289)),
     1988 + VALUE(MID(B6289, SEARCH("平成",B6289) + 2, FIND("年", B6289) - SEARCH("平成",B6289) - 2)),
  IF(ISNUMBER(SEARCH("令和元年",B6289)),
     2019,
  IF(ISNUMBER(SEARCH("令和",B6289)),
     2018 + VALUE(MID(B6289, SEARCH("令和",B6289) + 2, FIND("年", B6289) - SEARCH("令和",B6289) - 2)),
  ""))),
"")</f>
        <v>2002</v>
      </c>
      <c r="H6289" s="1">
        <v>10</v>
      </c>
      <c r="I6289" s="5">
        <f>VALUE(RIGHT($E6289,LEN($E6289)-1))</f>
        <v>48</v>
      </c>
      <c r="J6289" s="1" t="s">
        <v>11215</v>
      </c>
      <c r="K6289" s="1" t="s">
        <v>11442</v>
      </c>
      <c r="L6289" s="1" t="s">
        <v>14950</v>
      </c>
    </row>
    <row r="6290" spans="1:12" hidden="1" x14ac:dyDescent="0.2">
      <c r="A6290" s="1">
        <v>6289</v>
      </c>
      <c r="B6290" s="1" t="s">
        <v>6289</v>
      </c>
      <c r="C6290" s="1" t="str">
        <f>IFERROR(VLOOKUP(B6290,Merged!E:G,3,FALSE),"")</f>
        <v/>
      </c>
      <c r="E6290" s="1" t="s">
        <v>6609</v>
      </c>
      <c r="F6290" s="1" t="str">
        <f>TEXT($G6290,"0000") &amp; TEXT($H6290,"00")</f>
        <v>200210</v>
      </c>
      <c r="G6290" s="1">
        <f>IFERROR(
  IF(ISNUMBER(SEARCH("平成",B6290)),
     1988 + VALUE(MID(B6290, SEARCH("平成",B6290) + 2, FIND("年", B6290) - SEARCH("平成",B6290) - 2)),
  IF(ISNUMBER(SEARCH("令和元年",B6290)),
     2019,
  IF(ISNUMBER(SEARCH("令和",B6290)),
     2018 + VALUE(MID(B6290, SEARCH("令和",B6290) + 2, FIND("年", B6290) - SEARCH("令和",B6290) - 2)),
  ""))),
"")</f>
        <v>2002</v>
      </c>
      <c r="H6290" s="1">
        <v>10</v>
      </c>
      <c r="I6290" s="5">
        <f>VALUE(RIGHT($E6290,LEN($E6290)-1))</f>
        <v>49</v>
      </c>
      <c r="J6290" s="1" t="s">
        <v>11216</v>
      </c>
      <c r="K6290" s="1" t="s">
        <v>11445</v>
      </c>
      <c r="L6290" s="1" t="s">
        <v>14951</v>
      </c>
    </row>
    <row r="6291" spans="1:12" hidden="1" x14ac:dyDescent="0.2">
      <c r="A6291" s="1">
        <v>6290</v>
      </c>
      <c r="B6291" s="1" t="s">
        <v>6290</v>
      </c>
      <c r="C6291" s="1" t="str">
        <f>IFERROR(VLOOKUP(B6291,Merged!E:G,3,FALSE),"")</f>
        <v/>
      </c>
      <c r="E6291" s="1" t="s">
        <v>6610</v>
      </c>
      <c r="F6291" s="1" t="str">
        <f>TEXT($G6291,"0000") &amp; TEXT($H6291,"00")</f>
        <v>200210</v>
      </c>
      <c r="G6291" s="1">
        <f>IFERROR(
  IF(ISNUMBER(SEARCH("平成",B6291)),
     1988 + VALUE(MID(B6291, SEARCH("平成",B6291) + 2, FIND("年", B6291) - SEARCH("平成",B6291) - 2)),
  IF(ISNUMBER(SEARCH("令和元年",B6291)),
     2019,
  IF(ISNUMBER(SEARCH("令和",B6291)),
     2018 + VALUE(MID(B6291, SEARCH("令和",B6291) + 2, FIND("年", B6291) - SEARCH("令和",B6291) - 2)),
  ""))),
"")</f>
        <v>2002</v>
      </c>
      <c r="H6291" s="1">
        <v>10</v>
      </c>
      <c r="I6291" s="5">
        <f>VALUE(RIGHT($E6291,LEN($E6291)-1))</f>
        <v>50</v>
      </c>
      <c r="J6291" s="1" t="s">
        <v>11217</v>
      </c>
      <c r="K6291" s="1" t="s">
        <v>11444</v>
      </c>
      <c r="L6291" s="1" t="s">
        <v>14952</v>
      </c>
    </row>
    <row r="6292" spans="1:12" hidden="1" x14ac:dyDescent="0.2">
      <c r="A6292" s="1">
        <v>6291</v>
      </c>
      <c r="B6292" s="1" t="s">
        <v>6291</v>
      </c>
      <c r="C6292" s="1" t="str">
        <f>IFERROR(VLOOKUP(B6292,Merged!E:G,3,FALSE),"")</f>
        <v/>
      </c>
      <c r="E6292" s="1" t="s">
        <v>6611</v>
      </c>
      <c r="F6292" s="1" t="str">
        <f>TEXT($G6292,"0000") &amp; TEXT($H6292,"00")</f>
        <v>200210</v>
      </c>
      <c r="G6292" s="1">
        <f>IFERROR(
  IF(ISNUMBER(SEARCH("平成",B6292)),
     1988 + VALUE(MID(B6292, SEARCH("平成",B6292) + 2, FIND("年", B6292) - SEARCH("平成",B6292) - 2)),
  IF(ISNUMBER(SEARCH("令和元年",B6292)),
     2019,
  IF(ISNUMBER(SEARCH("令和",B6292)),
     2018 + VALUE(MID(B6292, SEARCH("令和",B6292) + 2, FIND("年", B6292) - SEARCH("令和",B6292) - 2)),
  ""))),
"")</f>
        <v>2002</v>
      </c>
      <c r="H6292" s="1">
        <v>10</v>
      </c>
      <c r="I6292" s="5">
        <f>VALUE(RIGHT($E6292,LEN($E6292)-1))</f>
        <v>51</v>
      </c>
      <c r="J6292" s="1" t="s">
        <v>11218</v>
      </c>
      <c r="K6292" s="1" t="s">
        <v>11443</v>
      </c>
      <c r="L6292" s="1" t="s">
        <v>12221</v>
      </c>
    </row>
    <row r="6293" spans="1:12" hidden="1" x14ac:dyDescent="0.2">
      <c r="A6293" s="1">
        <v>6292</v>
      </c>
      <c r="B6293" s="1" t="s">
        <v>6292</v>
      </c>
      <c r="C6293" s="1" t="str">
        <f>IFERROR(VLOOKUP(B6293,Merged!E:G,3,FALSE),"")</f>
        <v/>
      </c>
      <c r="E6293" s="1" t="s">
        <v>6612</v>
      </c>
      <c r="F6293" s="1" t="str">
        <f>TEXT($G6293,"0000") &amp; TEXT($H6293,"00")</f>
        <v>200210</v>
      </c>
      <c r="G6293" s="1">
        <f>IFERROR(
  IF(ISNUMBER(SEARCH("平成",B6293)),
     1988 + VALUE(MID(B6293, SEARCH("平成",B6293) + 2, FIND("年", B6293) - SEARCH("平成",B6293) - 2)),
  IF(ISNUMBER(SEARCH("令和元年",B6293)),
     2019,
  IF(ISNUMBER(SEARCH("令和",B6293)),
     2018 + VALUE(MID(B6293, SEARCH("令和",B6293) + 2, FIND("年", B6293) - SEARCH("令和",B6293) - 2)),
  ""))),
"")</f>
        <v>2002</v>
      </c>
      <c r="H6293" s="1">
        <v>10</v>
      </c>
      <c r="I6293" s="5">
        <f>VALUE(RIGHT($E6293,LEN($E6293)-1))</f>
        <v>52</v>
      </c>
      <c r="J6293" s="1" t="s">
        <v>11219</v>
      </c>
      <c r="K6293" s="1" t="s">
        <v>11444</v>
      </c>
      <c r="L6293" s="1" t="s">
        <v>14953</v>
      </c>
    </row>
    <row r="6294" spans="1:12" hidden="1" x14ac:dyDescent="0.2">
      <c r="A6294" s="1">
        <v>6293</v>
      </c>
      <c r="B6294" s="1" t="s">
        <v>6293</v>
      </c>
      <c r="C6294" s="1" t="str">
        <f>IFERROR(VLOOKUP(B6294,Merged!E:G,3,FALSE),"")</f>
        <v/>
      </c>
      <c r="E6294" s="1" t="s">
        <v>6613</v>
      </c>
      <c r="F6294" s="1" t="str">
        <f>TEXT($G6294,"0000") &amp; TEXT($H6294,"00")</f>
        <v>200210</v>
      </c>
      <c r="G6294" s="1">
        <f>IFERROR(
  IF(ISNUMBER(SEARCH("平成",B6294)),
     1988 + VALUE(MID(B6294, SEARCH("平成",B6294) + 2, FIND("年", B6294) - SEARCH("平成",B6294) - 2)),
  IF(ISNUMBER(SEARCH("令和元年",B6294)),
     2019,
  IF(ISNUMBER(SEARCH("令和",B6294)),
     2018 + VALUE(MID(B6294, SEARCH("令和",B6294) + 2, FIND("年", B6294) - SEARCH("令和",B6294) - 2)),
  ""))),
"")</f>
        <v>2002</v>
      </c>
      <c r="H6294" s="1">
        <v>10</v>
      </c>
      <c r="I6294" s="5">
        <f>VALUE(RIGHT($E6294,LEN($E6294)-1))</f>
        <v>53</v>
      </c>
      <c r="J6294" s="1" t="s">
        <v>11220</v>
      </c>
      <c r="K6294" s="1" t="s">
        <v>11445</v>
      </c>
      <c r="L6294" s="1" t="s">
        <v>14954</v>
      </c>
    </row>
    <row r="6295" spans="1:12" hidden="1" x14ac:dyDescent="0.2">
      <c r="A6295" s="1">
        <v>6294</v>
      </c>
      <c r="B6295" s="1" t="s">
        <v>6294</v>
      </c>
      <c r="C6295" s="1" t="str">
        <f>IFERROR(VLOOKUP(B6295,Merged!E:G,3,FALSE),"")</f>
        <v/>
      </c>
      <c r="E6295" s="1" t="s">
        <v>6614</v>
      </c>
      <c r="F6295" s="1" t="str">
        <f>TEXT($G6295,"0000") &amp; TEXT($H6295,"00")</f>
        <v>200210</v>
      </c>
      <c r="G6295" s="1">
        <f>IFERROR(
  IF(ISNUMBER(SEARCH("平成",B6295)),
     1988 + VALUE(MID(B6295, SEARCH("平成",B6295) + 2, FIND("年", B6295) - SEARCH("平成",B6295) - 2)),
  IF(ISNUMBER(SEARCH("令和元年",B6295)),
     2019,
  IF(ISNUMBER(SEARCH("令和",B6295)),
     2018 + VALUE(MID(B6295, SEARCH("令和",B6295) + 2, FIND("年", B6295) - SEARCH("令和",B6295) - 2)),
  ""))),
"")</f>
        <v>2002</v>
      </c>
      <c r="H6295" s="1">
        <v>10</v>
      </c>
      <c r="I6295" s="5">
        <f>VALUE(RIGHT($E6295,LEN($E6295)-1))</f>
        <v>54</v>
      </c>
      <c r="J6295" s="1" t="s">
        <v>11221</v>
      </c>
      <c r="K6295" s="1" t="s">
        <v>11445</v>
      </c>
      <c r="L6295" s="1" t="s">
        <v>12241</v>
      </c>
    </row>
    <row r="6296" spans="1:12" hidden="1" x14ac:dyDescent="0.2">
      <c r="A6296" s="1">
        <v>6295</v>
      </c>
      <c r="B6296" s="1" t="s">
        <v>6295</v>
      </c>
      <c r="C6296" s="1" t="str">
        <f>IFERROR(VLOOKUP(B6296,Merged!E:G,3,FALSE),"")</f>
        <v/>
      </c>
      <c r="E6296" s="1" t="s">
        <v>6615</v>
      </c>
      <c r="F6296" s="1" t="str">
        <f>TEXT($G6296,"0000") &amp; TEXT($H6296,"00")</f>
        <v>200210</v>
      </c>
      <c r="G6296" s="1">
        <f>IFERROR(
  IF(ISNUMBER(SEARCH("平成",B6296)),
     1988 + VALUE(MID(B6296, SEARCH("平成",B6296) + 2, FIND("年", B6296) - SEARCH("平成",B6296) - 2)),
  IF(ISNUMBER(SEARCH("令和元年",B6296)),
     2019,
  IF(ISNUMBER(SEARCH("令和",B6296)),
     2018 + VALUE(MID(B6296, SEARCH("令和",B6296) + 2, FIND("年", B6296) - SEARCH("令和",B6296) - 2)),
  ""))),
"")</f>
        <v>2002</v>
      </c>
      <c r="H6296" s="1">
        <v>10</v>
      </c>
      <c r="I6296" s="5">
        <f>VALUE(RIGHT($E6296,LEN($E6296)-1))</f>
        <v>55</v>
      </c>
      <c r="J6296" s="1" t="s">
        <v>11222</v>
      </c>
      <c r="K6296" s="1" t="s">
        <v>11443</v>
      </c>
      <c r="L6296" s="1" t="s">
        <v>12225</v>
      </c>
    </row>
    <row r="6297" spans="1:12" hidden="1" x14ac:dyDescent="0.2">
      <c r="A6297" s="1">
        <v>6296</v>
      </c>
      <c r="B6297" s="1" t="s">
        <v>6296</v>
      </c>
      <c r="C6297" s="1" t="str">
        <f>IFERROR(VLOOKUP(B6297,Merged!E:G,3,FALSE),"")</f>
        <v/>
      </c>
      <c r="E6297" s="1" t="s">
        <v>6616</v>
      </c>
      <c r="F6297" s="1" t="str">
        <f>TEXT($G6297,"0000") &amp; TEXT($H6297,"00")</f>
        <v>200210</v>
      </c>
      <c r="G6297" s="1">
        <f>IFERROR(
  IF(ISNUMBER(SEARCH("平成",B6297)),
     1988 + VALUE(MID(B6297, SEARCH("平成",B6297) + 2, FIND("年", B6297) - SEARCH("平成",B6297) - 2)),
  IF(ISNUMBER(SEARCH("令和元年",B6297)),
     2019,
  IF(ISNUMBER(SEARCH("令和",B6297)),
     2018 + VALUE(MID(B6297, SEARCH("令和",B6297) + 2, FIND("年", B6297) - SEARCH("令和",B6297) - 2)),
  ""))),
"")</f>
        <v>2002</v>
      </c>
      <c r="H6297" s="1">
        <v>10</v>
      </c>
      <c r="I6297" s="5">
        <f>VALUE(RIGHT($E6297,LEN($E6297)-1))</f>
        <v>56</v>
      </c>
      <c r="J6297" s="1" t="s">
        <v>11223</v>
      </c>
      <c r="K6297" s="1" t="s">
        <v>11445</v>
      </c>
      <c r="L6297" s="1" t="s">
        <v>14955</v>
      </c>
    </row>
    <row r="6298" spans="1:12" hidden="1" x14ac:dyDescent="0.2">
      <c r="A6298" s="1">
        <v>6297</v>
      </c>
      <c r="B6298" s="1" t="s">
        <v>6297</v>
      </c>
      <c r="C6298" s="1" t="str">
        <f>IFERROR(VLOOKUP(B6298,Merged!E:G,3,FALSE),"")</f>
        <v/>
      </c>
      <c r="E6298" s="1" t="s">
        <v>6617</v>
      </c>
      <c r="F6298" s="1" t="str">
        <f>TEXT($G6298,"0000") &amp; TEXT($H6298,"00")</f>
        <v>200210</v>
      </c>
      <c r="G6298" s="1">
        <f>IFERROR(
  IF(ISNUMBER(SEARCH("平成",B6298)),
     1988 + VALUE(MID(B6298, SEARCH("平成",B6298) + 2, FIND("年", B6298) - SEARCH("平成",B6298) - 2)),
  IF(ISNUMBER(SEARCH("令和元年",B6298)),
     2019,
  IF(ISNUMBER(SEARCH("令和",B6298)),
     2018 + VALUE(MID(B6298, SEARCH("令和",B6298) + 2, FIND("年", B6298) - SEARCH("令和",B6298) - 2)),
  ""))),
"")</f>
        <v>2002</v>
      </c>
      <c r="H6298" s="1">
        <v>10</v>
      </c>
      <c r="I6298" s="5">
        <f>VALUE(RIGHT($E6298,LEN($E6298)-1))</f>
        <v>57</v>
      </c>
      <c r="J6298" s="1" t="s">
        <v>11224</v>
      </c>
      <c r="K6298" s="1" t="s">
        <v>11444</v>
      </c>
      <c r="L6298" s="1" t="s">
        <v>14956</v>
      </c>
    </row>
    <row r="6299" spans="1:12" hidden="1" x14ac:dyDescent="0.2">
      <c r="A6299" s="1">
        <v>6298</v>
      </c>
      <c r="B6299" s="1" t="s">
        <v>6298</v>
      </c>
      <c r="C6299" s="1" t="str">
        <f>IFERROR(VLOOKUP(B6299,Merged!E:G,3,FALSE),"")</f>
        <v/>
      </c>
      <c r="E6299" s="1" t="s">
        <v>6618</v>
      </c>
      <c r="F6299" s="1" t="str">
        <f>TEXT($G6299,"0000") &amp; TEXT($H6299,"00")</f>
        <v>200210</v>
      </c>
      <c r="G6299" s="1">
        <f>IFERROR(
  IF(ISNUMBER(SEARCH("平成",B6299)),
     1988 + VALUE(MID(B6299, SEARCH("平成",B6299) + 2, FIND("年", B6299) - SEARCH("平成",B6299) - 2)),
  IF(ISNUMBER(SEARCH("令和元年",B6299)),
     2019,
  IF(ISNUMBER(SEARCH("令和",B6299)),
     2018 + VALUE(MID(B6299, SEARCH("令和",B6299) + 2, FIND("年", B6299) - SEARCH("令和",B6299) - 2)),
  ""))),
"")</f>
        <v>2002</v>
      </c>
      <c r="H6299" s="1">
        <v>10</v>
      </c>
      <c r="I6299" s="5">
        <f>VALUE(RIGHT($E6299,LEN($E6299)-1))</f>
        <v>58</v>
      </c>
      <c r="J6299" s="1" t="s">
        <v>11225</v>
      </c>
      <c r="K6299" s="1" t="s">
        <v>11443</v>
      </c>
      <c r="L6299" s="1" t="s">
        <v>14957</v>
      </c>
    </row>
    <row r="6300" spans="1:12" hidden="1" x14ac:dyDescent="0.2">
      <c r="A6300" s="1">
        <v>6299</v>
      </c>
      <c r="B6300" s="1" t="s">
        <v>6299</v>
      </c>
      <c r="C6300" s="1" t="str">
        <f>IFERROR(VLOOKUP(B6300,Merged!E:G,3,FALSE),"")</f>
        <v/>
      </c>
      <c r="E6300" s="1" t="s">
        <v>6619</v>
      </c>
      <c r="F6300" s="1" t="str">
        <f>TEXT($G6300,"0000") &amp; TEXT($H6300,"00")</f>
        <v>200210</v>
      </c>
      <c r="G6300" s="1">
        <f>IFERROR(
  IF(ISNUMBER(SEARCH("平成",B6300)),
     1988 + VALUE(MID(B6300, SEARCH("平成",B6300) + 2, FIND("年", B6300) - SEARCH("平成",B6300) - 2)),
  IF(ISNUMBER(SEARCH("令和元年",B6300)),
     2019,
  IF(ISNUMBER(SEARCH("令和",B6300)),
     2018 + VALUE(MID(B6300, SEARCH("令和",B6300) + 2, FIND("年", B6300) - SEARCH("令和",B6300) - 2)),
  ""))),
"")</f>
        <v>2002</v>
      </c>
      <c r="H6300" s="1">
        <v>10</v>
      </c>
      <c r="I6300" s="5">
        <f>VALUE(RIGHT($E6300,LEN($E6300)-1))</f>
        <v>59</v>
      </c>
      <c r="J6300" s="1" t="s">
        <v>11226</v>
      </c>
      <c r="K6300" s="1" t="s">
        <v>11443</v>
      </c>
      <c r="L6300" s="1" t="s">
        <v>13311</v>
      </c>
    </row>
    <row r="6301" spans="1:12" hidden="1" x14ac:dyDescent="0.2">
      <c r="A6301" s="1">
        <v>6300</v>
      </c>
      <c r="B6301" s="1" t="s">
        <v>6300</v>
      </c>
      <c r="C6301" s="1" t="str">
        <f>IFERROR(VLOOKUP(B6301,Merged!E:G,3,FALSE),"")</f>
        <v/>
      </c>
      <c r="E6301" s="1" t="s">
        <v>6620</v>
      </c>
      <c r="F6301" s="1" t="str">
        <f>TEXT($G6301,"0000") &amp; TEXT($H6301,"00")</f>
        <v>200210</v>
      </c>
      <c r="G6301" s="1">
        <f>IFERROR(
  IF(ISNUMBER(SEARCH("平成",B6301)),
     1988 + VALUE(MID(B6301, SEARCH("平成",B6301) + 2, FIND("年", B6301) - SEARCH("平成",B6301) - 2)),
  IF(ISNUMBER(SEARCH("令和元年",B6301)),
     2019,
  IF(ISNUMBER(SEARCH("令和",B6301)),
     2018 + VALUE(MID(B6301, SEARCH("令和",B6301) + 2, FIND("年", B6301) - SEARCH("令和",B6301) - 2)),
  ""))),
"")</f>
        <v>2002</v>
      </c>
      <c r="H6301" s="1">
        <v>10</v>
      </c>
      <c r="I6301" s="5">
        <f>VALUE(RIGHT($E6301,LEN($E6301)-1))</f>
        <v>60</v>
      </c>
      <c r="J6301" s="1" t="s">
        <v>11227</v>
      </c>
      <c r="K6301" s="1" t="s">
        <v>11445</v>
      </c>
      <c r="L6301" s="1" t="s">
        <v>14958</v>
      </c>
    </row>
    <row r="6302" spans="1:12" hidden="1" x14ac:dyDescent="0.2">
      <c r="A6302" s="1">
        <v>6301</v>
      </c>
      <c r="B6302" s="1" t="s">
        <v>6301</v>
      </c>
      <c r="C6302" s="1" t="str">
        <f>IFERROR(VLOOKUP(B6302,Merged!E:G,3,FALSE),"")</f>
        <v/>
      </c>
      <c r="E6302" s="1" t="s">
        <v>6621</v>
      </c>
      <c r="F6302" s="1" t="str">
        <f>TEXT($G6302,"0000") &amp; TEXT($H6302,"00")</f>
        <v>200210</v>
      </c>
      <c r="G6302" s="1">
        <f>IFERROR(
  IF(ISNUMBER(SEARCH("平成",B6302)),
     1988 + VALUE(MID(B6302, SEARCH("平成",B6302) + 2, FIND("年", B6302) - SEARCH("平成",B6302) - 2)),
  IF(ISNUMBER(SEARCH("令和元年",B6302)),
     2019,
  IF(ISNUMBER(SEARCH("令和",B6302)),
     2018 + VALUE(MID(B6302, SEARCH("令和",B6302) + 2, FIND("年", B6302) - SEARCH("令和",B6302) - 2)),
  ""))),
"")</f>
        <v>2002</v>
      </c>
      <c r="H6302" s="1">
        <v>10</v>
      </c>
      <c r="I6302" s="5">
        <f>VALUE(RIGHT($E6302,LEN($E6302)-1))</f>
        <v>61</v>
      </c>
      <c r="J6302" s="1" t="s">
        <v>11228</v>
      </c>
      <c r="K6302" s="1" t="s">
        <v>11444</v>
      </c>
      <c r="L6302" s="1" t="s">
        <v>12935</v>
      </c>
    </row>
    <row r="6303" spans="1:12" hidden="1" x14ac:dyDescent="0.2">
      <c r="A6303" s="1">
        <v>6302</v>
      </c>
      <c r="B6303" s="1" t="s">
        <v>6302</v>
      </c>
      <c r="C6303" s="1" t="str">
        <f>IFERROR(VLOOKUP(B6303,Merged!E:G,3,FALSE),"")</f>
        <v/>
      </c>
      <c r="E6303" s="1" t="s">
        <v>6622</v>
      </c>
      <c r="F6303" s="1" t="str">
        <f>TEXT($G6303,"0000") &amp; TEXT($H6303,"00")</f>
        <v>200210</v>
      </c>
      <c r="G6303" s="1">
        <f>IFERROR(
  IF(ISNUMBER(SEARCH("平成",B6303)),
     1988 + VALUE(MID(B6303, SEARCH("平成",B6303) + 2, FIND("年", B6303) - SEARCH("平成",B6303) - 2)),
  IF(ISNUMBER(SEARCH("令和元年",B6303)),
     2019,
  IF(ISNUMBER(SEARCH("令和",B6303)),
     2018 + VALUE(MID(B6303, SEARCH("令和",B6303) + 2, FIND("年", B6303) - SEARCH("令和",B6303) - 2)),
  ""))),
"")</f>
        <v>2002</v>
      </c>
      <c r="H6303" s="1">
        <v>10</v>
      </c>
      <c r="I6303" s="5">
        <f>VALUE(RIGHT($E6303,LEN($E6303)-1))</f>
        <v>62</v>
      </c>
      <c r="J6303" s="1" t="s">
        <v>11229</v>
      </c>
      <c r="K6303" s="1" t="s">
        <v>11444</v>
      </c>
      <c r="L6303" s="1" t="s">
        <v>14588</v>
      </c>
    </row>
    <row r="6304" spans="1:12" x14ac:dyDescent="0.2">
      <c r="A6304" s="1">
        <v>6303</v>
      </c>
      <c r="B6304" s="1" t="s">
        <v>6303</v>
      </c>
      <c r="C6304" s="1" t="str">
        <f>IFERROR(VLOOKUP(B6304,Merged!E:G,3,FALSE),"")</f>
        <v/>
      </c>
      <c r="E6304" s="1" t="s">
        <v>6623</v>
      </c>
      <c r="F6304" s="1" t="str">
        <f>TEXT($G6304,"0000") &amp; TEXT($H6304,"00")</f>
        <v>200210</v>
      </c>
      <c r="G6304" s="1">
        <f>IFERROR(
  IF(ISNUMBER(SEARCH("平成",B6304)),
     1988 + VALUE(MID(B6304, SEARCH("平成",B6304) + 2, FIND("年", B6304) - SEARCH("平成",B6304) - 2)),
  IF(ISNUMBER(SEARCH("令和元年",B6304)),
     2019,
  IF(ISNUMBER(SEARCH("令和",B6304)),
     2018 + VALUE(MID(B6304, SEARCH("令和",B6304) + 2, FIND("年", B6304) - SEARCH("令和",B6304) - 2)),
  ""))),
"")</f>
        <v>2002</v>
      </c>
      <c r="H6304" s="1">
        <v>10</v>
      </c>
      <c r="I6304" s="5">
        <f>VALUE(RIGHT($E6304,LEN($E6304)-1))</f>
        <v>63</v>
      </c>
      <c r="J6304" s="1" t="s">
        <v>11230</v>
      </c>
      <c r="K6304" s="1" t="s">
        <v>11443</v>
      </c>
      <c r="L6304" s="1" t="s">
        <v>14705</v>
      </c>
    </row>
    <row r="6305" spans="1:12" hidden="1" x14ac:dyDescent="0.2">
      <c r="A6305" s="1">
        <v>6304</v>
      </c>
      <c r="B6305" s="1" t="s">
        <v>6304</v>
      </c>
      <c r="C6305" s="1" t="str">
        <f>IFERROR(VLOOKUP(B6305,Merged!E:G,3,FALSE),"")</f>
        <v/>
      </c>
      <c r="E6305" s="1" t="s">
        <v>6624</v>
      </c>
      <c r="F6305" s="1" t="str">
        <f>TEXT($G6305,"0000") &amp; TEXT($H6305,"00")</f>
        <v>200210</v>
      </c>
      <c r="G6305" s="1">
        <f>IFERROR(
  IF(ISNUMBER(SEARCH("平成",B6305)),
     1988 + VALUE(MID(B6305, SEARCH("平成",B6305) + 2, FIND("年", B6305) - SEARCH("平成",B6305) - 2)),
  IF(ISNUMBER(SEARCH("令和元年",B6305)),
     2019,
  IF(ISNUMBER(SEARCH("令和",B6305)),
     2018 + VALUE(MID(B6305, SEARCH("令和",B6305) + 2, FIND("年", B6305) - SEARCH("令和",B6305) - 2)),
  ""))),
"")</f>
        <v>2002</v>
      </c>
      <c r="H6305" s="1">
        <v>10</v>
      </c>
      <c r="I6305" s="5">
        <f>VALUE(RIGHT($E6305,LEN($E6305)-1))</f>
        <v>64</v>
      </c>
      <c r="J6305" s="1" t="s">
        <v>11231</v>
      </c>
      <c r="K6305" s="1" t="s">
        <v>11445</v>
      </c>
      <c r="L6305" s="1" t="s">
        <v>14959</v>
      </c>
    </row>
    <row r="6306" spans="1:12" hidden="1" x14ac:dyDescent="0.2">
      <c r="A6306" s="1">
        <v>6305</v>
      </c>
      <c r="B6306" s="1" t="s">
        <v>6305</v>
      </c>
      <c r="C6306" s="1" t="str">
        <f>IFERROR(VLOOKUP(B6306,Merged!E:G,3,FALSE),"")</f>
        <v/>
      </c>
      <c r="E6306" s="1" t="s">
        <v>6625</v>
      </c>
      <c r="F6306" s="1" t="str">
        <f>TEXT($G6306,"0000") &amp; TEXT($H6306,"00")</f>
        <v>200210</v>
      </c>
      <c r="G6306" s="1">
        <f>IFERROR(
  IF(ISNUMBER(SEARCH("平成",B6306)),
     1988 + VALUE(MID(B6306, SEARCH("平成",B6306) + 2, FIND("年", B6306) - SEARCH("平成",B6306) - 2)),
  IF(ISNUMBER(SEARCH("令和元年",B6306)),
     2019,
  IF(ISNUMBER(SEARCH("令和",B6306)),
     2018 + VALUE(MID(B6306, SEARCH("令和",B6306) + 2, FIND("年", B6306) - SEARCH("令和",B6306) - 2)),
  ""))),
"")</f>
        <v>2002</v>
      </c>
      <c r="H6306" s="1">
        <v>10</v>
      </c>
      <c r="I6306" s="5">
        <f>VALUE(RIGHT($E6306,LEN($E6306)-1))</f>
        <v>65</v>
      </c>
      <c r="J6306" s="1" t="s">
        <v>11232</v>
      </c>
      <c r="K6306" s="1" t="s">
        <v>11445</v>
      </c>
      <c r="L6306" s="1" t="s">
        <v>14960</v>
      </c>
    </row>
    <row r="6307" spans="1:12" hidden="1" x14ac:dyDescent="0.2">
      <c r="A6307" s="1">
        <v>6306</v>
      </c>
      <c r="B6307" s="1" t="s">
        <v>6306</v>
      </c>
      <c r="C6307" s="1" t="str">
        <f>IFERROR(VLOOKUP(B6307,Merged!E:G,3,FALSE),"")</f>
        <v/>
      </c>
      <c r="E6307" s="1" t="s">
        <v>6626</v>
      </c>
      <c r="F6307" s="1" t="str">
        <f>TEXT($G6307,"0000") &amp; TEXT($H6307,"00")</f>
        <v>200210</v>
      </c>
      <c r="G6307" s="1">
        <f>IFERROR(
  IF(ISNUMBER(SEARCH("平成",B6307)),
     1988 + VALUE(MID(B6307, SEARCH("平成",B6307) + 2, FIND("年", B6307) - SEARCH("平成",B6307) - 2)),
  IF(ISNUMBER(SEARCH("令和元年",B6307)),
     2019,
  IF(ISNUMBER(SEARCH("令和",B6307)),
     2018 + VALUE(MID(B6307, SEARCH("令和",B6307) + 2, FIND("年", B6307) - SEARCH("令和",B6307) - 2)),
  ""))),
"")</f>
        <v>2002</v>
      </c>
      <c r="H6307" s="1">
        <v>10</v>
      </c>
      <c r="I6307" s="5">
        <f>VALUE(RIGHT($E6307,LEN($E6307)-1))</f>
        <v>66</v>
      </c>
      <c r="J6307" s="1" t="s">
        <v>11233</v>
      </c>
      <c r="K6307" s="1" t="s">
        <v>11445</v>
      </c>
      <c r="L6307" s="1" t="s">
        <v>13567</v>
      </c>
    </row>
    <row r="6308" spans="1:12" hidden="1" x14ac:dyDescent="0.2">
      <c r="A6308" s="1">
        <v>6307</v>
      </c>
      <c r="B6308" s="1" t="s">
        <v>6307</v>
      </c>
      <c r="C6308" s="1" t="str">
        <f>IFERROR(VLOOKUP(B6308,Merged!E:G,3,FALSE),"")</f>
        <v/>
      </c>
      <c r="E6308" s="1" t="s">
        <v>6627</v>
      </c>
      <c r="F6308" s="1" t="str">
        <f>TEXT($G6308,"0000") &amp; TEXT($H6308,"00")</f>
        <v>200210</v>
      </c>
      <c r="G6308" s="1">
        <f>IFERROR(
  IF(ISNUMBER(SEARCH("平成",B6308)),
     1988 + VALUE(MID(B6308, SEARCH("平成",B6308) + 2, FIND("年", B6308) - SEARCH("平成",B6308) - 2)),
  IF(ISNUMBER(SEARCH("令和元年",B6308)),
     2019,
  IF(ISNUMBER(SEARCH("令和",B6308)),
     2018 + VALUE(MID(B6308, SEARCH("令和",B6308) + 2, FIND("年", B6308) - SEARCH("令和",B6308) - 2)),
  ""))),
"")</f>
        <v>2002</v>
      </c>
      <c r="H6308" s="1">
        <v>10</v>
      </c>
      <c r="I6308" s="5">
        <f>VALUE(RIGHT($E6308,LEN($E6308)-1))</f>
        <v>67</v>
      </c>
      <c r="J6308" s="1" t="s">
        <v>11234</v>
      </c>
      <c r="K6308" s="1" t="s">
        <v>11444</v>
      </c>
      <c r="L6308" s="1" t="s">
        <v>13823</v>
      </c>
    </row>
    <row r="6309" spans="1:12" hidden="1" x14ac:dyDescent="0.2">
      <c r="A6309" s="1">
        <v>6308</v>
      </c>
      <c r="B6309" s="1" t="s">
        <v>6308</v>
      </c>
      <c r="C6309" s="1" t="str">
        <f>IFERROR(VLOOKUP(B6309,Merged!E:G,3,FALSE),"")</f>
        <v/>
      </c>
      <c r="E6309" s="1" t="s">
        <v>6628</v>
      </c>
      <c r="F6309" s="1" t="str">
        <f>TEXT($G6309,"0000") &amp; TEXT($H6309,"00")</f>
        <v>200210</v>
      </c>
      <c r="G6309" s="1">
        <f>IFERROR(
  IF(ISNUMBER(SEARCH("平成",B6309)),
     1988 + VALUE(MID(B6309, SEARCH("平成",B6309) + 2, FIND("年", B6309) - SEARCH("平成",B6309) - 2)),
  IF(ISNUMBER(SEARCH("令和元年",B6309)),
     2019,
  IF(ISNUMBER(SEARCH("令和",B6309)),
     2018 + VALUE(MID(B6309, SEARCH("令和",B6309) + 2, FIND("年", B6309) - SEARCH("令和",B6309) - 2)),
  ""))),
"")</f>
        <v>2002</v>
      </c>
      <c r="H6309" s="1">
        <v>10</v>
      </c>
      <c r="I6309" s="5">
        <f>VALUE(RIGHT($E6309,LEN($E6309)-1))</f>
        <v>68</v>
      </c>
      <c r="J6309" s="1" t="s">
        <v>10595</v>
      </c>
      <c r="K6309" s="1" t="s">
        <v>11444</v>
      </c>
      <c r="L6309" s="1" t="s">
        <v>14523</v>
      </c>
    </row>
    <row r="6310" spans="1:12" hidden="1" x14ac:dyDescent="0.2">
      <c r="A6310" s="1">
        <v>6309</v>
      </c>
      <c r="B6310" s="1" t="s">
        <v>6309</v>
      </c>
      <c r="C6310" s="1" t="str">
        <f>IFERROR(VLOOKUP(B6310,Merged!E:G,3,FALSE),"")</f>
        <v/>
      </c>
      <c r="E6310" s="1" t="s">
        <v>6629</v>
      </c>
      <c r="F6310" s="1" t="str">
        <f>TEXT($G6310,"0000") &amp; TEXT($H6310,"00")</f>
        <v>200210</v>
      </c>
      <c r="G6310" s="1">
        <f>IFERROR(
  IF(ISNUMBER(SEARCH("平成",B6310)),
     1988 + VALUE(MID(B6310, SEARCH("平成",B6310) + 2, FIND("年", B6310) - SEARCH("平成",B6310) - 2)),
  IF(ISNUMBER(SEARCH("令和元年",B6310)),
     2019,
  IF(ISNUMBER(SEARCH("令和",B6310)),
     2018 + VALUE(MID(B6310, SEARCH("令和",B6310) + 2, FIND("年", B6310) - SEARCH("令和",B6310) - 2)),
  ""))),
"")</f>
        <v>2002</v>
      </c>
      <c r="H6310" s="1">
        <v>10</v>
      </c>
      <c r="I6310" s="5">
        <f>VALUE(RIGHT($E6310,LEN($E6310)-1))</f>
        <v>69</v>
      </c>
      <c r="J6310" s="1" t="s">
        <v>11235</v>
      </c>
      <c r="K6310" s="1" t="s">
        <v>11443</v>
      </c>
      <c r="L6310" s="1" t="s">
        <v>14961</v>
      </c>
    </row>
    <row r="6311" spans="1:12" hidden="1" x14ac:dyDescent="0.2">
      <c r="A6311" s="1">
        <v>6310</v>
      </c>
      <c r="B6311" s="1" t="s">
        <v>6310</v>
      </c>
      <c r="C6311" s="1" t="str">
        <f>IFERROR(VLOOKUP(B6311,Merged!E:G,3,FALSE),"")</f>
        <v/>
      </c>
      <c r="E6311" s="1" t="s">
        <v>6630</v>
      </c>
      <c r="F6311" s="1" t="str">
        <f>TEXT($G6311,"0000") &amp; TEXT($H6311,"00")</f>
        <v>200210</v>
      </c>
      <c r="G6311" s="1">
        <f>IFERROR(
  IF(ISNUMBER(SEARCH("平成",B6311)),
     1988 + VALUE(MID(B6311, SEARCH("平成",B6311) + 2, FIND("年", B6311) - SEARCH("平成",B6311) - 2)),
  IF(ISNUMBER(SEARCH("令和元年",B6311)),
     2019,
  IF(ISNUMBER(SEARCH("令和",B6311)),
     2018 + VALUE(MID(B6311, SEARCH("令和",B6311) + 2, FIND("年", B6311) - SEARCH("令和",B6311) - 2)),
  ""))),
"")</f>
        <v>2002</v>
      </c>
      <c r="H6311" s="1">
        <v>10</v>
      </c>
      <c r="I6311" s="5">
        <f>VALUE(RIGHT($E6311,LEN($E6311)-1))</f>
        <v>70</v>
      </c>
      <c r="J6311" s="1" t="s">
        <v>11236</v>
      </c>
      <c r="K6311" s="1" t="s">
        <v>11443</v>
      </c>
      <c r="L6311" s="1" t="s">
        <v>14962</v>
      </c>
    </row>
    <row r="6312" spans="1:12" hidden="1" x14ac:dyDescent="0.2">
      <c r="A6312" s="1">
        <v>6311</v>
      </c>
      <c r="B6312" s="1" t="s">
        <v>6311</v>
      </c>
      <c r="C6312" s="1" t="str">
        <f>IFERROR(VLOOKUP(B6312,Merged!E:G,3,FALSE),"")</f>
        <v/>
      </c>
      <c r="E6312" s="1" t="s">
        <v>6631</v>
      </c>
      <c r="F6312" s="1" t="str">
        <f>TEXT($G6312,"0000") &amp; TEXT($H6312,"00")</f>
        <v>200210</v>
      </c>
      <c r="G6312" s="1">
        <f>IFERROR(
  IF(ISNUMBER(SEARCH("平成",B6312)),
     1988 + VALUE(MID(B6312, SEARCH("平成",B6312) + 2, FIND("年", B6312) - SEARCH("平成",B6312) - 2)),
  IF(ISNUMBER(SEARCH("令和元年",B6312)),
     2019,
  IF(ISNUMBER(SEARCH("令和",B6312)),
     2018 + VALUE(MID(B6312, SEARCH("令和",B6312) + 2, FIND("年", B6312) - SEARCH("令和",B6312) - 2)),
  ""))),
"")</f>
        <v>2002</v>
      </c>
      <c r="H6312" s="1">
        <v>10</v>
      </c>
      <c r="I6312" s="5">
        <f>VALUE(RIGHT($E6312,LEN($E6312)-1))</f>
        <v>71</v>
      </c>
      <c r="J6312" s="1" t="s">
        <v>11237</v>
      </c>
      <c r="K6312" s="1" t="s">
        <v>11442</v>
      </c>
      <c r="L6312" s="1" t="s">
        <v>14963</v>
      </c>
    </row>
    <row r="6313" spans="1:12" hidden="1" x14ac:dyDescent="0.2">
      <c r="A6313" s="1">
        <v>6312</v>
      </c>
      <c r="B6313" s="1" t="s">
        <v>6312</v>
      </c>
      <c r="C6313" s="1" t="str">
        <f>IFERROR(VLOOKUP(B6313,Merged!E:G,3,FALSE),"")</f>
        <v/>
      </c>
      <c r="E6313" s="1" t="s">
        <v>6632</v>
      </c>
      <c r="F6313" s="1" t="str">
        <f>TEXT($G6313,"0000") &amp; TEXT($H6313,"00")</f>
        <v>200210</v>
      </c>
      <c r="G6313" s="1">
        <f>IFERROR(
  IF(ISNUMBER(SEARCH("平成",B6313)),
     1988 + VALUE(MID(B6313, SEARCH("平成",B6313) + 2, FIND("年", B6313) - SEARCH("平成",B6313) - 2)),
  IF(ISNUMBER(SEARCH("令和元年",B6313)),
     2019,
  IF(ISNUMBER(SEARCH("令和",B6313)),
     2018 + VALUE(MID(B6313, SEARCH("令和",B6313) + 2, FIND("年", B6313) - SEARCH("令和",B6313) - 2)),
  ""))),
"")</f>
        <v>2002</v>
      </c>
      <c r="H6313" s="1">
        <v>10</v>
      </c>
      <c r="I6313" s="5">
        <f>VALUE(RIGHT($E6313,LEN($E6313)-1))</f>
        <v>72</v>
      </c>
      <c r="J6313" s="1" t="s">
        <v>11238</v>
      </c>
      <c r="K6313" s="1" t="s">
        <v>11442</v>
      </c>
      <c r="L6313" s="1" t="s">
        <v>14964</v>
      </c>
    </row>
    <row r="6314" spans="1:12" hidden="1" x14ac:dyDescent="0.2">
      <c r="A6314" s="1">
        <v>6313</v>
      </c>
      <c r="B6314" s="1" t="s">
        <v>6313</v>
      </c>
      <c r="C6314" s="1" t="str">
        <f>IFERROR(VLOOKUP(B6314,Merged!E:G,3,FALSE),"")</f>
        <v/>
      </c>
      <c r="E6314" s="1" t="s">
        <v>6633</v>
      </c>
      <c r="F6314" s="1" t="str">
        <f>TEXT($G6314,"0000") &amp; TEXT($H6314,"00")</f>
        <v>200210</v>
      </c>
      <c r="G6314" s="1">
        <f>IFERROR(
  IF(ISNUMBER(SEARCH("平成",B6314)),
     1988 + VALUE(MID(B6314, SEARCH("平成",B6314) + 2, FIND("年", B6314) - SEARCH("平成",B6314) - 2)),
  IF(ISNUMBER(SEARCH("令和元年",B6314)),
     2019,
  IF(ISNUMBER(SEARCH("令和",B6314)),
     2018 + VALUE(MID(B6314, SEARCH("令和",B6314) + 2, FIND("年", B6314) - SEARCH("令和",B6314) - 2)),
  ""))),
"")</f>
        <v>2002</v>
      </c>
      <c r="H6314" s="1">
        <v>10</v>
      </c>
      <c r="I6314" s="5">
        <f>VALUE(RIGHT($E6314,LEN($E6314)-1))</f>
        <v>73</v>
      </c>
      <c r="J6314" s="1" t="s">
        <v>11239</v>
      </c>
      <c r="K6314" s="1" t="s">
        <v>11443</v>
      </c>
      <c r="L6314" s="1" t="s">
        <v>14965</v>
      </c>
    </row>
    <row r="6315" spans="1:12" hidden="1" x14ac:dyDescent="0.2">
      <c r="A6315" s="1">
        <v>6314</v>
      </c>
      <c r="B6315" s="1" t="s">
        <v>6314</v>
      </c>
      <c r="C6315" s="1" t="str">
        <f>IFERROR(VLOOKUP(B6315,Merged!E:G,3,FALSE),"")</f>
        <v/>
      </c>
      <c r="E6315" s="1" t="s">
        <v>6634</v>
      </c>
      <c r="F6315" s="1" t="str">
        <f>TEXT($G6315,"0000") &amp; TEXT($H6315,"00")</f>
        <v>200210</v>
      </c>
      <c r="G6315" s="1">
        <f>IFERROR(
  IF(ISNUMBER(SEARCH("平成",B6315)),
     1988 + VALUE(MID(B6315, SEARCH("平成",B6315) + 2, FIND("年", B6315) - SEARCH("平成",B6315) - 2)),
  IF(ISNUMBER(SEARCH("令和元年",B6315)),
     2019,
  IF(ISNUMBER(SEARCH("令和",B6315)),
     2018 + VALUE(MID(B6315, SEARCH("令和",B6315) + 2, FIND("年", B6315) - SEARCH("令和",B6315) - 2)),
  ""))),
"")</f>
        <v>2002</v>
      </c>
      <c r="H6315" s="1">
        <v>10</v>
      </c>
      <c r="I6315" s="5">
        <f>VALUE(RIGHT($E6315,LEN($E6315)-1))</f>
        <v>74</v>
      </c>
      <c r="J6315" s="1" t="s">
        <v>11240</v>
      </c>
      <c r="K6315" s="1" t="s">
        <v>11444</v>
      </c>
      <c r="L6315" s="1" t="s">
        <v>14678</v>
      </c>
    </row>
    <row r="6316" spans="1:12" hidden="1" x14ac:dyDescent="0.2">
      <c r="A6316" s="1">
        <v>6315</v>
      </c>
      <c r="B6316" s="1" t="s">
        <v>6315</v>
      </c>
      <c r="C6316" s="1" t="str">
        <f>IFERROR(VLOOKUP(B6316,Merged!E:G,3,FALSE),"")</f>
        <v/>
      </c>
      <c r="E6316" s="1" t="s">
        <v>6635</v>
      </c>
      <c r="F6316" s="1" t="str">
        <f>TEXT($G6316,"0000") &amp; TEXT($H6316,"00")</f>
        <v>200210</v>
      </c>
      <c r="G6316" s="1">
        <f>IFERROR(
  IF(ISNUMBER(SEARCH("平成",B6316)),
     1988 + VALUE(MID(B6316, SEARCH("平成",B6316) + 2, FIND("年", B6316) - SEARCH("平成",B6316) - 2)),
  IF(ISNUMBER(SEARCH("令和元年",B6316)),
     2019,
  IF(ISNUMBER(SEARCH("令和",B6316)),
     2018 + VALUE(MID(B6316, SEARCH("令和",B6316) + 2, FIND("年", B6316) - SEARCH("令和",B6316) - 2)),
  ""))),
"")</f>
        <v>2002</v>
      </c>
      <c r="H6316" s="1">
        <v>10</v>
      </c>
      <c r="I6316" s="5">
        <f>VALUE(RIGHT($E6316,LEN($E6316)-1))</f>
        <v>75</v>
      </c>
      <c r="J6316" s="1" t="s">
        <v>7029</v>
      </c>
      <c r="K6316" s="1" t="s">
        <v>11442</v>
      </c>
      <c r="L6316" s="1" t="s">
        <v>11807</v>
      </c>
    </row>
    <row r="6317" spans="1:12" hidden="1" x14ac:dyDescent="0.2">
      <c r="A6317" s="1">
        <v>6316</v>
      </c>
      <c r="B6317" s="1" t="s">
        <v>6316</v>
      </c>
      <c r="C6317" s="1" t="str">
        <f>IFERROR(VLOOKUP(B6317,Merged!E:G,3,FALSE),"")</f>
        <v/>
      </c>
      <c r="E6317" s="1" t="s">
        <v>6636</v>
      </c>
      <c r="F6317" s="1" t="str">
        <f>TEXT($G6317,"0000") &amp; TEXT($H6317,"00")</f>
        <v>200210</v>
      </c>
      <c r="G6317" s="1">
        <f>IFERROR(
  IF(ISNUMBER(SEARCH("平成",B6317)),
     1988 + VALUE(MID(B6317, SEARCH("平成",B6317) + 2, FIND("年", B6317) - SEARCH("平成",B6317) - 2)),
  IF(ISNUMBER(SEARCH("令和元年",B6317)),
     2019,
  IF(ISNUMBER(SEARCH("令和",B6317)),
     2018 + VALUE(MID(B6317, SEARCH("令和",B6317) + 2, FIND("年", B6317) - SEARCH("令和",B6317) - 2)),
  ""))),
"")</f>
        <v>2002</v>
      </c>
      <c r="H6317" s="1">
        <v>10</v>
      </c>
      <c r="I6317" s="5">
        <f>VALUE(RIGHT($E6317,LEN($E6317)-1))</f>
        <v>76</v>
      </c>
      <c r="J6317" s="1" t="s">
        <v>11241</v>
      </c>
      <c r="K6317" s="1" t="s">
        <v>11443</v>
      </c>
      <c r="L6317" s="1" t="s">
        <v>14966</v>
      </c>
    </row>
    <row r="6318" spans="1:12" hidden="1" x14ac:dyDescent="0.2">
      <c r="A6318" s="1">
        <v>6317</v>
      </c>
      <c r="B6318" s="1" t="s">
        <v>6317</v>
      </c>
      <c r="C6318" s="1" t="str">
        <f>IFERROR(VLOOKUP(B6318,Merged!E:G,3,FALSE),"")</f>
        <v/>
      </c>
      <c r="E6318" s="1" t="s">
        <v>6637</v>
      </c>
      <c r="F6318" s="1" t="str">
        <f>TEXT($G6318,"0000") &amp; TEXT($H6318,"00")</f>
        <v>200210</v>
      </c>
      <c r="G6318" s="1">
        <f>IFERROR(
  IF(ISNUMBER(SEARCH("平成",B6318)),
     1988 + VALUE(MID(B6318, SEARCH("平成",B6318) + 2, FIND("年", B6318) - SEARCH("平成",B6318) - 2)),
  IF(ISNUMBER(SEARCH("令和元年",B6318)),
     2019,
  IF(ISNUMBER(SEARCH("令和",B6318)),
     2018 + VALUE(MID(B6318, SEARCH("令和",B6318) + 2, FIND("年", B6318) - SEARCH("令和",B6318) - 2)),
  ""))),
"")</f>
        <v>2002</v>
      </c>
      <c r="H6318" s="1">
        <v>10</v>
      </c>
      <c r="I6318" s="5">
        <f>VALUE(RIGHT($E6318,LEN($E6318)-1))</f>
        <v>77</v>
      </c>
      <c r="J6318" s="1" t="s">
        <v>11242</v>
      </c>
      <c r="K6318" s="1" t="s">
        <v>11444</v>
      </c>
      <c r="L6318" s="1" t="s">
        <v>14967</v>
      </c>
    </row>
    <row r="6319" spans="1:12" hidden="1" x14ac:dyDescent="0.2">
      <c r="A6319" s="1">
        <v>6318</v>
      </c>
      <c r="B6319" s="1" t="s">
        <v>6318</v>
      </c>
      <c r="C6319" s="1" t="str">
        <f>IFERROR(VLOOKUP(B6319,Merged!E:G,3,FALSE),"")</f>
        <v/>
      </c>
      <c r="E6319" s="1" t="s">
        <v>6638</v>
      </c>
      <c r="F6319" s="1" t="str">
        <f>TEXT($G6319,"0000") &amp; TEXT($H6319,"00")</f>
        <v>200210</v>
      </c>
      <c r="G6319" s="1">
        <f>IFERROR(
  IF(ISNUMBER(SEARCH("平成",B6319)),
     1988 + VALUE(MID(B6319, SEARCH("平成",B6319) + 2, FIND("年", B6319) - SEARCH("平成",B6319) - 2)),
  IF(ISNUMBER(SEARCH("令和元年",B6319)),
     2019,
  IF(ISNUMBER(SEARCH("令和",B6319)),
     2018 + VALUE(MID(B6319, SEARCH("令和",B6319) + 2, FIND("年", B6319) - SEARCH("令和",B6319) - 2)),
  ""))),
"")</f>
        <v>2002</v>
      </c>
      <c r="H6319" s="1">
        <v>10</v>
      </c>
      <c r="I6319" s="5">
        <f>VALUE(RIGHT($E6319,LEN($E6319)-1))</f>
        <v>78</v>
      </c>
      <c r="J6319" s="1" t="s">
        <v>11243</v>
      </c>
      <c r="K6319" s="1" t="s">
        <v>11445</v>
      </c>
      <c r="L6319" s="1" t="s">
        <v>14648</v>
      </c>
    </row>
    <row r="6320" spans="1:12" hidden="1" x14ac:dyDescent="0.2">
      <c r="A6320" s="1">
        <v>6319</v>
      </c>
      <c r="B6320" s="1" t="s">
        <v>6319</v>
      </c>
      <c r="C6320" s="1" t="str">
        <f>IFERROR(VLOOKUP(B6320,Merged!E:G,3,FALSE),"")</f>
        <v/>
      </c>
      <c r="E6320" s="1" t="s">
        <v>6639</v>
      </c>
      <c r="F6320" s="1" t="str">
        <f>TEXT($G6320,"0000") &amp; TEXT($H6320,"00")</f>
        <v>200210</v>
      </c>
      <c r="G6320" s="1">
        <f>IFERROR(
  IF(ISNUMBER(SEARCH("平成",B6320)),
     1988 + VALUE(MID(B6320, SEARCH("平成",B6320) + 2, FIND("年", B6320) - SEARCH("平成",B6320) - 2)),
  IF(ISNUMBER(SEARCH("令和元年",B6320)),
     2019,
  IF(ISNUMBER(SEARCH("令和",B6320)),
     2018 + VALUE(MID(B6320, SEARCH("令和",B6320) + 2, FIND("年", B6320) - SEARCH("令和",B6320) - 2)),
  ""))),
"")</f>
        <v>2002</v>
      </c>
      <c r="H6320" s="1">
        <v>10</v>
      </c>
      <c r="I6320" s="5">
        <f>VALUE(RIGHT($E6320,LEN($E6320)-1))</f>
        <v>79</v>
      </c>
      <c r="J6320" s="1" t="s">
        <v>11244</v>
      </c>
      <c r="K6320" s="1" t="s">
        <v>11443</v>
      </c>
      <c r="L6320" s="1" t="s">
        <v>14968</v>
      </c>
    </row>
    <row r="6321" spans="1:12" hidden="1" x14ac:dyDescent="0.2">
      <c r="A6321" s="1">
        <v>6320</v>
      </c>
      <c r="B6321" s="1" t="s">
        <v>6320</v>
      </c>
      <c r="C6321" s="1" t="str">
        <f>IFERROR(VLOOKUP(B6321,Merged!E:G,3,FALSE),"")</f>
        <v/>
      </c>
      <c r="E6321" s="1" t="s">
        <v>6640</v>
      </c>
      <c r="F6321" s="1" t="str">
        <f>TEXT($G6321,"0000") &amp; TEXT($H6321,"00")</f>
        <v>200210</v>
      </c>
      <c r="G6321" s="1">
        <f>IFERROR(
  IF(ISNUMBER(SEARCH("平成",B6321)),
     1988 + VALUE(MID(B6321, SEARCH("平成",B6321) + 2, FIND("年", B6321) - SEARCH("平成",B6321) - 2)),
  IF(ISNUMBER(SEARCH("令和元年",B6321)),
     2019,
  IF(ISNUMBER(SEARCH("令和",B6321)),
     2018 + VALUE(MID(B6321, SEARCH("令和",B6321) + 2, FIND("年", B6321) - SEARCH("令和",B6321) - 2)),
  ""))),
"")</f>
        <v>2002</v>
      </c>
      <c r="H6321" s="1">
        <v>10</v>
      </c>
      <c r="I6321" s="5">
        <f>VALUE(RIGHT($E6321,LEN($E6321)-1))</f>
        <v>80</v>
      </c>
      <c r="J6321" s="1" t="s">
        <v>11245</v>
      </c>
      <c r="K6321" s="1" t="s">
        <v>11444</v>
      </c>
      <c r="L6321" s="1" t="s">
        <v>14969</v>
      </c>
    </row>
    <row r="6322" spans="1:12" hidden="1" x14ac:dyDescent="0.2">
      <c r="A6322" s="1">
        <v>6321</v>
      </c>
      <c r="B6322" s="1" t="s">
        <v>6321</v>
      </c>
      <c r="C6322" s="1" t="str">
        <f>IFERROR(VLOOKUP(B6322,Merged!E:G,3,FALSE),"")</f>
        <v/>
      </c>
      <c r="E6322" s="1" t="s">
        <v>6561</v>
      </c>
      <c r="F6322" s="1" t="str">
        <f>TEXT($G6322,"0000") &amp; TEXT($H6322,"00")</f>
        <v>200204</v>
      </c>
      <c r="G6322" s="1">
        <f>IFERROR(
  IF(ISNUMBER(SEARCH("平成",B6322)),
     1988 + VALUE(MID(B6322, SEARCH("平成",B6322) + 2, FIND("年", B6322) - SEARCH("平成",B6322) - 2)),
  IF(ISNUMBER(SEARCH("令和元年",B6322)),
     2019,
  IF(ISNUMBER(SEARCH("令和",B6322)),
     2018 + VALUE(MID(B6322, SEARCH("令和",B6322) + 2, FIND("年", B6322) - SEARCH("令和",B6322) - 2)),
  ""))),
"")</f>
        <v>2002</v>
      </c>
      <c r="H6322" s="1">
        <v>4</v>
      </c>
      <c r="I6322" s="5">
        <f>VALUE(RIGHT($E6322,LEN($E6322)-1))</f>
        <v>1</v>
      </c>
      <c r="J6322" s="1" t="s">
        <v>11246</v>
      </c>
      <c r="K6322" s="1" t="s">
        <v>11445</v>
      </c>
      <c r="L6322" s="1" t="s">
        <v>14970</v>
      </c>
    </row>
    <row r="6323" spans="1:12" hidden="1" x14ac:dyDescent="0.2">
      <c r="A6323" s="1">
        <v>6322</v>
      </c>
      <c r="B6323" s="1" t="s">
        <v>6322</v>
      </c>
      <c r="C6323" s="1" t="str">
        <f>IFERROR(VLOOKUP(B6323,Merged!E:G,3,FALSE),"")</f>
        <v/>
      </c>
      <c r="E6323" s="1" t="s">
        <v>6562</v>
      </c>
      <c r="F6323" s="1" t="str">
        <f>TEXT($G6323,"0000") &amp; TEXT($H6323,"00")</f>
        <v>200204</v>
      </c>
      <c r="G6323" s="1">
        <f>IFERROR(
  IF(ISNUMBER(SEARCH("平成",B6323)),
     1988 + VALUE(MID(B6323, SEARCH("平成",B6323) + 2, FIND("年", B6323) - SEARCH("平成",B6323) - 2)),
  IF(ISNUMBER(SEARCH("令和元年",B6323)),
     2019,
  IF(ISNUMBER(SEARCH("令和",B6323)),
     2018 + VALUE(MID(B6323, SEARCH("令和",B6323) + 2, FIND("年", B6323) - SEARCH("令和",B6323) - 2)),
  ""))),
"")</f>
        <v>2002</v>
      </c>
      <c r="H6323" s="1">
        <v>4</v>
      </c>
      <c r="I6323" s="5">
        <f>VALUE(RIGHT($E6323,LEN($E6323)-1))</f>
        <v>2</v>
      </c>
      <c r="J6323" s="1" t="s">
        <v>11247</v>
      </c>
      <c r="K6323" s="1" t="s">
        <v>11443</v>
      </c>
      <c r="L6323" s="1" t="s">
        <v>14022</v>
      </c>
    </row>
    <row r="6324" spans="1:12" hidden="1" x14ac:dyDescent="0.2">
      <c r="A6324" s="1">
        <v>6323</v>
      </c>
      <c r="B6324" s="1" t="s">
        <v>6323</v>
      </c>
      <c r="C6324" s="1" t="str">
        <f>IFERROR(VLOOKUP(B6324,Merged!E:G,3,FALSE),"")</f>
        <v/>
      </c>
      <c r="E6324" s="1" t="s">
        <v>6563</v>
      </c>
      <c r="F6324" s="1" t="str">
        <f>TEXT($G6324,"0000") &amp; TEXT($H6324,"00")</f>
        <v>200204</v>
      </c>
      <c r="G6324" s="1">
        <f>IFERROR(
  IF(ISNUMBER(SEARCH("平成",B6324)),
     1988 + VALUE(MID(B6324, SEARCH("平成",B6324) + 2, FIND("年", B6324) - SEARCH("平成",B6324) - 2)),
  IF(ISNUMBER(SEARCH("令和元年",B6324)),
     2019,
  IF(ISNUMBER(SEARCH("令和",B6324)),
     2018 + VALUE(MID(B6324, SEARCH("令和",B6324) + 2, FIND("年", B6324) - SEARCH("令和",B6324) - 2)),
  ""))),
"")</f>
        <v>2002</v>
      </c>
      <c r="H6324" s="1">
        <v>4</v>
      </c>
      <c r="I6324" s="5">
        <f>VALUE(RIGHT($E6324,LEN($E6324)-1))</f>
        <v>3</v>
      </c>
      <c r="J6324" s="1" t="s">
        <v>11248</v>
      </c>
      <c r="K6324" s="1" t="s">
        <v>11443</v>
      </c>
    </row>
    <row r="6325" spans="1:12" hidden="1" x14ac:dyDescent="0.2">
      <c r="A6325" s="1">
        <v>6324</v>
      </c>
      <c r="B6325" s="1" t="s">
        <v>6324</v>
      </c>
      <c r="C6325" s="1" t="str">
        <f>IFERROR(VLOOKUP(B6325,Merged!E:G,3,FALSE),"")</f>
        <v/>
      </c>
      <c r="E6325" s="1" t="s">
        <v>6564</v>
      </c>
      <c r="F6325" s="1" t="str">
        <f>TEXT($G6325,"0000") &amp; TEXT($H6325,"00")</f>
        <v>200204</v>
      </c>
      <c r="G6325" s="1">
        <f>IFERROR(
  IF(ISNUMBER(SEARCH("平成",B6325)),
     1988 + VALUE(MID(B6325, SEARCH("平成",B6325) + 2, FIND("年", B6325) - SEARCH("平成",B6325) - 2)),
  IF(ISNUMBER(SEARCH("令和元年",B6325)),
     2019,
  IF(ISNUMBER(SEARCH("令和",B6325)),
     2018 + VALUE(MID(B6325, SEARCH("令和",B6325) + 2, FIND("年", B6325) - SEARCH("令和",B6325) - 2)),
  ""))),
"")</f>
        <v>2002</v>
      </c>
      <c r="H6325" s="1">
        <v>4</v>
      </c>
      <c r="I6325" s="5">
        <f>VALUE(RIGHT($E6325,LEN($E6325)-1))</f>
        <v>4</v>
      </c>
      <c r="J6325" s="1" t="s">
        <v>10717</v>
      </c>
      <c r="K6325" s="1" t="s">
        <v>11444</v>
      </c>
      <c r="L6325" s="1" t="s">
        <v>14607</v>
      </c>
    </row>
    <row r="6326" spans="1:12" hidden="1" x14ac:dyDescent="0.2">
      <c r="A6326" s="1">
        <v>6325</v>
      </c>
      <c r="B6326" s="1" t="s">
        <v>6325</v>
      </c>
      <c r="C6326" s="1" t="str">
        <f>IFERROR(VLOOKUP(B6326,Merged!E:G,3,FALSE),"")</f>
        <v/>
      </c>
      <c r="E6326" s="1" t="s">
        <v>6565</v>
      </c>
      <c r="F6326" s="1" t="str">
        <f>TEXT($G6326,"0000") &amp; TEXT($H6326,"00")</f>
        <v>200204</v>
      </c>
      <c r="G6326" s="1">
        <f>IFERROR(
  IF(ISNUMBER(SEARCH("平成",B6326)),
     1988 + VALUE(MID(B6326, SEARCH("平成",B6326) + 2, FIND("年", B6326) - SEARCH("平成",B6326) - 2)),
  IF(ISNUMBER(SEARCH("令和元年",B6326)),
     2019,
  IF(ISNUMBER(SEARCH("令和",B6326)),
     2018 + VALUE(MID(B6326, SEARCH("令和",B6326) + 2, FIND("年", B6326) - SEARCH("令和",B6326) - 2)),
  ""))),
"")</f>
        <v>2002</v>
      </c>
      <c r="H6326" s="1">
        <v>4</v>
      </c>
      <c r="I6326" s="5">
        <f>VALUE(RIGHT($E6326,LEN($E6326)-1))</f>
        <v>5</v>
      </c>
      <c r="J6326" s="1" t="s">
        <v>11249</v>
      </c>
      <c r="K6326" s="1" t="s">
        <v>11442</v>
      </c>
      <c r="L6326" s="1" t="s">
        <v>14568</v>
      </c>
    </row>
    <row r="6327" spans="1:12" hidden="1" x14ac:dyDescent="0.2">
      <c r="A6327" s="1">
        <v>6326</v>
      </c>
      <c r="B6327" s="1" t="s">
        <v>6326</v>
      </c>
      <c r="C6327" s="1" t="str">
        <f>IFERROR(VLOOKUP(B6327,Merged!E:G,3,FALSE),"")</f>
        <v/>
      </c>
      <c r="E6327" s="1" t="s">
        <v>6566</v>
      </c>
      <c r="F6327" s="1" t="str">
        <f>TEXT($G6327,"0000") &amp; TEXT($H6327,"00")</f>
        <v>200204</v>
      </c>
      <c r="G6327" s="1">
        <f>IFERROR(
  IF(ISNUMBER(SEARCH("平成",B6327)),
     1988 + VALUE(MID(B6327, SEARCH("平成",B6327) + 2, FIND("年", B6327) - SEARCH("平成",B6327) - 2)),
  IF(ISNUMBER(SEARCH("令和元年",B6327)),
     2019,
  IF(ISNUMBER(SEARCH("令和",B6327)),
     2018 + VALUE(MID(B6327, SEARCH("令和",B6327) + 2, FIND("年", B6327) - SEARCH("令和",B6327) - 2)),
  ""))),
"")</f>
        <v>2002</v>
      </c>
      <c r="H6327" s="1">
        <v>4</v>
      </c>
      <c r="I6327" s="5">
        <f>VALUE(RIGHT($E6327,LEN($E6327)-1))</f>
        <v>6</v>
      </c>
      <c r="J6327" s="1" t="s">
        <v>11250</v>
      </c>
      <c r="K6327" s="1" t="s">
        <v>11444</v>
      </c>
      <c r="L6327" s="1" t="s">
        <v>11448</v>
      </c>
    </row>
    <row r="6328" spans="1:12" hidden="1" x14ac:dyDescent="0.2">
      <c r="A6328" s="1">
        <v>6327</v>
      </c>
      <c r="B6328" s="1" t="s">
        <v>6327</v>
      </c>
      <c r="C6328" s="1" t="str">
        <f>IFERROR(VLOOKUP(B6328,Merged!E:G,3,FALSE),"")</f>
        <v/>
      </c>
      <c r="E6328" s="1" t="s">
        <v>6567</v>
      </c>
      <c r="F6328" s="1" t="str">
        <f>TEXT($G6328,"0000") &amp; TEXT($H6328,"00")</f>
        <v>200204</v>
      </c>
      <c r="G6328" s="1">
        <f>IFERROR(
  IF(ISNUMBER(SEARCH("平成",B6328)),
     1988 + VALUE(MID(B6328, SEARCH("平成",B6328) + 2, FIND("年", B6328) - SEARCH("平成",B6328) - 2)),
  IF(ISNUMBER(SEARCH("令和元年",B6328)),
     2019,
  IF(ISNUMBER(SEARCH("令和",B6328)),
     2018 + VALUE(MID(B6328, SEARCH("令和",B6328) + 2, FIND("年", B6328) - SEARCH("令和",B6328) - 2)),
  ""))),
"")</f>
        <v>2002</v>
      </c>
      <c r="H6328" s="1">
        <v>4</v>
      </c>
      <c r="I6328" s="5">
        <f>VALUE(RIGHT($E6328,LEN($E6328)-1))</f>
        <v>7</v>
      </c>
      <c r="J6328" s="1" t="s">
        <v>6956</v>
      </c>
      <c r="K6328" s="1" t="s">
        <v>11443</v>
      </c>
    </row>
    <row r="6329" spans="1:12" hidden="1" x14ac:dyDescent="0.2">
      <c r="A6329" s="1">
        <v>6328</v>
      </c>
      <c r="B6329" s="1" t="s">
        <v>6328</v>
      </c>
      <c r="C6329" s="1" t="str">
        <f>IFERROR(VLOOKUP(B6329,Merged!E:G,3,FALSE),"")</f>
        <v/>
      </c>
      <c r="E6329" s="1" t="s">
        <v>6568</v>
      </c>
      <c r="F6329" s="1" t="str">
        <f>TEXT($G6329,"0000") &amp; TEXT($H6329,"00")</f>
        <v>200204</v>
      </c>
      <c r="G6329" s="1">
        <f>IFERROR(
  IF(ISNUMBER(SEARCH("平成",B6329)),
     1988 + VALUE(MID(B6329, SEARCH("平成",B6329) + 2, FIND("年", B6329) - SEARCH("平成",B6329) - 2)),
  IF(ISNUMBER(SEARCH("令和元年",B6329)),
     2019,
  IF(ISNUMBER(SEARCH("令和",B6329)),
     2018 + VALUE(MID(B6329, SEARCH("令和",B6329) + 2, FIND("年", B6329) - SEARCH("令和",B6329) - 2)),
  ""))),
"")</f>
        <v>2002</v>
      </c>
      <c r="H6329" s="1">
        <v>4</v>
      </c>
      <c r="I6329" s="5">
        <f>VALUE(RIGHT($E6329,LEN($E6329)-1))</f>
        <v>8</v>
      </c>
      <c r="J6329" s="1" t="s">
        <v>11251</v>
      </c>
      <c r="K6329" s="1" t="s">
        <v>11445</v>
      </c>
      <c r="L6329" s="1" t="s">
        <v>14971</v>
      </c>
    </row>
    <row r="6330" spans="1:12" hidden="1" x14ac:dyDescent="0.2">
      <c r="A6330" s="1">
        <v>6329</v>
      </c>
      <c r="B6330" s="1" t="s">
        <v>6329</v>
      </c>
      <c r="C6330" s="1" t="str">
        <f>IFERROR(VLOOKUP(B6330,Merged!E:G,3,FALSE),"")</f>
        <v/>
      </c>
      <c r="E6330" s="1" t="s">
        <v>6569</v>
      </c>
      <c r="F6330" s="1" t="str">
        <f>TEXT($G6330,"0000") &amp; TEXT($H6330,"00")</f>
        <v>200204</v>
      </c>
      <c r="G6330" s="1">
        <f>IFERROR(
  IF(ISNUMBER(SEARCH("平成",B6330)),
     1988 + VALUE(MID(B6330, SEARCH("平成",B6330) + 2, FIND("年", B6330) - SEARCH("平成",B6330) - 2)),
  IF(ISNUMBER(SEARCH("令和元年",B6330)),
     2019,
  IF(ISNUMBER(SEARCH("令和",B6330)),
     2018 + VALUE(MID(B6330, SEARCH("令和",B6330) + 2, FIND("年", B6330) - SEARCH("令和",B6330) - 2)),
  ""))),
"")</f>
        <v>2002</v>
      </c>
      <c r="H6330" s="1">
        <v>4</v>
      </c>
      <c r="I6330" s="5">
        <f>VALUE(RIGHT($E6330,LEN($E6330)-1))</f>
        <v>9</v>
      </c>
      <c r="J6330" s="1" t="s">
        <v>7240</v>
      </c>
      <c r="K6330" s="1" t="s">
        <v>11443</v>
      </c>
    </row>
    <row r="6331" spans="1:12" hidden="1" x14ac:dyDescent="0.2">
      <c r="A6331" s="1">
        <v>6330</v>
      </c>
      <c r="B6331" s="1" t="s">
        <v>6330</v>
      </c>
      <c r="C6331" s="1" t="str">
        <f>IFERROR(VLOOKUP(B6331,Merged!E:G,3,FALSE),"")</f>
        <v/>
      </c>
      <c r="E6331" s="1" t="s">
        <v>6570</v>
      </c>
      <c r="F6331" s="1" t="str">
        <f>TEXT($G6331,"0000") &amp; TEXT($H6331,"00")</f>
        <v>200204</v>
      </c>
      <c r="G6331" s="1">
        <f>IFERROR(
  IF(ISNUMBER(SEARCH("平成",B6331)),
     1988 + VALUE(MID(B6331, SEARCH("平成",B6331) + 2, FIND("年", B6331) - SEARCH("平成",B6331) - 2)),
  IF(ISNUMBER(SEARCH("令和元年",B6331)),
     2019,
  IF(ISNUMBER(SEARCH("令和",B6331)),
     2018 + VALUE(MID(B6331, SEARCH("令和",B6331) + 2, FIND("年", B6331) - SEARCH("令和",B6331) - 2)),
  ""))),
"")</f>
        <v>2002</v>
      </c>
      <c r="H6331" s="1">
        <v>4</v>
      </c>
      <c r="I6331" s="5">
        <f>VALUE(RIGHT($E6331,LEN($E6331)-1))</f>
        <v>10</v>
      </c>
      <c r="J6331" s="1" t="s">
        <v>11252</v>
      </c>
      <c r="K6331" s="1" t="s">
        <v>11442</v>
      </c>
      <c r="L6331" s="1" t="s">
        <v>13895</v>
      </c>
    </row>
    <row r="6332" spans="1:12" hidden="1" x14ac:dyDescent="0.2">
      <c r="A6332" s="1">
        <v>6331</v>
      </c>
      <c r="B6332" s="1" t="s">
        <v>6331</v>
      </c>
      <c r="C6332" s="1" t="str">
        <f>IFERROR(VLOOKUP(B6332,Merged!E:G,3,FALSE),"")</f>
        <v/>
      </c>
      <c r="E6332" s="1" t="s">
        <v>6571</v>
      </c>
      <c r="F6332" s="1" t="str">
        <f>TEXT($G6332,"0000") &amp; TEXT($H6332,"00")</f>
        <v>200204</v>
      </c>
      <c r="G6332" s="1">
        <f>IFERROR(
  IF(ISNUMBER(SEARCH("平成",B6332)),
     1988 + VALUE(MID(B6332, SEARCH("平成",B6332) + 2, FIND("年", B6332) - SEARCH("平成",B6332) - 2)),
  IF(ISNUMBER(SEARCH("令和元年",B6332)),
     2019,
  IF(ISNUMBER(SEARCH("令和",B6332)),
     2018 + VALUE(MID(B6332, SEARCH("令和",B6332) + 2, FIND("年", B6332) - SEARCH("令和",B6332) - 2)),
  ""))),
"")</f>
        <v>2002</v>
      </c>
      <c r="H6332" s="1">
        <v>4</v>
      </c>
      <c r="I6332" s="5">
        <f>VALUE(RIGHT($E6332,LEN($E6332)-1))</f>
        <v>11</v>
      </c>
      <c r="J6332" s="1" t="s">
        <v>11253</v>
      </c>
      <c r="K6332" s="1" t="s">
        <v>11444</v>
      </c>
      <c r="L6332" s="1" t="s">
        <v>14972</v>
      </c>
    </row>
    <row r="6333" spans="1:12" hidden="1" x14ac:dyDescent="0.2">
      <c r="A6333" s="1">
        <v>6332</v>
      </c>
      <c r="B6333" s="1" t="s">
        <v>6332</v>
      </c>
      <c r="C6333" s="1" t="str">
        <f>IFERROR(VLOOKUP(B6333,Merged!E:G,3,FALSE),"")</f>
        <v/>
      </c>
      <c r="E6333" s="1" t="s">
        <v>6572</v>
      </c>
      <c r="F6333" s="1" t="str">
        <f>TEXT($G6333,"0000") &amp; TEXT($H6333,"00")</f>
        <v>200204</v>
      </c>
      <c r="G6333" s="1">
        <f>IFERROR(
  IF(ISNUMBER(SEARCH("平成",B6333)),
     1988 + VALUE(MID(B6333, SEARCH("平成",B6333) + 2, FIND("年", B6333) - SEARCH("平成",B6333) - 2)),
  IF(ISNUMBER(SEARCH("令和元年",B6333)),
     2019,
  IF(ISNUMBER(SEARCH("令和",B6333)),
     2018 + VALUE(MID(B6333, SEARCH("令和",B6333) + 2, FIND("年", B6333) - SEARCH("令和",B6333) - 2)),
  ""))),
"")</f>
        <v>2002</v>
      </c>
      <c r="H6333" s="1">
        <v>4</v>
      </c>
      <c r="I6333" s="5">
        <f>VALUE(RIGHT($E6333,LEN($E6333)-1))</f>
        <v>12</v>
      </c>
      <c r="J6333" s="1" t="s">
        <v>11254</v>
      </c>
      <c r="K6333" s="1" t="s">
        <v>11444</v>
      </c>
      <c r="L6333" s="1" t="s">
        <v>11453</v>
      </c>
    </row>
    <row r="6334" spans="1:12" hidden="1" x14ac:dyDescent="0.2">
      <c r="A6334" s="1">
        <v>6333</v>
      </c>
      <c r="B6334" s="1" t="s">
        <v>6333</v>
      </c>
      <c r="C6334" s="1" t="str">
        <f>IFERROR(VLOOKUP(B6334,Merged!E:G,3,FALSE),"")</f>
        <v/>
      </c>
      <c r="E6334" s="1" t="s">
        <v>6573</v>
      </c>
      <c r="F6334" s="1" t="str">
        <f>TEXT($G6334,"0000") &amp; TEXT($H6334,"00")</f>
        <v>200204</v>
      </c>
      <c r="G6334" s="1">
        <f>IFERROR(
  IF(ISNUMBER(SEARCH("平成",B6334)),
     1988 + VALUE(MID(B6334, SEARCH("平成",B6334) + 2, FIND("年", B6334) - SEARCH("平成",B6334) - 2)),
  IF(ISNUMBER(SEARCH("令和元年",B6334)),
     2019,
  IF(ISNUMBER(SEARCH("令和",B6334)),
     2018 + VALUE(MID(B6334, SEARCH("令和",B6334) + 2, FIND("年", B6334) - SEARCH("令和",B6334) - 2)),
  ""))),
"")</f>
        <v>2002</v>
      </c>
      <c r="H6334" s="1">
        <v>4</v>
      </c>
      <c r="I6334" s="5">
        <f>VALUE(RIGHT($E6334,LEN($E6334)-1))</f>
        <v>13</v>
      </c>
      <c r="J6334" s="1" t="s">
        <v>11255</v>
      </c>
      <c r="K6334" s="1" t="s">
        <v>11444</v>
      </c>
      <c r="L6334" s="1" t="s">
        <v>14973</v>
      </c>
    </row>
    <row r="6335" spans="1:12" hidden="1" x14ac:dyDescent="0.2">
      <c r="A6335" s="1">
        <v>6334</v>
      </c>
      <c r="B6335" s="1" t="s">
        <v>6334</v>
      </c>
      <c r="C6335" s="1" t="str">
        <f>IFERROR(VLOOKUP(B6335,Merged!E:G,3,FALSE),"")</f>
        <v/>
      </c>
      <c r="E6335" s="1" t="s">
        <v>6574</v>
      </c>
      <c r="F6335" s="1" t="str">
        <f>TEXT($G6335,"0000") &amp; TEXT($H6335,"00")</f>
        <v>200204</v>
      </c>
      <c r="G6335" s="1">
        <f>IFERROR(
  IF(ISNUMBER(SEARCH("平成",B6335)),
     1988 + VALUE(MID(B6335, SEARCH("平成",B6335) + 2, FIND("年", B6335) - SEARCH("平成",B6335) - 2)),
  IF(ISNUMBER(SEARCH("令和元年",B6335)),
     2019,
  IF(ISNUMBER(SEARCH("令和",B6335)),
     2018 + VALUE(MID(B6335, SEARCH("令和",B6335) + 2, FIND("年", B6335) - SEARCH("令和",B6335) - 2)),
  ""))),
"")</f>
        <v>2002</v>
      </c>
      <c r="H6335" s="1">
        <v>4</v>
      </c>
      <c r="I6335" s="5">
        <f>VALUE(RIGHT($E6335,LEN($E6335)-1))</f>
        <v>14</v>
      </c>
      <c r="J6335" s="1" t="s">
        <v>11256</v>
      </c>
      <c r="K6335" s="1" t="s">
        <v>11445</v>
      </c>
      <c r="L6335" s="1" t="s">
        <v>14974</v>
      </c>
    </row>
    <row r="6336" spans="1:12" hidden="1" x14ac:dyDescent="0.2">
      <c r="A6336" s="1">
        <v>6335</v>
      </c>
      <c r="B6336" s="1" t="s">
        <v>6335</v>
      </c>
      <c r="C6336" s="1" t="str">
        <f>IFERROR(VLOOKUP(B6336,Merged!E:G,3,FALSE),"")</f>
        <v/>
      </c>
      <c r="E6336" s="1" t="s">
        <v>6575</v>
      </c>
      <c r="F6336" s="1" t="str">
        <f>TEXT($G6336,"0000") &amp; TEXT($H6336,"00")</f>
        <v>200204</v>
      </c>
      <c r="G6336" s="1">
        <f>IFERROR(
  IF(ISNUMBER(SEARCH("平成",B6336)),
     1988 + VALUE(MID(B6336, SEARCH("平成",B6336) + 2, FIND("年", B6336) - SEARCH("平成",B6336) - 2)),
  IF(ISNUMBER(SEARCH("令和元年",B6336)),
     2019,
  IF(ISNUMBER(SEARCH("令和",B6336)),
     2018 + VALUE(MID(B6336, SEARCH("令和",B6336) + 2, FIND("年", B6336) - SEARCH("令和",B6336) - 2)),
  ""))),
"")</f>
        <v>2002</v>
      </c>
      <c r="H6336" s="1">
        <v>4</v>
      </c>
      <c r="I6336" s="5">
        <f>VALUE(RIGHT($E6336,LEN($E6336)-1))</f>
        <v>15</v>
      </c>
      <c r="J6336" s="1" t="s">
        <v>11257</v>
      </c>
      <c r="K6336" s="1" t="s">
        <v>11444</v>
      </c>
      <c r="L6336" s="1" t="s">
        <v>14975</v>
      </c>
    </row>
    <row r="6337" spans="1:12" hidden="1" x14ac:dyDescent="0.2">
      <c r="A6337" s="1">
        <v>6336</v>
      </c>
      <c r="B6337" s="1" t="s">
        <v>6336</v>
      </c>
      <c r="C6337" s="1" t="str">
        <f>IFERROR(VLOOKUP(B6337,Merged!E:G,3,FALSE),"")</f>
        <v/>
      </c>
      <c r="E6337" s="1" t="s">
        <v>6576</v>
      </c>
      <c r="F6337" s="1" t="str">
        <f>TEXT($G6337,"0000") &amp; TEXT($H6337,"00")</f>
        <v>200204</v>
      </c>
      <c r="G6337" s="1">
        <f>IFERROR(
  IF(ISNUMBER(SEARCH("平成",B6337)),
     1988 + VALUE(MID(B6337, SEARCH("平成",B6337) + 2, FIND("年", B6337) - SEARCH("平成",B6337) - 2)),
  IF(ISNUMBER(SEARCH("令和元年",B6337)),
     2019,
  IF(ISNUMBER(SEARCH("令和",B6337)),
     2018 + VALUE(MID(B6337, SEARCH("令和",B6337) + 2, FIND("年", B6337) - SEARCH("令和",B6337) - 2)),
  ""))),
"")</f>
        <v>2002</v>
      </c>
      <c r="H6337" s="1">
        <v>4</v>
      </c>
      <c r="I6337" s="5">
        <f>VALUE(RIGHT($E6337,LEN($E6337)-1))</f>
        <v>16</v>
      </c>
      <c r="J6337" s="1" t="s">
        <v>10301</v>
      </c>
      <c r="K6337" s="1" t="s">
        <v>11444</v>
      </c>
      <c r="L6337" s="1" t="s">
        <v>14976</v>
      </c>
    </row>
    <row r="6338" spans="1:12" hidden="1" x14ac:dyDescent="0.2">
      <c r="A6338" s="1">
        <v>6337</v>
      </c>
      <c r="B6338" s="1" t="s">
        <v>6337</v>
      </c>
      <c r="C6338" s="1" t="str">
        <f>IFERROR(VLOOKUP(B6338,Merged!E:G,3,FALSE),"")</f>
        <v/>
      </c>
      <c r="E6338" s="1" t="s">
        <v>6577</v>
      </c>
      <c r="F6338" s="1" t="str">
        <f>TEXT($G6338,"0000") &amp; TEXT($H6338,"00")</f>
        <v>200204</v>
      </c>
      <c r="G6338" s="1">
        <f>IFERROR(
  IF(ISNUMBER(SEARCH("平成",B6338)),
     1988 + VALUE(MID(B6338, SEARCH("平成",B6338) + 2, FIND("年", B6338) - SEARCH("平成",B6338) - 2)),
  IF(ISNUMBER(SEARCH("令和元年",B6338)),
     2019,
  IF(ISNUMBER(SEARCH("令和",B6338)),
     2018 + VALUE(MID(B6338, SEARCH("令和",B6338) + 2, FIND("年", B6338) - SEARCH("令和",B6338) - 2)),
  ""))),
"")</f>
        <v>2002</v>
      </c>
      <c r="H6338" s="1">
        <v>4</v>
      </c>
      <c r="I6338" s="5">
        <f>VALUE(RIGHT($E6338,LEN($E6338)-1))</f>
        <v>17</v>
      </c>
      <c r="J6338" s="1" t="s">
        <v>11258</v>
      </c>
      <c r="K6338" s="1" t="s">
        <v>11444</v>
      </c>
    </row>
    <row r="6339" spans="1:12" hidden="1" x14ac:dyDescent="0.2">
      <c r="A6339" s="1">
        <v>6338</v>
      </c>
      <c r="B6339" s="1" t="s">
        <v>6338</v>
      </c>
      <c r="C6339" s="1" t="str">
        <f>IFERROR(VLOOKUP(B6339,Merged!E:G,3,FALSE),"")</f>
        <v/>
      </c>
      <c r="E6339" s="1" t="s">
        <v>6578</v>
      </c>
      <c r="F6339" s="1" t="str">
        <f>TEXT($G6339,"0000") &amp; TEXT($H6339,"00")</f>
        <v>200204</v>
      </c>
      <c r="G6339" s="1">
        <f>IFERROR(
  IF(ISNUMBER(SEARCH("平成",B6339)),
     1988 + VALUE(MID(B6339, SEARCH("平成",B6339) + 2, FIND("年", B6339) - SEARCH("平成",B6339) - 2)),
  IF(ISNUMBER(SEARCH("令和元年",B6339)),
     2019,
  IF(ISNUMBER(SEARCH("令和",B6339)),
     2018 + VALUE(MID(B6339, SEARCH("令和",B6339) + 2, FIND("年", B6339) - SEARCH("令和",B6339) - 2)),
  ""))),
"")</f>
        <v>2002</v>
      </c>
      <c r="H6339" s="1">
        <v>4</v>
      </c>
      <c r="I6339" s="5">
        <f>VALUE(RIGHT($E6339,LEN($E6339)-1))</f>
        <v>18</v>
      </c>
      <c r="J6339" s="1" t="s">
        <v>11259</v>
      </c>
      <c r="K6339" s="1" t="s">
        <v>11445</v>
      </c>
      <c r="L6339" s="1" t="s">
        <v>14423</v>
      </c>
    </row>
    <row r="6340" spans="1:12" hidden="1" x14ac:dyDescent="0.2">
      <c r="A6340" s="1">
        <v>6339</v>
      </c>
      <c r="B6340" s="1" t="s">
        <v>6339</v>
      </c>
      <c r="C6340" s="1" t="str">
        <f>IFERROR(VLOOKUP(B6340,Merged!E:G,3,FALSE),"")</f>
        <v/>
      </c>
      <c r="E6340" s="1" t="s">
        <v>6579</v>
      </c>
      <c r="F6340" s="1" t="str">
        <f>TEXT($G6340,"0000") &amp; TEXT($H6340,"00")</f>
        <v>200204</v>
      </c>
      <c r="G6340" s="1">
        <f>IFERROR(
  IF(ISNUMBER(SEARCH("平成",B6340)),
     1988 + VALUE(MID(B6340, SEARCH("平成",B6340) + 2, FIND("年", B6340) - SEARCH("平成",B6340) - 2)),
  IF(ISNUMBER(SEARCH("令和元年",B6340)),
     2019,
  IF(ISNUMBER(SEARCH("令和",B6340)),
     2018 + VALUE(MID(B6340, SEARCH("令和",B6340) + 2, FIND("年", B6340) - SEARCH("令和",B6340) - 2)),
  ""))),
"")</f>
        <v>2002</v>
      </c>
      <c r="H6340" s="1">
        <v>4</v>
      </c>
      <c r="I6340" s="5">
        <f>VALUE(RIGHT($E6340,LEN($E6340)-1))</f>
        <v>19</v>
      </c>
      <c r="J6340" s="1" t="s">
        <v>11260</v>
      </c>
      <c r="K6340" s="1" t="s">
        <v>11445</v>
      </c>
      <c r="L6340" s="1" t="s">
        <v>14977</v>
      </c>
    </row>
    <row r="6341" spans="1:12" hidden="1" x14ac:dyDescent="0.2">
      <c r="A6341" s="1">
        <v>6340</v>
      </c>
      <c r="B6341" s="1" t="s">
        <v>6340</v>
      </c>
      <c r="C6341" s="1" t="str">
        <f>IFERROR(VLOOKUP(B6341,Merged!E:G,3,FALSE),"")</f>
        <v/>
      </c>
      <c r="E6341" s="1" t="s">
        <v>6580</v>
      </c>
      <c r="F6341" s="1" t="str">
        <f>TEXT($G6341,"0000") &amp; TEXT($H6341,"00")</f>
        <v>200204</v>
      </c>
      <c r="G6341" s="1">
        <f>IFERROR(
  IF(ISNUMBER(SEARCH("平成",B6341)),
     1988 + VALUE(MID(B6341, SEARCH("平成",B6341) + 2, FIND("年", B6341) - SEARCH("平成",B6341) - 2)),
  IF(ISNUMBER(SEARCH("令和元年",B6341)),
     2019,
  IF(ISNUMBER(SEARCH("令和",B6341)),
     2018 + VALUE(MID(B6341, SEARCH("令和",B6341) + 2, FIND("年", B6341) - SEARCH("令和",B6341) - 2)),
  ""))),
"")</f>
        <v>2002</v>
      </c>
      <c r="H6341" s="1">
        <v>4</v>
      </c>
      <c r="I6341" s="5">
        <f>VALUE(RIGHT($E6341,LEN($E6341)-1))</f>
        <v>20</v>
      </c>
      <c r="J6341" s="1" t="s">
        <v>11261</v>
      </c>
      <c r="K6341" s="1" t="s">
        <v>11443</v>
      </c>
    </row>
    <row r="6342" spans="1:12" hidden="1" x14ac:dyDescent="0.2">
      <c r="A6342" s="1">
        <v>6341</v>
      </c>
      <c r="B6342" s="1" t="s">
        <v>6341</v>
      </c>
      <c r="C6342" s="1" t="str">
        <f>IFERROR(VLOOKUP(B6342,Merged!E:G,3,FALSE),"")</f>
        <v/>
      </c>
      <c r="E6342" s="1" t="s">
        <v>6581</v>
      </c>
      <c r="F6342" s="1" t="str">
        <f>TEXT($G6342,"0000") &amp; TEXT($H6342,"00")</f>
        <v>200204</v>
      </c>
      <c r="G6342" s="1">
        <f>IFERROR(
  IF(ISNUMBER(SEARCH("平成",B6342)),
     1988 + VALUE(MID(B6342, SEARCH("平成",B6342) + 2, FIND("年", B6342) - SEARCH("平成",B6342) - 2)),
  IF(ISNUMBER(SEARCH("令和元年",B6342)),
     2019,
  IF(ISNUMBER(SEARCH("令和",B6342)),
     2018 + VALUE(MID(B6342, SEARCH("令和",B6342) + 2, FIND("年", B6342) - SEARCH("令和",B6342) - 2)),
  ""))),
"")</f>
        <v>2002</v>
      </c>
      <c r="H6342" s="1">
        <v>4</v>
      </c>
      <c r="I6342" s="5">
        <f>VALUE(RIGHT($E6342,LEN($E6342)-1))</f>
        <v>21</v>
      </c>
      <c r="J6342" s="1" t="s">
        <v>11262</v>
      </c>
      <c r="K6342" s="1" t="s">
        <v>11444</v>
      </c>
      <c r="L6342" s="1" t="s">
        <v>14978</v>
      </c>
    </row>
    <row r="6343" spans="1:12" hidden="1" x14ac:dyDescent="0.2">
      <c r="A6343" s="1">
        <v>6342</v>
      </c>
      <c r="B6343" s="1" t="s">
        <v>6342</v>
      </c>
      <c r="C6343" s="1" t="str">
        <f>IFERROR(VLOOKUP(B6343,Merged!E:G,3,FALSE),"")</f>
        <v/>
      </c>
      <c r="E6343" s="1" t="s">
        <v>6582</v>
      </c>
      <c r="F6343" s="1" t="str">
        <f>TEXT($G6343,"0000") &amp; TEXT($H6343,"00")</f>
        <v>200204</v>
      </c>
      <c r="G6343" s="1">
        <f>IFERROR(
  IF(ISNUMBER(SEARCH("平成",B6343)),
     1988 + VALUE(MID(B6343, SEARCH("平成",B6343) + 2, FIND("年", B6343) - SEARCH("平成",B6343) - 2)),
  IF(ISNUMBER(SEARCH("令和元年",B6343)),
     2019,
  IF(ISNUMBER(SEARCH("令和",B6343)),
     2018 + VALUE(MID(B6343, SEARCH("令和",B6343) + 2, FIND("年", B6343) - SEARCH("令和",B6343) - 2)),
  ""))),
"")</f>
        <v>2002</v>
      </c>
      <c r="H6343" s="1">
        <v>4</v>
      </c>
      <c r="I6343" s="5">
        <f>VALUE(RIGHT($E6343,LEN($E6343)-1))</f>
        <v>22</v>
      </c>
      <c r="J6343" s="1" t="s">
        <v>11263</v>
      </c>
      <c r="K6343" s="1" t="s">
        <v>11444</v>
      </c>
      <c r="L6343" s="1" t="s">
        <v>14979</v>
      </c>
    </row>
    <row r="6344" spans="1:12" hidden="1" x14ac:dyDescent="0.2">
      <c r="A6344" s="1">
        <v>6343</v>
      </c>
      <c r="B6344" s="1" t="s">
        <v>6343</v>
      </c>
      <c r="C6344" s="1" t="str">
        <f>IFERROR(VLOOKUP(B6344,Merged!E:G,3,FALSE),"")</f>
        <v/>
      </c>
      <c r="E6344" s="1" t="s">
        <v>6583</v>
      </c>
      <c r="F6344" s="1" t="str">
        <f>TEXT($G6344,"0000") &amp; TEXT($H6344,"00")</f>
        <v>200204</v>
      </c>
      <c r="G6344" s="1">
        <f>IFERROR(
  IF(ISNUMBER(SEARCH("平成",B6344)),
     1988 + VALUE(MID(B6344, SEARCH("平成",B6344) + 2, FIND("年", B6344) - SEARCH("平成",B6344) - 2)),
  IF(ISNUMBER(SEARCH("令和元年",B6344)),
     2019,
  IF(ISNUMBER(SEARCH("令和",B6344)),
     2018 + VALUE(MID(B6344, SEARCH("令和",B6344) + 2, FIND("年", B6344) - SEARCH("令和",B6344) - 2)),
  ""))),
"")</f>
        <v>2002</v>
      </c>
      <c r="H6344" s="1">
        <v>4</v>
      </c>
      <c r="I6344" s="5">
        <f>VALUE(RIGHT($E6344,LEN($E6344)-1))</f>
        <v>23</v>
      </c>
      <c r="J6344" s="1" t="s">
        <v>8907</v>
      </c>
      <c r="K6344" s="1" t="s">
        <v>11442</v>
      </c>
      <c r="L6344" s="1" t="s">
        <v>14980</v>
      </c>
    </row>
    <row r="6345" spans="1:12" hidden="1" x14ac:dyDescent="0.2">
      <c r="A6345" s="1">
        <v>6344</v>
      </c>
      <c r="B6345" s="1" t="s">
        <v>6344</v>
      </c>
      <c r="C6345" s="1" t="str">
        <f>IFERROR(VLOOKUP(B6345,Merged!E:G,3,FALSE),"")</f>
        <v/>
      </c>
      <c r="E6345" s="1" t="s">
        <v>6584</v>
      </c>
      <c r="F6345" s="1" t="str">
        <f>TEXT($G6345,"0000") &amp; TEXT($H6345,"00")</f>
        <v>200204</v>
      </c>
      <c r="G6345" s="1">
        <f>IFERROR(
  IF(ISNUMBER(SEARCH("平成",B6345)),
     1988 + VALUE(MID(B6345, SEARCH("平成",B6345) + 2, FIND("年", B6345) - SEARCH("平成",B6345) - 2)),
  IF(ISNUMBER(SEARCH("令和元年",B6345)),
     2019,
  IF(ISNUMBER(SEARCH("令和",B6345)),
     2018 + VALUE(MID(B6345, SEARCH("令和",B6345) + 2, FIND("年", B6345) - SEARCH("令和",B6345) - 2)),
  ""))),
"")</f>
        <v>2002</v>
      </c>
      <c r="H6345" s="1">
        <v>4</v>
      </c>
      <c r="I6345" s="5">
        <f>VALUE(RIGHT($E6345,LEN($E6345)-1))</f>
        <v>24</v>
      </c>
      <c r="J6345" s="1" t="s">
        <v>11264</v>
      </c>
      <c r="K6345" s="1" t="s">
        <v>11445</v>
      </c>
      <c r="L6345" s="1" t="s">
        <v>14981</v>
      </c>
    </row>
    <row r="6346" spans="1:12" hidden="1" x14ac:dyDescent="0.2">
      <c r="A6346" s="1">
        <v>6345</v>
      </c>
      <c r="B6346" s="1" t="s">
        <v>6345</v>
      </c>
      <c r="C6346" s="1" t="str">
        <f>IFERROR(VLOOKUP(B6346,Merged!E:G,3,FALSE),"")</f>
        <v/>
      </c>
      <c r="E6346" s="1" t="s">
        <v>6585</v>
      </c>
      <c r="F6346" s="1" t="str">
        <f>TEXT($G6346,"0000") &amp; TEXT($H6346,"00")</f>
        <v>200204</v>
      </c>
      <c r="G6346" s="1">
        <f>IFERROR(
  IF(ISNUMBER(SEARCH("平成",B6346)),
     1988 + VALUE(MID(B6346, SEARCH("平成",B6346) + 2, FIND("年", B6346) - SEARCH("平成",B6346) - 2)),
  IF(ISNUMBER(SEARCH("令和元年",B6346)),
     2019,
  IF(ISNUMBER(SEARCH("令和",B6346)),
     2018 + VALUE(MID(B6346, SEARCH("令和",B6346) + 2, FIND("年", B6346) - SEARCH("令和",B6346) - 2)),
  ""))),
"")</f>
        <v>2002</v>
      </c>
      <c r="H6346" s="1">
        <v>4</v>
      </c>
      <c r="I6346" s="5">
        <f>VALUE(RIGHT($E6346,LEN($E6346)-1))</f>
        <v>25</v>
      </c>
      <c r="J6346" s="1" t="s">
        <v>11265</v>
      </c>
      <c r="K6346" s="1" t="s">
        <v>11445</v>
      </c>
      <c r="L6346" s="1" t="s">
        <v>14982</v>
      </c>
    </row>
    <row r="6347" spans="1:12" hidden="1" x14ac:dyDescent="0.2">
      <c r="A6347" s="1">
        <v>6346</v>
      </c>
      <c r="B6347" s="1" t="s">
        <v>6346</v>
      </c>
      <c r="C6347" s="1" t="str">
        <f>IFERROR(VLOOKUP(B6347,Merged!E:G,3,FALSE),"")</f>
        <v/>
      </c>
      <c r="E6347" s="1" t="s">
        <v>6586</v>
      </c>
      <c r="F6347" s="1" t="str">
        <f>TEXT($G6347,"0000") &amp; TEXT($H6347,"00")</f>
        <v>200204</v>
      </c>
      <c r="G6347" s="1">
        <f>IFERROR(
  IF(ISNUMBER(SEARCH("平成",B6347)),
     1988 + VALUE(MID(B6347, SEARCH("平成",B6347) + 2, FIND("年", B6347) - SEARCH("平成",B6347) - 2)),
  IF(ISNUMBER(SEARCH("令和元年",B6347)),
     2019,
  IF(ISNUMBER(SEARCH("令和",B6347)),
     2018 + VALUE(MID(B6347, SEARCH("令和",B6347) + 2, FIND("年", B6347) - SEARCH("令和",B6347) - 2)),
  ""))),
"")</f>
        <v>2002</v>
      </c>
      <c r="H6347" s="1">
        <v>4</v>
      </c>
      <c r="I6347" s="5">
        <f>VALUE(RIGHT($E6347,LEN($E6347)-1))</f>
        <v>26</v>
      </c>
      <c r="J6347" s="1" t="s">
        <v>11266</v>
      </c>
      <c r="K6347" s="1" t="s">
        <v>11442</v>
      </c>
      <c r="L6347" s="1" t="s">
        <v>14983</v>
      </c>
    </row>
    <row r="6348" spans="1:12" hidden="1" x14ac:dyDescent="0.2">
      <c r="A6348" s="1">
        <v>6347</v>
      </c>
      <c r="B6348" s="1" t="s">
        <v>6347</v>
      </c>
      <c r="C6348" s="1" t="str">
        <f>IFERROR(VLOOKUP(B6348,Merged!E:G,3,FALSE),"")</f>
        <v/>
      </c>
      <c r="E6348" s="1" t="s">
        <v>6587</v>
      </c>
      <c r="F6348" s="1" t="str">
        <f>TEXT($G6348,"0000") &amp; TEXT($H6348,"00")</f>
        <v>200204</v>
      </c>
      <c r="G6348" s="1">
        <f>IFERROR(
  IF(ISNUMBER(SEARCH("平成",B6348)),
     1988 + VALUE(MID(B6348, SEARCH("平成",B6348) + 2, FIND("年", B6348) - SEARCH("平成",B6348) - 2)),
  IF(ISNUMBER(SEARCH("令和元年",B6348)),
     2019,
  IF(ISNUMBER(SEARCH("令和",B6348)),
     2018 + VALUE(MID(B6348, SEARCH("令和",B6348) + 2, FIND("年", B6348) - SEARCH("令和",B6348) - 2)),
  ""))),
"")</f>
        <v>2002</v>
      </c>
      <c r="H6348" s="1">
        <v>4</v>
      </c>
      <c r="I6348" s="5">
        <f>VALUE(RIGHT($E6348,LEN($E6348)-1))</f>
        <v>27</v>
      </c>
      <c r="J6348" s="1" t="s">
        <v>11267</v>
      </c>
      <c r="K6348" s="1" t="s">
        <v>11445</v>
      </c>
      <c r="L6348" s="1" t="s">
        <v>14984</v>
      </c>
    </row>
    <row r="6349" spans="1:12" hidden="1" x14ac:dyDescent="0.2">
      <c r="A6349" s="1">
        <v>6348</v>
      </c>
      <c r="B6349" s="1" t="s">
        <v>6348</v>
      </c>
      <c r="C6349" s="1" t="str">
        <f>IFERROR(VLOOKUP(B6349,Merged!E:G,3,FALSE),"")</f>
        <v/>
      </c>
      <c r="E6349" s="1" t="s">
        <v>6588</v>
      </c>
      <c r="F6349" s="1" t="str">
        <f>TEXT($G6349,"0000") &amp; TEXT($H6349,"00")</f>
        <v>200204</v>
      </c>
      <c r="G6349" s="1">
        <f>IFERROR(
  IF(ISNUMBER(SEARCH("平成",B6349)),
     1988 + VALUE(MID(B6349, SEARCH("平成",B6349) + 2, FIND("年", B6349) - SEARCH("平成",B6349) - 2)),
  IF(ISNUMBER(SEARCH("令和元年",B6349)),
     2019,
  IF(ISNUMBER(SEARCH("令和",B6349)),
     2018 + VALUE(MID(B6349, SEARCH("令和",B6349) + 2, FIND("年", B6349) - SEARCH("令和",B6349) - 2)),
  ""))),
"")</f>
        <v>2002</v>
      </c>
      <c r="H6349" s="1">
        <v>4</v>
      </c>
      <c r="I6349" s="5">
        <f>VALUE(RIGHT($E6349,LEN($E6349)-1))</f>
        <v>28</v>
      </c>
      <c r="J6349" s="1" t="s">
        <v>11268</v>
      </c>
      <c r="K6349" s="1" t="s">
        <v>11445</v>
      </c>
      <c r="L6349" s="1" t="s">
        <v>14985</v>
      </c>
    </row>
    <row r="6350" spans="1:12" hidden="1" x14ac:dyDescent="0.2">
      <c r="A6350" s="1">
        <v>6349</v>
      </c>
      <c r="B6350" s="1" t="s">
        <v>6349</v>
      </c>
      <c r="C6350" s="1" t="str">
        <f>IFERROR(VLOOKUP(B6350,Merged!E:G,3,FALSE),"")</f>
        <v/>
      </c>
      <c r="E6350" s="1" t="s">
        <v>6589</v>
      </c>
      <c r="F6350" s="1" t="str">
        <f>TEXT($G6350,"0000") &amp; TEXT($H6350,"00")</f>
        <v>200204</v>
      </c>
      <c r="G6350" s="1">
        <f>IFERROR(
  IF(ISNUMBER(SEARCH("平成",B6350)),
     1988 + VALUE(MID(B6350, SEARCH("平成",B6350) + 2, FIND("年", B6350) - SEARCH("平成",B6350) - 2)),
  IF(ISNUMBER(SEARCH("令和元年",B6350)),
     2019,
  IF(ISNUMBER(SEARCH("令和",B6350)),
     2018 + VALUE(MID(B6350, SEARCH("令和",B6350) + 2, FIND("年", B6350) - SEARCH("令和",B6350) - 2)),
  ""))),
"")</f>
        <v>2002</v>
      </c>
      <c r="H6350" s="1">
        <v>4</v>
      </c>
      <c r="I6350" s="5">
        <f>VALUE(RIGHT($E6350,LEN($E6350)-1))</f>
        <v>29</v>
      </c>
      <c r="J6350" s="1" t="s">
        <v>11269</v>
      </c>
      <c r="K6350" s="1" t="s">
        <v>11444</v>
      </c>
      <c r="L6350" s="1" t="s">
        <v>13169</v>
      </c>
    </row>
    <row r="6351" spans="1:12" hidden="1" x14ac:dyDescent="0.2">
      <c r="A6351" s="1">
        <v>6350</v>
      </c>
      <c r="B6351" s="1" t="s">
        <v>6350</v>
      </c>
      <c r="C6351" s="1" t="str">
        <f>IFERROR(VLOOKUP(B6351,Merged!E:G,3,FALSE),"")</f>
        <v/>
      </c>
      <c r="E6351" s="1" t="s">
        <v>6590</v>
      </c>
      <c r="F6351" s="1" t="str">
        <f>TEXT($G6351,"0000") &amp; TEXT($H6351,"00")</f>
        <v>200204</v>
      </c>
      <c r="G6351" s="1">
        <f>IFERROR(
  IF(ISNUMBER(SEARCH("平成",B6351)),
     1988 + VALUE(MID(B6351, SEARCH("平成",B6351) + 2, FIND("年", B6351) - SEARCH("平成",B6351) - 2)),
  IF(ISNUMBER(SEARCH("令和元年",B6351)),
     2019,
  IF(ISNUMBER(SEARCH("令和",B6351)),
     2018 + VALUE(MID(B6351, SEARCH("令和",B6351) + 2, FIND("年", B6351) - SEARCH("令和",B6351) - 2)),
  ""))),
"")</f>
        <v>2002</v>
      </c>
      <c r="H6351" s="1">
        <v>4</v>
      </c>
      <c r="I6351" s="5">
        <f>VALUE(RIGHT($E6351,LEN($E6351)-1))</f>
        <v>30</v>
      </c>
      <c r="J6351" s="1" t="s">
        <v>11270</v>
      </c>
      <c r="K6351" s="1" t="s">
        <v>11445</v>
      </c>
      <c r="L6351" s="1" t="s">
        <v>14986</v>
      </c>
    </row>
    <row r="6352" spans="1:12" hidden="1" x14ac:dyDescent="0.2">
      <c r="A6352" s="1">
        <v>6351</v>
      </c>
      <c r="B6352" s="1" t="s">
        <v>6351</v>
      </c>
      <c r="C6352" s="1" t="str">
        <f>IFERROR(VLOOKUP(B6352,Merged!E:G,3,FALSE),"")</f>
        <v/>
      </c>
      <c r="E6352" s="1" t="s">
        <v>6591</v>
      </c>
      <c r="F6352" s="1" t="str">
        <f>TEXT($G6352,"0000") &amp; TEXT($H6352,"00")</f>
        <v>200204</v>
      </c>
      <c r="G6352" s="1">
        <f>IFERROR(
  IF(ISNUMBER(SEARCH("平成",B6352)),
     1988 + VALUE(MID(B6352, SEARCH("平成",B6352) + 2, FIND("年", B6352) - SEARCH("平成",B6352) - 2)),
  IF(ISNUMBER(SEARCH("令和元年",B6352)),
     2019,
  IF(ISNUMBER(SEARCH("令和",B6352)),
     2018 + VALUE(MID(B6352, SEARCH("令和",B6352) + 2, FIND("年", B6352) - SEARCH("令和",B6352) - 2)),
  ""))),
"")</f>
        <v>2002</v>
      </c>
      <c r="H6352" s="1">
        <v>4</v>
      </c>
      <c r="I6352" s="5">
        <f>VALUE(RIGHT($E6352,LEN($E6352)-1))</f>
        <v>31</v>
      </c>
      <c r="J6352" s="1" t="s">
        <v>11271</v>
      </c>
      <c r="K6352" s="1" t="s">
        <v>11444</v>
      </c>
      <c r="L6352" s="1" t="s">
        <v>14689</v>
      </c>
    </row>
    <row r="6353" spans="1:12" hidden="1" x14ac:dyDescent="0.2">
      <c r="A6353" s="1">
        <v>6352</v>
      </c>
      <c r="B6353" s="1" t="s">
        <v>6352</v>
      </c>
      <c r="C6353" s="1" t="str">
        <f>IFERROR(VLOOKUP(B6353,Merged!E:G,3,FALSE),"")</f>
        <v/>
      </c>
      <c r="E6353" s="1" t="s">
        <v>6592</v>
      </c>
      <c r="F6353" s="1" t="str">
        <f>TEXT($G6353,"0000") &amp; TEXT($H6353,"00")</f>
        <v>200204</v>
      </c>
      <c r="G6353" s="1">
        <f>IFERROR(
  IF(ISNUMBER(SEARCH("平成",B6353)),
     1988 + VALUE(MID(B6353, SEARCH("平成",B6353) + 2, FIND("年", B6353) - SEARCH("平成",B6353) - 2)),
  IF(ISNUMBER(SEARCH("令和元年",B6353)),
     2019,
  IF(ISNUMBER(SEARCH("令和",B6353)),
     2018 + VALUE(MID(B6353, SEARCH("令和",B6353) + 2, FIND("年", B6353) - SEARCH("令和",B6353) - 2)),
  ""))),
"")</f>
        <v>2002</v>
      </c>
      <c r="H6353" s="1">
        <v>4</v>
      </c>
      <c r="I6353" s="5">
        <f>VALUE(RIGHT($E6353,LEN($E6353)-1))</f>
        <v>32</v>
      </c>
      <c r="J6353" s="1" t="s">
        <v>11272</v>
      </c>
      <c r="K6353" s="1" t="s">
        <v>11445</v>
      </c>
      <c r="L6353" s="1" t="s">
        <v>14855</v>
      </c>
    </row>
    <row r="6354" spans="1:12" hidden="1" x14ac:dyDescent="0.2">
      <c r="A6354" s="1">
        <v>6353</v>
      </c>
      <c r="B6354" s="1" t="s">
        <v>6353</v>
      </c>
      <c r="C6354" s="1" t="str">
        <f>IFERROR(VLOOKUP(B6354,Merged!E:G,3,FALSE),"")</f>
        <v/>
      </c>
      <c r="E6354" s="1" t="s">
        <v>6593</v>
      </c>
      <c r="F6354" s="1" t="str">
        <f>TEXT($G6354,"0000") &amp; TEXT($H6354,"00")</f>
        <v>200204</v>
      </c>
      <c r="G6354" s="1">
        <f>IFERROR(
  IF(ISNUMBER(SEARCH("平成",B6354)),
     1988 + VALUE(MID(B6354, SEARCH("平成",B6354) + 2, FIND("年", B6354) - SEARCH("平成",B6354) - 2)),
  IF(ISNUMBER(SEARCH("令和元年",B6354)),
     2019,
  IF(ISNUMBER(SEARCH("令和",B6354)),
     2018 + VALUE(MID(B6354, SEARCH("令和",B6354) + 2, FIND("年", B6354) - SEARCH("令和",B6354) - 2)),
  ""))),
"")</f>
        <v>2002</v>
      </c>
      <c r="H6354" s="1">
        <v>4</v>
      </c>
      <c r="I6354" s="5">
        <f>VALUE(RIGHT($E6354,LEN($E6354)-1))</f>
        <v>33</v>
      </c>
      <c r="J6354" s="1" t="s">
        <v>11273</v>
      </c>
      <c r="K6354" s="1" t="s">
        <v>11445</v>
      </c>
    </row>
    <row r="6355" spans="1:12" hidden="1" x14ac:dyDescent="0.2">
      <c r="A6355" s="1">
        <v>6354</v>
      </c>
      <c r="B6355" s="1" t="s">
        <v>6354</v>
      </c>
      <c r="C6355" s="1" t="str">
        <f>IFERROR(VLOOKUP(B6355,Merged!E:G,3,FALSE),"")</f>
        <v/>
      </c>
      <c r="E6355" s="1" t="s">
        <v>6594</v>
      </c>
      <c r="F6355" s="1" t="str">
        <f>TEXT($G6355,"0000") &amp; TEXT($H6355,"00")</f>
        <v>200204</v>
      </c>
      <c r="G6355" s="1">
        <f>IFERROR(
  IF(ISNUMBER(SEARCH("平成",B6355)),
     1988 + VALUE(MID(B6355, SEARCH("平成",B6355) + 2, FIND("年", B6355) - SEARCH("平成",B6355) - 2)),
  IF(ISNUMBER(SEARCH("令和元年",B6355)),
     2019,
  IF(ISNUMBER(SEARCH("令和",B6355)),
     2018 + VALUE(MID(B6355, SEARCH("令和",B6355) + 2, FIND("年", B6355) - SEARCH("令和",B6355) - 2)),
  ""))),
"")</f>
        <v>2002</v>
      </c>
      <c r="H6355" s="1">
        <v>4</v>
      </c>
      <c r="I6355" s="5">
        <f>VALUE(RIGHT($E6355,LEN($E6355)-1))</f>
        <v>34</v>
      </c>
      <c r="J6355" s="1" t="s">
        <v>11274</v>
      </c>
      <c r="K6355" s="1" t="s">
        <v>11444</v>
      </c>
      <c r="L6355" s="1" t="s">
        <v>14987</v>
      </c>
    </row>
    <row r="6356" spans="1:12" hidden="1" x14ac:dyDescent="0.2">
      <c r="A6356" s="1">
        <v>6355</v>
      </c>
      <c r="B6356" s="1" t="s">
        <v>6355</v>
      </c>
      <c r="C6356" s="1" t="str">
        <f>IFERROR(VLOOKUP(B6356,Merged!E:G,3,FALSE),"")</f>
        <v/>
      </c>
      <c r="E6356" s="1" t="s">
        <v>6595</v>
      </c>
      <c r="F6356" s="1" t="str">
        <f>TEXT($G6356,"0000") &amp; TEXT($H6356,"00")</f>
        <v>200204</v>
      </c>
      <c r="G6356" s="1">
        <f>IFERROR(
  IF(ISNUMBER(SEARCH("平成",B6356)),
     1988 + VALUE(MID(B6356, SEARCH("平成",B6356) + 2, FIND("年", B6356) - SEARCH("平成",B6356) - 2)),
  IF(ISNUMBER(SEARCH("令和元年",B6356)),
     2019,
  IF(ISNUMBER(SEARCH("令和",B6356)),
     2018 + VALUE(MID(B6356, SEARCH("令和",B6356) + 2, FIND("年", B6356) - SEARCH("令和",B6356) - 2)),
  ""))),
"")</f>
        <v>2002</v>
      </c>
      <c r="H6356" s="1">
        <v>4</v>
      </c>
      <c r="I6356" s="5">
        <f>VALUE(RIGHT($E6356,LEN($E6356)-1))</f>
        <v>35</v>
      </c>
      <c r="J6356" s="1" t="s">
        <v>11275</v>
      </c>
      <c r="K6356" s="1" t="s">
        <v>11443</v>
      </c>
      <c r="L6356" s="1" t="s">
        <v>14988</v>
      </c>
    </row>
    <row r="6357" spans="1:12" hidden="1" x14ac:dyDescent="0.2">
      <c r="A6357" s="1">
        <v>6356</v>
      </c>
      <c r="B6357" s="1" t="s">
        <v>6356</v>
      </c>
      <c r="C6357" s="1" t="str">
        <f>IFERROR(VLOOKUP(B6357,Merged!E:G,3,FALSE),"")</f>
        <v/>
      </c>
      <c r="E6357" s="1" t="s">
        <v>6596</v>
      </c>
      <c r="F6357" s="1" t="str">
        <f>TEXT($G6357,"0000") &amp; TEXT($H6357,"00")</f>
        <v>200204</v>
      </c>
      <c r="G6357" s="1">
        <f>IFERROR(
  IF(ISNUMBER(SEARCH("平成",B6357)),
     1988 + VALUE(MID(B6357, SEARCH("平成",B6357) + 2, FIND("年", B6357) - SEARCH("平成",B6357) - 2)),
  IF(ISNUMBER(SEARCH("令和元年",B6357)),
     2019,
  IF(ISNUMBER(SEARCH("令和",B6357)),
     2018 + VALUE(MID(B6357, SEARCH("令和",B6357) + 2, FIND("年", B6357) - SEARCH("令和",B6357) - 2)),
  ""))),
"")</f>
        <v>2002</v>
      </c>
      <c r="H6357" s="1">
        <v>4</v>
      </c>
      <c r="I6357" s="5">
        <f>VALUE(RIGHT($E6357,LEN($E6357)-1))</f>
        <v>36</v>
      </c>
      <c r="J6357" s="1" t="s">
        <v>11276</v>
      </c>
      <c r="K6357" s="1" t="s">
        <v>11445</v>
      </c>
      <c r="L6357" s="1" t="s">
        <v>13770</v>
      </c>
    </row>
    <row r="6358" spans="1:12" hidden="1" x14ac:dyDescent="0.2">
      <c r="A6358" s="1">
        <v>6357</v>
      </c>
      <c r="B6358" s="1" t="s">
        <v>6357</v>
      </c>
      <c r="C6358" s="1" t="str">
        <f>IFERROR(VLOOKUP(B6358,Merged!E:G,3,FALSE),"")</f>
        <v/>
      </c>
      <c r="E6358" s="1" t="s">
        <v>6597</v>
      </c>
      <c r="F6358" s="1" t="str">
        <f>TEXT($G6358,"0000") &amp; TEXT($H6358,"00")</f>
        <v>200204</v>
      </c>
      <c r="G6358" s="1">
        <f>IFERROR(
  IF(ISNUMBER(SEARCH("平成",B6358)),
     1988 + VALUE(MID(B6358, SEARCH("平成",B6358) + 2, FIND("年", B6358) - SEARCH("平成",B6358) - 2)),
  IF(ISNUMBER(SEARCH("令和元年",B6358)),
     2019,
  IF(ISNUMBER(SEARCH("令和",B6358)),
     2018 + VALUE(MID(B6358, SEARCH("令和",B6358) + 2, FIND("年", B6358) - SEARCH("令和",B6358) - 2)),
  ""))),
"")</f>
        <v>2002</v>
      </c>
      <c r="H6358" s="1">
        <v>4</v>
      </c>
      <c r="I6358" s="5">
        <f>VALUE(RIGHT($E6358,LEN($E6358)-1))</f>
        <v>37</v>
      </c>
      <c r="J6358" s="1" t="s">
        <v>11277</v>
      </c>
      <c r="K6358" s="1" t="s">
        <v>11442</v>
      </c>
      <c r="L6358" s="1" t="s">
        <v>14989</v>
      </c>
    </row>
    <row r="6359" spans="1:12" hidden="1" x14ac:dyDescent="0.2">
      <c r="A6359" s="1">
        <v>6358</v>
      </c>
      <c r="B6359" s="1" t="s">
        <v>6358</v>
      </c>
      <c r="C6359" s="1" t="str">
        <f>IFERROR(VLOOKUP(B6359,Merged!E:G,3,FALSE),"")</f>
        <v/>
      </c>
      <c r="E6359" s="1" t="s">
        <v>6598</v>
      </c>
      <c r="F6359" s="1" t="str">
        <f>TEXT($G6359,"0000") &amp; TEXT($H6359,"00")</f>
        <v>200204</v>
      </c>
      <c r="G6359" s="1">
        <f>IFERROR(
  IF(ISNUMBER(SEARCH("平成",B6359)),
     1988 + VALUE(MID(B6359, SEARCH("平成",B6359) + 2, FIND("年", B6359) - SEARCH("平成",B6359) - 2)),
  IF(ISNUMBER(SEARCH("令和元年",B6359)),
     2019,
  IF(ISNUMBER(SEARCH("令和",B6359)),
     2018 + VALUE(MID(B6359, SEARCH("令和",B6359) + 2, FIND("年", B6359) - SEARCH("令和",B6359) - 2)),
  ""))),
"")</f>
        <v>2002</v>
      </c>
      <c r="H6359" s="1">
        <v>4</v>
      </c>
      <c r="I6359" s="5">
        <f>VALUE(RIGHT($E6359,LEN($E6359)-1))</f>
        <v>38</v>
      </c>
      <c r="J6359" s="1" t="s">
        <v>9962</v>
      </c>
      <c r="K6359" s="1" t="s">
        <v>11442</v>
      </c>
      <c r="L6359" s="1" t="s">
        <v>14990</v>
      </c>
    </row>
    <row r="6360" spans="1:12" hidden="1" x14ac:dyDescent="0.2">
      <c r="A6360" s="1">
        <v>6359</v>
      </c>
      <c r="B6360" s="1" t="s">
        <v>6359</v>
      </c>
      <c r="C6360" s="1" t="str">
        <f>IFERROR(VLOOKUP(B6360,Merged!E:G,3,FALSE),"")</f>
        <v/>
      </c>
      <c r="E6360" s="1" t="s">
        <v>6599</v>
      </c>
      <c r="F6360" s="1" t="str">
        <f>TEXT($G6360,"0000") &amp; TEXT($H6360,"00")</f>
        <v>200204</v>
      </c>
      <c r="G6360" s="1">
        <f>IFERROR(
  IF(ISNUMBER(SEARCH("平成",B6360)),
     1988 + VALUE(MID(B6360, SEARCH("平成",B6360) + 2, FIND("年", B6360) - SEARCH("平成",B6360) - 2)),
  IF(ISNUMBER(SEARCH("令和元年",B6360)),
     2019,
  IF(ISNUMBER(SEARCH("令和",B6360)),
     2018 + VALUE(MID(B6360, SEARCH("令和",B6360) + 2, FIND("年", B6360) - SEARCH("令和",B6360) - 2)),
  ""))),
"")</f>
        <v>2002</v>
      </c>
      <c r="H6360" s="1">
        <v>4</v>
      </c>
      <c r="I6360" s="5">
        <f>VALUE(RIGHT($E6360,LEN($E6360)-1))</f>
        <v>39</v>
      </c>
      <c r="J6360" s="1" t="s">
        <v>11278</v>
      </c>
      <c r="K6360" s="1" t="s">
        <v>11445</v>
      </c>
      <c r="L6360" s="1" t="s">
        <v>13266</v>
      </c>
    </row>
    <row r="6361" spans="1:12" hidden="1" x14ac:dyDescent="0.2">
      <c r="A6361" s="1">
        <v>6360</v>
      </c>
      <c r="B6361" s="1" t="s">
        <v>6360</v>
      </c>
      <c r="C6361" s="1" t="str">
        <f>IFERROR(VLOOKUP(B6361,Merged!E:G,3,FALSE),"")</f>
        <v/>
      </c>
      <c r="E6361" s="1" t="s">
        <v>6600</v>
      </c>
      <c r="F6361" s="1" t="str">
        <f>TEXT($G6361,"0000") &amp; TEXT($H6361,"00")</f>
        <v>200204</v>
      </c>
      <c r="G6361" s="1">
        <f>IFERROR(
  IF(ISNUMBER(SEARCH("平成",B6361)),
     1988 + VALUE(MID(B6361, SEARCH("平成",B6361) + 2, FIND("年", B6361) - SEARCH("平成",B6361) - 2)),
  IF(ISNUMBER(SEARCH("令和元年",B6361)),
     2019,
  IF(ISNUMBER(SEARCH("令和",B6361)),
     2018 + VALUE(MID(B6361, SEARCH("令和",B6361) + 2, FIND("年", B6361) - SEARCH("令和",B6361) - 2)),
  ""))),
"")</f>
        <v>2002</v>
      </c>
      <c r="H6361" s="1">
        <v>4</v>
      </c>
      <c r="I6361" s="5">
        <f>VALUE(RIGHT($E6361,LEN($E6361)-1))</f>
        <v>40</v>
      </c>
      <c r="J6361" s="1" t="s">
        <v>10520</v>
      </c>
      <c r="K6361" s="1" t="s">
        <v>11443</v>
      </c>
      <c r="L6361" s="1" t="s">
        <v>14991</v>
      </c>
    </row>
    <row r="6362" spans="1:12" hidden="1" x14ac:dyDescent="0.2">
      <c r="A6362" s="1">
        <v>6361</v>
      </c>
      <c r="B6362" s="1" t="s">
        <v>6361</v>
      </c>
      <c r="C6362" s="1" t="str">
        <f>IFERROR(VLOOKUP(B6362,Merged!E:G,3,FALSE),"")</f>
        <v/>
      </c>
      <c r="E6362" s="1" t="s">
        <v>6601</v>
      </c>
      <c r="F6362" s="1" t="str">
        <f>TEXT($G6362,"0000") &amp; TEXT($H6362,"00")</f>
        <v>200204</v>
      </c>
      <c r="G6362" s="1">
        <f>IFERROR(
  IF(ISNUMBER(SEARCH("平成",B6362)),
     1988 + VALUE(MID(B6362, SEARCH("平成",B6362) + 2, FIND("年", B6362) - SEARCH("平成",B6362) - 2)),
  IF(ISNUMBER(SEARCH("令和元年",B6362)),
     2019,
  IF(ISNUMBER(SEARCH("令和",B6362)),
     2018 + VALUE(MID(B6362, SEARCH("令和",B6362) + 2, FIND("年", B6362) - SEARCH("令和",B6362) - 2)),
  ""))),
"")</f>
        <v>2002</v>
      </c>
      <c r="H6362" s="1">
        <v>4</v>
      </c>
      <c r="I6362" s="5">
        <f>VALUE(RIGHT($E6362,LEN($E6362)-1))</f>
        <v>41</v>
      </c>
      <c r="J6362" s="1" t="s">
        <v>11279</v>
      </c>
      <c r="K6362" s="1" t="s">
        <v>11443</v>
      </c>
      <c r="L6362" s="1" t="s">
        <v>12457</v>
      </c>
    </row>
    <row r="6363" spans="1:12" hidden="1" x14ac:dyDescent="0.2">
      <c r="A6363" s="1">
        <v>6362</v>
      </c>
      <c r="B6363" s="1" t="s">
        <v>6362</v>
      </c>
      <c r="C6363" s="1" t="str">
        <f>IFERROR(VLOOKUP(B6363,Merged!E:G,3,FALSE),"")</f>
        <v/>
      </c>
      <c r="E6363" s="1" t="s">
        <v>6602</v>
      </c>
      <c r="F6363" s="1" t="str">
        <f>TEXT($G6363,"0000") &amp; TEXT($H6363,"00")</f>
        <v>200204</v>
      </c>
      <c r="G6363" s="1">
        <f>IFERROR(
  IF(ISNUMBER(SEARCH("平成",B6363)),
     1988 + VALUE(MID(B6363, SEARCH("平成",B6363) + 2, FIND("年", B6363) - SEARCH("平成",B6363) - 2)),
  IF(ISNUMBER(SEARCH("令和元年",B6363)),
     2019,
  IF(ISNUMBER(SEARCH("令和",B6363)),
     2018 + VALUE(MID(B6363, SEARCH("令和",B6363) + 2, FIND("年", B6363) - SEARCH("令和",B6363) - 2)),
  ""))),
"")</f>
        <v>2002</v>
      </c>
      <c r="H6363" s="1">
        <v>4</v>
      </c>
      <c r="I6363" s="5">
        <f>VALUE(RIGHT($E6363,LEN($E6363)-1))</f>
        <v>42</v>
      </c>
      <c r="J6363" s="1" t="s">
        <v>11280</v>
      </c>
      <c r="K6363" s="1" t="s">
        <v>11442</v>
      </c>
      <c r="L6363" s="1" t="s">
        <v>14992</v>
      </c>
    </row>
    <row r="6364" spans="1:12" hidden="1" x14ac:dyDescent="0.2">
      <c r="A6364" s="1">
        <v>6363</v>
      </c>
      <c r="B6364" s="1" t="s">
        <v>6363</v>
      </c>
      <c r="C6364" s="1" t="str">
        <f>IFERROR(VLOOKUP(B6364,Merged!E:G,3,FALSE),"")</f>
        <v/>
      </c>
      <c r="E6364" s="1" t="s">
        <v>6603</v>
      </c>
      <c r="F6364" s="1" t="str">
        <f>TEXT($G6364,"0000") &amp; TEXT($H6364,"00")</f>
        <v>200204</v>
      </c>
      <c r="G6364" s="1">
        <f>IFERROR(
  IF(ISNUMBER(SEARCH("平成",B6364)),
     1988 + VALUE(MID(B6364, SEARCH("平成",B6364) + 2, FIND("年", B6364) - SEARCH("平成",B6364) - 2)),
  IF(ISNUMBER(SEARCH("令和元年",B6364)),
     2019,
  IF(ISNUMBER(SEARCH("令和",B6364)),
     2018 + VALUE(MID(B6364, SEARCH("令和",B6364) + 2, FIND("年", B6364) - SEARCH("令和",B6364) - 2)),
  ""))),
"")</f>
        <v>2002</v>
      </c>
      <c r="H6364" s="1">
        <v>4</v>
      </c>
      <c r="I6364" s="5">
        <f>VALUE(RIGHT($E6364,LEN($E6364)-1))</f>
        <v>43</v>
      </c>
      <c r="J6364" s="1" t="s">
        <v>10907</v>
      </c>
      <c r="K6364" s="1" t="s">
        <v>11442</v>
      </c>
      <c r="L6364" s="1" t="s">
        <v>14993</v>
      </c>
    </row>
    <row r="6365" spans="1:12" hidden="1" x14ac:dyDescent="0.2">
      <c r="A6365" s="1">
        <v>6364</v>
      </c>
      <c r="B6365" s="1" t="s">
        <v>6364</v>
      </c>
      <c r="C6365" s="1" t="str">
        <f>IFERROR(VLOOKUP(B6365,Merged!E:G,3,FALSE),"")</f>
        <v/>
      </c>
      <c r="E6365" s="1" t="s">
        <v>6604</v>
      </c>
      <c r="F6365" s="1" t="str">
        <f>TEXT($G6365,"0000") &amp; TEXT($H6365,"00")</f>
        <v>200204</v>
      </c>
      <c r="G6365" s="1">
        <f>IFERROR(
  IF(ISNUMBER(SEARCH("平成",B6365)),
     1988 + VALUE(MID(B6365, SEARCH("平成",B6365) + 2, FIND("年", B6365) - SEARCH("平成",B6365) - 2)),
  IF(ISNUMBER(SEARCH("令和元年",B6365)),
     2019,
  IF(ISNUMBER(SEARCH("令和",B6365)),
     2018 + VALUE(MID(B6365, SEARCH("令和",B6365) + 2, FIND("年", B6365) - SEARCH("令和",B6365) - 2)),
  ""))),
"")</f>
        <v>2002</v>
      </c>
      <c r="H6365" s="1">
        <v>4</v>
      </c>
      <c r="I6365" s="5">
        <f>VALUE(RIGHT($E6365,LEN($E6365)-1))</f>
        <v>44</v>
      </c>
      <c r="J6365" s="1" t="s">
        <v>11281</v>
      </c>
      <c r="K6365" s="1" t="s">
        <v>11445</v>
      </c>
      <c r="L6365" s="1" t="s">
        <v>14862</v>
      </c>
    </row>
    <row r="6366" spans="1:12" hidden="1" x14ac:dyDescent="0.2">
      <c r="A6366" s="1">
        <v>6365</v>
      </c>
      <c r="B6366" s="1" t="s">
        <v>6365</v>
      </c>
      <c r="C6366" s="1" t="str">
        <f>IFERROR(VLOOKUP(B6366,Merged!E:G,3,FALSE),"")</f>
        <v/>
      </c>
      <c r="E6366" s="1" t="s">
        <v>6605</v>
      </c>
      <c r="F6366" s="1" t="str">
        <f>TEXT($G6366,"0000") &amp; TEXT($H6366,"00")</f>
        <v>200204</v>
      </c>
      <c r="G6366" s="1">
        <f>IFERROR(
  IF(ISNUMBER(SEARCH("平成",B6366)),
     1988 + VALUE(MID(B6366, SEARCH("平成",B6366) + 2, FIND("年", B6366) - SEARCH("平成",B6366) - 2)),
  IF(ISNUMBER(SEARCH("令和元年",B6366)),
     2019,
  IF(ISNUMBER(SEARCH("令和",B6366)),
     2018 + VALUE(MID(B6366, SEARCH("令和",B6366) + 2, FIND("年", B6366) - SEARCH("令和",B6366) - 2)),
  ""))),
"")</f>
        <v>2002</v>
      </c>
      <c r="H6366" s="1">
        <v>4</v>
      </c>
      <c r="I6366" s="5">
        <f>VALUE(RIGHT($E6366,LEN($E6366)-1))</f>
        <v>45</v>
      </c>
      <c r="J6366" s="1" t="s">
        <v>11282</v>
      </c>
      <c r="K6366" s="1" t="s">
        <v>11442</v>
      </c>
      <c r="L6366" s="1" t="s">
        <v>14994</v>
      </c>
    </row>
    <row r="6367" spans="1:12" hidden="1" x14ac:dyDescent="0.2">
      <c r="A6367" s="1">
        <v>6366</v>
      </c>
      <c r="B6367" s="1" t="s">
        <v>6366</v>
      </c>
      <c r="C6367" s="1" t="str">
        <f>IFERROR(VLOOKUP(B6367,Merged!E:G,3,FALSE),"")</f>
        <v/>
      </c>
      <c r="E6367" s="1" t="s">
        <v>6606</v>
      </c>
      <c r="F6367" s="1" t="str">
        <f>TEXT($G6367,"0000") &amp; TEXT($H6367,"00")</f>
        <v>200204</v>
      </c>
      <c r="G6367" s="1">
        <f>IFERROR(
  IF(ISNUMBER(SEARCH("平成",B6367)),
     1988 + VALUE(MID(B6367, SEARCH("平成",B6367) + 2, FIND("年", B6367) - SEARCH("平成",B6367) - 2)),
  IF(ISNUMBER(SEARCH("令和元年",B6367)),
     2019,
  IF(ISNUMBER(SEARCH("令和",B6367)),
     2018 + VALUE(MID(B6367, SEARCH("令和",B6367) + 2, FIND("年", B6367) - SEARCH("令和",B6367) - 2)),
  ""))),
"")</f>
        <v>2002</v>
      </c>
      <c r="H6367" s="1">
        <v>4</v>
      </c>
      <c r="I6367" s="5">
        <f>VALUE(RIGHT($E6367,LEN($E6367)-1))</f>
        <v>46</v>
      </c>
      <c r="J6367" s="1" t="s">
        <v>10848</v>
      </c>
      <c r="K6367" s="1" t="s">
        <v>11442</v>
      </c>
      <c r="L6367" s="1" t="s">
        <v>14694</v>
      </c>
    </row>
    <row r="6368" spans="1:12" hidden="1" x14ac:dyDescent="0.2">
      <c r="A6368" s="1">
        <v>6367</v>
      </c>
      <c r="B6368" s="1" t="s">
        <v>6367</v>
      </c>
      <c r="C6368" s="1" t="str">
        <f>IFERROR(VLOOKUP(B6368,Merged!E:G,3,FALSE),"")</f>
        <v/>
      </c>
      <c r="E6368" s="1" t="s">
        <v>6607</v>
      </c>
      <c r="F6368" s="1" t="str">
        <f>TEXT($G6368,"0000") &amp; TEXT($H6368,"00")</f>
        <v>200204</v>
      </c>
      <c r="G6368" s="1">
        <f>IFERROR(
  IF(ISNUMBER(SEARCH("平成",B6368)),
     1988 + VALUE(MID(B6368, SEARCH("平成",B6368) + 2, FIND("年", B6368) - SEARCH("平成",B6368) - 2)),
  IF(ISNUMBER(SEARCH("令和元年",B6368)),
     2019,
  IF(ISNUMBER(SEARCH("令和",B6368)),
     2018 + VALUE(MID(B6368, SEARCH("令和",B6368) + 2, FIND("年", B6368) - SEARCH("令和",B6368) - 2)),
  ""))),
"")</f>
        <v>2002</v>
      </c>
      <c r="H6368" s="1">
        <v>4</v>
      </c>
      <c r="I6368" s="5">
        <f>VALUE(RIGHT($E6368,LEN($E6368)-1))</f>
        <v>47</v>
      </c>
      <c r="J6368" s="1" t="s">
        <v>10583</v>
      </c>
      <c r="K6368" s="1" t="s">
        <v>11444</v>
      </c>
      <c r="L6368" s="1" t="s">
        <v>14516</v>
      </c>
    </row>
    <row r="6369" spans="1:12" hidden="1" x14ac:dyDescent="0.2">
      <c r="A6369" s="1">
        <v>6368</v>
      </c>
      <c r="B6369" s="1" t="s">
        <v>6368</v>
      </c>
      <c r="C6369" s="1" t="str">
        <f>IFERROR(VLOOKUP(B6369,Merged!E:G,3,FALSE),"")</f>
        <v/>
      </c>
      <c r="E6369" s="1" t="s">
        <v>6608</v>
      </c>
      <c r="F6369" s="1" t="str">
        <f>TEXT($G6369,"0000") &amp; TEXT($H6369,"00")</f>
        <v>200204</v>
      </c>
      <c r="G6369" s="1">
        <f>IFERROR(
  IF(ISNUMBER(SEARCH("平成",B6369)),
     1988 + VALUE(MID(B6369, SEARCH("平成",B6369) + 2, FIND("年", B6369) - SEARCH("平成",B6369) - 2)),
  IF(ISNUMBER(SEARCH("令和元年",B6369)),
     2019,
  IF(ISNUMBER(SEARCH("令和",B6369)),
     2018 + VALUE(MID(B6369, SEARCH("令和",B6369) + 2, FIND("年", B6369) - SEARCH("令和",B6369) - 2)),
  ""))),
"")</f>
        <v>2002</v>
      </c>
      <c r="H6369" s="1">
        <v>4</v>
      </c>
      <c r="I6369" s="5">
        <f>VALUE(RIGHT($E6369,LEN($E6369)-1))</f>
        <v>48</v>
      </c>
      <c r="J6369" s="1" t="s">
        <v>10789</v>
      </c>
      <c r="K6369" s="1" t="s">
        <v>11443</v>
      </c>
      <c r="L6369" s="1" t="s">
        <v>14296</v>
      </c>
    </row>
    <row r="6370" spans="1:12" hidden="1" x14ac:dyDescent="0.2">
      <c r="A6370" s="1">
        <v>6369</v>
      </c>
      <c r="B6370" s="1" t="s">
        <v>6369</v>
      </c>
      <c r="C6370" s="1" t="str">
        <f>IFERROR(VLOOKUP(B6370,Merged!E:G,3,FALSE),"")</f>
        <v/>
      </c>
      <c r="E6370" s="1" t="s">
        <v>6609</v>
      </c>
      <c r="F6370" s="1" t="str">
        <f>TEXT($G6370,"0000") &amp; TEXT($H6370,"00")</f>
        <v>200204</v>
      </c>
      <c r="G6370" s="1">
        <f>IFERROR(
  IF(ISNUMBER(SEARCH("平成",B6370)),
     1988 + VALUE(MID(B6370, SEARCH("平成",B6370) + 2, FIND("年", B6370) - SEARCH("平成",B6370) - 2)),
  IF(ISNUMBER(SEARCH("令和元年",B6370)),
     2019,
  IF(ISNUMBER(SEARCH("令和",B6370)),
     2018 + VALUE(MID(B6370, SEARCH("令和",B6370) + 2, FIND("年", B6370) - SEARCH("令和",B6370) - 2)),
  ""))),
"")</f>
        <v>2002</v>
      </c>
      <c r="H6370" s="1">
        <v>4</v>
      </c>
      <c r="I6370" s="5">
        <f>VALUE(RIGHT($E6370,LEN($E6370)-1))</f>
        <v>49</v>
      </c>
      <c r="J6370" s="1" t="s">
        <v>11283</v>
      </c>
      <c r="K6370" s="1" t="s">
        <v>11443</v>
      </c>
      <c r="L6370" s="1" t="s">
        <v>14866</v>
      </c>
    </row>
    <row r="6371" spans="1:12" hidden="1" x14ac:dyDescent="0.2">
      <c r="A6371" s="1">
        <v>6370</v>
      </c>
      <c r="B6371" s="1" t="s">
        <v>6370</v>
      </c>
      <c r="C6371" s="1" t="str">
        <f>IFERROR(VLOOKUP(B6371,Merged!E:G,3,FALSE),"")</f>
        <v/>
      </c>
      <c r="E6371" s="1" t="s">
        <v>6610</v>
      </c>
      <c r="F6371" s="1" t="str">
        <f>TEXT($G6371,"0000") &amp; TEXT($H6371,"00")</f>
        <v>200204</v>
      </c>
      <c r="G6371" s="1">
        <f>IFERROR(
  IF(ISNUMBER(SEARCH("平成",B6371)),
     1988 + VALUE(MID(B6371, SEARCH("平成",B6371) + 2, FIND("年", B6371) - SEARCH("平成",B6371) - 2)),
  IF(ISNUMBER(SEARCH("令和元年",B6371)),
     2019,
  IF(ISNUMBER(SEARCH("令和",B6371)),
     2018 + VALUE(MID(B6371, SEARCH("令和",B6371) + 2, FIND("年", B6371) - SEARCH("令和",B6371) - 2)),
  ""))),
"")</f>
        <v>2002</v>
      </c>
      <c r="H6371" s="1">
        <v>4</v>
      </c>
      <c r="I6371" s="5">
        <f>VALUE(RIGHT($E6371,LEN($E6371)-1))</f>
        <v>50</v>
      </c>
      <c r="J6371" s="1" t="s">
        <v>11284</v>
      </c>
      <c r="K6371" s="1" t="s">
        <v>11443</v>
      </c>
      <c r="L6371" s="1" t="s">
        <v>14995</v>
      </c>
    </row>
    <row r="6372" spans="1:12" hidden="1" x14ac:dyDescent="0.2">
      <c r="A6372" s="1">
        <v>6371</v>
      </c>
      <c r="B6372" s="1" t="s">
        <v>6371</v>
      </c>
      <c r="C6372" s="1" t="str">
        <f>IFERROR(VLOOKUP(B6372,Merged!E:G,3,FALSE),"")</f>
        <v/>
      </c>
      <c r="E6372" s="1" t="s">
        <v>6611</v>
      </c>
      <c r="F6372" s="1" t="str">
        <f>TEXT($G6372,"0000") &amp; TEXT($H6372,"00")</f>
        <v>200204</v>
      </c>
      <c r="G6372" s="1">
        <f>IFERROR(
  IF(ISNUMBER(SEARCH("平成",B6372)),
     1988 + VALUE(MID(B6372, SEARCH("平成",B6372) + 2, FIND("年", B6372) - SEARCH("平成",B6372) - 2)),
  IF(ISNUMBER(SEARCH("令和元年",B6372)),
     2019,
  IF(ISNUMBER(SEARCH("令和",B6372)),
     2018 + VALUE(MID(B6372, SEARCH("令和",B6372) + 2, FIND("年", B6372) - SEARCH("令和",B6372) - 2)),
  ""))),
"")</f>
        <v>2002</v>
      </c>
      <c r="H6372" s="1">
        <v>4</v>
      </c>
      <c r="I6372" s="5">
        <f>VALUE(RIGHT($E6372,LEN($E6372)-1))</f>
        <v>51</v>
      </c>
      <c r="J6372" s="1" t="s">
        <v>11285</v>
      </c>
      <c r="K6372" s="1" t="s">
        <v>11443</v>
      </c>
      <c r="L6372" s="1" t="s">
        <v>13390</v>
      </c>
    </row>
    <row r="6373" spans="1:12" hidden="1" x14ac:dyDescent="0.2">
      <c r="A6373" s="1">
        <v>6372</v>
      </c>
      <c r="B6373" s="1" t="s">
        <v>6372</v>
      </c>
      <c r="C6373" s="1" t="str">
        <f>IFERROR(VLOOKUP(B6373,Merged!E:G,3,FALSE),"")</f>
        <v/>
      </c>
      <c r="E6373" s="1" t="s">
        <v>6612</v>
      </c>
      <c r="F6373" s="1" t="str">
        <f>TEXT($G6373,"0000") &amp; TEXT($H6373,"00")</f>
        <v>200204</v>
      </c>
      <c r="G6373" s="1">
        <f>IFERROR(
  IF(ISNUMBER(SEARCH("平成",B6373)),
     1988 + VALUE(MID(B6373, SEARCH("平成",B6373) + 2, FIND("年", B6373) - SEARCH("平成",B6373) - 2)),
  IF(ISNUMBER(SEARCH("令和元年",B6373)),
     2019,
  IF(ISNUMBER(SEARCH("令和",B6373)),
     2018 + VALUE(MID(B6373, SEARCH("令和",B6373) + 2, FIND("年", B6373) - SEARCH("令和",B6373) - 2)),
  ""))),
"")</f>
        <v>2002</v>
      </c>
      <c r="H6373" s="1">
        <v>4</v>
      </c>
      <c r="I6373" s="5">
        <f>VALUE(RIGHT($E6373,LEN($E6373)-1))</f>
        <v>52</v>
      </c>
      <c r="J6373" s="1" t="s">
        <v>11286</v>
      </c>
      <c r="K6373" s="1" t="s">
        <v>11445</v>
      </c>
      <c r="L6373" s="1" t="s">
        <v>14996</v>
      </c>
    </row>
    <row r="6374" spans="1:12" hidden="1" x14ac:dyDescent="0.2">
      <c r="A6374" s="1">
        <v>6373</v>
      </c>
      <c r="B6374" s="1" t="s">
        <v>6373</v>
      </c>
      <c r="C6374" s="1" t="str">
        <f>IFERROR(VLOOKUP(B6374,Merged!E:G,3,FALSE),"")</f>
        <v/>
      </c>
      <c r="E6374" s="1" t="s">
        <v>6613</v>
      </c>
      <c r="F6374" s="1" t="str">
        <f>TEXT($G6374,"0000") &amp; TEXT($H6374,"00")</f>
        <v>200204</v>
      </c>
      <c r="G6374" s="1">
        <f>IFERROR(
  IF(ISNUMBER(SEARCH("平成",B6374)),
     1988 + VALUE(MID(B6374, SEARCH("平成",B6374) + 2, FIND("年", B6374) - SEARCH("平成",B6374) - 2)),
  IF(ISNUMBER(SEARCH("令和元年",B6374)),
     2019,
  IF(ISNUMBER(SEARCH("令和",B6374)),
     2018 + VALUE(MID(B6374, SEARCH("令和",B6374) + 2, FIND("年", B6374) - SEARCH("令和",B6374) - 2)),
  ""))),
"")</f>
        <v>2002</v>
      </c>
      <c r="H6374" s="1">
        <v>4</v>
      </c>
      <c r="I6374" s="5">
        <f>VALUE(RIGHT($E6374,LEN($E6374)-1))</f>
        <v>53</v>
      </c>
      <c r="J6374" s="1" t="s">
        <v>11287</v>
      </c>
      <c r="K6374" s="1" t="s">
        <v>11444</v>
      </c>
      <c r="L6374" s="1" t="s">
        <v>14997</v>
      </c>
    </row>
    <row r="6375" spans="1:12" hidden="1" x14ac:dyDescent="0.2">
      <c r="A6375" s="1">
        <v>6374</v>
      </c>
      <c r="B6375" s="1" t="s">
        <v>6374</v>
      </c>
      <c r="C6375" s="1" t="str">
        <f>IFERROR(VLOOKUP(B6375,Merged!E:G,3,FALSE),"")</f>
        <v/>
      </c>
      <c r="E6375" s="1" t="s">
        <v>6614</v>
      </c>
      <c r="F6375" s="1" t="str">
        <f>TEXT($G6375,"0000") &amp; TEXT($H6375,"00")</f>
        <v>200204</v>
      </c>
      <c r="G6375" s="1">
        <f>IFERROR(
  IF(ISNUMBER(SEARCH("平成",B6375)),
     1988 + VALUE(MID(B6375, SEARCH("平成",B6375) + 2, FIND("年", B6375) - SEARCH("平成",B6375) - 2)),
  IF(ISNUMBER(SEARCH("令和元年",B6375)),
     2019,
  IF(ISNUMBER(SEARCH("令和",B6375)),
     2018 + VALUE(MID(B6375, SEARCH("令和",B6375) + 2, FIND("年", B6375) - SEARCH("令和",B6375) - 2)),
  ""))),
"")</f>
        <v>2002</v>
      </c>
      <c r="H6375" s="1">
        <v>4</v>
      </c>
      <c r="I6375" s="5">
        <f>VALUE(RIGHT($E6375,LEN($E6375)-1))</f>
        <v>54</v>
      </c>
      <c r="J6375" s="1" t="s">
        <v>11288</v>
      </c>
      <c r="K6375" s="1" t="s">
        <v>11444</v>
      </c>
      <c r="L6375" s="1" t="s">
        <v>14998</v>
      </c>
    </row>
    <row r="6376" spans="1:12" hidden="1" x14ac:dyDescent="0.2">
      <c r="A6376" s="1">
        <v>6375</v>
      </c>
      <c r="B6376" s="1" t="s">
        <v>6375</v>
      </c>
      <c r="C6376" s="1" t="str">
        <f>IFERROR(VLOOKUP(B6376,Merged!E:G,3,FALSE),"")</f>
        <v/>
      </c>
      <c r="E6376" s="1" t="s">
        <v>6615</v>
      </c>
      <c r="F6376" s="1" t="str">
        <f>TEXT($G6376,"0000") &amp; TEXT($H6376,"00")</f>
        <v>200204</v>
      </c>
      <c r="G6376" s="1">
        <f>IFERROR(
  IF(ISNUMBER(SEARCH("平成",B6376)),
     1988 + VALUE(MID(B6376, SEARCH("平成",B6376) + 2, FIND("年", B6376) - SEARCH("平成",B6376) - 2)),
  IF(ISNUMBER(SEARCH("令和元年",B6376)),
     2019,
  IF(ISNUMBER(SEARCH("令和",B6376)),
     2018 + VALUE(MID(B6376, SEARCH("令和",B6376) + 2, FIND("年", B6376) - SEARCH("令和",B6376) - 2)),
  ""))),
"")</f>
        <v>2002</v>
      </c>
      <c r="H6376" s="1">
        <v>4</v>
      </c>
      <c r="I6376" s="5">
        <f>VALUE(RIGHT($E6376,LEN($E6376)-1))</f>
        <v>55</v>
      </c>
      <c r="J6376" s="1" t="s">
        <v>11289</v>
      </c>
      <c r="K6376" s="1" t="s">
        <v>11442</v>
      </c>
      <c r="L6376" s="1" t="s">
        <v>13049</v>
      </c>
    </row>
    <row r="6377" spans="1:12" hidden="1" x14ac:dyDescent="0.2">
      <c r="A6377" s="1">
        <v>6376</v>
      </c>
      <c r="B6377" s="1" t="s">
        <v>6376</v>
      </c>
      <c r="C6377" s="1" t="str">
        <f>IFERROR(VLOOKUP(B6377,Merged!E:G,3,FALSE),"")</f>
        <v/>
      </c>
      <c r="E6377" s="1" t="s">
        <v>6616</v>
      </c>
      <c r="F6377" s="1" t="str">
        <f>TEXT($G6377,"0000") &amp; TEXT($H6377,"00")</f>
        <v>200204</v>
      </c>
      <c r="G6377" s="1">
        <f>IFERROR(
  IF(ISNUMBER(SEARCH("平成",B6377)),
     1988 + VALUE(MID(B6377, SEARCH("平成",B6377) + 2, FIND("年", B6377) - SEARCH("平成",B6377) - 2)),
  IF(ISNUMBER(SEARCH("令和元年",B6377)),
     2019,
  IF(ISNUMBER(SEARCH("令和",B6377)),
     2018 + VALUE(MID(B6377, SEARCH("令和",B6377) + 2, FIND("年", B6377) - SEARCH("令和",B6377) - 2)),
  ""))),
"")</f>
        <v>2002</v>
      </c>
      <c r="H6377" s="1">
        <v>4</v>
      </c>
      <c r="I6377" s="5">
        <f>VALUE(RIGHT($E6377,LEN($E6377)-1))</f>
        <v>56</v>
      </c>
      <c r="J6377" s="1" t="s">
        <v>11093</v>
      </c>
      <c r="K6377" s="1" t="s">
        <v>11445</v>
      </c>
      <c r="L6377" s="1" t="s">
        <v>14999</v>
      </c>
    </row>
    <row r="6378" spans="1:12" hidden="1" x14ac:dyDescent="0.2">
      <c r="A6378" s="1">
        <v>6377</v>
      </c>
      <c r="B6378" s="1" t="s">
        <v>6377</v>
      </c>
      <c r="C6378" s="1" t="str">
        <f>IFERROR(VLOOKUP(B6378,Merged!E:G,3,FALSE),"")</f>
        <v/>
      </c>
      <c r="E6378" s="1" t="s">
        <v>6617</v>
      </c>
      <c r="F6378" s="1" t="str">
        <f>TEXT($G6378,"0000") &amp; TEXT($H6378,"00")</f>
        <v>200204</v>
      </c>
      <c r="G6378" s="1">
        <f>IFERROR(
  IF(ISNUMBER(SEARCH("平成",B6378)),
     1988 + VALUE(MID(B6378, SEARCH("平成",B6378) + 2, FIND("年", B6378) - SEARCH("平成",B6378) - 2)),
  IF(ISNUMBER(SEARCH("令和元年",B6378)),
     2019,
  IF(ISNUMBER(SEARCH("令和",B6378)),
     2018 + VALUE(MID(B6378, SEARCH("令和",B6378) + 2, FIND("年", B6378) - SEARCH("令和",B6378) - 2)),
  ""))),
"")</f>
        <v>2002</v>
      </c>
      <c r="H6378" s="1">
        <v>4</v>
      </c>
      <c r="I6378" s="5">
        <f>VALUE(RIGHT($E6378,LEN($E6378)-1))</f>
        <v>57</v>
      </c>
      <c r="J6378" s="1" t="s">
        <v>11290</v>
      </c>
      <c r="K6378" s="1" t="s">
        <v>11444</v>
      </c>
      <c r="L6378" s="1" t="s">
        <v>15000</v>
      </c>
    </row>
    <row r="6379" spans="1:12" hidden="1" x14ac:dyDescent="0.2">
      <c r="A6379" s="1">
        <v>6378</v>
      </c>
      <c r="B6379" s="1" t="s">
        <v>6378</v>
      </c>
      <c r="C6379" s="1" t="str">
        <f>IFERROR(VLOOKUP(B6379,Merged!E:G,3,FALSE),"")</f>
        <v/>
      </c>
      <c r="E6379" s="1" t="s">
        <v>6618</v>
      </c>
      <c r="F6379" s="1" t="str">
        <f>TEXT($G6379,"0000") &amp; TEXT($H6379,"00")</f>
        <v>200204</v>
      </c>
      <c r="G6379" s="1">
        <f>IFERROR(
  IF(ISNUMBER(SEARCH("平成",B6379)),
     1988 + VALUE(MID(B6379, SEARCH("平成",B6379) + 2, FIND("年", B6379) - SEARCH("平成",B6379) - 2)),
  IF(ISNUMBER(SEARCH("令和元年",B6379)),
     2019,
  IF(ISNUMBER(SEARCH("令和",B6379)),
     2018 + VALUE(MID(B6379, SEARCH("令和",B6379) + 2, FIND("年", B6379) - SEARCH("令和",B6379) - 2)),
  ""))),
"")</f>
        <v>2002</v>
      </c>
      <c r="H6379" s="1">
        <v>4</v>
      </c>
      <c r="I6379" s="5">
        <f>VALUE(RIGHT($E6379,LEN($E6379)-1))</f>
        <v>58</v>
      </c>
      <c r="J6379" s="1" t="s">
        <v>11291</v>
      </c>
      <c r="K6379" s="1" t="s">
        <v>11443</v>
      </c>
      <c r="L6379" s="1" t="s">
        <v>15001</v>
      </c>
    </row>
    <row r="6380" spans="1:12" hidden="1" x14ac:dyDescent="0.2">
      <c r="A6380" s="1">
        <v>6379</v>
      </c>
      <c r="B6380" s="1" t="s">
        <v>6379</v>
      </c>
      <c r="C6380" s="1" t="str">
        <f>IFERROR(VLOOKUP(B6380,Merged!E:G,3,FALSE),"")</f>
        <v/>
      </c>
      <c r="E6380" s="1" t="s">
        <v>6619</v>
      </c>
      <c r="F6380" s="1" t="str">
        <f>TEXT($G6380,"0000") &amp; TEXT($H6380,"00")</f>
        <v>200204</v>
      </c>
      <c r="G6380" s="1">
        <f>IFERROR(
  IF(ISNUMBER(SEARCH("平成",B6380)),
     1988 + VALUE(MID(B6380, SEARCH("平成",B6380) + 2, FIND("年", B6380) - SEARCH("平成",B6380) - 2)),
  IF(ISNUMBER(SEARCH("令和元年",B6380)),
     2019,
  IF(ISNUMBER(SEARCH("令和",B6380)),
     2018 + VALUE(MID(B6380, SEARCH("令和",B6380) + 2, FIND("年", B6380) - SEARCH("令和",B6380) - 2)),
  ""))),
"")</f>
        <v>2002</v>
      </c>
      <c r="H6380" s="1">
        <v>4</v>
      </c>
      <c r="I6380" s="5">
        <f>VALUE(RIGHT($E6380,LEN($E6380)-1))</f>
        <v>59</v>
      </c>
      <c r="J6380" s="1" t="s">
        <v>10918</v>
      </c>
      <c r="K6380" s="1" t="s">
        <v>11445</v>
      </c>
      <c r="L6380" s="1" t="s">
        <v>15002</v>
      </c>
    </row>
    <row r="6381" spans="1:12" hidden="1" x14ac:dyDescent="0.2">
      <c r="A6381" s="1">
        <v>6380</v>
      </c>
      <c r="B6381" s="1" t="s">
        <v>6380</v>
      </c>
      <c r="C6381" s="1" t="str">
        <f>IFERROR(VLOOKUP(B6381,Merged!E:G,3,FALSE),"")</f>
        <v/>
      </c>
      <c r="E6381" s="1" t="s">
        <v>6620</v>
      </c>
      <c r="F6381" s="1" t="str">
        <f>TEXT($G6381,"0000") &amp; TEXT($H6381,"00")</f>
        <v>200204</v>
      </c>
      <c r="G6381" s="1">
        <f>IFERROR(
  IF(ISNUMBER(SEARCH("平成",B6381)),
     1988 + VALUE(MID(B6381, SEARCH("平成",B6381) + 2, FIND("年", B6381) - SEARCH("平成",B6381) - 2)),
  IF(ISNUMBER(SEARCH("令和元年",B6381)),
     2019,
  IF(ISNUMBER(SEARCH("令和",B6381)),
     2018 + VALUE(MID(B6381, SEARCH("令和",B6381) + 2, FIND("年", B6381) - SEARCH("令和",B6381) - 2)),
  ""))),
"")</f>
        <v>2002</v>
      </c>
      <c r="H6381" s="1">
        <v>4</v>
      </c>
      <c r="I6381" s="5">
        <f>VALUE(RIGHT($E6381,LEN($E6381)-1))</f>
        <v>60</v>
      </c>
      <c r="J6381" s="1" t="s">
        <v>11292</v>
      </c>
      <c r="K6381" s="1" t="s">
        <v>11442</v>
      </c>
      <c r="L6381" s="1" t="s">
        <v>15003</v>
      </c>
    </row>
    <row r="6382" spans="1:12" hidden="1" x14ac:dyDescent="0.2">
      <c r="A6382" s="1">
        <v>6381</v>
      </c>
      <c r="B6382" s="1" t="s">
        <v>6381</v>
      </c>
      <c r="C6382" s="1" t="str">
        <f>IFERROR(VLOOKUP(B6382,Merged!E:G,3,FALSE),"")</f>
        <v/>
      </c>
      <c r="E6382" s="1" t="s">
        <v>6621</v>
      </c>
      <c r="F6382" s="1" t="str">
        <f>TEXT($G6382,"0000") &amp; TEXT($H6382,"00")</f>
        <v>200204</v>
      </c>
      <c r="G6382" s="1">
        <f>IFERROR(
  IF(ISNUMBER(SEARCH("平成",B6382)),
     1988 + VALUE(MID(B6382, SEARCH("平成",B6382) + 2, FIND("年", B6382) - SEARCH("平成",B6382) - 2)),
  IF(ISNUMBER(SEARCH("令和元年",B6382)),
     2019,
  IF(ISNUMBER(SEARCH("令和",B6382)),
     2018 + VALUE(MID(B6382, SEARCH("令和",B6382) + 2, FIND("年", B6382) - SEARCH("令和",B6382) - 2)),
  ""))),
"")</f>
        <v>2002</v>
      </c>
      <c r="H6382" s="1">
        <v>4</v>
      </c>
      <c r="I6382" s="5">
        <f>VALUE(RIGHT($E6382,LEN($E6382)-1))</f>
        <v>61</v>
      </c>
      <c r="J6382" s="1" t="s">
        <v>11293</v>
      </c>
      <c r="K6382" s="1" t="s">
        <v>11442</v>
      </c>
      <c r="L6382" s="1" t="s">
        <v>15004</v>
      </c>
    </row>
    <row r="6383" spans="1:12" hidden="1" x14ac:dyDescent="0.2">
      <c r="A6383" s="1">
        <v>6382</v>
      </c>
      <c r="B6383" s="1" t="s">
        <v>6382</v>
      </c>
      <c r="C6383" s="1" t="str">
        <f>IFERROR(VLOOKUP(B6383,Merged!E:G,3,FALSE),"")</f>
        <v/>
      </c>
      <c r="E6383" s="1" t="s">
        <v>6622</v>
      </c>
      <c r="F6383" s="1" t="str">
        <f>TEXT($G6383,"0000") &amp; TEXT($H6383,"00")</f>
        <v>200204</v>
      </c>
      <c r="G6383" s="1">
        <f>IFERROR(
  IF(ISNUMBER(SEARCH("平成",B6383)),
     1988 + VALUE(MID(B6383, SEARCH("平成",B6383) + 2, FIND("年", B6383) - SEARCH("平成",B6383) - 2)),
  IF(ISNUMBER(SEARCH("令和元年",B6383)),
     2019,
  IF(ISNUMBER(SEARCH("令和",B6383)),
     2018 + VALUE(MID(B6383, SEARCH("令和",B6383) + 2, FIND("年", B6383) - SEARCH("令和",B6383) - 2)),
  ""))),
"")</f>
        <v>2002</v>
      </c>
      <c r="H6383" s="1">
        <v>4</v>
      </c>
      <c r="I6383" s="5">
        <f>VALUE(RIGHT($E6383,LEN($E6383)-1))</f>
        <v>62</v>
      </c>
      <c r="J6383" s="1" t="s">
        <v>11294</v>
      </c>
      <c r="K6383" s="1" t="s">
        <v>11445</v>
      </c>
      <c r="L6383" s="1" t="s">
        <v>15005</v>
      </c>
    </row>
    <row r="6384" spans="1:12" hidden="1" x14ac:dyDescent="0.2">
      <c r="A6384" s="1">
        <v>6383</v>
      </c>
      <c r="B6384" s="1" t="s">
        <v>6383</v>
      </c>
      <c r="C6384" s="1" t="str">
        <f>IFERROR(VLOOKUP(B6384,Merged!E:G,3,FALSE),"")</f>
        <v/>
      </c>
      <c r="E6384" s="1" t="s">
        <v>6623</v>
      </c>
      <c r="F6384" s="1" t="str">
        <f>TEXT($G6384,"0000") &amp; TEXT($H6384,"00")</f>
        <v>200204</v>
      </c>
      <c r="G6384" s="1">
        <f>IFERROR(
  IF(ISNUMBER(SEARCH("平成",B6384)),
     1988 + VALUE(MID(B6384, SEARCH("平成",B6384) + 2, FIND("年", B6384) - SEARCH("平成",B6384) - 2)),
  IF(ISNUMBER(SEARCH("令和元年",B6384)),
     2019,
  IF(ISNUMBER(SEARCH("令和",B6384)),
     2018 + VALUE(MID(B6384, SEARCH("令和",B6384) + 2, FIND("年", B6384) - SEARCH("令和",B6384) - 2)),
  ""))),
"")</f>
        <v>2002</v>
      </c>
      <c r="H6384" s="1">
        <v>4</v>
      </c>
      <c r="I6384" s="5">
        <f>VALUE(RIGHT($E6384,LEN($E6384)-1))</f>
        <v>63</v>
      </c>
      <c r="J6384" s="1" t="s">
        <v>11295</v>
      </c>
      <c r="K6384" s="1" t="s">
        <v>11444</v>
      </c>
      <c r="L6384" s="1" t="s">
        <v>15006</v>
      </c>
    </row>
    <row r="6385" spans="1:12" hidden="1" x14ac:dyDescent="0.2">
      <c r="A6385" s="1">
        <v>6384</v>
      </c>
      <c r="B6385" s="1" t="s">
        <v>6384</v>
      </c>
      <c r="C6385" s="1" t="str">
        <f>IFERROR(VLOOKUP(B6385,Merged!E:G,3,FALSE),"")</f>
        <v/>
      </c>
      <c r="E6385" s="1" t="s">
        <v>6624</v>
      </c>
      <c r="F6385" s="1" t="str">
        <f>TEXT($G6385,"0000") &amp; TEXT($H6385,"00")</f>
        <v>200204</v>
      </c>
      <c r="G6385" s="1">
        <f>IFERROR(
  IF(ISNUMBER(SEARCH("平成",B6385)),
     1988 + VALUE(MID(B6385, SEARCH("平成",B6385) + 2, FIND("年", B6385) - SEARCH("平成",B6385) - 2)),
  IF(ISNUMBER(SEARCH("令和元年",B6385)),
     2019,
  IF(ISNUMBER(SEARCH("令和",B6385)),
     2018 + VALUE(MID(B6385, SEARCH("令和",B6385) + 2, FIND("年", B6385) - SEARCH("令和",B6385) - 2)),
  ""))),
"")</f>
        <v>2002</v>
      </c>
      <c r="H6385" s="1">
        <v>4</v>
      </c>
      <c r="I6385" s="5">
        <f>VALUE(RIGHT($E6385,LEN($E6385)-1))</f>
        <v>64</v>
      </c>
      <c r="J6385" s="1" t="s">
        <v>9056</v>
      </c>
      <c r="K6385" s="1" t="s">
        <v>11445</v>
      </c>
      <c r="L6385" s="1" t="s">
        <v>13399</v>
      </c>
    </row>
    <row r="6386" spans="1:12" hidden="1" x14ac:dyDescent="0.2">
      <c r="A6386" s="1">
        <v>6385</v>
      </c>
      <c r="B6386" s="1" t="s">
        <v>6385</v>
      </c>
      <c r="C6386" s="1" t="str">
        <f>IFERROR(VLOOKUP(B6386,Merged!E:G,3,FALSE),"")</f>
        <v/>
      </c>
      <c r="E6386" s="1" t="s">
        <v>6625</v>
      </c>
      <c r="F6386" s="1" t="str">
        <f>TEXT($G6386,"0000") &amp; TEXT($H6386,"00")</f>
        <v>200204</v>
      </c>
      <c r="G6386" s="1">
        <f>IFERROR(
  IF(ISNUMBER(SEARCH("平成",B6386)),
     1988 + VALUE(MID(B6386, SEARCH("平成",B6386) + 2, FIND("年", B6386) - SEARCH("平成",B6386) - 2)),
  IF(ISNUMBER(SEARCH("令和元年",B6386)),
     2019,
  IF(ISNUMBER(SEARCH("令和",B6386)),
     2018 + VALUE(MID(B6386, SEARCH("令和",B6386) + 2, FIND("年", B6386) - SEARCH("令和",B6386) - 2)),
  ""))),
"")</f>
        <v>2002</v>
      </c>
      <c r="H6386" s="1">
        <v>4</v>
      </c>
      <c r="I6386" s="5">
        <f>VALUE(RIGHT($E6386,LEN($E6386)-1))</f>
        <v>65</v>
      </c>
      <c r="J6386" s="1" t="s">
        <v>10805</v>
      </c>
      <c r="K6386" s="1" t="s">
        <v>11442</v>
      </c>
      <c r="L6386" s="1" t="s">
        <v>13868</v>
      </c>
    </row>
    <row r="6387" spans="1:12" hidden="1" x14ac:dyDescent="0.2">
      <c r="A6387" s="1">
        <v>6386</v>
      </c>
      <c r="B6387" s="1" t="s">
        <v>6386</v>
      </c>
      <c r="C6387" s="1" t="str">
        <f>IFERROR(VLOOKUP(B6387,Merged!E:G,3,FALSE),"")</f>
        <v/>
      </c>
      <c r="E6387" s="1" t="s">
        <v>6626</v>
      </c>
      <c r="F6387" s="1" t="str">
        <f>TEXT($G6387,"0000") &amp; TEXT($H6387,"00")</f>
        <v>200204</v>
      </c>
      <c r="G6387" s="1">
        <f>IFERROR(
  IF(ISNUMBER(SEARCH("平成",B6387)),
     1988 + VALUE(MID(B6387, SEARCH("平成",B6387) + 2, FIND("年", B6387) - SEARCH("平成",B6387) - 2)),
  IF(ISNUMBER(SEARCH("令和元年",B6387)),
     2019,
  IF(ISNUMBER(SEARCH("令和",B6387)),
     2018 + VALUE(MID(B6387, SEARCH("令和",B6387) + 2, FIND("年", B6387) - SEARCH("令和",B6387) - 2)),
  ""))),
"")</f>
        <v>2002</v>
      </c>
      <c r="H6387" s="1">
        <v>4</v>
      </c>
      <c r="I6387" s="5">
        <f>VALUE(RIGHT($E6387,LEN($E6387)-1))</f>
        <v>66</v>
      </c>
      <c r="J6387" s="1" t="s">
        <v>11296</v>
      </c>
      <c r="K6387" s="1" t="s">
        <v>11445</v>
      </c>
      <c r="L6387" s="1" t="s">
        <v>15007</v>
      </c>
    </row>
    <row r="6388" spans="1:12" hidden="1" x14ac:dyDescent="0.2">
      <c r="A6388" s="1">
        <v>6387</v>
      </c>
      <c r="B6388" s="1" t="s">
        <v>6387</v>
      </c>
      <c r="C6388" s="1" t="str">
        <f>IFERROR(VLOOKUP(B6388,Merged!E:G,3,FALSE),"")</f>
        <v/>
      </c>
      <c r="E6388" s="1" t="s">
        <v>6627</v>
      </c>
      <c r="F6388" s="1" t="str">
        <f>TEXT($G6388,"0000") &amp; TEXT($H6388,"00")</f>
        <v>200204</v>
      </c>
      <c r="G6388" s="1">
        <f>IFERROR(
  IF(ISNUMBER(SEARCH("平成",B6388)),
     1988 + VALUE(MID(B6388, SEARCH("平成",B6388) + 2, FIND("年", B6388) - SEARCH("平成",B6388) - 2)),
  IF(ISNUMBER(SEARCH("令和元年",B6388)),
     2019,
  IF(ISNUMBER(SEARCH("令和",B6388)),
     2018 + VALUE(MID(B6388, SEARCH("令和",B6388) + 2, FIND("年", B6388) - SEARCH("令和",B6388) - 2)),
  ""))),
"")</f>
        <v>2002</v>
      </c>
      <c r="H6388" s="1">
        <v>4</v>
      </c>
      <c r="I6388" s="5">
        <f>VALUE(RIGHT($E6388,LEN($E6388)-1))</f>
        <v>67</v>
      </c>
      <c r="J6388" s="1" t="s">
        <v>11297</v>
      </c>
      <c r="K6388" s="1" t="s">
        <v>11445</v>
      </c>
    </row>
    <row r="6389" spans="1:12" hidden="1" x14ac:dyDescent="0.2">
      <c r="A6389" s="1">
        <v>6388</v>
      </c>
      <c r="B6389" s="1" t="s">
        <v>6388</v>
      </c>
      <c r="C6389" s="1" t="str">
        <f>IFERROR(VLOOKUP(B6389,Merged!E:G,3,FALSE),"")</f>
        <v/>
      </c>
      <c r="E6389" s="1" t="s">
        <v>6628</v>
      </c>
      <c r="F6389" s="1" t="str">
        <f>TEXT($G6389,"0000") &amp; TEXT($H6389,"00")</f>
        <v>200204</v>
      </c>
      <c r="G6389" s="1">
        <f>IFERROR(
  IF(ISNUMBER(SEARCH("平成",B6389)),
     1988 + VALUE(MID(B6389, SEARCH("平成",B6389) + 2, FIND("年", B6389) - SEARCH("平成",B6389) - 2)),
  IF(ISNUMBER(SEARCH("令和元年",B6389)),
     2019,
  IF(ISNUMBER(SEARCH("令和",B6389)),
     2018 + VALUE(MID(B6389, SEARCH("令和",B6389) + 2, FIND("年", B6389) - SEARCH("令和",B6389) - 2)),
  ""))),
"")</f>
        <v>2002</v>
      </c>
      <c r="H6389" s="1">
        <v>4</v>
      </c>
      <c r="I6389" s="5">
        <f>VALUE(RIGHT($E6389,LEN($E6389)-1))</f>
        <v>68</v>
      </c>
      <c r="J6389" s="1" t="s">
        <v>11298</v>
      </c>
      <c r="K6389" s="1" t="s">
        <v>11445</v>
      </c>
      <c r="L6389" s="1" t="s">
        <v>15008</v>
      </c>
    </row>
    <row r="6390" spans="1:12" hidden="1" x14ac:dyDescent="0.2">
      <c r="A6390" s="1">
        <v>6389</v>
      </c>
      <c r="B6390" s="1" t="s">
        <v>6389</v>
      </c>
      <c r="C6390" s="1" t="str">
        <f>IFERROR(VLOOKUP(B6390,Merged!E:G,3,FALSE),"")</f>
        <v/>
      </c>
      <c r="E6390" s="1" t="s">
        <v>6629</v>
      </c>
      <c r="F6390" s="1" t="str">
        <f>TEXT($G6390,"0000") &amp; TEXT($H6390,"00")</f>
        <v>200204</v>
      </c>
      <c r="G6390" s="1">
        <f>IFERROR(
  IF(ISNUMBER(SEARCH("平成",B6390)),
     1988 + VALUE(MID(B6390, SEARCH("平成",B6390) + 2, FIND("年", B6390) - SEARCH("平成",B6390) - 2)),
  IF(ISNUMBER(SEARCH("令和元年",B6390)),
     2019,
  IF(ISNUMBER(SEARCH("令和",B6390)),
     2018 + VALUE(MID(B6390, SEARCH("令和",B6390) + 2, FIND("年", B6390) - SEARCH("令和",B6390) - 2)),
  ""))),
"")</f>
        <v>2002</v>
      </c>
      <c r="H6390" s="1">
        <v>4</v>
      </c>
      <c r="I6390" s="5">
        <f>VALUE(RIGHT($E6390,LEN($E6390)-1))</f>
        <v>69</v>
      </c>
      <c r="J6390" s="1" t="s">
        <v>11299</v>
      </c>
      <c r="K6390" s="1" t="s">
        <v>11443</v>
      </c>
      <c r="L6390" s="1" t="s">
        <v>12951</v>
      </c>
    </row>
    <row r="6391" spans="1:12" hidden="1" x14ac:dyDescent="0.2">
      <c r="A6391" s="1">
        <v>6390</v>
      </c>
      <c r="B6391" s="1" t="s">
        <v>6390</v>
      </c>
      <c r="C6391" s="1" t="str">
        <f>IFERROR(VLOOKUP(B6391,Merged!E:G,3,FALSE),"")</f>
        <v/>
      </c>
      <c r="E6391" s="1" t="s">
        <v>6630</v>
      </c>
      <c r="F6391" s="1" t="str">
        <f>TEXT($G6391,"0000") &amp; TEXT($H6391,"00")</f>
        <v>200204</v>
      </c>
      <c r="G6391" s="1">
        <f>IFERROR(
  IF(ISNUMBER(SEARCH("平成",B6391)),
     1988 + VALUE(MID(B6391, SEARCH("平成",B6391) + 2, FIND("年", B6391) - SEARCH("平成",B6391) - 2)),
  IF(ISNUMBER(SEARCH("令和元年",B6391)),
     2019,
  IF(ISNUMBER(SEARCH("令和",B6391)),
     2018 + VALUE(MID(B6391, SEARCH("令和",B6391) + 2, FIND("年", B6391) - SEARCH("令和",B6391) - 2)),
  ""))),
"")</f>
        <v>2002</v>
      </c>
      <c r="H6391" s="1">
        <v>4</v>
      </c>
      <c r="I6391" s="5">
        <f>VALUE(RIGHT($E6391,LEN($E6391)-1))</f>
        <v>70</v>
      </c>
      <c r="J6391" s="1" t="s">
        <v>11300</v>
      </c>
      <c r="K6391" s="1" t="s">
        <v>11444</v>
      </c>
      <c r="L6391" s="1" t="s">
        <v>14429</v>
      </c>
    </row>
    <row r="6392" spans="1:12" hidden="1" x14ac:dyDescent="0.2">
      <c r="A6392" s="1">
        <v>6391</v>
      </c>
      <c r="B6392" s="1" t="s">
        <v>6391</v>
      </c>
      <c r="C6392" s="1" t="str">
        <f>IFERROR(VLOOKUP(B6392,Merged!E:G,3,FALSE),"")</f>
        <v/>
      </c>
      <c r="E6392" s="1" t="s">
        <v>6631</v>
      </c>
      <c r="F6392" s="1" t="str">
        <f>TEXT($G6392,"0000") &amp; TEXT($H6392,"00")</f>
        <v>200204</v>
      </c>
      <c r="G6392" s="1">
        <f>IFERROR(
  IF(ISNUMBER(SEARCH("平成",B6392)),
     1988 + VALUE(MID(B6392, SEARCH("平成",B6392) + 2, FIND("年", B6392) - SEARCH("平成",B6392) - 2)),
  IF(ISNUMBER(SEARCH("令和元年",B6392)),
     2019,
  IF(ISNUMBER(SEARCH("令和",B6392)),
     2018 + VALUE(MID(B6392, SEARCH("令和",B6392) + 2, FIND("年", B6392) - SEARCH("令和",B6392) - 2)),
  ""))),
"")</f>
        <v>2002</v>
      </c>
      <c r="H6392" s="1">
        <v>4</v>
      </c>
      <c r="I6392" s="5">
        <f>VALUE(RIGHT($E6392,LEN($E6392)-1))</f>
        <v>71</v>
      </c>
      <c r="J6392" s="1" t="s">
        <v>11301</v>
      </c>
      <c r="K6392" s="1" t="s">
        <v>11445</v>
      </c>
    </row>
    <row r="6393" spans="1:12" hidden="1" x14ac:dyDescent="0.2">
      <c r="A6393" s="1">
        <v>6392</v>
      </c>
      <c r="B6393" s="1" t="s">
        <v>6392</v>
      </c>
      <c r="C6393" s="1" t="str">
        <f>IFERROR(VLOOKUP(B6393,Merged!E:G,3,FALSE),"")</f>
        <v/>
      </c>
      <c r="E6393" s="1" t="s">
        <v>6632</v>
      </c>
      <c r="F6393" s="1" t="str">
        <f>TEXT($G6393,"0000") &amp; TEXT($H6393,"00")</f>
        <v>200204</v>
      </c>
      <c r="G6393" s="1">
        <f>IFERROR(
  IF(ISNUMBER(SEARCH("平成",B6393)),
     1988 + VALUE(MID(B6393, SEARCH("平成",B6393) + 2, FIND("年", B6393) - SEARCH("平成",B6393) - 2)),
  IF(ISNUMBER(SEARCH("令和元年",B6393)),
     2019,
  IF(ISNUMBER(SEARCH("令和",B6393)),
     2018 + VALUE(MID(B6393, SEARCH("令和",B6393) + 2, FIND("年", B6393) - SEARCH("令和",B6393) - 2)),
  ""))),
"")</f>
        <v>2002</v>
      </c>
      <c r="H6393" s="1">
        <v>4</v>
      </c>
      <c r="I6393" s="5">
        <f>VALUE(RIGHT($E6393,LEN($E6393)-1))</f>
        <v>72</v>
      </c>
      <c r="J6393" s="1" t="s">
        <v>11302</v>
      </c>
      <c r="K6393" s="1" t="s">
        <v>11445</v>
      </c>
      <c r="L6393" s="1" t="s">
        <v>15009</v>
      </c>
    </row>
    <row r="6394" spans="1:12" hidden="1" x14ac:dyDescent="0.2">
      <c r="A6394" s="1">
        <v>6393</v>
      </c>
      <c r="B6394" s="1" t="s">
        <v>6393</v>
      </c>
      <c r="C6394" s="1" t="str">
        <f>IFERROR(VLOOKUP(B6394,Merged!E:G,3,FALSE),"")</f>
        <v/>
      </c>
      <c r="E6394" s="1" t="s">
        <v>6633</v>
      </c>
      <c r="F6394" s="1" t="str">
        <f>TEXT($G6394,"0000") &amp; TEXT($H6394,"00")</f>
        <v>200204</v>
      </c>
      <c r="G6394" s="1">
        <f>IFERROR(
  IF(ISNUMBER(SEARCH("平成",B6394)),
     1988 + VALUE(MID(B6394, SEARCH("平成",B6394) + 2, FIND("年", B6394) - SEARCH("平成",B6394) - 2)),
  IF(ISNUMBER(SEARCH("令和元年",B6394)),
     2019,
  IF(ISNUMBER(SEARCH("令和",B6394)),
     2018 + VALUE(MID(B6394, SEARCH("令和",B6394) + 2, FIND("年", B6394) - SEARCH("令和",B6394) - 2)),
  ""))),
"")</f>
        <v>2002</v>
      </c>
      <c r="H6394" s="1">
        <v>4</v>
      </c>
      <c r="I6394" s="5">
        <f>VALUE(RIGHT($E6394,LEN($E6394)-1))</f>
        <v>73</v>
      </c>
      <c r="J6394" s="1" t="s">
        <v>11303</v>
      </c>
      <c r="K6394" s="1" t="s">
        <v>11443</v>
      </c>
      <c r="L6394" s="1" t="s">
        <v>14879</v>
      </c>
    </row>
    <row r="6395" spans="1:12" hidden="1" x14ac:dyDescent="0.2">
      <c r="A6395" s="1">
        <v>6394</v>
      </c>
      <c r="B6395" s="1" t="s">
        <v>6394</v>
      </c>
      <c r="C6395" s="1" t="str">
        <f>IFERROR(VLOOKUP(B6395,Merged!E:G,3,FALSE),"")</f>
        <v/>
      </c>
      <c r="E6395" s="1" t="s">
        <v>6634</v>
      </c>
      <c r="F6395" s="1" t="str">
        <f>TEXT($G6395,"0000") &amp; TEXT($H6395,"00")</f>
        <v>200204</v>
      </c>
      <c r="G6395" s="1">
        <f>IFERROR(
  IF(ISNUMBER(SEARCH("平成",B6395)),
     1988 + VALUE(MID(B6395, SEARCH("平成",B6395) + 2, FIND("年", B6395) - SEARCH("平成",B6395) - 2)),
  IF(ISNUMBER(SEARCH("令和元年",B6395)),
     2019,
  IF(ISNUMBER(SEARCH("令和",B6395)),
     2018 + VALUE(MID(B6395, SEARCH("令和",B6395) + 2, FIND("年", B6395) - SEARCH("令和",B6395) - 2)),
  ""))),
"")</f>
        <v>2002</v>
      </c>
      <c r="H6395" s="1">
        <v>4</v>
      </c>
      <c r="I6395" s="5">
        <f>VALUE(RIGHT($E6395,LEN($E6395)-1))</f>
        <v>74</v>
      </c>
      <c r="J6395" s="1" t="s">
        <v>11304</v>
      </c>
      <c r="K6395" s="1" t="s">
        <v>11445</v>
      </c>
      <c r="L6395" s="1" t="s">
        <v>15010</v>
      </c>
    </row>
    <row r="6396" spans="1:12" hidden="1" x14ac:dyDescent="0.2">
      <c r="A6396" s="1">
        <v>6395</v>
      </c>
      <c r="B6396" s="1" t="s">
        <v>6395</v>
      </c>
      <c r="C6396" s="1" t="str">
        <f>IFERROR(VLOOKUP(B6396,Merged!E:G,3,FALSE),"")</f>
        <v/>
      </c>
      <c r="E6396" s="1" t="s">
        <v>6635</v>
      </c>
      <c r="F6396" s="1" t="str">
        <f>TEXT($G6396,"0000") &amp; TEXT($H6396,"00")</f>
        <v>200204</v>
      </c>
      <c r="G6396" s="1">
        <f>IFERROR(
  IF(ISNUMBER(SEARCH("平成",B6396)),
     1988 + VALUE(MID(B6396, SEARCH("平成",B6396) + 2, FIND("年", B6396) - SEARCH("平成",B6396) - 2)),
  IF(ISNUMBER(SEARCH("令和元年",B6396)),
     2019,
  IF(ISNUMBER(SEARCH("令和",B6396)),
     2018 + VALUE(MID(B6396, SEARCH("令和",B6396) + 2, FIND("年", B6396) - SEARCH("令和",B6396) - 2)),
  ""))),
"")</f>
        <v>2002</v>
      </c>
      <c r="H6396" s="1">
        <v>4</v>
      </c>
      <c r="I6396" s="5">
        <f>VALUE(RIGHT($E6396,LEN($E6396)-1))</f>
        <v>75</v>
      </c>
      <c r="J6396" s="1" t="s">
        <v>11305</v>
      </c>
      <c r="K6396" s="1" t="s">
        <v>11445</v>
      </c>
      <c r="L6396" s="1" t="s">
        <v>12398</v>
      </c>
    </row>
    <row r="6397" spans="1:12" hidden="1" x14ac:dyDescent="0.2">
      <c r="A6397" s="1">
        <v>6396</v>
      </c>
      <c r="B6397" s="1" t="s">
        <v>6396</v>
      </c>
      <c r="C6397" s="1" t="str">
        <f>IFERROR(VLOOKUP(B6397,Merged!E:G,3,FALSE),"")</f>
        <v/>
      </c>
      <c r="E6397" s="1" t="s">
        <v>6636</v>
      </c>
      <c r="F6397" s="1" t="str">
        <f>TEXT($G6397,"0000") &amp; TEXT($H6397,"00")</f>
        <v>200204</v>
      </c>
      <c r="G6397" s="1">
        <f>IFERROR(
  IF(ISNUMBER(SEARCH("平成",B6397)),
     1988 + VALUE(MID(B6397, SEARCH("平成",B6397) + 2, FIND("年", B6397) - SEARCH("平成",B6397) - 2)),
  IF(ISNUMBER(SEARCH("令和元年",B6397)),
     2019,
  IF(ISNUMBER(SEARCH("令和",B6397)),
     2018 + VALUE(MID(B6397, SEARCH("令和",B6397) + 2, FIND("年", B6397) - SEARCH("令和",B6397) - 2)),
  ""))),
"")</f>
        <v>2002</v>
      </c>
      <c r="H6397" s="1">
        <v>4</v>
      </c>
      <c r="I6397" s="5">
        <f>VALUE(RIGHT($E6397,LEN($E6397)-1))</f>
        <v>76</v>
      </c>
      <c r="J6397" s="1" t="s">
        <v>11306</v>
      </c>
      <c r="K6397" s="1" t="s">
        <v>11442</v>
      </c>
      <c r="L6397" s="1" t="s">
        <v>11737</v>
      </c>
    </row>
    <row r="6398" spans="1:12" hidden="1" x14ac:dyDescent="0.2">
      <c r="A6398" s="1">
        <v>6397</v>
      </c>
      <c r="B6398" s="1" t="s">
        <v>6397</v>
      </c>
      <c r="C6398" s="1" t="str">
        <f>IFERROR(VLOOKUP(B6398,Merged!E:G,3,FALSE),"")</f>
        <v/>
      </c>
      <c r="E6398" s="1" t="s">
        <v>6637</v>
      </c>
      <c r="F6398" s="1" t="str">
        <f>TEXT($G6398,"0000") &amp; TEXT($H6398,"00")</f>
        <v>200204</v>
      </c>
      <c r="G6398" s="1">
        <f>IFERROR(
  IF(ISNUMBER(SEARCH("平成",B6398)),
     1988 + VALUE(MID(B6398, SEARCH("平成",B6398) + 2, FIND("年", B6398) - SEARCH("平成",B6398) - 2)),
  IF(ISNUMBER(SEARCH("令和元年",B6398)),
     2019,
  IF(ISNUMBER(SEARCH("令和",B6398)),
     2018 + VALUE(MID(B6398, SEARCH("令和",B6398) + 2, FIND("年", B6398) - SEARCH("令和",B6398) - 2)),
  ""))),
"")</f>
        <v>2002</v>
      </c>
      <c r="H6398" s="1">
        <v>4</v>
      </c>
      <c r="I6398" s="5">
        <f>VALUE(RIGHT($E6398,LEN($E6398)-1))</f>
        <v>77</v>
      </c>
      <c r="J6398" s="1" t="s">
        <v>10879</v>
      </c>
      <c r="K6398" s="1" t="s">
        <v>11442</v>
      </c>
      <c r="L6398" s="1" t="s">
        <v>14097</v>
      </c>
    </row>
    <row r="6399" spans="1:12" hidden="1" x14ac:dyDescent="0.2">
      <c r="A6399" s="1">
        <v>6398</v>
      </c>
      <c r="B6399" s="1" t="s">
        <v>6398</v>
      </c>
      <c r="C6399" s="1" t="str">
        <f>IFERROR(VLOOKUP(B6399,Merged!E:G,3,FALSE),"")</f>
        <v/>
      </c>
      <c r="E6399" s="1" t="s">
        <v>6638</v>
      </c>
      <c r="F6399" s="1" t="str">
        <f>TEXT($G6399,"0000") &amp; TEXT($H6399,"00")</f>
        <v>200204</v>
      </c>
      <c r="G6399" s="1">
        <f>IFERROR(
  IF(ISNUMBER(SEARCH("平成",B6399)),
     1988 + VALUE(MID(B6399, SEARCH("平成",B6399) + 2, FIND("年", B6399) - SEARCH("平成",B6399) - 2)),
  IF(ISNUMBER(SEARCH("令和元年",B6399)),
     2019,
  IF(ISNUMBER(SEARCH("令和",B6399)),
     2018 + VALUE(MID(B6399, SEARCH("令和",B6399) + 2, FIND("年", B6399) - SEARCH("令和",B6399) - 2)),
  ""))),
"")</f>
        <v>2002</v>
      </c>
      <c r="H6399" s="1">
        <v>4</v>
      </c>
      <c r="I6399" s="5">
        <f>VALUE(RIGHT($E6399,LEN($E6399)-1))</f>
        <v>78</v>
      </c>
      <c r="J6399" s="1" t="s">
        <v>11307</v>
      </c>
      <c r="K6399" s="1" t="s">
        <v>11444</v>
      </c>
      <c r="L6399" s="1" t="s">
        <v>11476</v>
      </c>
    </row>
    <row r="6400" spans="1:12" hidden="1" x14ac:dyDescent="0.2">
      <c r="A6400" s="1">
        <v>6399</v>
      </c>
      <c r="B6400" s="1" t="s">
        <v>6399</v>
      </c>
      <c r="C6400" s="1" t="str">
        <f>IFERROR(VLOOKUP(B6400,Merged!E:G,3,FALSE),"")</f>
        <v/>
      </c>
      <c r="E6400" s="1" t="s">
        <v>6639</v>
      </c>
      <c r="F6400" s="1" t="str">
        <f>TEXT($G6400,"0000") &amp; TEXT($H6400,"00")</f>
        <v>200204</v>
      </c>
      <c r="G6400" s="1">
        <f>IFERROR(
  IF(ISNUMBER(SEARCH("平成",B6400)),
     1988 + VALUE(MID(B6400, SEARCH("平成",B6400) + 2, FIND("年", B6400) - SEARCH("平成",B6400) - 2)),
  IF(ISNUMBER(SEARCH("令和元年",B6400)),
     2019,
  IF(ISNUMBER(SEARCH("令和",B6400)),
     2018 + VALUE(MID(B6400, SEARCH("令和",B6400) + 2, FIND("年", B6400) - SEARCH("令和",B6400) - 2)),
  ""))),
"")</f>
        <v>2002</v>
      </c>
      <c r="H6400" s="1">
        <v>4</v>
      </c>
      <c r="I6400" s="5">
        <f>VALUE(RIGHT($E6400,LEN($E6400)-1))</f>
        <v>79</v>
      </c>
      <c r="J6400" s="1" t="s">
        <v>11308</v>
      </c>
      <c r="K6400" s="1" t="s">
        <v>11442</v>
      </c>
      <c r="L6400" s="1" t="s">
        <v>15011</v>
      </c>
    </row>
    <row r="6401" spans="1:12" hidden="1" x14ac:dyDescent="0.2">
      <c r="A6401" s="1">
        <v>6400</v>
      </c>
      <c r="B6401" s="1" t="s">
        <v>6400</v>
      </c>
      <c r="C6401" s="1" t="str">
        <f>IFERROR(VLOOKUP(B6401,Merged!E:G,3,FALSE),"")</f>
        <v/>
      </c>
      <c r="E6401" s="1" t="s">
        <v>6640</v>
      </c>
      <c r="F6401" s="1" t="str">
        <f>TEXT($G6401,"0000") &amp; TEXT($H6401,"00")</f>
        <v>200204</v>
      </c>
      <c r="G6401" s="1">
        <f>IFERROR(
  IF(ISNUMBER(SEARCH("平成",B6401)),
     1988 + VALUE(MID(B6401, SEARCH("平成",B6401) + 2, FIND("年", B6401) - SEARCH("平成",B6401) - 2)),
  IF(ISNUMBER(SEARCH("令和元年",B6401)),
     2019,
  IF(ISNUMBER(SEARCH("令和",B6401)),
     2018 + VALUE(MID(B6401, SEARCH("令和",B6401) + 2, FIND("年", B6401) - SEARCH("令和",B6401) - 2)),
  ""))),
"")</f>
        <v>2002</v>
      </c>
      <c r="H6401" s="1">
        <v>4</v>
      </c>
      <c r="I6401" s="5">
        <f>VALUE(RIGHT($E6401,LEN($E6401)-1))</f>
        <v>80</v>
      </c>
      <c r="J6401" s="1" t="s">
        <v>11309</v>
      </c>
      <c r="K6401" s="1" t="s">
        <v>11445</v>
      </c>
      <c r="L6401" s="1" t="s">
        <v>15012</v>
      </c>
    </row>
    <row r="6402" spans="1:12" hidden="1" x14ac:dyDescent="0.2">
      <c r="A6402" s="1">
        <v>6401</v>
      </c>
      <c r="B6402" s="1" t="s">
        <v>6401</v>
      </c>
      <c r="C6402" s="1" t="str">
        <f>IFERROR(VLOOKUP(B6402,Merged!E:G,3,FALSE),"")</f>
        <v/>
      </c>
      <c r="E6402" s="1" t="s">
        <v>6561</v>
      </c>
      <c r="F6402" s="1" t="str">
        <f>TEXT($G6402,"0000") &amp; TEXT($H6402,"00")</f>
        <v>200110</v>
      </c>
      <c r="G6402" s="1">
        <f>IFERROR(
  IF(ISNUMBER(SEARCH("平成",B6402)),
     1988 + VALUE(MID(B6402, SEARCH("平成",B6402) + 2, FIND("年", B6402) - SEARCH("平成",B6402) - 2)),
  IF(ISNUMBER(SEARCH("令和元年",B6402)),
     2019,
  IF(ISNUMBER(SEARCH("令和",B6402)),
     2018 + VALUE(MID(B6402, SEARCH("令和",B6402) + 2, FIND("年", B6402) - SEARCH("令和",B6402) - 2)),
  ""))),
"")</f>
        <v>2001</v>
      </c>
      <c r="H6402" s="1">
        <v>10</v>
      </c>
      <c r="I6402" s="5">
        <f>VALUE(RIGHT($E6402,LEN($E6402)-1))</f>
        <v>1</v>
      </c>
      <c r="J6402" s="1" t="s">
        <v>11310</v>
      </c>
      <c r="K6402" s="1" t="s">
        <v>11443</v>
      </c>
      <c r="L6402" s="1" t="s">
        <v>11847</v>
      </c>
    </row>
    <row r="6403" spans="1:12" hidden="1" x14ac:dyDescent="0.2">
      <c r="A6403" s="1">
        <v>6402</v>
      </c>
      <c r="B6403" s="1" t="s">
        <v>6402</v>
      </c>
      <c r="C6403" s="1" t="str">
        <f>IFERROR(VLOOKUP(B6403,Merged!E:G,3,FALSE),"")</f>
        <v/>
      </c>
      <c r="E6403" s="1" t="s">
        <v>6562</v>
      </c>
      <c r="F6403" s="1" t="str">
        <f>TEXT($G6403,"0000") &amp; TEXT($H6403,"00")</f>
        <v>200110</v>
      </c>
      <c r="G6403" s="1">
        <f>IFERROR(
  IF(ISNUMBER(SEARCH("平成",B6403)),
     1988 + VALUE(MID(B6403, SEARCH("平成",B6403) + 2, FIND("年", B6403) - SEARCH("平成",B6403) - 2)),
  IF(ISNUMBER(SEARCH("令和元年",B6403)),
     2019,
  IF(ISNUMBER(SEARCH("令和",B6403)),
     2018 + VALUE(MID(B6403, SEARCH("令和",B6403) + 2, FIND("年", B6403) - SEARCH("令和",B6403) - 2)),
  ""))),
"")</f>
        <v>2001</v>
      </c>
      <c r="H6403" s="1">
        <v>10</v>
      </c>
      <c r="I6403" s="5">
        <f>VALUE(RIGHT($E6403,LEN($E6403)-1))</f>
        <v>2</v>
      </c>
      <c r="J6403" s="1" t="s">
        <v>11311</v>
      </c>
      <c r="K6403" s="1" t="s">
        <v>11444</v>
      </c>
      <c r="L6403" s="1" t="s">
        <v>15013</v>
      </c>
    </row>
    <row r="6404" spans="1:12" hidden="1" x14ac:dyDescent="0.2">
      <c r="A6404" s="1">
        <v>6403</v>
      </c>
      <c r="B6404" s="1" t="s">
        <v>6403</v>
      </c>
      <c r="C6404" s="1" t="str">
        <f>IFERROR(VLOOKUP(B6404,Merged!E:G,3,FALSE),"")</f>
        <v/>
      </c>
      <c r="E6404" s="1" t="s">
        <v>6563</v>
      </c>
      <c r="F6404" s="1" t="str">
        <f>TEXT($G6404,"0000") &amp; TEXT($H6404,"00")</f>
        <v>200110</v>
      </c>
      <c r="G6404" s="1">
        <f>IFERROR(
  IF(ISNUMBER(SEARCH("平成",B6404)),
     1988 + VALUE(MID(B6404, SEARCH("平成",B6404) + 2, FIND("年", B6404) - SEARCH("平成",B6404) - 2)),
  IF(ISNUMBER(SEARCH("令和元年",B6404)),
     2019,
  IF(ISNUMBER(SEARCH("令和",B6404)),
     2018 + VALUE(MID(B6404, SEARCH("令和",B6404) + 2, FIND("年", B6404) - SEARCH("令和",B6404) - 2)),
  ""))),
"")</f>
        <v>2001</v>
      </c>
      <c r="H6404" s="1">
        <v>10</v>
      </c>
      <c r="I6404" s="5">
        <f>VALUE(RIGHT($E6404,LEN($E6404)-1))</f>
        <v>3</v>
      </c>
      <c r="J6404" s="1" t="s">
        <v>11312</v>
      </c>
      <c r="K6404" s="1" t="s">
        <v>11445</v>
      </c>
      <c r="L6404" s="1" t="s">
        <v>15014</v>
      </c>
    </row>
    <row r="6405" spans="1:12" hidden="1" x14ac:dyDescent="0.2">
      <c r="A6405" s="1">
        <v>6404</v>
      </c>
      <c r="B6405" s="1" t="s">
        <v>6404</v>
      </c>
      <c r="C6405" s="1" t="str">
        <f>IFERROR(VLOOKUP(B6405,Merged!E:G,3,FALSE),"")</f>
        <v/>
      </c>
      <c r="E6405" s="1" t="s">
        <v>6564</v>
      </c>
      <c r="F6405" s="1" t="str">
        <f>TEXT($G6405,"0000") &amp; TEXT($H6405,"00")</f>
        <v>200110</v>
      </c>
      <c r="G6405" s="1">
        <f>IFERROR(
  IF(ISNUMBER(SEARCH("平成",B6405)),
     1988 + VALUE(MID(B6405, SEARCH("平成",B6405) + 2, FIND("年", B6405) - SEARCH("平成",B6405) - 2)),
  IF(ISNUMBER(SEARCH("令和元年",B6405)),
     2019,
  IF(ISNUMBER(SEARCH("令和",B6405)),
     2018 + VALUE(MID(B6405, SEARCH("令和",B6405) + 2, FIND("年", B6405) - SEARCH("令和",B6405) - 2)),
  ""))),
"")</f>
        <v>2001</v>
      </c>
      <c r="H6405" s="1">
        <v>10</v>
      </c>
      <c r="I6405" s="5">
        <f>VALUE(RIGHT($E6405,LEN($E6405)-1))</f>
        <v>4</v>
      </c>
      <c r="J6405" s="1" t="s">
        <v>9675</v>
      </c>
      <c r="K6405" s="1" t="s">
        <v>11442</v>
      </c>
      <c r="L6405" s="1" t="s">
        <v>13856</v>
      </c>
    </row>
    <row r="6406" spans="1:12" hidden="1" x14ac:dyDescent="0.2">
      <c r="A6406" s="1">
        <v>6405</v>
      </c>
      <c r="B6406" s="1" t="s">
        <v>6405</v>
      </c>
      <c r="C6406" s="1" t="str">
        <f>IFERROR(VLOOKUP(B6406,Merged!E:G,3,FALSE),"")</f>
        <v/>
      </c>
      <c r="E6406" s="1" t="s">
        <v>6565</v>
      </c>
      <c r="F6406" s="1" t="str">
        <f>TEXT($G6406,"0000") &amp; TEXT($H6406,"00")</f>
        <v>200110</v>
      </c>
      <c r="G6406" s="1">
        <f>IFERROR(
  IF(ISNUMBER(SEARCH("平成",B6406)),
     1988 + VALUE(MID(B6406, SEARCH("平成",B6406) + 2, FIND("年", B6406) - SEARCH("平成",B6406) - 2)),
  IF(ISNUMBER(SEARCH("令和元年",B6406)),
     2019,
  IF(ISNUMBER(SEARCH("令和",B6406)),
     2018 + VALUE(MID(B6406, SEARCH("令和",B6406) + 2, FIND("年", B6406) - SEARCH("令和",B6406) - 2)),
  ""))),
"")</f>
        <v>2001</v>
      </c>
      <c r="H6406" s="1">
        <v>10</v>
      </c>
      <c r="I6406" s="5">
        <f>VALUE(RIGHT($E6406,LEN($E6406)-1))</f>
        <v>5</v>
      </c>
      <c r="J6406" s="1" t="s">
        <v>11313</v>
      </c>
      <c r="K6406" s="1" t="s">
        <v>11445</v>
      </c>
      <c r="L6406" s="1" t="s">
        <v>13543</v>
      </c>
    </row>
    <row r="6407" spans="1:12" hidden="1" x14ac:dyDescent="0.2">
      <c r="A6407" s="1">
        <v>6406</v>
      </c>
      <c r="B6407" s="1" t="s">
        <v>6406</v>
      </c>
      <c r="C6407" s="1" t="str">
        <f>IFERROR(VLOOKUP(B6407,Merged!E:G,3,FALSE),"")</f>
        <v/>
      </c>
      <c r="E6407" s="1" t="s">
        <v>6566</v>
      </c>
      <c r="F6407" s="1" t="str">
        <f>TEXT($G6407,"0000") &amp; TEXT($H6407,"00")</f>
        <v>200110</v>
      </c>
      <c r="G6407" s="1">
        <f>IFERROR(
  IF(ISNUMBER(SEARCH("平成",B6407)),
     1988 + VALUE(MID(B6407, SEARCH("平成",B6407) + 2, FIND("年", B6407) - SEARCH("平成",B6407) - 2)),
  IF(ISNUMBER(SEARCH("令和元年",B6407)),
     2019,
  IF(ISNUMBER(SEARCH("令和",B6407)),
     2018 + VALUE(MID(B6407, SEARCH("令和",B6407) + 2, FIND("年", B6407) - SEARCH("令和",B6407) - 2)),
  ""))),
"")</f>
        <v>2001</v>
      </c>
      <c r="H6407" s="1">
        <v>10</v>
      </c>
      <c r="I6407" s="5">
        <f>VALUE(RIGHT($E6407,LEN($E6407)-1))</f>
        <v>6</v>
      </c>
      <c r="J6407" s="1" t="s">
        <v>10829</v>
      </c>
      <c r="K6407" s="1" t="s">
        <v>11444</v>
      </c>
      <c r="L6407" s="1" t="s">
        <v>14683</v>
      </c>
    </row>
    <row r="6408" spans="1:12" hidden="1" x14ac:dyDescent="0.2">
      <c r="A6408" s="1">
        <v>6407</v>
      </c>
      <c r="B6408" s="1" t="s">
        <v>6407</v>
      </c>
      <c r="C6408" s="1" t="str">
        <f>IFERROR(VLOOKUP(B6408,Merged!E:G,3,FALSE),"")</f>
        <v/>
      </c>
      <c r="E6408" s="1" t="s">
        <v>6567</v>
      </c>
      <c r="F6408" s="1" t="str">
        <f>TEXT($G6408,"0000") &amp; TEXT($H6408,"00")</f>
        <v>200110</v>
      </c>
      <c r="G6408" s="1">
        <f>IFERROR(
  IF(ISNUMBER(SEARCH("平成",B6408)),
     1988 + VALUE(MID(B6408, SEARCH("平成",B6408) + 2, FIND("年", B6408) - SEARCH("平成",B6408) - 2)),
  IF(ISNUMBER(SEARCH("令和元年",B6408)),
     2019,
  IF(ISNUMBER(SEARCH("令和",B6408)),
     2018 + VALUE(MID(B6408, SEARCH("令和",B6408) + 2, FIND("年", B6408) - SEARCH("令和",B6408) - 2)),
  ""))),
"")</f>
        <v>2001</v>
      </c>
      <c r="H6408" s="1">
        <v>10</v>
      </c>
      <c r="I6408" s="5">
        <f>VALUE(RIGHT($E6408,LEN($E6408)-1))</f>
        <v>7</v>
      </c>
      <c r="J6408" s="1" t="s">
        <v>11314</v>
      </c>
      <c r="K6408" s="1" t="s">
        <v>11444</v>
      </c>
      <c r="L6408" s="1" t="s">
        <v>15015</v>
      </c>
    </row>
    <row r="6409" spans="1:12" hidden="1" x14ac:dyDescent="0.2">
      <c r="A6409" s="1">
        <v>6408</v>
      </c>
      <c r="B6409" s="1" t="s">
        <v>6408</v>
      </c>
      <c r="C6409" s="1" t="str">
        <f>IFERROR(VLOOKUP(B6409,Merged!E:G,3,FALSE),"")</f>
        <v/>
      </c>
      <c r="E6409" s="1" t="s">
        <v>6568</v>
      </c>
      <c r="F6409" s="1" t="str">
        <f>TEXT($G6409,"0000") &amp; TEXT($H6409,"00")</f>
        <v>200110</v>
      </c>
      <c r="G6409" s="1">
        <f>IFERROR(
  IF(ISNUMBER(SEARCH("平成",B6409)),
     1988 + VALUE(MID(B6409, SEARCH("平成",B6409) + 2, FIND("年", B6409) - SEARCH("平成",B6409) - 2)),
  IF(ISNUMBER(SEARCH("令和元年",B6409)),
     2019,
  IF(ISNUMBER(SEARCH("令和",B6409)),
     2018 + VALUE(MID(B6409, SEARCH("令和",B6409) + 2, FIND("年", B6409) - SEARCH("令和",B6409) - 2)),
  ""))),
"")</f>
        <v>2001</v>
      </c>
      <c r="H6409" s="1">
        <v>10</v>
      </c>
      <c r="I6409" s="5">
        <f>VALUE(RIGHT($E6409,LEN($E6409)-1))</f>
        <v>8</v>
      </c>
      <c r="J6409" s="1" t="s">
        <v>11315</v>
      </c>
      <c r="K6409" s="1" t="s">
        <v>11445</v>
      </c>
      <c r="L6409" s="1" t="s">
        <v>15016</v>
      </c>
    </row>
    <row r="6410" spans="1:12" hidden="1" x14ac:dyDescent="0.2">
      <c r="A6410" s="1">
        <v>6409</v>
      </c>
      <c r="B6410" s="1" t="s">
        <v>6409</v>
      </c>
      <c r="C6410" s="1" t="str">
        <f>IFERROR(VLOOKUP(B6410,Merged!E:G,3,FALSE),"")</f>
        <v/>
      </c>
      <c r="E6410" s="1" t="s">
        <v>6569</v>
      </c>
      <c r="F6410" s="1" t="str">
        <f>TEXT($G6410,"0000") &amp; TEXT($H6410,"00")</f>
        <v>200110</v>
      </c>
      <c r="G6410" s="1">
        <f>IFERROR(
  IF(ISNUMBER(SEARCH("平成",B6410)),
     1988 + VALUE(MID(B6410, SEARCH("平成",B6410) + 2, FIND("年", B6410) - SEARCH("平成",B6410) - 2)),
  IF(ISNUMBER(SEARCH("令和元年",B6410)),
     2019,
  IF(ISNUMBER(SEARCH("令和",B6410)),
     2018 + VALUE(MID(B6410, SEARCH("令和",B6410) + 2, FIND("年", B6410) - SEARCH("令和",B6410) - 2)),
  ""))),
"")</f>
        <v>2001</v>
      </c>
      <c r="H6410" s="1">
        <v>10</v>
      </c>
      <c r="I6410" s="5">
        <f>VALUE(RIGHT($E6410,LEN($E6410)-1))</f>
        <v>9</v>
      </c>
      <c r="J6410" s="1" t="s">
        <v>11316</v>
      </c>
      <c r="K6410" s="1" t="s">
        <v>11445</v>
      </c>
    </row>
    <row r="6411" spans="1:12" hidden="1" x14ac:dyDescent="0.2">
      <c r="A6411" s="1">
        <v>6410</v>
      </c>
      <c r="B6411" s="1" t="s">
        <v>6410</v>
      </c>
      <c r="C6411" s="1" t="str">
        <f>IFERROR(VLOOKUP(B6411,Merged!E:G,3,FALSE),"")</f>
        <v/>
      </c>
      <c r="E6411" s="1" t="s">
        <v>6570</v>
      </c>
      <c r="F6411" s="1" t="str">
        <f>TEXT($G6411,"0000") &amp; TEXT($H6411,"00")</f>
        <v>200110</v>
      </c>
      <c r="G6411" s="1">
        <f>IFERROR(
  IF(ISNUMBER(SEARCH("平成",B6411)),
     1988 + VALUE(MID(B6411, SEARCH("平成",B6411) + 2, FIND("年", B6411) - SEARCH("平成",B6411) - 2)),
  IF(ISNUMBER(SEARCH("令和元年",B6411)),
     2019,
  IF(ISNUMBER(SEARCH("令和",B6411)),
     2018 + VALUE(MID(B6411, SEARCH("令和",B6411) + 2, FIND("年", B6411) - SEARCH("令和",B6411) - 2)),
  ""))),
"")</f>
        <v>2001</v>
      </c>
      <c r="H6411" s="1">
        <v>10</v>
      </c>
      <c r="I6411" s="5">
        <f>VALUE(RIGHT($E6411,LEN($E6411)-1))</f>
        <v>10</v>
      </c>
      <c r="J6411" s="1" t="s">
        <v>11317</v>
      </c>
      <c r="K6411" s="1" t="s">
        <v>11444</v>
      </c>
      <c r="L6411" s="1" t="s">
        <v>12767</v>
      </c>
    </row>
    <row r="6412" spans="1:12" hidden="1" x14ac:dyDescent="0.2">
      <c r="A6412" s="1">
        <v>6411</v>
      </c>
      <c r="B6412" s="1" t="s">
        <v>6411</v>
      </c>
      <c r="C6412" s="1" t="str">
        <f>IFERROR(VLOOKUP(B6412,Merged!E:G,3,FALSE),"")</f>
        <v/>
      </c>
      <c r="E6412" s="1" t="s">
        <v>6571</v>
      </c>
      <c r="F6412" s="1" t="str">
        <f>TEXT($G6412,"0000") &amp; TEXT($H6412,"00")</f>
        <v>200110</v>
      </c>
      <c r="G6412" s="1">
        <f>IFERROR(
  IF(ISNUMBER(SEARCH("平成",B6412)),
     1988 + VALUE(MID(B6412, SEARCH("平成",B6412) + 2, FIND("年", B6412) - SEARCH("平成",B6412) - 2)),
  IF(ISNUMBER(SEARCH("令和元年",B6412)),
     2019,
  IF(ISNUMBER(SEARCH("令和",B6412)),
     2018 + VALUE(MID(B6412, SEARCH("令和",B6412) + 2, FIND("年", B6412) - SEARCH("令和",B6412) - 2)),
  ""))),
"")</f>
        <v>2001</v>
      </c>
      <c r="H6412" s="1">
        <v>10</v>
      </c>
      <c r="I6412" s="5">
        <f>VALUE(RIGHT($E6412,LEN($E6412)-1))</f>
        <v>11</v>
      </c>
      <c r="J6412" s="1" t="s">
        <v>11318</v>
      </c>
      <c r="K6412" s="1" t="s">
        <v>11444</v>
      </c>
      <c r="L6412" s="1" t="s">
        <v>15017</v>
      </c>
    </row>
    <row r="6413" spans="1:12" hidden="1" x14ac:dyDescent="0.2">
      <c r="A6413" s="1">
        <v>6412</v>
      </c>
      <c r="B6413" s="1" t="s">
        <v>6412</v>
      </c>
      <c r="C6413" s="1" t="str">
        <f>IFERROR(VLOOKUP(B6413,Merged!E:G,3,FALSE),"")</f>
        <v/>
      </c>
      <c r="D6413" s="4" t="s">
        <v>15126</v>
      </c>
      <c r="E6413" s="1" t="s">
        <v>6572</v>
      </c>
      <c r="F6413" s="1" t="str">
        <f>TEXT($G6413,"0000") &amp; TEXT($H6413,"00")</f>
        <v>200110</v>
      </c>
      <c r="G6413" s="1">
        <f>IFERROR(
  IF(ISNUMBER(SEARCH("平成",B6413)),
     1988 + VALUE(MID(B6413, SEARCH("平成",B6413) + 2, FIND("年", B6413) - SEARCH("平成",B6413) - 2)),
  IF(ISNUMBER(SEARCH("令和元年",B6413)),
     2019,
  IF(ISNUMBER(SEARCH("令和",B6413)),
     2018 + VALUE(MID(B6413, SEARCH("令和",B6413) + 2, FIND("年", B6413) - SEARCH("令和",B6413) - 2)),
  ""))),
"")</f>
        <v>2001</v>
      </c>
      <c r="H6413" s="1">
        <v>10</v>
      </c>
      <c r="I6413" s="5">
        <f>VALUE(RIGHT($E6413,LEN($E6413)-1))</f>
        <v>12</v>
      </c>
      <c r="J6413" s="1" t="s">
        <v>11319</v>
      </c>
      <c r="K6413" s="1" t="s">
        <v>11445</v>
      </c>
      <c r="L6413" s="1" t="s">
        <v>11526</v>
      </c>
    </row>
    <row r="6414" spans="1:12" hidden="1" x14ac:dyDescent="0.2">
      <c r="A6414" s="1">
        <v>6413</v>
      </c>
      <c r="B6414" s="1" t="s">
        <v>6413</v>
      </c>
      <c r="C6414" s="1" t="str">
        <f>IFERROR(VLOOKUP(B6414,Merged!E:G,3,FALSE),"")</f>
        <v/>
      </c>
      <c r="E6414" s="1" t="s">
        <v>6573</v>
      </c>
      <c r="F6414" s="1" t="str">
        <f>TEXT($G6414,"0000") &amp; TEXT($H6414,"00")</f>
        <v>200110</v>
      </c>
      <c r="G6414" s="1">
        <f>IFERROR(
  IF(ISNUMBER(SEARCH("平成",B6414)),
     1988 + VALUE(MID(B6414, SEARCH("平成",B6414) + 2, FIND("年", B6414) - SEARCH("平成",B6414) - 2)),
  IF(ISNUMBER(SEARCH("令和元年",B6414)),
     2019,
  IF(ISNUMBER(SEARCH("令和",B6414)),
     2018 + VALUE(MID(B6414, SEARCH("令和",B6414) + 2, FIND("年", B6414) - SEARCH("令和",B6414) - 2)),
  ""))),
"")</f>
        <v>2001</v>
      </c>
      <c r="H6414" s="1">
        <v>10</v>
      </c>
      <c r="I6414" s="5">
        <f>VALUE(RIGHT($E6414,LEN($E6414)-1))</f>
        <v>13</v>
      </c>
      <c r="J6414" s="1" t="s">
        <v>11320</v>
      </c>
      <c r="K6414" s="1" t="s">
        <v>11444</v>
      </c>
      <c r="L6414" s="1" t="s">
        <v>13456</v>
      </c>
    </row>
    <row r="6415" spans="1:12" hidden="1" x14ac:dyDescent="0.2">
      <c r="A6415" s="1">
        <v>6414</v>
      </c>
      <c r="B6415" s="1" t="s">
        <v>6414</v>
      </c>
      <c r="C6415" s="1" t="str">
        <f>IFERROR(VLOOKUP(B6415,Merged!E:G,3,FALSE),"")</f>
        <v/>
      </c>
      <c r="E6415" s="1" t="s">
        <v>6574</v>
      </c>
      <c r="F6415" s="1" t="str">
        <f>TEXT($G6415,"0000") &amp; TEXT($H6415,"00")</f>
        <v>200110</v>
      </c>
      <c r="G6415" s="1">
        <f>IFERROR(
  IF(ISNUMBER(SEARCH("平成",B6415)),
     1988 + VALUE(MID(B6415, SEARCH("平成",B6415) + 2, FIND("年", B6415) - SEARCH("平成",B6415) - 2)),
  IF(ISNUMBER(SEARCH("令和元年",B6415)),
     2019,
  IF(ISNUMBER(SEARCH("令和",B6415)),
     2018 + VALUE(MID(B6415, SEARCH("令和",B6415) + 2, FIND("年", B6415) - SEARCH("令和",B6415) - 2)),
  ""))),
"")</f>
        <v>2001</v>
      </c>
      <c r="H6415" s="1">
        <v>10</v>
      </c>
      <c r="I6415" s="5">
        <f>VALUE(RIGHT($E6415,LEN($E6415)-1))</f>
        <v>14</v>
      </c>
      <c r="J6415" s="1" t="s">
        <v>11321</v>
      </c>
      <c r="K6415" s="1" t="s">
        <v>11443</v>
      </c>
    </row>
    <row r="6416" spans="1:12" hidden="1" x14ac:dyDescent="0.2">
      <c r="A6416" s="1">
        <v>6415</v>
      </c>
      <c r="B6416" s="1" t="s">
        <v>6415</v>
      </c>
      <c r="C6416" s="1" t="str">
        <f>IFERROR(VLOOKUP(B6416,Merged!E:G,3,FALSE),"")</f>
        <v/>
      </c>
      <c r="E6416" s="1" t="s">
        <v>6575</v>
      </c>
      <c r="F6416" s="1" t="str">
        <f>TEXT($G6416,"0000") &amp; TEXT($H6416,"00")</f>
        <v>200110</v>
      </c>
      <c r="G6416" s="1">
        <f>IFERROR(
  IF(ISNUMBER(SEARCH("平成",B6416)),
     1988 + VALUE(MID(B6416, SEARCH("平成",B6416) + 2, FIND("年", B6416) - SEARCH("平成",B6416) - 2)),
  IF(ISNUMBER(SEARCH("令和元年",B6416)),
     2019,
  IF(ISNUMBER(SEARCH("令和",B6416)),
     2018 + VALUE(MID(B6416, SEARCH("令和",B6416) + 2, FIND("年", B6416) - SEARCH("令和",B6416) - 2)),
  ""))),
"")</f>
        <v>2001</v>
      </c>
      <c r="H6416" s="1">
        <v>10</v>
      </c>
      <c r="I6416" s="5">
        <f>VALUE(RIGHT($E6416,LEN($E6416)-1))</f>
        <v>15</v>
      </c>
      <c r="J6416" s="1" t="s">
        <v>8717</v>
      </c>
      <c r="K6416" s="1" t="s">
        <v>11442</v>
      </c>
      <c r="L6416" s="1" t="s">
        <v>15018</v>
      </c>
    </row>
    <row r="6417" spans="1:12" hidden="1" x14ac:dyDescent="0.2">
      <c r="A6417" s="1">
        <v>6416</v>
      </c>
      <c r="B6417" s="1" t="s">
        <v>6416</v>
      </c>
      <c r="C6417" s="1" t="str">
        <f>IFERROR(VLOOKUP(B6417,Merged!E:G,3,FALSE),"")</f>
        <v/>
      </c>
      <c r="E6417" s="1" t="s">
        <v>6576</v>
      </c>
      <c r="F6417" s="1" t="str">
        <f>TEXT($G6417,"0000") &amp; TEXT($H6417,"00")</f>
        <v>200110</v>
      </c>
      <c r="G6417" s="1">
        <f>IFERROR(
  IF(ISNUMBER(SEARCH("平成",B6417)),
     1988 + VALUE(MID(B6417, SEARCH("平成",B6417) + 2, FIND("年", B6417) - SEARCH("平成",B6417) - 2)),
  IF(ISNUMBER(SEARCH("令和元年",B6417)),
     2019,
  IF(ISNUMBER(SEARCH("令和",B6417)),
     2018 + VALUE(MID(B6417, SEARCH("令和",B6417) + 2, FIND("年", B6417) - SEARCH("令和",B6417) - 2)),
  ""))),
"")</f>
        <v>2001</v>
      </c>
      <c r="H6417" s="1">
        <v>10</v>
      </c>
      <c r="I6417" s="5">
        <f>VALUE(RIGHT($E6417,LEN($E6417)-1))</f>
        <v>16</v>
      </c>
      <c r="J6417" s="1" t="s">
        <v>11322</v>
      </c>
      <c r="K6417" s="1" t="s">
        <v>11442</v>
      </c>
    </row>
    <row r="6418" spans="1:12" hidden="1" x14ac:dyDescent="0.2">
      <c r="A6418" s="1">
        <v>6417</v>
      </c>
      <c r="B6418" s="1" t="s">
        <v>6417</v>
      </c>
      <c r="C6418" s="1" t="str">
        <f>IFERROR(VLOOKUP(B6418,Merged!E:G,3,FALSE),"")</f>
        <v/>
      </c>
      <c r="E6418" s="1" t="s">
        <v>6577</v>
      </c>
      <c r="F6418" s="1" t="str">
        <f>TEXT($G6418,"0000") &amp; TEXT($H6418,"00")</f>
        <v>200110</v>
      </c>
      <c r="G6418" s="1">
        <f>IFERROR(
  IF(ISNUMBER(SEARCH("平成",B6418)),
     1988 + VALUE(MID(B6418, SEARCH("平成",B6418) + 2, FIND("年", B6418) - SEARCH("平成",B6418) - 2)),
  IF(ISNUMBER(SEARCH("令和元年",B6418)),
     2019,
  IF(ISNUMBER(SEARCH("令和",B6418)),
     2018 + VALUE(MID(B6418, SEARCH("令和",B6418) + 2, FIND("年", B6418) - SEARCH("令和",B6418) - 2)),
  ""))),
"")</f>
        <v>2001</v>
      </c>
      <c r="H6418" s="1">
        <v>10</v>
      </c>
      <c r="I6418" s="5">
        <f>VALUE(RIGHT($E6418,LEN($E6418)-1))</f>
        <v>17</v>
      </c>
      <c r="J6418" s="1" t="s">
        <v>11323</v>
      </c>
      <c r="K6418" s="1" t="s">
        <v>11442</v>
      </c>
      <c r="L6418" s="1" t="s">
        <v>15019</v>
      </c>
    </row>
    <row r="6419" spans="1:12" hidden="1" x14ac:dyDescent="0.2">
      <c r="A6419" s="1">
        <v>6418</v>
      </c>
      <c r="B6419" s="1" t="s">
        <v>6418</v>
      </c>
      <c r="C6419" s="1" t="str">
        <f>IFERROR(VLOOKUP(B6419,Merged!E:G,3,FALSE),"")</f>
        <v/>
      </c>
      <c r="E6419" s="1" t="s">
        <v>6578</v>
      </c>
      <c r="F6419" s="1" t="str">
        <f>TEXT($G6419,"0000") &amp; TEXT($H6419,"00")</f>
        <v>200110</v>
      </c>
      <c r="G6419" s="1">
        <f>IFERROR(
  IF(ISNUMBER(SEARCH("平成",B6419)),
     1988 + VALUE(MID(B6419, SEARCH("平成",B6419) + 2, FIND("年", B6419) - SEARCH("平成",B6419) - 2)),
  IF(ISNUMBER(SEARCH("令和元年",B6419)),
     2019,
  IF(ISNUMBER(SEARCH("令和",B6419)),
     2018 + VALUE(MID(B6419, SEARCH("令和",B6419) + 2, FIND("年", B6419) - SEARCH("令和",B6419) - 2)),
  ""))),
"")</f>
        <v>2001</v>
      </c>
      <c r="H6419" s="1">
        <v>10</v>
      </c>
      <c r="I6419" s="5">
        <f>VALUE(RIGHT($E6419,LEN($E6419)-1))</f>
        <v>18</v>
      </c>
      <c r="J6419" s="1" t="s">
        <v>11324</v>
      </c>
      <c r="K6419" s="1" t="s">
        <v>11445</v>
      </c>
      <c r="L6419" s="1" t="s">
        <v>15020</v>
      </c>
    </row>
    <row r="6420" spans="1:12" hidden="1" x14ac:dyDescent="0.2">
      <c r="A6420" s="1">
        <v>6419</v>
      </c>
      <c r="B6420" s="1" t="s">
        <v>6419</v>
      </c>
      <c r="C6420" s="1" t="str">
        <f>IFERROR(VLOOKUP(B6420,Merged!E:G,3,FALSE),"")</f>
        <v/>
      </c>
      <c r="E6420" s="1" t="s">
        <v>6579</v>
      </c>
      <c r="F6420" s="1" t="str">
        <f>TEXT($G6420,"0000") &amp; TEXT($H6420,"00")</f>
        <v>200110</v>
      </c>
      <c r="G6420" s="1">
        <f>IFERROR(
  IF(ISNUMBER(SEARCH("平成",B6420)),
     1988 + VALUE(MID(B6420, SEARCH("平成",B6420) + 2, FIND("年", B6420) - SEARCH("平成",B6420) - 2)),
  IF(ISNUMBER(SEARCH("令和元年",B6420)),
     2019,
  IF(ISNUMBER(SEARCH("令和",B6420)),
     2018 + VALUE(MID(B6420, SEARCH("令和",B6420) + 2, FIND("年", B6420) - SEARCH("令和",B6420) - 2)),
  ""))),
"")</f>
        <v>2001</v>
      </c>
      <c r="H6420" s="1">
        <v>10</v>
      </c>
      <c r="I6420" s="5">
        <f>VALUE(RIGHT($E6420,LEN($E6420)-1))</f>
        <v>19</v>
      </c>
      <c r="J6420" s="1" t="s">
        <v>10563</v>
      </c>
      <c r="K6420" s="1" t="s">
        <v>11445</v>
      </c>
      <c r="L6420" s="1" t="s">
        <v>15021</v>
      </c>
    </row>
    <row r="6421" spans="1:12" hidden="1" x14ac:dyDescent="0.2">
      <c r="A6421" s="1">
        <v>6420</v>
      </c>
      <c r="B6421" s="1" t="s">
        <v>6420</v>
      </c>
      <c r="C6421" s="1" t="str">
        <f>IFERROR(VLOOKUP(B6421,Merged!E:G,3,FALSE),"")</f>
        <v/>
      </c>
      <c r="E6421" s="1" t="s">
        <v>6580</v>
      </c>
      <c r="F6421" s="1" t="str">
        <f>TEXT($G6421,"0000") &amp; TEXT($H6421,"00")</f>
        <v>200110</v>
      </c>
      <c r="G6421" s="1">
        <f>IFERROR(
  IF(ISNUMBER(SEARCH("平成",B6421)),
     1988 + VALUE(MID(B6421, SEARCH("平成",B6421) + 2, FIND("年", B6421) - SEARCH("平成",B6421) - 2)),
  IF(ISNUMBER(SEARCH("令和元年",B6421)),
     2019,
  IF(ISNUMBER(SEARCH("令和",B6421)),
     2018 + VALUE(MID(B6421, SEARCH("令和",B6421) + 2, FIND("年", B6421) - SEARCH("令和",B6421) - 2)),
  ""))),
"")</f>
        <v>2001</v>
      </c>
      <c r="H6421" s="1">
        <v>10</v>
      </c>
      <c r="I6421" s="5">
        <f>VALUE(RIGHT($E6421,LEN($E6421)-1))</f>
        <v>20</v>
      </c>
      <c r="J6421" s="1" t="s">
        <v>11325</v>
      </c>
      <c r="K6421" s="1" t="s">
        <v>11445</v>
      </c>
      <c r="L6421" s="1" t="s">
        <v>15022</v>
      </c>
    </row>
    <row r="6422" spans="1:12" hidden="1" x14ac:dyDescent="0.2">
      <c r="A6422" s="1">
        <v>6421</v>
      </c>
      <c r="B6422" s="1" t="s">
        <v>6421</v>
      </c>
      <c r="C6422" s="1" t="str">
        <f>IFERROR(VLOOKUP(B6422,Merged!E:G,3,FALSE),"")</f>
        <v/>
      </c>
      <c r="E6422" s="1" t="s">
        <v>6581</v>
      </c>
      <c r="F6422" s="1" t="str">
        <f>TEXT($G6422,"0000") &amp; TEXT($H6422,"00")</f>
        <v>200110</v>
      </c>
      <c r="G6422" s="1">
        <f>IFERROR(
  IF(ISNUMBER(SEARCH("平成",B6422)),
     1988 + VALUE(MID(B6422, SEARCH("平成",B6422) + 2, FIND("年", B6422) - SEARCH("平成",B6422) - 2)),
  IF(ISNUMBER(SEARCH("令和元年",B6422)),
     2019,
  IF(ISNUMBER(SEARCH("令和",B6422)),
     2018 + VALUE(MID(B6422, SEARCH("令和",B6422) + 2, FIND("年", B6422) - SEARCH("令和",B6422) - 2)),
  ""))),
"")</f>
        <v>2001</v>
      </c>
      <c r="H6422" s="1">
        <v>10</v>
      </c>
      <c r="I6422" s="5">
        <f>VALUE(RIGHT($E6422,LEN($E6422)-1))</f>
        <v>21</v>
      </c>
      <c r="J6422" s="1" t="s">
        <v>9154</v>
      </c>
      <c r="K6422" s="1" t="s">
        <v>11443</v>
      </c>
      <c r="L6422" s="1" t="s">
        <v>15023</v>
      </c>
    </row>
    <row r="6423" spans="1:12" hidden="1" x14ac:dyDescent="0.2">
      <c r="A6423" s="1">
        <v>6422</v>
      </c>
      <c r="B6423" s="1" t="s">
        <v>6422</v>
      </c>
      <c r="C6423" s="1" t="str">
        <f>IFERROR(VLOOKUP(B6423,Merged!E:G,3,FALSE),"")</f>
        <v/>
      </c>
      <c r="E6423" s="1" t="s">
        <v>6582</v>
      </c>
      <c r="F6423" s="1" t="str">
        <f>TEXT($G6423,"0000") &amp; TEXT($H6423,"00")</f>
        <v>200110</v>
      </c>
      <c r="G6423" s="1">
        <f>IFERROR(
  IF(ISNUMBER(SEARCH("平成",B6423)),
     1988 + VALUE(MID(B6423, SEARCH("平成",B6423) + 2, FIND("年", B6423) - SEARCH("平成",B6423) - 2)),
  IF(ISNUMBER(SEARCH("令和元年",B6423)),
     2019,
  IF(ISNUMBER(SEARCH("令和",B6423)),
     2018 + VALUE(MID(B6423, SEARCH("令和",B6423) + 2, FIND("年", B6423) - SEARCH("令和",B6423) - 2)),
  ""))),
"")</f>
        <v>2001</v>
      </c>
      <c r="H6423" s="1">
        <v>10</v>
      </c>
      <c r="I6423" s="5">
        <f>VALUE(RIGHT($E6423,LEN($E6423)-1))</f>
        <v>22</v>
      </c>
      <c r="J6423" s="1" t="s">
        <v>11326</v>
      </c>
      <c r="K6423" s="1" t="s">
        <v>11445</v>
      </c>
      <c r="L6423" s="1" t="s">
        <v>15024</v>
      </c>
    </row>
    <row r="6424" spans="1:12" hidden="1" x14ac:dyDescent="0.2">
      <c r="A6424" s="1">
        <v>6423</v>
      </c>
      <c r="B6424" s="1" t="s">
        <v>6423</v>
      </c>
      <c r="C6424" s="1" t="str">
        <f>IFERROR(VLOOKUP(B6424,Merged!E:G,3,FALSE),"")</f>
        <v/>
      </c>
      <c r="E6424" s="1" t="s">
        <v>6583</v>
      </c>
      <c r="F6424" s="1" t="str">
        <f>TEXT($G6424,"0000") &amp; TEXT($H6424,"00")</f>
        <v>200110</v>
      </c>
      <c r="G6424" s="1">
        <f>IFERROR(
  IF(ISNUMBER(SEARCH("平成",B6424)),
     1988 + VALUE(MID(B6424, SEARCH("平成",B6424) + 2, FIND("年", B6424) - SEARCH("平成",B6424) - 2)),
  IF(ISNUMBER(SEARCH("令和元年",B6424)),
     2019,
  IF(ISNUMBER(SEARCH("令和",B6424)),
     2018 + VALUE(MID(B6424, SEARCH("令和",B6424) + 2, FIND("年", B6424) - SEARCH("令和",B6424) - 2)),
  ""))),
"")</f>
        <v>2001</v>
      </c>
      <c r="H6424" s="1">
        <v>10</v>
      </c>
      <c r="I6424" s="5">
        <f>VALUE(RIGHT($E6424,LEN($E6424)-1))</f>
        <v>23</v>
      </c>
      <c r="J6424" s="1" t="s">
        <v>11327</v>
      </c>
      <c r="K6424" s="1" t="s">
        <v>11442</v>
      </c>
      <c r="L6424" s="1" t="s">
        <v>13418</v>
      </c>
    </row>
    <row r="6425" spans="1:12" hidden="1" x14ac:dyDescent="0.2">
      <c r="A6425" s="1">
        <v>6424</v>
      </c>
      <c r="B6425" s="1" t="s">
        <v>6424</v>
      </c>
      <c r="C6425" s="1" t="str">
        <f>IFERROR(VLOOKUP(B6425,Merged!E:G,3,FALSE),"")</f>
        <v/>
      </c>
      <c r="E6425" s="1" t="s">
        <v>6584</v>
      </c>
      <c r="F6425" s="1" t="str">
        <f>TEXT($G6425,"0000") &amp; TEXT($H6425,"00")</f>
        <v>200110</v>
      </c>
      <c r="G6425" s="1">
        <f>IFERROR(
  IF(ISNUMBER(SEARCH("平成",B6425)),
     1988 + VALUE(MID(B6425, SEARCH("平成",B6425) + 2, FIND("年", B6425) - SEARCH("平成",B6425) - 2)),
  IF(ISNUMBER(SEARCH("令和元年",B6425)),
     2019,
  IF(ISNUMBER(SEARCH("令和",B6425)),
     2018 + VALUE(MID(B6425, SEARCH("令和",B6425) + 2, FIND("年", B6425) - SEARCH("令和",B6425) - 2)),
  ""))),
"")</f>
        <v>2001</v>
      </c>
      <c r="H6425" s="1">
        <v>10</v>
      </c>
      <c r="I6425" s="5">
        <f>VALUE(RIGHT($E6425,LEN($E6425)-1))</f>
        <v>24</v>
      </c>
      <c r="J6425" s="1" t="s">
        <v>11328</v>
      </c>
      <c r="K6425" s="1" t="s">
        <v>11443</v>
      </c>
      <c r="L6425" s="1" t="s">
        <v>15025</v>
      </c>
    </row>
    <row r="6426" spans="1:12" hidden="1" x14ac:dyDescent="0.2">
      <c r="A6426" s="1">
        <v>6425</v>
      </c>
      <c r="B6426" s="1" t="s">
        <v>6425</v>
      </c>
      <c r="C6426" s="1" t="str">
        <f>IFERROR(VLOOKUP(B6426,Merged!E:G,3,FALSE),"")</f>
        <v/>
      </c>
      <c r="E6426" s="1" t="s">
        <v>6585</v>
      </c>
      <c r="F6426" s="1" t="str">
        <f>TEXT($G6426,"0000") &amp; TEXT($H6426,"00")</f>
        <v>200110</v>
      </c>
      <c r="G6426" s="1">
        <f>IFERROR(
  IF(ISNUMBER(SEARCH("平成",B6426)),
     1988 + VALUE(MID(B6426, SEARCH("平成",B6426) + 2, FIND("年", B6426) - SEARCH("平成",B6426) - 2)),
  IF(ISNUMBER(SEARCH("令和元年",B6426)),
     2019,
  IF(ISNUMBER(SEARCH("令和",B6426)),
     2018 + VALUE(MID(B6426, SEARCH("令和",B6426) + 2, FIND("年", B6426) - SEARCH("令和",B6426) - 2)),
  ""))),
"")</f>
        <v>2001</v>
      </c>
      <c r="H6426" s="1">
        <v>10</v>
      </c>
      <c r="I6426" s="5">
        <f>VALUE(RIGHT($E6426,LEN($E6426)-1))</f>
        <v>25</v>
      </c>
      <c r="J6426" s="1" t="s">
        <v>11329</v>
      </c>
      <c r="K6426" s="1" t="s">
        <v>11442</v>
      </c>
      <c r="L6426" s="1" t="s">
        <v>15026</v>
      </c>
    </row>
    <row r="6427" spans="1:12" hidden="1" x14ac:dyDescent="0.2">
      <c r="A6427" s="1">
        <v>6426</v>
      </c>
      <c r="B6427" s="1" t="s">
        <v>6426</v>
      </c>
      <c r="C6427" s="1" t="str">
        <f>IFERROR(VLOOKUP(B6427,Merged!E:G,3,FALSE),"")</f>
        <v/>
      </c>
      <c r="E6427" s="1" t="s">
        <v>6586</v>
      </c>
      <c r="F6427" s="1" t="str">
        <f>TEXT($G6427,"0000") &amp; TEXT($H6427,"00")</f>
        <v>200110</v>
      </c>
      <c r="G6427" s="1">
        <f>IFERROR(
  IF(ISNUMBER(SEARCH("平成",B6427)),
     1988 + VALUE(MID(B6427, SEARCH("平成",B6427) + 2, FIND("年", B6427) - SEARCH("平成",B6427) - 2)),
  IF(ISNUMBER(SEARCH("令和元年",B6427)),
     2019,
  IF(ISNUMBER(SEARCH("令和",B6427)),
     2018 + VALUE(MID(B6427, SEARCH("令和",B6427) + 2, FIND("年", B6427) - SEARCH("令和",B6427) - 2)),
  ""))),
"")</f>
        <v>2001</v>
      </c>
      <c r="H6427" s="1">
        <v>10</v>
      </c>
      <c r="I6427" s="5">
        <f>VALUE(RIGHT($E6427,LEN($E6427)-1))</f>
        <v>26</v>
      </c>
      <c r="J6427" s="1" t="s">
        <v>11330</v>
      </c>
      <c r="K6427" s="1" t="s">
        <v>11445</v>
      </c>
      <c r="L6427" s="1" t="s">
        <v>15027</v>
      </c>
    </row>
    <row r="6428" spans="1:12" hidden="1" x14ac:dyDescent="0.2">
      <c r="A6428" s="1">
        <v>6427</v>
      </c>
      <c r="B6428" s="1" t="s">
        <v>6427</v>
      </c>
      <c r="C6428" s="1" t="str">
        <f>IFERROR(VLOOKUP(B6428,Merged!E:G,3,FALSE),"")</f>
        <v/>
      </c>
      <c r="E6428" s="1" t="s">
        <v>6587</v>
      </c>
      <c r="F6428" s="1" t="str">
        <f>TEXT($G6428,"0000") &amp; TEXT($H6428,"00")</f>
        <v>200110</v>
      </c>
      <c r="G6428" s="1">
        <f>IFERROR(
  IF(ISNUMBER(SEARCH("平成",B6428)),
     1988 + VALUE(MID(B6428, SEARCH("平成",B6428) + 2, FIND("年", B6428) - SEARCH("平成",B6428) - 2)),
  IF(ISNUMBER(SEARCH("令和元年",B6428)),
     2019,
  IF(ISNUMBER(SEARCH("令和",B6428)),
     2018 + VALUE(MID(B6428, SEARCH("令和",B6428) + 2, FIND("年", B6428) - SEARCH("令和",B6428) - 2)),
  ""))),
"")</f>
        <v>2001</v>
      </c>
      <c r="H6428" s="1">
        <v>10</v>
      </c>
      <c r="I6428" s="5">
        <f>VALUE(RIGHT($E6428,LEN($E6428)-1))</f>
        <v>27</v>
      </c>
      <c r="J6428" s="1" t="s">
        <v>11331</v>
      </c>
      <c r="K6428" s="1" t="s">
        <v>11444</v>
      </c>
      <c r="L6428" s="1" t="s">
        <v>15028</v>
      </c>
    </row>
    <row r="6429" spans="1:12" hidden="1" x14ac:dyDescent="0.2">
      <c r="A6429" s="1">
        <v>6428</v>
      </c>
      <c r="B6429" s="1" t="s">
        <v>6428</v>
      </c>
      <c r="C6429" s="1" t="str">
        <f>IFERROR(VLOOKUP(B6429,Merged!E:G,3,FALSE),"")</f>
        <v/>
      </c>
      <c r="E6429" s="1" t="s">
        <v>6588</v>
      </c>
      <c r="F6429" s="1" t="str">
        <f>TEXT($G6429,"0000") &amp; TEXT($H6429,"00")</f>
        <v>200110</v>
      </c>
      <c r="G6429" s="1">
        <f>IFERROR(
  IF(ISNUMBER(SEARCH("平成",B6429)),
     1988 + VALUE(MID(B6429, SEARCH("平成",B6429) + 2, FIND("年", B6429) - SEARCH("平成",B6429) - 2)),
  IF(ISNUMBER(SEARCH("令和元年",B6429)),
     2019,
  IF(ISNUMBER(SEARCH("令和",B6429)),
     2018 + VALUE(MID(B6429, SEARCH("令和",B6429) + 2, FIND("年", B6429) - SEARCH("令和",B6429) - 2)),
  ""))),
"")</f>
        <v>2001</v>
      </c>
      <c r="H6429" s="1">
        <v>10</v>
      </c>
      <c r="I6429" s="5">
        <f>VALUE(RIGHT($E6429,LEN($E6429)-1))</f>
        <v>28</v>
      </c>
      <c r="J6429" s="1" t="s">
        <v>11332</v>
      </c>
      <c r="K6429" s="1" t="s">
        <v>11444</v>
      </c>
      <c r="L6429" s="1" t="s">
        <v>15029</v>
      </c>
    </row>
    <row r="6430" spans="1:12" hidden="1" x14ac:dyDescent="0.2">
      <c r="A6430" s="1">
        <v>6429</v>
      </c>
      <c r="B6430" s="1" t="s">
        <v>6429</v>
      </c>
      <c r="C6430" s="1" t="str">
        <f>IFERROR(VLOOKUP(B6430,Merged!E:G,3,FALSE),"")</f>
        <v/>
      </c>
      <c r="E6430" s="1" t="s">
        <v>6589</v>
      </c>
      <c r="F6430" s="1" t="str">
        <f>TEXT($G6430,"0000") &amp; TEXT($H6430,"00")</f>
        <v>200110</v>
      </c>
      <c r="G6430" s="1">
        <f>IFERROR(
  IF(ISNUMBER(SEARCH("平成",B6430)),
     1988 + VALUE(MID(B6430, SEARCH("平成",B6430) + 2, FIND("年", B6430) - SEARCH("平成",B6430) - 2)),
  IF(ISNUMBER(SEARCH("令和元年",B6430)),
     2019,
  IF(ISNUMBER(SEARCH("令和",B6430)),
     2018 + VALUE(MID(B6430, SEARCH("令和",B6430) + 2, FIND("年", B6430) - SEARCH("令和",B6430) - 2)),
  ""))),
"")</f>
        <v>2001</v>
      </c>
      <c r="H6430" s="1">
        <v>10</v>
      </c>
      <c r="I6430" s="5">
        <f>VALUE(RIGHT($E6430,LEN($E6430)-1))</f>
        <v>29</v>
      </c>
      <c r="J6430" s="1" t="s">
        <v>11333</v>
      </c>
      <c r="K6430" s="1" t="s">
        <v>11442</v>
      </c>
      <c r="L6430" s="1" t="s">
        <v>15030</v>
      </c>
    </row>
    <row r="6431" spans="1:12" hidden="1" x14ac:dyDescent="0.2">
      <c r="A6431" s="1">
        <v>6430</v>
      </c>
      <c r="B6431" s="1" t="s">
        <v>6430</v>
      </c>
      <c r="C6431" s="1" t="str">
        <f>IFERROR(VLOOKUP(B6431,Merged!E:G,3,FALSE),"")</f>
        <v/>
      </c>
      <c r="E6431" s="1" t="s">
        <v>6590</v>
      </c>
      <c r="F6431" s="1" t="str">
        <f>TEXT($G6431,"0000") &amp; TEXT($H6431,"00")</f>
        <v>200110</v>
      </c>
      <c r="G6431" s="1">
        <f>IFERROR(
  IF(ISNUMBER(SEARCH("平成",B6431)),
     1988 + VALUE(MID(B6431, SEARCH("平成",B6431) + 2, FIND("年", B6431) - SEARCH("平成",B6431) - 2)),
  IF(ISNUMBER(SEARCH("令和元年",B6431)),
     2019,
  IF(ISNUMBER(SEARCH("令和",B6431)),
     2018 + VALUE(MID(B6431, SEARCH("令和",B6431) + 2, FIND("年", B6431) - SEARCH("令和",B6431) - 2)),
  ""))),
"")</f>
        <v>2001</v>
      </c>
      <c r="H6431" s="1">
        <v>10</v>
      </c>
      <c r="I6431" s="5">
        <f>VALUE(RIGHT($E6431,LEN($E6431)-1))</f>
        <v>30</v>
      </c>
      <c r="J6431" s="1" t="s">
        <v>11334</v>
      </c>
      <c r="K6431" s="1" t="s">
        <v>11442</v>
      </c>
      <c r="L6431" s="1" t="s">
        <v>15031</v>
      </c>
    </row>
    <row r="6432" spans="1:12" hidden="1" x14ac:dyDescent="0.2">
      <c r="A6432" s="1">
        <v>6431</v>
      </c>
      <c r="B6432" s="1" t="s">
        <v>6431</v>
      </c>
      <c r="C6432" s="1" t="str">
        <f>IFERROR(VLOOKUP(B6432,Merged!E:G,3,FALSE),"")</f>
        <v/>
      </c>
      <c r="E6432" s="1" t="s">
        <v>6591</v>
      </c>
      <c r="F6432" s="1" t="str">
        <f>TEXT($G6432,"0000") &amp; TEXT($H6432,"00")</f>
        <v>200110</v>
      </c>
      <c r="G6432" s="1">
        <f>IFERROR(
  IF(ISNUMBER(SEARCH("平成",B6432)),
     1988 + VALUE(MID(B6432, SEARCH("平成",B6432) + 2, FIND("年", B6432) - SEARCH("平成",B6432) - 2)),
  IF(ISNUMBER(SEARCH("令和元年",B6432)),
     2019,
  IF(ISNUMBER(SEARCH("令和",B6432)),
     2018 + VALUE(MID(B6432, SEARCH("令和",B6432) + 2, FIND("年", B6432) - SEARCH("令和",B6432) - 2)),
  ""))),
"")</f>
        <v>2001</v>
      </c>
      <c r="H6432" s="1">
        <v>10</v>
      </c>
      <c r="I6432" s="5">
        <f>VALUE(RIGHT($E6432,LEN($E6432)-1))</f>
        <v>31</v>
      </c>
      <c r="J6432" s="1" t="s">
        <v>11335</v>
      </c>
      <c r="K6432" s="1" t="s">
        <v>11442</v>
      </c>
      <c r="L6432" s="1" t="s">
        <v>15032</v>
      </c>
    </row>
    <row r="6433" spans="1:12" hidden="1" x14ac:dyDescent="0.2">
      <c r="A6433" s="1">
        <v>6432</v>
      </c>
      <c r="B6433" s="1" t="s">
        <v>6432</v>
      </c>
      <c r="C6433" s="1" t="str">
        <f>IFERROR(VLOOKUP(B6433,Merged!E:G,3,FALSE),"")</f>
        <v/>
      </c>
      <c r="E6433" s="1" t="s">
        <v>6592</v>
      </c>
      <c r="F6433" s="1" t="str">
        <f>TEXT($G6433,"0000") &amp; TEXT($H6433,"00")</f>
        <v>200110</v>
      </c>
      <c r="G6433" s="1">
        <f>IFERROR(
  IF(ISNUMBER(SEARCH("平成",B6433)),
     1988 + VALUE(MID(B6433, SEARCH("平成",B6433) + 2, FIND("年", B6433) - SEARCH("平成",B6433) - 2)),
  IF(ISNUMBER(SEARCH("令和元年",B6433)),
     2019,
  IF(ISNUMBER(SEARCH("令和",B6433)),
     2018 + VALUE(MID(B6433, SEARCH("令和",B6433) + 2, FIND("年", B6433) - SEARCH("令和",B6433) - 2)),
  ""))),
"")</f>
        <v>2001</v>
      </c>
      <c r="H6433" s="1">
        <v>10</v>
      </c>
      <c r="I6433" s="5">
        <f>VALUE(RIGHT($E6433,LEN($E6433)-1))</f>
        <v>32</v>
      </c>
      <c r="J6433" s="1" t="s">
        <v>11336</v>
      </c>
      <c r="K6433" s="1" t="s">
        <v>11445</v>
      </c>
      <c r="L6433" s="1" t="s">
        <v>15033</v>
      </c>
    </row>
    <row r="6434" spans="1:12" hidden="1" x14ac:dyDescent="0.2">
      <c r="A6434" s="1">
        <v>6433</v>
      </c>
      <c r="B6434" s="1" t="s">
        <v>6433</v>
      </c>
      <c r="C6434" s="1" t="str">
        <f>IFERROR(VLOOKUP(B6434,Merged!E:G,3,FALSE),"")</f>
        <v/>
      </c>
      <c r="E6434" s="1" t="s">
        <v>6593</v>
      </c>
      <c r="F6434" s="1" t="str">
        <f>TEXT($G6434,"0000") &amp; TEXT($H6434,"00")</f>
        <v>200110</v>
      </c>
      <c r="G6434" s="1">
        <f>IFERROR(
  IF(ISNUMBER(SEARCH("平成",B6434)),
     1988 + VALUE(MID(B6434, SEARCH("平成",B6434) + 2, FIND("年", B6434) - SEARCH("平成",B6434) - 2)),
  IF(ISNUMBER(SEARCH("令和元年",B6434)),
     2019,
  IF(ISNUMBER(SEARCH("令和",B6434)),
     2018 + VALUE(MID(B6434, SEARCH("令和",B6434) + 2, FIND("年", B6434) - SEARCH("令和",B6434) - 2)),
  ""))),
"")</f>
        <v>2001</v>
      </c>
      <c r="H6434" s="1">
        <v>10</v>
      </c>
      <c r="I6434" s="5">
        <f>VALUE(RIGHT($E6434,LEN($E6434)-1))</f>
        <v>33</v>
      </c>
      <c r="J6434" s="1" t="s">
        <v>7120</v>
      </c>
      <c r="K6434" s="1" t="s">
        <v>11445</v>
      </c>
      <c r="L6434" s="1" t="s">
        <v>15034</v>
      </c>
    </row>
    <row r="6435" spans="1:12" hidden="1" x14ac:dyDescent="0.2">
      <c r="A6435" s="1">
        <v>6434</v>
      </c>
      <c r="B6435" s="1" t="s">
        <v>6434</v>
      </c>
      <c r="C6435" s="1" t="str">
        <f>IFERROR(VLOOKUP(B6435,Merged!E:G,3,FALSE),"")</f>
        <v/>
      </c>
      <c r="E6435" s="1" t="s">
        <v>6594</v>
      </c>
      <c r="F6435" s="1" t="str">
        <f>TEXT($G6435,"0000") &amp; TEXT($H6435,"00")</f>
        <v>200110</v>
      </c>
      <c r="G6435" s="1">
        <f>IFERROR(
  IF(ISNUMBER(SEARCH("平成",B6435)),
     1988 + VALUE(MID(B6435, SEARCH("平成",B6435) + 2, FIND("年", B6435) - SEARCH("平成",B6435) - 2)),
  IF(ISNUMBER(SEARCH("令和元年",B6435)),
     2019,
  IF(ISNUMBER(SEARCH("令和",B6435)),
     2018 + VALUE(MID(B6435, SEARCH("令和",B6435) + 2, FIND("年", B6435) - SEARCH("令和",B6435) - 2)),
  ""))),
"")</f>
        <v>2001</v>
      </c>
      <c r="H6435" s="1">
        <v>10</v>
      </c>
      <c r="I6435" s="5">
        <f>VALUE(RIGHT($E6435,LEN($E6435)-1))</f>
        <v>34</v>
      </c>
      <c r="J6435" s="1" t="s">
        <v>11337</v>
      </c>
      <c r="K6435" s="1" t="s">
        <v>11445</v>
      </c>
      <c r="L6435" s="1" t="s">
        <v>15035</v>
      </c>
    </row>
    <row r="6436" spans="1:12" hidden="1" x14ac:dyDescent="0.2">
      <c r="A6436" s="1">
        <v>6435</v>
      </c>
      <c r="B6436" s="1" t="s">
        <v>6435</v>
      </c>
      <c r="C6436" s="1" t="str">
        <f>IFERROR(VLOOKUP(B6436,Merged!E:G,3,FALSE),"")</f>
        <v/>
      </c>
      <c r="E6436" s="1" t="s">
        <v>6595</v>
      </c>
      <c r="F6436" s="1" t="str">
        <f>TEXT($G6436,"0000") &amp; TEXT($H6436,"00")</f>
        <v>200110</v>
      </c>
      <c r="G6436" s="1">
        <f>IFERROR(
  IF(ISNUMBER(SEARCH("平成",B6436)),
     1988 + VALUE(MID(B6436, SEARCH("平成",B6436) + 2, FIND("年", B6436) - SEARCH("平成",B6436) - 2)),
  IF(ISNUMBER(SEARCH("令和元年",B6436)),
     2019,
  IF(ISNUMBER(SEARCH("令和",B6436)),
     2018 + VALUE(MID(B6436, SEARCH("令和",B6436) + 2, FIND("年", B6436) - SEARCH("令和",B6436) - 2)),
  ""))),
"")</f>
        <v>2001</v>
      </c>
      <c r="H6436" s="1">
        <v>10</v>
      </c>
      <c r="I6436" s="5">
        <f>VALUE(RIGHT($E6436,LEN($E6436)-1))</f>
        <v>35</v>
      </c>
      <c r="J6436" s="1" t="s">
        <v>11338</v>
      </c>
      <c r="K6436" s="1" t="s">
        <v>11442</v>
      </c>
      <c r="L6436" s="1" t="s">
        <v>15036</v>
      </c>
    </row>
    <row r="6437" spans="1:12" hidden="1" x14ac:dyDescent="0.2">
      <c r="A6437" s="1">
        <v>6436</v>
      </c>
      <c r="B6437" s="1" t="s">
        <v>6436</v>
      </c>
      <c r="C6437" s="1" t="str">
        <f>IFERROR(VLOOKUP(B6437,Merged!E:G,3,FALSE),"")</f>
        <v/>
      </c>
      <c r="E6437" s="1" t="s">
        <v>6596</v>
      </c>
      <c r="F6437" s="1" t="str">
        <f>TEXT($G6437,"0000") &amp; TEXT($H6437,"00")</f>
        <v>200110</v>
      </c>
      <c r="G6437" s="1">
        <f>IFERROR(
  IF(ISNUMBER(SEARCH("平成",B6437)),
     1988 + VALUE(MID(B6437, SEARCH("平成",B6437) + 2, FIND("年", B6437) - SEARCH("平成",B6437) - 2)),
  IF(ISNUMBER(SEARCH("令和元年",B6437)),
     2019,
  IF(ISNUMBER(SEARCH("令和",B6437)),
     2018 + VALUE(MID(B6437, SEARCH("令和",B6437) + 2, FIND("年", B6437) - SEARCH("令和",B6437) - 2)),
  ""))),
"")</f>
        <v>2001</v>
      </c>
      <c r="H6437" s="1">
        <v>10</v>
      </c>
      <c r="I6437" s="5">
        <f>VALUE(RIGHT($E6437,LEN($E6437)-1))</f>
        <v>36</v>
      </c>
      <c r="J6437" s="1" t="s">
        <v>11339</v>
      </c>
      <c r="K6437" s="1" t="s">
        <v>11443</v>
      </c>
      <c r="L6437" s="1" t="s">
        <v>15037</v>
      </c>
    </row>
    <row r="6438" spans="1:12" hidden="1" x14ac:dyDescent="0.2">
      <c r="A6438" s="1">
        <v>6437</v>
      </c>
      <c r="B6438" s="1" t="s">
        <v>6437</v>
      </c>
      <c r="C6438" s="1" t="str">
        <f>IFERROR(VLOOKUP(B6438,Merged!E:G,3,FALSE),"")</f>
        <v/>
      </c>
      <c r="E6438" s="1" t="s">
        <v>6597</v>
      </c>
      <c r="F6438" s="1" t="str">
        <f>TEXT($G6438,"0000") &amp; TEXT($H6438,"00")</f>
        <v>200110</v>
      </c>
      <c r="G6438" s="1">
        <f>IFERROR(
  IF(ISNUMBER(SEARCH("平成",B6438)),
     1988 + VALUE(MID(B6438, SEARCH("平成",B6438) + 2, FIND("年", B6438) - SEARCH("平成",B6438) - 2)),
  IF(ISNUMBER(SEARCH("令和元年",B6438)),
     2019,
  IF(ISNUMBER(SEARCH("令和",B6438)),
     2018 + VALUE(MID(B6438, SEARCH("令和",B6438) + 2, FIND("年", B6438) - SEARCH("令和",B6438) - 2)),
  ""))),
"")</f>
        <v>2001</v>
      </c>
      <c r="H6438" s="1">
        <v>10</v>
      </c>
      <c r="I6438" s="5">
        <f>VALUE(RIGHT($E6438,LEN($E6438)-1))</f>
        <v>37</v>
      </c>
      <c r="J6438" s="1" t="s">
        <v>11340</v>
      </c>
      <c r="K6438" s="1" t="s">
        <v>11444</v>
      </c>
      <c r="L6438" s="1" t="s">
        <v>15038</v>
      </c>
    </row>
    <row r="6439" spans="1:12" hidden="1" x14ac:dyDescent="0.2">
      <c r="A6439" s="1">
        <v>6438</v>
      </c>
      <c r="B6439" s="1" t="s">
        <v>6438</v>
      </c>
      <c r="C6439" s="1" t="str">
        <f>IFERROR(VLOOKUP(B6439,Merged!E:G,3,FALSE),"")</f>
        <v/>
      </c>
      <c r="E6439" s="1" t="s">
        <v>6598</v>
      </c>
      <c r="F6439" s="1" t="str">
        <f>TEXT($G6439,"0000") &amp; TEXT($H6439,"00")</f>
        <v>200110</v>
      </c>
      <c r="G6439" s="1">
        <f>IFERROR(
  IF(ISNUMBER(SEARCH("平成",B6439)),
     1988 + VALUE(MID(B6439, SEARCH("平成",B6439) + 2, FIND("年", B6439) - SEARCH("平成",B6439) - 2)),
  IF(ISNUMBER(SEARCH("令和元年",B6439)),
     2019,
  IF(ISNUMBER(SEARCH("令和",B6439)),
     2018 + VALUE(MID(B6439, SEARCH("令和",B6439) + 2, FIND("年", B6439) - SEARCH("令和",B6439) - 2)),
  ""))),
"")</f>
        <v>2001</v>
      </c>
      <c r="H6439" s="1">
        <v>10</v>
      </c>
      <c r="I6439" s="5">
        <f>VALUE(RIGHT($E6439,LEN($E6439)-1))</f>
        <v>38</v>
      </c>
      <c r="J6439" s="1" t="s">
        <v>11341</v>
      </c>
      <c r="K6439" s="1" t="s">
        <v>11444</v>
      </c>
      <c r="L6439" s="1" t="s">
        <v>15039</v>
      </c>
    </row>
    <row r="6440" spans="1:12" hidden="1" x14ac:dyDescent="0.2">
      <c r="A6440" s="1">
        <v>6439</v>
      </c>
      <c r="B6440" s="1" t="s">
        <v>6439</v>
      </c>
      <c r="C6440" s="1" t="str">
        <f>IFERROR(VLOOKUP(B6440,Merged!E:G,3,FALSE),"")</f>
        <v/>
      </c>
      <c r="E6440" s="1" t="s">
        <v>6599</v>
      </c>
      <c r="F6440" s="1" t="str">
        <f>TEXT($G6440,"0000") &amp; TEXT($H6440,"00")</f>
        <v>200110</v>
      </c>
      <c r="G6440" s="1">
        <f>IFERROR(
  IF(ISNUMBER(SEARCH("平成",B6440)),
     1988 + VALUE(MID(B6440, SEARCH("平成",B6440) + 2, FIND("年", B6440) - SEARCH("平成",B6440) - 2)),
  IF(ISNUMBER(SEARCH("令和元年",B6440)),
     2019,
  IF(ISNUMBER(SEARCH("令和",B6440)),
     2018 + VALUE(MID(B6440, SEARCH("令和",B6440) + 2, FIND("年", B6440) - SEARCH("令和",B6440) - 2)),
  ""))),
"")</f>
        <v>2001</v>
      </c>
      <c r="H6440" s="1">
        <v>10</v>
      </c>
      <c r="I6440" s="5">
        <f>VALUE(RIGHT($E6440,LEN($E6440)-1))</f>
        <v>39</v>
      </c>
      <c r="J6440" s="1" t="s">
        <v>11342</v>
      </c>
      <c r="K6440" s="1" t="s">
        <v>11442</v>
      </c>
      <c r="L6440" s="1" t="s">
        <v>15040</v>
      </c>
    </row>
    <row r="6441" spans="1:12" hidden="1" x14ac:dyDescent="0.2">
      <c r="A6441" s="1">
        <v>6440</v>
      </c>
      <c r="B6441" s="1" t="s">
        <v>6440</v>
      </c>
      <c r="C6441" s="1" t="str">
        <f>IFERROR(VLOOKUP(B6441,Merged!E:G,3,FALSE),"")</f>
        <v/>
      </c>
      <c r="E6441" s="1" t="s">
        <v>6600</v>
      </c>
      <c r="F6441" s="1" t="str">
        <f>TEXT($G6441,"0000") &amp; TEXT($H6441,"00")</f>
        <v>200110</v>
      </c>
      <c r="G6441" s="1">
        <f>IFERROR(
  IF(ISNUMBER(SEARCH("平成",B6441)),
     1988 + VALUE(MID(B6441, SEARCH("平成",B6441) + 2, FIND("年", B6441) - SEARCH("平成",B6441) - 2)),
  IF(ISNUMBER(SEARCH("令和元年",B6441)),
     2019,
  IF(ISNUMBER(SEARCH("令和",B6441)),
     2018 + VALUE(MID(B6441, SEARCH("令和",B6441) + 2, FIND("年", B6441) - SEARCH("令和",B6441) - 2)),
  ""))),
"")</f>
        <v>2001</v>
      </c>
      <c r="H6441" s="1">
        <v>10</v>
      </c>
      <c r="I6441" s="5">
        <f>VALUE(RIGHT($E6441,LEN($E6441)-1))</f>
        <v>40</v>
      </c>
      <c r="J6441" s="1" t="s">
        <v>11343</v>
      </c>
      <c r="K6441" s="1" t="s">
        <v>11443</v>
      </c>
      <c r="L6441" s="1" t="s">
        <v>15041</v>
      </c>
    </row>
    <row r="6442" spans="1:12" hidden="1" x14ac:dyDescent="0.2">
      <c r="A6442" s="1">
        <v>6441</v>
      </c>
      <c r="B6442" s="1" t="s">
        <v>6441</v>
      </c>
      <c r="C6442" s="1" t="str">
        <f>IFERROR(VLOOKUP(B6442,Merged!E:G,3,FALSE),"")</f>
        <v/>
      </c>
      <c r="E6442" s="1" t="s">
        <v>6601</v>
      </c>
      <c r="F6442" s="1" t="str">
        <f>TEXT($G6442,"0000") &amp; TEXT($H6442,"00")</f>
        <v>200110</v>
      </c>
      <c r="G6442" s="1">
        <f>IFERROR(
  IF(ISNUMBER(SEARCH("平成",B6442)),
     1988 + VALUE(MID(B6442, SEARCH("平成",B6442) + 2, FIND("年", B6442) - SEARCH("平成",B6442) - 2)),
  IF(ISNUMBER(SEARCH("令和元年",B6442)),
     2019,
  IF(ISNUMBER(SEARCH("令和",B6442)),
     2018 + VALUE(MID(B6442, SEARCH("令和",B6442) + 2, FIND("年", B6442) - SEARCH("令和",B6442) - 2)),
  ""))),
"")</f>
        <v>2001</v>
      </c>
      <c r="H6442" s="1">
        <v>10</v>
      </c>
      <c r="I6442" s="5">
        <f>VALUE(RIGHT($E6442,LEN($E6442)-1))</f>
        <v>41</v>
      </c>
      <c r="J6442" s="1" t="s">
        <v>11344</v>
      </c>
      <c r="K6442" s="1" t="s">
        <v>11444</v>
      </c>
      <c r="L6442" s="1" t="s">
        <v>15042</v>
      </c>
    </row>
    <row r="6443" spans="1:12" hidden="1" x14ac:dyDescent="0.2">
      <c r="A6443" s="1">
        <v>6442</v>
      </c>
      <c r="B6443" s="1" t="s">
        <v>6442</v>
      </c>
      <c r="C6443" s="1" t="str">
        <f>IFERROR(VLOOKUP(B6443,Merged!E:G,3,FALSE),"")</f>
        <v/>
      </c>
      <c r="E6443" s="1" t="s">
        <v>6602</v>
      </c>
      <c r="F6443" s="1" t="str">
        <f>TEXT($G6443,"0000") &amp; TEXT($H6443,"00")</f>
        <v>200110</v>
      </c>
      <c r="G6443" s="1">
        <f>IFERROR(
  IF(ISNUMBER(SEARCH("平成",B6443)),
     1988 + VALUE(MID(B6443, SEARCH("平成",B6443) + 2, FIND("年", B6443) - SEARCH("平成",B6443) - 2)),
  IF(ISNUMBER(SEARCH("令和元年",B6443)),
     2019,
  IF(ISNUMBER(SEARCH("令和",B6443)),
     2018 + VALUE(MID(B6443, SEARCH("令和",B6443) + 2, FIND("年", B6443) - SEARCH("令和",B6443) - 2)),
  ""))),
"")</f>
        <v>2001</v>
      </c>
      <c r="H6443" s="1">
        <v>10</v>
      </c>
      <c r="I6443" s="5">
        <f>VALUE(RIGHT($E6443,LEN($E6443)-1))</f>
        <v>42</v>
      </c>
      <c r="J6443" s="1" t="s">
        <v>11345</v>
      </c>
      <c r="K6443" s="1" t="s">
        <v>11443</v>
      </c>
      <c r="L6443" s="1" t="s">
        <v>15043</v>
      </c>
    </row>
    <row r="6444" spans="1:12" hidden="1" x14ac:dyDescent="0.2">
      <c r="A6444" s="1">
        <v>6443</v>
      </c>
      <c r="B6444" s="1" t="s">
        <v>6443</v>
      </c>
      <c r="C6444" s="1" t="str">
        <f>IFERROR(VLOOKUP(B6444,Merged!E:G,3,FALSE),"")</f>
        <v/>
      </c>
      <c r="E6444" s="1" t="s">
        <v>6603</v>
      </c>
      <c r="F6444" s="1" t="str">
        <f>TEXT($G6444,"0000") &amp; TEXT($H6444,"00")</f>
        <v>200110</v>
      </c>
      <c r="G6444" s="1">
        <f>IFERROR(
  IF(ISNUMBER(SEARCH("平成",B6444)),
     1988 + VALUE(MID(B6444, SEARCH("平成",B6444) + 2, FIND("年", B6444) - SEARCH("平成",B6444) - 2)),
  IF(ISNUMBER(SEARCH("令和元年",B6444)),
     2019,
  IF(ISNUMBER(SEARCH("令和",B6444)),
     2018 + VALUE(MID(B6444, SEARCH("令和",B6444) + 2, FIND("年", B6444) - SEARCH("令和",B6444) - 2)),
  ""))),
"")</f>
        <v>2001</v>
      </c>
      <c r="H6444" s="1">
        <v>10</v>
      </c>
      <c r="I6444" s="5">
        <f>VALUE(RIGHT($E6444,LEN($E6444)-1))</f>
        <v>43</v>
      </c>
      <c r="J6444" s="1" t="s">
        <v>11346</v>
      </c>
      <c r="K6444" s="1" t="s">
        <v>11445</v>
      </c>
      <c r="L6444" s="1" t="s">
        <v>14513</v>
      </c>
    </row>
    <row r="6445" spans="1:12" hidden="1" x14ac:dyDescent="0.2">
      <c r="A6445" s="1">
        <v>6444</v>
      </c>
      <c r="B6445" s="1" t="s">
        <v>6444</v>
      </c>
      <c r="C6445" s="1" t="str">
        <f>IFERROR(VLOOKUP(B6445,Merged!E:G,3,FALSE),"")</f>
        <v/>
      </c>
      <c r="E6445" s="1" t="s">
        <v>6604</v>
      </c>
      <c r="F6445" s="1" t="str">
        <f>TEXT($G6445,"0000") &amp; TEXT($H6445,"00")</f>
        <v>200110</v>
      </c>
      <c r="G6445" s="1">
        <f>IFERROR(
  IF(ISNUMBER(SEARCH("平成",B6445)),
     1988 + VALUE(MID(B6445, SEARCH("平成",B6445) + 2, FIND("年", B6445) - SEARCH("平成",B6445) - 2)),
  IF(ISNUMBER(SEARCH("令和元年",B6445)),
     2019,
  IF(ISNUMBER(SEARCH("令和",B6445)),
     2018 + VALUE(MID(B6445, SEARCH("令和",B6445) + 2, FIND("年", B6445) - SEARCH("令和",B6445) - 2)),
  ""))),
"")</f>
        <v>2001</v>
      </c>
      <c r="H6445" s="1">
        <v>10</v>
      </c>
      <c r="I6445" s="5">
        <f>VALUE(RIGHT($E6445,LEN($E6445)-1))</f>
        <v>44</v>
      </c>
      <c r="J6445" s="1" t="s">
        <v>11347</v>
      </c>
      <c r="K6445" s="1" t="s">
        <v>11443</v>
      </c>
      <c r="L6445" s="1" t="s">
        <v>15044</v>
      </c>
    </row>
    <row r="6446" spans="1:12" hidden="1" x14ac:dyDescent="0.2">
      <c r="A6446" s="1">
        <v>6445</v>
      </c>
      <c r="B6446" s="1" t="s">
        <v>6445</v>
      </c>
      <c r="C6446" s="1" t="str">
        <f>IFERROR(VLOOKUP(B6446,Merged!E:G,3,FALSE),"")</f>
        <v/>
      </c>
      <c r="E6446" s="1" t="s">
        <v>6605</v>
      </c>
      <c r="F6446" s="1" t="str">
        <f>TEXT($G6446,"0000") &amp; TEXT($H6446,"00")</f>
        <v>200110</v>
      </c>
      <c r="G6446" s="1">
        <f>IFERROR(
  IF(ISNUMBER(SEARCH("平成",B6446)),
     1988 + VALUE(MID(B6446, SEARCH("平成",B6446) + 2, FIND("年", B6446) - SEARCH("平成",B6446) - 2)),
  IF(ISNUMBER(SEARCH("令和元年",B6446)),
     2019,
  IF(ISNUMBER(SEARCH("令和",B6446)),
     2018 + VALUE(MID(B6446, SEARCH("令和",B6446) + 2, FIND("年", B6446) - SEARCH("令和",B6446) - 2)),
  ""))),
"")</f>
        <v>2001</v>
      </c>
      <c r="H6446" s="1">
        <v>10</v>
      </c>
      <c r="I6446" s="5">
        <f>VALUE(RIGHT($E6446,LEN($E6446)-1))</f>
        <v>45</v>
      </c>
      <c r="J6446" s="1" t="s">
        <v>11348</v>
      </c>
      <c r="K6446" s="1" t="s">
        <v>11444</v>
      </c>
      <c r="L6446" s="1" t="s">
        <v>15045</v>
      </c>
    </row>
    <row r="6447" spans="1:12" hidden="1" x14ac:dyDescent="0.2">
      <c r="A6447" s="1">
        <v>6446</v>
      </c>
      <c r="B6447" s="1" t="s">
        <v>6446</v>
      </c>
      <c r="C6447" s="1" t="str">
        <f>IFERROR(VLOOKUP(B6447,Merged!E:G,3,FALSE),"")</f>
        <v/>
      </c>
      <c r="E6447" s="1" t="s">
        <v>6606</v>
      </c>
      <c r="F6447" s="1" t="str">
        <f>TEXT($G6447,"0000") &amp; TEXT($H6447,"00")</f>
        <v>200110</v>
      </c>
      <c r="G6447" s="1">
        <f>IFERROR(
  IF(ISNUMBER(SEARCH("平成",B6447)),
     1988 + VALUE(MID(B6447, SEARCH("平成",B6447) + 2, FIND("年", B6447) - SEARCH("平成",B6447) - 2)),
  IF(ISNUMBER(SEARCH("令和元年",B6447)),
     2019,
  IF(ISNUMBER(SEARCH("令和",B6447)),
     2018 + VALUE(MID(B6447, SEARCH("令和",B6447) + 2, FIND("年", B6447) - SEARCH("令和",B6447) - 2)),
  ""))),
"")</f>
        <v>2001</v>
      </c>
      <c r="H6447" s="1">
        <v>10</v>
      </c>
      <c r="I6447" s="5">
        <f>VALUE(RIGHT($E6447,LEN($E6447)-1))</f>
        <v>46</v>
      </c>
      <c r="J6447" s="1" t="s">
        <v>11349</v>
      </c>
      <c r="K6447" s="1" t="s">
        <v>11444</v>
      </c>
      <c r="L6447" s="1" t="s">
        <v>15046</v>
      </c>
    </row>
    <row r="6448" spans="1:12" hidden="1" x14ac:dyDescent="0.2">
      <c r="A6448" s="1">
        <v>6447</v>
      </c>
      <c r="B6448" s="1" t="s">
        <v>6447</v>
      </c>
      <c r="C6448" s="1" t="str">
        <f>IFERROR(VLOOKUP(B6448,Merged!E:G,3,FALSE),"")</f>
        <v/>
      </c>
      <c r="E6448" s="1" t="s">
        <v>6607</v>
      </c>
      <c r="F6448" s="1" t="str">
        <f>TEXT($G6448,"0000") &amp; TEXT($H6448,"00")</f>
        <v>200110</v>
      </c>
      <c r="G6448" s="1">
        <f>IFERROR(
  IF(ISNUMBER(SEARCH("平成",B6448)),
     1988 + VALUE(MID(B6448, SEARCH("平成",B6448) + 2, FIND("年", B6448) - SEARCH("平成",B6448) - 2)),
  IF(ISNUMBER(SEARCH("令和元年",B6448)),
     2019,
  IF(ISNUMBER(SEARCH("令和",B6448)),
     2018 + VALUE(MID(B6448, SEARCH("令和",B6448) + 2, FIND("年", B6448) - SEARCH("令和",B6448) - 2)),
  ""))),
"")</f>
        <v>2001</v>
      </c>
      <c r="H6448" s="1">
        <v>10</v>
      </c>
      <c r="I6448" s="5">
        <f>VALUE(RIGHT($E6448,LEN($E6448)-1))</f>
        <v>47</v>
      </c>
      <c r="J6448" s="1" t="s">
        <v>11350</v>
      </c>
      <c r="K6448" s="1" t="s">
        <v>11445</v>
      </c>
      <c r="L6448" s="1" t="s">
        <v>15047</v>
      </c>
    </row>
    <row r="6449" spans="1:12" hidden="1" x14ac:dyDescent="0.2">
      <c r="A6449" s="1">
        <v>6448</v>
      </c>
      <c r="B6449" s="1" t="s">
        <v>6448</v>
      </c>
      <c r="C6449" s="1" t="str">
        <f>IFERROR(VLOOKUP(B6449,Merged!E:G,3,FALSE),"")</f>
        <v/>
      </c>
      <c r="E6449" s="1" t="s">
        <v>6608</v>
      </c>
      <c r="F6449" s="1" t="str">
        <f>TEXT($G6449,"0000") &amp; TEXT($H6449,"00")</f>
        <v>200110</v>
      </c>
      <c r="G6449" s="1">
        <f>IFERROR(
  IF(ISNUMBER(SEARCH("平成",B6449)),
     1988 + VALUE(MID(B6449, SEARCH("平成",B6449) + 2, FIND("年", B6449) - SEARCH("平成",B6449) - 2)),
  IF(ISNUMBER(SEARCH("令和元年",B6449)),
     2019,
  IF(ISNUMBER(SEARCH("令和",B6449)),
     2018 + VALUE(MID(B6449, SEARCH("令和",B6449) + 2, FIND("年", B6449) - SEARCH("令和",B6449) - 2)),
  ""))),
"")</f>
        <v>2001</v>
      </c>
      <c r="H6449" s="1">
        <v>10</v>
      </c>
      <c r="I6449" s="5">
        <f>VALUE(RIGHT($E6449,LEN($E6449)-1))</f>
        <v>48</v>
      </c>
      <c r="J6449" s="1" t="s">
        <v>11351</v>
      </c>
      <c r="K6449" s="1" t="s">
        <v>11444</v>
      </c>
      <c r="L6449" s="1" t="s">
        <v>15048</v>
      </c>
    </row>
    <row r="6450" spans="1:12" hidden="1" x14ac:dyDescent="0.2">
      <c r="A6450" s="1">
        <v>6449</v>
      </c>
      <c r="B6450" s="1" t="s">
        <v>6449</v>
      </c>
      <c r="C6450" s="1" t="str">
        <f>IFERROR(VLOOKUP(B6450,Merged!E:G,3,FALSE),"")</f>
        <v/>
      </c>
      <c r="E6450" s="1" t="s">
        <v>6609</v>
      </c>
      <c r="F6450" s="1" t="str">
        <f>TEXT($G6450,"0000") &amp; TEXT($H6450,"00")</f>
        <v>200110</v>
      </c>
      <c r="G6450" s="1">
        <f>IFERROR(
  IF(ISNUMBER(SEARCH("平成",B6450)),
     1988 + VALUE(MID(B6450, SEARCH("平成",B6450) + 2, FIND("年", B6450) - SEARCH("平成",B6450) - 2)),
  IF(ISNUMBER(SEARCH("令和元年",B6450)),
     2019,
  IF(ISNUMBER(SEARCH("令和",B6450)),
     2018 + VALUE(MID(B6450, SEARCH("令和",B6450) + 2, FIND("年", B6450) - SEARCH("令和",B6450) - 2)),
  ""))),
"")</f>
        <v>2001</v>
      </c>
      <c r="H6450" s="1">
        <v>10</v>
      </c>
      <c r="I6450" s="5">
        <f>VALUE(RIGHT($E6450,LEN($E6450)-1))</f>
        <v>49</v>
      </c>
      <c r="J6450" s="1" t="s">
        <v>11352</v>
      </c>
      <c r="K6450" s="1" t="s">
        <v>11445</v>
      </c>
      <c r="L6450" s="1" t="s">
        <v>15049</v>
      </c>
    </row>
    <row r="6451" spans="1:12" hidden="1" x14ac:dyDescent="0.2">
      <c r="A6451" s="1">
        <v>6450</v>
      </c>
      <c r="B6451" s="1" t="s">
        <v>6450</v>
      </c>
      <c r="C6451" s="1" t="str">
        <f>IFERROR(VLOOKUP(B6451,Merged!E:G,3,FALSE),"")</f>
        <v/>
      </c>
      <c r="E6451" s="1" t="s">
        <v>6610</v>
      </c>
      <c r="F6451" s="1" t="str">
        <f>TEXT($G6451,"0000") &amp; TEXT($H6451,"00")</f>
        <v>200110</v>
      </c>
      <c r="G6451" s="1">
        <f>IFERROR(
  IF(ISNUMBER(SEARCH("平成",B6451)),
     1988 + VALUE(MID(B6451, SEARCH("平成",B6451) + 2, FIND("年", B6451) - SEARCH("平成",B6451) - 2)),
  IF(ISNUMBER(SEARCH("令和元年",B6451)),
     2019,
  IF(ISNUMBER(SEARCH("令和",B6451)),
     2018 + VALUE(MID(B6451, SEARCH("令和",B6451) + 2, FIND("年", B6451) - SEARCH("令和",B6451) - 2)),
  ""))),
"")</f>
        <v>2001</v>
      </c>
      <c r="H6451" s="1">
        <v>10</v>
      </c>
      <c r="I6451" s="5">
        <f>VALUE(RIGHT($E6451,LEN($E6451)-1))</f>
        <v>50</v>
      </c>
      <c r="J6451" s="1" t="s">
        <v>11353</v>
      </c>
      <c r="K6451" s="1" t="s">
        <v>11442</v>
      </c>
      <c r="L6451" s="1" t="s">
        <v>15050</v>
      </c>
    </row>
    <row r="6452" spans="1:12" hidden="1" x14ac:dyDescent="0.2">
      <c r="A6452" s="1">
        <v>6451</v>
      </c>
      <c r="B6452" s="1" t="s">
        <v>6451</v>
      </c>
      <c r="C6452" s="1" t="str">
        <f>IFERROR(VLOOKUP(B6452,Merged!E:G,3,FALSE),"")</f>
        <v/>
      </c>
      <c r="E6452" s="1" t="s">
        <v>6611</v>
      </c>
      <c r="F6452" s="1" t="str">
        <f>TEXT($G6452,"0000") &amp; TEXT($H6452,"00")</f>
        <v>200110</v>
      </c>
      <c r="G6452" s="1">
        <f>IFERROR(
  IF(ISNUMBER(SEARCH("平成",B6452)),
     1988 + VALUE(MID(B6452, SEARCH("平成",B6452) + 2, FIND("年", B6452) - SEARCH("平成",B6452) - 2)),
  IF(ISNUMBER(SEARCH("令和元年",B6452)),
     2019,
  IF(ISNUMBER(SEARCH("令和",B6452)),
     2018 + VALUE(MID(B6452, SEARCH("令和",B6452) + 2, FIND("年", B6452) - SEARCH("令和",B6452) - 2)),
  ""))),
"")</f>
        <v>2001</v>
      </c>
      <c r="H6452" s="1">
        <v>10</v>
      </c>
      <c r="I6452" s="5">
        <f>VALUE(RIGHT($E6452,LEN($E6452)-1))</f>
        <v>51</v>
      </c>
      <c r="J6452" s="1" t="s">
        <v>11354</v>
      </c>
      <c r="K6452" s="1" t="s">
        <v>11442</v>
      </c>
      <c r="L6452" s="1" t="s">
        <v>15051</v>
      </c>
    </row>
    <row r="6453" spans="1:12" hidden="1" x14ac:dyDescent="0.2">
      <c r="A6453" s="1">
        <v>6452</v>
      </c>
      <c r="B6453" s="1" t="s">
        <v>6452</v>
      </c>
      <c r="C6453" s="1" t="str">
        <f>IFERROR(VLOOKUP(B6453,Merged!E:G,3,FALSE),"")</f>
        <v/>
      </c>
      <c r="E6453" s="1" t="s">
        <v>6612</v>
      </c>
      <c r="F6453" s="1" t="str">
        <f>TEXT($G6453,"0000") &amp; TEXT($H6453,"00")</f>
        <v>200110</v>
      </c>
      <c r="G6453" s="1">
        <f>IFERROR(
  IF(ISNUMBER(SEARCH("平成",B6453)),
     1988 + VALUE(MID(B6453, SEARCH("平成",B6453) + 2, FIND("年", B6453) - SEARCH("平成",B6453) - 2)),
  IF(ISNUMBER(SEARCH("令和元年",B6453)),
     2019,
  IF(ISNUMBER(SEARCH("令和",B6453)),
     2018 + VALUE(MID(B6453, SEARCH("令和",B6453) + 2, FIND("年", B6453) - SEARCH("令和",B6453) - 2)),
  ""))),
"")</f>
        <v>2001</v>
      </c>
      <c r="H6453" s="1">
        <v>10</v>
      </c>
      <c r="I6453" s="5">
        <f>VALUE(RIGHT($E6453,LEN($E6453)-1))</f>
        <v>52</v>
      </c>
      <c r="J6453" s="1" t="s">
        <v>11355</v>
      </c>
      <c r="K6453" s="1" t="s">
        <v>11442</v>
      </c>
      <c r="L6453" s="1" t="s">
        <v>15052</v>
      </c>
    </row>
    <row r="6454" spans="1:12" hidden="1" x14ac:dyDescent="0.2">
      <c r="A6454" s="1">
        <v>6453</v>
      </c>
      <c r="B6454" s="1" t="s">
        <v>6453</v>
      </c>
      <c r="C6454" s="1" t="str">
        <f>IFERROR(VLOOKUP(B6454,Merged!E:G,3,FALSE),"")</f>
        <v/>
      </c>
      <c r="E6454" s="1" t="s">
        <v>6613</v>
      </c>
      <c r="F6454" s="1" t="str">
        <f>TEXT($G6454,"0000") &amp; TEXT($H6454,"00")</f>
        <v>200110</v>
      </c>
      <c r="G6454" s="1">
        <f>IFERROR(
  IF(ISNUMBER(SEARCH("平成",B6454)),
     1988 + VALUE(MID(B6454, SEARCH("平成",B6454) + 2, FIND("年", B6454) - SEARCH("平成",B6454) - 2)),
  IF(ISNUMBER(SEARCH("令和元年",B6454)),
     2019,
  IF(ISNUMBER(SEARCH("令和",B6454)),
     2018 + VALUE(MID(B6454, SEARCH("令和",B6454) + 2, FIND("年", B6454) - SEARCH("令和",B6454) - 2)),
  ""))),
"")</f>
        <v>2001</v>
      </c>
      <c r="H6454" s="1">
        <v>10</v>
      </c>
      <c r="I6454" s="5">
        <f>VALUE(RIGHT($E6454,LEN($E6454)-1))</f>
        <v>53</v>
      </c>
      <c r="J6454" s="1" t="s">
        <v>11356</v>
      </c>
      <c r="K6454" s="1" t="s">
        <v>11445</v>
      </c>
      <c r="L6454" s="1" t="s">
        <v>15053</v>
      </c>
    </row>
    <row r="6455" spans="1:12" hidden="1" x14ac:dyDescent="0.2">
      <c r="A6455" s="1">
        <v>6454</v>
      </c>
      <c r="B6455" s="1" t="s">
        <v>6454</v>
      </c>
      <c r="C6455" s="1" t="str">
        <f>IFERROR(VLOOKUP(B6455,Merged!E:G,3,FALSE),"")</f>
        <v/>
      </c>
      <c r="E6455" s="1" t="s">
        <v>6614</v>
      </c>
      <c r="F6455" s="1" t="str">
        <f>TEXT($G6455,"0000") &amp; TEXT($H6455,"00")</f>
        <v>200110</v>
      </c>
      <c r="G6455" s="1">
        <f>IFERROR(
  IF(ISNUMBER(SEARCH("平成",B6455)),
     1988 + VALUE(MID(B6455, SEARCH("平成",B6455) + 2, FIND("年", B6455) - SEARCH("平成",B6455) - 2)),
  IF(ISNUMBER(SEARCH("令和元年",B6455)),
     2019,
  IF(ISNUMBER(SEARCH("令和",B6455)),
     2018 + VALUE(MID(B6455, SEARCH("令和",B6455) + 2, FIND("年", B6455) - SEARCH("令和",B6455) - 2)),
  ""))),
"")</f>
        <v>2001</v>
      </c>
      <c r="H6455" s="1">
        <v>10</v>
      </c>
      <c r="I6455" s="5">
        <f>VALUE(RIGHT($E6455,LEN($E6455)-1))</f>
        <v>54</v>
      </c>
      <c r="J6455" s="1" t="s">
        <v>11034</v>
      </c>
      <c r="K6455" s="1" t="s">
        <v>11443</v>
      </c>
      <c r="L6455" s="1" t="s">
        <v>14553</v>
      </c>
    </row>
    <row r="6456" spans="1:12" hidden="1" x14ac:dyDescent="0.2">
      <c r="A6456" s="1">
        <v>6455</v>
      </c>
      <c r="B6456" s="1" t="s">
        <v>6455</v>
      </c>
      <c r="C6456" s="1" t="str">
        <f>IFERROR(VLOOKUP(B6456,Merged!E:G,3,FALSE),"")</f>
        <v/>
      </c>
      <c r="E6456" s="1" t="s">
        <v>6615</v>
      </c>
      <c r="F6456" s="1" t="str">
        <f>TEXT($G6456,"0000") &amp; TEXT($H6456,"00")</f>
        <v>200110</v>
      </c>
      <c r="G6456" s="1">
        <f>IFERROR(
  IF(ISNUMBER(SEARCH("平成",B6456)),
     1988 + VALUE(MID(B6456, SEARCH("平成",B6456) + 2, FIND("年", B6456) - SEARCH("平成",B6456) - 2)),
  IF(ISNUMBER(SEARCH("令和元年",B6456)),
     2019,
  IF(ISNUMBER(SEARCH("令和",B6456)),
     2018 + VALUE(MID(B6456, SEARCH("令和",B6456) + 2, FIND("年", B6456) - SEARCH("令和",B6456) - 2)),
  ""))),
"")</f>
        <v>2001</v>
      </c>
      <c r="H6456" s="1">
        <v>10</v>
      </c>
      <c r="I6456" s="5">
        <f>VALUE(RIGHT($E6456,LEN($E6456)-1))</f>
        <v>55</v>
      </c>
      <c r="J6456" s="1" t="s">
        <v>8448</v>
      </c>
      <c r="K6456" s="1" t="s">
        <v>11442</v>
      </c>
      <c r="L6456" s="1" t="s">
        <v>15054</v>
      </c>
    </row>
    <row r="6457" spans="1:12" hidden="1" x14ac:dyDescent="0.2">
      <c r="A6457" s="1">
        <v>6456</v>
      </c>
      <c r="B6457" s="1" t="s">
        <v>6456</v>
      </c>
      <c r="C6457" s="1" t="str">
        <f>IFERROR(VLOOKUP(B6457,Merged!E:G,3,FALSE),"")</f>
        <v/>
      </c>
      <c r="E6457" s="1" t="s">
        <v>6616</v>
      </c>
      <c r="F6457" s="1" t="str">
        <f>TEXT($G6457,"0000") &amp; TEXT($H6457,"00")</f>
        <v>200110</v>
      </c>
      <c r="G6457" s="1">
        <f>IFERROR(
  IF(ISNUMBER(SEARCH("平成",B6457)),
     1988 + VALUE(MID(B6457, SEARCH("平成",B6457) + 2, FIND("年", B6457) - SEARCH("平成",B6457) - 2)),
  IF(ISNUMBER(SEARCH("令和元年",B6457)),
     2019,
  IF(ISNUMBER(SEARCH("令和",B6457)),
     2018 + VALUE(MID(B6457, SEARCH("令和",B6457) + 2, FIND("年", B6457) - SEARCH("令和",B6457) - 2)),
  ""))),
"")</f>
        <v>2001</v>
      </c>
      <c r="H6457" s="1">
        <v>10</v>
      </c>
      <c r="I6457" s="5">
        <f>VALUE(RIGHT($E6457,LEN($E6457)-1))</f>
        <v>56</v>
      </c>
      <c r="J6457" s="1" t="s">
        <v>11357</v>
      </c>
      <c r="K6457" s="1" t="s">
        <v>11442</v>
      </c>
    </row>
    <row r="6458" spans="1:12" hidden="1" x14ac:dyDescent="0.2">
      <c r="A6458" s="1">
        <v>6457</v>
      </c>
      <c r="B6458" s="1" t="s">
        <v>6457</v>
      </c>
      <c r="C6458" s="1" t="str">
        <f>IFERROR(VLOOKUP(B6458,Merged!E:G,3,FALSE),"")</f>
        <v/>
      </c>
      <c r="E6458" s="1" t="s">
        <v>6617</v>
      </c>
      <c r="F6458" s="1" t="str">
        <f>TEXT($G6458,"0000") &amp; TEXT($H6458,"00")</f>
        <v>200110</v>
      </c>
      <c r="G6458" s="1">
        <f>IFERROR(
  IF(ISNUMBER(SEARCH("平成",B6458)),
     1988 + VALUE(MID(B6458, SEARCH("平成",B6458) + 2, FIND("年", B6458) - SEARCH("平成",B6458) - 2)),
  IF(ISNUMBER(SEARCH("令和元年",B6458)),
     2019,
  IF(ISNUMBER(SEARCH("令和",B6458)),
     2018 + VALUE(MID(B6458, SEARCH("令和",B6458) + 2, FIND("年", B6458) - SEARCH("令和",B6458) - 2)),
  ""))),
"")</f>
        <v>2001</v>
      </c>
      <c r="H6458" s="1">
        <v>10</v>
      </c>
      <c r="I6458" s="5">
        <f>VALUE(RIGHT($E6458,LEN($E6458)-1))</f>
        <v>57</v>
      </c>
      <c r="J6458" s="1" t="s">
        <v>11358</v>
      </c>
      <c r="K6458" s="1" t="s">
        <v>11443</v>
      </c>
      <c r="L6458" s="1" t="s">
        <v>15055</v>
      </c>
    </row>
    <row r="6459" spans="1:12" hidden="1" x14ac:dyDescent="0.2">
      <c r="A6459" s="1">
        <v>6458</v>
      </c>
      <c r="B6459" s="1" t="s">
        <v>6458</v>
      </c>
      <c r="C6459" s="1" t="str">
        <f>IFERROR(VLOOKUP(B6459,Merged!E:G,3,FALSE),"")</f>
        <v/>
      </c>
      <c r="E6459" s="1" t="s">
        <v>6618</v>
      </c>
      <c r="F6459" s="1" t="str">
        <f>TEXT($G6459,"0000") &amp; TEXT($H6459,"00")</f>
        <v>200110</v>
      </c>
      <c r="G6459" s="1">
        <f>IFERROR(
  IF(ISNUMBER(SEARCH("平成",B6459)),
     1988 + VALUE(MID(B6459, SEARCH("平成",B6459) + 2, FIND("年", B6459) - SEARCH("平成",B6459) - 2)),
  IF(ISNUMBER(SEARCH("令和元年",B6459)),
     2019,
  IF(ISNUMBER(SEARCH("令和",B6459)),
     2018 + VALUE(MID(B6459, SEARCH("令和",B6459) + 2, FIND("年", B6459) - SEARCH("令和",B6459) - 2)),
  ""))),
"")</f>
        <v>2001</v>
      </c>
      <c r="H6459" s="1">
        <v>10</v>
      </c>
      <c r="I6459" s="5">
        <f>VALUE(RIGHT($E6459,LEN($E6459)-1))</f>
        <v>58</v>
      </c>
      <c r="J6459" s="1" t="s">
        <v>11359</v>
      </c>
      <c r="K6459" s="1" t="s">
        <v>11445</v>
      </c>
      <c r="L6459" s="1" t="s">
        <v>15056</v>
      </c>
    </row>
    <row r="6460" spans="1:12" hidden="1" x14ac:dyDescent="0.2">
      <c r="A6460" s="1">
        <v>6459</v>
      </c>
      <c r="B6460" s="1" t="s">
        <v>6459</v>
      </c>
      <c r="C6460" s="1" t="str">
        <f>IFERROR(VLOOKUP(B6460,Merged!E:G,3,FALSE),"")</f>
        <v/>
      </c>
      <c r="E6460" s="1" t="s">
        <v>6619</v>
      </c>
      <c r="F6460" s="1" t="str">
        <f>TEXT($G6460,"0000") &amp; TEXT($H6460,"00")</f>
        <v>200110</v>
      </c>
      <c r="G6460" s="1">
        <f>IFERROR(
  IF(ISNUMBER(SEARCH("平成",B6460)),
     1988 + VALUE(MID(B6460, SEARCH("平成",B6460) + 2, FIND("年", B6460) - SEARCH("平成",B6460) - 2)),
  IF(ISNUMBER(SEARCH("令和元年",B6460)),
     2019,
  IF(ISNUMBER(SEARCH("令和",B6460)),
     2018 + VALUE(MID(B6460, SEARCH("令和",B6460) + 2, FIND("年", B6460) - SEARCH("令和",B6460) - 2)),
  ""))),
"")</f>
        <v>2001</v>
      </c>
      <c r="H6460" s="1">
        <v>10</v>
      </c>
      <c r="I6460" s="5">
        <f>VALUE(RIGHT($E6460,LEN($E6460)-1))</f>
        <v>59</v>
      </c>
      <c r="J6460" s="1" t="s">
        <v>11360</v>
      </c>
      <c r="K6460" s="1" t="s">
        <v>11444</v>
      </c>
      <c r="L6460" s="1" t="s">
        <v>15057</v>
      </c>
    </row>
    <row r="6461" spans="1:12" hidden="1" x14ac:dyDescent="0.2">
      <c r="A6461" s="1">
        <v>6460</v>
      </c>
      <c r="B6461" s="1" t="s">
        <v>6460</v>
      </c>
      <c r="C6461" s="1" t="str">
        <f>IFERROR(VLOOKUP(B6461,Merged!E:G,3,FALSE),"")</f>
        <v/>
      </c>
      <c r="E6461" s="1" t="s">
        <v>6620</v>
      </c>
      <c r="F6461" s="1" t="str">
        <f>TEXT($G6461,"0000") &amp; TEXT($H6461,"00")</f>
        <v>200110</v>
      </c>
      <c r="G6461" s="1">
        <f>IFERROR(
  IF(ISNUMBER(SEARCH("平成",B6461)),
     1988 + VALUE(MID(B6461, SEARCH("平成",B6461) + 2, FIND("年", B6461) - SEARCH("平成",B6461) - 2)),
  IF(ISNUMBER(SEARCH("令和元年",B6461)),
     2019,
  IF(ISNUMBER(SEARCH("令和",B6461)),
     2018 + VALUE(MID(B6461, SEARCH("令和",B6461) + 2, FIND("年", B6461) - SEARCH("令和",B6461) - 2)),
  ""))),
"")</f>
        <v>2001</v>
      </c>
      <c r="H6461" s="1">
        <v>10</v>
      </c>
      <c r="I6461" s="5">
        <f>VALUE(RIGHT($E6461,LEN($E6461)-1))</f>
        <v>60</v>
      </c>
      <c r="J6461" s="1" t="s">
        <v>10798</v>
      </c>
      <c r="K6461" s="1" t="s">
        <v>11445</v>
      </c>
      <c r="L6461" s="1" t="s">
        <v>15058</v>
      </c>
    </row>
    <row r="6462" spans="1:12" hidden="1" x14ac:dyDescent="0.2">
      <c r="A6462" s="1">
        <v>6461</v>
      </c>
      <c r="B6462" s="1" t="s">
        <v>6461</v>
      </c>
      <c r="C6462" s="1" t="str">
        <f>IFERROR(VLOOKUP(B6462,Merged!E:G,3,FALSE),"")</f>
        <v/>
      </c>
      <c r="E6462" s="1" t="s">
        <v>6621</v>
      </c>
      <c r="F6462" s="1" t="str">
        <f>TEXT($G6462,"0000") &amp; TEXT($H6462,"00")</f>
        <v>200110</v>
      </c>
      <c r="G6462" s="1">
        <f>IFERROR(
  IF(ISNUMBER(SEARCH("平成",B6462)),
     1988 + VALUE(MID(B6462, SEARCH("平成",B6462) + 2, FIND("年", B6462) - SEARCH("平成",B6462) - 2)),
  IF(ISNUMBER(SEARCH("令和元年",B6462)),
     2019,
  IF(ISNUMBER(SEARCH("令和",B6462)),
     2018 + VALUE(MID(B6462, SEARCH("令和",B6462) + 2, FIND("年", B6462) - SEARCH("令和",B6462) - 2)),
  ""))),
"")</f>
        <v>2001</v>
      </c>
      <c r="H6462" s="1">
        <v>10</v>
      </c>
      <c r="I6462" s="5">
        <f>VALUE(RIGHT($E6462,LEN($E6462)-1))</f>
        <v>61</v>
      </c>
      <c r="J6462" s="1" t="s">
        <v>8492</v>
      </c>
      <c r="K6462" s="1" t="s">
        <v>11442</v>
      </c>
      <c r="L6462" s="1" t="s">
        <v>15059</v>
      </c>
    </row>
    <row r="6463" spans="1:12" hidden="1" x14ac:dyDescent="0.2">
      <c r="A6463" s="1">
        <v>6462</v>
      </c>
      <c r="B6463" s="1" t="s">
        <v>6462</v>
      </c>
      <c r="C6463" s="1" t="str">
        <f>IFERROR(VLOOKUP(B6463,Merged!E:G,3,FALSE),"")</f>
        <v/>
      </c>
      <c r="E6463" s="1" t="s">
        <v>6622</v>
      </c>
      <c r="F6463" s="1" t="str">
        <f>TEXT($G6463,"0000") &amp; TEXT($H6463,"00")</f>
        <v>200110</v>
      </c>
      <c r="G6463" s="1">
        <f>IFERROR(
  IF(ISNUMBER(SEARCH("平成",B6463)),
     1988 + VALUE(MID(B6463, SEARCH("平成",B6463) + 2, FIND("年", B6463) - SEARCH("平成",B6463) - 2)),
  IF(ISNUMBER(SEARCH("令和元年",B6463)),
     2019,
  IF(ISNUMBER(SEARCH("令和",B6463)),
     2018 + VALUE(MID(B6463, SEARCH("令和",B6463) + 2, FIND("年", B6463) - SEARCH("令和",B6463) - 2)),
  ""))),
"")</f>
        <v>2001</v>
      </c>
      <c r="H6463" s="1">
        <v>10</v>
      </c>
      <c r="I6463" s="5">
        <f>VALUE(RIGHT($E6463,LEN($E6463)-1))</f>
        <v>62</v>
      </c>
      <c r="J6463" s="1" t="s">
        <v>11040</v>
      </c>
      <c r="K6463" s="1" t="s">
        <v>11442</v>
      </c>
      <c r="L6463" s="1" t="s">
        <v>15060</v>
      </c>
    </row>
    <row r="6464" spans="1:12" hidden="1" x14ac:dyDescent="0.2">
      <c r="A6464" s="1">
        <v>6463</v>
      </c>
      <c r="B6464" s="1" t="s">
        <v>6463</v>
      </c>
      <c r="C6464" s="1" t="str">
        <f>IFERROR(VLOOKUP(B6464,Merged!E:G,3,FALSE),"")</f>
        <v/>
      </c>
      <c r="E6464" s="1" t="s">
        <v>6623</v>
      </c>
      <c r="F6464" s="1" t="str">
        <f>TEXT($G6464,"0000") &amp; TEXT($H6464,"00")</f>
        <v>200110</v>
      </c>
      <c r="G6464" s="1">
        <f>IFERROR(
  IF(ISNUMBER(SEARCH("平成",B6464)),
     1988 + VALUE(MID(B6464, SEARCH("平成",B6464) + 2, FIND("年", B6464) - SEARCH("平成",B6464) - 2)),
  IF(ISNUMBER(SEARCH("令和元年",B6464)),
     2019,
  IF(ISNUMBER(SEARCH("令和",B6464)),
     2018 + VALUE(MID(B6464, SEARCH("令和",B6464) + 2, FIND("年", B6464) - SEARCH("令和",B6464) - 2)),
  ""))),
"")</f>
        <v>2001</v>
      </c>
      <c r="H6464" s="1">
        <v>10</v>
      </c>
      <c r="I6464" s="5">
        <f>VALUE(RIGHT($E6464,LEN($E6464)-1))</f>
        <v>63</v>
      </c>
      <c r="J6464" s="1" t="s">
        <v>9123</v>
      </c>
      <c r="K6464" s="1" t="s">
        <v>11443</v>
      </c>
      <c r="L6464" s="1" t="s">
        <v>15061</v>
      </c>
    </row>
    <row r="6465" spans="1:12" hidden="1" x14ac:dyDescent="0.2">
      <c r="A6465" s="1">
        <v>6464</v>
      </c>
      <c r="B6465" s="1" t="s">
        <v>6464</v>
      </c>
      <c r="C6465" s="1" t="str">
        <f>IFERROR(VLOOKUP(B6465,Merged!E:G,3,FALSE),"")</f>
        <v/>
      </c>
      <c r="E6465" s="1" t="s">
        <v>6624</v>
      </c>
      <c r="F6465" s="1" t="str">
        <f>TEXT($G6465,"0000") &amp; TEXT($H6465,"00")</f>
        <v>200110</v>
      </c>
      <c r="G6465" s="1">
        <f>IFERROR(
  IF(ISNUMBER(SEARCH("平成",B6465)),
     1988 + VALUE(MID(B6465, SEARCH("平成",B6465) + 2, FIND("年", B6465) - SEARCH("平成",B6465) - 2)),
  IF(ISNUMBER(SEARCH("令和元年",B6465)),
     2019,
  IF(ISNUMBER(SEARCH("令和",B6465)),
     2018 + VALUE(MID(B6465, SEARCH("令和",B6465) + 2, FIND("年", B6465) - SEARCH("令和",B6465) - 2)),
  ""))),
"")</f>
        <v>2001</v>
      </c>
      <c r="H6465" s="1">
        <v>10</v>
      </c>
      <c r="I6465" s="5">
        <f>VALUE(RIGHT($E6465,LEN($E6465)-1))</f>
        <v>64</v>
      </c>
      <c r="J6465" s="1" t="s">
        <v>11042</v>
      </c>
      <c r="K6465" s="1" t="s">
        <v>11444</v>
      </c>
      <c r="L6465" s="1" t="s">
        <v>14835</v>
      </c>
    </row>
    <row r="6466" spans="1:12" hidden="1" x14ac:dyDescent="0.2">
      <c r="A6466" s="1">
        <v>6465</v>
      </c>
      <c r="B6466" s="1" t="s">
        <v>6465</v>
      </c>
      <c r="C6466" s="1" t="str">
        <f>IFERROR(VLOOKUP(B6466,Merged!E:G,3,FALSE),"")</f>
        <v/>
      </c>
      <c r="E6466" s="1" t="s">
        <v>6625</v>
      </c>
      <c r="F6466" s="1" t="str">
        <f>TEXT($G6466,"0000") &amp; TEXT($H6466,"00")</f>
        <v>200110</v>
      </c>
      <c r="G6466" s="1">
        <f>IFERROR(
  IF(ISNUMBER(SEARCH("平成",B6466)),
     1988 + VALUE(MID(B6466, SEARCH("平成",B6466) + 2, FIND("年", B6466) - SEARCH("平成",B6466) - 2)),
  IF(ISNUMBER(SEARCH("令和元年",B6466)),
     2019,
  IF(ISNUMBER(SEARCH("令和",B6466)),
     2018 + VALUE(MID(B6466, SEARCH("令和",B6466) + 2, FIND("年", B6466) - SEARCH("令和",B6466) - 2)),
  ""))),
"")</f>
        <v>2001</v>
      </c>
      <c r="H6466" s="1">
        <v>10</v>
      </c>
      <c r="I6466" s="5">
        <f>VALUE(RIGHT($E6466,LEN($E6466)-1))</f>
        <v>65</v>
      </c>
      <c r="J6466" s="1" t="s">
        <v>11361</v>
      </c>
      <c r="K6466" s="1" t="s">
        <v>11443</v>
      </c>
      <c r="L6466" s="1" t="s">
        <v>15062</v>
      </c>
    </row>
    <row r="6467" spans="1:12" hidden="1" x14ac:dyDescent="0.2">
      <c r="A6467" s="1">
        <v>6466</v>
      </c>
      <c r="B6467" s="1" t="s">
        <v>6466</v>
      </c>
      <c r="C6467" s="1" t="str">
        <f>IFERROR(VLOOKUP(B6467,Merged!E:G,3,FALSE),"")</f>
        <v/>
      </c>
      <c r="E6467" s="1" t="s">
        <v>6626</v>
      </c>
      <c r="F6467" s="1" t="str">
        <f>TEXT($G6467,"0000") &amp; TEXT($H6467,"00")</f>
        <v>200110</v>
      </c>
      <c r="G6467" s="1">
        <f>IFERROR(
  IF(ISNUMBER(SEARCH("平成",B6467)),
     1988 + VALUE(MID(B6467, SEARCH("平成",B6467) + 2, FIND("年", B6467) - SEARCH("平成",B6467) - 2)),
  IF(ISNUMBER(SEARCH("令和元年",B6467)),
     2019,
  IF(ISNUMBER(SEARCH("令和",B6467)),
     2018 + VALUE(MID(B6467, SEARCH("令和",B6467) + 2, FIND("年", B6467) - SEARCH("令和",B6467) - 2)),
  ""))),
"")</f>
        <v>2001</v>
      </c>
      <c r="H6467" s="1">
        <v>10</v>
      </c>
      <c r="I6467" s="5">
        <f>VALUE(RIGHT($E6467,LEN($E6467)-1))</f>
        <v>66</v>
      </c>
      <c r="J6467" s="1" t="s">
        <v>11362</v>
      </c>
      <c r="K6467" s="1" t="s">
        <v>11443</v>
      </c>
      <c r="L6467" s="1" t="s">
        <v>15063</v>
      </c>
    </row>
    <row r="6468" spans="1:12" hidden="1" x14ac:dyDescent="0.2">
      <c r="A6468" s="1">
        <v>6467</v>
      </c>
      <c r="B6468" s="1" t="s">
        <v>6467</v>
      </c>
      <c r="C6468" s="1" t="str">
        <f>IFERROR(VLOOKUP(B6468,Merged!E:G,3,FALSE),"")</f>
        <v/>
      </c>
      <c r="E6468" s="1" t="s">
        <v>6627</v>
      </c>
      <c r="F6468" s="1" t="str">
        <f>TEXT($G6468,"0000") &amp; TEXT($H6468,"00")</f>
        <v>200110</v>
      </c>
      <c r="G6468" s="1">
        <f>IFERROR(
  IF(ISNUMBER(SEARCH("平成",B6468)),
     1988 + VALUE(MID(B6468, SEARCH("平成",B6468) + 2, FIND("年", B6468) - SEARCH("平成",B6468) - 2)),
  IF(ISNUMBER(SEARCH("令和元年",B6468)),
     2019,
  IF(ISNUMBER(SEARCH("令和",B6468)),
     2018 + VALUE(MID(B6468, SEARCH("令和",B6468) + 2, FIND("年", B6468) - SEARCH("令和",B6468) - 2)),
  ""))),
"")</f>
        <v>2001</v>
      </c>
      <c r="H6468" s="1">
        <v>10</v>
      </c>
      <c r="I6468" s="5">
        <f>VALUE(RIGHT($E6468,LEN($E6468)-1))</f>
        <v>67</v>
      </c>
      <c r="J6468" s="1" t="s">
        <v>11363</v>
      </c>
      <c r="K6468" s="1" t="s">
        <v>11445</v>
      </c>
      <c r="L6468" s="1" t="s">
        <v>15064</v>
      </c>
    </row>
    <row r="6469" spans="1:12" hidden="1" x14ac:dyDescent="0.2">
      <c r="A6469" s="1">
        <v>6468</v>
      </c>
      <c r="B6469" s="1" t="s">
        <v>6468</v>
      </c>
      <c r="C6469" s="1" t="str">
        <f>IFERROR(VLOOKUP(B6469,Merged!E:G,3,FALSE),"")</f>
        <v/>
      </c>
      <c r="E6469" s="1" t="s">
        <v>6628</v>
      </c>
      <c r="F6469" s="1" t="str">
        <f>TEXT($G6469,"0000") &amp; TEXT($H6469,"00")</f>
        <v>200110</v>
      </c>
      <c r="G6469" s="1">
        <f>IFERROR(
  IF(ISNUMBER(SEARCH("平成",B6469)),
     1988 + VALUE(MID(B6469, SEARCH("平成",B6469) + 2, FIND("年", B6469) - SEARCH("平成",B6469) - 2)),
  IF(ISNUMBER(SEARCH("令和元年",B6469)),
     2019,
  IF(ISNUMBER(SEARCH("令和",B6469)),
     2018 + VALUE(MID(B6469, SEARCH("令和",B6469) + 2, FIND("年", B6469) - SEARCH("令和",B6469) - 2)),
  ""))),
"")</f>
        <v>2001</v>
      </c>
      <c r="H6469" s="1">
        <v>10</v>
      </c>
      <c r="I6469" s="5">
        <f>VALUE(RIGHT($E6469,LEN($E6469)-1))</f>
        <v>68</v>
      </c>
      <c r="J6469" s="1" t="s">
        <v>11364</v>
      </c>
      <c r="K6469" s="1" t="s">
        <v>11442</v>
      </c>
      <c r="L6469" s="1" t="s">
        <v>15065</v>
      </c>
    </row>
    <row r="6470" spans="1:12" hidden="1" x14ac:dyDescent="0.2">
      <c r="A6470" s="1">
        <v>6469</v>
      </c>
      <c r="B6470" s="1" t="s">
        <v>6469</v>
      </c>
      <c r="C6470" s="1" t="str">
        <f>IFERROR(VLOOKUP(B6470,Merged!E:G,3,FALSE),"")</f>
        <v/>
      </c>
      <c r="E6470" s="1" t="s">
        <v>6629</v>
      </c>
      <c r="F6470" s="1" t="str">
        <f>TEXT($G6470,"0000") &amp; TEXT($H6470,"00")</f>
        <v>200110</v>
      </c>
      <c r="G6470" s="1">
        <f>IFERROR(
  IF(ISNUMBER(SEARCH("平成",B6470)),
     1988 + VALUE(MID(B6470, SEARCH("平成",B6470) + 2, FIND("年", B6470) - SEARCH("平成",B6470) - 2)),
  IF(ISNUMBER(SEARCH("令和元年",B6470)),
     2019,
  IF(ISNUMBER(SEARCH("令和",B6470)),
     2018 + VALUE(MID(B6470, SEARCH("令和",B6470) + 2, FIND("年", B6470) - SEARCH("令和",B6470) - 2)),
  ""))),
"")</f>
        <v>2001</v>
      </c>
      <c r="H6470" s="1">
        <v>10</v>
      </c>
      <c r="I6470" s="5">
        <f>VALUE(RIGHT($E6470,LEN($E6470)-1))</f>
        <v>69</v>
      </c>
      <c r="J6470" s="1" t="s">
        <v>11365</v>
      </c>
      <c r="K6470" s="1" t="s">
        <v>11443</v>
      </c>
      <c r="L6470" s="1" t="s">
        <v>15066</v>
      </c>
    </row>
    <row r="6471" spans="1:12" hidden="1" x14ac:dyDescent="0.2">
      <c r="A6471" s="1">
        <v>6470</v>
      </c>
      <c r="B6471" s="1" t="s">
        <v>6470</v>
      </c>
      <c r="C6471" s="1" t="str">
        <f>IFERROR(VLOOKUP(B6471,Merged!E:G,3,FALSE),"")</f>
        <v/>
      </c>
      <c r="E6471" s="1" t="s">
        <v>6630</v>
      </c>
      <c r="F6471" s="1" t="str">
        <f>TEXT($G6471,"0000") &amp; TEXT($H6471,"00")</f>
        <v>200110</v>
      </c>
      <c r="G6471" s="1">
        <f>IFERROR(
  IF(ISNUMBER(SEARCH("平成",B6471)),
     1988 + VALUE(MID(B6471, SEARCH("平成",B6471) + 2, FIND("年", B6471) - SEARCH("平成",B6471) - 2)),
  IF(ISNUMBER(SEARCH("令和元年",B6471)),
     2019,
  IF(ISNUMBER(SEARCH("令和",B6471)),
     2018 + VALUE(MID(B6471, SEARCH("令和",B6471) + 2, FIND("年", B6471) - SEARCH("令和",B6471) - 2)),
  ""))),
"")</f>
        <v>2001</v>
      </c>
      <c r="H6471" s="1">
        <v>10</v>
      </c>
      <c r="I6471" s="5">
        <f>VALUE(RIGHT($E6471,LEN($E6471)-1))</f>
        <v>70</v>
      </c>
      <c r="J6471" s="1" t="s">
        <v>11366</v>
      </c>
      <c r="K6471" s="1" t="s">
        <v>11445</v>
      </c>
      <c r="L6471" s="1" t="s">
        <v>15067</v>
      </c>
    </row>
    <row r="6472" spans="1:12" hidden="1" x14ac:dyDescent="0.2">
      <c r="A6472" s="1">
        <v>6471</v>
      </c>
      <c r="B6472" s="1" t="s">
        <v>6471</v>
      </c>
      <c r="C6472" s="1" t="str">
        <f>IFERROR(VLOOKUP(B6472,Merged!E:G,3,FALSE),"")</f>
        <v/>
      </c>
      <c r="E6472" s="1" t="s">
        <v>6631</v>
      </c>
      <c r="F6472" s="1" t="str">
        <f>TEXT($G6472,"0000") &amp; TEXT($H6472,"00")</f>
        <v>200110</v>
      </c>
      <c r="G6472" s="1">
        <f>IFERROR(
  IF(ISNUMBER(SEARCH("平成",B6472)),
     1988 + VALUE(MID(B6472, SEARCH("平成",B6472) + 2, FIND("年", B6472) - SEARCH("平成",B6472) - 2)),
  IF(ISNUMBER(SEARCH("令和元年",B6472)),
     2019,
  IF(ISNUMBER(SEARCH("令和",B6472)),
     2018 + VALUE(MID(B6472, SEARCH("令和",B6472) + 2, FIND("年", B6472) - SEARCH("令和",B6472) - 2)),
  ""))),
"")</f>
        <v>2001</v>
      </c>
      <c r="H6472" s="1">
        <v>10</v>
      </c>
      <c r="I6472" s="5">
        <f>VALUE(RIGHT($E6472,LEN($E6472)-1))</f>
        <v>71</v>
      </c>
      <c r="J6472" s="1" t="s">
        <v>11367</v>
      </c>
      <c r="K6472" s="1" t="s">
        <v>11445</v>
      </c>
      <c r="L6472" s="1" t="s">
        <v>15068</v>
      </c>
    </row>
    <row r="6473" spans="1:12" hidden="1" x14ac:dyDescent="0.2">
      <c r="A6473" s="1">
        <v>6472</v>
      </c>
      <c r="B6473" s="1" t="s">
        <v>6472</v>
      </c>
      <c r="C6473" s="1" t="str">
        <f>IFERROR(VLOOKUP(B6473,Merged!E:G,3,FALSE),"")</f>
        <v/>
      </c>
      <c r="E6473" s="1" t="s">
        <v>6632</v>
      </c>
      <c r="F6473" s="1" t="str">
        <f>TEXT($G6473,"0000") &amp; TEXT($H6473,"00")</f>
        <v>200110</v>
      </c>
      <c r="G6473" s="1">
        <f>IFERROR(
  IF(ISNUMBER(SEARCH("平成",B6473)),
     1988 + VALUE(MID(B6473, SEARCH("平成",B6473) + 2, FIND("年", B6473) - SEARCH("平成",B6473) - 2)),
  IF(ISNUMBER(SEARCH("令和元年",B6473)),
     2019,
  IF(ISNUMBER(SEARCH("令和",B6473)),
     2018 + VALUE(MID(B6473, SEARCH("令和",B6473) + 2, FIND("年", B6473) - SEARCH("令和",B6473) - 2)),
  ""))),
"")</f>
        <v>2001</v>
      </c>
      <c r="H6473" s="1">
        <v>10</v>
      </c>
      <c r="I6473" s="5">
        <f>VALUE(RIGHT($E6473,LEN($E6473)-1))</f>
        <v>72</v>
      </c>
      <c r="J6473" s="1" t="s">
        <v>11368</v>
      </c>
      <c r="K6473" s="1" t="s">
        <v>11443</v>
      </c>
      <c r="L6473" s="1" t="s">
        <v>15069</v>
      </c>
    </row>
    <row r="6474" spans="1:12" hidden="1" x14ac:dyDescent="0.2">
      <c r="A6474" s="1">
        <v>6473</v>
      </c>
      <c r="B6474" s="1" t="s">
        <v>6473</v>
      </c>
      <c r="C6474" s="1" t="str">
        <f>IFERROR(VLOOKUP(B6474,Merged!E:G,3,FALSE),"")</f>
        <v/>
      </c>
      <c r="E6474" s="1" t="s">
        <v>6633</v>
      </c>
      <c r="F6474" s="1" t="str">
        <f>TEXT($G6474,"0000") &amp; TEXT($H6474,"00")</f>
        <v>200110</v>
      </c>
      <c r="G6474" s="1">
        <f>IFERROR(
  IF(ISNUMBER(SEARCH("平成",B6474)),
     1988 + VALUE(MID(B6474, SEARCH("平成",B6474) + 2, FIND("年", B6474) - SEARCH("平成",B6474) - 2)),
  IF(ISNUMBER(SEARCH("令和元年",B6474)),
     2019,
  IF(ISNUMBER(SEARCH("令和",B6474)),
     2018 + VALUE(MID(B6474, SEARCH("令和",B6474) + 2, FIND("年", B6474) - SEARCH("令和",B6474) - 2)),
  ""))),
"")</f>
        <v>2001</v>
      </c>
      <c r="H6474" s="1">
        <v>10</v>
      </c>
      <c r="I6474" s="5">
        <f>VALUE(RIGHT($E6474,LEN($E6474)-1))</f>
        <v>73</v>
      </c>
      <c r="J6474" s="1" t="s">
        <v>11369</v>
      </c>
      <c r="K6474" s="1" t="s">
        <v>11443</v>
      </c>
      <c r="L6474" s="1" t="s">
        <v>15070</v>
      </c>
    </row>
    <row r="6475" spans="1:12" hidden="1" x14ac:dyDescent="0.2">
      <c r="A6475" s="1">
        <v>6474</v>
      </c>
      <c r="B6475" s="1" t="s">
        <v>6474</v>
      </c>
      <c r="C6475" s="1" t="str">
        <f>IFERROR(VLOOKUP(B6475,Merged!E:G,3,FALSE),"")</f>
        <v/>
      </c>
      <c r="E6475" s="1" t="s">
        <v>6634</v>
      </c>
      <c r="F6475" s="1" t="str">
        <f>TEXT($G6475,"0000") &amp; TEXT($H6475,"00")</f>
        <v>200110</v>
      </c>
      <c r="G6475" s="1">
        <f>IFERROR(
  IF(ISNUMBER(SEARCH("平成",B6475)),
     1988 + VALUE(MID(B6475, SEARCH("平成",B6475) + 2, FIND("年", B6475) - SEARCH("平成",B6475) - 2)),
  IF(ISNUMBER(SEARCH("令和元年",B6475)),
     2019,
  IF(ISNUMBER(SEARCH("令和",B6475)),
     2018 + VALUE(MID(B6475, SEARCH("令和",B6475) + 2, FIND("年", B6475) - SEARCH("令和",B6475) - 2)),
  ""))),
"")</f>
        <v>2001</v>
      </c>
      <c r="H6475" s="1">
        <v>10</v>
      </c>
      <c r="I6475" s="5">
        <f>VALUE(RIGHT($E6475,LEN($E6475)-1))</f>
        <v>74</v>
      </c>
      <c r="J6475" s="1" t="s">
        <v>11370</v>
      </c>
      <c r="K6475" s="1" t="s">
        <v>11444</v>
      </c>
      <c r="L6475" s="1" t="s">
        <v>15071</v>
      </c>
    </row>
    <row r="6476" spans="1:12" hidden="1" x14ac:dyDescent="0.2">
      <c r="A6476" s="1">
        <v>6475</v>
      </c>
      <c r="B6476" s="1" t="s">
        <v>6475</v>
      </c>
      <c r="C6476" s="1" t="str">
        <f>IFERROR(VLOOKUP(B6476,Merged!E:G,3,FALSE),"")</f>
        <v/>
      </c>
      <c r="E6476" s="1" t="s">
        <v>6635</v>
      </c>
      <c r="F6476" s="1" t="str">
        <f>TEXT($G6476,"0000") &amp; TEXT($H6476,"00")</f>
        <v>200110</v>
      </c>
      <c r="G6476" s="1">
        <f>IFERROR(
  IF(ISNUMBER(SEARCH("平成",B6476)),
     1988 + VALUE(MID(B6476, SEARCH("平成",B6476) + 2, FIND("年", B6476) - SEARCH("平成",B6476) - 2)),
  IF(ISNUMBER(SEARCH("令和元年",B6476)),
     2019,
  IF(ISNUMBER(SEARCH("令和",B6476)),
     2018 + VALUE(MID(B6476, SEARCH("令和",B6476) + 2, FIND("年", B6476) - SEARCH("令和",B6476) - 2)),
  ""))),
"")</f>
        <v>2001</v>
      </c>
      <c r="H6476" s="1">
        <v>10</v>
      </c>
      <c r="I6476" s="5">
        <f>VALUE(RIGHT($E6476,LEN($E6476)-1))</f>
        <v>75</v>
      </c>
      <c r="J6476" s="1" t="s">
        <v>11371</v>
      </c>
      <c r="K6476" s="1" t="s">
        <v>11444</v>
      </c>
      <c r="L6476" s="1" t="s">
        <v>12241</v>
      </c>
    </row>
    <row r="6477" spans="1:12" hidden="1" x14ac:dyDescent="0.2">
      <c r="A6477" s="1">
        <v>6476</v>
      </c>
      <c r="B6477" s="1" t="s">
        <v>6476</v>
      </c>
      <c r="C6477" s="1" t="str">
        <f>IFERROR(VLOOKUP(B6477,Merged!E:G,3,FALSE),"")</f>
        <v/>
      </c>
      <c r="E6477" s="1" t="s">
        <v>6636</v>
      </c>
      <c r="F6477" s="1" t="str">
        <f>TEXT($G6477,"0000") &amp; TEXT($H6477,"00")</f>
        <v>200110</v>
      </c>
      <c r="G6477" s="1">
        <f>IFERROR(
  IF(ISNUMBER(SEARCH("平成",B6477)),
     1988 + VALUE(MID(B6477, SEARCH("平成",B6477) + 2, FIND("年", B6477) - SEARCH("平成",B6477) - 2)),
  IF(ISNUMBER(SEARCH("令和元年",B6477)),
     2019,
  IF(ISNUMBER(SEARCH("令和",B6477)),
     2018 + VALUE(MID(B6477, SEARCH("令和",B6477) + 2, FIND("年", B6477) - SEARCH("令和",B6477) - 2)),
  ""))),
"")</f>
        <v>2001</v>
      </c>
      <c r="H6477" s="1">
        <v>10</v>
      </c>
      <c r="I6477" s="5">
        <f>VALUE(RIGHT($E6477,LEN($E6477)-1))</f>
        <v>76</v>
      </c>
      <c r="J6477" s="1" t="s">
        <v>11372</v>
      </c>
      <c r="K6477" s="1" t="s">
        <v>11445</v>
      </c>
      <c r="L6477" s="1" t="s">
        <v>14375</v>
      </c>
    </row>
    <row r="6478" spans="1:12" hidden="1" x14ac:dyDescent="0.2">
      <c r="A6478" s="1">
        <v>6477</v>
      </c>
      <c r="B6478" s="1" t="s">
        <v>6477</v>
      </c>
      <c r="C6478" s="1" t="str">
        <f>IFERROR(VLOOKUP(B6478,Merged!E:G,3,FALSE),"")</f>
        <v/>
      </c>
      <c r="E6478" s="1" t="s">
        <v>6637</v>
      </c>
      <c r="F6478" s="1" t="str">
        <f>TEXT($G6478,"0000") &amp; TEXT($H6478,"00")</f>
        <v>200110</v>
      </c>
      <c r="G6478" s="1">
        <f>IFERROR(
  IF(ISNUMBER(SEARCH("平成",B6478)),
     1988 + VALUE(MID(B6478, SEARCH("平成",B6478) + 2, FIND("年", B6478) - SEARCH("平成",B6478) - 2)),
  IF(ISNUMBER(SEARCH("令和元年",B6478)),
     2019,
  IF(ISNUMBER(SEARCH("令和",B6478)),
     2018 + VALUE(MID(B6478, SEARCH("令和",B6478) + 2, FIND("年", B6478) - SEARCH("令和",B6478) - 2)),
  ""))),
"")</f>
        <v>2001</v>
      </c>
      <c r="H6478" s="1">
        <v>10</v>
      </c>
      <c r="I6478" s="5">
        <f>VALUE(RIGHT($E6478,LEN($E6478)-1))</f>
        <v>77</v>
      </c>
      <c r="J6478" s="1" t="s">
        <v>11373</v>
      </c>
      <c r="K6478" s="1" t="s">
        <v>11444</v>
      </c>
      <c r="L6478" s="1" t="s">
        <v>13757</v>
      </c>
    </row>
    <row r="6479" spans="1:12" hidden="1" x14ac:dyDescent="0.2">
      <c r="A6479" s="1">
        <v>6478</v>
      </c>
      <c r="B6479" s="1" t="s">
        <v>6478</v>
      </c>
      <c r="C6479" s="1" t="str">
        <f>IFERROR(VLOOKUP(B6479,Merged!E:G,3,FALSE),"")</f>
        <v/>
      </c>
      <c r="E6479" s="1" t="s">
        <v>6638</v>
      </c>
      <c r="F6479" s="1" t="str">
        <f>TEXT($G6479,"0000") &amp; TEXT($H6479,"00")</f>
        <v>200110</v>
      </c>
      <c r="G6479" s="1">
        <f>IFERROR(
  IF(ISNUMBER(SEARCH("平成",B6479)),
     1988 + VALUE(MID(B6479, SEARCH("平成",B6479) + 2, FIND("年", B6479) - SEARCH("平成",B6479) - 2)),
  IF(ISNUMBER(SEARCH("令和元年",B6479)),
     2019,
  IF(ISNUMBER(SEARCH("令和",B6479)),
     2018 + VALUE(MID(B6479, SEARCH("令和",B6479) + 2, FIND("年", B6479) - SEARCH("令和",B6479) - 2)),
  ""))),
"")</f>
        <v>2001</v>
      </c>
      <c r="H6479" s="1">
        <v>10</v>
      </c>
      <c r="I6479" s="5">
        <f>VALUE(RIGHT($E6479,LEN($E6479)-1))</f>
        <v>78</v>
      </c>
      <c r="J6479" s="1" t="s">
        <v>11374</v>
      </c>
      <c r="K6479" s="1" t="s">
        <v>11442</v>
      </c>
      <c r="L6479" s="1" t="s">
        <v>11615</v>
      </c>
    </row>
    <row r="6480" spans="1:12" hidden="1" x14ac:dyDescent="0.2">
      <c r="A6480" s="1">
        <v>6479</v>
      </c>
      <c r="B6480" s="1" t="s">
        <v>6479</v>
      </c>
      <c r="C6480" s="1" t="str">
        <f>IFERROR(VLOOKUP(B6480,Merged!E:G,3,FALSE),"")</f>
        <v/>
      </c>
      <c r="E6480" s="1" t="s">
        <v>6639</v>
      </c>
      <c r="F6480" s="1" t="str">
        <f>TEXT($G6480,"0000") &amp; TEXT($H6480,"00")</f>
        <v>200110</v>
      </c>
      <c r="G6480" s="1">
        <f>IFERROR(
  IF(ISNUMBER(SEARCH("平成",B6480)),
     1988 + VALUE(MID(B6480, SEARCH("平成",B6480) + 2, FIND("年", B6480) - SEARCH("平成",B6480) - 2)),
  IF(ISNUMBER(SEARCH("令和元年",B6480)),
     2019,
  IF(ISNUMBER(SEARCH("令和",B6480)),
     2018 + VALUE(MID(B6480, SEARCH("令和",B6480) + 2, FIND("年", B6480) - SEARCH("令和",B6480) - 2)),
  ""))),
"")</f>
        <v>2001</v>
      </c>
      <c r="H6480" s="1">
        <v>10</v>
      </c>
      <c r="I6480" s="5">
        <f>VALUE(RIGHT($E6480,LEN($E6480)-1))</f>
        <v>79</v>
      </c>
      <c r="J6480" s="1" t="s">
        <v>10434</v>
      </c>
      <c r="K6480" s="1" t="s">
        <v>11444</v>
      </c>
      <c r="L6480" s="1" t="s">
        <v>14416</v>
      </c>
    </row>
    <row r="6481" spans="1:12" hidden="1" x14ac:dyDescent="0.2">
      <c r="A6481" s="1">
        <v>6480</v>
      </c>
      <c r="B6481" s="1" t="s">
        <v>6480</v>
      </c>
      <c r="C6481" s="1" t="str">
        <f>IFERROR(VLOOKUP(B6481,Merged!E:G,3,FALSE),"")</f>
        <v/>
      </c>
      <c r="E6481" s="1" t="s">
        <v>6640</v>
      </c>
      <c r="F6481" s="1" t="str">
        <f>TEXT($G6481,"0000") &amp; TEXT($H6481,"00")</f>
        <v>200110</v>
      </c>
      <c r="G6481" s="1">
        <f>IFERROR(
  IF(ISNUMBER(SEARCH("平成",B6481)),
     1988 + VALUE(MID(B6481, SEARCH("平成",B6481) + 2, FIND("年", B6481) - SEARCH("平成",B6481) - 2)),
  IF(ISNUMBER(SEARCH("令和元年",B6481)),
     2019,
  IF(ISNUMBER(SEARCH("令和",B6481)),
     2018 + VALUE(MID(B6481, SEARCH("令和",B6481) + 2, FIND("年", B6481) - SEARCH("令和",B6481) - 2)),
  ""))),
"")</f>
        <v>2001</v>
      </c>
      <c r="H6481" s="1">
        <v>10</v>
      </c>
      <c r="I6481" s="5">
        <f>VALUE(RIGHT($E6481,LEN($E6481)-1))</f>
        <v>80</v>
      </c>
      <c r="J6481" s="1" t="s">
        <v>10825</v>
      </c>
      <c r="K6481" s="1" t="s">
        <v>11444</v>
      </c>
      <c r="L6481" s="1" t="s">
        <v>15072</v>
      </c>
    </row>
    <row r="6482" spans="1:12" hidden="1" x14ac:dyDescent="0.2">
      <c r="A6482" s="1">
        <v>6481</v>
      </c>
      <c r="B6482" s="1" t="s">
        <v>6481</v>
      </c>
      <c r="C6482" s="1" t="str">
        <f>IFERROR(VLOOKUP(B6482,Merged!E:G,3,FALSE),"")</f>
        <v/>
      </c>
      <c r="E6482" s="1" t="s">
        <v>6561</v>
      </c>
      <c r="F6482" s="1" t="str">
        <f>TEXT($G6482,"0000") &amp; TEXT($H6482,"00")</f>
        <v>200104</v>
      </c>
      <c r="G6482" s="1">
        <f>IFERROR(
  IF(ISNUMBER(SEARCH("平成",B6482)),
     1988 + VALUE(MID(B6482, SEARCH("平成",B6482) + 2, FIND("年", B6482) - SEARCH("平成",B6482) - 2)),
  IF(ISNUMBER(SEARCH("令和元年",B6482)),
     2019,
  IF(ISNUMBER(SEARCH("令和",B6482)),
     2018 + VALUE(MID(B6482, SEARCH("令和",B6482) + 2, FIND("年", B6482) - SEARCH("令和",B6482) - 2)),
  ""))),
"")</f>
        <v>2001</v>
      </c>
      <c r="H6482" s="1">
        <v>4</v>
      </c>
      <c r="I6482" s="5">
        <f>VALUE(RIGHT($E6482,LEN($E6482)-1))</f>
        <v>1</v>
      </c>
      <c r="J6482" s="1" t="s">
        <v>9951</v>
      </c>
      <c r="K6482" s="1" t="s">
        <v>11443</v>
      </c>
      <c r="L6482" s="1" t="s">
        <v>14059</v>
      </c>
    </row>
    <row r="6483" spans="1:12" hidden="1" x14ac:dyDescent="0.2">
      <c r="A6483" s="1">
        <v>6482</v>
      </c>
      <c r="B6483" s="1" t="s">
        <v>6482</v>
      </c>
      <c r="C6483" s="1" t="str">
        <f>IFERROR(VLOOKUP(B6483,Merged!E:G,3,FALSE),"")</f>
        <v/>
      </c>
      <c r="E6483" s="1" t="s">
        <v>6562</v>
      </c>
      <c r="F6483" s="1" t="str">
        <f>TEXT($G6483,"0000") &amp; TEXT($H6483,"00")</f>
        <v>200104</v>
      </c>
      <c r="G6483" s="1">
        <f>IFERROR(
  IF(ISNUMBER(SEARCH("平成",B6483)),
     1988 + VALUE(MID(B6483, SEARCH("平成",B6483) + 2, FIND("年", B6483) - SEARCH("平成",B6483) - 2)),
  IF(ISNUMBER(SEARCH("令和元年",B6483)),
     2019,
  IF(ISNUMBER(SEARCH("令和",B6483)),
     2018 + VALUE(MID(B6483, SEARCH("令和",B6483) + 2, FIND("年", B6483) - SEARCH("令和",B6483) - 2)),
  ""))),
"")</f>
        <v>2001</v>
      </c>
      <c r="H6483" s="1">
        <v>4</v>
      </c>
      <c r="I6483" s="5">
        <f>VALUE(RIGHT($E6483,LEN($E6483)-1))</f>
        <v>2</v>
      </c>
      <c r="J6483" s="1" t="s">
        <v>11375</v>
      </c>
      <c r="K6483" s="1" t="s">
        <v>11442</v>
      </c>
      <c r="L6483" s="1" t="s">
        <v>15073</v>
      </c>
    </row>
    <row r="6484" spans="1:12" hidden="1" x14ac:dyDescent="0.2">
      <c r="A6484" s="1">
        <v>6483</v>
      </c>
      <c r="B6484" s="1" t="s">
        <v>6483</v>
      </c>
      <c r="C6484" s="1" t="str">
        <f>IFERROR(VLOOKUP(B6484,Merged!E:G,3,FALSE),"")</f>
        <v/>
      </c>
      <c r="E6484" s="1" t="s">
        <v>6563</v>
      </c>
      <c r="F6484" s="1" t="str">
        <f>TEXT($G6484,"0000") &amp; TEXT($H6484,"00")</f>
        <v>200104</v>
      </c>
      <c r="G6484" s="1">
        <f>IFERROR(
  IF(ISNUMBER(SEARCH("平成",B6484)),
     1988 + VALUE(MID(B6484, SEARCH("平成",B6484) + 2, FIND("年", B6484) - SEARCH("平成",B6484) - 2)),
  IF(ISNUMBER(SEARCH("令和元年",B6484)),
     2019,
  IF(ISNUMBER(SEARCH("令和",B6484)),
     2018 + VALUE(MID(B6484, SEARCH("令和",B6484) + 2, FIND("年", B6484) - SEARCH("令和",B6484) - 2)),
  ""))),
"")</f>
        <v>2001</v>
      </c>
      <c r="H6484" s="1">
        <v>4</v>
      </c>
      <c r="I6484" s="5">
        <f>VALUE(RIGHT($E6484,LEN($E6484)-1))</f>
        <v>3</v>
      </c>
      <c r="J6484" s="1" t="s">
        <v>11376</v>
      </c>
      <c r="K6484" s="1" t="s">
        <v>11443</v>
      </c>
      <c r="L6484" s="1" t="s">
        <v>15074</v>
      </c>
    </row>
    <row r="6485" spans="1:12" hidden="1" x14ac:dyDescent="0.2">
      <c r="A6485" s="1">
        <v>6484</v>
      </c>
      <c r="B6485" s="1" t="s">
        <v>6484</v>
      </c>
      <c r="C6485" s="1" t="str">
        <f>IFERROR(VLOOKUP(B6485,Merged!E:G,3,FALSE),"")</f>
        <v/>
      </c>
      <c r="E6485" s="1" t="s">
        <v>6564</v>
      </c>
      <c r="F6485" s="1" t="str">
        <f>TEXT($G6485,"0000") &amp; TEXT($H6485,"00")</f>
        <v>200104</v>
      </c>
      <c r="G6485" s="1">
        <f>IFERROR(
  IF(ISNUMBER(SEARCH("平成",B6485)),
     1988 + VALUE(MID(B6485, SEARCH("平成",B6485) + 2, FIND("年", B6485) - SEARCH("平成",B6485) - 2)),
  IF(ISNUMBER(SEARCH("令和元年",B6485)),
     2019,
  IF(ISNUMBER(SEARCH("令和",B6485)),
     2018 + VALUE(MID(B6485, SEARCH("令和",B6485) + 2, FIND("年", B6485) - SEARCH("令和",B6485) - 2)),
  ""))),
"")</f>
        <v>2001</v>
      </c>
      <c r="H6485" s="1">
        <v>4</v>
      </c>
      <c r="I6485" s="5">
        <f>VALUE(RIGHT($E6485,LEN($E6485)-1))</f>
        <v>4</v>
      </c>
      <c r="J6485" s="1" t="s">
        <v>11377</v>
      </c>
      <c r="K6485" s="1" t="s">
        <v>11444</v>
      </c>
      <c r="L6485" s="1" t="s">
        <v>11591</v>
      </c>
    </row>
    <row r="6486" spans="1:12" hidden="1" x14ac:dyDescent="0.2">
      <c r="A6486" s="1">
        <v>6485</v>
      </c>
      <c r="B6486" s="1" t="s">
        <v>6485</v>
      </c>
      <c r="C6486" s="1" t="str">
        <f>IFERROR(VLOOKUP(B6486,Merged!E:G,3,FALSE),"")</f>
        <v/>
      </c>
      <c r="E6486" s="1" t="s">
        <v>6565</v>
      </c>
      <c r="F6486" s="1" t="str">
        <f>TEXT($G6486,"0000") &amp; TEXT($H6486,"00")</f>
        <v>200104</v>
      </c>
      <c r="G6486" s="1">
        <f>IFERROR(
  IF(ISNUMBER(SEARCH("平成",B6486)),
     1988 + VALUE(MID(B6486, SEARCH("平成",B6486) + 2, FIND("年", B6486) - SEARCH("平成",B6486) - 2)),
  IF(ISNUMBER(SEARCH("令和元年",B6486)),
     2019,
  IF(ISNUMBER(SEARCH("令和",B6486)),
     2018 + VALUE(MID(B6486, SEARCH("令和",B6486) + 2, FIND("年", B6486) - SEARCH("令和",B6486) - 2)),
  ""))),
"")</f>
        <v>2001</v>
      </c>
      <c r="H6486" s="1">
        <v>4</v>
      </c>
      <c r="I6486" s="5">
        <f>VALUE(RIGHT($E6486,LEN($E6486)-1))</f>
        <v>5</v>
      </c>
      <c r="J6486" s="1" t="s">
        <v>11378</v>
      </c>
      <c r="K6486" s="1" t="s">
        <v>11444</v>
      </c>
      <c r="L6486" s="1" t="s">
        <v>15075</v>
      </c>
    </row>
    <row r="6487" spans="1:12" hidden="1" x14ac:dyDescent="0.2">
      <c r="A6487" s="1">
        <v>6486</v>
      </c>
      <c r="B6487" s="1" t="s">
        <v>6486</v>
      </c>
      <c r="C6487" s="1" t="str">
        <f>IFERROR(VLOOKUP(B6487,Merged!E:G,3,FALSE),"")</f>
        <v/>
      </c>
      <c r="E6487" s="1" t="s">
        <v>6566</v>
      </c>
      <c r="F6487" s="1" t="str">
        <f>TEXT($G6487,"0000") &amp; TEXT($H6487,"00")</f>
        <v>200104</v>
      </c>
      <c r="G6487" s="1">
        <f>IFERROR(
  IF(ISNUMBER(SEARCH("平成",B6487)),
     1988 + VALUE(MID(B6487, SEARCH("平成",B6487) + 2, FIND("年", B6487) - SEARCH("平成",B6487) - 2)),
  IF(ISNUMBER(SEARCH("令和元年",B6487)),
     2019,
  IF(ISNUMBER(SEARCH("令和",B6487)),
     2018 + VALUE(MID(B6487, SEARCH("令和",B6487) + 2, FIND("年", B6487) - SEARCH("令和",B6487) - 2)),
  ""))),
"")</f>
        <v>2001</v>
      </c>
      <c r="H6487" s="1">
        <v>4</v>
      </c>
      <c r="I6487" s="5">
        <f>VALUE(RIGHT($E6487,LEN($E6487)-1))</f>
        <v>6</v>
      </c>
      <c r="J6487" s="1" t="s">
        <v>11379</v>
      </c>
      <c r="K6487" s="1" t="s">
        <v>11445</v>
      </c>
      <c r="L6487" s="1" t="s">
        <v>11453</v>
      </c>
    </row>
    <row r="6488" spans="1:12" hidden="1" x14ac:dyDescent="0.2">
      <c r="A6488" s="1">
        <v>6487</v>
      </c>
      <c r="B6488" s="1" t="s">
        <v>6487</v>
      </c>
      <c r="C6488" s="1" t="str">
        <f>IFERROR(VLOOKUP(B6488,Merged!E:G,3,FALSE),"")</f>
        <v/>
      </c>
      <c r="E6488" s="1" t="s">
        <v>6567</v>
      </c>
      <c r="F6488" s="1" t="str">
        <f>TEXT($G6488,"0000") &amp; TEXT($H6488,"00")</f>
        <v>200104</v>
      </c>
      <c r="G6488" s="1">
        <f>IFERROR(
  IF(ISNUMBER(SEARCH("平成",B6488)),
     1988 + VALUE(MID(B6488, SEARCH("平成",B6488) + 2, FIND("年", B6488) - SEARCH("平成",B6488) - 2)),
  IF(ISNUMBER(SEARCH("令和元年",B6488)),
     2019,
  IF(ISNUMBER(SEARCH("令和",B6488)),
     2018 + VALUE(MID(B6488, SEARCH("令和",B6488) + 2, FIND("年", B6488) - SEARCH("令和",B6488) - 2)),
  ""))),
"")</f>
        <v>2001</v>
      </c>
      <c r="H6488" s="1">
        <v>4</v>
      </c>
      <c r="I6488" s="5">
        <f>VALUE(RIGHT($E6488,LEN($E6488)-1))</f>
        <v>7</v>
      </c>
      <c r="J6488" s="1" t="s">
        <v>10887</v>
      </c>
      <c r="K6488" s="1" t="s">
        <v>11442</v>
      </c>
      <c r="L6488" s="1" t="s">
        <v>14726</v>
      </c>
    </row>
    <row r="6489" spans="1:12" hidden="1" x14ac:dyDescent="0.2">
      <c r="A6489" s="1">
        <v>6488</v>
      </c>
      <c r="B6489" s="1" t="s">
        <v>6488</v>
      </c>
      <c r="C6489" s="1" t="str">
        <f>IFERROR(VLOOKUP(B6489,Merged!E:G,3,FALSE),"")</f>
        <v/>
      </c>
      <c r="E6489" s="1" t="s">
        <v>6568</v>
      </c>
      <c r="F6489" s="1" t="str">
        <f>TEXT($G6489,"0000") &amp; TEXT($H6489,"00")</f>
        <v>200104</v>
      </c>
      <c r="G6489" s="1">
        <f>IFERROR(
  IF(ISNUMBER(SEARCH("平成",B6489)),
     1988 + VALUE(MID(B6489, SEARCH("平成",B6489) + 2, FIND("年", B6489) - SEARCH("平成",B6489) - 2)),
  IF(ISNUMBER(SEARCH("令和元年",B6489)),
     2019,
  IF(ISNUMBER(SEARCH("令和",B6489)),
     2018 + VALUE(MID(B6489, SEARCH("令和",B6489) + 2, FIND("年", B6489) - SEARCH("令和",B6489) - 2)),
  ""))),
"")</f>
        <v>2001</v>
      </c>
      <c r="H6489" s="1">
        <v>4</v>
      </c>
      <c r="I6489" s="5">
        <f>VALUE(RIGHT($E6489,LEN($E6489)-1))</f>
        <v>8</v>
      </c>
      <c r="J6489" s="1" t="s">
        <v>11380</v>
      </c>
      <c r="K6489" s="1" t="s">
        <v>11445</v>
      </c>
      <c r="L6489" s="1" t="s">
        <v>15024</v>
      </c>
    </row>
    <row r="6490" spans="1:12" hidden="1" x14ac:dyDescent="0.2">
      <c r="A6490" s="1">
        <v>6489</v>
      </c>
      <c r="B6490" s="1" t="s">
        <v>6489</v>
      </c>
      <c r="C6490" s="1" t="str">
        <f>IFERROR(VLOOKUP(B6490,Merged!E:G,3,FALSE),"")</f>
        <v/>
      </c>
      <c r="E6490" s="1" t="s">
        <v>6569</v>
      </c>
      <c r="F6490" s="1" t="str">
        <f>TEXT($G6490,"0000") &amp; TEXT($H6490,"00")</f>
        <v>200104</v>
      </c>
      <c r="G6490" s="1">
        <f>IFERROR(
  IF(ISNUMBER(SEARCH("平成",B6490)),
     1988 + VALUE(MID(B6490, SEARCH("平成",B6490) + 2, FIND("年", B6490) - SEARCH("平成",B6490) - 2)),
  IF(ISNUMBER(SEARCH("令和元年",B6490)),
     2019,
  IF(ISNUMBER(SEARCH("令和",B6490)),
     2018 + VALUE(MID(B6490, SEARCH("令和",B6490) + 2, FIND("年", B6490) - SEARCH("令和",B6490) - 2)),
  ""))),
"")</f>
        <v>2001</v>
      </c>
      <c r="H6490" s="1">
        <v>4</v>
      </c>
      <c r="I6490" s="5">
        <f>VALUE(RIGHT($E6490,LEN($E6490)-1))</f>
        <v>9</v>
      </c>
      <c r="J6490" s="1" t="s">
        <v>10663</v>
      </c>
      <c r="K6490" s="1" t="s">
        <v>11445</v>
      </c>
      <c r="L6490" s="1" t="s">
        <v>14570</v>
      </c>
    </row>
    <row r="6491" spans="1:12" hidden="1" x14ac:dyDescent="0.2">
      <c r="A6491" s="1">
        <v>6490</v>
      </c>
      <c r="B6491" s="1" t="s">
        <v>6490</v>
      </c>
      <c r="C6491" s="1" t="str">
        <f>IFERROR(VLOOKUP(B6491,Merged!E:G,3,FALSE),"")</f>
        <v/>
      </c>
      <c r="E6491" s="1" t="s">
        <v>6570</v>
      </c>
      <c r="F6491" s="1" t="str">
        <f>TEXT($G6491,"0000") &amp; TEXT($H6491,"00")</f>
        <v>200104</v>
      </c>
      <c r="G6491" s="1">
        <f>IFERROR(
  IF(ISNUMBER(SEARCH("平成",B6491)),
     1988 + VALUE(MID(B6491, SEARCH("平成",B6491) + 2, FIND("年", B6491) - SEARCH("平成",B6491) - 2)),
  IF(ISNUMBER(SEARCH("令和元年",B6491)),
     2019,
  IF(ISNUMBER(SEARCH("令和",B6491)),
     2018 + VALUE(MID(B6491, SEARCH("令和",B6491) + 2, FIND("年", B6491) - SEARCH("令和",B6491) - 2)),
  ""))),
"")</f>
        <v>2001</v>
      </c>
      <c r="H6491" s="1">
        <v>4</v>
      </c>
      <c r="I6491" s="5">
        <f>VALUE(RIGHT($E6491,LEN($E6491)-1))</f>
        <v>10</v>
      </c>
      <c r="J6491" s="1" t="s">
        <v>11381</v>
      </c>
      <c r="K6491" s="1" t="s">
        <v>11442</v>
      </c>
      <c r="L6491" s="1" t="s">
        <v>15076</v>
      </c>
    </row>
    <row r="6492" spans="1:12" hidden="1" x14ac:dyDescent="0.2">
      <c r="A6492" s="1">
        <v>6491</v>
      </c>
      <c r="B6492" s="1" t="s">
        <v>6491</v>
      </c>
      <c r="C6492" s="1" t="str">
        <f>IFERROR(VLOOKUP(B6492,Merged!E:G,3,FALSE),"")</f>
        <v/>
      </c>
      <c r="E6492" s="1" t="s">
        <v>6571</v>
      </c>
      <c r="F6492" s="1" t="str">
        <f>TEXT($G6492,"0000") &amp; TEXT($H6492,"00")</f>
        <v>200104</v>
      </c>
      <c r="G6492" s="1">
        <f>IFERROR(
  IF(ISNUMBER(SEARCH("平成",B6492)),
     1988 + VALUE(MID(B6492, SEARCH("平成",B6492) + 2, FIND("年", B6492) - SEARCH("平成",B6492) - 2)),
  IF(ISNUMBER(SEARCH("令和元年",B6492)),
     2019,
  IF(ISNUMBER(SEARCH("令和",B6492)),
     2018 + VALUE(MID(B6492, SEARCH("令和",B6492) + 2, FIND("年", B6492) - SEARCH("令和",B6492) - 2)),
  ""))),
"")</f>
        <v>2001</v>
      </c>
      <c r="H6492" s="1">
        <v>4</v>
      </c>
      <c r="I6492" s="5">
        <f>VALUE(RIGHT($E6492,LEN($E6492)-1))</f>
        <v>11</v>
      </c>
      <c r="J6492" s="1" t="s">
        <v>11382</v>
      </c>
      <c r="K6492" s="1" t="s">
        <v>11445</v>
      </c>
      <c r="L6492" s="1" t="s">
        <v>14061</v>
      </c>
    </row>
    <row r="6493" spans="1:12" hidden="1" x14ac:dyDescent="0.2">
      <c r="A6493" s="1">
        <v>6492</v>
      </c>
      <c r="B6493" s="1" t="s">
        <v>6492</v>
      </c>
      <c r="C6493" s="1" t="str">
        <f>IFERROR(VLOOKUP(B6493,Merged!E:G,3,FALSE),"")</f>
        <v/>
      </c>
      <c r="E6493" s="1" t="s">
        <v>6572</v>
      </c>
      <c r="F6493" s="1" t="str">
        <f>TEXT($G6493,"0000") &amp; TEXT($H6493,"00")</f>
        <v>200104</v>
      </c>
      <c r="G6493" s="1">
        <f>IFERROR(
  IF(ISNUMBER(SEARCH("平成",B6493)),
     1988 + VALUE(MID(B6493, SEARCH("平成",B6493) + 2, FIND("年", B6493) - SEARCH("平成",B6493) - 2)),
  IF(ISNUMBER(SEARCH("令和元年",B6493)),
     2019,
  IF(ISNUMBER(SEARCH("令和",B6493)),
     2018 + VALUE(MID(B6493, SEARCH("令和",B6493) + 2, FIND("年", B6493) - SEARCH("令和",B6493) - 2)),
  ""))),
"")</f>
        <v>2001</v>
      </c>
      <c r="H6493" s="1">
        <v>4</v>
      </c>
      <c r="I6493" s="5">
        <f>VALUE(RIGHT($E6493,LEN($E6493)-1))</f>
        <v>12</v>
      </c>
      <c r="J6493" s="1" t="s">
        <v>9677</v>
      </c>
      <c r="K6493" s="1" t="s">
        <v>11444</v>
      </c>
    </row>
    <row r="6494" spans="1:12" hidden="1" x14ac:dyDescent="0.2">
      <c r="A6494" s="1">
        <v>6493</v>
      </c>
      <c r="B6494" s="1" t="s">
        <v>6493</v>
      </c>
      <c r="C6494" s="1" t="str">
        <f>IFERROR(VLOOKUP(B6494,Merged!E:G,3,FALSE),"")</f>
        <v/>
      </c>
      <c r="E6494" s="1" t="s">
        <v>6573</v>
      </c>
      <c r="F6494" s="1" t="str">
        <f>TEXT($G6494,"0000") &amp; TEXT($H6494,"00")</f>
        <v>200104</v>
      </c>
      <c r="G6494" s="1">
        <f>IFERROR(
  IF(ISNUMBER(SEARCH("平成",B6494)),
     1988 + VALUE(MID(B6494, SEARCH("平成",B6494) + 2, FIND("年", B6494) - SEARCH("平成",B6494) - 2)),
  IF(ISNUMBER(SEARCH("令和元年",B6494)),
     2019,
  IF(ISNUMBER(SEARCH("令和",B6494)),
     2018 + VALUE(MID(B6494, SEARCH("令和",B6494) + 2, FIND("年", B6494) - SEARCH("令和",B6494) - 2)),
  ""))),
"")</f>
        <v>2001</v>
      </c>
      <c r="H6494" s="1">
        <v>4</v>
      </c>
      <c r="I6494" s="5">
        <f>VALUE(RIGHT($E6494,LEN($E6494)-1))</f>
        <v>13</v>
      </c>
      <c r="J6494" s="1" t="s">
        <v>11383</v>
      </c>
      <c r="K6494" s="1" t="s">
        <v>11445</v>
      </c>
      <c r="L6494" s="1" t="s">
        <v>15077</v>
      </c>
    </row>
    <row r="6495" spans="1:12" hidden="1" x14ac:dyDescent="0.2">
      <c r="A6495" s="1">
        <v>6494</v>
      </c>
      <c r="B6495" s="1" t="s">
        <v>6494</v>
      </c>
      <c r="C6495" s="1" t="str">
        <f>IFERROR(VLOOKUP(B6495,Merged!E:G,3,FALSE),"")</f>
        <v/>
      </c>
      <c r="E6495" s="1" t="s">
        <v>6574</v>
      </c>
      <c r="F6495" s="1" t="str">
        <f>TEXT($G6495,"0000") &amp; TEXT($H6495,"00")</f>
        <v>200104</v>
      </c>
      <c r="G6495" s="1">
        <f>IFERROR(
  IF(ISNUMBER(SEARCH("平成",B6495)),
     1988 + VALUE(MID(B6495, SEARCH("平成",B6495) + 2, FIND("年", B6495) - SEARCH("平成",B6495) - 2)),
  IF(ISNUMBER(SEARCH("令和元年",B6495)),
     2019,
  IF(ISNUMBER(SEARCH("令和",B6495)),
     2018 + VALUE(MID(B6495, SEARCH("令和",B6495) + 2, FIND("年", B6495) - SEARCH("令和",B6495) - 2)),
  ""))),
"")</f>
        <v>2001</v>
      </c>
      <c r="H6495" s="1">
        <v>4</v>
      </c>
      <c r="I6495" s="5">
        <f>VALUE(RIGHT($E6495,LEN($E6495)-1))</f>
        <v>14</v>
      </c>
      <c r="J6495" s="1" t="s">
        <v>11384</v>
      </c>
      <c r="K6495" s="1" t="s">
        <v>11444</v>
      </c>
      <c r="L6495" s="1" t="s">
        <v>14461</v>
      </c>
    </row>
    <row r="6496" spans="1:12" hidden="1" x14ac:dyDescent="0.2">
      <c r="A6496" s="1">
        <v>6495</v>
      </c>
      <c r="B6496" s="1" t="s">
        <v>6495</v>
      </c>
      <c r="C6496" s="1" t="str">
        <f>IFERROR(VLOOKUP(B6496,Merged!E:G,3,FALSE),"")</f>
        <v/>
      </c>
      <c r="E6496" s="1" t="s">
        <v>6575</v>
      </c>
      <c r="F6496" s="1" t="str">
        <f>TEXT($G6496,"0000") &amp; TEXT($H6496,"00")</f>
        <v>200104</v>
      </c>
      <c r="G6496" s="1">
        <f>IFERROR(
  IF(ISNUMBER(SEARCH("平成",B6496)),
     1988 + VALUE(MID(B6496, SEARCH("平成",B6496) + 2, FIND("年", B6496) - SEARCH("平成",B6496) - 2)),
  IF(ISNUMBER(SEARCH("令和元年",B6496)),
     2019,
  IF(ISNUMBER(SEARCH("令和",B6496)),
     2018 + VALUE(MID(B6496, SEARCH("令和",B6496) + 2, FIND("年", B6496) - SEARCH("令和",B6496) - 2)),
  ""))),
"")</f>
        <v>2001</v>
      </c>
      <c r="H6496" s="1">
        <v>4</v>
      </c>
      <c r="I6496" s="5">
        <f>VALUE(RIGHT($E6496,LEN($E6496)-1))</f>
        <v>15</v>
      </c>
      <c r="J6496" s="1" t="s">
        <v>11385</v>
      </c>
      <c r="K6496" s="1" t="s">
        <v>11442</v>
      </c>
      <c r="L6496" s="1" t="s">
        <v>15078</v>
      </c>
    </row>
    <row r="6497" spans="1:12" hidden="1" x14ac:dyDescent="0.2">
      <c r="A6497" s="1">
        <v>6496</v>
      </c>
      <c r="B6497" s="1" t="s">
        <v>6496</v>
      </c>
      <c r="C6497" s="1" t="str">
        <f>IFERROR(VLOOKUP(B6497,Merged!E:G,3,FALSE),"")</f>
        <v/>
      </c>
      <c r="E6497" s="1" t="s">
        <v>6576</v>
      </c>
      <c r="F6497" s="1" t="str">
        <f>TEXT($G6497,"0000") &amp; TEXT($H6497,"00")</f>
        <v>200104</v>
      </c>
      <c r="G6497" s="1">
        <f>IFERROR(
  IF(ISNUMBER(SEARCH("平成",B6497)),
     1988 + VALUE(MID(B6497, SEARCH("平成",B6497) + 2, FIND("年", B6497) - SEARCH("平成",B6497) - 2)),
  IF(ISNUMBER(SEARCH("令和元年",B6497)),
     2019,
  IF(ISNUMBER(SEARCH("令和",B6497)),
     2018 + VALUE(MID(B6497, SEARCH("令和",B6497) + 2, FIND("年", B6497) - SEARCH("令和",B6497) - 2)),
  ""))),
"")</f>
        <v>2001</v>
      </c>
      <c r="H6497" s="1">
        <v>4</v>
      </c>
      <c r="I6497" s="5">
        <f>VALUE(RIGHT($E6497,LEN($E6497)-1))</f>
        <v>16</v>
      </c>
      <c r="J6497" s="1" t="s">
        <v>10891</v>
      </c>
      <c r="K6497" s="1" t="s">
        <v>11445</v>
      </c>
      <c r="L6497" s="1" t="s">
        <v>14383</v>
      </c>
    </row>
    <row r="6498" spans="1:12" hidden="1" x14ac:dyDescent="0.2">
      <c r="A6498" s="1">
        <v>6497</v>
      </c>
      <c r="B6498" s="1" t="s">
        <v>6497</v>
      </c>
      <c r="C6498" s="1" t="str">
        <f>IFERROR(VLOOKUP(B6498,Merged!E:G,3,FALSE),"")</f>
        <v/>
      </c>
      <c r="E6498" s="1" t="s">
        <v>6577</v>
      </c>
      <c r="F6498" s="1" t="str">
        <f>TEXT($G6498,"0000") &amp; TEXT($H6498,"00")</f>
        <v>200104</v>
      </c>
      <c r="G6498" s="1">
        <f>IFERROR(
  IF(ISNUMBER(SEARCH("平成",B6498)),
     1988 + VALUE(MID(B6498, SEARCH("平成",B6498) + 2, FIND("年", B6498) - SEARCH("平成",B6498) - 2)),
  IF(ISNUMBER(SEARCH("令和元年",B6498)),
     2019,
  IF(ISNUMBER(SEARCH("令和",B6498)),
     2018 + VALUE(MID(B6498, SEARCH("令和",B6498) + 2, FIND("年", B6498) - SEARCH("令和",B6498) - 2)),
  ""))),
"")</f>
        <v>2001</v>
      </c>
      <c r="H6498" s="1">
        <v>4</v>
      </c>
      <c r="I6498" s="5">
        <f>VALUE(RIGHT($E6498,LEN($E6498)-1))</f>
        <v>17</v>
      </c>
      <c r="J6498" s="1" t="s">
        <v>11386</v>
      </c>
      <c r="K6498" s="1" t="s">
        <v>11442</v>
      </c>
      <c r="L6498" s="1" t="s">
        <v>14032</v>
      </c>
    </row>
    <row r="6499" spans="1:12" hidden="1" x14ac:dyDescent="0.2">
      <c r="A6499" s="1">
        <v>6498</v>
      </c>
      <c r="B6499" s="1" t="s">
        <v>6498</v>
      </c>
      <c r="C6499" s="1" t="str">
        <f>IFERROR(VLOOKUP(B6499,Merged!E:G,3,FALSE),"")</f>
        <v/>
      </c>
      <c r="E6499" s="1" t="s">
        <v>6578</v>
      </c>
      <c r="F6499" s="1" t="str">
        <f>TEXT($G6499,"0000") &amp; TEXT($H6499,"00")</f>
        <v>200104</v>
      </c>
      <c r="G6499" s="1">
        <f>IFERROR(
  IF(ISNUMBER(SEARCH("平成",B6499)),
     1988 + VALUE(MID(B6499, SEARCH("平成",B6499) + 2, FIND("年", B6499) - SEARCH("平成",B6499) - 2)),
  IF(ISNUMBER(SEARCH("令和元年",B6499)),
     2019,
  IF(ISNUMBER(SEARCH("令和",B6499)),
     2018 + VALUE(MID(B6499, SEARCH("令和",B6499) + 2, FIND("年", B6499) - SEARCH("令和",B6499) - 2)),
  ""))),
"")</f>
        <v>2001</v>
      </c>
      <c r="H6499" s="1">
        <v>4</v>
      </c>
      <c r="I6499" s="5">
        <f>VALUE(RIGHT($E6499,LEN($E6499)-1))</f>
        <v>18</v>
      </c>
      <c r="J6499" s="1" t="s">
        <v>11387</v>
      </c>
      <c r="K6499" s="1" t="s">
        <v>11442</v>
      </c>
      <c r="L6499" s="1" t="s">
        <v>12412</v>
      </c>
    </row>
    <row r="6500" spans="1:12" hidden="1" x14ac:dyDescent="0.2">
      <c r="A6500" s="1">
        <v>6499</v>
      </c>
      <c r="B6500" s="1" t="s">
        <v>6499</v>
      </c>
      <c r="C6500" s="1" t="str">
        <f>IFERROR(VLOOKUP(B6500,Merged!E:G,3,FALSE),"")</f>
        <v/>
      </c>
      <c r="E6500" s="1" t="s">
        <v>6579</v>
      </c>
      <c r="F6500" s="1" t="str">
        <f>TEXT($G6500,"0000") &amp; TEXT($H6500,"00")</f>
        <v>200104</v>
      </c>
      <c r="G6500" s="1">
        <f>IFERROR(
  IF(ISNUMBER(SEARCH("平成",B6500)),
     1988 + VALUE(MID(B6500, SEARCH("平成",B6500) + 2, FIND("年", B6500) - SEARCH("平成",B6500) - 2)),
  IF(ISNUMBER(SEARCH("令和元年",B6500)),
     2019,
  IF(ISNUMBER(SEARCH("令和",B6500)),
     2018 + VALUE(MID(B6500, SEARCH("令和",B6500) + 2, FIND("年", B6500) - SEARCH("令和",B6500) - 2)),
  ""))),
"")</f>
        <v>2001</v>
      </c>
      <c r="H6500" s="1">
        <v>4</v>
      </c>
      <c r="I6500" s="5">
        <f>VALUE(RIGHT($E6500,LEN($E6500)-1))</f>
        <v>19</v>
      </c>
      <c r="J6500" s="1" t="s">
        <v>11388</v>
      </c>
      <c r="K6500" s="1" t="s">
        <v>11442</v>
      </c>
      <c r="L6500" s="1" t="s">
        <v>15079</v>
      </c>
    </row>
    <row r="6501" spans="1:12" hidden="1" x14ac:dyDescent="0.2">
      <c r="A6501" s="1">
        <v>6500</v>
      </c>
      <c r="B6501" s="1" t="s">
        <v>6500</v>
      </c>
      <c r="C6501" s="1" t="str">
        <f>IFERROR(VLOOKUP(B6501,Merged!E:G,3,FALSE),"")</f>
        <v/>
      </c>
      <c r="E6501" s="1" t="s">
        <v>6580</v>
      </c>
      <c r="F6501" s="1" t="str">
        <f>TEXT($G6501,"0000") &amp; TEXT($H6501,"00")</f>
        <v>200104</v>
      </c>
      <c r="G6501" s="1">
        <f>IFERROR(
  IF(ISNUMBER(SEARCH("平成",B6501)),
     1988 + VALUE(MID(B6501, SEARCH("平成",B6501) + 2, FIND("年", B6501) - SEARCH("平成",B6501) - 2)),
  IF(ISNUMBER(SEARCH("令和元年",B6501)),
     2019,
  IF(ISNUMBER(SEARCH("令和",B6501)),
     2018 + VALUE(MID(B6501, SEARCH("令和",B6501) + 2, FIND("年", B6501) - SEARCH("令和",B6501) - 2)),
  ""))),
"")</f>
        <v>2001</v>
      </c>
      <c r="H6501" s="1">
        <v>4</v>
      </c>
      <c r="I6501" s="5">
        <f>VALUE(RIGHT($E6501,LEN($E6501)-1))</f>
        <v>20</v>
      </c>
      <c r="J6501" s="1" t="s">
        <v>11389</v>
      </c>
      <c r="K6501" s="1" t="s">
        <v>11443</v>
      </c>
      <c r="L6501" s="1" t="s">
        <v>13944</v>
      </c>
    </row>
    <row r="6502" spans="1:12" hidden="1" x14ac:dyDescent="0.2">
      <c r="A6502" s="1">
        <v>6501</v>
      </c>
      <c r="B6502" s="1" t="s">
        <v>6501</v>
      </c>
      <c r="C6502" s="1" t="str">
        <f>IFERROR(VLOOKUP(B6502,Merged!E:G,3,FALSE),"")</f>
        <v/>
      </c>
      <c r="E6502" s="1" t="s">
        <v>6581</v>
      </c>
      <c r="F6502" s="1" t="str">
        <f>TEXT($G6502,"0000") &amp; TEXT($H6502,"00")</f>
        <v>200104</v>
      </c>
      <c r="G6502" s="1">
        <f>IFERROR(
  IF(ISNUMBER(SEARCH("平成",B6502)),
     1988 + VALUE(MID(B6502, SEARCH("平成",B6502) + 2, FIND("年", B6502) - SEARCH("平成",B6502) - 2)),
  IF(ISNUMBER(SEARCH("令和元年",B6502)),
     2019,
  IF(ISNUMBER(SEARCH("令和",B6502)),
     2018 + VALUE(MID(B6502, SEARCH("令和",B6502) + 2, FIND("年", B6502) - SEARCH("令和",B6502) - 2)),
  ""))),
"")</f>
        <v>2001</v>
      </c>
      <c r="H6502" s="1">
        <v>4</v>
      </c>
      <c r="I6502" s="5">
        <f>VALUE(RIGHT($E6502,LEN($E6502)-1))</f>
        <v>21</v>
      </c>
      <c r="J6502" s="1" t="s">
        <v>11390</v>
      </c>
      <c r="K6502" s="1" t="s">
        <v>11445</v>
      </c>
      <c r="L6502" s="1" t="s">
        <v>14500</v>
      </c>
    </row>
    <row r="6503" spans="1:12" hidden="1" x14ac:dyDescent="0.2">
      <c r="A6503" s="1">
        <v>6502</v>
      </c>
      <c r="B6503" s="1" t="s">
        <v>6502</v>
      </c>
      <c r="C6503" s="1" t="str">
        <f>IFERROR(VLOOKUP(B6503,Merged!E:G,3,FALSE),"")</f>
        <v/>
      </c>
      <c r="E6503" s="1" t="s">
        <v>6582</v>
      </c>
      <c r="F6503" s="1" t="str">
        <f>TEXT($G6503,"0000") &amp; TEXT($H6503,"00")</f>
        <v>200104</v>
      </c>
      <c r="G6503" s="1">
        <f>IFERROR(
  IF(ISNUMBER(SEARCH("平成",B6503)),
     1988 + VALUE(MID(B6503, SEARCH("平成",B6503) + 2, FIND("年", B6503) - SEARCH("平成",B6503) - 2)),
  IF(ISNUMBER(SEARCH("令和元年",B6503)),
     2019,
  IF(ISNUMBER(SEARCH("令和",B6503)),
     2018 + VALUE(MID(B6503, SEARCH("令和",B6503) + 2, FIND("年", B6503) - SEARCH("令和",B6503) - 2)),
  ""))),
"")</f>
        <v>2001</v>
      </c>
      <c r="H6503" s="1">
        <v>4</v>
      </c>
      <c r="I6503" s="5">
        <f>VALUE(RIGHT($E6503,LEN($E6503)-1))</f>
        <v>22</v>
      </c>
      <c r="J6503" s="1" t="s">
        <v>11391</v>
      </c>
      <c r="K6503" s="1" t="s">
        <v>11442</v>
      </c>
      <c r="L6503" s="1" t="s">
        <v>13418</v>
      </c>
    </row>
    <row r="6504" spans="1:12" hidden="1" x14ac:dyDescent="0.2">
      <c r="A6504" s="1">
        <v>6503</v>
      </c>
      <c r="B6504" s="1" t="s">
        <v>6503</v>
      </c>
      <c r="C6504" s="1" t="str">
        <f>IFERROR(VLOOKUP(B6504,Merged!E:G,3,FALSE),"")</f>
        <v/>
      </c>
      <c r="E6504" s="1" t="s">
        <v>6583</v>
      </c>
      <c r="F6504" s="1" t="str">
        <f>TEXT($G6504,"0000") &amp; TEXT($H6504,"00")</f>
        <v>200104</v>
      </c>
      <c r="G6504" s="1">
        <f>IFERROR(
  IF(ISNUMBER(SEARCH("平成",B6504)),
     1988 + VALUE(MID(B6504, SEARCH("平成",B6504) + 2, FIND("年", B6504) - SEARCH("平成",B6504) - 2)),
  IF(ISNUMBER(SEARCH("令和元年",B6504)),
     2019,
  IF(ISNUMBER(SEARCH("令和",B6504)),
     2018 + VALUE(MID(B6504, SEARCH("令和",B6504) + 2, FIND("年", B6504) - SEARCH("令和",B6504) - 2)),
  ""))),
"")</f>
        <v>2001</v>
      </c>
      <c r="H6504" s="1">
        <v>4</v>
      </c>
      <c r="I6504" s="5">
        <f>VALUE(RIGHT($E6504,LEN($E6504)-1))</f>
        <v>23</v>
      </c>
      <c r="J6504" s="1" t="s">
        <v>8660</v>
      </c>
      <c r="K6504" s="1" t="s">
        <v>11444</v>
      </c>
      <c r="L6504" s="1" t="s">
        <v>13124</v>
      </c>
    </row>
    <row r="6505" spans="1:12" hidden="1" x14ac:dyDescent="0.2">
      <c r="A6505" s="1">
        <v>6504</v>
      </c>
      <c r="B6505" s="1" t="s">
        <v>6504</v>
      </c>
      <c r="C6505" s="1" t="str">
        <f>IFERROR(VLOOKUP(B6505,Merged!E:G,3,FALSE),"")</f>
        <v/>
      </c>
      <c r="E6505" s="1" t="s">
        <v>6584</v>
      </c>
      <c r="F6505" s="1" t="str">
        <f>TEXT($G6505,"0000") &amp; TEXT($H6505,"00")</f>
        <v>200104</v>
      </c>
      <c r="G6505" s="1">
        <f>IFERROR(
  IF(ISNUMBER(SEARCH("平成",B6505)),
     1988 + VALUE(MID(B6505, SEARCH("平成",B6505) + 2, FIND("年", B6505) - SEARCH("平成",B6505) - 2)),
  IF(ISNUMBER(SEARCH("令和元年",B6505)),
     2019,
  IF(ISNUMBER(SEARCH("令和",B6505)),
     2018 + VALUE(MID(B6505, SEARCH("令和",B6505) + 2, FIND("年", B6505) - SEARCH("令和",B6505) - 2)),
  ""))),
"")</f>
        <v>2001</v>
      </c>
      <c r="H6505" s="1">
        <v>4</v>
      </c>
      <c r="I6505" s="5">
        <f>VALUE(RIGHT($E6505,LEN($E6505)-1))</f>
        <v>24</v>
      </c>
      <c r="J6505" s="1" t="s">
        <v>11392</v>
      </c>
      <c r="K6505" s="1" t="s">
        <v>11445</v>
      </c>
      <c r="L6505" s="1" t="s">
        <v>15080</v>
      </c>
    </row>
    <row r="6506" spans="1:12" hidden="1" x14ac:dyDescent="0.2">
      <c r="A6506" s="1">
        <v>6505</v>
      </c>
      <c r="B6506" s="1" t="s">
        <v>6505</v>
      </c>
      <c r="C6506" s="1" t="str">
        <f>IFERROR(VLOOKUP(B6506,Merged!E:G,3,FALSE),"")</f>
        <v/>
      </c>
      <c r="E6506" s="1" t="s">
        <v>6585</v>
      </c>
      <c r="F6506" s="1" t="str">
        <f>TEXT($G6506,"0000") &amp; TEXT($H6506,"00")</f>
        <v>200104</v>
      </c>
      <c r="G6506" s="1">
        <f>IFERROR(
  IF(ISNUMBER(SEARCH("平成",B6506)),
     1988 + VALUE(MID(B6506, SEARCH("平成",B6506) + 2, FIND("年", B6506) - SEARCH("平成",B6506) - 2)),
  IF(ISNUMBER(SEARCH("令和元年",B6506)),
     2019,
  IF(ISNUMBER(SEARCH("令和",B6506)),
     2018 + VALUE(MID(B6506, SEARCH("令和",B6506) + 2, FIND("年", B6506) - SEARCH("令和",B6506) - 2)),
  ""))),
"")</f>
        <v>2001</v>
      </c>
      <c r="H6506" s="1">
        <v>4</v>
      </c>
      <c r="I6506" s="5">
        <f>VALUE(RIGHT($E6506,LEN($E6506)-1))</f>
        <v>25</v>
      </c>
      <c r="J6506" s="1" t="s">
        <v>11393</v>
      </c>
      <c r="K6506" s="1" t="s">
        <v>11442</v>
      </c>
      <c r="L6506" s="1" t="s">
        <v>15081</v>
      </c>
    </row>
    <row r="6507" spans="1:12" hidden="1" x14ac:dyDescent="0.2">
      <c r="A6507" s="1">
        <v>6506</v>
      </c>
      <c r="B6507" s="1" t="s">
        <v>6506</v>
      </c>
      <c r="C6507" s="1" t="str">
        <f>IFERROR(VLOOKUP(B6507,Merged!E:G,3,FALSE),"")</f>
        <v/>
      </c>
      <c r="E6507" s="1" t="s">
        <v>6586</v>
      </c>
      <c r="F6507" s="1" t="str">
        <f>TEXT($G6507,"0000") &amp; TEXT($H6507,"00")</f>
        <v>200104</v>
      </c>
      <c r="G6507" s="1">
        <f>IFERROR(
  IF(ISNUMBER(SEARCH("平成",B6507)),
     1988 + VALUE(MID(B6507, SEARCH("平成",B6507) + 2, FIND("年", B6507) - SEARCH("平成",B6507) - 2)),
  IF(ISNUMBER(SEARCH("令和元年",B6507)),
     2019,
  IF(ISNUMBER(SEARCH("令和",B6507)),
     2018 + VALUE(MID(B6507, SEARCH("令和",B6507) + 2, FIND("年", B6507) - SEARCH("令和",B6507) - 2)),
  ""))),
"")</f>
        <v>2001</v>
      </c>
      <c r="H6507" s="1">
        <v>4</v>
      </c>
      <c r="I6507" s="5">
        <f>VALUE(RIGHT($E6507,LEN($E6507)-1))</f>
        <v>26</v>
      </c>
      <c r="J6507" s="1" t="s">
        <v>11394</v>
      </c>
      <c r="K6507" s="1" t="s">
        <v>11444</v>
      </c>
      <c r="L6507" s="1" t="s">
        <v>15082</v>
      </c>
    </row>
    <row r="6508" spans="1:12" hidden="1" x14ac:dyDescent="0.2">
      <c r="A6508" s="1">
        <v>6507</v>
      </c>
      <c r="B6508" s="1" t="s">
        <v>6507</v>
      </c>
      <c r="C6508" s="1" t="str">
        <f>IFERROR(VLOOKUP(B6508,Merged!E:G,3,FALSE),"")</f>
        <v/>
      </c>
      <c r="E6508" s="1" t="s">
        <v>6587</v>
      </c>
      <c r="F6508" s="1" t="str">
        <f>TEXT($G6508,"0000") &amp; TEXT($H6508,"00")</f>
        <v>200104</v>
      </c>
      <c r="G6508" s="1">
        <f>IFERROR(
  IF(ISNUMBER(SEARCH("平成",B6508)),
     1988 + VALUE(MID(B6508, SEARCH("平成",B6508) + 2, FIND("年", B6508) - SEARCH("平成",B6508) - 2)),
  IF(ISNUMBER(SEARCH("令和元年",B6508)),
     2019,
  IF(ISNUMBER(SEARCH("令和",B6508)),
     2018 + VALUE(MID(B6508, SEARCH("令和",B6508) + 2, FIND("年", B6508) - SEARCH("令和",B6508) - 2)),
  ""))),
"")</f>
        <v>2001</v>
      </c>
      <c r="H6508" s="1">
        <v>4</v>
      </c>
      <c r="I6508" s="5">
        <f>VALUE(RIGHT($E6508,LEN($E6508)-1))</f>
        <v>27</v>
      </c>
      <c r="J6508" s="1" t="s">
        <v>11395</v>
      </c>
      <c r="K6508" s="1" t="s">
        <v>11442</v>
      </c>
    </row>
    <row r="6509" spans="1:12" hidden="1" x14ac:dyDescent="0.2">
      <c r="A6509" s="1">
        <v>6508</v>
      </c>
      <c r="B6509" s="1" t="s">
        <v>6508</v>
      </c>
      <c r="C6509" s="1" t="str">
        <f>IFERROR(VLOOKUP(B6509,Merged!E:G,3,FALSE),"")</f>
        <v/>
      </c>
      <c r="E6509" s="1" t="s">
        <v>6588</v>
      </c>
      <c r="F6509" s="1" t="str">
        <f>TEXT($G6509,"0000") &amp; TEXT($H6509,"00")</f>
        <v>200104</v>
      </c>
      <c r="G6509" s="1">
        <f>IFERROR(
  IF(ISNUMBER(SEARCH("平成",B6509)),
     1988 + VALUE(MID(B6509, SEARCH("平成",B6509) + 2, FIND("年", B6509) - SEARCH("平成",B6509) - 2)),
  IF(ISNUMBER(SEARCH("令和元年",B6509)),
     2019,
  IF(ISNUMBER(SEARCH("令和",B6509)),
     2018 + VALUE(MID(B6509, SEARCH("令和",B6509) + 2, FIND("年", B6509) - SEARCH("令和",B6509) - 2)),
  ""))),
"")</f>
        <v>2001</v>
      </c>
      <c r="H6509" s="1">
        <v>4</v>
      </c>
      <c r="I6509" s="5">
        <f>VALUE(RIGHT($E6509,LEN($E6509)-1))</f>
        <v>28</v>
      </c>
      <c r="J6509" s="1" t="s">
        <v>11396</v>
      </c>
      <c r="K6509" s="1" t="s">
        <v>11445</v>
      </c>
      <c r="L6509" s="1" t="s">
        <v>15083</v>
      </c>
    </row>
    <row r="6510" spans="1:12" hidden="1" x14ac:dyDescent="0.2">
      <c r="A6510" s="1">
        <v>6509</v>
      </c>
      <c r="B6510" s="1" t="s">
        <v>6509</v>
      </c>
      <c r="C6510" s="1" t="str">
        <f>IFERROR(VLOOKUP(B6510,Merged!E:G,3,FALSE),"")</f>
        <v/>
      </c>
      <c r="E6510" s="1" t="s">
        <v>6589</v>
      </c>
      <c r="F6510" s="1" t="str">
        <f>TEXT($G6510,"0000") &amp; TEXT($H6510,"00")</f>
        <v>200104</v>
      </c>
      <c r="G6510" s="1">
        <f>IFERROR(
  IF(ISNUMBER(SEARCH("平成",B6510)),
     1988 + VALUE(MID(B6510, SEARCH("平成",B6510) + 2, FIND("年", B6510) - SEARCH("平成",B6510) - 2)),
  IF(ISNUMBER(SEARCH("令和元年",B6510)),
     2019,
  IF(ISNUMBER(SEARCH("令和",B6510)),
     2018 + VALUE(MID(B6510, SEARCH("令和",B6510) + 2, FIND("年", B6510) - SEARCH("令和",B6510) - 2)),
  ""))),
"")</f>
        <v>2001</v>
      </c>
      <c r="H6510" s="1">
        <v>4</v>
      </c>
      <c r="I6510" s="5">
        <f>VALUE(RIGHT($E6510,LEN($E6510)-1))</f>
        <v>29</v>
      </c>
      <c r="J6510" s="1" t="s">
        <v>11397</v>
      </c>
      <c r="K6510" s="1" t="s">
        <v>11442</v>
      </c>
      <c r="L6510" s="1" t="s">
        <v>14577</v>
      </c>
    </row>
    <row r="6511" spans="1:12" hidden="1" x14ac:dyDescent="0.2">
      <c r="A6511" s="1">
        <v>6510</v>
      </c>
      <c r="B6511" s="1" t="s">
        <v>6510</v>
      </c>
      <c r="C6511" s="1" t="str">
        <f>IFERROR(VLOOKUP(B6511,Merged!E:G,3,FALSE),"")</f>
        <v/>
      </c>
      <c r="E6511" s="1" t="s">
        <v>6590</v>
      </c>
      <c r="F6511" s="1" t="str">
        <f>TEXT($G6511,"0000") &amp; TEXT($H6511,"00")</f>
        <v>200104</v>
      </c>
      <c r="G6511" s="1">
        <f>IFERROR(
  IF(ISNUMBER(SEARCH("平成",B6511)),
     1988 + VALUE(MID(B6511, SEARCH("平成",B6511) + 2, FIND("年", B6511) - SEARCH("平成",B6511) - 2)),
  IF(ISNUMBER(SEARCH("令和元年",B6511)),
     2019,
  IF(ISNUMBER(SEARCH("令和",B6511)),
     2018 + VALUE(MID(B6511, SEARCH("令和",B6511) + 2, FIND("年", B6511) - SEARCH("令和",B6511) - 2)),
  ""))),
"")</f>
        <v>2001</v>
      </c>
      <c r="H6511" s="1">
        <v>4</v>
      </c>
      <c r="I6511" s="5">
        <f>VALUE(RIGHT($E6511,LEN($E6511)-1))</f>
        <v>30</v>
      </c>
      <c r="J6511" s="1" t="s">
        <v>11398</v>
      </c>
      <c r="K6511" s="1" t="s">
        <v>11444</v>
      </c>
      <c r="L6511" s="1" t="s">
        <v>15084</v>
      </c>
    </row>
    <row r="6512" spans="1:12" hidden="1" x14ac:dyDescent="0.2">
      <c r="A6512" s="1">
        <v>6511</v>
      </c>
      <c r="B6512" s="1" t="s">
        <v>6511</v>
      </c>
      <c r="C6512" s="1" t="str">
        <f>IFERROR(VLOOKUP(B6512,Merged!E:G,3,FALSE),"")</f>
        <v/>
      </c>
      <c r="E6512" s="1" t="s">
        <v>6591</v>
      </c>
      <c r="F6512" s="1" t="str">
        <f>TEXT($G6512,"0000") &amp; TEXT($H6512,"00")</f>
        <v>200104</v>
      </c>
      <c r="G6512" s="1">
        <f>IFERROR(
  IF(ISNUMBER(SEARCH("平成",B6512)),
     1988 + VALUE(MID(B6512, SEARCH("平成",B6512) + 2, FIND("年", B6512) - SEARCH("平成",B6512) - 2)),
  IF(ISNUMBER(SEARCH("令和元年",B6512)),
     2019,
  IF(ISNUMBER(SEARCH("令和",B6512)),
     2018 + VALUE(MID(B6512, SEARCH("令和",B6512) + 2, FIND("年", B6512) - SEARCH("令和",B6512) - 2)),
  ""))),
"")</f>
        <v>2001</v>
      </c>
      <c r="H6512" s="1">
        <v>4</v>
      </c>
      <c r="I6512" s="5">
        <f>VALUE(RIGHT($E6512,LEN($E6512)-1))</f>
        <v>31</v>
      </c>
      <c r="J6512" s="1" t="s">
        <v>11399</v>
      </c>
      <c r="K6512" s="1" t="s">
        <v>11445</v>
      </c>
      <c r="L6512" s="1" t="s">
        <v>15085</v>
      </c>
    </row>
    <row r="6513" spans="1:12" hidden="1" x14ac:dyDescent="0.2">
      <c r="A6513" s="1">
        <v>6512</v>
      </c>
      <c r="B6513" s="1" t="s">
        <v>6512</v>
      </c>
      <c r="C6513" s="1" t="str">
        <f>IFERROR(VLOOKUP(B6513,Merged!E:G,3,FALSE),"")</f>
        <v/>
      </c>
      <c r="E6513" s="1" t="s">
        <v>6592</v>
      </c>
      <c r="F6513" s="1" t="str">
        <f>TEXT($G6513,"0000") &amp; TEXT($H6513,"00")</f>
        <v>200104</v>
      </c>
      <c r="G6513" s="1">
        <f>IFERROR(
  IF(ISNUMBER(SEARCH("平成",B6513)),
     1988 + VALUE(MID(B6513, SEARCH("平成",B6513) + 2, FIND("年", B6513) - SEARCH("平成",B6513) - 2)),
  IF(ISNUMBER(SEARCH("令和元年",B6513)),
     2019,
  IF(ISNUMBER(SEARCH("令和",B6513)),
     2018 + VALUE(MID(B6513, SEARCH("令和",B6513) + 2, FIND("年", B6513) - SEARCH("令和",B6513) - 2)),
  ""))),
"")</f>
        <v>2001</v>
      </c>
      <c r="H6513" s="1">
        <v>4</v>
      </c>
      <c r="I6513" s="5">
        <f>VALUE(RIGHT($E6513,LEN($E6513)-1))</f>
        <v>32</v>
      </c>
      <c r="J6513" s="1" t="s">
        <v>11400</v>
      </c>
      <c r="K6513" s="1" t="s">
        <v>11445</v>
      </c>
      <c r="L6513" s="1" t="s">
        <v>15086</v>
      </c>
    </row>
    <row r="6514" spans="1:12" hidden="1" x14ac:dyDescent="0.2">
      <c r="A6514" s="1">
        <v>6513</v>
      </c>
      <c r="B6514" s="1" t="s">
        <v>6513</v>
      </c>
      <c r="C6514" s="1" t="str">
        <f>IFERROR(VLOOKUP(B6514,Merged!E:G,3,FALSE),"")</f>
        <v/>
      </c>
      <c r="E6514" s="1" t="s">
        <v>6593</v>
      </c>
      <c r="F6514" s="1" t="str">
        <f>TEXT($G6514,"0000") &amp; TEXT($H6514,"00")</f>
        <v>200104</v>
      </c>
      <c r="G6514" s="1">
        <f>IFERROR(
  IF(ISNUMBER(SEARCH("平成",B6514)),
     1988 + VALUE(MID(B6514, SEARCH("平成",B6514) + 2, FIND("年", B6514) - SEARCH("平成",B6514) - 2)),
  IF(ISNUMBER(SEARCH("令和元年",B6514)),
     2019,
  IF(ISNUMBER(SEARCH("令和",B6514)),
     2018 + VALUE(MID(B6514, SEARCH("令和",B6514) + 2, FIND("年", B6514) - SEARCH("令和",B6514) - 2)),
  ""))),
"")</f>
        <v>2001</v>
      </c>
      <c r="H6514" s="1">
        <v>4</v>
      </c>
      <c r="I6514" s="5">
        <f>VALUE(RIGHT($E6514,LEN($E6514)-1))</f>
        <v>33</v>
      </c>
      <c r="J6514" s="1" t="s">
        <v>11401</v>
      </c>
      <c r="K6514" s="1" t="s">
        <v>11442</v>
      </c>
      <c r="L6514" s="1" t="s">
        <v>15087</v>
      </c>
    </row>
    <row r="6515" spans="1:12" hidden="1" x14ac:dyDescent="0.2">
      <c r="A6515" s="1">
        <v>6514</v>
      </c>
      <c r="B6515" s="1" t="s">
        <v>6514</v>
      </c>
      <c r="C6515" s="1" t="str">
        <f>IFERROR(VLOOKUP(B6515,Merged!E:G,3,FALSE),"")</f>
        <v/>
      </c>
      <c r="E6515" s="1" t="s">
        <v>6594</v>
      </c>
      <c r="F6515" s="1" t="str">
        <f>TEXT($G6515,"0000") &amp; TEXT($H6515,"00")</f>
        <v>200104</v>
      </c>
      <c r="G6515" s="1">
        <f>IFERROR(
  IF(ISNUMBER(SEARCH("平成",B6515)),
     1988 + VALUE(MID(B6515, SEARCH("平成",B6515) + 2, FIND("年", B6515) - SEARCH("平成",B6515) - 2)),
  IF(ISNUMBER(SEARCH("令和元年",B6515)),
     2019,
  IF(ISNUMBER(SEARCH("令和",B6515)),
     2018 + VALUE(MID(B6515, SEARCH("令和",B6515) + 2, FIND("年", B6515) - SEARCH("令和",B6515) - 2)),
  ""))),
"")</f>
        <v>2001</v>
      </c>
      <c r="H6515" s="1">
        <v>4</v>
      </c>
      <c r="I6515" s="5">
        <f>VALUE(RIGHT($E6515,LEN($E6515)-1))</f>
        <v>34</v>
      </c>
      <c r="J6515" s="1" t="s">
        <v>11402</v>
      </c>
      <c r="K6515" s="1" t="s">
        <v>11442</v>
      </c>
      <c r="L6515" s="1" t="s">
        <v>15088</v>
      </c>
    </row>
    <row r="6516" spans="1:12" hidden="1" x14ac:dyDescent="0.2">
      <c r="A6516" s="1">
        <v>6515</v>
      </c>
      <c r="B6516" s="1" t="s">
        <v>6515</v>
      </c>
      <c r="C6516" s="1" t="str">
        <f>IFERROR(VLOOKUP(B6516,Merged!E:G,3,FALSE),"")</f>
        <v/>
      </c>
      <c r="E6516" s="1" t="s">
        <v>6595</v>
      </c>
      <c r="F6516" s="1" t="str">
        <f>TEXT($G6516,"0000") &amp; TEXT($H6516,"00")</f>
        <v>200104</v>
      </c>
      <c r="G6516" s="1">
        <f>IFERROR(
  IF(ISNUMBER(SEARCH("平成",B6516)),
     1988 + VALUE(MID(B6516, SEARCH("平成",B6516) + 2, FIND("年", B6516) - SEARCH("平成",B6516) - 2)),
  IF(ISNUMBER(SEARCH("令和元年",B6516)),
     2019,
  IF(ISNUMBER(SEARCH("令和",B6516)),
     2018 + VALUE(MID(B6516, SEARCH("令和",B6516) + 2, FIND("年", B6516) - SEARCH("令和",B6516) - 2)),
  ""))),
"")</f>
        <v>2001</v>
      </c>
      <c r="H6516" s="1">
        <v>4</v>
      </c>
      <c r="I6516" s="5">
        <f>VALUE(RIGHT($E6516,LEN($E6516)-1))</f>
        <v>35</v>
      </c>
      <c r="J6516" s="1" t="s">
        <v>11403</v>
      </c>
      <c r="K6516" s="1" t="s">
        <v>11444</v>
      </c>
      <c r="L6516" s="1" t="s">
        <v>15089</v>
      </c>
    </row>
    <row r="6517" spans="1:12" hidden="1" x14ac:dyDescent="0.2">
      <c r="A6517" s="1">
        <v>6516</v>
      </c>
      <c r="B6517" s="1" t="s">
        <v>6516</v>
      </c>
      <c r="C6517" s="1" t="str">
        <f>IFERROR(VLOOKUP(B6517,Merged!E:G,3,FALSE),"")</f>
        <v/>
      </c>
      <c r="E6517" s="1" t="s">
        <v>6596</v>
      </c>
      <c r="F6517" s="1" t="str">
        <f>TEXT($G6517,"0000") &amp; TEXT($H6517,"00")</f>
        <v>200104</v>
      </c>
      <c r="G6517" s="1">
        <f>IFERROR(
  IF(ISNUMBER(SEARCH("平成",B6517)),
     1988 + VALUE(MID(B6517, SEARCH("平成",B6517) + 2, FIND("年", B6517) - SEARCH("平成",B6517) - 2)),
  IF(ISNUMBER(SEARCH("令和元年",B6517)),
     2019,
  IF(ISNUMBER(SEARCH("令和",B6517)),
     2018 + VALUE(MID(B6517, SEARCH("令和",B6517) + 2, FIND("年", B6517) - SEARCH("令和",B6517) - 2)),
  ""))),
"")</f>
        <v>2001</v>
      </c>
      <c r="H6517" s="1">
        <v>4</v>
      </c>
      <c r="I6517" s="5">
        <f>VALUE(RIGHT($E6517,LEN($E6517)-1))</f>
        <v>36</v>
      </c>
      <c r="J6517" s="1" t="s">
        <v>11404</v>
      </c>
      <c r="K6517" s="1" t="s">
        <v>11444</v>
      </c>
      <c r="L6517" s="1" t="s">
        <v>15090</v>
      </c>
    </row>
    <row r="6518" spans="1:12" hidden="1" x14ac:dyDescent="0.2">
      <c r="A6518" s="1">
        <v>6517</v>
      </c>
      <c r="B6518" s="1" t="s">
        <v>6517</v>
      </c>
      <c r="C6518" s="1" t="str">
        <f>IFERROR(VLOOKUP(B6518,Merged!E:G,3,FALSE),"")</f>
        <v/>
      </c>
      <c r="E6518" s="1" t="s">
        <v>6597</v>
      </c>
      <c r="F6518" s="1" t="str">
        <f>TEXT($G6518,"0000") &amp; TEXT($H6518,"00")</f>
        <v>200104</v>
      </c>
      <c r="G6518" s="1">
        <f>IFERROR(
  IF(ISNUMBER(SEARCH("平成",B6518)),
     1988 + VALUE(MID(B6518, SEARCH("平成",B6518) + 2, FIND("年", B6518) - SEARCH("平成",B6518) - 2)),
  IF(ISNUMBER(SEARCH("令和元年",B6518)),
     2019,
  IF(ISNUMBER(SEARCH("令和",B6518)),
     2018 + VALUE(MID(B6518, SEARCH("令和",B6518) + 2, FIND("年", B6518) - SEARCH("令和",B6518) - 2)),
  ""))),
"")</f>
        <v>2001</v>
      </c>
      <c r="H6518" s="1">
        <v>4</v>
      </c>
      <c r="I6518" s="5">
        <f>VALUE(RIGHT($E6518,LEN($E6518)-1))</f>
        <v>37</v>
      </c>
      <c r="J6518" s="1" t="s">
        <v>11405</v>
      </c>
      <c r="K6518" s="1" t="s">
        <v>11445</v>
      </c>
      <c r="L6518" s="1" t="s">
        <v>15091</v>
      </c>
    </row>
    <row r="6519" spans="1:12" hidden="1" x14ac:dyDescent="0.2">
      <c r="A6519" s="1">
        <v>6518</v>
      </c>
      <c r="B6519" s="1" t="s">
        <v>6518</v>
      </c>
      <c r="C6519" s="1" t="str">
        <f>IFERROR(VLOOKUP(B6519,Merged!E:G,3,FALSE),"")</f>
        <v/>
      </c>
      <c r="E6519" s="1" t="s">
        <v>6598</v>
      </c>
      <c r="F6519" s="1" t="str">
        <f>TEXT($G6519,"0000") &amp; TEXT($H6519,"00")</f>
        <v>200104</v>
      </c>
      <c r="G6519" s="1">
        <f>IFERROR(
  IF(ISNUMBER(SEARCH("平成",B6519)),
     1988 + VALUE(MID(B6519, SEARCH("平成",B6519) + 2, FIND("年", B6519) - SEARCH("平成",B6519) - 2)),
  IF(ISNUMBER(SEARCH("令和元年",B6519)),
     2019,
  IF(ISNUMBER(SEARCH("令和",B6519)),
     2018 + VALUE(MID(B6519, SEARCH("令和",B6519) + 2, FIND("年", B6519) - SEARCH("令和",B6519) - 2)),
  ""))),
"")</f>
        <v>2001</v>
      </c>
      <c r="H6519" s="1">
        <v>4</v>
      </c>
      <c r="I6519" s="5">
        <f>VALUE(RIGHT($E6519,LEN($E6519)-1))</f>
        <v>38</v>
      </c>
      <c r="J6519" s="1" t="s">
        <v>11080</v>
      </c>
      <c r="K6519" s="1" t="s">
        <v>11442</v>
      </c>
      <c r="L6519" s="1" t="s">
        <v>14859</v>
      </c>
    </row>
    <row r="6520" spans="1:12" hidden="1" x14ac:dyDescent="0.2">
      <c r="A6520" s="1">
        <v>6519</v>
      </c>
      <c r="B6520" s="1" t="s">
        <v>6519</v>
      </c>
      <c r="C6520" s="1" t="str">
        <f>IFERROR(VLOOKUP(B6520,Merged!E:G,3,FALSE),"")</f>
        <v/>
      </c>
      <c r="E6520" s="1" t="s">
        <v>6599</v>
      </c>
      <c r="F6520" s="1" t="str">
        <f>TEXT($G6520,"0000") &amp; TEXT($H6520,"00")</f>
        <v>200104</v>
      </c>
      <c r="G6520" s="1">
        <f>IFERROR(
  IF(ISNUMBER(SEARCH("平成",B6520)),
     1988 + VALUE(MID(B6520, SEARCH("平成",B6520) + 2, FIND("年", B6520) - SEARCH("平成",B6520) - 2)),
  IF(ISNUMBER(SEARCH("令和元年",B6520)),
     2019,
  IF(ISNUMBER(SEARCH("令和",B6520)),
     2018 + VALUE(MID(B6520, SEARCH("令和",B6520) + 2, FIND("年", B6520) - SEARCH("令和",B6520) - 2)),
  ""))),
"")</f>
        <v>2001</v>
      </c>
      <c r="H6520" s="1">
        <v>4</v>
      </c>
      <c r="I6520" s="5">
        <f>VALUE(RIGHT($E6520,LEN($E6520)-1))</f>
        <v>39</v>
      </c>
      <c r="J6520" s="1" t="s">
        <v>11406</v>
      </c>
      <c r="K6520" s="1" t="s">
        <v>11444</v>
      </c>
      <c r="L6520" s="1" t="s">
        <v>15092</v>
      </c>
    </row>
    <row r="6521" spans="1:12" hidden="1" x14ac:dyDescent="0.2">
      <c r="A6521" s="1">
        <v>6520</v>
      </c>
      <c r="B6521" s="1" t="s">
        <v>6520</v>
      </c>
      <c r="C6521" s="1" t="str">
        <f>IFERROR(VLOOKUP(B6521,Merged!E:G,3,FALSE),"")</f>
        <v/>
      </c>
      <c r="E6521" s="1" t="s">
        <v>6600</v>
      </c>
      <c r="F6521" s="1" t="str">
        <f>TEXT($G6521,"0000") &amp; TEXT($H6521,"00")</f>
        <v>200104</v>
      </c>
      <c r="G6521" s="1">
        <f>IFERROR(
  IF(ISNUMBER(SEARCH("平成",B6521)),
     1988 + VALUE(MID(B6521, SEARCH("平成",B6521) + 2, FIND("年", B6521) - SEARCH("平成",B6521) - 2)),
  IF(ISNUMBER(SEARCH("令和元年",B6521)),
     2019,
  IF(ISNUMBER(SEARCH("令和",B6521)),
     2018 + VALUE(MID(B6521, SEARCH("令和",B6521) + 2, FIND("年", B6521) - SEARCH("令和",B6521) - 2)),
  ""))),
"")</f>
        <v>2001</v>
      </c>
      <c r="H6521" s="1">
        <v>4</v>
      </c>
      <c r="I6521" s="5">
        <f>VALUE(RIGHT($E6521,LEN($E6521)-1))</f>
        <v>40</v>
      </c>
      <c r="J6521" s="1" t="s">
        <v>11407</v>
      </c>
      <c r="K6521" s="1" t="s">
        <v>11442</v>
      </c>
      <c r="L6521" s="1" t="s">
        <v>15093</v>
      </c>
    </row>
    <row r="6522" spans="1:12" hidden="1" x14ac:dyDescent="0.2">
      <c r="A6522" s="1">
        <v>6521</v>
      </c>
      <c r="B6522" s="1" t="s">
        <v>6521</v>
      </c>
      <c r="C6522" s="1" t="str">
        <f>IFERROR(VLOOKUP(B6522,Merged!E:G,3,FALSE),"")</f>
        <v/>
      </c>
      <c r="E6522" s="1" t="s">
        <v>6601</v>
      </c>
      <c r="F6522" s="1" t="str">
        <f>TEXT($G6522,"0000") &amp; TEXT($H6522,"00")</f>
        <v>200104</v>
      </c>
      <c r="G6522" s="1">
        <f>IFERROR(
  IF(ISNUMBER(SEARCH("平成",B6522)),
     1988 + VALUE(MID(B6522, SEARCH("平成",B6522) + 2, FIND("年", B6522) - SEARCH("平成",B6522) - 2)),
  IF(ISNUMBER(SEARCH("令和元年",B6522)),
     2019,
  IF(ISNUMBER(SEARCH("令和",B6522)),
     2018 + VALUE(MID(B6522, SEARCH("令和",B6522) + 2, FIND("年", B6522) - SEARCH("令和",B6522) - 2)),
  ""))),
"")</f>
        <v>2001</v>
      </c>
      <c r="H6522" s="1">
        <v>4</v>
      </c>
      <c r="I6522" s="5">
        <f>VALUE(RIGHT($E6522,LEN($E6522)-1))</f>
        <v>41</v>
      </c>
      <c r="J6522" s="1" t="s">
        <v>11408</v>
      </c>
      <c r="K6522" s="1" t="s">
        <v>11442</v>
      </c>
      <c r="L6522" s="1" t="s">
        <v>14513</v>
      </c>
    </row>
    <row r="6523" spans="1:12" hidden="1" x14ac:dyDescent="0.2">
      <c r="A6523" s="1">
        <v>6522</v>
      </c>
      <c r="B6523" s="1" t="s">
        <v>6522</v>
      </c>
      <c r="C6523" s="1" t="str">
        <f>IFERROR(VLOOKUP(B6523,Merged!E:G,3,FALSE),"")</f>
        <v/>
      </c>
      <c r="E6523" s="1" t="s">
        <v>6602</v>
      </c>
      <c r="F6523" s="1" t="str">
        <f>TEXT($G6523,"0000") &amp; TEXT($H6523,"00")</f>
        <v>200104</v>
      </c>
      <c r="G6523" s="1">
        <f>IFERROR(
  IF(ISNUMBER(SEARCH("平成",B6523)),
     1988 + VALUE(MID(B6523, SEARCH("平成",B6523) + 2, FIND("年", B6523) - SEARCH("平成",B6523) - 2)),
  IF(ISNUMBER(SEARCH("令和元年",B6523)),
     2019,
  IF(ISNUMBER(SEARCH("令和",B6523)),
     2018 + VALUE(MID(B6523, SEARCH("令和",B6523) + 2, FIND("年", B6523) - SEARCH("令和",B6523) - 2)),
  ""))),
"")</f>
        <v>2001</v>
      </c>
      <c r="H6523" s="1">
        <v>4</v>
      </c>
      <c r="I6523" s="5">
        <f>VALUE(RIGHT($E6523,LEN($E6523)-1))</f>
        <v>42</v>
      </c>
      <c r="J6523" s="1" t="s">
        <v>11409</v>
      </c>
      <c r="K6523" s="1" t="s">
        <v>11443</v>
      </c>
      <c r="L6523" s="1" t="s">
        <v>11456</v>
      </c>
    </row>
    <row r="6524" spans="1:12" hidden="1" x14ac:dyDescent="0.2">
      <c r="A6524" s="1">
        <v>6523</v>
      </c>
      <c r="B6524" s="1" t="s">
        <v>6523</v>
      </c>
      <c r="C6524" s="1" t="str">
        <f>IFERROR(VLOOKUP(B6524,Merged!E:G,3,FALSE),"")</f>
        <v/>
      </c>
      <c r="E6524" s="1" t="s">
        <v>6603</v>
      </c>
      <c r="F6524" s="1" t="str">
        <f>TEXT($G6524,"0000") &amp; TEXT($H6524,"00")</f>
        <v>200104</v>
      </c>
      <c r="G6524" s="1">
        <f>IFERROR(
  IF(ISNUMBER(SEARCH("平成",B6524)),
     1988 + VALUE(MID(B6524, SEARCH("平成",B6524) + 2, FIND("年", B6524) - SEARCH("平成",B6524) - 2)),
  IF(ISNUMBER(SEARCH("令和元年",B6524)),
     2019,
  IF(ISNUMBER(SEARCH("令和",B6524)),
     2018 + VALUE(MID(B6524, SEARCH("令和",B6524) + 2, FIND("年", B6524) - SEARCH("令和",B6524) - 2)),
  ""))),
"")</f>
        <v>2001</v>
      </c>
      <c r="H6524" s="1">
        <v>4</v>
      </c>
      <c r="I6524" s="5">
        <f>VALUE(RIGHT($E6524,LEN($E6524)-1))</f>
        <v>43</v>
      </c>
      <c r="J6524" s="1" t="s">
        <v>11410</v>
      </c>
      <c r="K6524" s="1" t="s">
        <v>11445</v>
      </c>
      <c r="L6524" s="1" t="s">
        <v>14583</v>
      </c>
    </row>
    <row r="6525" spans="1:12" hidden="1" x14ac:dyDescent="0.2">
      <c r="A6525" s="1">
        <v>6524</v>
      </c>
      <c r="B6525" s="1" t="s">
        <v>6524</v>
      </c>
      <c r="C6525" s="1" t="str">
        <f>IFERROR(VLOOKUP(B6525,Merged!E:G,3,FALSE),"")</f>
        <v/>
      </c>
      <c r="E6525" s="1" t="s">
        <v>6604</v>
      </c>
      <c r="F6525" s="1" t="str">
        <f>TEXT($G6525,"0000") &amp; TEXT($H6525,"00")</f>
        <v>200104</v>
      </c>
      <c r="G6525" s="1">
        <f>IFERROR(
  IF(ISNUMBER(SEARCH("平成",B6525)),
     1988 + VALUE(MID(B6525, SEARCH("平成",B6525) + 2, FIND("年", B6525) - SEARCH("平成",B6525) - 2)),
  IF(ISNUMBER(SEARCH("令和元年",B6525)),
     2019,
  IF(ISNUMBER(SEARCH("令和",B6525)),
     2018 + VALUE(MID(B6525, SEARCH("令和",B6525) + 2, FIND("年", B6525) - SEARCH("令和",B6525) - 2)),
  ""))),
"")</f>
        <v>2001</v>
      </c>
      <c r="H6525" s="1">
        <v>4</v>
      </c>
      <c r="I6525" s="5">
        <f>VALUE(RIGHT($E6525,LEN($E6525)-1))</f>
        <v>44</v>
      </c>
      <c r="J6525" s="1" t="s">
        <v>11031</v>
      </c>
      <c r="K6525" s="1" t="s">
        <v>11443</v>
      </c>
      <c r="L6525" s="1" t="s">
        <v>12575</v>
      </c>
    </row>
    <row r="6526" spans="1:12" hidden="1" x14ac:dyDescent="0.2">
      <c r="A6526" s="1">
        <v>6525</v>
      </c>
      <c r="B6526" s="1" t="s">
        <v>6525</v>
      </c>
      <c r="C6526" s="1" t="str">
        <f>IFERROR(VLOOKUP(B6526,Merged!E:G,3,FALSE),"")</f>
        <v/>
      </c>
      <c r="E6526" s="1" t="s">
        <v>6605</v>
      </c>
      <c r="F6526" s="1" t="str">
        <f>TEXT($G6526,"0000") &amp; TEXT($H6526,"00")</f>
        <v>200104</v>
      </c>
      <c r="G6526" s="1">
        <f>IFERROR(
  IF(ISNUMBER(SEARCH("平成",B6526)),
     1988 + VALUE(MID(B6526, SEARCH("平成",B6526) + 2, FIND("年", B6526) - SEARCH("平成",B6526) - 2)),
  IF(ISNUMBER(SEARCH("令和元年",B6526)),
     2019,
  IF(ISNUMBER(SEARCH("令和",B6526)),
     2018 + VALUE(MID(B6526, SEARCH("令和",B6526) + 2, FIND("年", B6526) - SEARCH("令和",B6526) - 2)),
  ""))),
"")</f>
        <v>2001</v>
      </c>
      <c r="H6526" s="1">
        <v>4</v>
      </c>
      <c r="I6526" s="5">
        <f>VALUE(RIGHT($E6526,LEN($E6526)-1))</f>
        <v>45</v>
      </c>
      <c r="J6526" s="1" t="s">
        <v>11411</v>
      </c>
      <c r="K6526" s="1" t="s">
        <v>11443</v>
      </c>
      <c r="L6526" s="1" t="s">
        <v>15094</v>
      </c>
    </row>
    <row r="6527" spans="1:12" hidden="1" x14ac:dyDescent="0.2">
      <c r="A6527" s="1">
        <v>6526</v>
      </c>
      <c r="B6527" s="1" t="s">
        <v>6526</v>
      </c>
      <c r="C6527" s="1" t="str">
        <f>IFERROR(VLOOKUP(B6527,Merged!E:G,3,FALSE),"")</f>
        <v/>
      </c>
      <c r="E6527" s="1" t="s">
        <v>6606</v>
      </c>
      <c r="F6527" s="1" t="str">
        <f>TEXT($G6527,"0000") &amp; TEXT($H6527,"00")</f>
        <v>200104</v>
      </c>
      <c r="G6527" s="1">
        <f>IFERROR(
  IF(ISNUMBER(SEARCH("平成",B6527)),
     1988 + VALUE(MID(B6527, SEARCH("平成",B6527) + 2, FIND("年", B6527) - SEARCH("平成",B6527) - 2)),
  IF(ISNUMBER(SEARCH("令和元年",B6527)),
     2019,
  IF(ISNUMBER(SEARCH("令和",B6527)),
     2018 + VALUE(MID(B6527, SEARCH("令和",B6527) + 2, FIND("年", B6527) - SEARCH("令和",B6527) - 2)),
  ""))),
"")</f>
        <v>2001</v>
      </c>
      <c r="H6527" s="1">
        <v>4</v>
      </c>
      <c r="I6527" s="5">
        <f>VALUE(RIGHT($E6527,LEN($E6527)-1))</f>
        <v>46</v>
      </c>
      <c r="J6527" s="1" t="s">
        <v>11412</v>
      </c>
      <c r="K6527" s="1" t="s">
        <v>11444</v>
      </c>
      <c r="L6527" s="1" t="s">
        <v>15095</v>
      </c>
    </row>
    <row r="6528" spans="1:12" hidden="1" x14ac:dyDescent="0.2">
      <c r="A6528" s="1">
        <v>6527</v>
      </c>
      <c r="B6528" s="1" t="s">
        <v>6527</v>
      </c>
      <c r="C6528" s="1" t="str">
        <f>IFERROR(VLOOKUP(B6528,Merged!E:G,3,FALSE),"")</f>
        <v/>
      </c>
      <c r="E6528" s="1" t="s">
        <v>6607</v>
      </c>
      <c r="F6528" s="1" t="str">
        <f>TEXT($G6528,"0000") &amp; TEXT($H6528,"00")</f>
        <v>200104</v>
      </c>
      <c r="G6528" s="1">
        <f>IFERROR(
  IF(ISNUMBER(SEARCH("平成",B6528)),
     1988 + VALUE(MID(B6528, SEARCH("平成",B6528) + 2, FIND("年", B6528) - SEARCH("平成",B6528) - 2)),
  IF(ISNUMBER(SEARCH("令和元年",B6528)),
     2019,
  IF(ISNUMBER(SEARCH("令和",B6528)),
     2018 + VALUE(MID(B6528, SEARCH("令和",B6528) + 2, FIND("年", B6528) - SEARCH("令和",B6528) - 2)),
  ""))),
"")</f>
        <v>2001</v>
      </c>
      <c r="H6528" s="1">
        <v>4</v>
      </c>
      <c r="I6528" s="5">
        <f>VALUE(RIGHT($E6528,LEN($E6528)-1))</f>
        <v>47</v>
      </c>
      <c r="J6528" s="1" t="s">
        <v>11413</v>
      </c>
      <c r="K6528" s="1" t="s">
        <v>11442</v>
      </c>
      <c r="L6528" s="1" t="s">
        <v>13387</v>
      </c>
    </row>
    <row r="6529" spans="1:12" hidden="1" x14ac:dyDescent="0.2">
      <c r="A6529" s="1">
        <v>6528</v>
      </c>
      <c r="B6529" s="1" t="s">
        <v>6528</v>
      </c>
      <c r="C6529" s="1" t="str">
        <f>IFERROR(VLOOKUP(B6529,Merged!E:G,3,FALSE),"")</f>
        <v/>
      </c>
      <c r="E6529" s="1" t="s">
        <v>6608</v>
      </c>
      <c r="F6529" s="1" t="str">
        <f>TEXT($G6529,"0000") &amp; TEXT($H6529,"00")</f>
        <v>200104</v>
      </c>
      <c r="G6529" s="1">
        <f>IFERROR(
  IF(ISNUMBER(SEARCH("平成",B6529)),
     1988 + VALUE(MID(B6529, SEARCH("平成",B6529) + 2, FIND("年", B6529) - SEARCH("平成",B6529) - 2)),
  IF(ISNUMBER(SEARCH("令和元年",B6529)),
     2019,
  IF(ISNUMBER(SEARCH("令和",B6529)),
     2018 + VALUE(MID(B6529, SEARCH("令和",B6529) + 2, FIND("年", B6529) - SEARCH("令和",B6529) - 2)),
  ""))),
"")</f>
        <v>2001</v>
      </c>
      <c r="H6529" s="1">
        <v>4</v>
      </c>
      <c r="I6529" s="5">
        <f>VALUE(RIGHT($E6529,LEN($E6529)-1))</f>
        <v>48</v>
      </c>
      <c r="J6529" s="1" t="s">
        <v>11414</v>
      </c>
      <c r="K6529" s="1" t="s">
        <v>11443</v>
      </c>
    </row>
    <row r="6530" spans="1:12" hidden="1" x14ac:dyDescent="0.2">
      <c r="A6530" s="1">
        <v>6529</v>
      </c>
      <c r="B6530" s="1" t="s">
        <v>6529</v>
      </c>
      <c r="C6530" s="1" t="str">
        <f>IFERROR(VLOOKUP(B6530,Merged!E:G,3,FALSE),"")</f>
        <v/>
      </c>
      <c r="E6530" s="1" t="s">
        <v>6609</v>
      </c>
      <c r="F6530" s="1" t="str">
        <f>TEXT($G6530,"0000") &amp; TEXT($H6530,"00")</f>
        <v>200104</v>
      </c>
      <c r="G6530" s="1">
        <f>IFERROR(
  IF(ISNUMBER(SEARCH("平成",B6530)),
     1988 + VALUE(MID(B6530, SEARCH("平成",B6530) + 2, FIND("年", B6530) - SEARCH("平成",B6530) - 2)),
  IF(ISNUMBER(SEARCH("令和元年",B6530)),
     2019,
  IF(ISNUMBER(SEARCH("令和",B6530)),
     2018 + VALUE(MID(B6530, SEARCH("令和",B6530) + 2, FIND("年", B6530) - SEARCH("令和",B6530) - 2)),
  ""))),
"")</f>
        <v>2001</v>
      </c>
      <c r="H6530" s="1">
        <v>4</v>
      </c>
      <c r="I6530" s="5">
        <f>VALUE(RIGHT($E6530,LEN($E6530)-1))</f>
        <v>49</v>
      </c>
      <c r="J6530" s="1" t="s">
        <v>10914</v>
      </c>
      <c r="K6530" s="1" t="s">
        <v>11442</v>
      </c>
      <c r="L6530" s="1" t="s">
        <v>14742</v>
      </c>
    </row>
    <row r="6531" spans="1:12" hidden="1" x14ac:dyDescent="0.2">
      <c r="A6531" s="1">
        <v>6530</v>
      </c>
      <c r="B6531" s="1" t="s">
        <v>6530</v>
      </c>
      <c r="C6531" s="1" t="str">
        <f>IFERROR(VLOOKUP(B6531,Merged!E:G,3,FALSE),"")</f>
        <v/>
      </c>
      <c r="E6531" s="1" t="s">
        <v>6610</v>
      </c>
      <c r="F6531" s="1" t="str">
        <f>TEXT($G6531,"0000") &amp; TEXT($H6531,"00")</f>
        <v>200104</v>
      </c>
      <c r="G6531" s="1">
        <f>IFERROR(
  IF(ISNUMBER(SEARCH("平成",B6531)),
     1988 + VALUE(MID(B6531, SEARCH("平成",B6531) + 2, FIND("年", B6531) - SEARCH("平成",B6531) - 2)),
  IF(ISNUMBER(SEARCH("令和元年",B6531)),
     2019,
  IF(ISNUMBER(SEARCH("令和",B6531)),
     2018 + VALUE(MID(B6531, SEARCH("令和",B6531) + 2, FIND("年", B6531) - SEARCH("令和",B6531) - 2)),
  ""))),
"")</f>
        <v>2001</v>
      </c>
      <c r="H6531" s="1">
        <v>4</v>
      </c>
      <c r="I6531" s="5">
        <f>VALUE(RIGHT($E6531,LEN($E6531)-1))</f>
        <v>50</v>
      </c>
      <c r="J6531" s="1" t="s">
        <v>10793</v>
      </c>
      <c r="K6531" s="1" t="s">
        <v>11443</v>
      </c>
      <c r="L6531" s="1" t="s">
        <v>11843</v>
      </c>
    </row>
    <row r="6532" spans="1:12" hidden="1" x14ac:dyDescent="0.2">
      <c r="A6532" s="1">
        <v>6531</v>
      </c>
      <c r="B6532" s="1" t="s">
        <v>6531</v>
      </c>
      <c r="C6532" s="1" t="str">
        <f>IFERROR(VLOOKUP(B6532,Merged!E:G,3,FALSE),"")</f>
        <v/>
      </c>
      <c r="E6532" s="1" t="s">
        <v>6611</v>
      </c>
      <c r="F6532" s="1" t="str">
        <f>TEXT($G6532,"0000") &amp; TEXT($H6532,"00")</f>
        <v>200104</v>
      </c>
      <c r="G6532" s="1">
        <f>IFERROR(
  IF(ISNUMBER(SEARCH("平成",B6532)),
     1988 + VALUE(MID(B6532, SEARCH("平成",B6532) + 2, FIND("年", B6532) - SEARCH("平成",B6532) - 2)),
  IF(ISNUMBER(SEARCH("令和元年",B6532)),
     2019,
  IF(ISNUMBER(SEARCH("令和",B6532)),
     2018 + VALUE(MID(B6532, SEARCH("令和",B6532) + 2, FIND("年", B6532) - SEARCH("令和",B6532) - 2)),
  ""))),
"")</f>
        <v>2001</v>
      </c>
      <c r="H6532" s="1">
        <v>4</v>
      </c>
      <c r="I6532" s="5">
        <f>VALUE(RIGHT($E6532,LEN($E6532)-1))</f>
        <v>51</v>
      </c>
      <c r="J6532" s="1" t="s">
        <v>11415</v>
      </c>
      <c r="K6532" s="1" t="s">
        <v>11443</v>
      </c>
      <c r="L6532" s="1" t="s">
        <v>15096</v>
      </c>
    </row>
    <row r="6533" spans="1:12" hidden="1" x14ac:dyDescent="0.2">
      <c r="A6533" s="1">
        <v>6532</v>
      </c>
      <c r="B6533" s="1" t="s">
        <v>6532</v>
      </c>
      <c r="C6533" s="1" t="str">
        <f>IFERROR(VLOOKUP(B6533,Merged!E:G,3,FALSE),"")</f>
        <v/>
      </c>
      <c r="E6533" s="1" t="s">
        <v>6612</v>
      </c>
      <c r="F6533" s="1" t="str">
        <f>TEXT($G6533,"0000") &amp; TEXT($H6533,"00")</f>
        <v>200104</v>
      </c>
      <c r="G6533" s="1">
        <f>IFERROR(
  IF(ISNUMBER(SEARCH("平成",B6533)),
     1988 + VALUE(MID(B6533, SEARCH("平成",B6533) + 2, FIND("年", B6533) - SEARCH("平成",B6533) - 2)),
  IF(ISNUMBER(SEARCH("令和元年",B6533)),
     2019,
  IF(ISNUMBER(SEARCH("令和",B6533)),
     2018 + VALUE(MID(B6533, SEARCH("令和",B6533) + 2, FIND("年", B6533) - SEARCH("令和",B6533) - 2)),
  ""))),
"")</f>
        <v>2001</v>
      </c>
      <c r="H6533" s="1">
        <v>4</v>
      </c>
      <c r="I6533" s="5">
        <f>VALUE(RIGHT($E6533,LEN($E6533)-1))</f>
        <v>52</v>
      </c>
      <c r="J6533" s="1" t="s">
        <v>11416</v>
      </c>
      <c r="K6533" s="1" t="s">
        <v>11445</v>
      </c>
      <c r="L6533" s="1" t="s">
        <v>14871</v>
      </c>
    </row>
    <row r="6534" spans="1:12" hidden="1" x14ac:dyDescent="0.2">
      <c r="A6534" s="1">
        <v>6533</v>
      </c>
      <c r="B6534" s="1" t="s">
        <v>6533</v>
      </c>
      <c r="C6534" s="1" t="str">
        <f>IFERROR(VLOOKUP(B6534,Merged!E:G,3,FALSE),"")</f>
        <v/>
      </c>
      <c r="E6534" s="1" t="s">
        <v>6613</v>
      </c>
      <c r="F6534" s="1" t="str">
        <f>TEXT($G6534,"0000") &amp; TEXT($H6534,"00")</f>
        <v>200104</v>
      </c>
      <c r="G6534" s="1">
        <f>IFERROR(
  IF(ISNUMBER(SEARCH("平成",B6534)),
     1988 + VALUE(MID(B6534, SEARCH("平成",B6534) + 2, FIND("年", B6534) - SEARCH("平成",B6534) - 2)),
  IF(ISNUMBER(SEARCH("令和元年",B6534)),
     2019,
  IF(ISNUMBER(SEARCH("令和",B6534)),
     2018 + VALUE(MID(B6534, SEARCH("令和",B6534) + 2, FIND("年", B6534) - SEARCH("令和",B6534) - 2)),
  ""))),
"")</f>
        <v>2001</v>
      </c>
      <c r="H6534" s="1">
        <v>4</v>
      </c>
      <c r="I6534" s="5">
        <f>VALUE(RIGHT($E6534,LEN($E6534)-1))</f>
        <v>53</v>
      </c>
      <c r="J6534" s="1" t="s">
        <v>11417</v>
      </c>
      <c r="K6534" s="1" t="s">
        <v>11444</v>
      </c>
      <c r="L6534" s="1" t="s">
        <v>11448</v>
      </c>
    </row>
    <row r="6535" spans="1:12" hidden="1" x14ac:dyDescent="0.2">
      <c r="A6535" s="1">
        <v>6534</v>
      </c>
      <c r="B6535" s="1" t="s">
        <v>6534</v>
      </c>
      <c r="C6535" s="1" t="str">
        <f>IFERROR(VLOOKUP(B6535,Merged!E:G,3,FALSE),"")</f>
        <v/>
      </c>
      <c r="E6535" s="1" t="s">
        <v>6614</v>
      </c>
      <c r="F6535" s="1" t="str">
        <f>TEXT($G6535,"0000") &amp; TEXT($H6535,"00")</f>
        <v>200104</v>
      </c>
      <c r="G6535" s="1">
        <f>IFERROR(
  IF(ISNUMBER(SEARCH("平成",B6535)),
     1988 + VALUE(MID(B6535, SEARCH("平成",B6535) + 2, FIND("年", B6535) - SEARCH("平成",B6535) - 2)),
  IF(ISNUMBER(SEARCH("令和元年",B6535)),
     2019,
  IF(ISNUMBER(SEARCH("令和",B6535)),
     2018 + VALUE(MID(B6535, SEARCH("令和",B6535) + 2, FIND("年", B6535) - SEARCH("令和",B6535) - 2)),
  ""))),
"")</f>
        <v>2001</v>
      </c>
      <c r="H6535" s="1">
        <v>4</v>
      </c>
      <c r="I6535" s="5">
        <f>VALUE(RIGHT($E6535,LEN($E6535)-1))</f>
        <v>54</v>
      </c>
      <c r="J6535" s="1" t="s">
        <v>11418</v>
      </c>
      <c r="K6535" s="1" t="s">
        <v>11443</v>
      </c>
      <c r="L6535" s="1" t="s">
        <v>15097</v>
      </c>
    </row>
    <row r="6536" spans="1:12" hidden="1" x14ac:dyDescent="0.2">
      <c r="A6536" s="1">
        <v>6535</v>
      </c>
      <c r="B6536" s="1" t="s">
        <v>6535</v>
      </c>
      <c r="C6536" s="1" t="str">
        <f>IFERROR(VLOOKUP(B6536,Merged!E:G,3,FALSE),"")</f>
        <v/>
      </c>
      <c r="E6536" s="1" t="s">
        <v>6615</v>
      </c>
      <c r="F6536" s="1" t="str">
        <f>TEXT($G6536,"0000") &amp; TEXT($H6536,"00")</f>
        <v>200104</v>
      </c>
      <c r="G6536" s="1">
        <f>IFERROR(
  IF(ISNUMBER(SEARCH("平成",B6536)),
     1988 + VALUE(MID(B6536, SEARCH("平成",B6536) + 2, FIND("年", B6536) - SEARCH("平成",B6536) - 2)),
  IF(ISNUMBER(SEARCH("令和元年",B6536)),
     2019,
  IF(ISNUMBER(SEARCH("令和",B6536)),
     2018 + VALUE(MID(B6536, SEARCH("令和",B6536) + 2, FIND("年", B6536) - SEARCH("令和",B6536) - 2)),
  ""))),
"")</f>
        <v>2001</v>
      </c>
      <c r="H6536" s="1">
        <v>4</v>
      </c>
      <c r="I6536" s="5">
        <f>VALUE(RIGHT($E6536,LEN($E6536)-1))</f>
        <v>55</v>
      </c>
      <c r="J6536" s="1" t="s">
        <v>11419</v>
      </c>
      <c r="K6536" s="1" t="s">
        <v>11445</v>
      </c>
      <c r="L6536" s="1" t="s">
        <v>15098</v>
      </c>
    </row>
    <row r="6537" spans="1:12" hidden="1" x14ac:dyDescent="0.2">
      <c r="A6537" s="1">
        <v>6536</v>
      </c>
      <c r="B6537" s="1" t="s">
        <v>6536</v>
      </c>
      <c r="C6537" s="1" t="str">
        <f>IFERROR(VLOOKUP(B6537,Merged!E:G,3,FALSE),"")</f>
        <v/>
      </c>
      <c r="E6537" s="1" t="s">
        <v>6616</v>
      </c>
      <c r="F6537" s="1" t="str">
        <f>TEXT($G6537,"0000") &amp; TEXT($H6537,"00")</f>
        <v>200104</v>
      </c>
      <c r="G6537" s="1">
        <f>IFERROR(
  IF(ISNUMBER(SEARCH("平成",B6537)),
     1988 + VALUE(MID(B6537, SEARCH("平成",B6537) + 2, FIND("年", B6537) - SEARCH("平成",B6537) - 2)),
  IF(ISNUMBER(SEARCH("令和元年",B6537)),
     2019,
  IF(ISNUMBER(SEARCH("令和",B6537)),
     2018 + VALUE(MID(B6537, SEARCH("令和",B6537) + 2, FIND("年", B6537) - SEARCH("令和",B6537) - 2)),
  ""))),
"")</f>
        <v>2001</v>
      </c>
      <c r="H6537" s="1">
        <v>4</v>
      </c>
      <c r="I6537" s="5">
        <f>VALUE(RIGHT($E6537,LEN($E6537)-1))</f>
        <v>56</v>
      </c>
      <c r="J6537" s="1" t="s">
        <v>11420</v>
      </c>
      <c r="K6537" s="1" t="s">
        <v>11443</v>
      </c>
      <c r="L6537" s="1" t="s">
        <v>14873</v>
      </c>
    </row>
    <row r="6538" spans="1:12" hidden="1" x14ac:dyDescent="0.2">
      <c r="A6538" s="1">
        <v>6537</v>
      </c>
      <c r="B6538" s="1" t="s">
        <v>6537</v>
      </c>
      <c r="C6538" s="1" t="str">
        <f>IFERROR(VLOOKUP(B6538,Merged!E:G,3,FALSE),"")</f>
        <v/>
      </c>
      <c r="E6538" s="1" t="s">
        <v>6617</v>
      </c>
      <c r="F6538" s="1" t="str">
        <f>TEXT($G6538,"0000") &amp; TEXT($H6538,"00")</f>
        <v>200104</v>
      </c>
      <c r="G6538" s="1">
        <f>IFERROR(
  IF(ISNUMBER(SEARCH("平成",B6538)),
     1988 + VALUE(MID(B6538, SEARCH("平成",B6538) + 2, FIND("年", B6538) - SEARCH("平成",B6538) - 2)),
  IF(ISNUMBER(SEARCH("令和元年",B6538)),
     2019,
  IF(ISNUMBER(SEARCH("令和",B6538)),
     2018 + VALUE(MID(B6538, SEARCH("令和",B6538) + 2, FIND("年", B6538) - SEARCH("令和",B6538) - 2)),
  ""))),
"")</f>
        <v>2001</v>
      </c>
      <c r="H6538" s="1">
        <v>4</v>
      </c>
      <c r="I6538" s="5">
        <f>VALUE(RIGHT($E6538,LEN($E6538)-1))</f>
        <v>57</v>
      </c>
      <c r="J6538" s="1" t="s">
        <v>11421</v>
      </c>
      <c r="K6538" s="1" t="s">
        <v>11445</v>
      </c>
      <c r="L6538" s="1" t="s">
        <v>15099</v>
      </c>
    </row>
    <row r="6539" spans="1:12" hidden="1" x14ac:dyDescent="0.2">
      <c r="A6539" s="1">
        <v>6538</v>
      </c>
      <c r="B6539" s="1" t="s">
        <v>6538</v>
      </c>
      <c r="C6539" s="1" t="str">
        <f>IFERROR(VLOOKUP(B6539,Merged!E:G,3,FALSE),"")</f>
        <v/>
      </c>
      <c r="E6539" s="1" t="s">
        <v>6618</v>
      </c>
      <c r="F6539" s="1" t="str">
        <f>TEXT($G6539,"0000") &amp; TEXT($H6539,"00")</f>
        <v>200104</v>
      </c>
      <c r="G6539" s="1">
        <f>IFERROR(
  IF(ISNUMBER(SEARCH("平成",B6539)),
     1988 + VALUE(MID(B6539, SEARCH("平成",B6539) + 2, FIND("年", B6539) - SEARCH("平成",B6539) - 2)),
  IF(ISNUMBER(SEARCH("令和元年",B6539)),
     2019,
  IF(ISNUMBER(SEARCH("令和",B6539)),
     2018 + VALUE(MID(B6539, SEARCH("令和",B6539) + 2, FIND("年", B6539) - SEARCH("令和",B6539) - 2)),
  ""))),
"")</f>
        <v>2001</v>
      </c>
      <c r="H6539" s="1">
        <v>4</v>
      </c>
      <c r="I6539" s="5">
        <f>VALUE(RIGHT($E6539,LEN($E6539)-1))</f>
        <v>58</v>
      </c>
      <c r="J6539" s="1" t="s">
        <v>11422</v>
      </c>
      <c r="K6539" s="1" t="s">
        <v>11442</v>
      </c>
      <c r="L6539" s="1" t="s">
        <v>15100</v>
      </c>
    </row>
    <row r="6540" spans="1:12" hidden="1" x14ac:dyDescent="0.2">
      <c r="A6540" s="1">
        <v>6539</v>
      </c>
      <c r="B6540" s="1" t="s">
        <v>6539</v>
      </c>
      <c r="C6540" s="1" t="str">
        <f>IFERROR(VLOOKUP(B6540,Merged!E:G,3,FALSE),"")</f>
        <v/>
      </c>
      <c r="E6540" s="1" t="s">
        <v>6619</v>
      </c>
      <c r="F6540" s="1" t="str">
        <f>TEXT($G6540,"0000") &amp; TEXT($H6540,"00")</f>
        <v>200104</v>
      </c>
      <c r="G6540" s="1">
        <f>IFERROR(
  IF(ISNUMBER(SEARCH("平成",B6540)),
     1988 + VALUE(MID(B6540, SEARCH("平成",B6540) + 2, FIND("年", B6540) - SEARCH("平成",B6540) - 2)),
  IF(ISNUMBER(SEARCH("令和元年",B6540)),
     2019,
  IF(ISNUMBER(SEARCH("令和",B6540)),
     2018 + VALUE(MID(B6540, SEARCH("令和",B6540) + 2, FIND("年", B6540) - SEARCH("令和",B6540) - 2)),
  ""))),
"")</f>
        <v>2001</v>
      </c>
      <c r="H6540" s="1">
        <v>4</v>
      </c>
      <c r="I6540" s="5">
        <f>VALUE(RIGHT($E6540,LEN($E6540)-1))</f>
        <v>59</v>
      </c>
      <c r="J6540" s="1" t="s">
        <v>11423</v>
      </c>
      <c r="K6540" s="1" t="s">
        <v>11445</v>
      </c>
      <c r="L6540" s="1" t="s">
        <v>15101</v>
      </c>
    </row>
    <row r="6541" spans="1:12" hidden="1" x14ac:dyDescent="0.2">
      <c r="A6541" s="1">
        <v>6540</v>
      </c>
      <c r="B6541" s="1" t="s">
        <v>6540</v>
      </c>
      <c r="C6541" s="1" t="str">
        <f>IFERROR(VLOOKUP(B6541,Merged!E:G,3,FALSE),"")</f>
        <v/>
      </c>
      <c r="E6541" s="1" t="s">
        <v>6620</v>
      </c>
      <c r="F6541" s="1" t="str">
        <f>TEXT($G6541,"0000") &amp; TEXT($H6541,"00")</f>
        <v>200104</v>
      </c>
      <c r="G6541" s="1">
        <f>IFERROR(
  IF(ISNUMBER(SEARCH("平成",B6541)),
     1988 + VALUE(MID(B6541, SEARCH("平成",B6541) + 2, FIND("年", B6541) - SEARCH("平成",B6541) - 2)),
  IF(ISNUMBER(SEARCH("令和元年",B6541)),
     2019,
  IF(ISNUMBER(SEARCH("令和",B6541)),
     2018 + VALUE(MID(B6541, SEARCH("令和",B6541) + 2, FIND("年", B6541) - SEARCH("令和",B6541) - 2)),
  ""))),
"")</f>
        <v>2001</v>
      </c>
      <c r="H6541" s="1">
        <v>4</v>
      </c>
      <c r="I6541" s="5">
        <f>VALUE(RIGHT($E6541,LEN($E6541)-1))</f>
        <v>60</v>
      </c>
      <c r="J6541" s="1" t="s">
        <v>10802</v>
      </c>
      <c r="K6541" s="1" t="s">
        <v>11445</v>
      </c>
    </row>
    <row r="6542" spans="1:12" hidden="1" x14ac:dyDescent="0.2">
      <c r="A6542" s="1">
        <v>6541</v>
      </c>
      <c r="B6542" s="1" t="s">
        <v>6541</v>
      </c>
      <c r="C6542" s="1" t="str">
        <f>IFERROR(VLOOKUP(B6542,Merged!E:G,3,FALSE),"")</f>
        <v/>
      </c>
      <c r="E6542" s="1" t="s">
        <v>6621</v>
      </c>
      <c r="F6542" s="1" t="str">
        <f>TEXT($G6542,"0000") &amp; TEXT($H6542,"00")</f>
        <v>200104</v>
      </c>
      <c r="G6542" s="1">
        <f>IFERROR(
  IF(ISNUMBER(SEARCH("平成",B6542)),
     1988 + VALUE(MID(B6542, SEARCH("平成",B6542) + 2, FIND("年", B6542) - SEARCH("平成",B6542) - 2)),
  IF(ISNUMBER(SEARCH("令和元年",B6542)),
     2019,
  IF(ISNUMBER(SEARCH("令和",B6542)),
     2018 + VALUE(MID(B6542, SEARCH("令和",B6542) + 2, FIND("年", B6542) - SEARCH("令和",B6542) - 2)),
  ""))),
"")</f>
        <v>2001</v>
      </c>
      <c r="H6542" s="1">
        <v>4</v>
      </c>
      <c r="I6542" s="5">
        <f>VALUE(RIGHT($E6542,LEN($E6542)-1))</f>
        <v>61</v>
      </c>
      <c r="J6542" s="1" t="s">
        <v>11424</v>
      </c>
      <c r="K6542" s="1" t="s">
        <v>11444</v>
      </c>
      <c r="L6542" s="1" t="s">
        <v>14794</v>
      </c>
    </row>
    <row r="6543" spans="1:12" hidden="1" x14ac:dyDescent="0.2">
      <c r="A6543" s="1">
        <v>6542</v>
      </c>
      <c r="B6543" s="1" t="s">
        <v>6542</v>
      </c>
      <c r="C6543" s="1" t="str">
        <f>IFERROR(VLOOKUP(B6543,Merged!E:G,3,FALSE),"")</f>
        <v/>
      </c>
      <c r="E6543" s="1" t="s">
        <v>6622</v>
      </c>
      <c r="F6543" s="1" t="str">
        <f>TEXT($G6543,"0000") &amp; TEXT($H6543,"00")</f>
        <v>200104</v>
      </c>
      <c r="G6543" s="1">
        <f>IFERROR(
  IF(ISNUMBER(SEARCH("平成",B6543)),
     1988 + VALUE(MID(B6543, SEARCH("平成",B6543) + 2, FIND("年", B6543) - SEARCH("平成",B6543) - 2)),
  IF(ISNUMBER(SEARCH("令和元年",B6543)),
     2019,
  IF(ISNUMBER(SEARCH("令和",B6543)),
     2018 + VALUE(MID(B6543, SEARCH("令和",B6543) + 2, FIND("年", B6543) - SEARCH("令和",B6543) - 2)),
  ""))),
"")</f>
        <v>2001</v>
      </c>
      <c r="H6543" s="1">
        <v>4</v>
      </c>
      <c r="I6543" s="5">
        <f>VALUE(RIGHT($E6543,LEN($E6543)-1))</f>
        <v>62</v>
      </c>
      <c r="J6543" s="1" t="s">
        <v>11425</v>
      </c>
      <c r="K6543" s="1" t="s">
        <v>11442</v>
      </c>
      <c r="L6543" s="1" t="s">
        <v>15102</v>
      </c>
    </row>
    <row r="6544" spans="1:12" hidden="1" x14ac:dyDescent="0.2">
      <c r="A6544" s="1">
        <v>6543</v>
      </c>
      <c r="B6544" s="1" t="s">
        <v>6543</v>
      </c>
      <c r="C6544" s="1" t="str">
        <f>IFERROR(VLOOKUP(B6544,Merged!E:G,3,FALSE),"")</f>
        <v/>
      </c>
      <c r="E6544" s="1" t="s">
        <v>6623</v>
      </c>
      <c r="F6544" s="1" t="str">
        <f>TEXT($G6544,"0000") &amp; TEXT($H6544,"00")</f>
        <v>200104</v>
      </c>
      <c r="G6544" s="1">
        <f>IFERROR(
  IF(ISNUMBER(SEARCH("平成",B6544)),
     1988 + VALUE(MID(B6544, SEARCH("平成",B6544) + 2, FIND("年", B6544) - SEARCH("平成",B6544) - 2)),
  IF(ISNUMBER(SEARCH("令和元年",B6544)),
     2019,
  IF(ISNUMBER(SEARCH("令和",B6544)),
     2018 + VALUE(MID(B6544, SEARCH("令和",B6544) + 2, FIND("年", B6544) - SEARCH("令和",B6544) - 2)),
  ""))),
"")</f>
        <v>2001</v>
      </c>
      <c r="H6544" s="1">
        <v>4</v>
      </c>
      <c r="I6544" s="5">
        <f>VALUE(RIGHT($E6544,LEN($E6544)-1))</f>
        <v>63</v>
      </c>
      <c r="J6544" s="1" t="s">
        <v>11426</v>
      </c>
      <c r="K6544" s="1" t="s">
        <v>11442</v>
      </c>
      <c r="L6544" s="1" t="s">
        <v>14834</v>
      </c>
    </row>
    <row r="6545" spans="1:12" hidden="1" x14ac:dyDescent="0.2">
      <c r="A6545" s="1">
        <v>6544</v>
      </c>
      <c r="B6545" s="1" t="s">
        <v>6544</v>
      </c>
      <c r="C6545" s="1" t="str">
        <f>IFERROR(VLOOKUP(B6545,Merged!E:G,3,FALSE),"")</f>
        <v/>
      </c>
      <c r="E6545" s="1" t="s">
        <v>6624</v>
      </c>
      <c r="F6545" s="1" t="str">
        <f>TEXT($G6545,"0000") &amp; TEXT($H6545,"00")</f>
        <v>200104</v>
      </c>
      <c r="G6545" s="1">
        <f>IFERROR(
  IF(ISNUMBER(SEARCH("平成",B6545)),
     1988 + VALUE(MID(B6545, SEARCH("平成",B6545) + 2, FIND("年", B6545) - SEARCH("平成",B6545) - 2)),
  IF(ISNUMBER(SEARCH("令和元年",B6545)),
     2019,
  IF(ISNUMBER(SEARCH("令和",B6545)),
     2018 + VALUE(MID(B6545, SEARCH("令和",B6545) + 2, FIND("年", B6545) - SEARCH("令和",B6545) - 2)),
  ""))),
"")</f>
        <v>2001</v>
      </c>
      <c r="H6545" s="1">
        <v>4</v>
      </c>
      <c r="I6545" s="5">
        <f>VALUE(RIGHT($E6545,LEN($E6545)-1))</f>
        <v>64</v>
      </c>
      <c r="J6545" s="1" t="s">
        <v>11427</v>
      </c>
      <c r="K6545" s="1" t="s">
        <v>11444</v>
      </c>
      <c r="L6545" s="1" t="s">
        <v>15103</v>
      </c>
    </row>
    <row r="6546" spans="1:12" hidden="1" x14ac:dyDescent="0.2">
      <c r="A6546" s="1">
        <v>6545</v>
      </c>
      <c r="B6546" s="1" t="s">
        <v>6545</v>
      </c>
      <c r="C6546" s="1" t="str">
        <f>IFERROR(VLOOKUP(B6546,Merged!E:G,3,FALSE),"")</f>
        <v/>
      </c>
      <c r="E6546" s="1" t="s">
        <v>6625</v>
      </c>
      <c r="F6546" s="1" t="str">
        <f>TEXT($G6546,"0000") &amp; TEXT($H6546,"00")</f>
        <v>200104</v>
      </c>
      <c r="G6546" s="1">
        <f>IFERROR(
  IF(ISNUMBER(SEARCH("平成",B6546)),
     1988 + VALUE(MID(B6546, SEARCH("平成",B6546) + 2, FIND("年", B6546) - SEARCH("平成",B6546) - 2)),
  IF(ISNUMBER(SEARCH("令和元年",B6546)),
     2019,
  IF(ISNUMBER(SEARCH("令和",B6546)),
     2018 + VALUE(MID(B6546, SEARCH("令和",B6546) + 2, FIND("年", B6546) - SEARCH("令和",B6546) - 2)),
  ""))),
"")</f>
        <v>2001</v>
      </c>
      <c r="H6546" s="1">
        <v>4</v>
      </c>
      <c r="I6546" s="5">
        <f>VALUE(RIGHT($E6546,LEN($E6546)-1))</f>
        <v>65</v>
      </c>
      <c r="J6546" s="1" t="s">
        <v>8428</v>
      </c>
      <c r="K6546" s="1" t="s">
        <v>11445</v>
      </c>
      <c r="L6546" s="1" t="s">
        <v>12953</v>
      </c>
    </row>
    <row r="6547" spans="1:12" hidden="1" x14ac:dyDescent="0.2">
      <c r="A6547" s="1">
        <v>6546</v>
      </c>
      <c r="B6547" s="1" t="s">
        <v>6546</v>
      </c>
      <c r="C6547" s="1" t="str">
        <f>IFERROR(VLOOKUP(B6547,Merged!E:G,3,FALSE),"")</f>
        <v/>
      </c>
      <c r="E6547" s="1" t="s">
        <v>6626</v>
      </c>
      <c r="F6547" s="1" t="str">
        <f>TEXT($G6547,"0000") &amp; TEXT($H6547,"00")</f>
        <v>200104</v>
      </c>
      <c r="G6547" s="1">
        <f>IFERROR(
  IF(ISNUMBER(SEARCH("平成",B6547)),
     1988 + VALUE(MID(B6547, SEARCH("平成",B6547) + 2, FIND("年", B6547) - SEARCH("平成",B6547) - 2)),
  IF(ISNUMBER(SEARCH("令和元年",B6547)),
     2019,
  IF(ISNUMBER(SEARCH("令和",B6547)),
     2018 + VALUE(MID(B6547, SEARCH("令和",B6547) + 2, FIND("年", B6547) - SEARCH("令和",B6547) - 2)),
  ""))),
"")</f>
        <v>2001</v>
      </c>
      <c r="H6547" s="1">
        <v>4</v>
      </c>
      <c r="I6547" s="5">
        <f>VALUE(RIGHT($E6547,LEN($E6547)-1))</f>
        <v>66</v>
      </c>
      <c r="J6547" s="1" t="s">
        <v>11428</v>
      </c>
      <c r="K6547" s="1" t="s">
        <v>11444</v>
      </c>
      <c r="L6547" s="1" t="s">
        <v>15104</v>
      </c>
    </row>
    <row r="6548" spans="1:12" hidden="1" x14ac:dyDescent="0.2">
      <c r="A6548" s="1">
        <v>6547</v>
      </c>
      <c r="B6548" s="1" t="s">
        <v>6547</v>
      </c>
      <c r="C6548" s="1" t="str">
        <f>IFERROR(VLOOKUP(B6548,Merged!E:G,3,FALSE),"")</f>
        <v/>
      </c>
      <c r="E6548" s="1" t="s">
        <v>6627</v>
      </c>
      <c r="F6548" s="1" t="str">
        <f>TEXT($G6548,"0000") &amp; TEXT($H6548,"00")</f>
        <v>200104</v>
      </c>
      <c r="G6548" s="1">
        <f>IFERROR(
  IF(ISNUMBER(SEARCH("平成",B6548)),
     1988 + VALUE(MID(B6548, SEARCH("平成",B6548) + 2, FIND("年", B6548) - SEARCH("平成",B6548) - 2)),
  IF(ISNUMBER(SEARCH("令和元年",B6548)),
     2019,
  IF(ISNUMBER(SEARCH("令和",B6548)),
     2018 + VALUE(MID(B6548, SEARCH("令和",B6548) + 2, FIND("年", B6548) - SEARCH("令和",B6548) - 2)),
  ""))),
"")</f>
        <v>2001</v>
      </c>
      <c r="H6548" s="1">
        <v>4</v>
      </c>
      <c r="I6548" s="5">
        <f>VALUE(RIGHT($E6548,LEN($E6548)-1))</f>
        <v>67</v>
      </c>
      <c r="J6548" s="1" t="s">
        <v>11429</v>
      </c>
      <c r="K6548" s="1" t="s">
        <v>11444</v>
      </c>
      <c r="L6548" s="1" t="s">
        <v>15105</v>
      </c>
    </row>
    <row r="6549" spans="1:12" hidden="1" x14ac:dyDescent="0.2">
      <c r="A6549" s="1">
        <v>6548</v>
      </c>
      <c r="B6549" s="1" t="s">
        <v>6548</v>
      </c>
      <c r="C6549" s="1" t="str">
        <f>IFERROR(VLOOKUP(B6549,Merged!E:G,3,FALSE),"")</f>
        <v/>
      </c>
      <c r="E6549" s="1" t="s">
        <v>6628</v>
      </c>
      <c r="F6549" s="1" t="str">
        <f>TEXT($G6549,"0000") &amp; TEXT($H6549,"00")</f>
        <v>200104</v>
      </c>
      <c r="G6549" s="1">
        <f>IFERROR(
  IF(ISNUMBER(SEARCH("平成",B6549)),
     1988 + VALUE(MID(B6549, SEARCH("平成",B6549) + 2, FIND("年", B6549) - SEARCH("平成",B6549) - 2)),
  IF(ISNUMBER(SEARCH("令和元年",B6549)),
     2019,
  IF(ISNUMBER(SEARCH("令和",B6549)),
     2018 + VALUE(MID(B6549, SEARCH("令和",B6549) + 2, FIND("年", B6549) - SEARCH("令和",B6549) - 2)),
  ""))),
"")</f>
        <v>2001</v>
      </c>
      <c r="H6549" s="1">
        <v>4</v>
      </c>
      <c r="I6549" s="5">
        <f>VALUE(RIGHT($E6549,LEN($E6549)-1))</f>
        <v>68</v>
      </c>
      <c r="J6549" s="1" t="s">
        <v>11430</v>
      </c>
      <c r="K6549" s="1" t="s">
        <v>11444</v>
      </c>
      <c r="L6549" s="1" t="s">
        <v>15106</v>
      </c>
    </row>
    <row r="6550" spans="1:12" hidden="1" x14ac:dyDescent="0.2">
      <c r="A6550" s="1">
        <v>6549</v>
      </c>
      <c r="B6550" s="1" t="s">
        <v>6549</v>
      </c>
      <c r="C6550" s="1" t="str">
        <f>IFERROR(VLOOKUP(B6550,Merged!E:G,3,FALSE),"")</f>
        <v/>
      </c>
      <c r="E6550" s="1" t="s">
        <v>6629</v>
      </c>
      <c r="F6550" s="1" t="str">
        <f>TEXT($G6550,"0000") &amp; TEXT($H6550,"00")</f>
        <v>200104</v>
      </c>
      <c r="G6550" s="1">
        <f>IFERROR(
  IF(ISNUMBER(SEARCH("平成",B6550)),
     1988 + VALUE(MID(B6550, SEARCH("平成",B6550) + 2, FIND("年", B6550) - SEARCH("平成",B6550) - 2)),
  IF(ISNUMBER(SEARCH("令和元年",B6550)),
     2019,
  IF(ISNUMBER(SEARCH("令和",B6550)),
     2018 + VALUE(MID(B6550, SEARCH("令和",B6550) + 2, FIND("年", B6550) - SEARCH("令和",B6550) - 2)),
  ""))),
"")</f>
        <v>2001</v>
      </c>
      <c r="H6550" s="1">
        <v>4</v>
      </c>
      <c r="I6550" s="5">
        <f>VALUE(RIGHT($E6550,LEN($E6550)-1))</f>
        <v>69</v>
      </c>
      <c r="J6550" s="1" t="s">
        <v>11431</v>
      </c>
      <c r="K6550" s="1" t="s">
        <v>11443</v>
      </c>
      <c r="L6550" s="1" t="s">
        <v>15107</v>
      </c>
    </row>
    <row r="6551" spans="1:12" hidden="1" x14ac:dyDescent="0.2">
      <c r="A6551" s="1">
        <v>6550</v>
      </c>
      <c r="B6551" s="1" t="s">
        <v>6550</v>
      </c>
      <c r="C6551" s="1" t="str">
        <f>IFERROR(VLOOKUP(B6551,Merged!E:G,3,FALSE),"")</f>
        <v/>
      </c>
      <c r="E6551" s="1" t="s">
        <v>6630</v>
      </c>
      <c r="F6551" s="1" t="str">
        <f>TEXT($G6551,"0000") &amp; TEXT($H6551,"00")</f>
        <v>200104</v>
      </c>
      <c r="G6551" s="1">
        <f>IFERROR(
  IF(ISNUMBER(SEARCH("平成",B6551)),
     1988 + VALUE(MID(B6551, SEARCH("平成",B6551) + 2, FIND("年", B6551) - SEARCH("平成",B6551) - 2)),
  IF(ISNUMBER(SEARCH("令和元年",B6551)),
     2019,
  IF(ISNUMBER(SEARCH("令和",B6551)),
     2018 + VALUE(MID(B6551, SEARCH("令和",B6551) + 2, FIND("年", B6551) - SEARCH("令和",B6551) - 2)),
  ""))),
"")</f>
        <v>2001</v>
      </c>
      <c r="H6551" s="1">
        <v>4</v>
      </c>
      <c r="I6551" s="5">
        <f>VALUE(RIGHT($E6551,LEN($E6551)-1))</f>
        <v>70</v>
      </c>
      <c r="J6551" s="1" t="s">
        <v>11432</v>
      </c>
      <c r="K6551" s="1" t="s">
        <v>11443</v>
      </c>
      <c r="L6551" s="1" t="s">
        <v>15108</v>
      </c>
    </row>
    <row r="6552" spans="1:12" hidden="1" x14ac:dyDescent="0.2">
      <c r="A6552" s="1">
        <v>6551</v>
      </c>
      <c r="B6552" s="1" t="s">
        <v>6551</v>
      </c>
      <c r="C6552" s="1" t="str">
        <f>IFERROR(VLOOKUP(B6552,Merged!E:G,3,FALSE),"")</f>
        <v/>
      </c>
      <c r="E6552" s="1" t="s">
        <v>6631</v>
      </c>
      <c r="F6552" s="1" t="str">
        <f>TEXT($G6552,"0000") &amp; TEXT($H6552,"00")</f>
        <v>200104</v>
      </c>
      <c r="G6552" s="1">
        <f>IFERROR(
  IF(ISNUMBER(SEARCH("平成",B6552)),
     1988 + VALUE(MID(B6552, SEARCH("平成",B6552) + 2, FIND("年", B6552) - SEARCH("平成",B6552) - 2)),
  IF(ISNUMBER(SEARCH("令和元年",B6552)),
     2019,
  IF(ISNUMBER(SEARCH("令和",B6552)),
     2018 + VALUE(MID(B6552, SEARCH("令和",B6552) + 2, FIND("年", B6552) - SEARCH("令和",B6552) - 2)),
  ""))),
"")</f>
        <v>2001</v>
      </c>
      <c r="H6552" s="1">
        <v>4</v>
      </c>
      <c r="I6552" s="5">
        <f>VALUE(RIGHT($E6552,LEN($E6552)-1))</f>
        <v>71</v>
      </c>
      <c r="J6552" s="1" t="s">
        <v>11433</v>
      </c>
      <c r="K6552" s="1" t="s">
        <v>11443</v>
      </c>
      <c r="L6552" s="1" t="s">
        <v>15109</v>
      </c>
    </row>
    <row r="6553" spans="1:12" hidden="1" x14ac:dyDescent="0.2">
      <c r="A6553" s="1">
        <v>6552</v>
      </c>
      <c r="B6553" s="1" t="s">
        <v>6552</v>
      </c>
      <c r="C6553" s="1" t="str">
        <f>IFERROR(VLOOKUP(B6553,Merged!E:G,3,FALSE),"")</f>
        <v/>
      </c>
      <c r="E6553" s="1" t="s">
        <v>6632</v>
      </c>
      <c r="F6553" s="1" t="str">
        <f>TEXT($G6553,"0000") &amp; TEXT($H6553,"00")</f>
        <v>200104</v>
      </c>
      <c r="G6553" s="1">
        <f>IFERROR(
  IF(ISNUMBER(SEARCH("平成",B6553)),
     1988 + VALUE(MID(B6553, SEARCH("平成",B6553) + 2, FIND("年", B6553) - SEARCH("平成",B6553) - 2)),
  IF(ISNUMBER(SEARCH("令和元年",B6553)),
     2019,
  IF(ISNUMBER(SEARCH("令和",B6553)),
     2018 + VALUE(MID(B6553, SEARCH("令和",B6553) + 2, FIND("年", B6553) - SEARCH("令和",B6553) - 2)),
  ""))),
"")</f>
        <v>2001</v>
      </c>
      <c r="H6553" s="1">
        <v>4</v>
      </c>
      <c r="I6553" s="5">
        <f>VALUE(RIGHT($E6553,LEN($E6553)-1))</f>
        <v>72</v>
      </c>
      <c r="J6553" s="1" t="s">
        <v>11434</v>
      </c>
      <c r="K6553" s="1" t="s">
        <v>11445</v>
      </c>
      <c r="L6553" s="1" t="s">
        <v>15110</v>
      </c>
    </row>
    <row r="6554" spans="1:12" hidden="1" x14ac:dyDescent="0.2">
      <c r="A6554" s="1">
        <v>6553</v>
      </c>
      <c r="B6554" s="1" t="s">
        <v>6553</v>
      </c>
      <c r="C6554" s="1" t="str">
        <f>IFERROR(VLOOKUP(B6554,Merged!E:G,3,FALSE),"")</f>
        <v/>
      </c>
      <c r="E6554" s="1" t="s">
        <v>6633</v>
      </c>
      <c r="F6554" s="1" t="str">
        <f>TEXT($G6554,"0000") &amp; TEXT($H6554,"00")</f>
        <v>200104</v>
      </c>
      <c r="G6554" s="1">
        <f>IFERROR(
  IF(ISNUMBER(SEARCH("平成",B6554)),
     1988 + VALUE(MID(B6554, SEARCH("平成",B6554) + 2, FIND("年", B6554) - SEARCH("平成",B6554) - 2)),
  IF(ISNUMBER(SEARCH("令和元年",B6554)),
     2019,
  IF(ISNUMBER(SEARCH("令和",B6554)),
     2018 + VALUE(MID(B6554, SEARCH("令和",B6554) + 2, FIND("年", B6554) - SEARCH("令和",B6554) - 2)),
  ""))),
"")</f>
        <v>2001</v>
      </c>
      <c r="H6554" s="1">
        <v>4</v>
      </c>
      <c r="I6554" s="5">
        <f>VALUE(RIGHT($E6554,LEN($E6554)-1))</f>
        <v>73</v>
      </c>
      <c r="J6554" s="1" t="s">
        <v>11435</v>
      </c>
      <c r="K6554" s="1" t="s">
        <v>11444</v>
      </c>
      <c r="L6554" s="1" t="s">
        <v>15111</v>
      </c>
    </row>
    <row r="6555" spans="1:12" hidden="1" x14ac:dyDescent="0.2">
      <c r="A6555" s="1">
        <v>6554</v>
      </c>
      <c r="B6555" s="1" t="s">
        <v>6554</v>
      </c>
      <c r="C6555" s="1" t="str">
        <f>IFERROR(VLOOKUP(B6555,Merged!E:G,3,FALSE),"")</f>
        <v/>
      </c>
      <c r="E6555" s="1" t="s">
        <v>6634</v>
      </c>
      <c r="F6555" s="1" t="str">
        <f>TEXT($G6555,"0000") &amp; TEXT($H6555,"00")</f>
        <v>200104</v>
      </c>
      <c r="G6555" s="1">
        <f>IFERROR(
  IF(ISNUMBER(SEARCH("平成",B6555)),
     1988 + VALUE(MID(B6555, SEARCH("平成",B6555) + 2, FIND("年", B6555) - SEARCH("平成",B6555) - 2)),
  IF(ISNUMBER(SEARCH("令和元年",B6555)),
     2019,
  IF(ISNUMBER(SEARCH("令和",B6555)),
     2018 + VALUE(MID(B6555, SEARCH("令和",B6555) + 2, FIND("年", B6555) - SEARCH("令和",B6555) - 2)),
  ""))),
"")</f>
        <v>2001</v>
      </c>
      <c r="H6555" s="1">
        <v>4</v>
      </c>
      <c r="I6555" s="5">
        <f>VALUE(RIGHT($E6555,LEN($E6555)-1))</f>
        <v>74</v>
      </c>
      <c r="J6555" s="1" t="s">
        <v>11436</v>
      </c>
      <c r="K6555" s="1" t="s">
        <v>11442</v>
      </c>
      <c r="L6555" s="1" t="s">
        <v>11451</v>
      </c>
    </row>
    <row r="6556" spans="1:12" hidden="1" x14ac:dyDescent="0.2">
      <c r="A6556" s="1">
        <v>6555</v>
      </c>
      <c r="B6556" s="1" t="s">
        <v>6555</v>
      </c>
      <c r="C6556" s="1" t="str">
        <f>IFERROR(VLOOKUP(B6556,Merged!E:G,3,FALSE),"")</f>
        <v/>
      </c>
      <c r="E6556" s="1" t="s">
        <v>6635</v>
      </c>
      <c r="F6556" s="1" t="str">
        <f>TEXT($G6556,"0000") &amp; TEXT($H6556,"00")</f>
        <v>200104</v>
      </c>
      <c r="G6556" s="1">
        <f>IFERROR(
  IF(ISNUMBER(SEARCH("平成",B6556)),
     1988 + VALUE(MID(B6556, SEARCH("平成",B6556) + 2, FIND("年", B6556) - SEARCH("平成",B6556) - 2)),
  IF(ISNUMBER(SEARCH("令和元年",B6556)),
     2019,
  IF(ISNUMBER(SEARCH("令和",B6556)),
     2018 + VALUE(MID(B6556, SEARCH("令和",B6556) + 2, FIND("年", B6556) - SEARCH("令和",B6556) - 2)),
  ""))),
"")</f>
        <v>2001</v>
      </c>
      <c r="H6556" s="1">
        <v>4</v>
      </c>
      <c r="I6556" s="5">
        <f>VALUE(RIGHT($E6556,LEN($E6556)-1))</f>
        <v>75</v>
      </c>
      <c r="J6556" s="1" t="s">
        <v>10495</v>
      </c>
      <c r="K6556" s="1" t="s">
        <v>11444</v>
      </c>
      <c r="L6556" s="1" t="s">
        <v>15112</v>
      </c>
    </row>
    <row r="6557" spans="1:12" hidden="1" x14ac:dyDescent="0.2">
      <c r="A6557" s="1">
        <v>6556</v>
      </c>
      <c r="B6557" s="1" t="s">
        <v>6556</v>
      </c>
      <c r="C6557" s="1" t="str">
        <f>IFERROR(VLOOKUP(B6557,Merged!E:G,3,FALSE),"")</f>
        <v/>
      </c>
      <c r="E6557" s="1" t="s">
        <v>6636</v>
      </c>
      <c r="F6557" s="1" t="str">
        <f>TEXT($G6557,"0000") &amp; TEXT($H6557,"00")</f>
        <v>200104</v>
      </c>
      <c r="G6557" s="1">
        <f>IFERROR(
  IF(ISNUMBER(SEARCH("平成",B6557)),
     1988 + VALUE(MID(B6557, SEARCH("平成",B6557) + 2, FIND("年", B6557) - SEARCH("平成",B6557) - 2)),
  IF(ISNUMBER(SEARCH("令和元年",B6557)),
     2019,
  IF(ISNUMBER(SEARCH("令和",B6557)),
     2018 + VALUE(MID(B6557, SEARCH("令和",B6557) + 2, FIND("年", B6557) - SEARCH("令和",B6557) - 2)),
  ""))),
"")</f>
        <v>2001</v>
      </c>
      <c r="H6557" s="1">
        <v>4</v>
      </c>
      <c r="I6557" s="5">
        <f>VALUE(RIGHT($E6557,LEN($E6557)-1))</f>
        <v>76</v>
      </c>
      <c r="J6557" s="1" t="s">
        <v>11437</v>
      </c>
      <c r="K6557" s="1" t="s">
        <v>11445</v>
      </c>
      <c r="L6557" s="1" t="s">
        <v>15113</v>
      </c>
    </row>
    <row r="6558" spans="1:12" hidden="1" x14ac:dyDescent="0.2">
      <c r="A6558" s="1">
        <v>6557</v>
      </c>
      <c r="B6558" s="1" t="s">
        <v>6557</v>
      </c>
      <c r="C6558" s="1" t="str">
        <f>IFERROR(VLOOKUP(B6558,Merged!E:G,3,FALSE),"")</f>
        <v/>
      </c>
      <c r="E6558" s="1" t="s">
        <v>6637</v>
      </c>
      <c r="F6558" s="1" t="str">
        <f>TEXT($G6558,"0000") &amp; TEXT($H6558,"00")</f>
        <v>200104</v>
      </c>
      <c r="G6558" s="1">
        <f>IFERROR(
  IF(ISNUMBER(SEARCH("平成",B6558)),
     1988 + VALUE(MID(B6558, SEARCH("平成",B6558) + 2, FIND("年", B6558) - SEARCH("平成",B6558) - 2)),
  IF(ISNUMBER(SEARCH("令和元年",B6558)),
     2019,
  IF(ISNUMBER(SEARCH("令和",B6558)),
     2018 + VALUE(MID(B6558, SEARCH("令和",B6558) + 2, FIND("年", B6558) - SEARCH("令和",B6558) - 2)),
  ""))),
"")</f>
        <v>2001</v>
      </c>
      <c r="H6558" s="1">
        <v>4</v>
      </c>
      <c r="I6558" s="5">
        <f>VALUE(RIGHT($E6558,LEN($E6558)-1))</f>
        <v>77</v>
      </c>
      <c r="J6558" s="1" t="s">
        <v>11438</v>
      </c>
      <c r="K6558" s="1" t="s">
        <v>11445</v>
      </c>
      <c r="L6558" s="1" t="s">
        <v>15114</v>
      </c>
    </row>
    <row r="6559" spans="1:12" hidden="1" x14ac:dyDescent="0.2">
      <c r="A6559" s="1">
        <v>6558</v>
      </c>
      <c r="B6559" s="1" t="s">
        <v>6558</v>
      </c>
      <c r="C6559" s="1" t="str">
        <f>IFERROR(VLOOKUP(B6559,Merged!E:G,3,FALSE),"")</f>
        <v/>
      </c>
      <c r="E6559" s="1" t="s">
        <v>6638</v>
      </c>
      <c r="F6559" s="1" t="str">
        <f>TEXT($G6559,"0000") &amp; TEXT($H6559,"00")</f>
        <v>200104</v>
      </c>
      <c r="G6559" s="1">
        <f>IFERROR(
  IF(ISNUMBER(SEARCH("平成",B6559)),
     1988 + VALUE(MID(B6559, SEARCH("平成",B6559) + 2, FIND("年", B6559) - SEARCH("平成",B6559) - 2)),
  IF(ISNUMBER(SEARCH("令和元年",B6559)),
     2019,
  IF(ISNUMBER(SEARCH("令和",B6559)),
     2018 + VALUE(MID(B6559, SEARCH("令和",B6559) + 2, FIND("年", B6559) - SEARCH("令和",B6559) - 2)),
  ""))),
"")</f>
        <v>2001</v>
      </c>
      <c r="H6559" s="1">
        <v>4</v>
      </c>
      <c r="I6559" s="5">
        <f>VALUE(RIGHT($E6559,LEN($E6559)-1))</f>
        <v>78</v>
      </c>
      <c r="J6559" s="1" t="s">
        <v>11439</v>
      </c>
      <c r="K6559" s="1" t="s">
        <v>11444</v>
      </c>
      <c r="L6559" s="1" t="s">
        <v>15115</v>
      </c>
    </row>
    <row r="6560" spans="1:12" hidden="1" x14ac:dyDescent="0.2">
      <c r="A6560" s="1">
        <v>6559</v>
      </c>
      <c r="B6560" s="1" t="s">
        <v>6559</v>
      </c>
      <c r="C6560" s="1" t="str">
        <f>IFERROR(VLOOKUP(B6560,Merged!E:G,3,FALSE),"")</f>
        <v/>
      </c>
      <c r="E6560" s="1" t="s">
        <v>6639</v>
      </c>
      <c r="F6560" s="1" t="str">
        <f>TEXT($G6560,"0000") &amp; TEXT($H6560,"00")</f>
        <v>200104</v>
      </c>
      <c r="G6560" s="1">
        <f>IFERROR(
  IF(ISNUMBER(SEARCH("平成",B6560)),
     1988 + VALUE(MID(B6560, SEARCH("平成",B6560) + 2, FIND("年", B6560) - SEARCH("平成",B6560) - 2)),
  IF(ISNUMBER(SEARCH("令和元年",B6560)),
     2019,
  IF(ISNUMBER(SEARCH("令和",B6560)),
     2018 + VALUE(MID(B6560, SEARCH("令和",B6560) + 2, FIND("年", B6560) - SEARCH("令和",B6560) - 2)),
  ""))),
"")</f>
        <v>2001</v>
      </c>
      <c r="H6560" s="1">
        <v>4</v>
      </c>
      <c r="I6560" s="5">
        <f>VALUE(RIGHT($E6560,LEN($E6560)-1))</f>
        <v>79</v>
      </c>
      <c r="J6560" s="1" t="s">
        <v>11440</v>
      </c>
      <c r="K6560" s="1" t="s">
        <v>11444</v>
      </c>
      <c r="L6560" s="1" t="s">
        <v>15116</v>
      </c>
    </row>
    <row r="6561" spans="1:12" hidden="1" x14ac:dyDescent="0.2">
      <c r="A6561" s="1">
        <v>6560</v>
      </c>
      <c r="B6561" s="1" t="s">
        <v>6560</v>
      </c>
      <c r="C6561" s="1" t="str">
        <f>IFERROR(VLOOKUP(B6561,Merged!E:G,3,FALSE),"")</f>
        <v/>
      </c>
      <c r="E6561" s="1" t="s">
        <v>6640</v>
      </c>
      <c r="F6561" s="1" t="str">
        <f>TEXT($G6561,"0000") &amp; TEXT($H6561,"00")</f>
        <v>200104</v>
      </c>
      <c r="G6561" s="1">
        <f>IFERROR(
  IF(ISNUMBER(SEARCH("平成",B6561)),
     1988 + VALUE(MID(B6561, SEARCH("平成",B6561) + 2, FIND("年", B6561) - SEARCH("平成",B6561) - 2)),
  IF(ISNUMBER(SEARCH("令和元年",B6561)),
     2019,
  IF(ISNUMBER(SEARCH("令和",B6561)),
     2018 + VALUE(MID(B6561, SEARCH("令和",B6561) + 2, FIND("年", B6561) - SEARCH("令和",B6561) - 2)),
  ""))),
"")</f>
        <v>2001</v>
      </c>
      <c r="H6561" s="1">
        <v>4</v>
      </c>
      <c r="I6561" s="5">
        <f>VALUE(RIGHT($E6561,LEN($E6561)-1))</f>
        <v>80</v>
      </c>
      <c r="J6561" s="1" t="s">
        <v>11441</v>
      </c>
      <c r="K6561" s="1" t="s">
        <v>11445</v>
      </c>
      <c r="L6561" s="1" t="s">
        <v>15117</v>
      </c>
    </row>
  </sheetData>
  <autoFilter ref="A1:L6561" xr:uid="{3E85A234-E258-4439-8195-BF5235FE17C3}">
    <filterColumn colId="9">
      <filters>
        <filter val="CSMA/CD方式による10Mビット／秒のLANに関する記述のうち，適切なものはどれか。"/>
        <filter val="CSMA/CD方式による10Mビット／秒のLANの特徴として，適切なものはどれか。"/>
        <filter val="CSMA/CD方式に関する記述のうち，適切なものはどれか。"/>
        <filter val="CSMA/CD方式のLANで，フレームを送受信するときに，送信元とあて先の特定のためにデータリンク層で使用されるものはどれか。"/>
        <filter val="CSMA/CD方式のLANで使用されるスイッチングハブ(レイヤー2スイッチ)は，フレームの蓄積機能，速度変換機能や交換機能を持っている。このようなスイッチングハブと同等の機能をもち，同じプロトコル階層で動作する装置はどれか。"/>
        <filter val="CSMA/CD方式のLANで用いられるブロードキャストによるデータ伝送に関する記述のうち，適切なものはどれか。"/>
        <filter val="CSMA/CD方式のLANで用いられるブロードキャストによるデータ伝送の説明として，適切なものはどれか。"/>
        <filter val="CSMA/CD方式のLANに接続されたノードの送信動作として，適切なものはどれか。"/>
        <filter val="CSMA/CD方式のLANに接続されたノードの送信動作に関する記述として，適切なものはどれか。"/>
        <filter val="IEEE 802.3は，CSMA/CD方式によるLANのアクセス方式の標準である。OSI基本参照モデルの層のうち，IEEE 802.3で規定されている最上位層はどれか。"/>
        <filter val="LANのアクセス制御方式であるCSMA/CD方式に関する説明として，適切なものはどれか。"/>
      </filters>
    </filterColumn>
    <sortState xmlns:xlrd2="http://schemas.microsoft.com/office/spreadsheetml/2017/richdata2" ref="A2:L6561">
      <sortCondition ref="A2:A6561"/>
      <sortCondition ref="J2:J6561"/>
      <sortCondition ref="K2:K6561"/>
      <sortCondition ref="L2:L6561"/>
    </sortState>
  </autoFilter>
  <phoneticPr fontId="4"/>
  <hyperlinks>
    <hyperlink ref="J1476" r:id="rId1" xr:uid="{00000000-0004-0000-0000-000000000000}"/>
    <hyperlink ref="J2201" r:id="rId2" xr:uid="{00000000-0004-0000-0000-000001000000}"/>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A5457-1695-405B-8607-88B3EE3A9397}">
  <sheetPr codeName="Sheet3"/>
  <dimension ref="A3:B4812"/>
  <sheetViews>
    <sheetView workbookViewId="0">
      <selection activeCell="A23" sqref="A4:A4811"/>
      <pivotSelection pane="bottomRight" showHeader="1" axis="axisRow" activeRow="22" previousRow="22" click="1" r:id="rId1">
        <pivotArea dataOnly="0" labelOnly="1" fieldPosition="0">
          <references count="1">
            <reference field="9" count="0"/>
          </references>
        </pivotArea>
      </pivotSelection>
    </sheetView>
  </sheetViews>
  <sheetFormatPr defaultRowHeight="13.2" x14ac:dyDescent="0.2"/>
  <cols>
    <col min="1" max="1" width="255.77734375" bestFit="1" customWidth="1"/>
    <col min="2" max="2" width="12.6640625" bestFit="1" customWidth="1"/>
  </cols>
  <sheetData>
    <row r="3" spans="1:2" x14ac:dyDescent="0.2">
      <c r="A3" s="7" t="s">
        <v>15685</v>
      </c>
      <c r="B3" t="s">
        <v>15696</v>
      </c>
    </row>
    <row r="4" spans="1:2" x14ac:dyDescent="0.2">
      <c r="A4" s="8" t="s">
        <v>7219</v>
      </c>
      <c r="B4" s="9">
        <v>1</v>
      </c>
    </row>
    <row r="5" spans="1:2" x14ac:dyDescent="0.2">
      <c r="A5" s="8" t="s">
        <v>10074</v>
      </c>
      <c r="B5" s="9">
        <v>1</v>
      </c>
    </row>
    <row r="6" spans="1:2" x14ac:dyDescent="0.2">
      <c r="A6" s="8" t="s">
        <v>8899</v>
      </c>
      <c r="B6" s="9">
        <v>1</v>
      </c>
    </row>
    <row r="7" spans="1:2" x14ac:dyDescent="0.2">
      <c r="A7" s="8" t="s">
        <v>8705</v>
      </c>
      <c r="B7" s="9">
        <v>1</v>
      </c>
    </row>
    <row r="8" spans="1:2" x14ac:dyDescent="0.2">
      <c r="A8" s="8" t="s">
        <v>10245</v>
      </c>
      <c r="B8" s="9">
        <v>1</v>
      </c>
    </row>
    <row r="9" spans="1:2" x14ac:dyDescent="0.2">
      <c r="A9" s="8" t="s">
        <v>7162</v>
      </c>
      <c r="B9" s="9">
        <v>4</v>
      </c>
    </row>
    <row r="10" spans="1:2" x14ac:dyDescent="0.2">
      <c r="A10" s="8" t="s">
        <v>10497</v>
      </c>
      <c r="B10" s="9">
        <v>1</v>
      </c>
    </row>
    <row r="11" spans="1:2" x14ac:dyDescent="0.2">
      <c r="A11" s="8" t="s">
        <v>7748</v>
      </c>
      <c r="B11" s="9">
        <v>1</v>
      </c>
    </row>
    <row r="12" spans="1:2" x14ac:dyDescent="0.2">
      <c r="A12" s="8" t="s">
        <v>8390</v>
      </c>
      <c r="B12" s="9">
        <v>3</v>
      </c>
    </row>
    <row r="13" spans="1:2" x14ac:dyDescent="0.2">
      <c r="A13" s="8" t="s">
        <v>10326</v>
      </c>
      <c r="B13" s="9">
        <v>1</v>
      </c>
    </row>
    <row r="14" spans="1:2" x14ac:dyDescent="0.2">
      <c r="A14" s="8" t="s">
        <v>8453</v>
      </c>
      <c r="B14" s="9">
        <v>1</v>
      </c>
    </row>
    <row r="15" spans="1:2" x14ac:dyDescent="0.2">
      <c r="A15" s="8" t="s">
        <v>10275</v>
      </c>
      <c r="B15" s="9">
        <v>1</v>
      </c>
    </row>
    <row r="16" spans="1:2" x14ac:dyDescent="0.2">
      <c r="A16" s="8" t="s">
        <v>9995</v>
      </c>
      <c r="B16" s="9">
        <v>2</v>
      </c>
    </row>
    <row r="17" spans="1:2" x14ac:dyDescent="0.2">
      <c r="A17" s="8" t="s">
        <v>9943</v>
      </c>
      <c r="B17" s="9">
        <v>1</v>
      </c>
    </row>
    <row r="18" spans="1:2" x14ac:dyDescent="0.2">
      <c r="A18" s="8" t="s">
        <v>8392</v>
      </c>
      <c r="B18" s="9">
        <v>1</v>
      </c>
    </row>
    <row r="19" spans="1:2" x14ac:dyDescent="0.2">
      <c r="A19" s="8" t="s">
        <v>8168</v>
      </c>
      <c r="B19" s="9">
        <v>1</v>
      </c>
    </row>
    <row r="20" spans="1:2" x14ac:dyDescent="0.2">
      <c r="A20" s="8" t="s">
        <v>10233</v>
      </c>
      <c r="B20" s="9">
        <v>1</v>
      </c>
    </row>
    <row r="21" spans="1:2" x14ac:dyDescent="0.2">
      <c r="A21" s="8" t="s">
        <v>7896</v>
      </c>
      <c r="B21" s="9">
        <v>2</v>
      </c>
    </row>
    <row r="22" spans="1:2" x14ac:dyDescent="0.2">
      <c r="A22" s="8" t="s">
        <v>8118</v>
      </c>
      <c r="B22" s="9">
        <v>2</v>
      </c>
    </row>
    <row r="23" spans="1:2" x14ac:dyDescent="0.2">
      <c r="A23" s="8" t="s">
        <v>8628</v>
      </c>
      <c r="B23" s="9">
        <v>1</v>
      </c>
    </row>
    <row r="24" spans="1:2" x14ac:dyDescent="0.2">
      <c r="A24" s="8" t="s">
        <v>8393</v>
      </c>
      <c r="B24" s="9">
        <v>1</v>
      </c>
    </row>
    <row r="25" spans="1:2" x14ac:dyDescent="0.2">
      <c r="A25" s="8" t="s">
        <v>8576</v>
      </c>
      <c r="B25" s="9">
        <v>1</v>
      </c>
    </row>
    <row r="26" spans="1:2" x14ac:dyDescent="0.2">
      <c r="A26" s="8" t="s">
        <v>8573</v>
      </c>
      <c r="B26" s="9">
        <v>2</v>
      </c>
    </row>
    <row r="27" spans="1:2" x14ac:dyDescent="0.2">
      <c r="A27" s="8" t="s">
        <v>9714</v>
      </c>
      <c r="B27" s="9">
        <v>2</v>
      </c>
    </row>
    <row r="28" spans="1:2" x14ac:dyDescent="0.2">
      <c r="A28" s="8" t="s">
        <v>6859</v>
      </c>
      <c r="B28" s="9">
        <v>1</v>
      </c>
    </row>
    <row r="29" spans="1:2" x14ac:dyDescent="0.2">
      <c r="A29" s="8" t="s">
        <v>8142</v>
      </c>
      <c r="B29" s="9">
        <v>1</v>
      </c>
    </row>
    <row r="30" spans="1:2" x14ac:dyDescent="0.2">
      <c r="A30" s="8" t="s">
        <v>11213</v>
      </c>
      <c r="B30" s="9">
        <v>1</v>
      </c>
    </row>
    <row r="31" spans="1:2" x14ac:dyDescent="0.2">
      <c r="A31" s="8" t="s">
        <v>8941</v>
      </c>
      <c r="B31" s="9">
        <v>1</v>
      </c>
    </row>
    <row r="32" spans="1:2" x14ac:dyDescent="0.2">
      <c r="A32" s="8" t="s">
        <v>8823</v>
      </c>
      <c r="B32" s="9">
        <v>1</v>
      </c>
    </row>
    <row r="33" spans="1:2" x14ac:dyDescent="0.2">
      <c r="A33" s="8" t="s">
        <v>11429</v>
      </c>
      <c r="B33" s="9">
        <v>1</v>
      </c>
    </row>
    <row r="34" spans="1:2" x14ac:dyDescent="0.2">
      <c r="A34" s="8" t="s">
        <v>7923</v>
      </c>
      <c r="B34" s="9">
        <v>1</v>
      </c>
    </row>
    <row r="35" spans="1:2" x14ac:dyDescent="0.2">
      <c r="A35" s="8" t="s">
        <v>9449</v>
      </c>
      <c r="B35" s="9">
        <v>1</v>
      </c>
    </row>
    <row r="36" spans="1:2" x14ac:dyDescent="0.2">
      <c r="A36" s="8" t="s">
        <v>10866</v>
      </c>
      <c r="B36" s="9">
        <v>1</v>
      </c>
    </row>
    <row r="37" spans="1:2" x14ac:dyDescent="0.2">
      <c r="A37" s="8" t="s">
        <v>7299</v>
      </c>
      <c r="B37" s="9">
        <v>5</v>
      </c>
    </row>
    <row r="38" spans="1:2" x14ac:dyDescent="0.2">
      <c r="A38" s="8" t="s">
        <v>11297</v>
      </c>
      <c r="B38" s="9">
        <v>1</v>
      </c>
    </row>
    <row r="39" spans="1:2" x14ac:dyDescent="0.2">
      <c r="A39" s="8" t="s">
        <v>10874</v>
      </c>
      <c r="B39" s="9">
        <v>1</v>
      </c>
    </row>
    <row r="40" spans="1:2" x14ac:dyDescent="0.2">
      <c r="A40" s="8" t="s">
        <v>8898</v>
      </c>
      <c r="B40" s="9">
        <v>1</v>
      </c>
    </row>
    <row r="41" spans="1:2" x14ac:dyDescent="0.2">
      <c r="A41" s="8" t="s">
        <v>10594</v>
      </c>
      <c r="B41" s="9">
        <v>1</v>
      </c>
    </row>
    <row r="42" spans="1:2" x14ac:dyDescent="0.2">
      <c r="A42" s="8" t="s">
        <v>8695</v>
      </c>
      <c r="B42" s="9">
        <v>1</v>
      </c>
    </row>
    <row r="43" spans="1:2" x14ac:dyDescent="0.2">
      <c r="A43" s="8" t="s">
        <v>8374</v>
      </c>
      <c r="B43" s="9">
        <v>1</v>
      </c>
    </row>
    <row r="44" spans="1:2" x14ac:dyDescent="0.2">
      <c r="A44" s="8" t="s">
        <v>9131</v>
      </c>
      <c r="B44" s="9">
        <v>2</v>
      </c>
    </row>
    <row r="45" spans="1:2" x14ac:dyDescent="0.2">
      <c r="A45" s="8" t="s">
        <v>9197</v>
      </c>
      <c r="B45" s="9">
        <v>1</v>
      </c>
    </row>
    <row r="46" spans="1:2" x14ac:dyDescent="0.2">
      <c r="A46" s="8" t="s">
        <v>8372</v>
      </c>
      <c r="B46" s="9">
        <v>1</v>
      </c>
    </row>
    <row r="47" spans="1:2" x14ac:dyDescent="0.2">
      <c r="A47" s="8" t="s">
        <v>7687</v>
      </c>
      <c r="B47" s="9">
        <v>1</v>
      </c>
    </row>
    <row r="48" spans="1:2" x14ac:dyDescent="0.2">
      <c r="A48" s="8" t="s">
        <v>8486</v>
      </c>
      <c r="B48" s="9">
        <v>1</v>
      </c>
    </row>
    <row r="49" spans="1:2" x14ac:dyDescent="0.2">
      <c r="A49" s="8" t="s">
        <v>8698</v>
      </c>
      <c r="B49" s="9">
        <v>1</v>
      </c>
    </row>
    <row r="50" spans="1:2" x14ac:dyDescent="0.2">
      <c r="A50" s="8" t="s">
        <v>7058</v>
      </c>
      <c r="B50" s="9">
        <v>1</v>
      </c>
    </row>
    <row r="51" spans="1:2" x14ac:dyDescent="0.2">
      <c r="A51" s="8" t="s">
        <v>10462</v>
      </c>
      <c r="B51" s="9">
        <v>1</v>
      </c>
    </row>
    <row r="52" spans="1:2" x14ac:dyDescent="0.2">
      <c r="A52" s="8" t="s">
        <v>9807</v>
      </c>
      <c r="B52" s="9">
        <v>2</v>
      </c>
    </row>
    <row r="53" spans="1:2" x14ac:dyDescent="0.2">
      <c r="A53" s="8" t="s">
        <v>9971</v>
      </c>
      <c r="B53" s="9">
        <v>2</v>
      </c>
    </row>
    <row r="54" spans="1:2" x14ac:dyDescent="0.2">
      <c r="A54" s="8" t="s">
        <v>9339</v>
      </c>
      <c r="B54" s="9">
        <v>1</v>
      </c>
    </row>
    <row r="55" spans="1:2" x14ac:dyDescent="0.2">
      <c r="A55" s="8" t="s">
        <v>10032</v>
      </c>
      <c r="B55" s="9">
        <v>1</v>
      </c>
    </row>
    <row r="56" spans="1:2" x14ac:dyDescent="0.2">
      <c r="A56" s="8" t="s">
        <v>7059</v>
      </c>
      <c r="B56" s="9">
        <v>1</v>
      </c>
    </row>
    <row r="57" spans="1:2" x14ac:dyDescent="0.2">
      <c r="A57" s="8" t="s">
        <v>10306</v>
      </c>
      <c r="B57" s="9">
        <v>2</v>
      </c>
    </row>
    <row r="58" spans="1:2" x14ac:dyDescent="0.2">
      <c r="A58" s="8" t="s">
        <v>10116</v>
      </c>
      <c r="B58" s="9">
        <v>2</v>
      </c>
    </row>
    <row r="59" spans="1:2" x14ac:dyDescent="0.2">
      <c r="A59" s="8" t="s">
        <v>10647</v>
      </c>
      <c r="B59" s="9">
        <v>1</v>
      </c>
    </row>
    <row r="60" spans="1:2" x14ac:dyDescent="0.2">
      <c r="A60" s="8" t="s">
        <v>10865</v>
      </c>
      <c r="B60" s="9">
        <v>2</v>
      </c>
    </row>
    <row r="61" spans="1:2" x14ac:dyDescent="0.2">
      <c r="A61" s="8" t="s">
        <v>15686</v>
      </c>
      <c r="B61" s="9">
        <v>1</v>
      </c>
    </row>
    <row r="62" spans="1:2" x14ac:dyDescent="0.2">
      <c r="A62" s="8" t="s">
        <v>7654</v>
      </c>
      <c r="B62" s="9">
        <v>1</v>
      </c>
    </row>
    <row r="63" spans="1:2" x14ac:dyDescent="0.2">
      <c r="A63" s="8" t="s">
        <v>7776</v>
      </c>
      <c r="B63" s="9">
        <v>1</v>
      </c>
    </row>
    <row r="64" spans="1:2" x14ac:dyDescent="0.2">
      <c r="A64" s="8" t="s">
        <v>7091</v>
      </c>
      <c r="B64" s="9">
        <v>1</v>
      </c>
    </row>
    <row r="65" spans="1:2" x14ac:dyDescent="0.2">
      <c r="A65" s="8" t="s">
        <v>10593</v>
      </c>
      <c r="B65" s="9">
        <v>1</v>
      </c>
    </row>
    <row r="66" spans="1:2" x14ac:dyDescent="0.2">
      <c r="A66" s="8" t="s">
        <v>6748</v>
      </c>
      <c r="B66" s="9">
        <v>1</v>
      </c>
    </row>
    <row r="67" spans="1:2" x14ac:dyDescent="0.2">
      <c r="A67" s="8" t="s">
        <v>6993</v>
      </c>
      <c r="B67" s="9">
        <v>1</v>
      </c>
    </row>
    <row r="68" spans="1:2" x14ac:dyDescent="0.2">
      <c r="A68" s="8" t="s">
        <v>6906</v>
      </c>
      <c r="B68" s="9">
        <v>1</v>
      </c>
    </row>
    <row r="69" spans="1:2" x14ac:dyDescent="0.2">
      <c r="A69" s="8" t="s">
        <v>7871</v>
      </c>
      <c r="B69" s="9">
        <v>1</v>
      </c>
    </row>
    <row r="70" spans="1:2" x14ac:dyDescent="0.2">
      <c r="A70" s="8" t="s">
        <v>10073</v>
      </c>
      <c r="B70" s="9">
        <v>1</v>
      </c>
    </row>
    <row r="71" spans="1:2" x14ac:dyDescent="0.2">
      <c r="A71" s="8" t="s">
        <v>9447</v>
      </c>
      <c r="B71" s="9">
        <v>1</v>
      </c>
    </row>
    <row r="72" spans="1:2" x14ac:dyDescent="0.2">
      <c r="A72" s="8" t="s">
        <v>9130</v>
      </c>
      <c r="B72" s="9">
        <v>1</v>
      </c>
    </row>
    <row r="73" spans="1:2" x14ac:dyDescent="0.2">
      <c r="A73" s="8" t="s">
        <v>8760</v>
      </c>
      <c r="B73" s="9">
        <v>3</v>
      </c>
    </row>
    <row r="74" spans="1:2" x14ac:dyDescent="0.2">
      <c r="A74" s="8" t="s">
        <v>8340</v>
      </c>
      <c r="B74" s="9">
        <v>1</v>
      </c>
    </row>
    <row r="75" spans="1:2" x14ac:dyDescent="0.2">
      <c r="A75" s="8" t="s">
        <v>7921</v>
      </c>
      <c r="B75" s="9">
        <v>1</v>
      </c>
    </row>
    <row r="76" spans="1:2" x14ac:dyDescent="0.2">
      <c r="A76" s="8" t="s">
        <v>7330</v>
      </c>
      <c r="B76" s="9">
        <v>2</v>
      </c>
    </row>
    <row r="77" spans="1:2" x14ac:dyDescent="0.2">
      <c r="A77" s="8" t="s">
        <v>9375</v>
      </c>
      <c r="B77" s="9">
        <v>1</v>
      </c>
    </row>
    <row r="78" spans="1:2" x14ac:dyDescent="0.2">
      <c r="A78" s="8" t="s">
        <v>9916</v>
      </c>
      <c r="B78" s="9">
        <v>1</v>
      </c>
    </row>
    <row r="79" spans="1:2" x14ac:dyDescent="0.2">
      <c r="A79" s="8" t="s">
        <v>6903</v>
      </c>
      <c r="B79" s="9">
        <v>1</v>
      </c>
    </row>
    <row r="80" spans="1:2" x14ac:dyDescent="0.2">
      <c r="A80" s="8" t="s">
        <v>7513</v>
      </c>
      <c r="B80" s="9">
        <v>1</v>
      </c>
    </row>
    <row r="81" spans="1:2" x14ac:dyDescent="0.2">
      <c r="A81" s="8" t="s">
        <v>7688</v>
      </c>
      <c r="B81" s="9">
        <v>1</v>
      </c>
    </row>
    <row r="82" spans="1:2" x14ac:dyDescent="0.2">
      <c r="A82" s="8" t="s">
        <v>8315</v>
      </c>
      <c r="B82" s="9">
        <v>1</v>
      </c>
    </row>
    <row r="83" spans="1:2" x14ac:dyDescent="0.2">
      <c r="A83" s="8" t="s">
        <v>7924</v>
      </c>
      <c r="B83" s="9">
        <v>1</v>
      </c>
    </row>
    <row r="84" spans="1:2" x14ac:dyDescent="0.2">
      <c r="A84" s="8" t="s">
        <v>6823</v>
      </c>
      <c r="B84" s="9">
        <v>1</v>
      </c>
    </row>
    <row r="85" spans="1:2" x14ac:dyDescent="0.2">
      <c r="A85" s="8" t="s">
        <v>7192</v>
      </c>
      <c r="B85" s="9">
        <v>1</v>
      </c>
    </row>
    <row r="86" spans="1:2" x14ac:dyDescent="0.2">
      <c r="A86" s="8" t="s">
        <v>10184</v>
      </c>
      <c r="B86" s="9">
        <v>1</v>
      </c>
    </row>
    <row r="87" spans="1:2" x14ac:dyDescent="0.2">
      <c r="A87" s="8" t="s">
        <v>8163</v>
      </c>
      <c r="B87" s="9">
        <v>1</v>
      </c>
    </row>
    <row r="88" spans="1:2" x14ac:dyDescent="0.2">
      <c r="A88" s="8" t="s">
        <v>7411</v>
      </c>
      <c r="B88" s="9">
        <v>1</v>
      </c>
    </row>
    <row r="89" spans="1:2" x14ac:dyDescent="0.2">
      <c r="A89" s="8" t="s">
        <v>7666</v>
      </c>
      <c r="B89" s="9">
        <v>3</v>
      </c>
    </row>
    <row r="90" spans="1:2" x14ac:dyDescent="0.2">
      <c r="A90" s="8" t="s">
        <v>8129</v>
      </c>
      <c r="B90" s="9">
        <v>1</v>
      </c>
    </row>
    <row r="91" spans="1:2" x14ac:dyDescent="0.2">
      <c r="A91" s="8" t="s">
        <v>9003</v>
      </c>
      <c r="B91" s="9">
        <v>1</v>
      </c>
    </row>
    <row r="92" spans="1:2" x14ac:dyDescent="0.2">
      <c r="A92" s="8" t="s">
        <v>9779</v>
      </c>
      <c r="B92" s="9">
        <v>1</v>
      </c>
    </row>
    <row r="93" spans="1:2" x14ac:dyDescent="0.2">
      <c r="A93" s="8" t="s">
        <v>10376</v>
      </c>
      <c r="B93" s="9">
        <v>1</v>
      </c>
    </row>
    <row r="94" spans="1:2" x14ac:dyDescent="0.2">
      <c r="A94" s="8" t="s">
        <v>8289</v>
      </c>
      <c r="B94" s="9">
        <v>1</v>
      </c>
    </row>
    <row r="95" spans="1:2" x14ac:dyDescent="0.2">
      <c r="A95" s="8" t="s">
        <v>10823</v>
      </c>
      <c r="B95" s="9">
        <v>2</v>
      </c>
    </row>
    <row r="96" spans="1:2" x14ac:dyDescent="0.2">
      <c r="A96" s="8" t="s">
        <v>8275</v>
      </c>
      <c r="B96" s="9">
        <v>1</v>
      </c>
    </row>
    <row r="97" spans="1:2" x14ac:dyDescent="0.2">
      <c r="A97" s="8" t="s">
        <v>10484</v>
      </c>
      <c r="B97" s="9">
        <v>1</v>
      </c>
    </row>
    <row r="98" spans="1:2" x14ac:dyDescent="0.2">
      <c r="A98" s="8" t="s">
        <v>10375</v>
      </c>
      <c r="B98" s="9">
        <v>1</v>
      </c>
    </row>
    <row r="99" spans="1:2" x14ac:dyDescent="0.2">
      <c r="A99" s="8" t="s">
        <v>10354</v>
      </c>
      <c r="B99" s="9">
        <v>1</v>
      </c>
    </row>
    <row r="100" spans="1:2" x14ac:dyDescent="0.2">
      <c r="A100" s="8" t="s">
        <v>6642</v>
      </c>
      <c r="B100" s="9">
        <v>1</v>
      </c>
    </row>
    <row r="101" spans="1:2" x14ac:dyDescent="0.2">
      <c r="A101" s="8" t="s">
        <v>7727</v>
      </c>
      <c r="B101" s="9">
        <v>2</v>
      </c>
    </row>
    <row r="102" spans="1:2" x14ac:dyDescent="0.2">
      <c r="A102" s="8" t="s">
        <v>11247</v>
      </c>
      <c r="B102" s="9">
        <v>1</v>
      </c>
    </row>
    <row r="103" spans="1:2" x14ac:dyDescent="0.2">
      <c r="A103" s="8" t="s">
        <v>10826</v>
      </c>
      <c r="B103" s="9">
        <v>1</v>
      </c>
    </row>
    <row r="104" spans="1:2" x14ac:dyDescent="0.2">
      <c r="A104" s="8" t="s">
        <v>10439</v>
      </c>
      <c r="B104" s="9">
        <v>1</v>
      </c>
    </row>
    <row r="105" spans="1:2" x14ac:dyDescent="0.2">
      <c r="A105" s="8" t="s">
        <v>9902</v>
      </c>
      <c r="B105" s="9">
        <v>1</v>
      </c>
    </row>
    <row r="106" spans="1:2" x14ac:dyDescent="0.2">
      <c r="A106" s="8" t="s">
        <v>8524</v>
      </c>
      <c r="B106" s="9">
        <v>2</v>
      </c>
    </row>
    <row r="107" spans="1:2" x14ac:dyDescent="0.2">
      <c r="A107" s="8" t="s">
        <v>10504</v>
      </c>
      <c r="B107" s="9">
        <v>1</v>
      </c>
    </row>
    <row r="108" spans="1:2" x14ac:dyDescent="0.2">
      <c r="A108" s="8" t="s">
        <v>11180</v>
      </c>
      <c r="B108" s="9">
        <v>1</v>
      </c>
    </row>
    <row r="109" spans="1:2" x14ac:dyDescent="0.2">
      <c r="A109" s="8" t="s">
        <v>10501</v>
      </c>
      <c r="B109" s="9">
        <v>1</v>
      </c>
    </row>
    <row r="110" spans="1:2" x14ac:dyDescent="0.2">
      <c r="A110" s="8" t="s">
        <v>9617</v>
      </c>
      <c r="B110" s="9">
        <v>1</v>
      </c>
    </row>
    <row r="111" spans="1:2" x14ac:dyDescent="0.2">
      <c r="A111" s="8" t="s">
        <v>8957</v>
      </c>
      <c r="B111" s="9">
        <v>1</v>
      </c>
    </row>
    <row r="112" spans="1:2" x14ac:dyDescent="0.2">
      <c r="A112" s="8" t="s">
        <v>8465</v>
      </c>
      <c r="B112" s="9">
        <v>1</v>
      </c>
    </row>
    <row r="113" spans="1:2" x14ac:dyDescent="0.2">
      <c r="A113" s="8" t="s">
        <v>6955</v>
      </c>
      <c r="B113" s="9">
        <v>3</v>
      </c>
    </row>
    <row r="114" spans="1:2" x14ac:dyDescent="0.2">
      <c r="A114" s="8" t="s">
        <v>9297</v>
      </c>
      <c r="B114" s="9">
        <v>1</v>
      </c>
    </row>
    <row r="115" spans="1:2" x14ac:dyDescent="0.2">
      <c r="A115" s="8" t="s">
        <v>10466</v>
      </c>
      <c r="B115" s="9">
        <v>1</v>
      </c>
    </row>
    <row r="116" spans="1:2" x14ac:dyDescent="0.2">
      <c r="A116" s="8" t="s">
        <v>9514</v>
      </c>
      <c r="B116" s="9">
        <v>2</v>
      </c>
    </row>
    <row r="117" spans="1:2" x14ac:dyDescent="0.2">
      <c r="A117" s="8" t="s">
        <v>8550</v>
      </c>
      <c r="B117" s="9">
        <v>1</v>
      </c>
    </row>
    <row r="118" spans="1:2" x14ac:dyDescent="0.2">
      <c r="A118" s="8" t="s">
        <v>9193</v>
      </c>
      <c r="B118" s="9">
        <v>1</v>
      </c>
    </row>
    <row r="119" spans="1:2" x14ac:dyDescent="0.2">
      <c r="A119" s="8" t="s">
        <v>8021</v>
      </c>
      <c r="B119" s="9">
        <v>1</v>
      </c>
    </row>
    <row r="120" spans="1:2" x14ac:dyDescent="0.2">
      <c r="A120" s="8" t="s">
        <v>6986</v>
      </c>
      <c r="B120" s="9">
        <v>1</v>
      </c>
    </row>
    <row r="121" spans="1:2" x14ac:dyDescent="0.2">
      <c r="A121" s="8" t="s">
        <v>8489</v>
      </c>
      <c r="B121" s="9">
        <v>2</v>
      </c>
    </row>
    <row r="122" spans="1:2" x14ac:dyDescent="0.2">
      <c r="A122" s="8" t="s">
        <v>7814</v>
      </c>
      <c r="B122" s="9">
        <v>1</v>
      </c>
    </row>
    <row r="123" spans="1:2" x14ac:dyDescent="0.2">
      <c r="A123" s="8" t="s">
        <v>6908</v>
      </c>
      <c r="B123" s="9">
        <v>3</v>
      </c>
    </row>
    <row r="124" spans="1:2" x14ac:dyDescent="0.2">
      <c r="A124" s="8" t="s">
        <v>11058</v>
      </c>
      <c r="B124" s="9">
        <v>1</v>
      </c>
    </row>
    <row r="125" spans="1:2" x14ac:dyDescent="0.2">
      <c r="A125" s="8" t="s">
        <v>8713</v>
      </c>
      <c r="B125" s="9">
        <v>1</v>
      </c>
    </row>
    <row r="126" spans="1:2" x14ac:dyDescent="0.2">
      <c r="A126" s="8" t="s">
        <v>8945</v>
      </c>
      <c r="B126" s="9">
        <v>1</v>
      </c>
    </row>
    <row r="127" spans="1:2" x14ac:dyDescent="0.2">
      <c r="A127" s="8" t="s">
        <v>11361</v>
      </c>
      <c r="B127" s="9">
        <v>1</v>
      </c>
    </row>
    <row r="128" spans="1:2" x14ac:dyDescent="0.2">
      <c r="A128" s="8" t="s">
        <v>11427</v>
      </c>
      <c r="B128" s="9">
        <v>1</v>
      </c>
    </row>
    <row r="129" spans="1:2" x14ac:dyDescent="0.2">
      <c r="A129" s="8" t="s">
        <v>11101</v>
      </c>
      <c r="B129" s="9">
        <v>1</v>
      </c>
    </row>
    <row r="130" spans="1:2" x14ac:dyDescent="0.2">
      <c r="A130" s="8" t="s">
        <v>10160</v>
      </c>
      <c r="B130" s="9">
        <v>1</v>
      </c>
    </row>
    <row r="131" spans="1:2" x14ac:dyDescent="0.2">
      <c r="A131" s="8" t="s">
        <v>9574</v>
      </c>
      <c r="B131" s="9">
        <v>2</v>
      </c>
    </row>
    <row r="132" spans="1:2" x14ac:dyDescent="0.2">
      <c r="A132" s="8" t="s">
        <v>8317</v>
      </c>
      <c r="B132" s="9">
        <v>1</v>
      </c>
    </row>
    <row r="133" spans="1:2" x14ac:dyDescent="0.2">
      <c r="A133" s="8" t="s">
        <v>8883</v>
      </c>
      <c r="B133" s="9">
        <v>1</v>
      </c>
    </row>
    <row r="134" spans="1:2" x14ac:dyDescent="0.2">
      <c r="A134" s="8" t="s">
        <v>9125</v>
      </c>
      <c r="B134" s="9">
        <v>1</v>
      </c>
    </row>
    <row r="135" spans="1:2" x14ac:dyDescent="0.2">
      <c r="A135" s="8" t="s">
        <v>9379</v>
      </c>
      <c r="B135" s="9">
        <v>1</v>
      </c>
    </row>
    <row r="136" spans="1:2" x14ac:dyDescent="0.2">
      <c r="A136" s="8" t="s">
        <v>9732</v>
      </c>
      <c r="B136" s="9">
        <v>2</v>
      </c>
    </row>
    <row r="137" spans="1:2" x14ac:dyDescent="0.2">
      <c r="A137" s="8" t="s">
        <v>7790</v>
      </c>
      <c r="B137" s="9">
        <v>1</v>
      </c>
    </row>
    <row r="138" spans="1:2" x14ac:dyDescent="0.2">
      <c r="A138" s="8" t="s">
        <v>10193</v>
      </c>
      <c r="B138" s="9">
        <v>1</v>
      </c>
    </row>
    <row r="139" spans="1:2" x14ac:dyDescent="0.2">
      <c r="A139" s="8" t="s">
        <v>11114</v>
      </c>
      <c r="B139" s="9">
        <v>1</v>
      </c>
    </row>
    <row r="140" spans="1:2" x14ac:dyDescent="0.2">
      <c r="A140" s="8" t="s">
        <v>9423</v>
      </c>
      <c r="B140" s="9">
        <v>3</v>
      </c>
    </row>
    <row r="141" spans="1:2" x14ac:dyDescent="0.2">
      <c r="A141" s="8" t="s">
        <v>9901</v>
      </c>
      <c r="B141" s="9">
        <v>2</v>
      </c>
    </row>
    <row r="142" spans="1:2" x14ac:dyDescent="0.2">
      <c r="A142" s="8" t="s">
        <v>10060</v>
      </c>
      <c r="B142" s="9">
        <v>1</v>
      </c>
    </row>
    <row r="143" spans="1:2" x14ac:dyDescent="0.2">
      <c r="A143" s="8" t="s">
        <v>9361</v>
      </c>
      <c r="B143" s="9">
        <v>1</v>
      </c>
    </row>
    <row r="144" spans="1:2" x14ac:dyDescent="0.2">
      <c r="A144" s="8" t="s">
        <v>9827</v>
      </c>
      <c r="B144" s="9">
        <v>1</v>
      </c>
    </row>
    <row r="145" spans="1:2" x14ac:dyDescent="0.2">
      <c r="A145" s="8" t="s">
        <v>9400</v>
      </c>
      <c r="B145" s="9">
        <v>1</v>
      </c>
    </row>
    <row r="146" spans="1:2" x14ac:dyDescent="0.2">
      <c r="A146" s="8" t="s">
        <v>7673</v>
      </c>
      <c r="B146" s="9">
        <v>1</v>
      </c>
    </row>
    <row r="147" spans="1:2" x14ac:dyDescent="0.2">
      <c r="A147" s="8" t="s">
        <v>6808</v>
      </c>
      <c r="B147" s="9">
        <v>1</v>
      </c>
    </row>
    <row r="148" spans="1:2" x14ac:dyDescent="0.2">
      <c r="A148" s="8" t="s">
        <v>8708</v>
      </c>
      <c r="B148" s="9">
        <v>1</v>
      </c>
    </row>
    <row r="149" spans="1:2" x14ac:dyDescent="0.2">
      <c r="A149" s="8" t="s">
        <v>10055</v>
      </c>
      <c r="B149" s="9">
        <v>2</v>
      </c>
    </row>
    <row r="150" spans="1:2" x14ac:dyDescent="0.2">
      <c r="A150" s="8" t="s">
        <v>10551</v>
      </c>
      <c r="B150" s="9">
        <v>1</v>
      </c>
    </row>
    <row r="151" spans="1:2" x14ac:dyDescent="0.2">
      <c r="A151" s="8" t="s">
        <v>10940</v>
      </c>
      <c r="B151" s="9">
        <v>1</v>
      </c>
    </row>
    <row r="152" spans="1:2" x14ac:dyDescent="0.2">
      <c r="A152" s="8" t="s">
        <v>7683</v>
      </c>
      <c r="B152" s="9">
        <v>1</v>
      </c>
    </row>
    <row r="153" spans="1:2" x14ac:dyDescent="0.2">
      <c r="A153" s="8" t="s">
        <v>10609</v>
      </c>
      <c r="B153" s="9">
        <v>1</v>
      </c>
    </row>
    <row r="154" spans="1:2" x14ac:dyDescent="0.2">
      <c r="A154" s="8" t="s">
        <v>10941</v>
      </c>
      <c r="B154" s="9">
        <v>1</v>
      </c>
    </row>
    <row r="155" spans="1:2" x14ac:dyDescent="0.2">
      <c r="A155" s="8" t="s">
        <v>10333</v>
      </c>
      <c r="B155" s="9">
        <v>2</v>
      </c>
    </row>
    <row r="156" spans="1:2" x14ac:dyDescent="0.2">
      <c r="A156" s="8" t="s">
        <v>10287</v>
      </c>
      <c r="B156" s="9">
        <v>2</v>
      </c>
    </row>
    <row r="157" spans="1:2" x14ac:dyDescent="0.2">
      <c r="A157" s="8" t="s">
        <v>8542</v>
      </c>
      <c r="B157" s="9">
        <v>1</v>
      </c>
    </row>
    <row r="158" spans="1:2" x14ac:dyDescent="0.2">
      <c r="A158" s="8" t="s">
        <v>7682</v>
      </c>
      <c r="B158" s="9">
        <v>3</v>
      </c>
    </row>
    <row r="159" spans="1:2" x14ac:dyDescent="0.2">
      <c r="A159" s="8" t="s">
        <v>11174</v>
      </c>
      <c r="B159" s="9">
        <v>1</v>
      </c>
    </row>
    <row r="160" spans="1:2" x14ac:dyDescent="0.2">
      <c r="A160" s="8" t="s">
        <v>8718</v>
      </c>
      <c r="B160" s="9">
        <v>1</v>
      </c>
    </row>
    <row r="161" spans="1:2" x14ac:dyDescent="0.2">
      <c r="A161" s="8" t="s">
        <v>11002</v>
      </c>
      <c r="B161" s="9">
        <v>1</v>
      </c>
    </row>
    <row r="162" spans="1:2" x14ac:dyDescent="0.2">
      <c r="A162" s="8" t="s">
        <v>9325</v>
      </c>
      <c r="B162" s="9">
        <v>3</v>
      </c>
    </row>
    <row r="163" spans="1:2" x14ac:dyDescent="0.2">
      <c r="A163" s="8" t="s">
        <v>9452</v>
      </c>
      <c r="B163" s="9">
        <v>1</v>
      </c>
    </row>
    <row r="164" spans="1:2" x14ac:dyDescent="0.2">
      <c r="A164" s="8" t="s">
        <v>10622</v>
      </c>
      <c r="B164" s="9">
        <v>2</v>
      </c>
    </row>
    <row r="165" spans="1:2" x14ac:dyDescent="0.2">
      <c r="A165" s="8" t="s">
        <v>9363</v>
      </c>
      <c r="B165" s="9">
        <v>2</v>
      </c>
    </row>
    <row r="166" spans="1:2" x14ac:dyDescent="0.2">
      <c r="A166" s="8" t="s">
        <v>6750</v>
      </c>
      <c r="B166" s="9">
        <v>1</v>
      </c>
    </row>
    <row r="167" spans="1:2" x14ac:dyDescent="0.2">
      <c r="A167" s="8" t="s">
        <v>9680</v>
      </c>
      <c r="B167" s="9">
        <v>1</v>
      </c>
    </row>
    <row r="168" spans="1:2" x14ac:dyDescent="0.2">
      <c r="A168" s="8" t="s">
        <v>10953</v>
      </c>
      <c r="B168" s="9">
        <v>1</v>
      </c>
    </row>
    <row r="169" spans="1:2" x14ac:dyDescent="0.2">
      <c r="A169" s="8" t="s">
        <v>11066</v>
      </c>
      <c r="B169" s="9">
        <v>1</v>
      </c>
    </row>
    <row r="170" spans="1:2" x14ac:dyDescent="0.2">
      <c r="A170" s="8" t="s">
        <v>10712</v>
      </c>
      <c r="B170" s="9">
        <v>1</v>
      </c>
    </row>
    <row r="171" spans="1:2" x14ac:dyDescent="0.2">
      <c r="A171" s="8" t="s">
        <v>8146</v>
      </c>
      <c r="B171" s="9">
        <v>1</v>
      </c>
    </row>
    <row r="172" spans="1:2" x14ac:dyDescent="0.2">
      <c r="A172" s="8" t="s">
        <v>11269</v>
      </c>
      <c r="B172" s="9">
        <v>1</v>
      </c>
    </row>
    <row r="173" spans="1:2" x14ac:dyDescent="0.2">
      <c r="A173" s="8" t="s">
        <v>9301</v>
      </c>
      <c r="B173" s="9">
        <v>2</v>
      </c>
    </row>
    <row r="174" spans="1:2" x14ac:dyDescent="0.2">
      <c r="A174" s="8" t="s">
        <v>10999</v>
      </c>
      <c r="B174" s="9">
        <v>1</v>
      </c>
    </row>
    <row r="175" spans="1:2" x14ac:dyDescent="0.2">
      <c r="A175" s="8" t="s">
        <v>8725</v>
      </c>
      <c r="B175" s="9">
        <v>1</v>
      </c>
    </row>
    <row r="176" spans="1:2" x14ac:dyDescent="0.2">
      <c r="A176" s="8" t="s">
        <v>10672</v>
      </c>
      <c r="B176" s="9">
        <v>1</v>
      </c>
    </row>
    <row r="177" spans="1:2" x14ac:dyDescent="0.2">
      <c r="A177" s="8" t="s">
        <v>7187</v>
      </c>
      <c r="B177" s="9">
        <v>2</v>
      </c>
    </row>
    <row r="178" spans="1:2" x14ac:dyDescent="0.2">
      <c r="A178" s="8" t="s">
        <v>9101</v>
      </c>
      <c r="B178" s="9">
        <v>1</v>
      </c>
    </row>
    <row r="179" spans="1:2" x14ac:dyDescent="0.2">
      <c r="A179" s="8" t="s">
        <v>8865</v>
      </c>
      <c r="B179" s="9">
        <v>1</v>
      </c>
    </row>
    <row r="180" spans="1:2" x14ac:dyDescent="0.2">
      <c r="A180" s="8" t="s">
        <v>7182</v>
      </c>
      <c r="B180" s="9">
        <v>4</v>
      </c>
    </row>
    <row r="181" spans="1:2" x14ac:dyDescent="0.2">
      <c r="A181" s="8" t="s">
        <v>10014</v>
      </c>
      <c r="B181" s="9">
        <v>1</v>
      </c>
    </row>
    <row r="182" spans="1:2" x14ac:dyDescent="0.2">
      <c r="A182" s="8" t="s">
        <v>8967</v>
      </c>
      <c r="B182" s="9">
        <v>1</v>
      </c>
    </row>
    <row r="183" spans="1:2" x14ac:dyDescent="0.2">
      <c r="A183" s="8" t="s">
        <v>11187</v>
      </c>
      <c r="B183" s="9">
        <v>1</v>
      </c>
    </row>
    <row r="184" spans="1:2" x14ac:dyDescent="0.2">
      <c r="A184" s="8" t="s">
        <v>6987</v>
      </c>
      <c r="B184" s="9">
        <v>2</v>
      </c>
    </row>
    <row r="185" spans="1:2" x14ac:dyDescent="0.2">
      <c r="A185" s="8" t="s">
        <v>11325</v>
      </c>
      <c r="B185" s="9">
        <v>1</v>
      </c>
    </row>
    <row r="186" spans="1:2" x14ac:dyDescent="0.2">
      <c r="A186" s="8" t="s">
        <v>6811</v>
      </c>
      <c r="B186" s="9">
        <v>1</v>
      </c>
    </row>
    <row r="187" spans="1:2" x14ac:dyDescent="0.2">
      <c r="A187" s="8" t="s">
        <v>8733</v>
      </c>
      <c r="B187" s="9">
        <v>2</v>
      </c>
    </row>
    <row r="188" spans="1:2" x14ac:dyDescent="0.2">
      <c r="A188" s="8" t="s">
        <v>7620</v>
      </c>
      <c r="B188" s="9">
        <v>1</v>
      </c>
    </row>
    <row r="189" spans="1:2" x14ac:dyDescent="0.2">
      <c r="A189" s="8" t="s">
        <v>8755</v>
      </c>
      <c r="B189" s="9">
        <v>1</v>
      </c>
    </row>
    <row r="190" spans="1:2" x14ac:dyDescent="0.2">
      <c r="A190" s="8" t="s">
        <v>9389</v>
      </c>
      <c r="B190" s="9">
        <v>1</v>
      </c>
    </row>
    <row r="191" spans="1:2" x14ac:dyDescent="0.2">
      <c r="A191" s="8" t="s">
        <v>9645</v>
      </c>
      <c r="B191" s="9">
        <v>1</v>
      </c>
    </row>
    <row r="192" spans="1:2" x14ac:dyDescent="0.2">
      <c r="A192" s="8" t="s">
        <v>9927</v>
      </c>
      <c r="B192" s="9">
        <v>1</v>
      </c>
    </row>
    <row r="193" spans="1:2" x14ac:dyDescent="0.2">
      <c r="A193" s="8" t="s">
        <v>10056</v>
      </c>
      <c r="B193" s="9">
        <v>1</v>
      </c>
    </row>
    <row r="194" spans="1:2" x14ac:dyDescent="0.2">
      <c r="A194" s="8" t="s">
        <v>10016</v>
      </c>
      <c r="B194" s="9">
        <v>1</v>
      </c>
    </row>
    <row r="195" spans="1:2" x14ac:dyDescent="0.2">
      <c r="A195" s="8" t="s">
        <v>10506</v>
      </c>
      <c r="B195" s="9">
        <v>1</v>
      </c>
    </row>
    <row r="196" spans="1:2" x14ac:dyDescent="0.2">
      <c r="A196" s="8" t="s">
        <v>7267</v>
      </c>
      <c r="B196" s="9">
        <v>2</v>
      </c>
    </row>
    <row r="197" spans="1:2" x14ac:dyDescent="0.2">
      <c r="A197" s="8" t="s">
        <v>8711</v>
      </c>
      <c r="B197" s="9">
        <v>1</v>
      </c>
    </row>
    <row r="198" spans="1:2" x14ac:dyDescent="0.2">
      <c r="A198" s="8" t="s">
        <v>7906</v>
      </c>
      <c r="B198" s="9">
        <v>1</v>
      </c>
    </row>
    <row r="199" spans="1:2" x14ac:dyDescent="0.2">
      <c r="A199" s="8" t="s">
        <v>6878</v>
      </c>
      <c r="B199" s="9">
        <v>1</v>
      </c>
    </row>
    <row r="200" spans="1:2" x14ac:dyDescent="0.2">
      <c r="A200" s="8" t="s">
        <v>9264</v>
      </c>
      <c r="B200" s="9">
        <v>2</v>
      </c>
    </row>
    <row r="201" spans="1:2" x14ac:dyDescent="0.2">
      <c r="A201" s="8" t="s">
        <v>11313</v>
      </c>
      <c r="B201" s="9">
        <v>1</v>
      </c>
    </row>
    <row r="202" spans="1:2" x14ac:dyDescent="0.2">
      <c r="A202" s="8" t="s">
        <v>9098</v>
      </c>
      <c r="B202" s="9">
        <v>1</v>
      </c>
    </row>
    <row r="203" spans="1:2" x14ac:dyDescent="0.2">
      <c r="A203" s="8" t="s">
        <v>10556</v>
      </c>
      <c r="B203" s="9">
        <v>1</v>
      </c>
    </row>
    <row r="204" spans="1:2" x14ac:dyDescent="0.2">
      <c r="A204" s="8" t="s">
        <v>9733</v>
      </c>
      <c r="B204" s="9">
        <v>1</v>
      </c>
    </row>
    <row r="205" spans="1:2" x14ac:dyDescent="0.2">
      <c r="A205" s="8" t="s">
        <v>7497</v>
      </c>
      <c r="B205" s="9">
        <v>1</v>
      </c>
    </row>
    <row r="206" spans="1:2" x14ac:dyDescent="0.2">
      <c r="A206" s="8" t="s">
        <v>9715</v>
      </c>
      <c r="B206" s="9">
        <v>1</v>
      </c>
    </row>
    <row r="207" spans="1:2" x14ac:dyDescent="0.2">
      <c r="A207" s="8" t="s">
        <v>11001</v>
      </c>
      <c r="B207" s="9">
        <v>1</v>
      </c>
    </row>
    <row r="208" spans="1:2" x14ac:dyDescent="0.2">
      <c r="A208" s="8" t="s">
        <v>11054</v>
      </c>
      <c r="B208" s="9">
        <v>1</v>
      </c>
    </row>
    <row r="209" spans="1:2" x14ac:dyDescent="0.2">
      <c r="A209" s="8" t="s">
        <v>11311</v>
      </c>
      <c r="B209" s="9">
        <v>1</v>
      </c>
    </row>
    <row r="210" spans="1:2" x14ac:dyDescent="0.2">
      <c r="A210" s="8" t="s">
        <v>8017</v>
      </c>
      <c r="B210" s="9">
        <v>1</v>
      </c>
    </row>
    <row r="211" spans="1:2" x14ac:dyDescent="0.2">
      <c r="A211" s="8" t="s">
        <v>11246</v>
      </c>
      <c r="B211" s="9">
        <v>1</v>
      </c>
    </row>
    <row r="212" spans="1:2" x14ac:dyDescent="0.2">
      <c r="A212" s="8" t="s">
        <v>11375</v>
      </c>
      <c r="B212" s="9">
        <v>1</v>
      </c>
    </row>
    <row r="213" spans="1:2" x14ac:dyDescent="0.2">
      <c r="A213" s="8" t="s">
        <v>8523</v>
      </c>
      <c r="B213" s="9">
        <v>1</v>
      </c>
    </row>
    <row r="214" spans="1:2" x14ac:dyDescent="0.2">
      <c r="A214" s="8" t="s">
        <v>8845</v>
      </c>
      <c r="B214" s="9">
        <v>1</v>
      </c>
    </row>
    <row r="215" spans="1:2" x14ac:dyDescent="0.2">
      <c r="A215" s="8" t="s">
        <v>9082</v>
      </c>
      <c r="B215" s="9">
        <v>1</v>
      </c>
    </row>
    <row r="216" spans="1:2" x14ac:dyDescent="0.2">
      <c r="A216" s="8" t="s">
        <v>9796</v>
      </c>
      <c r="B216" s="9">
        <v>1</v>
      </c>
    </row>
    <row r="217" spans="1:2" x14ac:dyDescent="0.2">
      <c r="A217" s="8" t="s">
        <v>15687</v>
      </c>
      <c r="B217" s="9">
        <v>1</v>
      </c>
    </row>
    <row r="218" spans="1:2" x14ac:dyDescent="0.2">
      <c r="A218" s="8" t="s">
        <v>9378</v>
      </c>
      <c r="B218" s="9">
        <v>1</v>
      </c>
    </row>
    <row r="219" spans="1:2" x14ac:dyDescent="0.2">
      <c r="A219" s="8" t="s">
        <v>11137</v>
      </c>
      <c r="B219" s="9">
        <v>1</v>
      </c>
    </row>
    <row r="220" spans="1:2" x14ac:dyDescent="0.2">
      <c r="A220" s="8" t="s">
        <v>9912</v>
      </c>
      <c r="B220" s="9">
        <v>2</v>
      </c>
    </row>
    <row r="221" spans="1:2" x14ac:dyDescent="0.2">
      <c r="A221" s="8" t="s">
        <v>9694</v>
      </c>
      <c r="B221" s="9">
        <v>2</v>
      </c>
    </row>
    <row r="222" spans="1:2" x14ac:dyDescent="0.2">
      <c r="A222" s="8" t="s">
        <v>9683</v>
      </c>
      <c r="B222" s="9">
        <v>1</v>
      </c>
    </row>
    <row r="223" spans="1:2" x14ac:dyDescent="0.2">
      <c r="A223" s="8" t="s">
        <v>7117</v>
      </c>
      <c r="B223" s="9">
        <v>3</v>
      </c>
    </row>
    <row r="224" spans="1:2" x14ac:dyDescent="0.2">
      <c r="A224" s="8" t="s">
        <v>9365</v>
      </c>
      <c r="B224" s="9">
        <v>2</v>
      </c>
    </row>
    <row r="225" spans="1:2" x14ac:dyDescent="0.2">
      <c r="A225" s="8" t="s">
        <v>7515</v>
      </c>
      <c r="B225" s="9">
        <v>1</v>
      </c>
    </row>
    <row r="226" spans="1:2" x14ac:dyDescent="0.2">
      <c r="A226" s="8" t="s">
        <v>9507</v>
      </c>
      <c r="B226" s="9">
        <v>1</v>
      </c>
    </row>
    <row r="227" spans="1:2" x14ac:dyDescent="0.2">
      <c r="A227" s="8" t="s">
        <v>10890</v>
      </c>
      <c r="B227" s="9">
        <v>1</v>
      </c>
    </row>
    <row r="228" spans="1:2" x14ac:dyDescent="0.2">
      <c r="A228" s="8" t="s">
        <v>9904</v>
      </c>
      <c r="B228" s="9">
        <v>2</v>
      </c>
    </row>
    <row r="229" spans="1:2" x14ac:dyDescent="0.2">
      <c r="A229" s="8" t="s">
        <v>9427</v>
      </c>
      <c r="B229" s="9">
        <v>2</v>
      </c>
    </row>
    <row r="230" spans="1:2" x14ac:dyDescent="0.2">
      <c r="A230" s="8" t="s">
        <v>9677</v>
      </c>
      <c r="B230" s="9">
        <v>2</v>
      </c>
    </row>
    <row r="231" spans="1:2" x14ac:dyDescent="0.2">
      <c r="A231" s="8" t="s">
        <v>9955</v>
      </c>
      <c r="B231" s="9">
        <v>1</v>
      </c>
    </row>
    <row r="232" spans="1:2" x14ac:dyDescent="0.2">
      <c r="A232" s="8" t="s">
        <v>10617</v>
      </c>
      <c r="B232" s="9">
        <v>1</v>
      </c>
    </row>
    <row r="233" spans="1:2" x14ac:dyDescent="0.2">
      <c r="A233" s="8" t="s">
        <v>11062</v>
      </c>
      <c r="B233" s="9">
        <v>1</v>
      </c>
    </row>
    <row r="234" spans="1:2" x14ac:dyDescent="0.2">
      <c r="A234" s="8" t="s">
        <v>9268</v>
      </c>
      <c r="B234" s="9">
        <v>1</v>
      </c>
    </row>
    <row r="235" spans="1:2" x14ac:dyDescent="0.2">
      <c r="A235" s="8" t="s">
        <v>9821</v>
      </c>
      <c r="B235" s="9">
        <v>1</v>
      </c>
    </row>
    <row r="236" spans="1:2" x14ac:dyDescent="0.2">
      <c r="A236" s="8" t="s">
        <v>9279</v>
      </c>
      <c r="B236" s="9">
        <v>1</v>
      </c>
    </row>
    <row r="237" spans="1:2" x14ac:dyDescent="0.2">
      <c r="A237" s="8" t="s">
        <v>9674</v>
      </c>
      <c r="B237" s="9">
        <v>1</v>
      </c>
    </row>
    <row r="238" spans="1:2" x14ac:dyDescent="0.2">
      <c r="A238" s="8" t="s">
        <v>6673</v>
      </c>
      <c r="B238" s="9">
        <v>1</v>
      </c>
    </row>
    <row r="239" spans="1:2" x14ac:dyDescent="0.2">
      <c r="A239" s="8" t="s">
        <v>9675</v>
      </c>
      <c r="B239" s="9">
        <v>3</v>
      </c>
    </row>
    <row r="240" spans="1:2" x14ac:dyDescent="0.2">
      <c r="A240" s="8" t="s">
        <v>10007</v>
      </c>
      <c r="B240" s="9">
        <v>2</v>
      </c>
    </row>
    <row r="241" spans="1:2" x14ac:dyDescent="0.2">
      <c r="A241" s="8" t="s">
        <v>9205</v>
      </c>
      <c r="B241" s="9">
        <v>1</v>
      </c>
    </row>
    <row r="242" spans="1:2" x14ac:dyDescent="0.2">
      <c r="A242" s="8" t="s">
        <v>6832</v>
      </c>
      <c r="B242" s="9">
        <v>1</v>
      </c>
    </row>
    <row r="243" spans="1:2" x14ac:dyDescent="0.2">
      <c r="A243" s="8" t="s">
        <v>9434</v>
      </c>
      <c r="B243" s="9">
        <v>1</v>
      </c>
    </row>
    <row r="244" spans="1:2" x14ac:dyDescent="0.2">
      <c r="A244" s="8" t="s">
        <v>7316</v>
      </c>
      <c r="B244" s="9">
        <v>1</v>
      </c>
    </row>
    <row r="245" spans="1:2" x14ac:dyDescent="0.2">
      <c r="A245" s="8" t="s">
        <v>7659</v>
      </c>
      <c r="B245" s="9">
        <v>1</v>
      </c>
    </row>
    <row r="246" spans="1:2" x14ac:dyDescent="0.2">
      <c r="A246" s="8" t="s">
        <v>7390</v>
      </c>
      <c r="B246" s="9">
        <v>1</v>
      </c>
    </row>
    <row r="247" spans="1:2" x14ac:dyDescent="0.2">
      <c r="A247" s="8" t="s">
        <v>8979</v>
      </c>
      <c r="B247" s="9">
        <v>1</v>
      </c>
    </row>
    <row r="248" spans="1:2" x14ac:dyDescent="0.2">
      <c r="A248" s="8" t="s">
        <v>8603</v>
      </c>
      <c r="B248" s="9">
        <v>3</v>
      </c>
    </row>
    <row r="249" spans="1:2" x14ac:dyDescent="0.2">
      <c r="A249" s="8" t="s">
        <v>10303</v>
      </c>
      <c r="B249" s="9">
        <v>1</v>
      </c>
    </row>
    <row r="250" spans="1:2" x14ac:dyDescent="0.2">
      <c r="A250" s="8" t="s">
        <v>10155</v>
      </c>
      <c r="B250" s="9">
        <v>1</v>
      </c>
    </row>
    <row r="251" spans="1:2" x14ac:dyDescent="0.2">
      <c r="A251" s="8" t="s">
        <v>7577</v>
      </c>
      <c r="B251" s="9">
        <v>1</v>
      </c>
    </row>
    <row r="252" spans="1:2" x14ac:dyDescent="0.2">
      <c r="A252" s="8" t="s">
        <v>8546</v>
      </c>
      <c r="B252" s="9">
        <v>1</v>
      </c>
    </row>
    <row r="253" spans="1:2" x14ac:dyDescent="0.2">
      <c r="A253" s="8" t="s">
        <v>8364</v>
      </c>
      <c r="B253" s="9">
        <v>1</v>
      </c>
    </row>
    <row r="254" spans="1:2" x14ac:dyDescent="0.2">
      <c r="A254" s="8" t="s">
        <v>9225</v>
      </c>
      <c r="B254" s="9">
        <v>1</v>
      </c>
    </row>
    <row r="255" spans="1:2" x14ac:dyDescent="0.2">
      <c r="A255" s="8" t="s">
        <v>10345</v>
      </c>
      <c r="B255" s="9">
        <v>1</v>
      </c>
    </row>
    <row r="256" spans="1:2" x14ac:dyDescent="0.2">
      <c r="A256" s="8" t="s">
        <v>8025</v>
      </c>
      <c r="B256" s="9">
        <v>3</v>
      </c>
    </row>
    <row r="257" spans="1:2" x14ac:dyDescent="0.2">
      <c r="A257" s="8" t="s">
        <v>8134</v>
      </c>
      <c r="B257" s="9">
        <v>2</v>
      </c>
    </row>
    <row r="258" spans="1:2" x14ac:dyDescent="0.2">
      <c r="A258" s="8" t="s">
        <v>7965</v>
      </c>
      <c r="B258" s="9">
        <v>1</v>
      </c>
    </row>
    <row r="259" spans="1:2" x14ac:dyDescent="0.2">
      <c r="A259" s="8" t="s">
        <v>8861</v>
      </c>
      <c r="B259" s="9">
        <v>1</v>
      </c>
    </row>
    <row r="260" spans="1:2" x14ac:dyDescent="0.2">
      <c r="A260" s="8" t="s">
        <v>9166</v>
      </c>
      <c r="B260" s="9">
        <v>1</v>
      </c>
    </row>
    <row r="261" spans="1:2" x14ac:dyDescent="0.2">
      <c r="A261" s="8" t="s">
        <v>9681</v>
      </c>
      <c r="B261" s="9">
        <v>2</v>
      </c>
    </row>
    <row r="262" spans="1:2" x14ac:dyDescent="0.2">
      <c r="A262" s="8" t="s">
        <v>10964</v>
      </c>
      <c r="B262" s="9">
        <v>1</v>
      </c>
    </row>
    <row r="263" spans="1:2" x14ac:dyDescent="0.2">
      <c r="A263" s="8" t="s">
        <v>10632</v>
      </c>
      <c r="B263" s="9">
        <v>1</v>
      </c>
    </row>
    <row r="264" spans="1:2" x14ac:dyDescent="0.2">
      <c r="A264" s="8" t="s">
        <v>10394</v>
      </c>
      <c r="B264" s="9">
        <v>1</v>
      </c>
    </row>
    <row r="265" spans="1:2" x14ac:dyDescent="0.2">
      <c r="A265" s="8" t="s">
        <v>7308</v>
      </c>
      <c r="B265" s="9">
        <v>2</v>
      </c>
    </row>
    <row r="266" spans="1:2" x14ac:dyDescent="0.2">
      <c r="A266" s="8" t="s">
        <v>8135</v>
      </c>
      <c r="B266" s="9">
        <v>3</v>
      </c>
    </row>
    <row r="267" spans="1:2" x14ac:dyDescent="0.2">
      <c r="A267" s="8" t="s">
        <v>6970</v>
      </c>
      <c r="B267" s="9">
        <v>2</v>
      </c>
    </row>
    <row r="268" spans="1:2" x14ac:dyDescent="0.2">
      <c r="A268" s="8" t="s">
        <v>8602</v>
      </c>
      <c r="B268" s="9">
        <v>1</v>
      </c>
    </row>
    <row r="269" spans="1:2" x14ac:dyDescent="0.2">
      <c r="A269" s="8" t="s">
        <v>7957</v>
      </c>
      <c r="B269" s="9">
        <v>1</v>
      </c>
    </row>
    <row r="270" spans="1:2" x14ac:dyDescent="0.2">
      <c r="A270" s="8" t="s">
        <v>9333</v>
      </c>
      <c r="B270" s="9">
        <v>2</v>
      </c>
    </row>
    <row r="271" spans="1:2" x14ac:dyDescent="0.2">
      <c r="A271" s="8" t="s">
        <v>8180</v>
      </c>
      <c r="B271" s="9">
        <v>1</v>
      </c>
    </row>
    <row r="272" spans="1:2" x14ac:dyDescent="0.2">
      <c r="A272" s="8" t="s">
        <v>11248</v>
      </c>
      <c r="B272" s="9">
        <v>1</v>
      </c>
    </row>
    <row r="273" spans="1:2" x14ac:dyDescent="0.2">
      <c r="A273" s="8" t="s">
        <v>11317</v>
      </c>
      <c r="B273" s="9">
        <v>1</v>
      </c>
    </row>
    <row r="274" spans="1:2" x14ac:dyDescent="0.2">
      <c r="A274" s="8" t="s">
        <v>11322</v>
      </c>
      <c r="B274" s="9">
        <v>1</v>
      </c>
    </row>
    <row r="275" spans="1:2" x14ac:dyDescent="0.2">
      <c r="A275" s="8" t="s">
        <v>10256</v>
      </c>
      <c r="B275" s="9">
        <v>1</v>
      </c>
    </row>
    <row r="276" spans="1:2" x14ac:dyDescent="0.2">
      <c r="A276" s="8" t="s">
        <v>10509</v>
      </c>
      <c r="B276" s="9">
        <v>2</v>
      </c>
    </row>
    <row r="277" spans="1:2" x14ac:dyDescent="0.2">
      <c r="A277" s="8" t="s">
        <v>7678</v>
      </c>
      <c r="B277" s="9">
        <v>2</v>
      </c>
    </row>
    <row r="278" spans="1:2" x14ac:dyDescent="0.2">
      <c r="A278" s="8" t="s">
        <v>10008</v>
      </c>
      <c r="B278" s="9">
        <v>1</v>
      </c>
    </row>
    <row r="279" spans="1:2" x14ac:dyDescent="0.2">
      <c r="A279" s="8" t="s">
        <v>7569</v>
      </c>
      <c r="B279" s="9">
        <v>1</v>
      </c>
    </row>
    <row r="280" spans="1:2" x14ac:dyDescent="0.2">
      <c r="A280" s="8" t="s">
        <v>11406</v>
      </c>
      <c r="B280" s="9">
        <v>1</v>
      </c>
    </row>
    <row r="281" spans="1:2" x14ac:dyDescent="0.2">
      <c r="A281" s="8" t="s">
        <v>7918</v>
      </c>
      <c r="B281" s="9">
        <v>1</v>
      </c>
    </row>
    <row r="282" spans="1:2" x14ac:dyDescent="0.2">
      <c r="A282" s="8" t="s">
        <v>11131</v>
      </c>
      <c r="B282" s="9">
        <v>1</v>
      </c>
    </row>
    <row r="283" spans="1:2" x14ac:dyDescent="0.2">
      <c r="A283" s="8" t="s">
        <v>9795</v>
      </c>
      <c r="B283" s="9">
        <v>3</v>
      </c>
    </row>
    <row r="284" spans="1:2" x14ac:dyDescent="0.2">
      <c r="A284" s="8" t="s">
        <v>9792</v>
      </c>
      <c r="B284" s="9">
        <v>3</v>
      </c>
    </row>
    <row r="285" spans="1:2" x14ac:dyDescent="0.2">
      <c r="A285" s="8" t="s">
        <v>11389</v>
      </c>
      <c r="B285" s="9">
        <v>1</v>
      </c>
    </row>
    <row r="286" spans="1:2" x14ac:dyDescent="0.2">
      <c r="A286" s="8" t="s">
        <v>11006</v>
      </c>
      <c r="B286" s="9">
        <v>1</v>
      </c>
    </row>
    <row r="287" spans="1:2" x14ac:dyDescent="0.2">
      <c r="A287" s="8" t="s">
        <v>10950</v>
      </c>
      <c r="B287" s="9">
        <v>1</v>
      </c>
    </row>
    <row r="288" spans="1:2" x14ac:dyDescent="0.2">
      <c r="A288" s="8" t="s">
        <v>10292</v>
      </c>
      <c r="B288" s="9">
        <v>1</v>
      </c>
    </row>
    <row r="289" spans="1:2" x14ac:dyDescent="0.2">
      <c r="A289" s="8" t="s">
        <v>10576</v>
      </c>
      <c r="B289" s="9">
        <v>1</v>
      </c>
    </row>
    <row r="290" spans="1:2" x14ac:dyDescent="0.2">
      <c r="A290" s="8" t="s">
        <v>9266</v>
      </c>
      <c r="B290" s="9">
        <v>2</v>
      </c>
    </row>
    <row r="291" spans="1:2" x14ac:dyDescent="0.2">
      <c r="A291" s="8" t="s">
        <v>10154</v>
      </c>
      <c r="B291" s="9">
        <v>1</v>
      </c>
    </row>
    <row r="292" spans="1:2" x14ac:dyDescent="0.2">
      <c r="A292" s="8" t="s">
        <v>11041</v>
      </c>
      <c r="B292" s="9">
        <v>1</v>
      </c>
    </row>
    <row r="293" spans="1:2" x14ac:dyDescent="0.2">
      <c r="A293" s="8" t="s">
        <v>11426</v>
      </c>
      <c r="B293" s="9">
        <v>1</v>
      </c>
    </row>
    <row r="294" spans="1:2" x14ac:dyDescent="0.2">
      <c r="A294" s="8" t="s">
        <v>9753</v>
      </c>
      <c r="B294" s="9">
        <v>2</v>
      </c>
    </row>
    <row r="295" spans="1:2" x14ac:dyDescent="0.2">
      <c r="A295" s="8" t="s">
        <v>10402</v>
      </c>
      <c r="B295" s="9">
        <v>1</v>
      </c>
    </row>
    <row r="296" spans="1:2" x14ac:dyDescent="0.2">
      <c r="A296" s="8" t="s">
        <v>10775</v>
      </c>
      <c r="B296" s="9">
        <v>1</v>
      </c>
    </row>
    <row r="297" spans="1:2" x14ac:dyDescent="0.2">
      <c r="A297" s="8" t="s">
        <v>9690</v>
      </c>
      <c r="B297" s="9">
        <v>1</v>
      </c>
    </row>
    <row r="298" spans="1:2" x14ac:dyDescent="0.2">
      <c r="A298" s="8" t="s">
        <v>10153</v>
      </c>
      <c r="B298" s="9">
        <v>2</v>
      </c>
    </row>
    <row r="299" spans="1:2" x14ac:dyDescent="0.2">
      <c r="A299" s="8" t="s">
        <v>9146</v>
      </c>
      <c r="B299" s="9">
        <v>1</v>
      </c>
    </row>
    <row r="300" spans="1:2" x14ac:dyDescent="0.2">
      <c r="A300" s="8" t="s">
        <v>8648</v>
      </c>
      <c r="B300" s="9">
        <v>1</v>
      </c>
    </row>
    <row r="301" spans="1:2" x14ac:dyDescent="0.2">
      <c r="A301" s="8" t="s">
        <v>10558</v>
      </c>
      <c r="B301" s="9">
        <v>3</v>
      </c>
    </row>
    <row r="302" spans="1:2" x14ac:dyDescent="0.2">
      <c r="A302" s="8" t="s">
        <v>6745</v>
      </c>
      <c r="B302" s="9">
        <v>3</v>
      </c>
    </row>
    <row r="303" spans="1:2" x14ac:dyDescent="0.2">
      <c r="A303" s="8" t="s">
        <v>8787</v>
      </c>
      <c r="B303" s="9">
        <v>1</v>
      </c>
    </row>
    <row r="304" spans="1:2" x14ac:dyDescent="0.2">
      <c r="A304" s="8" t="s">
        <v>8081</v>
      </c>
      <c r="B304" s="9">
        <v>1</v>
      </c>
    </row>
    <row r="305" spans="1:2" x14ac:dyDescent="0.2">
      <c r="A305" s="8" t="s">
        <v>7113</v>
      </c>
      <c r="B305" s="9">
        <v>1</v>
      </c>
    </row>
    <row r="306" spans="1:2" x14ac:dyDescent="0.2">
      <c r="A306" s="8" t="s">
        <v>6658</v>
      </c>
      <c r="B306" s="9">
        <v>4</v>
      </c>
    </row>
    <row r="307" spans="1:2" x14ac:dyDescent="0.2">
      <c r="A307" s="8" t="s">
        <v>10714</v>
      </c>
      <c r="B307" s="9">
        <v>1</v>
      </c>
    </row>
    <row r="308" spans="1:2" x14ac:dyDescent="0.2">
      <c r="A308" s="8" t="s">
        <v>10099</v>
      </c>
      <c r="B308" s="9">
        <v>1</v>
      </c>
    </row>
    <row r="309" spans="1:2" x14ac:dyDescent="0.2">
      <c r="A309" s="8" t="s">
        <v>9204</v>
      </c>
      <c r="B309" s="9">
        <v>1</v>
      </c>
    </row>
    <row r="310" spans="1:2" x14ac:dyDescent="0.2">
      <c r="A310" s="8" t="s">
        <v>8194</v>
      </c>
      <c r="B310" s="9">
        <v>2</v>
      </c>
    </row>
    <row r="311" spans="1:2" x14ac:dyDescent="0.2">
      <c r="A311" s="8" t="s">
        <v>7726</v>
      </c>
      <c r="B311" s="9">
        <v>1</v>
      </c>
    </row>
    <row r="312" spans="1:2" x14ac:dyDescent="0.2">
      <c r="A312" s="8" t="s">
        <v>10946</v>
      </c>
      <c r="B312" s="9">
        <v>1</v>
      </c>
    </row>
    <row r="313" spans="1:2" x14ac:dyDescent="0.2">
      <c r="A313" s="8" t="s">
        <v>9672</v>
      </c>
      <c r="B313" s="9">
        <v>2</v>
      </c>
    </row>
    <row r="314" spans="1:2" x14ac:dyDescent="0.2">
      <c r="A314" s="8" t="s">
        <v>9018</v>
      </c>
      <c r="B314" s="9">
        <v>3</v>
      </c>
    </row>
    <row r="315" spans="1:2" x14ac:dyDescent="0.2">
      <c r="A315" s="8" t="s">
        <v>9355</v>
      </c>
      <c r="B315" s="9">
        <v>1</v>
      </c>
    </row>
    <row r="316" spans="1:2" x14ac:dyDescent="0.2">
      <c r="A316" s="8" t="s">
        <v>11380</v>
      </c>
      <c r="B316" s="9">
        <v>1</v>
      </c>
    </row>
    <row r="317" spans="1:2" x14ac:dyDescent="0.2">
      <c r="A317" s="8" t="s">
        <v>9433</v>
      </c>
      <c r="B317" s="9">
        <v>2</v>
      </c>
    </row>
    <row r="318" spans="1:2" x14ac:dyDescent="0.2">
      <c r="A318" s="8" t="s">
        <v>8407</v>
      </c>
      <c r="B318" s="9">
        <v>2</v>
      </c>
    </row>
    <row r="319" spans="1:2" x14ac:dyDescent="0.2">
      <c r="A319" s="8" t="s">
        <v>7309</v>
      </c>
      <c r="B319" s="9">
        <v>3</v>
      </c>
    </row>
    <row r="320" spans="1:2" x14ac:dyDescent="0.2">
      <c r="A320" s="8" t="s">
        <v>8936</v>
      </c>
      <c r="B320" s="9">
        <v>1</v>
      </c>
    </row>
    <row r="321" spans="1:2" x14ac:dyDescent="0.2">
      <c r="A321" s="8" t="s">
        <v>10290</v>
      </c>
      <c r="B321" s="9">
        <v>2</v>
      </c>
    </row>
    <row r="322" spans="1:2" x14ac:dyDescent="0.2">
      <c r="A322" s="8" t="s">
        <v>7034</v>
      </c>
      <c r="B322" s="9">
        <v>4</v>
      </c>
    </row>
    <row r="323" spans="1:2" x14ac:dyDescent="0.2">
      <c r="A323" s="8" t="s">
        <v>8778</v>
      </c>
      <c r="B323" s="9">
        <v>1</v>
      </c>
    </row>
    <row r="324" spans="1:2" x14ac:dyDescent="0.2">
      <c r="A324" s="8" t="s">
        <v>7244</v>
      </c>
      <c r="B324" s="9">
        <v>3</v>
      </c>
    </row>
    <row r="325" spans="1:2" x14ac:dyDescent="0.2">
      <c r="A325" s="8" t="s">
        <v>6645</v>
      </c>
      <c r="B325" s="9">
        <v>1</v>
      </c>
    </row>
    <row r="326" spans="1:2" x14ac:dyDescent="0.2">
      <c r="A326" s="8" t="s">
        <v>9210</v>
      </c>
      <c r="B326" s="9">
        <v>1</v>
      </c>
    </row>
    <row r="327" spans="1:2" x14ac:dyDescent="0.2">
      <c r="A327" s="8" t="s">
        <v>11018</v>
      </c>
      <c r="B327" s="9">
        <v>1</v>
      </c>
    </row>
    <row r="328" spans="1:2" x14ac:dyDescent="0.2">
      <c r="A328" s="8" t="s">
        <v>10396</v>
      </c>
      <c r="B328" s="9">
        <v>1</v>
      </c>
    </row>
    <row r="329" spans="1:2" x14ac:dyDescent="0.2">
      <c r="A329" s="8" t="s">
        <v>9626</v>
      </c>
      <c r="B329" s="9">
        <v>1</v>
      </c>
    </row>
    <row r="330" spans="1:2" x14ac:dyDescent="0.2">
      <c r="A330" s="8" t="s">
        <v>10629</v>
      </c>
      <c r="B330" s="9">
        <v>1</v>
      </c>
    </row>
    <row r="331" spans="1:2" x14ac:dyDescent="0.2">
      <c r="A331" s="8" t="s">
        <v>9359</v>
      </c>
      <c r="B331" s="9">
        <v>1</v>
      </c>
    </row>
    <row r="332" spans="1:2" x14ac:dyDescent="0.2">
      <c r="A332" s="8" t="s">
        <v>10335</v>
      </c>
      <c r="B332" s="9">
        <v>1</v>
      </c>
    </row>
    <row r="333" spans="1:2" x14ac:dyDescent="0.2">
      <c r="A333" s="8" t="s">
        <v>11109</v>
      </c>
      <c r="B333" s="9">
        <v>1</v>
      </c>
    </row>
    <row r="334" spans="1:2" x14ac:dyDescent="0.2">
      <c r="A334" s="8" t="s">
        <v>10819</v>
      </c>
      <c r="B334" s="9">
        <v>1</v>
      </c>
    </row>
    <row r="335" spans="1:2" x14ac:dyDescent="0.2">
      <c r="A335" s="8" t="s">
        <v>9352</v>
      </c>
      <c r="B335" s="9">
        <v>3</v>
      </c>
    </row>
    <row r="336" spans="1:2" x14ac:dyDescent="0.2">
      <c r="A336" s="8" t="s">
        <v>9611</v>
      </c>
      <c r="B336" s="9">
        <v>2</v>
      </c>
    </row>
    <row r="337" spans="1:2" x14ac:dyDescent="0.2">
      <c r="A337" s="8" t="s">
        <v>10876</v>
      </c>
      <c r="B337" s="9">
        <v>1</v>
      </c>
    </row>
    <row r="338" spans="1:2" x14ac:dyDescent="0.2">
      <c r="A338" s="8" t="s">
        <v>7061</v>
      </c>
      <c r="B338" s="9">
        <v>1</v>
      </c>
    </row>
    <row r="339" spans="1:2" x14ac:dyDescent="0.2">
      <c r="A339" s="8" t="s">
        <v>8805</v>
      </c>
      <c r="B339" s="9">
        <v>1</v>
      </c>
    </row>
    <row r="340" spans="1:2" x14ac:dyDescent="0.2">
      <c r="A340" s="8" t="s">
        <v>9241</v>
      </c>
      <c r="B340" s="9">
        <v>1</v>
      </c>
    </row>
    <row r="341" spans="1:2" x14ac:dyDescent="0.2">
      <c r="A341" s="8" t="s">
        <v>10921</v>
      </c>
      <c r="B341" s="9">
        <v>1</v>
      </c>
    </row>
    <row r="342" spans="1:2" x14ac:dyDescent="0.2">
      <c r="A342" s="8" t="s">
        <v>10579</v>
      </c>
      <c r="B342" s="9">
        <v>2</v>
      </c>
    </row>
    <row r="343" spans="1:2" x14ac:dyDescent="0.2">
      <c r="A343" s="8" t="s">
        <v>10786</v>
      </c>
      <c r="B343" s="9">
        <v>1</v>
      </c>
    </row>
    <row r="344" spans="1:2" x14ac:dyDescent="0.2">
      <c r="A344" s="8" t="s">
        <v>9432</v>
      </c>
      <c r="B344" s="9">
        <v>3</v>
      </c>
    </row>
    <row r="345" spans="1:2" x14ac:dyDescent="0.2">
      <c r="A345" s="8" t="s">
        <v>9519</v>
      </c>
      <c r="B345" s="9">
        <v>1</v>
      </c>
    </row>
    <row r="346" spans="1:2" x14ac:dyDescent="0.2">
      <c r="A346" s="8" t="s">
        <v>6800</v>
      </c>
      <c r="B346" s="9">
        <v>3</v>
      </c>
    </row>
    <row r="347" spans="1:2" x14ac:dyDescent="0.2">
      <c r="A347" s="8" t="s">
        <v>7172</v>
      </c>
      <c r="B347" s="9">
        <v>2</v>
      </c>
    </row>
    <row r="348" spans="1:2" x14ac:dyDescent="0.2">
      <c r="A348" s="8" t="s">
        <v>9555</v>
      </c>
      <c r="B348" s="9">
        <v>1</v>
      </c>
    </row>
    <row r="349" spans="1:2" x14ac:dyDescent="0.2">
      <c r="A349" s="8" t="s">
        <v>7036</v>
      </c>
      <c r="B349" s="9">
        <v>1</v>
      </c>
    </row>
    <row r="350" spans="1:2" x14ac:dyDescent="0.2">
      <c r="A350" s="8" t="s">
        <v>6957</v>
      </c>
      <c r="B350" s="9">
        <v>1</v>
      </c>
    </row>
    <row r="351" spans="1:2" x14ac:dyDescent="0.2">
      <c r="A351" s="8" t="s">
        <v>6643</v>
      </c>
      <c r="B351" s="9">
        <v>1</v>
      </c>
    </row>
    <row r="352" spans="1:2" x14ac:dyDescent="0.2">
      <c r="A352" s="8" t="s">
        <v>9491</v>
      </c>
      <c r="B352" s="9">
        <v>1</v>
      </c>
    </row>
    <row r="353" spans="1:2" x14ac:dyDescent="0.2">
      <c r="A353" s="8" t="s">
        <v>6721</v>
      </c>
      <c r="B353" s="9">
        <v>1</v>
      </c>
    </row>
    <row r="354" spans="1:2" x14ac:dyDescent="0.2">
      <c r="A354" s="8" t="s">
        <v>7376</v>
      </c>
      <c r="B354" s="9">
        <v>1</v>
      </c>
    </row>
    <row r="355" spans="1:2" x14ac:dyDescent="0.2">
      <c r="A355" s="8" t="s">
        <v>10388</v>
      </c>
      <c r="B355" s="9">
        <v>1</v>
      </c>
    </row>
    <row r="356" spans="1:2" x14ac:dyDescent="0.2">
      <c r="A356" s="8" t="s">
        <v>10662</v>
      </c>
      <c r="B356" s="9">
        <v>1</v>
      </c>
    </row>
    <row r="357" spans="1:2" x14ac:dyDescent="0.2">
      <c r="A357" s="8" t="s">
        <v>7124</v>
      </c>
      <c r="B357" s="9">
        <v>1</v>
      </c>
    </row>
    <row r="358" spans="1:2" x14ac:dyDescent="0.2">
      <c r="A358" s="8" t="s">
        <v>7095</v>
      </c>
      <c r="B358" s="9">
        <v>1</v>
      </c>
    </row>
    <row r="359" spans="1:2" x14ac:dyDescent="0.2">
      <c r="A359" s="8" t="s">
        <v>7980</v>
      </c>
      <c r="B359" s="9">
        <v>1</v>
      </c>
    </row>
    <row r="360" spans="1:2" x14ac:dyDescent="0.2">
      <c r="A360" s="8" t="s">
        <v>9569</v>
      </c>
      <c r="B360" s="9">
        <v>1</v>
      </c>
    </row>
    <row r="361" spans="1:2" x14ac:dyDescent="0.2">
      <c r="A361" s="8" t="s">
        <v>10179</v>
      </c>
      <c r="B361" s="9">
        <v>2</v>
      </c>
    </row>
    <row r="362" spans="1:2" x14ac:dyDescent="0.2">
      <c r="A362" s="8" t="s">
        <v>7171</v>
      </c>
      <c r="B362" s="9">
        <v>2</v>
      </c>
    </row>
    <row r="363" spans="1:2" x14ac:dyDescent="0.2">
      <c r="A363" s="8" t="s">
        <v>6799</v>
      </c>
      <c r="B363" s="9">
        <v>1</v>
      </c>
    </row>
    <row r="364" spans="1:2" x14ac:dyDescent="0.2">
      <c r="A364" s="8" t="s">
        <v>8690</v>
      </c>
      <c r="B364" s="9">
        <v>3</v>
      </c>
    </row>
    <row r="365" spans="1:2" x14ac:dyDescent="0.2">
      <c r="A365" s="8" t="s">
        <v>10751</v>
      </c>
      <c r="B365" s="9">
        <v>1</v>
      </c>
    </row>
    <row r="366" spans="1:2" x14ac:dyDescent="0.2">
      <c r="A366" s="8" t="s">
        <v>11229</v>
      </c>
      <c r="B366" s="9">
        <v>1</v>
      </c>
    </row>
    <row r="367" spans="1:2" x14ac:dyDescent="0.2">
      <c r="A367" s="8" t="s">
        <v>10697</v>
      </c>
      <c r="B367" s="9">
        <v>1</v>
      </c>
    </row>
    <row r="368" spans="1:2" x14ac:dyDescent="0.2">
      <c r="A368" s="8" t="s">
        <v>8815</v>
      </c>
      <c r="B368" s="9">
        <v>1</v>
      </c>
    </row>
    <row r="369" spans="1:2" x14ac:dyDescent="0.2">
      <c r="A369" s="8" t="s">
        <v>8438</v>
      </c>
      <c r="B369" s="9">
        <v>1</v>
      </c>
    </row>
    <row r="370" spans="1:2" x14ac:dyDescent="0.2">
      <c r="A370" s="8" t="s">
        <v>9581</v>
      </c>
      <c r="B370" s="9">
        <v>1</v>
      </c>
    </row>
    <row r="371" spans="1:2" x14ac:dyDescent="0.2">
      <c r="A371" s="8" t="s">
        <v>8128</v>
      </c>
      <c r="B371" s="9">
        <v>2</v>
      </c>
    </row>
    <row r="372" spans="1:2" x14ac:dyDescent="0.2">
      <c r="A372" s="8" t="s">
        <v>7033</v>
      </c>
      <c r="B372" s="9">
        <v>1</v>
      </c>
    </row>
    <row r="373" spans="1:2" x14ac:dyDescent="0.2">
      <c r="A373" s="8" t="s">
        <v>9356</v>
      </c>
      <c r="B373" s="9">
        <v>1</v>
      </c>
    </row>
    <row r="374" spans="1:2" x14ac:dyDescent="0.2">
      <c r="A374" s="8" t="s">
        <v>9787</v>
      </c>
      <c r="B374" s="9">
        <v>2</v>
      </c>
    </row>
    <row r="375" spans="1:2" x14ac:dyDescent="0.2">
      <c r="A375" s="8" t="s">
        <v>10963</v>
      </c>
      <c r="B375" s="9">
        <v>1</v>
      </c>
    </row>
    <row r="376" spans="1:2" x14ac:dyDescent="0.2">
      <c r="A376" s="8" t="s">
        <v>9476</v>
      </c>
      <c r="B376" s="9">
        <v>1</v>
      </c>
    </row>
    <row r="377" spans="1:2" x14ac:dyDescent="0.2">
      <c r="A377" s="8" t="s">
        <v>7852</v>
      </c>
      <c r="B377" s="9">
        <v>1</v>
      </c>
    </row>
    <row r="378" spans="1:2" x14ac:dyDescent="0.2">
      <c r="A378" s="8" t="s">
        <v>9275</v>
      </c>
      <c r="B378" s="9">
        <v>1</v>
      </c>
    </row>
    <row r="379" spans="1:2" x14ac:dyDescent="0.2">
      <c r="A379" s="8" t="s">
        <v>8600</v>
      </c>
      <c r="B379" s="9">
        <v>1</v>
      </c>
    </row>
    <row r="380" spans="1:2" x14ac:dyDescent="0.2">
      <c r="A380" s="8" t="s">
        <v>11414</v>
      </c>
      <c r="B380" s="9">
        <v>1</v>
      </c>
    </row>
    <row r="381" spans="1:2" x14ac:dyDescent="0.2">
      <c r="A381" s="8" t="s">
        <v>8809</v>
      </c>
      <c r="B381" s="9">
        <v>1</v>
      </c>
    </row>
    <row r="382" spans="1:2" x14ac:dyDescent="0.2">
      <c r="A382" s="8" t="s">
        <v>10550</v>
      </c>
      <c r="B382" s="9">
        <v>1</v>
      </c>
    </row>
    <row r="383" spans="1:2" x14ac:dyDescent="0.2">
      <c r="A383" s="8" t="s">
        <v>8287</v>
      </c>
      <c r="B383" s="9">
        <v>2</v>
      </c>
    </row>
    <row r="384" spans="1:2" x14ac:dyDescent="0.2">
      <c r="A384" s="8" t="s">
        <v>6792</v>
      </c>
      <c r="B384" s="9">
        <v>1</v>
      </c>
    </row>
    <row r="385" spans="1:2" x14ac:dyDescent="0.2">
      <c r="A385" s="8" t="s">
        <v>10821</v>
      </c>
      <c r="B385" s="9">
        <v>1</v>
      </c>
    </row>
    <row r="386" spans="1:2" x14ac:dyDescent="0.2">
      <c r="A386" s="8" t="s">
        <v>7236</v>
      </c>
      <c r="B386" s="9">
        <v>1</v>
      </c>
    </row>
    <row r="387" spans="1:2" x14ac:dyDescent="0.2">
      <c r="A387" s="8" t="s">
        <v>6794</v>
      </c>
      <c r="B387" s="9">
        <v>1</v>
      </c>
    </row>
    <row r="388" spans="1:2" x14ac:dyDescent="0.2">
      <c r="A388" s="8" t="s">
        <v>7694</v>
      </c>
      <c r="B388" s="9">
        <v>1</v>
      </c>
    </row>
    <row r="389" spans="1:2" x14ac:dyDescent="0.2">
      <c r="A389" s="8" t="s">
        <v>8041</v>
      </c>
      <c r="B389" s="9">
        <v>1</v>
      </c>
    </row>
    <row r="390" spans="1:2" x14ac:dyDescent="0.2">
      <c r="A390" s="8" t="s">
        <v>8766</v>
      </c>
      <c r="B390" s="9">
        <v>1</v>
      </c>
    </row>
    <row r="391" spans="1:2" x14ac:dyDescent="0.2">
      <c r="A391" s="8" t="s">
        <v>10547</v>
      </c>
      <c r="B391" s="9">
        <v>1</v>
      </c>
    </row>
    <row r="392" spans="1:2" x14ac:dyDescent="0.2">
      <c r="A392" s="8" t="s">
        <v>10528</v>
      </c>
      <c r="B392" s="9">
        <v>1</v>
      </c>
    </row>
    <row r="393" spans="1:2" x14ac:dyDescent="0.2">
      <c r="A393" s="8" t="s">
        <v>10370</v>
      </c>
      <c r="B393" s="9">
        <v>1</v>
      </c>
    </row>
    <row r="394" spans="1:2" x14ac:dyDescent="0.2">
      <c r="A394" s="8" t="s">
        <v>11419</v>
      </c>
      <c r="B394" s="9">
        <v>1</v>
      </c>
    </row>
    <row r="395" spans="1:2" x14ac:dyDescent="0.2">
      <c r="A395" s="8" t="s">
        <v>8292</v>
      </c>
      <c r="B395" s="9">
        <v>1</v>
      </c>
    </row>
    <row r="396" spans="1:2" x14ac:dyDescent="0.2">
      <c r="A396" s="8" t="s">
        <v>10053</v>
      </c>
      <c r="B396" s="9">
        <v>1</v>
      </c>
    </row>
    <row r="397" spans="1:2" x14ac:dyDescent="0.2">
      <c r="A397" s="8" t="s">
        <v>8463</v>
      </c>
      <c r="B397" s="9">
        <v>1</v>
      </c>
    </row>
    <row r="398" spans="1:2" x14ac:dyDescent="0.2">
      <c r="A398" s="8" t="s">
        <v>7167</v>
      </c>
      <c r="B398" s="9">
        <v>1</v>
      </c>
    </row>
    <row r="399" spans="1:2" x14ac:dyDescent="0.2">
      <c r="A399" s="8" t="s">
        <v>9614</v>
      </c>
      <c r="B399" s="9">
        <v>1</v>
      </c>
    </row>
    <row r="400" spans="1:2" x14ac:dyDescent="0.2">
      <c r="A400" s="8" t="s">
        <v>8464</v>
      </c>
      <c r="B400" s="9">
        <v>1</v>
      </c>
    </row>
    <row r="401" spans="1:2" x14ac:dyDescent="0.2">
      <c r="A401" s="8" t="s">
        <v>6701</v>
      </c>
      <c r="B401" s="9">
        <v>4</v>
      </c>
    </row>
    <row r="402" spans="1:2" x14ac:dyDescent="0.2">
      <c r="A402" s="8" t="s">
        <v>6695</v>
      </c>
      <c r="B402" s="9">
        <v>2</v>
      </c>
    </row>
    <row r="403" spans="1:2" x14ac:dyDescent="0.2">
      <c r="A403" s="8" t="s">
        <v>7227</v>
      </c>
      <c r="B403" s="9">
        <v>1</v>
      </c>
    </row>
    <row r="404" spans="1:2" x14ac:dyDescent="0.2">
      <c r="A404" s="8" t="s">
        <v>7373</v>
      </c>
      <c r="B404" s="9">
        <v>3</v>
      </c>
    </row>
    <row r="405" spans="1:2" x14ac:dyDescent="0.2">
      <c r="A405" s="8" t="s">
        <v>7169</v>
      </c>
      <c r="B405" s="9">
        <v>1</v>
      </c>
    </row>
    <row r="406" spans="1:2" x14ac:dyDescent="0.2">
      <c r="A406" s="8" t="s">
        <v>11438</v>
      </c>
      <c r="B406" s="9">
        <v>1</v>
      </c>
    </row>
    <row r="407" spans="1:2" x14ac:dyDescent="0.2">
      <c r="A407" s="8" t="s">
        <v>7102</v>
      </c>
      <c r="B407" s="9">
        <v>1</v>
      </c>
    </row>
    <row r="408" spans="1:2" x14ac:dyDescent="0.2">
      <c r="A408" s="8" t="s">
        <v>7956</v>
      </c>
      <c r="B408" s="9">
        <v>1</v>
      </c>
    </row>
    <row r="409" spans="1:2" x14ac:dyDescent="0.2">
      <c r="A409" s="8" t="s">
        <v>8177</v>
      </c>
      <c r="B409" s="9">
        <v>2</v>
      </c>
    </row>
    <row r="410" spans="1:2" x14ac:dyDescent="0.2">
      <c r="A410" s="8" t="s">
        <v>11163</v>
      </c>
      <c r="B410" s="9">
        <v>1</v>
      </c>
    </row>
    <row r="411" spans="1:2" x14ac:dyDescent="0.2">
      <c r="A411" s="8" t="s">
        <v>8143</v>
      </c>
      <c r="B411" s="9">
        <v>1</v>
      </c>
    </row>
    <row r="412" spans="1:2" x14ac:dyDescent="0.2">
      <c r="A412" s="8" t="s">
        <v>7014</v>
      </c>
      <c r="B412" s="9">
        <v>1</v>
      </c>
    </row>
    <row r="413" spans="1:2" x14ac:dyDescent="0.2">
      <c r="A413" s="8" t="s">
        <v>15688</v>
      </c>
      <c r="B413" s="9">
        <v>1</v>
      </c>
    </row>
    <row r="414" spans="1:2" x14ac:dyDescent="0.2">
      <c r="A414" s="8" t="s">
        <v>7842</v>
      </c>
      <c r="B414" s="9">
        <v>2</v>
      </c>
    </row>
    <row r="415" spans="1:2" x14ac:dyDescent="0.2">
      <c r="A415" s="8" t="s">
        <v>6948</v>
      </c>
      <c r="B415" s="9">
        <v>1</v>
      </c>
    </row>
    <row r="416" spans="1:2" x14ac:dyDescent="0.2">
      <c r="A416" s="8" t="s">
        <v>9418</v>
      </c>
      <c r="B416" s="9">
        <v>1</v>
      </c>
    </row>
    <row r="417" spans="1:2" x14ac:dyDescent="0.2">
      <c r="A417" s="8" t="s">
        <v>7088</v>
      </c>
      <c r="B417" s="9">
        <v>4</v>
      </c>
    </row>
    <row r="418" spans="1:2" x14ac:dyDescent="0.2">
      <c r="A418" s="8" t="s">
        <v>7773</v>
      </c>
      <c r="B418" s="9">
        <v>2</v>
      </c>
    </row>
    <row r="419" spans="1:2" x14ac:dyDescent="0.2">
      <c r="A419" s="8" t="s">
        <v>10062</v>
      </c>
      <c r="B419" s="9">
        <v>1</v>
      </c>
    </row>
    <row r="420" spans="1:2" x14ac:dyDescent="0.2">
      <c r="A420" s="8" t="s">
        <v>10132</v>
      </c>
      <c r="B420" s="9">
        <v>1</v>
      </c>
    </row>
    <row r="421" spans="1:2" x14ac:dyDescent="0.2">
      <c r="A421" s="8" t="s">
        <v>10276</v>
      </c>
      <c r="B421" s="9">
        <v>1</v>
      </c>
    </row>
    <row r="422" spans="1:2" x14ac:dyDescent="0.2">
      <c r="A422" s="8" t="s">
        <v>7157</v>
      </c>
      <c r="B422" s="9">
        <v>1</v>
      </c>
    </row>
    <row r="423" spans="1:2" x14ac:dyDescent="0.2">
      <c r="A423" s="8" t="s">
        <v>8218</v>
      </c>
      <c r="B423" s="9">
        <v>4</v>
      </c>
    </row>
    <row r="424" spans="1:2" x14ac:dyDescent="0.2">
      <c r="A424" s="8" t="s">
        <v>6781</v>
      </c>
      <c r="B424" s="9">
        <v>1</v>
      </c>
    </row>
    <row r="425" spans="1:2" x14ac:dyDescent="0.2">
      <c r="A425" s="8" t="s">
        <v>10426</v>
      </c>
      <c r="B425" s="9">
        <v>1</v>
      </c>
    </row>
    <row r="426" spans="1:2" x14ac:dyDescent="0.2">
      <c r="A426" s="8" t="s">
        <v>9202</v>
      </c>
      <c r="B426" s="9">
        <v>1</v>
      </c>
    </row>
    <row r="427" spans="1:2" x14ac:dyDescent="0.2">
      <c r="A427" s="8" t="s">
        <v>15689</v>
      </c>
      <c r="B427" s="9">
        <v>1</v>
      </c>
    </row>
    <row r="428" spans="1:2" x14ac:dyDescent="0.2">
      <c r="A428" s="8" t="s">
        <v>9062</v>
      </c>
      <c r="B428" s="9">
        <v>1</v>
      </c>
    </row>
    <row r="429" spans="1:2" x14ac:dyDescent="0.2">
      <c r="A429" s="8" t="s">
        <v>9661</v>
      </c>
      <c r="B429" s="9">
        <v>3</v>
      </c>
    </row>
    <row r="430" spans="1:2" x14ac:dyDescent="0.2">
      <c r="A430" s="8" t="s">
        <v>9760</v>
      </c>
      <c r="B430" s="9">
        <v>1</v>
      </c>
    </row>
    <row r="431" spans="1:2" x14ac:dyDescent="0.2">
      <c r="A431" s="8" t="s">
        <v>8649</v>
      </c>
      <c r="B431" s="9">
        <v>1</v>
      </c>
    </row>
    <row r="432" spans="1:2" x14ac:dyDescent="0.2">
      <c r="A432" s="8" t="s">
        <v>9947</v>
      </c>
      <c r="B432" s="9">
        <v>1</v>
      </c>
    </row>
    <row r="433" spans="1:2" x14ac:dyDescent="0.2">
      <c r="A433" s="8" t="s">
        <v>9455</v>
      </c>
      <c r="B433" s="9">
        <v>1</v>
      </c>
    </row>
    <row r="434" spans="1:2" x14ac:dyDescent="0.2">
      <c r="A434" s="8" t="s">
        <v>7123</v>
      </c>
      <c r="B434" s="9">
        <v>1</v>
      </c>
    </row>
    <row r="435" spans="1:2" x14ac:dyDescent="0.2">
      <c r="A435" s="8" t="s">
        <v>8921</v>
      </c>
      <c r="B435" s="9">
        <v>3</v>
      </c>
    </row>
    <row r="436" spans="1:2" x14ac:dyDescent="0.2">
      <c r="A436" s="8" t="s">
        <v>11410</v>
      </c>
      <c r="B436" s="9">
        <v>1</v>
      </c>
    </row>
    <row r="437" spans="1:2" x14ac:dyDescent="0.2">
      <c r="A437" s="8" t="s">
        <v>10683</v>
      </c>
      <c r="B437" s="9">
        <v>1</v>
      </c>
    </row>
    <row r="438" spans="1:2" x14ac:dyDescent="0.2">
      <c r="A438" s="8" t="s">
        <v>10804</v>
      </c>
      <c r="B438" s="9">
        <v>1</v>
      </c>
    </row>
    <row r="439" spans="1:2" x14ac:dyDescent="0.2">
      <c r="A439" s="8" t="s">
        <v>11070</v>
      </c>
      <c r="B439" s="9">
        <v>1</v>
      </c>
    </row>
    <row r="440" spans="1:2" x14ac:dyDescent="0.2">
      <c r="A440" s="8" t="s">
        <v>11266</v>
      </c>
      <c r="B440" s="9">
        <v>1</v>
      </c>
    </row>
    <row r="441" spans="1:2" x14ac:dyDescent="0.2">
      <c r="A441" s="8" t="s">
        <v>11393</v>
      </c>
      <c r="B441" s="9">
        <v>1</v>
      </c>
    </row>
    <row r="442" spans="1:2" x14ac:dyDescent="0.2">
      <c r="A442" s="8" t="s">
        <v>10839</v>
      </c>
      <c r="B442" s="9">
        <v>1</v>
      </c>
    </row>
    <row r="443" spans="1:2" x14ac:dyDescent="0.2">
      <c r="A443" s="8" t="s">
        <v>8012</v>
      </c>
      <c r="B443" s="9">
        <v>1</v>
      </c>
    </row>
    <row r="444" spans="1:2" x14ac:dyDescent="0.2">
      <c r="A444" s="8" t="s">
        <v>9668</v>
      </c>
      <c r="B444" s="9">
        <v>2</v>
      </c>
    </row>
    <row r="445" spans="1:2" x14ac:dyDescent="0.2">
      <c r="A445" s="8" t="s">
        <v>9483</v>
      </c>
      <c r="B445" s="9">
        <v>2</v>
      </c>
    </row>
    <row r="446" spans="1:2" x14ac:dyDescent="0.2">
      <c r="A446" s="8" t="s">
        <v>8483</v>
      </c>
      <c r="B446" s="9">
        <v>1</v>
      </c>
    </row>
    <row r="447" spans="1:2" x14ac:dyDescent="0.2">
      <c r="A447" s="8" t="s">
        <v>7975</v>
      </c>
      <c r="B447" s="9">
        <v>1</v>
      </c>
    </row>
    <row r="448" spans="1:2" x14ac:dyDescent="0.2">
      <c r="A448" s="8" t="s">
        <v>7553</v>
      </c>
      <c r="B448" s="9">
        <v>3</v>
      </c>
    </row>
    <row r="449" spans="1:2" x14ac:dyDescent="0.2">
      <c r="A449" s="8" t="s">
        <v>9419</v>
      </c>
      <c r="B449" s="9">
        <v>3</v>
      </c>
    </row>
    <row r="450" spans="1:2" x14ac:dyDescent="0.2">
      <c r="A450" s="8" t="s">
        <v>9548</v>
      </c>
      <c r="B450" s="9">
        <v>2</v>
      </c>
    </row>
    <row r="451" spans="1:2" x14ac:dyDescent="0.2">
      <c r="A451" s="8" t="s">
        <v>11168</v>
      </c>
      <c r="B451" s="9">
        <v>1</v>
      </c>
    </row>
    <row r="452" spans="1:2" x14ac:dyDescent="0.2">
      <c r="A452" s="8" t="s">
        <v>11124</v>
      </c>
      <c r="B452" s="9">
        <v>1</v>
      </c>
    </row>
    <row r="453" spans="1:2" x14ac:dyDescent="0.2">
      <c r="A453" s="8" t="s">
        <v>11186</v>
      </c>
      <c r="B453" s="9">
        <v>1</v>
      </c>
    </row>
    <row r="454" spans="1:2" x14ac:dyDescent="0.2">
      <c r="A454" s="8" t="s">
        <v>8617</v>
      </c>
      <c r="B454" s="9">
        <v>1</v>
      </c>
    </row>
    <row r="455" spans="1:2" x14ac:dyDescent="0.2">
      <c r="A455" s="8" t="s">
        <v>7641</v>
      </c>
      <c r="B455" s="9">
        <v>1</v>
      </c>
    </row>
    <row r="456" spans="1:2" x14ac:dyDescent="0.2">
      <c r="A456" s="8" t="s">
        <v>7940</v>
      </c>
      <c r="B456" s="9">
        <v>4</v>
      </c>
    </row>
    <row r="457" spans="1:2" x14ac:dyDescent="0.2">
      <c r="A457" s="8" t="s">
        <v>9108</v>
      </c>
      <c r="B457" s="9">
        <v>1</v>
      </c>
    </row>
    <row r="458" spans="1:2" x14ac:dyDescent="0.2">
      <c r="A458" s="8" t="s">
        <v>6680</v>
      </c>
      <c r="B458" s="9">
        <v>1</v>
      </c>
    </row>
    <row r="459" spans="1:2" x14ac:dyDescent="0.2">
      <c r="A459" s="8" t="s">
        <v>10542</v>
      </c>
      <c r="B459" s="9">
        <v>1</v>
      </c>
    </row>
    <row r="460" spans="1:2" x14ac:dyDescent="0.2">
      <c r="A460" s="8" t="s">
        <v>8900</v>
      </c>
      <c r="B460" s="9">
        <v>1</v>
      </c>
    </row>
    <row r="461" spans="1:2" x14ac:dyDescent="0.2">
      <c r="A461" s="8" t="s">
        <v>6946</v>
      </c>
      <c r="B461" s="9">
        <v>2</v>
      </c>
    </row>
    <row r="462" spans="1:2" x14ac:dyDescent="0.2">
      <c r="A462" s="8" t="s">
        <v>10252</v>
      </c>
      <c r="B462" s="9">
        <v>1</v>
      </c>
    </row>
    <row r="463" spans="1:2" x14ac:dyDescent="0.2">
      <c r="A463" s="8" t="s">
        <v>7622</v>
      </c>
      <c r="B463" s="9">
        <v>2</v>
      </c>
    </row>
    <row r="464" spans="1:2" x14ac:dyDescent="0.2">
      <c r="A464" s="8" t="s">
        <v>8972</v>
      </c>
      <c r="B464" s="9">
        <v>1</v>
      </c>
    </row>
    <row r="465" spans="1:2" x14ac:dyDescent="0.2">
      <c r="A465" s="8" t="s">
        <v>6968</v>
      </c>
      <c r="B465" s="9">
        <v>1</v>
      </c>
    </row>
    <row r="466" spans="1:2" x14ac:dyDescent="0.2">
      <c r="A466" s="8" t="s">
        <v>7675</v>
      </c>
      <c r="B466" s="9">
        <v>2</v>
      </c>
    </row>
    <row r="467" spans="1:2" x14ac:dyDescent="0.2">
      <c r="A467" s="8" t="s">
        <v>9037</v>
      </c>
      <c r="B467" s="9">
        <v>1</v>
      </c>
    </row>
    <row r="468" spans="1:2" x14ac:dyDescent="0.2">
      <c r="A468" s="8" t="s">
        <v>8189</v>
      </c>
      <c r="B468" s="9">
        <v>1</v>
      </c>
    </row>
    <row r="469" spans="1:2" x14ac:dyDescent="0.2">
      <c r="A469" s="8" t="s">
        <v>8590</v>
      </c>
      <c r="B469" s="9">
        <v>1</v>
      </c>
    </row>
    <row r="470" spans="1:2" x14ac:dyDescent="0.2">
      <c r="A470" s="8" t="s">
        <v>8786</v>
      </c>
      <c r="B470" s="9">
        <v>1</v>
      </c>
    </row>
    <row r="471" spans="1:2" x14ac:dyDescent="0.2">
      <c r="A471" s="8" t="s">
        <v>8968</v>
      </c>
      <c r="B471" s="9">
        <v>1</v>
      </c>
    </row>
    <row r="472" spans="1:2" x14ac:dyDescent="0.2">
      <c r="A472" s="8" t="s">
        <v>7912</v>
      </c>
      <c r="B472" s="9">
        <v>2</v>
      </c>
    </row>
    <row r="473" spans="1:2" x14ac:dyDescent="0.2">
      <c r="A473" s="8" t="s">
        <v>7313</v>
      </c>
      <c r="B473" s="9">
        <v>1</v>
      </c>
    </row>
    <row r="474" spans="1:2" x14ac:dyDescent="0.2">
      <c r="A474" s="8" t="s">
        <v>7794</v>
      </c>
      <c r="B474" s="9">
        <v>2</v>
      </c>
    </row>
    <row r="475" spans="1:2" x14ac:dyDescent="0.2">
      <c r="A475" s="8" t="s">
        <v>8133</v>
      </c>
      <c r="B475" s="9">
        <v>1</v>
      </c>
    </row>
    <row r="476" spans="1:2" x14ac:dyDescent="0.2">
      <c r="A476" s="8" t="s">
        <v>8297</v>
      </c>
      <c r="B476" s="9">
        <v>3</v>
      </c>
    </row>
    <row r="477" spans="1:2" x14ac:dyDescent="0.2">
      <c r="A477" s="8" t="s">
        <v>7858</v>
      </c>
      <c r="B477" s="9">
        <v>1</v>
      </c>
    </row>
    <row r="478" spans="1:2" x14ac:dyDescent="0.2">
      <c r="A478" s="8" t="s">
        <v>7380</v>
      </c>
      <c r="B478" s="9">
        <v>4</v>
      </c>
    </row>
    <row r="479" spans="1:2" x14ac:dyDescent="0.2">
      <c r="A479" s="8" t="s">
        <v>11016</v>
      </c>
      <c r="B479" s="9">
        <v>1</v>
      </c>
    </row>
    <row r="480" spans="1:2" x14ac:dyDescent="0.2">
      <c r="A480" s="8" t="s">
        <v>10932</v>
      </c>
      <c r="B480" s="9">
        <v>1</v>
      </c>
    </row>
    <row r="481" spans="1:2" x14ac:dyDescent="0.2">
      <c r="A481" s="8" t="s">
        <v>9722</v>
      </c>
      <c r="B481" s="9">
        <v>2</v>
      </c>
    </row>
    <row r="482" spans="1:2" x14ac:dyDescent="0.2">
      <c r="A482" s="8" t="s">
        <v>7426</v>
      </c>
      <c r="B482" s="9">
        <v>3</v>
      </c>
    </row>
    <row r="483" spans="1:2" x14ac:dyDescent="0.2">
      <c r="A483" s="8" t="s">
        <v>7209</v>
      </c>
      <c r="B483" s="9">
        <v>1</v>
      </c>
    </row>
    <row r="484" spans="1:2" x14ac:dyDescent="0.2">
      <c r="A484" s="8" t="s">
        <v>11230</v>
      </c>
      <c r="B484" s="9">
        <v>1</v>
      </c>
    </row>
    <row r="485" spans="1:2" x14ac:dyDescent="0.2">
      <c r="A485" s="8" t="s">
        <v>10860</v>
      </c>
      <c r="B485" s="9">
        <v>1</v>
      </c>
    </row>
    <row r="486" spans="1:2" x14ac:dyDescent="0.2">
      <c r="A486" s="8" t="s">
        <v>7631</v>
      </c>
      <c r="B486" s="9">
        <v>4</v>
      </c>
    </row>
    <row r="487" spans="1:2" x14ac:dyDescent="0.2">
      <c r="A487" s="8" t="s">
        <v>11160</v>
      </c>
      <c r="B487" s="9">
        <v>1</v>
      </c>
    </row>
    <row r="488" spans="1:2" x14ac:dyDescent="0.2">
      <c r="A488" s="8" t="s">
        <v>7516</v>
      </c>
      <c r="B488" s="9">
        <v>5</v>
      </c>
    </row>
    <row r="489" spans="1:2" x14ac:dyDescent="0.2">
      <c r="A489" s="8" t="s">
        <v>9057</v>
      </c>
      <c r="B489" s="9">
        <v>1</v>
      </c>
    </row>
    <row r="490" spans="1:2" x14ac:dyDescent="0.2">
      <c r="A490" s="8" t="s">
        <v>10645</v>
      </c>
      <c r="B490" s="9">
        <v>1</v>
      </c>
    </row>
    <row r="491" spans="1:2" x14ac:dyDescent="0.2">
      <c r="A491" s="8" t="s">
        <v>9865</v>
      </c>
      <c r="B491" s="9">
        <v>1</v>
      </c>
    </row>
    <row r="492" spans="1:2" x14ac:dyDescent="0.2">
      <c r="A492" s="8" t="s">
        <v>6827</v>
      </c>
      <c r="B492" s="9">
        <v>5</v>
      </c>
    </row>
    <row r="493" spans="1:2" x14ac:dyDescent="0.2">
      <c r="A493" s="8" t="s">
        <v>8575</v>
      </c>
      <c r="B493" s="9">
        <v>1</v>
      </c>
    </row>
    <row r="494" spans="1:2" x14ac:dyDescent="0.2">
      <c r="A494" s="8" t="s">
        <v>9718</v>
      </c>
      <c r="B494" s="9">
        <v>2</v>
      </c>
    </row>
    <row r="495" spans="1:2" x14ac:dyDescent="0.2">
      <c r="A495" s="8" t="s">
        <v>8875</v>
      </c>
      <c r="B495" s="9">
        <v>1</v>
      </c>
    </row>
    <row r="496" spans="1:2" x14ac:dyDescent="0.2">
      <c r="A496" s="8" t="s">
        <v>10355</v>
      </c>
      <c r="B496" s="9">
        <v>1</v>
      </c>
    </row>
    <row r="497" spans="1:2" x14ac:dyDescent="0.2">
      <c r="A497" s="8" t="s">
        <v>9254</v>
      </c>
      <c r="B497" s="9">
        <v>2</v>
      </c>
    </row>
    <row r="498" spans="1:2" x14ac:dyDescent="0.2">
      <c r="A498" s="8" t="s">
        <v>10117</v>
      </c>
      <c r="B498" s="9">
        <v>1</v>
      </c>
    </row>
    <row r="499" spans="1:2" x14ac:dyDescent="0.2">
      <c r="A499" s="8" t="s">
        <v>11430</v>
      </c>
      <c r="B499" s="9">
        <v>1</v>
      </c>
    </row>
    <row r="500" spans="1:2" x14ac:dyDescent="0.2">
      <c r="A500" s="8" t="s">
        <v>10263</v>
      </c>
      <c r="B500" s="9">
        <v>1</v>
      </c>
    </row>
    <row r="501" spans="1:2" x14ac:dyDescent="0.2">
      <c r="A501" s="8" t="s">
        <v>9570</v>
      </c>
      <c r="B501" s="9">
        <v>1</v>
      </c>
    </row>
    <row r="502" spans="1:2" x14ac:dyDescent="0.2">
      <c r="A502" s="8" t="s">
        <v>9805</v>
      </c>
      <c r="B502" s="9">
        <v>1</v>
      </c>
    </row>
    <row r="503" spans="1:2" x14ac:dyDescent="0.2">
      <c r="A503" s="8" t="s">
        <v>9752</v>
      </c>
      <c r="B503" s="9">
        <v>1</v>
      </c>
    </row>
    <row r="504" spans="1:2" x14ac:dyDescent="0.2">
      <c r="A504" s="8" t="s">
        <v>10209</v>
      </c>
      <c r="B504" s="9">
        <v>2</v>
      </c>
    </row>
    <row r="505" spans="1:2" x14ac:dyDescent="0.2">
      <c r="A505" s="8" t="s">
        <v>10158</v>
      </c>
      <c r="B505" s="9">
        <v>2</v>
      </c>
    </row>
    <row r="506" spans="1:2" x14ac:dyDescent="0.2">
      <c r="A506" s="8" t="s">
        <v>7925</v>
      </c>
      <c r="B506" s="9">
        <v>2</v>
      </c>
    </row>
    <row r="507" spans="1:2" x14ac:dyDescent="0.2">
      <c r="A507" s="8" t="s">
        <v>6749</v>
      </c>
      <c r="B507" s="9">
        <v>1</v>
      </c>
    </row>
    <row r="508" spans="1:2" x14ac:dyDescent="0.2">
      <c r="A508" s="8" t="s">
        <v>11431</v>
      </c>
      <c r="B508" s="9">
        <v>1</v>
      </c>
    </row>
    <row r="509" spans="1:2" x14ac:dyDescent="0.2">
      <c r="A509" s="8" t="s">
        <v>8488</v>
      </c>
      <c r="B509" s="9">
        <v>2</v>
      </c>
    </row>
    <row r="510" spans="1:2" x14ac:dyDescent="0.2">
      <c r="A510" s="8" t="s">
        <v>10159</v>
      </c>
      <c r="B510" s="9">
        <v>1</v>
      </c>
    </row>
    <row r="511" spans="1:2" x14ac:dyDescent="0.2">
      <c r="A511" s="8" t="s">
        <v>11365</v>
      </c>
      <c r="B511" s="9">
        <v>1</v>
      </c>
    </row>
    <row r="512" spans="1:2" x14ac:dyDescent="0.2">
      <c r="A512" s="8" t="s">
        <v>8253</v>
      </c>
      <c r="B512" s="9">
        <v>1</v>
      </c>
    </row>
    <row r="513" spans="1:2" x14ac:dyDescent="0.2">
      <c r="A513" s="8" t="s">
        <v>6907</v>
      </c>
      <c r="B513" s="9">
        <v>2</v>
      </c>
    </row>
    <row r="514" spans="1:2" x14ac:dyDescent="0.2">
      <c r="A514" s="8" t="s">
        <v>8762</v>
      </c>
      <c r="B514" s="9">
        <v>2</v>
      </c>
    </row>
    <row r="515" spans="1:2" x14ac:dyDescent="0.2">
      <c r="A515" s="8" t="s">
        <v>8721</v>
      </c>
      <c r="B515" s="9">
        <v>1</v>
      </c>
    </row>
    <row r="516" spans="1:2" x14ac:dyDescent="0.2">
      <c r="A516" s="8" t="s">
        <v>7884</v>
      </c>
      <c r="B516" s="9">
        <v>2</v>
      </c>
    </row>
    <row r="517" spans="1:2" x14ac:dyDescent="0.2">
      <c r="A517" s="8" t="s">
        <v>8802</v>
      </c>
      <c r="B517" s="9">
        <v>2</v>
      </c>
    </row>
    <row r="518" spans="1:2" x14ac:dyDescent="0.2">
      <c r="A518" s="8" t="s">
        <v>10313</v>
      </c>
      <c r="B518" s="9">
        <v>1</v>
      </c>
    </row>
    <row r="519" spans="1:2" x14ac:dyDescent="0.2">
      <c r="A519" s="8" t="s">
        <v>9307</v>
      </c>
      <c r="B519" s="9">
        <v>2</v>
      </c>
    </row>
    <row r="520" spans="1:2" x14ac:dyDescent="0.2">
      <c r="A520" s="8" t="s">
        <v>8676</v>
      </c>
      <c r="B520" s="9">
        <v>1</v>
      </c>
    </row>
    <row r="521" spans="1:2" x14ac:dyDescent="0.2">
      <c r="A521" s="8" t="s">
        <v>6920</v>
      </c>
      <c r="B521" s="9">
        <v>1</v>
      </c>
    </row>
    <row r="522" spans="1:2" x14ac:dyDescent="0.2">
      <c r="A522" s="8" t="s">
        <v>6649</v>
      </c>
      <c r="B522" s="9">
        <v>1</v>
      </c>
    </row>
    <row r="523" spans="1:2" x14ac:dyDescent="0.2">
      <c r="A523" s="8" t="s">
        <v>8412</v>
      </c>
      <c r="B523" s="9">
        <v>1</v>
      </c>
    </row>
    <row r="524" spans="1:2" x14ac:dyDescent="0.2">
      <c r="A524" s="8" t="s">
        <v>8080</v>
      </c>
      <c r="B524" s="9">
        <v>3</v>
      </c>
    </row>
    <row r="525" spans="1:2" x14ac:dyDescent="0.2">
      <c r="A525" s="8" t="s">
        <v>8788</v>
      </c>
      <c r="B525" s="9">
        <v>2</v>
      </c>
    </row>
    <row r="526" spans="1:2" x14ac:dyDescent="0.2">
      <c r="A526" s="8" t="s">
        <v>6834</v>
      </c>
      <c r="B526" s="9">
        <v>1</v>
      </c>
    </row>
    <row r="527" spans="1:2" x14ac:dyDescent="0.2">
      <c r="A527" s="8" t="s">
        <v>6921</v>
      </c>
      <c r="B527" s="9">
        <v>2</v>
      </c>
    </row>
    <row r="528" spans="1:2" x14ac:dyDescent="0.2">
      <c r="A528" s="8" t="s">
        <v>6762</v>
      </c>
      <c r="B528" s="9">
        <v>1</v>
      </c>
    </row>
    <row r="529" spans="1:2" x14ac:dyDescent="0.2">
      <c r="A529" s="8" t="s">
        <v>7520</v>
      </c>
      <c r="B529" s="9">
        <v>2</v>
      </c>
    </row>
    <row r="530" spans="1:2" x14ac:dyDescent="0.2">
      <c r="A530" s="8" t="s">
        <v>7931</v>
      </c>
      <c r="B530" s="9">
        <v>3</v>
      </c>
    </row>
    <row r="531" spans="1:2" x14ac:dyDescent="0.2">
      <c r="A531" s="8" t="s">
        <v>6760</v>
      </c>
      <c r="B531" s="9">
        <v>1</v>
      </c>
    </row>
    <row r="532" spans="1:2" x14ac:dyDescent="0.2">
      <c r="A532" s="8" t="s">
        <v>10987</v>
      </c>
      <c r="B532" s="9">
        <v>1</v>
      </c>
    </row>
    <row r="533" spans="1:2" x14ac:dyDescent="0.2">
      <c r="A533" s="8" t="s">
        <v>6751</v>
      </c>
      <c r="B533" s="9">
        <v>2</v>
      </c>
    </row>
    <row r="534" spans="1:2" x14ac:dyDescent="0.2">
      <c r="A534" s="8" t="s">
        <v>7448</v>
      </c>
      <c r="B534" s="9">
        <v>2</v>
      </c>
    </row>
    <row r="535" spans="1:2" x14ac:dyDescent="0.2">
      <c r="A535" s="8" t="s">
        <v>10146</v>
      </c>
      <c r="B535" s="9">
        <v>1</v>
      </c>
    </row>
    <row r="536" spans="1:2" x14ac:dyDescent="0.2">
      <c r="A536" s="8" t="s">
        <v>7804</v>
      </c>
      <c r="B536" s="9">
        <v>6</v>
      </c>
    </row>
    <row r="537" spans="1:2" x14ac:dyDescent="0.2">
      <c r="A537" s="8" t="s">
        <v>9369</v>
      </c>
      <c r="B537" s="9">
        <v>4</v>
      </c>
    </row>
    <row r="538" spans="1:2" x14ac:dyDescent="0.2">
      <c r="A538" s="8" t="s">
        <v>8420</v>
      </c>
      <c r="B538" s="9">
        <v>1</v>
      </c>
    </row>
    <row r="539" spans="1:2" x14ac:dyDescent="0.2">
      <c r="A539" s="8" t="s">
        <v>9178</v>
      </c>
      <c r="B539" s="9">
        <v>1</v>
      </c>
    </row>
    <row r="540" spans="1:2" x14ac:dyDescent="0.2">
      <c r="A540" s="8" t="s">
        <v>11191</v>
      </c>
      <c r="B540" s="9">
        <v>1</v>
      </c>
    </row>
    <row r="541" spans="1:2" x14ac:dyDescent="0.2">
      <c r="A541" s="8" t="s">
        <v>6700</v>
      </c>
      <c r="B541" s="9">
        <v>1</v>
      </c>
    </row>
    <row r="542" spans="1:2" x14ac:dyDescent="0.2">
      <c r="A542" s="8" t="s">
        <v>8224</v>
      </c>
      <c r="B542" s="9">
        <v>2</v>
      </c>
    </row>
    <row r="543" spans="1:2" x14ac:dyDescent="0.2">
      <c r="A543" s="8" t="s">
        <v>10939</v>
      </c>
      <c r="B543" s="9">
        <v>1</v>
      </c>
    </row>
    <row r="544" spans="1:2" x14ac:dyDescent="0.2">
      <c r="A544" s="8" t="s">
        <v>8472</v>
      </c>
      <c r="B544" s="9">
        <v>2</v>
      </c>
    </row>
    <row r="545" spans="1:2" x14ac:dyDescent="0.2">
      <c r="A545" s="8" t="s">
        <v>8246</v>
      </c>
      <c r="B545" s="9">
        <v>1</v>
      </c>
    </row>
    <row r="546" spans="1:2" x14ac:dyDescent="0.2">
      <c r="A546" s="8" t="s">
        <v>8460</v>
      </c>
      <c r="B546" s="9">
        <v>1</v>
      </c>
    </row>
    <row r="547" spans="1:2" x14ac:dyDescent="0.2">
      <c r="A547" s="8" t="s">
        <v>11439</v>
      </c>
      <c r="B547" s="9">
        <v>1</v>
      </c>
    </row>
    <row r="548" spans="1:2" x14ac:dyDescent="0.2">
      <c r="A548" s="8" t="s">
        <v>11052</v>
      </c>
      <c r="B548" s="9">
        <v>1</v>
      </c>
    </row>
    <row r="549" spans="1:2" x14ac:dyDescent="0.2">
      <c r="A549" s="8" t="s">
        <v>7366</v>
      </c>
      <c r="B549" s="9">
        <v>7</v>
      </c>
    </row>
    <row r="550" spans="1:2" x14ac:dyDescent="0.2">
      <c r="A550" s="8" t="s">
        <v>10657</v>
      </c>
      <c r="B550" s="9">
        <v>1</v>
      </c>
    </row>
    <row r="551" spans="1:2" x14ac:dyDescent="0.2">
      <c r="A551" s="8" t="s">
        <v>7848</v>
      </c>
      <c r="B551" s="9">
        <v>3</v>
      </c>
    </row>
    <row r="552" spans="1:2" x14ac:dyDescent="0.2">
      <c r="A552" s="8" t="s">
        <v>11396</v>
      </c>
      <c r="B552" s="9">
        <v>1</v>
      </c>
    </row>
    <row r="553" spans="1:2" x14ac:dyDescent="0.2">
      <c r="A553" s="8" t="s">
        <v>9041</v>
      </c>
      <c r="B553" s="9">
        <v>1</v>
      </c>
    </row>
    <row r="554" spans="1:2" x14ac:dyDescent="0.2">
      <c r="A554" s="8" t="s">
        <v>9778</v>
      </c>
      <c r="B554" s="9">
        <v>1</v>
      </c>
    </row>
    <row r="555" spans="1:2" x14ac:dyDescent="0.2">
      <c r="A555" s="8" t="s">
        <v>6862</v>
      </c>
      <c r="B555" s="9">
        <v>2</v>
      </c>
    </row>
    <row r="556" spans="1:2" x14ac:dyDescent="0.2">
      <c r="A556" s="8" t="s">
        <v>11209</v>
      </c>
      <c r="B556" s="9">
        <v>1</v>
      </c>
    </row>
    <row r="557" spans="1:2" x14ac:dyDescent="0.2">
      <c r="A557" s="8" t="s">
        <v>8630</v>
      </c>
      <c r="B557" s="9">
        <v>2</v>
      </c>
    </row>
    <row r="558" spans="1:2" x14ac:dyDescent="0.2">
      <c r="A558" s="8" t="s">
        <v>10544</v>
      </c>
      <c r="B558" s="9">
        <v>1</v>
      </c>
    </row>
    <row r="559" spans="1:2" x14ac:dyDescent="0.2">
      <c r="A559" s="8" t="s">
        <v>11211</v>
      </c>
      <c r="B559" s="9">
        <v>1</v>
      </c>
    </row>
    <row r="560" spans="1:2" x14ac:dyDescent="0.2">
      <c r="A560" s="8" t="s">
        <v>10789</v>
      </c>
      <c r="B560" s="9">
        <v>3</v>
      </c>
    </row>
    <row r="561" spans="1:2" x14ac:dyDescent="0.2">
      <c r="A561" s="8" t="s">
        <v>10269</v>
      </c>
      <c r="B561" s="9">
        <v>1</v>
      </c>
    </row>
    <row r="562" spans="1:2" x14ac:dyDescent="0.2">
      <c r="A562" s="8" t="s">
        <v>8999</v>
      </c>
      <c r="B562" s="9">
        <v>5</v>
      </c>
    </row>
    <row r="563" spans="1:2" x14ac:dyDescent="0.2">
      <c r="A563" s="8" t="s">
        <v>10114</v>
      </c>
      <c r="B563" s="9">
        <v>1</v>
      </c>
    </row>
    <row r="564" spans="1:2" x14ac:dyDescent="0.2">
      <c r="A564" s="8" t="s">
        <v>9878</v>
      </c>
      <c r="B564" s="9">
        <v>2</v>
      </c>
    </row>
    <row r="565" spans="1:2" x14ac:dyDescent="0.2">
      <c r="A565" s="8" t="s">
        <v>7581</v>
      </c>
      <c r="B565" s="9">
        <v>1</v>
      </c>
    </row>
    <row r="566" spans="1:2" x14ac:dyDescent="0.2">
      <c r="A566" s="8" t="s">
        <v>11434</v>
      </c>
      <c r="B566" s="9">
        <v>1</v>
      </c>
    </row>
    <row r="567" spans="1:2" x14ac:dyDescent="0.2">
      <c r="A567" s="8" t="s">
        <v>10319</v>
      </c>
      <c r="B567" s="9">
        <v>1</v>
      </c>
    </row>
    <row r="568" spans="1:2" x14ac:dyDescent="0.2">
      <c r="A568" s="8" t="s">
        <v>6848</v>
      </c>
      <c r="B568" s="9">
        <v>1</v>
      </c>
    </row>
    <row r="569" spans="1:2" x14ac:dyDescent="0.2">
      <c r="A569" s="8" t="s">
        <v>6691</v>
      </c>
      <c r="B569" s="9">
        <v>1</v>
      </c>
    </row>
    <row r="570" spans="1:2" x14ac:dyDescent="0.2">
      <c r="A570" s="8" t="s">
        <v>8175</v>
      </c>
      <c r="B570" s="9">
        <v>1</v>
      </c>
    </row>
    <row r="571" spans="1:2" x14ac:dyDescent="0.2">
      <c r="A571" s="8" t="s">
        <v>9896</v>
      </c>
      <c r="B571" s="9">
        <v>1</v>
      </c>
    </row>
    <row r="572" spans="1:2" x14ac:dyDescent="0.2">
      <c r="A572" s="8" t="s">
        <v>6647</v>
      </c>
      <c r="B572" s="9">
        <v>4</v>
      </c>
    </row>
    <row r="573" spans="1:2" x14ac:dyDescent="0.2">
      <c r="A573" s="8" t="s">
        <v>6660</v>
      </c>
      <c r="B573" s="9">
        <v>1</v>
      </c>
    </row>
    <row r="574" spans="1:2" x14ac:dyDescent="0.2">
      <c r="A574" s="8" t="s">
        <v>7324</v>
      </c>
      <c r="B574" s="9">
        <v>1</v>
      </c>
    </row>
    <row r="575" spans="1:2" x14ac:dyDescent="0.2">
      <c r="A575" s="8" t="s">
        <v>6897</v>
      </c>
      <c r="B575" s="9">
        <v>2</v>
      </c>
    </row>
    <row r="576" spans="1:2" x14ac:dyDescent="0.2">
      <c r="A576" s="8" t="s">
        <v>11293</v>
      </c>
      <c r="B576" s="9">
        <v>1</v>
      </c>
    </row>
    <row r="577" spans="1:2" x14ac:dyDescent="0.2">
      <c r="A577" s="8" t="s">
        <v>10025</v>
      </c>
      <c r="B577" s="9">
        <v>2</v>
      </c>
    </row>
    <row r="578" spans="1:2" x14ac:dyDescent="0.2">
      <c r="A578" s="8" t="s">
        <v>8138</v>
      </c>
      <c r="B578" s="9">
        <v>1</v>
      </c>
    </row>
    <row r="579" spans="1:2" x14ac:dyDescent="0.2">
      <c r="A579" s="8" t="s">
        <v>11353</v>
      </c>
      <c r="B579" s="9">
        <v>1</v>
      </c>
    </row>
    <row r="580" spans="1:2" x14ac:dyDescent="0.2">
      <c r="A580" s="8" t="s">
        <v>9444</v>
      </c>
      <c r="B580" s="9">
        <v>2</v>
      </c>
    </row>
    <row r="581" spans="1:2" x14ac:dyDescent="0.2">
      <c r="A581" s="8" t="s">
        <v>11089</v>
      </c>
      <c r="B581" s="9">
        <v>1</v>
      </c>
    </row>
    <row r="582" spans="1:2" x14ac:dyDescent="0.2">
      <c r="A582" s="8" t="s">
        <v>10400</v>
      </c>
      <c r="B582" s="9">
        <v>1</v>
      </c>
    </row>
    <row r="583" spans="1:2" x14ac:dyDescent="0.2">
      <c r="A583" s="8" t="s">
        <v>7056</v>
      </c>
      <c r="B583" s="9">
        <v>4</v>
      </c>
    </row>
    <row r="584" spans="1:2" x14ac:dyDescent="0.2">
      <c r="A584" s="8" t="s">
        <v>9373</v>
      </c>
      <c r="B584" s="9">
        <v>1</v>
      </c>
    </row>
    <row r="585" spans="1:2" x14ac:dyDescent="0.2">
      <c r="A585" s="8" t="s">
        <v>6942</v>
      </c>
      <c r="B585" s="9">
        <v>1</v>
      </c>
    </row>
    <row r="586" spans="1:2" x14ac:dyDescent="0.2">
      <c r="A586" s="8" t="s">
        <v>7255</v>
      </c>
      <c r="B586" s="9">
        <v>3</v>
      </c>
    </row>
    <row r="587" spans="1:2" x14ac:dyDescent="0.2">
      <c r="A587" s="8" t="s">
        <v>10694</v>
      </c>
      <c r="B587" s="9">
        <v>1</v>
      </c>
    </row>
    <row r="588" spans="1:2" x14ac:dyDescent="0.2">
      <c r="A588" s="8" t="s">
        <v>11158</v>
      </c>
      <c r="B588" s="9">
        <v>1</v>
      </c>
    </row>
    <row r="589" spans="1:2" x14ac:dyDescent="0.2">
      <c r="A589" s="8" t="s">
        <v>9293</v>
      </c>
      <c r="B589" s="9">
        <v>1</v>
      </c>
    </row>
    <row r="590" spans="1:2" x14ac:dyDescent="0.2">
      <c r="A590" s="8" t="s">
        <v>8470</v>
      </c>
      <c r="B590" s="9">
        <v>1</v>
      </c>
    </row>
    <row r="591" spans="1:2" x14ac:dyDescent="0.2">
      <c r="A591" s="8" t="s">
        <v>10162</v>
      </c>
      <c r="B591" s="9">
        <v>1</v>
      </c>
    </row>
    <row r="592" spans="1:2" x14ac:dyDescent="0.2">
      <c r="A592" s="8" t="s">
        <v>9748</v>
      </c>
      <c r="B592" s="9">
        <v>2</v>
      </c>
    </row>
    <row r="593" spans="1:2" x14ac:dyDescent="0.2">
      <c r="A593" s="8" t="s">
        <v>7876</v>
      </c>
      <c r="B593" s="9">
        <v>2</v>
      </c>
    </row>
    <row r="594" spans="1:2" x14ac:dyDescent="0.2">
      <c r="A594" s="8" t="s">
        <v>9930</v>
      </c>
      <c r="B594" s="9">
        <v>1</v>
      </c>
    </row>
    <row r="595" spans="1:2" x14ac:dyDescent="0.2">
      <c r="A595" s="8" t="s">
        <v>8896</v>
      </c>
      <c r="B595" s="9">
        <v>2</v>
      </c>
    </row>
    <row r="596" spans="1:2" x14ac:dyDescent="0.2">
      <c r="A596" s="8" t="s">
        <v>8147</v>
      </c>
      <c r="B596" s="9">
        <v>1</v>
      </c>
    </row>
    <row r="597" spans="1:2" x14ac:dyDescent="0.2">
      <c r="A597" s="8" t="s">
        <v>6891</v>
      </c>
      <c r="B597" s="9">
        <v>1</v>
      </c>
    </row>
    <row r="598" spans="1:2" x14ac:dyDescent="0.2">
      <c r="A598" s="8" t="s">
        <v>9700</v>
      </c>
      <c r="B598" s="9">
        <v>2</v>
      </c>
    </row>
    <row r="599" spans="1:2" x14ac:dyDescent="0.2">
      <c r="A599" s="8" t="s">
        <v>8895</v>
      </c>
      <c r="B599" s="9">
        <v>1</v>
      </c>
    </row>
    <row r="600" spans="1:2" x14ac:dyDescent="0.2">
      <c r="A600" s="8" t="s">
        <v>6841</v>
      </c>
      <c r="B600" s="9">
        <v>4</v>
      </c>
    </row>
    <row r="601" spans="1:2" x14ac:dyDescent="0.2">
      <c r="A601" s="8" t="s">
        <v>8516</v>
      </c>
      <c r="B601" s="9">
        <v>6</v>
      </c>
    </row>
    <row r="602" spans="1:2" x14ac:dyDescent="0.2">
      <c r="A602" s="8" t="s">
        <v>9007</v>
      </c>
      <c r="B602" s="9">
        <v>1</v>
      </c>
    </row>
    <row r="603" spans="1:2" x14ac:dyDescent="0.2">
      <c r="A603" s="8" t="s">
        <v>9523</v>
      </c>
      <c r="B603" s="9">
        <v>1</v>
      </c>
    </row>
    <row r="604" spans="1:2" x14ac:dyDescent="0.2">
      <c r="A604" s="8" t="s">
        <v>8754</v>
      </c>
      <c r="B604" s="9">
        <v>1</v>
      </c>
    </row>
    <row r="605" spans="1:2" x14ac:dyDescent="0.2">
      <c r="A605" s="8" t="s">
        <v>11267</v>
      </c>
      <c r="B605" s="9">
        <v>1</v>
      </c>
    </row>
    <row r="606" spans="1:2" x14ac:dyDescent="0.2">
      <c r="A606" s="8" t="s">
        <v>9608</v>
      </c>
      <c r="B606" s="9">
        <v>1</v>
      </c>
    </row>
    <row r="607" spans="1:2" x14ac:dyDescent="0.2">
      <c r="A607" s="8" t="s">
        <v>9774</v>
      </c>
      <c r="B607" s="9">
        <v>1</v>
      </c>
    </row>
    <row r="608" spans="1:2" x14ac:dyDescent="0.2">
      <c r="A608" s="8" t="s">
        <v>7550</v>
      </c>
      <c r="B608" s="9">
        <v>1</v>
      </c>
    </row>
    <row r="609" spans="1:2" x14ac:dyDescent="0.2">
      <c r="A609" s="8" t="s">
        <v>6661</v>
      </c>
      <c r="B609" s="9">
        <v>1</v>
      </c>
    </row>
    <row r="610" spans="1:2" x14ac:dyDescent="0.2">
      <c r="A610" s="8" t="s">
        <v>7619</v>
      </c>
      <c r="B610" s="9">
        <v>1</v>
      </c>
    </row>
    <row r="611" spans="1:2" x14ac:dyDescent="0.2">
      <c r="A611" s="8" t="s">
        <v>7203</v>
      </c>
      <c r="B611" s="9">
        <v>1</v>
      </c>
    </row>
    <row r="612" spans="1:2" x14ac:dyDescent="0.2">
      <c r="A612" s="8" t="s">
        <v>7264</v>
      </c>
      <c r="B612" s="9">
        <v>1</v>
      </c>
    </row>
    <row r="613" spans="1:2" x14ac:dyDescent="0.2">
      <c r="A613" s="8" t="s">
        <v>9482</v>
      </c>
      <c r="B613" s="9">
        <v>1</v>
      </c>
    </row>
    <row r="614" spans="1:2" x14ac:dyDescent="0.2">
      <c r="A614" s="8" t="s">
        <v>6869</v>
      </c>
      <c r="B614" s="9">
        <v>1</v>
      </c>
    </row>
    <row r="615" spans="1:2" x14ac:dyDescent="0.2">
      <c r="A615" s="8" t="s">
        <v>7233</v>
      </c>
      <c r="B615" s="9">
        <v>2</v>
      </c>
    </row>
    <row r="616" spans="1:2" x14ac:dyDescent="0.2">
      <c r="A616" s="8" t="s">
        <v>9546</v>
      </c>
      <c r="B616" s="9">
        <v>1</v>
      </c>
    </row>
    <row r="617" spans="1:2" x14ac:dyDescent="0.2">
      <c r="A617" s="8" t="s">
        <v>6868</v>
      </c>
      <c r="B617" s="9">
        <v>1</v>
      </c>
    </row>
    <row r="618" spans="1:2" x14ac:dyDescent="0.2">
      <c r="A618" s="8" t="s">
        <v>7023</v>
      </c>
      <c r="B618" s="9">
        <v>1</v>
      </c>
    </row>
    <row r="619" spans="1:2" x14ac:dyDescent="0.2">
      <c r="A619" s="8" t="s">
        <v>6867</v>
      </c>
      <c r="B619" s="9">
        <v>3</v>
      </c>
    </row>
    <row r="620" spans="1:2" x14ac:dyDescent="0.2">
      <c r="A620" s="8" t="s">
        <v>7200</v>
      </c>
      <c r="B620" s="9">
        <v>1</v>
      </c>
    </row>
    <row r="621" spans="1:2" x14ac:dyDescent="0.2">
      <c r="A621" s="8" t="s">
        <v>8691</v>
      </c>
      <c r="B621" s="9">
        <v>1</v>
      </c>
    </row>
    <row r="622" spans="1:2" x14ac:dyDescent="0.2">
      <c r="A622" s="8" t="s">
        <v>9314</v>
      </c>
      <c r="B622" s="9">
        <v>1</v>
      </c>
    </row>
    <row r="623" spans="1:2" x14ac:dyDescent="0.2">
      <c r="A623" s="8" t="s">
        <v>10799</v>
      </c>
      <c r="B623" s="9">
        <v>1</v>
      </c>
    </row>
    <row r="624" spans="1:2" x14ac:dyDescent="0.2">
      <c r="A624" s="8" t="s">
        <v>9639</v>
      </c>
      <c r="B624" s="9">
        <v>1</v>
      </c>
    </row>
    <row r="625" spans="1:2" x14ac:dyDescent="0.2">
      <c r="A625" s="8" t="s">
        <v>8037</v>
      </c>
      <c r="B625" s="9">
        <v>1</v>
      </c>
    </row>
    <row r="626" spans="1:2" x14ac:dyDescent="0.2">
      <c r="A626" s="8" t="s">
        <v>9812</v>
      </c>
      <c r="B626" s="9">
        <v>1</v>
      </c>
    </row>
    <row r="627" spans="1:2" x14ac:dyDescent="0.2">
      <c r="A627" s="8" t="s">
        <v>10076</v>
      </c>
      <c r="B627" s="9">
        <v>1</v>
      </c>
    </row>
    <row r="628" spans="1:2" x14ac:dyDescent="0.2">
      <c r="A628" s="8" t="s">
        <v>7131</v>
      </c>
      <c r="B628" s="9">
        <v>2</v>
      </c>
    </row>
    <row r="629" spans="1:2" x14ac:dyDescent="0.2">
      <c r="A629" s="8" t="s">
        <v>9341</v>
      </c>
      <c r="B629" s="9">
        <v>1</v>
      </c>
    </row>
    <row r="630" spans="1:2" x14ac:dyDescent="0.2">
      <c r="A630" s="8" t="s">
        <v>7632</v>
      </c>
      <c r="B630" s="9">
        <v>2</v>
      </c>
    </row>
    <row r="631" spans="1:2" x14ac:dyDescent="0.2">
      <c r="A631" s="8" t="s">
        <v>8749</v>
      </c>
      <c r="B631" s="9">
        <v>1</v>
      </c>
    </row>
    <row r="632" spans="1:2" x14ac:dyDescent="0.2">
      <c r="A632" s="8" t="s">
        <v>9811</v>
      </c>
      <c r="B632" s="9">
        <v>2</v>
      </c>
    </row>
    <row r="633" spans="1:2" x14ac:dyDescent="0.2">
      <c r="A633" s="8" t="s">
        <v>7875</v>
      </c>
      <c r="B633" s="9">
        <v>1</v>
      </c>
    </row>
    <row r="634" spans="1:2" x14ac:dyDescent="0.2">
      <c r="A634" s="8" t="s">
        <v>15690</v>
      </c>
      <c r="B634" s="9">
        <v>1</v>
      </c>
    </row>
    <row r="635" spans="1:2" x14ac:dyDescent="0.2">
      <c r="A635" s="8" t="s">
        <v>8092</v>
      </c>
      <c r="B635" s="9">
        <v>1</v>
      </c>
    </row>
    <row r="636" spans="1:2" x14ac:dyDescent="0.2">
      <c r="A636" s="8" t="s">
        <v>7335</v>
      </c>
      <c r="B636" s="9">
        <v>1</v>
      </c>
    </row>
    <row r="637" spans="1:2" x14ac:dyDescent="0.2">
      <c r="A637" s="8" t="s">
        <v>7198</v>
      </c>
      <c r="B637" s="9">
        <v>1</v>
      </c>
    </row>
    <row r="638" spans="1:2" x14ac:dyDescent="0.2">
      <c r="A638" s="8" t="s">
        <v>6752</v>
      </c>
      <c r="B638" s="9">
        <v>1</v>
      </c>
    </row>
    <row r="639" spans="1:2" x14ac:dyDescent="0.2">
      <c r="A639" s="8" t="s">
        <v>6912</v>
      </c>
      <c r="B639" s="9">
        <v>1</v>
      </c>
    </row>
    <row r="640" spans="1:2" x14ac:dyDescent="0.2">
      <c r="A640" s="8" t="s">
        <v>8989</v>
      </c>
      <c r="B640" s="9">
        <v>1</v>
      </c>
    </row>
    <row r="641" spans="1:2" x14ac:dyDescent="0.2">
      <c r="A641" s="8" t="s">
        <v>11159</v>
      </c>
      <c r="B641" s="9">
        <v>1</v>
      </c>
    </row>
    <row r="642" spans="1:2" x14ac:dyDescent="0.2">
      <c r="A642" s="8" t="s">
        <v>6754</v>
      </c>
      <c r="B642" s="9">
        <v>1</v>
      </c>
    </row>
    <row r="643" spans="1:2" x14ac:dyDescent="0.2">
      <c r="A643" s="8" t="s">
        <v>9868</v>
      </c>
      <c r="B643" s="9">
        <v>1</v>
      </c>
    </row>
    <row r="644" spans="1:2" x14ac:dyDescent="0.2">
      <c r="A644" s="8" t="s">
        <v>7063</v>
      </c>
      <c r="B644" s="9">
        <v>1</v>
      </c>
    </row>
    <row r="645" spans="1:2" x14ac:dyDescent="0.2">
      <c r="A645" s="8" t="s">
        <v>9972</v>
      </c>
      <c r="B645" s="9">
        <v>1</v>
      </c>
    </row>
    <row r="646" spans="1:2" x14ac:dyDescent="0.2">
      <c r="A646" s="8" t="s">
        <v>7128</v>
      </c>
      <c r="B646" s="9">
        <v>2</v>
      </c>
    </row>
    <row r="647" spans="1:2" x14ac:dyDescent="0.2">
      <c r="A647" s="8" t="s">
        <v>7199</v>
      </c>
      <c r="B647" s="9">
        <v>2</v>
      </c>
    </row>
    <row r="648" spans="1:2" x14ac:dyDescent="0.2">
      <c r="A648" s="8" t="s">
        <v>7751</v>
      </c>
      <c r="B648" s="9">
        <v>1</v>
      </c>
    </row>
    <row r="649" spans="1:2" x14ac:dyDescent="0.2">
      <c r="A649" s="8" t="s">
        <v>9189</v>
      </c>
      <c r="B649" s="9">
        <v>1</v>
      </c>
    </row>
    <row r="650" spans="1:2" x14ac:dyDescent="0.2">
      <c r="A650" s="8" t="s">
        <v>9866</v>
      </c>
      <c r="B650" s="9">
        <v>1</v>
      </c>
    </row>
    <row r="651" spans="1:2" x14ac:dyDescent="0.2">
      <c r="A651" s="8" t="s">
        <v>10410</v>
      </c>
      <c r="B651" s="9">
        <v>1</v>
      </c>
    </row>
    <row r="652" spans="1:2" x14ac:dyDescent="0.2">
      <c r="A652" s="8" t="s">
        <v>10468</v>
      </c>
      <c r="B652" s="9">
        <v>1</v>
      </c>
    </row>
    <row r="653" spans="1:2" x14ac:dyDescent="0.2">
      <c r="A653" s="8" t="s">
        <v>8430</v>
      </c>
      <c r="B653" s="9">
        <v>2</v>
      </c>
    </row>
    <row r="654" spans="1:2" x14ac:dyDescent="0.2">
      <c r="A654" s="8" t="s">
        <v>9755</v>
      </c>
      <c r="B654" s="9">
        <v>1</v>
      </c>
    </row>
    <row r="655" spans="1:2" x14ac:dyDescent="0.2">
      <c r="A655" s="8" t="s">
        <v>6828</v>
      </c>
      <c r="B655" s="9">
        <v>2</v>
      </c>
    </row>
    <row r="656" spans="1:2" x14ac:dyDescent="0.2">
      <c r="A656" s="8" t="s">
        <v>7930</v>
      </c>
      <c r="B656" s="9">
        <v>1</v>
      </c>
    </row>
    <row r="657" spans="1:2" x14ac:dyDescent="0.2">
      <c r="A657" s="8" t="s">
        <v>10529</v>
      </c>
      <c r="B657" s="9">
        <v>1</v>
      </c>
    </row>
    <row r="658" spans="1:2" x14ac:dyDescent="0.2">
      <c r="A658" s="8" t="s">
        <v>10643</v>
      </c>
      <c r="B658" s="9">
        <v>2</v>
      </c>
    </row>
    <row r="659" spans="1:2" x14ac:dyDescent="0.2">
      <c r="A659" s="8" t="s">
        <v>7062</v>
      </c>
      <c r="B659" s="9">
        <v>1</v>
      </c>
    </row>
    <row r="660" spans="1:2" x14ac:dyDescent="0.2">
      <c r="A660" s="8" t="s">
        <v>9973</v>
      </c>
      <c r="B660" s="9">
        <v>1</v>
      </c>
    </row>
    <row r="661" spans="1:2" x14ac:dyDescent="0.2">
      <c r="A661" s="8" t="s">
        <v>8607</v>
      </c>
      <c r="B661" s="9">
        <v>1</v>
      </c>
    </row>
    <row r="662" spans="1:2" x14ac:dyDescent="0.2">
      <c r="A662" s="8" t="s">
        <v>6988</v>
      </c>
      <c r="B662" s="9">
        <v>3</v>
      </c>
    </row>
    <row r="663" spans="1:2" x14ac:dyDescent="0.2">
      <c r="A663" s="8" t="s">
        <v>7929</v>
      </c>
      <c r="B663" s="9">
        <v>1</v>
      </c>
    </row>
    <row r="664" spans="1:2" x14ac:dyDescent="0.2">
      <c r="A664" s="8" t="s">
        <v>8878</v>
      </c>
      <c r="B664" s="9">
        <v>1</v>
      </c>
    </row>
    <row r="665" spans="1:2" x14ac:dyDescent="0.2">
      <c r="A665" s="8" t="s">
        <v>8318</v>
      </c>
      <c r="B665" s="9">
        <v>2</v>
      </c>
    </row>
    <row r="666" spans="1:2" x14ac:dyDescent="0.2">
      <c r="A666" s="8" t="s">
        <v>7064</v>
      </c>
      <c r="B666" s="9">
        <v>3</v>
      </c>
    </row>
    <row r="667" spans="1:2" x14ac:dyDescent="0.2">
      <c r="A667" s="8" t="s">
        <v>10578</v>
      </c>
      <c r="B667" s="9">
        <v>1</v>
      </c>
    </row>
    <row r="668" spans="1:2" x14ac:dyDescent="0.2">
      <c r="A668" s="8" t="s">
        <v>8098</v>
      </c>
      <c r="B668" s="9">
        <v>1</v>
      </c>
    </row>
    <row r="669" spans="1:2" x14ac:dyDescent="0.2">
      <c r="A669" s="8" t="s">
        <v>8951</v>
      </c>
      <c r="B669" s="9">
        <v>1</v>
      </c>
    </row>
    <row r="670" spans="1:2" x14ac:dyDescent="0.2">
      <c r="A670" s="8" t="s">
        <v>8834</v>
      </c>
      <c r="B670" s="9">
        <v>2</v>
      </c>
    </row>
    <row r="671" spans="1:2" x14ac:dyDescent="0.2">
      <c r="A671" s="8" t="s">
        <v>9072</v>
      </c>
      <c r="B671" s="9">
        <v>1</v>
      </c>
    </row>
    <row r="672" spans="1:2" x14ac:dyDescent="0.2">
      <c r="A672" s="8" t="s">
        <v>8437</v>
      </c>
      <c r="B672" s="9">
        <v>1</v>
      </c>
    </row>
    <row r="673" spans="1:2" x14ac:dyDescent="0.2">
      <c r="A673" s="8" t="s">
        <v>9139</v>
      </c>
      <c r="B673" s="9">
        <v>1</v>
      </c>
    </row>
    <row r="674" spans="1:2" x14ac:dyDescent="0.2">
      <c r="A674" s="8" t="s">
        <v>8832</v>
      </c>
      <c r="B674" s="9">
        <v>1</v>
      </c>
    </row>
    <row r="675" spans="1:2" x14ac:dyDescent="0.2">
      <c r="A675" s="8" t="s">
        <v>9818</v>
      </c>
      <c r="B675" s="9">
        <v>1</v>
      </c>
    </row>
    <row r="676" spans="1:2" x14ac:dyDescent="0.2">
      <c r="A676" s="8" t="s">
        <v>8610</v>
      </c>
      <c r="B676" s="9">
        <v>1</v>
      </c>
    </row>
    <row r="677" spans="1:2" x14ac:dyDescent="0.2">
      <c r="A677" s="8" t="s">
        <v>7595</v>
      </c>
      <c r="B677" s="9">
        <v>1</v>
      </c>
    </row>
    <row r="678" spans="1:2" x14ac:dyDescent="0.2">
      <c r="A678" s="8" t="s">
        <v>11167</v>
      </c>
      <c r="B678" s="9">
        <v>1</v>
      </c>
    </row>
    <row r="679" spans="1:2" x14ac:dyDescent="0.2">
      <c r="A679" s="8" t="s">
        <v>7657</v>
      </c>
      <c r="B679" s="9">
        <v>1</v>
      </c>
    </row>
    <row r="680" spans="1:2" x14ac:dyDescent="0.2">
      <c r="A680" s="8" t="s">
        <v>7752</v>
      </c>
      <c r="B680" s="9">
        <v>1</v>
      </c>
    </row>
    <row r="681" spans="1:2" x14ac:dyDescent="0.2">
      <c r="A681" s="8" t="s">
        <v>7151</v>
      </c>
      <c r="B681" s="9">
        <v>1</v>
      </c>
    </row>
    <row r="682" spans="1:2" x14ac:dyDescent="0.2">
      <c r="A682" s="8" t="s">
        <v>7417</v>
      </c>
      <c r="B682" s="9">
        <v>1</v>
      </c>
    </row>
    <row r="683" spans="1:2" x14ac:dyDescent="0.2">
      <c r="A683" s="8" t="s">
        <v>7476</v>
      </c>
      <c r="B683" s="9">
        <v>1</v>
      </c>
    </row>
    <row r="684" spans="1:2" x14ac:dyDescent="0.2">
      <c r="A684" s="8" t="s">
        <v>7416</v>
      </c>
      <c r="B684" s="9">
        <v>1</v>
      </c>
    </row>
    <row r="685" spans="1:2" x14ac:dyDescent="0.2">
      <c r="A685" s="8" t="s">
        <v>7285</v>
      </c>
      <c r="B685" s="9">
        <v>1</v>
      </c>
    </row>
    <row r="686" spans="1:2" x14ac:dyDescent="0.2">
      <c r="A686" s="8" t="s">
        <v>7537</v>
      </c>
      <c r="B686" s="9">
        <v>1</v>
      </c>
    </row>
    <row r="687" spans="1:2" x14ac:dyDescent="0.2">
      <c r="A687" s="8" t="s">
        <v>7707</v>
      </c>
      <c r="B687" s="9">
        <v>1</v>
      </c>
    </row>
    <row r="688" spans="1:2" x14ac:dyDescent="0.2">
      <c r="A688" s="8" t="s">
        <v>10422</v>
      </c>
      <c r="B688" s="9">
        <v>1</v>
      </c>
    </row>
    <row r="689" spans="1:2" x14ac:dyDescent="0.2">
      <c r="A689" s="8" t="s">
        <v>8504</v>
      </c>
      <c r="B689" s="9">
        <v>2</v>
      </c>
    </row>
    <row r="690" spans="1:2" x14ac:dyDescent="0.2">
      <c r="A690" s="8" t="s">
        <v>9713</v>
      </c>
      <c r="B690" s="9">
        <v>2</v>
      </c>
    </row>
    <row r="691" spans="1:2" x14ac:dyDescent="0.2">
      <c r="A691" s="8" t="s">
        <v>8568</v>
      </c>
      <c r="B691" s="9">
        <v>1</v>
      </c>
    </row>
    <row r="692" spans="1:2" x14ac:dyDescent="0.2">
      <c r="A692" s="8" t="s">
        <v>8877</v>
      </c>
      <c r="B692" s="9">
        <v>1</v>
      </c>
    </row>
    <row r="693" spans="1:2" x14ac:dyDescent="0.2">
      <c r="A693" s="8" t="s">
        <v>7833</v>
      </c>
      <c r="B693" s="9">
        <v>1</v>
      </c>
    </row>
    <row r="694" spans="1:2" x14ac:dyDescent="0.2">
      <c r="A694" s="8" t="s">
        <v>8747</v>
      </c>
      <c r="B694" s="9">
        <v>1</v>
      </c>
    </row>
    <row r="695" spans="1:2" x14ac:dyDescent="0.2">
      <c r="A695" s="8" t="s">
        <v>9711</v>
      </c>
      <c r="B695" s="9">
        <v>1</v>
      </c>
    </row>
    <row r="696" spans="1:2" x14ac:dyDescent="0.2">
      <c r="A696" s="8" t="s">
        <v>8110</v>
      </c>
      <c r="B696" s="9">
        <v>1</v>
      </c>
    </row>
    <row r="697" spans="1:2" x14ac:dyDescent="0.2">
      <c r="A697" s="8" t="s">
        <v>8505</v>
      </c>
      <c r="B697" s="9">
        <v>1</v>
      </c>
    </row>
    <row r="698" spans="1:2" x14ac:dyDescent="0.2">
      <c r="A698" s="8" t="s">
        <v>7946</v>
      </c>
      <c r="B698" s="9">
        <v>1</v>
      </c>
    </row>
    <row r="699" spans="1:2" x14ac:dyDescent="0.2">
      <c r="A699" s="8" t="s">
        <v>7892</v>
      </c>
      <c r="B699" s="9">
        <v>1</v>
      </c>
    </row>
    <row r="700" spans="1:2" x14ac:dyDescent="0.2">
      <c r="A700" s="8" t="s">
        <v>7352</v>
      </c>
      <c r="B700" s="9">
        <v>1</v>
      </c>
    </row>
    <row r="701" spans="1:2" x14ac:dyDescent="0.2">
      <c r="A701" s="8" t="s">
        <v>10046</v>
      </c>
      <c r="B701" s="9">
        <v>1</v>
      </c>
    </row>
    <row r="702" spans="1:2" x14ac:dyDescent="0.2">
      <c r="A702" s="8" t="s">
        <v>8506</v>
      </c>
      <c r="B702" s="9">
        <v>1</v>
      </c>
    </row>
    <row r="703" spans="1:2" x14ac:dyDescent="0.2">
      <c r="A703" s="8" t="s">
        <v>10369</v>
      </c>
      <c r="B703" s="9">
        <v>1</v>
      </c>
    </row>
    <row r="704" spans="1:2" x14ac:dyDescent="0.2">
      <c r="A704" s="8" t="s">
        <v>9318</v>
      </c>
      <c r="B704" s="9">
        <v>1</v>
      </c>
    </row>
    <row r="705" spans="1:2" x14ac:dyDescent="0.2">
      <c r="A705" s="8" t="s">
        <v>7767</v>
      </c>
      <c r="B705" s="9">
        <v>1</v>
      </c>
    </row>
    <row r="706" spans="1:2" x14ac:dyDescent="0.2">
      <c r="A706" s="8" t="s">
        <v>9990</v>
      </c>
      <c r="B706" s="9">
        <v>1</v>
      </c>
    </row>
    <row r="707" spans="1:2" x14ac:dyDescent="0.2">
      <c r="A707" s="8" t="s">
        <v>9769</v>
      </c>
      <c r="B707" s="9">
        <v>1</v>
      </c>
    </row>
    <row r="708" spans="1:2" x14ac:dyDescent="0.2">
      <c r="A708" s="8" t="s">
        <v>8215</v>
      </c>
      <c r="B708" s="9">
        <v>1</v>
      </c>
    </row>
    <row r="709" spans="1:2" x14ac:dyDescent="0.2">
      <c r="A709" s="8" t="s">
        <v>7834</v>
      </c>
      <c r="B709" s="9">
        <v>1</v>
      </c>
    </row>
    <row r="710" spans="1:2" x14ac:dyDescent="0.2">
      <c r="A710" s="8" t="s">
        <v>7536</v>
      </c>
      <c r="B710" s="9">
        <v>2</v>
      </c>
    </row>
    <row r="711" spans="1:2" x14ac:dyDescent="0.2">
      <c r="A711" s="8" t="s">
        <v>8055</v>
      </c>
      <c r="B711" s="9">
        <v>1</v>
      </c>
    </row>
    <row r="712" spans="1:2" x14ac:dyDescent="0.2">
      <c r="A712" s="8" t="s">
        <v>9596</v>
      </c>
      <c r="B712" s="9">
        <v>1</v>
      </c>
    </row>
    <row r="713" spans="1:2" x14ac:dyDescent="0.2">
      <c r="A713" s="8" t="s">
        <v>7475</v>
      </c>
      <c r="B713" s="9">
        <v>3</v>
      </c>
    </row>
    <row r="714" spans="1:2" x14ac:dyDescent="0.2">
      <c r="A714" s="8" t="s">
        <v>7709</v>
      </c>
      <c r="B714" s="9">
        <v>1</v>
      </c>
    </row>
    <row r="715" spans="1:2" x14ac:dyDescent="0.2">
      <c r="A715" s="8" t="s">
        <v>8272</v>
      </c>
      <c r="B715" s="9">
        <v>1</v>
      </c>
    </row>
    <row r="716" spans="1:2" x14ac:dyDescent="0.2">
      <c r="A716" s="8" t="s">
        <v>9887</v>
      </c>
      <c r="B716" s="9">
        <v>1</v>
      </c>
    </row>
    <row r="717" spans="1:2" x14ac:dyDescent="0.2">
      <c r="A717" s="8" t="s">
        <v>9770</v>
      </c>
      <c r="B717" s="9">
        <v>1</v>
      </c>
    </row>
    <row r="718" spans="1:2" x14ac:dyDescent="0.2">
      <c r="A718" s="8" t="s">
        <v>7835</v>
      </c>
      <c r="B718" s="9">
        <v>1</v>
      </c>
    </row>
    <row r="719" spans="1:2" x14ac:dyDescent="0.2">
      <c r="A719" s="8" t="s">
        <v>8686</v>
      </c>
      <c r="B719" s="9">
        <v>1</v>
      </c>
    </row>
    <row r="720" spans="1:2" x14ac:dyDescent="0.2">
      <c r="A720" s="8" t="s">
        <v>8216</v>
      </c>
      <c r="B720" s="9">
        <v>1</v>
      </c>
    </row>
    <row r="721" spans="1:2" x14ac:dyDescent="0.2">
      <c r="A721" s="8" t="s">
        <v>10273</v>
      </c>
      <c r="B721" s="9">
        <v>1</v>
      </c>
    </row>
    <row r="722" spans="1:2" x14ac:dyDescent="0.2">
      <c r="A722" s="8" t="s">
        <v>7418</v>
      </c>
      <c r="B722" s="9">
        <v>2</v>
      </c>
    </row>
    <row r="723" spans="1:2" x14ac:dyDescent="0.2">
      <c r="A723" s="8" t="s">
        <v>10173</v>
      </c>
      <c r="B723" s="9">
        <v>1</v>
      </c>
    </row>
    <row r="724" spans="1:2" x14ac:dyDescent="0.2">
      <c r="A724" s="8" t="s">
        <v>8333</v>
      </c>
      <c r="B724" s="9">
        <v>1</v>
      </c>
    </row>
    <row r="725" spans="1:2" x14ac:dyDescent="0.2">
      <c r="A725" s="8" t="s">
        <v>9659</v>
      </c>
      <c r="B725" s="9">
        <v>1</v>
      </c>
    </row>
    <row r="726" spans="1:2" x14ac:dyDescent="0.2">
      <c r="A726" s="8" t="s">
        <v>9938</v>
      </c>
      <c r="B726" s="9">
        <v>1</v>
      </c>
    </row>
    <row r="727" spans="1:2" x14ac:dyDescent="0.2">
      <c r="A727" s="8" t="s">
        <v>9889</v>
      </c>
      <c r="B727" s="9">
        <v>1</v>
      </c>
    </row>
    <row r="728" spans="1:2" x14ac:dyDescent="0.2">
      <c r="A728" s="8" t="s">
        <v>7772</v>
      </c>
      <c r="B728" s="9">
        <v>2</v>
      </c>
    </row>
    <row r="729" spans="1:2" x14ac:dyDescent="0.2">
      <c r="A729" s="8" t="s">
        <v>8115</v>
      </c>
      <c r="B729" s="9">
        <v>1</v>
      </c>
    </row>
    <row r="730" spans="1:2" x14ac:dyDescent="0.2">
      <c r="A730" s="8" t="s">
        <v>7544</v>
      </c>
      <c r="B730" s="9">
        <v>3</v>
      </c>
    </row>
    <row r="731" spans="1:2" x14ac:dyDescent="0.2">
      <c r="A731" s="8" t="s">
        <v>8004</v>
      </c>
      <c r="B731" s="9">
        <v>1</v>
      </c>
    </row>
    <row r="732" spans="1:2" x14ac:dyDescent="0.2">
      <c r="A732" s="8" t="s">
        <v>7541</v>
      </c>
      <c r="B732" s="9">
        <v>1</v>
      </c>
    </row>
    <row r="733" spans="1:2" x14ac:dyDescent="0.2">
      <c r="A733" s="8" t="s">
        <v>7950</v>
      </c>
      <c r="B733" s="9">
        <v>1</v>
      </c>
    </row>
    <row r="734" spans="1:2" x14ac:dyDescent="0.2">
      <c r="A734" s="8" t="s">
        <v>8119</v>
      </c>
      <c r="B734" s="9">
        <v>1</v>
      </c>
    </row>
    <row r="735" spans="1:2" x14ac:dyDescent="0.2">
      <c r="A735" s="8" t="s">
        <v>9834</v>
      </c>
      <c r="B735" s="9">
        <v>2</v>
      </c>
    </row>
    <row r="736" spans="1:2" x14ac:dyDescent="0.2">
      <c r="A736" s="8" t="s">
        <v>6861</v>
      </c>
      <c r="B736" s="9">
        <v>1</v>
      </c>
    </row>
    <row r="737" spans="1:2" x14ac:dyDescent="0.2">
      <c r="A737" s="8" t="s">
        <v>8061</v>
      </c>
      <c r="B737" s="9">
        <v>1</v>
      </c>
    </row>
    <row r="738" spans="1:2" x14ac:dyDescent="0.2">
      <c r="A738" s="8" t="s">
        <v>6939</v>
      </c>
      <c r="B738" s="9">
        <v>2</v>
      </c>
    </row>
    <row r="739" spans="1:2" x14ac:dyDescent="0.2">
      <c r="A739" s="8" t="s">
        <v>7839</v>
      </c>
      <c r="B739" s="9">
        <v>2</v>
      </c>
    </row>
    <row r="740" spans="1:2" x14ac:dyDescent="0.2">
      <c r="A740" s="8" t="s">
        <v>9538</v>
      </c>
      <c r="B740" s="9">
        <v>1</v>
      </c>
    </row>
    <row r="741" spans="1:2" x14ac:dyDescent="0.2">
      <c r="A741" s="8" t="s">
        <v>10485</v>
      </c>
      <c r="B741" s="9">
        <v>1</v>
      </c>
    </row>
    <row r="742" spans="1:2" x14ac:dyDescent="0.2">
      <c r="A742" s="8" t="s">
        <v>10228</v>
      </c>
      <c r="B742" s="9">
        <v>1</v>
      </c>
    </row>
    <row r="743" spans="1:2" x14ac:dyDescent="0.2">
      <c r="A743" s="8" t="s">
        <v>8867</v>
      </c>
      <c r="B743" s="9">
        <v>2</v>
      </c>
    </row>
    <row r="744" spans="1:2" x14ac:dyDescent="0.2">
      <c r="A744" s="8" t="s">
        <v>10681</v>
      </c>
      <c r="B744" s="9">
        <v>1</v>
      </c>
    </row>
    <row r="745" spans="1:2" x14ac:dyDescent="0.2">
      <c r="A745" s="8" t="s">
        <v>10339</v>
      </c>
      <c r="B745" s="9">
        <v>1</v>
      </c>
    </row>
    <row r="746" spans="1:2" x14ac:dyDescent="0.2">
      <c r="A746" s="8" t="s">
        <v>7857</v>
      </c>
      <c r="B746" s="9">
        <v>1</v>
      </c>
    </row>
    <row r="747" spans="1:2" x14ac:dyDescent="0.2">
      <c r="A747" s="8" t="s">
        <v>8200</v>
      </c>
      <c r="B747" s="9">
        <v>1</v>
      </c>
    </row>
    <row r="748" spans="1:2" x14ac:dyDescent="0.2">
      <c r="A748" s="8" t="s">
        <v>6884</v>
      </c>
      <c r="B748" s="9">
        <v>1</v>
      </c>
    </row>
    <row r="749" spans="1:2" x14ac:dyDescent="0.2">
      <c r="A749" s="8" t="s">
        <v>7438</v>
      </c>
      <c r="B749" s="9">
        <v>1</v>
      </c>
    </row>
    <row r="750" spans="1:2" x14ac:dyDescent="0.2">
      <c r="A750" s="8" t="s">
        <v>9466</v>
      </c>
      <c r="B750" s="9">
        <v>2</v>
      </c>
    </row>
    <row r="751" spans="1:2" x14ac:dyDescent="0.2">
      <c r="A751" s="8" t="s">
        <v>8801</v>
      </c>
      <c r="B751" s="9">
        <v>1</v>
      </c>
    </row>
    <row r="752" spans="1:2" x14ac:dyDescent="0.2">
      <c r="A752" s="8" t="s">
        <v>8981</v>
      </c>
      <c r="B752" s="9">
        <v>1</v>
      </c>
    </row>
    <row r="753" spans="1:2" x14ac:dyDescent="0.2">
      <c r="A753" s="8" t="s">
        <v>10969</v>
      </c>
      <c r="B753" s="9">
        <v>1</v>
      </c>
    </row>
    <row r="754" spans="1:2" x14ac:dyDescent="0.2">
      <c r="A754" s="8" t="s">
        <v>10255</v>
      </c>
      <c r="B754" s="9">
        <v>1</v>
      </c>
    </row>
    <row r="755" spans="1:2" x14ac:dyDescent="0.2">
      <c r="A755" s="8" t="s">
        <v>10261</v>
      </c>
      <c r="B755" s="9">
        <v>1</v>
      </c>
    </row>
    <row r="756" spans="1:2" x14ac:dyDescent="0.2">
      <c r="A756" s="8" t="s">
        <v>9851</v>
      </c>
      <c r="B756" s="9">
        <v>3</v>
      </c>
    </row>
    <row r="757" spans="1:2" x14ac:dyDescent="0.2">
      <c r="A757" s="8" t="s">
        <v>8920</v>
      </c>
      <c r="B757" s="9">
        <v>3</v>
      </c>
    </row>
    <row r="758" spans="1:2" x14ac:dyDescent="0.2">
      <c r="A758" s="8" t="s">
        <v>7597</v>
      </c>
      <c r="B758" s="9">
        <v>1</v>
      </c>
    </row>
    <row r="759" spans="1:2" x14ac:dyDescent="0.2">
      <c r="A759" s="8" t="s">
        <v>7008</v>
      </c>
      <c r="B759" s="9">
        <v>1</v>
      </c>
    </row>
    <row r="760" spans="1:2" x14ac:dyDescent="0.2">
      <c r="A760" s="8" t="s">
        <v>6773</v>
      </c>
      <c r="B760" s="9">
        <v>1</v>
      </c>
    </row>
    <row r="761" spans="1:2" x14ac:dyDescent="0.2">
      <c r="A761" s="8" t="s">
        <v>7009</v>
      </c>
      <c r="B761" s="9">
        <v>1</v>
      </c>
    </row>
    <row r="762" spans="1:2" x14ac:dyDescent="0.2">
      <c r="A762" s="8" t="s">
        <v>9712</v>
      </c>
      <c r="B762" s="9">
        <v>1</v>
      </c>
    </row>
    <row r="763" spans="1:2" x14ac:dyDescent="0.2">
      <c r="A763" s="8" t="s">
        <v>7766</v>
      </c>
      <c r="B763" s="9">
        <v>1</v>
      </c>
    </row>
    <row r="764" spans="1:2" x14ac:dyDescent="0.2">
      <c r="A764" s="8" t="s">
        <v>7598</v>
      </c>
      <c r="B764" s="9">
        <v>1</v>
      </c>
    </row>
    <row r="765" spans="1:2" x14ac:dyDescent="0.2">
      <c r="A765" s="8" t="s">
        <v>8554</v>
      </c>
      <c r="B765" s="9">
        <v>1</v>
      </c>
    </row>
    <row r="766" spans="1:2" x14ac:dyDescent="0.2">
      <c r="A766" s="8" t="s">
        <v>7473</v>
      </c>
      <c r="B766" s="9">
        <v>1</v>
      </c>
    </row>
    <row r="767" spans="1:2" x14ac:dyDescent="0.2">
      <c r="A767" s="8" t="s">
        <v>7281</v>
      </c>
      <c r="B767" s="9">
        <v>1</v>
      </c>
    </row>
    <row r="768" spans="1:2" x14ac:dyDescent="0.2">
      <c r="A768" s="8" t="s">
        <v>6850</v>
      </c>
      <c r="B768" s="9">
        <v>1</v>
      </c>
    </row>
    <row r="769" spans="1:2" x14ac:dyDescent="0.2">
      <c r="A769" s="8" t="s">
        <v>9459</v>
      </c>
      <c r="B769" s="9">
        <v>1</v>
      </c>
    </row>
    <row r="770" spans="1:2" x14ac:dyDescent="0.2">
      <c r="A770" s="8" t="s">
        <v>7404</v>
      </c>
      <c r="B770" s="9">
        <v>1</v>
      </c>
    </row>
    <row r="771" spans="1:2" x14ac:dyDescent="0.2">
      <c r="A771" s="8" t="s">
        <v>9582</v>
      </c>
      <c r="B771" s="9">
        <v>1</v>
      </c>
    </row>
    <row r="772" spans="1:2" x14ac:dyDescent="0.2">
      <c r="A772" s="8" t="s">
        <v>6917</v>
      </c>
      <c r="B772" s="9">
        <v>1</v>
      </c>
    </row>
    <row r="773" spans="1:2" x14ac:dyDescent="0.2">
      <c r="A773" s="8" t="s">
        <v>7202</v>
      </c>
      <c r="B773" s="9">
        <v>1</v>
      </c>
    </row>
    <row r="774" spans="1:2" x14ac:dyDescent="0.2">
      <c r="A774" s="8" t="s">
        <v>7140</v>
      </c>
      <c r="B774" s="9">
        <v>1</v>
      </c>
    </row>
    <row r="775" spans="1:2" x14ac:dyDescent="0.2">
      <c r="A775" s="8" t="s">
        <v>9521</v>
      </c>
      <c r="B775" s="9">
        <v>1</v>
      </c>
    </row>
    <row r="776" spans="1:2" x14ac:dyDescent="0.2">
      <c r="A776" s="8" t="s">
        <v>7819</v>
      </c>
      <c r="B776" s="9">
        <v>1</v>
      </c>
    </row>
    <row r="777" spans="1:2" x14ac:dyDescent="0.2">
      <c r="A777" s="8" t="s">
        <v>10381</v>
      </c>
      <c r="B777" s="9">
        <v>1</v>
      </c>
    </row>
    <row r="778" spans="1:2" x14ac:dyDescent="0.2">
      <c r="A778" s="8" t="s">
        <v>10602</v>
      </c>
      <c r="B778" s="9">
        <v>1</v>
      </c>
    </row>
    <row r="779" spans="1:2" x14ac:dyDescent="0.2">
      <c r="A779" s="8" t="s">
        <v>7086</v>
      </c>
      <c r="B779" s="9">
        <v>2</v>
      </c>
    </row>
    <row r="780" spans="1:2" x14ac:dyDescent="0.2">
      <c r="A780" s="8" t="s">
        <v>8260</v>
      </c>
      <c r="B780" s="9">
        <v>1</v>
      </c>
    </row>
    <row r="781" spans="1:2" x14ac:dyDescent="0.2">
      <c r="A781" s="8" t="s">
        <v>8494</v>
      </c>
      <c r="B781" s="9">
        <v>1</v>
      </c>
    </row>
    <row r="782" spans="1:2" x14ac:dyDescent="0.2">
      <c r="A782" s="8" t="s">
        <v>7933</v>
      </c>
      <c r="B782" s="9">
        <v>1</v>
      </c>
    </row>
    <row r="783" spans="1:2" x14ac:dyDescent="0.2">
      <c r="A783" s="8" t="s">
        <v>6837</v>
      </c>
      <c r="B783" s="9">
        <v>1</v>
      </c>
    </row>
    <row r="784" spans="1:2" x14ac:dyDescent="0.2">
      <c r="A784" s="8" t="s">
        <v>7071</v>
      </c>
      <c r="B784" s="9">
        <v>1</v>
      </c>
    </row>
    <row r="785" spans="1:2" x14ac:dyDescent="0.2">
      <c r="A785" s="8" t="s">
        <v>8770</v>
      </c>
      <c r="B785" s="9">
        <v>1</v>
      </c>
    </row>
    <row r="786" spans="1:2" x14ac:dyDescent="0.2">
      <c r="A786" s="8" t="s">
        <v>10873</v>
      </c>
      <c r="B786" s="9">
        <v>1</v>
      </c>
    </row>
    <row r="787" spans="1:2" x14ac:dyDescent="0.2">
      <c r="A787" s="8" t="s">
        <v>9012</v>
      </c>
      <c r="B787" s="9">
        <v>1</v>
      </c>
    </row>
    <row r="788" spans="1:2" x14ac:dyDescent="0.2">
      <c r="A788" s="8" t="s">
        <v>8874</v>
      </c>
      <c r="B788" s="9">
        <v>1</v>
      </c>
    </row>
    <row r="789" spans="1:2" x14ac:dyDescent="0.2">
      <c r="A789" s="8" t="s">
        <v>8561</v>
      </c>
      <c r="B789" s="9">
        <v>1</v>
      </c>
    </row>
    <row r="790" spans="1:2" x14ac:dyDescent="0.2">
      <c r="A790" s="8" t="s">
        <v>10931</v>
      </c>
      <c r="B790" s="9">
        <v>1</v>
      </c>
    </row>
    <row r="791" spans="1:2" x14ac:dyDescent="0.2">
      <c r="A791" s="8" t="s">
        <v>7760</v>
      </c>
      <c r="B791" s="9">
        <v>1</v>
      </c>
    </row>
    <row r="792" spans="1:2" x14ac:dyDescent="0.2">
      <c r="A792" s="8" t="s">
        <v>7409</v>
      </c>
      <c r="B792" s="9">
        <v>1</v>
      </c>
    </row>
    <row r="793" spans="1:2" x14ac:dyDescent="0.2">
      <c r="A793" s="8" t="s">
        <v>7939</v>
      </c>
      <c r="B793" s="9">
        <v>1</v>
      </c>
    </row>
    <row r="794" spans="1:2" x14ac:dyDescent="0.2">
      <c r="A794" s="8" t="s">
        <v>6846</v>
      </c>
      <c r="B794" s="9">
        <v>1</v>
      </c>
    </row>
    <row r="795" spans="1:2" x14ac:dyDescent="0.2">
      <c r="A795" s="8" t="s">
        <v>6901</v>
      </c>
      <c r="B795" s="9">
        <v>1</v>
      </c>
    </row>
    <row r="796" spans="1:2" x14ac:dyDescent="0.2">
      <c r="A796" s="8" t="s">
        <v>7519</v>
      </c>
      <c r="B796" s="9">
        <v>1</v>
      </c>
    </row>
    <row r="797" spans="1:2" x14ac:dyDescent="0.2">
      <c r="A797" s="8" t="s">
        <v>9245</v>
      </c>
      <c r="B797" s="9">
        <v>1</v>
      </c>
    </row>
    <row r="798" spans="1:2" x14ac:dyDescent="0.2">
      <c r="A798" s="8" t="s">
        <v>8808</v>
      </c>
      <c r="B798" s="9">
        <v>1</v>
      </c>
    </row>
    <row r="799" spans="1:2" x14ac:dyDescent="0.2">
      <c r="A799" s="8" t="s">
        <v>7932</v>
      </c>
      <c r="B799" s="9">
        <v>1</v>
      </c>
    </row>
    <row r="800" spans="1:2" x14ac:dyDescent="0.2">
      <c r="A800" s="8" t="s">
        <v>6916</v>
      </c>
      <c r="B800" s="9">
        <v>1</v>
      </c>
    </row>
    <row r="801" spans="1:2" x14ac:dyDescent="0.2">
      <c r="A801" s="8" t="s">
        <v>7070</v>
      </c>
      <c r="B801" s="9">
        <v>1</v>
      </c>
    </row>
    <row r="802" spans="1:2" x14ac:dyDescent="0.2">
      <c r="A802" s="8" t="s">
        <v>7273</v>
      </c>
      <c r="B802" s="9">
        <v>2</v>
      </c>
    </row>
    <row r="803" spans="1:2" x14ac:dyDescent="0.2">
      <c r="A803" s="8" t="s">
        <v>6980</v>
      </c>
      <c r="B803" s="9">
        <v>1</v>
      </c>
    </row>
    <row r="804" spans="1:2" x14ac:dyDescent="0.2">
      <c r="A804" s="8" t="s">
        <v>6759</v>
      </c>
      <c r="B804" s="9">
        <v>1</v>
      </c>
    </row>
    <row r="805" spans="1:2" x14ac:dyDescent="0.2">
      <c r="A805" s="8" t="s">
        <v>7042</v>
      </c>
      <c r="B805" s="9">
        <v>1</v>
      </c>
    </row>
    <row r="806" spans="1:2" x14ac:dyDescent="0.2">
      <c r="A806" s="8" t="s">
        <v>10531</v>
      </c>
      <c r="B806" s="9">
        <v>1</v>
      </c>
    </row>
    <row r="807" spans="1:2" x14ac:dyDescent="0.2">
      <c r="A807" s="8" t="s">
        <v>9253</v>
      </c>
      <c r="B807" s="9">
        <v>1</v>
      </c>
    </row>
    <row r="808" spans="1:2" x14ac:dyDescent="0.2">
      <c r="A808" s="8" t="s">
        <v>9920</v>
      </c>
      <c r="B808" s="9">
        <v>2</v>
      </c>
    </row>
    <row r="809" spans="1:2" x14ac:dyDescent="0.2">
      <c r="A809" s="8" t="s">
        <v>11042</v>
      </c>
      <c r="B809" s="9">
        <v>2</v>
      </c>
    </row>
    <row r="810" spans="1:2" x14ac:dyDescent="0.2">
      <c r="A810" s="8" t="s">
        <v>7050</v>
      </c>
      <c r="B810" s="9">
        <v>1</v>
      </c>
    </row>
    <row r="811" spans="1:2" x14ac:dyDescent="0.2">
      <c r="A811" s="8" t="s">
        <v>9810</v>
      </c>
      <c r="B811" s="9">
        <v>2</v>
      </c>
    </row>
    <row r="812" spans="1:2" x14ac:dyDescent="0.2">
      <c r="A812" s="8" t="s">
        <v>11098</v>
      </c>
      <c r="B812" s="9">
        <v>1</v>
      </c>
    </row>
    <row r="813" spans="1:2" x14ac:dyDescent="0.2">
      <c r="A813" s="8" t="s">
        <v>10858</v>
      </c>
      <c r="B813" s="9">
        <v>1</v>
      </c>
    </row>
    <row r="814" spans="1:2" x14ac:dyDescent="0.2">
      <c r="A814" s="8" t="s">
        <v>9576</v>
      </c>
      <c r="B814" s="9">
        <v>1</v>
      </c>
    </row>
    <row r="815" spans="1:2" x14ac:dyDescent="0.2">
      <c r="A815" s="8" t="s">
        <v>9637</v>
      </c>
      <c r="B815" s="9">
        <v>3</v>
      </c>
    </row>
    <row r="816" spans="1:2" x14ac:dyDescent="0.2">
      <c r="A816" s="8" t="s">
        <v>8812</v>
      </c>
      <c r="B816" s="9">
        <v>1</v>
      </c>
    </row>
    <row r="817" spans="1:2" x14ac:dyDescent="0.2">
      <c r="A817" s="8" t="s">
        <v>9381</v>
      </c>
      <c r="B817" s="9">
        <v>1</v>
      </c>
    </row>
    <row r="818" spans="1:2" x14ac:dyDescent="0.2">
      <c r="A818" s="8" t="s">
        <v>8993</v>
      </c>
      <c r="B818" s="9">
        <v>1</v>
      </c>
    </row>
    <row r="819" spans="1:2" x14ac:dyDescent="0.2">
      <c r="A819" s="8" t="s">
        <v>9194</v>
      </c>
      <c r="B819" s="9">
        <v>1</v>
      </c>
    </row>
    <row r="820" spans="1:2" x14ac:dyDescent="0.2">
      <c r="A820" s="8" t="s">
        <v>8817</v>
      </c>
      <c r="B820" s="9">
        <v>1</v>
      </c>
    </row>
    <row r="821" spans="1:2" x14ac:dyDescent="0.2">
      <c r="A821" s="8" t="s">
        <v>8932</v>
      </c>
      <c r="B821" s="9">
        <v>1</v>
      </c>
    </row>
    <row r="822" spans="1:2" x14ac:dyDescent="0.2">
      <c r="A822" s="8" t="s">
        <v>8692</v>
      </c>
      <c r="B822" s="9">
        <v>3</v>
      </c>
    </row>
    <row r="823" spans="1:2" x14ac:dyDescent="0.2">
      <c r="A823" s="8" t="s">
        <v>8428</v>
      </c>
      <c r="B823" s="9">
        <v>6</v>
      </c>
    </row>
    <row r="824" spans="1:2" x14ac:dyDescent="0.2">
      <c r="A824" s="8" t="s">
        <v>10409</v>
      </c>
      <c r="B824" s="9">
        <v>1</v>
      </c>
    </row>
    <row r="825" spans="1:2" x14ac:dyDescent="0.2">
      <c r="A825" s="8" t="s">
        <v>11072</v>
      </c>
      <c r="B825" s="9">
        <v>1</v>
      </c>
    </row>
    <row r="826" spans="1:2" x14ac:dyDescent="0.2">
      <c r="A826" s="8" t="s">
        <v>7970</v>
      </c>
      <c r="B826" s="9">
        <v>1</v>
      </c>
    </row>
    <row r="827" spans="1:2" x14ac:dyDescent="0.2">
      <c r="A827" s="8" t="s">
        <v>6896</v>
      </c>
      <c r="B827" s="9">
        <v>1</v>
      </c>
    </row>
    <row r="828" spans="1:2" x14ac:dyDescent="0.2">
      <c r="A828" s="8" t="s">
        <v>8528</v>
      </c>
      <c r="B828" s="9">
        <v>1</v>
      </c>
    </row>
    <row r="829" spans="1:2" x14ac:dyDescent="0.2">
      <c r="A829" s="8" t="s">
        <v>10582</v>
      </c>
      <c r="B829" s="9">
        <v>1</v>
      </c>
    </row>
    <row r="830" spans="1:2" x14ac:dyDescent="0.2">
      <c r="A830" s="8" t="s">
        <v>9686</v>
      </c>
      <c r="B830" s="9">
        <v>2</v>
      </c>
    </row>
    <row r="831" spans="1:2" x14ac:dyDescent="0.2">
      <c r="A831" s="8" t="s">
        <v>8307</v>
      </c>
      <c r="B831" s="9">
        <v>1</v>
      </c>
    </row>
    <row r="832" spans="1:2" x14ac:dyDescent="0.2">
      <c r="A832" s="8" t="s">
        <v>7805</v>
      </c>
      <c r="B832" s="9">
        <v>1</v>
      </c>
    </row>
    <row r="833" spans="1:2" x14ac:dyDescent="0.2">
      <c r="A833" s="8" t="s">
        <v>7092</v>
      </c>
      <c r="B833" s="9">
        <v>1</v>
      </c>
    </row>
    <row r="834" spans="1:2" x14ac:dyDescent="0.2">
      <c r="A834" s="8" t="s">
        <v>10494</v>
      </c>
      <c r="B834" s="9">
        <v>1</v>
      </c>
    </row>
    <row r="835" spans="1:2" x14ac:dyDescent="0.2">
      <c r="A835" s="8" t="s">
        <v>8341</v>
      </c>
      <c r="B835" s="9">
        <v>2</v>
      </c>
    </row>
    <row r="836" spans="1:2" x14ac:dyDescent="0.2">
      <c r="A836" s="8" t="s">
        <v>8229</v>
      </c>
      <c r="B836" s="9">
        <v>1</v>
      </c>
    </row>
    <row r="837" spans="1:2" x14ac:dyDescent="0.2">
      <c r="A837" s="8" t="s">
        <v>6720</v>
      </c>
      <c r="B837" s="9">
        <v>2</v>
      </c>
    </row>
    <row r="838" spans="1:2" x14ac:dyDescent="0.2">
      <c r="A838" s="8" t="s">
        <v>9100</v>
      </c>
      <c r="B838" s="9">
        <v>1</v>
      </c>
    </row>
    <row r="839" spans="1:2" x14ac:dyDescent="0.2">
      <c r="A839" s="8" t="s">
        <v>8669</v>
      </c>
      <c r="B839" s="9">
        <v>1</v>
      </c>
    </row>
    <row r="840" spans="1:2" x14ac:dyDescent="0.2">
      <c r="A840" s="8" t="s">
        <v>7824</v>
      </c>
      <c r="B840" s="9">
        <v>1</v>
      </c>
    </row>
    <row r="841" spans="1:2" x14ac:dyDescent="0.2">
      <c r="A841" s="8" t="s">
        <v>7860</v>
      </c>
      <c r="B841" s="9">
        <v>1</v>
      </c>
    </row>
    <row r="842" spans="1:2" x14ac:dyDescent="0.2">
      <c r="A842" s="8" t="s">
        <v>6898</v>
      </c>
      <c r="B842" s="9">
        <v>1</v>
      </c>
    </row>
    <row r="843" spans="1:2" x14ac:dyDescent="0.2">
      <c r="A843" s="8" t="s">
        <v>8601</v>
      </c>
      <c r="B843" s="9">
        <v>1</v>
      </c>
    </row>
    <row r="844" spans="1:2" x14ac:dyDescent="0.2">
      <c r="A844" s="8" t="s">
        <v>7549</v>
      </c>
      <c r="B844" s="9">
        <v>1</v>
      </c>
    </row>
    <row r="845" spans="1:2" x14ac:dyDescent="0.2">
      <c r="A845" s="8" t="s">
        <v>7364</v>
      </c>
      <c r="B845" s="9">
        <v>1</v>
      </c>
    </row>
    <row r="846" spans="1:2" x14ac:dyDescent="0.2">
      <c r="A846" s="8" t="s">
        <v>10061</v>
      </c>
      <c r="B846" s="9">
        <v>1</v>
      </c>
    </row>
    <row r="847" spans="1:2" x14ac:dyDescent="0.2">
      <c r="A847" s="8" t="s">
        <v>10238</v>
      </c>
      <c r="B847" s="9">
        <v>1</v>
      </c>
    </row>
    <row r="848" spans="1:2" x14ac:dyDescent="0.2">
      <c r="A848" s="8" t="s">
        <v>10824</v>
      </c>
      <c r="B848" s="9">
        <v>1</v>
      </c>
    </row>
    <row r="849" spans="1:2" x14ac:dyDescent="0.2">
      <c r="A849" s="8" t="s">
        <v>8173</v>
      </c>
      <c r="B849" s="9">
        <v>1</v>
      </c>
    </row>
    <row r="850" spans="1:2" x14ac:dyDescent="0.2">
      <c r="A850" s="8" t="s">
        <v>8918</v>
      </c>
      <c r="B850" s="9">
        <v>1</v>
      </c>
    </row>
    <row r="851" spans="1:2" x14ac:dyDescent="0.2">
      <c r="A851" s="8" t="s">
        <v>11144</v>
      </c>
      <c r="B851" s="9">
        <v>1</v>
      </c>
    </row>
    <row r="852" spans="1:2" x14ac:dyDescent="0.2">
      <c r="A852" s="8" t="s">
        <v>10019</v>
      </c>
      <c r="B852" s="9">
        <v>1</v>
      </c>
    </row>
    <row r="853" spans="1:2" x14ac:dyDescent="0.2">
      <c r="A853" s="8" t="s">
        <v>10064</v>
      </c>
      <c r="B853" s="9">
        <v>1</v>
      </c>
    </row>
    <row r="854" spans="1:2" x14ac:dyDescent="0.2">
      <c r="A854" s="8" t="s">
        <v>8303</v>
      </c>
      <c r="B854" s="9">
        <v>1</v>
      </c>
    </row>
    <row r="855" spans="1:2" x14ac:dyDescent="0.2">
      <c r="A855" s="8" t="s">
        <v>7862</v>
      </c>
      <c r="B855" s="9">
        <v>1</v>
      </c>
    </row>
    <row r="856" spans="1:2" x14ac:dyDescent="0.2">
      <c r="A856" s="8" t="s">
        <v>9797</v>
      </c>
      <c r="B856" s="9">
        <v>2</v>
      </c>
    </row>
    <row r="857" spans="1:2" x14ac:dyDescent="0.2">
      <c r="A857" s="8" t="s">
        <v>7116</v>
      </c>
      <c r="B857" s="9">
        <v>3</v>
      </c>
    </row>
    <row r="858" spans="1:2" x14ac:dyDescent="0.2">
      <c r="A858" s="8" t="s">
        <v>6669</v>
      </c>
      <c r="B858" s="9">
        <v>1</v>
      </c>
    </row>
    <row r="859" spans="1:2" x14ac:dyDescent="0.2">
      <c r="A859" s="8" t="s">
        <v>10104</v>
      </c>
      <c r="B859" s="9">
        <v>1</v>
      </c>
    </row>
    <row r="860" spans="1:2" x14ac:dyDescent="0.2">
      <c r="A860" s="8" t="s">
        <v>10778</v>
      </c>
      <c r="B860" s="9">
        <v>1</v>
      </c>
    </row>
    <row r="861" spans="1:2" x14ac:dyDescent="0.2">
      <c r="A861" s="8" t="s">
        <v>7564</v>
      </c>
      <c r="B861" s="9">
        <v>1</v>
      </c>
    </row>
    <row r="862" spans="1:2" x14ac:dyDescent="0.2">
      <c r="A862" s="8" t="s">
        <v>8369</v>
      </c>
      <c r="B862" s="9">
        <v>1</v>
      </c>
    </row>
    <row r="863" spans="1:2" x14ac:dyDescent="0.2">
      <c r="A863" s="8" t="s">
        <v>6975</v>
      </c>
      <c r="B863" s="9">
        <v>2</v>
      </c>
    </row>
    <row r="864" spans="1:2" x14ac:dyDescent="0.2">
      <c r="A864" s="8" t="s">
        <v>8656</v>
      </c>
      <c r="B864" s="9">
        <v>1</v>
      </c>
    </row>
    <row r="865" spans="1:2" x14ac:dyDescent="0.2">
      <c r="A865" s="8" t="s">
        <v>10112</v>
      </c>
      <c r="B865" s="9">
        <v>1</v>
      </c>
    </row>
    <row r="866" spans="1:2" x14ac:dyDescent="0.2">
      <c r="A866" s="8" t="s">
        <v>10896</v>
      </c>
      <c r="B866" s="9">
        <v>1</v>
      </c>
    </row>
    <row r="867" spans="1:2" x14ac:dyDescent="0.2">
      <c r="A867" s="8" t="s">
        <v>10296</v>
      </c>
      <c r="B867" s="9">
        <v>1</v>
      </c>
    </row>
    <row r="868" spans="1:2" x14ac:dyDescent="0.2">
      <c r="A868" s="8" t="s">
        <v>8187</v>
      </c>
      <c r="B868" s="9">
        <v>1</v>
      </c>
    </row>
    <row r="869" spans="1:2" x14ac:dyDescent="0.2">
      <c r="A869" s="8" t="s">
        <v>10678</v>
      </c>
      <c r="B869" s="9">
        <v>1</v>
      </c>
    </row>
    <row r="870" spans="1:2" x14ac:dyDescent="0.2">
      <c r="A870" s="8" t="s">
        <v>8731</v>
      </c>
      <c r="B870" s="9">
        <v>1</v>
      </c>
    </row>
    <row r="871" spans="1:2" x14ac:dyDescent="0.2">
      <c r="A871" s="8" t="s">
        <v>7966</v>
      </c>
      <c r="B871" s="9">
        <v>1</v>
      </c>
    </row>
    <row r="872" spans="1:2" x14ac:dyDescent="0.2">
      <c r="A872" s="8" t="s">
        <v>8915</v>
      </c>
      <c r="B872" s="9">
        <v>1</v>
      </c>
    </row>
    <row r="873" spans="1:2" x14ac:dyDescent="0.2">
      <c r="A873" s="8" t="s">
        <v>6978</v>
      </c>
      <c r="B873" s="9">
        <v>1</v>
      </c>
    </row>
    <row r="874" spans="1:2" x14ac:dyDescent="0.2">
      <c r="A874" s="8" t="s">
        <v>7934</v>
      </c>
      <c r="B874" s="9">
        <v>1</v>
      </c>
    </row>
    <row r="875" spans="1:2" x14ac:dyDescent="0.2">
      <c r="A875" s="8" t="s">
        <v>7260</v>
      </c>
      <c r="B875" s="9">
        <v>1</v>
      </c>
    </row>
    <row r="876" spans="1:2" x14ac:dyDescent="0.2">
      <c r="A876" s="8" t="s">
        <v>10265</v>
      </c>
      <c r="B876" s="9">
        <v>1</v>
      </c>
    </row>
    <row r="877" spans="1:2" x14ac:dyDescent="0.2">
      <c r="A877" s="8" t="s">
        <v>9734</v>
      </c>
      <c r="B877" s="9">
        <v>1</v>
      </c>
    </row>
    <row r="878" spans="1:2" x14ac:dyDescent="0.2">
      <c r="A878" s="8" t="s">
        <v>10507</v>
      </c>
      <c r="B878" s="9">
        <v>1</v>
      </c>
    </row>
    <row r="879" spans="1:2" x14ac:dyDescent="0.2">
      <c r="A879" s="8" t="s">
        <v>11055</v>
      </c>
      <c r="B879" s="9">
        <v>1</v>
      </c>
    </row>
    <row r="880" spans="1:2" x14ac:dyDescent="0.2">
      <c r="A880" s="8" t="s">
        <v>7789</v>
      </c>
      <c r="B880" s="9">
        <v>2</v>
      </c>
    </row>
    <row r="881" spans="1:2" x14ac:dyDescent="0.2">
      <c r="A881" s="8" t="s">
        <v>11383</v>
      </c>
      <c r="B881" s="9">
        <v>1</v>
      </c>
    </row>
    <row r="882" spans="1:2" x14ac:dyDescent="0.2">
      <c r="A882" s="8" t="s">
        <v>8844</v>
      </c>
      <c r="B882" s="9">
        <v>1</v>
      </c>
    </row>
    <row r="883" spans="1:2" x14ac:dyDescent="0.2">
      <c r="A883" s="8" t="s">
        <v>11249</v>
      </c>
      <c r="B883" s="9">
        <v>1</v>
      </c>
    </row>
    <row r="884" spans="1:2" x14ac:dyDescent="0.2">
      <c r="A884" s="8" t="s">
        <v>10382</v>
      </c>
      <c r="B884" s="9">
        <v>1</v>
      </c>
    </row>
    <row r="885" spans="1:2" x14ac:dyDescent="0.2">
      <c r="A885" s="8" t="s">
        <v>10661</v>
      </c>
      <c r="B885" s="9">
        <v>1</v>
      </c>
    </row>
    <row r="886" spans="1:2" x14ac:dyDescent="0.2">
      <c r="A886" s="8" t="s">
        <v>8295</v>
      </c>
      <c r="B886" s="9">
        <v>1</v>
      </c>
    </row>
    <row r="887" spans="1:2" x14ac:dyDescent="0.2">
      <c r="A887" s="8" t="s">
        <v>8526</v>
      </c>
      <c r="B887" s="9">
        <v>1</v>
      </c>
    </row>
    <row r="888" spans="1:2" x14ac:dyDescent="0.2">
      <c r="A888" s="8" t="s">
        <v>7337</v>
      </c>
      <c r="B888" s="9">
        <v>1</v>
      </c>
    </row>
    <row r="889" spans="1:2" x14ac:dyDescent="0.2">
      <c r="A889" s="8" t="s">
        <v>11304</v>
      </c>
      <c r="B889" s="9">
        <v>1</v>
      </c>
    </row>
    <row r="890" spans="1:2" x14ac:dyDescent="0.2">
      <c r="A890" s="8" t="s">
        <v>10760</v>
      </c>
      <c r="B890" s="9">
        <v>1</v>
      </c>
    </row>
    <row r="891" spans="1:2" x14ac:dyDescent="0.2">
      <c r="A891" s="8" t="s">
        <v>7266</v>
      </c>
      <c r="B891" s="9">
        <v>3</v>
      </c>
    </row>
    <row r="892" spans="1:2" x14ac:dyDescent="0.2">
      <c r="A892" s="8" t="s">
        <v>6657</v>
      </c>
      <c r="B892" s="9">
        <v>1</v>
      </c>
    </row>
    <row r="893" spans="1:2" x14ac:dyDescent="0.2">
      <c r="A893" s="8" t="s">
        <v>7132</v>
      </c>
      <c r="B893" s="9">
        <v>1</v>
      </c>
    </row>
    <row r="894" spans="1:2" x14ac:dyDescent="0.2">
      <c r="A894" s="8" t="s">
        <v>6831</v>
      </c>
      <c r="B894" s="9">
        <v>5</v>
      </c>
    </row>
    <row r="895" spans="1:2" x14ac:dyDescent="0.2">
      <c r="A895" s="8" t="s">
        <v>7755</v>
      </c>
      <c r="B895" s="9">
        <v>2</v>
      </c>
    </row>
    <row r="896" spans="1:2" x14ac:dyDescent="0.2">
      <c r="A896" s="8" t="s">
        <v>8539</v>
      </c>
      <c r="B896" s="9">
        <v>1</v>
      </c>
    </row>
    <row r="897" spans="1:2" x14ac:dyDescent="0.2">
      <c r="A897" s="8" t="s">
        <v>10454</v>
      </c>
      <c r="B897" s="9">
        <v>1</v>
      </c>
    </row>
    <row r="898" spans="1:2" x14ac:dyDescent="0.2">
      <c r="A898" s="8" t="s">
        <v>9441</v>
      </c>
      <c r="B898" s="9">
        <v>1</v>
      </c>
    </row>
    <row r="899" spans="1:2" x14ac:dyDescent="0.2">
      <c r="A899" s="8" t="s">
        <v>8490</v>
      </c>
      <c r="B899" s="9">
        <v>1</v>
      </c>
    </row>
    <row r="900" spans="1:2" x14ac:dyDescent="0.2">
      <c r="A900" s="8" t="s">
        <v>9053</v>
      </c>
      <c r="B900" s="9">
        <v>1</v>
      </c>
    </row>
    <row r="901" spans="1:2" x14ac:dyDescent="0.2">
      <c r="A901" s="8" t="s">
        <v>10121</v>
      </c>
      <c r="B901" s="9">
        <v>1</v>
      </c>
    </row>
    <row r="902" spans="1:2" x14ac:dyDescent="0.2">
      <c r="A902" s="8" t="s">
        <v>8813</v>
      </c>
      <c r="B902" s="9">
        <v>1</v>
      </c>
    </row>
    <row r="903" spans="1:2" x14ac:dyDescent="0.2">
      <c r="A903" s="8" t="s">
        <v>9123</v>
      </c>
      <c r="B903" s="9">
        <v>5</v>
      </c>
    </row>
    <row r="904" spans="1:2" x14ac:dyDescent="0.2">
      <c r="A904" s="8" t="s">
        <v>9451</v>
      </c>
      <c r="B904" s="9">
        <v>3</v>
      </c>
    </row>
    <row r="905" spans="1:2" x14ac:dyDescent="0.2">
      <c r="A905" s="8" t="s">
        <v>7206</v>
      </c>
      <c r="B905" s="9">
        <v>2</v>
      </c>
    </row>
    <row r="906" spans="1:2" x14ac:dyDescent="0.2">
      <c r="A906" s="8" t="s">
        <v>9308</v>
      </c>
      <c r="B906" s="9">
        <v>3</v>
      </c>
    </row>
    <row r="907" spans="1:2" x14ac:dyDescent="0.2">
      <c r="A907" s="8" t="s">
        <v>9809</v>
      </c>
      <c r="B907" s="9">
        <v>3</v>
      </c>
    </row>
    <row r="908" spans="1:2" x14ac:dyDescent="0.2">
      <c r="A908" s="8" t="s">
        <v>11233</v>
      </c>
      <c r="B908" s="9">
        <v>1</v>
      </c>
    </row>
    <row r="909" spans="1:2" x14ac:dyDescent="0.2">
      <c r="A909" s="8" t="s">
        <v>7322</v>
      </c>
      <c r="B909" s="9">
        <v>1</v>
      </c>
    </row>
    <row r="910" spans="1:2" x14ac:dyDescent="0.2">
      <c r="A910" s="8" t="s">
        <v>8368</v>
      </c>
      <c r="B910" s="9">
        <v>2</v>
      </c>
    </row>
    <row r="911" spans="1:2" x14ac:dyDescent="0.2">
      <c r="A911" s="8" t="s">
        <v>8868</v>
      </c>
      <c r="B911" s="9">
        <v>1</v>
      </c>
    </row>
    <row r="912" spans="1:2" x14ac:dyDescent="0.2">
      <c r="A912" s="8" t="s">
        <v>8737</v>
      </c>
      <c r="B912" s="9">
        <v>1</v>
      </c>
    </row>
    <row r="913" spans="1:2" x14ac:dyDescent="0.2">
      <c r="A913" s="8" t="s">
        <v>10110</v>
      </c>
      <c r="B913" s="9">
        <v>1</v>
      </c>
    </row>
    <row r="914" spans="1:2" x14ac:dyDescent="0.2">
      <c r="A914" s="8" t="s">
        <v>10843</v>
      </c>
      <c r="B914" s="9">
        <v>1</v>
      </c>
    </row>
    <row r="915" spans="1:2" x14ac:dyDescent="0.2">
      <c r="A915" s="8" t="s">
        <v>10572</v>
      </c>
      <c r="B915" s="9">
        <v>3</v>
      </c>
    </row>
    <row r="916" spans="1:2" x14ac:dyDescent="0.2">
      <c r="A916" s="8" t="s">
        <v>11274</v>
      </c>
      <c r="B916" s="9">
        <v>1</v>
      </c>
    </row>
    <row r="917" spans="1:2" x14ac:dyDescent="0.2">
      <c r="A917" s="8" t="s">
        <v>8912</v>
      </c>
      <c r="B917" s="9">
        <v>2</v>
      </c>
    </row>
    <row r="918" spans="1:2" x14ac:dyDescent="0.2">
      <c r="A918" s="8" t="s">
        <v>9097</v>
      </c>
      <c r="B918" s="9">
        <v>1</v>
      </c>
    </row>
    <row r="919" spans="1:2" x14ac:dyDescent="0.2">
      <c r="A919" s="8" t="s">
        <v>8365</v>
      </c>
      <c r="B919" s="9">
        <v>2</v>
      </c>
    </row>
    <row r="920" spans="1:2" x14ac:dyDescent="0.2">
      <c r="A920" s="8" t="s">
        <v>11076</v>
      </c>
      <c r="B920" s="9">
        <v>1</v>
      </c>
    </row>
    <row r="921" spans="1:2" x14ac:dyDescent="0.2">
      <c r="A921" s="8" t="s">
        <v>9095</v>
      </c>
      <c r="B921" s="9">
        <v>1</v>
      </c>
    </row>
    <row r="922" spans="1:2" x14ac:dyDescent="0.2">
      <c r="A922" s="8" t="s">
        <v>8027</v>
      </c>
      <c r="B922" s="9">
        <v>2</v>
      </c>
    </row>
    <row r="923" spans="1:2" x14ac:dyDescent="0.2">
      <c r="A923" s="8" t="s">
        <v>11401</v>
      </c>
      <c r="B923" s="9">
        <v>1</v>
      </c>
    </row>
    <row r="924" spans="1:2" x14ac:dyDescent="0.2">
      <c r="A924" s="8" t="s">
        <v>8666</v>
      </c>
      <c r="B924" s="9">
        <v>2</v>
      </c>
    </row>
    <row r="925" spans="1:2" x14ac:dyDescent="0.2">
      <c r="A925" s="8" t="s">
        <v>9425</v>
      </c>
      <c r="B925" s="9">
        <v>1</v>
      </c>
    </row>
    <row r="926" spans="1:2" x14ac:dyDescent="0.2">
      <c r="A926" s="8" t="s">
        <v>10614</v>
      </c>
      <c r="B926" s="9">
        <v>1</v>
      </c>
    </row>
    <row r="927" spans="1:2" x14ac:dyDescent="0.2">
      <c r="A927" s="8" t="s">
        <v>9157</v>
      </c>
      <c r="B927" s="9">
        <v>1</v>
      </c>
    </row>
    <row r="928" spans="1:2" x14ac:dyDescent="0.2">
      <c r="A928" s="8" t="s">
        <v>8408</v>
      </c>
      <c r="B928" s="9">
        <v>1</v>
      </c>
    </row>
    <row r="929" spans="1:2" x14ac:dyDescent="0.2">
      <c r="A929" s="8" t="s">
        <v>9731</v>
      </c>
      <c r="B929" s="9">
        <v>1</v>
      </c>
    </row>
    <row r="930" spans="1:2" x14ac:dyDescent="0.2">
      <c r="A930" s="8" t="s">
        <v>8814</v>
      </c>
      <c r="B930" s="9">
        <v>1</v>
      </c>
    </row>
    <row r="931" spans="1:2" x14ac:dyDescent="0.2">
      <c r="A931" s="8" t="s">
        <v>10009</v>
      </c>
      <c r="B931" s="9">
        <v>2</v>
      </c>
    </row>
    <row r="932" spans="1:2" x14ac:dyDescent="0.2">
      <c r="A932" s="8" t="s">
        <v>7196</v>
      </c>
      <c r="B932" s="9">
        <v>2</v>
      </c>
    </row>
    <row r="933" spans="1:2" x14ac:dyDescent="0.2">
      <c r="A933" s="8" t="s">
        <v>6839</v>
      </c>
      <c r="B933" s="9">
        <v>4</v>
      </c>
    </row>
    <row r="934" spans="1:2" x14ac:dyDescent="0.2">
      <c r="A934" s="8" t="s">
        <v>9454</v>
      </c>
      <c r="B934" s="9">
        <v>2</v>
      </c>
    </row>
    <row r="935" spans="1:2" x14ac:dyDescent="0.2">
      <c r="A935" s="8" t="s">
        <v>7382</v>
      </c>
      <c r="B935" s="9">
        <v>1</v>
      </c>
    </row>
    <row r="936" spans="1:2" x14ac:dyDescent="0.2">
      <c r="A936" s="8" t="s">
        <v>10728</v>
      </c>
      <c r="B936" s="9">
        <v>1</v>
      </c>
    </row>
    <row r="937" spans="1:2" x14ac:dyDescent="0.2">
      <c r="A937" s="8" t="s">
        <v>9736</v>
      </c>
      <c r="B937" s="9">
        <v>1</v>
      </c>
    </row>
    <row r="938" spans="1:2" x14ac:dyDescent="0.2">
      <c r="A938" s="8" t="s">
        <v>10814</v>
      </c>
      <c r="B938" s="9">
        <v>1</v>
      </c>
    </row>
    <row r="939" spans="1:2" x14ac:dyDescent="0.2">
      <c r="A939" s="8" t="s">
        <v>6919</v>
      </c>
      <c r="B939" s="9">
        <v>1</v>
      </c>
    </row>
    <row r="940" spans="1:2" x14ac:dyDescent="0.2">
      <c r="A940" s="8" t="s">
        <v>9703</v>
      </c>
      <c r="B940" s="9">
        <v>2</v>
      </c>
    </row>
    <row r="941" spans="1:2" x14ac:dyDescent="0.2">
      <c r="A941" s="8" t="s">
        <v>7566</v>
      </c>
      <c r="B941" s="9">
        <v>1</v>
      </c>
    </row>
    <row r="942" spans="1:2" x14ac:dyDescent="0.2">
      <c r="A942" s="8" t="s">
        <v>8030</v>
      </c>
      <c r="B942" s="9">
        <v>1</v>
      </c>
    </row>
    <row r="943" spans="1:2" x14ac:dyDescent="0.2">
      <c r="A943" s="8" t="s">
        <v>7485</v>
      </c>
      <c r="B943" s="9">
        <v>1</v>
      </c>
    </row>
    <row r="944" spans="1:2" x14ac:dyDescent="0.2">
      <c r="A944" s="8" t="s">
        <v>11195</v>
      </c>
      <c r="B944" s="9">
        <v>1</v>
      </c>
    </row>
    <row r="945" spans="1:2" x14ac:dyDescent="0.2">
      <c r="A945" s="8" t="s">
        <v>9158</v>
      </c>
      <c r="B945" s="9">
        <v>1</v>
      </c>
    </row>
    <row r="946" spans="1:2" x14ac:dyDescent="0.2">
      <c r="A946" s="8" t="s">
        <v>9294</v>
      </c>
      <c r="B946" s="9">
        <v>2</v>
      </c>
    </row>
    <row r="947" spans="1:2" x14ac:dyDescent="0.2">
      <c r="A947" s="8" t="s">
        <v>8909</v>
      </c>
      <c r="B947" s="9">
        <v>1</v>
      </c>
    </row>
    <row r="948" spans="1:2" x14ac:dyDescent="0.2">
      <c r="A948" s="8" t="s">
        <v>11092</v>
      </c>
      <c r="B948" s="9">
        <v>1</v>
      </c>
    </row>
    <row r="949" spans="1:2" x14ac:dyDescent="0.2">
      <c r="A949" s="8" t="s">
        <v>11416</v>
      </c>
      <c r="B949" s="9">
        <v>1</v>
      </c>
    </row>
    <row r="950" spans="1:2" x14ac:dyDescent="0.2">
      <c r="A950" s="8" t="s">
        <v>7942</v>
      </c>
      <c r="B950" s="9">
        <v>1</v>
      </c>
    </row>
    <row r="951" spans="1:2" x14ac:dyDescent="0.2">
      <c r="A951" s="8" t="s">
        <v>9252</v>
      </c>
      <c r="B951" s="9">
        <v>1</v>
      </c>
    </row>
    <row r="952" spans="1:2" x14ac:dyDescent="0.2">
      <c r="A952" s="8" t="s">
        <v>9974</v>
      </c>
      <c r="B952" s="9">
        <v>1</v>
      </c>
    </row>
    <row r="953" spans="1:2" x14ac:dyDescent="0.2">
      <c r="A953" s="8" t="s">
        <v>9699</v>
      </c>
      <c r="B953" s="9">
        <v>1</v>
      </c>
    </row>
    <row r="954" spans="1:2" x14ac:dyDescent="0.2">
      <c r="A954" s="8" t="s">
        <v>6677</v>
      </c>
      <c r="B954" s="9">
        <v>1</v>
      </c>
    </row>
    <row r="955" spans="1:2" x14ac:dyDescent="0.2">
      <c r="A955" s="8" t="s">
        <v>8370</v>
      </c>
      <c r="B955" s="9">
        <v>1</v>
      </c>
    </row>
    <row r="956" spans="1:2" x14ac:dyDescent="0.2">
      <c r="A956" s="8" t="s">
        <v>8223</v>
      </c>
      <c r="B956" s="9">
        <v>2</v>
      </c>
    </row>
    <row r="957" spans="1:2" x14ac:dyDescent="0.2">
      <c r="A957" s="8" t="s">
        <v>7706</v>
      </c>
      <c r="B957" s="9">
        <v>1</v>
      </c>
    </row>
    <row r="958" spans="1:2" x14ac:dyDescent="0.2">
      <c r="A958" s="8" t="s">
        <v>7594</v>
      </c>
      <c r="B958" s="9">
        <v>1</v>
      </c>
    </row>
    <row r="959" spans="1:2" x14ac:dyDescent="0.2">
      <c r="A959" s="8" t="s">
        <v>7705</v>
      </c>
      <c r="B959" s="9">
        <v>1</v>
      </c>
    </row>
    <row r="960" spans="1:2" x14ac:dyDescent="0.2">
      <c r="A960" s="8" t="s">
        <v>7349</v>
      </c>
      <c r="B960" s="9">
        <v>1</v>
      </c>
    </row>
    <row r="961" spans="1:2" x14ac:dyDescent="0.2">
      <c r="A961" s="8" t="s">
        <v>7413</v>
      </c>
      <c r="B961" s="9">
        <v>1</v>
      </c>
    </row>
    <row r="962" spans="1:2" x14ac:dyDescent="0.2">
      <c r="A962" s="8" t="s">
        <v>7214</v>
      </c>
      <c r="B962" s="9">
        <v>1</v>
      </c>
    </row>
    <row r="963" spans="1:2" x14ac:dyDescent="0.2">
      <c r="A963" s="8" t="s">
        <v>7283</v>
      </c>
      <c r="B963" s="9">
        <v>1</v>
      </c>
    </row>
    <row r="964" spans="1:2" x14ac:dyDescent="0.2">
      <c r="A964" s="8" t="s">
        <v>7216</v>
      </c>
      <c r="B964" s="9">
        <v>1</v>
      </c>
    </row>
    <row r="965" spans="1:2" x14ac:dyDescent="0.2">
      <c r="A965" s="8" t="s">
        <v>7351</v>
      </c>
      <c r="B965" s="9">
        <v>1</v>
      </c>
    </row>
    <row r="966" spans="1:2" x14ac:dyDescent="0.2">
      <c r="A966" s="8" t="s">
        <v>6770</v>
      </c>
      <c r="B966" s="9">
        <v>1</v>
      </c>
    </row>
    <row r="967" spans="1:2" x14ac:dyDescent="0.2">
      <c r="A967" s="8" t="s">
        <v>6927</v>
      </c>
      <c r="B967" s="9">
        <v>1</v>
      </c>
    </row>
    <row r="968" spans="1:2" x14ac:dyDescent="0.2">
      <c r="A968" s="8" t="s">
        <v>8447</v>
      </c>
      <c r="B968" s="9">
        <v>1</v>
      </c>
    </row>
    <row r="969" spans="1:2" x14ac:dyDescent="0.2">
      <c r="A969" s="8" t="s">
        <v>7943</v>
      </c>
      <c r="B969" s="9">
        <v>1</v>
      </c>
    </row>
    <row r="970" spans="1:2" x14ac:dyDescent="0.2">
      <c r="A970" s="8" t="s">
        <v>10086</v>
      </c>
      <c r="B970" s="9">
        <v>1</v>
      </c>
    </row>
    <row r="971" spans="1:2" x14ac:dyDescent="0.2">
      <c r="A971" s="8" t="s">
        <v>9937</v>
      </c>
      <c r="B971" s="9">
        <v>1</v>
      </c>
    </row>
    <row r="972" spans="1:2" x14ac:dyDescent="0.2">
      <c r="A972" s="8" t="s">
        <v>7765</v>
      </c>
      <c r="B972" s="9">
        <v>1</v>
      </c>
    </row>
    <row r="973" spans="1:2" x14ac:dyDescent="0.2">
      <c r="A973" s="8" t="s">
        <v>8384</v>
      </c>
      <c r="B973" s="9">
        <v>1</v>
      </c>
    </row>
    <row r="974" spans="1:2" x14ac:dyDescent="0.2">
      <c r="A974" s="8" t="s">
        <v>8051</v>
      </c>
      <c r="B974" s="9">
        <v>1</v>
      </c>
    </row>
    <row r="975" spans="1:2" x14ac:dyDescent="0.2">
      <c r="A975" s="8" t="s">
        <v>7762</v>
      </c>
      <c r="B975" s="9">
        <v>1</v>
      </c>
    </row>
    <row r="976" spans="1:2" x14ac:dyDescent="0.2">
      <c r="A976" s="8" t="s">
        <v>6864</v>
      </c>
      <c r="B976" s="9">
        <v>3</v>
      </c>
    </row>
    <row r="977" spans="1:2" x14ac:dyDescent="0.2">
      <c r="A977" s="8" t="s">
        <v>8753</v>
      </c>
      <c r="B977" s="9">
        <v>1</v>
      </c>
    </row>
    <row r="978" spans="1:2" x14ac:dyDescent="0.2">
      <c r="A978" s="8" t="s">
        <v>8355</v>
      </c>
      <c r="B978" s="9">
        <v>2</v>
      </c>
    </row>
    <row r="979" spans="1:2" x14ac:dyDescent="0.2">
      <c r="A979" s="8" t="s">
        <v>10828</v>
      </c>
      <c r="B979" s="9">
        <v>1</v>
      </c>
    </row>
    <row r="980" spans="1:2" x14ac:dyDescent="0.2">
      <c r="A980" s="8" t="s">
        <v>10878</v>
      </c>
      <c r="B980" s="9">
        <v>1</v>
      </c>
    </row>
    <row r="981" spans="1:2" x14ac:dyDescent="0.2">
      <c r="A981" s="8" t="s">
        <v>8836</v>
      </c>
      <c r="B981" s="9">
        <v>1</v>
      </c>
    </row>
    <row r="982" spans="1:2" x14ac:dyDescent="0.2">
      <c r="A982" s="8" t="s">
        <v>10651</v>
      </c>
      <c r="B982" s="9">
        <v>2</v>
      </c>
    </row>
    <row r="983" spans="1:2" x14ac:dyDescent="0.2">
      <c r="A983" s="8" t="s">
        <v>11394</v>
      </c>
      <c r="B983" s="9">
        <v>1</v>
      </c>
    </row>
    <row r="984" spans="1:2" x14ac:dyDescent="0.2">
      <c r="A984" s="8" t="s">
        <v>7913</v>
      </c>
      <c r="B984" s="9">
        <v>3</v>
      </c>
    </row>
    <row r="985" spans="1:2" x14ac:dyDescent="0.2">
      <c r="A985" s="8" t="s">
        <v>9116</v>
      </c>
      <c r="B985" s="9">
        <v>1</v>
      </c>
    </row>
    <row r="986" spans="1:2" x14ac:dyDescent="0.2">
      <c r="A986" s="8" t="s">
        <v>11132</v>
      </c>
      <c r="B986" s="9">
        <v>1</v>
      </c>
    </row>
    <row r="987" spans="1:2" x14ac:dyDescent="0.2">
      <c r="A987" s="8" t="s">
        <v>11010</v>
      </c>
      <c r="B987" s="9">
        <v>1</v>
      </c>
    </row>
    <row r="988" spans="1:2" x14ac:dyDescent="0.2">
      <c r="A988" s="8" t="s">
        <v>8024</v>
      </c>
      <c r="B988" s="9">
        <v>2</v>
      </c>
    </row>
    <row r="989" spans="1:2" x14ac:dyDescent="0.2">
      <c r="A989" s="8" t="s">
        <v>8238</v>
      </c>
      <c r="B989" s="9">
        <v>3</v>
      </c>
    </row>
    <row r="990" spans="1:2" x14ac:dyDescent="0.2">
      <c r="A990" s="8" t="s">
        <v>11329</v>
      </c>
      <c r="B990" s="9">
        <v>1</v>
      </c>
    </row>
    <row r="991" spans="1:2" x14ac:dyDescent="0.2">
      <c r="A991" s="8" t="s">
        <v>8838</v>
      </c>
      <c r="B991" s="9">
        <v>1</v>
      </c>
    </row>
    <row r="992" spans="1:2" x14ac:dyDescent="0.2">
      <c r="A992" s="8" t="s">
        <v>8646</v>
      </c>
      <c r="B992" s="9">
        <v>1</v>
      </c>
    </row>
    <row r="993" spans="1:2" x14ac:dyDescent="0.2">
      <c r="A993" s="8" t="s">
        <v>9357</v>
      </c>
      <c r="B993" s="9">
        <v>1</v>
      </c>
    </row>
    <row r="994" spans="1:2" x14ac:dyDescent="0.2">
      <c r="A994" s="8" t="s">
        <v>11205</v>
      </c>
      <c r="B994" s="9">
        <v>1</v>
      </c>
    </row>
    <row r="995" spans="1:2" x14ac:dyDescent="0.2">
      <c r="A995" s="8" t="s">
        <v>10785</v>
      </c>
      <c r="B995" s="9">
        <v>1</v>
      </c>
    </row>
    <row r="996" spans="1:2" x14ac:dyDescent="0.2">
      <c r="A996" s="8" t="s">
        <v>8474</v>
      </c>
      <c r="B996" s="9">
        <v>1</v>
      </c>
    </row>
    <row r="997" spans="1:2" x14ac:dyDescent="0.2">
      <c r="A997" s="8" t="s">
        <v>9633</v>
      </c>
      <c r="B997" s="9">
        <v>1</v>
      </c>
    </row>
    <row r="998" spans="1:2" x14ac:dyDescent="0.2">
      <c r="A998" s="8" t="s">
        <v>7454</v>
      </c>
      <c r="B998" s="9">
        <v>1</v>
      </c>
    </row>
    <row r="999" spans="1:2" x14ac:dyDescent="0.2">
      <c r="A999" s="8" t="s">
        <v>9915</v>
      </c>
      <c r="B999" s="9">
        <v>1</v>
      </c>
    </row>
    <row r="1000" spans="1:2" x14ac:dyDescent="0.2">
      <c r="A1000" s="8" t="s">
        <v>8090</v>
      </c>
      <c r="B1000" s="9">
        <v>1</v>
      </c>
    </row>
    <row r="1001" spans="1:2" x14ac:dyDescent="0.2">
      <c r="A1001" s="8" t="s">
        <v>7394</v>
      </c>
      <c r="B1001" s="9">
        <v>1</v>
      </c>
    </row>
    <row r="1002" spans="1:2" x14ac:dyDescent="0.2">
      <c r="A1002" s="8" t="s">
        <v>9573</v>
      </c>
      <c r="B1002" s="9">
        <v>1</v>
      </c>
    </row>
    <row r="1003" spans="1:2" x14ac:dyDescent="0.2">
      <c r="A1003" s="8" t="s">
        <v>10247</v>
      </c>
      <c r="B1003" s="9">
        <v>1</v>
      </c>
    </row>
    <row r="1004" spans="1:2" x14ac:dyDescent="0.2">
      <c r="A1004" s="8" t="s">
        <v>7185</v>
      </c>
      <c r="B1004" s="9">
        <v>3</v>
      </c>
    </row>
    <row r="1005" spans="1:2" x14ac:dyDescent="0.2">
      <c r="A1005" s="8" t="s">
        <v>7256</v>
      </c>
      <c r="B1005" s="9">
        <v>4</v>
      </c>
    </row>
    <row r="1006" spans="1:2" x14ac:dyDescent="0.2">
      <c r="A1006" s="8" t="s">
        <v>8345</v>
      </c>
      <c r="B1006" s="9">
        <v>3</v>
      </c>
    </row>
    <row r="1007" spans="1:2" x14ac:dyDescent="0.2">
      <c r="A1007" s="8" t="s">
        <v>10377</v>
      </c>
      <c r="B1007" s="9">
        <v>1</v>
      </c>
    </row>
    <row r="1008" spans="1:2" x14ac:dyDescent="0.2">
      <c r="A1008" s="8" t="s">
        <v>9719</v>
      </c>
      <c r="B1008" s="9">
        <v>1</v>
      </c>
    </row>
    <row r="1009" spans="1:2" x14ac:dyDescent="0.2">
      <c r="A1009" s="8" t="s">
        <v>7228</v>
      </c>
      <c r="B1009" s="9">
        <v>3</v>
      </c>
    </row>
    <row r="1010" spans="1:2" x14ac:dyDescent="0.2">
      <c r="A1010" s="8" t="s">
        <v>7779</v>
      </c>
      <c r="B1010" s="9">
        <v>2</v>
      </c>
    </row>
    <row r="1011" spans="1:2" x14ac:dyDescent="0.2">
      <c r="A1011" s="8" t="s">
        <v>9028</v>
      </c>
      <c r="B1011" s="9">
        <v>1</v>
      </c>
    </row>
    <row r="1012" spans="1:2" x14ac:dyDescent="0.2">
      <c r="A1012" s="8" t="s">
        <v>9737</v>
      </c>
      <c r="B1012" s="9">
        <v>1</v>
      </c>
    </row>
    <row r="1013" spans="1:2" x14ac:dyDescent="0.2">
      <c r="A1013" s="8" t="s">
        <v>6727</v>
      </c>
      <c r="B1013" s="9">
        <v>1</v>
      </c>
    </row>
    <row r="1014" spans="1:2" x14ac:dyDescent="0.2">
      <c r="A1014" s="8" t="s">
        <v>8581</v>
      </c>
      <c r="B1014" s="9">
        <v>1</v>
      </c>
    </row>
    <row r="1015" spans="1:2" x14ac:dyDescent="0.2">
      <c r="A1015" s="8" t="s">
        <v>10762</v>
      </c>
      <c r="B1015" s="9">
        <v>1</v>
      </c>
    </row>
    <row r="1016" spans="1:2" x14ac:dyDescent="0.2">
      <c r="A1016" s="8" t="s">
        <v>9421</v>
      </c>
      <c r="B1016" s="9">
        <v>1</v>
      </c>
    </row>
    <row r="1017" spans="1:2" x14ac:dyDescent="0.2">
      <c r="A1017" s="8" t="s">
        <v>7428</v>
      </c>
      <c r="B1017" s="9">
        <v>2</v>
      </c>
    </row>
    <row r="1018" spans="1:2" x14ac:dyDescent="0.2">
      <c r="A1018" s="8" t="s">
        <v>8300</v>
      </c>
      <c r="B1018" s="9">
        <v>1</v>
      </c>
    </row>
    <row r="1019" spans="1:2" x14ac:dyDescent="0.2">
      <c r="A1019" s="8" t="s">
        <v>8085</v>
      </c>
      <c r="B1019" s="9">
        <v>1</v>
      </c>
    </row>
    <row r="1020" spans="1:2" x14ac:dyDescent="0.2">
      <c r="A1020" s="8" t="s">
        <v>8198</v>
      </c>
      <c r="B1020" s="9">
        <v>1</v>
      </c>
    </row>
    <row r="1021" spans="1:2" x14ac:dyDescent="0.2">
      <c r="A1021" s="8" t="s">
        <v>6852</v>
      </c>
      <c r="B1021" s="9">
        <v>1</v>
      </c>
    </row>
    <row r="1022" spans="1:2" x14ac:dyDescent="0.2">
      <c r="A1022" s="8" t="s">
        <v>9759</v>
      </c>
      <c r="B1022" s="9">
        <v>1</v>
      </c>
    </row>
    <row r="1023" spans="1:2" x14ac:dyDescent="0.2">
      <c r="A1023" s="8" t="s">
        <v>8511</v>
      </c>
      <c r="B1023" s="9">
        <v>2</v>
      </c>
    </row>
    <row r="1024" spans="1:2" x14ac:dyDescent="0.2">
      <c r="A1024" s="8" t="s">
        <v>8954</v>
      </c>
      <c r="B1024" s="9">
        <v>1</v>
      </c>
    </row>
    <row r="1025" spans="1:2" x14ac:dyDescent="0.2">
      <c r="A1025" s="8" t="s">
        <v>8706</v>
      </c>
      <c r="B1025" s="9">
        <v>1</v>
      </c>
    </row>
    <row r="1026" spans="1:2" x14ac:dyDescent="0.2">
      <c r="A1026" s="8" t="s">
        <v>9140</v>
      </c>
      <c r="B1026" s="9">
        <v>1</v>
      </c>
    </row>
    <row r="1027" spans="1:2" x14ac:dyDescent="0.2">
      <c r="A1027" s="8" t="s">
        <v>6889</v>
      </c>
      <c r="B1027" s="9">
        <v>1</v>
      </c>
    </row>
    <row r="1028" spans="1:2" x14ac:dyDescent="0.2">
      <c r="A1028" s="8" t="s">
        <v>11048</v>
      </c>
      <c r="B1028" s="9">
        <v>1</v>
      </c>
    </row>
    <row r="1029" spans="1:2" x14ac:dyDescent="0.2">
      <c r="A1029" s="8" t="s">
        <v>6784</v>
      </c>
      <c r="B1029" s="9">
        <v>4</v>
      </c>
    </row>
    <row r="1030" spans="1:2" x14ac:dyDescent="0.2">
      <c r="A1030" s="8" t="s">
        <v>10652</v>
      </c>
      <c r="B1030" s="9">
        <v>1</v>
      </c>
    </row>
    <row r="1031" spans="1:2" x14ac:dyDescent="0.2">
      <c r="A1031" s="8" t="s">
        <v>9218</v>
      </c>
      <c r="B1031" s="9">
        <v>1</v>
      </c>
    </row>
    <row r="1032" spans="1:2" x14ac:dyDescent="0.2">
      <c r="A1032" s="8" t="s">
        <v>11194</v>
      </c>
      <c r="B1032" s="9">
        <v>1</v>
      </c>
    </row>
    <row r="1033" spans="1:2" x14ac:dyDescent="0.2">
      <c r="A1033" s="8" t="s">
        <v>7383</v>
      </c>
      <c r="B1033" s="9">
        <v>2</v>
      </c>
    </row>
    <row r="1034" spans="1:2" x14ac:dyDescent="0.2">
      <c r="A1034" s="8" t="s">
        <v>7486</v>
      </c>
      <c r="B1034" s="9">
        <v>4</v>
      </c>
    </row>
    <row r="1035" spans="1:2" x14ac:dyDescent="0.2">
      <c r="A1035" s="8" t="s">
        <v>7338</v>
      </c>
      <c r="B1035" s="9">
        <v>2</v>
      </c>
    </row>
    <row r="1036" spans="1:2" x14ac:dyDescent="0.2">
      <c r="A1036" s="8" t="s">
        <v>10280</v>
      </c>
      <c r="B1036" s="9">
        <v>1</v>
      </c>
    </row>
    <row r="1037" spans="1:2" x14ac:dyDescent="0.2">
      <c r="A1037" s="8" t="s">
        <v>7232</v>
      </c>
      <c r="B1037" s="9">
        <v>4</v>
      </c>
    </row>
    <row r="1038" spans="1:2" x14ac:dyDescent="0.2">
      <c r="A1038" s="8" t="s">
        <v>9233</v>
      </c>
      <c r="B1038" s="9">
        <v>1</v>
      </c>
    </row>
    <row r="1039" spans="1:2" x14ac:dyDescent="0.2">
      <c r="A1039" s="8" t="s">
        <v>9390</v>
      </c>
      <c r="B1039" s="9">
        <v>1</v>
      </c>
    </row>
    <row r="1040" spans="1:2" x14ac:dyDescent="0.2">
      <c r="A1040" s="8" t="s">
        <v>7633</v>
      </c>
      <c r="B1040" s="9">
        <v>1</v>
      </c>
    </row>
    <row r="1041" spans="1:2" x14ac:dyDescent="0.2">
      <c r="A1041" s="8" t="s">
        <v>7999</v>
      </c>
      <c r="B1041" s="9">
        <v>3</v>
      </c>
    </row>
    <row r="1042" spans="1:2" x14ac:dyDescent="0.2">
      <c r="A1042" s="8" t="s">
        <v>8927</v>
      </c>
      <c r="B1042" s="9">
        <v>1</v>
      </c>
    </row>
    <row r="1043" spans="1:2" x14ac:dyDescent="0.2">
      <c r="A1043" s="8" t="s">
        <v>8332</v>
      </c>
      <c r="B1043" s="9">
        <v>2</v>
      </c>
    </row>
    <row r="1044" spans="1:2" x14ac:dyDescent="0.2">
      <c r="A1044" s="8" t="s">
        <v>8162</v>
      </c>
      <c r="B1044" s="9">
        <v>2</v>
      </c>
    </row>
    <row r="1045" spans="1:2" x14ac:dyDescent="0.2">
      <c r="A1045" s="8" t="s">
        <v>7982</v>
      </c>
      <c r="B1045" s="9">
        <v>1</v>
      </c>
    </row>
    <row r="1046" spans="1:2" x14ac:dyDescent="0.2">
      <c r="A1046" s="8" t="s">
        <v>8948</v>
      </c>
      <c r="B1046" s="9">
        <v>1</v>
      </c>
    </row>
    <row r="1047" spans="1:2" x14ac:dyDescent="0.2">
      <c r="A1047" s="8" t="s">
        <v>10859</v>
      </c>
      <c r="B1047" s="9">
        <v>1</v>
      </c>
    </row>
    <row r="1048" spans="1:2" x14ac:dyDescent="0.2">
      <c r="A1048" s="8" t="s">
        <v>7301</v>
      </c>
      <c r="B1048" s="9">
        <v>1</v>
      </c>
    </row>
    <row r="1049" spans="1:2" x14ac:dyDescent="0.2">
      <c r="A1049" s="8" t="s">
        <v>8210</v>
      </c>
      <c r="B1049" s="9">
        <v>2</v>
      </c>
    </row>
    <row r="1050" spans="1:2" x14ac:dyDescent="0.2">
      <c r="A1050" s="8" t="s">
        <v>6860</v>
      </c>
      <c r="B1050" s="9">
        <v>8</v>
      </c>
    </row>
    <row r="1051" spans="1:2" x14ac:dyDescent="0.2">
      <c r="A1051" s="8" t="s">
        <v>6938</v>
      </c>
      <c r="B1051" s="9">
        <v>8</v>
      </c>
    </row>
    <row r="1052" spans="1:2" x14ac:dyDescent="0.2">
      <c r="A1052" s="8" t="s">
        <v>7806</v>
      </c>
      <c r="B1052" s="9">
        <v>2</v>
      </c>
    </row>
    <row r="1053" spans="1:2" x14ac:dyDescent="0.2">
      <c r="A1053" s="8" t="s">
        <v>8596</v>
      </c>
      <c r="B1053" s="9">
        <v>1</v>
      </c>
    </row>
    <row r="1054" spans="1:2" x14ac:dyDescent="0.2">
      <c r="A1054" s="8" t="s">
        <v>6741</v>
      </c>
      <c r="B1054" s="9">
        <v>4</v>
      </c>
    </row>
    <row r="1055" spans="1:2" x14ac:dyDescent="0.2">
      <c r="A1055" s="8" t="s">
        <v>6840</v>
      </c>
      <c r="B1055" s="9">
        <v>3</v>
      </c>
    </row>
    <row r="1056" spans="1:2" x14ac:dyDescent="0.2">
      <c r="A1056" s="8" t="s">
        <v>7936</v>
      </c>
      <c r="B1056" s="9">
        <v>1</v>
      </c>
    </row>
    <row r="1057" spans="1:2" x14ac:dyDescent="0.2">
      <c r="A1057" s="8" t="s">
        <v>8495</v>
      </c>
      <c r="B1057" s="9">
        <v>2</v>
      </c>
    </row>
    <row r="1058" spans="1:2" x14ac:dyDescent="0.2">
      <c r="A1058" s="8" t="s">
        <v>9342</v>
      </c>
      <c r="B1058" s="9">
        <v>2</v>
      </c>
    </row>
    <row r="1059" spans="1:2" x14ac:dyDescent="0.2">
      <c r="A1059" s="8" t="s">
        <v>9873</v>
      </c>
      <c r="B1059" s="9">
        <v>1</v>
      </c>
    </row>
    <row r="1060" spans="1:2" x14ac:dyDescent="0.2">
      <c r="A1060" s="8" t="s">
        <v>8701</v>
      </c>
      <c r="B1060" s="9">
        <v>4</v>
      </c>
    </row>
    <row r="1061" spans="1:2" x14ac:dyDescent="0.2">
      <c r="A1061" s="8" t="s">
        <v>8765</v>
      </c>
      <c r="B1061" s="9">
        <v>1</v>
      </c>
    </row>
    <row r="1062" spans="1:2" x14ac:dyDescent="0.2">
      <c r="A1062" s="8" t="s">
        <v>7579</v>
      </c>
      <c r="B1062" s="9">
        <v>1</v>
      </c>
    </row>
    <row r="1063" spans="1:2" x14ac:dyDescent="0.2">
      <c r="A1063" s="8" t="s">
        <v>9198</v>
      </c>
      <c r="B1063" s="9">
        <v>1</v>
      </c>
    </row>
    <row r="1064" spans="1:2" x14ac:dyDescent="0.2">
      <c r="A1064" s="8" t="s">
        <v>10406</v>
      </c>
      <c r="B1064" s="9">
        <v>1</v>
      </c>
    </row>
    <row r="1065" spans="1:2" x14ac:dyDescent="0.2">
      <c r="A1065" s="8" t="s">
        <v>8031</v>
      </c>
      <c r="B1065" s="9">
        <v>1</v>
      </c>
    </row>
    <row r="1066" spans="1:2" x14ac:dyDescent="0.2">
      <c r="A1066" s="8" t="s">
        <v>6666</v>
      </c>
      <c r="B1066" s="9">
        <v>1</v>
      </c>
    </row>
    <row r="1067" spans="1:2" x14ac:dyDescent="0.2">
      <c r="A1067" s="8" t="s">
        <v>9127</v>
      </c>
      <c r="B1067" s="9">
        <v>1</v>
      </c>
    </row>
    <row r="1068" spans="1:2" x14ac:dyDescent="0.2">
      <c r="A1068" s="8" t="s">
        <v>9968</v>
      </c>
      <c r="B1068" s="9">
        <v>1</v>
      </c>
    </row>
    <row r="1069" spans="1:2" x14ac:dyDescent="0.2">
      <c r="A1069" s="8" t="s">
        <v>7323</v>
      </c>
      <c r="B1069" s="9">
        <v>8</v>
      </c>
    </row>
    <row r="1070" spans="1:2" x14ac:dyDescent="0.2">
      <c r="A1070" s="8" t="s">
        <v>11386</v>
      </c>
      <c r="B1070" s="9">
        <v>1</v>
      </c>
    </row>
    <row r="1071" spans="1:2" x14ac:dyDescent="0.2">
      <c r="A1071" s="8" t="s">
        <v>7849</v>
      </c>
      <c r="B1071" s="9">
        <v>1</v>
      </c>
    </row>
    <row r="1072" spans="1:2" x14ac:dyDescent="0.2">
      <c r="A1072" s="8" t="s">
        <v>8045</v>
      </c>
      <c r="B1072" s="9">
        <v>1</v>
      </c>
    </row>
    <row r="1073" spans="1:2" x14ac:dyDescent="0.2">
      <c r="A1073" s="8" t="s">
        <v>8703</v>
      </c>
      <c r="B1073" s="9">
        <v>1</v>
      </c>
    </row>
    <row r="1074" spans="1:2" x14ac:dyDescent="0.2">
      <c r="A1074" s="8" t="s">
        <v>10649</v>
      </c>
      <c r="B1074" s="9">
        <v>1</v>
      </c>
    </row>
    <row r="1075" spans="1:2" x14ac:dyDescent="0.2">
      <c r="A1075" s="8" t="s">
        <v>8201</v>
      </c>
      <c r="B1075" s="9">
        <v>3</v>
      </c>
    </row>
    <row r="1076" spans="1:2" x14ac:dyDescent="0.2">
      <c r="A1076" s="8" t="s">
        <v>8831</v>
      </c>
      <c r="B1076" s="9">
        <v>1</v>
      </c>
    </row>
    <row r="1077" spans="1:2" x14ac:dyDescent="0.2">
      <c r="A1077" s="8" t="s">
        <v>8633</v>
      </c>
      <c r="B1077" s="9">
        <v>4</v>
      </c>
    </row>
    <row r="1078" spans="1:2" x14ac:dyDescent="0.2">
      <c r="A1078" s="8" t="s">
        <v>9893</v>
      </c>
      <c r="B1078" s="9">
        <v>2</v>
      </c>
    </row>
    <row r="1079" spans="1:2" x14ac:dyDescent="0.2">
      <c r="A1079" s="8" t="s">
        <v>7527</v>
      </c>
      <c r="B1079" s="9">
        <v>1</v>
      </c>
    </row>
    <row r="1080" spans="1:2" x14ac:dyDescent="0.2">
      <c r="A1080" s="8" t="s">
        <v>10098</v>
      </c>
      <c r="B1080" s="9">
        <v>1</v>
      </c>
    </row>
    <row r="1081" spans="1:2" x14ac:dyDescent="0.2">
      <c r="A1081" s="8" t="s">
        <v>8888</v>
      </c>
      <c r="B1081" s="9">
        <v>1</v>
      </c>
    </row>
    <row r="1082" spans="1:2" x14ac:dyDescent="0.2">
      <c r="A1082" s="8" t="s">
        <v>7420</v>
      </c>
      <c r="B1082" s="9">
        <v>1</v>
      </c>
    </row>
    <row r="1083" spans="1:2" x14ac:dyDescent="0.2">
      <c r="A1083" s="8" t="s">
        <v>8334</v>
      </c>
      <c r="B1083" s="9">
        <v>2</v>
      </c>
    </row>
    <row r="1084" spans="1:2" x14ac:dyDescent="0.2">
      <c r="A1084" s="8" t="s">
        <v>7334</v>
      </c>
      <c r="B1084" s="9">
        <v>3</v>
      </c>
    </row>
    <row r="1085" spans="1:2" x14ac:dyDescent="0.2">
      <c r="A1085" s="8" t="s">
        <v>9120</v>
      </c>
      <c r="B1085" s="9">
        <v>1</v>
      </c>
    </row>
    <row r="1086" spans="1:2" x14ac:dyDescent="0.2">
      <c r="A1086" s="8" t="s">
        <v>9051</v>
      </c>
      <c r="B1086" s="9">
        <v>1</v>
      </c>
    </row>
    <row r="1087" spans="1:2" x14ac:dyDescent="0.2">
      <c r="A1087" s="8" t="s">
        <v>8431</v>
      </c>
      <c r="B1087" s="9">
        <v>1</v>
      </c>
    </row>
    <row r="1088" spans="1:2" x14ac:dyDescent="0.2">
      <c r="A1088" s="8" t="s">
        <v>6672</v>
      </c>
      <c r="B1088" s="9">
        <v>2</v>
      </c>
    </row>
    <row r="1089" spans="1:2" x14ac:dyDescent="0.2">
      <c r="A1089" s="8" t="s">
        <v>9921</v>
      </c>
      <c r="B1089" s="9">
        <v>1</v>
      </c>
    </row>
    <row r="1090" spans="1:2" x14ac:dyDescent="0.2">
      <c r="A1090" s="8" t="s">
        <v>9515</v>
      </c>
      <c r="B1090" s="9">
        <v>4</v>
      </c>
    </row>
    <row r="1091" spans="1:2" x14ac:dyDescent="0.2">
      <c r="A1091" s="8" t="s">
        <v>11022</v>
      </c>
      <c r="B1091" s="9">
        <v>1</v>
      </c>
    </row>
    <row r="1092" spans="1:2" x14ac:dyDescent="0.2">
      <c r="A1092" s="8" t="s">
        <v>8929</v>
      </c>
      <c r="B1092" s="9">
        <v>1</v>
      </c>
    </row>
    <row r="1093" spans="1:2" x14ac:dyDescent="0.2">
      <c r="A1093" s="8" t="s">
        <v>10801</v>
      </c>
      <c r="B1093" s="9">
        <v>1</v>
      </c>
    </row>
    <row r="1094" spans="1:2" x14ac:dyDescent="0.2">
      <c r="A1094" s="8" t="s">
        <v>7399</v>
      </c>
      <c r="B1094" s="9">
        <v>2</v>
      </c>
    </row>
    <row r="1095" spans="1:2" x14ac:dyDescent="0.2">
      <c r="A1095" s="8" t="s">
        <v>10266</v>
      </c>
      <c r="B1095" s="9">
        <v>1</v>
      </c>
    </row>
    <row r="1096" spans="1:2" x14ac:dyDescent="0.2">
      <c r="A1096" s="8" t="s">
        <v>8930</v>
      </c>
      <c r="B1096" s="9">
        <v>3</v>
      </c>
    </row>
    <row r="1097" spans="1:2" x14ac:dyDescent="0.2">
      <c r="A1097" s="8" t="s">
        <v>9813</v>
      </c>
      <c r="B1097" s="9">
        <v>1</v>
      </c>
    </row>
    <row r="1098" spans="1:2" x14ac:dyDescent="0.2">
      <c r="A1098" s="8" t="s">
        <v>8928</v>
      </c>
      <c r="B1098" s="9">
        <v>1</v>
      </c>
    </row>
    <row r="1099" spans="1:2" x14ac:dyDescent="0.2">
      <c r="A1099" s="8" t="s">
        <v>10213</v>
      </c>
      <c r="B1099" s="9">
        <v>1</v>
      </c>
    </row>
    <row r="1100" spans="1:2" x14ac:dyDescent="0.2">
      <c r="A1100" s="8" t="s">
        <v>10307</v>
      </c>
      <c r="B1100" s="9">
        <v>1</v>
      </c>
    </row>
    <row r="1101" spans="1:2" x14ac:dyDescent="0.2">
      <c r="A1101" s="8" t="s">
        <v>8378</v>
      </c>
      <c r="B1101" s="9">
        <v>1</v>
      </c>
    </row>
    <row r="1102" spans="1:2" x14ac:dyDescent="0.2">
      <c r="A1102" s="8" t="s">
        <v>7195</v>
      </c>
      <c r="B1102" s="9">
        <v>5</v>
      </c>
    </row>
    <row r="1103" spans="1:2" x14ac:dyDescent="0.2">
      <c r="A1103" s="8" t="s">
        <v>7583</v>
      </c>
      <c r="B1103" s="9">
        <v>4</v>
      </c>
    </row>
    <row r="1104" spans="1:2" x14ac:dyDescent="0.2">
      <c r="A1104" s="8" t="s">
        <v>7400</v>
      </c>
      <c r="B1104" s="9">
        <v>1</v>
      </c>
    </row>
    <row r="1105" spans="1:2" x14ac:dyDescent="0.2">
      <c r="A1105" s="8" t="s">
        <v>8688</v>
      </c>
      <c r="B1105" s="9">
        <v>1</v>
      </c>
    </row>
    <row r="1106" spans="1:2" x14ac:dyDescent="0.2">
      <c r="A1106" s="8" t="s">
        <v>8608</v>
      </c>
      <c r="B1106" s="9">
        <v>1</v>
      </c>
    </row>
    <row r="1107" spans="1:2" x14ac:dyDescent="0.2">
      <c r="A1107" s="8" t="s">
        <v>10749</v>
      </c>
      <c r="B1107" s="9">
        <v>1</v>
      </c>
    </row>
    <row r="1108" spans="1:2" x14ac:dyDescent="0.2">
      <c r="A1108" s="8" t="s">
        <v>11040</v>
      </c>
      <c r="B1108" s="9">
        <v>2</v>
      </c>
    </row>
    <row r="1109" spans="1:2" x14ac:dyDescent="0.2">
      <c r="A1109" s="8" t="s">
        <v>10077</v>
      </c>
      <c r="B1109" s="9">
        <v>1</v>
      </c>
    </row>
    <row r="1110" spans="1:2" x14ac:dyDescent="0.2">
      <c r="A1110" s="8" t="s">
        <v>9923</v>
      </c>
      <c r="B1110" s="9">
        <v>1</v>
      </c>
    </row>
    <row r="1111" spans="1:2" x14ac:dyDescent="0.2">
      <c r="A1111" s="8" t="s">
        <v>8038</v>
      </c>
      <c r="B1111" s="9">
        <v>5</v>
      </c>
    </row>
    <row r="1112" spans="1:2" x14ac:dyDescent="0.2">
      <c r="A1112" s="8" t="s">
        <v>9867</v>
      </c>
      <c r="B1112" s="9">
        <v>2</v>
      </c>
    </row>
    <row r="1113" spans="1:2" x14ac:dyDescent="0.2">
      <c r="A1113" s="8" t="s">
        <v>9121</v>
      </c>
      <c r="B1113" s="9">
        <v>2</v>
      </c>
    </row>
    <row r="1114" spans="1:2" x14ac:dyDescent="0.2">
      <c r="A1114" s="8" t="s">
        <v>10212</v>
      </c>
      <c r="B1114" s="9">
        <v>1</v>
      </c>
    </row>
    <row r="1115" spans="1:2" x14ac:dyDescent="0.2">
      <c r="A1115" s="8" t="s">
        <v>11226</v>
      </c>
      <c r="B1115" s="9">
        <v>1</v>
      </c>
    </row>
    <row r="1116" spans="1:2" x14ac:dyDescent="0.2">
      <c r="A1116" s="8" t="s">
        <v>10919</v>
      </c>
      <c r="B1116" s="9">
        <v>1</v>
      </c>
    </row>
    <row r="1117" spans="1:2" x14ac:dyDescent="0.2">
      <c r="A1117" s="8" t="s">
        <v>6910</v>
      </c>
      <c r="B1117" s="9">
        <v>1</v>
      </c>
    </row>
    <row r="1118" spans="1:2" x14ac:dyDescent="0.2">
      <c r="A1118" s="8" t="s">
        <v>10358</v>
      </c>
      <c r="B1118" s="9">
        <v>1</v>
      </c>
    </row>
    <row r="1119" spans="1:2" x14ac:dyDescent="0.2">
      <c r="A1119" s="8" t="s">
        <v>8991</v>
      </c>
      <c r="B1119" s="9">
        <v>1</v>
      </c>
    </row>
    <row r="1120" spans="1:2" x14ac:dyDescent="0.2">
      <c r="A1120" s="8" t="s">
        <v>10264</v>
      </c>
      <c r="B1120" s="9">
        <v>1</v>
      </c>
    </row>
    <row r="1121" spans="1:2" x14ac:dyDescent="0.2">
      <c r="A1121" s="8" t="s">
        <v>7427</v>
      </c>
      <c r="B1121" s="9">
        <v>2</v>
      </c>
    </row>
    <row r="1122" spans="1:2" x14ac:dyDescent="0.2">
      <c r="A1122" s="8" t="s">
        <v>8635</v>
      </c>
      <c r="B1122" s="9">
        <v>2</v>
      </c>
    </row>
    <row r="1123" spans="1:2" x14ac:dyDescent="0.2">
      <c r="A1123" s="8" t="s">
        <v>7276</v>
      </c>
      <c r="B1123" s="9">
        <v>1</v>
      </c>
    </row>
    <row r="1124" spans="1:2" x14ac:dyDescent="0.2">
      <c r="A1124" s="8" t="s">
        <v>6995</v>
      </c>
      <c r="B1124" s="9">
        <v>3</v>
      </c>
    </row>
    <row r="1125" spans="1:2" x14ac:dyDescent="0.2">
      <c r="A1125" s="8" t="s">
        <v>9199</v>
      </c>
      <c r="B1125" s="9">
        <v>1</v>
      </c>
    </row>
    <row r="1126" spans="1:2" x14ac:dyDescent="0.2">
      <c r="A1126" s="8" t="s">
        <v>8911</v>
      </c>
      <c r="B1126" s="9">
        <v>1</v>
      </c>
    </row>
    <row r="1127" spans="1:2" x14ac:dyDescent="0.2">
      <c r="A1127" s="8" t="s">
        <v>9544</v>
      </c>
      <c r="B1127" s="9">
        <v>1</v>
      </c>
    </row>
    <row r="1128" spans="1:2" x14ac:dyDescent="0.2">
      <c r="A1128" s="8" t="s">
        <v>10094</v>
      </c>
      <c r="B1128" s="9">
        <v>1</v>
      </c>
    </row>
    <row r="1129" spans="1:2" x14ac:dyDescent="0.2">
      <c r="A1129" s="8" t="s">
        <v>10235</v>
      </c>
      <c r="B1129" s="9">
        <v>2</v>
      </c>
    </row>
    <row r="1130" spans="1:2" x14ac:dyDescent="0.2">
      <c r="A1130" s="8" t="s">
        <v>11243</v>
      </c>
      <c r="B1130" s="9">
        <v>1</v>
      </c>
    </row>
    <row r="1131" spans="1:2" x14ac:dyDescent="0.2">
      <c r="A1131" s="8" t="s">
        <v>10765</v>
      </c>
      <c r="B1131" s="9">
        <v>1</v>
      </c>
    </row>
    <row r="1132" spans="1:2" x14ac:dyDescent="0.2">
      <c r="A1132" s="8" t="s">
        <v>10938</v>
      </c>
      <c r="B1132" s="9">
        <v>1</v>
      </c>
    </row>
    <row r="1133" spans="1:2" x14ac:dyDescent="0.2">
      <c r="A1133" s="8" t="s">
        <v>9203</v>
      </c>
      <c r="B1133" s="9">
        <v>1</v>
      </c>
    </row>
    <row r="1134" spans="1:2" x14ac:dyDescent="0.2">
      <c r="A1134" s="8" t="s">
        <v>10704</v>
      </c>
      <c r="B1134" s="9">
        <v>1</v>
      </c>
    </row>
    <row r="1135" spans="1:2" x14ac:dyDescent="0.2">
      <c r="A1135" s="8" t="s">
        <v>8707</v>
      </c>
      <c r="B1135" s="9">
        <v>1</v>
      </c>
    </row>
    <row r="1136" spans="1:2" x14ac:dyDescent="0.2">
      <c r="A1136" s="8" t="s">
        <v>7197</v>
      </c>
      <c r="B1136" s="9">
        <v>1</v>
      </c>
    </row>
    <row r="1137" spans="1:2" x14ac:dyDescent="0.2">
      <c r="A1137" s="8" t="s">
        <v>7130</v>
      </c>
      <c r="B1137" s="9">
        <v>2</v>
      </c>
    </row>
    <row r="1138" spans="1:2" x14ac:dyDescent="0.2">
      <c r="A1138" s="8" t="s">
        <v>10849</v>
      </c>
      <c r="B1138" s="9">
        <v>1</v>
      </c>
    </row>
    <row r="1139" spans="1:2" x14ac:dyDescent="0.2">
      <c r="A1139" s="8" t="s">
        <v>10414</v>
      </c>
      <c r="B1139" s="9">
        <v>1</v>
      </c>
    </row>
    <row r="1140" spans="1:2" x14ac:dyDescent="0.2">
      <c r="A1140" s="8" t="s">
        <v>8496</v>
      </c>
      <c r="B1140" s="9">
        <v>1</v>
      </c>
    </row>
    <row r="1141" spans="1:2" x14ac:dyDescent="0.2">
      <c r="A1141" s="8" t="s">
        <v>8682</v>
      </c>
      <c r="B1141" s="9">
        <v>1</v>
      </c>
    </row>
    <row r="1142" spans="1:2" x14ac:dyDescent="0.2">
      <c r="A1142" s="8" t="s">
        <v>8803</v>
      </c>
      <c r="B1142" s="9">
        <v>1</v>
      </c>
    </row>
    <row r="1143" spans="1:2" x14ac:dyDescent="0.2">
      <c r="A1143" s="8" t="s">
        <v>9525</v>
      </c>
      <c r="B1143" s="9">
        <v>1</v>
      </c>
    </row>
    <row r="1144" spans="1:2" x14ac:dyDescent="0.2">
      <c r="A1144" s="8" t="s">
        <v>9043</v>
      </c>
      <c r="B1144" s="9">
        <v>1</v>
      </c>
    </row>
    <row r="1145" spans="1:2" x14ac:dyDescent="0.2">
      <c r="A1145" s="8" t="s">
        <v>8207</v>
      </c>
      <c r="B1145" s="9">
        <v>2</v>
      </c>
    </row>
    <row r="1146" spans="1:2" x14ac:dyDescent="0.2">
      <c r="A1146" s="8" t="s">
        <v>7210</v>
      </c>
      <c r="B1146" s="9">
        <v>2</v>
      </c>
    </row>
    <row r="1147" spans="1:2" x14ac:dyDescent="0.2">
      <c r="A1147" s="8" t="s">
        <v>9980</v>
      </c>
      <c r="B1147" s="9">
        <v>1</v>
      </c>
    </row>
    <row r="1148" spans="1:2" x14ac:dyDescent="0.2">
      <c r="A1148" s="8" t="s">
        <v>7344</v>
      </c>
      <c r="B1148" s="9">
        <v>1</v>
      </c>
    </row>
    <row r="1149" spans="1:2" x14ac:dyDescent="0.2">
      <c r="A1149" s="8" t="s">
        <v>8556</v>
      </c>
      <c r="B1149" s="9">
        <v>1</v>
      </c>
    </row>
    <row r="1150" spans="1:2" x14ac:dyDescent="0.2">
      <c r="A1150" s="8" t="s">
        <v>10790</v>
      </c>
      <c r="B1150" s="9">
        <v>1</v>
      </c>
    </row>
    <row r="1151" spans="1:2" x14ac:dyDescent="0.2">
      <c r="A1151" s="8" t="s">
        <v>10638</v>
      </c>
      <c r="B1151" s="9">
        <v>1</v>
      </c>
    </row>
    <row r="1152" spans="1:2" x14ac:dyDescent="0.2">
      <c r="A1152" s="8" t="s">
        <v>9343</v>
      </c>
      <c r="B1152" s="9">
        <v>2</v>
      </c>
    </row>
    <row r="1153" spans="1:2" x14ac:dyDescent="0.2">
      <c r="A1153" s="8" t="s">
        <v>10126</v>
      </c>
      <c r="B1153" s="9">
        <v>1</v>
      </c>
    </row>
    <row r="1154" spans="1:2" x14ac:dyDescent="0.2">
      <c r="A1154" s="8" t="s">
        <v>8322</v>
      </c>
      <c r="B1154" s="9">
        <v>1</v>
      </c>
    </row>
    <row r="1155" spans="1:2" x14ac:dyDescent="0.2">
      <c r="A1155" s="8" t="s">
        <v>7758</v>
      </c>
      <c r="B1155" s="9">
        <v>3</v>
      </c>
    </row>
    <row r="1156" spans="1:2" x14ac:dyDescent="0.2">
      <c r="A1156" s="8" t="s">
        <v>6783</v>
      </c>
      <c r="B1156" s="9">
        <v>3</v>
      </c>
    </row>
    <row r="1157" spans="1:2" x14ac:dyDescent="0.2">
      <c r="A1157" s="8" t="s">
        <v>8743</v>
      </c>
      <c r="B1157" s="9">
        <v>1</v>
      </c>
    </row>
    <row r="1158" spans="1:2" x14ac:dyDescent="0.2">
      <c r="A1158" s="8" t="s">
        <v>9603</v>
      </c>
      <c r="B1158" s="9">
        <v>1</v>
      </c>
    </row>
    <row r="1159" spans="1:2" x14ac:dyDescent="0.2">
      <c r="A1159" s="8" t="s">
        <v>7328</v>
      </c>
      <c r="B1159" s="9">
        <v>1</v>
      </c>
    </row>
    <row r="1160" spans="1:2" x14ac:dyDescent="0.2">
      <c r="A1160" s="8" t="s">
        <v>10071</v>
      </c>
      <c r="B1160" s="9">
        <v>1</v>
      </c>
    </row>
    <row r="1161" spans="1:2" x14ac:dyDescent="0.2">
      <c r="A1161" s="8" t="s">
        <v>6983</v>
      </c>
      <c r="B1161" s="9">
        <v>2</v>
      </c>
    </row>
    <row r="1162" spans="1:2" x14ac:dyDescent="0.2">
      <c r="A1162" s="8" t="s">
        <v>10208</v>
      </c>
      <c r="B1162" s="9">
        <v>1</v>
      </c>
    </row>
    <row r="1163" spans="1:2" x14ac:dyDescent="0.2">
      <c r="A1163" s="8" t="s">
        <v>10260</v>
      </c>
      <c r="B1163" s="9">
        <v>1</v>
      </c>
    </row>
    <row r="1164" spans="1:2" x14ac:dyDescent="0.2">
      <c r="A1164" s="8" t="s">
        <v>6664</v>
      </c>
      <c r="B1164" s="9">
        <v>1</v>
      </c>
    </row>
    <row r="1165" spans="1:2" x14ac:dyDescent="0.2">
      <c r="A1165" s="8" t="s">
        <v>9374</v>
      </c>
      <c r="B1165" s="9">
        <v>1</v>
      </c>
    </row>
    <row r="1166" spans="1:2" x14ac:dyDescent="0.2">
      <c r="A1166" s="8" t="s">
        <v>8032</v>
      </c>
      <c r="B1166" s="9">
        <v>1</v>
      </c>
    </row>
    <row r="1167" spans="1:2" x14ac:dyDescent="0.2">
      <c r="A1167" s="8" t="s">
        <v>7126</v>
      </c>
      <c r="B1167" s="9">
        <v>1</v>
      </c>
    </row>
    <row r="1168" spans="1:2" x14ac:dyDescent="0.2">
      <c r="A1168" s="8" t="s">
        <v>11047</v>
      </c>
      <c r="B1168" s="9">
        <v>1</v>
      </c>
    </row>
    <row r="1169" spans="1:2" x14ac:dyDescent="0.2">
      <c r="A1169" s="8" t="s">
        <v>8231</v>
      </c>
      <c r="B1169" s="9">
        <v>1</v>
      </c>
    </row>
    <row r="1170" spans="1:2" x14ac:dyDescent="0.2">
      <c r="A1170" s="8" t="s">
        <v>8538</v>
      </c>
      <c r="B1170" s="9">
        <v>1</v>
      </c>
    </row>
    <row r="1171" spans="1:2" x14ac:dyDescent="0.2">
      <c r="A1171" s="8" t="s">
        <v>9745</v>
      </c>
      <c r="B1171" s="9">
        <v>1</v>
      </c>
    </row>
    <row r="1172" spans="1:2" x14ac:dyDescent="0.2">
      <c r="A1172" s="8" t="s">
        <v>8860</v>
      </c>
      <c r="B1172" s="9">
        <v>1</v>
      </c>
    </row>
    <row r="1173" spans="1:2" x14ac:dyDescent="0.2">
      <c r="A1173" s="8" t="s">
        <v>9730</v>
      </c>
      <c r="B1173" s="9">
        <v>1</v>
      </c>
    </row>
    <row r="1174" spans="1:2" x14ac:dyDescent="0.2">
      <c r="A1174" s="8" t="s">
        <v>8417</v>
      </c>
      <c r="B1174" s="9">
        <v>1</v>
      </c>
    </row>
    <row r="1175" spans="1:2" x14ac:dyDescent="0.2">
      <c r="A1175" s="8" t="s">
        <v>10350</v>
      </c>
      <c r="B1175" s="9">
        <v>1</v>
      </c>
    </row>
    <row r="1176" spans="1:2" x14ac:dyDescent="0.2">
      <c r="A1176" s="8" t="s">
        <v>9034</v>
      </c>
      <c r="B1176" s="9">
        <v>1</v>
      </c>
    </row>
    <row r="1177" spans="1:2" x14ac:dyDescent="0.2">
      <c r="A1177" s="8" t="s">
        <v>8793</v>
      </c>
      <c r="B1177" s="9">
        <v>1</v>
      </c>
    </row>
    <row r="1178" spans="1:2" x14ac:dyDescent="0.2">
      <c r="A1178" s="8" t="s">
        <v>7178</v>
      </c>
      <c r="B1178" s="9">
        <v>1</v>
      </c>
    </row>
    <row r="1179" spans="1:2" x14ac:dyDescent="0.2">
      <c r="A1179" s="8" t="s">
        <v>8908</v>
      </c>
      <c r="B1179" s="9">
        <v>1</v>
      </c>
    </row>
    <row r="1180" spans="1:2" x14ac:dyDescent="0.2">
      <c r="A1180" s="8" t="s">
        <v>8532</v>
      </c>
      <c r="B1180" s="9">
        <v>1</v>
      </c>
    </row>
    <row r="1181" spans="1:2" x14ac:dyDescent="0.2">
      <c r="A1181" s="8" t="s">
        <v>9498</v>
      </c>
      <c r="B1181" s="9">
        <v>2</v>
      </c>
    </row>
    <row r="1182" spans="1:2" x14ac:dyDescent="0.2">
      <c r="A1182" s="8" t="s">
        <v>7565</v>
      </c>
      <c r="B1182" s="9">
        <v>1</v>
      </c>
    </row>
    <row r="1183" spans="1:2" x14ac:dyDescent="0.2">
      <c r="A1183" s="8" t="s">
        <v>7796</v>
      </c>
      <c r="B1183" s="9">
        <v>1</v>
      </c>
    </row>
    <row r="1184" spans="1:2" x14ac:dyDescent="0.2">
      <c r="A1184" s="8" t="s">
        <v>10390</v>
      </c>
      <c r="B1184" s="9">
        <v>2</v>
      </c>
    </row>
    <row r="1185" spans="1:2" x14ac:dyDescent="0.2">
      <c r="A1185" s="8" t="s">
        <v>10568</v>
      </c>
      <c r="B1185" s="9">
        <v>1</v>
      </c>
    </row>
    <row r="1186" spans="1:2" x14ac:dyDescent="0.2">
      <c r="A1186" s="8" t="s">
        <v>10781</v>
      </c>
      <c r="B1186" s="9">
        <v>1</v>
      </c>
    </row>
    <row r="1187" spans="1:2" x14ac:dyDescent="0.2">
      <c r="A1187" s="8" t="s">
        <v>10625</v>
      </c>
      <c r="B1187" s="9">
        <v>1</v>
      </c>
    </row>
    <row r="1188" spans="1:2" x14ac:dyDescent="0.2">
      <c r="A1188" s="8" t="s">
        <v>10511</v>
      </c>
      <c r="B1188" s="9">
        <v>1</v>
      </c>
    </row>
    <row r="1189" spans="1:2" x14ac:dyDescent="0.2">
      <c r="A1189" s="8" t="s">
        <v>7616</v>
      </c>
      <c r="B1189" s="9">
        <v>1</v>
      </c>
    </row>
    <row r="1190" spans="1:2" x14ac:dyDescent="0.2">
      <c r="A1190" s="8" t="s">
        <v>8894</v>
      </c>
      <c r="B1190" s="9">
        <v>1</v>
      </c>
    </row>
    <row r="1191" spans="1:2" x14ac:dyDescent="0.2">
      <c r="A1191" s="8" t="s">
        <v>8123</v>
      </c>
      <c r="B1191" s="9">
        <v>1</v>
      </c>
    </row>
    <row r="1192" spans="1:2" x14ac:dyDescent="0.2">
      <c r="A1192" s="8" t="s">
        <v>6763</v>
      </c>
      <c r="B1192" s="9">
        <v>1</v>
      </c>
    </row>
    <row r="1193" spans="1:2" x14ac:dyDescent="0.2">
      <c r="A1193" s="8" t="s">
        <v>8657</v>
      </c>
      <c r="B1193" s="9">
        <v>1</v>
      </c>
    </row>
    <row r="1194" spans="1:2" x14ac:dyDescent="0.2">
      <c r="A1194" s="8" t="s">
        <v>7397</v>
      </c>
      <c r="B1194" s="9">
        <v>2</v>
      </c>
    </row>
    <row r="1195" spans="1:2" x14ac:dyDescent="0.2">
      <c r="A1195" s="8" t="s">
        <v>7465</v>
      </c>
      <c r="B1195" s="9">
        <v>3</v>
      </c>
    </row>
    <row r="1196" spans="1:2" x14ac:dyDescent="0.2">
      <c r="A1196" s="8" t="s">
        <v>6682</v>
      </c>
      <c r="B1196" s="9">
        <v>1</v>
      </c>
    </row>
    <row r="1197" spans="1:2" x14ac:dyDescent="0.2">
      <c r="A1197" s="8" t="s">
        <v>9182</v>
      </c>
      <c r="B1197" s="9">
        <v>1</v>
      </c>
    </row>
    <row r="1198" spans="1:2" x14ac:dyDescent="0.2">
      <c r="A1198" s="8" t="s">
        <v>6662</v>
      </c>
      <c r="B1198" s="9">
        <v>4</v>
      </c>
    </row>
    <row r="1199" spans="1:2" x14ac:dyDescent="0.2">
      <c r="A1199" s="8" t="s">
        <v>8677</v>
      </c>
      <c r="B1199" s="9">
        <v>1</v>
      </c>
    </row>
    <row r="1200" spans="1:2" x14ac:dyDescent="0.2">
      <c r="A1200" s="8" t="s">
        <v>9928</v>
      </c>
      <c r="B1200" s="9">
        <v>2</v>
      </c>
    </row>
    <row r="1201" spans="1:2" x14ac:dyDescent="0.2">
      <c r="A1201" s="8" t="s">
        <v>6838</v>
      </c>
      <c r="B1201" s="9">
        <v>2</v>
      </c>
    </row>
    <row r="1202" spans="1:2" x14ac:dyDescent="0.2">
      <c r="A1202" s="8" t="s">
        <v>7820</v>
      </c>
      <c r="B1202" s="9">
        <v>2</v>
      </c>
    </row>
    <row r="1203" spans="1:2" x14ac:dyDescent="0.2">
      <c r="A1203" s="8" t="s">
        <v>7468</v>
      </c>
      <c r="B1203" s="9">
        <v>4</v>
      </c>
    </row>
    <row r="1204" spans="1:2" x14ac:dyDescent="0.2">
      <c r="A1204" s="8" t="s">
        <v>7691</v>
      </c>
      <c r="B1204" s="9">
        <v>3</v>
      </c>
    </row>
    <row r="1205" spans="1:2" x14ac:dyDescent="0.2">
      <c r="A1205" s="8" t="s">
        <v>7995</v>
      </c>
      <c r="B1205" s="9">
        <v>3</v>
      </c>
    </row>
    <row r="1206" spans="1:2" x14ac:dyDescent="0.2">
      <c r="A1206" s="8" t="s">
        <v>8444</v>
      </c>
      <c r="B1206" s="9">
        <v>1</v>
      </c>
    </row>
    <row r="1207" spans="1:2" x14ac:dyDescent="0.2">
      <c r="A1207" s="8" t="s">
        <v>7889</v>
      </c>
      <c r="B1207" s="9">
        <v>1</v>
      </c>
    </row>
    <row r="1208" spans="1:2" x14ac:dyDescent="0.2">
      <c r="A1208" s="8" t="s">
        <v>7732</v>
      </c>
      <c r="B1208" s="9">
        <v>1</v>
      </c>
    </row>
    <row r="1209" spans="1:2" x14ac:dyDescent="0.2">
      <c r="A1209" s="8" t="s">
        <v>8543</v>
      </c>
      <c r="B1209" s="9">
        <v>1</v>
      </c>
    </row>
    <row r="1210" spans="1:2" x14ac:dyDescent="0.2">
      <c r="A1210" s="8" t="s">
        <v>10861</v>
      </c>
      <c r="B1210" s="9">
        <v>1</v>
      </c>
    </row>
    <row r="1211" spans="1:2" x14ac:dyDescent="0.2">
      <c r="A1211" s="8" t="s">
        <v>10739</v>
      </c>
      <c r="B1211" s="9">
        <v>1</v>
      </c>
    </row>
    <row r="1212" spans="1:2" x14ac:dyDescent="0.2">
      <c r="A1212" s="8" t="s">
        <v>6731</v>
      </c>
      <c r="B1212" s="9">
        <v>1</v>
      </c>
    </row>
    <row r="1213" spans="1:2" x14ac:dyDescent="0.2">
      <c r="A1213" s="8" t="s">
        <v>6681</v>
      </c>
      <c r="B1213" s="9">
        <v>1</v>
      </c>
    </row>
    <row r="1214" spans="1:2" x14ac:dyDescent="0.2">
      <c r="A1214" s="8" t="s">
        <v>7985</v>
      </c>
      <c r="B1214" s="9">
        <v>1</v>
      </c>
    </row>
    <row r="1215" spans="1:2" x14ac:dyDescent="0.2">
      <c r="A1215" s="8" t="s">
        <v>8261</v>
      </c>
      <c r="B1215" s="9">
        <v>1</v>
      </c>
    </row>
    <row r="1216" spans="1:2" x14ac:dyDescent="0.2">
      <c r="A1216" s="8" t="s">
        <v>7821</v>
      </c>
      <c r="B1216" s="9">
        <v>1</v>
      </c>
    </row>
    <row r="1217" spans="1:2" x14ac:dyDescent="0.2">
      <c r="A1217" s="8" t="s">
        <v>10457</v>
      </c>
      <c r="B1217" s="9">
        <v>1</v>
      </c>
    </row>
    <row r="1218" spans="1:2" x14ac:dyDescent="0.2">
      <c r="A1218" s="8" t="s">
        <v>7443</v>
      </c>
      <c r="B1218" s="9">
        <v>1</v>
      </c>
    </row>
    <row r="1219" spans="1:2" x14ac:dyDescent="0.2">
      <c r="A1219" s="8" t="s">
        <v>10541</v>
      </c>
      <c r="B1219" s="9">
        <v>1</v>
      </c>
    </row>
    <row r="1220" spans="1:2" x14ac:dyDescent="0.2">
      <c r="A1220" s="8" t="s">
        <v>10253</v>
      </c>
      <c r="B1220" s="9">
        <v>1</v>
      </c>
    </row>
    <row r="1221" spans="1:2" x14ac:dyDescent="0.2">
      <c r="A1221" s="8" t="s">
        <v>9578</v>
      </c>
      <c r="B1221" s="9">
        <v>1</v>
      </c>
    </row>
    <row r="1222" spans="1:2" x14ac:dyDescent="0.2">
      <c r="A1222" s="8" t="s">
        <v>10359</v>
      </c>
      <c r="B1222" s="9">
        <v>2</v>
      </c>
    </row>
    <row r="1223" spans="1:2" x14ac:dyDescent="0.2">
      <c r="A1223" s="8" t="s">
        <v>8046</v>
      </c>
      <c r="B1223" s="9">
        <v>1</v>
      </c>
    </row>
    <row r="1224" spans="1:2" x14ac:dyDescent="0.2">
      <c r="A1224" s="8" t="s">
        <v>10634</v>
      </c>
      <c r="B1224" s="9">
        <v>1</v>
      </c>
    </row>
    <row r="1225" spans="1:2" x14ac:dyDescent="0.2">
      <c r="A1225" s="8" t="s">
        <v>9874</v>
      </c>
      <c r="B1225" s="9">
        <v>2</v>
      </c>
    </row>
    <row r="1226" spans="1:2" x14ac:dyDescent="0.2">
      <c r="A1226" s="8" t="s">
        <v>6675</v>
      </c>
      <c r="B1226" s="9">
        <v>1</v>
      </c>
    </row>
    <row r="1227" spans="1:2" x14ac:dyDescent="0.2">
      <c r="A1227" s="8" t="s">
        <v>9647</v>
      </c>
      <c r="B1227" s="9">
        <v>2</v>
      </c>
    </row>
    <row r="1228" spans="1:2" x14ac:dyDescent="0.2">
      <c r="A1228" s="8" t="s">
        <v>7461</v>
      </c>
      <c r="B1228" s="9">
        <v>1</v>
      </c>
    </row>
    <row r="1229" spans="1:2" x14ac:dyDescent="0.2">
      <c r="A1229" s="8" t="s">
        <v>8481</v>
      </c>
      <c r="B1229" s="9">
        <v>1</v>
      </c>
    </row>
    <row r="1230" spans="1:2" x14ac:dyDescent="0.2">
      <c r="A1230" s="8" t="s">
        <v>9179</v>
      </c>
      <c r="B1230" s="9">
        <v>1</v>
      </c>
    </row>
    <row r="1231" spans="1:2" x14ac:dyDescent="0.2">
      <c r="A1231" s="8" t="s">
        <v>10219</v>
      </c>
      <c r="B1231" s="9">
        <v>1</v>
      </c>
    </row>
    <row r="1232" spans="1:2" x14ac:dyDescent="0.2">
      <c r="A1232" s="8" t="s">
        <v>9309</v>
      </c>
      <c r="B1232" s="9">
        <v>1</v>
      </c>
    </row>
    <row r="1233" spans="1:2" x14ac:dyDescent="0.2">
      <c r="A1233" s="8" t="s">
        <v>7268</v>
      </c>
      <c r="B1233" s="9">
        <v>1</v>
      </c>
    </row>
    <row r="1234" spans="1:2" x14ac:dyDescent="0.2">
      <c r="A1234" s="8" t="s">
        <v>9499</v>
      </c>
      <c r="B1234" s="9">
        <v>1</v>
      </c>
    </row>
    <row r="1235" spans="1:2" x14ac:dyDescent="0.2">
      <c r="A1235" s="8" t="s">
        <v>7275</v>
      </c>
      <c r="B1235" s="9">
        <v>3</v>
      </c>
    </row>
    <row r="1236" spans="1:2" x14ac:dyDescent="0.2">
      <c r="A1236" s="8" t="s">
        <v>7674</v>
      </c>
      <c r="B1236" s="9">
        <v>1</v>
      </c>
    </row>
    <row r="1237" spans="1:2" x14ac:dyDescent="0.2">
      <c r="A1237" s="8" t="s">
        <v>9758</v>
      </c>
      <c r="B1237" s="9">
        <v>1</v>
      </c>
    </row>
    <row r="1238" spans="1:2" x14ac:dyDescent="0.2">
      <c r="A1238" s="8" t="s">
        <v>7019</v>
      </c>
      <c r="B1238" s="9">
        <v>1</v>
      </c>
    </row>
    <row r="1239" spans="1:2" x14ac:dyDescent="0.2">
      <c r="A1239" s="8" t="s">
        <v>11102</v>
      </c>
      <c r="B1239" s="9">
        <v>1</v>
      </c>
    </row>
    <row r="1240" spans="1:2" x14ac:dyDescent="0.2">
      <c r="A1240" s="8" t="s">
        <v>11232</v>
      </c>
      <c r="B1240" s="9">
        <v>1</v>
      </c>
    </row>
    <row r="1241" spans="1:2" x14ac:dyDescent="0.2">
      <c r="A1241" s="8" t="s">
        <v>10472</v>
      </c>
      <c r="B1241" s="9">
        <v>1</v>
      </c>
    </row>
    <row r="1242" spans="1:2" x14ac:dyDescent="0.2">
      <c r="A1242" s="8" t="s">
        <v>8893</v>
      </c>
      <c r="B1242" s="9">
        <v>2</v>
      </c>
    </row>
    <row r="1243" spans="1:2" x14ac:dyDescent="0.2">
      <c r="A1243" s="8" t="s">
        <v>7137</v>
      </c>
      <c r="B1243" s="9">
        <v>1</v>
      </c>
    </row>
    <row r="1244" spans="1:2" x14ac:dyDescent="0.2">
      <c r="A1244" s="8" t="s">
        <v>8598</v>
      </c>
      <c r="B1244" s="9">
        <v>1</v>
      </c>
    </row>
    <row r="1245" spans="1:2" x14ac:dyDescent="0.2">
      <c r="A1245" s="8" t="s">
        <v>10113</v>
      </c>
      <c r="B1245" s="9">
        <v>1</v>
      </c>
    </row>
    <row r="1246" spans="1:2" x14ac:dyDescent="0.2">
      <c r="A1246" s="8" t="s">
        <v>8039</v>
      </c>
      <c r="B1246" s="9">
        <v>1</v>
      </c>
    </row>
    <row r="1247" spans="1:2" x14ac:dyDescent="0.2">
      <c r="A1247" s="8" t="s">
        <v>6744</v>
      </c>
      <c r="B1247" s="9">
        <v>1</v>
      </c>
    </row>
    <row r="1248" spans="1:2" x14ac:dyDescent="0.2">
      <c r="A1248" s="8" t="s">
        <v>7576</v>
      </c>
      <c r="B1248" s="9">
        <v>4</v>
      </c>
    </row>
    <row r="1249" spans="1:2" x14ac:dyDescent="0.2">
      <c r="A1249" s="8" t="s">
        <v>8371</v>
      </c>
      <c r="B1249" s="9">
        <v>1</v>
      </c>
    </row>
    <row r="1250" spans="1:2" x14ac:dyDescent="0.2">
      <c r="A1250" s="8" t="s">
        <v>7724</v>
      </c>
      <c r="B1250" s="9">
        <v>4</v>
      </c>
    </row>
    <row r="1251" spans="1:2" x14ac:dyDescent="0.2">
      <c r="A1251" s="8" t="s">
        <v>10809</v>
      </c>
      <c r="B1251" s="9">
        <v>1</v>
      </c>
    </row>
    <row r="1252" spans="1:2" x14ac:dyDescent="0.2">
      <c r="A1252" s="8" t="s">
        <v>9678</v>
      </c>
      <c r="B1252" s="9">
        <v>3</v>
      </c>
    </row>
    <row r="1253" spans="1:2" x14ac:dyDescent="0.2">
      <c r="A1253" s="8" t="s">
        <v>9385</v>
      </c>
      <c r="B1253" s="9">
        <v>1</v>
      </c>
    </row>
    <row r="1254" spans="1:2" x14ac:dyDescent="0.2">
      <c r="A1254" s="8" t="s">
        <v>10431</v>
      </c>
      <c r="B1254" s="9">
        <v>1</v>
      </c>
    </row>
    <row r="1255" spans="1:2" x14ac:dyDescent="0.2">
      <c r="A1255" s="8" t="s">
        <v>8959</v>
      </c>
      <c r="B1255" s="9">
        <v>2</v>
      </c>
    </row>
    <row r="1256" spans="1:2" x14ac:dyDescent="0.2">
      <c r="A1256" s="8" t="s">
        <v>10947</v>
      </c>
      <c r="B1256" s="9">
        <v>1</v>
      </c>
    </row>
    <row r="1257" spans="1:2" x14ac:dyDescent="0.2">
      <c r="A1257" s="8" t="s">
        <v>7161</v>
      </c>
      <c r="B1257" s="9">
        <v>1</v>
      </c>
    </row>
    <row r="1258" spans="1:2" x14ac:dyDescent="0.2">
      <c r="A1258" s="8" t="s">
        <v>8514</v>
      </c>
      <c r="B1258" s="9">
        <v>2</v>
      </c>
    </row>
    <row r="1259" spans="1:2" x14ac:dyDescent="0.2">
      <c r="A1259" s="8" t="s">
        <v>7039</v>
      </c>
      <c r="B1259" s="9">
        <v>1</v>
      </c>
    </row>
    <row r="1260" spans="1:2" x14ac:dyDescent="0.2">
      <c r="A1260" s="8" t="s">
        <v>11147</v>
      </c>
      <c r="B1260" s="9">
        <v>1</v>
      </c>
    </row>
    <row r="1261" spans="1:2" x14ac:dyDescent="0.2">
      <c r="A1261" s="8" t="s">
        <v>9906</v>
      </c>
      <c r="B1261" s="9">
        <v>3</v>
      </c>
    </row>
    <row r="1262" spans="1:2" x14ac:dyDescent="0.2">
      <c r="A1262" s="8" t="s">
        <v>10105</v>
      </c>
      <c r="B1262" s="9">
        <v>1</v>
      </c>
    </row>
    <row r="1263" spans="1:2" x14ac:dyDescent="0.2">
      <c r="A1263" s="8" t="s">
        <v>10680</v>
      </c>
      <c r="B1263" s="9">
        <v>1</v>
      </c>
    </row>
    <row r="1264" spans="1:2" x14ac:dyDescent="0.2">
      <c r="A1264" s="8" t="s">
        <v>9560</v>
      </c>
      <c r="B1264" s="9">
        <v>1</v>
      </c>
    </row>
    <row r="1265" spans="1:2" x14ac:dyDescent="0.2">
      <c r="A1265" s="8" t="s">
        <v>11028</v>
      </c>
      <c r="B1265" s="9">
        <v>1</v>
      </c>
    </row>
    <row r="1266" spans="1:2" x14ac:dyDescent="0.2">
      <c r="A1266" s="8" t="s">
        <v>8529</v>
      </c>
      <c r="B1266" s="9">
        <v>2</v>
      </c>
    </row>
    <row r="1267" spans="1:2" x14ac:dyDescent="0.2">
      <c r="A1267" s="8" t="s">
        <v>9396</v>
      </c>
      <c r="B1267" s="9">
        <v>1</v>
      </c>
    </row>
    <row r="1268" spans="1:2" x14ac:dyDescent="0.2">
      <c r="A1268" s="8" t="s">
        <v>9882</v>
      </c>
      <c r="B1268" s="9">
        <v>1</v>
      </c>
    </row>
    <row r="1269" spans="1:2" x14ac:dyDescent="0.2">
      <c r="A1269" s="8" t="s">
        <v>6687</v>
      </c>
      <c r="B1269" s="9">
        <v>1</v>
      </c>
    </row>
    <row r="1270" spans="1:2" x14ac:dyDescent="0.2">
      <c r="A1270" s="8" t="s">
        <v>8442</v>
      </c>
      <c r="B1270" s="9">
        <v>1</v>
      </c>
    </row>
    <row r="1271" spans="1:2" x14ac:dyDescent="0.2">
      <c r="A1271" s="8" t="s">
        <v>9529</v>
      </c>
      <c r="B1271" s="9">
        <v>1</v>
      </c>
    </row>
    <row r="1272" spans="1:2" x14ac:dyDescent="0.2">
      <c r="A1272" s="8" t="s">
        <v>9115</v>
      </c>
      <c r="B1272" s="9">
        <v>1</v>
      </c>
    </row>
    <row r="1273" spans="1:2" x14ac:dyDescent="0.2">
      <c r="A1273" s="8" t="s">
        <v>9260</v>
      </c>
      <c r="B1273" s="9">
        <v>1</v>
      </c>
    </row>
    <row r="1274" spans="1:2" x14ac:dyDescent="0.2">
      <c r="A1274" s="8" t="s">
        <v>9132</v>
      </c>
      <c r="B1274" s="9">
        <v>1</v>
      </c>
    </row>
    <row r="1275" spans="1:2" x14ac:dyDescent="0.2">
      <c r="A1275" s="8" t="s">
        <v>10080</v>
      </c>
      <c r="B1275" s="9">
        <v>1</v>
      </c>
    </row>
    <row r="1276" spans="1:2" x14ac:dyDescent="0.2">
      <c r="A1276" s="8" t="s">
        <v>9816</v>
      </c>
      <c r="B1276" s="9">
        <v>1</v>
      </c>
    </row>
    <row r="1277" spans="1:2" x14ac:dyDescent="0.2">
      <c r="A1277" s="8" t="s">
        <v>8712</v>
      </c>
      <c r="B1277" s="9">
        <v>2</v>
      </c>
    </row>
    <row r="1278" spans="1:2" x14ac:dyDescent="0.2">
      <c r="A1278" s="8" t="s">
        <v>9618</v>
      </c>
      <c r="B1278" s="9">
        <v>2</v>
      </c>
    </row>
    <row r="1279" spans="1:2" x14ac:dyDescent="0.2">
      <c r="A1279" s="8" t="s">
        <v>9735</v>
      </c>
      <c r="B1279" s="9">
        <v>2</v>
      </c>
    </row>
    <row r="1280" spans="1:2" x14ac:dyDescent="0.2">
      <c r="A1280" s="8" t="s">
        <v>8294</v>
      </c>
      <c r="B1280" s="9">
        <v>2</v>
      </c>
    </row>
    <row r="1281" spans="1:2" x14ac:dyDescent="0.2">
      <c r="A1281" s="8" t="s">
        <v>10334</v>
      </c>
      <c r="B1281" s="9">
        <v>1</v>
      </c>
    </row>
    <row r="1282" spans="1:2" x14ac:dyDescent="0.2">
      <c r="A1282" s="8" t="s">
        <v>8288</v>
      </c>
      <c r="B1282" s="9">
        <v>3</v>
      </c>
    </row>
    <row r="1283" spans="1:2" x14ac:dyDescent="0.2">
      <c r="A1283" s="8" t="s">
        <v>11170</v>
      </c>
      <c r="B1283" s="9">
        <v>1</v>
      </c>
    </row>
    <row r="1284" spans="1:2" x14ac:dyDescent="0.2">
      <c r="A1284" s="8" t="s">
        <v>6932</v>
      </c>
      <c r="B1284" s="9">
        <v>1</v>
      </c>
    </row>
    <row r="1285" spans="1:2" x14ac:dyDescent="0.2">
      <c r="A1285" s="8" t="s">
        <v>7442</v>
      </c>
      <c r="B1285" s="9">
        <v>1</v>
      </c>
    </row>
    <row r="1286" spans="1:2" x14ac:dyDescent="0.2">
      <c r="A1286" s="8" t="s">
        <v>7899</v>
      </c>
      <c r="B1286" s="9">
        <v>3</v>
      </c>
    </row>
    <row r="1287" spans="1:2" x14ac:dyDescent="0.2">
      <c r="A1287" s="8" t="s">
        <v>7624</v>
      </c>
      <c r="B1287" s="9">
        <v>1</v>
      </c>
    </row>
    <row r="1288" spans="1:2" x14ac:dyDescent="0.2">
      <c r="A1288" s="8" t="s">
        <v>11326</v>
      </c>
      <c r="B1288" s="9">
        <v>1</v>
      </c>
    </row>
    <row r="1289" spans="1:2" x14ac:dyDescent="0.2">
      <c r="A1289" s="8" t="s">
        <v>9270</v>
      </c>
      <c r="B1289" s="9">
        <v>3</v>
      </c>
    </row>
    <row r="1290" spans="1:2" x14ac:dyDescent="0.2">
      <c r="A1290" s="8" t="s">
        <v>7754</v>
      </c>
      <c r="B1290" s="9">
        <v>1</v>
      </c>
    </row>
    <row r="1291" spans="1:2" x14ac:dyDescent="0.2">
      <c r="A1291" s="8" t="s">
        <v>10047</v>
      </c>
      <c r="B1291" s="9">
        <v>1</v>
      </c>
    </row>
    <row r="1292" spans="1:2" x14ac:dyDescent="0.2">
      <c r="A1292" s="8" t="s">
        <v>9772</v>
      </c>
      <c r="B1292" s="9">
        <v>1</v>
      </c>
    </row>
    <row r="1293" spans="1:2" x14ac:dyDescent="0.2">
      <c r="A1293" s="8" t="s">
        <v>9405</v>
      </c>
      <c r="B1293" s="9">
        <v>1</v>
      </c>
    </row>
    <row r="1294" spans="1:2" x14ac:dyDescent="0.2">
      <c r="A1294" s="8" t="s">
        <v>7051</v>
      </c>
      <c r="B1294" s="9">
        <v>2</v>
      </c>
    </row>
    <row r="1295" spans="1:2" x14ac:dyDescent="0.2">
      <c r="A1295" s="8" t="s">
        <v>6742</v>
      </c>
      <c r="B1295" s="9">
        <v>4</v>
      </c>
    </row>
    <row r="1296" spans="1:2" x14ac:dyDescent="0.2">
      <c r="A1296" s="8" t="s">
        <v>6892</v>
      </c>
      <c r="B1296" s="9">
        <v>1</v>
      </c>
    </row>
    <row r="1297" spans="1:2" x14ac:dyDescent="0.2">
      <c r="A1297" s="8" t="s">
        <v>7024</v>
      </c>
      <c r="B1297" s="9">
        <v>2</v>
      </c>
    </row>
    <row r="1298" spans="1:2" x14ac:dyDescent="0.2">
      <c r="A1298" s="8" t="s">
        <v>7993</v>
      </c>
      <c r="B1298" s="9">
        <v>1</v>
      </c>
    </row>
    <row r="1299" spans="1:2" x14ac:dyDescent="0.2">
      <c r="A1299" s="8" t="s">
        <v>6925</v>
      </c>
      <c r="B1299" s="9">
        <v>1</v>
      </c>
    </row>
    <row r="1300" spans="1:2" x14ac:dyDescent="0.2">
      <c r="A1300" s="8" t="s">
        <v>7531</v>
      </c>
      <c r="B1300" s="9">
        <v>3</v>
      </c>
    </row>
    <row r="1301" spans="1:2" x14ac:dyDescent="0.2">
      <c r="A1301" s="8" t="s">
        <v>7280</v>
      </c>
      <c r="B1301" s="9">
        <v>2</v>
      </c>
    </row>
    <row r="1302" spans="1:2" x14ac:dyDescent="0.2">
      <c r="A1302" s="8" t="s">
        <v>7212</v>
      </c>
      <c r="B1302" s="9">
        <v>4</v>
      </c>
    </row>
    <row r="1303" spans="1:2" x14ac:dyDescent="0.2">
      <c r="A1303" s="8" t="s">
        <v>7640</v>
      </c>
      <c r="B1303" s="9">
        <v>1</v>
      </c>
    </row>
    <row r="1304" spans="1:2" x14ac:dyDescent="0.2">
      <c r="A1304" s="8" t="s">
        <v>7593</v>
      </c>
      <c r="B1304" s="9">
        <v>1</v>
      </c>
    </row>
    <row r="1305" spans="1:2" x14ac:dyDescent="0.2">
      <c r="A1305" s="8" t="s">
        <v>7144</v>
      </c>
      <c r="B1305" s="9">
        <v>1</v>
      </c>
    </row>
    <row r="1306" spans="1:2" x14ac:dyDescent="0.2">
      <c r="A1306" s="8" t="s">
        <v>6767</v>
      </c>
      <c r="B1306" s="9">
        <v>1</v>
      </c>
    </row>
    <row r="1307" spans="1:2" x14ac:dyDescent="0.2">
      <c r="A1307" s="8" t="s">
        <v>7221</v>
      </c>
      <c r="B1307" s="9">
        <v>1</v>
      </c>
    </row>
    <row r="1308" spans="1:2" x14ac:dyDescent="0.2">
      <c r="A1308" s="8" t="s">
        <v>7213</v>
      </c>
      <c r="B1308" s="9">
        <v>1</v>
      </c>
    </row>
    <row r="1309" spans="1:2" x14ac:dyDescent="0.2">
      <c r="A1309" s="8" t="s">
        <v>7347</v>
      </c>
      <c r="B1309" s="9">
        <v>1</v>
      </c>
    </row>
    <row r="1310" spans="1:2" x14ac:dyDescent="0.2">
      <c r="A1310" s="8" t="s">
        <v>11005</v>
      </c>
      <c r="B1310" s="9">
        <v>1</v>
      </c>
    </row>
    <row r="1311" spans="1:2" x14ac:dyDescent="0.2">
      <c r="A1311" s="8" t="s">
        <v>9054</v>
      </c>
      <c r="B1311" s="9">
        <v>1</v>
      </c>
    </row>
    <row r="1312" spans="1:2" x14ac:dyDescent="0.2">
      <c r="A1312" s="8" t="s">
        <v>8689</v>
      </c>
      <c r="B1312" s="9">
        <v>1</v>
      </c>
    </row>
    <row r="1313" spans="1:2" x14ac:dyDescent="0.2">
      <c r="A1313" s="8" t="s">
        <v>10057</v>
      </c>
      <c r="B1313" s="9">
        <v>1</v>
      </c>
    </row>
    <row r="1314" spans="1:2" x14ac:dyDescent="0.2">
      <c r="A1314" s="8" t="s">
        <v>10248</v>
      </c>
      <c r="B1314" s="9">
        <v>1</v>
      </c>
    </row>
    <row r="1315" spans="1:2" x14ac:dyDescent="0.2">
      <c r="A1315" s="8" t="s">
        <v>9789</v>
      </c>
      <c r="B1315" s="9">
        <v>1</v>
      </c>
    </row>
    <row r="1316" spans="1:2" x14ac:dyDescent="0.2">
      <c r="A1316" s="8" t="s">
        <v>9967</v>
      </c>
      <c r="B1316" s="9">
        <v>1</v>
      </c>
    </row>
    <row r="1317" spans="1:2" x14ac:dyDescent="0.2">
      <c r="A1317" s="8" t="s">
        <v>9688</v>
      </c>
      <c r="B1317" s="9">
        <v>1</v>
      </c>
    </row>
    <row r="1318" spans="1:2" x14ac:dyDescent="0.2">
      <c r="A1318" s="8" t="s">
        <v>9518</v>
      </c>
      <c r="B1318" s="9">
        <v>1</v>
      </c>
    </row>
    <row r="1319" spans="1:2" x14ac:dyDescent="0.2">
      <c r="A1319" s="8" t="s">
        <v>6923</v>
      </c>
      <c r="B1319" s="9">
        <v>1</v>
      </c>
    </row>
    <row r="1320" spans="1:2" x14ac:dyDescent="0.2">
      <c r="A1320" s="8" t="s">
        <v>8106</v>
      </c>
      <c r="B1320" s="9">
        <v>3</v>
      </c>
    </row>
    <row r="1321" spans="1:2" x14ac:dyDescent="0.2">
      <c r="A1321" s="8" t="s">
        <v>9437</v>
      </c>
      <c r="B1321" s="9">
        <v>2</v>
      </c>
    </row>
    <row r="1322" spans="1:2" x14ac:dyDescent="0.2">
      <c r="A1322" s="8" t="s">
        <v>10224</v>
      </c>
      <c r="B1322" s="9">
        <v>2</v>
      </c>
    </row>
    <row r="1323" spans="1:2" x14ac:dyDescent="0.2">
      <c r="A1323" s="8" t="s">
        <v>11312</v>
      </c>
      <c r="B1323" s="9">
        <v>1</v>
      </c>
    </row>
    <row r="1324" spans="1:2" x14ac:dyDescent="0.2">
      <c r="A1324" s="8" t="s">
        <v>7730</v>
      </c>
      <c r="B1324" s="9">
        <v>1</v>
      </c>
    </row>
    <row r="1325" spans="1:2" x14ac:dyDescent="0.2">
      <c r="A1325" s="8" t="s">
        <v>11140</v>
      </c>
      <c r="B1325" s="9">
        <v>1</v>
      </c>
    </row>
    <row r="1326" spans="1:2" x14ac:dyDescent="0.2">
      <c r="A1326" s="8" t="s">
        <v>10978</v>
      </c>
      <c r="B1326" s="9">
        <v>1</v>
      </c>
    </row>
    <row r="1327" spans="1:2" x14ac:dyDescent="0.2">
      <c r="A1327" s="8" t="s">
        <v>11222</v>
      </c>
      <c r="B1327" s="9">
        <v>1</v>
      </c>
    </row>
    <row r="1328" spans="1:2" x14ac:dyDescent="0.2">
      <c r="A1328" s="8" t="s">
        <v>8916</v>
      </c>
      <c r="B1328" s="9">
        <v>2</v>
      </c>
    </row>
    <row r="1329" spans="1:2" x14ac:dyDescent="0.2">
      <c r="A1329" s="8" t="s">
        <v>8476</v>
      </c>
      <c r="B1329" s="9">
        <v>1</v>
      </c>
    </row>
    <row r="1330" spans="1:2" x14ac:dyDescent="0.2">
      <c r="A1330" s="8" t="s">
        <v>8243</v>
      </c>
      <c r="B1330" s="9">
        <v>1</v>
      </c>
    </row>
    <row r="1331" spans="1:2" x14ac:dyDescent="0.2">
      <c r="A1331" s="8" t="s">
        <v>9036</v>
      </c>
      <c r="B1331" s="9">
        <v>1</v>
      </c>
    </row>
    <row r="1332" spans="1:2" x14ac:dyDescent="0.2">
      <c r="A1332" s="8" t="s">
        <v>6734</v>
      </c>
      <c r="B1332" s="9">
        <v>1</v>
      </c>
    </row>
    <row r="1333" spans="1:2" x14ac:dyDescent="0.2">
      <c r="A1333" s="8" t="s">
        <v>7046</v>
      </c>
      <c r="B1333" s="9">
        <v>3</v>
      </c>
    </row>
    <row r="1334" spans="1:2" x14ac:dyDescent="0.2">
      <c r="A1334" s="8" t="s">
        <v>8183</v>
      </c>
      <c r="B1334" s="9">
        <v>1</v>
      </c>
    </row>
    <row r="1335" spans="1:2" x14ac:dyDescent="0.2">
      <c r="A1335" s="8" t="s">
        <v>7246</v>
      </c>
      <c r="B1335" s="9">
        <v>1</v>
      </c>
    </row>
    <row r="1336" spans="1:2" x14ac:dyDescent="0.2">
      <c r="A1336" s="8" t="s">
        <v>8380</v>
      </c>
      <c r="B1336" s="9">
        <v>1</v>
      </c>
    </row>
    <row r="1337" spans="1:2" x14ac:dyDescent="0.2">
      <c r="A1337" s="8" t="s">
        <v>11307</v>
      </c>
      <c r="B1337" s="9">
        <v>1</v>
      </c>
    </row>
    <row r="1338" spans="1:2" x14ac:dyDescent="0.2">
      <c r="A1338" s="8" t="s">
        <v>11065</v>
      </c>
      <c r="B1338" s="9">
        <v>1</v>
      </c>
    </row>
    <row r="1339" spans="1:2" x14ac:dyDescent="0.2">
      <c r="A1339" s="8" t="s">
        <v>6895</v>
      </c>
      <c r="B1339" s="9">
        <v>5</v>
      </c>
    </row>
    <row r="1340" spans="1:2" x14ac:dyDescent="0.2">
      <c r="A1340" s="8" t="s">
        <v>10847</v>
      </c>
      <c r="B1340" s="9">
        <v>1</v>
      </c>
    </row>
    <row r="1341" spans="1:2" x14ac:dyDescent="0.2">
      <c r="A1341" s="8" t="s">
        <v>7084</v>
      </c>
      <c r="B1341" s="9">
        <v>1</v>
      </c>
    </row>
    <row r="1342" spans="1:2" x14ac:dyDescent="0.2">
      <c r="A1342" s="8" t="s">
        <v>6694</v>
      </c>
      <c r="B1342" s="9">
        <v>1</v>
      </c>
    </row>
    <row r="1343" spans="1:2" x14ac:dyDescent="0.2">
      <c r="A1343" s="8" t="s">
        <v>6671</v>
      </c>
      <c r="B1343" s="9">
        <v>2</v>
      </c>
    </row>
    <row r="1344" spans="1:2" x14ac:dyDescent="0.2">
      <c r="A1344" s="8" t="s">
        <v>8475</v>
      </c>
      <c r="B1344" s="9">
        <v>2</v>
      </c>
    </row>
    <row r="1345" spans="1:2" x14ac:dyDescent="0.2">
      <c r="A1345" s="8" t="s">
        <v>7045</v>
      </c>
      <c r="B1345" s="9">
        <v>2</v>
      </c>
    </row>
    <row r="1346" spans="1:2" x14ac:dyDescent="0.2">
      <c r="A1346" s="8" t="s">
        <v>7150</v>
      </c>
      <c r="B1346" s="9">
        <v>1</v>
      </c>
    </row>
    <row r="1347" spans="1:2" x14ac:dyDescent="0.2">
      <c r="A1347" s="8" t="s">
        <v>11020</v>
      </c>
      <c r="B1347" s="9">
        <v>1</v>
      </c>
    </row>
    <row r="1348" spans="1:2" x14ac:dyDescent="0.2">
      <c r="A1348" s="8" t="s">
        <v>11227</v>
      </c>
      <c r="B1348" s="9">
        <v>1</v>
      </c>
    </row>
    <row r="1349" spans="1:2" x14ac:dyDescent="0.2">
      <c r="A1349" s="8" t="s">
        <v>11440</v>
      </c>
      <c r="B1349" s="9">
        <v>1</v>
      </c>
    </row>
    <row r="1350" spans="1:2" x14ac:dyDescent="0.2">
      <c r="A1350" s="8" t="s">
        <v>7533</v>
      </c>
      <c r="B1350" s="9">
        <v>1</v>
      </c>
    </row>
    <row r="1351" spans="1:2" x14ac:dyDescent="0.2">
      <c r="A1351" s="8" t="s">
        <v>9349</v>
      </c>
      <c r="B1351" s="9">
        <v>1</v>
      </c>
    </row>
    <row r="1352" spans="1:2" x14ac:dyDescent="0.2">
      <c r="A1352" s="8" t="s">
        <v>7081</v>
      </c>
      <c r="B1352" s="9">
        <v>1</v>
      </c>
    </row>
    <row r="1353" spans="1:2" x14ac:dyDescent="0.2">
      <c r="A1353" s="8" t="s">
        <v>11154</v>
      </c>
      <c r="B1353" s="9">
        <v>1</v>
      </c>
    </row>
    <row r="1354" spans="1:2" x14ac:dyDescent="0.2">
      <c r="A1354" s="8" t="s">
        <v>10794</v>
      </c>
      <c r="B1354" s="9">
        <v>1</v>
      </c>
    </row>
    <row r="1355" spans="1:2" x14ac:dyDescent="0.2">
      <c r="A1355" s="8" t="s">
        <v>10418</v>
      </c>
      <c r="B1355" s="9">
        <v>1</v>
      </c>
    </row>
    <row r="1356" spans="1:2" x14ac:dyDescent="0.2">
      <c r="A1356" s="8" t="s">
        <v>6693</v>
      </c>
      <c r="B1356" s="9">
        <v>1</v>
      </c>
    </row>
    <row r="1357" spans="1:2" x14ac:dyDescent="0.2">
      <c r="A1357" s="8" t="s">
        <v>7082</v>
      </c>
      <c r="B1357" s="9">
        <v>1</v>
      </c>
    </row>
    <row r="1358" spans="1:2" x14ac:dyDescent="0.2">
      <c r="A1358" s="8" t="s">
        <v>9595</v>
      </c>
      <c r="B1358" s="9">
        <v>1</v>
      </c>
    </row>
    <row r="1359" spans="1:2" x14ac:dyDescent="0.2">
      <c r="A1359" s="8" t="s">
        <v>8500</v>
      </c>
      <c r="B1359" s="9">
        <v>1</v>
      </c>
    </row>
    <row r="1360" spans="1:2" x14ac:dyDescent="0.2">
      <c r="A1360" s="8" t="s">
        <v>8746</v>
      </c>
      <c r="B1360" s="9">
        <v>1</v>
      </c>
    </row>
    <row r="1361" spans="1:2" x14ac:dyDescent="0.2">
      <c r="A1361" s="8" t="s">
        <v>7596</v>
      </c>
      <c r="B1361" s="9">
        <v>1</v>
      </c>
    </row>
    <row r="1362" spans="1:2" x14ac:dyDescent="0.2">
      <c r="A1362" s="8" t="s">
        <v>9350</v>
      </c>
      <c r="B1362" s="9">
        <v>1</v>
      </c>
    </row>
    <row r="1363" spans="1:2" x14ac:dyDescent="0.2">
      <c r="A1363" s="8" t="s">
        <v>6883</v>
      </c>
      <c r="B1363" s="9">
        <v>1</v>
      </c>
    </row>
    <row r="1364" spans="1:2" x14ac:dyDescent="0.2">
      <c r="A1364" s="8" t="s">
        <v>11340</v>
      </c>
      <c r="B1364" s="9">
        <v>1</v>
      </c>
    </row>
    <row r="1365" spans="1:2" x14ac:dyDescent="0.2">
      <c r="A1365" s="8" t="s">
        <v>11122</v>
      </c>
      <c r="B1365" s="9">
        <v>1</v>
      </c>
    </row>
    <row r="1366" spans="1:2" x14ac:dyDescent="0.2">
      <c r="A1366" s="8" t="s">
        <v>10340</v>
      </c>
      <c r="B1366" s="9">
        <v>1</v>
      </c>
    </row>
    <row r="1367" spans="1:2" x14ac:dyDescent="0.2">
      <c r="A1367" s="8" t="s">
        <v>9048</v>
      </c>
      <c r="B1367" s="9">
        <v>1</v>
      </c>
    </row>
    <row r="1368" spans="1:2" x14ac:dyDescent="0.2">
      <c r="A1368" s="8" t="s">
        <v>7278</v>
      </c>
      <c r="B1368" s="9">
        <v>3</v>
      </c>
    </row>
    <row r="1369" spans="1:2" x14ac:dyDescent="0.2">
      <c r="A1369" s="8" t="s">
        <v>9246</v>
      </c>
      <c r="B1369" s="9">
        <v>1</v>
      </c>
    </row>
    <row r="1370" spans="1:2" x14ac:dyDescent="0.2">
      <c r="A1370" s="8" t="s">
        <v>11400</v>
      </c>
      <c r="B1370" s="9">
        <v>1</v>
      </c>
    </row>
    <row r="1371" spans="1:2" x14ac:dyDescent="0.2">
      <c r="A1371" s="8" t="s">
        <v>8386</v>
      </c>
      <c r="B1371" s="9">
        <v>1</v>
      </c>
    </row>
    <row r="1372" spans="1:2" x14ac:dyDescent="0.2">
      <c r="A1372" s="8" t="s">
        <v>7944</v>
      </c>
      <c r="B1372" s="9">
        <v>1</v>
      </c>
    </row>
    <row r="1373" spans="1:2" x14ac:dyDescent="0.2">
      <c r="A1373" s="8" t="s">
        <v>10670</v>
      </c>
      <c r="B1373" s="9">
        <v>1</v>
      </c>
    </row>
    <row r="1374" spans="1:2" x14ac:dyDescent="0.2">
      <c r="A1374" s="8" t="s">
        <v>9040</v>
      </c>
      <c r="B1374" s="9">
        <v>2</v>
      </c>
    </row>
    <row r="1375" spans="1:2" x14ac:dyDescent="0.2">
      <c r="A1375" s="8" t="s">
        <v>7668</v>
      </c>
      <c r="B1375" s="9">
        <v>3</v>
      </c>
    </row>
    <row r="1376" spans="1:2" x14ac:dyDescent="0.2">
      <c r="A1376" s="8" t="s">
        <v>9046</v>
      </c>
      <c r="B1376" s="9">
        <v>2</v>
      </c>
    </row>
    <row r="1377" spans="1:2" x14ac:dyDescent="0.2">
      <c r="A1377" s="8" t="s">
        <v>8807</v>
      </c>
      <c r="B1377" s="9">
        <v>1</v>
      </c>
    </row>
    <row r="1378" spans="1:2" x14ac:dyDescent="0.2">
      <c r="A1378" s="8" t="s">
        <v>7830</v>
      </c>
      <c r="B1378" s="9">
        <v>1</v>
      </c>
    </row>
    <row r="1379" spans="1:2" x14ac:dyDescent="0.2">
      <c r="A1379" s="8" t="s">
        <v>9593</v>
      </c>
      <c r="B1379" s="9">
        <v>2</v>
      </c>
    </row>
    <row r="1380" spans="1:2" x14ac:dyDescent="0.2">
      <c r="A1380" s="8" t="s">
        <v>9244</v>
      </c>
      <c r="B1380" s="9">
        <v>1</v>
      </c>
    </row>
    <row r="1381" spans="1:2" x14ac:dyDescent="0.2">
      <c r="A1381" s="8" t="s">
        <v>8385</v>
      </c>
      <c r="B1381" s="9">
        <v>2</v>
      </c>
    </row>
    <row r="1382" spans="1:2" x14ac:dyDescent="0.2">
      <c r="A1382" s="8" t="s">
        <v>7763</v>
      </c>
      <c r="B1382" s="9">
        <v>1</v>
      </c>
    </row>
    <row r="1383" spans="1:2" x14ac:dyDescent="0.2">
      <c r="A1383" s="8" t="s">
        <v>9398</v>
      </c>
      <c r="B1383" s="9">
        <v>1</v>
      </c>
    </row>
    <row r="1384" spans="1:2" x14ac:dyDescent="0.2">
      <c r="A1384" s="8" t="s">
        <v>10780</v>
      </c>
      <c r="B1384" s="9">
        <v>1</v>
      </c>
    </row>
    <row r="1385" spans="1:2" x14ac:dyDescent="0.2">
      <c r="A1385" s="8" t="s">
        <v>7374</v>
      </c>
      <c r="B1385" s="9">
        <v>1</v>
      </c>
    </row>
    <row r="1386" spans="1:2" x14ac:dyDescent="0.2">
      <c r="A1386" s="8" t="s">
        <v>8120</v>
      </c>
      <c r="B1386" s="9">
        <v>1</v>
      </c>
    </row>
    <row r="1387" spans="1:2" x14ac:dyDescent="0.2">
      <c r="A1387" s="8" t="s">
        <v>7230</v>
      </c>
      <c r="B1387" s="9">
        <v>2</v>
      </c>
    </row>
    <row r="1388" spans="1:2" x14ac:dyDescent="0.2">
      <c r="A1388" s="8" t="s">
        <v>8394</v>
      </c>
      <c r="B1388" s="9">
        <v>2</v>
      </c>
    </row>
    <row r="1389" spans="1:2" x14ac:dyDescent="0.2">
      <c r="A1389" s="8" t="s">
        <v>8629</v>
      </c>
      <c r="B1389" s="9">
        <v>1</v>
      </c>
    </row>
    <row r="1390" spans="1:2" x14ac:dyDescent="0.2">
      <c r="A1390" s="8" t="s">
        <v>9159</v>
      </c>
      <c r="B1390" s="9">
        <v>1</v>
      </c>
    </row>
    <row r="1391" spans="1:2" x14ac:dyDescent="0.2">
      <c r="A1391" s="8" t="s">
        <v>11273</v>
      </c>
      <c r="B1391" s="9">
        <v>1</v>
      </c>
    </row>
    <row r="1392" spans="1:2" x14ac:dyDescent="0.2">
      <c r="A1392" s="8" t="s">
        <v>8054</v>
      </c>
      <c r="B1392" s="9">
        <v>1</v>
      </c>
    </row>
    <row r="1393" spans="1:2" x14ac:dyDescent="0.2">
      <c r="A1393" s="8" t="s">
        <v>8174</v>
      </c>
      <c r="B1393" s="9">
        <v>1</v>
      </c>
    </row>
    <row r="1394" spans="1:2" x14ac:dyDescent="0.2">
      <c r="A1394" s="8" t="s">
        <v>9468</v>
      </c>
      <c r="B1394" s="9">
        <v>1</v>
      </c>
    </row>
    <row r="1395" spans="1:2" x14ac:dyDescent="0.2">
      <c r="A1395" s="8" t="s">
        <v>11417</v>
      </c>
      <c r="B1395" s="9">
        <v>1</v>
      </c>
    </row>
    <row r="1396" spans="1:2" x14ac:dyDescent="0.2">
      <c r="A1396" s="8" t="s">
        <v>8619</v>
      </c>
      <c r="B1396" s="9">
        <v>1</v>
      </c>
    </row>
    <row r="1397" spans="1:2" x14ac:dyDescent="0.2">
      <c r="A1397" s="8" t="s">
        <v>10979</v>
      </c>
      <c r="B1397" s="9">
        <v>1</v>
      </c>
    </row>
    <row r="1398" spans="1:2" x14ac:dyDescent="0.2">
      <c r="A1398" s="8" t="s">
        <v>7545</v>
      </c>
      <c r="B1398" s="9">
        <v>1</v>
      </c>
    </row>
    <row r="1399" spans="1:2" x14ac:dyDescent="0.2">
      <c r="A1399" s="8" t="s">
        <v>9250</v>
      </c>
      <c r="B1399" s="9">
        <v>1</v>
      </c>
    </row>
    <row r="1400" spans="1:2" x14ac:dyDescent="0.2">
      <c r="A1400" s="8" t="s">
        <v>8872</v>
      </c>
      <c r="B1400" s="9">
        <v>4</v>
      </c>
    </row>
    <row r="1401" spans="1:2" x14ac:dyDescent="0.2">
      <c r="A1401" s="8" t="s">
        <v>10459</v>
      </c>
      <c r="B1401" s="9">
        <v>1</v>
      </c>
    </row>
    <row r="1402" spans="1:2" x14ac:dyDescent="0.2">
      <c r="A1402" s="8" t="s">
        <v>7781</v>
      </c>
      <c r="B1402" s="9">
        <v>3</v>
      </c>
    </row>
    <row r="1403" spans="1:2" x14ac:dyDescent="0.2">
      <c r="A1403" s="8" t="s">
        <v>7552</v>
      </c>
      <c r="B1403" s="9">
        <v>1</v>
      </c>
    </row>
    <row r="1404" spans="1:2" x14ac:dyDescent="0.2">
      <c r="A1404" s="8" t="s">
        <v>8544</v>
      </c>
      <c r="B1404" s="9">
        <v>1</v>
      </c>
    </row>
    <row r="1405" spans="1:2" x14ac:dyDescent="0.2">
      <c r="A1405" s="8" t="s">
        <v>9784</v>
      </c>
      <c r="B1405" s="9">
        <v>1</v>
      </c>
    </row>
    <row r="1406" spans="1:2" x14ac:dyDescent="0.2">
      <c r="A1406" s="8" t="s">
        <v>10606</v>
      </c>
      <c r="B1406" s="9">
        <v>1</v>
      </c>
    </row>
    <row r="1407" spans="1:2" x14ac:dyDescent="0.2">
      <c r="A1407" s="8" t="s">
        <v>9673</v>
      </c>
      <c r="B1407" s="9">
        <v>1</v>
      </c>
    </row>
    <row r="1408" spans="1:2" x14ac:dyDescent="0.2">
      <c r="A1408" s="8" t="s">
        <v>9723</v>
      </c>
      <c r="B1408" s="9">
        <v>1</v>
      </c>
    </row>
    <row r="1409" spans="1:2" x14ac:dyDescent="0.2">
      <c r="A1409" s="8" t="s">
        <v>9999</v>
      </c>
      <c r="B1409" s="9">
        <v>1</v>
      </c>
    </row>
    <row r="1410" spans="1:2" x14ac:dyDescent="0.2">
      <c r="A1410" s="8" t="s">
        <v>10432</v>
      </c>
      <c r="B1410" s="9">
        <v>2</v>
      </c>
    </row>
    <row r="1411" spans="1:2" x14ac:dyDescent="0.2">
      <c r="A1411" s="8" t="s">
        <v>10236</v>
      </c>
      <c r="B1411" s="9">
        <v>1</v>
      </c>
    </row>
    <row r="1412" spans="1:2" x14ac:dyDescent="0.2">
      <c r="A1412" s="8" t="s">
        <v>10945</v>
      </c>
      <c r="B1412" s="9">
        <v>1</v>
      </c>
    </row>
    <row r="1413" spans="1:2" x14ac:dyDescent="0.2">
      <c r="A1413" s="8" t="s">
        <v>9295</v>
      </c>
      <c r="B1413" s="9">
        <v>1</v>
      </c>
    </row>
    <row r="1414" spans="1:2" x14ac:dyDescent="0.2">
      <c r="A1414" s="8" t="s">
        <v>10187</v>
      </c>
      <c r="B1414" s="9">
        <v>1</v>
      </c>
    </row>
    <row r="1415" spans="1:2" x14ac:dyDescent="0.2">
      <c r="A1415" s="8" t="s">
        <v>10663</v>
      </c>
      <c r="B1415" s="9">
        <v>2</v>
      </c>
    </row>
    <row r="1416" spans="1:2" x14ac:dyDescent="0.2">
      <c r="A1416" s="8" t="s">
        <v>9684</v>
      </c>
      <c r="B1416" s="9">
        <v>1</v>
      </c>
    </row>
    <row r="1417" spans="1:2" x14ac:dyDescent="0.2">
      <c r="A1417" s="8" t="s">
        <v>11224</v>
      </c>
      <c r="B1417" s="9">
        <v>1</v>
      </c>
    </row>
    <row r="1418" spans="1:2" x14ac:dyDescent="0.2">
      <c r="A1418" s="8" t="s">
        <v>10882</v>
      </c>
      <c r="B1418" s="9">
        <v>1</v>
      </c>
    </row>
    <row r="1419" spans="1:2" x14ac:dyDescent="0.2">
      <c r="A1419" s="8" t="s">
        <v>10812</v>
      </c>
      <c r="B1419" s="9">
        <v>1</v>
      </c>
    </row>
    <row r="1420" spans="1:2" x14ac:dyDescent="0.2">
      <c r="A1420" s="8" t="s">
        <v>10470</v>
      </c>
      <c r="B1420" s="9">
        <v>1</v>
      </c>
    </row>
    <row r="1421" spans="1:2" x14ac:dyDescent="0.2">
      <c r="A1421" s="8" t="s">
        <v>11301</v>
      </c>
      <c r="B1421" s="9">
        <v>1</v>
      </c>
    </row>
    <row r="1422" spans="1:2" x14ac:dyDescent="0.2">
      <c r="A1422" s="8" t="s">
        <v>10991</v>
      </c>
      <c r="B1422" s="9">
        <v>1</v>
      </c>
    </row>
    <row r="1423" spans="1:2" x14ac:dyDescent="0.2">
      <c r="A1423" s="8" t="s">
        <v>9337</v>
      </c>
      <c r="B1423" s="9">
        <v>2</v>
      </c>
    </row>
    <row r="1424" spans="1:2" x14ac:dyDescent="0.2">
      <c r="A1424" s="8" t="s">
        <v>10480</v>
      </c>
      <c r="B1424" s="9">
        <v>1</v>
      </c>
    </row>
    <row r="1425" spans="1:2" x14ac:dyDescent="0.2">
      <c r="A1425" s="8" t="s">
        <v>9551</v>
      </c>
      <c r="B1425" s="9">
        <v>2</v>
      </c>
    </row>
    <row r="1426" spans="1:2" x14ac:dyDescent="0.2">
      <c r="A1426" s="8" t="s">
        <v>10604</v>
      </c>
      <c r="B1426" s="9">
        <v>1</v>
      </c>
    </row>
    <row r="1427" spans="1:2" x14ac:dyDescent="0.2">
      <c r="A1427" s="8" t="s">
        <v>9988</v>
      </c>
      <c r="B1427" s="9">
        <v>1</v>
      </c>
    </row>
    <row r="1428" spans="1:2" x14ac:dyDescent="0.2">
      <c r="A1428" s="8" t="s">
        <v>10129</v>
      </c>
      <c r="B1428" s="9">
        <v>1</v>
      </c>
    </row>
    <row r="1429" spans="1:2" x14ac:dyDescent="0.2">
      <c r="A1429" s="8" t="s">
        <v>9532</v>
      </c>
      <c r="B1429" s="9">
        <v>1</v>
      </c>
    </row>
    <row r="1430" spans="1:2" x14ac:dyDescent="0.2">
      <c r="A1430" s="8" t="s">
        <v>11376</v>
      </c>
      <c r="B1430" s="9">
        <v>1</v>
      </c>
    </row>
    <row r="1431" spans="1:2" x14ac:dyDescent="0.2">
      <c r="A1431" s="8" t="s">
        <v>9554</v>
      </c>
      <c r="B1431" s="9">
        <v>1</v>
      </c>
    </row>
    <row r="1432" spans="1:2" x14ac:dyDescent="0.2">
      <c r="A1432" s="8" t="s">
        <v>7845</v>
      </c>
      <c r="B1432" s="9">
        <v>1</v>
      </c>
    </row>
    <row r="1433" spans="1:2" x14ac:dyDescent="0.2">
      <c r="A1433" s="8" t="s">
        <v>10476</v>
      </c>
      <c r="B1433" s="9">
        <v>1</v>
      </c>
    </row>
    <row r="1434" spans="1:2" x14ac:dyDescent="0.2">
      <c r="A1434" s="8" t="s">
        <v>11107</v>
      </c>
      <c r="B1434" s="9">
        <v>1</v>
      </c>
    </row>
    <row r="1435" spans="1:2" x14ac:dyDescent="0.2">
      <c r="A1435" s="8" t="s">
        <v>10430</v>
      </c>
      <c r="B1435" s="9">
        <v>1</v>
      </c>
    </row>
    <row r="1436" spans="1:2" x14ac:dyDescent="0.2">
      <c r="A1436" s="8" t="s">
        <v>10279</v>
      </c>
      <c r="B1436" s="9">
        <v>1</v>
      </c>
    </row>
    <row r="1437" spans="1:2" x14ac:dyDescent="0.2">
      <c r="A1437" s="8" t="s">
        <v>9998</v>
      </c>
      <c r="B1437" s="9">
        <v>1</v>
      </c>
    </row>
    <row r="1438" spans="1:2" x14ac:dyDescent="0.2">
      <c r="A1438" s="8" t="s">
        <v>9543</v>
      </c>
      <c r="B1438" s="9">
        <v>1</v>
      </c>
    </row>
    <row r="1439" spans="1:2" x14ac:dyDescent="0.2">
      <c r="A1439" s="8" t="s">
        <v>7146</v>
      </c>
      <c r="B1439" s="9">
        <v>2</v>
      </c>
    </row>
    <row r="1440" spans="1:2" x14ac:dyDescent="0.2">
      <c r="A1440" s="8" t="s">
        <v>11051</v>
      </c>
      <c r="B1440" s="9">
        <v>1</v>
      </c>
    </row>
    <row r="1441" spans="1:2" x14ac:dyDescent="0.2">
      <c r="A1441" s="8" t="s">
        <v>11241</v>
      </c>
      <c r="B1441" s="9">
        <v>1</v>
      </c>
    </row>
    <row r="1442" spans="1:2" x14ac:dyDescent="0.2">
      <c r="A1442" s="8" t="s">
        <v>11090</v>
      </c>
      <c r="B1442" s="9">
        <v>1</v>
      </c>
    </row>
    <row r="1443" spans="1:2" x14ac:dyDescent="0.2">
      <c r="A1443" s="8" t="s">
        <v>11359</v>
      </c>
      <c r="B1443" s="9">
        <v>1</v>
      </c>
    </row>
    <row r="1444" spans="1:2" x14ac:dyDescent="0.2">
      <c r="A1444" s="8" t="s">
        <v>7414</v>
      </c>
      <c r="B1444" s="9">
        <v>1</v>
      </c>
    </row>
    <row r="1445" spans="1:2" x14ac:dyDescent="0.2">
      <c r="A1445" s="8" t="s">
        <v>8446</v>
      </c>
      <c r="B1445" s="9">
        <v>2</v>
      </c>
    </row>
    <row r="1446" spans="1:2" x14ac:dyDescent="0.2">
      <c r="A1446" s="8" t="s">
        <v>10605</v>
      </c>
      <c r="B1446" s="9">
        <v>1</v>
      </c>
    </row>
    <row r="1447" spans="1:2" x14ac:dyDescent="0.2">
      <c r="A1447" s="8" t="s">
        <v>10477</v>
      </c>
      <c r="B1447" s="9">
        <v>1</v>
      </c>
    </row>
    <row r="1448" spans="1:2" x14ac:dyDescent="0.2">
      <c r="A1448" s="8" t="s">
        <v>9469</v>
      </c>
      <c r="B1448" s="9">
        <v>1</v>
      </c>
    </row>
    <row r="1449" spans="1:2" x14ac:dyDescent="0.2">
      <c r="A1449" s="8" t="s">
        <v>9665</v>
      </c>
      <c r="B1449" s="9">
        <v>1</v>
      </c>
    </row>
    <row r="1450" spans="1:2" x14ac:dyDescent="0.2">
      <c r="A1450" s="8" t="s">
        <v>7778</v>
      </c>
      <c r="B1450" s="9">
        <v>1</v>
      </c>
    </row>
    <row r="1451" spans="1:2" x14ac:dyDescent="0.2">
      <c r="A1451" s="8" t="s">
        <v>8221</v>
      </c>
      <c r="B1451" s="9">
        <v>2</v>
      </c>
    </row>
    <row r="1452" spans="1:2" x14ac:dyDescent="0.2">
      <c r="A1452" s="8" t="s">
        <v>6785</v>
      </c>
      <c r="B1452" s="9">
        <v>2</v>
      </c>
    </row>
    <row r="1453" spans="1:2" x14ac:dyDescent="0.2">
      <c r="A1453" s="8" t="s">
        <v>7398</v>
      </c>
      <c r="B1453" s="9">
        <v>3</v>
      </c>
    </row>
    <row r="1454" spans="1:2" x14ac:dyDescent="0.2">
      <c r="A1454" s="8" t="s">
        <v>8145</v>
      </c>
      <c r="B1454" s="9">
        <v>1</v>
      </c>
    </row>
    <row r="1455" spans="1:2" x14ac:dyDescent="0.2">
      <c r="A1455" s="8" t="s">
        <v>7194</v>
      </c>
      <c r="B1455" s="9">
        <v>2</v>
      </c>
    </row>
    <row r="1456" spans="1:2" x14ac:dyDescent="0.2">
      <c r="A1456" s="8" t="s">
        <v>8094</v>
      </c>
      <c r="B1456" s="9">
        <v>1</v>
      </c>
    </row>
    <row r="1457" spans="1:2" x14ac:dyDescent="0.2">
      <c r="A1457" s="8" t="s">
        <v>7235</v>
      </c>
      <c r="B1457" s="9">
        <v>3</v>
      </c>
    </row>
    <row r="1458" spans="1:2" x14ac:dyDescent="0.2">
      <c r="A1458" s="8" t="s">
        <v>8727</v>
      </c>
      <c r="B1458" s="9">
        <v>1</v>
      </c>
    </row>
    <row r="1459" spans="1:2" x14ac:dyDescent="0.2">
      <c r="A1459" s="8" t="s">
        <v>10930</v>
      </c>
      <c r="B1459" s="9">
        <v>1</v>
      </c>
    </row>
    <row r="1460" spans="1:2" x14ac:dyDescent="0.2">
      <c r="A1460" s="8" t="s">
        <v>10000</v>
      </c>
      <c r="B1460" s="9">
        <v>1</v>
      </c>
    </row>
    <row r="1461" spans="1:2" x14ac:dyDescent="0.2">
      <c r="A1461" s="8" t="s">
        <v>7718</v>
      </c>
      <c r="B1461" s="9">
        <v>3</v>
      </c>
    </row>
    <row r="1462" spans="1:2" x14ac:dyDescent="0.2">
      <c r="A1462" s="8" t="s">
        <v>11206</v>
      </c>
      <c r="B1462" s="9">
        <v>1</v>
      </c>
    </row>
    <row r="1463" spans="1:2" x14ac:dyDescent="0.2">
      <c r="A1463" s="8" t="s">
        <v>7608</v>
      </c>
      <c r="B1463" s="9">
        <v>4</v>
      </c>
    </row>
    <row r="1464" spans="1:2" x14ac:dyDescent="0.2">
      <c r="A1464" s="8" t="s">
        <v>10813</v>
      </c>
      <c r="B1464" s="9">
        <v>1</v>
      </c>
    </row>
    <row r="1465" spans="1:2" x14ac:dyDescent="0.2">
      <c r="A1465" s="8" t="s">
        <v>8827</v>
      </c>
      <c r="B1465" s="9">
        <v>1</v>
      </c>
    </row>
    <row r="1466" spans="1:2" x14ac:dyDescent="0.2">
      <c r="A1466" s="8" t="s">
        <v>9249</v>
      </c>
      <c r="B1466" s="9">
        <v>1</v>
      </c>
    </row>
    <row r="1467" spans="1:2" x14ac:dyDescent="0.2">
      <c r="A1467" s="8" t="s">
        <v>10802</v>
      </c>
      <c r="B1467" s="9">
        <v>2</v>
      </c>
    </row>
    <row r="1468" spans="1:2" x14ac:dyDescent="0.2">
      <c r="A1468" s="8" t="s">
        <v>9173</v>
      </c>
      <c r="B1468" s="9">
        <v>1</v>
      </c>
    </row>
    <row r="1469" spans="1:2" x14ac:dyDescent="0.2">
      <c r="A1469" s="8" t="s">
        <v>9489</v>
      </c>
      <c r="B1469" s="9">
        <v>1</v>
      </c>
    </row>
    <row r="1470" spans="1:2" x14ac:dyDescent="0.2">
      <c r="A1470" s="8" t="s">
        <v>7401</v>
      </c>
      <c r="B1470" s="9">
        <v>1</v>
      </c>
    </row>
    <row r="1471" spans="1:2" x14ac:dyDescent="0.2">
      <c r="A1471" s="8" t="s">
        <v>10752</v>
      </c>
      <c r="B1471" s="9">
        <v>1</v>
      </c>
    </row>
    <row r="1472" spans="1:2" x14ac:dyDescent="0.2">
      <c r="A1472" s="8" t="s">
        <v>15681</v>
      </c>
      <c r="B1472" s="9">
        <v>1</v>
      </c>
    </row>
    <row r="1473" spans="1:2" x14ac:dyDescent="0.2">
      <c r="A1473" s="8" t="s">
        <v>10520</v>
      </c>
      <c r="B1473" s="9">
        <v>2</v>
      </c>
    </row>
    <row r="1474" spans="1:2" x14ac:dyDescent="0.2">
      <c r="A1474" s="8" t="s">
        <v>9516</v>
      </c>
      <c r="B1474" s="9">
        <v>4</v>
      </c>
    </row>
    <row r="1475" spans="1:2" x14ac:dyDescent="0.2">
      <c r="A1475" s="8" t="s">
        <v>10695</v>
      </c>
      <c r="B1475" s="9">
        <v>1</v>
      </c>
    </row>
    <row r="1476" spans="1:2" x14ac:dyDescent="0.2">
      <c r="A1476" s="8" t="s">
        <v>10965</v>
      </c>
      <c r="B1476" s="9">
        <v>1</v>
      </c>
    </row>
    <row r="1477" spans="1:2" x14ac:dyDescent="0.2">
      <c r="A1477" s="8" t="s">
        <v>7521</v>
      </c>
      <c r="B1477" s="9">
        <v>2</v>
      </c>
    </row>
    <row r="1478" spans="1:2" x14ac:dyDescent="0.2">
      <c r="A1478" s="8" t="s">
        <v>7693</v>
      </c>
      <c r="B1478" s="9">
        <v>1</v>
      </c>
    </row>
    <row r="1479" spans="1:2" x14ac:dyDescent="0.2">
      <c r="A1479" s="8" t="s">
        <v>7719</v>
      </c>
      <c r="B1479" s="9">
        <v>2</v>
      </c>
    </row>
    <row r="1480" spans="1:2" x14ac:dyDescent="0.2">
      <c r="A1480" s="8" t="s">
        <v>9416</v>
      </c>
      <c r="B1480" s="9">
        <v>1</v>
      </c>
    </row>
    <row r="1481" spans="1:2" x14ac:dyDescent="0.2">
      <c r="A1481" s="8" t="s">
        <v>8818</v>
      </c>
      <c r="B1481" s="9">
        <v>1</v>
      </c>
    </row>
    <row r="1482" spans="1:2" x14ac:dyDescent="0.2">
      <c r="A1482" s="8" t="s">
        <v>8344</v>
      </c>
      <c r="B1482" s="9">
        <v>1</v>
      </c>
    </row>
    <row r="1483" spans="1:2" x14ac:dyDescent="0.2">
      <c r="A1483" s="8" t="s">
        <v>9669</v>
      </c>
      <c r="B1483" s="9">
        <v>1</v>
      </c>
    </row>
    <row r="1484" spans="1:2" x14ac:dyDescent="0.2">
      <c r="A1484" s="8" t="s">
        <v>7430</v>
      </c>
      <c r="B1484" s="9">
        <v>1</v>
      </c>
    </row>
    <row r="1485" spans="1:2" x14ac:dyDescent="0.2">
      <c r="A1485" s="8" t="s">
        <v>9780</v>
      </c>
      <c r="B1485" s="9">
        <v>2</v>
      </c>
    </row>
    <row r="1486" spans="1:2" x14ac:dyDescent="0.2">
      <c r="A1486" s="8" t="s">
        <v>9190</v>
      </c>
      <c r="B1486" s="9">
        <v>1</v>
      </c>
    </row>
    <row r="1487" spans="1:2" x14ac:dyDescent="0.2">
      <c r="A1487" s="8" t="s">
        <v>6756</v>
      </c>
      <c r="B1487" s="9">
        <v>1</v>
      </c>
    </row>
    <row r="1488" spans="1:2" x14ac:dyDescent="0.2">
      <c r="A1488" s="8" t="s">
        <v>7458</v>
      </c>
      <c r="B1488" s="9">
        <v>1</v>
      </c>
    </row>
    <row r="1489" spans="1:2" x14ac:dyDescent="0.2">
      <c r="A1489" s="8" t="s">
        <v>8377</v>
      </c>
      <c r="B1489" s="9">
        <v>1</v>
      </c>
    </row>
    <row r="1490" spans="1:2" x14ac:dyDescent="0.2">
      <c r="A1490" s="8" t="s">
        <v>8933</v>
      </c>
      <c r="B1490" s="9">
        <v>4</v>
      </c>
    </row>
    <row r="1491" spans="1:2" x14ac:dyDescent="0.2">
      <c r="A1491" s="8" t="s">
        <v>11105</v>
      </c>
      <c r="B1491" s="9">
        <v>1</v>
      </c>
    </row>
    <row r="1492" spans="1:2" x14ac:dyDescent="0.2">
      <c r="A1492" s="8" t="s">
        <v>11433</v>
      </c>
      <c r="B1492" s="9">
        <v>1</v>
      </c>
    </row>
    <row r="1493" spans="1:2" x14ac:dyDescent="0.2">
      <c r="A1493" s="8" t="s">
        <v>9440</v>
      </c>
      <c r="B1493" s="9">
        <v>1</v>
      </c>
    </row>
    <row r="1494" spans="1:2" x14ac:dyDescent="0.2">
      <c r="A1494" s="8" t="s">
        <v>10836</v>
      </c>
      <c r="B1494" s="9">
        <v>1</v>
      </c>
    </row>
    <row r="1495" spans="1:2" x14ac:dyDescent="0.2">
      <c r="A1495" s="8" t="s">
        <v>9806</v>
      </c>
      <c r="B1495" s="9">
        <v>1</v>
      </c>
    </row>
    <row r="1496" spans="1:2" x14ac:dyDescent="0.2">
      <c r="A1496" s="8" t="s">
        <v>8484</v>
      </c>
      <c r="B1496" s="9">
        <v>1</v>
      </c>
    </row>
    <row r="1497" spans="1:2" x14ac:dyDescent="0.2">
      <c r="A1497" s="8" t="s">
        <v>7948</v>
      </c>
      <c r="B1497" s="9">
        <v>1</v>
      </c>
    </row>
    <row r="1498" spans="1:2" x14ac:dyDescent="0.2">
      <c r="A1498" s="8" t="s">
        <v>10125</v>
      </c>
      <c r="B1498" s="9">
        <v>1</v>
      </c>
    </row>
    <row r="1499" spans="1:2" x14ac:dyDescent="0.2">
      <c r="A1499" s="8" t="s">
        <v>9701</v>
      </c>
      <c r="B1499" s="9">
        <v>1</v>
      </c>
    </row>
    <row r="1500" spans="1:2" x14ac:dyDescent="0.2">
      <c r="A1500" s="8" t="s">
        <v>8206</v>
      </c>
      <c r="B1500" s="9">
        <v>1</v>
      </c>
    </row>
    <row r="1501" spans="1:2" x14ac:dyDescent="0.2">
      <c r="A1501" s="8" t="s">
        <v>9929</v>
      </c>
      <c r="B1501" s="9">
        <v>1</v>
      </c>
    </row>
    <row r="1502" spans="1:2" x14ac:dyDescent="0.2">
      <c r="A1502" s="8" t="s">
        <v>10417</v>
      </c>
      <c r="B1502" s="9">
        <v>1</v>
      </c>
    </row>
    <row r="1503" spans="1:2" x14ac:dyDescent="0.2">
      <c r="A1503" s="8" t="s">
        <v>10910</v>
      </c>
      <c r="B1503" s="9">
        <v>1</v>
      </c>
    </row>
    <row r="1504" spans="1:2" x14ac:dyDescent="0.2">
      <c r="A1504" s="8" t="s">
        <v>11149</v>
      </c>
      <c r="B1504" s="9">
        <v>1</v>
      </c>
    </row>
    <row r="1505" spans="1:2" x14ac:dyDescent="0.2">
      <c r="A1505" s="8" t="s">
        <v>11036</v>
      </c>
      <c r="B1505" s="9">
        <v>1</v>
      </c>
    </row>
    <row r="1506" spans="1:2" x14ac:dyDescent="0.2">
      <c r="A1506" s="8" t="s">
        <v>10272</v>
      </c>
      <c r="B1506" s="9">
        <v>1</v>
      </c>
    </row>
    <row r="1507" spans="1:2" x14ac:dyDescent="0.2">
      <c r="A1507" s="8" t="s">
        <v>7973</v>
      </c>
      <c r="B1507" s="9">
        <v>3</v>
      </c>
    </row>
    <row r="1508" spans="1:2" x14ac:dyDescent="0.2">
      <c r="A1508" s="8" t="s">
        <v>6817</v>
      </c>
      <c r="B1508" s="9">
        <v>1</v>
      </c>
    </row>
    <row r="1509" spans="1:2" x14ac:dyDescent="0.2">
      <c r="A1509" s="8" t="s">
        <v>9042</v>
      </c>
      <c r="B1509" s="9">
        <v>1</v>
      </c>
    </row>
    <row r="1510" spans="1:2" x14ac:dyDescent="0.2">
      <c r="A1510" s="8" t="s">
        <v>7887</v>
      </c>
      <c r="B1510" s="9">
        <v>2</v>
      </c>
    </row>
    <row r="1511" spans="1:2" x14ac:dyDescent="0.2">
      <c r="A1511" s="8" t="s">
        <v>7941</v>
      </c>
      <c r="B1511" s="9">
        <v>1</v>
      </c>
    </row>
    <row r="1512" spans="1:2" x14ac:dyDescent="0.2">
      <c r="A1512" s="8" t="s">
        <v>7829</v>
      </c>
      <c r="B1512" s="9">
        <v>1</v>
      </c>
    </row>
    <row r="1513" spans="1:2" x14ac:dyDescent="0.2">
      <c r="A1513" s="8" t="s">
        <v>7077</v>
      </c>
      <c r="B1513" s="9">
        <v>1</v>
      </c>
    </row>
    <row r="1514" spans="1:2" x14ac:dyDescent="0.2">
      <c r="A1514" s="8" t="s">
        <v>9591</v>
      </c>
      <c r="B1514" s="9">
        <v>1</v>
      </c>
    </row>
    <row r="1515" spans="1:2" x14ac:dyDescent="0.2">
      <c r="A1515" s="8" t="s">
        <v>7405</v>
      </c>
      <c r="B1515" s="9">
        <v>1</v>
      </c>
    </row>
    <row r="1516" spans="1:2" x14ac:dyDescent="0.2">
      <c r="A1516" s="8" t="s">
        <v>6764</v>
      </c>
      <c r="B1516" s="9">
        <v>1</v>
      </c>
    </row>
    <row r="1517" spans="1:2" x14ac:dyDescent="0.2">
      <c r="A1517" s="8" t="s">
        <v>7389</v>
      </c>
      <c r="B1517" s="9">
        <v>2</v>
      </c>
    </row>
    <row r="1518" spans="1:2" x14ac:dyDescent="0.2">
      <c r="A1518" s="8" t="s">
        <v>8806</v>
      </c>
      <c r="B1518" s="9">
        <v>1</v>
      </c>
    </row>
    <row r="1519" spans="1:2" x14ac:dyDescent="0.2">
      <c r="A1519" s="8" t="s">
        <v>8156</v>
      </c>
      <c r="B1519" s="9">
        <v>2</v>
      </c>
    </row>
    <row r="1520" spans="1:2" x14ac:dyDescent="0.2">
      <c r="A1520" s="8" t="s">
        <v>9394</v>
      </c>
      <c r="B1520" s="9">
        <v>1</v>
      </c>
    </row>
    <row r="1521" spans="1:2" x14ac:dyDescent="0.2">
      <c r="A1521" s="8" t="s">
        <v>10347</v>
      </c>
      <c r="B1521" s="9">
        <v>1</v>
      </c>
    </row>
    <row r="1522" spans="1:2" x14ac:dyDescent="0.2">
      <c r="A1522" s="8" t="s">
        <v>7089</v>
      </c>
      <c r="B1522" s="9">
        <v>5</v>
      </c>
    </row>
    <row r="1523" spans="1:2" x14ac:dyDescent="0.2">
      <c r="A1523" s="8" t="s">
        <v>10325</v>
      </c>
      <c r="B1523" s="9">
        <v>1</v>
      </c>
    </row>
    <row r="1524" spans="1:2" x14ac:dyDescent="0.2">
      <c r="A1524" s="8" t="s">
        <v>7651</v>
      </c>
      <c r="B1524" s="9">
        <v>4</v>
      </c>
    </row>
    <row r="1525" spans="1:2" x14ac:dyDescent="0.2">
      <c r="A1525" s="8" t="s">
        <v>8455</v>
      </c>
      <c r="B1525" s="9">
        <v>1</v>
      </c>
    </row>
    <row r="1526" spans="1:2" x14ac:dyDescent="0.2">
      <c r="A1526" s="8" t="s">
        <v>8337</v>
      </c>
      <c r="B1526" s="9">
        <v>2</v>
      </c>
    </row>
    <row r="1527" spans="1:2" x14ac:dyDescent="0.2">
      <c r="A1527" s="8" t="s">
        <v>7290</v>
      </c>
      <c r="B1527" s="9">
        <v>4</v>
      </c>
    </row>
    <row r="1528" spans="1:2" x14ac:dyDescent="0.2">
      <c r="A1528" s="8" t="s">
        <v>6858</v>
      </c>
      <c r="B1528" s="9">
        <v>1</v>
      </c>
    </row>
    <row r="1529" spans="1:2" x14ac:dyDescent="0.2">
      <c r="A1529" s="8" t="s">
        <v>8571</v>
      </c>
      <c r="B1529" s="9">
        <v>3</v>
      </c>
    </row>
    <row r="1530" spans="1:2" x14ac:dyDescent="0.2">
      <c r="A1530" s="8" t="s">
        <v>10229</v>
      </c>
      <c r="B1530" s="9">
        <v>1</v>
      </c>
    </row>
    <row r="1531" spans="1:2" x14ac:dyDescent="0.2">
      <c r="A1531" s="8" t="s">
        <v>8572</v>
      </c>
      <c r="B1531" s="9">
        <v>1</v>
      </c>
    </row>
    <row r="1532" spans="1:2" x14ac:dyDescent="0.2">
      <c r="A1532" s="8" t="s">
        <v>8116</v>
      </c>
      <c r="B1532" s="9">
        <v>2</v>
      </c>
    </row>
    <row r="1533" spans="1:2" x14ac:dyDescent="0.2">
      <c r="A1533" s="8" t="s">
        <v>9188</v>
      </c>
      <c r="B1533" s="9">
        <v>1</v>
      </c>
    </row>
    <row r="1534" spans="1:2" x14ac:dyDescent="0.2">
      <c r="A1534" s="8" t="s">
        <v>11358</v>
      </c>
      <c r="B1534" s="9">
        <v>1</v>
      </c>
    </row>
    <row r="1535" spans="1:2" x14ac:dyDescent="0.2">
      <c r="A1535" s="8" t="s">
        <v>7484</v>
      </c>
      <c r="B1535" s="9">
        <v>2</v>
      </c>
    </row>
    <row r="1536" spans="1:2" x14ac:dyDescent="0.2">
      <c r="A1536" s="8" t="s">
        <v>6945</v>
      </c>
      <c r="B1536" s="9">
        <v>1</v>
      </c>
    </row>
    <row r="1537" spans="1:2" x14ac:dyDescent="0.2">
      <c r="A1537" s="8" t="s">
        <v>8418</v>
      </c>
      <c r="B1537" s="9">
        <v>1</v>
      </c>
    </row>
    <row r="1538" spans="1:2" x14ac:dyDescent="0.2">
      <c r="A1538" s="8" t="s">
        <v>10972</v>
      </c>
      <c r="B1538" s="9">
        <v>1</v>
      </c>
    </row>
    <row r="1539" spans="1:2" x14ac:dyDescent="0.2">
      <c r="A1539" s="8" t="s">
        <v>9802</v>
      </c>
      <c r="B1539" s="9">
        <v>1</v>
      </c>
    </row>
    <row r="1540" spans="1:2" x14ac:dyDescent="0.2">
      <c r="A1540" s="8" t="s">
        <v>9913</v>
      </c>
      <c r="B1540" s="9">
        <v>1</v>
      </c>
    </row>
    <row r="1541" spans="1:2" x14ac:dyDescent="0.2">
      <c r="A1541" s="8" t="s">
        <v>7681</v>
      </c>
      <c r="B1541" s="9">
        <v>1</v>
      </c>
    </row>
    <row r="1542" spans="1:2" x14ac:dyDescent="0.2">
      <c r="A1542" s="8" t="s">
        <v>7421</v>
      </c>
      <c r="B1542" s="9">
        <v>1</v>
      </c>
    </row>
    <row r="1543" spans="1:2" x14ac:dyDescent="0.2">
      <c r="A1543" s="8" t="s">
        <v>7066</v>
      </c>
      <c r="B1543" s="9">
        <v>1</v>
      </c>
    </row>
    <row r="1544" spans="1:2" x14ac:dyDescent="0.2">
      <c r="A1544" s="8" t="s">
        <v>7207</v>
      </c>
      <c r="B1544" s="9">
        <v>2</v>
      </c>
    </row>
    <row r="1545" spans="1:2" x14ac:dyDescent="0.2">
      <c r="A1545" s="8" t="s">
        <v>6810</v>
      </c>
      <c r="B1545" s="9">
        <v>1</v>
      </c>
    </row>
    <row r="1546" spans="1:2" x14ac:dyDescent="0.2">
      <c r="A1546" s="8" t="s">
        <v>6650</v>
      </c>
      <c r="B1546" s="9">
        <v>1</v>
      </c>
    </row>
    <row r="1547" spans="1:2" x14ac:dyDescent="0.2">
      <c r="A1547" s="8" t="s">
        <v>10415</v>
      </c>
      <c r="B1547" s="9">
        <v>1</v>
      </c>
    </row>
    <row r="1548" spans="1:2" x14ac:dyDescent="0.2">
      <c r="A1548" s="8" t="s">
        <v>9587</v>
      </c>
      <c r="B1548" s="9">
        <v>1</v>
      </c>
    </row>
    <row r="1549" spans="1:2" x14ac:dyDescent="0.2">
      <c r="A1549" s="8" t="s">
        <v>9186</v>
      </c>
      <c r="B1549" s="9">
        <v>1</v>
      </c>
    </row>
    <row r="1550" spans="1:2" x14ac:dyDescent="0.2">
      <c r="A1550" s="8" t="s">
        <v>11212</v>
      </c>
      <c r="B1550" s="9">
        <v>1</v>
      </c>
    </row>
    <row r="1551" spans="1:2" x14ac:dyDescent="0.2">
      <c r="A1551" s="8" t="s">
        <v>9187</v>
      </c>
      <c r="B1551" s="9">
        <v>1</v>
      </c>
    </row>
    <row r="1552" spans="1:2" x14ac:dyDescent="0.2">
      <c r="A1552" s="8" t="s">
        <v>10314</v>
      </c>
      <c r="B1552" s="9">
        <v>1</v>
      </c>
    </row>
    <row r="1553" spans="1:2" x14ac:dyDescent="0.2">
      <c r="A1553" s="8" t="s">
        <v>9528</v>
      </c>
      <c r="B1553" s="9">
        <v>1</v>
      </c>
    </row>
    <row r="1554" spans="1:2" x14ac:dyDescent="0.2">
      <c r="A1554" s="8" t="s">
        <v>10791</v>
      </c>
      <c r="B1554" s="9">
        <v>1</v>
      </c>
    </row>
    <row r="1555" spans="1:2" x14ac:dyDescent="0.2">
      <c r="A1555" s="8" t="s">
        <v>9239</v>
      </c>
      <c r="B1555" s="9">
        <v>1</v>
      </c>
    </row>
    <row r="1556" spans="1:2" x14ac:dyDescent="0.2">
      <c r="A1556" s="8" t="s">
        <v>8740</v>
      </c>
      <c r="B1556" s="9">
        <v>2</v>
      </c>
    </row>
    <row r="1557" spans="1:2" x14ac:dyDescent="0.2">
      <c r="A1557" s="8" t="s">
        <v>8557</v>
      </c>
      <c r="B1557" s="9">
        <v>1</v>
      </c>
    </row>
    <row r="1558" spans="1:2" x14ac:dyDescent="0.2">
      <c r="A1558" s="8" t="s">
        <v>9705</v>
      </c>
      <c r="B1558" s="9">
        <v>3</v>
      </c>
    </row>
    <row r="1559" spans="1:2" x14ac:dyDescent="0.2">
      <c r="A1559" s="8" t="s">
        <v>9526</v>
      </c>
      <c r="B1559" s="9">
        <v>3</v>
      </c>
    </row>
    <row r="1560" spans="1:2" x14ac:dyDescent="0.2">
      <c r="A1560" s="8" t="s">
        <v>6842</v>
      </c>
      <c r="B1560" s="9">
        <v>2</v>
      </c>
    </row>
    <row r="1561" spans="1:2" x14ac:dyDescent="0.2">
      <c r="A1561" s="8" t="s">
        <v>9284</v>
      </c>
      <c r="B1561" s="9">
        <v>2</v>
      </c>
    </row>
    <row r="1562" spans="1:2" x14ac:dyDescent="0.2">
      <c r="A1562" s="8" t="s">
        <v>8263</v>
      </c>
      <c r="B1562" s="9">
        <v>1</v>
      </c>
    </row>
    <row r="1563" spans="1:2" x14ac:dyDescent="0.2">
      <c r="A1563" s="8" t="s">
        <v>11029</v>
      </c>
      <c r="B1563" s="9">
        <v>1</v>
      </c>
    </row>
    <row r="1564" spans="1:2" x14ac:dyDescent="0.2">
      <c r="A1564" s="8" t="s">
        <v>11151</v>
      </c>
      <c r="B1564" s="9">
        <v>1</v>
      </c>
    </row>
    <row r="1565" spans="1:2" x14ac:dyDescent="0.2">
      <c r="A1565" s="8" t="s">
        <v>11413</v>
      </c>
      <c r="B1565" s="9">
        <v>1</v>
      </c>
    </row>
    <row r="1566" spans="1:2" x14ac:dyDescent="0.2">
      <c r="A1566" s="8" t="s">
        <v>9981</v>
      </c>
      <c r="B1566" s="9">
        <v>1</v>
      </c>
    </row>
    <row r="1567" spans="1:2" x14ac:dyDescent="0.2">
      <c r="A1567" s="8" t="s">
        <v>7312</v>
      </c>
      <c r="B1567" s="9">
        <v>2</v>
      </c>
    </row>
    <row r="1568" spans="1:2" x14ac:dyDescent="0.2">
      <c r="A1568" s="8" t="s">
        <v>8680</v>
      </c>
      <c r="B1568" s="9">
        <v>1</v>
      </c>
    </row>
    <row r="1569" spans="1:2" x14ac:dyDescent="0.2">
      <c r="A1569" s="8" t="s">
        <v>9650</v>
      </c>
      <c r="B1569" s="9">
        <v>4</v>
      </c>
    </row>
    <row r="1570" spans="1:2" x14ac:dyDescent="0.2">
      <c r="A1570" s="8" t="s">
        <v>9879</v>
      </c>
      <c r="B1570" s="9">
        <v>2</v>
      </c>
    </row>
    <row r="1571" spans="1:2" x14ac:dyDescent="0.2">
      <c r="A1571" s="8" t="s">
        <v>9044</v>
      </c>
      <c r="B1571" s="9">
        <v>3</v>
      </c>
    </row>
    <row r="1572" spans="1:2" x14ac:dyDescent="0.2">
      <c r="A1572" s="8" t="s">
        <v>7562</v>
      </c>
      <c r="B1572" s="9">
        <v>1</v>
      </c>
    </row>
    <row r="1573" spans="1:2" x14ac:dyDescent="0.2">
      <c r="A1573" s="8" t="s">
        <v>10167</v>
      </c>
      <c r="B1573" s="9">
        <v>1</v>
      </c>
    </row>
    <row r="1574" spans="1:2" x14ac:dyDescent="0.2">
      <c r="A1574" s="8" t="s">
        <v>8324</v>
      </c>
      <c r="B1574" s="9">
        <v>1</v>
      </c>
    </row>
    <row r="1575" spans="1:2" x14ac:dyDescent="0.2">
      <c r="A1575" s="8" t="s">
        <v>10387</v>
      </c>
      <c r="B1575" s="9">
        <v>1</v>
      </c>
    </row>
    <row r="1576" spans="1:2" x14ac:dyDescent="0.2">
      <c r="A1576" s="8" t="s">
        <v>10738</v>
      </c>
      <c r="B1576" s="9">
        <v>1</v>
      </c>
    </row>
    <row r="1577" spans="1:2" x14ac:dyDescent="0.2">
      <c r="A1577" s="8" t="s">
        <v>10039</v>
      </c>
      <c r="B1577" s="9">
        <v>1</v>
      </c>
    </row>
    <row r="1578" spans="1:2" x14ac:dyDescent="0.2">
      <c r="A1578" s="8" t="s">
        <v>11281</v>
      </c>
      <c r="B1578" s="9">
        <v>1</v>
      </c>
    </row>
    <row r="1579" spans="1:2" x14ac:dyDescent="0.2">
      <c r="A1579" s="8" t="s">
        <v>7759</v>
      </c>
      <c r="B1579" s="9">
        <v>3</v>
      </c>
    </row>
    <row r="1580" spans="1:2" x14ac:dyDescent="0.2">
      <c r="A1580" s="8" t="s">
        <v>11084</v>
      </c>
      <c r="B1580" s="9">
        <v>1</v>
      </c>
    </row>
    <row r="1581" spans="1:2" x14ac:dyDescent="0.2">
      <c r="A1581" s="8" t="s">
        <v>7471</v>
      </c>
      <c r="B1581" s="9">
        <v>1</v>
      </c>
    </row>
    <row r="1582" spans="1:2" x14ac:dyDescent="0.2">
      <c r="A1582" s="8" t="s">
        <v>7841</v>
      </c>
      <c r="B1582" s="9">
        <v>1</v>
      </c>
    </row>
    <row r="1583" spans="1:2" x14ac:dyDescent="0.2">
      <c r="A1583" s="8" t="s">
        <v>9477</v>
      </c>
      <c r="B1583" s="9">
        <v>1</v>
      </c>
    </row>
    <row r="1584" spans="1:2" x14ac:dyDescent="0.2">
      <c r="A1584" s="8" t="s">
        <v>10395</v>
      </c>
      <c r="B1584" s="9">
        <v>1</v>
      </c>
    </row>
    <row r="1585" spans="1:2" x14ac:dyDescent="0.2">
      <c r="A1585" s="8" t="s">
        <v>10745</v>
      </c>
      <c r="B1585" s="9">
        <v>1</v>
      </c>
    </row>
    <row r="1586" spans="1:2" x14ac:dyDescent="0.2">
      <c r="A1586" s="8" t="s">
        <v>8535</v>
      </c>
      <c r="B1586" s="9">
        <v>1</v>
      </c>
    </row>
    <row r="1587" spans="1:2" x14ac:dyDescent="0.2">
      <c r="A1587" s="8" t="s">
        <v>9004</v>
      </c>
      <c r="B1587" s="9">
        <v>1</v>
      </c>
    </row>
    <row r="1588" spans="1:2" x14ac:dyDescent="0.2">
      <c r="A1588" s="8" t="s">
        <v>7739</v>
      </c>
      <c r="B1588" s="9">
        <v>1</v>
      </c>
    </row>
    <row r="1589" spans="1:2" x14ac:dyDescent="0.2">
      <c r="A1589" s="8" t="s">
        <v>9227</v>
      </c>
      <c r="B1589" s="9">
        <v>1</v>
      </c>
    </row>
    <row r="1590" spans="1:2" x14ac:dyDescent="0.2">
      <c r="A1590" s="8" t="s">
        <v>9855</v>
      </c>
      <c r="B1590" s="9">
        <v>1</v>
      </c>
    </row>
    <row r="1591" spans="1:2" x14ac:dyDescent="0.2">
      <c r="A1591" s="8" t="s">
        <v>10149</v>
      </c>
      <c r="B1591" s="9">
        <v>1</v>
      </c>
    </row>
    <row r="1592" spans="1:2" x14ac:dyDescent="0.2">
      <c r="A1592" s="8" t="s">
        <v>6708</v>
      </c>
      <c r="B1592" s="9">
        <v>1</v>
      </c>
    </row>
    <row r="1593" spans="1:2" x14ac:dyDescent="0.2">
      <c r="A1593" s="8" t="s">
        <v>10755</v>
      </c>
      <c r="B1593" s="9">
        <v>1</v>
      </c>
    </row>
    <row r="1594" spans="1:2" x14ac:dyDescent="0.2">
      <c r="A1594" s="8" t="s">
        <v>7784</v>
      </c>
      <c r="B1594" s="9">
        <v>1</v>
      </c>
    </row>
    <row r="1595" spans="1:2" x14ac:dyDescent="0.2">
      <c r="A1595" s="8" t="s">
        <v>7900</v>
      </c>
      <c r="B1595" s="9">
        <v>1</v>
      </c>
    </row>
    <row r="1596" spans="1:2" x14ac:dyDescent="0.2">
      <c r="A1596" s="8" t="s">
        <v>10561</v>
      </c>
      <c r="B1596" s="9">
        <v>1</v>
      </c>
    </row>
    <row r="1597" spans="1:2" x14ac:dyDescent="0.2">
      <c r="A1597" s="8" t="s">
        <v>8356</v>
      </c>
      <c r="B1597" s="9">
        <v>1</v>
      </c>
    </row>
    <row r="1598" spans="1:2" x14ac:dyDescent="0.2">
      <c r="A1598" s="8" t="s">
        <v>7855</v>
      </c>
      <c r="B1598" s="9">
        <v>1</v>
      </c>
    </row>
    <row r="1599" spans="1:2" x14ac:dyDescent="0.2">
      <c r="A1599" s="8" t="s">
        <v>9869</v>
      </c>
      <c r="B1599" s="9">
        <v>1</v>
      </c>
    </row>
    <row r="1600" spans="1:2" x14ac:dyDescent="0.2">
      <c r="A1600" s="8" t="s">
        <v>8965</v>
      </c>
      <c r="B1600" s="9">
        <v>1</v>
      </c>
    </row>
    <row r="1601" spans="1:2" x14ac:dyDescent="0.2">
      <c r="A1601" s="8" t="s">
        <v>9024</v>
      </c>
      <c r="B1601" s="9">
        <v>1</v>
      </c>
    </row>
    <row r="1602" spans="1:2" x14ac:dyDescent="0.2">
      <c r="A1602" s="8" t="s">
        <v>7445</v>
      </c>
      <c r="B1602" s="9">
        <v>2</v>
      </c>
    </row>
    <row r="1603" spans="1:2" x14ac:dyDescent="0.2">
      <c r="A1603" s="8" t="s">
        <v>7964</v>
      </c>
      <c r="B1603" s="9">
        <v>3</v>
      </c>
    </row>
    <row r="1604" spans="1:2" x14ac:dyDescent="0.2">
      <c r="A1604" s="8" t="s">
        <v>9841</v>
      </c>
      <c r="B1604" s="9">
        <v>1</v>
      </c>
    </row>
    <row r="1605" spans="1:2" x14ac:dyDescent="0.2">
      <c r="A1605" s="8" t="s">
        <v>7303</v>
      </c>
      <c r="B1605" s="9">
        <v>3</v>
      </c>
    </row>
    <row r="1606" spans="1:2" x14ac:dyDescent="0.2">
      <c r="A1606" s="8" t="s">
        <v>9911</v>
      </c>
      <c r="B1606" s="9">
        <v>3</v>
      </c>
    </row>
    <row r="1607" spans="1:2" x14ac:dyDescent="0.2">
      <c r="A1607" s="8" t="s">
        <v>11007</v>
      </c>
      <c r="B1607" s="9">
        <v>1</v>
      </c>
    </row>
    <row r="1608" spans="1:2" x14ac:dyDescent="0.2">
      <c r="A1608" s="8" t="s">
        <v>8235</v>
      </c>
      <c r="B1608" s="9">
        <v>2</v>
      </c>
    </row>
    <row r="1609" spans="1:2" x14ac:dyDescent="0.2">
      <c r="A1609" s="8" t="s">
        <v>8907</v>
      </c>
      <c r="B1609" s="9">
        <v>9</v>
      </c>
    </row>
    <row r="1610" spans="1:2" x14ac:dyDescent="0.2">
      <c r="A1610" s="8" t="s">
        <v>11264</v>
      </c>
      <c r="B1610" s="9">
        <v>1</v>
      </c>
    </row>
    <row r="1611" spans="1:2" x14ac:dyDescent="0.2">
      <c r="A1611" s="8" t="s">
        <v>8531</v>
      </c>
      <c r="B1611" s="9">
        <v>1</v>
      </c>
    </row>
    <row r="1612" spans="1:2" x14ac:dyDescent="0.2">
      <c r="A1612" s="8" t="s">
        <v>8851</v>
      </c>
      <c r="B1612" s="9">
        <v>1</v>
      </c>
    </row>
    <row r="1613" spans="1:2" x14ac:dyDescent="0.2">
      <c r="A1613" s="8" t="s">
        <v>6729</v>
      </c>
      <c r="B1613" s="9">
        <v>2</v>
      </c>
    </row>
    <row r="1614" spans="1:2" x14ac:dyDescent="0.2">
      <c r="A1614" s="8" t="s">
        <v>9088</v>
      </c>
      <c r="B1614" s="9">
        <v>1</v>
      </c>
    </row>
    <row r="1615" spans="1:2" x14ac:dyDescent="0.2">
      <c r="A1615" s="8" t="s">
        <v>9029</v>
      </c>
      <c r="B1615" s="9">
        <v>2</v>
      </c>
    </row>
    <row r="1616" spans="1:2" x14ac:dyDescent="0.2">
      <c r="A1616" s="8" t="s">
        <v>7112</v>
      </c>
      <c r="B1616" s="9">
        <v>1</v>
      </c>
    </row>
    <row r="1617" spans="1:2" x14ac:dyDescent="0.2">
      <c r="A1617" s="8" t="s">
        <v>7041</v>
      </c>
      <c r="B1617" s="9">
        <v>3</v>
      </c>
    </row>
    <row r="1618" spans="1:2" x14ac:dyDescent="0.2">
      <c r="A1618" s="8" t="s">
        <v>9738</v>
      </c>
      <c r="B1618" s="9">
        <v>1</v>
      </c>
    </row>
    <row r="1619" spans="1:2" x14ac:dyDescent="0.2">
      <c r="A1619" s="8" t="s">
        <v>8659</v>
      </c>
      <c r="B1619" s="9">
        <v>1</v>
      </c>
    </row>
    <row r="1620" spans="1:2" x14ac:dyDescent="0.2">
      <c r="A1620" s="8" t="s">
        <v>9087</v>
      </c>
      <c r="B1620" s="9">
        <v>1</v>
      </c>
    </row>
    <row r="1621" spans="1:2" x14ac:dyDescent="0.2">
      <c r="A1621" s="8" t="s">
        <v>6964</v>
      </c>
      <c r="B1621" s="9">
        <v>3</v>
      </c>
    </row>
    <row r="1622" spans="1:2" x14ac:dyDescent="0.2">
      <c r="A1622" s="8" t="s">
        <v>9793</v>
      </c>
      <c r="B1622" s="9">
        <v>1</v>
      </c>
    </row>
    <row r="1623" spans="1:2" x14ac:dyDescent="0.2">
      <c r="A1623" s="8" t="s">
        <v>8237</v>
      </c>
      <c r="B1623" s="9">
        <v>1</v>
      </c>
    </row>
    <row r="1624" spans="1:2" x14ac:dyDescent="0.2">
      <c r="A1624" s="8" t="s">
        <v>8026</v>
      </c>
      <c r="B1624" s="9">
        <v>1</v>
      </c>
    </row>
    <row r="1625" spans="1:2" x14ac:dyDescent="0.2">
      <c r="A1625" s="8" t="s">
        <v>9104</v>
      </c>
      <c r="B1625" s="9">
        <v>1</v>
      </c>
    </row>
    <row r="1626" spans="1:2" x14ac:dyDescent="0.2">
      <c r="A1626" s="8" t="s">
        <v>10020</v>
      </c>
      <c r="B1626" s="9">
        <v>1</v>
      </c>
    </row>
    <row r="1627" spans="1:2" x14ac:dyDescent="0.2">
      <c r="A1627" s="8" t="s">
        <v>8302</v>
      </c>
      <c r="B1627" s="9">
        <v>1</v>
      </c>
    </row>
    <row r="1628" spans="1:2" x14ac:dyDescent="0.2">
      <c r="A1628" s="8" t="s">
        <v>7384</v>
      </c>
      <c r="B1628" s="9">
        <v>1</v>
      </c>
    </row>
    <row r="1629" spans="1:2" x14ac:dyDescent="0.2">
      <c r="A1629" s="8" t="s">
        <v>9533</v>
      </c>
      <c r="B1629" s="9">
        <v>1</v>
      </c>
    </row>
    <row r="1630" spans="1:2" x14ac:dyDescent="0.2">
      <c r="A1630" s="8" t="s">
        <v>9327</v>
      </c>
      <c r="B1630" s="9">
        <v>2</v>
      </c>
    </row>
    <row r="1631" spans="1:2" x14ac:dyDescent="0.2">
      <c r="A1631" s="8" t="s">
        <v>9023</v>
      </c>
      <c r="B1631" s="9">
        <v>1</v>
      </c>
    </row>
    <row r="1632" spans="1:2" x14ac:dyDescent="0.2">
      <c r="A1632" s="8" t="s">
        <v>9494</v>
      </c>
      <c r="B1632" s="9">
        <v>3</v>
      </c>
    </row>
    <row r="1633" spans="1:2" x14ac:dyDescent="0.2">
      <c r="A1633" s="8" t="s">
        <v>9382</v>
      </c>
      <c r="B1633" s="9">
        <v>1</v>
      </c>
    </row>
    <row r="1634" spans="1:2" x14ac:dyDescent="0.2">
      <c r="A1634" s="8" t="s">
        <v>10035</v>
      </c>
      <c r="B1634" s="9">
        <v>1</v>
      </c>
    </row>
    <row r="1635" spans="1:2" x14ac:dyDescent="0.2">
      <c r="A1635" s="8" t="s">
        <v>8141</v>
      </c>
      <c r="B1635" s="9">
        <v>3</v>
      </c>
    </row>
    <row r="1636" spans="1:2" x14ac:dyDescent="0.2">
      <c r="A1636" s="8" t="s">
        <v>8763</v>
      </c>
      <c r="B1636" s="9">
        <v>2</v>
      </c>
    </row>
    <row r="1637" spans="1:2" x14ac:dyDescent="0.2">
      <c r="A1637" s="8" t="s">
        <v>8668</v>
      </c>
      <c r="B1637" s="9">
        <v>2</v>
      </c>
    </row>
    <row r="1638" spans="1:2" x14ac:dyDescent="0.2">
      <c r="A1638" s="8" t="s">
        <v>10029</v>
      </c>
      <c r="B1638" s="9">
        <v>1</v>
      </c>
    </row>
    <row r="1639" spans="1:2" x14ac:dyDescent="0.2">
      <c r="A1639" s="8" t="s">
        <v>10901</v>
      </c>
      <c r="B1639" s="9">
        <v>1</v>
      </c>
    </row>
    <row r="1640" spans="1:2" x14ac:dyDescent="0.2">
      <c r="A1640" s="8" t="s">
        <v>10734</v>
      </c>
      <c r="B1640" s="9">
        <v>1</v>
      </c>
    </row>
    <row r="1641" spans="1:2" x14ac:dyDescent="0.2">
      <c r="A1641" s="8" t="s">
        <v>8089</v>
      </c>
      <c r="B1641" s="9">
        <v>2</v>
      </c>
    </row>
    <row r="1642" spans="1:2" x14ac:dyDescent="0.2">
      <c r="A1642" s="8" t="s">
        <v>7868</v>
      </c>
      <c r="B1642" s="9">
        <v>1</v>
      </c>
    </row>
    <row r="1643" spans="1:2" x14ac:dyDescent="0.2">
      <c r="A1643" s="8" t="s">
        <v>6981</v>
      </c>
      <c r="B1643" s="9">
        <v>1</v>
      </c>
    </row>
    <row r="1644" spans="1:2" x14ac:dyDescent="0.2">
      <c r="A1644" s="8" t="s">
        <v>8942</v>
      </c>
      <c r="B1644" s="9">
        <v>1</v>
      </c>
    </row>
    <row r="1645" spans="1:2" x14ac:dyDescent="0.2">
      <c r="A1645" s="8" t="s">
        <v>7798</v>
      </c>
      <c r="B1645" s="9">
        <v>2</v>
      </c>
    </row>
    <row r="1646" spans="1:2" x14ac:dyDescent="0.2">
      <c r="A1646" s="8" t="s">
        <v>8591</v>
      </c>
      <c r="B1646" s="9">
        <v>1</v>
      </c>
    </row>
    <row r="1647" spans="1:2" x14ac:dyDescent="0.2">
      <c r="A1647" s="8" t="s">
        <v>10392</v>
      </c>
      <c r="B1647" s="9">
        <v>1</v>
      </c>
    </row>
    <row r="1648" spans="1:2" x14ac:dyDescent="0.2">
      <c r="A1648" s="8" t="s">
        <v>10677</v>
      </c>
      <c r="B1648" s="9">
        <v>3</v>
      </c>
    </row>
    <row r="1649" spans="1:2" x14ac:dyDescent="0.2">
      <c r="A1649" s="8" t="s">
        <v>10844</v>
      </c>
      <c r="B1649" s="9">
        <v>1</v>
      </c>
    </row>
    <row r="1650" spans="1:2" x14ac:dyDescent="0.2">
      <c r="A1650" s="8" t="s">
        <v>9761</v>
      </c>
      <c r="B1650" s="9">
        <v>2</v>
      </c>
    </row>
    <row r="1651" spans="1:2" x14ac:dyDescent="0.2">
      <c r="A1651" s="8" t="s">
        <v>8321</v>
      </c>
      <c r="B1651" s="9">
        <v>1</v>
      </c>
    </row>
    <row r="1652" spans="1:2" x14ac:dyDescent="0.2">
      <c r="A1652" s="8" t="s">
        <v>11368</v>
      </c>
      <c r="B1652" s="9">
        <v>1</v>
      </c>
    </row>
    <row r="1653" spans="1:2" x14ac:dyDescent="0.2">
      <c r="A1653" s="8" t="s">
        <v>10983</v>
      </c>
      <c r="B1653" s="9">
        <v>1</v>
      </c>
    </row>
    <row r="1654" spans="1:2" x14ac:dyDescent="0.2">
      <c r="A1654" s="8" t="s">
        <v>10421</v>
      </c>
      <c r="B1654" s="9">
        <v>1</v>
      </c>
    </row>
    <row r="1655" spans="1:2" x14ac:dyDescent="0.2">
      <c r="A1655" s="8" t="s">
        <v>7138</v>
      </c>
      <c r="B1655" s="9">
        <v>1</v>
      </c>
    </row>
    <row r="1656" spans="1:2" x14ac:dyDescent="0.2">
      <c r="A1656" s="8" t="s">
        <v>10148</v>
      </c>
      <c r="B1656" s="9">
        <v>1</v>
      </c>
    </row>
    <row r="1657" spans="1:2" x14ac:dyDescent="0.2">
      <c r="A1657" s="8" t="s">
        <v>6702</v>
      </c>
      <c r="B1657" s="9">
        <v>1</v>
      </c>
    </row>
    <row r="1658" spans="1:2" x14ac:dyDescent="0.2">
      <c r="A1658" s="8" t="s">
        <v>7419</v>
      </c>
      <c r="B1658" s="9">
        <v>1</v>
      </c>
    </row>
    <row r="1659" spans="1:2" x14ac:dyDescent="0.2">
      <c r="A1659" s="8" t="s">
        <v>7836</v>
      </c>
      <c r="B1659" s="9">
        <v>1</v>
      </c>
    </row>
    <row r="1660" spans="1:2" x14ac:dyDescent="0.2">
      <c r="A1660" s="8" t="s">
        <v>7653</v>
      </c>
      <c r="B1660" s="9">
        <v>1</v>
      </c>
    </row>
    <row r="1661" spans="1:2" x14ac:dyDescent="0.2">
      <c r="A1661" s="8" t="s">
        <v>7359</v>
      </c>
      <c r="B1661" s="9">
        <v>1</v>
      </c>
    </row>
    <row r="1662" spans="1:2" x14ac:dyDescent="0.2">
      <c r="A1662" s="8" t="s">
        <v>7782</v>
      </c>
      <c r="B1662" s="9">
        <v>2</v>
      </c>
    </row>
    <row r="1663" spans="1:2" x14ac:dyDescent="0.2">
      <c r="A1663" s="8" t="s">
        <v>6710</v>
      </c>
      <c r="B1663" s="9">
        <v>1</v>
      </c>
    </row>
    <row r="1664" spans="1:2" x14ac:dyDescent="0.2">
      <c r="A1664" s="8" t="s">
        <v>7822</v>
      </c>
      <c r="B1664" s="9">
        <v>1</v>
      </c>
    </row>
    <row r="1665" spans="1:2" x14ac:dyDescent="0.2">
      <c r="A1665" s="8" t="s">
        <v>9251</v>
      </c>
      <c r="B1665" s="9">
        <v>1</v>
      </c>
    </row>
    <row r="1666" spans="1:2" x14ac:dyDescent="0.2">
      <c r="A1666" s="8" t="s">
        <v>10905</v>
      </c>
      <c r="B1666" s="9">
        <v>1</v>
      </c>
    </row>
    <row r="1667" spans="1:2" x14ac:dyDescent="0.2">
      <c r="A1667" s="8" t="s">
        <v>8492</v>
      </c>
      <c r="B1667" s="9">
        <v>2</v>
      </c>
    </row>
    <row r="1668" spans="1:2" x14ac:dyDescent="0.2">
      <c r="A1668" s="8" t="s">
        <v>8751</v>
      </c>
      <c r="B1668" s="9">
        <v>2</v>
      </c>
    </row>
    <row r="1669" spans="1:2" x14ac:dyDescent="0.2">
      <c r="A1669" s="8" t="s">
        <v>7815</v>
      </c>
      <c r="B1669" s="9">
        <v>2</v>
      </c>
    </row>
    <row r="1670" spans="1:2" x14ac:dyDescent="0.2">
      <c r="A1670" s="8" t="s">
        <v>8880</v>
      </c>
      <c r="B1670" s="9">
        <v>2</v>
      </c>
    </row>
    <row r="1671" spans="1:2" x14ac:dyDescent="0.2">
      <c r="A1671" s="8" t="s">
        <v>6753</v>
      </c>
      <c r="B1671" s="9">
        <v>1</v>
      </c>
    </row>
    <row r="1672" spans="1:2" x14ac:dyDescent="0.2">
      <c r="A1672" s="8" t="s">
        <v>7861</v>
      </c>
      <c r="B1672" s="9">
        <v>1</v>
      </c>
    </row>
    <row r="1673" spans="1:2" x14ac:dyDescent="0.2">
      <c r="A1673" s="8" t="s">
        <v>8240</v>
      </c>
      <c r="B1673" s="9">
        <v>1</v>
      </c>
    </row>
    <row r="1674" spans="1:2" x14ac:dyDescent="0.2">
      <c r="A1674" s="8" t="s">
        <v>10820</v>
      </c>
      <c r="B1674" s="9">
        <v>1</v>
      </c>
    </row>
    <row r="1675" spans="1:2" x14ac:dyDescent="0.2">
      <c r="A1675" s="8" t="s">
        <v>7960</v>
      </c>
      <c r="B1675" s="9">
        <v>1</v>
      </c>
    </row>
    <row r="1676" spans="1:2" x14ac:dyDescent="0.2">
      <c r="A1676" s="8" t="s">
        <v>8620</v>
      </c>
      <c r="B1676" s="9">
        <v>1</v>
      </c>
    </row>
    <row r="1677" spans="1:2" x14ac:dyDescent="0.2">
      <c r="A1677" s="8" t="s">
        <v>9775</v>
      </c>
      <c r="B1677" s="9">
        <v>2</v>
      </c>
    </row>
    <row r="1678" spans="1:2" x14ac:dyDescent="0.2">
      <c r="A1678" s="8" t="s">
        <v>7556</v>
      </c>
      <c r="B1678" s="9">
        <v>1</v>
      </c>
    </row>
    <row r="1679" spans="1:2" x14ac:dyDescent="0.2">
      <c r="A1679" s="8" t="s">
        <v>10517</v>
      </c>
      <c r="B1679" s="9">
        <v>1</v>
      </c>
    </row>
    <row r="1680" spans="1:2" x14ac:dyDescent="0.2">
      <c r="A1680" s="8" t="s">
        <v>7249</v>
      </c>
      <c r="B1680" s="9">
        <v>2</v>
      </c>
    </row>
    <row r="1681" spans="1:2" x14ac:dyDescent="0.2">
      <c r="A1681" s="8" t="s">
        <v>8732</v>
      </c>
      <c r="B1681" s="9">
        <v>1</v>
      </c>
    </row>
    <row r="1682" spans="1:2" x14ac:dyDescent="0.2">
      <c r="A1682" s="8" t="s">
        <v>8910</v>
      </c>
      <c r="B1682" s="9">
        <v>1</v>
      </c>
    </row>
    <row r="1683" spans="1:2" x14ac:dyDescent="0.2">
      <c r="A1683" s="8" t="s">
        <v>7005</v>
      </c>
      <c r="B1683" s="9">
        <v>1</v>
      </c>
    </row>
    <row r="1684" spans="1:2" x14ac:dyDescent="0.2">
      <c r="A1684" s="8" t="s">
        <v>7340</v>
      </c>
      <c r="B1684" s="9">
        <v>1</v>
      </c>
    </row>
    <row r="1685" spans="1:2" x14ac:dyDescent="0.2">
      <c r="A1685" s="8" t="s">
        <v>7274</v>
      </c>
      <c r="B1685" s="9">
        <v>1</v>
      </c>
    </row>
    <row r="1686" spans="1:2" x14ac:dyDescent="0.2">
      <c r="A1686" s="8" t="s">
        <v>8950</v>
      </c>
      <c r="B1686" s="9">
        <v>1</v>
      </c>
    </row>
    <row r="1687" spans="1:2" x14ac:dyDescent="0.2">
      <c r="A1687" s="8" t="s">
        <v>7877</v>
      </c>
      <c r="B1687" s="9">
        <v>1</v>
      </c>
    </row>
    <row r="1688" spans="1:2" x14ac:dyDescent="0.2">
      <c r="A1688" s="8" t="s">
        <v>7585</v>
      </c>
      <c r="B1688" s="9">
        <v>2</v>
      </c>
    </row>
    <row r="1689" spans="1:2" x14ac:dyDescent="0.2">
      <c r="A1689" s="8" t="s">
        <v>7522</v>
      </c>
      <c r="B1689" s="9">
        <v>1</v>
      </c>
    </row>
    <row r="1690" spans="1:2" x14ac:dyDescent="0.2">
      <c r="A1690" s="8" t="s">
        <v>9370</v>
      </c>
      <c r="B1690" s="9">
        <v>1</v>
      </c>
    </row>
    <row r="1691" spans="1:2" x14ac:dyDescent="0.2">
      <c r="A1691" s="8" t="s">
        <v>7574</v>
      </c>
      <c r="B1691" s="9">
        <v>1</v>
      </c>
    </row>
    <row r="1692" spans="1:2" x14ac:dyDescent="0.2">
      <c r="A1692" s="8" t="s">
        <v>8029</v>
      </c>
      <c r="B1692" s="9">
        <v>1</v>
      </c>
    </row>
    <row r="1693" spans="1:2" x14ac:dyDescent="0.2">
      <c r="A1693" s="8" t="s">
        <v>10564</v>
      </c>
      <c r="B1693" s="9">
        <v>2</v>
      </c>
    </row>
    <row r="1694" spans="1:2" x14ac:dyDescent="0.2">
      <c r="A1694" s="8" t="s">
        <v>6870</v>
      </c>
      <c r="B1694" s="9">
        <v>1</v>
      </c>
    </row>
    <row r="1695" spans="1:2" x14ac:dyDescent="0.2">
      <c r="A1695" s="8" t="s">
        <v>8639</v>
      </c>
      <c r="B1695" s="9">
        <v>3</v>
      </c>
    </row>
    <row r="1696" spans="1:2" x14ac:dyDescent="0.2">
      <c r="A1696" s="8" t="s">
        <v>8644</v>
      </c>
      <c r="B1696" s="9">
        <v>2</v>
      </c>
    </row>
    <row r="1697" spans="1:2" x14ac:dyDescent="0.2">
      <c r="A1697" s="8" t="s">
        <v>10288</v>
      </c>
      <c r="B1697" s="9">
        <v>2</v>
      </c>
    </row>
    <row r="1698" spans="1:2" x14ac:dyDescent="0.2">
      <c r="A1698" s="8" t="s">
        <v>6786</v>
      </c>
      <c r="B1698" s="9">
        <v>1</v>
      </c>
    </row>
    <row r="1699" spans="1:2" x14ac:dyDescent="0.2">
      <c r="A1699" s="8" t="s">
        <v>7482</v>
      </c>
      <c r="B1699" s="9">
        <v>3</v>
      </c>
    </row>
    <row r="1700" spans="1:2" x14ac:dyDescent="0.2">
      <c r="A1700" s="8" t="s">
        <v>9663</v>
      </c>
      <c r="B1700" s="9">
        <v>2</v>
      </c>
    </row>
    <row r="1701" spans="1:2" x14ac:dyDescent="0.2">
      <c r="A1701" s="8" t="s">
        <v>8396</v>
      </c>
      <c r="B1701" s="9">
        <v>2</v>
      </c>
    </row>
    <row r="1702" spans="1:2" x14ac:dyDescent="0.2">
      <c r="A1702" s="8" t="s">
        <v>10182</v>
      </c>
      <c r="B1702" s="9">
        <v>1</v>
      </c>
    </row>
    <row r="1703" spans="1:2" x14ac:dyDescent="0.2">
      <c r="A1703" s="8" t="s">
        <v>8011</v>
      </c>
      <c r="B1703" s="9">
        <v>1</v>
      </c>
    </row>
    <row r="1704" spans="1:2" x14ac:dyDescent="0.2">
      <c r="A1704" s="8" t="s">
        <v>10886</v>
      </c>
      <c r="B1704" s="9">
        <v>1</v>
      </c>
    </row>
    <row r="1705" spans="1:2" x14ac:dyDescent="0.2">
      <c r="A1705" s="8" t="s">
        <v>9372</v>
      </c>
      <c r="B1705" s="9">
        <v>1</v>
      </c>
    </row>
    <row r="1706" spans="1:2" x14ac:dyDescent="0.2">
      <c r="A1706" s="8" t="s">
        <v>7451</v>
      </c>
      <c r="B1706" s="9">
        <v>4</v>
      </c>
    </row>
    <row r="1707" spans="1:2" x14ac:dyDescent="0.2">
      <c r="A1707" s="8" t="s">
        <v>8599</v>
      </c>
      <c r="B1707" s="9">
        <v>1</v>
      </c>
    </row>
    <row r="1708" spans="1:2" x14ac:dyDescent="0.2">
      <c r="A1708" s="8" t="s">
        <v>8402</v>
      </c>
      <c r="B1708" s="9">
        <v>1</v>
      </c>
    </row>
    <row r="1709" spans="1:2" x14ac:dyDescent="0.2">
      <c r="A1709" s="8" t="s">
        <v>10200</v>
      </c>
      <c r="B1709" s="9">
        <v>1</v>
      </c>
    </row>
    <row r="1710" spans="1:2" x14ac:dyDescent="0.2">
      <c r="A1710" s="8" t="s">
        <v>8342</v>
      </c>
      <c r="B1710" s="9">
        <v>2</v>
      </c>
    </row>
    <row r="1711" spans="1:2" x14ac:dyDescent="0.2">
      <c r="A1711" s="8" t="s">
        <v>9720</v>
      </c>
      <c r="B1711" s="9">
        <v>3</v>
      </c>
    </row>
    <row r="1712" spans="1:2" x14ac:dyDescent="0.2">
      <c r="A1712" s="8" t="s">
        <v>7262</v>
      </c>
      <c r="B1712" s="9">
        <v>1</v>
      </c>
    </row>
    <row r="1713" spans="1:2" x14ac:dyDescent="0.2">
      <c r="A1713" s="8" t="s">
        <v>9996</v>
      </c>
      <c r="B1713" s="9">
        <v>1</v>
      </c>
    </row>
    <row r="1714" spans="1:2" x14ac:dyDescent="0.2">
      <c r="A1714" s="8" t="s">
        <v>9836</v>
      </c>
      <c r="B1714" s="9">
        <v>1</v>
      </c>
    </row>
    <row r="1715" spans="1:2" x14ac:dyDescent="0.2">
      <c r="A1715" s="8" t="s">
        <v>9052</v>
      </c>
      <c r="B1715" s="9">
        <v>1</v>
      </c>
    </row>
    <row r="1716" spans="1:2" x14ac:dyDescent="0.2">
      <c r="A1716" s="8" t="s">
        <v>11280</v>
      </c>
      <c r="B1716" s="9">
        <v>1</v>
      </c>
    </row>
    <row r="1717" spans="1:2" x14ac:dyDescent="0.2">
      <c r="A1717" s="8" t="s">
        <v>7951</v>
      </c>
      <c r="B1717" s="9">
        <v>2</v>
      </c>
    </row>
    <row r="1718" spans="1:2" x14ac:dyDescent="0.2">
      <c r="A1718" s="8" t="s">
        <v>9946</v>
      </c>
      <c r="B1718" s="9">
        <v>1</v>
      </c>
    </row>
    <row r="1719" spans="1:2" x14ac:dyDescent="0.2">
      <c r="A1719" s="8" t="s">
        <v>9220</v>
      </c>
      <c r="B1719" s="9">
        <v>1</v>
      </c>
    </row>
    <row r="1720" spans="1:2" x14ac:dyDescent="0.2">
      <c r="A1720" s="8" t="s">
        <v>7094</v>
      </c>
      <c r="B1720" s="9">
        <v>1</v>
      </c>
    </row>
    <row r="1721" spans="1:2" x14ac:dyDescent="0.2">
      <c r="A1721" s="8" t="s">
        <v>6974</v>
      </c>
      <c r="B1721" s="9">
        <v>1</v>
      </c>
    </row>
    <row r="1722" spans="1:2" x14ac:dyDescent="0.2">
      <c r="A1722" s="8" t="s">
        <v>7044</v>
      </c>
      <c r="B1722" s="9">
        <v>2</v>
      </c>
    </row>
    <row r="1723" spans="1:2" x14ac:dyDescent="0.2">
      <c r="A1723" s="8" t="s">
        <v>7258</v>
      </c>
      <c r="B1723" s="9">
        <v>1</v>
      </c>
    </row>
    <row r="1724" spans="1:2" x14ac:dyDescent="0.2">
      <c r="A1724" s="8" t="s">
        <v>10788</v>
      </c>
      <c r="B1724" s="9">
        <v>1</v>
      </c>
    </row>
    <row r="1725" spans="1:2" x14ac:dyDescent="0.2">
      <c r="A1725" s="8" t="s">
        <v>9801</v>
      </c>
      <c r="B1725" s="9">
        <v>1</v>
      </c>
    </row>
    <row r="1726" spans="1:2" x14ac:dyDescent="0.2">
      <c r="A1726" s="8" t="s">
        <v>9746</v>
      </c>
      <c r="B1726" s="9">
        <v>5</v>
      </c>
    </row>
    <row r="1727" spans="1:2" x14ac:dyDescent="0.2">
      <c r="A1727" s="8" t="s">
        <v>8083</v>
      </c>
      <c r="B1727" s="9">
        <v>1</v>
      </c>
    </row>
    <row r="1728" spans="1:2" x14ac:dyDescent="0.2">
      <c r="A1728" s="8" t="s">
        <v>8919</v>
      </c>
      <c r="B1728" s="9">
        <v>1</v>
      </c>
    </row>
    <row r="1729" spans="1:2" x14ac:dyDescent="0.2">
      <c r="A1729" s="8" t="s">
        <v>9336</v>
      </c>
      <c r="B1729" s="9">
        <v>4</v>
      </c>
    </row>
    <row r="1730" spans="1:2" x14ac:dyDescent="0.2">
      <c r="A1730" s="8" t="s">
        <v>9232</v>
      </c>
      <c r="B1730" s="9">
        <v>1</v>
      </c>
    </row>
    <row r="1731" spans="1:2" x14ac:dyDescent="0.2">
      <c r="A1731" s="8" t="s">
        <v>10024</v>
      </c>
      <c r="B1731" s="9">
        <v>1</v>
      </c>
    </row>
    <row r="1732" spans="1:2" x14ac:dyDescent="0.2">
      <c r="A1732" s="8" t="s">
        <v>6712</v>
      </c>
      <c r="B1732" s="9">
        <v>1</v>
      </c>
    </row>
    <row r="1733" spans="1:2" x14ac:dyDescent="0.2">
      <c r="A1733" s="8" t="s">
        <v>9609</v>
      </c>
      <c r="B1733" s="9">
        <v>1</v>
      </c>
    </row>
    <row r="1734" spans="1:2" x14ac:dyDescent="0.2">
      <c r="A1734" s="8" t="s">
        <v>9305</v>
      </c>
      <c r="B1734" s="9">
        <v>2</v>
      </c>
    </row>
    <row r="1735" spans="1:2" x14ac:dyDescent="0.2">
      <c r="A1735" s="8" t="s">
        <v>11237</v>
      </c>
      <c r="B1735" s="9">
        <v>1</v>
      </c>
    </row>
    <row r="1736" spans="1:2" x14ac:dyDescent="0.2">
      <c r="A1736" s="8" t="s">
        <v>8949</v>
      </c>
      <c r="B1736" s="9">
        <v>1</v>
      </c>
    </row>
    <row r="1737" spans="1:2" x14ac:dyDescent="0.2">
      <c r="A1737" s="8" t="s">
        <v>7725</v>
      </c>
      <c r="B1737" s="9">
        <v>2</v>
      </c>
    </row>
    <row r="1738" spans="1:2" x14ac:dyDescent="0.2">
      <c r="A1738" s="8" t="s">
        <v>10869</v>
      </c>
      <c r="B1738" s="9">
        <v>1</v>
      </c>
    </row>
    <row r="1739" spans="1:2" x14ac:dyDescent="0.2">
      <c r="A1739" s="8" t="s">
        <v>10215</v>
      </c>
      <c r="B1739" s="9">
        <v>2</v>
      </c>
    </row>
    <row r="1740" spans="1:2" x14ac:dyDescent="0.2">
      <c r="A1740" s="8" t="s">
        <v>10928</v>
      </c>
      <c r="B1740" s="9">
        <v>1</v>
      </c>
    </row>
    <row r="1741" spans="1:2" x14ac:dyDescent="0.2">
      <c r="A1741" s="8" t="s">
        <v>10404</v>
      </c>
      <c r="B1741" s="9">
        <v>1</v>
      </c>
    </row>
    <row r="1742" spans="1:2" x14ac:dyDescent="0.2">
      <c r="A1742" s="8" t="s">
        <v>7452</v>
      </c>
      <c r="B1742" s="9">
        <v>1</v>
      </c>
    </row>
    <row r="1743" spans="1:2" x14ac:dyDescent="0.2">
      <c r="A1743" s="8" t="s">
        <v>6979</v>
      </c>
      <c r="B1743" s="9">
        <v>3</v>
      </c>
    </row>
    <row r="1744" spans="1:2" x14ac:dyDescent="0.2">
      <c r="A1744" s="8" t="s">
        <v>7808</v>
      </c>
      <c r="B1744" s="9">
        <v>4</v>
      </c>
    </row>
    <row r="1745" spans="1:2" x14ac:dyDescent="0.2">
      <c r="A1745" s="8" t="s">
        <v>9103</v>
      </c>
      <c r="B1745" s="9">
        <v>1</v>
      </c>
    </row>
    <row r="1746" spans="1:2" x14ac:dyDescent="0.2">
      <c r="A1746" s="8" t="s">
        <v>10856</v>
      </c>
      <c r="B1746" s="9">
        <v>1</v>
      </c>
    </row>
    <row r="1747" spans="1:2" x14ac:dyDescent="0.2">
      <c r="A1747" s="8" t="s">
        <v>10065</v>
      </c>
      <c r="B1747" s="9">
        <v>1</v>
      </c>
    </row>
    <row r="1748" spans="1:2" x14ac:dyDescent="0.2">
      <c r="A1748" s="8" t="s">
        <v>10021</v>
      </c>
      <c r="B1748" s="9">
        <v>1</v>
      </c>
    </row>
    <row r="1749" spans="1:2" x14ac:dyDescent="0.2">
      <c r="A1749" s="8" t="s">
        <v>8736</v>
      </c>
      <c r="B1749" s="9">
        <v>1</v>
      </c>
    </row>
    <row r="1750" spans="1:2" x14ac:dyDescent="0.2">
      <c r="A1750" s="8" t="s">
        <v>9910</v>
      </c>
      <c r="B1750" s="9">
        <v>1</v>
      </c>
    </row>
    <row r="1751" spans="1:2" x14ac:dyDescent="0.2">
      <c r="A1751" s="8" t="s">
        <v>11019</v>
      </c>
      <c r="B1751" s="9">
        <v>1</v>
      </c>
    </row>
    <row r="1752" spans="1:2" x14ac:dyDescent="0.2">
      <c r="A1752" s="8" t="s">
        <v>11039</v>
      </c>
      <c r="B1752" s="9">
        <v>1</v>
      </c>
    </row>
    <row r="1753" spans="1:2" x14ac:dyDescent="0.2">
      <c r="A1753" s="8" t="s">
        <v>10249</v>
      </c>
      <c r="B1753" s="9">
        <v>2</v>
      </c>
    </row>
    <row r="1754" spans="1:2" x14ac:dyDescent="0.2">
      <c r="A1754" s="8" t="s">
        <v>11079</v>
      </c>
      <c r="B1754" s="9">
        <v>1</v>
      </c>
    </row>
    <row r="1755" spans="1:2" x14ac:dyDescent="0.2">
      <c r="A1755" s="8" t="s">
        <v>8360</v>
      </c>
      <c r="B1755" s="9">
        <v>3</v>
      </c>
    </row>
    <row r="1756" spans="1:2" x14ac:dyDescent="0.2">
      <c r="A1756" s="8" t="s">
        <v>9230</v>
      </c>
      <c r="B1756" s="9">
        <v>1</v>
      </c>
    </row>
    <row r="1757" spans="1:2" x14ac:dyDescent="0.2">
      <c r="A1757" s="8" t="s">
        <v>10577</v>
      </c>
      <c r="B1757" s="9">
        <v>1</v>
      </c>
    </row>
    <row r="1758" spans="1:2" x14ac:dyDescent="0.2">
      <c r="A1758" s="8" t="s">
        <v>8188</v>
      </c>
      <c r="B1758" s="9">
        <v>3</v>
      </c>
    </row>
    <row r="1759" spans="1:2" x14ac:dyDescent="0.2">
      <c r="A1759" s="8" t="s">
        <v>6969</v>
      </c>
      <c r="B1759" s="9">
        <v>2</v>
      </c>
    </row>
    <row r="1760" spans="1:2" x14ac:dyDescent="0.2">
      <c r="A1760" s="8" t="s">
        <v>10845</v>
      </c>
      <c r="B1760" s="9">
        <v>1</v>
      </c>
    </row>
    <row r="1761" spans="1:2" x14ac:dyDescent="0.2">
      <c r="A1761" s="8" t="s">
        <v>7676</v>
      </c>
      <c r="B1761" s="9">
        <v>2</v>
      </c>
    </row>
    <row r="1762" spans="1:2" x14ac:dyDescent="0.2">
      <c r="A1762" s="8" t="s">
        <v>11095</v>
      </c>
      <c r="B1762" s="9">
        <v>1</v>
      </c>
    </row>
    <row r="1763" spans="1:2" x14ac:dyDescent="0.2">
      <c r="A1763" s="8" t="s">
        <v>10274</v>
      </c>
      <c r="B1763" s="9">
        <v>1</v>
      </c>
    </row>
    <row r="1764" spans="1:2" x14ac:dyDescent="0.2">
      <c r="A1764" s="8" t="s">
        <v>10589</v>
      </c>
      <c r="B1764" s="9">
        <v>2</v>
      </c>
    </row>
    <row r="1765" spans="1:2" x14ac:dyDescent="0.2">
      <c r="A1765" s="8" t="s">
        <v>8626</v>
      </c>
      <c r="B1765" s="9">
        <v>1</v>
      </c>
    </row>
    <row r="1766" spans="1:2" x14ac:dyDescent="0.2">
      <c r="A1766" s="8" t="s">
        <v>9261</v>
      </c>
      <c r="B1766" s="9">
        <v>1</v>
      </c>
    </row>
    <row r="1767" spans="1:2" x14ac:dyDescent="0.2">
      <c r="A1767" s="8" t="s">
        <v>11369</v>
      </c>
      <c r="B1767" s="9">
        <v>1</v>
      </c>
    </row>
    <row r="1768" spans="1:2" x14ac:dyDescent="0.2">
      <c r="A1768" s="8" t="s">
        <v>9014</v>
      </c>
      <c r="B1768" s="9">
        <v>3</v>
      </c>
    </row>
    <row r="1769" spans="1:2" x14ac:dyDescent="0.2">
      <c r="A1769" s="8" t="s">
        <v>10611</v>
      </c>
      <c r="B1769" s="9">
        <v>2</v>
      </c>
    </row>
    <row r="1770" spans="1:2" x14ac:dyDescent="0.2">
      <c r="A1770" s="8" t="s">
        <v>10194</v>
      </c>
      <c r="B1770" s="9">
        <v>1</v>
      </c>
    </row>
    <row r="1771" spans="1:2" x14ac:dyDescent="0.2">
      <c r="A1771" s="8" t="s">
        <v>11057</v>
      </c>
      <c r="B1771" s="9">
        <v>1</v>
      </c>
    </row>
    <row r="1772" spans="1:2" x14ac:dyDescent="0.2">
      <c r="A1772" s="8" t="s">
        <v>8772</v>
      </c>
      <c r="B1772" s="9">
        <v>1</v>
      </c>
    </row>
    <row r="1773" spans="1:2" x14ac:dyDescent="0.2">
      <c r="A1773" s="8" t="s">
        <v>8687</v>
      </c>
      <c r="B1773" s="9">
        <v>1</v>
      </c>
    </row>
    <row r="1774" spans="1:2" x14ac:dyDescent="0.2">
      <c r="A1774" s="8" t="s">
        <v>7492</v>
      </c>
      <c r="B1774" s="9">
        <v>1</v>
      </c>
    </row>
    <row r="1775" spans="1:2" x14ac:dyDescent="0.2">
      <c r="A1775" s="8" t="s">
        <v>7958</v>
      </c>
      <c r="B1775" s="9">
        <v>2</v>
      </c>
    </row>
    <row r="1776" spans="1:2" x14ac:dyDescent="0.2">
      <c r="A1776" s="8" t="s">
        <v>9169</v>
      </c>
      <c r="B1776" s="9">
        <v>1</v>
      </c>
    </row>
    <row r="1777" spans="1:2" x14ac:dyDescent="0.2">
      <c r="A1777" s="8" t="s">
        <v>11073</v>
      </c>
      <c r="B1777" s="9">
        <v>1</v>
      </c>
    </row>
    <row r="1778" spans="1:2" x14ac:dyDescent="0.2">
      <c r="A1778" s="8" t="s">
        <v>10898</v>
      </c>
      <c r="B1778" s="9">
        <v>1</v>
      </c>
    </row>
    <row r="1779" spans="1:2" x14ac:dyDescent="0.2">
      <c r="A1779" s="8" t="s">
        <v>10894</v>
      </c>
      <c r="B1779" s="9">
        <v>2</v>
      </c>
    </row>
    <row r="1780" spans="1:2" x14ac:dyDescent="0.2">
      <c r="A1780" s="8" t="s">
        <v>8776</v>
      </c>
      <c r="B1780" s="9">
        <v>1</v>
      </c>
    </row>
    <row r="1781" spans="1:2" x14ac:dyDescent="0.2">
      <c r="A1781" s="8" t="s">
        <v>6812</v>
      </c>
      <c r="B1781" s="9">
        <v>1</v>
      </c>
    </row>
    <row r="1782" spans="1:2" x14ac:dyDescent="0.2">
      <c r="A1782" s="8" t="s">
        <v>10630</v>
      </c>
      <c r="B1782" s="9">
        <v>1</v>
      </c>
    </row>
    <row r="1783" spans="1:2" x14ac:dyDescent="0.2">
      <c r="A1783" s="8" t="s">
        <v>9907</v>
      </c>
      <c r="B1783" s="9">
        <v>1</v>
      </c>
    </row>
    <row r="1784" spans="1:2" x14ac:dyDescent="0.2">
      <c r="A1784" s="8" t="s">
        <v>10779</v>
      </c>
      <c r="B1784" s="9">
        <v>1</v>
      </c>
    </row>
    <row r="1785" spans="1:2" x14ac:dyDescent="0.2">
      <c r="A1785" s="8" t="s">
        <v>8783</v>
      </c>
      <c r="B1785" s="9">
        <v>2</v>
      </c>
    </row>
    <row r="1786" spans="1:2" x14ac:dyDescent="0.2">
      <c r="A1786" s="8" t="s">
        <v>9299</v>
      </c>
      <c r="B1786" s="9">
        <v>2</v>
      </c>
    </row>
    <row r="1787" spans="1:2" x14ac:dyDescent="0.2">
      <c r="A1787" s="8" t="s">
        <v>10711</v>
      </c>
      <c r="B1787" s="9">
        <v>1</v>
      </c>
    </row>
    <row r="1788" spans="1:2" x14ac:dyDescent="0.2">
      <c r="A1788" s="8" t="s">
        <v>9877</v>
      </c>
      <c r="B1788" s="9">
        <v>2</v>
      </c>
    </row>
    <row r="1789" spans="1:2" x14ac:dyDescent="0.2">
      <c r="A1789" s="8" t="s">
        <v>9563</v>
      </c>
      <c r="B1789" s="9">
        <v>1</v>
      </c>
    </row>
    <row r="1790" spans="1:2" x14ac:dyDescent="0.2">
      <c r="A1790" s="8" t="s">
        <v>10368</v>
      </c>
      <c r="B1790" s="9">
        <v>1</v>
      </c>
    </row>
    <row r="1791" spans="1:2" x14ac:dyDescent="0.2">
      <c r="A1791" s="8" t="s">
        <v>11056</v>
      </c>
      <c r="B1791" s="9">
        <v>1</v>
      </c>
    </row>
    <row r="1792" spans="1:2" x14ac:dyDescent="0.2">
      <c r="A1792" s="8" t="s">
        <v>9011</v>
      </c>
      <c r="B1792" s="9">
        <v>3</v>
      </c>
    </row>
    <row r="1793" spans="1:2" x14ac:dyDescent="0.2">
      <c r="A1793" s="8" t="s">
        <v>7679</v>
      </c>
      <c r="B1793" s="9">
        <v>1</v>
      </c>
    </row>
    <row r="1794" spans="1:2" x14ac:dyDescent="0.2">
      <c r="A1794" s="8" t="s">
        <v>8738</v>
      </c>
      <c r="B1794" s="9">
        <v>1</v>
      </c>
    </row>
    <row r="1795" spans="1:2" x14ac:dyDescent="0.2">
      <c r="A1795" s="8" t="s">
        <v>7935</v>
      </c>
      <c r="B1795" s="9">
        <v>2</v>
      </c>
    </row>
    <row r="1796" spans="1:2" x14ac:dyDescent="0.2">
      <c r="A1796" s="8" t="s">
        <v>9598</v>
      </c>
      <c r="B1796" s="9">
        <v>1</v>
      </c>
    </row>
    <row r="1797" spans="1:2" x14ac:dyDescent="0.2">
      <c r="A1797" s="8" t="s">
        <v>8595</v>
      </c>
      <c r="B1797" s="9">
        <v>1</v>
      </c>
    </row>
    <row r="1798" spans="1:2" x14ac:dyDescent="0.2">
      <c r="A1798" s="8" t="s">
        <v>7004</v>
      </c>
      <c r="B1798" s="9">
        <v>1</v>
      </c>
    </row>
    <row r="1799" spans="1:2" x14ac:dyDescent="0.2">
      <c r="A1799" s="8" t="s">
        <v>8101</v>
      </c>
      <c r="B1799" s="9">
        <v>2</v>
      </c>
    </row>
    <row r="1800" spans="1:2" x14ac:dyDescent="0.2">
      <c r="A1800" s="8" t="s">
        <v>8125</v>
      </c>
      <c r="B1800" s="9">
        <v>1</v>
      </c>
    </row>
    <row r="1801" spans="1:2" x14ac:dyDescent="0.2">
      <c r="A1801" s="8" t="s">
        <v>9597</v>
      </c>
      <c r="B1801" s="9">
        <v>2</v>
      </c>
    </row>
    <row r="1802" spans="1:2" x14ac:dyDescent="0.2">
      <c r="A1802" s="8" t="s">
        <v>10089</v>
      </c>
      <c r="B1802" s="9">
        <v>2</v>
      </c>
    </row>
    <row r="1803" spans="1:2" x14ac:dyDescent="0.2">
      <c r="A1803" s="8" t="s">
        <v>6696</v>
      </c>
      <c r="B1803" s="9">
        <v>1</v>
      </c>
    </row>
    <row r="1804" spans="1:2" x14ac:dyDescent="0.2">
      <c r="A1804" s="8" t="s">
        <v>6931</v>
      </c>
      <c r="B1804" s="9">
        <v>1</v>
      </c>
    </row>
    <row r="1805" spans="1:2" x14ac:dyDescent="0.2">
      <c r="A1805" s="8" t="s">
        <v>9401</v>
      </c>
      <c r="B1805" s="9">
        <v>1</v>
      </c>
    </row>
    <row r="1806" spans="1:2" x14ac:dyDescent="0.2">
      <c r="A1806" s="8" t="s">
        <v>9654</v>
      </c>
      <c r="B1806" s="9">
        <v>1</v>
      </c>
    </row>
    <row r="1807" spans="1:2" x14ac:dyDescent="0.2">
      <c r="A1807" s="8" t="s">
        <v>7217</v>
      </c>
      <c r="B1807" s="9">
        <v>1</v>
      </c>
    </row>
    <row r="1808" spans="1:2" x14ac:dyDescent="0.2">
      <c r="A1808" s="8" t="s">
        <v>6772</v>
      </c>
      <c r="B1808" s="9">
        <v>1</v>
      </c>
    </row>
    <row r="1809" spans="1:2" x14ac:dyDescent="0.2">
      <c r="A1809" s="8" t="s">
        <v>6853</v>
      </c>
      <c r="B1809" s="9">
        <v>1</v>
      </c>
    </row>
    <row r="1810" spans="1:2" x14ac:dyDescent="0.2">
      <c r="A1810" s="8" t="s">
        <v>7083</v>
      </c>
      <c r="B1810" s="9">
        <v>1</v>
      </c>
    </row>
    <row r="1811" spans="1:2" x14ac:dyDescent="0.2">
      <c r="A1811" s="8" t="s">
        <v>9471</v>
      </c>
      <c r="B1811" s="9">
        <v>1</v>
      </c>
    </row>
    <row r="1812" spans="1:2" x14ac:dyDescent="0.2">
      <c r="A1812" s="8" t="s">
        <v>7354</v>
      </c>
      <c r="B1812" s="9">
        <v>1</v>
      </c>
    </row>
    <row r="1813" spans="1:2" x14ac:dyDescent="0.2">
      <c r="A1813" s="8" t="s">
        <v>8451</v>
      </c>
      <c r="B1813" s="9">
        <v>1</v>
      </c>
    </row>
    <row r="1814" spans="1:2" x14ac:dyDescent="0.2">
      <c r="A1814" s="8" t="s">
        <v>7353</v>
      </c>
      <c r="B1814" s="9">
        <v>1</v>
      </c>
    </row>
    <row r="1815" spans="1:2" x14ac:dyDescent="0.2">
      <c r="A1815" s="8" t="s">
        <v>7645</v>
      </c>
      <c r="B1815" s="9">
        <v>2</v>
      </c>
    </row>
    <row r="1816" spans="1:2" x14ac:dyDescent="0.2">
      <c r="A1816" s="8" t="s">
        <v>10944</v>
      </c>
      <c r="B1816" s="9">
        <v>1</v>
      </c>
    </row>
    <row r="1817" spans="1:2" x14ac:dyDescent="0.2">
      <c r="A1817" s="8" t="s">
        <v>9481</v>
      </c>
      <c r="B1817" s="9">
        <v>1</v>
      </c>
    </row>
    <row r="1818" spans="1:2" x14ac:dyDescent="0.2">
      <c r="A1818" s="8" t="s">
        <v>7067</v>
      </c>
      <c r="B1818" s="9">
        <v>1</v>
      </c>
    </row>
    <row r="1819" spans="1:2" x14ac:dyDescent="0.2">
      <c r="A1819" s="8" t="s">
        <v>8259</v>
      </c>
      <c r="B1819" s="9">
        <v>1</v>
      </c>
    </row>
    <row r="1820" spans="1:2" x14ac:dyDescent="0.2">
      <c r="A1820" s="8" t="s">
        <v>7134</v>
      </c>
      <c r="B1820" s="9">
        <v>1</v>
      </c>
    </row>
    <row r="1821" spans="1:2" x14ac:dyDescent="0.2">
      <c r="A1821" s="8" t="s">
        <v>7905</v>
      </c>
      <c r="B1821" s="9">
        <v>1</v>
      </c>
    </row>
    <row r="1822" spans="1:2" x14ac:dyDescent="0.2">
      <c r="A1822" s="8" t="s">
        <v>7517</v>
      </c>
      <c r="B1822" s="9">
        <v>1</v>
      </c>
    </row>
    <row r="1823" spans="1:2" x14ac:dyDescent="0.2">
      <c r="A1823" s="8" t="s">
        <v>9844</v>
      </c>
      <c r="B1823" s="9">
        <v>1</v>
      </c>
    </row>
    <row r="1824" spans="1:2" x14ac:dyDescent="0.2">
      <c r="A1824" s="8" t="s">
        <v>7098</v>
      </c>
      <c r="B1824" s="9">
        <v>1</v>
      </c>
    </row>
    <row r="1825" spans="1:2" x14ac:dyDescent="0.2">
      <c r="A1825" s="8" t="s">
        <v>7636</v>
      </c>
      <c r="B1825" s="9">
        <v>1</v>
      </c>
    </row>
    <row r="1826" spans="1:2" x14ac:dyDescent="0.2">
      <c r="A1826" s="8" t="s">
        <v>7588</v>
      </c>
      <c r="B1826" s="9">
        <v>1</v>
      </c>
    </row>
    <row r="1827" spans="1:2" x14ac:dyDescent="0.2">
      <c r="A1827" s="8" t="s">
        <v>7481</v>
      </c>
      <c r="B1827" s="9">
        <v>1</v>
      </c>
    </row>
    <row r="1828" spans="1:2" x14ac:dyDescent="0.2">
      <c r="A1828" s="8" t="s">
        <v>6911</v>
      </c>
      <c r="B1828" s="9">
        <v>3</v>
      </c>
    </row>
    <row r="1829" spans="1:2" x14ac:dyDescent="0.2">
      <c r="A1829" s="8" t="s">
        <v>8456</v>
      </c>
      <c r="B1829" s="9">
        <v>2</v>
      </c>
    </row>
    <row r="1830" spans="1:2" x14ac:dyDescent="0.2">
      <c r="A1830" s="8" t="s">
        <v>8634</v>
      </c>
      <c r="B1830" s="9">
        <v>3</v>
      </c>
    </row>
    <row r="1831" spans="1:2" x14ac:dyDescent="0.2">
      <c r="A1831" s="8" t="s">
        <v>10169</v>
      </c>
      <c r="B1831" s="9">
        <v>1</v>
      </c>
    </row>
    <row r="1832" spans="1:2" x14ac:dyDescent="0.2">
      <c r="A1832" s="8" t="s">
        <v>8154</v>
      </c>
      <c r="B1832" s="9">
        <v>1</v>
      </c>
    </row>
    <row r="1833" spans="1:2" x14ac:dyDescent="0.2">
      <c r="A1833" s="8" t="s">
        <v>7757</v>
      </c>
      <c r="B1833" s="9">
        <v>1</v>
      </c>
    </row>
    <row r="1834" spans="1:2" x14ac:dyDescent="0.2">
      <c r="A1834" s="8" t="s">
        <v>7242</v>
      </c>
      <c r="B1834" s="9">
        <v>3</v>
      </c>
    </row>
    <row r="1835" spans="1:2" x14ac:dyDescent="0.2">
      <c r="A1835" s="8" t="s">
        <v>9484</v>
      </c>
      <c r="B1835" s="9">
        <v>1</v>
      </c>
    </row>
    <row r="1836" spans="1:2" x14ac:dyDescent="0.2">
      <c r="A1836" s="8" t="s">
        <v>7297</v>
      </c>
      <c r="B1836" s="9">
        <v>1</v>
      </c>
    </row>
    <row r="1837" spans="1:2" x14ac:dyDescent="0.2">
      <c r="A1837" s="8" t="s">
        <v>10152</v>
      </c>
      <c r="B1837" s="9">
        <v>1</v>
      </c>
    </row>
    <row r="1838" spans="1:2" x14ac:dyDescent="0.2">
      <c r="A1838" s="8" t="s">
        <v>10623</v>
      </c>
      <c r="B1838" s="9">
        <v>1</v>
      </c>
    </row>
    <row r="1839" spans="1:2" x14ac:dyDescent="0.2">
      <c r="A1839" s="8" t="s">
        <v>10952</v>
      </c>
      <c r="B1839" s="9">
        <v>1</v>
      </c>
    </row>
    <row r="1840" spans="1:2" x14ac:dyDescent="0.2">
      <c r="A1840" s="8" t="s">
        <v>8421</v>
      </c>
      <c r="B1840" s="9">
        <v>1</v>
      </c>
    </row>
    <row r="1841" spans="1:2" x14ac:dyDescent="0.2">
      <c r="A1841" s="8" t="s">
        <v>10328</v>
      </c>
      <c r="B1841" s="9">
        <v>1</v>
      </c>
    </row>
    <row r="1842" spans="1:2" x14ac:dyDescent="0.2">
      <c r="A1842" s="8" t="s">
        <v>10633</v>
      </c>
      <c r="B1842" s="9">
        <v>1</v>
      </c>
    </row>
    <row r="1843" spans="1:2" x14ac:dyDescent="0.2">
      <c r="A1843" s="8" t="s">
        <v>7180</v>
      </c>
      <c r="B1843" s="9">
        <v>1</v>
      </c>
    </row>
    <row r="1844" spans="1:2" x14ac:dyDescent="0.2">
      <c r="A1844" s="8" t="s">
        <v>10297</v>
      </c>
      <c r="B1844" s="9">
        <v>1</v>
      </c>
    </row>
    <row r="1845" spans="1:2" x14ac:dyDescent="0.2">
      <c r="A1845" s="8" t="s">
        <v>9886</v>
      </c>
      <c r="B1845" s="9">
        <v>1</v>
      </c>
    </row>
    <row r="1846" spans="1:2" x14ac:dyDescent="0.2">
      <c r="A1846" s="8" t="s">
        <v>9740</v>
      </c>
      <c r="B1846" s="9">
        <v>1</v>
      </c>
    </row>
    <row r="1847" spans="1:2" x14ac:dyDescent="0.2">
      <c r="A1847" s="8" t="s">
        <v>9403</v>
      </c>
      <c r="B1847" s="9">
        <v>1</v>
      </c>
    </row>
    <row r="1848" spans="1:2" x14ac:dyDescent="0.2">
      <c r="A1848" s="8" t="s">
        <v>11153</v>
      </c>
      <c r="B1848" s="9">
        <v>1</v>
      </c>
    </row>
    <row r="1849" spans="1:2" x14ac:dyDescent="0.2">
      <c r="A1849" s="8" t="s">
        <v>8735</v>
      </c>
      <c r="B1849" s="9">
        <v>2</v>
      </c>
    </row>
    <row r="1850" spans="1:2" x14ac:dyDescent="0.2">
      <c r="A1850" s="8" t="s">
        <v>9656</v>
      </c>
      <c r="B1850" s="9">
        <v>1</v>
      </c>
    </row>
    <row r="1851" spans="1:2" x14ac:dyDescent="0.2">
      <c r="A1851" s="8" t="s">
        <v>9564</v>
      </c>
      <c r="B1851" s="9">
        <v>1</v>
      </c>
    </row>
    <row r="1852" spans="1:2" x14ac:dyDescent="0.2">
      <c r="A1852" s="8" t="s">
        <v>11215</v>
      </c>
      <c r="B1852" s="9">
        <v>1</v>
      </c>
    </row>
    <row r="1853" spans="1:2" x14ac:dyDescent="0.2">
      <c r="A1853" s="8" t="s">
        <v>9472</v>
      </c>
      <c r="B1853" s="9">
        <v>2</v>
      </c>
    </row>
    <row r="1854" spans="1:2" x14ac:dyDescent="0.2">
      <c r="A1854" s="8" t="s">
        <v>8622</v>
      </c>
      <c r="B1854" s="9">
        <v>2</v>
      </c>
    </row>
    <row r="1855" spans="1:2" x14ac:dyDescent="0.2">
      <c r="A1855" s="8" t="s">
        <v>8567</v>
      </c>
      <c r="B1855" s="9">
        <v>1</v>
      </c>
    </row>
    <row r="1856" spans="1:2" x14ac:dyDescent="0.2">
      <c r="A1856" s="8" t="s">
        <v>9989</v>
      </c>
      <c r="B1856" s="9">
        <v>1</v>
      </c>
    </row>
    <row r="1857" spans="1:2" x14ac:dyDescent="0.2">
      <c r="A1857" s="8" t="s">
        <v>10130</v>
      </c>
      <c r="B1857" s="9">
        <v>1</v>
      </c>
    </row>
    <row r="1858" spans="1:2" x14ac:dyDescent="0.2">
      <c r="A1858" s="8" t="s">
        <v>10982</v>
      </c>
      <c r="B1858" s="9">
        <v>1</v>
      </c>
    </row>
    <row r="1859" spans="1:2" x14ac:dyDescent="0.2">
      <c r="A1859" s="8" t="s">
        <v>10642</v>
      </c>
      <c r="B1859" s="9">
        <v>1</v>
      </c>
    </row>
    <row r="1860" spans="1:2" x14ac:dyDescent="0.2">
      <c r="A1860" s="8" t="s">
        <v>9939</v>
      </c>
      <c r="B1860" s="9">
        <v>1</v>
      </c>
    </row>
    <row r="1861" spans="1:2" x14ac:dyDescent="0.2">
      <c r="A1861" s="8" t="s">
        <v>10707</v>
      </c>
      <c r="B1861" s="9">
        <v>1</v>
      </c>
    </row>
    <row r="1862" spans="1:2" x14ac:dyDescent="0.2">
      <c r="A1862" s="8" t="s">
        <v>10519</v>
      </c>
      <c r="B1862" s="9">
        <v>2</v>
      </c>
    </row>
    <row r="1863" spans="1:2" x14ac:dyDescent="0.2">
      <c r="A1863" s="8" t="s">
        <v>9742</v>
      </c>
      <c r="B1863" s="9">
        <v>1</v>
      </c>
    </row>
    <row r="1864" spans="1:2" x14ac:dyDescent="0.2">
      <c r="A1864" s="8" t="s">
        <v>8363</v>
      </c>
      <c r="B1864" s="9">
        <v>1</v>
      </c>
    </row>
    <row r="1865" spans="1:2" x14ac:dyDescent="0.2">
      <c r="A1865" s="8" t="s">
        <v>8672</v>
      </c>
      <c r="B1865" s="9">
        <v>1</v>
      </c>
    </row>
    <row r="1866" spans="1:2" x14ac:dyDescent="0.2">
      <c r="A1866" s="8" t="s">
        <v>10588</v>
      </c>
      <c r="B1866" s="9">
        <v>3</v>
      </c>
    </row>
    <row r="1867" spans="1:2" x14ac:dyDescent="0.2">
      <c r="A1867" s="8" t="s">
        <v>8449</v>
      </c>
      <c r="B1867" s="9">
        <v>2</v>
      </c>
    </row>
    <row r="1868" spans="1:2" x14ac:dyDescent="0.2">
      <c r="A1868" s="8" t="s">
        <v>11086</v>
      </c>
      <c r="B1868" s="9">
        <v>1</v>
      </c>
    </row>
    <row r="1869" spans="1:2" x14ac:dyDescent="0.2">
      <c r="A1869" s="8" t="s">
        <v>9648</v>
      </c>
      <c r="B1869" s="9">
        <v>1</v>
      </c>
    </row>
    <row r="1870" spans="1:2" x14ac:dyDescent="0.2">
      <c r="A1870" s="8" t="s">
        <v>10128</v>
      </c>
      <c r="B1870" s="9">
        <v>1</v>
      </c>
    </row>
    <row r="1871" spans="1:2" x14ac:dyDescent="0.2">
      <c r="A1871" s="8" t="s">
        <v>8415</v>
      </c>
      <c r="B1871" s="9">
        <v>1</v>
      </c>
    </row>
    <row r="1872" spans="1:2" x14ac:dyDescent="0.2">
      <c r="A1872" s="8" t="s">
        <v>11418</v>
      </c>
      <c r="B1872" s="9">
        <v>1</v>
      </c>
    </row>
    <row r="1873" spans="1:2" x14ac:dyDescent="0.2">
      <c r="A1873" s="8" t="s">
        <v>11291</v>
      </c>
      <c r="B1873" s="9">
        <v>1</v>
      </c>
    </row>
    <row r="1874" spans="1:2" x14ac:dyDescent="0.2">
      <c r="A1874" s="8" t="s">
        <v>8362</v>
      </c>
      <c r="B1874" s="9">
        <v>1</v>
      </c>
    </row>
    <row r="1875" spans="1:2" x14ac:dyDescent="0.2">
      <c r="A1875" s="8" t="s">
        <v>10482</v>
      </c>
      <c r="B1875" s="9">
        <v>1</v>
      </c>
    </row>
    <row r="1876" spans="1:2" x14ac:dyDescent="0.2">
      <c r="A1876" s="8" t="s">
        <v>10449</v>
      </c>
      <c r="B1876" s="9">
        <v>1</v>
      </c>
    </row>
    <row r="1877" spans="1:2" x14ac:dyDescent="0.2">
      <c r="A1877" s="8" t="s">
        <v>7385</v>
      </c>
      <c r="B1877" s="9">
        <v>4</v>
      </c>
    </row>
    <row r="1878" spans="1:2" x14ac:dyDescent="0.2">
      <c r="A1878" s="8" t="s">
        <v>7504</v>
      </c>
      <c r="B1878" s="9">
        <v>2</v>
      </c>
    </row>
    <row r="1879" spans="1:2" x14ac:dyDescent="0.2">
      <c r="A1879" s="8" t="s">
        <v>6809</v>
      </c>
      <c r="B1879" s="9">
        <v>5</v>
      </c>
    </row>
    <row r="1880" spans="1:2" x14ac:dyDescent="0.2">
      <c r="A1880" s="8" t="s">
        <v>10251</v>
      </c>
      <c r="B1880" s="9">
        <v>1</v>
      </c>
    </row>
    <row r="1881" spans="1:2" x14ac:dyDescent="0.2">
      <c r="A1881" s="8" t="s">
        <v>9621</v>
      </c>
      <c r="B1881" s="9">
        <v>1</v>
      </c>
    </row>
    <row r="1882" spans="1:2" x14ac:dyDescent="0.2">
      <c r="A1882" s="8" t="s">
        <v>6890</v>
      </c>
      <c r="B1882" s="9">
        <v>2</v>
      </c>
    </row>
    <row r="1883" spans="1:2" x14ac:dyDescent="0.2">
      <c r="A1883" s="8" t="s">
        <v>11080</v>
      </c>
      <c r="B1883" s="9">
        <v>2</v>
      </c>
    </row>
    <row r="1884" spans="1:2" x14ac:dyDescent="0.2">
      <c r="A1884" s="8" t="s">
        <v>11341</v>
      </c>
      <c r="B1884" s="9">
        <v>1</v>
      </c>
    </row>
    <row r="1885" spans="1:2" x14ac:dyDescent="0.2">
      <c r="A1885" s="8" t="s">
        <v>11143</v>
      </c>
      <c r="B1885" s="9">
        <v>1</v>
      </c>
    </row>
    <row r="1886" spans="1:2" x14ac:dyDescent="0.2">
      <c r="A1886" s="8" t="s">
        <v>9038</v>
      </c>
      <c r="B1886" s="9">
        <v>1</v>
      </c>
    </row>
    <row r="1887" spans="1:2" x14ac:dyDescent="0.2">
      <c r="A1887" s="8" t="s">
        <v>9888</v>
      </c>
      <c r="B1887" s="9">
        <v>1</v>
      </c>
    </row>
    <row r="1888" spans="1:2" x14ac:dyDescent="0.2">
      <c r="A1888" s="8" t="s">
        <v>10401</v>
      </c>
      <c r="B1888" s="9">
        <v>1</v>
      </c>
    </row>
    <row r="1889" spans="1:2" x14ac:dyDescent="0.2">
      <c r="A1889" s="8" t="s">
        <v>11423</v>
      </c>
      <c r="B1889" s="9">
        <v>1</v>
      </c>
    </row>
    <row r="1890" spans="1:2" x14ac:dyDescent="0.2">
      <c r="A1890" s="8" t="s">
        <v>10746</v>
      </c>
      <c r="B1890" s="9">
        <v>1</v>
      </c>
    </row>
    <row r="1891" spans="1:2" x14ac:dyDescent="0.2">
      <c r="A1891" s="8" t="s">
        <v>8271</v>
      </c>
      <c r="B1891" s="9">
        <v>1</v>
      </c>
    </row>
    <row r="1892" spans="1:2" x14ac:dyDescent="0.2">
      <c r="A1892" s="8" t="s">
        <v>6782</v>
      </c>
      <c r="B1892" s="9">
        <v>1</v>
      </c>
    </row>
    <row r="1893" spans="1:2" x14ac:dyDescent="0.2">
      <c r="A1893" s="8" t="s">
        <v>9091</v>
      </c>
      <c r="B1893" s="9">
        <v>1</v>
      </c>
    </row>
    <row r="1894" spans="1:2" x14ac:dyDescent="0.2">
      <c r="A1894" s="8" t="s">
        <v>6685</v>
      </c>
      <c r="B1894" s="9">
        <v>1</v>
      </c>
    </row>
    <row r="1895" spans="1:2" x14ac:dyDescent="0.2">
      <c r="A1895" s="8" t="s">
        <v>7361</v>
      </c>
      <c r="B1895" s="9">
        <v>1</v>
      </c>
    </row>
    <row r="1896" spans="1:2" x14ac:dyDescent="0.2">
      <c r="A1896" s="8" t="s">
        <v>9470</v>
      </c>
      <c r="B1896" s="9">
        <v>1</v>
      </c>
    </row>
    <row r="1897" spans="1:2" x14ac:dyDescent="0.2">
      <c r="A1897" s="8" t="s">
        <v>9936</v>
      </c>
      <c r="B1897" s="9">
        <v>1</v>
      </c>
    </row>
    <row r="1898" spans="1:2" x14ac:dyDescent="0.2">
      <c r="A1898" s="8" t="s">
        <v>10317</v>
      </c>
      <c r="B1898" s="9">
        <v>1</v>
      </c>
    </row>
    <row r="1899" spans="1:2" x14ac:dyDescent="0.2">
      <c r="A1899" s="8" t="s">
        <v>9289</v>
      </c>
      <c r="B1899" s="9">
        <v>1</v>
      </c>
    </row>
    <row r="1900" spans="1:2" x14ac:dyDescent="0.2">
      <c r="A1900" s="8" t="s">
        <v>10798</v>
      </c>
      <c r="B1900" s="9">
        <v>2</v>
      </c>
    </row>
    <row r="1901" spans="1:2" x14ac:dyDescent="0.2">
      <c r="A1901" s="8" t="s">
        <v>7989</v>
      </c>
      <c r="B1901" s="9">
        <v>1</v>
      </c>
    </row>
    <row r="1902" spans="1:2" x14ac:dyDescent="0.2">
      <c r="A1902" s="8" t="s">
        <v>9247</v>
      </c>
      <c r="B1902" s="9">
        <v>1</v>
      </c>
    </row>
    <row r="1903" spans="1:2" x14ac:dyDescent="0.2">
      <c r="A1903" s="8" t="s">
        <v>8569</v>
      </c>
      <c r="B1903" s="9">
        <v>1</v>
      </c>
    </row>
    <row r="1904" spans="1:2" x14ac:dyDescent="0.2">
      <c r="A1904" s="8" t="s">
        <v>9114</v>
      </c>
      <c r="B1904" s="9">
        <v>1</v>
      </c>
    </row>
    <row r="1905" spans="1:2" x14ac:dyDescent="0.2">
      <c r="A1905" s="8" t="s">
        <v>9539</v>
      </c>
      <c r="B1905" s="9">
        <v>1</v>
      </c>
    </row>
    <row r="1906" spans="1:2" x14ac:dyDescent="0.2">
      <c r="A1906" s="8" t="s">
        <v>10232</v>
      </c>
      <c r="B1906" s="9">
        <v>1</v>
      </c>
    </row>
    <row r="1907" spans="1:2" x14ac:dyDescent="0.2">
      <c r="A1907" s="8" t="s">
        <v>9344</v>
      </c>
      <c r="B1907" s="9">
        <v>2</v>
      </c>
    </row>
    <row r="1908" spans="1:2" x14ac:dyDescent="0.2">
      <c r="A1908" s="8" t="s">
        <v>10974</v>
      </c>
      <c r="B1908" s="9">
        <v>1</v>
      </c>
    </row>
    <row r="1909" spans="1:2" x14ac:dyDescent="0.2">
      <c r="A1909" s="8" t="s">
        <v>9594</v>
      </c>
      <c r="B1909" s="9">
        <v>1</v>
      </c>
    </row>
    <row r="1910" spans="1:2" x14ac:dyDescent="0.2">
      <c r="A1910" s="8" t="s">
        <v>11220</v>
      </c>
      <c r="B1910" s="9">
        <v>1</v>
      </c>
    </row>
    <row r="1911" spans="1:2" x14ac:dyDescent="0.2">
      <c r="A1911" s="8" t="s">
        <v>10474</v>
      </c>
      <c r="B1911" s="9">
        <v>1</v>
      </c>
    </row>
    <row r="1912" spans="1:2" x14ac:dyDescent="0.2">
      <c r="A1912" s="8" t="s">
        <v>7832</v>
      </c>
      <c r="B1912" s="9">
        <v>3</v>
      </c>
    </row>
    <row r="1913" spans="1:2" x14ac:dyDescent="0.2">
      <c r="A1913" s="8" t="s">
        <v>11173</v>
      </c>
      <c r="B1913" s="9">
        <v>1</v>
      </c>
    </row>
    <row r="1914" spans="1:2" x14ac:dyDescent="0.2">
      <c r="A1914" s="8" t="s">
        <v>10420</v>
      </c>
      <c r="B1914" s="9">
        <v>1</v>
      </c>
    </row>
    <row r="1915" spans="1:2" x14ac:dyDescent="0.2">
      <c r="A1915" s="8" t="s">
        <v>8052</v>
      </c>
      <c r="B1915" s="9">
        <v>1</v>
      </c>
    </row>
    <row r="1916" spans="1:2" x14ac:dyDescent="0.2">
      <c r="A1916" s="8" t="s">
        <v>6928</v>
      </c>
      <c r="B1916" s="9">
        <v>3</v>
      </c>
    </row>
    <row r="1917" spans="1:2" x14ac:dyDescent="0.2">
      <c r="A1917" s="8" t="s">
        <v>8678</v>
      </c>
      <c r="B1917" s="9">
        <v>2</v>
      </c>
    </row>
    <row r="1918" spans="1:2" x14ac:dyDescent="0.2">
      <c r="A1918" s="8" t="s">
        <v>8270</v>
      </c>
      <c r="B1918" s="9">
        <v>4</v>
      </c>
    </row>
    <row r="1919" spans="1:2" x14ac:dyDescent="0.2">
      <c r="A1919" s="8" t="s">
        <v>10473</v>
      </c>
      <c r="B1919" s="9">
        <v>1</v>
      </c>
    </row>
    <row r="1920" spans="1:2" x14ac:dyDescent="0.2">
      <c r="A1920" s="8" t="s">
        <v>9409</v>
      </c>
      <c r="B1920" s="9">
        <v>1</v>
      </c>
    </row>
    <row r="1921" spans="1:2" x14ac:dyDescent="0.2">
      <c r="A1921" s="8" t="s">
        <v>7532</v>
      </c>
      <c r="B1921" s="9">
        <v>2</v>
      </c>
    </row>
    <row r="1922" spans="1:2" x14ac:dyDescent="0.2">
      <c r="A1922" s="8" t="s">
        <v>9985</v>
      </c>
      <c r="B1922" s="9">
        <v>1</v>
      </c>
    </row>
    <row r="1923" spans="1:2" x14ac:dyDescent="0.2">
      <c r="A1923" s="8" t="s">
        <v>6940</v>
      </c>
      <c r="B1923" s="9">
        <v>1</v>
      </c>
    </row>
    <row r="1924" spans="1:2" x14ac:dyDescent="0.2">
      <c r="A1924" s="8" t="s">
        <v>10172</v>
      </c>
      <c r="B1924" s="9">
        <v>1</v>
      </c>
    </row>
    <row r="1925" spans="1:2" x14ac:dyDescent="0.2">
      <c r="A1925" s="8" t="s">
        <v>10525</v>
      </c>
      <c r="B1925" s="9">
        <v>2</v>
      </c>
    </row>
    <row r="1926" spans="1:2" x14ac:dyDescent="0.2">
      <c r="A1926" s="8" t="s">
        <v>10429</v>
      </c>
      <c r="B1926" s="9">
        <v>1</v>
      </c>
    </row>
    <row r="1927" spans="1:2" x14ac:dyDescent="0.2">
      <c r="A1927" s="8" t="s">
        <v>10177</v>
      </c>
      <c r="B1927" s="9">
        <v>1</v>
      </c>
    </row>
    <row r="1928" spans="1:2" x14ac:dyDescent="0.2">
      <c r="A1928" s="8" t="s">
        <v>9181</v>
      </c>
      <c r="B1928" s="9">
        <v>1</v>
      </c>
    </row>
    <row r="1929" spans="1:2" x14ac:dyDescent="0.2">
      <c r="A1929" s="8" t="s">
        <v>7294</v>
      </c>
      <c r="B1929" s="9">
        <v>1</v>
      </c>
    </row>
    <row r="1930" spans="1:2" x14ac:dyDescent="0.2">
      <c r="A1930" s="8" t="s">
        <v>7477</v>
      </c>
      <c r="B1930" s="9">
        <v>2</v>
      </c>
    </row>
    <row r="1931" spans="1:2" x14ac:dyDescent="0.2">
      <c r="A1931" s="8" t="s">
        <v>8508</v>
      </c>
      <c r="B1931" s="9">
        <v>1</v>
      </c>
    </row>
    <row r="1932" spans="1:2" x14ac:dyDescent="0.2">
      <c r="A1932" s="8" t="s">
        <v>8114</v>
      </c>
      <c r="B1932" s="9">
        <v>1</v>
      </c>
    </row>
    <row r="1933" spans="1:2" x14ac:dyDescent="0.2">
      <c r="A1933" s="8" t="s">
        <v>10048</v>
      </c>
      <c r="B1933" s="9">
        <v>2</v>
      </c>
    </row>
    <row r="1934" spans="1:2" x14ac:dyDescent="0.2">
      <c r="A1934" s="8" t="s">
        <v>7539</v>
      </c>
      <c r="B1934" s="9">
        <v>1</v>
      </c>
    </row>
    <row r="1935" spans="1:2" x14ac:dyDescent="0.2">
      <c r="A1935" s="8" t="s">
        <v>6775</v>
      </c>
      <c r="B1935" s="9">
        <v>1</v>
      </c>
    </row>
    <row r="1936" spans="1:2" x14ac:dyDescent="0.2">
      <c r="A1936" s="8" t="s">
        <v>10178</v>
      </c>
      <c r="B1936" s="9">
        <v>1</v>
      </c>
    </row>
    <row r="1937" spans="1:2" x14ac:dyDescent="0.2">
      <c r="A1937" s="8" t="s">
        <v>9290</v>
      </c>
      <c r="B1937" s="9">
        <v>1</v>
      </c>
    </row>
    <row r="1938" spans="1:2" x14ac:dyDescent="0.2">
      <c r="A1938" s="8" t="s">
        <v>6698</v>
      </c>
      <c r="B1938" s="9">
        <v>3</v>
      </c>
    </row>
    <row r="1939" spans="1:2" x14ac:dyDescent="0.2">
      <c r="A1939" s="8" t="s">
        <v>8452</v>
      </c>
      <c r="B1939" s="9">
        <v>1</v>
      </c>
    </row>
    <row r="1940" spans="1:2" x14ac:dyDescent="0.2">
      <c r="A1940" s="8" t="s">
        <v>7538</v>
      </c>
      <c r="B1940" s="9">
        <v>1</v>
      </c>
    </row>
    <row r="1941" spans="1:2" x14ac:dyDescent="0.2">
      <c r="A1941" s="8" t="s">
        <v>6697</v>
      </c>
      <c r="B1941" s="9">
        <v>1</v>
      </c>
    </row>
    <row r="1942" spans="1:2" x14ac:dyDescent="0.2">
      <c r="A1942" s="8" t="s">
        <v>10322</v>
      </c>
      <c r="B1942" s="9">
        <v>1</v>
      </c>
    </row>
    <row r="1943" spans="1:2" x14ac:dyDescent="0.2">
      <c r="A1943" s="8" t="s">
        <v>7356</v>
      </c>
      <c r="B1943" s="9">
        <v>1</v>
      </c>
    </row>
    <row r="1944" spans="1:2" x14ac:dyDescent="0.2">
      <c r="A1944" s="8" t="s">
        <v>7648</v>
      </c>
      <c r="B1944" s="9">
        <v>1</v>
      </c>
    </row>
    <row r="1945" spans="1:2" x14ac:dyDescent="0.2">
      <c r="A1945" s="8" t="s">
        <v>9657</v>
      </c>
      <c r="B1945" s="9">
        <v>4</v>
      </c>
    </row>
    <row r="1946" spans="1:2" x14ac:dyDescent="0.2">
      <c r="A1946" s="8" t="s">
        <v>7355</v>
      </c>
      <c r="B1946" s="9">
        <v>2</v>
      </c>
    </row>
    <row r="1947" spans="1:2" x14ac:dyDescent="0.2">
      <c r="A1947" s="8" t="s">
        <v>7011</v>
      </c>
      <c r="B1947" s="9">
        <v>3</v>
      </c>
    </row>
    <row r="1948" spans="1:2" x14ac:dyDescent="0.2">
      <c r="A1948" s="8" t="s">
        <v>7010</v>
      </c>
      <c r="B1948" s="9">
        <v>1</v>
      </c>
    </row>
    <row r="1949" spans="1:2" x14ac:dyDescent="0.2">
      <c r="A1949" s="8" t="s">
        <v>7223</v>
      </c>
      <c r="B1949" s="9">
        <v>2</v>
      </c>
    </row>
    <row r="1950" spans="1:2" x14ac:dyDescent="0.2">
      <c r="A1950" s="8" t="s">
        <v>6855</v>
      </c>
      <c r="B1950" s="9">
        <v>1</v>
      </c>
    </row>
    <row r="1951" spans="1:2" x14ac:dyDescent="0.2">
      <c r="A1951" s="8" t="s">
        <v>6777</v>
      </c>
      <c r="B1951" s="9">
        <v>1</v>
      </c>
    </row>
    <row r="1952" spans="1:2" x14ac:dyDescent="0.2">
      <c r="A1952" s="8" t="s">
        <v>6776</v>
      </c>
      <c r="B1952" s="9">
        <v>1</v>
      </c>
    </row>
    <row r="1953" spans="1:2" x14ac:dyDescent="0.2">
      <c r="A1953" s="8" t="s">
        <v>6856</v>
      </c>
      <c r="B1953" s="9">
        <v>1</v>
      </c>
    </row>
    <row r="1954" spans="1:2" x14ac:dyDescent="0.2">
      <c r="A1954" s="8" t="s">
        <v>7087</v>
      </c>
      <c r="B1954" s="9">
        <v>1</v>
      </c>
    </row>
    <row r="1955" spans="1:2" x14ac:dyDescent="0.2">
      <c r="A1955" s="8" t="s">
        <v>10372</v>
      </c>
      <c r="B1955" s="9">
        <v>1</v>
      </c>
    </row>
    <row r="1956" spans="1:2" x14ac:dyDescent="0.2">
      <c r="A1956" s="8" t="s">
        <v>8113</v>
      </c>
      <c r="B1956" s="9">
        <v>4</v>
      </c>
    </row>
    <row r="1957" spans="1:2" x14ac:dyDescent="0.2">
      <c r="A1957" s="8" t="s">
        <v>9655</v>
      </c>
      <c r="B1957" s="9">
        <v>1</v>
      </c>
    </row>
    <row r="1958" spans="1:2" x14ac:dyDescent="0.2">
      <c r="A1958" s="8" t="s">
        <v>7893</v>
      </c>
      <c r="B1958" s="9">
        <v>1</v>
      </c>
    </row>
    <row r="1959" spans="1:2" x14ac:dyDescent="0.2">
      <c r="A1959" s="8" t="s">
        <v>9474</v>
      </c>
      <c r="B1959" s="9">
        <v>1</v>
      </c>
    </row>
    <row r="1960" spans="1:2" x14ac:dyDescent="0.2">
      <c r="A1960" s="8" t="s">
        <v>7710</v>
      </c>
      <c r="B1960" s="9">
        <v>1</v>
      </c>
    </row>
    <row r="1961" spans="1:2" x14ac:dyDescent="0.2">
      <c r="A1961" s="8" t="s">
        <v>9890</v>
      </c>
      <c r="B1961" s="9">
        <v>1</v>
      </c>
    </row>
    <row r="1962" spans="1:2" x14ac:dyDescent="0.2">
      <c r="A1962" s="8" t="s">
        <v>7289</v>
      </c>
      <c r="B1962" s="9">
        <v>2</v>
      </c>
    </row>
    <row r="1963" spans="1:2" x14ac:dyDescent="0.2">
      <c r="A1963" s="8" t="s">
        <v>8570</v>
      </c>
      <c r="B1963" s="9">
        <v>1</v>
      </c>
    </row>
    <row r="1964" spans="1:2" x14ac:dyDescent="0.2">
      <c r="A1964" s="8" t="s">
        <v>6934</v>
      </c>
      <c r="B1964" s="9">
        <v>1</v>
      </c>
    </row>
    <row r="1965" spans="1:2" x14ac:dyDescent="0.2">
      <c r="A1965" s="8" t="s">
        <v>8058</v>
      </c>
      <c r="B1965" s="9">
        <v>3</v>
      </c>
    </row>
    <row r="1966" spans="1:2" x14ac:dyDescent="0.2">
      <c r="A1966" s="8" t="s">
        <v>7837</v>
      </c>
      <c r="B1966" s="9">
        <v>1</v>
      </c>
    </row>
    <row r="1967" spans="1:2" x14ac:dyDescent="0.2">
      <c r="A1967" s="8" t="s">
        <v>8002</v>
      </c>
      <c r="B1967" s="9">
        <v>1</v>
      </c>
    </row>
    <row r="1968" spans="1:2" x14ac:dyDescent="0.2">
      <c r="A1968" s="8" t="s">
        <v>9599</v>
      </c>
      <c r="B1968" s="9">
        <v>1</v>
      </c>
    </row>
    <row r="1969" spans="1:2" x14ac:dyDescent="0.2">
      <c r="A1969" s="8" t="s">
        <v>10176</v>
      </c>
      <c r="B1969" s="9">
        <v>2</v>
      </c>
    </row>
    <row r="1970" spans="1:2" x14ac:dyDescent="0.2">
      <c r="A1970" s="8" t="s">
        <v>7769</v>
      </c>
      <c r="B1970" s="9">
        <v>1</v>
      </c>
    </row>
    <row r="1971" spans="1:2" x14ac:dyDescent="0.2">
      <c r="A1971" s="8" t="s">
        <v>9941</v>
      </c>
      <c r="B1971" s="9">
        <v>2</v>
      </c>
    </row>
    <row r="1972" spans="1:2" x14ac:dyDescent="0.2">
      <c r="A1972" s="8" t="s">
        <v>8391</v>
      </c>
      <c r="B1972" s="9">
        <v>1</v>
      </c>
    </row>
    <row r="1973" spans="1:2" x14ac:dyDescent="0.2">
      <c r="A1973" s="8" t="s">
        <v>7770</v>
      </c>
      <c r="B1973" s="9">
        <v>1</v>
      </c>
    </row>
    <row r="1974" spans="1:2" x14ac:dyDescent="0.2">
      <c r="A1974" s="8" t="s">
        <v>9351</v>
      </c>
      <c r="B1974" s="9">
        <v>1</v>
      </c>
    </row>
    <row r="1975" spans="1:2" x14ac:dyDescent="0.2">
      <c r="A1975" s="8" t="s">
        <v>7604</v>
      </c>
      <c r="B1975" s="9">
        <v>1</v>
      </c>
    </row>
    <row r="1976" spans="1:2" x14ac:dyDescent="0.2">
      <c r="A1976" s="8" t="s">
        <v>7652</v>
      </c>
      <c r="B1976" s="9">
        <v>1</v>
      </c>
    </row>
    <row r="1977" spans="1:2" x14ac:dyDescent="0.2">
      <c r="A1977" s="8" t="s">
        <v>7156</v>
      </c>
      <c r="B1977" s="9">
        <v>1</v>
      </c>
    </row>
    <row r="1978" spans="1:2" x14ac:dyDescent="0.2">
      <c r="A1978" s="8" t="s">
        <v>6699</v>
      </c>
      <c r="B1978" s="9">
        <v>1</v>
      </c>
    </row>
    <row r="1979" spans="1:2" x14ac:dyDescent="0.2">
      <c r="A1979" s="8" t="s">
        <v>6704</v>
      </c>
      <c r="B1979" s="9">
        <v>1</v>
      </c>
    </row>
    <row r="1980" spans="1:2" x14ac:dyDescent="0.2">
      <c r="A1980" s="8" t="s">
        <v>9832</v>
      </c>
      <c r="B1980" s="9">
        <v>1</v>
      </c>
    </row>
    <row r="1981" spans="1:2" x14ac:dyDescent="0.2">
      <c r="A1981" s="8" t="s">
        <v>9074</v>
      </c>
      <c r="B1981" s="9">
        <v>1</v>
      </c>
    </row>
    <row r="1982" spans="1:2" x14ac:dyDescent="0.2">
      <c r="A1982" s="8" t="s">
        <v>9763</v>
      </c>
      <c r="B1982" s="9">
        <v>1</v>
      </c>
    </row>
    <row r="1983" spans="1:2" x14ac:dyDescent="0.2">
      <c r="A1983" s="8" t="s">
        <v>9534</v>
      </c>
      <c r="B1983" s="9">
        <v>1</v>
      </c>
    </row>
    <row r="1984" spans="1:2" x14ac:dyDescent="0.2">
      <c r="A1984" s="8" t="s">
        <v>10854</v>
      </c>
      <c r="B1984" s="9">
        <v>1</v>
      </c>
    </row>
    <row r="1985" spans="1:2" x14ac:dyDescent="0.2">
      <c r="A1985" s="8" t="s">
        <v>9940</v>
      </c>
      <c r="B1985" s="9">
        <v>1</v>
      </c>
    </row>
    <row r="1986" spans="1:2" x14ac:dyDescent="0.2">
      <c r="A1986" s="8" t="s">
        <v>9050</v>
      </c>
      <c r="B1986" s="9">
        <v>1</v>
      </c>
    </row>
    <row r="1987" spans="1:2" x14ac:dyDescent="0.2">
      <c r="A1987" s="8" t="s">
        <v>10165</v>
      </c>
      <c r="B1987" s="9">
        <v>1</v>
      </c>
    </row>
    <row r="1988" spans="1:2" x14ac:dyDescent="0.2">
      <c r="A1988" s="8" t="s">
        <v>10226</v>
      </c>
      <c r="B1988" s="9">
        <v>1</v>
      </c>
    </row>
    <row r="1989" spans="1:2" x14ac:dyDescent="0.2">
      <c r="A1989" s="8" t="s">
        <v>9992</v>
      </c>
      <c r="B1989" s="9">
        <v>1</v>
      </c>
    </row>
    <row r="1990" spans="1:2" x14ac:dyDescent="0.2">
      <c r="A1990" s="8" t="s">
        <v>10348</v>
      </c>
      <c r="B1990" s="9">
        <v>1</v>
      </c>
    </row>
    <row r="1991" spans="1:2" x14ac:dyDescent="0.2">
      <c r="A1991" s="8" t="s">
        <v>9798</v>
      </c>
      <c r="B1991" s="9">
        <v>1</v>
      </c>
    </row>
    <row r="1992" spans="1:2" x14ac:dyDescent="0.2">
      <c r="A1992" s="8" t="s">
        <v>10904</v>
      </c>
      <c r="B1992" s="9">
        <v>1</v>
      </c>
    </row>
    <row r="1993" spans="1:2" x14ac:dyDescent="0.2">
      <c r="A1993" s="8" t="s">
        <v>10416</v>
      </c>
      <c r="B1993" s="9">
        <v>1</v>
      </c>
    </row>
    <row r="1994" spans="1:2" x14ac:dyDescent="0.2">
      <c r="A1994" s="8" t="s">
        <v>9184</v>
      </c>
      <c r="B1994" s="9">
        <v>1</v>
      </c>
    </row>
    <row r="1995" spans="1:2" x14ac:dyDescent="0.2">
      <c r="A1995" s="8" t="s">
        <v>7016</v>
      </c>
      <c r="B1995" s="9">
        <v>1</v>
      </c>
    </row>
    <row r="1996" spans="1:2" x14ac:dyDescent="0.2">
      <c r="A1996" s="8" t="s">
        <v>7600</v>
      </c>
      <c r="B1996" s="9">
        <v>1</v>
      </c>
    </row>
    <row r="1997" spans="1:2" x14ac:dyDescent="0.2">
      <c r="A1997" s="8" t="s">
        <v>10961</v>
      </c>
      <c r="B1997" s="9">
        <v>1</v>
      </c>
    </row>
    <row r="1998" spans="1:2" x14ac:dyDescent="0.2">
      <c r="A1998" s="8" t="s">
        <v>8917</v>
      </c>
      <c r="B1998" s="9">
        <v>1</v>
      </c>
    </row>
    <row r="1999" spans="1:2" x14ac:dyDescent="0.2">
      <c r="A1999" s="8" t="s">
        <v>8291</v>
      </c>
      <c r="B1999" s="9">
        <v>2</v>
      </c>
    </row>
    <row r="2000" spans="1:2" x14ac:dyDescent="0.2">
      <c r="A2000" s="8" t="s">
        <v>9033</v>
      </c>
      <c r="B2000" s="9">
        <v>1</v>
      </c>
    </row>
    <row r="2001" spans="1:2" x14ac:dyDescent="0.2">
      <c r="A2001" s="8" t="s">
        <v>8858</v>
      </c>
      <c r="B2001" s="9">
        <v>1</v>
      </c>
    </row>
    <row r="2002" spans="1:2" x14ac:dyDescent="0.2">
      <c r="A2002" s="8" t="s">
        <v>11138</v>
      </c>
      <c r="B2002" s="9">
        <v>1</v>
      </c>
    </row>
    <row r="2003" spans="1:2" x14ac:dyDescent="0.2">
      <c r="A2003" s="8" t="s">
        <v>7252</v>
      </c>
      <c r="B2003" s="9">
        <v>4</v>
      </c>
    </row>
    <row r="2004" spans="1:2" x14ac:dyDescent="0.2">
      <c r="A2004" s="8" t="s">
        <v>7118</v>
      </c>
      <c r="B2004" s="9">
        <v>2</v>
      </c>
    </row>
    <row r="2005" spans="1:2" x14ac:dyDescent="0.2">
      <c r="A2005" s="8" t="s">
        <v>8724</v>
      </c>
      <c r="B2005" s="9">
        <v>1</v>
      </c>
    </row>
    <row r="2006" spans="1:2" x14ac:dyDescent="0.2">
      <c r="A2006" s="8" t="s">
        <v>10512</v>
      </c>
      <c r="B2006" s="9">
        <v>2</v>
      </c>
    </row>
    <row r="2007" spans="1:2" x14ac:dyDescent="0.2">
      <c r="A2007" s="8" t="s">
        <v>7129</v>
      </c>
      <c r="B2007" s="9">
        <v>1</v>
      </c>
    </row>
    <row r="2008" spans="1:2" x14ac:dyDescent="0.2">
      <c r="A2008" s="8" t="s">
        <v>10201</v>
      </c>
      <c r="B2008" s="9">
        <v>1</v>
      </c>
    </row>
    <row r="2009" spans="1:2" x14ac:dyDescent="0.2">
      <c r="A2009" s="8" t="s">
        <v>8203</v>
      </c>
      <c r="B2009" s="9">
        <v>1</v>
      </c>
    </row>
    <row r="2010" spans="1:2" x14ac:dyDescent="0.2">
      <c r="A2010" s="8" t="s">
        <v>10446</v>
      </c>
      <c r="B2010" s="9">
        <v>1</v>
      </c>
    </row>
    <row r="2011" spans="1:2" x14ac:dyDescent="0.2">
      <c r="A2011" s="8" t="s">
        <v>9099</v>
      </c>
      <c r="B2011" s="9">
        <v>1</v>
      </c>
    </row>
    <row r="2012" spans="1:2" x14ac:dyDescent="0.2">
      <c r="A2012" s="8" t="s">
        <v>7333</v>
      </c>
      <c r="B2012" s="9">
        <v>1</v>
      </c>
    </row>
    <row r="2013" spans="1:2" x14ac:dyDescent="0.2">
      <c r="A2013" s="8" t="s">
        <v>8854</v>
      </c>
      <c r="B2013" s="9">
        <v>1</v>
      </c>
    </row>
    <row r="2014" spans="1:2" x14ac:dyDescent="0.2">
      <c r="A2014" s="8" t="s">
        <v>7439</v>
      </c>
      <c r="B2014" s="9">
        <v>1</v>
      </c>
    </row>
    <row r="2015" spans="1:2" x14ac:dyDescent="0.2">
      <c r="A2015" s="8" t="s">
        <v>7911</v>
      </c>
      <c r="B2015" s="9">
        <v>5</v>
      </c>
    </row>
    <row r="2016" spans="1:2" x14ac:dyDescent="0.2">
      <c r="A2016" s="8" t="s">
        <v>11044</v>
      </c>
      <c r="B2016" s="9">
        <v>1</v>
      </c>
    </row>
    <row r="2017" spans="1:2" x14ac:dyDescent="0.2">
      <c r="A2017" s="8" t="s">
        <v>7279</v>
      </c>
      <c r="B2017" s="9">
        <v>1</v>
      </c>
    </row>
    <row r="2018" spans="1:2" x14ac:dyDescent="0.2">
      <c r="A2018" s="8" t="s">
        <v>7002</v>
      </c>
      <c r="B2018" s="9">
        <v>1</v>
      </c>
    </row>
    <row r="2019" spans="1:2" x14ac:dyDescent="0.2">
      <c r="A2019" s="8" t="s">
        <v>6689</v>
      </c>
      <c r="B2019" s="9">
        <v>1</v>
      </c>
    </row>
    <row r="2020" spans="1:2" x14ac:dyDescent="0.2">
      <c r="A2020" s="8" t="s">
        <v>7078</v>
      </c>
      <c r="B2020" s="9">
        <v>1</v>
      </c>
    </row>
    <row r="2021" spans="1:2" x14ac:dyDescent="0.2">
      <c r="A2021" s="8" t="s">
        <v>6967</v>
      </c>
      <c r="B2021" s="9">
        <v>1</v>
      </c>
    </row>
    <row r="2022" spans="1:2" x14ac:dyDescent="0.2">
      <c r="A2022" s="8" t="s">
        <v>9504</v>
      </c>
      <c r="B2022" s="9">
        <v>1</v>
      </c>
    </row>
    <row r="2023" spans="1:2" x14ac:dyDescent="0.2">
      <c r="A2023" s="8" t="s">
        <v>8664</v>
      </c>
      <c r="B2023" s="9">
        <v>2</v>
      </c>
    </row>
    <row r="2024" spans="1:2" x14ac:dyDescent="0.2">
      <c r="A2024" s="8" t="s">
        <v>8053</v>
      </c>
      <c r="B2024" s="9">
        <v>1</v>
      </c>
    </row>
    <row r="2025" spans="1:2" x14ac:dyDescent="0.2">
      <c r="A2025" s="8" t="s">
        <v>11294</v>
      </c>
      <c r="B2025" s="9">
        <v>1</v>
      </c>
    </row>
    <row r="2026" spans="1:2" x14ac:dyDescent="0.2">
      <c r="A2026" s="8" t="s">
        <v>10196</v>
      </c>
      <c r="B2026" s="9">
        <v>1</v>
      </c>
    </row>
    <row r="2027" spans="1:2" x14ac:dyDescent="0.2">
      <c r="A2027" s="8" t="s">
        <v>11320</v>
      </c>
      <c r="B2027" s="9">
        <v>1</v>
      </c>
    </row>
    <row r="2028" spans="1:2" x14ac:dyDescent="0.2">
      <c r="A2028" s="8" t="s">
        <v>9149</v>
      </c>
      <c r="B2028" s="9">
        <v>1</v>
      </c>
    </row>
    <row r="2029" spans="1:2" x14ac:dyDescent="0.2">
      <c r="A2029" s="8" t="s">
        <v>11182</v>
      </c>
      <c r="B2029" s="9">
        <v>1</v>
      </c>
    </row>
    <row r="2030" spans="1:2" x14ac:dyDescent="0.2">
      <c r="A2030" s="8" t="s">
        <v>11063</v>
      </c>
      <c r="B2030" s="9">
        <v>1</v>
      </c>
    </row>
    <row r="2031" spans="1:2" x14ac:dyDescent="0.2">
      <c r="A2031" s="8" t="s">
        <v>9346</v>
      </c>
      <c r="B2031" s="9">
        <v>2</v>
      </c>
    </row>
    <row r="2032" spans="1:2" x14ac:dyDescent="0.2">
      <c r="A2032" s="8" t="s">
        <v>8262</v>
      </c>
      <c r="B2032" s="9">
        <v>1</v>
      </c>
    </row>
    <row r="2033" spans="1:2" x14ac:dyDescent="0.2">
      <c r="A2033" s="8" t="s">
        <v>8826</v>
      </c>
      <c r="B2033" s="9">
        <v>1</v>
      </c>
    </row>
    <row r="2034" spans="1:2" x14ac:dyDescent="0.2">
      <c r="A2034" s="8" t="s">
        <v>8239</v>
      </c>
      <c r="B2034" s="9">
        <v>1</v>
      </c>
    </row>
    <row r="2035" spans="1:2" x14ac:dyDescent="0.2">
      <c r="A2035" s="8" t="s">
        <v>6822</v>
      </c>
      <c r="B2035" s="9">
        <v>5</v>
      </c>
    </row>
    <row r="2036" spans="1:2" x14ac:dyDescent="0.2">
      <c r="A2036" s="8" t="s">
        <v>6730</v>
      </c>
      <c r="B2036" s="9">
        <v>1</v>
      </c>
    </row>
    <row r="2037" spans="1:2" x14ac:dyDescent="0.2">
      <c r="A2037" s="8" t="s">
        <v>7501</v>
      </c>
      <c r="B2037" s="9">
        <v>2</v>
      </c>
    </row>
    <row r="2038" spans="1:2" x14ac:dyDescent="0.2">
      <c r="A2038" s="8" t="s">
        <v>10084</v>
      </c>
      <c r="B2038" s="9">
        <v>1</v>
      </c>
    </row>
    <row r="2039" spans="1:2" x14ac:dyDescent="0.2">
      <c r="A2039" s="8" t="s">
        <v>9134</v>
      </c>
      <c r="B2039" s="9">
        <v>1</v>
      </c>
    </row>
    <row r="2040" spans="1:2" x14ac:dyDescent="0.2">
      <c r="A2040" s="8" t="s">
        <v>9757</v>
      </c>
      <c r="B2040" s="9">
        <v>1</v>
      </c>
    </row>
    <row r="2041" spans="1:2" x14ac:dyDescent="0.2">
      <c r="A2041" s="8" t="s">
        <v>6998</v>
      </c>
      <c r="B2041" s="9">
        <v>2</v>
      </c>
    </row>
    <row r="2042" spans="1:2" x14ac:dyDescent="0.2">
      <c r="A2042" s="8" t="s">
        <v>9857</v>
      </c>
      <c r="B2042" s="9">
        <v>3</v>
      </c>
    </row>
    <row r="2043" spans="1:2" x14ac:dyDescent="0.2">
      <c r="A2043" s="8" t="s">
        <v>11077</v>
      </c>
      <c r="B2043" s="9">
        <v>1</v>
      </c>
    </row>
    <row r="2044" spans="1:2" x14ac:dyDescent="0.2">
      <c r="A2044" s="8" t="s">
        <v>9503</v>
      </c>
      <c r="B2044" s="9">
        <v>4</v>
      </c>
    </row>
    <row r="2045" spans="1:2" x14ac:dyDescent="0.2">
      <c r="A2045" s="8" t="s">
        <v>11139</v>
      </c>
      <c r="B2045" s="9">
        <v>1</v>
      </c>
    </row>
    <row r="2046" spans="1:2" x14ac:dyDescent="0.2">
      <c r="A2046" s="8" t="s">
        <v>9831</v>
      </c>
      <c r="B2046" s="9">
        <v>1</v>
      </c>
    </row>
    <row r="2047" spans="1:2" x14ac:dyDescent="0.2">
      <c r="A2047" s="8" t="s">
        <v>8059</v>
      </c>
      <c r="B2047" s="9">
        <v>1</v>
      </c>
    </row>
    <row r="2048" spans="1:2" x14ac:dyDescent="0.2">
      <c r="A2048" s="8" t="s">
        <v>8849</v>
      </c>
      <c r="B2048" s="9">
        <v>2</v>
      </c>
    </row>
    <row r="2049" spans="1:2" x14ac:dyDescent="0.2">
      <c r="A2049" s="8" t="s">
        <v>10835</v>
      </c>
      <c r="B2049" s="9">
        <v>1</v>
      </c>
    </row>
    <row r="2050" spans="1:2" x14ac:dyDescent="0.2">
      <c r="A2050" s="8" t="s">
        <v>8842</v>
      </c>
      <c r="B2050" s="9">
        <v>1</v>
      </c>
    </row>
    <row r="2051" spans="1:2" x14ac:dyDescent="0.2">
      <c r="A2051" s="8" t="s">
        <v>10833</v>
      </c>
      <c r="B2051" s="9">
        <v>1</v>
      </c>
    </row>
    <row r="2052" spans="1:2" x14ac:dyDescent="0.2">
      <c r="A2052" s="8" t="s">
        <v>8169</v>
      </c>
      <c r="B2052" s="9">
        <v>2</v>
      </c>
    </row>
    <row r="2053" spans="1:2" x14ac:dyDescent="0.2">
      <c r="A2053" s="8" t="s">
        <v>6711</v>
      </c>
      <c r="B2053" s="9">
        <v>2</v>
      </c>
    </row>
    <row r="2054" spans="1:2" x14ac:dyDescent="0.2">
      <c r="A2054" s="8" t="s">
        <v>6885</v>
      </c>
      <c r="B2054" s="9">
        <v>1</v>
      </c>
    </row>
    <row r="2055" spans="1:2" x14ac:dyDescent="0.2">
      <c r="A2055" s="8" t="s">
        <v>9962</v>
      </c>
      <c r="B2055" s="9">
        <v>5</v>
      </c>
    </row>
    <row r="2056" spans="1:2" x14ac:dyDescent="0.2">
      <c r="A2056" s="8" t="s">
        <v>8242</v>
      </c>
      <c r="B2056" s="9">
        <v>4</v>
      </c>
    </row>
    <row r="2057" spans="1:2" x14ac:dyDescent="0.2">
      <c r="A2057" s="8" t="s">
        <v>9222</v>
      </c>
      <c r="B2057" s="9">
        <v>1</v>
      </c>
    </row>
    <row r="2058" spans="1:2" x14ac:dyDescent="0.2">
      <c r="A2058" s="8" t="s">
        <v>10810</v>
      </c>
      <c r="B2058" s="9">
        <v>1</v>
      </c>
    </row>
    <row r="2059" spans="1:2" x14ac:dyDescent="0.2">
      <c r="A2059" s="8" t="s">
        <v>11197</v>
      </c>
      <c r="B2059" s="9">
        <v>1</v>
      </c>
    </row>
    <row r="2060" spans="1:2" x14ac:dyDescent="0.2">
      <c r="A2060" s="8" t="s">
        <v>6991</v>
      </c>
      <c r="B2060" s="9">
        <v>1</v>
      </c>
    </row>
    <row r="2061" spans="1:2" x14ac:dyDescent="0.2">
      <c r="A2061" s="8" t="s">
        <v>6918</v>
      </c>
      <c r="B2061" s="9">
        <v>2</v>
      </c>
    </row>
    <row r="2062" spans="1:2" x14ac:dyDescent="0.2">
      <c r="A2062" s="8" t="s">
        <v>9583</v>
      </c>
      <c r="B2062" s="9">
        <v>1</v>
      </c>
    </row>
    <row r="2063" spans="1:2" x14ac:dyDescent="0.2">
      <c r="A2063" s="8" t="s">
        <v>10758</v>
      </c>
      <c r="B2063" s="9">
        <v>1</v>
      </c>
    </row>
    <row r="2064" spans="1:2" x14ac:dyDescent="0.2">
      <c r="A2064" s="8" t="s">
        <v>9262</v>
      </c>
      <c r="B2064" s="9">
        <v>1</v>
      </c>
    </row>
    <row r="2065" spans="1:2" x14ac:dyDescent="0.2">
      <c r="A2065" s="8" t="s">
        <v>8881</v>
      </c>
      <c r="B2065" s="9">
        <v>1</v>
      </c>
    </row>
    <row r="2066" spans="1:2" x14ac:dyDescent="0.2">
      <c r="A2066" s="8" t="s">
        <v>11238</v>
      </c>
      <c r="B2066" s="9">
        <v>1</v>
      </c>
    </row>
    <row r="2067" spans="1:2" x14ac:dyDescent="0.2">
      <c r="A2067" s="8" t="s">
        <v>8433</v>
      </c>
      <c r="B2067" s="9">
        <v>1</v>
      </c>
    </row>
    <row r="2068" spans="1:2" x14ac:dyDescent="0.2">
      <c r="A2068" s="8" t="s">
        <v>8771</v>
      </c>
      <c r="B2068" s="9">
        <v>1</v>
      </c>
    </row>
    <row r="2069" spans="1:2" x14ac:dyDescent="0.2">
      <c r="A2069" s="8" t="s">
        <v>9070</v>
      </c>
      <c r="B2069" s="9">
        <v>1</v>
      </c>
    </row>
    <row r="2070" spans="1:2" x14ac:dyDescent="0.2">
      <c r="A2070" s="8" t="s">
        <v>9094</v>
      </c>
      <c r="B2070" s="9">
        <v>1</v>
      </c>
    </row>
    <row r="2071" spans="1:2" x14ac:dyDescent="0.2">
      <c r="A2071" s="8" t="s">
        <v>7571</v>
      </c>
      <c r="B2071" s="9">
        <v>2</v>
      </c>
    </row>
    <row r="2072" spans="1:2" x14ac:dyDescent="0.2">
      <c r="A2072" s="8" t="s">
        <v>7717</v>
      </c>
      <c r="B2072" s="9">
        <v>2</v>
      </c>
    </row>
    <row r="2073" spans="1:2" x14ac:dyDescent="0.2">
      <c r="A2073" s="8" t="s">
        <v>8400</v>
      </c>
      <c r="B2073" s="9">
        <v>5</v>
      </c>
    </row>
    <row r="2074" spans="1:2" x14ac:dyDescent="0.2">
      <c r="A2074" s="8" t="s">
        <v>7881</v>
      </c>
      <c r="B2074" s="9">
        <v>3</v>
      </c>
    </row>
    <row r="2075" spans="1:2" x14ac:dyDescent="0.2">
      <c r="A2075" s="8" t="s">
        <v>9015</v>
      </c>
      <c r="B2075" s="9">
        <v>2</v>
      </c>
    </row>
    <row r="2076" spans="1:2" x14ac:dyDescent="0.2">
      <c r="A2076" s="8" t="s">
        <v>8434</v>
      </c>
      <c r="B2076" s="9">
        <v>2</v>
      </c>
    </row>
    <row r="2077" spans="1:2" x14ac:dyDescent="0.2">
      <c r="A2077" s="8" t="s">
        <v>8151</v>
      </c>
      <c r="B2077" s="9">
        <v>1</v>
      </c>
    </row>
    <row r="2078" spans="1:2" x14ac:dyDescent="0.2">
      <c r="A2078" s="8" t="s">
        <v>10095</v>
      </c>
      <c r="B2078" s="9">
        <v>1</v>
      </c>
    </row>
    <row r="2079" spans="1:2" x14ac:dyDescent="0.2">
      <c r="A2079" s="8" t="s">
        <v>9839</v>
      </c>
      <c r="B2079" s="9">
        <v>1</v>
      </c>
    </row>
    <row r="2080" spans="1:2" x14ac:dyDescent="0.2">
      <c r="A2080" s="8" t="s">
        <v>9830</v>
      </c>
      <c r="B2080" s="9">
        <v>2</v>
      </c>
    </row>
    <row r="2081" spans="1:2" x14ac:dyDescent="0.2">
      <c r="A2081" s="8" t="s">
        <v>9824</v>
      </c>
      <c r="B2081" s="9">
        <v>2</v>
      </c>
    </row>
    <row r="2082" spans="1:2" x14ac:dyDescent="0.2">
      <c r="A2082" s="8" t="s">
        <v>7977</v>
      </c>
      <c r="B2082" s="9">
        <v>1</v>
      </c>
    </row>
    <row r="2083" spans="1:2" x14ac:dyDescent="0.2">
      <c r="A2083" s="8" t="s">
        <v>7528</v>
      </c>
      <c r="B2083" s="9">
        <v>1</v>
      </c>
    </row>
    <row r="2084" spans="1:2" x14ac:dyDescent="0.2">
      <c r="A2084" s="8" t="s">
        <v>11087</v>
      </c>
      <c r="B2084" s="9">
        <v>1</v>
      </c>
    </row>
    <row r="2085" spans="1:2" x14ac:dyDescent="0.2">
      <c r="A2085" s="8" t="s">
        <v>11292</v>
      </c>
      <c r="B2085" s="9">
        <v>1</v>
      </c>
    </row>
    <row r="2086" spans="1:2" x14ac:dyDescent="0.2">
      <c r="A2086" s="8" t="s">
        <v>6761</v>
      </c>
      <c r="B2086" s="9">
        <v>1</v>
      </c>
    </row>
    <row r="2087" spans="1:2" x14ac:dyDescent="0.2">
      <c r="A2087" s="8" t="s">
        <v>9464</v>
      </c>
      <c r="B2087" s="9">
        <v>1</v>
      </c>
    </row>
    <row r="2088" spans="1:2" x14ac:dyDescent="0.2">
      <c r="A2088" s="8" t="s">
        <v>9932</v>
      </c>
      <c r="B2088" s="9">
        <v>2</v>
      </c>
    </row>
    <row r="2089" spans="1:2" x14ac:dyDescent="0.2">
      <c r="A2089" s="8" t="s">
        <v>10475</v>
      </c>
      <c r="B2089" s="9">
        <v>1</v>
      </c>
    </row>
    <row r="2090" spans="1:2" x14ac:dyDescent="0.2">
      <c r="A2090" s="8" t="s">
        <v>10914</v>
      </c>
      <c r="B2090" s="9">
        <v>2</v>
      </c>
    </row>
    <row r="2091" spans="1:2" x14ac:dyDescent="0.2">
      <c r="A2091" s="8" t="s">
        <v>9773</v>
      </c>
      <c r="B2091" s="9">
        <v>1</v>
      </c>
    </row>
    <row r="2092" spans="1:2" x14ac:dyDescent="0.2">
      <c r="A2092" s="8" t="s">
        <v>10851</v>
      </c>
      <c r="B2092" s="9">
        <v>2</v>
      </c>
    </row>
    <row r="2093" spans="1:2" x14ac:dyDescent="0.2">
      <c r="A2093" s="8" t="s">
        <v>10170</v>
      </c>
      <c r="B2093" s="9">
        <v>1</v>
      </c>
    </row>
    <row r="2094" spans="1:2" x14ac:dyDescent="0.2">
      <c r="A2094" s="8" t="s">
        <v>8157</v>
      </c>
      <c r="B2094" s="9">
        <v>1</v>
      </c>
    </row>
    <row r="2095" spans="1:2" x14ac:dyDescent="0.2">
      <c r="A2095" s="8" t="s">
        <v>9649</v>
      </c>
      <c r="B2095" s="9">
        <v>1</v>
      </c>
    </row>
    <row r="2096" spans="1:2" x14ac:dyDescent="0.2">
      <c r="A2096" s="8" t="s">
        <v>8922</v>
      </c>
      <c r="B2096" s="9">
        <v>1</v>
      </c>
    </row>
    <row r="2097" spans="1:2" x14ac:dyDescent="0.2">
      <c r="A2097" s="8" t="s">
        <v>10478</v>
      </c>
      <c r="B2097" s="9">
        <v>1</v>
      </c>
    </row>
    <row r="2098" spans="1:2" x14ac:dyDescent="0.2">
      <c r="A2098" s="8" t="s">
        <v>11357</v>
      </c>
      <c r="B2098" s="9">
        <v>1</v>
      </c>
    </row>
    <row r="2099" spans="1:2" x14ac:dyDescent="0.2">
      <c r="A2099" s="8" t="s">
        <v>8565</v>
      </c>
      <c r="B2099" s="9">
        <v>2</v>
      </c>
    </row>
    <row r="2100" spans="1:2" x14ac:dyDescent="0.2">
      <c r="A2100" s="8" t="s">
        <v>7891</v>
      </c>
      <c r="B2100" s="9">
        <v>2</v>
      </c>
    </row>
    <row r="2101" spans="1:2" x14ac:dyDescent="0.2">
      <c r="A2101" s="8" t="s">
        <v>6994</v>
      </c>
      <c r="B2101" s="9">
        <v>1</v>
      </c>
    </row>
    <row r="2102" spans="1:2" x14ac:dyDescent="0.2">
      <c r="A2102" s="8" t="s">
        <v>7534</v>
      </c>
      <c r="B2102" s="9">
        <v>1</v>
      </c>
    </row>
    <row r="2103" spans="1:2" x14ac:dyDescent="0.2">
      <c r="A2103" s="8" t="s">
        <v>10688</v>
      </c>
      <c r="B2103" s="9">
        <v>1</v>
      </c>
    </row>
    <row r="2104" spans="1:2" x14ac:dyDescent="0.2">
      <c r="A2104" s="8" t="s">
        <v>8209</v>
      </c>
      <c r="B2104" s="9">
        <v>1</v>
      </c>
    </row>
    <row r="2105" spans="1:2" x14ac:dyDescent="0.2">
      <c r="A2105" s="8" t="s">
        <v>8869</v>
      </c>
      <c r="B2105" s="9">
        <v>2</v>
      </c>
    </row>
    <row r="2106" spans="1:2" x14ac:dyDescent="0.2">
      <c r="A2106" s="8" t="s">
        <v>8048</v>
      </c>
      <c r="B2106" s="9">
        <v>2</v>
      </c>
    </row>
    <row r="2107" spans="1:2" x14ac:dyDescent="0.2">
      <c r="A2107" s="8" t="s">
        <v>6766</v>
      </c>
      <c r="B2107" s="9">
        <v>2</v>
      </c>
    </row>
    <row r="2108" spans="1:2" x14ac:dyDescent="0.2">
      <c r="A2108" s="8" t="s">
        <v>8335</v>
      </c>
      <c r="B2108" s="9">
        <v>2</v>
      </c>
    </row>
    <row r="2109" spans="1:2" x14ac:dyDescent="0.2">
      <c r="A2109" s="8" t="s">
        <v>6679</v>
      </c>
      <c r="B2109" s="9">
        <v>1</v>
      </c>
    </row>
    <row r="2110" spans="1:2" x14ac:dyDescent="0.2">
      <c r="A2110" s="8" t="s">
        <v>11350</v>
      </c>
      <c r="B2110" s="9">
        <v>1</v>
      </c>
    </row>
    <row r="2111" spans="1:2" x14ac:dyDescent="0.2">
      <c r="A2111" s="8" t="s">
        <v>9566</v>
      </c>
      <c r="B2111" s="9">
        <v>2</v>
      </c>
    </row>
    <row r="2112" spans="1:2" x14ac:dyDescent="0.2">
      <c r="A2112" s="8" t="s">
        <v>7825</v>
      </c>
      <c r="B2112" s="9">
        <v>1</v>
      </c>
    </row>
    <row r="2113" spans="1:2" x14ac:dyDescent="0.2">
      <c r="A2113" s="8" t="s">
        <v>10367</v>
      </c>
      <c r="B2113" s="9">
        <v>1</v>
      </c>
    </row>
    <row r="2114" spans="1:2" x14ac:dyDescent="0.2">
      <c r="A2114" s="8" t="s">
        <v>11351</v>
      </c>
      <c r="B2114" s="9">
        <v>1</v>
      </c>
    </row>
    <row r="2115" spans="1:2" x14ac:dyDescent="0.2">
      <c r="A2115" s="8" t="s">
        <v>8741</v>
      </c>
      <c r="B2115" s="9">
        <v>1</v>
      </c>
    </row>
    <row r="2116" spans="1:2" x14ac:dyDescent="0.2">
      <c r="A2116" s="8" t="s">
        <v>7469</v>
      </c>
      <c r="B2116" s="9">
        <v>1</v>
      </c>
    </row>
    <row r="2117" spans="1:2" x14ac:dyDescent="0.2">
      <c r="A2117" s="8" t="s">
        <v>10038</v>
      </c>
      <c r="B2117" s="9">
        <v>1</v>
      </c>
    </row>
    <row r="2118" spans="1:2" x14ac:dyDescent="0.2">
      <c r="A2118" s="8" t="s">
        <v>8381</v>
      </c>
      <c r="B2118" s="9">
        <v>1</v>
      </c>
    </row>
    <row r="2119" spans="1:2" x14ac:dyDescent="0.2">
      <c r="A2119" s="8" t="s">
        <v>11097</v>
      </c>
      <c r="B2119" s="9">
        <v>1</v>
      </c>
    </row>
    <row r="2120" spans="1:2" x14ac:dyDescent="0.2">
      <c r="A2120" s="8" t="s">
        <v>10693</v>
      </c>
      <c r="B2120" s="9">
        <v>1</v>
      </c>
    </row>
    <row r="2121" spans="1:2" x14ac:dyDescent="0.2">
      <c r="A2121" s="8" t="s">
        <v>8748</v>
      </c>
      <c r="B2121" s="9">
        <v>1</v>
      </c>
    </row>
    <row r="2122" spans="1:2" x14ac:dyDescent="0.2">
      <c r="A2122" s="8" t="s">
        <v>6686</v>
      </c>
      <c r="B2122" s="9">
        <v>1</v>
      </c>
    </row>
    <row r="2123" spans="1:2" x14ac:dyDescent="0.2">
      <c r="A2123" s="8" t="s">
        <v>9183</v>
      </c>
      <c r="B2123" s="9">
        <v>1</v>
      </c>
    </row>
    <row r="2124" spans="1:2" x14ac:dyDescent="0.2">
      <c r="A2124" s="8" t="s">
        <v>7408</v>
      </c>
      <c r="B2124" s="9">
        <v>1</v>
      </c>
    </row>
    <row r="2125" spans="1:2" x14ac:dyDescent="0.2">
      <c r="A2125" s="8" t="s">
        <v>8208</v>
      </c>
      <c r="B2125" s="9">
        <v>1</v>
      </c>
    </row>
    <row r="2126" spans="1:2" x14ac:dyDescent="0.2">
      <c r="A2126" s="8" t="s">
        <v>10766</v>
      </c>
      <c r="B2126" s="9">
        <v>1</v>
      </c>
    </row>
    <row r="2127" spans="1:2" x14ac:dyDescent="0.2">
      <c r="A2127" s="8" t="s">
        <v>8499</v>
      </c>
      <c r="B2127" s="9">
        <v>1</v>
      </c>
    </row>
    <row r="2128" spans="1:2" x14ac:dyDescent="0.2">
      <c r="A2128" s="8" t="s">
        <v>7104</v>
      </c>
      <c r="B2128" s="9">
        <v>7</v>
      </c>
    </row>
    <row r="2129" spans="1:2" x14ac:dyDescent="0.2">
      <c r="A2129" s="8" t="s">
        <v>7591</v>
      </c>
      <c r="B2129" s="9">
        <v>1</v>
      </c>
    </row>
    <row r="2130" spans="1:2" x14ac:dyDescent="0.2">
      <c r="A2130" s="8" t="s">
        <v>7472</v>
      </c>
      <c r="B2130" s="9">
        <v>1</v>
      </c>
    </row>
    <row r="2131" spans="1:2" x14ac:dyDescent="0.2">
      <c r="A2131" s="8" t="s">
        <v>8574</v>
      </c>
      <c r="B2131" s="9">
        <v>2</v>
      </c>
    </row>
    <row r="2132" spans="1:2" x14ac:dyDescent="0.2">
      <c r="A2132" s="8" t="s">
        <v>9263</v>
      </c>
      <c r="B2132" s="9">
        <v>1</v>
      </c>
    </row>
    <row r="2133" spans="1:2" x14ac:dyDescent="0.2">
      <c r="A2133" s="8" t="s">
        <v>7761</v>
      </c>
      <c r="B2133" s="9">
        <v>1</v>
      </c>
    </row>
    <row r="2134" spans="1:2" x14ac:dyDescent="0.2">
      <c r="A2134" s="8" t="s">
        <v>8623</v>
      </c>
      <c r="B2134" s="9">
        <v>2</v>
      </c>
    </row>
    <row r="2135" spans="1:2" x14ac:dyDescent="0.2">
      <c r="A2135" s="8" t="s">
        <v>9765</v>
      </c>
      <c r="B2135" s="9">
        <v>4</v>
      </c>
    </row>
    <row r="2136" spans="1:2" x14ac:dyDescent="0.2">
      <c r="A2136" s="8" t="s">
        <v>10853</v>
      </c>
      <c r="B2136" s="9">
        <v>1</v>
      </c>
    </row>
    <row r="2137" spans="1:2" x14ac:dyDescent="0.2">
      <c r="A2137" s="8" t="s">
        <v>10041</v>
      </c>
      <c r="B2137" s="9">
        <v>1</v>
      </c>
    </row>
    <row r="2138" spans="1:2" x14ac:dyDescent="0.2">
      <c r="A2138" s="8" t="s">
        <v>10168</v>
      </c>
      <c r="B2138" s="9">
        <v>2</v>
      </c>
    </row>
    <row r="2139" spans="1:2" x14ac:dyDescent="0.2">
      <c r="A2139" s="8" t="s">
        <v>9107</v>
      </c>
      <c r="B2139" s="9">
        <v>2</v>
      </c>
    </row>
    <row r="2140" spans="1:2" x14ac:dyDescent="0.2">
      <c r="A2140" s="8" t="s">
        <v>11287</v>
      </c>
      <c r="B2140" s="9">
        <v>1</v>
      </c>
    </row>
    <row r="2141" spans="1:2" x14ac:dyDescent="0.2">
      <c r="A2141" s="8" t="s">
        <v>7145</v>
      </c>
      <c r="B2141" s="9">
        <v>1</v>
      </c>
    </row>
    <row r="2142" spans="1:2" x14ac:dyDescent="0.2">
      <c r="A2142" s="8" t="s">
        <v>7885</v>
      </c>
      <c r="B2142" s="9">
        <v>1</v>
      </c>
    </row>
    <row r="2143" spans="1:2" x14ac:dyDescent="0.2">
      <c r="A2143" s="8" t="s">
        <v>10685</v>
      </c>
      <c r="B2143" s="9">
        <v>1</v>
      </c>
    </row>
    <row r="2144" spans="1:2" x14ac:dyDescent="0.2">
      <c r="A2144" s="8" t="s">
        <v>9180</v>
      </c>
      <c r="B2144" s="9">
        <v>1</v>
      </c>
    </row>
    <row r="2145" spans="1:2" x14ac:dyDescent="0.2">
      <c r="A2145" s="8" t="s">
        <v>9347</v>
      </c>
      <c r="B2145" s="9">
        <v>2</v>
      </c>
    </row>
    <row r="2146" spans="1:2" x14ac:dyDescent="0.2">
      <c r="A2146" s="8" t="s">
        <v>9984</v>
      </c>
      <c r="B2146" s="9">
        <v>1</v>
      </c>
    </row>
    <row r="2147" spans="1:2" x14ac:dyDescent="0.2">
      <c r="A2147" s="8" t="s">
        <v>8448</v>
      </c>
      <c r="B2147" s="9">
        <v>2</v>
      </c>
    </row>
    <row r="2148" spans="1:2" x14ac:dyDescent="0.2">
      <c r="A2148" s="8" t="s">
        <v>9399</v>
      </c>
      <c r="B2148" s="9">
        <v>1</v>
      </c>
    </row>
    <row r="2149" spans="1:2" x14ac:dyDescent="0.2">
      <c r="A2149" s="8" t="s">
        <v>7996</v>
      </c>
      <c r="B2149" s="9">
        <v>2</v>
      </c>
    </row>
    <row r="2150" spans="1:2" x14ac:dyDescent="0.2">
      <c r="A2150" s="8" t="s">
        <v>7642</v>
      </c>
      <c r="B2150" s="9">
        <v>1</v>
      </c>
    </row>
    <row r="2151" spans="1:2" x14ac:dyDescent="0.2">
      <c r="A2151" s="8" t="s">
        <v>7148</v>
      </c>
      <c r="B2151" s="9">
        <v>1</v>
      </c>
    </row>
    <row r="2152" spans="1:2" x14ac:dyDescent="0.2">
      <c r="A2152" s="8" t="s">
        <v>9530</v>
      </c>
      <c r="B2152" s="9">
        <v>2</v>
      </c>
    </row>
    <row r="2153" spans="1:2" x14ac:dyDescent="0.2">
      <c r="A2153" s="8" t="s">
        <v>9235</v>
      </c>
      <c r="B2153" s="9">
        <v>1</v>
      </c>
    </row>
    <row r="2154" spans="1:2" x14ac:dyDescent="0.2">
      <c r="A2154" s="8" t="s">
        <v>7030</v>
      </c>
      <c r="B2154" s="9">
        <v>1</v>
      </c>
    </row>
    <row r="2155" spans="1:2" x14ac:dyDescent="0.2">
      <c r="A2155" s="8" t="s">
        <v>7490</v>
      </c>
      <c r="B2155" s="9">
        <v>1</v>
      </c>
    </row>
    <row r="2156" spans="1:2" x14ac:dyDescent="0.2">
      <c r="A2156" s="8" t="s">
        <v>10004</v>
      </c>
      <c r="B2156" s="9">
        <v>1</v>
      </c>
    </row>
    <row r="2157" spans="1:2" x14ac:dyDescent="0.2">
      <c r="A2157" s="8" t="s">
        <v>8739</v>
      </c>
      <c r="B2157" s="9">
        <v>2</v>
      </c>
    </row>
    <row r="2158" spans="1:2" x14ac:dyDescent="0.2">
      <c r="A2158" s="8" t="s">
        <v>9942</v>
      </c>
      <c r="B2158" s="9">
        <v>1</v>
      </c>
    </row>
    <row r="2159" spans="1:2" x14ac:dyDescent="0.2">
      <c r="A2159" s="8" t="s">
        <v>6844</v>
      </c>
      <c r="B2159" s="9">
        <v>1</v>
      </c>
    </row>
    <row r="2160" spans="1:2" x14ac:dyDescent="0.2">
      <c r="A2160" s="8" t="s">
        <v>7201</v>
      </c>
      <c r="B2160" s="9">
        <v>1</v>
      </c>
    </row>
    <row r="2161" spans="1:2" x14ac:dyDescent="0.2">
      <c r="A2161" s="8" t="s">
        <v>7346</v>
      </c>
      <c r="B2161" s="9">
        <v>1</v>
      </c>
    </row>
    <row r="2162" spans="1:2" x14ac:dyDescent="0.2">
      <c r="A2162" s="8" t="s">
        <v>7406</v>
      </c>
      <c r="B2162" s="9">
        <v>1</v>
      </c>
    </row>
    <row r="2163" spans="1:2" x14ac:dyDescent="0.2">
      <c r="A2163" s="8" t="s">
        <v>7093</v>
      </c>
      <c r="B2163" s="9">
        <v>2</v>
      </c>
    </row>
    <row r="2164" spans="1:2" x14ac:dyDescent="0.2">
      <c r="A2164" s="8" t="s">
        <v>8799</v>
      </c>
      <c r="B2164" s="9">
        <v>1</v>
      </c>
    </row>
    <row r="2165" spans="1:2" x14ac:dyDescent="0.2">
      <c r="A2165" s="8" t="s">
        <v>8063</v>
      </c>
      <c r="B2165" s="9">
        <v>1</v>
      </c>
    </row>
    <row r="2166" spans="1:2" x14ac:dyDescent="0.2">
      <c r="A2166" s="8" t="s">
        <v>7742</v>
      </c>
      <c r="B2166" s="9">
        <v>1</v>
      </c>
    </row>
    <row r="2167" spans="1:2" x14ac:dyDescent="0.2">
      <c r="A2167" s="8" t="s">
        <v>8750</v>
      </c>
      <c r="B2167" s="9">
        <v>1</v>
      </c>
    </row>
    <row r="2168" spans="1:2" x14ac:dyDescent="0.2">
      <c r="A2168" s="8" t="s">
        <v>10908</v>
      </c>
      <c r="B2168" s="9">
        <v>1</v>
      </c>
    </row>
    <row r="2169" spans="1:2" x14ac:dyDescent="0.2">
      <c r="A2169" s="8" t="s">
        <v>10581</v>
      </c>
      <c r="B2169" s="9">
        <v>1</v>
      </c>
    </row>
    <row r="2170" spans="1:2" x14ac:dyDescent="0.2">
      <c r="A2170" s="8" t="s">
        <v>8913</v>
      </c>
      <c r="B2170" s="9">
        <v>2</v>
      </c>
    </row>
    <row r="2171" spans="1:2" x14ac:dyDescent="0.2">
      <c r="A2171" s="8" t="s">
        <v>8728</v>
      </c>
      <c r="B2171" s="9">
        <v>1</v>
      </c>
    </row>
    <row r="2172" spans="1:2" x14ac:dyDescent="0.2">
      <c r="A2172" s="8" t="s">
        <v>6735</v>
      </c>
      <c r="B2172" s="9">
        <v>2</v>
      </c>
    </row>
    <row r="2173" spans="1:2" x14ac:dyDescent="0.2">
      <c r="A2173" s="8" t="s">
        <v>8304</v>
      </c>
      <c r="B2173" s="9">
        <v>2</v>
      </c>
    </row>
    <row r="2174" spans="1:2" x14ac:dyDescent="0.2">
      <c r="A2174" s="8" t="s">
        <v>10514</v>
      </c>
      <c r="B2174" s="9">
        <v>1</v>
      </c>
    </row>
    <row r="2175" spans="1:2" x14ac:dyDescent="0.2">
      <c r="A2175" s="8" t="s">
        <v>10175</v>
      </c>
      <c r="B2175" s="9">
        <v>2</v>
      </c>
    </row>
    <row r="2176" spans="1:2" x14ac:dyDescent="0.2">
      <c r="A2176" s="8" t="s">
        <v>8696</v>
      </c>
      <c r="B2176" s="9">
        <v>1</v>
      </c>
    </row>
    <row r="2177" spans="1:2" x14ac:dyDescent="0.2">
      <c r="A2177" s="8" t="s">
        <v>9064</v>
      </c>
      <c r="B2177" s="9">
        <v>1</v>
      </c>
    </row>
    <row r="2178" spans="1:2" x14ac:dyDescent="0.2">
      <c r="A2178" s="8" t="s">
        <v>7872</v>
      </c>
      <c r="B2178" s="9">
        <v>2</v>
      </c>
    </row>
    <row r="2179" spans="1:2" x14ac:dyDescent="0.2">
      <c r="A2179" s="8" t="s">
        <v>7060</v>
      </c>
      <c r="B2179" s="9">
        <v>1</v>
      </c>
    </row>
    <row r="2180" spans="1:2" x14ac:dyDescent="0.2">
      <c r="A2180" s="8" t="s">
        <v>7135</v>
      </c>
      <c r="B2180" s="9">
        <v>2</v>
      </c>
    </row>
    <row r="2181" spans="1:2" x14ac:dyDescent="0.2">
      <c r="A2181" s="8" t="s">
        <v>8042</v>
      </c>
      <c r="B2181" s="9">
        <v>1</v>
      </c>
    </row>
    <row r="2182" spans="1:2" x14ac:dyDescent="0.2">
      <c r="A2182" s="8" t="s">
        <v>7402</v>
      </c>
      <c r="B2182" s="9">
        <v>2</v>
      </c>
    </row>
    <row r="2183" spans="1:2" x14ac:dyDescent="0.2">
      <c r="A2183" s="8" t="s">
        <v>8810</v>
      </c>
      <c r="B2183" s="9">
        <v>2</v>
      </c>
    </row>
    <row r="2184" spans="1:2" x14ac:dyDescent="0.2">
      <c r="A2184" s="8" t="s">
        <v>6757</v>
      </c>
      <c r="B2184" s="9">
        <v>1</v>
      </c>
    </row>
    <row r="2185" spans="1:2" x14ac:dyDescent="0.2">
      <c r="A2185" s="8" t="s">
        <v>7040</v>
      </c>
      <c r="B2185" s="9">
        <v>2</v>
      </c>
    </row>
    <row r="2186" spans="1:2" x14ac:dyDescent="0.2">
      <c r="A2186" s="8" t="s">
        <v>10295</v>
      </c>
      <c r="B2186" s="9">
        <v>1</v>
      </c>
    </row>
    <row r="2187" spans="1:2" x14ac:dyDescent="0.2">
      <c r="A2187" s="8" t="s">
        <v>9217</v>
      </c>
      <c r="B2187" s="9">
        <v>1</v>
      </c>
    </row>
    <row r="2188" spans="1:2" x14ac:dyDescent="0.2">
      <c r="A2188" s="8" t="s">
        <v>11156</v>
      </c>
      <c r="B2188" s="9">
        <v>1</v>
      </c>
    </row>
    <row r="2189" spans="1:2" x14ac:dyDescent="0.2">
      <c r="A2189" s="8" t="s">
        <v>9473</v>
      </c>
      <c r="B2189" s="9">
        <v>1</v>
      </c>
    </row>
    <row r="2190" spans="1:2" x14ac:dyDescent="0.2">
      <c r="A2190" s="8" t="s">
        <v>8001</v>
      </c>
      <c r="B2190" s="9">
        <v>1</v>
      </c>
    </row>
    <row r="2191" spans="1:2" x14ac:dyDescent="0.2">
      <c r="A2191" s="8" t="s">
        <v>9092</v>
      </c>
      <c r="B2191" s="9">
        <v>1</v>
      </c>
    </row>
    <row r="2192" spans="1:2" x14ac:dyDescent="0.2">
      <c r="A2192" s="8" t="s">
        <v>8612</v>
      </c>
      <c r="B2192" s="9">
        <v>4</v>
      </c>
    </row>
    <row r="2193" spans="1:2" x14ac:dyDescent="0.2">
      <c r="A2193" s="8" t="s">
        <v>7586</v>
      </c>
      <c r="B2193" s="9">
        <v>2</v>
      </c>
    </row>
    <row r="2194" spans="1:2" x14ac:dyDescent="0.2">
      <c r="A2194" s="8" t="s">
        <v>10929</v>
      </c>
      <c r="B2194" s="9">
        <v>1</v>
      </c>
    </row>
    <row r="2195" spans="1:2" x14ac:dyDescent="0.2">
      <c r="A2195" s="8" t="s">
        <v>8914</v>
      </c>
      <c r="B2195" s="9">
        <v>1</v>
      </c>
    </row>
    <row r="2196" spans="1:2" x14ac:dyDescent="0.2">
      <c r="A2196" s="8" t="s">
        <v>6732</v>
      </c>
      <c r="B2196" s="9">
        <v>1</v>
      </c>
    </row>
    <row r="2197" spans="1:2" x14ac:dyDescent="0.2">
      <c r="A2197" s="8" t="s">
        <v>8199</v>
      </c>
      <c r="B2197" s="9">
        <v>1</v>
      </c>
    </row>
    <row r="2198" spans="1:2" x14ac:dyDescent="0.2">
      <c r="A2198" s="8" t="s">
        <v>6825</v>
      </c>
      <c r="B2198" s="9">
        <v>1</v>
      </c>
    </row>
    <row r="2199" spans="1:2" x14ac:dyDescent="0.2">
      <c r="A2199" s="8" t="s">
        <v>10816</v>
      </c>
      <c r="B2199" s="9">
        <v>1</v>
      </c>
    </row>
    <row r="2200" spans="1:2" x14ac:dyDescent="0.2">
      <c r="A2200" s="8" t="s">
        <v>8423</v>
      </c>
      <c r="B2200" s="9">
        <v>1</v>
      </c>
    </row>
    <row r="2201" spans="1:2" x14ac:dyDescent="0.2">
      <c r="A2201" s="8" t="s">
        <v>8296</v>
      </c>
      <c r="B2201" s="9">
        <v>1</v>
      </c>
    </row>
    <row r="2202" spans="1:2" x14ac:dyDescent="0.2">
      <c r="A2202" s="8" t="s">
        <v>8873</v>
      </c>
      <c r="B2202" s="9">
        <v>1</v>
      </c>
    </row>
    <row r="2203" spans="1:2" x14ac:dyDescent="0.2">
      <c r="A2203" s="8" t="s">
        <v>6820</v>
      </c>
      <c r="B2203" s="9">
        <v>2</v>
      </c>
    </row>
    <row r="2204" spans="1:2" x14ac:dyDescent="0.2">
      <c r="A2204" s="8" t="s">
        <v>9049</v>
      </c>
      <c r="B2204" s="9">
        <v>2</v>
      </c>
    </row>
    <row r="2205" spans="1:2" x14ac:dyDescent="0.2">
      <c r="A2205" s="8" t="s">
        <v>10045</v>
      </c>
      <c r="B2205" s="9">
        <v>2</v>
      </c>
    </row>
    <row r="2206" spans="1:2" x14ac:dyDescent="0.2">
      <c r="A2206" s="8" t="s">
        <v>8717</v>
      </c>
      <c r="B2206" s="9">
        <v>4</v>
      </c>
    </row>
    <row r="2207" spans="1:2" x14ac:dyDescent="0.2">
      <c r="A2207" s="8" t="s">
        <v>10988</v>
      </c>
      <c r="B2207" s="9">
        <v>1</v>
      </c>
    </row>
    <row r="2208" spans="1:2" x14ac:dyDescent="0.2">
      <c r="A2208" s="8" t="s">
        <v>8485</v>
      </c>
      <c r="B2208" s="9">
        <v>2</v>
      </c>
    </row>
    <row r="2209" spans="1:2" x14ac:dyDescent="0.2">
      <c r="A2209" s="8" t="s">
        <v>11162</v>
      </c>
      <c r="B2209" s="9">
        <v>1</v>
      </c>
    </row>
    <row r="2210" spans="1:2" x14ac:dyDescent="0.2">
      <c r="A2210" s="8" t="s">
        <v>7222</v>
      </c>
      <c r="B2210" s="9">
        <v>1</v>
      </c>
    </row>
    <row r="2211" spans="1:2" x14ac:dyDescent="0.2">
      <c r="A2211" s="8" t="s">
        <v>11169</v>
      </c>
      <c r="B2211" s="9">
        <v>1</v>
      </c>
    </row>
    <row r="2212" spans="1:2" x14ac:dyDescent="0.2">
      <c r="A2212" s="8" t="s">
        <v>9117</v>
      </c>
      <c r="B2212" s="9">
        <v>1</v>
      </c>
    </row>
    <row r="2213" spans="1:2" x14ac:dyDescent="0.2">
      <c r="A2213" s="8" t="s">
        <v>8056</v>
      </c>
      <c r="B2213" s="9">
        <v>3</v>
      </c>
    </row>
    <row r="2214" spans="1:2" x14ac:dyDescent="0.2">
      <c r="A2214" s="8" t="s">
        <v>9248</v>
      </c>
      <c r="B2214" s="9">
        <v>1</v>
      </c>
    </row>
    <row r="2215" spans="1:2" x14ac:dyDescent="0.2">
      <c r="A2215" s="8" t="s">
        <v>10538</v>
      </c>
      <c r="B2215" s="9">
        <v>1</v>
      </c>
    </row>
    <row r="2216" spans="1:2" x14ac:dyDescent="0.2">
      <c r="A2216" s="8" t="s">
        <v>11223</v>
      </c>
      <c r="B2216" s="9">
        <v>1</v>
      </c>
    </row>
    <row r="2217" spans="1:2" x14ac:dyDescent="0.2">
      <c r="A2217" s="8" t="s">
        <v>7737</v>
      </c>
      <c r="B2217" s="9">
        <v>2</v>
      </c>
    </row>
    <row r="2218" spans="1:2" x14ac:dyDescent="0.2">
      <c r="A2218" s="8" t="s">
        <v>9513</v>
      </c>
      <c r="B2218" s="9">
        <v>2</v>
      </c>
    </row>
    <row r="2219" spans="1:2" x14ac:dyDescent="0.2">
      <c r="A2219" s="8" t="s">
        <v>11300</v>
      </c>
      <c r="B2219" s="9">
        <v>1</v>
      </c>
    </row>
    <row r="2220" spans="1:2" x14ac:dyDescent="0.2">
      <c r="A2220" s="8" t="s">
        <v>10461</v>
      </c>
      <c r="B2220" s="9">
        <v>1</v>
      </c>
    </row>
    <row r="2221" spans="1:2" x14ac:dyDescent="0.2">
      <c r="A2221" s="8" t="s">
        <v>10483</v>
      </c>
      <c r="B2221" s="9">
        <v>1</v>
      </c>
    </row>
    <row r="2222" spans="1:2" x14ac:dyDescent="0.2">
      <c r="A2222" s="8" t="s">
        <v>7514</v>
      </c>
      <c r="B2222" s="9">
        <v>2</v>
      </c>
    </row>
    <row r="2223" spans="1:2" x14ac:dyDescent="0.2">
      <c r="A2223" s="8" t="s">
        <v>10989</v>
      </c>
      <c r="B2223" s="9">
        <v>1</v>
      </c>
    </row>
    <row r="2224" spans="1:2" x14ac:dyDescent="0.2">
      <c r="A2224" s="8" t="s">
        <v>10922</v>
      </c>
      <c r="B2224" s="9">
        <v>1</v>
      </c>
    </row>
    <row r="2225" spans="1:2" x14ac:dyDescent="0.2">
      <c r="A2225" s="8" t="s">
        <v>6982</v>
      </c>
      <c r="B2225" s="9">
        <v>1</v>
      </c>
    </row>
    <row r="2226" spans="1:2" x14ac:dyDescent="0.2">
      <c r="A2226" s="8" t="s">
        <v>7753</v>
      </c>
      <c r="B2226" s="9">
        <v>2</v>
      </c>
    </row>
    <row r="2227" spans="1:2" x14ac:dyDescent="0.2">
      <c r="A2227" s="8" t="s">
        <v>8376</v>
      </c>
      <c r="B2227" s="9">
        <v>1</v>
      </c>
    </row>
    <row r="2228" spans="1:2" x14ac:dyDescent="0.2">
      <c r="A2228" s="8" t="s">
        <v>7395</v>
      </c>
      <c r="B2228" s="9">
        <v>1</v>
      </c>
    </row>
    <row r="2229" spans="1:2" x14ac:dyDescent="0.2">
      <c r="A2229" s="8" t="s">
        <v>8820</v>
      </c>
      <c r="B2229" s="9">
        <v>2</v>
      </c>
    </row>
    <row r="2230" spans="1:2" x14ac:dyDescent="0.2">
      <c r="A2230" s="8" t="s">
        <v>7746</v>
      </c>
      <c r="B2230" s="9">
        <v>2</v>
      </c>
    </row>
    <row r="2231" spans="1:2" x14ac:dyDescent="0.2">
      <c r="A2231" s="8" t="s">
        <v>9310</v>
      </c>
      <c r="B2231" s="9">
        <v>1</v>
      </c>
    </row>
    <row r="2232" spans="1:2" x14ac:dyDescent="0.2">
      <c r="A2232" s="8" t="s">
        <v>11164</v>
      </c>
      <c r="B2232" s="9">
        <v>1</v>
      </c>
    </row>
    <row r="2233" spans="1:2" x14ac:dyDescent="0.2">
      <c r="A2233" s="8" t="s">
        <v>9918</v>
      </c>
      <c r="B2233" s="9">
        <v>3</v>
      </c>
    </row>
    <row r="2234" spans="1:2" x14ac:dyDescent="0.2">
      <c r="A2234" s="8" t="s">
        <v>11235</v>
      </c>
      <c r="B2234" s="9">
        <v>1</v>
      </c>
    </row>
    <row r="2235" spans="1:2" x14ac:dyDescent="0.2">
      <c r="A2235" s="8" t="s">
        <v>9306</v>
      </c>
      <c r="B2235" s="9">
        <v>1</v>
      </c>
    </row>
    <row r="2236" spans="1:2" x14ac:dyDescent="0.2">
      <c r="A2236" s="8" t="s">
        <v>8111</v>
      </c>
      <c r="B2236" s="9">
        <v>3</v>
      </c>
    </row>
    <row r="2237" spans="1:2" x14ac:dyDescent="0.2">
      <c r="A2237" s="8" t="s">
        <v>10320</v>
      </c>
      <c r="B2237" s="9">
        <v>1</v>
      </c>
    </row>
    <row r="2238" spans="1:2" x14ac:dyDescent="0.2">
      <c r="A2238" s="8" t="s">
        <v>10640</v>
      </c>
      <c r="B2238" s="9">
        <v>1</v>
      </c>
    </row>
    <row r="2239" spans="1:2" x14ac:dyDescent="0.2">
      <c r="A2239" s="8" t="s">
        <v>10596</v>
      </c>
      <c r="B2239" s="9">
        <v>2</v>
      </c>
    </row>
    <row r="2240" spans="1:2" x14ac:dyDescent="0.2">
      <c r="A2240" s="8" t="s">
        <v>7392</v>
      </c>
      <c r="B2240" s="9">
        <v>2</v>
      </c>
    </row>
    <row r="2241" spans="1:2" x14ac:dyDescent="0.2">
      <c r="A2241" s="8" t="s">
        <v>9572</v>
      </c>
      <c r="B2241" s="9">
        <v>3</v>
      </c>
    </row>
    <row r="2242" spans="1:2" x14ac:dyDescent="0.2">
      <c r="A2242" s="8" t="s">
        <v>11366</v>
      </c>
      <c r="B2242" s="9">
        <v>1</v>
      </c>
    </row>
    <row r="2243" spans="1:2" x14ac:dyDescent="0.2">
      <c r="A2243" s="8" t="s">
        <v>10980</v>
      </c>
      <c r="B2243" s="9">
        <v>1</v>
      </c>
    </row>
    <row r="2244" spans="1:2" x14ac:dyDescent="0.2">
      <c r="A2244" s="8" t="s">
        <v>10917</v>
      </c>
      <c r="B2244" s="9">
        <v>1</v>
      </c>
    </row>
    <row r="2245" spans="1:2" x14ac:dyDescent="0.2">
      <c r="A2245" s="8" t="s">
        <v>7190</v>
      </c>
      <c r="B2245" s="9">
        <v>2</v>
      </c>
    </row>
    <row r="2246" spans="1:2" x14ac:dyDescent="0.2">
      <c r="A2246" s="8" t="s">
        <v>10535</v>
      </c>
      <c r="B2246" s="9">
        <v>1</v>
      </c>
    </row>
    <row r="2247" spans="1:2" x14ac:dyDescent="0.2">
      <c r="A2247" s="8" t="s">
        <v>8885</v>
      </c>
      <c r="B2247" s="9">
        <v>1</v>
      </c>
    </row>
    <row r="2248" spans="1:2" x14ac:dyDescent="0.2">
      <c r="A2248" s="8" t="s">
        <v>10807</v>
      </c>
      <c r="B2248" s="9">
        <v>1</v>
      </c>
    </row>
    <row r="2249" spans="1:2" x14ac:dyDescent="0.2">
      <c r="A2249" s="8" t="s">
        <v>10534</v>
      </c>
      <c r="B2249" s="9">
        <v>1</v>
      </c>
    </row>
    <row r="2250" spans="1:2" x14ac:dyDescent="0.2">
      <c r="A2250" s="8" t="s">
        <v>10075</v>
      </c>
      <c r="B2250" s="9">
        <v>1</v>
      </c>
    </row>
    <row r="2251" spans="1:2" x14ac:dyDescent="0.2">
      <c r="A2251" s="8" t="s">
        <v>8757</v>
      </c>
      <c r="B2251" s="9">
        <v>2</v>
      </c>
    </row>
    <row r="2252" spans="1:2" x14ac:dyDescent="0.2">
      <c r="A2252" s="8" t="s">
        <v>7453</v>
      </c>
      <c r="B2252" s="9">
        <v>2</v>
      </c>
    </row>
    <row r="2253" spans="1:2" x14ac:dyDescent="0.2">
      <c r="A2253" s="8" t="s">
        <v>8825</v>
      </c>
      <c r="B2253" s="9">
        <v>1</v>
      </c>
    </row>
    <row r="2254" spans="1:2" x14ac:dyDescent="0.2">
      <c r="A2254" s="8" t="s">
        <v>10536</v>
      </c>
      <c r="B2254" s="9">
        <v>2</v>
      </c>
    </row>
    <row r="2255" spans="1:2" x14ac:dyDescent="0.2">
      <c r="A2255" s="8" t="s">
        <v>9174</v>
      </c>
      <c r="B2255" s="9">
        <v>1</v>
      </c>
    </row>
    <row r="2256" spans="1:2" x14ac:dyDescent="0.2">
      <c r="A2256" s="8" t="s">
        <v>9231</v>
      </c>
      <c r="B2256" s="9">
        <v>1</v>
      </c>
    </row>
    <row r="2257" spans="1:2" x14ac:dyDescent="0.2">
      <c r="A2257" s="8" t="s">
        <v>7628</v>
      </c>
      <c r="B2257" s="9">
        <v>2</v>
      </c>
    </row>
    <row r="2258" spans="1:2" x14ac:dyDescent="0.2">
      <c r="A2258" s="8" t="s">
        <v>7979</v>
      </c>
      <c r="B2258" s="9">
        <v>1</v>
      </c>
    </row>
    <row r="2259" spans="1:2" x14ac:dyDescent="0.2">
      <c r="A2259" s="8" t="s">
        <v>10362</v>
      </c>
      <c r="B2259" s="9">
        <v>1</v>
      </c>
    </row>
    <row r="2260" spans="1:2" x14ac:dyDescent="0.2">
      <c r="A2260" s="8" t="s">
        <v>10863</v>
      </c>
      <c r="B2260" s="9">
        <v>1</v>
      </c>
    </row>
    <row r="2261" spans="1:2" x14ac:dyDescent="0.2">
      <c r="A2261" s="8" t="s">
        <v>9256</v>
      </c>
      <c r="B2261" s="9">
        <v>1</v>
      </c>
    </row>
    <row r="2262" spans="1:2" x14ac:dyDescent="0.2">
      <c r="A2262" s="8" t="s">
        <v>10911</v>
      </c>
      <c r="B2262" s="9">
        <v>1</v>
      </c>
    </row>
    <row r="2263" spans="1:2" x14ac:dyDescent="0.2">
      <c r="A2263" s="8" t="s">
        <v>7686</v>
      </c>
      <c r="B2263" s="9">
        <v>1</v>
      </c>
    </row>
    <row r="2264" spans="1:2" x14ac:dyDescent="0.2">
      <c r="A2264" s="8" t="s">
        <v>7263</v>
      </c>
      <c r="B2264" s="9">
        <v>1</v>
      </c>
    </row>
    <row r="2265" spans="1:2" x14ac:dyDescent="0.2">
      <c r="A2265" s="8" t="s">
        <v>11338</v>
      </c>
      <c r="B2265" s="9">
        <v>1</v>
      </c>
    </row>
    <row r="2266" spans="1:2" x14ac:dyDescent="0.2">
      <c r="A2266" s="8" t="s">
        <v>10955</v>
      </c>
      <c r="B2266" s="9">
        <v>1</v>
      </c>
    </row>
    <row r="2267" spans="1:2" x14ac:dyDescent="0.2">
      <c r="A2267" s="8" t="s">
        <v>8853</v>
      </c>
      <c r="B2267" s="9">
        <v>2</v>
      </c>
    </row>
    <row r="2268" spans="1:2" x14ac:dyDescent="0.2">
      <c r="A2268" s="8" t="s">
        <v>9965</v>
      </c>
      <c r="B2268" s="9">
        <v>1</v>
      </c>
    </row>
    <row r="2269" spans="1:2" x14ac:dyDescent="0.2">
      <c r="A2269" s="8" t="s">
        <v>8389</v>
      </c>
      <c r="B2269" s="9">
        <v>2</v>
      </c>
    </row>
    <row r="2270" spans="1:2" x14ac:dyDescent="0.2">
      <c r="A2270" s="8" t="s">
        <v>10543</v>
      </c>
      <c r="B2270" s="9">
        <v>1</v>
      </c>
    </row>
    <row r="2271" spans="1:2" x14ac:dyDescent="0.2">
      <c r="A2271" s="8" t="s">
        <v>9439</v>
      </c>
      <c r="B2271" s="9">
        <v>1</v>
      </c>
    </row>
    <row r="2272" spans="1:2" x14ac:dyDescent="0.2">
      <c r="A2272" s="8" t="s">
        <v>8961</v>
      </c>
      <c r="B2272" s="9">
        <v>2</v>
      </c>
    </row>
    <row r="2273" spans="1:2" x14ac:dyDescent="0.2">
      <c r="A2273" s="8" t="s">
        <v>10834</v>
      </c>
      <c r="B2273" s="9">
        <v>1</v>
      </c>
    </row>
    <row r="2274" spans="1:2" x14ac:dyDescent="0.2">
      <c r="A2274" s="8" t="s">
        <v>8594</v>
      </c>
      <c r="B2274" s="9">
        <v>1</v>
      </c>
    </row>
    <row r="2275" spans="1:2" x14ac:dyDescent="0.2">
      <c r="A2275" s="8" t="s">
        <v>9619</v>
      </c>
      <c r="B2275" s="9">
        <v>1</v>
      </c>
    </row>
    <row r="2276" spans="1:2" x14ac:dyDescent="0.2">
      <c r="A2276" s="8" t="s">
        <v>11025</v>
      </c>
      <c r="B2276" s="9">
        <v>1</v>
      </c>
    </row>
    <row r="2277" spans="1:2" x14ac:dyDescent="0.2">
      <c r="A2277" s="8" t="s">
        <v>7057</v>
      </c>
      <c r="B2277" s="9">
        <v>2</v>
      </c>
    </row>
    <row r="2278" spans="1:2" x14ac:dyDescent="0.2">
      <c r="A2278" s="8" t="s">
        <v>10958</v>
      </c>
      <c r="B2278" s="9">
        <v>1</v>
      </c>
    </row>
    <row r="2279" spans="1:2" x14ac:dyDescent="0.2">
      <c r="A2279" s="8" t="s">
        <v>7961</v>
      </c>
      <c r="B2279" s="9">
        <v>2</v>
      </c>
    </row>
    <row r="2280" spans="1:2" x14ac:dyDescent="0.2">
      <c r="A2280" s="8" t="s">
        <v>9055</v>
      </c>
      <c r="B2280" s="9">
        <v>1</v>
      </c>
    </row>
    <row r="2281" spans="1:2" x14ac:dyDescent="0.2">
      <c r="A2281" s="8" t="s">
        <v>8247</v>
      </c>
      <c r="B2281" s="9">
        <v>2</v>
      </c>
    </row>
    <row r="2282" spans="1:2" x14ac:dyDescent="0.2">
      <c r="A2282" s="8" t="s">
        <v>6684</v>
      </c>
      <c r="B2282" s="9">
        <v>2</v>
      </c>
    </row>
    <row r="2283" spans="1:2" x14ac:dyDescent="0.2">
      <c r="A2283" s="8" t="s">
        <v>10585</v>
      </c>
      <c r="B2283" s="9">
        <v>2</v>
      </c>
    </row>
    <row r="2284" spans="1:2" x14ac:dyDescent="0.2">
      <c r="A2284" s="8" t="s">
        <v>10389</v>
      </c>
      <c r="B2284" s="9">
        <v>1</v>
      </c>
    </row>
    <row r="2285" spans="1:2" x14ac:dyDescent="0.2">
      <c r="A2285" s="8" t="s">
        <v>7783</v>
      </c>
      <c r="B2285" s="9">
        <v>3</v>
      </c>
    </row>
    <row r="2286" spans="1:2" x14ac:dyDescent="0.2">
      <c r="A2286" s="8" t="s">
        <v>7865</v>
      </c>
      <c r="B2286" s="9">
        <v>1</v>
      </c>
    </row>
    <row r="2287" spans="1:2" x14ac:dyDescent="0.2">
      <c r="A2287" s="8" t="s">
        <v>9994</v>
      </c>
      <c r="B2287" s="9">
        <v>1</v>
      </c>
    </row>
    <row r="2288" spans="1:2" x14ac:dyDescent="0.2">
      <c r="A2288" s="8" t="s">
        <v>9414</v>
      </c>
      <c r="B2288" s="9">
        <v>7</v>
      </c>
    </row>
    <row r="2289" spans="1:2" x14ac:dyDescent="0.2">
      <c r="A2289" s="8" t="s">
        <v>8580</v>
      </c>
      <c r="B2289" s="9">
        <v>1</v>
      </c>
    </row>
    <row r="2290" spans="1:2" x14ac:dyDescent="0.2">
      <c r="A2290" s="8" t="s">
        <v>7867</v>
      </c>
      <c r="B2290" s="9">
        <v>1</v>
      </c>
    </row>
    <row r="2291" spans="1:2" x14ac:dyDescent="0.2">
      <c r="A2291" s="8" t="s">
        <v>8100</v>
      </c>
      <c r="B2291" s="9">
        <v>2</v>
      </c>
    </row>
    <row r="2292" spans="1:2" x14ac:dyDescent="0.2">
      <c r="A2292" s="8" t="s">
        <v>6996</v>
      </c>
      <c r="B2292" s="9">
        <v>1</v>
      </c>
    </row>
    <row r="2293" spans="1:2" x14ac:dyDescent="0.2">
      <c r="A2293" s="8" t="s">
        <v>7463</v>
      </c>
      <c r="B2293" s="9">
        <v>1</v>
      </c>
    </row>
    <row r="2294" spans="1:2" x14ac:dyDescent="0.2">
      <c r="A2294" s="8" t="s">
        <v>7882</v>
      </c>
      <c r="B2294" s="9">
        <v>3</v>
      </c>
    </row>
    <row r="2295" spans="1:2" x14ac:dyDescent="0.2">
      <c r="A2295" s="8" t="s">
        <v>6797</v>
      </c>
      <c r="B2295" s="9">
        <v>1</v>
      </c>
    </row>
    <row r="2296" spans="1:2" x14ac:dyDescent="0.2">
      <c r="A2296" s="8" t="s">
        <v>8256</v>
      </c>
      <c r="B2296" s="9">
        <v>2</v>
      </c>
    </row>
    <row r="2297" spans="1:2" x14ac:dyDescent="0.2">
      <c r="A2297" s="8" t="s">
        <v>8097</v>
      </c>
      <c r="B2297" s="9">
        <v>1</v>
      </c>
    </row>
    <row r="2298" spans="1:2" x14ac:dyDescent="0.2">
      <c r="A2298" s="8" t="s">
        <v>8258</v>
      </c>
      <c r="B2298" s="9">
        <v>1</v>
      </c>
    </row>
    <row r="2299" spans="1:2" x14ac:dyDescent="0.2">
      <c r="A2299" s="8" t="s">
        <v>9870</v>
      </c>
      <c r="B2299" s="9">
        <v>1</v>
      </c>
    </row>
    <row r="2300" spans="1:2" x14ac:dyDescent="0.2">
      <c r="A2300" s="8" t="s">
        <v>10308</v>
      </c>
      <c r="B2300" s="9">
        <v>1</v>
      </c>
    </row>
    <row r="2301" spans="1:2" x14ac:dyDescent="0.2">
      <c r="A2301" s="8" t="s">
        <v>7981</v>
      </c>
      <c r="B2301" s="9">
        <v>1</v>
      </c>
    </row>
    <row r="2302" spans="1:2" x14ac:dyDescent="0.2">
      <c r="A2302" s="8" t="s">
        <v>8319</v>
      </c>
      <c r="B2302" s="9">
        <v>2</v>
      </c>
    </row>
    <row r="2303" spans="1:2" x14ac:dyDescent="0.2">
      <c r="A2303" s="8" t="s">
        <v>10756</v>
      </c>
      <c r="B2303" s="9">
        <v>1</v>
      </c>
    </row>
    <row r="2304" spans="1:2" x14ac:dyDescent="0.2">
      <c r="A2304" s="8" t="s">
        <v>11165</v>
      </c>
      <c r="B2304" s="9">
        <v>1</v>
      </c>
    </row>
    <row r="2305" spans="1:2" x14ac:dyDescent="0.2">
      <c r="A2305" s="8" t="s">
        <v>9006</v>
      </c>
      <c r="B2305" s="9">
        <v>1</v>
      </c>
    </row>
    <row r="2306" spans="1:2" x14ac:dyDescent="0.2">
      <c r="A2306" s="8" t="s">
        <v>10360</v>
      </c>
      <c r="B2306" s="9">
        <v>1</v>
      </c>
    </row>
    <row r="2307" spans="1:2" x14ac:dyDescent="0.2">
      <c r="A2307" s="8" t="s">
        <v>7983</v>
      </c>
      <c r="B2307" s="9">
        <v>1</v>
      </c>
    </row>
    <row r="2308" spans="1:2" x14ac:dyDescent="0.2">
      <c r="A2308" s="8" t="s">
        <v>7068</v>
      </c>
      <c r="B2308" s="9">
        <v>1</v>
      </c>
    </row>
    <row r="2309" spans="1:2" x14ac:dyDescent="0.2">
      <c r="A2309" s="8" t="s">
        <v>10648</v>
      </c>
      <c r="B2309" s="9">
        <v>1</v>
      </c>
    </row>
    <row r="2310" spans="1:2" x14ac:dyDescent="0.2">
      <c r="A2310" s="8" t="s">
        <v>9924</v>
      </c>
      <c r="B2310" s="9">
        <v>1</v>
      </c>
    </row>
    <row r="2311" spans="1:2" x14ac:dyDescent="0.2">
      <c r="A2311" s="8" t="s">
        <v>6674</v>
      </c>
      <c r="B2311" s="9">
        <v>1</v>
      </c>
    </row>
    <row r="2312" spans="1:2" x14ac:dyDescent="0.2">
      <c r="A2312" s="8" t="s">
        <v>8744</v>
      </c>
      <c r="B2312" s="9">
        <v>1</v>
      </c>
    </row>
    <row r="2313" spans="1:2" x14ac:dyDescent="0.2">
      <c r="A2313" s="8" t="s">
        <v>8382</v>
      </c>
      <c r="B2313" s="9">
        <v>2</v>
      </c>
    </row>
    <row r="2314" spans="1:2" x14ac:dyDescent="0.2">
      <c r="A2314" s="8" t="s">
        <v>7639</v>
      </c>
      <c r="B2314" s="9">
        <v>2</v>
      </c>
    </row>
    <row r="2315" spans="1:2" x14ac:dyDescent="0.2">
      <c r="A2315" s="8" t="s">
        <v>10222</v>
      </c>
      <c r="B2315" s="9">
        <v>1</v>
      </c>
    </row>
    <row r="2316" spans="1:2" x14ac:dyDescent="0.2">
      <c r="A2316" s="8" t="s">
        <v>9653</v>
      </c>
      <c r="B2316" s="9">
        <v>1</v>
      </c>
    </row>
    <row r="2317" spans="1:2" x14ac:dyDescent="0.2">
      <c r="A2317" s="8" t="s">
        <v>8440</v>
      </c>
      <c r="B2317" s="9">
        <v>2</v>
      </c>
    </row>
    <row r="2318" spans="1:2" x14ac:dyDescent="0.2">
      <c r="A2318" s="8" t="s">
        <v>11033</v>
      </c>
      <c r="B2318" s="9">
        <v>1</v>
      </c>
    </row>
    <row r="2319" spans="1:2" x14ac:dyDescent="0.2">
      <c r="A2319" s="8" t="s">
        <v>9438</v>
      </c>
      <c r="B2319" s="9">
        <v>1</v>
      </c>
    </row>
    <row r="2320" spans="1:2" x14ac:dyDescent="0.2">
      <c r="A2320" s="8" t="s">
        <v>9794</v>
      </c>
      <c r="B2320" s="9">
        <v>1</v>
      </c>
    </row>
    <row r="2321" spans="1:2" x14ac:dyDescent="0.2">
      <c r="A2321" s="8" t="s">
        <v>10848</v>
      </c>
      <c r="B2321" s="9">
        <v>2</v>
      </c>
    </row>
    <row r="2322" spans="1:2" x14ac:dyDescent="0.2">
      <c r="A2322" s="8" t="s">
        <v>10493</v>
      </c>
      <c r="B2322" s="9">
        <v>2</v>
      </c>
    </row>
    <row r="2323" spans="1:2" x14ac:dyDescent="0.2">
      <c r="A2323" s="8" t="s">
        <v>8305</v>
      </c>
      <c r="B2323" s="9">
        <v>1</v>
      </c>
    </row>
    <row r="2324" spans="1:2" x14ac:dyDescent="0.2">
      <c r="A2324" s="8" t="s">
        <v>7863</v>
      </c>
      <c r="B2324" s="9">
        <v>1</v>
      </c>
    </row>
    <row r="2325" spans="1:2" x14ac:dyDescent="0.2">
      <c r="A2325" s="8" t="s">
        <v>10962</v>
      </c>
      <c r="B2325" s="9">
        <v>1</v>
      </c>
    </row>
    <row r="2326" spans="1:2" x14ac:dyDescent="0.2">
      <c r="A2326" s="8" t="s">
        <v>11202</v>
      </c>
      <c r="B2326" s="9">
        <v>1</v>
      </c>
    </row>
    <row r="2327" spans="1:2" x14ac:dyDescent="0.2">
      <c r="A2327" s="8" t="s">
        <v>10108</v>
      </c>
      <c r="B2327" s="9">
        <v>1</v>
      </c>
    </row>
    <row r="2328" spans="1:2" x14ac:dyDescent="0.2">
      <c r="A2328" s="8" t="s">
        <v>8419</v>
      </c>
      <c r="B2328" s="9">
        <v>1</v>
      </c>
    </row>
    <row r="2329" spans="1:2" x14ac:dyDescent="0.2">
      <c r="A2329" s="8" t="s">
        <v>8399</v>
      </c>
      <c r="B2329" s="9">
        <v>1</v>
      </c>
    </row>
    <row r="2330" spans="1:2" x14ac:dyDescent="0.2">
      <c r="A2330" s="8" t="s">
        <v>8577</v>
      </c>
      <c r="B2330" s="9">
        <v>1</v>
      </c>
    </row>
    <row r="2331" spans="1:2" x14ac:dyDescent="0.2">
      <c r="A2331" s="8" t="s">
        <v>11110</v>
      </c>
      <c r="B2331" s="9">
        <v>1</v>
      </c>
    </row>
    <row r="2332" spans="1:2" x14ac:dyDescent="0.2">
      <c r="A2332" s="8" t="s">
        <v>7224</v>
      </c>
      <c r="B2332" s="9">
        <v>2</v>
      </c>
    </row>
    <row r="2333" spans="1:2" x14ac:dyDescent="0.2">
      <c r="A2333" s="8" t="s">
        <v>8702</v>
      </c>
      <c r="B2333" s="9">
        <v>1</v>
      </c>
    </row>
    <row r="2334" spans="1:2" x14ac:dyDescent="0.2">
      <c r="A2334" s="8" t="s">
        <v>9056</v>
      </c>
      <c r="B2334" s="9">
        <v>2</v>
      </c>
    </row>
    <row r="2335" spans="1:2" x14ac:dyDescent="0.2">
      <c r="A2335" s="8" t="s">
        <v>6847</v>
      </c>
      <c r="B2335" s="9">
        <v>1</v>
      </c>
    </row>
    <row r="2336" spans="1:2" x14ac:dyDescent="0.2">
      <c r="A2336" s="8" t="s">
        <v>8336</v>
      </c>
      <c r="B2336" s="9">
        <v>1</v>
      </c>
    </row>
    <row r="2337" spans="1:2" x14ac:dyDescent="0.2">
      <c r="A2337" s="8" t="s">
        <v>11352</v>
      </c>
      <c r="B2337" s="9">
        <v>1</v>
      </c>
    </row>
    <row r="2338" spans="1:2" x14ac:dyDescent="0.2">
      <c r="A2338" s="8" t="s">
        <v>9047</v>
      </c>
      <c r="B2338" s="9">
        <v>2</v>
      </c>
    </row>
    <row r="2339" spans="1:2" x14ac:dyDescent="0.2">
      <c r="A2339" s="8" t="s">
        <v>11285</v>
      </c>
      <c r="B2339" s="9">
        <v>1</v>
      </c>
    </row>
    <row r="2340" spans="1:2" x14ac:dyDescent="0.2">
      <c r="A2340" s="8" t="s">
        <v>6958</v>
      </c>
      <c r="B2340" s="9">
        <v>1</v>
      </c>
    </row>
    <row r="2341" spans="1:2" x14ac:dyDescent="0.2">
      <c r="A2341" s="8" t="s">
        <v>9579</v>
      </c>
      <c r="B2341" s="9">
        <v>1</v>
      </c>
    </row>
    <row r="2342" spans="1:2" x14ac:dyDescent="0.2">
      <c r="A2342" s="8" t="s">
        <v>7635</v>
      </c>
      <c r="B2342" s="9">
        <v>1</v>
      </c>
    </row>
    <row r="2343" spans="1:2" x14ac:dyDescent="0.2">
      <c r="A2343" s="8" t="s">
        <v>7810</v>
      </c>
      <c r="B2343" s="9">
        <v>1</v>
      </c>
    </row>
    <row r="2344" spans="1:2" x14ac:dyDescent="0.2">
      <c r="A2344" s="8" t="s">
        <v>7627</v>
      </c>
      <c r="B2344" s="9">
        <v>1</v>
      </c>
    </row>
    <row r="2345" spans="1:2" x14ac:dyDescent="0.2">
      <c r="A2345" s="8" t="s">
        <v>7689</v>
      </c>
      <c r="B2345" s="9">
        <v>1</v>
      </c>
    </row>
    <row r="2346" spans="1:2" x14ac:dyDescent="0.2">
      <c r="A2346" s="8" t="s">
        <v>8889</v>
      </c>
      <c r="B2346" s="9">
        <v>1</v>
      </c>
    </row>
    <row r="2347" spans="1:2" x14ac:dyDescent="0.2">
      <c r="A2347" s="8" t="s">
        <v>6824</v>
      </c>
      <c r="B2347" s="9">
        <v>1</v>
      </c>
    </row>
    <row r="2348" spans="1:2" x14ac:dyDescent="0.2">
      <c r="A2348" s="8" t="s">
        <v>10465</v>
      </c>
      <c r="B2348" s="9">
        <v>1</v>
      </c>
    </row>
    <row r="2349" spans="1:2" x14ac:dyDescent="0.2">
      <c r="A2349" s="8" t="s">
        <v>9692</v>
      </c>
      <c r="B2349" s="9">
        <v>1</v>
      </c>
    </row>
    <row r="2350" spans="1:2" x14ac:dyDescent="0.2">
      <c r="A2350" s="8" t="s">
        <v>8252</v>
      </c>
      <c r="B2350" s="9">
        <v>2</v>
      </c>
    </row>
    <row r="2351" spans="1:2" x14ac:dyDescent="0.2">
      <c r="A2351" s="8" t="s">
        <v>9750</v>
      </c>
      <c r="B2351" s="9">
        <v>2</v>
      </c>
    </row>
    <row r="2352" spans="1:2" x14ac:dyDescent="0.2">
      <c r="A2352" s="8" t="s">
        <v>10808</v>
      </c>
      <c r="B2352" s="9">
        <v>1</v>
      </c>
    </row>
    <row r="2353" spans="1:2" x14ac:dyDescent="0.2">
      <c r="A2353" s="8" t="s">
        <v>7457</v>
      </c>
      <c r="B2353" s="9">
        <v>1</v>
      </c>
    </row>
    <row r="2354" spans="1:2" x14ac:dyDescent="0.2">
      <c r="A2354" s="8" t="s">
        <v>8764</v>
      </c>
      <c r="B2354" s="9">
        <v>2</v>
      </c>
    </row>
    <row r="2355" spans="1:2" x14ac:dyDescent="0.2">
      <c r="A2355" s="8" t="s">
        <v>7331</v>
      </c>
      <c r="B2355" s="9">
        <v>1</v>
      </c>
    </row>
    <row r="2356" spans="1:2" x14ac:dyDescent="0.2">
      <c r="A2356" s="8" t="s">
        <v>8697</v>
      </c>
      <c r="B2356" s="9">
        <v>1</v>
      </c>
    </row>
    <row r="2357" spans="1:2" x14ac:dyDescent="0.2">
      <c r="A2357" s="8" t="s">
        <v>8035</v>
      </c>
      <c r="B2357" s="9">
        <v>2</v>
      </c>
    </row>
    <row r="2358" spans="1:2" x14ac:dyDescent="0.2">
      <c r="A2358" s="8" t="s">
        <v>8144</v>
      </c>
      <c r="B2358" s="9">
        <v>3</v>
      </c>
    </row>
    <row r="2359" spans="1:2" x14ac:dyDescent="0.2">
      <c r="A2359" s="8" t="s">
        <v>8824</v>
      </c>
      <c r="B2359" s="9">
        <v>1</v>
      </c>
    </row>
    <row r="2360" spans="1:2" x14ac:dyDescent="0.2">
      <c r="A2360" s="8" t="s">
        <v>9453</v>
      </c>
      <c r="B2360" s="9">
        <v>1</v>
      </c>
    </row>
    <row r="2361" spans="1:2" x14ac:dyDescent="0.2">
      <c r="A2361" s="8" t="s">
        <v>10259</v>
      </c>
      <c r="B2361" s="9">
        <v>1</v>
      </c>
    </row>
    <row r="2362" spans="1:2" x14ac:dyDescent="0.2">
      <c r="A2362" s="8" t="s">
        <v>7658</v>
      </c>
      <c r="B2362" s="9">
        <v>1</v>
      </c>
    </row>
    <row r="2363" spans="1:2" x14ac:dyDescent="0.2">
      <c r="A2363" s="8" t="s">
        <v>9607</v>
      </c>
      <c r="B2363" s="9">
        <v>4</v>
      </c>
    </row>
    <row r="2364" spans="1:2" x14ac:dyDescent="0.2">
      <c r="A2364" s="8" t="s">
        <v>10321</v>
      </c>
      <c r="B2364" s="9">
        <v>1</v>
      </c>
    </row>
    <row r="2365" spans="1:2" x14ac:dyDescent="0.2">
      <c r="A2365" s="8" t="s">
        <v>9547</v>
      </c>
      <c r="B2365" s="9">
        <v>1</v>
      </c>
    </row>
    <row r="2366" spans="1:2" x14ac:dyDescent="0.2">
      <c r="A2366" s="8" t="s">
        <v>8811</v>
      </c>
      <c r="B2366" s="9">
        <v>1</v>
      </c>
    </row>
    <row r="2367" spans="1:2" x14ac:dyDescent="0.2">
      <c r="A2367" s="8" t="s">
        <v>10703</v>
      </c>
      <c r="B2367" s="9">
        <v>1</v>
      </c>
    </row>
    <row r="2368" spans="1:2" x14ac:dyDescent="0.2">
      <c r="A2368" s="8" t="s">
        <v>9191</v>
      </c>
      <c r="B2368" s="9">
        <v>1</v>
      </c>
    </row>
    <row r="2369" spans="1:2" x14ac:dyDescent="0.2">
      <c r="A2369" s="8" t="s">
        <v>10120</v>
      </c>
      <c r="B2369" s="9">
        <v>2</v>
      </c>
    </row>
    <row r="2370" spans="1:2" x14ac:dyDescent="0.2">
      <c r="A2370" s="8" t="s">
        <v>10122</v>
      </c>
      <c r="B2370" s="9">
        <v>2</v>
      </c>
    </row>
    <row r="2371" spans="1:2" x14ac:dyDescent="0.2">
      <c r="A2371" s="8" t="s">
        <v>7690</v>
      </c>
      <c r="B2371" s="9">
        <v>1</v>
      </c>
    </row>
    <row r="2372" spans="1:2" x14ac:dyDescent="0.2">
      <c r="A2372" s="8" t="s">
        <v>8152</v>
      </c>
      <c r="B2372" s="9">
        <v>3</v>
      </c>
    </row>
    <row r="2373" spans="1:2" x14ac:dyDescent="0.2">
      <c r="A2373" s="8" t="s">
        <v>10871</v>
      </c>
      <c r="B2373" s="9">
        <v>1</v>
      </c>
    </row>
    <row r="2374" spans="1:2" x14ac:dyDescent="0.2">
      <c r="A2374" s="8" t="s">
        <v>7617</v>
      </c>
      <c r="B2374" s="9">
        <v>1</v>
      </c>
    </row>
    <row r="2375" spans="1:2" x14ac:dyDescent="0.2">
      <c r="A2375" s="8" t="s">
        <v>7915</v>
      </c>
      <c r="B2375" s="9">
        <v>1</v>
      </c>
    </row>
    <row r="2376" spans="1:2" x14ac:dyDescent="0.2">
      <c r="A2376" s="8" t="s">
        <v>7667</v>
      </c>
      <c r="B2376" s="9">
        <v>2</v>
      </c>
    </row>
    <row r="2377" spans="1:2" x14ac:dyDescent="0.2">
      <c r="A2377" s="8" t="s">
        <v>7802</v>
      </c>
      <c r="B2377" s="9">
        <v>1</v>
      </c>
    </row>
    <row r="2378" spans="1:2" x14ac:dyDescent="0.2">
      <c r="A2378" s="8" t="s">
        <v>9858</v>
      </c>
      <c r="B2378" s="9">
        <v>1</v>
      </c>
    </row>
    <row r="2379" spans="1:2" x14ac:dyDescent="0.2">
      <c r="A2379" s="8" t="s">
        <v>6813</v>
      </c>
      <c r="B2379" s="9">
        <v>1</v>
      </c>
    </row>
    <row r="2380" spans="1:2" x14ac:dyDescent="0.2">
      <c r="A2380" s="8" t="s">
        <v>10797</v>
      </c>
      <c r="B2380" s="9">
        <v>1</v>
      </c>
    </row>
    <row r="2381" spans="1:2" x14ac:dyDescent="0.2">
      <c r="A2381" s="8" t="s">
        <v>11239</v>
      </c>
      <c r="B2381" s="9">
        <v>1</v>
      </c>
    </row>
    <row r="2382" spans="1:2" x14ac:dyDescent="0.2">
      <c r="A2382" s="8" t="s">
        <v>7099</v>
      </c>
      <c r="B2382" s="9">
        <v>2</v>
      </c>
    </row>
    <row r="2383" spans="1:2" x14ac:dyDescent="0.2">
      <c r="A2383" s="8" t="s">
        <v>7509</v>
      </c>
      <c r="B2383" s="9">
        <v>1</v>
      </c>
    </row>
    <row r="2384" spans="1:2" x14ac:dyDescent="0.2">
      <c r="A2384" s="8" t="s">
        <v>6902</v>
      </c>
      <c r="B2384" s="9">
        <v>1</v>
      </c>
    </row>
    <row r="2385" spans="1:2" x14ac:dyDescent="0.2">
      <c r="A2385" s="8" t="s">
        <v>11082</v>
      </c>
      <c r="B2385" s="9">
        <v>1</v>
      </c>
    </row>
    <row r="2386" spans="1:2" x14ac:dyDescent="0.2">
      <c r="A2386" s="8" t="s">
        <v>10598</v>
      </c>
      <c r="B2386" s="9">
        <v>1</v>
      </c>
    </row>
    <row r="2387" spans="1:2" x14ac:dyDescent="0.2">
      <c r="A2387" s="8" t="s">
        <v>9872</v>
      </c>
      <c r="B2387" s="9">
        <v>1</v>
      </c>
    </row>
    <row r="2388" spans="1:2" x14ac:dyDescent="0.2">
      <c r="A2388" s="8" t="s">
        <v>10123</v>
      </c>
      <c r="B2388" s="9">
        <v>2</v>
      </c>
    </row>
    <row r="2389" spans="1:2" x14ac:dyDescent="0.2">
      <c r="A2389" s="8" t="s">
        <v>8722</v>
      </c>
      <c r="B2389" s="9">
        <v>1</v>
      </c>
    </row>
    <row r="2390" spans="1:2" x14ac:dyDescent="0.2">
      <c r="A2390" s="8" t="s">
        <v>8530</v>
      </c>
      <c r="B2390" s="9">
        <v>1</v>
      </c>
    </row>
    <row r="2391" spans="1:2" x14ac:dyDescent="0.2">
      <c r="A2391" s="8" t="s">
        <v>8357</v>
      </c>
      <c r="B2391" s="9">
        <v>1</v>
      </c>
    </row>
    <row r="2392" spans="1:2" x14ac:dyDescent="0.2">
      <c r="A2392" s="8" t="s">
        <v>6886</v>
      </c>
      <c r="B2392" s="9">
        <v>2</v>
      </c>
    </row>
    <row r="2393" spans="1:2" x14ac:dyDescent="0.2">
      <c r="A2393" s="8" t="s">
        <v>10294</v>
      </c>
      <c r="B2393" s="9">
        <v>1</v>
      </c>
    </row>
    <row r="2394" spans="1:2" x14ac:dyDescent="0.2">
      <c r="A2394" s="8" t="s">
        <v>7618</v>
      </c>
      <c r="B2394" s="9">
        <v>1</v>
      </c>
    </row>
    <row r="2395" spans="1:2" x14ac:dyDescent="0.2">
      <c r="A2395" s="8" t="s">
        <v>7962</v>
      </c>
      <c r="B2395" s="9">
        <v>1</v>
      </c>
    </row>
    <row r="2396" spans="1:2" x14ac:dyDescent="0.2">
      <c r="A2396" s="8" t="s">
        <v>7159</v>
      </c>
      <c r="B2396" s="9">
        <v>1</v>
      </c>
    </row>
    <row r="2397" spans="1:2" x14ac:dyDescent="0.2">
      <c r="A2397" s="8" t="s">
        <v>11034</v>
      </c>
      <c r="B2397" s="9">
        <v>2</v>
      </c>
    </row>
    <row r="2398" spans="1:2" x14ac:dyDescent="0.2">
      <c r="A2398" s="8" t="s">
        <v>10915</v>
      </c>
      <c r="B2398" s="9">
        <v>1</v>
      </c>
    </row>
    <row r="2399" spans="1:2" x14ac:dyDescent="0.2">
      <c r="A2399" s="8" t="s">
        <v>10524</v>
      </c>
      <c r="B2399" s="9">
        <v>1</v>
      </c>
    </row>
    <row r="2400" spans="1:2" x14ac:dyDescent="0.2">
      <c r="A2400" s="8" t="s">
        <v>9243</v>
      </c>
      <c r="B2400" s="9">
        <v>1</v>
      </c>
    </row>
    <row r="2401" spans="1:2" x14ac:dyDescent="0.2">
      <c r="A2401" s="8" t="s">
        <v>7467</v>
      </c>
      <c r="B2401" s="9">
        <v>1</v>
      </c>
    </row>
    <row r="2402" spans="1:2" x14ac:dyDescent="0.2">
      <c r="A2402" s="8" t="s">
        <v>10081</v>
      </c>
      <c r="B2402" s="9">
        <v>1</v>
      </c>
    </row>
    <row r="2403" spans="1:2" x14ac:dyDescent="0.2">
      <c r="A2403" s="8" t="s">
        <v>9820</v>
      </c>
      <c r="B2403" s="9">
        <v>1</v>
      </c>
    </row>
    <row r="2404" spans="1:2" x14ac:dyDescent="0.2">
      <c r="A2404" s="8" t="s">
        <v>8768</v>
      </c>
      <c r="B2404" s="9">
        <v>1</v>
      </c>
    </row>
    <row r="2405" spans="1:2" x14ac:dyDescent="0.2">
      <c r="A2405" s="8" t="s">
        <v>7590</v>
      </c>
      <c r="B2405" s="9">
        <v>3</v>
      </c>
    </row>
    <row r="2406" spans="1:2" x14ac:dyDescent="0.2">
      <c r="A2406" s="8" t="s">
        <v>8931</v>
      </c>
      <c r="B2406" s="9">
        <v>1</v>
      </c>
    </row>
    <row r="2407" spans="1:2" x14ac:dyDescent="0.2">
      <c r="A2407" s="8" t="s">
        <v>9124</v>
      </c>
      <c r="B2407" s="9">
        <v>1</v>
      </c>
    </row>
    <row r="2408" spans="1:2" x14ac:dyDescent="0.2">
      <c r="A2408" s="8" t="s">
        <v>10530</v>
      </c>
      <c r="B2408" s="9">
        <v>1</v>
      </c>
    </row>
    <row r="2409" spans="1:2" x14ac:dyDescent="0.2">
      <c r="A2409" s="8" t="s">
        <v>8176</v>
      </c>
      <c r="B2409" s="9">
        <v>1</v>
      </c>
    </row>
    <row r="2410" spans="1:2" x14ac:dyDescent="0.2">
      <c r="A2410" s="8" t="s">
        <v>6683</v>
      </c>
      <c r="B2410" s="9">
        <v>1</v>
      </c>
    </row>
    <row r="2411" spans="1:2" x14ac:dyDescent="0.2">
      <c r="A2411" s="8" t="s">
        <v>6913</v>
      </c>
      <c r="B2411" s="9">
        <v>1</v>
      </c>
    </row>
    <row r="2412" spans="1:2" x14ac:dyDescent="0.2">
      <c r="A2412" s="8" t="s">
        <v>7139</v>
      </c>
      <c r="B2412" s="9">
        <v>2</v>
      </c>
    </row>
    <row r="2413" spans="1:2" x14ac:dyDescent="0.2">
      <c r="A2413" s="8" t="s">
        <v>9068</v>
      </c>
      <c r="B2413" s="9">
        <v>1</v>
      </c>
    </row>
    <row r="2414" spans="1:2" x14ac:dyDescent="0.2">
      <c r="A2414" s="8" t="s">
        <v>7634</v>
      </c>
      <c r="B2414" s="9">
        <v>6</v>
      </c>
    </row>
    <row r="2415" spans="1:2" x14ac:dyDescent="0.2">
      <c r="A2415" s="8" t="s">
        <v>6758</v>
      </c>
      <c r="B2415" s="9">
        <v>3</v>
      </c>
    </row>
    <row r="2416" spans="1:2" x14ac:dyDescent="0.2">
      <c r="A2416" s="8" t="s">
        <v>9456</v>
      </c>
      <c r="B2416" s="9">
        <v>1</v>
      </c>
    </row>
    <row r="2417" spans="1:2" x14ac:dyDescent="0.2">
      <c r="A2417" s="8" t="s">
        <v>9978</v>
      </c>
      <c r="B2417" s="9">
        <v>1</v>
      </c>
    </row>
    <row r="2418" spans="1:2" x14ac:dyDescent="0.2">
      <c r="A2418" s="8" t="s">
        <v>7441</v>
      </c>
      <c r="B2418" s="9">
        <v>1</v>
      </c>
    </row>
    <row r="2419" spans="1:2" x14ac:dyDescent="0.2">
      <c r="A2419" s="8" t="s">
        <v>11395</v>
      </c>
      <c r="B2419" s="9">
        <v>1</v>
      </c>
    </row>
    <row r="2420" spans="1:2" x14ac:dyDescent="0.2">
      <c r="A2420" s="8" t="s">
        <v>11129</v>
      </c>
      <c r="B2420" s="9">
        <v>1</v>
      </c>
    </row>
    <row r="2421" spans="1:2" x14ac:dyDescent="0.2">
      <c r="A2421" s="8" t="s">
        <v>11011</v>
      </c>
      <c r="B2421" s="9">
        <v>1</v>
      </c>
    </row>
    <row r="2422" spans="1:2" x14ac:dyDescent="0.2">
      <c r="A2422" s="8" t="s">
        <v>9031</v>
      </c>
      <c r="B2422" s="9">
        <v>1</v>
      </c>
    </row>
    <row r="2423" spans="1:2" x14ac:dyDescent="0.2">
      <c r="A2423" s="8" t="s">
        <v>11126</v>
      </c>
      <c r="B2423" s="9">
        <v>1</v>
      </c>
    </row>
    <row r="2424" spans="1:2" x14ac:dyDescent="0.2">
      <c r="A2424" s="8" t="s">
        <v>11017</v>
      </c>
      <c r="B2424" s="9">
        <v>1</v>
      </c>
    </row>
    <row r="2425" spans="1:2" x14ac:dyDescent="0.2">
      <c r="A2425" s="8" t="s">
        <v>11225</v>
      </c>
      <c r="B2425" s="9">
        <v>1</v>
      </c>
    </row>
    <row r="2426" spans="1:2" x14ac:dyDescent="0.2">
      <c r="A2426" s="8" t="s">
        <v>11402</v>
      </c>
      <c r="B2426" s="9">
        <v>1</v>
      </c>
    </row>
    <row r="2427" spans="1:2" x14ac:dyDescent="0.2">
      <c r="A2427" s="8" t="s">
        <v>11038</v>
      </c>
      <c r="B2427" s="9">
        <v>1</v>
      </c>
    </row>
    <row r="2428" spans="1:2" x14ac:dyDescent="0.2">
      <c r="A2428" s="8" t="s">
        <v>11422</v>
      </c>
      <c r="B2428" s="9">
        <v>1</v>
      </c>
    </row>
    <row r="2429" spans="1:2" x14ac:dyDescent="0.2">
      <c r="A2429" s="8" t="s">
        <v>9908</v>
      </c>
      <c r="B2429" s="9">
        <v>2</v>
      </c>
    </row>
    <row r="2430" spans="1:2" x14ac:dyDescent="0.2">
      <c r="A2430" s="8" t="s">
        <v>7646</v>
      </c>
      <c r="B2430" s="9">
        <v>1</v>
      </c>
    </row>
    <row r="2431" spans="1:2" x14ac:dyDescent="0.2">
      <c r="A2431" s="8" t="s">
        <v>9368</v>
      </c>
      <c r="B2431" s="9">
        <v>1</v>
      </c>
    </row>
    <row r="2432" spans="1:2" x14ac:dyDescent="0.2">
      <c r="A2432" s="8" t="s">
        <v>6937</v>
      </c>
      <c r="B2432" s="9">
        <v>1</v>
      </c>
    </row>
    <row r="2433" spans="1:2" x14ac:dyDescent="0.2">
      <c r="A2433" s="8" t="s">
        <v>9133</v>
      </c>
      <c r="B2433" s="9">
        <v>1</v>
      </c>
    </row>
    <row r="2434" spans="1:2" x14ac:dyDescent="0.2">
      <c r="A2434" s="8" t="s">
        <v>6973</v>
      </c>
      <c r="B2434" s="9">
        <v>2</v>
      </c>
    </row>
    <row r="2435" spans="1:2" x14ac:dyDescent="0.2">
      <c r="A2435" s="8" t="s">
        <v>10338</v>
      </c>
      <c r="B2435" s="9">
        <v>1</v>
      </c>
    </row>
    <row r="2436" spans="1:2" x14ac:dyDescent="0.2">
      <c r="A2436" s="8" t="s">
        <v>8975</v>
      </c>
      <c r="B2436" s="9">
        <v>1</v>
      </c>
    </row>
    <row r="2437" spans="1:2" x14ac:dyDescent="0.2">
      <c r="A2437" s="8" t="s">
        <v>10516</v>
      </c>
      <c r="B2437" s="9">
        <v>2</v>
      </c>
    </row>
    <row r="2438" spans="1:2" x14ac:dyDescent="0.2">
      <c r="A2438" s="8" t="s">
        <v>7173</v>
      </c>
      <c r="B2438" s="9">
        <v>2</v>
      </c>
    </row>
    <row r="2439" spans="1:2" x14ac:dyDescent="0.2">
      <c r="A2439" s="8" t="s">
        <v>8714</v>
      </c>
      <c r="B2439" s="9">
        <v>1</v>
      </c>
    </row>
    <row r="2440" spans="1:2" x14ac:dyDescent="0.2">
      <c r="A2440" s="8" t="s">
        <v>7107</v>
      </c>
      <c r="B2440" s="9">
        <v>4</v>
      </c>
    </row>
    <row r="2441" spans="1:2" x14ac:dyDescent="0.2">
      <c r="A2441" s="8" t="s">
        <v>7020</v>
      </c>
      <c r="B2441" s="9">
        <v>4</v>
      </c>
    </row>
    <row r="2442" spans="1:2" x14ac:dyDescent="0.2">
      <c r="A2442" s="8" t="s">
        <v>9666</v>
      </c>
      <c r="B2442" s="9">
        <v>1</v>
      </c>
    </row>
    <row r="2443" spans="1:2" x14ac:dyDescent="0.2">
      <c r="A2443" s="8" t="s">
        <v>10183</v>
      </c>
      <c r="B2443" s="9">
        <v>1</v>
      </c>
    </row>
    <row r="2444" spans="1:2" x14ac:dyDescent="0.2">
      <c r="A2444" s="8" t="s">
        <v>7298</v>
      </c>
      <c r="B2444" s="9">
        <v>3</v>
      </c>
    </row>
    <row r="2445" spans="1:2" x14ac:dyDescent="0.2">
      <c r="A2445" s="8" t="s">
        <v>9412</v>
      </c>
      <c r="B2445" s="9">
        <v>1</v>
      </c>
    </row>
    <row r="2446" spans="1:2" x14ac:dyDescent="0.2">
      <c r="A2446" s="8" t="s">
        <v>8064</v>
      </c>
      <c r="B2446" s="9">
        <v>2</v>
      </c>
    </row>
    <row r="2447" spans="1:2" x14ac:dyDescent="0.2">
      <c r="A2447" s="8" t="s">
        <v>7547</v>
      </c>
      <c r="B2447" s="9">
        <v>2</v>
      </c>
    </row>
    <row r="2448" spans="1:2" x14ac:dyDescent="0.2">
      <c r="A2448" s="8" t="s">
        <v>7229</v>
      </c>
      <c r="B2448" s="9">
        <v>1</v>
      </c>
    </row>
    <row r="2449" spans="1:2" x14ac:dyDescent="0.2">
      <c r="A2449" s="8" t="s">
        <v>8069</v>
      </c>
      <c r="B2449" s="9">
        <v>1</v>
      </c>
    </row>
    <row r="2450" spans="1:2" x14ac:dyDescent="0.2">
      <c r="A2450" s="8" t="s">
        <v>8387</v>
      </c>
      <c r="B2450" s="9">
        <v>1</v>
      </c>
    </row>
    <row r="2451" spans="1:2" x14ac:dyDescent="0.2">
      <c r="A2451" s="8" t="s">
        <v>10186</v>
      </c>
      <c r="B2451" s="9">
        <v>3</v>
      </c>
    </row>
    <row r="2452" spans="1:2" x14ac:dyDescent="0.2">
      <c r="A2452" s="8" t="s">
        <v>8864</v>
      </c>
      <c r="B2452" s="9">
        <v>1</v>
      </c>
    </row>
    <row r="2453" spans="1:2" x14ac:dyDescent="0.2">
      <c r="A2453" s="8" t="s">
        <v>8624</v>
      </c>
      <c r="B2453" s="9">
        <v>1</v>
      </c>
    </row>
    <row r="2454" spans="1:2" x14ac:dyDescent="0.2">
      <c r="A2454" s="8" t="s">
        <v>7731</v>
      </c>
      <c r="B2454" s="9">
        <v>3</v>
      </c>
    </row>
    <row r="2455" spans="1:2" x14ac:dyDescent="0.2">
      <c r="A2455" s="8" t="s">
        <v>8339</v>
      </c>
      <c r="B2455" s="9">
        <v>2</v>
      </c>
    </row>
    <row r="2456" spans="1:2" x14ac:dyDescent="0.2">
      <c r="A2456" s="8" t="s">
        <v>10332</v>
      </c>
      <c r="B2456" s="9">
        <v>1</v>
      </c>
    </row>
    <row r="2457" spans="1:2" x14ac:dyDescent="0.2">
      <c r="A2457" s="8" t="s">
        <v>7456</v>
      </c>
      <c r="B2457" s="9">
        <v>1</v>
      </c>
    </row>
    <row r="2458" spans="1:2" x14ac:dyDescent="0.2">
      <c r="A2458" s="8" t="s">
        <v>9478</v>
      </c>
      <c r="B2458" s="9">
        <v>1</v>
      </c>
    </row>
    <row r="2459" spans="1:2" x14ac:dyDescent="0.2">
      <c r="A2459" s="8" t="s">
        <v>9635</v>
      </c>
      <c r="B2459" s="9">
        <v>1</v>
      </c>
    </row>
    <row r="2460" spans="1:2" x14ac:dyDescent="0.2">
      <c r="A2460" s="8" t="s">
        <v>6826</v>
      </c>
      <c r="B2460" s="9">
        <v>2</v>
      </c>
    </row>
    <row r="2461" spans="1:2" x14ac:dyDescent="0.2">
      <c r="A2461" s="8" t="s">
        <v>9450</v>
      </c>
      <c r="B2461" s="9">
        <v>1</v>
      </c>
    </row>
    <row r="2462" spans="1:2" x14ac:dyDescent="0.2">
      <c r="A2462" s="8" t="s">
        <v>7015</v>
      </c>
      <c r="B2462" s="9">
        <v>1</v>
      </c>
    </row>
    <row r="2463" spans="1:2" x14ac:dyDescent="0.2">
      <c r="A2463" s="8" t="s">
        <v>7127</v>
      </c>
      <c r="B2463" s="9">
        <v>2</v>
      </c>
    </row>
    <row r="2464" spans="1:2" x14ac:dyDescent="0.2">
      <c r="A2464" s="8" t="s">
        <v>7479</v>
      </c>
      <c r="B2464" s="9">
        <v>2</v>
      </c>
    </row>
    <row r="2465" spans="1:2" x14ac:dyDescent="0.2">
      <c r="A2465" s="8" t="s">
        <v>9602</v>
      </c>
      <c r="B2465" s="9">
        <v>1</v>
      </c>
    </row>
    <row r="2466" spans="1:2" x14ac:dyDescent="0.2">
      <c r="A2466" s="8" t="s">
        <v>7027</v>
      </c>
      <c r="B2466" s="9">
        <v>4</v>
      </c>
    </row>
    <row r="2467" spans="1:2" x14ac:dyDescent="0.2">
      <c r="A2467" s="8" t="s">
        <v>6821</v>
      </c>
      <c r="B2467" s="9">
        <v>4</v>
      </c>
    </row>
    <row r="2468" spans="1:2" x14ac:dyDescent="0.2">
      <c r="A2468" s="8" t="s">
        <v>6830</v>
      </c>
      <c r="B2468" s="9">
        <v>1</v>
      </c>
    </row>
    <row r="2469" spans="1:2" x14ac:dyDescent="0.2">
      <c r="A2469" s="8" t="s">
        <v>10696</v>
      </c>
      <c r="B2469" s="9">
        <v>1</v>
      </c>
    </row>
    <row r="2470" spans="1:2" x14ac:dyDescent="0.2">
      <c r="A2470" s="8" t="s">
        <v>8093</v>
      </c>
      <c r="B2470" s="9">
        <v>1</v>
      </c>
    </row>
    <row r="2471" spans="1:2" x14ac:dyDescent="0.2">
      <c r="A2471" s="8" t="s">
        <v>11251</v>
      </c>
      <c r="B2471" s="9">
        <v>1</v>
      </c>
    </row>
    <row r="2472" spans="1:2" x14ac:dyDescent="0.2">
      <c r="A2472" s="8" t="s">
        <v>11381</v>
      </c>
      <c r="B2472" s="9">
        <v>1</v>
      </c>
    </row>
    <row r="2473" spans="1:2" x14ac:dyDescent="0.2">
      <c r="A2473" s="8" t="s">
        <v>8716</v>
      </c>
      <c r="B2473" s="9">
        <v>1</v>
      </c>
    </row>
    <row r="2474" spans="1:2" x14ac:dyDescent="0.2">
      <c r="A2474" s="8" t="s">
        <v>9128</v>
      </c>
      <c r="B2474" s="9">
        <v>1</v>
      </c>
    </row>
    <row r="2475" spans="1:2" x14ac:dyDescent="0.2">
      <c r="A2475" s="8" t="s">
        <v>8099</v>
      </c>
      <c r="B2475" s="9">
        <v>1</v>
      </c>
    </row>
    <row r="2476" spans="1:2" x14ac:dyDescent="0.2">
      <c r="A2476" s="8" t="s">
        <v>8939</v>
      </c>
      <c r="B2476" s="9">
        <v>1</v>
      </c>
    </row>
    <row r="2477" spans="1:2" x14ac:dyDescent="0.2">
      <c r="A2477" s="8" t="s">
        <v>9966</v>
      </c>
      <c r="B2477" s="9">
        <v>1</v>
      </c>
    </row>
    <row r="2478" spans="1:2" x14ac:dyDescent="0.2">
      <c r="A2478" s="8" t="s">
        <v>10458</v>
      </c>
      <c r="B2478" s="9">
        <v>1</v>
      </c>
    </row>
    <row r="2479" spans="1:2" x14ac:dyDescent="0.2">
      <c r="A2479" s="8" t="s">
        <v>9319</v>
      </c>
      <c r="B2479" s="9">
        <v>1</v>
      </c>
    </row>
    <row r="2480" spans="1:2" x14ac:dyDescent="0.2">
      <c r="A2480" s="8" t="s">
        <v>10992</v>
      </c>
      <c r="B2480" s="9">
        <v>1</v>
      </c>
    </row>
    <row r="2481" spans="1:2" x14ac:dyDescent="0.2">
      <c r="A2481" s="8" t="s">
        <v>10815</v>
      </c>
      <c r="B2481" s="9">
        <v>1</v>
      </c>
    </row>
    <row r="2482" spans="1:2" x14ac:dyDescent="0.2">
      <c r="A2482" s="8" t="s">
        <v>9136</v>
      </c>
      <c r="B2482" s="9">
        <v>1</v>
      </c>
    </row>
    <row r="2483" spans="1:2" x14ac:dyDescent="0.2">
      <c r="A2483" s="8" t="s">
        <v>8863</v>
      </c>
      <c r="B2483" s="9">
        <v>1</v>
      </c>
    </row>
    <row r="2484" spans="1:2" x14ac:dyDescent="0.2">
      <c r="A2484" s="8" t="s">
        <v>9312</v>
      </c>
      <c r="B2484" s="9">
        <v>1</v>
      </c>
    </row>
    <row r="2485" spans="1:2" x14ac:dyDescent="0.2">
      <c r="A2485" s="8" t="s">
        <v>9565</v>
      </c>
      <c r="B2485" s="9">
        <v>2</v>
      </c>
    </row>
    <row r="2486" spans="1:2" x14ac:dyDescent="0.2">
      <c r="A2486" s="8" t="s">
        <v>6887</v>
      </c>
      <c r="B2486" s="9">
        <v>1</v>
      </c>
    </row>
    <row r="2487" spans="1:2" x14ac:dyDescent="0.2">
      <c r="A2487" s="8" t="s">
        <v>11290</v>
      </c>
      <c r="B2487" s="9">
        <v>1</v>
      </c>
    </row>
    <row r="2488" spans="1:2" x14ac:dyDescent="0.2">
      <c r="A2488" s="8" t="s">
        <v>10573</v>
      </c>
      <c r="B2488" s="9">
        <v>2</v>
      </c>
    </row>
    <row r="2489" spans="1:2" x14ac:dyDescent="0.2">
      <c r="A2489" s="8" t="s">
        <v>9875</v>
      </c>
      <c r="B2489" s="9">
        <v>1</v>
      </c>
    </row>
    <row r="2490" spans="1:2" x14ac:dyDescent="0.2">
      <c r="A2490" s="8" t="s">
        <v>10124</v>
      </c>
      <c r="B2490" s="9">
        <v>2</v>
      </c>
    </row>
    <row r="2491" spans="1:2" x14ac:dyDescent="0.2">
      <c r="A2491" s="8" t="s">
        <v>9387</v>
      </c>
      <c r="B2491" s="9">
        <v>1</v>
      </c>
    </row>
    <row r="2492" spans="1:2" x14ac:dyDescent="0.2">
      <c r="A2492" s="8" t="s">
        <v>11337</v>
      </c>
      <c r="B2492" s="9">
        <v>1</v>
      </c>
    </row>
    <row r="2493" spans="1:2" x14ac:dyDescent="0.2">
      <c r="A2493" s="8" t="s">
        <v>8729</v>
      </c>
      <c r="B2493" s="9">
        <v>1</v>
      </c>
    </row>
    <row r="2494" spans="1:2" x14ac:dyDescent="0.2">
      <c r="A2494" s="8" t="s">
        <v>9462</v>
      </c>
      <c r="B2494" s="9">
        <v>1</v>
      </c>
    </row>
    <row r="2495" spans="1:2" x14ac:dyDescent="0.2">
      <c r="A2495" s="8" t="s">
        <v>7073</v>
      </c>
      <c r="B2495" s="9">
        <v>5</v>
      </c>
    </row>
    <row r="2496" spans="1:2" x14ac:dyDescent="0.2">
      <c r="A2496" s="8" t="s">
        <v>8159</v>
      </c>
      <c r="B2496" s="9">
        <v>1</v>
      </c>
    </row>
    <row r="2497" spans="1:2" x14ac:dyDescent="0.2">
      <c r="A2497" s="8" t="s">
        <v>10271</v>
      </c>
      <c r="B2497" s="9">
        <v>1</v>
      </c>
    </row>
    <row r="2498" spans="1:2" x14ac:dyDescent="0.2">
      <c r="A2498" s="8" t="s">
        <v>7096</v>
      </c>
      <c r="B2498" s="9">
        <v>1</v>
      </c>
    </row>
    <row r="2499" spans="1:2" x14ac:dyDescent="0.2">
      <c r="A2499" s="8" t="s">
        <v>10689</v>
      </c>
      <c r="B2499" s="9">
        <v>1</v>
      </c>
    </row>
    <row r="2500" spans="1:2" x14ac:dyDescent="0.2">
      <c r="A2500" s="8" t="s">
        <v>9710</v>
      </c>
      <c r="B2500" s="9">
        <v>1</v>
      </c>
    </row>
    <row r="2501" spans="1:2" x14ac:dyDescent="0.2">
      <c r="A2501" s="8" t="s">
        <v>11093</v>
      </c>
      <c r="B2501" s="9">
        <v>2</v>
      </c>
    </row>
    <row r="2502" spans="1:2" x14ac:dyDescent="0.2">
      <c r="A2502" s="8" t="s">
        <v>11155</v>
      </c>
      <c r="B2502" s="9">
        <v>1</v>
      </c>
    </row>
    <row r="2503" spans="1:2" x14ac:dyDescent="0.2">
      <c r="A2503" s="8" t="s">
        <v>8564</v>
      </c>
      <c r="B2503" s="9">
        <v>1</v>
      </c>
    </row>
    <row r="2504" spans="1:2" x14ac:dyDescent="0.2">
      <c r="A2504" s="8" t="s">
        <v>10044</v>
      </c>
      <c r="B2504" s="9">
        <v>2</v>
      </c>
    </row>
    <row r="2505" spans="1:2" x14ac:dyDescent="0.2">
      <c r="A2505" s="8" t="s">
        <v>6866</v>
      </c>
      <c r="B2505" s="9">
        <v>2</v>
      </c>
    </row>
    <row r="2506" spans="1:2" x14ac:dyDescent="0.2">
      <c r="A2506" s="8" t="s">
        <v>10336</v>
      </c>
      <c r="B2506" s="9">
        <v>1</v>
      </c>
    </row>
    <row r="2507" spans="1:2" x14ac:dyDescent="0.2">
      <c r="A2507" s="8" t="s">
        <v>8320</v>
      </c>
      <c r="B2507" s="9">
        <v>1</v>
      </c>
    </row>
    <row r="2508" spans="1:2" x14ac:dyDescent="0.2">
      <c r="A2508" s="8" t="s">
        <v>10757</v>
      </c>
      <c r="B2508" s="9">
        <v>1</v>
      </c>
    </row>
    <row r="2509" spans="1:2" x14ac:dyDescent="0.2">
      <c r="A2509" s="8" t="s">
        <v>7429</v>
      </c>
      <c r="B2509" s="9">
        <v>2</v>
      </c>
    </row>
    <row r="2510" spans="1:2" x14ac:dyDescent="0.2">
      <c r="A2510" s="8" t="s">
        <v>8309</v>
      </c>
      <c r="B2510" s="9">
        <v>2</v>
      </c>
    </row>
    <row r="2511" spans="1:2" x14ac:dyDescent="0.2">
      <c r="A2511" s="8" t="s">
        <v>7470</v>
      </c>
      <c r="B2511" s="9">
        <v>1</v>
      </c>
    </row>
    <row r="2512" spans="1:2" x14ac:dyDescent="0.2">
      <c r="A2512" s="8" t="s">
        <v>7801</v>
      </c>
      <c r="B2512" s="9">
        <v>4</v>
      </c>
    </row>
    <row r="2513" spans="1:2" x14ac:dyDescent="0.2">
      <c r="A2513" s="8" t="s">
        <v>9963</v>
      </c>
      <c r="B2513" s="9">
        <v>2</v>
      </c>
    </row>
    <row r="2514" spans="1:2" x14ac:dyDescent="0.2">
      <c r="A2514" s="8" t="s">
        <v>7568</v>
      </c>
      <c r="B2514" s="9">
        <v>2</v>
      </c>
    </row>
    <row r="2515" spans="1:2" x14ac:dyDescent="0.2">
      <c r="A2515" s="8" t="s">
        <v>11404</v>
      </c>
      <c r="B2515" s="9">
        <v>1</v>
      </c>
    </row>
    <row r="2516" spans="1:2" x14ac:dyDescent="0.2">
      <c r="A2516" s="8" t="s">
        <v>10018</v>
      </c>
      <c r="B2516" s="9">
        <v>1</v>
      </c>
    </row>
    <row r="2517" spans="1:2" x14ac:dyDescent="0.2">
      <c r="A2517" s="8" t="s">
        <v>10063</v>
      </c>
      <c r="B2517" s="9">
        <v>3</v>
      </c>
    </row>
    <row r="2518" spans="1:2" x14ac:dyDescent="0.2">
      <c r="A2518" s="8" t="s">
        <v>9562</v>
      </c>
      <c r="B2518" s="9">
        <v>2</v>
      </c>
    </row>
    <row r="2519" spans="1:2" x14ac:dyDescent="0.2">
      <c r="A2519" s="8" t="s">
        <v>8970</v>
      </c>
      <c r="B2519" s="9">
        <v>1</v>
      </c>
    </row>
    <row r="2520" spans="1:2" x14ac:dyDescent="0.2">
      <c r="A2520" s="8" t="s">
        <v>6707</v>
      </c>
      <c r="B2520" s="9">
        <v>2</v>
      </c>
    </row>
    <row r="2521" spans="1:2" x14ac:dyDescent="0.2">
      <c r="A2521" s="8" t="s">
        <v>9754</v>
      </c>
      <c r="B2521" s="9">
        <v>2</v>
      </c>
    </row>
    <row r="2522" spans="1:2" x14ac:dyDescent="0.2">
      <c r="A2522" s="8" t="s">
        <v>6909</v>
      </c>
      <c r="B2522" s="9">
        <v>2</v>
      </c>
    </row>
    <row r="2523" spans="1:2" x14ac:dyDescent="0.2">
      <c r="A2523" s="8" t="s">
        <v>9071</v>
      </c>
      <c r="B2523" s="9">
        <v>1</v>
      </c>
    </row>
    <row r="2524" spans="1:2" x14ac:dyDescent="0.2">
      <c r="A2524" s="8" t="s">
        <v>7926</v>
      </c>
      <c r="B2524" s="9">
        <v>1</v>
      </c>
    </row>
    <row r="2525" spans="1:2" x14ac:dyDescent="0.2">
      <c r="A2525" s="8" t="s">
        <v>11343</v>
      </c>
      <c r="B2525" s="9">
        <v>1</v>
      </c>
    </row>
    <row r="2526" spans="1:2" x14ac:dyDescent="0.2">
      <c r="A2526" s="8" t="s">
        <v>11228</v>
      </c>
      <c r="B2526" s="9">
        <v>1</v>
      </c>
    </row>
    <row r="2527" spans="1:2" x14ac:dyDescent="0.2">
      <c r="A2527" s="8" t="s">
        <v>7120</v>
      </c>
      <c r="B2527" s="9">
        <v>2</v>
      </c>
    </row>
    <row r="2528" spans="1:2" x14ac:dyDescent="0.2">
      <c r="A2528" s="8" t="s">
        <v>10147</v>
      </c>
      <c r="B2528" s="9">
        <v>2</v>
      </c>
    </row>
    <row r="2529" spans="1:2" x14ac:dyDescent="0.2">
      <c r="A2529" s="8" t="s">
        <v>8662</v>
      </c>
      <c r="B2529" s="9">
        <v>2</v>
      </c>
    </row>
    <row r="2530" spans="1:2" x14ac:dyDescent="0.2">
      <c r="A2530" s="8" t="s">
        <v>8326</v>
      </c>
      <c r="B2530" s="9">
        <v>1</v>
      </c>
    </row>
    <row r="2531" spans="1:2" x14ac:dyDescent="0.2">
      <c r="A2531" s="8" t="s">
        <v>9983</v>
      </c>
      <c r="B2531" s="9">
        <v>2</v>
      </c>
    </row>
    <row r="2532" spans="1:2" x14ac:dyDescent="0.2">
      <c r="A2532" s="8" t="s">
        <v>9463</v>
      </c>
      <c r="B2532" s="9">
        <v>1</v>
      </c>
    </row>
    <row r="2533" spans="1:2" x14ac:dyDescent="0.2">
      <c r="A2533" s="8" t="s">
        <v>9240</v>
      </c>
      <c r="B2533" s="9">
        <v>4</v>
      </c>
    </row>
    <row r="2534" spans="1:2" x14ac:dyDescent="0.2">
      <c r="A2534" s="8" t="s">
        <v>7991</v>
      </c>
      <c r="B2534" s="9">
        <v>3</v>
      </c>
    </row>
    <row r="2535" spans="1:2" x14ac:dyDescent="0.2">
      <c r="A2535" s="8" t="s">
        <v>9589</v>
      </c>
      <c r="B2535" s="9">
        <v>1</v>
      </c>
    </row>
    <row r="2536" spans="1:2" x14ac:dyDescent="0.2">
      <c r="A2536" s="8" t="s">
        <v>6965</v>
      </c>
      <c r="B2536" s="9">
        <v>1</v>
      </c>
    </row>
    <row r="2537" spans="1:2" x14ac:dyDescent="0.2">
      <c r="A2537" s="8" t="s">
        <v>7743</v>
      </c>
      <c r="B2537" s="9">
        <v>7</v>
      </c>
    </row>
    <row r="2538" spans="1:2" x14ac:dyDescent="0.2">
      <c r="A2538" s="8" t="s">
        <v>10301</v>
      </c>
      <c r="B2538" s="9">
        <v>3</v>
      </c>
    </row>
    <row r="2539" spans="1:2" x14ac:dyDescent="0.2">
      <c r="A2539" s="8" t="s">
        <v>7053</v>
      </c>
      <c r="B2539" s="9">
        <v>1</v>
      </c>
    </row>
    <row r="2540" spans="1:2" x14ac:dyDescent="0.2">
      <c r="A2540" s="8" t="s">
        <v>6709</v>
      </c>
      <c r="B2540" s="9">
        <v>1</v>
      </c>
    </row>
    <row r="2541" spans="1:2" x14ac:dyDescent="0.2">
      <c r="A2541" s="8" t="s">
        <v>7506</v>
      </c>
      <c r="B2541" s="9">
        <v>2</v>
      </c>
    </row>
    <row r="2542" spans="1:2" x14ac:dyDescent="0.2">
      <c r="A2542" s="8" t="s">
        <v>6894</v>
      </c>
      <c r="B2542" s="9">
        <v>1</v>
      </c>
    </row>
    <row r="2543" spans="1:2" x14ac:dyDescent="0.2">
      <c r="A2543" s="8" t="s">
        <v>11208</v>
      </c>
      <c r="B2543" s="9">
        <v>1</v>
      </c>
    </row>
    <row r="2544" spans="1:2" x14ac:dyDescent="0.2">
      <c r="A2544" s="8" t="s">
        <v>10619</v>
      </c>
      <c r="B2544" s="9">
        <v>2</v>
      </c>
    </row>
    <row r="2545" spans="1:2" x14ac:dyDescent="0.2">
      <c r="A2545" s="8" t="s">
        <v>7523</v>
      </c>
      <c r="B2545" s="9">
        <v>3</v>
      </c>
    </row>
    <row r="2546" spans="1:2" x14ac:dyDescent="0.2">
      <c r="A2546" s="8" t="s">
        <v>6933</v>
      </c>
      <c r="B2546" s="9">
        <v>1</v>
      </c>
    </row>
    <row r="2547" spans="1:2" x14ac:dyDescent="0.2">
      <c r="A2547" s="8" t="s">
        <v>7286</v>
      </c>
      <c r="B2547" s="9">
        <v>1</v>
      </c>
    </row>
    <row r="2548" spans="1:2" x14ac:dyDescent="0.2">
      <c r="A2548" s="8" t="s">
        <v>8388</v>
      </c>
      <c r="B2548" s="9">
        <v>1</v>
      </c>
    </row>
    <row r="2549" spans="1:2" x14ac:dyDescent="0.2">
      <c r="A2549" s="8" t="s">
        <v>8566</v>
      </c>
      <c r="B2549" s="9">
        <v>1</v>
      </c>
    </row>
    <row r="2550" spans="1:2" x14ac:dyDescent="0.2">
      <c r="A2550" s="8" t="s">
        <v>7692</v>
      </c>
      <c r="B2550" s="9">
        <v>1</v>
      </c>
    </row>
    <row r="2551" spans="1:2" x14ac:dyDescent="0.2">
      <c r="A2551" s="8" t="s">
        <v>10971</v>
      </c>
      <c r="B2551" s="9">
        <v>1</v>
      </c>
    </row>
    <row r="2552" spans="1:2" x14ac:dyDescent="0.2">
      <c r="A2552" s="8" t="s">
        <v>8480</v>
      </c>
      <c r="B2552" s="9">
        <v>1</v>
      </c>
    </row>
    <row r="2553" spans="1:2" x14ac:dyDescent="0.2">
      <c r="A2553" s="8" t="s">
        <v>10227</v>
      </c>
      <c r="B2553" s="9">
        <v>1</v>
      </c>
    </row>
    <row r="2554" spans="1:2" x14ac:dyDescent="0.2">
      <c r="A2554" s="8" t="s">
        <v>10586</v>
      </c>
      <c r="B2554" s="9">
        <v>1</v>
      </c>
    </row>
    <row r="2555" spans="1:2" x14ac:dyDescent="0.2">
      <c r="A2555" s="8" t="s">
        <v>7415</v>
      </c>
      <c r="B2555" s="9">
        <v>1</v>
      </c>
    </row>
    <row r="2556" spans="1:2" x14ac:dyDescent="0.2">
      <c r="A2556" s="8" t="s">
        <v>10364</v>
      </c>
      <c r="B2556" s="9">
        <v>1</v>
      </c>
    </row>
    <row r="2557" spans="1:2" x14ac:dyDescent="0.2">
      <c r="A2557" s="8" t="s">
        <v>9933</v>
      </c>
      <c r="B2557" s="9">
        <v>1</v>
      </c>
    </row>
    <row r="2558" spans="1:2" x14ac:dyDescent="0.2">
      <c r="A2558" s="8" t="s">
        <v>11286</v>
      </c>
      <c r="B2558" s="9">
        <v>1</v>
      </c>
    </row>
    <row r="2559" spans="1:2" x14ac:dyDescent="0.2">
      <c r="A2559" s="8" t="s">
        <v>10639</v>
      </c>
      <c r="B2559" s="9">
        <v>1</v>
      </c>
    </row>
    <row r="2560" spans="1:2" x14ac:dyDescent="0.2">
      <c r="A2560" s="8" t="s">
        <v>7741</v>
      </c>
      <c r="B2560" s="9">
        <v>1</v>
      </c>
    </row>
    <row r="2561" spans="1:2" x14ac:dyDescent="0.2">
      <c r="A2561" s="8" t="s">
        <v>9242</v>
      </c>
      <c r="B2561" s="9">
        <v>1</v>
      </c>
    </row>
    <row r="2562" spans="1:2" x14ac:dyDescent="0.2">
      <c r="A2562" s="8" t="s">
        <v>8266</v>
      </c>
      <c r="B2562" s="9">
        <v>2</v>
      </c>
    </row>
    <row r="2563" spans="1:2" x14ac:dyDescent="0.2">
      <c r="A2563" s="8" t="s">
        <v>10450</v>
      </c>
      <c r="B2563" s="9">
        <v>1</v>
      </c>
    </row>
    <row r="2564" spans="1:2" x14ac:dyDescent="0.2">
      <c r="A2564" s="8" t="s">
        <v>9495</v>
      </c>
      <c r="B2564" s="9">
        <v>1</v>
      </c>
    </row>
    <row r="2565" spans="1:2" x14ac:dyDescent="0.2">
      <c r="A2565" s="8" t="s">
        <v>7661</v>
      </c>
      <c r="B2565" s="9">
        <v>2</v>
      </c>
    </row>
    <row r="2566" spans="1:2" x14ac:dyDescent="0.2">
      <c r="A2566" s="8" t="s">
        <v>11219</v>
      </c>
      <c r="B2566" s="9">
        <v>1</v>
      </c>
    </row>
    <row r="2567" spans="1:2" x14ac:dyDescent="0.2">
      <c r="A2567" s="8" t="s">
        <v>10913</v>
      </c>
      <c r="B2567" s="9">
        <v>1</v>
      </c>
    </row>
    <row r="2568" spans="1:2" x14ac:dyDescent="0.2">
      <c r="A2568" s="8" t="s">
        <v>8049</v>
      </c>
      <c r="B2568" s="9">
        <v>2</v>
      </c>
    </row>
    <row r="2569" spans="1:2" x14ac:dyDescent="0.2">
      <c r="A2569" s="8" t="s">
        <v>11354</v>
      </c>
      <c r="B2569" s="9">
        <v>1</v>
      </c>
    </row>
    <row r="2570" spans="1:2" x14ac:dyDescent="0.2">
      <c r="A2570" s="8" t="s">
        <v>10676</v>
      </c>
      <c r="B2570" s="9">
        <v>1</v>
      </c>
    </row>
    <row r="2571" spans="1:2" x14ac:dyDescent="0.2">
      <c r="A2571" s="8" t="s">
        <v>10636</v>
      </c>
      <c r="B2571" s="9">
        <v>1</v>
      </c>
    </row>
    <row r="2572" spans="1:2" x14ac:dyDescent="0.2">
      <c r="A2572" s="8" t="s">
        <v>8478</v>
      </c>
      <c r="B2572" s="9">
        <v>1</v>
      </c>
    </row>
    <row r="2573" spans="1:2" x14ac:dyDescent="0.2">
      <c r="A2573" s="8" t="s">
        <v>7530</v>
      </c>
      <c r="B2573" s="9">
        <v>1</v>
      </c>
    </row>
    <row r="2574" spans="1:2" x14ac:dyDescent="0.2">
      <c r="A2574" s="8" t="s">
        <v>11344</v>
      </c>
      <c r="B2574" s="9">
        <v>1</v>
      </c>
    </row>
    <row r="2575" spans="1:2" x14ac:dyDescent="0.2">
      <c r="A2575" s="8" t="s">
        <v>11355</v>
      </c>
      <c r="B2575" s="9">
        <v>1</v>
      </c>
    </row>
    <row r="2576" spans="1:2" x14ac:dyDescent="0.2">
      <c r="A2576" s="8" t="s">
        <v>7910</v>
      </c>
      <c r="B2576" s="9">
        <v>1</v>
      </c>
    </row>
    <row r="2577" spans="1:2" x14ac:dyDescent="0.2">
      <c r="A2577" s="8" t="s">
        <v>15691</v>
      </c>
      <c r="B2577" s="9">
        <v>1</v>
      </c>
    </row>
    <row r="2578" spans="1:2" x14ac:dyDescent="0.2">
      <c r="A2578" s="8" t="s">
        <v>7447</v>
      </c>
      <c r="B2578" s="9">
        <v>3</v>
      </c>
    </row>
    <row r="2579" spans="1:2" x14ac:dyDescent="0.2">
      <c r="A2579" s="8" t="s">
        <v>10966</v>
      </c>
      <c r="B2579" s="9">
        <v>1</v>
      </c>
    </row>
    <row r="2580" spans="1:2" x14ac:dyDescent="0.2">
      <c r="A2580" s="8" t="s">
        <v>10787</v>
      </c>
      <c r="B2580" s="9">
        <v>1</v>
      </c>
    </row>
    <row r="2581" spans="1:2" x14ac:dyDescent="0.2">
      <c r="A2581" s="8" t="s">
        <v>7507</v>
      </c>
      <c r="B2581" s="9">
        <v>1</v>
      </c>
    </row>
    <row r="2582" spans="1:2" x14ac:dyDescent="0.2">
      <c r="A2582" s="8" t="s">
        <v>10300</v>
      </c>
      <c r="B2582" s="9">
        <v>1</v>
      </c>
    </row>
    <row r="2583" spans="1:2" x14ac:dyDescent="0.2">
      <c r="A2583" s="8" t="s">
        <v>11345</v>
      </c>
      <c r="B2583" s="9">
        <v>1</v>
      </c>
    </row>
    <row r="2584" spans="1:2" x14ac:dyDescent="0.2">
      <c r="A2584" s="8" t="s">
        <v>11308</v>
      </c>
      <c r="B2584" s="9">
        <v>1</v>
      </c>
    </row>
    <row r="2585" spans="1:2" x14ac:dyDescent="0.2">
      <c r="A2585" s="8" t="s">
        <v>11172</v>
      </c>
      <c r="B2585" s="9">
        <v>1</v>
      </c>
    </row>
    <row r="2586" spans="1:2" x14ac:dyDescent="0.2">
      <c r="A2586" s="8" t="s">
        <v>8211</v>
      </c>
      <c r="B2586" s="9">
        <v>1</v>
      </c>
    </row>
    <row r="2587" spans="1:2" x14ac:dyDescent="0.2">
      <c r="A2587" s="8" t="s">
        <v>6952</v>
      </c>
      <c r="B2587" s="9">
        <v>2</v>
      </c>
    </row>
    <row r="2588" spans="1:2" x14ac:dyDescent="0.2">
      <c r="A2588" s="8" t="s">
        <v>8521</v>
      </c>
      <c r="B2588" s="9">
        <v>1</v>
      </c>
    </row>
    <row r="2589" spans="1:2" x14ac:dyDescent="0.2">
      <c r="A2589" s="8" t="s">
        <v>11356</v>
      </c>
      <c r="B2589" s="9">
        <v>1</v>
      </c>
    </row>
    <row r="2590" spans="1:2" x14ac:dyDescent="0.2">
      <c r="A2590" s="8" t="s">
        <v>7671</v>
      </c>
      <c r="B2590" s="9">
        <v>1</v>
      </c>
    </row>
    <row r="2591" spans="1:2" x14ac:dyDescent="0.2">
      <c r="A2591" s="8" t="s">
        <v>8987</v>
      </c>
      <c r="B2591" s="9">
        <v>1</v>
      </c>
    </row>
    <row r="2592" spans="1:2" x14ac:dyDescent="0.2">
      <c r="A2592" s="8" t="s">
        <v>9590</v>
      </c>
      <c r="B2592" s="9">
        <v>1</v>
      </c>
    </row>
    <row r="2593" spans="1:2" x14ac:dyDescent="0.2">
      <c r="A2593" s="8" t="s">
        <v>8986</v>
      </c>
      <c r="B2593" s="9">
        <v>1</v>
      </c>
    </row>
    <row r="2594" spans="1:2" x14ac:dyDescent="0.2">
      <c r="A2594" s="8" t="s">
        <v>10587</v>
      </c>
      <c r="B2594" s="9">
        <v>1</v>
      </c>
    </row>
    <row r="2595" spans="1:2" x14ac:dyDescent="0.2">
      <c r="A2595" s="8" t="s">
        <v>10111</v>
      </c>
      <c r="B2595" s="9">
        <v>2</v>
      </c>
    </row>
    <row r="2596" spans="1:2" x14ac:dyDescent="0.2">
      <c r="A2596" s="8" t="s">
        <v>6816</v>
      </c>
      <c r="B2596" s="9">
        <v>1</v>
      </c>
    </row>
    <row r="2597" spans="1:2" x14ac:dyDescent="0.2">
      <c r="A2597" s="8" t="s">
        <v>10628</v>
      </c>
      <c r="B2597" s="9">
        <v>2</v>
      </c>
    </row>
    <row r="2598" spans="1:2" x14ac:dyDescent="0.2">
      <c r="A2598" s="8" t="s">
        <v>10626</v>
      </c>
      <c r="B2598" s="9">
        <v>2</v>
      </c>
    </row>
    <row r="2599" spans="1:2" x14ac:dyDescent="0.2">
      <c r="A2599" s="8" t="s">
        <v>9726</v>
      </c>
      <c r="B2599" s="9">
        <v>1</v>
      </c>
    </row>
    <row r="2600" spans="1:2" x14ac:dyDescent="0.2">
      <c r="A2600" s="8" t="s">
        <v>11027</v>
      </c>
      <c r="B2600" s="9">
        <v>1</v>
      </c>
    </row>
    <row r="2601" spans="1:2" x14ac:dyDescent="0.2">
      <c r="A2601" s="8" t="s">
        <v>8020</v>
      </c>
      <c r="B2601" s="9">
        <v>1</v>
      </c>
    </row>
    <row r="2602" spans="1:2" x14ac:dyDescent="0.2">
      <c r="A2602" s="8" t="s">
        <v>10523</v>
      </c>
      <c r="B2602" s="9">
        <v>1</v>
      </c>
    </row>
    <row r="2603" spans="1:2" x14ac:dyDescent="0.2">
      <c r="A2603" s="8" t="s">
        <v>10907</v>
      </c>
      <c r="B2603" s="9">
        <v>2</v>
      </c>
    </row>
    <row r="2604" spans="1:2" x14ac:dyDescent="0.2">
      <c r="A2604" s="8" t="s">
        <v>7110</v>
      </c>
      <c r="B2604" s="9">
        <v>1</v>
      </c>
    </row>
    <row r="2605" spans="1:2" x14ac:dyDescent="0.2">
      <c r="A2605" s="8" t="s">
        <v>11085</v>
      </c>
      <c r="B2605" s="9">
        <v>1</v>
      </c>
    </row>
    <row r="2606" spans="1:2" x14ac:dyDescent="0.2">
      <c r="A2606" s="8" t="s">
        <v>7253</v>
      </c>
      <c r="B2606" s="9">
        <v>3</v>
      </c>
    </row>
    <row r="2607" spans="1:2" x14ac:dyDescent="0.2">
      <c r="A2607" s="8" t="s">
        <v>9223</v>
      </c>
      <c r="B2607" s="9">
        <v>1</v>
      </c>
    </row>
    <row r="2608" spans="1:2" x14ac:dyDescent="0.2">
      <c r="A2608" s="8" t="s">
        <v>8439</v>
      </c>
      <c r="B2608" s="9">
        <v>2</v>
      </c>
    </row>
    <row r="2609" spans="1:2" x14ac:dyDescent="0.2">
      <c r="A2609" s="8" t="s">
        <v>11411</v>
      </c>
      <c r="B2609" s="9">
        <v>1</v>
      </c>
    </row>
    <row r="2610" spans="1:2" x14ac:dyDescent="0.2">
      <c r="A2610" s="8" t="s">
        <v>10743</v>
      </c>
      <c r="B2610" s="9">
        <v>1</v>
      </c>
    </row>
    <row r="2611" spans="1:2" x14ac:dyDescent="0.2">
      <c r="A2611" s="8" t="s">
        <v>10436</v>
      </c>
      <c r="B2611" s="9">
        <v>1</v>
      </c>
    </row>
    <row r="2612" spans="1:2" x14ac:dyDescent="0.2">
      <c r="A2612" s="8" t="s">
        <v>9823</v>
      </c>
      <c r="B2612" s="9">
        <v>2</v>
      </c>
    </row>
    <row r="2613" spans="1:2" x14ac:dyDescent="0.2">
      <c r="A2613" s="8" t="s">
        <v>7174</v>
      </c>
      <c r="B2613" s="9">
        <v>1</v>
      </c>
    </row>
    <row r="2614" spans="1:2" x14ac:dyDescent="0.2">
      <c r="A2614" s="8" t="s">
        <v>9884</v>
      </c>
      <c r="B2614" s="9">
        <v>2</v>
      </c>
    </row>
    <row r="2615" spans="1:2" x14ac:dyDescent="0.2">
      <c r="A2615" s="8" t="s">
        <v>9286</v>
      </c>
      <c r="B2615" s="9">
        <v>1</v>
      </c>
    </row>
    <row r="2616" spans="1:2" x14ac:dyDescent="0.2">
      <c r="A2616" s="8" t="s">
        <v>10088</v>
      </c>
      <c r="B2616" s="9">
        <v>1</v>
      </c>
    </row>
    <row r="2617" spans="1:2" x14ac:dyDescent="0.2">
      <c r="A2617" s="8" t="s">
        <v>9883</v>
      </c>
      <c r="B2617" s="9">
        <v>1</v>
      </c>
    </row>
    <row r="2618" spans="1:2" x14ac:dyDescent="0.2">
      <c r="A2618" s="8" t="s">
        <v>7149</v>
      </c>
      <c r="B2618" s="9">
        <v>1</v>
      </c>
    </row>
    <row r="2619" spans="1:2" x14ac:dyDescent="0.2">
      <c r="A2619" s="8" t="s">
        <v>6929</v>
      </c>
      <c r="B2619" s="9">
        <v>3</v>
      </c>
    </row>
    <row r="2620" spans="1:2" x14ac:dyDescent="0.2">
      <c r="A2620" s="8" t="s">
        <v>7147</v>
      </c>
      <c r="B2620" s="9">
        <v>3</v>
      </c>
    </row>
    <row r="2621" spans="1:2" x14ac:dyDescent="0.2">
      <c r="A2621" s="8" t="s">
        <v>11289</v>
      </c>
      <c r="B2621" s="9">
        <v>1</v>
      </c>
    </row>
    <row r="2622" spans="1:2" x14ac:dyDescent="0.2">
      <c r="A2622" s="8" t="s">
        <v>8563</v>
      </c>
      <c r="B2622" s="9">
        <v>2</v>
      </c>
    </row>
    <row r="2623" spans="1:2" x14ac:dyDescent="0.2">
      <c r="A2623" s="8" t="s">
        <v>9828</v>
      </c>
      <c r="B2623" s="9">
        <v>1</v>
      </c>
    </row>
    <row r="2624" spans="1:2" x14ac:dyDescent="0.2">
      <c r="A2624" s="8" t="s">
        <v>7007</v>
      </c>
      <c r="B2624" s="9">
        <v>1</v>
      </c>
    </row>
    <row r="2625" spans="1:2" x14ac:dyDescent="0.2">
      <c r="A2625" s="8" t="s">
        <v>6692</v>
      </c>
      <c r="B2625" s="9">
        <v>2</v>
      </c>
    </row>
    <row r="2626" spans="1:2" x14ac:dyDescent="0.2">
      <c r="A2626" s="8" t="s">
        <v>8925</v>
      </c>
      <c r="B2626" s="9">
        <v>1</v>
      </c>
    </row>
    <row r="2627" spans="1:2" x14ac:dyDescent="0.2">
      <c r="A2627" s="8" t="s">
        <v>8329</v>
      </c>
      <c r="B2627" s="9">
        <v>1</v>
      </c>
    </row>
    <row r="2628" spans="1:2" x14ac:dyDescent="0.2">
      <c r="A2628" s="8" t="s">
        <v>7997</v>
      </c>
      <c r="B2628" s="9">
        <v>1</v>
      </c>
    </row>
    <row r="2629" spans="1:2" x14ac:dyDescent="0.2">
      <c r="A2629" s="8" t="s">
        <v>10040</v>
      </c>
      <c r="B2629" s="9">
        <v>1</v>
      </c>
    </row>
    <row r="2630" spans="1:2" x14ac:dyDescent="0.2">
      <c r="A2630" s="8" t="s">
        <v>10087</v>
      </c>
      <c r="B2630" s="9">
        <v>1</v>
      </c>
    </row>
    <row r="2631" spans="1:2" x14ac:dyDescent="0.2">
      <c r="A2631" s="8" t="s">
        <v>8214</v>
      </c>
      <c r="B2631" s="9">
        <v>1</v>
      </c>
    </row>
    <row r="2632" spans="1:2" x14ac:dyDescent="0.2">
      <c r="A2632" s="8" t="s">
        <v>9766</v>
      </c>
      <c r="B2632" s="9">
        <v>1</v>
      </c>
    </row>
    <row r="2633" spans="1:2" x14ac:dyDescent="0.2">
      <c r="A2633" s="8" t="s">
        <v>9934</v>
      </c>
      <c r="B2633" s="9">
        <v>1</v>
      </c>
    </row>
    <row r="2634" spans="1:2" x14ac:dyDescent="0.2">
      <c r="A2634" s="8" t="s">
        <v>6930</v>
      </c>
      <c r="B2634" s="9">
        <v>1</v>
      </c>
    </row>
    <row r="2635" spans="1:2" x14ac:dyDescent="0.2">
      <c r="A2635" s="8" t="s">
        <v>6771</v>
      </c>
      <c r="B2635" s="9">
        <v>1</v>
      </c>
    </row>
    <row r="2636" spans="1:2" x14ac:dyDescent="0.2">
      <c r="A2636" s="8" t="s">
        <v>9467</v>
      </c>
      <c r="B2636" s="9">
        <v>1</v>
      </c>
    </row>
    <row r="2637" spans="1:2" x14ac:dyDescent="0.2">
      <c r="A2637" s="8" t="s">
        <v>7350</v>
      </c>
      <c r="B2637" s="9">
        <v>2</v>
      </c>
    </row>
    <row r="2638" spans="1:2" x14ac:dyDescent="0.2">
      <c r="A2638" s="8" t="s">
        <v>6690</v>
      </c>
      <c r="B2638" s="9">
        <v>2</v>
      </c>
    </row>
    <row r="2639" spans="1:2" x14ac:dyDescent="0.2">
      <c r="A2639" s="8" t="s">
        <v>7079</v>
      </c>
      <c r="B2639" s="9">
        <v>2</v>
      </c>
    </row>
    <row r="2640" spans="1:2" x14ac:dyDescent="0.2">
      <c r="A2640" s="8" t="s">
        <v>6769</v>
      </c>
      <c r="B2640" s="9">
        <v>1</v>
      </c>
    </row>
    <row r="2641" spans="1:2" x14ac:dyDescent="0.2">
      <c r="A2641" s="8" t="s">
        <v>15692</v>
      </c>
      <c r="B2641" s="9">
        <v>1</v>
      </c>
    </row>
    <row r="2642" spans="1:2" x14ac:dyDescent="0.2">
      <c r="A2642" s="8" t="s">
        <v>7945</v>
      </c>
      <c r="B2642" s="9">
        <v>1</v>
      </c>
    </row>
    <row r="2643" spans="1:2" x14ac:dyDescent="0.2">
      <c r="A2643" s="8" t="s">
        <v>8109</v>
      </c>
      <c r="B2643" s="9">
        <v>1</v>
      </c>
    </row>
    <row r="2644" spans="1:2" x14ac:dyDescent="0.2">
      <c r="A2644" s="8" t="s">
        <v>9709</v>
      </c>
      <c r="B2644" s="9">
        <v>1</v>
      </c>
    </row>
    <row r="2645" spans="1:2" x14ac:dyDescent="0.2">
      <c r="A2645" s="8" t="s">
        <v>7284</v>
      </c>
      <c r="B2645" s="9">
        <v>1</v>
      </c>
    </row>
    <row r="2646" spans="1:2" x14ac:dyDescent="0.2">
      <c r="A2646" s="8" t="s">
        <v>9768</v>
      </c>
      <c r="B2646" s="9">
        <v>1</v>
      </c>
    </row>
    <row r="2647" spans="1:2" x14ac:dyDescent="0.2">
      <c r="A2647" s="8" t="s">
        <v>9348</v>
      </c>
      <c r="B2647" s="9">
        <v>1</v>
      </c>
    </row>
    <row r="2648" spans="1:2" x14ac:dyDescent="0.2">
      <c r="A2648" s="8" t="s">
        <v>10330</v>
      </c>
      <c r="B2648" s="9">
        <v>1</v>
      </c>
    </row>
    <row r="2649" spans="1:2" x14ac:dyDescent="0.2">
      <c r="A2649" s="8" t="s">
        <v>9113</v>
      </c>
      <c r="B2649" s="9">
        <v>1</v>
      </c>
    </row>
    <row r="2650" spans="1:2" x14ac:dyDescent="0.2">
      <c r="A2650" s="8" t="s">
        <v>7643</v>
      </c>
      <c r="B2650" s="9">
        <v>3</v>
      </c>
    </row>
    <row r="2651" spans="1:2" x14ac:dyDescent="0.2">
      <c r="A2651" s="8" t="s">
        <v>9767</v>
      </c>
      <c r="B2651" s="9">
        <v>1</v>
      </c>
    </row>
    <row r="2652" spans="1:2" x14ac:dyDescent="0.2">
      <c r="A2652" s="8" t="s">
        <v>9783</v>
      </c>
      <c r="B2652" s="9">
        <v>2</v>
      </c>
    </row>
    <row r="2653" spans="1:2" x14ac:dyDescent="0.2">
      <c r="A2653" s="8" t="s">
        <v>8503</v>
      </c>
      <c r="B2653" s="9">
        <v>1</v>
      </c>
    </row>
    <row r="2654" spans="1:2" x14ac:dyDescent="0.2">
      <c r="A2654" s="8" t="s">
        <v>8161</v>
      </c>
      <c r="B2654" s="9">
        <v>1</v>
      </c>
    </row>
    <row r="2655" spans="1:2" x14ac:dyDescent="0.2">
      <c r="A2655" s="8" t="s">
        <v>7953</v>
      </c>
      <c r="B2655" s="9">
        <v>2</v>
      </c>
    </row>
    <row r="2656" spans="1:2" x14ac:dyDescent="0.2">
      <c r="A2656" s="8" t="s">
        <v>7917</v>
      </c>
      <c r="B2656" s="9">
        <v>2</v>
      </c>
    </row>
    <row r="2657" spans="1:2" x14ac:dyDescent="0.2">
      <c r="A2657" s="8" t="s">
        <v>8245</v>
      </c>
      <c r="B2657" s="9">
        <v>1</v>
      </c>
    </row>
    <row r="2658" spans="1:2" x14ac:dyDescent="0.2">
      <c r="A2658" s="8" t="s">
        <v>7827</v>
      </c>
      <c r="B2658" s="9">
        <v>2</v>
      </c>
    </row>
    <row r="2659" spans="1:2" x14ac:dyDescent="0.2">
      <c r="A2659" s="8" t="s">
        <v>10850</v>
      </c>
      <c r="B2659" s="9">
        <v>1</v>
      </c>
    </row>
    <row r="2660" spans="1:2" x14ac:dyDescent="0.2">
      <c r="A2660" s="8" t="s">
        <v>11127</v>
      </c>
      <c r="B2660" s="9">
        <v>1</v>
      </c>
    </row>
    <row r="2661" spans="1:2" x14ac:dyDescent="0.2">
      <c r="A2661" s="8" t="s">
        <v>8299</v>
      </c>
      <c r="B2661" s="9">
        <v>1</v>
      </c>
    </row>
    <row r="2662" spans="1:2" x14ac:dyDescent="0.2">
      <c r="A2662" s="8" t="s">
        <v>11259</v>
      </c>
      <c r="B2662" s="9">
        <v>1</v>
      </c>
    </row>
    <row r="2663" spans="1:2" x14ac:dyDescent="0.2">
      <c r="A2663" s="8" t="s">
        <v>10447</v>
      </c>
      <c r="B2663" s="9">
        <v>2</v>
      </c>
    </row>
    <row r="2664" spans="1:2" x14ac:dyDescent="0.2">
      <c r="A2664" s="8" t="s">
        <v>8723</v>
      </c>
      <c r="B2664" s="9">
        <v>1</v>
      </c>
    </row>
    <row r="2665" spans="1:2" x14ac:dyDescent="0.2">
      <c r="A2665" s="8" t="s">
        <v>8298</v>
      </c>
      <c r="B2665" s="9">
        <v>1</v>
      </c>
    </row>
    <row r="2666" spans="1:2" x14ac:dyDescent="0.2">
      <c r="A2666" s="8" t="s">
        <v>10015</v>
      </c>
      <c r="B2666" s="9">
        <v>1</v>
      </c>
    </row>
    <row r="2667" spans="1:2" x14ac:dyDescent="0.2">
      <c r="A2667" s="8" t="s">
        <v>11068</v>
      </c>
      <c r="B2667" s="9">
        <v>1</v>
      </c>
    </row>
    <row r="2668" spans="1:2" x14ac:dyDescent="0.2">
      <c r="A2668" s="8" t="s">
        <v>9215</v>
      </c>
      <c r="B2668" s="9">
        <v>1</v>
      </c>
    </row>
    <row r="2669" spans="1:2" x14ac:dyDescent="0.2">
      <c r="A2669" s="8" t="s">
        <v>7111</v>
      </c>
      <c r="B2669" s="9">
        <v>2</v>
      </c>
    </row>
    <row r="2670" spans="1:2" x14ac:dyDescent="0.2">
      <c r="A2670" s="8" t="s">
        <v>7736</v>
      </c>
      <c r="B2670" s="9">
        <v>2</v>
      </c>
    </row>
    <row r="2671" spans="1:2" x14ac:dyDescent="0.2">
      <c r="A2671" s="8" t="s">
        <v>7672</v>
      </c>
      <c r="B2671" s="9">
        <v>1</v>
      </c>
    </row>
    <row r="2672" spans="1:2" x14ac:dyDescent="0.2">
      <c r="A2672" s="8" t="s">
        <v>10674</v>
      </c>
      <c r="B2672" s="9">
        <v>1</v>
      </c>
    </row>
    <row r="2673" spans="1:2" x14ac:dyDescent="0.2">
      <c r="A2673" s="8" t="s">
        <v>11015</v>
      </c>
      <c r="B2673" s="9">
        <v>1</v>
      </c>
    </row>
    <row r="2674" spans="1:2" x14ac:dyDescent="0.2">
      <c r="A2674" s="8" t="s">
        <v>11397</v>
      </c>
      <c r="B2674" s="9">
        <v>1</v>
      </c>
    </row>
    <row r="2675" spans="1:2" x14ac:dyDescent="0.2">
      <c r="A2675" s="8" t="s">
        <v>7114</v>
      </c>
      <c r="B2675" s="9">
        <v>1</v>
      </c>
    </row>
    <row r="2676" spans="1:2" x14ac:dyDescent="0.2">
      <c r="A2676" s="8" t="s">
        <v>8122</v>
      </c>
      <c r="B2676" s="9">
        <v>1</v>
      </c>
    </row>
    <row r="2677" spans="1:2" x14ac:dyDescent="0.2">
      <c r="A2677" s="8" t="s">
        <v>8171</v>
      </c>
      <c r="B2677" s="9">
        <v>1</v>
      </c>
    </row>
    <row r="2678" spans="1:2" x14ac:dyDescent="0.2">
      <c r="A2678" s="8" t="s">
        <v>7424</v>
      </c>
      <c r="B2678" s="9">
        <v>2</v>
      </c>
    </row>
    <row r="2679" spans="1:2" x14ac:dyDescent="0.2">
      <c r="A2679" s="8" t="s">
        <v>10181</v>
      </c>
      <c r="B2679" s="9">
        <v>1</v>
      </c>
    </row>
    <row r="2680" spans="1:2" x14ac:dyDescent="0.2">
      <c r="A2680" s="8" t="s">
        <v>7295</v>
      </c>
      <c r="B2680" s="9">
        <v>2</v>
      </c>
    </row>
    <row r="2681" spans="1:2" x14ac:dyDescent="0.2">
      <c r="A2681" s="8" t="s">
        <v>10093</v>
      </c>
      <c r="B2681" s="9">
        <v>1</v>
      </c>
    </row>
    <row r="2682" spans="1:2" x14ac:dyDescent="0.2">
      <c r="A2682" s="8" t="s">
        <v>9606</v>
      </c>
      <c r="B2682" s="9">
        <v>2</v>
      </c>
    </row>
    <row r="2683" spans="1:2" x14ac:dyDescent="0.2">
      <c r="A2683" s="8" t="s">
        <v>9542</v>
      </c>
      <c r="B2683" s="9">
        <v>5</v>
      </c>
    </row>
    <row r="2684" spans="1:2" x14ac:dyDescent="0.2">
      <c r="A2684" s="8" t="s">
        <v>9997</v>
      </c>
      <c r="B2684" s="9">
        <v>1</v>
      </c>
    </row>
    <row r="2685" spans="1:2" x14ac:dyDescent="0.2">
      <c r="A2685" s="8" t="s">
        <v>9945</v>
      </c>
      <c r="B2685" s="9">
        <v>1</v>
      </c>
    </row>
    <row r="2686" spans="1:2" x14ac:dyDescent="0.2">
      <c r="A2686" s="8" t="s">
        <v>9415</v>
      </c>
      <c r="B2686" s="9">
        <v>1</v>
      </c>
    </row>
    <row r="2687" spans="1:2" x14ac:dyDescent="0.2">
      <c r="A2687" s="8" t="s">
        <v>9234</v>
      </c>
      <c r="B2687" s="9">
        <v>1</v>
      </c>
    </row>
    <row r="2688" spans="1:2" x14ac:dyDescent="0.2">
      <c r="A2688" s="8" t="s">
        <v>10365</v>
      </c>
      <c r="B2688" s="9">
        <v>1</v>
      </c>
    </row>
    <row r="2689" spans="1:2" x14ac:dyDescent="0.2">
      <c r="A2689" s="8" t="s">
        <v>7371</v>
      </c>
      <c r="B2689" s="9">
        <v>1</v>
      </c>
    </row>
    <row r="2690" spans="1:2" x14ac:dyDescent="0.2">
      <c r="A2690" s="8" t="s">
        <v>6793</v>
      </c>
      <c r="B2690" s="9">
        <v>1</v>
      </c>
    </row>
    <row r="2691" spans="1:2" x14ac:dyDescent="0.2">
      <c r="A2691" s="8" t="s">
        <v>11014</v>
      </c>
      <c r="B2691" s="9">
        <v>1</v>
      </c>
    </row>
    <row r="2692" spans="1:2" x14ac:dyDescent="0.2">
      <c r="A2692" s="8" t="s">
        <v>11136</v>
      </c>
      <c r="B2692" s="9">
        <v>1</v>
      </c>
    </row>
    <row r="2693" spans="1:2" x14ac:dyDescent="0.2">
      <c r="A2693" s="8" t="s">
        <v>8976</v>
      </c>
      <c r="B2693" s="9">
        <v>1</v>
      </c>
    </row>
    <row r="2694" spans="1:2" x14ac:dyDescent="0.2">
      <c r="A2694" s="8" t="s">
        <v>6893</v>
      </c>
      <c r="B2694" s="9">
        <v>3</v>
      </c>
    </row>
    <row r="2695" spans="1:2" x14ac:dyDescent="0.2">
      <c r="A2695" s="8" t="s">
        <v>8726</v>
      </c>
      <c r="B2695" s="9">
        <v>1</v>
      </c>
    </row>
    <row r="2696" spans="1:2" x14ac:dyDescent="0.2">
      <c r="A2696" s="8" t="s">
        <v>7254</v>
      </c>
      <c r="B2696" s="9">
        <v>1</v>
      </c>
    </row>
    <row r="2697" spans="1:2" x14ac:dyDescent="0.2">
      <c r="A2697" s="8" t="s">
        <v>9160</v>
      </c>
      <c r="B2697" s="9">
        <v>1</v>
      </c>
    </row>
    <row r="2698" spans="1:2" x14ac:dyDescent="0.2">
      <c r="A2698" s="8" t="s">
        <v>8136</v>
      </c>
      <c r="B2698" s="9">
        <v>1</v>
      </c>
    </row>
    <row r="2699" spans="1:2" x14ac:dyDescent="0.2">
      <c r="A2699" s="8" t="s">
        <v>9859</v>
      </c>
      <c r="B2699" s="9">
        <v>3</v>
      </c>
    </row>
    <row r="2700" spans="1:2" x14ac:dyDescent="0.2">
      <c r="A2700" s="8" t="s">
        <v>6736</v>
      </c>
      <c r="B2700" s="9">
        <v>5</v>
      </c>
    </row>
    <row r="2701" spans="1:2" x14ac:dyDescent="0.2">
      <c r="A2701" s="8" t="s">
        <v>7386</v>
      </c>
      <c r="B2701" s="9">
        <v>1</v>
      </c>
    </row>
    <row r="2702" spans="1:2" x14ac:dyDescent="0.2">
      <c r="A2702" s="8" t="s">
        <v>9303</v>
      </c>
      <c r="B2702" s="9">
        <v>2</v>
      </c>
    </row>
    <row r="2703" spans="1:2" x14ac:dyDescent="0.2">
      <c r="A2703" s="8" t="s">
        <v>8670</v>
      </c>
      <c r="B2703" s="9">
        <v>1</v>
      </c>
    </row>
    <row r="2704" spans="1:2" x14ac:dyDescent="0.2">
      <c r="A2704" s="8" t="s">
        <v>8789</v>
      </c>
      <c r="B2704" s="9">
        <v>1</v>
      </c>
    </row>
    <row r="2705" spans="1:2" x14ac:dyDescent="0.2">
      <c r="A2705" s="8" t="s">
        <v>7572</v>
      </c>
      <c r="B2705" s="9">
        <v>1</v>
      </c>
    </row>
    <row r="2706" spans="1:2" x14ac:dyDescent="0.2">
      <c r="A2706" s="8" t="s">
        <v>8191</v>
      </c>
      <c r="B2706" s="9">
        <v>1</v>
      </c>
    </row>
    <row r="2707" spans="1:2" x14ac:dyDescent="0.2">
      <c r="A2707" s="8" t="s">
        <v>9964</v>
      </c>
      <c r="B2707" s="9">
        <v>1</v>
      </c>
    </row>
    <row r="2708" spans="1:2" x14ac:dyDescent="0.2">
      <c r="A2708" s="8" t="s">
        <v>9624</v>
      </c>
      <c r="B2708" s="9">
        <v>2</v>
      </c>
    </row>
    <row r="2709" spans="1:2" x14ac:dyDescent="0.2">
      <c r="A2709" s="8" t="s">
        <v>10151</v>
      </c>
      <c r="B2709" s="9">
        <v>1</v>
      </c>
    </row>
    <row r="2710" spans="1:2" x14ac:dyDescent="0.2">
      <c r="A2710" s="8" t="s">
        <v>8969</v>
      </c>
      <c r="B2710" s="9">
        <v>1</v>
      </c>
    </row>
    <row r="2711" spans="1:2" x14ac:dyDescent="0.2">
      <c r="A2711" s="8" t="s">
        <v>10673</v>
      </c>
      <c r="B2711" s="9">
        <v>1</v>
      </c>
    </row>
    <row r="2712" spans="1:2" x14ac:dyDescent="0.2">
      <c r="A2712" s="8" t="s">
        <v>8978</v>
      </c>
      <c r="B2712" s="9">
        <v>1</v>
      </c>
    </row>
    <row r="2713" spans="1:2" x14ac:dyDescent="0.2">
      <c r="A2713" s="8" t="s">
        <v>7883</v>
      </c>
      <c r="B2713" s="9">
        <v>2</v>
      </c>
    </row>
    <row r="2714" spans="1:2" x14ac:dyDescent="0.2">
      <c r="A2714" s="8" t="s">
        <v>7546</v>
      </c>
      <c r="B2714" s="9">
        <v>1</v>
      </c>
    </row>
    <row r="2715" spans="1:2" x14ac:dyDescent="0.2">
      <c r="A2715" s="8" t="s">
        <v>6705</v>
      </c>
      <c r="B2715" s="9">
        <v>1</v>
      </c>
    </row>
    <row r="2716" spans="1:2" x14ac:dyDescent="0.2">
      <c r="A2716" s="8" t="s">
        <v>8513</v>
      </c>
      <c r="B2716" s="9">
        <v>1</v>
      </c>
    </row>
    <row r="2717" spans="1:2" x14ac:dyDescent="0.2">
      <c r="A2717" s="8" t="s">
        <v>7777</v>
      </c>
      <c r="B2717" s="9">
        <v>1</v>
      </c>
    </row>
    <row r="2718" spans="1:2" x14ac:dyDescent="0.2">
      <c r="A2718" s="8" t="s">
        <v>9170</v>
      </c>
      <c r="B2718" s="9">
        <v>1</v>
      </c>
    </row>
    <row r="2719" spans="1:2" x14ac:dyDescent="0.2">
      <c r="A2719" s="8" t="s">
        <v>9622</v>
      </c>
      <c r="B2719" s="9">
        <v>2</v>
      </c>
    </row>
    <row r="2720" spans="1:2" x14ac:dyDescent="0.2">
      <c r="A2720" s="8" t="s">
        <v>11399</v>
      </c>
      <c r="B2720" s="9">
        <v>1</v>
      </c>
    </row>
    <row r="2721" spans="1:2" x14ac:dyDescent="0.2">
      <c r="A2721" s="8" t="s">
        <v>7310</v>
      </c>
      <c r="B2721" s="9">
        <v>2</v>
      </c>
    </row>
    <row r="2722" spans="1:2" x14ac:dyDescent="0.2">
      <c r="A2722" s="8" t="s">
        <v>8934</v>
      </c>
      <c r="B2722" s="9">
        <v>1</v>
      </c>
    </row>
    <row r="2723" spans="1:2" x14ac:dyDescent="0.2">
      <c r="A2723" s="8" t="s">
        <v>11193</v>
      </c>
      <c r="B2723" s="9">
        <v>1</v>
      </c>
    </row>
    <row r="2724" spans="1:2" x14ac:dyDescent="0.2">
      <c r="A2724" s="8" t="s">
        <v>8432</v>
      </c>
      <c r="B2724" s="9">
        <v>1</v>
      </c>
    </row>
    <row r="2725" spans="1:2" x14ac:dyDescent="0.2">
      <c r="A2725" s="8" t="s">
        <v>7750</v>
      </c>
      <c r="B2725" s="9">
        <v>1</v>
      </c>
    </row>
    <row r="2726" spans="1:2" x14ac:dyDescent="0.2">
      <c r="A2726" s="8" t="s">
        <v>9660</v>
      </c>
      <c r="B2726" s="9">
        <v>1</v>
      </c>
    </row>
    <row r="2727" spans="1:2" x14ac:dyDescent="0.2">
      <c r="A2727" s="8" t="s">
        <v>11276</v>
      </c>
      <c r="B2727" s="9">
        <v>1</v>
      </c>
    </row>
    <row r="2728" spans="1:2" x14ac:dyDescent="0.2">
      <c r="A2728" s="8" t="s">
        <v>7115</v>
      </c>
      <c r="B2728" s="9">
        <v>1</v>
      </c>
    </row>
    <row r="2729" spans="1:2" x14ac:dyDescent="0.2">
      <c r="A2729" s="8" t="s">
        <v>10393</v>
      </c>
      <c r="B2729" s="9">
        <v>1</v>
      </c>
    </row>
    <row r="2730" spans="1:2" x14ac:dyDescent="0.2">
      <c r="A2730" s="8" t="s">
        <v>6990</v>
      </c>
      <c r="B2730" s="9">
        <v>1</v>
      </c>
    </row>
    <row r="2731" spans="1:2" x14ac:dyDescent="0.2">
      <c r="A2731" s="8" t="s">
        <v>7342</v>
      </c>
      <c r="B2731" s="9">
        <v>2</v>
      </c>
    </row>
    <row r="2732" spans="1:2" x14ac:dyDescent="0.2">
      <c r="A2732" s="8" t="s">
        <v>8804</v>
      </c>
      <c r="B2732" s="9">
        <v>3</v>
      </c>
    </row>
    <row r="2733" spans="1:2" x14ac:dyDescent="0.2">
      <c r="A2733" s="8" t="s">
        <v>7048</v>
      </c>
      <c r="B2733" s="9">
        <v>3</v>
      </c>
    </row>
    <row r="2734" spans="1:2" x14ac:dyDescent="0.2">
      <c r="A2734" s="8" t="s">
        <v>7587</v>
      </c>
      <c r="B2734" s="9">
        <v>1</v>
      </c>
    </row>
    <row r="2735" spans="1:2" x14ac:dyDescent="0.2">
      <c r="A2735" s="8" t="s">
        <v>10608</v>
      </c>
      <c r="B2735" s="9">
        <v>1</v>
      </c>
    </row>
    <row r="2736" spans="1:2" x14ac:dyDescent="0.2">
      <c r="A2736" s="8" t="s">
        <v>8683</v>
      </c>
      <c r="B2736" s="9">
        <v>1</v>
      </c>
    </row>
    <row r="2737" spans="1:2" x14ac:dyDescent="0.2">
      <c r="A2737" s="8" t="s">
        <v>10070</v>
      </c>
      <c r="B2737" s="9">
        <v>1</v>
      </c>
    </row>
    <row r="2738" spans="1:2" x14ac:dyDescent="0.2">
      <c r="A2738" s="8" t="s">
        <v>7680</v>
      </c>
      <c r="B2738" s="9">
        <v>1</v>
      </c>
    </row>
    <row r="2739" spans="1:2" x14ac:dyDescent="0.2">
      <c r="A2739" s="8" t="s">
        <v>8441</v>
      </c>
      <c r="B2739" s="9">
        <v>1</v>
      </c>
    </row>
    <row r="2740" spans="1:2" x14ac:dyDescent="0.2">
      <c r="A2740" s="8" t="s">
        <v>11216</v>
      </c>
      <c r="B2740" s="9">
        <v>1</v>
      </c>
    </row>
    <row r="2741" spans="1:2" x14ac:dyDescent="0.2">
      <c r="A2741" s="8" t="s">
        <v>10584</v>
      </c>
      <c r="B2741" s="9">
        <v>1</v>
      </c>
    </row>
    <row r="2742" spans="1:2" x14ac:dyDescent="0.2">
      <c r="A2742" s="8" t="s">
        <v>10270</v>
      </c>
      <c r="B2742" s="9">
        <v>1</v>
      </c>
    </row>
    <row r="2743" spans="1:2" x14ac:dyDescent="0.2">
      <c r="A2743" s="8" t="s">
        <v>10234</v>
      </c>
      <c r="B2743" s="9">
        <v>1</v>
      </c>
    </row>
    <row r="2744" spans="1:2" x14ac:dyDescent="0.2">
      <c r="A2744" s="8" t="s">
        <v>8667</v>
      </c>
      <c r="B2744" s="9">
        <v>1</v>
      </c>
    </row>
    <row r="2745" spans="1:2" x14ac:dyDescent="0.2">
      <c r="A2745" s="8" t="s">
        <v>6765</v>
      </c>
      <c r="B2745" s="9">
        <v>1</v>
      </c>
    </row>
    <row r="2746" spans="1:2" x14ac:dyDescent="0.2">
      <c r="A2746" s="8" t="s">
        <v>8308</v>
      </c>
      <c r="B2746" s="9">
        <v>1</v>
      </c>
    </row>
    <row r="2747" spans="1:2" x14ac:dyDescent="0.2">
      <c r="A2747" s="8" t="s">
        <v>6743</v>
      </c>
      <c r="B2747" s="9">
        <v>3</v>
      </c>
    </row>
    <row r="2748" spans="1:2" x14ac:dyDescent="0.2">
      <c r="A2748" s="8" t="s">
        <v>8413</v>
      </c>
      <c r="B2748" s="9">
        <v>1</v>
      </c>
    </row>
    <row r="2749" spans="1:2" x14ac:dyDescent="0.2">
      <c r="A2749" s="8" t="s">
        <v>7188</v>
      </c>
      <c r="B2749" s="9">
        <v>1</v>
      </c>
    </row>
    <row r="2750" spans="1:2" x14ac:dyDescent="0.2">
      <c r="A2750" s="8" t="s">
        <v>7664</v>
      </c>
      <c r="B2750" s="9">
        <v>1</v>
      </c>
    </row>
    <row r="2751" spans="1:2" x14ac:dyDescent="0.2">
      <c r="A2751" s="8" t="s">
        <v>7372</v>
      </c>
      <c r="B2751" s="9">
        <v>1</v>
      </c>
    </row>
    <row r="2752" spans="1:2" x14ac:dyDescent="0.2">
      <c r="A2752" s="8" t="s">
        <v>7288</v>
      </c>
      <c r="B2752" s="9">
        <v>5</v>
      </c>
    </row>
    <row r="2753" spans="1:2" x14ac:dyDescent="0.2">
      <c r="A2753" s="8" t="s">
        <v>8050</v>
      </c>
      <c r="B2753" s="9">
        <v>3</v>
      </c>
    </row>
    <row r="2754" spans="1:2" x14ac:dyDescent="0.2">
      <c r="A2754" s="8" t="s">
        <v>8105</v>
      </c>
      <c r="B2754" s="9">
        <v>2</v>
      </c>
    </row>
    <row r="2755" spans="1:2" x14ac:dyDescent="0.2">
      <c r="A2755" s="8" t="s">
        <v>8267</v>
      </c>
      <c r="B2755" s="9">
        <v>1</v>
      </c>
    </row>
    <row r="2756" spans="1:2" x14ac:dyDescent="0.2">
      <c r="A2756" s="8" t="s">
        <v>9321</v>
      </c>
      <c r="B2756" s="9">
        <v>2</v>
      </c>
    </row>
    <row r="2757" spans="1:2" x14ac:dyDescent="0.2">
      <c r="A2757" s="8" t="s">
        <v>11437</v>
      </c>
      <c r="B2757" s="9">
        <v>1</v>
      </c>
    </row>
    <row r="2758" spans="1:2" x14ac:dyDescent="0.2">
      <c r="A2758" s="8" t="s">
        <v>10936</v>
      </c>
      <c r="B2758" s="9">
        <v>1</v>
      </c>
    </row>
    <row r="2759" spans="1:2" x14ac:dyDescent="0.2">
      <c r="A2759" s="8" t="s">
        <v>9384</v>
      </c>
      <c r="B2759" s="9">
        <v>1</v>
      </c>
    </row>
    <row r="2760" spans="1:2" x14ac:dyDescent="0.2">
      <c r="A2760" s="8" t="s">
        <v>9727</v>
      </c>
      <c r="B2760" s="9">
        <v>1</v>
      </c>
    </row>
    <row r="2761" spans="1:2" x14ac:dyDescent="0.2">
      <c r="A2761" s="8" t="s">
        <v>7464</v>
      </c>
      <c r="B2761" s="9">
        <v>1</v>
      </c>
    </row>
    <row r="2762" spans="1:2" x14ac:dyDescent="0.2">
      <c r="A2762" s="8" t="s">
        <v>10144</v>
      </c>
      <c r="B2762" s="9">
        <v>1</v>
      </c>
    </row>
    <row r="2763" spans="1:2" x14ac:dyDescent="0.2">
      <c r="A2763" s="8" t="s">
        <v>9685</v>
      </c>
      <c r="B2763" s="9">
        <v>1</v>
      </c>
    </row>
    <row r="2764" spans="1:2" x14ac:dyDescent="0.2">
      <c r="A2764" s="8" t="s">
        <v>6651</v>
      </c>
      <c r="B2764" s="9">
        <v>1</v>
      </c>
    </row>
    <row r="2765" spans="1:2" x14ac:dyDescent="0.2">
      <c r="A2765" s="8" t="s">
        <v>10960</v>
      </c>
      <c r="B2765" s="9">
        <v>1</v>
      </c>
    </row>
    <row r="2766" spans="1:2" x14ac:dyDescent="0.2">
      <c r="A2766" s="8" t="s">
        <v>8112</v>
      </c>
      <c r="B2766" s="9">
        <v>2</v>
      </c>
    </row>
    <row r="2767" spans="1:2" x14ac:dyDescent="0.2">
      <c r="A2767" s="8" t="s">
        <v>11348</v>
      </c>
      <c r="B2767" s="9">
        <v>1</v>
      </c>
    </row>
    <row r="2768" spans="1:2" x14ac:dyDescent="0.2">
      <c r="A2768" s="8" t="s">
        <v>8306</v>
      </c>
      <c r="B2768" s="9">
        <v>1</v>
      </c>
    </row>
    <row r="2769" spans="1:2" x14ac:dyDescent="0.2">
      <c r="A2769" s="8" t="s">
        <v>7803</v>
      </c>
      <c r="B2769" s="9">
        <v>3</v>
      </c>
    </row>
    <row r="2770" spans="1:2" x14ac:dyDescent="0.2">
      <c r="A2770" s="8" t="s">
        <v>8022</v>
      </c>
      <c r="B2770" s="9">
        <v>2</v>
      </c>
    </row>
    <row r="2771" spans="1:2" x14ac:dyDescent="0.2">
      <c r="A2771" s="8" t="s">
        <v>8674</v>
      </c>
      <c r="B2771" s="9">
        <v>1</v>
      </c>
    </row>
    <row r="2772" spans="1:2" x14ac:dyDescent="0.2">
      <c r="A2772" s="8" t="s">
        <v>9281</v>
      </c>
      <c r="B2772" s="9">
        <v>1</v>
      </c>
    </row>
    <row r="2773" spans="1:2" x14ac:dyDescent="0.2">
      <c r="A2773" s="8" t="s">
        <v>6992</v>
      </c>
      <c r="B2773" s="9">
        <v>2</v>
      </c>
    </row>
    <row r="2774" spans="1:2" x14ac:dyDescent="0.2">
      <c r="A2774" s="8" t="s">
        <v>7136</v>
      </c>
      <c r="B2774" s="9">
        <v>1</v>
      </c>
    </row>
    <row r="2775" spans="1:2" x14ac:dyDescent="0.2">
      <c r="A2775" s="8" t="s">
        <v>9698</v>
      </c>
      <c r="B2775" s="9">
        <v>4</v>
      </c>
    </row>
    <row r="2776" spans="1:2" x14ac:dyDescent="0.2">
      <c r="A2776" s="8" t="s">
        <v>9457</v>
      </c>
      <c r="B2776" s="9">
        <v>1</v>
      </c>
    </row>
    <row r="2777" spans="1:2" x14ac:dyDescent="0.2">
      <c r="A2777" s="8" t="s">
        <v>9380</v>
      </c>
      <c r="B2777" s="9">
        <v>1</v>
      </c>
    </row>
    <row r="2778" spans="1:2" x14ac:dyDescent="0.2">
      <c r="A2778" s="8" t="s">
        <v>11128</v>
      </c>
      <c r="B2778" s="9">
        <v>1</v>
      </c>
    </row>
    <row r="2779" spans="1:2" x14ac:dyDescent="0.2">
      <c r="A2779" s="8" t="s">
        <v>9155</v>
      </c>
      <c r="B2779" s="9">
        <v>2</v>
      </c>
    </row>
    <row r="2780" spans="1:2" x14ac:dyDescent="0.2">
      <c r="A2780" s="8" t="s">
        <v>7177</v>
      </c>
      <c r="B2780" s="9">
        <v>6</v>
      </c>
    </row>
    <row r="2781" spans="1:2" x14ac:dyDescent="0.2">
      <c r="A2781" s="8" t="s">
        <v>10624</v>
      </c>
      <c r="B2781" s="9">
        <v>2</v>
      </c>
    </row>
    <row r="2782" spans="1:2" x14ac:dyDescent="0.2">
      <c r="A2782" s="8" t="s">
        <v>7314</v>
      </c>
      <c r="B2782" s="9">
        <v>4</v>
      </c>
    </row>
    <row r="2783" spans="1:2" x14ac:dyDescent="0.2">
      <c r="A2783" s="8" t="s">
        <v>7735</v>
      </c>
      <c r="B2783" s="9">
        <v>1</v>
      </c>
    </row>
    <row r="2784" spans="1:2" x14ac:dyDescent="0.2">
      <c r="A2784" s="8" t="s">
        <v>8852</v>
      </c>
      <c r="B2784" s="9">
        <v>2</v>
      </c>
    </row>
    <row r="2785" spans="1:2" x14ac:dyDescent="0.2">
      <c r="A2785" s="8" t="s">
        <v>9442</v>
      </c>
      <c r="B2785" s="9">
        <v>3</v>
      </c>
    </row>
    <row r="2786" spans="1:2" x14ac:dyDescent="0.2">
      <c r="A2786" s="8" t="s">
        <v>9497</v>
      </c>
      <c r="B2786" s="9">
        <v>2</v>
      </c>
    </row>
    <row r="2787" spans="1:2" x14ac:dyDescent="0.2">
      <c r="A2787" s="8" t="s">
        <v>7315</v>
      </c>
      <c r="B2787" s="9">
        <v>1</v>
      </c>
    </row>
    <row r="2788" spans="1:2" x14ac:dyDescent="0.2">
      <c r="A2788" s="8" t="s">
        <v>9090</v>
      </c>
      <c r="B2788" s="9">
        <v>1</v>
      </c>
    </row>
    <row r="2789" spans="1:2" x14ac:dyDescent="0.2">
      <c r="A2789" s="8" t="s">
        <v>7499</v>
      </c>
      <c r="B2789" s="9">
        <v>4</v>
      </c>
    </row>
    <row r="2790" spans="1:2" x14ac:dyDescent="0.2">
      <c r="A2790" s="8" t="s">
        <v>9960</v>
      </c>
      <c r="B2790" s="9">
        <v>1</v>
      </c>
    </row>
    <row r="2791" spans="1:2" x14ac:dyDescent="0.2">
      <c r="A2791" s="8" t="s">
        <v>8974</v>
      </c>
      <c r="B2791" s="9">
        <v>2</v>
      </c>
    </row>
    <row r="2792" spans="1:2" x14ac:dyDescent="0.2">
      <c r="A2792" s="8" t="s">
        <v>10022</v>
      </c>
      <c r="B2792" s="9">
        <v>1</v>
      </c>
    </row>
    <row r="2793" spans="1:2" x14ac:dyDescent="0.2">
      <c r="A2793" s="8" t="s">
        <v>7325</v>
      </c>
      <c r="B2793" s="9">
        <v>5</v>
      </c>
    </row>
    <row r="2794" spans="1:2" x14ac:dyDescent="0.2">
      <c r="A2794" s="8" t="s">
        <v>11023</v>
      </c>
      <c r="B2794" s="9">
        <v>1</v>
      </c>
    </row>
    <row r="2795" spans="1:2" x14ac:dyDescent="0.2">
      <c r="A2795" s="8" t="s">
        <v>10975</v>
      </c>
      <c r="B2795" s="9">
        <v>1</v>
      </c>
    </row>
    <row r="2796" spans="1:2" x14ac:dyDescent="0.2">
      <c r="A2796" s="8" t="s">
        <v>7826</v>
      </c>
      <c r="B2796" s="9">
        <v>1</v>
      </c>
    </row>
    <row r="2797" spans="1:2" x14ac:dyDescent="0.2">
      <c r="A2797" s="8" t="s">
        <v>8497</v>
      </c>
      <c r="B2797" s="9">
        <v>1</v>
      </c>
    </row>
    <row r="2798" spans="1:2" x14ac:dyDescent="0.2">
      <c r="A2798" s="8" t="s">
        <v>7142</v>
      </c>
      <c r="B2798" s="9">
        <v>1</v>
      </c>
    </row>
    <row r="2799" spans="1:2" x14ac:dyDescent="0.2">
      <c r="A2799" s="8" t="s">
        <v>8742</v>
      </c>
      <c r="B2799" s="9">
        <v>1</v>
      </c>
    </row>
    <row r="2800" spans="1:2" x14ac:dyDescent="0.2">
      <c r="A2800" s="8" t="s">
        <v>9111</v>
      </c>
      <c r="B2800" s="9">
        <v>2</v>
      </c>
    </row>
    <row r="2801" spans="1:2" x14ac:dyDescent="0.2">
      <c r="A2801" s="8" t="s">
        <v>7000</v>
      </c>
      <c r="B2801" s="9">
        <v>2</v>
      </c>
    </row>
    <row r="2802" spans="1:2" x14ac:dyDescent="0.2">
      <c r="A2802" s="8" t="s">
        <v>10218</v>
      </c>
      <c r="B2802" s="9">
        <v>1</v>
      </c>
    </row>
    <row r="2803" spans="1:2" x14ac:dyDescent="0.2">
      <c r="A2803" s="8" t="s">
        <v>10792</v>
      </c>
      <c r="B2803" s="9">
        <v>1</v>
      </c>
    </row>
    <row r="2804" spans="1:2" x14ac:dyDescent="0.2">
      <c r="A2804" s="8" t="s">
        <v>9527</v>
      </c>
      <c r="B2804" s="9">
        <v>1</v>
      </c>
    </row>
    <row r="2805" spans="1:2" x14ac:dyDescent="0.2">
      <c r="A2805" s="8" t="s">
        <v>10741</v>
      </c>
      <c r="B2805" s="9">
        <v>1</v>
      </c>
    </row>
    <row r="2806" spans="1:2" x14ac:dyDescent="0.2">
      <c r="A2806" s="8" t="s">
        <v>10686</v>
      </c>
      <c r="B2806" s="9">
        <v>1</v>
      </c>
    </row>
    <row r="2807" spans="1:2" x14ac:dyDescent="0.2">
      <c r="A2807" s="8" t="s">
        <v>8558</v>
      </c>
      <c r="B2807" s="9">
        <v>3</v>
      </c>
    </row>
    <row r="2808" spans="1:2" x14ac:dyDescent="0.2">
      <c r="A2808" s="8" t="s">
        <v>9393</v>
      </c>
      <c r="B2808" s="9">
        <v>1</v>
      </c>
    </row>
    <row r="2809" spans="1:2" x14ac:dyDescent="0.2">
      <c r="A2809" s="8" t="s">
        <v>6843</v>
      </c>
      <c r="B2809" s="9">
        <v>2</v>
      </c>
    </row>
    <row r="2810" spans="1:2" x14ac:dyDescent="0.2">
      <c r="A2810" s="8" t="s">
        <v>7638</v>
      </c>
      <c r="B2810" s="9">
        <v>3</v>
      </c>
    </row>
    <row r="2811" spans="1:2" x14ac:dyDescent="0.2">
      <c r="A2811" s="8" t="s">
        <v>8985</v>
      </c>
      <c r="B2811" s="9">
        <v>1</v>
      </c>
    </row>
    <row r="2812" spans="1:2" x14ac:dyDescent="0.2">
      <c r="A2812" s="8" t="s">
        <v>10217</v>
      </c>
      <c r="B2812" s="9">
        <v>1</v>
      </c>
    </row>
    <row r="2813" spans="1:2" x14ac:dyDescent="0.2">
      <c r="A2813" s="8" t="s">
        <v>10976</v>
      </c>
      <c r="B2813" s="9">
        <v>1</v>
      </c>
    </row>
    <row r="2814" spans="1:2" x14ac:dyDescent="0.2">
      <c r="A2814" s="8" t="s">
        <v>8047</v>
      </c>
      <c r="B2814" s="9">
        <v>1</v>
      </c>
    </row>
    <row r="2815" spans="1:2" x14ac:dyDescent="0.2">
      <c r="A2815" s="8" t="s">
        <v>11214</v>
      </c>
      <c r="B2815" s="9">
        <v>1</v>
      </c>
    </row>
    <row r="2816" spans="1:2" x14ac:dyDescent="0.2">
      <c r="A2816" s="8" t="s">
        <v>8517</v>
      </c>
      <c r="B2816" s="9">
        <v>1</v>
      </c>
    </row>
    <row r="2817" spans="1:2" x14ac:dyDescent="0.2">
      <c r="A2817" s="8" t="s">
        <v>11296</v>
      </c>
      <c r="B2817" s="9">
        <v>1</v>
      </c>
    </row>
    <row r="2818" spans="1:2" x14ac:dyDescent="0.2">
      <c r="A2818" s="8" t="s">
        <v>9708</v>
      </c>
      <c r="B2818" s="9">
        <v>2</v>
      </c>
    </row>
    <row r="2819" spans="1:2" x14ac:dyDescent="0.2">
      <c r="A2819" s="8" t="s">
        <v>8361</v>
      </c>
      <c r="B2819" s="9">
        <v>1</v>
      </c>
    </row>
    <row r="2820" spans="1:2" x14ac:dyDescent="0.2">
      <c r="A2820" s="8" t="s">
        <v>6989</v>
      </c>
      <c r="B2820" s="9">
        <v>1</v>
      </c>
    </row>
    <row r="2821" spans="1:2" x14ac:dyDescent="0.2">
      <c r="A2821" s="8" t="s">
        <v>7909</v>
      </c>
      <c r="B2821" s="9">
        <v>1</v>
      </c>
    </row>
    <row r="2822" spans="1:2" x14ac:dyDescent="0.2">
      <c r="A2822" s="8" t="s">
        <v>8422</v>
      </c>
      <c r="B2822" s="9">
        <v>1</v>
      </c>
    </row>
    <row r="2823" spans="1:2" x14ac:dyDescent="0.2">
      <c r="A2823" s="8" t="s">
        <v>11367</v>
      </c>
      <c r="B2823" s="9">
        <v>1</v>
      </c>
    </row>
    <row r="2824" spans="1:2" x14ac:dyDescent="0.2">
      <c r="A2824" s="8" t="s">
        <v>7121</v>
      </c>
      <c r="B2824" s="9">
        <v>1</v>
      </c>
    </row>
    <row r="2825" spans="1:2" x14ac:dyDescent="0.2">
      <c r="A2825" s="8" t="s">
        <v>7391</v>
      </c>
      <c r="B2825" s="9">
        <v>1</v>
      </c>
    </row>
    <row r="2826" spans="1:2" x14ac:dyDescent="0.2">
      <c r="A2826" s="8" t="s">
        <v>15693</v>
      </c>
      <c r="B2826" s="9">
        <v>1</v>
      </c>
    </row>
    <row r="2827" spans="1:2" x14ac:dyDescent="0.2">
      <c r="A2827" s="8" t="s">
        <v>7558</v>
      </c>
      <c r="B2827" s="9">
        <v>2</v>
      </c>
    </row>
    <row r="2828" spans="1:2" x14ac:dyDescent="0.2">
      <c r="A2828" s="8" t="s">
        <v>11046</v>
      </c>
      <c r="B2828" s="9">
        <v>1</v>
      </c>
    </row>
    <row r="2829" spans="1:2" x14ac:dyDescent="0.2">
      <c r="A2829" s="8" t="s">
        <v>10324</v>
      </c>
      <c r="B2829" s="9">
        <v>1</v>
      </c>
    </row>
    <row r="2830" spans="1:2" x14ac:dyDescent="0.2">
      <c r="A2830" s="8" t="s">
        <v>8681</v>
      </c>
      <c r="B2830" s="9">
        <v>1</v>
      </c>
    </row>
    <row r="2831" spans="1:2" x14ac:dyDescent="0.2">
      <c r="A2831" s="8" t="s">
        <v>8087</v>
      </c>
      <c r="B2831" s="9">
        <v>1</v>
      </c>
    </row>
    <row r="2832" spans="1:2" x14ac:dyDescent="0.2">
      <c r="A2832" s="8" t="s">
        <v>8613</v>
      </c>
      <c r="B2832" s="9">
        <v>1</v>
      </c>
    </row>
    <row r="2833" spans="1:2" x14ac:dyDescent="0.2">
      <c r="A2833" s="8" t="s">
        <v>8859</v>
      </c>
      <c r="B2833" s="9">
        <v>1</v>
      </c>
    </row>
    <row r="2834" spans="1:2" x14ac:dyDescent="0.2">
      <c r="A2834" s="8" t="s">
        <v>8578</v>
      </c>
      <c r="B2834" s="9">
        <v>1</v>
      </c>
    </row>
    <row r="2835" spans="1:2" x14ac:dyDescent="0.2">
      <c r="A2835" s="8" t="s">
        <v>9224</v>
      </c>
      <c r="B2835" s="9">
        <v>1</v>
      </c>
    </row>
    <row r="2836" spans="1:2" x14ac:dyDescent="0.2">
      <c r="A2836" s="8" t="s">
        <v>6654</v>
      </c>
      <c r="B2836" s="9">
        <v>3</v>
      </c>
    </row>
    <row r="2837" spans="1:2" x14ac:dyDescent="0.2">
      <c r="A2837" s="8" t="s">
        <v>8537</v>
      </c>
      <c r="B2837" s="9">
        <v>1</v>
      </c>
    </row>
    <row r="2838" spans="1:2" x14ac:dyDescent="0.2">
      <c r="A2838" s="8" t="s">
        <v>7793</v>
      </c>
      <c r="B2838" s="9">
        <v>2</v>
      </c>
    </row>
    <row r="2839" spans="1:2" x14ac:dyDescent="0.2">
      <c r="A2839" s="8" t="s">
        <v>11279</v>
      </c>
      <c r="B2839" s="9">
        <v>1</v>
      </c>
    </row>
    <row r="2840" spans="1:2" x14ac:dyDescent="0.2">
      <c r="A2840" s="8" t="s">
        <v>9105</v>
      </c>
      <c r="B2840" s="9">
        <v>1</v>
      </c>
    </row>
    <row r="2841" spans="1:2" x14ac:dyDescent="0.2">
      <c r="A2841" s="8" t="s">
        <v>10451</v>
      </c>
      <c r="B2841" s="9">
        <v>1</v>
      </c>
    </row>
    <row r="2842" spans="1:2" x14ac:dyDescent="0.2">
      <c r="A2842" s="8" t="s">
        <v>6644</v>
      </c>
      <c r="B2842" s="9">
        <v>1</v>
      </c>
    </row>
    <row r="2843" spans="1:2" x14ac:dyDescent="0.2">
      <c r="A2843" s="8" t="s">
        <v>8124</v>
      </c>
      <c r="B2843" s="9">
        <v>1</v>
      </c>
    </row>
    <row r="2844" spans="1:2" x14ac:dyDescent="0.2">
      <c r="A2844" s="8" t="s">
        <v>6949</v>
      </c>
      <c r="B2844" s="9">
        <v>1</v>
      </c>
    </row>
    <row r="2845" spans="1:2" x14ac:dyDescent="0.2">
      <c r="A2845" s="8" t="s">
        <v>7165</v>
      </c>
      <c r="B2845" s="9">
        <v>1</v>
      </c>
    </row>
    <row r="2846" spans="1:2" x14ac:dyDescent="0.2">
      <c r="A2846" s="8" t="s">
        <v>7234</v>
      </c>
      <c r="B2846" s="9">
        <v>1</v>
      </c>
    </row>
    <row r="2847" spans="1:2" x14ac:dyDescent="0.2">
      <c r="A2847" s="8" t="s">
        <v>7850</v>
      </c>
      <c r="B2847" s="9">
        <v>1</v>
      </c>
    </row>
    <row r="2848" spans="1:2" x14ac:dyDescent="0.2">
      <c r="A2848" s="8" t="s">
        <v>8172</v>
      </c>
      <c r="B2848" s="9">
        <v>1</v>
      </c>
    </row>
    <row r="2849" spans="1:2" x14ac:dyDescent="0.2">
      <c r="A2849" s="8" t="s">
        <v>6845</v>
      </c>
      <c r="B2849" s="9">
        <v>1</v>
      </c>
    </row>
    <row r="2850" spans="1:2" x14ac:dyDescent="0.2">
      <c r="A2850" s="8" t="s">
        <v>7774</v>
      </c>
      <c r="B2850" s="9">
        <v>1</v>
      </c>
    </row>
    <row r="2851" spans="1:2" x14ac:dyDescent="0.2">
      <c r="A2851" s="8" t="s">
        <v>9926</v>
      </c>
      <c r="B2851" s="9">
        <v>1</v>
      </c>
    </row>
    <row r="2852" spans="1:2" x14ac:dyDescent="0.2">
      <c r="A2852" s="8" t="s">
        <v>8507</v>
      </c>
      <c r="B2852" s="9">
        <v>2</v>
      </c>
    </row>
    <row r="2853" spans="1:2" x14ac:dyDescent="0.2">
      <c r="A2853" s="8" t="s">
        <v>10425</v>
      </c>
      <c r="B2853" s="9">
        <v>1</v>
      </c>
    </row>
    <row r="2854" spans="1:2" x14ac:dyDescent="0.2">
      <c r="A2854" s="8" t="s">
        <v>7270</v>
      </c>
      <c r="B2854" s="9">
        <v>3</v>
      </c>
    </row>
    <row r="2855" spans="1:2" x14ac:dyDescent="0.2">
      <c r="A2855" s="8" t="s">
        <v>9073</v>
      </c>
      <c r="B2855" s="9">
        <v>1</v>
      </c>
    </row>
    <row r="2856" spans="1:2" x14ac:dyDescent="0.2">
      <c r="A2856" s="8" t="s">
        <v>9658</v>
      </c>
      <c r="B2856" s="9">
        <v>2</v>
      </c>
    </row>
    <row r="2857" spans="1:2" x14ac:dyDescent="0.2">
      <c r="A2857" s="8" t="s">
        <v>10311</v>
      </c>
      <c r="B2857" s="9">
        <v>1</v>
      </c>
    </row>
    <row r="2858" spans="1:2" x14ac:dyDescent="0.2">
      <c r="A2858" s="8" t="s">
        <v>10471</v>
      </c>
      <c r="B2858" s="9">
        <v>1</v>
      </c>
    </row>
    <row r="2859" spans="1:2" x14ac:dyDescent="0.2">
      <c r="A2859" s="8" t="s">
        <v>10034</v>
      </c>
      <c r="B2859" s="9">
        <v>1</v>
      </c>
    </row>
    <row r="2860" spans="1:2" x14ac:dyDescent="0.2">
      <c r="A2860" s="8" t="s">
        <v>10318</v>
      </c>
      <c r="B2860" s="9">
        <v>1</v>
      </c>
    </row>
    <row r="2861" spans="1:2" x14ac:dyDescent="0.2">
      <c r="A2861" s="8" t="s">
        <v>9458</v>
      </c>
      <c r="B2861" s="9">
        <v>1</v>
      </c>
    </row>
    <row r="2862" spans="1:2" x14ac:dyDescent="0.2">
      <c r="A2862" s="8" t="s">
        <v>10601</v>
      </c>
      <c r="B2862" s="9">
        <v>2</v>
      </c>
    </row>
    <row r="2863" spans="1:2" x14ac:dyDescent="0.2">
      <c r="A2863" s="8" t="s">
        <v>7108</v>
      </c>
      <c r="B2863" s="9">
        <v>1</v>
      </c>
    </row>
    <row r="2864" spans="1:2" x14ac:dyDescent="0.2">
      <c r="A2864" s="8" t="s">
        <v>10011</v>
      </c>
      <c r="B2864" s="9">
        <v>1</v>
      </c>
    </row>
    <row r="2865" spans="1:2" x14ac:dyDescent="0.2">
      <c r="A2865" s="8" t="s">
        <v>9558</v>
      </c>
      <c r="B2865" s="9">
        <v>1</v>
      </c>
    </row>
    <row r="2866" spans="1:2" x14ac:dyDescent="0.2">
      <c r="A2866" s="8" t="s">
        <v>8268</v>
      </c>
      <c r="B2866" s="9">
        <v>1</v>
      </c>
    </row>
    <row r="2867" spans="1:2" x14ac:dyDescent="0.2">
      <c r="A2867" s="8" t="s">
        <v>9311</v>
      </c>
      <c r="B2867" s="9">
        <v>1</v>
      </c>
    </row>
    <row r="2868" spans="1:2" x14ac:dyDescent="0.2">
      <c r="A2868" s="8" t="s">
        <v>8675</v>
      </c>
      <c r="B2868" s="9">
        <v>1</v>
      </c>
    </row>
    <row r="2869" spans="1:2" x14ac:dyDescent="0.2">
      <c r="A2869" s="8" t="s">
        <v>9411</v>
      </c>
      <c r="B2869" s="9">
        <v>1</v>
      </c>
    </row>
    <row r="2870" spans="1:2" x14ac:dyDescent="0.2">
      <c r="A2870" s="8" t="s">
        <v>9506</v>
      </c>
      <c r="B2870" s="9">
        <v>2</v>
      </c>
    </row>
    <row r="2871" spans="1:2" x14ac:dyDescent="0.2">
      <c r="A2871" s="8" t="s">
        <v>11407</v>
      </c>
      <c r="B2871" s="9">
        <v>1</v>
      </c>
    </row>
    <row r="2872" spans="1:2" x14ac:dyDescent="0.2">
      <c r="A2872" s="8" t="s">
        <v>8202</v>
      </c>
      <c r="B2872" s="9">
        <v>1</v>
      </c>
    </row>
    <row r="2873" spans="1:2" x14ac:dyDescent="0.2">
      <c r="A2873" s="8" t="s">
        <v>9638</v>
      </c>
      <c r="B2873" s="9">
        <v>3</v>
      </c>
    </row>
    <row r="2874" spans="1:2" x14ac:dyDescent="0.2">
      <c r="A2874" s="8" t="s">
        <v>7873</v>
      </c>
      <c r="B2874" s="9">
        <v>1</v>
      </c>
    </row>
    <row r="2875" spans="1:2" x14ac:dyDescent="0.2">
      <c r="A2875" s="8" t="s">
        <v>11362</v>
      </c>
      <c r="B2875" s="9">
        <v>1</v>
      </c>
    </row>
    <row r="2876" spans="1:2" x14ac:dyDescent="0.2">
      <c r="A2876" s="8" t="s">
        <v>10698</v>
      </c>
      <c r="B2876" s="9">
        <v>1</v>
      </c>
    </row>
    <row r="2877" spans="1:2" x14ac:dyDescent="0.2">
      <c r="A2877" s="8" t="s">
        <v>8491</v>
      </c>
      <c r="B2877" s="9">
        <v>2</v>
      </c>
    </row>
    <row r="2878" spans="1:2" x14ac:dyDescent="0.2">
      <c r="A2878" s="8" t="s">
        <v>7749</v>
      </c>
      <c r="B2878" s="9">
        <v>3</v>
      </c>
    </row>
    <row r="2879" spans="1:2" x14ac:dyDescent="0.2">
      <c r="A2879" s="8" t="s">
        <v>6829</v>
      </c>
      <c r="B2879" s="9">
        <v>2</v>
      </c>
    </row>
    <row r="2880" spans="1:2" x14ac:dyDescent="0.2">
      <c r="A2880" s="8" t="s">
        <v>7122</v>
      </c>
      <c r="B2880" s="9">
        <v>1</v>
      </c>
    </row>
    <row r="2881" spans="1:2" x14ac:dyDescent="0.2">
      <c r="A2881" s="8" t="s">
        <v>8036</v>
      </c>
      <c r="B2881" s="9">
        <v>2</v>
      </c>
    </row>
    <row r="2882" spans="1:2" x14ac:dyDescent="0.2">
      <c r="A2882" s="8" t="s">
        <v>8935</v>
      </c>
      <c r="B2882" s="9">
        <v>1</v>
      </c>
    </row>
    <row r="2883" spans="1:2" x14ac:dyDescent="0.2">
      <c r="A2883" s="8" t="s">
        <v>10513</v>
      </c>
      <c r="B2883" s="9">
        <v>2</v>
      </c>
    </row>
    <row r="2884" spans="1:2" x14ac:dyDescent="0.2">
      <c r="A2884" s="8" t="s">
        <v>10877</v>
      </c>
      <c r="B2884" s="9">
        <v>1</v>
      </c>
    </row>
    <row r="2885" spans="1:2" x14ac:dyDescent="0.2">
      <c r="A2885" s="8" t="s">
        <v>11328</v>
      </c>
      <c r="B2885" s="9">
        <v>1</v>
      </c>
    </row>
    <row r="2886" spans="1:2" x14ac:dyDescent="0.2">
      <c r="A2886" s="8" t="s">
        <v>7292</v>
      </c>
      <c r="B2886" s="9">
        <v>1</v>
      </c>
    </row>
    <row r="2887" spans="1:2" x14ac:dyDescent="0.2">
      <c r="A2887" s="8" t="s">
        <v>6768</v>
      </c>
      <c r="B2887" s="9">
        <v>1</v>
      </c>
    </row>
    <row r="2888" spans="1:2" x14ac:dyDescent="0.2">
      <c r="A2888" s="8" t="s">
        <v>9822</v>
      </c>
      <c r="B2888" s="9">
        <v>1</v>
      </c>
    </row>
    <row r="2889" spans="1:2" x14ac:dyDescent="0.2">
      <c r="A2889" s="8" t="s">
        <v>8273</v>
      </c>
      <c r="B2889" s="9">
        <v>1</v>
      </c>
    </row>
    <row r="2890" spans="1:2" x14ac:dyDescent="0.2">
      <c r="A2890" s="8" t="s">
        <v>9682</v>
      </c>
      <c r="B2890" s="9">
        <v>1</v>
      </c>
    </row>
    <row r="2891" spans="1:2" x14ac:dyDescent="0.2">
      <c r="A2891" s="8" t="s">
        <v>9512</v>
      </c>
      <c r="B2891" s="9">
        <v>1</v>
      </c>
    </row>
    <row r="2892" spans="1:2" x14ac:dyDescent="0.2">
      <c r="A2892" s="8" t="s">
        <v>9808</v>
      </c>
      <c r="B2892" s="9">
        <v>1</v>
      </c>
    </row>
    <row r="2893" spans="1:2" x14ac:dyDescent="0.2">
      <c r="A2893" s="8" t="s">
        <v>8409</v>
      </c>
      <c r="B2893" s="9">
        <v>1</v>
      </c>
    </row>
    <row r="2894" spans="1:2" x14ac:dyDescent="0.2">
      <c r="A2894" s="8" t="s">
        <v>9610</v>
      </c>
      <c r="B2894" s="9">
        <v>2</v>
      </c>
    </row>
    <row r="2895" spans="1:2" x14ac:dyDescent="0.2">
      <c r="A2895" s="8" t="s">
        <v>9781</v>
      </c>
      <c r="B2895" s="9">
        <v>1</v>
      </c>
    </row>
    <row r="2896" spans="1:2" x14ac:dyDescent="0.2">
      <c r="A2896" s="8" t="s">
        <v>11050</v>
      </c>
      <c r="B2896" s="9">
        <v>1</v>
      </c>
    </row>
    <row r="2897" spans="1:2" x14ac:dyDescent="0.2">
      <c r="A2897" s="8" t="s">
        <v>7431</v>
      </c>
      <c r="B2897" s="9">
        <v>2</v>
      </c>
    </row>
    <row r="2898" spans="1:2" x14ac:dyDescent="0.2">
      <c r="A2898" s="8" t="s">
        <v>7721</v>
      </c>
      <c r="B2898" s="9">
        <v>2</v>
      </c>
    </row>
    <row r="2899" spans="1:2" x14ac:dyDescent="0.2">
      <c r="A2899" s="8" t="s">
        <v>9891</v>
      </c>
      <c r="B2899" s="9">
        <v>1</v>
      </c>
    </row>
    <row r="2900" spans="1:2" x14ac:dyDescent="0.2">
      <c r="A2900" s="8" t="s">
        <v>11316</v>
      </c>
      <c r="B2900" s="9">
        <v>1</v>
      </c>
    </row>
    <row r="2901" spans="1:2" x14ac:dyDescent="0.2">
      <c r="A2901" s="8" t="s">
        <v>11360</v>
      </c>
      <c r="B2901" s="9">
        <v>1</v>
      </c>
    </row>
    <row r="2902" spans="1:2" x14ac:dyDescent="0.2">
      <c r="A2902" s="8" t="s">
        <v>9819</v>
      </c>
      <c r="B2902" s="9">
        <v>1</v>
      </c>
    </row>
    <row r="2903" spans="1:2" x14ac:dyDescent="0.2">
      <c r="A2903" s="8" t="s">
        <v>7575</v>
      </c>
      <c r="B2903" s="9">
        <v>5</v>
      </c>
    </row>
    <row r="2904" spans="1:2" x14ac:dyDescent="0.2">
      <c r="A2904" s="8" t="s">
        <v>8459</v>
      </c>
      <c r="B2904" s="9">
        <v>1</v>
      </c>
    </row>
    <row r="2905" spans="1:2" x14ac:dyDescent="0.2">
      <c r="A2905" s="8" t="s">
        <v>9273</v>
      </c>
      <c r="B2905" s="9">
        <v>2</v>
      </c>
    </row>
    <row r="2906" spans="1:2" x14ac:dyDescent="0.2">
      <c r="A2906" s="8" t="s">
        <v>8284</v>
      </c>
      <c r="B2906" s="9">
        <v>1</v>
      </c>
    </row>
    <row r="2907" spans="1:2" x14ac:dyDescent="0.2">
      <c r="A2907" s="8" t="s">
        <v>9141</v>
      </c>
      <c r="B2907" s="9">
        <v>1</v>
      </c>
    </row>
    <row r="2908" spans="1:2" x14ac:dyDescent="0.2">
      <c r="A2908" s="8" t="s">
        <v>8642</v>
      </c>
      <c r="B2908" s="9">
        <v>1</v>
      </c>
    </row>
    <row r="2909" spans="1:2" x14ac:dyDescent="0.2">
      <c r="A2909" s="8" t="s">
        <v>8405</v>
      </c>
      <c r="B2909" s="9">
        <v>1</v>
      </c>
    </row>
    <row r="2910" spans="1:2" x14ac:dyDescent="0.2">
      <c r="A2910" s="8" t="s">
        <v>8044</v>
      </c>
      <c r="B2910" s="9">
        <v>2</v>
      </c>
    </row>
    <row r="2911" spans="1:2" x14ac:dyDescent="0.2">
      <c r="A2911" s="8" t="s">
        <v>8264</v>
      </c>
      <c r="B2911" s="9">
        <v>1</v>
      </c>
    </row>
    <row r="2912" spans="1:2" x14ac:dyDescent="0.2">
      <c r="A2912" s="8" t="s">
        <v>7529</v>
      </c>
      <c r="B2912" s="9">
        <v>1</v>
      </c>
    </row>
    <row r="2913" spans="1:2" x14ac:dyDescent="0.2">
      <c r="A2913" s="8" t="s">
        <v>9704</v>
      </c>
      <c r="B2913" s="9">
        <v>2</v>
      </c>
    </row>
    <row r="2914" spans="1:2" x14ac:dyDescent="0.2">
      <c r="A2914" s="8" t="s">
        <v>8148</v>
      </c>
      <c r="B2914" s="9">
        <v>1</v>
      </c>
    </row>
    <row r="2915" spans="1:2" x14ac:dyDescent="0.2">
      <c r="A2915" s="8" t="s">
        <v>7637</v>
      </c>
      <c r="B2915" s="9">
        <v>1</v>
      </c>
    </row>
    <row r="2916" spans="1:2" x14ac:dyDescent="0.2">
      <c r="A2916" s="8" t="s">
        <v>7823</v>
      </c>
      <c r="B2916" s="9">
        <v>1</v>
      </c>
    </row>
    <row r="2917" spans="1:2" x14ac:dyDescent="0.2">
      <c r="A2917" s="8" t="s">
        <v>11432</v>
      </c>
      <c r="B2917" s="9">
        <v>1</v>
      </c>
    </row>
    <row r="2918" spans="1:2" x14ac:dyDescent="0.2">
      <c r="A2918" s="8" t="s">
        <v>8149</v>
      </c>
      <c r="B2918" s="9">
        <v>2</v>
      </c>
    </row>
    <row r="2919" spans="1:2" x14ac:dyDescent="0.2">
      <c r="A2919" s="8" t="s">
        <v>9815</v>
      </c>
      <c r="B2919" s="9">
        <v>1</v>
      </c>
    </row>
    <row r="2920" spans="1:2" x14ac:dyDescent="0.2">
      <c r="A2920" s="8" t="s">
        <v>7271</v>
      </c>
      <c r="B2920" s="9">
        <v>1</v>
      </c>
    </row>
    <row r="2921" spans="1:2" x14ac:dyDescent="0.2">
      <c r="A2921" s="8" t="s">
        <v>6676</v>
      </c>
      <c r="B2921" s="9">
        <v>2</v>
      </c>
    </row>
    <row r="2922" spans="1:2" x14ac:dyDescent="0.2">
      <c r="A2922" s="8" t="s">
        <v>7341</v>
      </c>
      <c r="B2922" s="9">
        <v>6</v>
      </c>
    </row>
    <row r="2923" spans="1:2" x14ac:dyDescent="0.2">
      <c r="A2923" s="8" t="s">
        <v>7695</v>
      </c>
      <c r="B2923" s="9">
        <v>2</v>
      </c>
    </row>
    <row r="2924" spans="1:2" x14ac:dyDescent="0.2">
      <c r="A2924" s="8" t="s">
        <v>7817</v>
      </c>
      <c r="B2924" s="9">
        <v>1</v>
      </c>
    </row>
    <row r="2925" spans="1:2" x14ac:dyDescent="0.2">
      <c r="A2925" s="8" t="s">
        <v>8891</v>
      </c>
      <c r="B2925" s="9">
        <v>1</v>
      </c>
    </row>
    <row r="2926" spans="1:2" x14ac:dyDescent="0.2">
      <c r="A2926" s="8" t="s">
        <v>7561</v>
      </c>
      <c r="B2926" s="9">
        <v>2</v>
      </c>
    </row>
    <row r="2927" spans="1:2" x14ac:dyDescent="0.2">
      <c r="A2927" s="8" t="s">
        <v>9894</v>
      </c>
      <c r="B2927" s="9">
        <v>1</v>
      </c>
    </row>
    <row r="2928" spans="1:2" x14ac:dyDescent="0.2">
      <c r="A2928" s="8" t="s">
        <v>7119</v>
      </c>
      <c r="B2928" s="9">
        <v>1</v>
      </c>
    </row>
    <row r="2929" spans="1:2" x14ac:dyDescent="0.2">
      <c r="A2929" s="8" t="s">
        <v>8673</v>
      </c>
      <c r="B2929" s="9">
        <v>1</v>
      </c>
    </row>
    <row r="2930" spans="1:2" x14ac:dyDescent="0.2">
      <c r="A2930" s="8" t="s">
        <v>8971</v>
      </c>
      <c r="B2930" s="9">
        <v>2</v>
      </c>
    </row>
    <row r="2931" spans="1:2" x14ac:dyDescent="0.2">
      <c r="A2931" s="8" t="s">
        <v>11272</v>
      </c>
      <c r="B2931" s="9">
        <v>1</v>
      </c>
    </row>
    <row r="2932" spans="1:2" x14ac:dyDescent="0.2">
      <c r="A2932" s="8" t="s">
        <v>11075</v>
      </c>
      <c r="B2932" s="9">
        <v>1</v>
      </c>
    </row>
    <row r="2933" spans="1:2" x14ac:dyDescent="0.2">
      <c r="A2933" s="8" t="s">
        <v>9377</v>
      </c>
      <c r="B2933" s="9">
        <v>1</v>
      </c>
    </row>
    <row r="2934" spans="1:2" x14ac:dyDescent="0.2">
      <c r="A2934" s="8" t="s">
        <v>11190</v>
      </c>
      <c r="B2934" s="9">
        <v>1</v>
      </c>
    </row>
    <row r="2935" spans="1:2" x14ac:dyDescent="0.2">
      <c r="A2935" s="8" t="s">
        <v>11130</v>
      </c>
      <c r="B2935" s="9">
        <v>1</v>
      </c>
    </row>
    <row r="2936" spans="1:2" x14ac:dyDescent="0.2">
      <c r="A2936" s="8" t="s">
        <v>8693</v>
      </c>
      <c r="B2936" s="9">
        <v>1</v>
      </c>
    </row>
    <row r="2937" spans="1:2" x14ac:dyDescent="0.2">
      <c r="A2937" s="8" t="s">
        <v>8943</v>
      </c>
      <c r="B2937" s="9">
        <v>1</v>
      </c>
    </row>
    <row r="2938" spans="1:2" x14ac:dyDescent="0.2">
      <c r="A2938" s="8" t="s">
        <v>10481</v>
      </c>
      <c r="B2938" s="9">
        <v>1</v>
      </c>
    </row>
    <row r="2939" spans="1:2" x14ac:dyDescent="0.2">
      <c r="A2939" s="8" t="s">
        <v>11315</v>
      </c>
      <c r="B2939" s="9">
        <v>1</v>
      </c>
    </row>
    <row r="2940" spans="1:2" x14ac:dyDescent="0.2">
      <c r="A2940" s="8" t="s">
        <v>9302</v>
      </c>
      <c r="B2940" s="9">
        <v>1</v>
      </c>
    </row>
    <row r="2941" spans="1:2" x14ac:dyDescent="0.2">
      <c r="A2941" s="8" t="s">
        <v>8482</v>
      </c>
      <c r="B2941" s="9">
        <v>1</v>
      </c>
    </row>
    <row r="2942" spans="1:2" x14ac:dyDescent="0.2">
      <c r="A2942" s="8" t="s">
        <v>8219</v>
      </c>
      <c r="B2942" s="9">
        <v>1</v>
      </c>
    </row>
    <row r="2943" spans="1:2" x14ac:dyDescent="0.2">
      <c r="A2943" s="8" t="s">
        <v>10902</v>
      </c>
      <c r="B2943" s="9">
        <v>1</v>
      </c>
    </row>
    <row r="2944" spans="1:2" x14ac:dyDescent="0.2">
      <c r="A2944" s="8" t="s">
        <v>6714</v>
      </c>
      <c r="B2944" s="9">
        <v>2</v>
      </c>
    </row>
    <row r="2945" spans="1:2" x14ac:dyDescent="0.2">
      <c r="A2945" s="8" t="s">
        <v>10013</v>
      </c>
      <c r="B2945" s="9">
        <v>1</v>
      </c>
    </row>
    <row r="2946" spans="1:2" x14ac:dyDescent="0.2">
      <c r="A2946" s="8" t="s">
        <v>8347</v>
      </c>
      <c r="B2946" s="9">
        <v>1</v>
      </c>
    </row>
    <row r="2947" spans="1:2" x14ac:dyDescent="0.2">
      <c r="A2947" s="8" t="s">
        <v>10127</v>
      </c>
      <c r="B2947" s="9">
        <v>1</v>
      </c>
    </row>
    <row r="2948" spans="1:2" x14ac:dyDescent="0.2">
      <c r="A2948" s="8" t="s">
        <v>10691</v>
      </c>
      <c r="B2948" s="9">
        <v>1</v>
      </c>
    </row>
    <row r="2949" spans="1:2" x14ac:dyDescent="0.2">
      <c r="A2949" s="8" t="s">
        <v>10527</v>
      </c>
      <c r="B2949" s="9">
        <v>1</v>
      </c>
    </row>
    <row r="2950" spans="1:2" x14ac:dyDescent="0.2">
      <c r="A2950" s="8" t="s">
        <v>10981</v>
      </c>
      <c r="B2950" s="9">
        <v>1</v>
      </c>
    </row>
    <row r="2951" spans="1:2" x14ac:dyDescent="0.2">
      <c r="A2951" s="8" t="s">
        <v>7895</v>
      </c>
      <c r="B2951" s="9">
        <v>4</v>
      </c>
    </row>
    <row r="2952" spans="1:2" x14ac:dyDescent="0.2">
      <c r="A2952" s="8" t="s">
        <v>10653</v>
      </c>
      <c r="B2952" s="9">
        <v>1</v>
      </c>
    </row>
    <row r="2953" spans="1:2" x14ac:dyDescent="0.2">
      <c r="A2953" s="8" t="s">
        <v>8398</v>
      </c>
      <c r="B2953" s="9">
        <v>1</v>
      </c>
    </row>
    <row r="2954" spans="1:2" x14ac:dyDescent="0.2">
      <c r="A2954" s="8" t="s">
        <v>7656</v>
      </c>
      <c r="B2954" s="9">
        <v>2</v>
      </c>
    </row>
    <row r="2955" spans="1:2" x14ac:dyDescent="0.2">
      <c r="A2955" s="8" t="s">
        <v>10101</v>
      </c>
      <c r="B2955" s="9">
        <v>1</v>
      </c>
    </row>
    <row r="2956" spans="1:2" x14ac:dyDescent="0.2">
      <c r="A2956" s="8" t="s">
        <v>11060</v>
      </c>
      <c r="B2956" s="9">
        <v>1</v>
      </c>
    </row>
    <row r="2957" spans="1:2" x14ac:dyDescent="0.2">
      <c r="A2957" s="8" t="s">
        <v>7797</v>
      </c>
      <c r="B2957" s="9">
        <v>1</v>
      </c>
    </row>
    <row r="2958" spans="1:2" x14ac:dyDescent="0.2">
      <c r="A2958" s="8" t="s">
        <v>10730</v>
      </c>
      <c r="B2958" s="9">
        <v>1</v>
      </c>
    </row>
    <row r="2959" spans="1:2" x14ac:dyDescent="0.2">
      <c r="A2959" s="8" t="s">
        <v>9510</v>
      </c>
      <c r="B2959" s="9">
        <v>2</v>
      </c>
    </row>
    <row r="2960" spans="1:2" x14ac:dyDescent="0.2">
      <c r="A2960" s="8" t="s">
        <v>11268</v>
      </c>
      <c r="B2960" s="9">
        <v>1</v>
      </c>
    </row>
    <row r="2961" spans="1:2" x14ac:dyDescent="0.2">
      <c r="A2961" s="8" t="s">
        <v>11013</v>
      </c>
      <c r="B2961" s="9">
        <v>1</v>
      </c>
    </row>
    <row r="2962" spans="1:2" x14ac:dyDescent="0.2">
      <c r="A2962" s="8" t="s">
        <v>8533</v>
      </c>
      <c r="B2962" s="9">
        <v>1</v>
      </c>
    </row>
    <row r="2963" spans="1:2" x14ac:dyDescent="0.2">
      <c r="A2963" s="8" t="s">
        <v>7311</v>
      </c>
      <c r="B2963" s="9">
        <v>1</v>
      </c>
    </row>
    <row r="2964" spans="1:2" x14ac:dyDescent="0.2">
      <c r="A2964" s="8" t="s">
        <v>7176</v>
      </c>
      <c r="B2964" s="9">
        <v>1</v>
      </c>
    </row>
    <row r="2965" spans="1:2" x14ac:dyDescent="0.2">
      <c r="A2965" s="8" t="s">
        <v>9065</v>
      </c>
      <c r="B2965" s="9">
        <v>1</v>
      </c>
    </row>
    <row r="2966" spans="1:2" x14ac:dyDescent="0.2">
      <c r="A2966" s="8" t="s">
        <v>11135</v>
      </c>
      <c r="B2966" s="9">
        <v>1</v>
      </c>
    </row>
    <row r="2967" spans="1:2" x14ac:dyDescent="0.2">
      <c r="A2967" s="8" t="s">
        <v>10731</v>
      </c>
      <c r="B2967" s="9">
        <v>1</v>
      </c>
    </row>
    <row r="2968" spans="1:2" x14ac:dyDescent="0.2">
      <c r="A2968" s="8" t="s">
        <v>10897</v>
      </c>
      <c r="B2968" s="9">
        <v>1</v>
      </c>
    </row>
    <row r="2969" spans="1:2" x14ac:dyDescent="0.2">
      <c r="A2969" s="8" t="s">
        <v>7554</v>
      </c>
      <c r="B2969" s="9">
        <v>4</v>
      </c>
    </row>
    <row r="2970" spans="1:2" x14ac:dyDescent="0.2">
      <c r="A2970" s="8" t="s">
        <v>6719</v>
      </c>
      <c r="B2970" s="9">
        <v>2</v>
      </c>
    </row>
    <row r="2971" spans="1:2" x14ac:dyDescent="0.2">
      <c r="A2971" s="8" t="s">
        <v>6678</v>
      </c>
      <c r="B2971" s="9">
        <v>1</v>
      </c>
    </row>
    <row r="2972" spans="1:2" x14ac:dyDescent="0.2">
      <c r="A2972" s="8" t="s">
        <v>6854</v>
      </c>
      <c r="B2972" s="9">
        <v>1</v>
      </c>
    </row>
    <row r="2973" spans="1:2" x14ac:dyDescent="0.2">
      <c r="A2973" s="8" t="s">
        <v>8661</v>
      </c>
      <c r="B2973" s="9">
        <v>1</v>
      </c>
    </row>
    <row r="2974" spans="1:2" x14ac:dyDescent="0.2">
      <c r="A2974" s="8" t="s">
        <v>8140</v>
      </c>
      <c r="B2974" s="9">
        <v>3</v>
      </c>
    </row>
    <row r="2975" spans="1:2" x14ac:dyDescent="0.2">
      <c r="A2975" s="8" t="s">
        <v>9630</v>
      </c>
      <c r="B2975" s="9">
        <v>1</v>
      </c>
    </row>
    <row r="2976" spans="1:2" x14ac:dyDescent="0.2">
      <c r="A2976" s="8" t="s">
        <v>11099</v>
      </c>
      <c r="B2976" s="9">
        <v>1</v>
      </c>
    </row>
    <row r="2977" spans="1:2" x14ac:dyDescent="0.2">
      <c r="A2977" s="8" t="s">
        <v>8992</v>
      </c>
      <c r="B2977" s="9">
        <v>1</v>
      </c>
    </row>
    <row r="2978" spans="1:2" x14ac:dyDescent="0.2">
      <c r="A2978" s="8" t="s">
        <v>10403</v>
      </c>
      <c r="B2978" s="9">
        <v>1</v>
      </c>
    </row>
    <row r="2979" spans="1:2" x14ac:dyDescent="0.2">
      <c r="A2979" s="8" t="s">
        <v>9445</v>
      </c>
      <c r="B2979" s="9">
        <v>3</v>
      </c>
    </row>
    <row r="2980" spans="1:2" x14ac:dyDescent="0.2">
      <c r="A2980" s="8" t="s">
        <v>7449</v>
      </c>
      <c r="B2980" s="9">
        <v>3</v>
      </c>
    </row>
    <row r="2981" spans="1:2" x14ac:dyDescent="0.2">
      <c r="A2981" s="8" t="s">
        <v>8350</v>
      </c>
      <c r="B2981" s="9">
        <v>1</v>
      </c>
    </row>
    <row r="2982" spans="1:2" x14ac:dyDescent="0.2">
      <c r="A2982" s="8" t="s">
        <v>7434</v>
      </c>
      <c r="B2982" s="9">
        <v>1</v>
      </c>
    </row>
    <row r="2983" spans="1:2" x14ac:dyDescent="0.2">
      <c r="A2983" s="8" t="s">
        <v>11210</v>
      </c>
      <c r="B2983" s="9">
        <v>1</v>
      </c>
    </row>
    <row r="2984" spans="1:2" x14ac:dyDescent="0.2">
      <c r="A2984" s="8" t="s">
        <v>7208</v>
      </c>
      <c r="B2984" s="9">
        <v>2</v>
      </c>
    </row>
    <row r="2985" spans="1:2" x14ac:dyDescent="0.2">
      <c r="A2985" s="8" t="s">
        <v>10532</v>
      </c>
      <c r="B2985" s="9">
        <v>1</v>
      </c>
    </row>
    <row r="2986" spans="1:2" x14ac:dyDescent="0.2">
      <c r="A2986" s="8" t="s">
        <v>6746</v>
      </c>
      <c r="B2986" s="9">
        <v>1</v>
      </c>
    </row>
    <row r="2987" spans="1:2" x14ac:dyDescent="0.2">
      <c r="A2987" s="8" t="s">
        <v>7502</v>
      </c>
      <c r="B2987" s="9">
        <v>3</v>
      </c>
    </row>
    <row r="2988" spans="1:2" x14ac:dyDescent="0.2">
      <c r="A2988" s="8" t="s">
        <v>7738</v>
      </c>
      <c r="B2988" s="9">
        <v>1</v>
      </c>
    </row>
    <row r="2989" spans="1:2" x14ac:dyDescent="0.2">
      <c r="A2989" s="8" t="s">
        <v>9854</v>
      </c>
      <c r="B2989" s="9">
        <v>1</v>
      </c>
    </row>
    <row r="2990" spans="1:2" x14ac:dyDescent="0.2">
      <c r="A2990" s="8" t="s">
        <v>11334</v>
      </c>
      <c r="B2990" s="9">
        <v>1</v>
      </c>
    </row>
    <row r="2991" spans="1:2" x14ac:dyDescent="0.2">
      <c r="A2991" s="8" t="s">
        <v>6971</v>
      </c>
      <c r="B2991" s="9">
        <v>2</v>
      </c>
    </row>
    <row r="2992" spans="1:2" x14ac:dyDescent="0.2">
      <c r="A2992" s="8" t="s">
        <v>8856</v>
      </c>
      <c r="B2992" s="9">
        <v>3</v>
      </c>
    </row>
    <row r="2993" spans="1:2" x14ac:dyDescent="0.2">
      <c r="A2993" s="8" t="s">
        <v>9221</v>
      </c>
      <c r="B2993" s="9">
        <v>1</v>
      </c>
    </row>
    <row r="2994" spans="1:2" x14ac:dyDescent="0.2">
      <c r="A2994" s="8" t="s">
        <v>11398</v>
      </c>
      <c r="B2994" s="9">
        <v>1</v>
      </c>
    </row>
    <row r="2995" spans="1:2" x14ac:dyDescent="0.2">
      <c r="A2995" s="8" t="s">
        <v>10782</v>
      </c>
      <c r="B2995" s="9">
        <v>1</v>
      </c>
    </row>
    <row r="2996" spans="1:2" x14ac:dyDescent="0.2">
      <c r="A2996" s="8" t="s">
        <v>9272</v>
      </c>
      <c r="B2996" s="9">
        <v>1</v>
      </c>
    </row>
    <row r="2997" spans="1:2" x14ac:dyDescent="0.2">
      <c r="A2997" s="8" t="s">
        <v>9093</v>
      </c>
      <c r="B2997" s="9">
        <v>1</v>
      </c>
    </row>
    <row r="2998" spans="1:2" x14ac:dyDescent="0.2">
      <c r="A2998" s="8" t="s">
        <v>8855</v>
      </c>
      <c r="B2998" s="9">
        <v>1</v>
      </c>
    </row>
    <row r="2999" spans="1:2" x14ac:dyDescent="0.2">
      <c r="A2999" s="8" t="s">
        <v>10349</v>
      </c>
      <c r="B2999" s="9">
        <v>1</v>
      </c>
    </row>
    <row r="3000" spans="1:2" x14ac:dyDescent="0.2">
      <c r="A3000" s="8" t="s">
        <v>8790</v>
      </c>
      <c r="B3000" s="9">
        <v>1</v>
      </c>
    </row>
    <row r="3001" spans="1:2" x14ac:dyDescent="0.2">
      <c r="A3001" s="8" t="s">
        <v>8192</v>
      </c>
      <c r="B3001" s="9">
        <v>1</v>
      </c>
    </row>
    <row r="3002" spans="1:2" x14ac:dyDescent="0.2">
      <c r="A3002" s="8" t="s">
        <v>9161</v>
      </c>
      <c r="B3002" s="9">
        <v>1</v>
      </c>
    </row>
    <row r="3003" spans="1:2" x14ac:dyDescent="0.2">
      <c r="A3003" s="8" t="s">
        <v>6655</v>
      </c>
      <c r="B3003" s="9">
        <v>3</v>
      </c>
    </row>
    <row r="3004" spans="1:2" x14ac:dyDescent="0.2">
      <c r="A3004" s="8" t="s">
        <v>10068</v>
      </c>
      <c r="B3004" s="9">
        <v>1</v>
      </c>
    </row>
    <row r="3005" spans="1:2" x14ac:dyDescent="0.2">
      <c r="A3005" s="8" t="s">
        <v>8663</v>
      </c>
      <c r="B3005" s="9">
        <v>1</v>
      </c>
    </row>
    <row r="3006" spans="1:2" x14ac:dyDescent="0.2">
      <c r="A3006" s="8" t="s">
        <v>9799</v>
      </c>
      <c r="B3006" s="9">
        <v>2</v>
      </c>
    </row>
    <row r="3007" spans="1:2" x14ac:dyDescent="0.2">
      <c r="A3007" s="8" t="s">
        <v>10846</v>
      </c>
      <c r="B3007" s="9">
        <v>1</v>
      </c>
    </row>
    <row r="3008" spans="1:2" x14ac:dyDescent="0.2">
      <c r="A3008" s="8" t="s">
        <v>7321</v>
      </c>
      <c r="B3008" s="9">
        <v>1</v>
      </c>
    </row>
    <row r="3009" spans="1:2" x14ac:dyDescent="0.2">
      <c r="A3009" s="8" t="s">
        <v>7916</v>
      </c>
      <c r="B3009" s="9">
        <v>1</v>
      </c>
    </row>
    <row r="3010" spans="1:2" x14ac:dyDescent="0.2">
      <c r="A3010" s="8" t="s">
        <v>10299</v>
      </c>
      <c r="B3010" s="9">
        <v>1</v>
      </c>
    </row>
    <row r="3011" spans="1:2" x14ac:dyDescent="0.2">
      <c r="A3011" s="8" t="s">
        <v>10840</v>
      </c>
      <c r="B3011" s="9">
        <v>1</v>
      </c>
    </row>
    <row r="3012" spans="1:2" x14ac:dyDescent="0.2">
      <c r="A3012" s="8" t="s">
        <v>6737</v>
      </c>
      <c r="B3012" s="9">
        <v>1</v>
      </c>
    </row>
    <row r="3013" spans="1:2" x14ac:dyDescent="0.2">
      <c r="A3013" s="8" t="s">
        <v>9096</v>
      </c>
      <c r="B3013" s="9">
        <v>1</v>
      </c>
    </row>
    <row r="3014" spans="1:2" x14ac:dyDescent="0.2">
      <c r="A3014" s="8" t="s">
        <v>8028</v>
      </c>
      <c r="B3014" s="9">
        <v>1</v>
      </c>
    </row>
    <row r="3015" spans="1:2" x14ac:dyDescent="0.2">
      <c r="A3015" s="8" t="s">
        <v>8137</v>
      </c>
      <c r="B3015" s="9">
        <v>1</v>
      </c>
    </row>
    <row r="3016" spans="1:2" x14ac:dyDescent="0.2">
      <c r="A3016" s="8" t="s">
        <v>7184</v>
      </c>
      <c r="B3016" s="9">
        <v>1</v>
      </c>
    </row>
    <row r="3017" spans="1:2" x14ac:dyDescent="0.2">
      <c r="A3017" s="8" t="s">
        <v>6972</v>
      </c>
      <c r="B3017" s="9">
        <v>3</v>
      </c>
    </row>
    <row r="3018" spans="1:2" x14ac:dyDescent="0.2">
      <c r="A3018" s="8" t="s">
        <v>8366</v>
      </c>
      <c r="B3018" s="9">
        <v>2</v>
      </c>
    </row>
    <row r="3019" spans="1:2" x14ac:dyDescent="0.2">
      <c r="A3019" s="8" t="s">
        <v>8367</v>
      </c>
      <c r="B3019" s="9">
        <v>2</v>
      </c>
    </row>
    <row r="3020" spans="1:2" x14ac:dyDescent="0.2">
      <c r="A3020" s="8" t="s">
        <v>11270</v>
      </c>
      <c r="B3020" s="9">
        <v>1</v>
      </c>
    </row>
    <row r="3021" spans="1:2" x14ac:dyDescent="0.2">
      <c r="A3021" s="8" t="s">
        <v>10675</v>
      </c>
      <c r="B3021" s="9">
        <v>2</v>
      </c>
    </row>
    <row r="3022" spans="1:2" x14ac:dyDescent="0.2">
      <c r="A3022" s="8" t="s">
        <v>8312</v>
      </c>
      <c r="B3022" s="9">
        <v>1</v>
      </c>
    </row>
    <row r="3023" spans="1:2" x14ac:dyDescent="0.2">
      <c r="A3023" s="8" t="s">
        <v>9328</v>
      </c>
      <c r="B3023" s="9">
        <v>2</v>
      </c>
    </row>
    <row r="3024" spans="1:2" x14ac:dyDescent="0.2">
      <c r="A3024" s="8" t="s">
        <v>7072</v>
      </c>
      <c r="B3024" s="9">
        <v>2</v>
      </c>
    </row>
    <row r="3025" spans="1:2" x14ac:dyDescent="0.2">
      <c r="A3025" s="8" t="s">
        <v>7436</v>
      </c>
      <c r="B3025" s="9">
        <v>1</v>
      </c>
    </row>
    <row r="3026" spans="1:2" x14ac:dyDescent="0.2">
      <c r="A3026" s="8" t="s">
        <v>9304</v>
      </c>
      <c r="B3026" s="9">
        <v>2</v>
      </c>
    </row>
    <row r="3027" spans="1:2" x14ac:dyDescent="0.2">
      <c r="A3027" s="8" t="s">
        <v>9258</v>
      </c>
      <c r="B3027" s="9">
        <v>1</v>
      </c>
    </row>
    <row r="3028" spans="1:2" x14ac:dyDescent="0.2">
      <c r="A3028" s="8" t="s">
        <v>9500</v>
      </c>
      <c r="B3028" s="9">
        <v>1</v>
      </c>
    </row>
    <row r="3029" spans="1:2" x14ac:dyDescent="0.2">
      <c r="A3029" s="8" t="s">
        <v>11204</v>
      </c>
      <c r="B3029" s="9">
        <v>1</v>
      </c>
    </row>
    <row r="3030" spans="1:2" x14ac:dyDescent="0.2">
      <c r="A3030" s="8" t="s">
        <v>10735</v>
      </c>
      <c r="B3030" s="9">
        <v>1</v>
      </c>
    </row>
    <row r="3031" spans="1:2" x14ac:dyDescent="0.2">
      <c r="A3031" s="8" t="s">
        <v>11342</v>
      </c>
      <c r="B3031" s="9">
        <v>1</v>
      </c>
    </row>
    <row r="3032" spans="1:2" x14ac:dyDescent="0.2">
      <c r="A3032" s="8" t="s">
        <v>9623</v>
      </c>
      <c r="B3032" s="9">
        <v>1</v>
      </c>
    </row>
    <row r="3033" spans="1:2" x14ac:dyDescent="0.2">
      <c r="A3033" s="8" t="s">
        <v>10346</v>
      </c>
      <c r="B3033" s="9">
        <v>1</v>
      </c>
    </row>
    <row r="3034" spans="1:2" x14ac:dyDescent="0.2">
      <c r="A3034" s="8" t="s">
        <v>8082</v>
      </c>
      <c r="B3034" s="9">
        <v>1</v>
      </c>
    </row>
    <row r="3035" spans="1:2" x14ac:dyDescent="0.2">
      <c r="A3035" s="8" t="s">
        <v>7250</v>
      </c>
      <c r="B3035" s="9">
        <v>1</v>
      </c>
    </row>
    <row r="3036" spans="1:2" x14ac:dyDescent="0.2">
      <c r="A3036" s="8" t="s">
        <v>9856</v>
      </c>
      <c r="B3036" s="9">
        <v>2</v>
      </c>
    </row>
    <row r="3037" spans="1:2" x14ac:dyDescent="0.2">
      <c r="A3037" s="8" t="s">
        <v>10736</v>
      </c>
      <c r="B3037" s="9">
        <v>1</v>
      </c>
    </row>
    <row r="3038" spans="1:2" x14ac:dyDescent="0.2">
      <c r="A3038" s="8" t="s">
        <v>6733</v>
      </c>
      <c r="B3038" s="9">
        <v>1</v>
      </c>
    </row>
    <row r="3039" spans="1:2" x14ac:dyDescent="0.2">
      <c r="A3039" s="8" t="s">
        <v>8671</v>
      </c>
      <c r="B3039" s="9">
        <v>1</v>
      </c>
    </row>
    <row r="3040" spans="1:2" x14ac:dyDescent="0.2">
      <c r="A3040" s="8" t="s">
        <v>7444</v>
      </c>
      <c r="B3040" s="9">
        <v>1</v>
      </c>
    </row>
    <row r="3041" spans="1:2" x14ac:dyDescent="0.2">
      <c r="A3041" s="8" t="s">
        <v>7455</v>
      </c>
      <c r="B3041" s="9">
        <v>1</v>
      </c>
    </row>
    <row r="3042" spans="1:2" x14ac:dyDescent="0.2">
      <c r="A3042" s="8" t="s">
        <v>9236</v>
      </c>
      <c r="B3042" s="9">
        <v>1</v>
      </c>
    </row>
    <row r="3043" spans="1:2" x14ac:dyDescent="0.2">
      <c r="A3043" s="8" t="s">
        <v>7764</v>
      </c>
      <c r="B3043" s="9">
        <v>1</v>
      </c>
    </row>
    <row r="3044" spans="1:2" x14ac:dyDescent="0.2">
      <c r="A3044" s="8" t="s">
        <v>8107</v>
      </c>
      <c r="B3044" s="9">
        <v>1</v>
      </c>
    </row>
    <row r="3045" spans="1:2" x14ac:dyDescent="0.2">
      <c r="A3045" s="8" t="s">
        <v>7006</v>
      </c>
      <c r="B3045" s="9">
        <v>1</v>
      </c>
    </row>
    <row r="3046" spans="1:2" x14ac:dyDescent="0.2">
      <c r="A3046" s="8" t="s">
        <v>8222</v>
      </c>
      <c r="B3046" s="9">
        <v>1</v>
      </c>
    </row>
    <row r="3047" spans="1:2" x14ac:dyDescent="0.2">
      <c r="A3047" s="8" t="s">
        <v>9537</v>
      </c>
      <c r="B3047" s="9">
        <v>1</v>
      </c>
    </row>
    <row r="3048" spans="1:2" x14ac:dyDescent="0.2">
      <c r="A3048" s="8" t="s">
        <v>10268</v>
      </c>
      <c r="B3048" s="9">
        <v>1</v>
      </c>
    </row>
    <row r="3049" spans="1:2" x14ac:dyDescent="0.2">
      <c r="A3049" s="8" t="s">
        <v>10353</v>
      </c>
      <c r="B3049" s="9">
        <v>1</v>
      </c>
    </row>
    <row r="3050" spans="1:2" x14ac:dyDescent="0.2">
      <c r="A3050" s="8" t="s">
        <v>11196</v>
      </c>
      <c r="B3050" s="9">
        <v>1</v>
      </c>
    </row>
    <row r="3051" spans="1:2" x14ac:dyDescent="0.2">
      <c r="A3051" s="8" t="s">
        <v>6888</v>
      </c>
      <c r="B3051" s="9">
        <v>1</v>
      </c>
    </row>
    <row r="3052" spans="1:2" x14ac:dyDescent="0.2">
      <c r="A3052" s="8" t="s">
        <v>8072</v>
      </c>
      <c r="B3052" s="9">
        <v>1</v>
      </c>
    </row>
    <row r="3053" spans="1:2" x14ac:dyDescent="0.2">
      <c r="A3053" s="8" t="s">
        <v>7164</v>
      </c>
      <c r="B3053" s="9">
        <v>2</v>
      </c>
    </row>
    <row r="3054" spans="1:2" x14ac:dyDescent="0.2">
      <c r="A3054" s="8" t="s">
        <v>7029</v>
      </c>
      <c r="B3054" s="9">
        <v>2</v>
      </c>
    </row>
    <row r="3055" spans="1:2" x14ac:dyDescent="0.2">
      <c r="A3055" s="8" t="s">
        <v>9976</v>
      </c>
      <c r="B3055" s="9">
        <v>1</v>
      </c>
    </row>
    <row r="3056" spans="1:2" x14ac:dyDescent="0.2">
      <c r="A3056" s="8" t="s">
        <v>10569</v>
      </c>
      <c r="B3056" s="9">
        <v>1</v>
      </c>
    </row>
    <row r="3057" spans="1:2" x14ac:dyDescent="0.2">
      <c r="A3057" s="8" t="s">
        <v>7992</v>
      </c>
      <c r="B3057" s="9">
        <v>2</v>
      </c>
    </row>
    <row r="3058" spans="1:2" x14ac:dyDescent="0.2">
      <c r="A3058" s="8" t="s">
        <v>8902</v>
      </c>
      <c r="B3058" s="9">
        <v>1</v>
      </c>
    </row>
    <row r="3059" spans="1:2" x14ac:dyDescent="0.2">
      <c r="A3059" s="8" t="s">
        <v>11008</v>
      </c>
      <c r="B3059" s="9">
        <v>1</v>
      </c>
    </row>
    <row r="3060" spans="1:2" x14ac:dyDescent="0.2">
      <c r="A3060" s="8" t="s">
        <v>10729</v>
      </c>
      <c r="B3060" s="9">
        <v>1</v>
      </c>
    </row>
    <row r="3061" spans="1:2" x14ac:dyDescent="0.2">
      <c r="A3061" s="8" t="s">
        <v>9853</v>
      </c>
      <c r="B3061" s="9">
        <v>2</v>
      </c>
    </row>
    <row r="3062" spans="1:2" x14ac:dyDescent="0.2">
      <c r="A3062" s="8" t="s">
        <v>10510</v>
      </c>
      <c r="B3062" s="9">
        <v>1</v>
      </c>
    </row>
    <row r="3063" spans="1:2" x14ac:dyDescent="0.2">
      <c r="A3063" s="8" t="s">
        <v>8660</v>
      </c>
      <c r="B3063" s="9">
        <v>3</v>
      </c>
    </row>
    <row r="3064" spans="1:2" x14ac:dyDescent="0.2">
      <c r="A3064" s="8" t="s">
        <v>9717</v>
      </c>
      <c r="B3064" s="9">
        <v>3</v>
      </c>
    </row>
    <row r="3065" spans="1:2" x14ac:dyDescent="0.2">
      <c r="A3065" s="8" t="s">
        <v>7649</v>
      </c>
      <c r="B3065" s="9">
        <v>1</v>
      </c>
    </row>
    <row r="3066" spans="1:2" x14ac:dyDescent="0.2">
      <c r="A3066" s="8" t="s">
        <v>9588</v>
      </c>
      <c r="B3066" s="9">
        <v>2</v>
      </c>
    </row>
    <row r="3067" spans="1:2" x14ac:dyDescent="0.2">
      <c r="A3067" s="8" t="s">
        <v>10083</v>
      </c>
      <c r="B3067" s="9">
        <v>2</v>
      </c>
    </row>
    <row r="3068" spans="1:2" x14ac:dyDescent="0.2">
      <c r="A3068" s="8" t="s">
        <v>9317</v>
      </c>
      <c r="B3068" s="9">
        <v>2</v>
      </c>
    </row>
    <row r="3069" spans="1:2" x14ac:dyDescent="0.2">
      <c r="A3069" s="8" t="s">
        <v>10526</v>
      </c>
      <c r="B3069" s="9">
        <v>1</v>
      </c>
    </row>
    <row r="3070" spans="1:2" x14ac:dyDescent="0.2">
      <c r="A3070" s="8" t="s">
        <v>8745</v>
      </c>
      <c r="B3070" s="9">
        <v>1</v>
      </c>
    </row>
    <row r="3071" spans="1:2" x14ac:dyDescent="0.2">
      <c r="A3071" s="8" t="s">
        <v>10687</v>
      </c>
      <c r="B3071" s="9">
        <v>1</v>
      </c>
    </row>
    <row r="3072" spans="1:2" x14ac:dyDescent="0.2">
      <c r="A3072" s="8" t="s">
        <v>9707</v>
      </c>
      <c r="B3072" s="9">
        <v>2</v>
      </c>
    </row>
    <row r="3073" spans="1:2" x14ac:dyDescent="0.2">
      <c r="A3073" s="8" t="s">
        <v>11096</v>
      </c>
      <c r="B3073" s="9">
        <v>1</v>
      </c>
    </row>
    <row r="3074" spans="1:2" x14ac:dyDescent="0.2">
      <c r="A3074" s="8" t="s">
        <v>8003</v>
      </c>
      <c r="B3074" s="9">
        <v>1</v>
      </c>
    </row>
    <row r="3075" spans="1:2" x14ac:dyDescent="0.2">
      <c r="A3075" s="8" t="s">
        <v>7838</v>
      </c>
      <c r="B3075" s="9">
        <v>1</v>
      </c>
    </row>
    <row r="3076" spans="1:2" x14ac:dyDescent="0.2">
      <c r="A3076" s="8" t="s">
        <v>9332</v>
      </c>
      <c r="B3076" s="9">
        <v>3</v>
      </c>
    </row>
    <row r="3077" spans="1:2" x14ac:dyDescent="0.2">
      <c r="A3077" s="8" t="s">
        <v>10837</v>
      </c>
      <c r="B3077" s="9">
        <v>1</v>
      </c>
    </row>
    <row r="3078" spans="1:2" x14ac:dyDescent="0.2">
      <c r="A3078" s="8" t="s">
        <v>10145</v>
      </c>
      <c r="B3078" s="9">
        <v>2</v>
      </c>
    </row>
    <row r="3079" spans="1:2" x14ac:dyDescent="0.2">
      <c r="A3079" s="8" t="s">
        <v>9431</v>
      </c>
      <c r="B3079" s="9">
        <v>2</v>
      </c>
    </row>
    <row r="3080" spans="1:2" x14ac:dyDescent="0.2">
      <c r="A3080" s="8" t="s">
        <v>8589</v>
      </c>
      <c r="B3080" s="9">
        <v>1</v>
      </c>
    </row>
    <row r="3081" spans="1:2" x14ac:dyDescent="0.2">
      <c r="A3081" s="8" t="s">
        <v>11245</v>
      </c>
      <c r="B3081" s="9">
        <v>1</v>
      </c>
    </row>
    <row r="3082" spans="1:2" x14ac:dyDescent="0.2">
      <c r="A3082" s="8" t="s">
        <v>10912</v>
      </c>
      <c r="B3082" s="9">
        <v>1</v>
      </c>
    </row>
    <row r="3083" spans="1:2" x14ac:dyDescent="0.2">
      <c r="A3083" s="8" t="s">
        <v>10684</v>
      </c>
      <c r="B3083" s="9">
        <v>1</v>
      </c>
    </row>
    <row r="3084" spans="1:2" x14ac:dyDescent="0.2">
      <c r="A3084" s="8" t="s">
        <v>10740</v>
      </c>
      <c r="B3084" s="9">
        <v>1</v>
      </c>
    </row>
    <row r="3085" spans="1:2" x14ac:dyDescent="0.2">
      <c r="A3085" s="8" t="s">
        <v>9536</v>
      </c>
      <c r="B3085" s="9">
        <v>1</v>
      </c>
    </row>
    <row r="3086" spans="1:2" x14ac:dyDescent="0.2">
      <c r="A3086" s="8" t="s">
        <v>9000</v>
      </c>
      <c r="B3086" s="9">
        <v>1</v>
      </c>
    </row>
    <row r="3087" spans="1:2" x14ac:dyDescent="0.2">
      <c r="A3087" s="8" t="s">
        <v>11271</v>
      </c>
      <c r="B3087" s="9">
        <v>1</v>
      </c>
    </row>
    <row r="3088" spans="1:2" x14ac:dyDescent="0.2">
      <c r="A3088" s="8" t="s">
        <v>10842</v>
      </c>
      <c r="B3088" s="9">
        <v>1</v>
      </c>
    </row>
    <row r="3089" spans="1:2" x14ac:dyDescent="0.2">
      <c r="A3089" s="8" t="s">
        <v>6803</v>
      </c>
      <c r="B3089" s="9">
        <v>1</v>
      </c>
    </row>
    <row r="3090" spans="1:2" x14ac:dyDescent="0.2">
      <c r="A3090" s="8" t="s">
        <v>8545</v>
      </c>
      <c r="B3090" s="9">
        <v>1</v>
      </c>
    </row>
    <row r="3091" spans="1:2" x14ac:dyDescent="0.2">
      <c r="A3091" s="8" t="s">
        <v>7025</v>
      </c>
      <c r="B3091" s="9">
        <v>1</v>
      </c>
    </row>
    <row r="3092" spans="1:2" x14ac:dyDescent="0.2">
      <c r="A3092" s="8" t="s">
        <v>10637</v>
      </c>
      <c r="B3092" s="9">
        <v>1</v>
      </c>
    </row>
    <row r="3093" spans="1:2" x14ac:dyDescent="0.2">
      <c r="A3093" s="8" t="s">
        <v>7920</v>
      </c>
      <c r="B3093" s="9">
        <v>1</v>
      </c>
    </row>
    <row r="3094" spans="1:2" x14ac:dyDescent="0.2">
      <c r="A3094" s="8" t="s">
        <v>9687</v>
      </c>
      <c r="B3094" s="9">
        <v>1</v>
      </c>
    </row>
    <row r="3095" spans="1:2" x14ac:dyDescent="0.2">
      <c r="A3095" s="8" t="s">
        <v>10973</v>
      </c>
      <c r="B3095" s="9">
        <v>1</v>
      </c>
    </row>
    <row r="3096" spans="1:2" x14ac:dyDescent="0.2">
      <c r="A3096" s="8" t="s">
        <v>11263</v>
      </c>
      <c r="B3096" s="9">
        <v>1</v>
      </c>
    </row>
    <row r="3097" spans="1:2" x14ac:dyDescent="0.2">
      <c r="A3097" s="8" t="s">
        <v>10893</v>
      </c>
      <c r="B3097" s="9">
        <v>1</v>
      </c>
    </row>
    <row r="3098" spans="1:2" x14ac:dyDescent="0.2">
      <c r="A3098" s="8" t="s">
        <v>9496</v>
      </c>
      <c r="B3098" s="9">
        <v>1</v>
      </c>
    </row>
    <row r="3099" spans="1:2" x14ac:dyDescent="0.2">
      <c r="A3099" s="8" t="s">
        <v>11188</v>
      </c>
      <c r="B3099" s="9">
        <v>1</v>
      </c>
    </row>
    <row r="3100" spans="1:2" x14ac:dyDescent="0.2">
      <c r="A3100" s="8" t="s">
        <v>10106</v>
      </c>
      <c r="B3100" s="9">
        <v>1</v>
      </c>
    </row>
    <row r="3101" spans="1:2" x14ac:dyDescent="0.2">
      <c r="A3101" s="8" t="s">
        <v>8767</v>
      </c>
      <c r="B3101" s="9">
        <v>1</v>
      </c>
    </row>
    <row r="3102" spans="1:2" x14ac:dyDescent="0.2">
      <c r="A3102" s="8" t="s">
        <v>8205</v>
      </c>
      <c r="B3102" s="9">
        <v>3</v>
      </c>
    </row>
    <row r="3103" spans="1:2" x14ac:dyDescent="0.2">
      <c r="A3103" s="8" t="s">
        <v>6779</v>
      </c>
      <c r="B3103" s="9">
        <v>1</v>
      </c>
    </row>
    <row r="3104" spans="1:2" x14ac:dyDescent="0.2">
      <c r="A3104" s="8" t="s">
        <v>7898</v>
      </c>
      <c r="B3104" s="9">
        <v>1</v>
      </c>
    </row>
    <row r="3105" spans="1:2" x14ac:dyDescent="0.2">
      <c r="A3105" s="8" t="s">
        <v>8276</v>
      </c>
      <c r="B3105" s="9">
        <v>2</v>
      </c>
    </row>
    <row r="3106" spans="1:2" x14ac:dyDescent="0.2">
      <c r="A3106" s="8" t="s">
        <v>7155</v>
      </c>
      <c r="B3106" s="9">
        <v>2</v>
      </c>
    </row>
    <row r="3107" spans="1:2" x14ac:dyDescent="0.2">
      <c r="A3107" s="8" t="s">
        <v>7154</v>
      </c>
      <c r="B3107" s="9">
        <v>1</v>
      </c>
    </row>
    <row r="3108" spans="1:2" x14ac:dyDescent="0.2">
      <c r="A3108" s="8" t="s">
        <v>10090</v>
      </c>
      <c r="B3108" s="9">
        <v>1</v>
      </c>
    </row>
    <row r="3109" spans="1:2" x14ac:dyDescent="0.2">
      <c r="A3109" s="8" t="s">
        <v>11111</v>
      </c>
      <c r="B3109" s="9">
        <v>1</v>
      </c>
    </row>
    <row r="3110" spans="1:2" x14ac:dyDescent="0.2">
      <c r="A3110" s="8" t="s">
        <v>10764</v>
      </c>
      <c r="B3110" s="9">
        <v>1</v>
      </c>
    </row>
    <row r="3111" spans="1:2" x14ac:dyDescent="0.2">
      <c r="A3111" s="8" t="s">
        <v>7548</v>
      </c>
      <c r="B3111" s="9">
        <v>3</v>
      </c>
    </row>
    <row r="3112" spans="1:2" x14ac:dyDescent="0.2">
      <c r="A3112" s="8" t="s">
        <v>7734</v>
      </c>
      <c r="B3112" s="9">
        <v>1</v>
      </c>
    </row>
    <row r="3113" spans="1:2" x14ac:dyDescent="0.2">
      <c r="A3113" s="8" t="s">
        <v>7329</v>
      </c>
      <c r="B3113" s="9">
        <v>3</v>
      </c>
    </row>
    <row r="3114" spans="1:2" x14ac:dyDescent="0.2">
      <c r="A3114" s="8" t="s">
        <v>9061</v>
      </c>
      <c r="B3114" s="9">
        <v>1</v>
      </c>
    </row>
    <row r="3115" spans="1:2" x14ac:dyDescent="0.2">
      <c r="A3115" s="8" t="s">
        <v>7976</v>
      </c>
      <c r="B3115" s="9">
        <v>1</v>
      </c>
    </row>
    <row r="3116" spans="1:2" x14ac:dyDescent="0.2">
      <c r="A3116" s="8" t="s">
        <v>7870</v>
      </c>
      <c r="B3116" s="9">
        <v>1</v>
      </c>
    </row>
    <row r="3117" spans="1:2" x14ac:dyDescent="0.2">
      <c r="A3117" s="8" t="s">
        <v>7626</v>
      </c>
      <c r="B3117" s="9">
        <v>1</v>
      </c>
    </row>
    <row r="3118" spans="1:2" x14ac:dyDescent="0.2">
      <c r="A3118" s="8" t="s">
        <v>7189</v>
      </c>
      <c r="B3118" s="9">
        <v>3</v>
      </c>
    </row>
    <row r="3119" spans="1:2" x14ac:dyDescent="0.2">
      <c r="A3119" s="8" t="s">
        <v>9749</v>
      </c>
      <c r="B3119" s="9">
        <v>1</v>
      </c>
    </row>
    <row r="3120" spans="1:2" x14ac:dyDescent="0.2">
      <c r="A3120" s="8" t="s">
        <v>9511</v>
      </c>
      <c r="B3120" s="9">
        <v>1</v>
      </c>
    </row>
    <row r="3121" spans="1:2" x14ac:dyDescent="0.2">
      <c r="A3121" s="8" t="s">
        <v>10118</v>
      </c>
      <c r="B3121" s="9">
        <v>2</v>
      </c>
    </row>
    <row r="3122" spans="1:2" x14ac:dyDescent="0.2">
      <c r="A3122" s="8" t="s">
        <v>10923</v>
      </c>
      <c r="B3122" s="9">
        <v>1</v>
      </c>
    </row>
    <row r="3123" spans="1:2" x14ac:dyDescent="0.2">
      <c r="A3123" s="8" t="s">
        <v>8997</v>
      </c>
      <c r="B3123" s="9">
        <v>1</v>
      </c>
    </row>
    <row r="3124" spans="1:2" x14ac:dyDescent="0.2">
      <c r="A3124" s="8" t="s">
        <v>8549</v>
      </c>
      <c r="B3124" s="9">
        <v>1</v>
      </c>
    </row>
    <row r="3125" spans="1:2" x14ac:dyDescent="0.2">
      <c r="A3125" s="8" t="s">
        <v>8822</v>
      </c>
      <c r="B3125" s="9">
        <v>1</v>
      </c>
    </row>
    <row r="3126" spans="1:2" x14ac:dyDescent="0.2">
      <c r="A3126" s="8" t="s">
        <v>9751</v>
      </c>
      <c r="B3126" s="9">
        <v>1</v>
      </c>
    </row>
    <row r="3127" spans="1:2" x14ac:dyDescent="0.2">
      <c r="A3127" s="8" t="s">
        <v>10262</v>
      </c>
      <c r="B3127" s="9">
        <v>1</v>
      </c>
    </row>
    <row r="3128" spans="1:2" x14ac:dyDescent="0.2">
      <c r="A3128" s="8" t="s">
        <v>10305</v>
      </c>
      <c r="B3128" s="9">
        <v>1</v>
      </c>
    </row>
    <row r="3129" spans="1:2" x14ac:dyDescent="0.2">
      <c r="A3129" s="8" t="s">
        <v>8373</v>
      </c>
      <c r="B3129" s="9">
        <v>2</v>
      </c>
    </row>
    <row r="3130" spans="1:2" x14ac:dyDescent="0.2">
      <c r="A3130" s="8" t="s">
        <v>11043</v>
      </c>
      <c r="B3130" s="9">
        <v>1</v>
      </c>
    </row>
    <row r="3131" spans="1:2" x14ac:dyDescent="0.2">
      <c r="A3131" s="8" t="s">
        <v>8426</v>
      </c>
      <c r="B3131" s="9">
        <v>1</v>
      </c>
    </row>
    <row r="3132" spans="1:2" x14ac:dyDescent="0.2">
      <c r="A3132" s="8" t="s">
        <v>7747</v>
      </c>
      <c r="B3132" s="9">
        <v>2</v>
      </c>
    </row>
    <row r="3133" spans="1:2" x14ac:dyDescent="0.2">
      <c r="A3133" s="8" t="s">
        <v>10463</v>
      </c>
      <c r="B3133" s="9">
        <v>1</v>
      </c>
    </row>
    <row r="3134" spans="1:2" x14ac:dyDescent="0.2">
      <c r="A3134" s="8" t="s">
        <v>8605</v>
      </c>
      <c r="B3134" s="9">
        <v>1</v>
      </c>
    </row>
    <row r="3135" spans="1:2" x14ac:dyDescent="0.2">
      <c r="A3135" s="8" t="s">
        <v>8375</v>
      </c>
      <c r="B3135" s="9">
        <v>1</v>
      </c>
    </row>
    <row r="3136" spans="1:2" x14ac:dyDescent="0.2">
      <c r="A3136" s="8" t="s">
        <v>9058</v>
      </c>
      <c r="B3136" s="9">
        <v>1</v>
      </c>
    </row>
    <row r="3137" spans="1:2" x14ac:dyDescent="0.2">
      <c r="A3137" s="8" t="s">
        <v>10030</v>
      </c>
      <c r="B3137" s="9">
        <v>1</v>
      </c>
    </row>
    <row r="3138" spans="1:2" x14ac:dyDescent="0.2">
      <c r="A3138" s="8" t="s">
        <v>7578</v>
      </c>
      <c r="B3138" s="9">
        <v>1</v>
      </c>
    </row>
    <row r="3139" spans="1:2" x14ac:dyDescent="0.2">
      <c r="A3139" s="8" t="s">
        <v>11236</v>
      </c>
      <c r="B3139" s="9">
        <v>1</v>
      </c>
    </row>
    <row r="3140" spans="1:2" x14ac:dyDescent="0.2">
      <c r="A3140" s="8" t="s">
        <v>9129</v>
      </c>
      <c r="B3140" s="9">
        <v>1</v>
      </c>
    </row>
    <row r="3141" spans="1:2" x14ac:dyDescent="0.2">
      <c r="A3141" s="8" t="s">
        <v>11364</v>
      </c>
      <c r="B3141" s="9">
        <v>1</v>
      </c>
    </row>
    <row r="3142" spans="1:2" x14ac:dyDescent="0.2">
      <c r="A3142" s="8" t="s">
        <v>8887</v>
      </c>
      <c r="B3142" s="9">
        <v>2</v>
      </c>
    </row>
    <row r="3143" spans="1:2" x14ac:dyDescent="0.2">
      <c r="A3143" s="8" t="s">
        <v>8424</v>
      </c>
      <c r="B3143" s="9">
        <v>1</v>
      </c>
    </row>
    <row r="3144" spans="1:2" x14ac:dyDescent="0.2">
      <c r="A3144" s="8" t="s">
        <v>11363</v>
      </c>
      <c r="B3144" s="9">
        <v>1</v>
      </c>
    </row>
    <row r="3145" spans="1:2" x14ac:dyDescent="0.2">
      <c r="A3145" s="8" t="s">
        <v>10405</v>
      </c>
      <c r="B3145" s="9">
        <v>1</v>
      </c>
    </row>
    <row r="3146" spans="1:2" x14ac:dyDescent="0.2">
      <c r="A3146" s="8" t="s">
        <v>10031</v>
      </c>
      <c r="B3146" s="9">
        <v>1</v>
      </c>
    </row>
    <row r="3147" spans="1:2" x14ac:dyDescent="0.2">
      <c r="A3147" s="8" t="s">
        <v>9126</v>
      </c>
      <c r="B3147" s="9">
        <v>6</v>
      </c>
    </row>
    <row r="3148" spans="1:2" x14ac:dyDescent="0.2">
      <c r="A3148" s="8" t="s">
        <v>10464</v>
      </c>
      <c r="B3148" s="9">
        <v>1</v>
      </c>
    </row>
    <row r="3149" spans="1:2" x14ac:dyDescent="0.2">
      <c r="A3149" s="8" t="s">
        <v>9970</v>
      </c>
      <c r="B3149" s="9">
        <v>2</v>
      </c>
    </row>
    <row r="3150" spans="1:2" x14ac:dyDescent="0.2">
      <c r="A3150" s="8" t="s">
        <v>10210</v>
      </c>
      <c r="B3150" s="9">
        <v>1</v>
      </c>
    </row>
    <row r="3151" spans="1:2" x14ac:dyDescent="0.2">
      <c r="A3151" s="8" t="s">
        <v>10646</v>
      </c>
      <c r="B3151" s="9">
        <v>1</v>
      </c>
    </row>
    <row r="3152" spans="1:2" x14ac:dyDescent="0.2">
      <c r="A3152" s="8" t="s">
        <v>10115</v>
      </c>
      <c r="B3152" s="9">
        <v>1</v>
      </c>
    </row>
    <row r="3153" spans="1:2" x14ac:dyDescent="0.2">
      <c r="A3153" s="8" t="s">
        <v>8251</v>
      </c>
      <c r="B3153" s="9">
        <v>1</v>
      </c>
    </row>
    <row r="3154" spans="1:2" x14ac:dyDescent="0.2">
      <c r="A3154" s="8" t="s">
        <v>9035</v>
      </c>
      <c r="B3154" s="9">
        <v>1</v>
      </c>
    </row>
    <row r="3155" spans="1:2" x14ac:dyDescent="0.2">
      <c r="A3155" s="8" t="s">
        <v>10156</v>
      </c>
      <c r="B3155" s="9">
        <v>1</v>
      </c>
    </row>
    <row r="3156" spans="1:2" x14ac:dyDescent="0.2">
      <c r="A3156" s="8" t="s">
        <v>7580</v>
      </c>
      <c r="B3156" s="9">
        <v>1</v>
      </c>
    </row>
    <row r="3157" spans="1:2" x14ac:dyDescent="0.2">
      <c r="A3157" s="8" t="s">
        <v>8250</v>
      </c>
      <c r="B3157" s="9">
        <v>1</v>
      </c>
    </row>
    <row r="3158" spans="1:2" x14ac:dyDescent="0.2">
      <c r="A3158" s="8" t="s">
        <v>10699</v>
      </c>
      <c r="B3158" s="9">
        <v>1</v>
      </c>
    </row>
    <row r="3159" spans="1:2" x14ac:dyDescent="0.2">
      <c r="A3159" s="8" t="s">
        <v>10753</v>
      </c>
      <c r="B3159" s="9">
        <v>1</v>
      </c>
    </row>
    <row r="3160" spans="1:2" x14ac:dyDescent="0.2">
      <c r="A3160" s="8" t="s">
        <v>9338</v>
      </c>
      <c r="B3160" s="9">
        <v>2</v>
      </c>
    </row>
    <row r="3161" spans="1:2" x14ac:dyDescent="0.2">
      <c r="A3161" s="8" t="s">
        <v>9376</v>
      </c>
      <c r="B3161" s="9">
        <v>1</v>
      </c>
    </row>
    <row r="3162" spans="1:2" x14ac:dyDescent="0.2">
      <c r="A3162" s="8" t="s">
        <v>9448</v>
      </c>
      <c r="B3162" s="9">
        <v>1</v>
      </c>
    </row>
    <row r="3163" spans="1:2" x14ac:dyDescent="0.2">
      <c r="A3163" s="8" t="s">
        <v>6904</v>
      </c>
      <c r="B3163" s="9">
        <v>1</v>
      </c>
    </row>
    <row r="3164" spans="1:2" x14ac:dyDescent="0.2">
      <c r="A3164" s="8" t="s">
        <v>9446</v>
      </c>
      <c r="B3164" s="9">
        <v>1</v>
      </c>
    </row>
    <row r="3165" spans="1:2" x14ac:dyDescent="0.2">
      <c r="A3165" s="8" t="s">
        <v>6665</v>
      </c>
      <c r="B3165" s="9">
        <v>2</v>
      </c>
    </row>
    <row r="3166" spans="1:2" x14ac:dyDescent="0.2">
      <c r="A3166" s="8" t="s">
        <v>9917</v>
      </c>
      <c r="B3166" s="9">
        <v>1</v>
      </c>
    </row>
    <row r="3167" spans="1:2" x14ac:dyDescent="0.2">
      <c r="A3167" s="8" t="s">
        <v>11428</v>
      </c>
      <c r="B3167" s="9">
        <v>1</v>
      </c>
    </row>
    <row r="3168" spans="1:2" x14ac:dyDescent="0.2">
      <c r="A3168" s="8" t="s">
        <v>10864</v>
      </c>
      <c r="B3168" s="9">
        <v>1</v>
      </c>
    </row>
    <row r="3169" spans="1:2" x14ac:dyDescent="0.2">
      <c r="A3169" s="8" t="s">
        <v>8759</v>
      </c>
      <c r="B3169" s="9">
        <v>1</v>
      </c>
    </row>
    <row r="3170" spans="1:2" x14ac:dyDescent="0.2">
      <c r="A3170" s="8" t="s">
        <v>9691</v>
      </c>
      <c r="B3170" s="9">
        <v>1</v>
      </c>
    </row>
    <row r="3171" spans="1:2" x14ac:dyDescent="0.2">
      <c r="A3171" s="8" t="s">
        <v>9027</v>
      </c>
      <c r="B3171" s="9">
        <v>2</v>
      </c>
    </row>
    <row r="3172" spans="1:2" x14ac:dyDescent="0.2">
      <c r="A3172" s="8" t="s">
        <v>9620</v>
      </c>
      <c r="B3172" s="9">
        <v>1</v>
      </c>
    </row>
    <row r="3173" spans="1:2" x14ac:dyDescent="0.2">
      <c r="A3173" s="8" t="s">
        <v>11117</v>
      </c>
      <c r="B3173" s="9">
        <v>1</v>
      </c>
    </row>
    <row r="3174" spans="1:2" x14ac:dyDescent="0.2">
      <c r="A3174" s="8" t="s">
        <v>9788</v>
      </c>
      <c r="B3174" s="9">
        <v>1</v>
      </c>
    </row>
    <row r="3175" spans="1:2" x14ac:dyDescent="0.2">
      <c r="A3175" s="8" t="s">
        <v>9017</v>
      </c>
      <c r="B3175" s="9">
        <v>2</v>
      </c>
    </row>
    <row r="3176" spans="1:2" x14ac:dyDescent="0.2">
      <c r="A3176" s="8" t="s">
        <v>10502</v>
      </c>
      <c r="B3176" s="9">
        <v>2</v>
      </c>
    </row>
    <row r="3177" spans="1:2" x14ac:dyDescent="0.2">
      <c r="A3177" s="8" t="s">
        <v>8233</v>
      </c>
      <c r="B3177" s="9">
        <v>1</v>
      </c>
    </row>
    <row r="3178" spans="1:2" x14ac:dyDescent="0.2">
      <c r="A3178" s="8" t="s">
        <v>8645</v>
      </c>
      <c r="B3178" s="9">
        <v>1</v>
      </c>
    </row>
    <row r="3179" spans="1:2" x14ac:dyDescent="0.2">
      <c r="A3179" s="8" t="s">
        <v>10442</v>
      </c>
      <c r="B3179" s="9">
        <v>1</v>
      </c>
    </row>
    <row r="3180" spans="1:2" x14ac:dyDescent="0.2">
      <c r="A3180" s="8" t="s">
        <v>7809</v>
      </c>
      <c r="B3180" s="9">
        <v>1</v>
      </c>
    </row>
    <row r="3181" spans="1:2" x14ac:dyDescent="0.2">
      <c r="A3181" s="8" t="s">
        <v>11314</v>
      </c>
      <c r="B3181" s="9">
        <v>1</v>
      </c>
    </row>
    <row r="3182" spans="1:2" x14ac:dyDescent="0.2">
      <c r="A3182" s="8" t="s">
        <v>9662</v>
      </c>
      <c r="B3182" s="9">
        <v>1</v>
      </c>
    </row>
    <row r="3183" spans="1:2" x14ac:dyDescent="0.2">
      <c r="A3183" s="8" t="s">
        <v>9540</v>
      </c>
      <c r="B3183" s="9">
        <v>1</v>
      </c>
    </row>
    <row r="3184" spans="1:2" x14ac:dyDescent="0.2">
      <c r="A3184" s="8" t="s">
        <v>7238</v>
      </c>
      <c r="B3184" s="9">
        <v>1</v>
      </c>
    </row>
    <row r="3185" spans="1:2" x14ac:dyDescent="0.2">
      <c r="A3185" s="8" t="s">
        <v>9408</v>
      </c>
      <c r="B3185" s="9">
        <v>1</v>
      </c>
    </row>
    <row r="3186" spans="1:2" x14ac:dyDescent="0.2">
      <c r="A3186" s="8" t="s">
        <v>7237</v>
      </c>
      <c r="B3186" s="9">
        <v>1</v>
      </c>
    </row>
    <row r="3187" spans="1:2" x14ac:dyDescent="0.2">
      <c r="A3187" s="8" t="s">
        <v>9897</v>
      </c>
      <c r="B3187" s="9">
        <v>1</v>
      </c>
    </row>
    <row r="3188" spans="1:2" x14ac:dyDescent="0.2">
      <c r="A3188" s="8" t="s">
        <v>9485</v>
      </c>
      <c r="B3188" s="9">
        <v>1</v>
      </c>
    </row>
    <row r="3189" spans="1:2" x14ac:dyDescent="0.2">
      <c r="A3189" s="8" t="s">
        <v>7663</v>
      </c>
      <c r="B3189" s="9">
        <v>1</v>
      </c>
    </row>
    <row r="3190" spans="1:2" x14ac:dyDescent="0.2">
      <c r="A3190" s="8" t="s">
        <v>6865</v>
      </c>
      <c r="B3190" s="9">
        <v>1</v>
      </c>
    </row>
    <row r="3191" spans="1:2" x14ac:dyDescent="0.2">
      <c r="A3191" s="8" t="s">
        <v>9833</v>
      </c>
      <c r="B3191" s="9">
        <v>2</v>
      </c>
    </row>
    <row r="3192" spans="1:2" x14ac:dyDescent="0.2">
      <c r="A3192" s="8" t="s">
        <v>7365</v>
      </c>
      <c r="B3192" s="9">
        <v>1</v>
      </c>
    </row>
    <row r="3193" spans="1:2" x14ac:dyDescent="0.2">
      <c r="A3193" s="8" t="s">
        <v>7022</v>
      </c>
      <c r="B3193" s="9">
        <v>1</v>
      </c>
    </row>
    <row r="3194" spans="1:2" x14ac:dyDescent="0.2">
      <c r="A3194" s="8" t="s">
        <v>7601</v>
      </c>
      <c r="B3194" s="9">
        <v>1</v>
      </c>
    </row>
    <row r="3195" spans="1:2" x14ac:dyDescent="0.2">
      <c r="A3195" s="8" t="s">
        <v>6787</v>
      </c>
      <c r="B3195" s="9">
        <v>1</v>
      </c>
    </row>
    <row r="3196" spans="1:2" x14ac:dyDescent="0.2">
      <c r="A3196" s="8" t="s">
        <v>10312</v>
      </c>
      <c r="B3196" s="9">
        <v>1</v>
      </c>
    </row>
    <row r="3197" spans="1:2" x14ac:dyDescent="0.2">
      <c r="A3197" s="8" t="s">
        <v>7816</v>
      </c>
      <c r="B3197" s="9">
        <v>1</v>
      </c>
    </row>
    <row r="3198" spans="1:2" x14ac:dyDescent="0.2">
      <c r="A3198" s="8" t="s">
        <v>6833</v>
      </c>
      <c r="B3198" s="9">
        <v>3</v>
      </c>
    </row>
    <row r="3199" spans="1:2" x14ac:dyDescent="0.2">
      <c r="A3199" s="8" t="s">
        <v>7984</v>
      </c>
      <c r="B3199" s="9">
        <v>1</v>
      </c>
    </row>
    <row r="3200" spans="1:2" x14ac:dyDescent="0.2">
      <c r="A3200" s="8" t="s">
        <v>7611</v>
      </c>
      <c r="B3200" s="9">
        <v>2</v>
      </c>
    </row>
    <row r="3201" spans="1:2" x14ac:dyDescent="0.2">
      <c r="A3201" s="8" t="s">
        <v>11171</v>
      </c>
      <c r="B3201" s="9">
        <v>1</v>
      </c>
    </row>
    <row r="3202" spans="1:2" x14ac:dyDescent="0.2">
      <c r="A3202" s="8" t="s">
        <v>7844</v>
      </c>
      <c r="B3202" s="9">
        <v>2</v>
      </c>
    </row>
    <row r="3203" spans="1:2" x14ac:dyDescent="0.2">
      <c r="A3203" s="8" t="s">
        <v>7296</v>
      </c>
      <c r="B3203" s="9">
        <v>2</v>
      </c>
    </row>
    <row r="3204" spans="1:2" x14ac:dyDescent="0.2">
      <c r="A3204" s="8" t="s">
        <v>9292</v>
      </c>
      <c r="B3204" s="9">
        <v>1</v>
      </c>
    </row>
    <row r="3205" spans="1:2" x14ac:dyDescent="0.2">
      <c r="A3205" s="8" t="s">
        <v>7543</v>
      </c>
      <c r="B3205" s="9">
        <v>1</v>
      </c>
    </row>
    <row r="3206" spans="1:2" x14ac:dyDescent="0.2">
      <c r="A3206" s="8" t="s">
        <v>7362</v>
      </c>
      <c r="B3206" s="9">
        <v>3</v>
      </c>
    </row>
    <row r="3207" spans="1:2" x14ac:dyDescent="0.2">
      <c r="A3207" s="8" t="s">
        <v>11166</v>
      </c>
      <c r="B3207" s="9">
        <v>1</v>
      </c>
    </row>
    <row r="3208" spans="1:2" x14ac:dyDescent="0.2">
      <c r="A3208" s="8" t="s">
        <v>10356</v>
      </c>
      <c r="B3208" s="9">
        <v>1</v>
      </c>
    </row>
    <row r="3209" spans="1:2" x14ac:dyDescent="0.2">
      <c r="A3209" s="8" t="s">
        <v>10737</v>
      </c>
      <c r="B3209" s="9">
        <v>1</v>
      </c>
    </row>
    <row r="3210" spans="1:2" x14ac:dyDescent="0.2">
      <c r="A3210" s="8" t="s">
        <v>8638</v>
      </c>
      <c r="B3210" s="9">
        <v>1</v>
      </c>
    </row>
    <row r="3211" spans="1:2" x14ac:dyDescent="0.2">
      <c r="A3211" s="8" t="s">
        <v>9716</v>
      </c>
      <c r="B3211" s="9">
        <v>2</v>
      </c>
    </row>
    <row r="3212" spans="1:2" x14ac:dyDescent="0.2">
      <c r="A3212" s="8" t="s">
        <v>9480</v>
      </c>
      <c r="B3212" s="9">
        <v>2</v>
      </c>
    </row>
    <row r="3213" spans="1:2" x14ac:dyDescent="0.2">
      <c r="A3213" s="8" t="s">
        <v>9776</v>
      </c>
      <c r="B3213" s="9">
        <v>4</v>
      </c>
    </row>
    <row r="3214" spans="1:2" x14ac:dyDescent="0.2">
      <c r="A3214" s="8" t="s">
        <v>10705</v>
      </c>
      <c r="B3214" s="9">
        <v>1</v>
      </c>
    </row>
    <row r="3215" spans="1:2" x14ac:dyDescent="0.2">
      <c r="A3215" s="8" t="s">
        <v>6791</v>
      </c>
      <c r="B3215" s="9">
        <v>1</v>
      </c>
    </row>
    <row r="3216" spans="1:2" x14ac:dyDescent="0.2">
      <c r="A3216" s="8" t="s">
        <v>7901</v>
      </c>
      <c r="B3216" s="9">
        <v>2</v>
      </c>
    </row>
    <row r="3217" spans="1:2" x14ac:dyDescent="0.2">
      <c r="A3217" s="8" t="s">
        <v>9605</v>
      </c>
      <c r="B3217" s="9">
        <v>2</v>
      </c>
    </row>
    <row r="3218" spans="1:2" x14ac:dyDescent="0.2">
      <c r="A3218" s="8" t="s">
        <v>8518</v>
      </c>
      <c r="B3218" s="9">
        <v>1</v>
      </c>
    </row>
    <row r="3219" spans="1:2" x14ac:dyDescent="0.2">
      <c r="A3219" s="8" t="s">
        <v>8013</v>
      </c>
      <c r="B3219" s="9">
        <v>1</v>
      </c>
    </row>
    <row r="3220" spans="1:2" x14ac:dyDescent="0.2">
      <c r="A3220" s="8" t="s">
        <v>9782</v>
      </c>
      <c r="B3220" s="9">
        <v>1</v>
      </c>
    </row>
    <row r="3221" spans="1:2" x14ac:dyDescent="0.2">
      <c r="A3221" s="8" t="s">
        <v>9979</v>
      </c>
      <c r="B3221" s="9">
        <v>1</v>
      </c>
    </row>
    <row r="3222" spans="1:2" x14ac:dyDescent="0.2">
      <c r="A3222" s="8" t="s">
        <v>6755</v>
      </c>
      <c r="B3222" s="9">
        <v>1</v>
      </c>
    </row>
    <row r="3223" spans="1:2" x14ac:dyDescent="0.2">
      <c r="A3223" s="8" t="s">
        <v>8611</v>
      </c>
      <c r="B3223" s="9">
        <v>1</v>
      </c>
    </row>
    <row r="3224" spans="1:2" x14ac:dyDescent="0.2">
      <c r="A3224" s="8" t="s">
        <v>7152</v>
      </c>
      <c r="B3224" s="9">
        <v>1</v>
      </c>
    </row>
    <row r="3225" spans="1:2" x14ac:dyDescent="0.2">
      <c r="A3225" s="8" t="s">
        <v>8643</v>
      </c>
      <c r="B3225" s="9">
        <v>2</v>
      </c>
    </row>
    <row r="3226" spans="1:2" x14ac:dyDescent="0.2">
      <c r="A3226" s="8" t="s">
        <v>8870</v>
      </c>
      <c r="B3226" s="9">
        <v>1</v>
      </c>
    </row>
    <row r="3227" spans="1:2" x14ac:dyDescent="0.2">
      <c r="A3227" s="8" t="s">
        <v>7204</v>
      </c>
      <c r="B3227" s="9">
        <v>1</v>
      </c>
    </row>
    <row r="3228" spans="1:2" x14ac:dyDescent="0.2">
      <c r="A3228" s="8" t="s">
        <v>11157</v>
      </c>
      <c r="B3228" s="9">
        <v>1</v>
      </c>
    </row>
    <row r="3229" spans="1:2" x14ac:dyDescent="0.2">
      <c r="A3229" s="8" t="s">
        <v>10357</v>
      </c>
      <c r="B3229" s="9">
        <v>1</v>
      </c>
    </row>
    <row r="3230" spans="1:2" x14ac:dyDescent="0.2">
      <c r="A3230" s="8" t="s">
        <v>7703</v>
      </c>
      <c r="B3230" s="9">
        <v>2</v>
      </c>
    </row>
    <row r="3231" spans="1:2" x14ac:dyDescent="0.2">
      <c r="A3231" s="8" t="s">
        <v>11108</v>
      </c>
      <c r="B3231" s="9">
        <v>1</v>
      </c>
    </row>
    <row r="3232" spans="1:2" x14ac:dyDescent="0.2">
      <c r="A3232" s="8" t="s">
        <v>11371</v>
      </c>
      <c r="B3232" s="9">
        <v>1</v>
      </c>
    </row>
    <row r="3233" spans="1:2" x14ac:dyDescent="0.2">
      <c r="A3233" s="8" t="s">
        <v>8520</v>
      </c>
      <c r="B3233" s="9">
        <v>2</v>
      </c>
    </row>
    <row r="3234" spans="1:2" x14ac:dyDescent="0.2">
      <c r="A3234" s="8" t="s">
        <v>9426</v>
      </c>
      <c r="B3234" s="9">
        <v>1</v>
      </c>
    </row>
    <row r="3235" spans="1:2" x14ac:dyDescent="0.2">
      <c r="A3235" s="8" t="s">
        <v>9803</v>
      </c>
      <c r="B3235" s="9">
        <v>1</v>
      </c>
    </row>
    <row r="3236" spans="1:2" x14ac:dyDescent="0.2">
      <c r="A3236" s="8" t="s">
        <v>10258</v>
      </c>
      <c r="B3236" s="9">
        <v>1</v>
      </c>
    </row>
    <row r="3237" spans="1:2" x14ac:dyDescent="0.2">
      <c r="A3237" s="8" t="s">
        <v>9762</v>
      </c>
      <c r="B3237" s="9">
        <v>2</v>
      </c>
    </row>
    <row r="3238" spans="1:2" x14ac:dyDescent="0.2">
      <c r="A3238" s="8" t="s">
        <v>10091</v>
      </c>
      <c r="B3238" s="9">
        <v>1</v>
      </c>
    </row>
    <row r="3239" spans="1:2" x14ac:dyDescent="0.2">
      <c r="A3239" s="8" t="s">
        <v>9016</v>
      </c>
      <c r="B3239" s="9">
        <v>1</v>
      </c>
    </row>
    <row r="3240" spans="1:2" x14ac:dyDescent="0.2">
      <c r="A3240" s="8" t="s">
        <v>11265</v>
      </c>
      <c r="B3240" s="9">
        <v>1</v>
      </c>
    </row>
    <row r="3241" spans="1:2" x14ac:dyDescent="0.2">
      <c r="A3241" s="8" t="s">
        <v>7320</v>
      </c>
      <c r="B3241" s="9">
        <v>2</v>
      </c>
    </row>
    <row r="3242" spans="1:2" x14ac:dyDescent="0.2">
      <c r="A3242" s="8" t="s">
        <v>10959</v>
      </c>
      <c r="B3242" s="9">
        <v>1</v>
      </c>
    </row>
    <row r="3243" spans="1:2" x14ac:dyDescent="0.2">
      <c r="A3243" s="8" t="s">
        <v>8019</v>
      </c>
      <c r="B3243" s="9">
        <v>1</v>
      </c>
    </row>
    <row r="3244" spans="1:2" x14ac:dyDescent="0.2">
      <c r="A3244" s="8" t="s">
        <v>9030</v>
      </c>
      <c r="B3244" s="9">
        <v>2</v>
      </c>
    </row>
    <row r="3245" spans="1:2" x14ac:dyDescent="0.2">
      <c r="A3245" s="8" t="s">
        <v>8404</v>
      </c>
      <c r="B3245" s="9">
        <v>1</v>
      </c>
    </row>
    <row r="3246" spans="1:2" x14ac:dyDescent="0.2">
      <c r="A3246" s="8" t="s">
        <v>7846</v>
      </c>
      <c r="B3246" s="9">
        <v>3</v>
      </c>
    </row>
    <row r="3247" spans="1:2" x14ac:dyDescent="0.2">
      <c r="A3247" s="8" t="s">
        <v>9545</v>
      </c>
      <c r="B3247" s="9">
        <v>1</v>
      </c>
    </row>
    <row r="3248" spans="1:2" x14ac:dyDescent="0.2">
      <c r="A3248" s="8" t="s">
        <v>7435</v>
      </c>
      <c r="B3248" s="9">
        <v>1</v>
      </c>
    </row>
    <row r="3249" spans="1:2" x14ac:dyDescent="0.2">
      <c r="A3249" s="8" t="s">
        <v>9413</v>
      </c>
      <c r="B3249" s="9">
        <v>2</v>
      </c>
    </row>
    <row r="3250" spans="1:2" x14ac:dyDescent="0.2">
      <c r="A3250" s="8" t="s">
        <v>7780</v>
      </c>
      <c r="B3250" s="9">
        <v>1</v>
      </c>
    </row>
    <row r="3251" spans="1:2" x14ac:dyDescent="0.2">
      <c r="A3251" s="8" t="s">
        <v>7491</v>
      </c>
      <c r="B3251" s="9">
        <v>1</v>
      </c>
    </row>
    <row r="3252" spans="1:2" x14ac:dyDescent="0.2">
      <c r="A3252" s="8" t="s">
        <v>7032</v>
      </c>
      <c r="B3252" s="9">
        <v>3</v>
      </c>
    </row>
    <row r="3253" spans="1:2" x14ac:dyDescent="0.2">
      <c r="A3253" s="8" t="s">
        <v>9102</v>
      </c>
      <c r="B3253" s="9">
        <v>2</v>
      </c>
    </row>
    <row r="3254" spans="1:2" x14ac:dyDescent="0.2">
      <c r="A3254" s="8" t="s">
        <v>6880</v>
      </c>
      <c r="B3254" s="9">
        <v>1</v>
      </c>
    </row>
    <row r="3255" spans="1:2" x14ac:dyDescent="0.2">
      <c r="A3255" s="8" t="s">
        <v>10384</v>
      </c>
      <c r="B3255" s="9">
        <v>1</v>
      </c>
    </row>
    <row r="3256" spans="1:2" x14ac:dyDescent="0.2">
      <c r="A3256" s="8" t="s">
        <v>7728</v>
      </c>
      <c r="B3256" s="9">
        <v>3</v>
      </c>
    </row>
    <row r="3257" spans="1:2" x14ac:dyDescent="0.2">
      <c r="A3257" s="8" t="s">
        <v>9201</v>
      </c>
      <c r="B3257" s="9">
        <v>1</v>
      </c>
    </row>
    <row r="3258" spans="1:2" x14ac:dyDescent="0.2">
      <c r="A3258" s="8" t="s">
        <v>9664</v>
      </c>
      <c r="B3258" s="9">
        <v>1</v>
      </c>
    </row>
    <row r="3259" spans="1:2" x14ac:dyDescent="0.2">
      <c r="A3259" s="8" t="s">
        <v>10329</v>
      </c>
      <c r="B3259" s="9">
        <v>1</v>
      </c>
    </row>
    <row r="3260" spans="1:2" x14ac:dyDescent="0.2">
      <c r="A3260" s="8" t="s">
        <v>10492</v>
      </c>
      <c r="B3260" s="9">
        <v>1</v>
      </c>
    </row>
    <row r="3261" spans="1:2" x14ac:dyDescent="0.2">
      <c r="A3261" s="8" t="s">
        <v>8283</v>
      </c>
      <c r="B3261" s="9">
        <v>1</v>
      </c>
    </row>
    <row r="3262" spans="1:2" x14ac:dyDescent="0.2">
      <c r="A3262" s="8" t="s">
        <v>10489</v>
      </c>
      <c r="B3262" s="9">
        <v>1</v>
      </c>
    </row>
    <row r="3263" spans="1:2" x14ac:dyDescent="0.2">
      <c r="A3263" s="8" t="s">
        <v>8510</v>
      </c>
      <c r="B3263" s="9">
        <v>1</v>
      </c>
    </row>
    <row r="3264" spans="1:2" x14ac:dyDescent="0.2">
      <c r="A3264" s="8" t="s">
        <v>8280</v>
      </c>
      <c r="B3264" s="9">
        <v>1</v>
      </c>
    </row>
    <row r="3265" spans="1:2" x14ac:dyDescent="0.2">
      <c r="A3265" s="8" t="s">
        <v>10427</v>
      </c>
      <c r="B3265" s="9">
        <v>1</v>
      </c>
    </row>
    <row r="3266" spans="1:2" x14ac:dyDescent="0.2">
      <c r="A3266" s="8" t="s">
        <v>10277</v>
      </c>
      <c r="B3266" s="9">
        <v>1</v>
      </c>
    </row>
    <row r="3267" spans="1:2" x14ac:dyDescent="0.2">
      <c r="A3267" s="8" t="s">
        <v>10134</v>
      </c>
      <c r="B3267" s="9">
        <v>1</v>
      </c>
    </row>
    <row r="3268" spans="1:2" x14ac:dyDescent="0.2">
      <c r="A3268" s="8" t="s">
        <v>8627</v>
      </c>
      <c r="B3268" s="9">
        <v>1</v>
      </c>
    </row>
    <row r="3269" spans="1:2" x14ac:dyDescent="0.2">
      <c r="A3269" s="8" t="s">
        <v>10490</v>
      </c>
      <c r="B3269" s="9">
        <v>1</v>
      </c>
    </row>
    <row r="3270" spans="1:2" x14ac:dyDescent="0.2">
      <c r="A3270" s="8" t="s">
        <v>10428</v>
      </c>
      <c r="B3270" s="9">
        <v>1</v>
      </c>
    </row>
    <row r="3271" spans="1:2" x14ac:dyDescent="0.2">
      <c r="A3271" s="8" t="s">
        <v>8631</v>
      </c>
      <c r="B3271" s="9">
        <v>1</v>
      </c>
    </row>
    <row r="3272" spans="1:2" x14ac:dyDescent="0.2">
      <c r="A3272" s="8" t="s">
        <v>8395</v>
      </c>
      <c r="B3272" s="9">
        <v>1</v>
      </c>
    </row>
    <row r="3273" spans="1:2" x14ac:dyDescent="0.2">
      <c r="A3273" s="8" t="s">
        <v>8327</v>
      </c>
      <c r="B3273" s="9">
        <v>1</v>
      </c>
    </row>
    <row r="3274" spans="1:2" x14ac:dyDescent="0.2">
      <c r="A3274" s="8" t="s">
        <v>8383</v>
      </c>
      <c r="B3274" s="9">
        <v>1</v>
      </c>
    </row>
    <row r="3275" spans="1:2" x14ac:dyDescent="0.2">
      <c r="A3275" s="8" t="s">
        <v>7602</v>
      </c>
      <c r="B3275" s="9">
        <v>1</v>
      </c>
    </row>
    <row r="3276" spans="1:2" x14ac:dyDescent="0.2">
      <c r="A3276" s="8" t="s">
        <v>7358</v>
      </c>
      <c r="B3276" s="9">
        <v>1</v>
      </c>
    </row>
    <row r="3277" spans="1:2" x14ac:dyDescent="0.2">
      <c r="A3277" s="8" t="s">
        <v>7423</v>
      </c>
      <c r="B3277" s="9">
        <v>2</v>
      </c>
    </row>
    <row r="3278" spans="1:2" x14ac:dyDescent="0.2">
      <c r="A3278" s="8" t="s">
        <v>8952</v>
      </c>
      <c r="B3278" s="9">
        <v>1</v>
      </c>
    </row>
    <row r="3279" spans="1:2" x14ac:dyDescent="0.2">
      <c r="A3279" s="8" t="s">
        <v>9993</v>
      </c>
      <c r="B3279" s="9">
        <v>1</v>
      </c>
    </row>
    <row r="3280" spans="1:2" x14ac:dyDescent="0.2">
      <c r="A3280" s="8" t="s">
        <v>9892</v>
      </c>
      <c r="B3280" s="9">
        <v>1</v>
      </c>
    </row>
    <row r="3281" spans="1:2" x14ac:dyDescent="0.2">
      <c r="A3281" s="8" t="s">
        <v>9944</v>
      </c>
      <c r="B3281" s="9">
        <v>1</v>
      </c>
    </row>
    <row r="3282" spans="1:2" x14ac:dyDescent="0.2">
      <c r="A3282" s="8" t="s">
        <v>9825</v>
      </c>
      <c r="B3282" s="9">
        <v>1</v>
      </c>
    </row>
    <row r="3283" spans="1:2" x14ac:dyDescent="0.2">
      <c r="A3283" s="8" t="s">
        <v>7888</v>
      </c>
      <c r="B3283" s="9">
        <v>1</v>
      </c>
    </row>
    <row r="3284" spans="1:2" x14ac:dyDescent="0.2">
      <c r="A3284" s="8" t="s">
        <v>9641</v>
      </c>
      <c r="B3284" s="9">
        <v>1</v>
      </c>
    </row>
    <row r="3285" spans="1:2" x14ac:dyDescent="0.2">
      <c r="A3285" s="8" t="s">
        <v>9520</v>
      </c>
      <c r="B3285" s="9">
        <v>1</v>
      </c>
    </row>
    <row r="3286" spans="1:2" x14ac:dyDescent="0.2">
      <c r="A3286" s="8" t="s">
        <v>8621</v>
      </c>
      <c r="B3286" s="9">
        <v>2</v>
      </c>
    </row>
    <row r="3287" spans="1:2" x14ac:dyDescent="0.2">
      <c r="A3287" s="8" t="s">
        <v>11032</v>
      </c>
      <c r="B3287" s="9">
        <v>1</v>
      </c>
    </row>
    <row r="3288" spans="1:2" x14ac:dyDescent="0.2">
      <c r="A3288" s="8" t="s">
        <v>7291</v>
      </c>
      <c r="B3288" s="9">
        <v>1</v>
      </c>
    </row>
    <row r="3289" spans="1:2" x14ac:dyDescent="0.2">
      <c r="A3289" s="8" t="s">
        <v>8217</v>
      </c>
      <c r="B3289" s="9">
        <v>1</v>
      </c>
    </row>
    <row r="3290" spans="1:2" x14ac:dyDescent="0.2">
      <c r="A3290" s="8" t="s">
        <v>7949</v>
      </c>
      <c r="B3290" s="9">
        <v>1</v>
      </c>
    </row>
    <row r="3291" spans="1:2" x14ac:dyDescent="0.2">
      <c r="A3291" s="8" t="s">
        <v>8117</v>
      </c>
      <c r="B3291" s="9">
        <v>1</v>
      </c>
    </row>
    <row r="3292" spans="1:2" x14ac:dyDescent="0.2">
      <c r="A3292" s="8" t="s">
        <v>10508</v>
      </c>
      <c r="B3292" s="9">
        <v>1</v>
      </c>
    </row>
    <row r="3293" spans="1:2" x14ac:dyDescent="0.2">
      <c r="A3293" s="8" t="s">
        <v>11384</v>
      </c>
      <c r="B3293" s="9">
        <v>1</v>
      </c>
    </row>
    <row r="3294" spans="1:2" x14ac:dyDescent="0.2">
      <c r="A3294" s="8" t="s">
        <v>10230</v>
      </c>
      <c r="B3294" s="9">
        <v>1</v>
      </c>
    </row>
    <row r="3295" spans="1:2" x14ac:dyDescent="0.2">
      <c r="A3295" s="8" t="s">
        <v>7542</v>
      </c>
      <c r="B3295" s="9">
        <v>4</v>
      </c>
    </row>
    <row r="3296" spans="1:2" x14ac:dyDescent="0.2">
      <c r="A3296" s="8" t="s">
        <v>9313</v>
      </c>
      <c r="B3296" s="9">
        <v>1</v>
      </c>
    </row>
    <row r="3297" spans="1:2" x14ac:dyDescent="0.2">
      <c r="A3297" s="8" t="s">
        <v>8886</v>
      </c>
      <c r="B3297" s="9">
        <v>1</v>
      </c>
    </row>
    <row r="3298" spans="1:2" x14ac:dyDescent="0.2">
      <c r="A3298" s="8" t="s">
        <v>6780</v>
      </c>
      <c r="B3298" s="9">
        <v>1</v>
      </c>
    </row>
    <row r="3299" spans="1:2" x14ac:dyDescent="0.2">
      <c r="A3299" s="8" t="s">
        <v>7599</v>
      </c>
      <c r="B3299" s="9">
        <v>2</v>
      </c>
    </row>
    <row r="3300" spans="1:2" x14ac:dyDescent="0.2">
      <c r="A3300" s="8" t="s">
        <v>7712</v>
      </c>
      <c r="B3300" s="9">
        <v>3</v>
      </c>
    </row>
    <row r="3301" spans="1:2" x14ac:dyDescent="0.2">
      <c r="A3301" s="8" t="s">
        <v>10650</v>
      </c>
      <c r="B3301" s="9">
        <v>1</v>
      </c>
    </row>
    <row r="3302" spans="1:2" x14ac:dyDescent="0.2">
      <c r="A3302" s="8" t="s">
        <v>9977</v>
      </c>
      <c r="B3302" s="9">
        <v>1</v>
      </c>
    </row>
    <row r="3303" spans="1:2" x14ac:dyDescent="0.2">
      <c r="A3303" s="8" t="s">
        <v>8379</v>
      </c>
      <c r="B3303" s="9">
        <v>1</v>
      </c>
    </row>
    <row r="3304" spans="1:2" x14ac:dyDescent="0.2">
      <c r="A3304" s="8" t="s">
        <v>6936</v>
      </c>
      <c r="B3304" s="9">
        <v>1</v>
      </c>
    </row>
    <row r="3305" spans="1:2" x14ac:dyDescent="0.2">
      <c r="A3305" s="8" t="s">
        <v>7012</v>
      </c>
      <c r="B3305" s="9">
        <v>1</v>
      </c>
    </row>
    <row r="3306" spans="1:2" x14ac:dyDescent="0.2">
      <c r="A3306" s="8" t="s">
        <v>7771</v>
      </c>
      <c r="B3306" s="9">
        <v>1</v>
      </c>
    </row>
    <row r="3307" spans="1:2" x14ac:dyDescent="0.2">
      <c r="A3307" s="8" t="s">
        <v>8769</v>
      </c>
      <c r="B3307" s="9">
        <v>1</v>
      </c>
    </row>
    <row r="3308" spans="1:2" x14ac:dyDescent="0.2">
      <c r="A3308" s="8" t="s">
        <v>8509</v>
      </c>
      <c r="B3308" s="9">
        <v>1</v>
      </c>
    </row>
    <row r="3309" spans="1:2" x14ac:dyDescent="0.2">
      <c r="A3309" s="8" t="s">
        <v>10366</v>
      </c>
      <c r="B3309" s="9">
        <v>1</v>
      </c>
    </row>
    <row r="3310" spans="1:2" x14ac:dyDescent="0.2">
      <c r="A3310" s="8" t="s">
        <v>10243</v>
      </c>
      <c r="B3310" s="9">
        <v>1</v>
      </c>
    </row>
    <row r="3311" spans="1:2" x14ac:dyDescent="0.2">
      <c r="A3311" s="8" t="s">
        <v>10386</v>
      </c>
      <c r="B3311" s="9">
        <v>1</v>
      </c>
    </row>
    <row r="3312" spans="1:2" x14ac:dyDescent="0.2">
      <c r="A3312" s="8" t="s">
        <v>10774</v>
      </c>
      <c r="B3312" s="9">
        <v>1</v>
      </c>
    </row>
    <row r="3313" spans="1:2" x14ac:dyDescent="0.2">
      <c r="A3313" s="8" t="s">
        <v>9956</v>
      </c>
      <c r="B3313" s="9">
        <v>1</v>
      </c>
    </row>
    <row r="3314" spans="1:2" x14ac:dyDescent="0.2">
      <c r="A3314" s="8" t="s">
        <v>7647</v>
      </c>
      <c r="B3314" s="9">
        <v>1</v>
      </c>
    </row>
    <row r="3315" spans="1:2" x14ac:dyDescent="0.2">
      <c r="A3315" s="8" t="s">
        <v>9900</v>
      </c>
      <c r="B3315" s="9">
        <v>1</v>
      </c>
    </row>
    <row r="3316" spans="1:2" x14ac:dyDescent="0.2">
      <c r="A3316" s="8" t="s">
        <v>10491</v>
      </c>
      <c r="B3316" s="9">
        <v>1</v>
      </c>
    </row>
    <row r="3317" spans="1:2" x14ac:dyDescent="0.2">
      <c r="A3317" s="8" t="s">
        <v>10956</v>
      </c>
      <c r="B3317" s="9">
        <v>1</v>
      </c>
    </row>
    <row r="3318" spans="1:2" x14ac:dyDescent="0.2">
      <c r="A3318" s="8" t="s">
        <v>7907</v>
      </c>
      <c r="B3318" s="9">
        <v>1</v>
      </c>
    </row>
    <row r="3319" spans="1:2" x14ac:dyDescent="0.2">
      <c r="A3319" s="8" t="s">
        <v>8286</v>
      </c>
      <c r="B3319" s="9">
        <v>2</v>
      </c>
    </row>
    <row r="3320" spans="1:2" x14ac:dyDescent="0.2">
      <c r="A3320" s="8" t="s">
        <v>10567</v>
      </c>
      <c r="B3320" s="9">
        <v>1</v>
      </c>
    </row>
    <row r="3321" spans="1:2" x14ac:dyDescent="0.2">
      <c r="A3321" s="8" t="s">
        <v>9517</v>
      </c>
      <c r="B3321" s="9">
        <v>1</v>
      </c>
    </row>
    <row r="3322" spans="1:2" x14ac:dyDescent="0.2">
      <c r="A3322" s="8" t="s">
        <v>10934</v>
      </c>
      <c r="B3322" s="9">
        <v>1</v>
      </c>
    </row>
    <row r="3323" spans="1:2" x14ac:dyDescent="0.2">
      <c r="A3323" s="8" t="s">
        <v>7302</v>
      </c>
      <c r="B3323" s="9">
        <v>1</v>
      </c>
    </row>
    <row r="3324" spans="1:2" x14ac:dyDescent="0.2">
      <c r="A3324" s="8" t="s">
        <v>7902</v>
      </c>
      <c r="B3324" s="9">
        <v>4</v>
      </c>
    </row>
    <row r="3325" spans="1:2" x14ac:dyDescent="0.2">
      <c r="A3325" s="8" t="s">
        <v>9475</v>
      </c>
      <c r="B3325" s="9">
        <v>1</v>
      </c>
    </row>
    <row r="3326" spans="1:2" x14ac:dyDescent="0.2">
      <c r="A3326" s="8" t="s">
        <v>10323</v>
      </c>
      <c r="B3326" s="9">
        <v>1</v>
      </c>
    </row>
    <row r="3327" spans="1:2" x14ac:dyDescent="0.2">
      <c r="A3327" s="8" t="s">
        <v>8458</v>
      </c>
      <c r="B3327" s="9">
        <v>1</v>
      </c>
    </row>
    <row r="3328" spans="1:2" x14ac:dyDescent="0.2">
      <c r="A3328" s="8" t="s">
        <v>9837</v>
      </c>
      <c r="B3328" s="9">
        <v>1</v>
      </c>
    </row>
    <row r="3329" spans="1:2" x14ac:dyDescent="0.2">
      <c r="A3329" s="8" t="s">
        <v>10052</v>
      </c>
      <c r="B3329" s="9">
        <v>1</v>
      </c>
    </row>
    <row r="3330" spans="1:2" x14ac:dyDescent="0.2">
      <c r="A3330" s="8" t="s">
        <v>8704</v>
      </c>
      <c r="B3330" s="9">
        <v>1</v>
      </c>
    </row>
    <row r="3331" spans="1:2" x14ac:dyDescent="0.2">
      <c r="A3331" s="8" t="s">
        <v>7220</v>
      </c>
      <c r="B3331" s="9">
        <v>1</v>
      </c>
    </row>
    <row r="3332" spans="1:2" x14ac:dyDescent="0.2">
      <c r="A3332" s="8" t="s">
        <v>10872</v>
      </c>
      <c r="B3332" s="9">
        <v>1</v>
      </c>
    </row>
    <row r="3333" spans="1:2" x14ac:dyDescent="0.2">
      <c r="A3333" s="8" t="s">
        <v>10759</v>
      </c>
      <c r="B3333" s="9">
        <v>1</v>
      </c>
    </row>
    <row r="3334" spans="1:2" x14ac:dyDescent="0.2">
      <c r="A3334" s="8" t="s">
        <v>6778</v>
      </c>
      <c r="B3334" s="9">
        <v>2</v>
      </c>
    </row>
    <row r="3335" spans="1:2" x14ac:dyDescent="0.2">
      <c r="A3335" s="8" t="s">
        <v>9642</v>
      </c>
      <c r="B3335" s="9">
        <v>1</v>
      </c>
    </row>
    <row r="3336" spans="1:2" x14ac:dyDescent="0.2">
      <c r="A3336" s="8" t="s">
        <v>7696</v>
      </c>
      <c r="B3336" s="9">
        <v>1</v>
      </c>
    </row>
    <row r="3337" spans="1:2" x14ac:dyDescent="0.2">
      <c r="A3337" s="8" t="s">
        <v>7272</v>
      </c>
      <c r="B3337" s="9">
        <v>1</v>
      </c>
    </row>
    <row r="3338" spans="1:2" x14ac:dyDescent="0.2">
      <c r="A3338" s="8" t="s">
        <v>10131</v>
      </c>
      <c r="B3338" s="9">
        <v>1</v>
      </c>
    </row>
    <row r="3339" spans="1:2" x14ac:dyDescent="0.2">
      <c r="A3339" s="8" t="s">
        <v>7241</v>
      </c>
      <c r="B3339" s="9">
        <v>3</v>
      </c>
    </row>
    <row r="3340" spans="1:2" x14ac:dyDescent="0.2">
      <c r="A3340" s="8" t="s">
        <v>9847</v>
      </c>
      <c r="B3340" s="9">
        <v>1</v>
      </c>
    </row>
    <row r="3341" spans="1:2" x14ac:dyDescent="0.2">
      <c r="A3341" s="8" t="s">
        <v>8616</v>
      </c>
      <c r="B3341" s="9">
        <v>1</v>
      </c>
    </row>
    <row r="3342" spans="1:2" x14ac:dyDescent="0.2">
      <c r="A3342" s="8" t="s">
        <v>9388</v>
      </c>
      <c r="B3342" s="9">
        <v>1</v>
      </c>
    </row>
    <row r="3343" spans="1:2" x14ac:dyDescent="0.2">
      <c r="A3343" s="8" t="s">
        <v>9756</v>
      </c>
      <c r="B3343" s="9">
        <v>1</v>
      </c>
    </row>
    <row r="3344" spans="1:2" x14ac:dyDescent="0.2">
      <c r="A3344" s="8" t="s">
        <v>10900</v>
      </c>
      <c r="B3344" s="9">
        <v>1</v>
      </c>
    </row>
    <row r="3345" spans="1:2" x14ac:dyDescent="0.2">
      <c r="A3345" s="8" t="s">
        <v>9063</v>
      </c>
      <c r="B3345" s="9">
        <v>1</v>
      </c>
    </row>
    <row r="3346" spans="1:2" x14ac:dyDescent="0.2">
      <c r="A3346" s="8" t="s">
        <v>8316</v>
      </c>
      <c r="B3346" s="9">
        <v>1</v>
      </c>
    </row>
    <row r="3347" spans="1:2" x14ac:dyDescent="0.2">
      <c r="A3347" s="8" t="s">
        <v>7028</v>
      </c>
      <c r="B3347" s="9">
        <v>1</v>
      </c>
    </row>
    <row r="3348" spans="1:2" x14ac:dyDescent="0.2">
      <c r="A3348" s="8" t="s">
        <v>10435</v>
      </c>
      <c r="B3348" s="9">
        <v>1</v>
      </c>
    </row>
    <row r="3349" spans="1:2" x14ac:dyDescent="0.2">
      <c r="A3349" s="8" t="s">
        <v>7963</v>
      </c>
      <c r="B3349" s="9">
        <v>2</v>
      </c>
    </row>
    <row r="3350" spans="1:2" x14ac:dyDescent="0.2">
      <c r="A3350" s="8" t="s">
        <v>7363</v>
      </c>
      <c r="B3350" s="9">
        <v>6</v>
      </c>
    </row>
    <row r="3351" spans="1:2" x14ac:dyDescent="0.2">
      <c r="A3351" s="8" t="s">
        <v>11335</v>
      </c>
      <c r="B3351" s="9">
        <v>1</v>
      </c>
    </row>
    <row r="3352" spans="1:2" x14ac:dyDescent="0.2">
      <c r="A3352" s="8" t="s">
        <v>7317</v>
      </c>
      <c r="B3352" s="9">
        <v>1</v>
      </c>
    </row>
    <row r="3353" spans="1:2" x14ac:dyDescent="0.2">
      <c r="A3353" s="8" t="s">
        <v>8534</v>
      </c>
      <c r="B3353" s="9">
        <v>1</v>
      </c>
    </row>
    <row r="3354" spans="1:2" x14ac:dyDescent="0.2">
      <c r="A3354" s="8" t="s">
        <v>7799</v>
      </c>
      <c r="B3354" s="9">
        <v>1</v>
      </c>
    </row>
    <row r="3355" spans="1:2" x14ac:dyDescent="0.2">
      <c r="A3355" s="8" t="s">
        <v>8301</v>
      </c>
      <c r="B3355" s="9">
        <v>1</v>
      </c>
    </row>
    <row r="3356" spans="1:2" x14ac:dyDescent="0.2">
      <c r="A3356" s="8" t="s">
        <v>10968</v>
      </c>
      <c r="B3356" s="9">
        <v>1</v>
      </c>
    </row>
    <row r="3357" spans="1:2" x14ac:dyDescent="0.2">
      <c r="A3357" s="8" t="s">
        <v>6947</v>
      </c>
      <c r="B3357" s="9">
        <v>2</v>
      </c>
    </row>
    <row r="3358" spans="1:2" x14ac:dyDescent="0.2">
      <c r="A3358" s="8" t="s">
        <v>10054</v>
      </c>
      <c r="B3358" s="9">
        <v>1</v>
      </c>
    </row>
    <row r="3359" spans="1:2" x14ac:dyDescent="0.2">
      <c r="A3359" s="8" t="s">
        <v>6877</v>
      </c>
      <c r="B3359" s="9">
        <v>2</v>
      </c>
    </row>
    <row r="3360" spans="1:2" x14ac:dyDescent="0.2">
      <c r="A3360" s="8" t="s">
        <v>9552</v>
      </c>
      <c r="B3360" s="9">
        <v>1</v>
      </c>
    </row>
    <row r="3361" spans="1:2" x14ac:dyDescent="0.2">
      <c r="A3361" s="8" t="s">
        <v>7853</v>
      </c>
      <c r="B3361" s="9">
        <v>1</v>
      </c>
    </row>
    <row r="3362" spans="1:2" x14ac:dyDescent="0.2">
      <c r="A3362" s="8" t="s">
        <v>10185</v>
      </c>
      <c r="B3362" s="9">
        <v>1</v>
      </c>
    </row>
    <row r="3363" spans="1:2" x14ac:dyDescent="0.2">
      <c r="A3363" s="8" t="s">
        <v>7969</v>
      </c>
      <c r="B3363" s="9">
        <v>1</v>
      </c>
    </row>
    <row r="3364" spans="1:2" x14ac:dyDescent="0.2">
      <c r="A3364" s="8" t="s">
        <v>9172</v>
      </c>
      <c r="B3364" s="9">
        <v>1</v>
      </c>
    </row>
    <row r="3365" spans="1:2" x14ac:dyDescent="0.2">
      <c r="A3365" s="8" t="s">
        <v>9039</v>
      </c>
      <c r="B3365" s="9">
        <v>1</v>
      </c>
    </row>
    <row r="3366" spans="1:2" x14ac:dyDescent="0.2">
      <c r="A3366" s="8" t="s">
        <v>7785</v>
      </c>
      <c r="B3366" s="9">
        <v>1</v>
      </c>
    </row>
    <row r="3367" spans="1:2" x14ac:dyDescent="0.2">
      <c r="A3367" s="8" t="s">
        <v>7813</v>
      </c>
      <c r="B3367" s="9">
        <v>1</v>
      </c>
    </row>
    <row r="3368" spans="1:2" x14ac:dyDescent="0.2">
      <c r="A3368" s="8" t="s">
        <v>6943</v>
      </c>
      <c r="B3368" s="9">
        <v>1</v>
      </c>
    </row>
    <row r="3369" spans="1:2" x14ac:dyDescent="0.2">
      <c r="A3369" s="8" t="s">
        <v>11420</v>
      </c>
      <c r="B3369" s="9">
        <v>1</v>
      </c>
    </row>
    <row r="3370" spans="1:2" x14ac:dyDescent="0.2">
      <c r="A3370" s="8" t="s">
        <v>11094</v>
      </c>
      <c r="B3370" s="9">
        <v>1</v>
      </c>
    </row>
    <row r="3371" spans="1:2" x14ac:dyDescent="0.2">
      <c r="A3371" s="8" t="s">
        <v>7551</v>
      </c>
      <c r="B3371" s="9">
        <v>1</v>
      </c>
    </row>
    <row r="3372" spans="1:2" x14ac:dyDescent="0.2">
      <c r="A3372" s="8" t="s">
        <v>9629</v>
      </c>
      <c r="B3372" s="9">
        <v>1</v>
      </c>
    </row>
    <row r="3373" spans="1:2" x14ac:dyDescent="0.2">
      <c r="A3373" s="8" t="s">
        <v>7055</v>
      </c>
      <c r="B3373" s="9">
        <v>1</v>
      </c>
    </row>
    <row r="3374" spans="1:2" x14ac:dyDescent="0.2">
      <c r="A3374" s="8" t="s">
        <v>7974</v>
      </c>
      <c r="B3374" s="9">
        <v>1</v>
      </c>
    </row>
    <row r="3375" spans="1:2" x14ac:dyDescent="0.2">
      <c r="A3375" s="8" t="s">
        <v>8197</v>
      </c>
      <c r="B3375" s="9">
        <v>2</v>
      </c>
    </row>
    <row r="3376" spans="1:2" x14ac:dyDescent="0.2">
      <c r="A3376" s="8" t="s">
        <v>9330</v>
      </c>
      <c r="B3376" s="9">
        <v>2</v>
      </c>
    </row>
    <row r="3377" spans="1:2" x14ac:dyDescent="0.2">
      <c r="A3377" s="8" t="s">
        <v>7446</v>
      </c>
      <c r="B3377" s="9">
        <v>5</v>
      </c>
    </row>
    <row r="3378" spans="1:2" x14ac:dyDescent="0.2">
      <c r="A3378" s="8" t="s">
        <v>8416</v>
      </c>
      <c r="B3378" s="9">
        <v>1</v>
      </c>
    </row>
    <row r="3379" spans="1:2" x14ac:dyDescent="0.2">
      <c r="A3379" s="8" t="s">
        <v>10841</v>
      </c>
      <c r="B3379" s="9">
        <v>1</v>
      </c>
    </row>
    <row r="3380" spans="1:2" x14ac:dyDescent="0.2">
      <c r="A3380" s="8" t="s">
        <v>11198</v>
      </c>
      <c r="B3380" s="9">
        <v>1</v>
      </c>
    </row>
    <row r="3381" spans="1:2" x14ac:dyDescent="0.2">
      <c r="A3381" s="8" t="s">
        <v>7740</v>
      </c>
      <c r="B3381" s="9">
        <v>1</v>
      </c>
    </row>
    <row r="3382" spans="1:2" x14ac:dyDescent="0.2">
      <c r="A3382" s="8" t="s">
        <v>8406</v>
      </c>
      <c r="B3382" s="9">
        <v>2</v>
      </c>
    </row>
    <row r="3383" spans="1:2" x14ac:dyDescent="0.2">
      <c r="A3383" s="8" t="s">
        <v>10140</v>
      </c>
      <c r="B3383" s="9">
        <v>1</v>
      </c>
    </row>
    <row r="3384" spans="1:2" x14ac:dyDescent="0.2">
      <c r="A3384" s="8" t="s">
        <v>10772</v>
      </c>
      <c r="B3384" s="9">
        <v>1</v>
      </c>
    </row>
    <row r="3385" spans="1:2" x14ac:dyDescent="0.2">
      <c r="A3385" s="8" t="s">
        <v>8525</v>
      </c>
      <c r="B3385" s="9">
        <v>2</v>
      </c>
    </row>
    <row r="3386" spans="1:2" x14ac:dyDescent="0.2">
      <c r="A3386" s="8" t="s">
        <v>11330</v>
      </c>
      <c r="B3386" s="9">
        <v>1</v>
      </c>
    </row>
    <row r="3387" spans="1:2" x14ac:dyDescent="0.2">
      <c r="A3387" s="8" t="s">
        <v>11104</v>
      </c>
      <c r="B3387" s="9">
        <v>1</v>
      </c>
    </row>
    <row r="3388" spans="1:2" x14ac:dyDescent="0.2">
      <c r="A3388" s="8" t="s">
        <v>10926</v>
      </c>
      <c r="B3388" s="9">
        <v>1</v>
      </c>
    </row>
    <row r="3389" spans="1:2" x14ac:dyDescent="0.2">
      <c r="A3389" s="8" t="s">
        <v>10927</v>
      </c>
      <c r="B3389" s="9">
        <v>1</v>
      </c>
    </row>
    <row r="3390" spans="1:2" x14ac:dyDescent="0.2">
      <c r="A3390" s="8" t="s">
        <v>8150</v>
      </c>
      <c r="B3390" s="9">
        <v>1</v>
      </c>
    </row>
    <row r="3391" spans="1:2" x14ac:dyDescent="0.2">
      <c r="A3391" s="8" t="s">
        <v>8609</v>
      </c>
      <c r="B3391" s="9">
        <v>1</v>
      </c>
    </row>
    <row r="3392" spans="1:2" x14ac:dyDescent="0.2">
      <c r="A3392" s="8" t="s">
        <v>8436</v>
      </c>
      <c r="B3392" s="9">
        <v>1</v>
      </c>
    </row>
    <row r="3393" spans="1:2" x14ac:dyDescent="0.2">
      <c r="A3393" s="8" t="s">
        <v>8892</v>
      </c>
      <c r="B3393" s="9">
        <v>1</v>
      </c>
    </row>
    <row r="3394" spans="1:2" x14ac:dyDescent="0.2">
      <c r="A3394" s="8" t="s">
        <v>8699</v>
      </c>
      <c r="B3394" s="9">
        <v>2</v>
      </c>
    </row>
    <row r="3395" spans="1:2" x14ac:dyDescent="0.2">
      <c r="A3395" s="8" t="s">
        <v>8435</v>
      </c>
      <c r="B3395" s="9">
        <v>3</v>
      </c>
    </row>
    <row r="3396" spans="1:2" x14ac:dyDescent="0.2">
      <c r="A3396" s="8" t="s">
        <v>7879</v>
      </c>
      <c r="B3396" s="9">
        <v>2</v>
      </c>
    </row>
    <row r="3397" spans="1:2" x14ac:dyDescent="0.2">
      <c r="A3397" s="8" t="s">
        <v>8553</v>
      </c>
      <c r="B3397" s="9">
        <v>2</v>
      </c>
    </row>
    <row r="3398" spans="1:2" x14ac:dyDescent="0.2">
      <c r="A3398" s="8" t="s">
        <v>6835</v>
      </c>
      <c r="B3398" s="9">
        <v>1</v>
      </c>
    </row>
    <row r="3399" spans="1:2" x14ac:dyDescent="0.2">
      <c r="A3399" s="8" t="s">
        <v>9067</v>
      </c>
      <c r="B3399" s="9">
        <v>1</v>
      </c>
    </row>
    <row r="3400" spans="1:2" x14ac:dyDescent="0.2">
      <c r="A3400" s="8" t="s">
        <v>9871</v>
      </c>
      <c r="B3400" s="9">
        <v>3</v>
      </c>
    </row>
    <row r="3401" spans="1:2" x14ac:dyDescent="0.2">
      <c r="A3401" s="8" t="s">
        <v>8552</v>
      </c>
      <c r="B3401" s="9">
        <v>1</v>
      </c>
    </row>
    <row r="3402" spans="1:2" x14ac:dyDescent="0.2">
      <c r="A3402" s="8" t="s">
        <v>8947</v>
      </c>
      <c r="B3402" s="9">
        <v>1</v>
      </c>
    </row>
    <row r="3403" spans="1:2" x14ac:dyDescent="0.2">
      <c r="A3403" s="8" t="s">
        <v>8700</v>
      </c>
      <c r="B3403" s="9">
        <v>1</v>
      </c>
    </row>
    <row r="3404" spans="1:2" x14ac:dyDescent="0.2">
      <c r="A3404" s="8" t="s">
        <v>11161</v>
      </c>
      <c r="B3404" s="9">
        <v>1</v>
      </c>
    </row>
    <row r="3405" spans="1:2" x14ac:dyDescent="0.2">
      <c r="A3405" s="8" t="s">
        <v>6997</v>
      </c>
      <c r="B3405" s="9">
        <v>1</v>
      </c>
    </row>
    <row r="3406" spans="1:2" x14ac:dyDescent="0.2">
      <c r="A3406" s="8" t="s">
        <v>9524</v>
      </c>
      <c r="B3406" s="9">
        <v>1</v>
      </c>
    </row>
    <row r="3407" spans="1:2" x14ac:dyDescent="0.2">
      <c r="A3407" s="8" t="s">
        <v>7998</v>
      </c>
      <c r="B3407" s="9">
        <v>1</v>
      </c>
    </row>
    <row r="3408" spans="1:2" x14ac:dyDescent="0.2">
      <c r="A3408" s="8" t="s">
        <v>11244</v>
      </c>
      <c r="B3408" s="9">
        <v>1</v>
      </c>
    </row>
    <row r="3409" spans="1:2" x14ac:dyDescent="0.2">
      <c r="A3409" s="8" t="s">
        <v>10784</v>
      </c>
      <c r="B3409" s="9">
        <v>1</v>
      </c>
    </row>
    <row r="3410" spans="1:2" x14ac:dyDescent="0.2">
      <c r="A3410" s="8" t="s">
        <v>9322</v>
      </c>
      <c r="B3410" s="9">
        <v>2</v>
      </c>
    </row>
    <row r="3411" spans="1:2" x14ac:dyDescent="0.2">
      <c r="A3411" s="8" t="s">
        <v>7555</v>
      </c>
      <c r="B3411" s="9">
        <v>1</v>
      </c>
    </row>
    <row r="3412" spans="1:2" x14ac:dyDescent="0.2">
      <c r="A3412" s="8" t="s">
        <v>6851</v>
      </c>
      <c r="B3412" s="9">
        <v>1</v>
      </c>
    </row>
    <row r="3413" spans="1:2" x14ac:dyDescent="0.2">
      <c r="A3413" s="8" t="s">
        <v>9316</v>
      </c>
      <c r="B3413" s="9">
        <v>1</v>
      </c>
    </row>
    <row r="3414" spans="1:2" x14ac:dyDescent="0.2">
      <c r="A3414" s="8" t="s">
        <v>8445</v>
      </c>
      <c r="B3414" s="9">
        <v>2</v>
      </c>
    </row>
    <row r="3415" spans="1:2" x14ac:dyDescent="0.2">
      <c r="A3415" s="8" t="s">
        <v>7557</v>
      </c>
      <c r="B3415" s="9">
        <v>2</v>
      </c>
    </row>
    <row r="3416" spans="1:2" x14ac:dyDescent="0.2">
      <c r="A3416" s="8" t="s">
        <v>8606</v>
      </c>
      <c r="B3416" s="9">
        <v>1</v>
      </c>
    </row>
    <row r="3417" spans="1:2" x14ac:dyDescent="0.2">
      <c r="A3417" s="8" t="s">
        <v>11405</v>
      </c>
      <c r="B3417" s="9">
        <v>1</v>
      </c>
    </row>
    <row r="3418" spans="1:2" x14ac:dyDescent="0.2">
      <c r="A3418" s="8" t="s">
        <v>7699</v>
      </c>
      <c r="B3418" s="9">
        <v>1</v>
      </c>
    </row>
    <row r="3419" spans="1:2" x14ac:dyDescent="0.2">
      <c r="A3419" s="8" t="s">
        <v>9580</v>
      </c>
      <c r="B3419" s="9">
        <v>1</v>
      </c>
    </row>
    <row r="3420" spans="1:2" x14ac:dyDescent="0.2">
      <c r="A3420" s="8" t="s">
        <v>7269</v>
      </c>
      <c r="B3420" s="9">
        <v>1</v>
      </c>
    </row>
    <row r="3421" spans="1:2" x14ac:dyDescent="0.2">
      <c r="A3421" s="8" t="s">
        <v>9640</v>
      </c>
      <c r="B3421" s="9">
        <v>1</v>
      </c>
    </row>
    <row r="3422" spans="1:2" x14ac:dyDescent="0.2">
      <c r="A3422" s="8" t="s">
        <v>9383</v>
      </c>
      <c r="B3422" s="9">
        <v>1</v>
      </c>
    </row>
    <row r="3423" spans="1:2" x14ac:dyDescent="0.2">
      <c r="A3423" s="8" t="s">
        <v>6905</v>
      </c>
      <c r="B3423" s="9">
        <v>1</v>
      </c>
    </row>
    <row r="3424" spans="1:2" x14ac:dyDescent="0.2">
      <c r="A3424" s="8" t="s">
        <v>9001</v>
      </c>
      <c r="B3424" s="9">
        <v>1</v>
      </c>
    </row>
    <row r="3425" spans="1:2" x14ac:dyDescent="0.2">
      <c r="A3425" s="8" t="s">
        <v>8313</v>
      </c>
      <c r="B3425" s="9">
        <v>1</v>
      </c>
    </row>
    <row r="3426" spans="1:2" x14ac:dyDescent="0.2">
      <c r="A3426" s="8" t="s">
        <v>10700</v>
      </c>
      <c r="B3426" s="9">
        <v>1</v>
      </c>
    </row>
    <row r="3427" spans="1:2" x14ac:dyDescent="0.2">
      <c r="A3427" s="8" t="s">
        <v>10433</v>
      </c>
      <c r="B3427" s="9">
        <v>1</v>
      </c>
    </row>
    <row r="3428" spans="1:2" x14ac:dyDescent="0.2">
      <c r="A3428" s="8" t="s">
        <v>7097</v>
      </c>
      <c r="B3428" s="9">
        <v>2</v>
      </c>
    </row>
    <row r="3429" spans="1:2" x14ac:dyDescent="0.2">
      <c r="A3429" s="8" t="s">
        <v>6790</v>
      </c>
      <c r="B3429" s="9">
        <v>1</v>
      </c>
    </row>
    <row r="3430" spans="1:2" x14ac:dyDescent="0.2">
      <c r="A3430" s="8" t="s">
        <v>9109</v>
      </c>
      <c r="B3430" s="9">
        <v>1</v>
      </c>
    </row>
    <row r="3431" spans="1:2" x14ac:dyDescent="0.2">
      <c r="A3431" s="8" t="s">
        <v>11152</v>
      </c>
      <c r="B3431" s="9">
        <v>1</v>
      </c>
    </row>
    <row r="3432" spans="1:2" x14ac:dyDescent="0.2">
      <c r="A3432" s="8" t="s">
        <v>11150</v>
      </c>
      <c r="B3432" s="9">
        <v>1</v>
      </c>
    </row>
    <row r="3433" spans="1:2" x14ac:dyDescent="0.2">
      <c r="A3433" s="8" t="s">
        <v>11061</v>
      </c>
      <c r="B3433" s="9">
        <v>1</v>
      </c>
    </row>
    <row r="3434" spans="1:2" x14ac:dyDescent="0.2">
      <c r="A3434" s="8" t="s">
        <v>8694</v>
      </c>
      <c r="B3434" s="9">
        <v>1</v>
      </c>
    </row>
    <row r="3435" spans="1:2" x14ac:dyDescent="0.2">
      <c r="A3435" s="8" t="s">
        <v>9969</v>
      </c>
      <c r="B3435" s="9">
        <v>1</v>
      </c>
    </row>
    <row r="3436" spans="1:2" x14ac:dyDescent="0.2">
      <c r="A3436" s="8" t="s">
        <v>10806</v>
      </c>
      <c r="B3436" s="9">
        <v>1</v>
      </c>
    </row>
    <row r="3437" spans="1:2" x14ac:dyDescent="0.2">
      <c r="A3437" s="8" t="s">
        <v>11234</v>
      </c>
      <c r="B3437" s="9">
        <v>1</v>
      </c>
    </row>
    <row r="3438" spans="1:2" x14ac:dyDescent="0.2">
      <c r="A3438" s="8" t="s">
        <v>11425</v>
      </c>
      <c r="B3438" s="9">
        <v>1</v>
      </c>
    </row>
    <row r="3439" spans="1:2" x14ac:dyDescent="0.2">
      <c r="A3439" s="8" t="s">
        <v>9287</v>
      </c>
      <c r="B3439" s="9">
        <v>1</v>
      </c>
    </row>
    <row r="3440" spans="1:2" x14ac:dyDescent="0.2">
      <c r="A3440" s="8" t="s">
        <v>7788</v>
      </c>
      <c r="B3440" s="9">
        <v>1</v>
      </c>
    </row>
    <row r="3441" spans="1:2" x14ac:dyDescent="0.2">
      <c r="A3441" s="8" t="s">
        <v>10051</v>
      </c>
      <c r="B3441" s="9">
        <v>1</v>
      </c>
    </row>
    <row r="3442" spans="1:2" x14ac:dyDescent="0.2">
      <c r="A3442" s="8" t="s">
        <v>9604</v>
      </c>
      <c r="B3442" s="9">
        <v>1</v>
      </c>
    </row>
    <row r="3443" spans="1:2" x14ac:dyDescent="0.2">
      <c r="A3443" s="8" t="s">
        <v>7293</v>
      </c>
      <c r="B3443" s="9">
        <v>1</v>
      </c>
    </row>
    <row r="3444" spans="1:2" x14ac:dyDescent="0.2">
      <c r="A3444" s="8" t="s">
        <v>10924</v>
      </c>
      <c r="B3444" s="9">
        <v>1</v>
      </c>
    </row>
    <row r="3445" spans="1:2" x14ac:dyDescent="0.2">
      <c r="A3445" s="8" t="s">
        <v>8226</v>
      </c>
      <c r="B3445" s="9">
        <v>1</v>
      </c>
    </row>
    <row r="3446" spans="1:2" x14ac:dyDescent="0.2">
      <c r="A3446" s="8" t="s">
        <v>7432</v>
      </c>
      <c r="B3446" s="9">
        <v>1</v>
      </c>
    </row>
    <row r="3447" spans="1:2" x14ac:dyDescent="0.2">
      <c r="A3447" s="8" t="s">
        <v>9013</v>
      </c>
      <c r="B3447" s="9">
        <v>1</v>
      </c>
    </row>
    <row r="3448" spans="1:2" x14ac:dyDescent="0.2">
      <c r="A3448" s="8" t="s">
        <v>7955</v>
      </c>
      <c r="B3448" s="9">
        <v>2</v>
      </c>
    </row>
    <row r="3449" spans="1:2" x14ac:dyDescent="0.2">
      <c r="A3449" s="8" t="s">
        <v>6873</v>
      </c>
      <c r="B3449" s="9">
        <v>2</v>
      </c>
    </row>
    <row r="3450" spans="1:2" x14ac:dyDescent="0.2">
      <c r="A3450" s="8" t="s">
        <v>7662</v>
      </c>
      <c r="B3450" s="9">
        <v>2</v>
      </c>
    </row>
    <row r="3451" spans="1:2" x14ac:dyDescent="0.2">
      <c r="A3451" s="8" t="s">
        <v>9148</v>
      </c>
      <c r="B3451" s="9">
        <v>1</v>
      </c>
    </row>
    <row r="3452" spans="1:2" x14ac:dyDescent="0.2">
      <c r="A3452" s="8" t="s">
        <v>9077</v>
      </c>
      <c r="B3452" s="9">
        <v>1</v>
      </c>
    </row>
    <row r="3453" spans="1:2" x14ac:dyDescent="0.2">
      <c r="A3453" s="8" t="s">
        <v>10143</v>
      </c>
      <c r="B3453" s="9">
        <v>1</v>
      </c>
    </row>
    <row r="3454" spans="1:2" x14ac:dyDescent="0.2">
      <c r="A3454" s="8" t="s">
        <v>7563</v>
      </c>
      <c r="B3454" s="9">
        <v>1</v>
      </c>
    </row>
    <row r="3455" spans="1:2" x14ac:dyDescent="0.2">
      <c r="A3455" s="8" t="s">
        <v>11207</v>
      </c>
      <c r="B3455" s="9">
        <v>1</v>
      </c>
    </row>
    <row r="3456" spans="1:2" x14ac:dyDescent="0.2">
      <c r="A3456" s="8" t="s">
        <v>8077</v>
      </c>
      <c r="B3456" s="9">
        <v>3</v>
      </c>
    </row>
    <row r="3457" spans="1:2" x14ac:dyDescent="0.2">
      <c r="A3457" s="8" t="s">
        <v>10967</v>
      </c>
      <c r="B3457" s="9">
        <v>1</v>
      </c>
    </row>
    <row r="3458" spans="1:2" x14ac:dyDescent="0.2">
      <c r="A3458" s="8" t="s">
        <v>11083</v>
      </c>
      <c r="B3458" s="9">
        <v>1</v>
      </c>
    </row>
    <row r="3459" spans="1:2" x14ac:dyDescent="0.2">
      <c r="A3459" s="8" t="s">
        <v>8410</v>
      </c>
      <c r="B3459" s="9">
        <v>2</v>
      </c>
    </row>
    <row r="3460" spans="1:2" x14ac:dyDescent="0.2">
      <c r="A3460" s="8" t="s">
        <v>9175</v>
      </c>
      <c r="B3460" s="9">
        <v>1</v>
      </c>
    </row>
    <row r="3461" spans="1:2" x14ac:dyDescent="0.2">
      <c r="A3461" s="8" t="s">
        <v>7109</v>
      </c>
      <c r="B3461" s="9">
        <v>2</v>
      </c>
    </row>
    <row r="3462" spans="1:2" x14ac:dyDescent="0.2">
      <c r="A3462" s="8" t="s">
        <v>10560</v>
      </c>
      <c r="B3462" s="9">
        <v>1</v>
      </c>
    </row>
    <row r="3463" spans="1:2" x14ac:dyDescent="0.2">
      <c r="A3463" s="8" t="s">
        <v>8982</v>
      </c>
      <c r="B3463" s="9">
        <v>1</v>
      </c>
    </row>
    <row r="3464" spans="1:2" x14ac:dyDescent="0.2">
      <c r="A3464" s="8" t="s">
        <v>9424</v>
      </c>
      <c r="B3464" s="9">
        <v>4</v>
      </c>
    </row>
    <row r="3465" spans="1:2" x14ac:dyDescent="0.2">
      <c r="A3465" s="8" t="s">
        <v>8015</v>
      </c>
      <c r="B3465" s="9">
        <v>1</v>
      </c>
    </row>
    <row r="3466" spans="1:2" x14ac:dyDescent="0.2">
      <c r="A3466" s="8" t="s">
        <v>8278</v>
      </c>
      <c r="B3466" s="9">
        <v>1</v>
      </c>
    </row>
    <row r="3467" spans="1:2" x14ac:dyDescent="0.2">
      <c r="A3467" s="8" t="s">
        <v>10310</v>
      </c>
      <c r="B3467" s="9">
        <v>1</v>
      </c>
    </row>
    <row r="3468" spans="1:2" x14ac:dyDescent="0.2">
      <c r="A3468" s="8" t="s">
        <v>10135</v>
      </c>
      <c r="B3468" s="9">
        <v>1</v>
      </c>
    </row>
    <row r="3469" spans="1:2" x14ac:dyDescent="0.2">
      <c r="A3469" s="8" t="s">
        <v>7650</v>
      </c>
      <c r="B3469" s="9">
        <v>2</v>
      </c>
    </row>
    <row r="3470" spans="1:2" x14ac:dyDescent="0.2">
      <c r="A3470" s="8" t="s">
        <v>10875</v>
      </c>
      <c r="B3470" s="9">
        <v>1</v>
      </c>
    </row>
    <row r="3471" spans="1:2" x14ac:dyDescent="0.2">
      <c r="A3471" s="8" t="s">
        <v>10545</v>
      </c>
      <c r="B3471" s="9">
        <v>2</v>
      </c>
    </row>
    <row r="3472" spans="1:2" x14ac:dyDescent="0.2">
      <c r="A3472" s="8" t="s">
        <v>9785</v>
      </c>
      <c r="B3472" s="9">
        <v>4</v>
      </c>
    </row>
    <row r="3473" spans="1:2" x14ac:dyDescent="0.2">
      <c r="A3473" s="8" t="s">
        <v>8265</v>
      </c>
      <c r="B3473" s="9">
        <v>1</v>
      </c>
    </row>
    <row r="3474" spans="1:2" x14ac:dyDescent="0.2">
      <c r="A3474" s="8" t="s">
        <v>7828</v>
      </c>
      <c r="B3474" s="9">
        <v>1</v>
      </c>
    </row>
    <row r="3475" spans="1:2" x14ac:dyDescent="0.2">
      <c r="A3475" s="8" t="s">
        <v>7410</v>
      </c>
      <c r="B3475" s="9">
        <v>1</v>
      </c>
    </row>
    <row r="3476" spans="1:2" x14ac:dyDescent="0.2">
      <c r="A3476" s="8" t="s">
        <v>10379</v>
      </c>
      <c r="B3476" s="9">
        <v>1</v>
      </c>
    </row>
    <row r="3477" spans="1:2" x14ac:dyDescent="0.2">
      <c r="A3477" s="8" t="s">
        <v>10655</v>
      </c>
      <c r="B3477" s="9">
        <v>1</v>
      </c>
    </row>
    <row r="3478" spans="1:2" x14ac:dyDescent="0.2">
      <c r="A3478" s="8" t="s">
        <v>11112</v>
      </c>
      <c r="B3478" s="9">
        <v>1</v>
      </c>
    </row>
    <row r="3479" spans="1:2" x14ac:dyDescent="0.2">
      <c r="A3479" s="8" t="s">
        <v>11372</v>
      </c>
      <c r="B3479" s="9">
        <v>1</v>
      </c>
    </row>
    <row r="3480" spans="1:2" x14ac:dyDescent="0.2">
      <c r="A3480" s="8" t="s">
        <v>10822</v>
      </c>
      <c r="B3480" s="9">
        <v>1</v>
      </c>
    </row>
    <row r="3481" spans="1:2" x14ac:dyDescent="0.2">
      <c r="A3481" s="8" t="s">
        <v>8018</v>
      </c>
      <c r="B3481" s="9">
        <v>1</v>
      </c>
    </row>
    <row r="3482" spans="1:2" x14ac:dyDescent="0.2">
      <c r="A3482" s="8" t="s">
        <v>9428</v>
      </c>
      <c r="B3482" s="9">
        <v>1</v>
      </c>
    </row>
    <row r="3483" spans="1:2" x14ac:dyDescent="0.2">
      <c r="A3483" s="8" t="s">
        <v>8791</v>
      </c>
      <c r="B3483" s="9">
        <v>2</v>
      </c>
    </row>
    <row r="3484" spans="1:2" x14ac:dyDescent="0.2">
      <c r="A3484" s="8" t="s">
        <v>7570</v>
      </c>
      <c r="B3484" s="9">
        <v>1</v>
      </c>
    </row>
    <row r="3485" spans="1:2" x14ac:dyDescent="0.2">
      <c r="A3485" s="8" t="s">
        <v>8857</v>
      </c>
      <c r="B3485" s="9">
        <v>1</v>
      </c>
    </row>
    <row r="3486" spans="1:2" x14ac:dyDescent="0.2">
      <c r="A3486" s="8" t="s">
        <v>11074</v>
      </c>
      <c r="B3486" s="9">
        <v>1</v>
      </c>
    </row>
    <row r="3487" spans="1:2" x14ac:dyDescent="0.2">
      <c r="A3487" s="8" t="s">
        <v>10066</v>
      </c>
      <c r="B3487" s="9">
        <v>1</v>
      </c>
    </row>
    <row r="3488" spans="1:2" x14ac:dyDescent="0.2">
      <c r="A3488" s="8" t="s">
        <v>9502</v>
      </c>
      <c r="B3488" s="9">
        <v>1</v>
      </c>
    </row>
    <row r="3489" spans="1:2" x14ac:dyDescent="0.2">
      <c r="A3489" s="8" t="s">
        <v>8761</v>
      </c>
      <c r="B3489" s="9">
        <v>2</v>
      </c>
    </row>
    <row r="3490" spans="1:2" x14ac:dyDescent="0.2">
      <c r="A3490" s="8" t="s">
        <v>8792</v>
      </c>
      <c r="B3490" s="9">
        <v>1</v>
      </c>
    </row>
    <row r="3491" spans="1:2" x14ac:dyDescent="0.2">
      <c r="A3491" s="8" t="s">
        <v>7968</v>
      </c>
      <c r="B3491" s="9">
        <v>3</v>
      </c>
    </row>
    <row r="3492" spans="1:2" x14ac:dyDescent="0.2">
      <c r="A3492" s="8" t="s">
        <v>6814</v>
      </c>
      <c r="B3492" s="9">
        <v>2</v>
      </c>
    </row>
    <row r="3493" spans="1:2" x14ac:dyDescent="0.2">
      <c r="A3493" s="8" t="s">
        <v>10242</v>
      </c>
      <c r="B3493" s="9">
        <v>1</v>
      </c>
    </row>
    <row r="3494" spans="1:2" x14ac:dyDescent="0.2">
      <c r="A3494" s="8" t="s">
        <v>9899</v>
      </c>
      <c r="B3494" s="9">
        <v>2</v>
      </c>
    </row>
    <row r="3495" spans="1:2" x14ac:dyDescent="0.2">
      <c r="A3495" s="8" t="s">
        <v>10937</v>
      </c>
      <c r="B3495" s="9">
        <v>1</v>
      </c>
    </row>
    <row r="3496" spans="1:2" x14ac:dyDescent="0.2">
      <c r="A3496" s="8" t="s">
        <v>8797</v>
      </c>
      <c r="B3496" s="9">
        <v>2</v>
      </c>
    </row>
    <row r="3497" spans="1:2" x14ac:dyDescent="0.2">
      <c r="A3497" s="8" t="s">
        <v>8193</v>
      </c>
      <c r="B3497" s="9">
        <v>1</v>
      </c>
    </row>
    <row r="3498" spans="1:2" x14ac:dyDescent="0.2">
      <c r="A3498" s="8" t="s">
        <v>8479</v>
      </c>
      <c r="B3498" s="9">
        <v>2</v>
      </c>
    </row>
    <row r="3499" spans="1:2" x14ac:dyDescent="0.2">
      <c r="A3499" s="8" t="s">
        <v>7387</v>
      </c>
      <c r="B3499" s="9">
        <v>2</v>
      </c>
    </row>
    <row r="3500" spans="1:2" x14ac:dyDescent="0.2">
      <c r="A3500" s="8" t="s">
        <v>10811</v>
      </c>
      <c r="B3500" s="9">
        <v>1</v>
      </c>
    </row>
    <row r="3501" spans="1:2" x14ac:dyDescent="0.2">
      <c r="A3501" s="8" t="s">
        <v>10137</v>
      </c>
      <c r="B3501" s="9">
        <v>3</v>
      </c>
    </row>
    <row r="3502" spans="1:2" x14ac:dyDescent="0.2">
      <c r="A3502" s="8" t="s">
        <v>8540</v>
      </c>
      <c r="B3502" s="9">
        <v>1</v>
      </c>
    </row>
    <row r="3503" spans="1:2" x14ac:dyDescent="0.2">
      <c r="A3503" s="8" t="s">
        <v>6659</v>
      </c>
      <c r="B3503" s="9">
        <v>1</v>
      </c>
    </row>
    <row r="3504" spans="1:2" x14ac:dyDescent="0.2">
      <c r="A3504" s="8" t="s">
        <v>10385</v>
      </c>
      <c r="B3504" s="9">
        <v>1</v>
      </c>
    </row>
    <row r="3505" spans="1:2" x14ac:dyDescent="0.2">
      <c r="A3505" s="8" t="s">
        <v>10237</v>
      </c>
      <c r="B3505" s="9">
        <v>1</v>
      </c>
    </row>
    <row r="3506" spans="1:2" x14ac:dyDescent="0.2">
      <c r="A3506" s="8" t="s">
        <v>7074</v>
      </c>
      <c r="B3506" s="9">
        <v>1</v>
      </c>
    </row>
    <row r="3507" spans="1:2" x14ac:dyDescent="0.2">
      <c r="A3507" s="8" t="s">
        <v>10302</v>
      </c>
      <c r="B3507" s="9">
        <v>1</v>
      </c>
    </row>
    <row r="3508" spans="1:2" x14ac:dyDescent="0.2">
      <c r="A3508" s="8" t="s">
        <v>7807</v>
      </c>
      <c r="B3508" s="9">
        <v>1</v>
      </c>
    </row>
    <row r="3509" spans="1:2" x14ac:dyDescent="0.2">
      <c r="A3509" s="8" t="s">
        <v>7615</v>
      </c>
      <c r="B3509" s="9">
        <v>1</v>
      </c>
    </row>
    <row r="3510" spans="1:2" x14ac:dyDescent="0.2">
      <c r="A3510" s="8" t="s">
        <v>9625</v>
      </c>
      <c r="B3510" s="9">
        <v>1</v>
      </c>
    </row>
    <row r="3511" spans="1:2" x14ac:dyDescent="0.2">
      <c r="A3511" s="8" t="s">
        <v>10102</v>
      </c>
      <c r="B3511" s="9">
        <v>1</v>
      </c>
    </row>
    <row r="3512" spans="1:2" x14ac:dyDescent="0.2">
      <c r="A3512" s="8" t="s">
        <v>9948</v>
      </c>
      <c r="B3512" s="9">
        <v>2</v>
      </c>
    </row>
    <row r="3513" spans="1:2" x14ac:dyDescent="0.2">
      <c r="A3513" s="8" t="s">
        <v>11256</v>
      </c>
      <c r="B3513" s="9">
        <v>1</v>
      </c>
    </row>
    <row r="3514" spans="1:2" x14ac:dyDescent="0.2">
      <c r="A3514" s="8" t="s">
        <v>8840</v>
      </c>
      <c r="B3514" s="9">
        <v>1</v>
      </c>
    </row>
    <row r="3515" spans="1:2" x14ac:dyDescent="0.2">
      <c r="A3515" s="8" t="s">
        <v>10679</v>
      </c>
      <c r="B3515" s="9">
        <v>1</v>
      </c>
    </row>
    <row r="3516" spans="1:2" x14ac:dyDescent="0.2">
      <c r="A3516" s="8" t="s">
        <v>10298</v>
      </c>
      <c r="B3516" s="9">
        <v>1</v>
      </c>
    </row>
    <row r="3517" spans="1:2" x14ac:dyDescent="0.2">
      <c r="A3517" s="8" t="s">
        <v>9002</v>
      </c>
      <c r="B3517" s="9">
        <v>1</v>
      </c>
    </row>
    <row r="3518" spans="1:2" x14ac:dyDescent="0.2">
      <c r="A3518" s="8" t="s">
        <v>10722</v>
      </c>
      <c r="B3518" s="9">
        <v>1</v>
      </c>
    </row>
    <row r="3519" spans="1:2" x14ac:dyDescent="0.2">
      <c r="A3519" s="8" t="s">
        <v>6944</v>
      </c>
      <c r="B3519" s="9">
        <v>1</v>
      </c>
    </row>
    <row r="3520" spans="1:2" x14ac:dyDescent="0.2">
      <c r="A3520" s="8" t="s">
        <v>6706</v>
      </c>
      <c r="B3520" s="9">
        <v>1</v>
      </c>
    </row>
    <row r="3521" spans="1:2" x14ac:dyDescent="0.2">
      <c r="A3521" s="8" t="s">
        <v>8469</v>
      </c>
      <c r="B3521" s="9">
        <v>1</v>
      </c>
    </row>
    <row r="3522" spans="1:2" x14ac:dyDescent="0.2">
      <c r="A3522" s="8" t="s">
        <v>9214</v>
      </c>
      <c r="B3522" s="9">
        <v>1</v>
      </c>
    </row>
    <row r="3523" spans="1:2" x14ac:dyDescent="0.2">
      <c r="A3523" s="8" t="s">
        <v>8890</v>
      </c>
      <c r="B3523" s="9">
        <v>1</v>
      </c>
    </row>
    <row r="3524" spans="1:2" x14ac:dyDescent="0.2">
      <c r="A3524" s="8" t="s">
        <v>7952</v>
      </c>
      <c r="B3524" s="9">
        <v>2</v>
      </c>
    </row>
    <row r="3525" spans="1:2" x14ac:dyDescent="0.2">
      <c r="A3525" s="8" t="s">
        <v>11298</v>
      </c>
      <c r="B3525" s="9">
        <v>1</v>
      </c>
    </row>
    <row r="3526" spans="1:2" x14ac:dyDescent="0.2">
      <c r="A3526" s="8" t="s">
        <v>8195</v>
      </c>
      <c r="B3526" s="9">
        <v>1</v>
      </c>
    </row>
    <row r="3527" spans="1:2" x14ac:dyDescent="0.2">
      <c r="A3527" s="8" t="s">
        <v>10951</v>
      </c>
      <c r="B3527" s="9">
        <v>1</v>
      </c>
    </row>
    <row r="3528" spans="1:2" x14ac:dyDescent="0.2">
      <c r="A3528" s="8" t="s">
        <v>7612</v>
      </c>
      <c r="B3528" s="9">
        <v>1</v>
      </c>
    </row>
    <row r="3529" spans="1:2" x14ac:dyDescent="0.2">
      <c r="A3529" s="8" t="s">
        <v>6718</v>
      </c>
      <c r="B3529" s="9">
        <v>1</v>
      </c>
    </row>
    <row r="3530" spans="1:2" x14ac:dyDescent="0.2">
      <c r="A3530" s="8" t="s">
        <v>7370</v>
      </c>
      <c r="B3530" s="9">
        <v>2</v>
      </c>
    </row>
    <row r="3531" spans="1:2" x14ac:dyDescent="0.2">
      <c r="A3531" s="8" t="s">
        <v>10278</v>
      </c>
      <c r="B3531" s="9">
        <v>1</v>
      </c>
    </row>
    <row r="3532" spans="1:2" x14ac:dyDescent="0.2">
      <c r="A3532" s="8" t="s">
        <v>7153</v>
      </c>
      <c r="B3532" s="9">
        <v>4</v>
      </c>
    </row>
    <row r="3533" spans="1:2" x14ac:dyDescent="0.2">
      <c r="A3533" s="8" t="s">
        <v>9402</v>
      </c>
      <c r="B3533" s="9">
        <v>1</v>
      </c>
    </row>
    <row r="3534" spans="1:2" x14ac:dyDescent="0.2">
      <c r="A3534" s="8" t="s">
        <v>10190</v>
      </c>
      <c r="B3534" s="9">
        <v>1</v>
      </c>
    </row>
    <row r="3535" spans="1:2" x14ac:dyDescent="0.2">
      <c r="A3535" s="8" t="s">
        <v>7715</v>
      </c>
      <c r="B3535" s="9">
        <v>1</v>
      </c>
    </row>
    <row r="3536" spans="1:2" x14ac:dyDescent="0.2">
      <c r="A3536" s="8" t="s">
        <v>10239</v>
      </c>
      <c r="B3536" s="9">
        <v>1</v>
      </c>
    </row>
    <row r="3537" spans="1:2" x14ac:dyDescent="0.2">
      <c r="A3537" s="8" t="s">
        <v>7026</v>
      </c>
      <c r="B3537" s="9">
        <v>1</v>
      </c>
    </row>
    <row r="3538" spans="1:2" x14ac:dyDescent="0.2">
      <c r="A3538" s="8" t="s">
        <v>10378</v>
      </c>
      <c r="B3538" s="9">
        <v>1</v>
      </c>
    </row>
    <row r="3539" spans="1:2" x14ac:dyDescent="0.2">
      <c r="A3539" s="8" t="s">
        <v>9005</v>
      </c>
      <c r="B3539" s="9">
        <v>1</v>
      </c>
    </row>
    <row r="3540" spans="1:2" x14ac:dyDescent="0.2">
      <c r="A3540" s="8" t="s">
        <v>7226</v>
      </c>
      <c r="B3540" s="9">
        <v>4</v>
      </c>
    </row>
    <row r="3541" spans="1:2" x14ac:dyDescent="0.2">
      <c r="A3541" s="8" t="s">
        <v>10943</v>
      </c>
      <c r="B3541" s="9">
        <v>1</v>
      </c>
    </row>
    <row r="3542" spans="1:2" x14ac:dyDescent="0.2">
      <c r="A3542" s="8" t="s">
        <v>9185</v>
      </c>
      <c r="B3542" s="9">
        <v>1</v>
      </c>
    </row>
    <row r="3543" spans="1:2" x14ac:dyDescent="0.2">
      <c r="A3543" s="8" t="s">
        <v>9276</v>
      </c>
      <c r="B3543" s="9">
        <v>2</v>
      </c>
    </row>
    <row r="3544" spans="1:2" x14ac:dyDescent="0.2">
      <c r="A3544" s="8" t="s">
        <v>10990</v>
      </c>
      <c r="B3544" s="9">
        <v>1</v>
      </c>
    </row>
    <row r="3545" spans="1:2" x14ac:dyDescent="0.2">
      <c r="A3545" s="8" t="s">
        <v>7478</v>
      </c>
      <c r="B3545" s="9">
        <v>2</v>
      </c>
    </row>
    <row r="3546" spans="1:2" x14ac:dyDescent="0.2">
      <c r="A3546" s="8" t="s">
        <v>9164</v>
      </c>
      <c r="B3546" s="9">
        <v>1</v>
      </c>
    </row>
    <row r="3547" spans="1:2" x14ac:dyDescent="0.2">
      <c r="A3547" s="8" t="s">
        <v>7360</v>
      </c>
      <c r="B3547" s="9">
        <v>1</v>
      </c>
    </row>
    <row r="3548" spans="1:2" x14ac:dyDescent="0.2">
      <c r="A3548" s="8" t="s">
        <v>7856</v>
      </c>
      <c r="B3548" s="9">
        <v>1</v>
      </c>
    </row>
    <row r="3549" spans="1:2" x14ac:dyDescent="0.2">
      <c r="A3549" s="8" t="s">
        <v>8905</v>
      </c>
      <c r="B3549" s="9">
        <v>1</v>
      </c>
    </row>
    <row r="3550" spans="1:2" x14ac:dyDescent="0.2">
      <c r="A3550" s="8" t="s">
        <v>8654</v>
      </c>
      <c r="B3550" s="9">
        <v>1</v>
      </c>
    </row>
    <row r="3551" spans="1:2" x14ac:dyDescent="0.2">
      <c r="A3551" s="8" t="s">
        <v>6999</v>
      </c>
      <c r="B3551" s="9">
        <v>1</v>
      </c>
    </row>
    <row r="3552" spans="1:2" x14ac:dyDescent="0.2">
      <c r="A3552" s="8" t="s">
        <v>7494</v>
      </c>
      <c r="B3552" s="9">
        <v>1</v>
      </c>
    </row>
    <row r="3553" spans="1:2" x14ac:dyDescent="0.2">
      <c r="A3553" s="8" t="s">
        <v>8960</v>
      </c>
      <c r="B3553" s="9">
        <v>2</v>
      </c>
    </row>
    <row r="3554" spans="1:2" x14ac:dyDescent="0.2">
      <c r="A3554" s="8" t="s">
        <v>9903</v>
      </c>
      <c r="B3554" s="9">
        <v>1</v>
      </c>
    </row>
    <row r="3555" spans="1:2" x14ac:dyDescent="0.2">
      <c r="A3555" s="8" t="s">
        <v>9846</v>
      </c>
      <c r="B3555" s="9">
        <v>2</v>
      </c>
    </row>
    <row r="3556" spans="1:2" x14ac:dyDescent="0.2">
      <c r="A3556" s="8" t="s">
        <v>9490</v>
      </c>
      <c r="B3556" s="9">
        <v>1</v>
      </c>
    </row>
    <row r="3557" spans="1:2" x14ac:dyDescent="0.2">
      <c r="A3557" s="8" t="s">
        <v>9364</v>
      </c>
      <c r="B3557" s="9">
        <v>1</v>
      </c>
    </row>
    <row r="3558" spans="1:2" x14ac:dyDescent="0.2">
      <c r="A3558" s="8" t="s">
        <v>8585</v>
      </c>
      <c r="B3558" s="9">
        <v>1</v>
      </c>
    </row>
    <row r="3559" spans="1:2" x14ac:dyDescent="0.2">
      <c r="A3559" s="8" t="s">
        <v>10304</v>
      </c>
      <c r="B3559" s="9">
        <v>1</v>
      </c>
    </row>
    <row r="3560" spans="1:2" x14ac:dyDescent="0.2">
      <c r="A3560" s="8" t="s">
        <v>9951</v>
      </c>
      <c r="B3560" s="9">
        <v>2</v>
      </c>
    </row>
    <row r="3561" spans="1:2" x14ac:dyDescent="0.2">
      <c r="A3561" s="8" t="s">
        <v>9142</v>
      </c>
      <c r="B3561" s="9">
        <v>3</v>
      </c>
    </row>
    <row r="3562" spans="1:2" x14ac:dyDescent="0.2">
      <c r="A3562" s="8" t="s">
        <v>10715</v>
      </c>
      <c r="B3562" s="9">
        <v>1</v>
      </c>
    </row>
    <row r="3563" spans="1:2" x14ac:dyDescent="0.2">
      <c r="A3563" s="8" t="s">
        <v>9021</v>
      </c>
      <c r="B3563" s="9">
        <v>1</v>
      </c>
    </row>
    <row r="3564" spans="1:2" x14ac:dyDescent="0.2">
      <c r="A3564" s="8" t="s">
        <v>11319</v>
      </c>
      <c r="B3564" s="9">
        <v>1</v>
      </c>
    </row>
    <row r="3565" spans="1:2" x14ac:dyDescent="0.2">
      <c r="A3565" s="8" t="s">
        <v>10058</v>
      </c>
      <c r="B3565" s="9">
        <v>2</v>
      </c>
    </row>
    <row r="3566" spans="1:2" x14ac:dyDescent="0.2">
      <c r="A3566" s="8" t="s">
        <v>6724</v>
      </c>
      <c r="B3566" s="9">
        <v>1</v>
      </c>
    </row>
    <row r="3567" spans="1:2" x14ac:dyDescent="0.2">
      <c r="A3567" s="8" t="s">
        <v>10666</v>
      </c>
      <c r="B3567" s="9">
        <v>1</v>
      </c>
    </row>
    <row r="3568" spans="1:2" x14ac:dyDescent="0.2">
      <c r="A3568" s="8" t="s">
        <v>9019</v>
      </c>
      <c r="B3568" s="9">
        <v>1</v>
      </c>
    </row>
    <row r="3569" spans="1:2" x14ac:dyDescent="0.2">
      <c r="A3569" s="8" t="s">
        <v>8230</v>
      </c>
      <c r="B3569" s="9">
        <v>1</v>
      </c>
    </row>
    <row r="3570" spans="1:2" x14ac:dyDescent="0.2">
      <c r="A3570" s="8" t="s">
        <v>9358</v>
      </c>
      <c r="B3570" s="9">
        <v>1</v>
      </c>
    </row>
    <row r="3571" spans="1:2" x14ac:dyDescent="0.2">
      <c r="A3571" s="8" t="s">
        <v>10559</v>
      </c>
      <c r="B3571" s="9">
        <v>1</v>
      </c>
    </row>
    <row r="3572" spans="1:2" x14ac:dyDescent="0.2">
      <c r="A3572" s="8" t="s">
        <v>7614</v>
      </c>
      <c r="B3572" s="9">
        <v>3</v>
      </c>
    </row>
    <row r="3573" spans="1:2" x14ac:dyDescent="0.2">
      <c r="A3573" s="8" t="s">
        <v>11349</v>
      </c>
      <c r="B3573" s="9">
        <v>1</v>
      </c>
    </row>
    <row r="3574" spans="1:2" x14ac:dyDescent="0.2">
      <c r="A3574" s="8" t="s">
        <v>8102</v>
      </c>
      <c r="B3574" s="9">
        <v>2</v>
      </c>
    </row>
    <row r="3575" spans="1:2" x14ac:dyDescent="0.2">
      <c r="A3575" s="8" t="s">
        <v>8984</v>
      </c>
      <c r="B3575" s="9">
        <v>1</v>
      </c>
    </row>
    <row r="3576" spans="1:2" x14ac:dyDescent="0.2">
      <c r="A3576" s="8" t="s">
        <v>7460</v>
      </c>
      <c r="B3576" s="9">
        <v>1</v>
      </c>
    </row>
    <row r="3577" spans="1:2" x14ac:dyDescent="0.2">
      <c r="A3577" s="8" t="s">
        <v>10591</v>
      </c>
      <c r="B3577" s="9">
        <v>1</v>
      </c>
    </row>
    <row r="3578" spans="1:2" x14ac:dyDescent="0.2">
      <c r="A3578" s="8" t="s">
        <v>9257</v>
      </c>
      <c r="B3578" s="9">
        <v>1</v>
      </c>
    </row>
    <row r="3579" spans="1:2" x14ac:dyDescent="0.2">
      <c r="A3579" s="8" t="s">
        <v>9259</v>
      </c>
      <c r="B3579" s="9">
        <v>1</v>
      </c>
    </row>
    <row r="3580" spans="1:2" x14ac:dyDescent="0.2">
      <c r="A3580" s="8" t="s">
        <v>10533</v>
      </c>
      <c r="B3580" s="9">
        <v>1</v>
      </c>
    </row>
    <row r="3581" spans="1:2" x14ac:dyDescent="0.2">
      <c r="A3581" s="8" t="s">
        <v>8940</v>
      </c>
      <c r="B3581" s="9">
        <v>1</v>
      </c>
    </row>
    <row r="3582" spans="1:2" x14ac:dyDescent="0.2">
      <c r="A3582" s="8" t="s">
        <v>7065</v>
      </c>
      <c r="B3582" s="9">
        <v>1</v>
      </c>
    </row>
    <row r="3583" spans="1:2" x14ac:dyDescent="0.2">
      <c r="A3583" s="8" t="s">
        <v>8980</v>
      </c>
      <c r="B3583" s="9">
        <v>1</v>
      </c>
    </row>
    <row r="3584" spans="1:2" x14ac:dyDescent="0.2">
      <c r="A3584" s="8" t="s">
        <v>10221</v>
      </c>
      <c r="B3584" s="9">
        <v>1</v>
      </c>
    </row>
    <row r="3585" spans="1:2" x14ac:dyDescent="0.2">
      <c r="A3585" s="8" t="s">
        <v>11374</v>
      </c>
      <c r="B3585" s="9">
        <v>1</v>
      </c>
    </row>
    <row r="3586" spans="1:2" x14ac:dyDescent="0.2">
      <c r="A3586" s="8" t="s">
        <v>10977</v>
      </c>
      <c r="B3586" s="9">
        <v>1</v>
      </c>
    </row>
    <row r="3587" spans="1:2" x14ac:dyDescent="0.2">
      <c r="A3587" s="8" t="s">
        <v>9315</v>
      </c>
      <c r="B3587" s="9">
        <v>2</v>
      </c>
    </row>
    <row r="3588" spans="1:2" x14ac:dyDescent="0.2">
      <c r="A3588" s="8" t="s">
        <v>6747</v>
      </c>
      <c r="B3588" s="9">
        <v>1</v>
      </c>
    </row>
    <row r="3589" spans="1:2" x14ac:dyDescent="0.2">
      <c r="A3589" s="8" t="s">
        <v>7621</v>
      </c>
      <c r="B3589" s="9">
        <v>2</v>
      </c>
    </row>
    <row r="3590" spans="1:2" x14ac:dyDescent="0.2">
      <c r="A3590" s="8" t="s">
        <v>7319</v>
      </c>
      <c r="B3590" s="9">
        <v>1</v>
      </c>
    </row>
    <row r="3591" spans="1:2" x14ac:dyDescent="0.2">
      <c r="A3591" s="8" t="s">
        <v>9207</v>
      </c>
      <c r="B3591" s="9">
        <v>1</v>
      </c>
    </row>
    <row r="3592" spans="1:2" x14ac:dyDescent="0.2">
      <c r="A3592" s="8" t="s">
        <v>9112</v>
      </c>
      <c r="B3592" s="9">
        <v>1</v>
      </c>
    </row>
    <row r="3593" spans="1:2" x14ac:dyDescent="0.2">
      <c r="A3593" s="8" t="s">
        <v>8923</v>
      </c>
      <c r="B3593" s="9">
        <v>2</v>
      </c>
    </row>
    <row r="3594" spans="1:2" x14ac:dyDescent="0.2">
      <c r="A3594" s="8" t="s">
        <v>8560</v>
      </c>
      <c r="B3594" s="9">
        <v>1</v>
      </c>
    </row>
    <row r="3595" spans="1:2" x14ac:dyDescent="0.2">
      <c r="A3595" s="8" t="s">
        <v>9575</v>
      </c>
      <c r="B3595" s="9">
        <v>1</v>
      </c>
    </row>
    <row r="3596" spans="1:2" x14ac:dyDescent="0.2">
      <c r="A3596" s="8" t="s">
        <v>9922</v>
      </c>
      <c r="B3596" s="9">
        <v>1</v>
      </c>
    </row>
    <row r="3597" spans="1:2" x14ac:dyDescent="0.2">
      <c r="A3597" s="8" t="s">
        <v>9228</v>
      </c>
      <c r="B3597" s="9">
        <v>1</v>
      </c>
    </row>
    <row r="3598" spans="1:2" x14ac:dyDescent="0.2">
      <c r="A3598" s="8" t="s">
        <v>11275</v>
      </c>
      <c r="B3598" s="9">
        <v>1</v>
      </c>
    </row>
    <row r="3599" spans="1:2" x14ac:dyDescent="0.2">
      <c r="A3599" s="8" t="s">
        <v>7215</v>
      </c>
      <c r="B3599" s="9">
        <v>3</v>
      </c>
    </row>
    <row r="3600" spans="1:2" x14ac:dyDescent="0.2">
      <c r="A3600" s="8" t="s">
        <v>11177</v>
      </c>
      <c r="B3600" s="9">
        <v>1</v>
      </c>
    </row>
    <row r="3601" spans="1:2" x14ac:dyDescent="0.2">
      <c r="A3601" s="8" t="s">
        <v>10770</v>
      </c>
      <c r="B3601" s="9">
        <v>1</v>
      </c>
    </row>
    <row r="3602" spans="1:2" x14ac:dyDescent="0.2">
      <c r="A3602" s="8" t="s">
        <v>9177</v>
      </c>
      <c r="B3602" s="9">
        <v>1</v>
      </c>
    </row>
    <row r="3603" spans="1:2" x14ac:dyDescent="0.2">
      <c r="A3603" s="8" t="s">
        <v>11218</v>
      </c>
      <c r="B3603" s="9">
        <v>1</v>
      </c>
    </row>
    <row r="3604" spans="1:2" x14ac:dyDescent="0.2">
      <c r="A3604" s="8" t="s">
        <v>8998</v>
      </c>
      <c r="B3604" s="9">
        <v>2</v>
      </c>
    </row>
    <row r="3605" spans="1:2" x14ac:dyDescent="0.2">
      <c r="A3605" s="8" t="s">
        <v>11254</v>
      </c>
      <c r="B3605" s="9">
        <v>1</v>
      </c>
    </row>
    <row r="3606" spans="1:2" x14ac:dyDescent="0.2">
      <c r="A3606" s="8" t="s">
        <v>9689</v>
      </c>
      <c r="B3606" s="9">
        <v>3</v>
      </c>
    </row>
    <row r="3607" spans="1:2" x14ac:dyDescent="0.2">
      <c r="A3607" s="8" t="s">
        <v>9568</v>
      </c>
      <c r="B3607" s="9">
        <v>1</v>
      </c>
    </row>
    <row r="3608" spans="1:2" x14ac:dyDescent="0.2">
      <c r="A3608" s="8" t="s">
        <v>6670</v>
      </c>
      <c r="B3608" s="9">
        <v>1</v>
      </c>
    </row>
    <row r="3609" spans="1:2" x14ac:dyDescent="0.2">
      <c r="A3609" s="8" t="s">
        <v>10351</v>
      </c>
      <c r="B3609" s="9">
        <v>1</v>
      </c>
    </row>
    <row r="3610" spans="1:2" x14ac:dyDescent="0.2">
      <c r="A3610" s="8" t="s">
        <v>10592</v>
      </c>
      <c r="B3610" s="9">
        <v>2</v>
      </c>
    </row>
    <row r="3611" spans="1:2" x14ac:dyDescent="0.2">
      <c r="A3611" s="8" t="s">
        <v>9371</v>
      </c>
      <c r="B3611" s="9">
        <v>1</v>
      </c>
    </row>
    <row r="3612" spans="1:2" x14ac:dyDescent="0.2">
      <c r="A3612" s="8" t="s">
        <v>8604</v>
      </c>
      <c r="B3612" s="9">
        <v>1</v>
      </c>
    </row>
    <row r="3613" spans="1:2" x14ac:dyDescent="0.2">
      <c r="A3613" s="8" t="s">
        <v>8884</v>
      </c>
      <c r="B3613" s="9">
        <v>1</v>
      </c>
    </row>
    <row r="3614" spans="1:2" x14ac:dyDescent="0.2">
      <c r="A3614" s="8" t="s">
        <v>9905</v>
      </c>
      <c r="B3614" s="9">
        <v>2</v>
      </c>
    </row>
    <row r="3615" spans="1:2" x14ac:dyDescent="0.2">
      <c r="A3615" s="8" t="s">
        <v>9176</v>
      </c>
      <c r="B3615" s="9">
        <v>1</v>
      </c>
    </row>
    <row r="3616" spans="1:2" x14ac:dyDescent="0.2">
      <c r="A3616" s="8" t="s">
        <v>8653</v>
      </c>
      <c r="B3616" s="9">
        <v>1</v>
      </c>
    </row>
    <row r="3617" spans="1:2" x14ac:dyDescent="0.2">
      <c r="A3617" s="8" t="s">
        <v>8184</v>
      </c>
      <c r="B3617" s="9">
        <v>1</v>
      </c>
    </row>
    <row r="3618" spans="1:2" x14ac:dyDescent="0.2">
      <c r="A3618" s="8" t="s">
        <v>10195</v>
      </c>
      <c r="B3618" s="9">
        <v>1</v>
      </c>
    </row>
    <row r="3619" spans="1:2" x14ac:dyDescent="0.2">
      <c r="A3619" s="8" t="s">
        <v>10197</v>
      </c>
      <c r="B3619" s="9">
        <v>1</v>
      </c>
    </row>
    <row r="3620" spans="1:2" x14ac:dyDescent="0.2">
      <c r="A3620" s="8" t="s">
        <v>10725</v>
      </c>
      <c r="B3620" s="9">
        <v>1</v>
      </c>
    </row>
    <row r="3621" spans="1:2" x14ac:dyDescent="0.2">
      <c r="A3621" s="8" t="s">
        <v>10012</v>
      </c>
      <c r="B3621" s="9">
        <v>1</v>
      </c>
    </row>
    <row r="3622" spans="1:2" x14ac:dyDescent="0.2">
      <c r="A3622" s="8" t="s">
        <v>10767</v>
      </c>
      <c r="B3622" s="9">
        <v>2</v>
      </c>
    </row>
    <row r="3623" spans="1:2" x14ac:dyDescent="0.2">
      <c r="A3623" s="8" t="s">
        <v>10069</v>
      </c>
      <c r="B3623" s="9">
        <v>1</v>
      </c>
    </row>
    <row r="3624" spans="1:2" x14ac:dyDescent="0.2">
      <c r="A3624" s="8" t="s">
        <v>10996</v>
      </c>
      <c r="B3624" s="9">
        <v>1</v>
      </c>
    </row>
    <row r="3625" spans="1:2" x14ac:dyDescent="0.2">
      <c r="A3625" s="8" t="s">
        <v>9267</v>
      </c>
      <c r="B3625" s="9">
        <v>1</v>
      </c>
    </row>
    <row r="3626" spans="1:2" x14ac:dyDescent="0.2">
      <c r="A3626" s="8" t="s">
        <v>7437</v>
      </c>
      <c r="B3626" s="9">
        <v>1</v>
      </c>
    </row>
    <row r="3627" spans="1:2" x14ac:dyDescent="0.2">
      <c r="A3627" s="8" t="s">
        <v>8232</v>
      </c>
      <c r="B3627" s="9">
        <v>1</v>
      </c>
    </row>
    <row r="3628" spans="1:2" x14ac:dyDescent="0.2">
      <c r="A3628" s="8" t="s">
        <v>9150</v>
      </c>
      <c r="B3628" s="9">
        <v>1</v>
      </c>
    </row>
    <row r="3629" spans="1:2" x14ac:dyDescent="0.2">
      <c r="A3629" s="8" t="s">
        <v>8779</v>
      </c>
      <c r="B3629" s="9">
        <v>1</v>
      </c>
    </row>
    <row r="3630" spans="1:2" x14ac:dyDescent="0.2">
      <c r="A3630" s="8" t="s">
        <v>8450</v>
      </c>
      <c r="B3630" s="9">
        <v>1</v>
      </c>
    </row>
    <row r="3631" spans="1:2" x14ac:dyDescent="0.2">
      <c r="A3631" s="8" t="s">
        <v>10857</v>
      </c>
      <c r="B3631" s="9">
        <v>1</v>
      </c>
    </row>
    <row r="3632" spans="1:2" x14ac:dyDescent="0.2">
      <c r="A3632" s="8" t="s">
        <v>7768</v>
      </c>
      <c r="B3632" s="9">
        <v>1</v>
      </c>
    </row>
    <row r="3633" spans="1:2" x14ac:dyDescent="0.2">
      <c r="A3633" s="8" t="s">
        <v>7218</v>
      </c>
      <c r="B3633" s="9">
        <v>2</v>
      </c>
    </row>
    <row r="3634" spans="1:2" x14ac:dyDescent="0.2">
      <c r="A3634" s="8" t="s">
        <v>8962</v>
      </c>
      <c r="B3634" s="9">
        <v>1</v>
      </c>
    </row>
    <row r="3635" spans="1:2" x14ac:dyDescent="0.2">
      <c r="A3635" s="8" t="s">
        <v>9535</v>
      </c>
      <c r="B3635" s="9">
        <v>1</v>
      </c>
    </row>
    <row r="3636" spans="1:2" x14ac:dyDescent="0.2">
      <c r="A3636" s="8" t="s">
        <v>10371</v>
      </c>
      <c r="B3636" s="9">
        <v>1</v>
      </c>
    </row>
    <row r="3637" spans="1:2" x14ac:dyDescent="0.2">
      <c r="A3637" s="8" t="s">
        <v>10225</v>
      </c>
      <c r="B3637" s="9">
        <v>1</v>
      </c>
    </row>
    <row r="3638" spans="1:2" x14ac:dyDescent="0.2">
      <c r="A3638" s="8" t="s">
        <v>9991</v>
      </c>
      <c r="B3638" s="9">
        <v>1</v>
      </c>
    </row>
    <row r="3639" spans="1:2" x14ac:dyDescent="0.2">
      <c r="A3639" s="8" t="s">
        <v>10747</v>
      </c>
      <c r="B3639" s="9">
        <v>1</v>
      </c>
    </row>
    <row r="3640" spans="1:2" x14ac:dyDescent="0.2">
      <c r="A3640" s="8" t="s">
        <v>10783</v>
      </c>
      <c r="B3640" s="9">
        <v>1</v>
      </c>
    </row>
    <row r="3641" spans="1:2" x14ac:dyDescent="0.2">
      <c r="A3641" s="8" t="s">
        <v>7967</v>
      </c>
      <c r="B3641" s="9">
        <v>1</v>
      </c>
    </row>
    <row r="3642" spans="1:2" x14ac:dyDescent="0.2">
      <c r="A3642" s="8" t="s">
        <v>11436</v>
      </c>
      <c r="B3642" s="9">
        <v>1</v>
      </c>
    </row>
    <row r="3643" spans="1:2" x14ac:dyDescent="0.2">
      <c r="A3643" s="8" t="s">
        <v>10150</v>
      </c>
      <c r="B3643" s="9">
        <v>1</v>
      </c>
    </row>
    <row r="3644" spans="1:2" x14ac:dyDescent="0.2">
      <c r="A3644" s="8" t="s">
        <v>11387</v>
      </c>
      <c r="B3644" s="9">
        <v>1</v>
      </c>
    </row>
    <row r="3645" spans="1:2" x14ac:dyDescent="0.2">
      <c r="A3645" s="8" t="s">
        <v>7744</v>
      </c>
      <c r="B3645" s="9">
        <v>2</v>
      </c>
    </row>
    <row r="3646" spans="1:2" x14ac:dyDescent="0.2">
      <c r="A3646" s="8" t="s">
        <v>9729</v>
      </c>
      <c r="B3646" s="9">
        <v>1</v>
      </c>
    </row>
    <row r="3647" spans="1:2" x14ac:dyDescent="0.2">
      <c r="A3647" s="8" t="s">
        <v>10615</v>
      </c>
      <c r="B3647" s="9">
        <v>1</v>
      </c>
    </row>
    <row r="3648" spans="1:2" x14ac:dyDescent="0.2">
      <c r="A3648" s="8" t="s">
        <v>11181</v>
      </c>
      <c r="B3648" s="9">
        <v>1</v>
      </c>
    </row>
    <row r="3649" spans="1:2" x14ac:dyDescent="0.2">
      <c r="A3649" s="8" t="s">
        <v>10719</v>
      </c>
      <c r="B3649" s="9">
        <v>1</v>
      </c>
    </row>
    <row r="3650" spans="1:2" x14ac:dyDescent="0.2">
      <c r="A3650" s="8" t="s">
        <v>10503</v>
      </c>
      <c r="B3650" s="9">
        <v>1</v>
      </c>
    </row>
    <row r="3651" spans="1:2" x14ac:dyDescent="0.2">
      <c r="A3651" s="8" t="s">
        <v>11031</v>
      </c>
      <c r="B3651" s="9">
        <v>2</v>
      </c>
    </row>
    <row r="3652" spans="1:2" x14ac:dyDescent="0.2">
      <c r="A3652" s="8" t="s">
        <v>10727</v>
      </c>
      <c r="B3652" s="9">
        <v>1</v>
      </c>
    </row>
    <row r="3653" spans="1:2" x14ac:dyDescent="0.2">
      <c r="A3653" s="8" t="s">
        <v>7938</v>
      </c>
      <c r="B3653" s="9">
        <v>1</v>
      </c>
    </row>
    <row r="3654" spans="1:2" x14ac:dyDescent="0.2">
      <c r="A3654" s="8" t="s">
        <v>10887</v>
      </c>
      <c r="B3654" s="9">
        <v>2</v>
      </c>
    </row>
    <row r="3655" spans="1:2" x14ac:dyDescent="0.2">
      <c r="A3655" s="8" t="s">
        <v>7669</v>
      </c>
      <c r="B3655" s="9">
        <v>2</v>
      </c>
    </row>
    <row r="3656" spans="1:2" x14ac:dyDescent="0.2">
      <c r="A3656" s="8" t="s">
        <v>9079</v>
      </c>
      <c r="B3656" s="9">
        <v>1</v>
      </c>
    </row>
    <row r="3657" spans="1:2" x14ac:dyDescent="0.2">
      <c r="A3657" s="8" t="s">
        <v>7052</v>
      </c>
      <c r="B3657" s="9">
        <v>1</v>
      </c>
    </row>
    <row r="3658" spans="1:2" x14ac:dyDescent="0.2">
      <c r="A3658" s="8" t="s">
        <v>7247</v>
      </c>
      <c r="B3658" s="9">
        <v>1</v>
      </c>
    </row>
    <row r="3659" spans="1:2" x14ac:dyDescent="0.2">
      <c r="A3659" s="8" t="s">
        <v>6726</v>
      </c>
      <c r="B3659" s="9">
        <v>1</v>
      </c>
    </row>
    <row r="3660" spans="1:2" x14ac:dyDescent="0.2">
      <c r="A3660" s="8" t="s">
        <v>9557</v>
      </c>
      <c r="B3660" s="9">
        <v>1</v>
      </c>
    </row>
    <row r="3661" spans="1:2" x14ac:dyDescent="0.2">
      <c r="A3661" s="8" t="s">
        <v>7450</v>
      </c>
      <c r="B3661" s="9">
        <v>1</v>
      </c>
    </row>
    <row r="3662" spans="1:2" x14ac:dyDescent="0.2">
      <c r="A3662" s="8" t="s">
        <v>7811</v>
      </c>
      <c r="B3662" s="9">
        <v>1</v>
      </c>
    </row>
    <row r="3663" spans="1:2" x14ac:dyDescent="0.2">
      <c r="A3663" s="8" t="s">
        <v>10754</v>
      </c>
      <c r="B3663" s="9">
        <v>1</v>
      </c>
    </row>
    <row r="3664" spans="1:2" x14ac:dyDescent="0.2">
      <c r="A3664" s="8" t="s">
        <v>7326</v>
      </c>
      <c r="B3664" s="9">
        <v>1</v>
      </c>
    </row>
    <row r="3665" spans="1:2" x14ac:dyDescent="0.2">
      <c r="A3665" s="8" t="s">
        <v>9277</v>
      </c>
      <c r="B3665" s="9">
        <v>3</v>
      </c>
    </row>
    <row r="3666" spans="1:2" x14ac:dyDescent="0.2">
      <c r="A3666" s="8" t="s">
        <v>7729</v>
      </c>
      <c r="B3666" s="9">
        <v>4</v>
      </c>
    </row>
    <row r="3667" spans="1:2" x14ac:dyDescent="0.2">
      <c r="A3667" s="8" t="s">
        <v>10949</v>
      </c>
      <c r="B3667" s="9">
        <v>1</v>
      </c>
    </row>
    <row r="3668" spans="1:2" x14ac:dyDescent="0.2">
      <c r="A3668" s="8" t="s">
        <v>11382</v>
      </c>
      <c r="B3668" s="9">
        <v>1</v>
      </c>
    </row>
    <row r="3669" spans="1:2" x14ac:dyDescent="0.2">
      <c r="A3669" s="8" t="s">
        <v>9954</v>
      </c>
      <c r="B3669" s="9">
        <v>3</v>
      </c>
    </row>
    <row r="3670" spans="1:2" x14ac:dyDescent="0.2">
      <c r="A3670" s="8" t="s">
        <v>10771</v>
      </c>
      <c r="B3670" s="9">
        <v>1</v>
      </c>
    </row>
    <row r="3671" spans="1:2" x14ac:dyDescent="0.2">
      <c r="A3671" s="8" t="s">
        <v>8033</v>
      </c>
      <c r="B3671" s="9">
        <v>4</v>
      </c>
    </row>
    <row r="3672" spans="1:2" x14ac:dyDescent="0.2">
      <c r="A3672" s="8" t="s">
        <v>8427</v>
      </c>
      <c r="B3672" s="9">
        <v>1</v>
      </c>
    </row>
    <row r="3673" spans="1:2" x14ac:dyDescent="0.2">
      <c r="A3673" s="8" t="s">
        <v>8709</v>
      </c>
      <c r="B3673" s="9">
        <v>1</v>
      </c>
    </row>
    <row r="3674" spans="1:2" x14ac:dyDescent="0.2">
      <c r="A3674" s="8" t="s">
        <v>8955</v>
      </c>
      <c r="B3674" s="9">
        <v>1</v>
      </c>
    </row>
    <row r="3675" spans="1:2" x14ac:dyDescent="0.2">
      <c r="A3675" s="8" t="s">
        <v>11026</v>
      </c>
      <c r="B3675" s="9">
        <v>1</v>
      </c>
    </row>
    <row r="3676" spans="1:2" x14ac:dyDescent="0.2">
      <c r="A3676" s="8" t="s">
        <v>7508</v>
      </c>
      <c r="B3676" s="9">
        <v>1</v>
      </c>
    </row>
    <row r="3677" spans="1:2" x14ac:dyDescent="0.2">
      <c r="A3677" s="8" t="s">
        <v>6819</v>
      </c>
      <c r="B3677" s="9">
        <v>2</v>
      </c>
    </row>
    <row r="3678" spans="1:2" x14ac:dyDescent="0.2">
      <c r="A3678" s="8" t="s">
        <v>11283</v>
      </c>
      <c r="B3678" s="9">
        <v>1</v>
      </c>
    </row>
    <row r="3679" spans="1:2" x14ac:dyDescent="0.2">
      <c r="A3679" s="8" t="s">
        <v>11088</v>
      </c>
      <c r="B3679" s="9">
        <v>1</v>
      </c>
    </row>
    <row r="3680" spans="1:2" x14ac:dyDescent="0.2">
      <c r="A3680" s="8" t="s">
        <v>10948</v>
      </c>
      <c r="B3680" s="9">
        <v>1</v>
      </c>
    </row>
    <row r="3681" spans="1:2" x14ac:dyDescent="0.2">
      <c r="A3681" s="8" t="s">
        <v>9571</v>
      </c>
      <c r="B3681" s="9">
        <v>1</v>
      </c>
    </row>
    <row r="3682" spans="1:2" x14ac:dyDescent="0.2">
      <c r="A3682" s="8" t="s">
        <v>8777</v>
      </c>
      <c r="B3682" s="9">
        <v>1</v>
      </c>
    </row>
    <row r="3683" spans="1:2" x14ac:dyDescent="0.2">
      <c r="A3683" s="8" t="s">
        <v>7345</v>
      </c>
      <c r="B3683" s="9">
        <v>2</v>
      </c>
    </row>
    <row r="3684" spans="1:2" x14ac:dyDescent="0.2">
      <c r="A3684" s="8" t="s">
        <v>9213</v>
      </c>
      <c r="B3684" s="9">
        <v>1</v>
      </c>
    </row>
    <row r="3685" spans="1:2" x14ac:dyDescent="0.2">
      <c r="A3685" s="8" t="s">
        <v>8719</v>
      </c>
      <c r="B3685" s="9">
        <v>1</v>
      </c>
    </row>
    <row r="3686" spans="1:2" x14ac:dyDescent="0.2">
      <c r="A3686" s="8" t="s">
        <v>7143</v>
      </c>
      <c r="B3686" s="9">
        <v>1</v>
      </c>
    </row>
    <row r="3687" spans="1:2" x14ac:dyDescent="0.2">
      <c r="A3687" s="8" t="s">
        <v>8527</v>
      </c>
      <c r="B3687" s="9">
        <v>2</v>
      </c>
    </row>
    <row r="3688" spans="1:2" x14ac:dyDescent="0.2">
      <c r="A3688" s="8" t="s">
        <v>9085</v>
      </c>
      <c r="B3688" s="9">
        <v>1</v>
      </c>
    </row>
    <row r="3689" spans="1:2" x14ac:dyDescent="0.2">
      <c r="A3689" s="8" t="s">
        <v>8848</v>
      </c>
      <c r="B3689" s="9">
        <v>1</v>
      </c>
    </row>
    <row r="3690" spans="1:2" x14ac:dyDescent="0.2">
      <c r="A3690" s="8" t="s">
        <v>7670</v>
      </c>
      <c r="B3690" s="9">
        <v>1</v>
      </c>
    </row>
    <row r="3691" spans="1:2" x14ac:dyDescent="0.2">
      <c r="A3691" s="8" t="s">
        <v>10498</v>
      </c>
      <c r="B3691" s="9">
        <v>2</v>
      </c>
    </row>
    <row r="3692" spans="1:2" x14ac:dyDescent="0.2">
      <c r="A3692" s="8" t="s">
        <v>9354</v>
      </c>
      <c r="B3692" s="9">
        <v>1</v>
      </c>
    </row>
    <row r="3693" spans="1:2" x14ac:dyDescent="0.2">
      <c r="A3693" s="8" t="s">
        <v>10244</v>
      </c>
      <c r="B3693" s="9">
        <v>1</v>
      </c>
    </row>
    <row r="3694" spans="1:2" x14ac:dyDescent="0.2">
      <c r="A3694" s="8" t="s">
        <v>9429</v>
      </c>
      <c r="B3694" s="9">
        <v>1</v>
      </c>
    </row>
    <row r="3695" spans="1:2" x14ac:dyDescent="0.2">
      <c r="A3695" s="8" t="s">
        <v>10562</v>
      </c>
      <c r="B3695" s="9">
        <v>2</v>
      </c>
    </row>
    <row r="3696" spans="1:2" x14ac:dyDescent="0.2">
      <c r="A3696" s="8" t="s">
        <v>8782</v>
      </c>
      <c r="B3696" s="9">
        <v>1</v>
      </c>
    </row>
    <row r="3697" spans="1:2" x14ac:dyDescent="0.2">
      <c r="A3697" s="8" t="s">
        <v>10777</v>
      </c>
      <c r="B3697" s="9">
        <v>1</v>
      </c>
    </row>
    <row r="3698" spans="1:2" x14ac:dyDescent="0.2">
      <c r="A3698" s="8" t="s">
        <v>11255</v>
      </c>
      <c r="B3698" s="9">
        <v>1</v>
      </c>
    </row>
    <row r="3699" spans="1:2" x14ac:dyDescent="0.2">
      <c r="A3699" s="8" t="s">
        <v>9084</v>
      </c>
      <c r="B3699" s="9">
        <v>1</v>
      </c>
    </row>
    <row r="3700" spans="1:2" x14ac:dyDescent="0.2">
      <c r="A3700" s="8" t="s">
        <v>9848</v>
      </c>
      <c r="B3700" s="9">
        <v>1</v>
      </c>
    </row>
    <row r="3701" spans="1:2" x14ac:dyDescent="0.2">
      <c r="A3701" s="8" t="s">
        <v>8353</v>
      </c>
      <c r="B3701" s="9">
        <v>1</v>
      </c>
    </row>
    <row r="3702" spans="1:2" x14ac:dyDescent="0.2">
      <c r="A3702" s="8" t="s">
        <v>11133</v>
      </c>
      <c r="B3702" s="9">
        <v>1</v>
      </c>
    </row>
    <row r="3703" spans="1:2" x14ac:dyDescent="0.2">
      <c r="A3703" s="8" t="s">
        <v>11069</v>
      </c>
      <c r="B3703" s="9">
        <v>1</v>
      </c>
    </row>
    <row r="3704" spans="1:2" x14ac:dyDescent="0.2">
      <c r="A3704" s="8" t="s">
        <v>10566</v>
      </c>
      <c r="B3704" s="9">
        <v>1</v>
      </c>
    </row>
    <row r="3705" spans="1:2" x14ac:dyDescent="0.2">
      <c r="A3705" s="8" t="s">
        <v>11192</v>
      </c>
      <c r="B3705" s="9">
        <v>1</v>
      </c>
    </row>
    <row r="3706" spans="1:2" x14ac:dyDescent="0.2">
      <c r="A3706" s="8" t="s">
        <v>9163</v>
      </c>
      <c r="B3706" s="9">
        <v>1</v>
      </c>
    </row>
    <row r="3707" spans="1:2" x14ac:dyDescent="0.2">
      <c r="A3707" s="8" t="s">
        <v>10199</v>
      </c>
      <c r="B3707" s="9">
        <v>1</v>
      </c>
    </row>
    <row r="3708" spans="1:2" x14ac:dyDescent="0.2">
      <c r="A3708" s="8" t="s">
        <v>10895</v>
      </c>
      <c r="B3708" s="9">
        <v>1</v>
      </c>
    </row>
    <row r="3709" spans="1:2" x14ac:dyDescent="0.2">
      <c r="A3709" s="8" t="s">
        <v>11392</v>
      </c>
      <c r="B3709" s="9">
        <v>1</v>
      </c>
    </row>
    <row r="3710" spans="1:2" x14ac:dyDescent="0.2">
      <c r="A3710" s="8" t="s">
        <v>9961</v>
      </c>
      <c r="B3710" s="9">
        <v>2</v>
      </c>
    </row>
    <row r="3711" spans="1:2" x14ac:dyDescent="0.2">
      <c r="A3711" s="8" t="s">
        <v>8995</v>
      </c>
      <c r="B3711" s="9">
        <v>1</v>
      </c>
    </row>
    <row r="3712" spans="1:2" x14ac:dyDescent="0.2">
      <c r="A3712" s="8" t="s">
        <v>11421</v>
      </c>
      <c r="B3712" s="9">
        <v>1</v>
      </c>
    </row>
    <row r="3713" spans="1:2" x14ac:dyDescent="0.2">
      <c r="A3713" s="8" t="s">
        <v>11331</v>
      </c>
      <c r="B3713" s="9">
        <v>1</v>
      </c>
    </row>
    <row r="3714" spans="1:2" x14ac:dyDescent="0.2">
      <c r="A3714" s="8" t="s">
        <v>8876</v>
      </c>
      <c r="B3714" s="9">
        <v>1</v>
      </c>
    </row>
    <row r="3715" spans="1:2" x14ac:dyDescent="0.2">
      <c r="A3715" s="8" t="s">
        <v>9407</v>
      </c>
      <c r="B3715" s="9">
        <v>1</v>
      </c>
    </row>
    <row r="3716" spans="1:2" x14ac:dyDescent="0.2">
      <c r="A3716" s="8" t="s">
        <v>7988</v>
      </c>
      <c r="B3716" s="9">
        <v>2</v>
      </c>
    </row>
    <row r="3717" spans="1:2" x14ac:dyDescent="0.2">
      <c r="A3717" s="8" t="s">
        <v>6915</v>
      </c>
      <c r="B3717" s="9">
        <v>2</v>
      </c>
    </row>
    <row r="3718" spans="1:2" x14ac:dyDescent="0.2">
      <c r="A3718" s="8" t="s">
        <v>7412</v>
      </c>
      <c r="B3718" s="9">
        <v>4</v>
      </c>
    </row>
    <row r="3719" spans="1:2" x14ac:dyDescent="0.2">
      <c r="A3719" s="8" t="s">
        <v>6836</v>
      </c>
      <c r="B3719" s="9">
        <v>1</v>
      </c>
    </row>
    <row r="3720" spans="1:2" x14ac:dyDescent="0.2">
      <c r="A3720" s="8" t="s">
        <v>8310</v>
      </c>
      <c r="B3720" s="9">
        <v>1</v>
      </c>
    </row>
    <row r="3721" spans="1:2" x14ac:dyDescent="0.2">
      <c r="A3721" s="8" t="s">
        <v>9362</v>
      </c>
      <c r="B3721" s="9">
        <v>2</v>
      </c>
    </row>
    <row r="3722" spans="1:2" x14ac:dyDescent="0.2">
      <c r="A3722" s="8" t="s">
        <v>10445</v>
      </c>
      <c r="B3722" s="9">
        <v>1</v>
      </c>
    </row>
    <row r="3723" spans="1:2" x14ac:dyDescent="0.2">
      <c r="A3723" s="8" t="s">
        <v>9025</v>
      </c>
      <c r="B3723" s="9">
        <v>1</v>
      </c>
    </row>
    <row r="3724" spans="1:2" x14ac:dyDescent="0.2">
      <c r="A3724" s="8" t="s">
        <v>7908</v>
      </c>
      <c r="B3724" s="9">
        <v>1</v>
      </c>
    </row>
    <row r="3725" spans="1:2" x14ac:dyDescent="0.2">
      <c r="A3725" s="8" t="s">
        <v>7037</v>
      </c>
      <c r="B3725" s="9">
        <v>3</v>
      </c>
    </row>
    <row r="3726" spans="1:2" x14ac:dyDescent="0.2">
      <c r="A3726" s="8" t="s">
        <v>9152</v>
      </c>
      <c r="B3726" s="9">
        <v>1</v>
      </c>
    </row>
    <row r="3727" spans="1:2" x14ac:dyDescent="0.2">
      <c r="A3727" s="8" t="s">
        <v>8076</v>
      </c>
      <c r="B3727" s="9">
        <v>2</v>
      </c>
    </row>
    <row r="3728" spans="1:2" x14ac:dyDescent="0.2">
      <c r="A3728" s="8" t="s">
        <v>8780</v>
      </c>
      <c r="B3728" s="9">
        <v>1</v>
      </c>
    </row>
    <row r="3729" spans="1:2" x14ac:dyDescent="0.2">
      <c r="A3729" s="8" t="s">
        <v>8587</v>
      </c>
      <c r="B3729" s="9">
        <v>1</v>
      </c>
    </row>
    <row r="3730" spans="1:2" x14ac:dyDescent="0.2">
      <c r="A3730" s="8" t="s">
        <v>6725</v>
      </c>
      <c r="B3730" s="9">
        <v>1</v>
      </c>
    </row>
    <row r="3731" spans="1:2" x14ac:dyDescent="0.2">
      <c r="A3731" s="8" t="s">
        <v>7511</v>
      </c>
      <c r="B3731" s="9">
        <v>1</v>
      </c>
    </row>
    <row r="3732" spans="1:2" x14ac:dyDescent="0.2">
      <c r="A3732" s="8" t="s">
        <v>8977</v>
      </c>
      <c r="B3732" s="9">
        <v>1</v>
      </c>
    </row>
    <row r="3733" spans="1:2" x14ac:dyDescent="0.2">
      <c r="A3733" s="8" t="s">
        <v>6723</v>
      </c>
      <c r="B3733" s="9">
        <v>1</v>
      </c>
    </row>
    <row r="3734" spans="1:2" x14ac:dyDescent="0.2">
      <c r="A3734" s="8" t="s">
        <v>10344</v>
      </c>
      <c r="B3734" s="9">
        <v>1</v>
      </c>
    </row>
    <row r="3735" spans="1:2" x14ac:dyDescent="0.2">
      <c r="A3735" s="8" t="s">
        <v>8715</v>
      </c>
      <c r="B3735" s="9">
        <v>1</v>
      </c>
    </row>
    <row r="3736" spans="1:2" x14ac:dyDescent="0.2">
      <c r="A3736" s="8" t="s">
        <v>9080</v>
      </c>
      <c r="B3736" s="9">
        <v>1</v>
      </c>
    </row>
    <row r="3737" spans="1:2" x14ac:dyDescent="0.2">
      <c r="A3737" s="8" t="s">
        <v>6722</v>
      </c>
      <c r="B3737" s="9">
        <v>3</v>
      </c>
    </row>
    <row r="3738" spans="1:2" x14ac:dyDescent="0.2">
      <c r="A3738" s="8" t="s">
        <v>8181</v>
      </c>
      <c r="B3738" s="9">
        <v>1</v>
      </c>
    </row>
    <row r="3739" spans="1:2" x14ac:dyDescent="0.2">
      <c r="A3739" s="8" t="s">
        <v>7711</v>
      </c>
      <c r="B3739" s="9">
        <v>1</v>
      </c>
    </row>
    <row r="3740" spans="1:2" x14ac:dyDescent="0.2">
      <c r="A3740" s="8" t="s">
        <v>10997</v>
      </c>
      <c r="B3740" s="9">
        <v>1</v>
      </c>
    </row>
    <row r="3741" spans="1:2" x14ac:dyDescent="0.2">
      <c r="A3741" s="8" t="s">
        <v>10383</v>
      </c>
      <c r="B3741" s="9">
        <v>1</v>
      </c>
    </row>
    <row r="3742" spans="1:2" x14ac:dyDescent="0.2">
      <c r="A3742" s="8" t="s">
        <v>10500</v>
      </c>
      <c r="B3742" s="9">
        <v>1</v>
      </c>
    </row>
    <row r="3743" spans="1:2" x14ac:dyDescent="0.2">
      <c r="A3743" s="8" t="s">
        <v>11379</v>
      </c>
      <c r="B3743" s="9">
        <v>1</v>
      </c>
    </row>
    <row r="3744" spans="1:2" x14ac:dyDescent="0.2">
      <c r="A3744" s="8" t="s">
        <v>9876</v>
      </c>
      <c r="B3744" s="9">
        <v>1</v>
      </c>
    </row>
    <row r="3745" spans="1:2" x14ac:dyDescent="0.2">
      <c r="A3745" s="8" t="s">
        <v>7869</v>
      </c>
      <c r="B3745" s="9">
        <v>1</v>
      </c>
    </row>
    <row r="3746" spans="1:2" x14ac:dyDescent="0.2">
      <c r="A3746" s="8" t="s">
        <v>7510</v>
      </c>
      <c r="B3746" s="9">
        <v>1</v>
      </c>
    </row>
    <row r="3747" spans="1:2" x14ac:dyDescent="0.2">
      <c r="A3747" s="8" t="s">
        <v>9486</v>
      </c>
      <c r="B3747" s="9">
        <v>1</v>
      </c>
    </row>
    <row r="3748" spans="1:2" x14ac:dyDescent="0.2">
      <c r="A3748" s="8" t="s">
        <v>8493</v>
      </c>
      <c r="B3748" s="9">
        <v>1</v>
      </c>
    </row>
    <row r="3749" spans="1:2" x14ac:dyDescent="0.2">
      <c r="A3749" s="8" t="s">
        <v>10635</v>
      </c>
      <c r="B3749" s="9">
        <v>1</v>
      </c>
    </row>
    <row r="3750" spans="1:2" x14ac:dyDescent="0.2">
      <c r="A3750" s="8" t="s">
        <v>9585</v>
      </c>
      <c r="B3750" s="9">
        <v>1</v>
      </c>
    </row>
    <row r="3751" spans="1:2" x14ac:dyDescent="0.2">
      <c r="A3751" s="8" t="s">
        <v>9644</v>
      </c>
      <c r="B3751" s="9">
        <v>2</v>
      </c>
    </row>
    <row r="3752" spans="1:2" x14ac:dyDescent="0.2">
      <c r="A3752" s="8" t="s">
        <v>8829</v>
      </c>
      <c r="B3752" s="9">
        <v>1</v>
      </c>
    </row>
    <row r="3753" spans="1:2" x14ac:dyDescent="0.2">
      <c r="A3753" s="8" t="s">
        <v>10413</v>
      </c>
      <c r="B3753" s="9">
        <v>1</v>
      </c>
    </row>
    <row r="3754" spans="1:2" x14ac:dyDescent="0.2">
      <c r="A3754" s="8" t="s">
        <v>10037</v>
      </c>
      <c r="B3754" s="9">
        <v>1</v>
      </c>
    </row>
    <row r="3755" spans="1:2" x14ac:dyDescent="0.2">
      <c r="A3755" s="8" t="s">
        <v>8946</v>
      </c>
      <c r="B3755" s="9">
        <v>1</v>
      </c>
    </row>
    <row r="3756" spans="1:2" x14ac:dyDescent="0.2">
      <c r="A3756" s="8" t="s">
        <v>9291</v>
      </c>
      <c r="B3756" s="9">
        <v>1</v>
      </c>
    </row>
    <row r="3757" spans="1:2" x14ac:dyDescent="0.2">
      <c r="A3757" s="8" t="s">
        <v>8062</v>
      </c>
      <c r="B3757" s="9">
        <v>1</v>
      </c>
    </row>
    <row r="3758" spans="1:2" x14ac:dyDescent="0.2">
      <c r="A3758" s="8" t="s">
        <v>6977</v>
      </c>
      <c r="B3758" s="9">
        <v>1</v>
      </c>
    </row>
    <row r="3759" spans="1:2" x14ac:dyDescent="0.2">
      <c r="A3759" s="8" t="s">
        <v>8944</v>
      </c>
      <c r="B3759" s="9">
        <v>1</v>
      </c>
    </row>
    <row r="3760" spans="1:2" x14ac:dyDescent="0.2">
      <c r="A3760" s="8" t="s">
        <v>8359</v>
      </c>
      <c r="B3760" s="9">
        <v>1</v>
      </c>
    </row>
    <row r="3761" spans="1:2" x14ac:dyDescent="0.2">
      <c r="A3761" s="8" t="s">
        <v>9958</v>
      </c>
      <c r="B3761" s="9">
        <v>1</v>
      </c>
    </row>
    <row r="3762" spans="1:2" x14ac:dyDescent="0.2">
      <c r="A3762" s="8" t="s">
        <v>8358</v>
      </c>
      <c r="B3762" s="9">
        <v>1</v>
      </c>
    </row>
    <row r="3763" spans="1:2" x14ac:dyDescent="0.2">
      <c r="A3763" s="8" t="s">
        <v>10246</v>
      </c>
      <c r="B3763" s="9">
        <v>2</v>
      </c>
    </row>
    <row r="3764" spans="1:2" x14ac:dyDescent="0.2">
      <c r="A3764" s="8" t="s">
        <v>6807</v>
      </c>
      <c r="B3764" s="9">
        <v>2</v>
      </c>
    </row>
    <row r="3765" spans="1:2" x14ac:dyDescent="0.2">
      <c r="A3765" s="8" t="s">
        <v>9959</v>
      </c>
      <c r="B3765" s="9">
        <v>1</v>
      </c>
    </row>
    <row r="3766" spans="1:2" x14ac:dyDescent="0.2">
      <c r="A3766" s="8" t="s">
        <v>9679</v>
      </c>
      <c r="B3766" s="9">
        <v>5</v>
      </c>
    </row>
    <row r="3767" spans="1:2" x14ac:dyDescent="0.2">
      <c r="A3767" s="8" t="s">
        <v>10067</v>
      </c>
      <c r="B3767" s="9">
        <v>1</v>
      </c>
    </row>
    <row r="3768" spans="1:2" x14ac:dyDescent="0.2">
      <c r="A3768" s="8" t="s">
        <v>8593</v>
      </c>
      <c r="B3768" s="9">
        <v>1</v>
      </c>
    </row>
    <row r="3769" spans="1:2" x14ac:dyDescent="0.2">
      <c r="A3769" s="8" t="s">
        <v>7183</v>
      </c>
      <c r="B3769" s="9">
        <v>2</v>
      </c>
    </row>
    <row r="3770" spans="1:2" x14ac:dyDescent="0.2">
      <c r="A3770" s="8" t="s">
        <v>10563</v>
      </c>
      <c r="B3770" s="9">
        <v>2</v>
      </c>
    </row>
    <row r="3771" spans="1:2" x14ac:dyDescent="0.2">
      <c r="A3771" s="8" t="s">
        <v>11327</v>
      </c>
      <c r="B3771" s="9">
        <v>1</v>
      </c>
    </row>
    <row r="3772" spans="1:2" x14ac:dyDescent="0.2">
      <c r="A3772" s="8" t="s">
        <v>8665</v>
      </c>
      <c r="B3772" s="9">
        <v>1</v>
      </c>
    </row>
    <row r="3773" spans="1:2" x14ac:dyDescent="0.2">
      <c r="A3773" s="8" t="s">
        <v>9089</v>
      </c>
      <c r="B3773" s="9">
        <v>2</v>
      </c>
    </row>
    <row r="3774" spans="1:2" x14ac:dyDescent="0.2">
      <c r="A3774" s="8" t="s">
        <v>11391</v>
      </c>
      <c r="B3774" s="9">
        <v>1</v>
      </c>
    </row>
    <row r="3775" spans="1:2" x14ac:dyDescent="0.2">
      <c r="A3775" s="8" t="s">
        <v>10495</v>
      </c>
      <c r="B3775" s="9">
        <v>3</v>
      </c>
    </row>
    <row r="3776" spans="1:2" x14ac:dyDescent="0.2">
      <c r="A3776" s="8" t="s">
        <v>10603</v>
      </c>
      <c r="B3776" s="9">
        <v>1</v>
      </c>
    </row>
    <row r="3777" spans="1:2" x14ac:dyDescent="0.2">
      <c r="A3777" s="8" t="s">
        <v>7525</v>
      </c>
      <c r="B3777" s="9">
        <v>1</v>
      </c>
    </row>
    <row r="3778" spans="1:2" x14ac:dyDescent="0.2">
      <c r="A3778" s="8" t="s">
        <v>6951</v>
      </c>
      <c r="B3778" s="9">
        <v>4</v>
      </c>
    </row>
    <row r="3779" spans="1:2" x14ac:dyDescent="0.2">
      <c r="A3779" s="8" t="s">
        <v>8562</v>
      </c>
      <c r="B3779" s="9">
        <v>1</v>
      </c>
    </row>
    <row r="3780" spans="1:2" x14ac:dyDescent="0.2">
      <c r="A3780" s="8" t="s">
        <v>8257</v>
      </c>
      <c r="B3780" s="9">
        <v>1</v>
      </c>
    </row>
    <row r="3781" spans="1:2" x14ac:dyDescent="0.2">
      <c r="A3781" s="8" t="s">
        <v>10079</v>
      </c>
      <c r="B3781" s="9">
        <v>1</v>
      </c>
    </row>
    <row r="3782" spans="1:2" x14ac:dyDescent="0.2">
      <c r="A3782" s="8" t="s">
        <v>8204</v>
      </c>
      <c r="B3782" s="9">
        <v>1</v>
      </c>
    </row>
    <row r="3783" spans="1:2" x14ac:dyDescent="0.2">
      <c r="A3783" s="8" t="s">
        <v>7878</v>
      </c>
      <c r="B3783" s="9">
        <v>1</v>
      </c>
    </row>
    <row r="3784" spans="1:2" x14ac:dyDescent="0.2">
      <c r="A3784" s="8" t="s">
        <v>10078</v>
      </c>
      <c r="B3784" s="9">
        <v>1</v>
      </c>
    </row>
    <row r="3785" spans="1:2" x14ac:dyDescent="0.2">
      <c r="A3785" s="8" t="s">
        <v>9814</v>
      </c>
      <c r="B3785" s="9">
        <v>1</v>
      </c>
    </row>
    <row r="3786" spans="1:2" x14ac:dyDescent="0.2">
      <c r="A3786" s="8" t="s">
        <v>10309</v>
      </c>
      <c r="B3786" s="9">
        <v>1</v>
      </c>
    </row>
    <row r="3787" spans="1:2" x14ac:dyDescent="0.2">
      <c r="A3787" s="8" t="s">
        <v>6739</v>
      </c>
      <c r="B3787" s="9">
        <v>1</v>
      </c>
    </row>
    <row r="3788" spans="1:2" x14ac:dyDescent="0.2">
      <c r="A3788" s="8" t="s">
        <v>9505</v>
      </c>
      <c r="B3788" s="9">
        <v>1</v>
      </c>
    </row>
    <row r="3789" spans="1:2" x14ac:dyDescent="0.2">
      <c r="A3789" s="8" t="s">
        <v>7493</v>
      </c>
      <c r="B3789" s="9">
        <v>1</v>
      </c>
    </row>
    <row r="3790" spans="1:2" x14ac:dyDescent="0.2">
      <c r="A3790" s="8" t="s">
        <v>7756</v>
      </c>
      <c r="B3790" s="9">
        <v>1</v>
      </c>
    </row>
    <row r="3791" spans="1:2" x14ac:dyDescent="0.2">
      <c r="A3791" s="8" t="s">
        <v>8938</v>
      </c>
      <c r="B3791" s="9">
        <v>1</v>
      </c>
    </row>
    <row r="3792" spans="1:2" x14ac:dyDescent="0.2">
      <c r="A3792" s="8" t="s">
        <v>8006</v>
      </c>
      <c r="B3792" s="9">
        <v>3</v>
      </c>
    </row>
    <row r="3793" spans="1:2" x14ac:dyDescent="0.2">
      <c r="A3793" s="8" t="s">
        <v>7191</v>
      </c>
      <c r="B3793" s="9">
        <v>1</v>
      </c>
    </row>
    <row r="3794" spans="1:2" x14ac:dyDescent="0.2">
      <c r="A3794" s="8" t="s">
        <v>11012</v>
      </c>
      <c r="B3794" s="9">
        <v>1</v>
      </c>
    </row>
    <row r="3795" spans="1:2" x14ac:dyDescent="0.2">
      <c r="A3795" s="8" t="s">
        <v>9020</v>
      </c>
      <c r="B3795" s="9">
        <v>1</v>
      </c>
    </row>
    <row r="3796" spans="1:2" x14ac:dyDescent="0.2">
      <c r="A3796" s="8" t="s">
        <v>10006</v>
      </c>
      <c r="B3796" s="9">
        <v>1</v>
      </c>
    </row>
    <row r="3797" spans="1:2" x14ac:dyDescent="0.2">
      <c r="A3797" s="8" t="s">
        <v>7854</v>
      </c>
      <c r="B3797" s="9">
        <v>1</v>
      </c>
    </row>
    <row r="3798" spans="1:2" x14ac:dyDescent="0.2">
      <c r="A3798" s="8" t="s">
        <v>9616</v>
      </c>
      <c r="B3798" s="9">
        <v>1</v>
      </c>
    </row>
    <row r="3799" spans="1:2" x14ac:dyDescent="0.2">
      <c r="A3799" s="8" t="s">
        <v>10613</v>
      </c>
      <c r="B3799" s="9">
        <v>1</v>
      </c>
    </row>
    <row r="3800" spans="1:2" x14ac:dyDescent="0.2">
      <c r="A3800" s="8" t="s">
        <v>10888</v>
      </c>
      <c r="B3800" s="9">
        <v>1</v>
      </c>
    </row>
    <row r="3801" spans="1:2" x14ac:dyDescent="0.2">
      <c r="A3801" s="8" t="s">
        <v>9144</v>
      </c>
      <c r="B3801" s="9">
        <v>1</v>
      </c>
    </row>
    <row r="3802" spans="1:2" x14ac:dyDescent="0.2">
      <c r="A3802" s="8" t="s">
        <v>9298</v>
      </c>
      <c r="B3802" s="9">
        <v>3</v>
      </c>
    </row>
    <row r="3803" spans="1:2" x14ac:dyDescent="0.2">
      <c r="A3803" s="8" t="s">
        <v>9898</v>
      </c>
      <c r="B3803" s="9">
        <v>1</v>
      </c>
    </row>
    <row r="3804" spans="1:2" x14ac:dyDescent="0.2">
      <c r="A3804" s="8" t="s">
        <v>8652</v>
      </c>
      <c r="B3804" s="9">
        <v>1</v>
      </c>
    </row>
    <row r="3805" spans="1:2" x14ac:dyDescent="0.2">
      <c r="A3805" s="8" t="s">
        <v>6960</v>
      </c>
      <c r="B3805" s="9">
        <v>2</v>
      </c>
    </row>
    <row r="3806" spans="1:2" x14ac:dyDescent="0.2">
      <c r="A3806" s="8" t="s">
        <v>10761</v>
      </c>
      <c r="B3806" s="9">
        <v>1</v>
      </c>
    </row>
    <row r="3807" spans="1:2" x14ac:dyDescent="0.2">
      <c r="A3807" s="8" t="s">
        <v>7818</v>
      </c>
      <c r="B3807" s="9">
        <v>1</v>
      </c>
    </row>
    <row r="3808" spans="1:2" x14ac:dyDescent="0.2">
      <c r="A3808" s="8" t="s">
        <v>9492</v>
      </c>
      <c r="B3808" s="9">
        <v>1</v>
      </c>
    </row>
    <row r="3809" spans="1:2" x14ac:dyDescent="0.2">
      <c r="A3809" s="8" t="s">
        <v>9860</v>
      </c>
      <c r="B3809" s="9">
        <v>1</v>
      </c>
    </row>
    <row r="3810" spans="1:2" x14ac:dyDescent="0.2">
      <c r="A3810" s="8" t="s">
        <v>10627</v>
      </c>
      <c r="B3810" s="9">
        <v>1</v>
      </c>
    </row>
    <row r="3811" spans="1:2" x14ac:dyDescent="0.2">
      <c r="A3811" s="8" t="s">
        <v>9950</v>
      </c>
      <c r="B3811" s="9">
        <v>1</v>
      </c>
    </row>
    <row r="3812" spans="1:2" x14ac:dyDescent="0.2">
      <c r="A3812" s="8" t="s">
        <v>11201</v>
      </c>
      <c r="B3812" s="9">
        <v>1</v>
      </c>
    </row>
    <row r="3813" spans="1:2" x14ac:dyDescent="0.2">
      <c r="A3813" s="8" t="s">
        <v>10906</v>
      </c>
      <c r="B3813" s="9">
        <v>1</v>
      </c>
    </row>
    <row r="3814" spans="1:2" x14ac:dyDescent="0.2">
      <c r="A3814" s="8" t="s">
        <v>10518</v>
      </c>
      <c r="B3814" s="9">
        <v>1</v>
      </c>
    </row>
    <row r="3815" spans="1:2" x14ac:dyDescent="0.2">
      <c r="A3815" s="8" t="s">
        <v>7505</v>
      </c>
      <c r="B3815" s="9">
        <v>1</v>
      </c>
    </row>
    <row r="3816" spans="1:2" x14ac:dyDescent="0.2">
      <c r="A3816" s="8" t="s">
        <v>10565</v>
      </c>
      <c r="B3816" s="9">
        <v>2</v>
      </c>
    </row>
    <row r="3817" spans="1:2" x14ac:dyDescent="0.2">
      <c r="A3817" s="8" t="s">
        <v>11390</v>
      </c>
      <c r="B3817" s="9">
        <v>1</v>
      </c>
    </row>
    <row r="3818" spans="1:2" x14ac:dyDescent="0.2">
      <c r="A3818" s="8" t="s">
        <v>11323</v>
      </c>
      <c r="B3818" s="9">
        <v>1</v>
      </c>
    </row>
    <row r="3819" spans="1:2" x14ac:dyDescent="0.2">
      <c r="A3819" s="8" t="s">
        <v>11324</v>
      </c>
      <c r="B3819" s="9">
        <v>1</v>
      </c>
    </row>
    <row r="3820" spans="1:2" x14ac:dyDescent="0.2">
      <c r="A3820" s="8" t="s">
        <v>8255</v>
      </c>
      <c r="B3820" s="9">
        <v>1</v>
      </c>
    </row>
    <row r="3821" spans="1:2" x14ac:dyDescent="0.2">
      <c r="A3821" s="8" t="s">
        <v>9613</v>
      </c>
      <c r="B3821" s="9">
        <v>1</v>
      </c>
    </row>
    <row r="3822" spans="1:2" x14ac:dyDescent="0.2">
      <c r="A3822" s="8" t="s">
        <v>11049</v>
      </c>
      <c r="B3822" s="9">
        <v>1</v>
      </c>
    </row>
    <row r="3823" spans="1:2" x14ac:dyDescent="0.2">
      <c r="A3823" s="8" t="s">
        <v>10283</v>
      </c>
      <c r="B3823" s="9">
        <v>2</v>
      </c>
    </row>
    <row r="3824" spans="1:2" x14ac:dyDescent="0.2">
      <c r="A3824" s="8" t="s">
        <v>10136</v>
      </c>
      <c r="B3824" s="9">
        <v>1</v>
      </c>
    </row>
    <row r="3825" spans="1:2" x14ac:dyDescent="0.2">
      <c r="A3825" s="8" t="s">
        <v>9549</v>
      </c>
      <c r="B3825" s="9">
        <v>1</v>
      </c>
    </row>
    <row r="3826" spans="1:2" x14ac:dyDescent="0.2">
      <c r="A3826" s="8" t="s">
        <v>7261</v>
      </c>
      <c r="B3826" s="9">
        <v>1</v>
      </c>
    </row>
    <row r="3827" spans="1:2" x14ac:dyDescent="0.2">
      <c r="A3827" s="8" t="s">
        <v>7503</v>
      </c>
      <c r="B3827" s="9">
        <v>1</v>
      </c>
    </row>
    <row r="3828" spans="1:2" x14ac:dyDescent="0.2">
      <c r="A3828" s="8" t="s">
        <v>8414</v>
      </c>
      <c r="B3828" s="9">
        <v>1</v>
      </c>
    </row>
    <row r="3829" spans="1:2" x14ac:dyDescent="0.2">
      <c r="A3829" s="8" t="s">
        <v>10331</v>
      </c>
      <c r="B3829" s="9">
        <v>1</v>
      </c>
    </row>
    <row r="3830" spans="1:2" x14ac:dyDescent="0.2">
      <c r="A3830" s="8" t="s">
        <v>10205</v>
      </c>
      <c r="B3830" s="9">
        <v>1</v>
      </c>
    </row>
    <row r="3831" spans="1:2" x14ac:dyDescent="0.2">
      <c r="A3831" s="8" t="s">
        <v>10281</v>
      </c>
      <c r="B3831" s="9">
        <v>1</v>
      </c>
    </row>
    <row r="3832" spans="1:2" x14ac:dyDescent="0.2">
      <c r="A3832" s="8" t="s">
        <v>10618</v>
      </c>
      <c r="B3832" s="9">
        <v>1</v>
      </c>
    </row>
    <row r="3833" spans="1:2" x14ac:dyDescent="0.2">
      <c r="A3833" s="8" t="s">
        <v>9081</v>
      </c>
      <c r="B3833" s="9">
        <v>1</v>
      </c>
    </row>
    <row r="3834" spans="1:2" x14ac:dyDescent="0.2">
      <c r="A3834" s="8" t="s">
        <v>10724</v>
      </c>
      <c r="B3834" s="9">
        <v>1</v>
      </c>
    </row>
    <row r="3835" spans="1:2" x14ac:dyDescent="0.2">
      <c r="A3835" s="8" t="s">
        <v>10444</v>
      </c>
      <c r="B3835" s="9">
        <v>1</v>
      </c>
    </row>
    <row r="3836" spans="1:2" x14ac:dyDescent="0.2">
      <c r="A3836" s="8" t="s">
        <v>10776</v>
      </c>
      <c r="B3836" s="9">
        <v>1</v>
      </c>
    </row>
    <row r="3837" spans="1:2" x14ac:dyDescent="0.2">
      <c r="A3837" s="8" t="s">
        <v>10103</v>
      </c>
      <c r="B3837" s="9">
        <v>1</v>
      </c>
    </row>
    <row r="3838" spans="1:2" x14ac:dyDescent="0.2">
      <c r="A3838" s="8" t="s">
        <v>11306</v>
      </c>
      <c r="B3838" s="9">
        <v>1</v>
      </c>
    </row>
    <row r="3839" spans="1:2" x14ac:dyDescent="0.2">
      <c r="A3839" s="8" t="s">
        <v>11148</v>
      </c>
      <c r="B3839" s="9">
        <v>1</v>
      </c>
    </row>
    <row r="3840" spans="1:2" x14ac:dyDescent="0.2">
      <c r="A3840" s="8" t="s">
        <v>9435</v>
      </c>
      <c r="B3840" s="9">
        <v>1</v>
      </c>
    </row>
    <row r="3841" spans="1:2" x14ac:dyDescent="0.2">
      <c r="A3841" s="8" t="s">
        <v>9135</v>
      </c>
      <c r="B3841" s="9">
        <v>1</v>
      </c>
    </row>
    <row r="3842" spans="1:2" x14ac:dyDescent="0.2">
      <c r="A3842" s="8" t="s">
        <v>8277</v>
      </c>
      <c r="B3842" s="9">
        <v>1</v>
      </c>
    </row>
    <row r="3843" spans="1:2" x14ac:dyDescent="0.2">
      <c r="A3843" s="8" t="s">
        <v>6857</v>
      </c>
      <c r="B3843" s="9">
        <v>1</v>
      </c>
    </row>
    <row r="3844" spans="1:2" x14ac:dyDescent="0.2">
      <c r="A3844" s="8" t="s">
        <v>10424</v>
      </c>
      <c r="B3844" s="9">
        <v>1</v>
      </c>
    </row>
    <row r="3845" spans="1:2" x14ac:dyDescent="0.2">
      <c r="A3845" s="8" t="s">
        <v>8897</v>
      </c>
      <c r="B3845" s="9">
        <v>1</v>
      </c>
    </row>
    <row r="3846" spans="1:2" x14ac:dyDescent="0.2">
      <c r="A3846" s="8" t="s">
        <v>8625</v>
      </c>
      <c r="B3846" s="9">
        <v>1</v>
      </c>
    </row>
    <row r="3847" spans="1:2" x14ac:dyDescent="0.2">
      <c r="A3847" s="8" t="s">
        <v>9829</v>
      </c>
      <c r="B3847" s="9">
        <v>1</v>
      </c>
    </row>
    <row r="3848" spans="1:2" x14ac:dyDescent="0.2">
      <c r="A3848" s="8" t="s">
        <v>7540</v>
      </c>
      <c r="B3848" s="9">
        <v>1</v>
      </c>
    </row>
    <row r="3849" spans="1:2" x14ac:dyDescent="0.2">
      <c r="A3849" s="8" t="s">
        <v>8281</v>
      </c>
      <c r="B3849" s="9">
        <v>1</v>
      </c>
    </row>
    <row r="3850" spans="1:2" x14ac:dyDescent="0.2">
      <c r="A3850" s="8" t="s">
        <v>7947</v>
      </c>
      <c r="B3850" s="9">
        <v>1</v>
      </c>
    </row>
    <row r="3851" spans="1:2" x14ac:dyDescent="0.2">
      <c r="A3851" s="8" t="s">
        <v>11370</v>
      </c>
      <c r="B3851" s="9">
        <v>1</v>
      </c>
    </row>
    <row r="3852" spans="1:2" x14ac:dyDescent="0.2">
      <c r="A3852" s="8" t="s">
        <v>10486</v>
      </c>
      <c r="B3852" s="9">
        <v>1</v>
      </c>
    </row>
    <row r="3853" spans="1:2" x14ac:dyDescent="0.2">
      <c r="A3853" s="8" t="s">
        <v>7017</v>
      </c>
      <c r="B3853" s="9">
        <v>6</v>
      </c>
    </row>
    <row r="3854" spans="1:2" x14ac:dyDescent="0.2">
      <c r="A3854" s="8" t="s">
        <v>10600</v>
      </c>
      <c r="B3854" s="9">
        <v>1</v>
      </c>
    </row>
    <row r="3855" spans="1:2" x14ac:dyDescent="0.2">
      <c r="A3855" s="8" t="s">
        <v>9009</v>
      </c>
      <c r="B3855" s="9">
        <v>1</v>
      </c>
    </row>
    <row r="3856" spans="1:2" x14ac:dyDescent="0.2">
      <c r="A3856" s="8" t="s">
        <v>10423</v>
      </c>
      <c r="B3856" s="9">
        <v>1</v>
      </c>
    </row>
    <row r="3857" spans="1:2" x14ac:dyDescent="0.2">
      <c r="A3857" s="8" t="s">
        <v>8127</v>
      </c>
      <c r="B3857" s="9">
        <v>1</v>
      </c>
    </row>
    <row r="3858" spans="1:2" x14ac:dyDescent="0.2">
      <c r="A3858" s="8" t="s">
        <v>7840</v>
      </c>
      <c r="B3858" s="9">
        <v>2</v>
      </c>
    </row>
    <row r="3859" spans="1:2" x14ac:dyDescent="0.2">
      <c r="A3859" s="8" t="s">
        <v>8343</v>
      </c>
      <c r="B3859" s="9">
        <v>1</v>
      </c>
    </row>
    <row r="3860" spans="1:2" x14ac:dyDescent="0.2">
      <c r="A3860" s="8" t="s">
        <v>8166</v>
      </c>
      <c r="B3860" s="9">
        <v>1</v>
      </c>
    </row>
    <row r="3861" spans="1:2" x14ac:dyDescent="0.2">
      <c r="A3861" s="8" t="s">
        <v>9404</v>
      </c>
      <c r="B3861" s="9">
        <v>1</v>
      </c>
    </row>
    <row r="3862" spans="1:2" x14ac:dyDescent="0.2">
      <c r="A3862" s="8" t="s">
        <v>9386</v>
      </c>
      <c r="B3862" s="9">
        <v>1</v>
      </c>
    </row>
    <row r="3863" spans="1:2" x14ac:dyDescent="0.2">
      <c r="A3863" s="8" t="s">
        <v>9975</v>
      </c>
      <c r="B3863" s="9">
        <v>1</v>
      </c>
    </row>
    <row r="3864" spans="1:2" x14ac:dyDescent="0.2">
      <c r="A3864" s="8" t="s">
        <v>7462</v>
      </c>
      <c r="B3864" s="9">
        <v>1</v>
      </c>
    </row>
    <row r="3865" spans="1:2" x14ac:dyDescent="0.2">
      <c r="A3865" s="8" t="s">
        <v>7466</v>
      </c>
      <c r="B3865" s="9">
        <v>1</v>
      </c>
    </row>
    <row r="3866" spans="1:2" x14ac:dyDescent="0.2">
      <c r="A3866" s="8" t="s">
        <v>9643</v>
      </c>
      <c r="B3866" s="9">
        <v>1</v>
      </c>
    </row>
    <row r="3867" spans="1:2" x14ac:dyDescent="0.2">
      <c r="A3867" s="8" t="s">
        <v>8165</v>
      </c>
      <c r="B3867" s="9">
        <v>2</v>
      </c>
    </row>
    <row r="3868" spans="1:2" x14ac:dyDescent="0.2">
      <c r="A3868" s="8" t="s">
        <v>9600</v>
      </c>
      <c r="B3868" s="9">
        <v>2</v>
      </c>
    </row>
    <row r="3869" spans="1:2" x14ac:dyDescent="0.2">
      <c r="A3869" s="8" t="s">
        <v>7287</v>
      </c>
      <c r="B3869" s="9">
        <v>1</v>
      </c>
    </row>
    <row r="3870" spans="1:2" x14ac:dyDescent="0.2">
      <c r="A3870" s="8" t="s">
        <v>9010</v>
      </c>
      <c r="B3870" s="9">
        <v>1</v>
      </c>
    </row>
    <row r="3871" spans="1:2" x14ac:dyDescent="0.2">
      <c r="A3871" s="8" t="s">
        <v>9697</v>
      </c>
      <c r="B3871" s="9">
        <v>1</v>
      </c>
    </row>
    <row r="3872" spans="1:2" x14ac:dyDescent="0.2">
      <c r="A3872" s="8" t="s">
        <v>10995</v>
      </c>
      <c r="B3872" s="9">
        <v>1</v>
      </c>
    </row>
    <row r="3873" spans="1:2" x14ac:dyDescent="0.2">
      <c r="A3873" s="8" t="s">
        <v>10133</v>
      </c>
      <c r="B3873" s="9">
        <v>2</v>
      </c>
    </row>
    <row r="3874" spans="1:2" x14ac:dyDescent="0.2">
      <c r="A3874" s="8" t="s">
        <v>9406</v>
      </c>
      <c r="B3874" s="9">
        <v>1</v>
      </c>
    </row>
    <row r="3875" spans="1:2" x14ac:dyDescent="0.2">
      <c r="A3875" s="8" t="s">
        <v>7013</v>
      </c>
      <c r="B3875" s="9">
        <v>5</v>
      </c>
    </row>
    <row r="3876" spans="1:2" x14ac:dyDescent="0.2">
      <c r="A3876" s="8" t="s">
        <v>8338</v>
      </c>
      <c r="B3876" s="9">
        <v>2</v>
      </c>
    </row>
    <row r="3877" spans="1:2" x14ac:dyDescent="0.2">
      <c r="A3877" s="8" t="s">
        <v>7357</v>
      </c>
      <c r="B3877" s="9">
        <v>4</v>
      </c>
    </row>
    <row r="3878" spans="1:2" x14ac:dyDescent="0.2">
      <c r="A3878" s="8" t="s">
        <v>8512</v>
      </c>
      <c r="B3878" s="9">
        <v>1</v>
      </c>
    </row>
    <row r="3879" spans="1:2" x14ac:dyDescent="0.2">
      <c r="A3879" s="8" t="s">
        <v>8279</v>
      </c>
      <c r="B3879" s="9">
        <v>1</v>
      </c>
    </row>
    <row r="3880" spans="1:2" x14ac:dyDescent="0.2">
      <c r="A3880" s="8" t="s">
        <v>8005</v>
      </c>
      <c r="B3880" s="9">
        <v>3</v>
      </c>
    </row>
    <row r="3881" spans="1:2" x14ac:dyDescent="0.2">
      <c r="A3881" s="8" t="s">
        <v>9925</v>
      </c>
      <c r="B3881" s="9">
        <v>1</v>
      </c>
    </row>
    <row r="3882" spans="1:2" x14ac:dyDescent="0.2">
      <c r="A3882" s="8" t="s">
        <v>8966</v>
      </c>
      <c r="B3882" s="9">
        <v>1</v>
      </c>
    </row>
    <row r="3883" spans="1:2" x14ac:dyDescent="0.2">
      <c r="A3883" s="8" t="s">
        <v>9465</v>
      </c>
      <c r="B3883" s="9">
        <v>1</v>
      </c>
    </row>
    <row r="3884" spans="1:2" x14ac:dyDescent="0.2">
      <c r="A3884" s="8" t="s">
        <v>9237</v>
      </c>
      <c r="B3884" s="9">
        <v>1</v>
      </c>
    </row>
    <row r="3885" spans="1:2" x14ac:dyDescent="0.2">
      <c r="A3885" s="8" t="s">
        <v>11412</v>
      </c>
      <c r="B3885" s="9">
        <v>1</v>
      </c>
    </row>
    <row r="3886" spans="1:2" x14ac:dyDescent="0.2">
      <c r="A3886" s="8" t="s">
        <v>8679</v>
      </c>
      <c r="B3886" s="9">
        <v>3</v>
      </c>
    </row>
    <row r="3887" spans="1:2" x14ac:dyDescent="0.2">
      <c r="A3887" s="8" t="s">
        <v>7277</v>
      </c>
      <c r="B3887" s="9">
        <v>1</v>
      </c>
    </row>
    <row r="3888" spans="1:2" x14ac:dyDescent="0.2">
      <c r="A3888" s="8" t="s">
        <v>8067</v>
      </c>
      <c r="B3888" s="9">
        <v>1</v>
      </c>
    </row>
    <row r="3889" spans="1:2" x14ac:dyDescent="0.2">
      <c r="A3889" s="8" t="s">
        <v>8179</v>
      </c>
      <c r="B3889" s="9">
        <v>1</v>
      </c>
    </row>
    <row r="3890" spans="1:2" x14ac:dyDescent="0.2">
      <c r="A3890" s="8" t="s">
        <v>7075</v>
      </c>
      <c r="B3890" s="9">
        <v>1</v>
      </c>
    </row>
    <row r="3891" spans="1:2" x14ac:dyDescent="0.2">
      <c r="A3891" s="8" t="s">
        <v>7181</v>
      </c>
      <c r="B3891" s="9">
        <v>1</v>
      </c>
    </row>
    <row r="3892" spans="1:2" x14ac:dyDescent="0.2">
      <c r="A3892" s="8" t="s">
        <v>10202</v>
      </c>
      <c r="B3892" s="9">
        <v>1</v>
      </c>
    </row>
    <row r="3893" spans="1:2" x14ac:dyDescent="0.2">
      <c r="A3893" s="8" t="s">
        <v>8903</v>
      </c>
      <c r="B3893" s="9">
        <v>1</v>
      </c>
    </row>
    <row r="3894" spans="1:2" x14ac:dyDescent="0.2">
      <c r="A3894" s="8" t="s">
        <v>8241</v>
      </c>
      <c r="B3894" s="9">
        <v>1</v>
      </c>
    </row>
    <row r="3895" spans="1:2" x14ac:dyDescent="0.2">
      <c r="A3895" s="8" t="s">
        <v>9461</v>
      </c>
      <c r="B3895" s="9">
        <v>1</v>
      </c>
    </row>
    <row r="3896" spans="1:2" x14ac:dyDescent="0.2">
      <c r="A3896" s="8" t="s">
        <v>10903</v>
      </c>
      <c r="B3896" s="9">
        <v>1</v>
      </c>
    </row>
    <row r="3897" spans="1:2" x14ac:dyDescent="0.2">
      <c r="A3897" s="8" t="s">
        <v>7231</v>
      </c>
      <c r="B3897" s="9">
        <v>1</v>
      </c>
    </row>
    <row r="3898" spans="1:2" x14ac:dyDescent="0.2">
      <c r="A3898" s="8" t="s">
        <v>8614</v>
      </c>
      <c r="B3898" s="9">
        <v>2</v>
      </c>
    </row>
    <row r="3899" spans="1:2" x14ac:dyDescent="0.2">
      <c r="A3899" s="8" t="s">
        <v>8164</v>
      </c>
      <c r="B3899" s="9">
        <v>1</v>
      </c>
    </row>
    <row r="3900" spans="1:2" x14ac:dyDescent="0.2">
      <c r="A3900" s="8" t="s">
        <v>9288</v>
      </c>
      <c r="B3900" s="9">
        <v>1</v>
      </c>
    </row>
    <row r="3901" spans="1:2" x14ac:dyDescent="0.2">
      <c r="A3901" s="8" t="s">
        <v>7708</v>
      </c>
      <c r="B3901" s="9">
        <v>1</v>
      </c>
    </row>
    <row r="3902" spans="1:2" x14ac:dyDescent="0.2">
      <c r="A3902" s="8" t="s">
        <v>8274</v>
      </c>
      <c r="B3902" s="9">
        <v>1</v>
      </c>
    </row>
    <row r="3903" spans="1:2" x14ac:dyDescent="0.2">
      <c r="A3903" s="8" t="s">
        <v>10852</v>
      </c>
      <c r="B3903" s="9">
        <v>1</v>
      </c>
    </row>
    <row r="3904" spans="1:2" x14ac:dyDescent="0.2">
      <c r="A3904" s="8" t="s">
        <v>9863</v>
      </c>
      <c r="B3904" s="9">
        <v>2</v>
      </c>
    </row>
    <row r="3905" spans="1:2" x14ac:dyDescent="0.2">
      <c r="A3905" s="8" t="s">
        <v>7021</v>
      </c>
      <c r="B3905" s="9">
        <v>1</v>
      </c>
    </row>
    <row r="3906" spans="1:2" x14ac:dyDescent="0.2">
      <c r="A3906" s="8" t="s">
        <v>8009</v>
      </c>
      <c r="B3906" s="9">
        <v>1</v>
      </c>
    </row>
    <row r="3907" spans="1:2" x14ac:dyDescent="0.2">
      <c r="A3907" s="8" t="s">
        <v>7166</v>
      </c>
      <c r="B3907" s="9">
        <v>1</v>
      </c>
    </row>
    <row r="3908" spans="1:2" x14ac:dyDescent="0.2">
      <c r="A3908" s="8" t="s">
        <v>11179</v>
      </c>
      <c r="B3908" s="9">
        <v>1</v>
      </c>
    </row>
    <row r="3909" spans="1:2" x14ac:dyDescent="0.2">
      <c r="A3909" s="8" t="s">
        <v>6900</v>
      </c>
      <c r="B3909" s="9">
        <v>5</v>
      </c>
    </row>
    <row r="3910" spans="1:2" x14ac:dyDescent="0.2">
      <c r="A3910" s="8" t="s">
        <v>10505</v>
      </c>
      <c r="B3910" s="9">
        <v>1</v>
      </c>
    </row>
    <row r="3911" spans="1:2" x14ac:dyDescent="0.2">
      <c r="A3911" s="8" t="s">
        <v>8225</v>
      </c>
      <c r="B3911" s="9">
        <v>1</v>
      </c>
    </row>
    <row r="3912" spans="1:2" x14ac:dyDescent="0.2">
      <c r="A3912" s="8" t="s">
        <v>9670</v>
      </c>
      <c r="B3912" s="9">
        <v>2</v>
      </c>
    </row>
    <row r="3913" spans="1:2" x14ac:dyDescent="0.2">
      <c r="A3913" s="8" t="s">
        <v>10916</v>
      </c>
      <c r="B3913" s="9">
        <v>1</v>
      </c>
    </row>
    <row r="3914" spans="1:2" x14ac:dyDescent="0.2">
      <c r="A3914" s="8" t="s">
        <v>8040</v>
      </c>
      <c r="B3914" s="9">
        <v>2</v>
      </c>
    </row>
    <row r="3915" spans="1:2" x14ac:dyDescent="0.2">
      <c r="A3915" s="8" t="s">
        <v>6976</v>
      </c>
      <c r="B3915" s="9">
        <v>1</v>
      </c>
    </row>
    <row r="3916" spans="1:2" x14ac:dyDescent="0.2">
      <c r="A3916" s="8" t="s">
        <v>8254</v>
      </c>
      <c r="B3916" s="9">
        <v>2</v>
      </c>
    </row>
    <row r="3917" spans="1:2" x14ac:dyDescent="0.2">
      <c r="A3917" s="8" t="s">
        <v>8819</v>
      </c>
      <c r="B3917" s="9">
        <v>1</v>
      </c>
    </row>
    <row r="3918" spans="1:2" x14ac:dyDescent="0.2">
      <c r="A3918" s="8" t="s">
        <v>8684</v>
      </c>
      <c r="B3918" s="9">
        <v>1</v>
      </c>
    </row>
    <row r="3919" spans="1:2" x14ac:dyDescent="0.2">
      <c r="A3919" s="8" t="s">
        <v>10721</v>
      </c>
      <c r="B3919" s="9">
        <v>2</v>
      </c>
    </row>
    <row r="3920" spans="1:2" x14ac:dyDescent="0.2">
      <c r="A3920" s="8" t="s">
        <v>9110</v>
      </c>
      <c r="B3920" s="9">
        <v>1</v>
      </c>
    </row>
    <row r="3921" spans="1:2" x14ac:dyDescent="0.2">
      <c r="A3921" s="8" t="s">
        <v>8615</v>
      </c>
      <c r="B3921" s="9">
        <v>1</v>
      </c>
    </row>
    <row r="3922" spans="1:2" x14ac:dyDescent="0.2">
      <c r="A3922" s="8" t="s">
        <v>9628</v>
      </c>
      <c r="B3922" s="9">
        <v>1</v>
      </c>
    </row>
    <row r="3923" spans="1:2" x14ac:dyDescent="0.2">
      <c r="A3923" s="8" t="s">
        <v>8065</v>
      </c>
      <c r="B3923" s="9">
        <v>1</v>
      </c>
    </row>
    <row r="3924" spans="1:2" x14ac:dyDescent="0.2">
      <c r="A3924" s="8" t="s">
        <v>8466</v>
      </c>
      <c r="B3924" s="9">
        <v>2</v>
      </c>
    </row>
    <row r="3925" spans="1:2" x14ac:dyDescent="0.2">
      <c r="A3925" s="8" t="s">
        <v>10456</v>
      </c>
      <c r="B3925" s="9">
        <v>1</v>
      </c>
    </row>
    <row r="3926" spans="1:2" x14ac:dyDescent="0.2">
      <c r="A3926" s="8" t="s">
        <v>10257</v>
      </c>
      <c r="B3926" s="9">
        <v>1</v>
      </c>
    </row>
    <row r="3927" spans="1:2" x14ac:dyDescent="0.2">
      <c r="A3927" s="8" t="s">
        <v>8756</v>
      </c>
      <c r="B3927" s="9">
        <v>1</v>
      </c>
    </row>
    <row r="3928" spans="1:2" x14ac:dyDescent="0.2">
      <c r="A3928" s="8" t="s">
        <v>8095</v>
      </c>
      <c r="B3928" s="9">
        <v>1</v>
      </c>
    </row>
    <row r="3929" spans="1:2" x14ac:dyDescent="0.2">
      <c r="A3929" s="8" t="s">
        <v>10621</v>
      </c>
      <c r="B3929" s="9">
        <v>1</v>
      </c>
    </row>
    <row r="3930" spans="1:2" x14ac:dyDescent="0.2">
      <c r="A3930" s="8" t="s">
        <v>9935</v>
      </c>
      <c r="B3930" s="9">
        <v>1</v>
      </c>
    </row>
    <row r="3931" spans="1:2" x14ac:dyDescent="0.2">
      <c r="A3931" s="8" t="s">
        <v>10796</v>
      </c>
      <c r="B3931" s="9">
        <v>1</v>
      </c>
    </row>
    <row r="3932" spans="1:2" x14ac:dyDescent="0.2">
      <c r="A3932" s="8" t="s">
        <v>9229</v>
      </c>
      <c r="B3932" s="9">
        <v>1</v>
      </c>
    </row>
    <row r="3933" spans="1:2" x14ac:dyDescent="0.2">
      <c r="A3933" s="8" t="s">
        <v>9334</v>
      </c>
      <c r="B3933" s="9">
        <v>2</v>
      </c>
    </row>
    <row r="3934" spans="1:2" x14ac:dyDescent="0.2">
      <c r="A3934" s="8" t="s">
        <v>9861</v>
      </c>
      <c r="B3934" s="9">
        <v>2</v>
      </c>
    </row>
    <row r="3935" spans="1:2" x14ac:dyDescent="0.2">
      <c r="A3935" s="8" t="s">
        <v>10744</v>
      </c>
      <c r="B3935" s="9">
        <v>1</v>
      </c>
    </row>
    <row r="3936" spans="1:2" x14ac:dyDescent="0.2">
      <c r="A3936" s="8" t="s">
        <v>8269</v>
      </c>
      <c r="B3936" s="9">
        <v>1</v>
      </c>
    </row>
    <row r="3937" spans="1:2" x14ac:dyDescent="0.2">
      <c r="A3937" s="8" t="s">
        <v>7890</v>
      </c>
      <c r="B3937" s="9">
        <v>1</v>
      </c>
    </row>
    <row r="3938" spans="1:2" x14ac:dyDescent="0.2">
      <c r="A3938" s="8" t="s">
        <v>10540</v>
      </c>
      <c r="B3938" s="9">
        <v>1</v>
      </c>
    </row>
    <row r="3939" spans="1:2" x14ac:dyDescent="0.2">
      <c r="A3939" s="8" t="s">
        <v>9987</v>
      </c>
      <c r="B3939" s="9">
        <v>1</v>
      </c>
    </row>
    <row r="3940" spans="1:2" x14ac:dyDescent="0.2">
      <c r="A3940" s="8" t="s">
        <v>9777</v>
      </c>
      <c r="B3940" s="9">
        <v>1</v>
      </c>
    </row>
    <row r="3941" spans="1:2" x14ac:dyDescent="0.2">
      <c r="A3941" s="8" t="s">
        <v>8397</v>
      </c>
      <c r="B3941" s="9">
        <v>3</v>
      </c>
    </row>
    <row r="3942" spans="1:2" x14ac:dyDescent="0.2">
      <c r="A3942" s="8" t="s">
        <v>11332</v>
      </c>
      <c r="B3942" s="9">
        <v>1</v>
      </c>
    </row>
    <row r="3943" spans="1:2" x14ac:dyDescent="0.2">
      <c r="A3943" s="8" t="s">
        <v>8473</v>
      </c>
      <c r="B3943" s="9">
        <v>1</v>
      </c>
    </row>
    <row r="3944" spans="1:2" x14ac:dyDescent="0.2">
      <c r="A3944" s="8" t="s">
        <v>10574</v>
      </c>
      <c r="B3944" s="9">
        <v>1</v>
      </c>
    </row>
    <row r="3945" spans="1:2" x14ac:dyDescent="0.2">
      <c r="A3945" s="8" t="s">
        <v>10391</v>
      </c>
      <c r="B3945" s="9">
        <v>1</v>
      </c>
    </row>
    <row r="3946" spans="1:2" x14ac:dyDescent="0.2">
      <c r="A3946" s="8" t="s">
        <v>9852</v>
      </c>
      <c r="B3946" s="9">
        <v>2</v>
      </c>
    </row>
    <row r="3947" spans="1:2" x14ac:dyDescent="0.2">
      <c r="A3947" s="8" t="s">
        <v>11071</v>
      </c>
      <c r="B3947" s="9">
        <v>1</v>
      </c>
    </row>
    <row r="3948" spans="1:2" x14ac:dyDescent="0.2">
      <c r="A3948" s="8" t="s">
        <v>9300</v>
      </c>
      <c r="B3948" s="9">
        <v>4</v>
      </c>
    </row>
    <row r="3949" spans="1:2" x14ac:dyDescent="0.2">
      <c r="A3949" s="8" t="s">
        <v>10342</v>
      </c>
      <c r="B3949" s="9">
        <v>1</v>
      </c>
    </row>
    <row r="3950" spans="1:2" x14ac:dyDescent="0.2">
      <c r="A3950" s="8" t="s">
        <v>8139</v>
      </c>
      <c r="B3950" s="9">
        <v>1</v>
      </c>
    </row>
    <row r="3951" spans="1:2" x14ac:dyDescent="0.2">
      <c r="A3951" s="8" t="s">
        <v>9541</v>
      </c>
      <c r="B3951" s="9">
        <v>1</v>
      </c>
    </row>
    <row r="3952" spans="1:2" x14ac:dyDescent="0.2">
      <c r="A3952" s="8" t="s">
        <v>10180</v>
      </c>
      <c r="B3952" s="9">
        <v>1</v>
      </c>
    </row>
    <row r="3953" spans="1:2" x14ac:dyDescent="0.2">
      <c r="A3953" s="8" t="s">
        <v>9274</v>
      </c>
      <c r="B3953" s="9">
        <v>1</v>
      </c>
    </row>
    <row r="3954" spans="1:2" x14ac:dyDescent="0.2">
      <c r="A3954" s="8" t="s">
        <v>7677</v>
      </c>
      <c r="B3954" s="9">
        <v>1</v>
      </c>
    </row>
    <row r="3955" spans="1:2" x14ac:dyDescent="0.2">
      <c r="A3955" s="8" t="s">
        <v>10583</v>
      </c>
      <c r="B3955" s="9">
        <v>2</v>
      </c>
    </row>
    <row r="3956" spans="1:2" x14ac:dyDescent="0.2">
      <c r="A3956" s="8" t="s">
        <v>7489</v>
      </c>
      <c r="B3956" s="9">
        <v>2</v>
      </c>
    </row>
    <row r="3957" spans="1:2" x14ac:dyDescent="0.2">
      <c r="A3957" s="8" t="s">
        <v>8841</v>
      </c>
      <c r="B3957" s="9">
        <v>1</v>
      </c>
    </row>
    <row r="3958" spans="1:2" x14ac:dyDescent="0.2">
      <c r="A3958" s="8" t="s">
        <v>6646</v>
      </c>
      <c r="B3958" s="9">
        <v>1</v>
      </c>
    </row>
    <row r="3959" spans="1:2" x14ac:dyDescent="0.2">
      <c r="A3959" s="8" t="s">
        <v>8781</v>
      </c>
      <c r="B3959" s="9">
        <v>1</v>
      </c>
    </row>
    <row r="3960" spans="1:2" x14ac:dyDescent="0.2">
      <c r="A3960" s="8" t="s">
        <v>11250</v>
      </c>
      <c r="B3960" s="9">
        <v>1</v>
      </c>
    </row>
    <row r="3961" spans="1:2" x14ac:dyDescent="0.2">
      <c r="A3961" s="8" t="s">
        <v>9804</v>
      </c>
      <c r="B3961" s="9">
        <v>1</v>
      </c>
    </row>
    <row r="3962" spans="1:2" x14ac:dyDescent="0.2">
      <c r="A3962" s="8" t="s">
        <v>8879</v>
      </c>
      <c r="B3962" s="9">
        <v>1</v>
      </c>
    </row>
    <row r="3963" spans="1:2" x14ac:dyDescent="0.2">
      <c r="A3963" s="8" t="s">
        <v>8785</v>
      </c>
      <c r="B3963" s="9">
        <v>2</v>
      </c>
    </row>
    <row r="3964" spans="1:2" x14ac:dyDescent="0.2">
      <c r="A3964" s="8" t="s">
        <v>7704</v>
      </c>
      <c r="B3964" s="9">
        <v>1</v>
      </c>
    </row>
    <row r="3965" spans="1:2" x14ac:dyDescent="0.2">
      <c r="A3965" s="8" t="s">
        <v>7474</v>
      </c>
      <c r="B3965" s="9">
        <v>2</v>
      </c>
    </row>
    <row r="3966" spans="1:2" x14ac:dyDescent="0.2">
      <c r="A3966" s="8" t="s">
        <v>8213</v>
      </c>
      <c r="B3966" s="9">
        <v>1</v>
      </c>
    </row>
    <row r="3967" spans="1:2" x14ac:dyDescent="0.2">
      <c r="A3967" s="8" t="s">
        <v>6849</v>
      </c>
      <c r="B3967" s="9">
        <v>1</v>
      </c>
    </row>
    <row r="3968" spans="1:2" x14ac:dyDescent="0.2">
      <c r="A3968" s="8" t="s">
        <v>9652</v>
      </c>
      <c r="B3968" s="9">
        <v>3</v>
      </c>
    </row>
    <row r="3969" spans="1:2" x14ac:dyDescent="0.2">
      <c r="A3969" s="8" t="s">
        <v>9592</v>
      </c>
      <c r="B3969" s="9">
        <v>2</v>
      </c>
    </row>
    <row r="3970" spans="1:2" x14ac:dyDescent="0.2">
      <c r="A3970" s="8" t="s">
        <v>9862</v>
      </c>
      <c r="B3970" s="9">
        <v>1</v>
      </c>
    </row>
    <row r="3971" spans="1:2" x14ac:dyDescent="0.2">
      <c r="A3971" s="8" t="s">
        <v>9632</v>
      </c>
      <c r="B3971" s="9">
        <v>1</v>
      </c>
    </row>
    <row r="3972" spans="1:2" x14ac:dyDescent="0.2">
      <c r="A3972" s="8" t="s">
        <v>8618</v>
      </c>
      <c r="B3972" s="9">
        <v>2</v>
      </c>
    </row>
    <row r="3973" spans="1:2" x14ac:dyDescent="0.2">
      <c r="A3973" s="8" t="s">
        <v>8502</v>
      </c>
      <c r="B3973" s="9">
        <v>1</v>
      </c>
    </row>
    <row r="3974" spans="1:2" x14ac:dyDescent="0.2">
      <c r="A3974" s="8" t="s">
        <v>9800</v>
      </c>
      <c r="B3974" s="9">
        <v>1</v>
      </c>
    </row>
    <row r="3975" spans="1:2" x14ac:dyDescent="0.2">
      <c r="A3975" s="8" t="s">
        <v>10109</v>
      </c>
      <c r="B3975" s="9">
        <v>1</v>
      </c>
    </row>
    <row r="3976" spans="1:2" x14ac:dyDescent="0.2">
      <c r="A3976" s="8" t="s">
        <v>8429</v>
      </c>
      <c r="B3976" s="9">
        <v>1</v>
      </c>
    </row>
    <row r="3977" spans="1:2" x14ac:dyDescent="0.2">
      <c r="A3977" s="8" t="s">
        <v>7459</v>
      </c>
      <c r="B3977" s="9">
        <v>3</v>
      </c>
    </row>
    <row r="3978" spans="1:2" x14ac:dyDescent="0.2">
      <c r="A3978" s="8" t="s">
        <v>8994</v>
      </c>
      <c r="B3978" s="9">
        <v>1</v>
      </c>
    </row>
    <row r="3979" spans="1:2" x14ac:dyDescent="0.2">
      <c r="A3979" s="8" t="s">
        <v>11021</v>
      </c>
      <c r="B3979" s="9">
        <v>1</v>
      </c>
    </row>
    <row r="3980" spans="1:2" x14ac:dyDescent="0.2">
      <c r="A3980" s="8" t="s">
        <v>10166</v>
      </c>
      <c r="B3980" s="9">
        <v>1</v>
      </c>
    </row>
    <row r="3981" spans="1:2" x14ac:dyDescent="0.2">
      <c r="A3981" s="8" t="s">
        <v>7332</v>
      </c>
      <c r="B3981" s="9">
        <v>2</v>
      </c>
    </row>
    <row r="3982" spans="1:2" x14ac:dyDescent="0.2">
      <c r="A3982" s="8" t="s">
        <v>9192</v>
      </c>
      <c r="B3982" s="9">
        <v>1</v>
      </c>
    </row>
    <row r="3983" spans="1:2" x14ac:dyDescent="0.2">
      <c r="A3983" s="8" t="s">
        <v>7393</v>
      </c>
      <c r="B3983" s="9">
        <v>1</v>
      </c>
    </row>
    <row r="3984" spans="1:2" x14ac:dyDescent="0.2">
      <c r="A3984" s="8" t="s">
        <v>6984</v>
      </c>
      <c r="B3984" s="9">
        <v>1</v>
      </c>
    </row>
    <row r="3985" spans="1:2" x14ac:dyDescent="0.2">
      <c r="A3985" s="8" t="s">
        <v>10438</v>
      </c>
      <c r="B3985" s="9">
        <v>1</v>
      </c>
    </row>
    <row r="3986" spans="1:2" x14ac:dyDescent="0.2">
      <c r="A3986" s="8" t="s">
        <v>7880</v>
      </c>
      <c r="B3986" s="9">
        <v>1</v>
      </c>
    </row>
    <row r="3987" spans="1:2" x14ac:dyDescent="0.2">
      <c r="A3987" s="8" t="s">
        <v>9283</v>
      </c>
      <c r="B3987" s="9">
        <v>1</v>
      </c>
    </row>
    <row r="3988" spans="1:2" x14ac:dyDescent="0.2">
      <c r="A3988" s="8" t="s">
        <v>7698</v>
      </c>
      <c r="B3988" s="9">
        <v>1</v>
      </c>
    </row>
    <row r="3989" spans="1:2" x14ac:dyDescent="0.2">
      <c r="A3989" s="8" t="s">
        <v>9211</v>
      </c>
      <c r="B3989" s="9">
        <v>1</v>
      </c>
    </row>
    <row r="3990" spans="1:2" x14ac:dyDescent="0.2">
      <c r="A3990" s="8" t="s">
        <v>10282</v>
      </c>
      <c r="B3990" s="9">
        <v>1</v>
      </c>
    </row>
    <row r="3991" spans="1:2" x14ac:dyDescent="0.2">
      <c r="A3991" s="8" t="s">
        <v>8477</v>
      </c>
      <c r="B3991" s="9">
        <v>1</v>
      </c>
    </row>
    <row r="3992" spans="1:2" x14ac:dyDescent="0.2">
      <c r="A3992" s="8" t="s">
        <v>11081</v>
      </c>
      <c r="B3992" s="9">
        <v>1</v>
      </c>
    </row>
    <row r="3993" spans="1:2" x14ac:dyDescent="0.2">
      <c r="A3993" s="8" t="s">
        <v>9741</v>
      </c>
      <c r="B3993" s="9">
        <v>1</v>
      </c>
    </row>
    <row r="3994" spans="1:2" x14ac:dyDescent="0.2">
      <c r="A3994" s="8" t="s">
        <v>9436</v>
      </c>
      <c r="B3994" s="9">
        <v>1</v>
      </c>
    </row>
    <row r="3995" spans="1:2" x14ac:dyDescent="0.2">
      <c r="A3995" s="8" t="s">
        <v>10575</v>
      </c>
      <c r="B3995" s="9">
        <v>1</v>
      </c>
    </row>
    <row r="3996" spans="1:2" x14ac:dyDescent="0.2">
      <c r="A3996" s="8" t="s">
        <v>8734</v>
      </c>
      <c r="B3996" s="9">
        <v>1</v>
      </c>
    </row>
    <row r="3997" spans="1:2" x14ac:dyDescent="0.2">
      <c r="A3997" s="8" t="s">
        <v>7927</v>
      </c>
      <c r="B3997" s="9">
        <v>2</v>
      </c>
    </row>
    <row r="3998" spans="1:2" x14ac:dyDescent="0.2">
      <c r="A3998" s="8" t="s">
        <v>10862</v>
      </c>
      <c r="B3998" s="9">
        <v>2</v>
      </c>
    </row>
    <row r="3999" spans="1:2" x14ac:dyDescent="0.2">
      <c r="A3999" s="8" t="s">
        <v>10599</v>
      </c>
      <c r="B3999" s="9">
        <v>1</v>
      </c>
    </row>
    <row r="4000" spans="1:2" x14ac:dyDescent="0.2">
      <c r="A4000" s="8" t="s">
        <v>10316</v>
      </c>
      <c r="B4000" s="9">
        <v>1</v>
      </c>
    </row>
    <row r="4001" spans="1:2" x14ac:dyDescent="0.2">
      <c r="A4001" s="8" t="s">
        <v>9986</v>
      </c>
      <c r="B4001" s="9">
        <v>1</v>
      </c>
    </row>
    <row r="4002" spans="1:2" x14ac:dyDescent="0.2">
      <c r="A4002" s="8" t="s">
        <v>6881</v>
      </c>
      <c r="B4002" s="9">
        <v>4</v>
      </c>
    </row>
    <row r="4003" spans="1:2" x14ac:dyDescent="0.2">
      <c r="A4003" s="8" t="s">
        <v>8882</v>
      </c>
      <c r="B4003" s="9">
        <v>1</v>
      </c>
    </row>
    <row r="4004" spans="1:2" x14ac:dyDescent="0.2">
      <c r="A4004" s="8" t="s">
        <v>6653</v>
      </c>
      <c r="B4004" s="9">
        <v>1</v>
      </c>
    </row>
    <row r="4005" spans="1:2" x14ac:dyDescent="0.2">
      <c r="A4005" s="8" t="s">
        <v>8190</v>
      </c>
      <c r="B4005" s="9">
        <v>2</v>
      </c>
    </row>
    <row r="4006" spans="1:2" x14ac:dyDescent="0.2">
      <c r="A4006" s="8" t="s">
        <v>7684</v>
      </c>
      <c r="B4006" s="9">
        <v>2</v>
      </c>
    </row>
    <row r="4007" spans="1:2" x14ac:dyDescent="0.2">
      <c r="A4007" s="8" t="s">
        <v>8086</v>
      </c>
      <c r="B4007" s="9">
        <v>1</v>
      </c>
    </row>
    <row r="4008" spans="1:2" x14ac:dyDescent="0.2">
      <c r="A4008" s="8" t="s">
        <v>7972</v>
      </c>
      <c r="B4008" s="9">
        <v>1</v>
      </c>
    </row>
    <row r="4009" spans="1:2" x14ac:dyDescent="0.2">
      <c r="A4009" s="8" t="s">
        <v>11078</v>
      </c>
      <c r="B4009" s="9">
        <v>1</v>
      </c>
    </row>
    <row r="4010" spans="1:2" x14ac:dyDescent="0.2">
      <c r="A4010" s="8" t="s">
        <v>10469</v>
      </c>
      <c r="B4010" s="9">
        <v>1</v>
      </c>
    </row>
    <row r="4011" spans="1:2" x14ac:dyDescent="0.2">
      <c r="A4011" s="8" t="s">
        <v>9881</v>
      </c>
      <c r="B4011" s="9">
        <v>1</v>
      </c>
    </row>
    <row r="4012" spans="1:2" x14ac:dyDescent="0.2">
      <c r="A4012" s="8" t="s">
        <v>8647</v>
      </c>
      <c r="B4012" s="9">
        <v>4</v>
      </c>
    </row>
    <row r="4013" spans="1:2" x14ac:dyDescent="0.2">
      <c r="A4013" s="8" t="s">
        <v>9366</v>
      </c>
      <c r="B4013" s="9">
        <v>2</v>
      </c>
    </row>
    <row r="4014" spans="1:2" x14ac:dyDescent="0.2">
      <c r="A4014" s="8" t="s">
        <v>10188</v>
      </c>
      <c r="B4014" s="9">
        <v>1</v>
      </c>
    </row>
    <row r="4015" spans="1:2" x14ac:dyDescent="0.2">
      <c r="A4015" s="8" t="s">
        <v>11091</v>
      </c>
      <c r="B4015" s="9">
        <v>1</v>
      </c>
    </row>
    <row r="4016" spans="1:2" x14ac:dyDescent="0.2">
      <c r="A4016" s="8" t="s">
        <v>7573</v>
      </c>
      <c r="B4016" s="9">
        <v>5</v>
      </c>
    </row>
    <row r="4017" spans="1:2" x14ac:dyDescent="0.2">
      <c r="A4017" s="8" t="s">
        <v>11178</v>
      </c>
      <c r="B4017" s="9">
        <v>1</v>
      </c>
    </row>
    <row r="4018" spans="1:2" x14ac:dyDescent="0.2">
      <c r="A4018" s="8" t="s">
        <v>10892</v>
      </c>
      <c r="B4018" s="9">
        <v>1</v>
      </c>
    </row>
    <row r="4019" spans="1:2" x14ac:dyDescent="0.2">
      <c r="A4019" s="8" t="s">
        <v>10455</v>
      </c>
      <c r="B4019" s="9">
        <v>1</v>
      </c>
    </row>
    <row r="4020" spans="1:2" x14ac:dyDescent="0.2">
      <c r="A4020" s="8" t="s">
        <v>11258</v>
      </c>
      <c r="B4020" s="9">
        <v>1</v>
      </c>
    </row>
    <row r="4021" spans="1:2" x14ac:dyDescent="0.2">
      <c r="A4021" s="8" t="s">
        <v>10726</v>
      </c>
      <c r="B4021" s="9">
        <v>2</v>
      </c>
    </row>
    <row r="4022" spans="1:2" x14ac:dyDescent="0.2">
      <c r="A4022" s="8" t="s">
        <v>8541</v>
      </c>
      <c r="B4022" s="9">
        <v>2</v>
      </c>
    </row>
    <row r="4023" spans="1:2" x14ac:dyDescent="0.2">
      <c r="A4023" s="8" t="s">
        <v>7971</v>
      </c>
      <c r="B4023" s="9">
        <v>2</v>
      </c>
    </row>
    <row r="4024" spans="1:2" x14ac:dyDescent="0.2">
      <c r="A4024" s="8" t="s">
        <v>6899</v>
      </c>
      <c r="B4024" s="9">
        <v>2</v>
      </c>
    </row>
    <row r="4025" spans="1:2" x14ac:dyDescent="0.2">
      <c r="A4025" s="8" t="s">
        <v>7866</v>
      </c>
      <c r="B4025" s="9">
        <v>1</v>
      </c>
    </row>
    <row r="4026" spans="1:2" x14ac:dyDescent="0.2">
      <c r="A4026" s="8" t="s">
        <v>8155</v>
      </c>
      <c r="B4026" s="9">
        <v>2</v>
      </c>
    </row>
    <row r="4027" spans="1:2" x14ac:dyDescent="0.2">
      <c r="A4027" s="8" t="s">
        <v>11120</v>
      </c>
      <c r="B4027" s="9">
        <v>1</v>
      </c>
    </row>
    <row r="4028" spans="1:2" x14ac:dyDescent="0.2">
      <c r="A4028" s="8" t="s">
        <v>9864</v>
      </c>
      <c r="B4028" s="9">
        <v>1</v>
      </c>
    </row>
    <row r="4029" spans="1:2" x14ac:dyDescent="0.2">
      <c r="A4029" s="8" t="s">
        <v>7535</v>
      </c>
      <c r="B4029" s="9">
        <v>1</v>
      </c>
    </row>
    <row r="4030" spans="1:2" x14ac:dyDescent="0.2">
      <c r="A4030" s="8" t="s">
        <v>9122</v>
      </c>
      <c r="B4030" s="9">
        <v>1</v>
      </c>
    </row>
    <row r="4031" spans="1:2" x14ac:dyDescent="0.2">
      <c r="A4031" s="8" t="s">
        <v>9885</v>
      </c>
      <c r="B4031" s="9">
        <v>2</v>
      </c>
    </row>
    <row r="4032" spans="1:2" x14ac:dyDescent="0.2">
      <c r="A4032" s="8" t="s">
        <v>11035</v>
      </c>
      <c r="B4032" s="9">
        <v>1</v>
      </c>
    </row>
    <row r="4033" spans="1:2" x14ac:dyDescent="0.2">
      <c r="A4033" s="8" t="s">
        <v>7211</v>
      </c>
      <c r="B4033" s="9">
        <v>1</v>
      </c>
    </row>
    <row r="4034" spans="1:2" x14ac:dyDescent="0.2">
      <c r="A4034" s="8" t="s">
        <v>7609</v>
      </c>
      <c r="B4034" s="9">
        <v>2</v>
      </c>
    </row>
    <row r="4035" spans="1:2" x14ac:dyDescent="0.2">
      <c r="A4035" s="8" t="s">
        <v>9880</v>
      </c>
      <c r="B4035" s="9">
        <v>1</v>
      </c>
    </row>
    <row r="4036" spans="1:2" x14ac:dyDescent="0.2">
      <c r="A4036" s="8" t="s">
        <v>8871</v>
      </c>
      <c r="B4036" s="9">
        <v>1</v>
      </c>
    </row>
    <row r="4037" spans="1:2" x14ac:dyDescent="0.2">
      <c r="A4037" s="8" t="s">
        <v>9195</v>
      </c>
      <c r="B4037" s="9">
        <v>1</v>
      </c>
    </row>
    <row r="4038" spans="1:2" x14ac:dyDescent="0.2">
      <c r="A4038" s="8" t="s">
        <v>11221</v>
      </c>
      <c r="B4038" s="9">
        <v>1</v>
      </c>
    </row>
    <row r="4039" spans="1:2" x14ac:dyDescent="0.2">
      <c r="A4039" s="8" t="s">
        <v>8983</v>
      </c>
      <c r="B4039" s="9">
        <v>1</v>
      </c>
    </row>
    <row r="4040" spans="1:2" x14ac:dyDescent="0.2">
      <c r="A4040" s="8" t="s">
        <v>6954</v>
      </c>
      <c r="B4040" s="9">
        <v>1</v>
      </c>
    </row>
    <row r="4041" spans="1:2" x14ac:dyDescent="0.2">
      <c r="A4041" s="8" t="s">
        <v>8551</v>
      </c>
      <c r="B4041" s="9">
        <v>1</v>
      </c>
    </row>
    <row r="4042" spans="1:2" x14ac:dyDescent="0.2">
      <c r="A4042" s="8" t="s">
        <v>10059</v>
      </c>
      <c r="B4042" s="9">
        <v>1</v>
      </c>
    </row>
    <row r="4043" spans="1:2" x14ac:dyDescent="0.2">
      <c r="A4043" s="8" t="s">
        <v>10487</v>
      </c>
      <c r="B4043" s="9">
        <v>1</v>
      </c>
    </row>
    <row r="4044" spans="1:2" x14ac:dyDescent="0.2">
      <c r="A4044" s="8" t="s">
        <v>8130</v>
      </c>
      <c r="B4044" s="9">
        <v>2</v>
      </c>
    </row>
    <row r="4045" spans="1:2" x14ac:dyDescent="0.2">
      <c r="A4045" s="8" t="s">
        <v>7080</v>
      </c>
      <c r="B4045" s="9">
        <v>2</v>
      </c>
    </row>
    <row r="4046" spans="1:2" x14ac:dyDescent="0.2">
      <c r="A4046" s="8" t="s">
        <v>9667</v>
      </c>
      <c r="B4046" s="9">
        <v>1</v>
      </c>
    </row>
    <row r="4047" spans="1:2" x14ac:dyDescent="0.2">
      <c r="A4047" s="8" t="s">
        <v>9724</v>
      </c>
      <c r="B4047" s="9">
        <v>1</v>
      </c>
    </row>
    <row r="4048" spans="1:2" x14ac:dyDescent="0.2">
      <c r="A4048" s="8" t="s">
        <v>7607</v>
      </c>
      <c r="B4048" s="9">
        <v>1</v>
      </c>
    </row>
    <row r="4049" spans="1:2" x14ac:dyDescent="0.2">
      <c r="A4049" s="8" t="s">
        <v>8066</v>
      </c>
      <c r="B4049" s="9">
        <v>2</v>
      </c>
    </row>
    <row r="4050" spans="1:2" x14ac:dyDescent="0.2">
      <c r="A4050" s="8" t="s">
        <v>10003</v>
      </c>
      <c r="B4050" s="9">
        <v>2</v>
      </c>
    </row>
    <row r="4051" spans="1:2" x14ac:dyDescent="0.2">
      <c r="A4051" s="8" t="s">
        <v>10879</v>
      </c>
      <c r="B4051" s="9">
        <v>2</v>
      </c>
    </row>
    <row r="4052" spans="1:2" x14ac:dyDescent="0.2">
      <c r="A4052" s="8" t="s">
        <v>11242</v>
      </c>
      <c r="B4052" s="9">
        <v>1</v>
      </c>
    </row>
    <row r="4053" spans="1:2" x14ac:dyDescent="0.2">
      <c r="A4053" s="8" t="s">
        <v>9119</v>
      </c>
      <c r="B4053" s="9">
        <v>1</v>
      </c>
    </row>
    <row r="4054" spans="1:2" x14ac:dyDescent="0.2">
      <c r="A4054" s="8" t="s">
        <v>8014</v>
      </c>
      <c r="B4054" s="9">
        <v>2</v>
      </c>
    </row>
    <row r="4055" spans="1:2" x14ac:dyDescent="0.2">
      <c r="A4055" s="8" t="s">
        <v>7368</v>
      </c>
      <c r="B4055" s="9">
        <v>2</v>
      </c>
    </row>
    <row r="4056" spans="1:2" x14ac:dyDescent="0.2">
      <c r="A4056" s="8" t="s">
        <v>9209</v>
      </c>
      <c r="B4056" s="9">
        <v>1</v>
      </c>
    </row>
    <row r="4057" spans="1:2" x14ac:dyDescent="0.2">
      <c r="A4057" s="8" t="s">
        <v>8996</v>
      </c>
      <c r="B4057" s="9">
        <v>1</v>
      </c>
    </row>
    <row r="4058" spans="1:2" x14ac:dyDescent="0.2">
      <c r="A4058" s="8" t="s">
        <v>10889</v>
      </c>
      <c r="B4058" s="9">
        <v>1</v>
      </c>
    </row>
    <row r="4059" spans="1:2" x14ac:dyDescent="0.2">
      <c r="A4059" s="8" t="s">
        <v>10141</v>
      </c>
      <c r="B4059" s="9">
        <v>1</v>
      </c>
    </row>
    <row r="4060" spans="1:2" x14ac:dyDescent="0.2">
      <c r="A4060" s="8" t="s">
        <v>7257</v>
      </c>
      <c r="B4060" s="9">
        <v>1</v>
      </c>
    </row>
    <row r="4061" spans="1:2" x14ac:dyDescent="0.2">
      <c r="A4061" s="8" t="s">
        <v>9695</v>
      </c>
      <c r="B4061" s="9">
        <v>1</v>
      </c>
    </row>
    <row r="4062" spans="1:2" x14ac:dyDescent="0.2">
      <c r="A4062" s="8" t="s">
        <v>11261</v>
      </c>
      <c r="B4062" s="9">
        <v>1</v>
      </c>
    </row>
    <row r="4063" spans="1:2" x14ac:dyDescent="0.2">
      <c r="A4063" s="8" t="s">
        <v>6740</v>
      </c>
      <c r="B4063" s="9">
        <v>1</v>
      </c>
    </row>
    <row r="4064" spans="1:2" x14ac:dyDescent="0.2">
      <c r="A4064" s="8" t="s">
        <v>10453</v>
      </c>
      <c r="B4064" s="9">
        <v>1</v>
      </c>
    </row>
    <row r="4065" spans="1:2" x14ac:dyDescent="0.2">
      <c r="A4065" s="8" t="s">
        <v>10733</v>
      </c>
      <c r="B4065" s="9">
        <v>1</v>
      </c>
    </row>
    <row r="4066" spans="1:2" x14ac:dyDescent="0.2">
      <c r="A4066" s="8" t="s">
        <v>9561</v>
      </c>
      <c r="B4066" s="9">
        <v>1</v>
      </c>
    </row>
    <row r="4067" spans="1:2" x14ac:dyDescent="0.2">
      <c r="A4067" s="8" t="s">
        <v>11199</v>
      </c>
      <c r="B4067" s="9">
        <v>1</v>
      </c>
    </row>
    <row r="4068" spans="1:2" x14ac:dyDescent="0.2">
      <c r="A4068" s="8" t="s">
        <v>10204</v>
      </c>
      <c r="B4068" s="9">
        <v>1</v>
      </c>
    </row>
    <row r="4069" spans="1:2" x14ac:dyDescent="0.2">
      <c r="A4069" s="8" t="s">
        <v>10515</v>
      </c>
      <c r="B4069" s="9">
        <v>1</v>
      </c>
    </row>
    <row r="4070" spans="1:2" x14ac:dyDescent="0.2">
      <c r="A4070" s="8" t="s">
        <v>9066</v>
      </c>
      <c r="B4070" s="9">
        <v>1</v>
      </c>
    </row>
    <row r="4071" spans="1:2" x14ac:dyDescent="0.2">
      <c r="A4071" s="8" t="s">
        <v>9392</v>
      </c>
      <c r="B4071" s="9">
        <v>1</v>
      </c>
    </row>
    <row r="4072" spans="1:2" x14ac:dyDescent="0.2">
      <c r="A4072" s="8" t="s">
        <v>10361</v>
      </c>
      <c r="B4072" s="9">
        <v>2</v>
      </c>
    </row>
    <row r="4073" spans="1:2" x14ac:dyDescent="0.2">
      <c r="A4073" s="8" t="s">
        <v>10042</v>
      </c>
      <c r="B4073" s="9">
        <v>1</v>
      </c>
    </row>
    <row r="4074" spans="1:2" x14ac:dyDescent="0.2">
      <c r="A4074" s="8" t="s">
        <v>10398</v>
      </c>
      <c r="B4074" s="9">
        <v>1</v>
      </c>
    </row>
    <row r="4075" spans="1:2" x14ac:dyDescent="0.2">
      <c r="A4075" s="8" t="s">
        <v>9487</v>
      </c>
      <c r="B4075" s="9">
        <v>2</v>
      </c>
    </row>
    <row r="4076" spans="1:2" x14ac:dyDescent="0.2">
      <c r="A4076" s="8" t="s">
        <v>10189</v>
      </c>
      <c r="B4076" s="9">
        <v>2</v>
      </c>
    </row>
    <row r="4077" spans="1:2" x14ac:dyDescent="0.2">
      <c r="A4077" s="8" t="s">
        <v>9196</v>
      </c>
      <c r="B4077" s="9">
        <v>1</v>
      </c>
    </row>
    <row r="4078" spans="1:2" x14ac:dyDescent="0.2">
      <c r="A4078" s="8" t="s">
        <v>10710</v>
      </c>
      <c r="B4078" s="9">
        <v>1</v>
      </c>
    </row>
    <row r="4079" spans="1:2" x14ac:dyDescent="0.2">
      <c r="A4079" s="8" t="s">
        <v>8862</v>
      </c>
      <c r="B4079" s="9">
        <v>1</v>
      </c>
    </row>
    <row r="4080" spans="1:2" x14ac:dyDescent="0.2">
      <c r="A4080" s="8" t="s">
        <v>7697</v>
      </c>
      <c r="B4080" s="9">
        <v>1</v>
      </c>
    </row>
    <row r="4081" spans="1:2" x14ac:dyDescent="0.2">
      <c r="A4081" s="8" t="s">
        <v>10884</v>
      </c>
      <c r="B4081" s="9">
        <v>1</v>
      </c>
    </row>
    <row r="4082" spans="1:2" x14ac:dyDescent="0.2">
      <c r="A4082" s="8" t="s">
        <v>11176</v>
      </c>
      <c r="B4082" s="9">
        <v>1</v>
      </c>
    </row>
    <row r="4083" spans="1:2" x14ac:dyDescent="0.2">
      <c r="A4083" s="8" t="s">
        <v>11121</v>
      </c>
      <c r="B4083" s="9">
        <v>1</v>
      </c>
    </row>
    <row r="4084" spans="1:2" x14ac:dyDescent="0.2">
      <c r="A4084" s="8" t="s">
        <v>11377</v>
      </c>
      <c r="B4084" s="9">
        <v>1</v>
      </c>
    </row>
    <row r="4085" spans="1:2" x14ac:dyDescent="0.2">
      <c r="A4085" s="8" t="s">
        <v>10713</v>
      </c>
      <c r="B4085" s="9">
        <v>1</v>
      </c>
    </row>
    <row r="4086" spans="1:2" x14ac:dyDescent="0.2">
      <c r="A4086" s="8" t="s">
        <v>11115</v>
      </c>
      <c r="B4086" s="9">
        <v>1</v>
      </c>
    </row>
    <row r="4087" spans="1:2" x14ac:dyDescent="0.2">
      <c r="A4087" s="8" t="s">
        <v>9728</v>
      </c>
      <c r="B4087" s="9">
        <v>2</v>
      </c>
    </row>
    <row r="4088" spans="1:2" x14ac:dyDescent="0.2">
      <c r="A4088" s="8" t="s">
        <v>9076</v>
      </c>
      <c r="B4088" s="9">
        <v>1</v>
      </c>
    </row>
    <row r="4089" spans="1:2" x14ac:dyDescent="0.2">
      <c r="A4089" s="8" t="s">
        <v>10553</v>
      </c>
      <c r="B4089" s="9">
        <v>1</v>
      </c>
    </row>
    <row r="4090" spans="1:2" x14ac:dyDescent="0.2">
      <c r="A4090" s="8" t="s">
        <v>10769</v>
      </c>
      <c r="B4090" s="9">
        <v>1</v>
      </c>
    </row>
    <row r="4091" spans="1:2" x14ac:dyDescent="0.2">
      <c r="A4091" s="8" t="s">
        <v>11262</v>
      </c>
      <c r="B4091" s="9">
        <v>1</v>
      </c>
    </row>
    <row r="4092" spans="1:2" x14ac:dyDescent="0.2">
      <c r="A4092" s="8" t="s">
        <v>8835</v>
      </c>
      <c r="B4092" s="9">
        <v>1</v>
      </c>
    </row>
    <row r="4093" spans="1:2" x14ac:dyDescent="0.2">
      <c r="A4093" s="8" t="s">
        <v>8536</v>
      </c>
      <c r="B4093" s="9">
        <v>1</v>
      </c>
    </row>
    <row r="4094" spans="1:2" x14ac:dyDescent="0.2">
      <c r="A4094" s="8" t="s">
        <v>10986</v>
      </c>
      <c r="B4094" s="9">
        <v>1</v>
      </c>
    </row>
    <row r="4095" spans="1:2" x14ac:dyDescent="0.2">
      <c r="A4095" s="8" t="s">
        <v>11277</v>
      </c>
      <c r="B4095" s="9">
        <v>1</v>
      </c>
    </row>
    <row r="4096" spans="1:2" x14ac:dyDescent="0.2">
      <c r="A4096" s="8" t="s">
        <v>11203</v>
      </c>
      <c r="B4096" s="9">
        <v>1</v>
      </c>
    </row>
    <row r="4097" spans="1:2" x14ac:dyDescent="0.2">
      <c r="A4097" s="8" t="s">
        <v>7606</v>
      </c>
      <c r="B4097" s="9">
        <v>1</v>
      </c>
    </row>
    <row r="4098" spans="1:2" x14ac:dyDescent="0.2">
      <c r="A4098" s="8" t="s">
        <v>7300</v>
      </c>
      <c r="B4098" s="9">
        <v>2</v>
      </c>
    </row>
    <row r="4099" spans="1:2" x14ac:dyDescent="0.2">
      <c r="A4099" s="8" t="s">
        <v>8471</v>
      </c>
      <c r="B4099" s="9">
        <v>1</v>
      </c>
    </row>
    <row r="4100" spans="1:2" x14ac:dyDescent="0.2">
      <c r="A4100" s="8" t="s">
        <v>9706</v>
      </c>
      <c r="B4100" s="9">
        <v>1</v>
      </c>
    </row>
    <row r="4101" spans="1:2" x14ac:dyDescent="0.2">
      <c r="A4101" s="8" t="s">
        <v>8352</v>
      </c>
      <c r="B4101" s="9">
        <v>2</v>
      </c>
    </row>
    <row r="4102" spans="1:2" x14ac:dyDescent="0.2">
      <c r="A4102" s="8" t="s">
        <v>10827</v>
      </c>
      <c r="B4102" s="9">
        <v>1</v>
      </c>
    </row>
    <row r="4103" spans="1:2" x14ac:dyDescent="0.2">
      <c r="A4103" s="8" t="s">
        <v>9153</v>
      </c>
      <c r="B4103" s="9">
        <v>3</v>
      </c>
    </row>
    <row r="4104" spans="1:2" x14ac:dyDescent="0.2">
      <c r="A4104" s="8" t="s">
        <v>11385</v>
      </c>
      <c r="B4104" s="9">
        <v>1</v>
      </c>
    </row>
    <row r="4105" spans="1:2" x14ac:dyDescent="0.2">
      <c r="A4105" s="8" t="s">
        <v>9791</v>
      </c>
      <c r="B4105" s="9">
        <v>3</v>
      </c>
    </row>
    <row r="4106" spans="1:2" x14ac:dyDescent="0.2">
      <c r="A4106" s="8" t="s">
        <v>9850</v>
      </c>
      <c r="B4106" s="9">
        <v>1</v>
      </c>
    </row>
    <row r="4107" spans="1:2" x14ac:dyDescent="0.2">
      <c r="A4107" s="8" t="s">
        <v>8651</v>
      </c>
      <c r="B4107" s="9">
        <v>1</v>
      </c>
    </row>
    <row r="4108" spans="1:2" x14ac:dyDescent="0.2">
      <c r="A4108" s="8" t="s">
        <v>6804</v>
      </c>
      <c r="B4108" s="9">
        <v>1</v>
      </c>
    </row>
    <row r="4109" spans="1:2" x14ac:dyDescent="0.2">
      <c r="A4109" s="8" t="s">
        <v>9212</v>
      </c>
      <c r="B4109" s="9">
        <v>1</v>
      </c>
    </row>
    <row r="4110" spans="1:2" x14ac:dyDescent="0.2">
      <c r="A4110" s="8" t="s">
        <v>6802</v>
      </c>
      <c r="B4110" s="9">
        <v>5</v>
      </c>
    </row>
    <row r="4111" spans="1:2" x14ac:dyDescent="0.2">
      <c r="A4111" s="8" t="s">
        <v>11310</v>
      </c>
      <c r="B4111" s="9">
        <v>1</v>
      </c>
    </row>
    <row r="4112" spans="1:2" x14ac:dyDescent="0.2">
      <c r="A4112" s="8" t="s">
        <v>10658</v>
      </c>
      <c r="B4112" s="9">
        <v>1</v>
      </c>
    </row>
    <row r="4113" spans="1:2" x14ac:dyDescent="0.2">
      <c r="A4113" s="8" t="s">
        <v>7307</v>
      </c>
      <c r="B4113" s="9">
        <v>1</v>
      </c>
    </row>
    <row r="4114" spans="1:2" x14ac:dyDescent="0.2">
      <c r="A4114" s="8" t="s">
        <v>11252</v>
      </c>
      <c r="B4114" s="9">
        <v>1</v>
      </c>
    </row>
    <row r="4115" spans="1:2" x14ac:dyDescent="0.2">
      <c r="A4115" s="8" t="s">
        <v>10832</v>
      </c>
      <c r="B4115" s="9">
        <v>1</v>
      </c>
    </row>
    <row r="4116" spans="1:2" x14ac:dyDescent="0.2">
      <c r="A4116" s="8" t="s">
        <v>9953</v>
      </c>
      <c r="B4116" s="9">
        <v>1</v>
      </c>
    </row>
    <row r="4117" spans="1:2" x14ac:dyDescent="0.2">
      <c r="A4117" s="8" t="s">
        <v>10773</v>
      </c>
      <c r="B4117" s="9">
        <v>1</v>
      </c>
    </row>
    <row r="4118" spans="1:2" x14ac:dyDescent="0.2">
      <c r="A4118" s="8" t="s">
        <v>11253</v>
      </c>
      <c r="B4118" s="9">
        <v>1</v>
      </c>
    </row>
    <row r="4119" spans="1:2" x14ac:dyDescent="0.2">
      <c r="A4119" s="8" t="s">
        <v>9417</v>
      </c>
      <c r="B4119" s="9">
        <v>1</v>
      </c>
    </row>
    <row r="4120" spans="1:2" x14ac:dyDescent="0.2">
      <c r="A4120" s="8" t="s">
        <v>10994</v>
      </c>
      <c r="B4120" s="9">
        <v>1</v>
      </c>
    </row>
    <row r="4121" spans="1:2" x14ac:dyDescent="0.2">
      <c r="A4121" s="8" t="s">
        <v>10223</v>
      </c>
      <c r="B4121" s="9">
        <v>1</v>
      </c>
    </row>
    <row r="4122" spans="1:2" x14ac:dyDescent="0.2">
      <c r="A4122" s="8" t="s">
        <v>6788</v>
      </c>
      <c r="B4122" s="9">
        <v>1</v>
      </c>
    </row>
    <row r="4123" spans="1:2" x14ac:dyDescent="0.2">
      <c r="A4123" s="8" t="s">
        <v>9586</v>
      </c>
      <c r="B4123" s="9">
        <v>3</v>
      </c>
    </row>
    <row r="4124" spans="1:2" x14ac:dyDescent="0.2">
      <c r="A4124" s="8" t="s">
        <v>8461</v>
      </c>
      <c r="B4124" s="9">
        <v>1</v>
      </c>
    </row>
    <row r="4125" spans="1:2" x14ac:dyDescent="0.2">
      <c r="A4125" s="8" t="s">
        <v>8636</v>
      </c>
      <c r="B4125" s="9">
        <v>1</v>
      </c>
    </row>
    <row r="4126" spans="1:2" x14ac:dyDescent="0.2">
      <c r="A4126" s="8" t="s">
        <v>7163</v>
      </c>
      <c r="B4126" s="9">
        <v>3</v>
      </c>
    </row>
    <row r="4127" spans="1:2" x14ac:dyDescent="0.2">
      <c r="A4127" s="8" t="s">
        <v>6789</v>
      </c>
      <c r="B4127" s="9">
        <v>1</v>
      </c>
    </row>
    <row r="4128" spans="1:2" x14ac:dyDescent="0.2">
      <c r="A4128" s="8" t="s">
        <v>7720</v>
      </c>
      <c r="B4128" s="9">
        <v>1</v>
      </c>
    </row>
    <row r="4129" spans="1:2" x14ac:dyDescent="0.2">
      <c r="A4129" s="8" t="s">
        <v>8178</v>
      </c>
      <c r="B4129" s="9">
        <v>1</v>
      </c>
    </row>
    <row r="4130" spans="1:2" x14ac:dyDescent="0.2">
      <c r="A4130" s="8" t="s">
        <v>7610</v>
      </c>
      <c r="B4130" s="9">
        <v>1</v>
      </c>
    </row>
    <row r="4131" spans="1:2" x14ac:dyDescent="0.2">
      <c r="A4131" s="8" t="s">
        <v>11441</v>
      </c>
      <c r="B4131" s="9">
        <v>1</v>
      </c>
    </row>
    <row r="4132" spans="1:2" x14ac:dyDescent="0.2">
      <c r="A4132" s="8" t="s">
        <v>10191</v>
      </c>
      <c r="B4132" s="9">
        <v>1</v>
      </c>
    </row>
    <row r="4133" spans="1:2" x14ac:dyDescent="0.2">
      <c r="A4133" s="8" t="s">
        <v>7035</v>
      </c>
      <c r="B4133" s="9">
        <v>2</v>
      </c>
    </row>
    <row r="4134" spans="1:2" x14ac:dyDescent="0.2">
      <c r="A4134" s="8" t="s">
        <v>10548</v>
      </c>
      <c r="B4134" s="9">
        <v>1</v>
      </c>
    </row>
    <row r="4135" spans="1:2" x14ac:dyDescent="0.2">
      <c r="A4135" s="8" t="s">
        <v>6872</v>
      </c>
      <c r="B4135" s="9">
        <v>2</v>
      </c>
    </row>
    <row r="4136" spans="1:2" x14ac:dyDescent="0.2">
      <c r="A4136" s="8" t="s">
        <v>6703</v>
      </c>
      <c r="B4136" s="9">
        <v>1</v>
      </c>
    </row>
    <row r="4137" spans="1:2" x14ac:dyDescent="0.2">
      <c r="A4137" s="8" t="s">
        <v>9420</v>
      </c>
      <c r="B4137" s="9">
        <v>2</v>
      </c>
    </row>
    <row r="4138" spans="1:2" x14ac:dyDescent="0.2">
      <c r="A4138" s="8" t="s">
        <v>7847</v>
      </c>
      <c r="B4138" s="9">
        <v>2</v>
      </c>
    </row>
    <row r="4139" spans="1:2" x14ac:dyDescent="0.2">
      <c r="A4139" s="8" t="s">
        <v>8228</v>
      </c>
      <c r="B4139" s="9">
        <v>1</v>
      </c>
    </row>
    <row r="4140" spans="1:2" x14ac:dyDescent="0.2">
      <c r="A4140" s="8" t="s">
        <v>8641</v>
      </c>
      <c r="B4140" s="9">
        <v>1</v>
      </c>
    </row>
    <row r="4141" spans="1:2" x14ac:dyDescent="0.2">
      <c r="A4141" s="8" t="s">
        <v>9553</v>
      </c>
      <c r="B4141" s="9">
        <v>2</v>
      </c>
    </row>
    <row r="4142" spans="1:2" x14ac:dyDescent="0.2">
      <c r="A4142" s="8" t="s">
        <v>10460</v>
      </c>
      <c r="B4142" s="9">
        <v>1</v>
      </c>
    </row>
    <row r="4143" spans="1:2" x14ac:dyDescent="0.2">
      <c r="A4143" s="8" t="s">
        <v>9075</v>
      </c>
      <c r="B4143" s="9">
        <v>2</v>
      </c>
    </row>
    <row r="4144" spans="1:2" x14ac:dyDescent="0.2">
      <c r="A4144" s="8" t="s">
        <v>9747</v>
      </c>
      <c r="B4144" s="9">
        <v>3</v>
      </c>
    </row>
    <row r="4145" spans="1:2" x14ac:dyDescent="0.2">
      <c r="A4145" s="8" t="s">
        <v>7175</v>
      </c>
      <c r="B4145" s="9">
        <v>1</v>
      </c>
    </row>
    <row r="4146" spans="1:2" x14ac:dyDescent="0.2">
      <c r="A4146" s="8" t="s">
        <v>10017</v>
      </c>
      <c r="B4146" s="9">
        <v>2</v>
      </c>
    </row>
    <row r="4147" spans="1:2" x14ac:dyDescent="0.2">
      <c r="A4147" s="8" t="s">
        <v>7524</v>
      </c>
      <c r="B4147" s="9">
        <v>2</v>
      </c>
    </row>
    <row r="4148" spans="1:2" x14ac:dyDescent="0.2">
      <c r="A4148" s="8" t="s">
        <v>10998</v>
      </c>
      <c r="B4148" s="9">
        <v>1</v>
      </c>
    </row>
    <row r="4149" spans="1:2" x14ac:dyDescent="0.2">
      <c r="A4149" s="8" t="s">
        <v>10671</v>
      </c>
      <c r="B4149" s="9">
        <v>1</v>
      </c>
    </row>
    <row r="4150" spans="1:2" x14ac:dyDescent="0.2">
      <c r="A4150" s="8" t="s">
        <v>9032</v>
      </c>
      <c r="B4150" s="9">
        <v>1</v>
      </c>
    </row>
    <row r="4151" spans="1:2" x14ac:dyDescent="0.2">
      <c r="A4151" s="8" t="s">
        <v>9345</v>
      </c>
      <c r="B4151" s="9">
        <v>2</v>
      </c>
    </row>
    <row r="4152" spans="1:2" x14ac:dyDescent="0.2">
      <c r="A4152" s="8" t="s">
        <v>10363</v>
      </c>
      <c r="B4152" s="9">
        <v>1</v>
      </c>
    </row>
    <row r="4153" spans="1:2" x14ac:dyDescent="0.2">
      <c r="A4153" s="8" t="s">
        <v>10171</v>
      </c>
      <c r="B4153" s="9">
        <v>1</v>
      </c>
    </row>
    <row r="4154" spans="1:2" x14ac:dyDescent="0.2">
      <c r="A4154" s="8" t="s">
        <v>10793</v>
      </c>
      <c r="B4154" s="9">
        <v>2</v>
      </c>
    </row>
    <row r="4155" spans="1:2" x14ac:dyDescent="0.2">
      <c r="A4155" s="8" t="s">
        <v>8103</v>
      </c>
      <c r="B4155" s="9">
        <v>2</v>
      </c>
    </row>
    <row r="4156" spans="1:2" x14ac:dyDescent="0.2">
      <c r="A4156" s="8" t="s">
        <v>7630</v>
      </c>
      <c r="B4156" s="9">
        <v>2</v>
      </c>
    </row>
    <row r="4157" spans="1:2" x14ac:dyDescent="0.2">
      <c r="A4157" s="8" t="s">
        <v>10803</v>
      </c>
      <c r="B4157" s="9">
        <v>1</v>
      </c>
    </row>
    <row r="4158" spans="1:2" x14ac:dyDescent="0.2">
      <c r="A4158" s="8" t="s">
        <v>8121</v>
      </c>
      <c r="B4158" s="9">
        <v>2</v>
      </c>
    </row>
    <row r="4159" spans="1:2" x14ac:dyDescent="0.2">
      <c r="A4159" s="8" t="s">
        <v>8285</v>
      </c>
      <c r="B4159" s="9">
        <v>2</v>
      </c>
    </row>
    <row r="4160" spans="1:2" x14ac:dyDescent="0.2">
      <c r="A4160" s="8" t="s">
        <v>10291</v>
      </c>
      <c r="B4160" s="9">
        <v>1</v>
      </c>
    </row>
    <row r="4161" spans="1:2" x14ac:dyDescent="0.2">
      <c r="A4161" s="8" t="s">
        <v>8650</v>
      </c>
      <c r="B4161" s="9">
        <v>1</v>
      </c>
    </row>
    <row r="4162" spans="1:2" x14ac:dyDescent="0.2">
      <c r="A4162" s="8" t="s">
        <v>10452</v>
      </c>
      <c r="B4162" s="9">
        <v>1</v>
      </c>
    </row>
    <row r="4163" spans="1:2" x14ac:dyDescent="0.2">
      <c r="A4163" s="8" t="s">
        <v>7378</v>
      </c>
      <c r="B4163" s="9">
        <v>2</v>
      </c>
    </row>
    <row r="4164" spans="1:2" x14ac:dyDescent="0.2">
      <c r="A4164" s="8" t="s">
        <v>8282</v>
      </c>
      <c r="B4164" s="9">
        <v>1</v>
      </c>
    </row>
    <row r="4165" spans="1:2" x14ac:dyDescent="0.2">
      <c r="A4165" s="8" t="s">
        <v>8126</v>
      </c>
      <c r="B4165" s="9">
        <v>1</v>
      </c>
    </row>
    <row r="4166" spans="1:2" x14ac:dyDescent="0.2">
      <c r="A4166" s="8" t="s">
        <v>6963</v>
      </c>
      <c r="B4166" s="9">
        <v>1</v>
      </c>
    </row>
    <row r="4167" spans="1:2" x14ac:dyDescent="0.2">
      <c r="A4167" s="8" t="s">
        <v>7733</v>
      </c>
      <c r="B4167" s="9">
        <v>1</v>
      </c>
    </row>
    <row r="4168" spans="1:2" x14ac:dyDescent="0.2">
      <c r="A4168" s="8" t="s">
        <v>9331</v>
      </c>
      <c r="B4168" s="9">
        <v>1</v>
      </c>
    </row>
    <row r="4169" spans="1:2" x14ac:dyDescent="0.2">
      <c r="A4169" s="8" t="s">
        <v>11240</v>
      </c>
      <c r="B4169" s="9">
        <v>1</v>
      </c>
    </row>
    <row r="4170" spans="1:2" x14ac:dyDescent="0.2">
      <c r="A4170" s="8" t="s">
        <v>8060</v>
      </c>
      <c r="B4170" s="9">
        <v>1</v>
      </c>
    </row>
    <row r="4171" spans="1:2" x14ac:dyDescent="0.2">
      <c r="A4171" s="8" t="s">
        <v>7106</v>
      </c>
      <c r="B4171" s="9">
        <v>4</v>
      </c>
    </row>
    <row r="4172" spans="1:2" x14ac:dyDescent="0.2">
      <c r="A4172" s="8" t="s">
        <v>8774</v>
      </c>
      <c r="B4172" s="9">
        <v>1</v>
      </c>
    </row>
    <row r="4173" spans="1:2" x14ac:dyDescent="0.2">
      <c r="A4173" s="8" t="s">
        <v>8958</v>
      </c>
      <c r="B4173" s="9">
        <v>1</v>
      </c>
    </row>
    <row r="4174" spans="1:2" x14ac:dyDescent="0.2">
      <c r="A4174" s="8" t="s">
        <v>10043</v>
      </c>
      <c r="B4174" s="9">
        <v>1</v>
      </c>
    </row>
    <row r="4175" spans="1:2" x14ac:dyDescent="0.2">
      <c r="A4175" s="8" t="s">
        <v>11185</v>
      </c>
      <c r="B4175" s="9">
        <v>1</v>
      </c>
    </row>
    <row r="4176" spans="1:2" x14ac:dyDescent="0.2">
      <c r="A4176" s="8" t="s">
        <v>10254</v>
      </c>
      <c r="B4176" s="9">
        <v>1</v>
      </c>
    </row>
    <row r="4177" spans="1:2" x14ac:dyDescent="0.2">
      <c r="A4177" s="8" t="s">
        <v>7186</v>
      </c>
      <c r="B4177" s="9">
        <v>3</v>
      </c>
    </row>
    <row r="4178" spans="1:2" x14ac:dyDescent="0.2">
      <c r="A4178" s="8" t="s">
        <v>7377</v>
      </c>
      <c r="B4178" s="9">
        <v>2</v>
      </c>
    </row>
    <row r="4179" spans="1:2" x14ac:dyDescent="0.2">
      <c r="A4179" s="8" t="s">
        <v>7592</v>
      </c>
      <c r="B4179" s="9">
        <v>1</v>
      </c>
    </row>
    <row r="4180" spans="1:2" x14ac:dyDescent="0.2">
      <c r="A4180" s="8" t="s">
        <v>6926</v>
      </c>
      <c r="B4180" s="9">
        <v>1</v>
      </c>
    </row>
    <row r="4181" spans="1:2" x14ac:dyDescent="0.2">
      <c r="A4181" s="8" t="s">
        <v>10198</v>
      </c>
      <c r="B4181" s="9">
        <v>1</v>
      </c>
    </row>
    <row r="4182" spans="1:2" x14ac:dyDescent="0.2">
      <c r="A4182" s="8" t="s">
        <v>10315</v>
      </c>
      <c r="B4182" s="9">
        <v>1</v>
      </c>
    </row>
    <row r="4183" spans="1:2" x14ac:dyDescent="0.2">
      <c r="A4183" s="8" t="s">
        <v>8637</v>
      </c>
      <c r="B4183" s="9">
        <v>2</v>
      </c>
    </row>
    <row r="4184" spans="1:2" x14ac:dyDescent="0.2">
      <c r="A4184" s="8" t="s">
        <v>7713</v>
      </c>
      <c r="B4184" s="9">
        <v>1</v>
      </c>
    </row>
    <row r="4185" spans="1:2" x14ac:dyDescent="0.2">
      <c r="A4185" s="8" t="s">
        <v>9743</v>
      </c>
      <c r="B4185" s="9">
        <v>1</v>
      </c>
    </row>
    <row r="4186" spans="1:2" x14ac:dyDescent="0.2">
      <c r="A4186" s="8" t="s">
        <v>7700</v>
      </c>
      <c r="B4186" s="9">
        <v>1</v>
      </c>
    </row>
    <row r="4187" spans="1:2" x14ac:dyDescent="0.2">
      <c r="A4187" s="8" t="s">
        <v>6863</v>
      </c>
      <c r="B4187" s="9">
        <v>2</v>
      </c>
    </row>
    <row r="4188" spans="1:2" x14ac:dyDescent="0.2">
      <c r="A4188" s="8" t="s">
        <v>7018</v>
      </c>
      <c r="B4188" s="9">
        <v>1</v>
      </c>
    </row>
    <row r="4189" spans="1:2" x14ac:dyDescent="0.2">
      <c r="A4189" s="8" t="s">
        <v>7994</v>
      </c>
      <c r="B4189" s="9">
        <v>1</v>
      </c>
    </row>
    <row r="4190" spans="1:2" x14ac:dyDescent="0.2">
      <c r="A4190" s="8" t="s">
        <v>7831</v>
      </c>
      <c r="B4190" s="9">
        <v>1</v>
      </c>
    </row>
    <row r="4191" spans="1:2" x14ac:dyDescent="0.2">
      <c r="A4191" s="8" t="s">
        <v>11435</v>
      </c>
      <c r="B4191" s="9">
        <v>1</v>
      </c>
    </row>
    <row r="4192" spans="1:2" x14ac:dyDescent="0.2">
      <c r="A4192" s="8" t="s">
        <v>8519</v>
      </c>
      <c r="B4192" s="9">
        <v>1</v>
      </c>
    </row>
    <row r="4193" spans="1:2" x14ac:dyDescent="0.2">
      <c r="A4193" s="8" t="s">
        <v>9522</v>
      </c>
      <c r="B4193" s="9">
        <v>1</v>
      </c>
    </row>
    <row r="4194" spans="1:2" x14ac:dyDescent="0.2">
      <c r="A4194" s="8" t="s">
        <v>7069</v>
      </c>
      <c r="B4194" s="9">
        <v>1</v>
      </c>
    </row>
    <row r="4195" spans="1:2" x14ac:dyDescent="0.2">
      <c r="A4195" s="8" t="s">
        <v>10337</v>
      </c>
      <c r="B4195" s="9">
        <v>1</v>
      </c>
    </row>
    <row r="4196" spans="1:2" x14ac:dyDescent="0.2">
      <c r="A4196" s="8" t="s">
        <v>6882</v>
      </c>
      <c r="B4196" s="9">
        <v>1</v>
      </c>
    </row>
    <row r="4197" spans="1:2" x14ac:dyDescent="0.2">
      <c r="A4197" s="8" t="s">
        <v>9083</v>
      </c>
      <c r="B4197" s="9">
        <v>1</v>
      </c>
    </row>
    <row r="4198" spans="1:2" x14ac:dyDescent="0.2">
      <c r="A4198" s="8" t="s">
        <v>8234</v>
      </c>
      <c r="B4198" s="9">
        <v>3</v>
      </c>
    </row>
    <row r="4199" spans="1:2" x14ac:dyDescent="0.2">
      <c r="A4199" s="8" t="s">
        <v>7613</v>
      </c>
      <c r="B4199" s="9">
        <v>4</v>
      </c>
    </row>
    <row r="4200" spans="1:2" x14ac:dyDescent="0.2">
      <c r="A4200" s="8" t="s">
        <v>8773</v>
      </c>
      <c r="B4200" s="9">
        <v>1</v>
      </c>
    </row>
    <row r="4201" spans="1:2" x14ac:dyDescent="0.2">
      <c r="A4201" s="8" t="s">
        <v>10748</v>
      </c>
      <c r="B4201" s="9">
        <v>1</v>
      </c>
    </row>
    <row r="4202" spans="1:2" x14ac:dyDescent="0.2">
      <c r="A4202" s="8" t="s">
        <v>7500</v>
      </c>
      <c r="B4202" s="9">
        <v>1</v>
      </c>
    </row>
    <row r="4203" spans="1:2" x14ac:dyDescent="0.2">
      <c r="A4203" s="8" t="s">
        <v>8007</v>
      </c>
      <c r="B4203" s="9">
        <v>1</v>
      </c>
    </row>
    <row r="4204" spans="1:2" x14ac:dyDescent="0.2">
      <c r="A4204" s="8" t="s">
        <v>9835</v>
      </c>
      <c r="B4204" s="9">
        <v>1</v>
      </c>
    </row>
    <row r="4205" spans="1:2" x14ac:dyDescent="0.2">
      <c r="A4205" s="8" t="s">
        <v>10250</v>
      </c>
      <c r="B4205" s="9">
        <v>1</v>
      </c>
    </row>
    <row r="4206" spans="1:2" x14ac:dyDescent="0.2">
      <c r="A4206" s="8" t="s">
        <v>7339</v>
      </c>
      <c r="B4206" s="9">
        <v>2</v>
      </c>
    </row>
    <row r="4207" spans="1:2" x14ac:dyDescent="0.2">
      <c r="A4207" s="8" t="s">
        <v>9008</v>
      </c>
      <c r="B4207" s="9">
        <v>1</v>
      </c>
    </row>
    <row r="4208" spans="1:2" x14ac:dyDescent="0.2">
      <c r="A4208" s="8" t="s">
        <v>10597</v>
      </c>
      <c r="B4208" s="9">
        <v>1</v>
      </c>
    </row>
    <row r="4209" spans="1:2" x14ac:dyDescent="0.2">
      <c r="A4209" s="8" t="s">
        <v>10163</v>
      </c>
      <c r="B4209" s="9">
        <v>1</v>
      </c>
    </row>
    <row r="4210" spans="1:2" x14ac:dyDescent="0.2">
      <c r="A4210" s="8" t="s">
        <v>10289</v>
      </c>
      <c r="B4210" s="9">
        <v>2</v>
      </c>
    </row>
    <row r="4211" spans="1:2" x14ac:dyDescent="0.2">
      <c r="A4211" s="8" t="s">
        <v>9631</v>
      </c>
      <c r="B4211" s="9">
        <v>1</v>
      </c>
    </row>
    <row r="4212" spans="1:2" x14ac:dyDescent="0.2">
      <c r="A4212" s="8" t="s">
        <v>8758</v>
      </c>
      <c r="B4212" s="9">
        <v>2</v>
      </c>
    </row>
    <row r="4213" spans="1:2" x14ac:dyDescent="0.2">
      <c r="A4213" s="8" t="s">
        <v>8937</v>
      </c>
      <c r="B4213" s="9">
        <v>1</v>
      </c>
    </row>
    <row r="4214" spans="1:2" x14ac:dyDescent="0.2">
      <c r="A4214" s="8" t="s">
        <v>6874</v>
      </c>
      <c r="B4214" s="9">
        <v>4</v>
      </c>
    </row>
    <row r="4215" spans="1:2" x14ac:dyDescent="0.2">
      <c r="A4215" s="8" t="s">
        <v>11305</v>
      </c>
      <c r="B4215" s="9">
        <v>1</v>
      </c>
    </row>
    <row r="4216" spans="1:2" x14ac:dyDescent="0.2">
      <c r="A4216" s="8" t="s">
        <v>7723</v>
      </c>
      <c r="B4216" s="9">
        <v>3</v>
      </c>
    </row>
    <row r="4217" spans="1:2" x14ac:dyDescent="0.2">
      <c r="A4217" s="8" t="s">
        <v>7433</v>
      </c>
      <c r="B4217" s="9">
        <v>1</v>
      </c>
    </row>
    <row r="4218" spans="1:2" x14ac:dyDescent="0.2">
      <c r="A4218" s="8" t="s">
        <v>7716</v>
      </c>
      <c r="B4218" s="9">
        <v>2</v>
      </c>
    </row>
    <row r="4219" spans="1:2" x14ac:dyDescent="0.2">
      <c r="A4219" s="8" t="s">
        <v>10437</v>
      </c>
      <c r="B4219" s="9">
        <v>1</v>
      </c>
    </row>
    <row r="4220" spans="1:2" x14ac:dyDescent="0.2">
      <c r="A4220" s="8" t="s">
        <v>10829</v>
      </c>
      <c r="B4220" s="9">
        <v>2</v>
      </c>
    </row>
    <row r="4221" spans="1:2" x14ac:dyDescent="0.2">
      <c r="A4221" s="8" t="s">
        <v>8501</v>
      </c>
      <c r="B4221" s="9">
        <v>1</v>
      </c>
    </row>
    <row r="4222" spans="1:2" x14ac:dyDescent="0.2">
      <c r="A4222" s="8" t="s">
        <v>11134</v>
      </c>
      <c r="B4222" s="9">
        <v>1</v>
      </c>
    </row>
    <row r="4223" spans="1:2" x14ac:dyDescent="0.2">
      <c r="A4223" s="8" t="s">
        <v>7714</v>
      </c>
      <c r="B4223" s="9">
        <v>3</v>
      </c>
    </row>
    <row r="4224" spans="1:2" x14ac:dyDescent="0.2">
      <c r="A4224" s="8" t="s">
        <v>11336</v>
      </c>
      <c r="B4224" s="9">
        <v>1</v>
      </c>
    </row>
    <row r="4225" spans="1:2" x14ac:dyDescent="0.2">
      <c r="A4225" s="8" t="s">
        <v>8988</v>
      </c>
      <c r="B4225" s="9">
        <v>1</v>
      </c>
    </row>
    <row r="4226" spans="1:2" x14ac:dyDescent="0.2">
      <c r="A4226" s="8" t="s">
        <v>7791</v>
      </c>
      <c r="B4226" s="9">
        <v>4</v>
      </c>
    </row>
    <row r="4227" spans="1:2" x14ac:dyDescent="0.2">
      <c r="A4227" s="8" t="s">
        <v>9567</v>
      </c>
      <c r="B4227" s="9">
        <v>1</v>
      </c>
    </row>
    <row r="4228" spans="1:2" x14ac:dyDescent="0.2">
      <c r="A4228" s="8" t="s">
        <v>10142</v>
      </c>
      <c r="B4228" s="9">
        <v>1</v>
      </c>
    </row>
    <row r="4229" spans="1:2" x14ac:dyDescent="0.2">
      <c r="A4229" s="8" t="s">
        <v>9931</v>
      </c>
      <c r="B4229" s="9">
        <v>1</v>
      </c>
    </row>
    <row r="4230" spans="1:2" x14ac:dyDescent="0.2">
      <c r="A4230" s="8" t="s">
        <v>7518</v>
      </c>
      <c r="B4230" s="9">
        <v>1</v>
      </c>
    </row>
    <row r="4231" spans="1:2" x14ac:dyDescent="0.2">
      <c r="A4231" s="8" t="s">
        <v>6914</v>
      </c>
      <c r="B4231" s="9">
        <v>2</v>
      </c>
    </row>
    <row r="4232" spans="1:2" x14ac:dyDescent="0.2">
      <c r="A4232" s="8" t="s">
        <v>7243</v>
      </c>
      <c r="B4232" s="9">
        <v>1</v>
      </c>
    </row>
    <row r="4233" spans="1:2" x14ac:dyDescent="0.2">
      <c r="A4233" s="8" t="s">
        <v>8454</v>
      </c>
      <c r="B4233" s="9">
        <v>1</v>
      </c>
    </row>
    <row r="4234" spans="1:2" x14ac:dyDescent="0.2">
      <c r="A4234" s="8" t="s">
        <v>10010</v>
      </c>
      <c r="B4234" s="9">
        <v>2</v>
      </c>
    </row>
    <row r="4235" spans="1:2" x14ac:dyDescent="0.2">
      <c r="A4235" s="8" t="s">
        <v>9493</v>
      </c>
      <c r="B4235" s="9">
        <v>1</v>
      </c>
    </row>
    <row r="4236" spans="1:2" x14ac:dyDescent="0.2">
      <c r="A4236" s="8" t="s">
        <v>8901</v>
      </c>
      <c r="B4236" s="9">
        <v>1</v>
      </c>
    </row>
    <row r="4237" spans="1:2" x14ac:dyDescent="0.2">
      <c r="A4237" s="8" t="s">
        <v>9612</v>
      </c>
      <c r="B4237" s="9">
        <v>1</v>
      </c>
    </row>
    <row r="4238" spans="1:2" x14ac:dyDescent="0.2">
      <c r="A4238" s="8" t="s">
        <v>10817</v>
      </c>
      <c r="B4238" s="9">
        <v>1</v>
      </c>
    </row>
    <row r="4239" spans="1:2" x14ac:dyDescent="0.2">
      <c r="A4239" s="8" t="s">
        <v>9147</v>
      </c>
      <c r="B4239" s="9">
        <v>1</v>
      </c>
    </row>
    <row r="4240" spans="1:2" x14ac:dyDescent="0.2">
      <c r="A4240" s="8" t="s">
        <v>8685</v>
      </c>
      <c r="B4240" s="9">
        <v>1</v>
      </c>
    </row>
    <row r="4241" spans="1:2" x14ac:dyDescent="0.2">
      <c r="A4241" s="8" t="s">
        <v>10682</v>
      </c>
      <c r="B4241" s="9">
        <v>1</v>
      </c>
    </row>
    <row r="4242" spans="1:2" x14ac:dyDescent="0.2">
      <c r="A4242" s="8" t="s">
        <v>11030</v>
      </c>
      <c r="B4242" s="9">
        <v>1</v>
      </c>
    </row>
    <row r="4243" spans="1:2" x14ac:dyDescent="0.2">
      <c r="A4243" s="8" t="s">
        <v>6796</v>
      </c>
      <c r="B4243" s="9">
        <v>1</v>
      </c>
    </row>
    <row r="4244" spans="1:2" x14ac:dyDescent="0.2">
      <c r="A4244" s="8" t="s">
        <v>10521</v>
      </c>
      <c r="B4244" s="9">
        <v>1</v>
      </c>
    </row>
    <row r="4245" spans="1:2" x14ac:dyDescent="0.2">
      <c r="A4245" s="8" t="s">
        <v>6663</v>
      </c>
      <c r="B4245" s="9">
        <v>1</v>
      </c>
    </row>
    <row r="4246" spans="1:2" x14ac:dyDescent="0.2">
      <c r="A4246" s="8" t="s">
        <v>9156</v>
      </c>
      <c r="B4246" s="9">
        <v>1</v>
      </c>
    </row>
    <row r="4247" spans="1:2" x14ac:dyDescent="0.2">
      <c r="A4247" s="8" t="s">
        <v>7512</v>
      </c>
      <c r="B4247" s="9">
        <v>1</v>
      </c>
    </row>
    <row r="4248" spans="1:2" x14ac:dyDescent="0.2">
      <c r="A4248" s="8" t="s">
        <v>8249</v>
      </c>
      <c r="B4248" s="9">
        <v>2</v>
      </c>
    </row>
    <row r="4249" spans="1:2" x14ac:dyDescent="0.2">
      <c r="A4249" s="8" t="s">
        <v>9059</v>
      </c>
      <c r="B4249" s="9">
        <v>1</v>
      </c>
    </row>
    <row r="4250" spans="1:2" x14ac:dyDescent="0.2">
      <c r="A4250" s="8" t="s">
        <v>7125</v>
      </c>
      <c r="B4250" s="9">
        <v>1</v>
      </c>
    </row>
    <row r="4251" spans="1:2" x14ac:dyDescent="0.2">
      <c r="A4251" s="8" t="s">
        <v>7625</v>
      </c>
      <c r="B4251" s="9">
        <v>1</v>
      </c>
    </row>
    <row r="4252" spans="1:2" x14ac:dyDescent="0.2">
      <c r="A4252" s="8" t="s">
        <v>11103</v>
      </c>
      <c r="B4252" s="9">
        <v>1</v>
      </c>
    </row>
    <row r="4253" spans="1:2" x14ac:dyDescent="0.2">
      <c r="A4253" s="8" t="s">
        <v>9395</v>
      </c>
      <c r="B4253" s="9">
        <v>1</v>
      </c>
    </row>
    <row r="4254" spans="1:2" x14ac:dyDescent="0.2">
      <c r="A4254" s="8" t="s">
        <v>11257</v>
      </c>
      <c r="B4254" s="9">
        <v>1</v>
      </c>
    </row>
    <row r="4255" spans="1:2" x14ac:dyDescent="0.2">
      <c r="A4255" s="8" t="s">
        <v>9026</v>
      </c>
      <c r="B4255" s="9">
        <v>1</v>
      </c>
    </row>
    <row r="4256" spans="1:2" x14ac:dyDescent="0.2">
      <c r="A4256" s="8" t="s">
        <v>7498</v>
      </c>
      <c r="B4256" s="9">
        <v>1</v>
      </c>
    </row>
    <row r="4257" spans="1:2" x14ac:dyDescent="0.2">
      <c r="A4257" s="8" t="s">
        <v>8131</v>
      </c>
      <c r="B4257" s="9">
        <v>3</v>
      </c>
    </row>
    <row r="4258" spans="1:2" x14ac:dyDescent="0.2">
      <c r="A4258" s="8" t="s">
        <v>10616</v>
      </c>
      <c r="B4258" s="9">
        <v>3</v>
      </c>
    </row>
    <row r="4259" spans="1:2" x14ac:dyDescent="0.2">
      <c r="A4259" s="8" t="s">
        <v>10100</v>
      </c>
      <c r="B4259" s="9">
        <v>1</v>
      </c>
    </row>
    <row r="4260" spans="1:2" x14ac:dyDescent="0.2">
      <c r="A4260" s="8" t="s">
        <v>10718</v>
      </c>
      <c r="B4260" s="9">
        <v>1</v>
      </c>
    </row>
    <row r="4261" spans="1:2" x14ac:dyDescent="0.2">
      <c r="A4261" s="8" t="s">
        <v>7001</v>
      </c>
      <c r="B4261" s="9">
        <v>1</v>
      </c>
    </row>
    <row r="4262" spans="1:2" x14ac:dyDescent="0.2">
      <c r="A4262" s="8" t="s">
        <v>10580</v>
      </c>
      <c r="B4262" s="9">
        <v>1</v>
      </c>
    </row>
    <row r="4263" spans="1:2" x14ac:dyDescent="0.2">
      <c r="A4263" s="8" t="s">
        <v>7483</v>
      </c>
      <c r="B4263" s="9">
        <v>1</v>
      </c>
    </row>
    <row r="4264" spans="1:2" x14ac:dyDescent="0.2">
      <c r="A4264" s="8" t="s">
        <v>8328</v>
      </c>
      <c r="B4264" s="9">
        <v>1</v>
      </c>
    </row>
    <row r="4265" spans="1:2" x14ac:dyDescent="0.2">
      <c r="A4265" s="8" t="s">
        <v>8091</v>
      </c>
      <c r="B4265" s="9">
        <v>2</v>
      </c>
    </row>
    <row r="4266" spans="1:2" x14ac:dyDescent="0.2">
      <c r="A4266" s="8" t="s">
        <v>9696</v>
      </c>
      <c r="B4266" s="9">
        <v>1</v>
      </c>
    </row>
    <row r="4267" spans="1:2" x14ac:dyDescent="0.2">
      <c r="A4267" s="8" t="s">
        <v>9601</v>
      </c>
      <c r="B4267" s="9">
        <v>1</v>
      </c>
    </row>
    <row r="4268" spans="1:2" x14ac:dyDescent="0.2">
      <c r="A4268" s="8" t="s">
        <v>9106</v>
      </c>
      <c r="B4268" s="9">
        <v>1</v>
      </c>
    </row>
    <row r="4269" spans="1:2" x14ac:dyDescent="0.2">
      <c r="A4269" s="8" t="s">
        <v>6795</v>
      </c>
      <c r="B4269" s="9">
        <v>3</v>
      </c>
    </row>
    <row r="4270" spans="1:2" x14ac:dyDescent="0.2">
      <c r="A4270" s="8" t="s">
        <v>9786</v>
      </c>
      <c r="B4270" s="9">
        <v>3</v>
      </c>
    </row>
    <row r="4271" spans="1:2" x14ac:dyDescent="0.2">
      <c r="A4271" s="8" t="s">
        <v>9671</v>
      </c>
      <c r="B4271" s="9">
        <v>3</v>
      </c>
    </row>
    <row r="4272" spans="1:2" x14ac:dyDescent="0.2">
      <c r="A4272" s="8" t="s">
        <v>11053</v>
      </c>
      <c r="B4272" s="9">
        <v>1</v>
      </c>
    </row>
    <row r="4273" spans="1:2" x14ac:dyDescent="0.2">
      <c r="A4273" s="8" t="s">
        <v>9324</v>
      </c>
      <c r="B4273" s="9">
        <v>1</v>
      </c>
    </row>
    <row r="4274" spans="1:2" x14ac:dyDescent="0.2">
      <c r="A4274" s="8" t="s">
        <v>10825</v>
      </c>
      <c r="B4274" s="9">
        <v>4</v>
      </c>
    </row>
    <row r="4275" spans="1:2" x14ac:dyDescent="0.2">
      <c r="A4275" s="8" t="s">
        <v>10285</v>
      </c>
      <c r="B4275" s="9">
        <v>1</v>
      </c>
    </row>
    <row r="4276" spans="1:2" x14ac:dyDescent="0.2">
      <c r="A4276" s="8" t="s">
        <v>6717</v>
      </c>
      <c r="B4276" s="9">
        <v>1</v>
      </c>
    </row>
    <row r="4277" spans="1:2" x14ac:dyDescent="0.2">
      <c r="A4277" s="8" t="s">
        <v>9488</v>
      </c>
      <c r="B4277" s="9">
        <v>1</v>
      </c>
    </row>
    <row r="4278" spans="1:2" x14ac:dyDescent="0.2">
      <c r="A4278" s="8" t="s">
        <v>10985</v>
      </c>
      <c r="B4278" s="9">
        <v>1</v>
      </c>
    </row>
    <row r="4279" spans="1:2" x14ac:dyDescent="0.2">
      <c r="A4279" s="8" t="s">
        <v>11424</v>
      </c>
      <c r="B4279" s="9">
        <v>1</v>
      </c>
    </row>
    <row r="4280" spans="1:2" x14ac:dyDescent="0.2">
      <c r="A4280" s="8" t="s">
        <v>10720</v>
      </c>
      <c r="B4280" s="9">
        <v>1</v>
      </c>
    </row>
    <row r="4281" spans="1:2" x14ac:dyDescent="0.2">
      <c r="A4281" s="8" t="s">
        <v>9957</v>
      </c>
      <c r="B4281" s="9">
        <v>1</v>
      </c>
    </row>
    <row r="4282" spans="1:2" x14ac:dyDescent="0.2">
      <c r="A4282" s="8" t="s">
        <v>11321</v>
      </c>
      <c r="B4282" s="9">
        <v>1</v>
      </c>
    </row>
    <row r="4283" spans="1:2" x14ac:dyDescent="0.2">
      <c r="A4283" s="8" t="s">
        <v>8586</v>
      </c>
      <c r="B4283" s="9">
        <v>1</v>
      </c>
    </row>
    <row r="4284" spans="1:2" x14ac:dyDescent="0.2">
      <c r="A4284" s="8" t="s">
        <v>10023</v>
      </c>
      <c r="B4284" s="9">
        <v>1</v>
      </c>
    </row>
    <row r="4285" spans="1:2" x14ac:dyDescent="0.2">
      <c r="A4285" s="8" t="s">
        <v>11141</v>
      </c>
      <c r="B4285" s="9">
        <v>1</v>
      </c>
    </row>
    <row r="4286" spans="1:2" x14ac:dyDescent="0.2">
      <c r="A4286" s="8" t="s">
        <v>7987</v>
      </c>
      <c r="B4286" s="9">
        <v>2</v>
      </c>
    </row>
    <row r="4287" spans="1:2" x14ac:dyDescent="0.2">
      <c r="A4287" s="8" t="s">
        <v>10750</v>
      </c>
      <c r="B4287" s="9">
        <v>1</v>
      </c>
    </row>
    <row r="4288" spans="1:2" x14ac:dyDescent="0.2">
      <c r="A4288" s="8" t="s">
        <v>9326</v>
      </c>
      <c r="B4288" s="9">
        <v>2</v>
      </c>
    </row>
    <row r="4289" spans="1:2" x14ac:dyDescent="0.2">
      <c r="A4289" s="8" t="s">
        <v>8074</v>
      </c>
      <c r="B4289" s="9">
        <v>3</v>
      </c>
    </row>
    <row r="4290" spans="1:2" x14ac:dyDescent="0.2">
      <c r="A4290" s="8" t="s">
        <v>7375</v>
      </c>
      <c r="B4290" s="9">
        <v>2</v>
      </c>
    </row>
    <row r="4291" spans="1:2" x14ac:dyDescent="0.2">
      <c r="A4291" s="8" t="s">
        <v>9840</v>
      </c>
      <c r="B4291" s="9">
        <v>1</v>
      </c>
    </row>
    <row r="4292" spans="1:2" x14ac:dyDescent="0.2">
      <c r="A4292" s="8" t="s">
        <v>8401</v>
      </c>
      <c r="B4292" s="9">
        <v>1</v>
      </c>
    </row>
    <row r="4293" spans="1:2" x14ac:dyDescent="0.2">
      <c r="A4293" s="8" t="s">
        <v>6985</v>
      </c>
      <c r="B4293" s="9">
        <v>1</v>
      </c>
    </row>
    <row r="4294" spans="1:2" x14ac:dyDescent="0.2">
      <c r="A4294" s="8" t="s">
        <v>11100</v>
      </c>
      <c r="B4294" s="9">
        <v>1</v>
      </c>
    </row>
    <row r="4295" spans="1:2" x14ac:dyDescent="0.2">
      <c r="A4295" s="8" t="s">
        <v>10119</v>
      </c>
      <c r="B4295" s="9">
        <v>2</v>
      </c>
    </row>
    <row r="4296" spans="1:2" x14ac:dyDescent="0.2">
      <c r="A4296" s="8" t="s">
        <v>10537</v>
      </c>
      <c r="B4296" s="9">
        <v>1</v>
      </c>
    </row>
    <row r="4297" spans="1:2" x14ac:dyDescent="0.2">
      <c r="A4297" s="8" t="s">
        <v>11200</v>
      </c>
      <c r="B4297" s="9">
        <v>1</v>
      </c>
    </row>
    <row r="4298" spans="1:2" x14ac:dyDescent="0.2">
      <c r="A4298" s="8" t="s">
        <v>10027</v>
      </c>
      <c r="B4298" s="9">
        <v>1</v>
      </c>
    </row>
    <row r="4299" spans="1:2" x14ac:dyDescent="0.2">
      <c r="A4299" s="8" t="s">
        <v>7954</v>
      </c>
      <c r="B4299" s="9">
        <v>1</v>
      </c>
    </row>
    <row r="4300" spans="1:2" x14ac:dyDescent="0.2">
      <c r="A4300" s="8" t="s">
        <v>7422</v>
      </c>
      <c r="B4300" s="9">
        <v>2</v>
      </c>
    </row>
    <row r="4301" spans="1:2" x14ac:dyDescent="0.2">
      <c r="A4301" s="8" t="s">
        <v>7603</v>
      </c>
      <c r="B4301" s="9">
        <v>2</v>
      </c>
    </row>
    <row r="4302" spans="1:2" x14ac:dyDescent="0.2">
      <c r="A4302" s="8" t="s">
        <v>10488</v>
      </c>
      <c r="B4302" s="9">
        <v>1</v>
      </c>
    </row>
    <row r="4303" spans="1:2" x14ac:dyDescent="0.2">
      <c r="A4303" s="8" t="s">
        <v>7487</v>
      </c>
      <c r="B4303" s="9">
        <v>1</v>
      </c>
    </row>
    <row r="4304" spans="1:2" x14ac:dyDescent="0.2">
      <c r="A4304" s="8" t="s">
        <v>7722</v>
      </c>
      <c r="B4304" s="9">
        <v>1</v>
      </c>
    </row>
    <row r="4305" spans="1:2" x14ac:dyDescent="0.2">
      <c r="A4305" s="8" t="s">
        <v>8632</v>
      </c>
      <c r="B4305" s="9">
        <v>1</v>
      </c>
    </row>
    <row r="4306" spans="1:2" x14ac:dyDescent="0.2">
      <c r="A4306" s="8" t="s">
        <v>11189</v>
      </c>
      <c r="B4306" s="9">
        <v>1</v>
      </c>
    </row>
    <row r="4307" spans="1:2" x14ac:dyDescent="0.2">
      <c r="A4307" s="8" t="s">
        <v>7582</v>
      </c>
      <c r="B4307" s="9">
        <v>1</v>
      </c>
    </row>
    <row r="4308" spans="1:2" x14ac:dyDescent="0.2">
      <c r="A4308" s="8" t="s">
        <v>7928</v>
      </c>
      <c r="B4308" s="9">
        <v>4</v>
      </c>
    </row>
    <row r="4309" spans="1:2" x14ac:dyDescent="0.2">
      <c r="A4309" s="8" t="s">
        <v>8816</v>
      </c>
      <c r="B4309" s="9">
        <v>1</v>
      </c>
    </row>
    <row r="4310" spans="1:2" x14ac:dyDescent="0.2">
      <c r="A4310" s="8" t="s">
        <v>10957</v>
      </c>
      <c r="B4310" s="9">
        <v>1</v>
      </c>
    </row>
    <row r="4311" spans="1:2" x14ac:dyDescent="0.2">
      <c r="A4311" s="8" t="s">
        <v>8346</v>
      </c>
      <c r="B4311" s="9">
        <v>1</v>
      </c>
    </row>
    <row r="4312" spans="1:2" x14ac:dyDescent="0.2">
      <c r="A4312" s="8" t="s">
        <v>7043</v>
      </c>
      <c r="B4312" s="9">
        <v>1</v>
      </c>
    </row>
    <row r="4313" spans="1:2" x14ac:dyDescent="0.2">
      <c r="A4313" s="8" t="s">
        <v>10891</v>
      </c>
      <c r="B4313" s="9">
        <v>2</v>
      </c>
    </row>
    <row r="4314" spans="1:2" x14ac:dyDescent="0.2">
      <c r="A4314" s="8" t="s">
        <v>10692</v>
      </c>
      <c r="B4314" s="9">
        <v>1</v>
      </c>
    </row>
    <row r="4315" spans="1:2" x14ac:dyDescent="0.2">
      <c r="A4315" s="8" t="s">
        <v>8057</v>
      </c>
      <c r="B4315" s="9">
        <v>1</v>
      </c>
    </row>
    <row r="4316" spans="1:2" x14ac:dyDescent="0.2">
      <c r="A4316" s="8" t="s">
        <v>10161</v>
      </c>
      <c r="B4316" s="9">
        <v>2</v>
      </c>
    </row>
    <row r="4317" spans="1:2" x14ac:dyDescent="0.2">
      <c r="A4317" s="8" t="s">
        <v>8752</v>
      </c>
      <c r="B4317" s="9">
        <v>1</v>
      </c>
    </row>
    <row r="4318" spans="1:2" x14ac:dyDescent="0.2">
      <c r="A4318" s="8" t="s">
        <v>9278</v>
      </c>
      <c r="B4318" s="9">
        <v>2</v>
      </c>
    </row>
    <row r="4319" spans="1:2" x14ac:dyDescent="0.2">
      <c r="A4319" s="8" t="s">
        <v>8990</v>
      </c>
      <c r="B4319" s="9">
        <v>1</v>
      </c>
    </row>
    <row r="4320" spans="1:2" x14ac:dyDescent="0.2">
      <c r="A4320" s="8" t="s">
        <v>9200</v>
      </c>
      <c r="B4320" s="9">
        <v>1</v>
      </c>
    </row>
    <row r="4321" spans="1:2" x14ac:dyDescent="0.2">
      <c r="A4321" s="8" t="s">
        <v>7990</v>
      </c>
      <c r="B4321" s="9">
        <v>2</v>
      </c>
    </row>
    <row r="4322" spans="1:2" x14ac:dyDescent="0.2">
      <c r="A4322" s="8" t="s">
        <v>9577</v>
      </c>
      <c r="B4322" s="9">
        <v>1</v>
      </c>
    </row>
    <row r="4323" spans="1:2" x14ac:dyDescent="0.2">
      <c r="A4323" s="8" t="s">
        <v>9646</v>
      </c>
      <c r="B4323" s="9">
        <v>1</v>
      </c>
    </row>
    <row r="4324" spans="1:2" x14ac:dyDescent="0.2">
      <c r="A4324" s="8" t="s">
        <v>11045</v>
      </c>
      <c r="B4324" s="9">
        <v>1</v>
      </c>
    </row>
    <row r="4325" spans="1:2" x14ac:dyDescent="0.2">
      <c r="A4325" s="8" t="s">
        <v>7874</v>
      </c>
      <c r="B4325" s="9">
        <v>3</v>
      </c>
    </row>
    <row r="4326" spans="1:2" x14ac:dyDescent="0.2">
      <c r="A4326" s="8" t="s">
        <v>7343</v>
      </c>
      <c r="B4326" s="9">
        <v>1</v>
      </c>
    </row>
    <row r="4327" spans="1:2" x14ac:dyDescent="0.2">
      <c r="A4327" s="8" t="s">
        <v>9391</v>
      </c>
      <c r="B4327" s="9">
        <v>1</v>
      </c>
    </row>
    <row r="4328" spans="1:2" x14ac:dyDescent="0.2">
      <c r="A4328" s="8" t="s">
        <v>10868</v>
      </c>
      <c r="B4328" s="9">
        <v>1</v>
      </c>
    </row>
    <row r="4329" spans="1:2" x14ac:dyDescent="0.2">
      <c r="A4329" s="8" t="s">
        <v>10082</v>
      </c>
      <c r="B4329" s="9">
        <v>1</v>
      </c>
    </row>
    <row r="4330" spans="1:2" x14ac:dyDescent="0.2">
      <c r="A4330" s="8" t="s">
        <v>10216</v>
      </c>
      <c r="B4330" s="9">
        <v>1</v>
      </c>
    </row>
    <row r="4331" spans="1:2" x14ac:dyDescent="0.2">
      <c r="A4331" s="8" t="s">
        <v>11282</v>
      </c>
      <c r="B4331" s="9">
        <v>1</v>
      </c>
    </row>
    <row r="4332" spans="1:2" x14ac:dyDescent="0.2">
      <c r="A4332" s="8" t="s">
        <v>8515</v>
      </c>
      <c r="B4332" s="9">
        <v>1</v>
      </c>
    </row>
    <row r="4333" spans="1:2" x14ac:dyDescent="0.2">
      <c r="A4333" s="8" t="s">
        <v>9895</v>
      </c>
      <c r="B4333" s="9">
        <v>1</v>
      </c>
    </row>
    <row r="4334" spans="1:2" x14ac:dyDescent="0.2">
      <c r="A4334" s="8" t="s">
        <v>8579</v>
      </c>
      <c r="B4334" s="9">
        <v>2</v>
      </c>
    </row>
    <row r="4335" spans="1:2" x14ac:dyDescent="0.2">
      <c r="A4335" s="8" t="s">
        <v>7306</v>
      </c>
      <c r="B4335" s="9">
        <v>3</v>
      </c>
    </row>
    <row r="4336" spans="1:2" x14ac:dyDescent="0.2">
      <c r="A4336" s="8" t="s">
        <v>10434</v>
      </c>
      <c r="B4336" s="9">
        <v>2</v>
      </c>
    </row>
    <row r="4337" spans="1:2" x14ac:dyDescent="0.2">
      <c r="A4337" s="8" t="s">
        <v>9137</v>
      </c>
      <c r="B4337" s="9">
        <v>1</v>
      </c>
    </row>
    <row r="4338" spans="1:2" x14ac:dyDescent="0.2">
      <c r="A4338" s="8" t="s">
        <v>8800</v>
      </c>
      <c r="B4338" s="9">
        <v>1</v>
      </c>
    </row>
    <row r="4339" spans="1:2" x14ac:dyDescent="0.2">
      <c r="A4339" s="8" t="s">
        <v>9479</v>
      </c>
      <c r="B4339" s="9">
        <v>1</v>
      </c>
    </row>
    <row r="4340" spans="1:2" x14ac:dyDescent="0.2">
      <c r="A4340" s="8" t="s">
        <v>7090</v>
      </c>
      <c r="B4340" s="9">
        <v>3</v>
      </c>
    </row>
    <row r="4341" spans="1:2" x14ac:dyDescent="0.2">
      <c r="A4341" s="8" t="s">
        <v>9501</v>
      </c>
      <c r="B4341" s="9">
        <v>1</v>
      </c>
    </row>
    <row r="4342" spans="1:2" x14ac:dyDescent="0.2">
      <c r="A4342" s="8" t="s">
        <v>9909</v>
      </c>
      <c r="B4342" s="9">
        <v>1</v>
      </c>
    </row>
    <row r="4343" spans="1:2" x14ac:dyDescent="0.2">
      <c r="A4343" s="8" t="s">
        <v>10448</v>
      </c>
      <c r="B4343" s="9">
        <v>1</v>
      </c>
    </row>
    <row r="4344" spans="1:2" x14ac:dyDescent="0.2">
      <c r="A4344" s="8" t="s">
        <v>11278</v>
      </c>
      <c r="B4344" s="9">
        <v>1</v>
      </c>
    </row>
    <row r="4345" spans="1:2" x14ac:dyDescent="0.2">
      <c r="A4345" s="8" t="s">
        <v>10203</v>
      </c>
      <c r="B4345" s="9">
        <v>1</v>
      </c>
    </row>
    <row r="4346" spans="1:2" x14ac:dyDescent="0.2">
      <c r="A4346" s="8" t="s">
        <v>8866</v>
      </c>
      <c r="B4346" s="9">
        <v>1</v>
      </c>
    </row>
    <row r="4347" spans="1:2" x14ac:dyDescent="0.2">
      <c r="A4347" s="8" t="s">
        <v>9118</v>
      </c>
      <c r="B4347" s="9">
        <v>1</v>
      </c>
    </row>
    <row r="4348" spans="1:2" x14ac:dyDescent="0.2">
      <c r="A4348" s="8" t="s">
        <v>7205</v>
      </c>
      <c r="B4348" s="9">
        <v>1</v>
      </c>
    </row>
    <row r="4349" spans="1:2" x14ac:dyDescent="0.2">
      <c r="A4349" s="8" t="s">
        <v>9323</v>
      </c>
      <c r="B4349" s="9">
        <v>2</v>
      </c>
    </row>
    <row r="4350" spans="1:2" x14ac:dyDescent="0.2">
      <c r="A4350" s="8" t="s">
        <v>10818</v>
      </c>
      <c r="B4350" s="9">
        <v>1</v>
      </c>
    </row>
    <row r="4351" spans="1:2" x14ac:dyDescent="0.2">
      <c r="A4351" s="8" t="s">
        <v>8088</v>
      </c>
      <c r="B4351" s="9">
        <v>1</v>
      </c>
    </row>
    <row r="4352" spans="1:2" x14ac:dyDescent="0.2">
      <c r="A4352" s="8" t="s">
        <v>7745</v>
      </c>
      <c r="B4352" s="9">
        <v>2</v>
      </c>
    </row>
    <row r="4353" spans="1:2" x14ac:dyDescent="0.2">
      <c r="A4353" s="8" t="s">
        <v>11295</v>
      </c>
      <c r="B4353" s="9">
        <v>1</v>
      </c>
    </row>
    <row r="4354" spans="1:2" x14ac:dyDescent="0.2">
      <c r="A4354" s="8" t="s">
        <v>8411</v>
      </c>
      <c r="B4354" s="9">
        <v>4</v>
      </c>
    </row>
    <row r="4355" spans="1:2" x14ac:dyDescent="0.2">
      <c r="A4355" s="8" t="s">
        <v>6962</v>
      </c>
      <c r="B4355" s="9">
        <v>1</v>
      </c>
    </row>
    <row r="4356" spans="1:2" x14ac:dyDescent="0.2">
      <c r="A4356" s="8" t="s">
        <v>10795</v>
      </c>
      <c r="B4356" s="9">
        <v>1</v>
      </c>
    </row>
    <row r="4357" spans="1:2" x14ac:dyDescent="0.2">
      <c r="A4357" s="8" t="s">
        <v>11146</v>
      </c>
      <c r="B4357" s="9">
        <v>1</v>
      </c>
    </row>
    <row r="4358" spans="1:2" x14ac:dyDescent="0.2">
      <c r="A4358" s="8" t="s">
        <v>10522</v>
      </c>
      <c r="B4358" s="9">
        <v>1</v>
      </c>
    </row>
    <row r="4359" spans="1:2" x14ac:dyDescent="0.2">
      <c r="A4359" s="8" t="s">
        <v>10207</v>
      </c>
      <c r="B4359" s="9">
        <v>1</v>
      </c>
    </row>
    <row r="4360" spans="1:2" x14ac:dyDescent="0.2">
      <c r="A4360" s="8" t="s">
        <v>8236</v>
      </c>
      <c r="B4360" s="9">
        <v>3</v>
      </c>
    </row>
    <row r="4361" spans="1:2" x14ac:dyDescent="0.2">
      <c r="A4361" s="8" t="s">
        <v>6648</v>
      </c>
      <c r="B4361" s="9">
        <v>1</v>
      </c>
    </row>
    <row r="4362" spans="1:2" x14ac:dyDescent="0.2">
      <c r="A4362" s="8" t="s">
        <v>8784</v>
      </c>
      <c r="B4362" s="9">
        <v>1</v>
      </c>
    </row>
    <row r="4363" spans="1:2" x14ac:dyDescent="0.2">
      <c r="A4363" s="8" t="s">
        <v>6805</v>
      </c>
      <c r="B4363" s="9">
        <v>1</v>
      </c>
    </row>
    <row r="4364" spans="1:2" x14ac:dyDescent="0.2">
      <c r="A4364" s="8" t="s">
        <v>7440</v>
      </c>
      <c r="B4364" s="9">
        <v>1</v>
      </c>
    </row>
    <row r="4365" spans="1:2" x14ac:dyDescent="0.2">
      <c r="A4365" s="8" t="s">
        <v>9086</v>
      </c>
      <c r="B4365" s="9">
        <v>1</v>
      </c>
    </row>
    <row r="4366" spans="1:2" x14ac:dyDescent="0.2">
      <c r="A4366" s="8" t="s">
        <v>8314</v>
      </c>
      <c r="B4366" s="9">
        <v>2</v>
      </c>
    </row>
    <row r="4367" spans="1:2" x14ac:dyDescent="0.2">
      <c r="A4367" s="8" t="s">
        <v>6953</v>
      </c>
      <c r="B4367" s="9">
        <v>1</v>
      </c>
    </row>
    <row r="4368" spans="1:2" x14ac:dyDescent="0.2">
      <c r="A4368" s="8" t="s">
        <v>10607</v>
      </c>
      <c r="B4368" s="9">
        <v>1</v>
      </c>
    </row>
    <row r="4369" spans="1:2" x14ac:dyDescent="0.2">
      <c r="A4369" s="8" t="s">
        <v>8158</v>
      </c>
      <c r="B4369" s="9">
        <v>1</v>
      </c>
    </row>
    <row r="4370" spans="1:2" x14ac:dyDescent="0.2">
      <c r="A4370" s="8" t="s">
        <v>8443</v>
      </c>
      <c r="B4370" s="9">
        <v>1</v>
      </c>
    </row>
    <row r="4371" spans="1:2" x14ac:dyDescent="0.2">
      <c r="A4371" s="8" t="s">
        <v>10549</v>
      </c>
      <c r="B4371" s="9">
        <v>1</v>
      </c>
    </row>
    <row r="4372" spans="1:2" x14ac:dyDescent="0.2">
      <c r="A4372" s="8" t="s">
        <v>10496</v>
      </c>
      <c r="B4372" s="9">
        <v>1</v>
      </c>
    </row>
    <row r="4373" spans="1:2" x14ac:dyDescent="0.2">
      <c r="A4373" s="8" t="s">
        <v>6875</v>
      </c>
      <c r="B4373" s="9">
        <v>2</v>
      </c>
    </row>
    <row r="4374" spans="1:2" x14ac:dyDescent="0.2">
      <c r="A4374" s="8" t="s">
        <v>8167</v>
      </c>
      <c r="B4374" s="9">
        <v>1</v>
      </c>
    </row>
    <row r="4375" spans="1:2" x14ac:dyDescent="0.2">
      <c r="A4375" s="8" t="s">
        <v>10993</v>
      </c>
      <c r="B4375" s="9">
        <v>1</v>
      </c>
    </row>
    <row r="4376" spans="1:2" x14ac:dyDescent="0.2">
      <c r="A4376" s="8" t="s">
        <v>10935</v>
      </c>
      <c r="B4376" s="9">
        <v>1</v>
      </c>
    </row>
    <row r="4377" spans="1:2" x14ac:dyDescent="0.2">
      <c r="A4377" s="8" t="s">
        <v>8351</v>
      </c>
      <c r="B4377" s="9">
        <v>1</v>
      </c>
    </row>
    <row r="4378" spans="1:2" x14ac:dyDescent="0.2">
      <c r="A4378" s="8" t="s">
        <v>10001</v>
      </c>
      <c r="B4378" s="9">
        <v>1</v>
      </c>
    </row>
    <row r="4379" spans="1:2" x14ac:dyDescent="0.2">
      <c r="A4379" s="8" t="s">
        <v>10571</v>
      </c>
      <c r="B4379" s="9">
        <v>2</v>
      </c>
    </row>
    <row r="4380" spans="1:2" x14ac:dyDescent="0.2">
      <c r="A4380" s="8" t="s">
        <v>8008</v>
      </c>
      <c r="B4380" s="9">
        <v>2</v>
      </c>
    </row>
    <row r="4381" spans="1:2" x14ac:dyDescent="0.2">
      <c r="A4381" s="8" t="s">
        <v>7305</v>
      </c>
      <c r="B4381" s="9">
        <v>1</v>
      </c>
    </row>
    <row r="4382" spans="1:2" x14ac:dyDescent="0.2">
      <c r="A4382" s="8" t="s">
        <v>9845</v>
      </c>
      <c r="B4382" s="9">
        <v>1</v>
      </c>
    </row>
    <row r="4383" spans="1:2" x14ac:dyDescent="0.2">
      <c r="A4383" s="8" t="s">
        <v>7851</v>
      </c>
      <c r="B4383" s="9">
        <v>1</v>
      </c>
    </row>
    <row r="4384" spans="1:2" x14ac:dyDescent="0.2">
      <c r="A4384" s="8" t="s">
        <v>7141</v>
      </c>
      <c r="B4384" s="9">
        <v>2</v>
      </c>
    </row>
    <row r="4385" spans="1:2" x14ac:dyDescent="0.2">
      <c r="A4385" s="8" t="s">
        <v>7589</v>
      </c>
      <c r="B4385" s="9">
        <v>1</v>
      </c>
    </row>
    <row r="4386" spans="1:2" x14ac:dyDescent="0.2">
      <c r="A4386" s="8" t="s">
        <v>9154</v>
      </c>
      <c r="B4386" s="9">
        <v>6</v>
      </c>
    </row>
    <row r="4387" spans="1:2" x14ac:dyDescent="0.2">
      <c r="A4387" s="8" t="s">
        <v>9216</v>
      </c>
      <c r="B4387" s="9">
        <v>1</v>
      </c>
    </row>
    <row r="4388" spans="1:2" x14ac:dyDescent="0.2">
      <c r="A4388" s="8" t="s">
        <v>8323</v>
      </c>
      <c r="B4388" s="9">
        <v>1</v>
      </c>
    </row>
    <row r="4389" spans="1:2" x14ac:dyDescent="0.2">
      <c r="A4389" s="8" t="s">
        <v>8833</v>
      </c>
      <c r="B4389" s="9">
        <v>1</v>
      </c>
    </row>
    <row r="4390" spans="1:2" x14ac:dyDescent="0.2">
      <c r="A4390" s="8" t="s">
        <v>10373</v>
      </c>
      <c r="B4390" s="9">
        <v>1</v>
      </c>
    </row>
    <row r="4391" spans="1:2" x14ac:dyDescent="0.2">
      <c r="A4391" s="8" t="s">
        <v>7584</v>
      </c>
      <c r="B4391" s="9">
        <v>2</v>
      </c>
    </row>
    <row r="4392" spans="1:2" x14ac:dyDescent="0.2">
      <c r="A4392" s="8" t="s">
        <v>10805</v>
      </c>
      <c r="B4392" s="9">
        <v>2</v>
      </c>
    </row>
    <row r="4393" spans="1:2" x14ac:dyDescent="0.2">
      <c r="A4393" s="8" t="s">
        <v>9693</v>
      </c>
      <c r="B4393" s="9">
        <v>1</v>
      </c>
    </row>
    <row r="4394" spans="1:2" x14ac:dyDescent="0.2">
      <c r="A4394" s="8" t="s">
        <v>9397</v>
      </c>
      <c r="B4394" s="9">
        <v>1</v>
      </c>
    </row>
    <row r="4395" spans="1:2" x14ac:dyDescent="0.2">
      <c r="A4395" s="8" t="s">
        <v>6652</v>
      </c>
      <c r="B4395" s="9">
        <v>1</v>
      </c>
    </row>
    <row r="4396" spans="1:2" x14ac:dyDescent="0.2">
      <c r="A4396" s="8" t="s">
        <v>8973</v>
      </c>
      <c r="B4396" s="9">
        <v>1</v>
      </c>
    </row>
    <row r="4397" spans="1:2" x14ac:dyDescent="0.2">
      <c r="A4397" s="8" t="s">
        <v>7047</v>
      </c>
      <c r="B4397" s="9">
        <v>3</v>
      </c>
    </row>
    <row r="4398" spans="1:2" x14ac:dyDescent="0.2">
      <c r="A4398" s="8" t="s">
        <v>8244</v>
      </c>
      <c r="B4398" s="9">
        <v>1</v>
      </c>
    </row>
    <row r="4399" spans="1:2" x14ac:dyDescent="0.2">
      <c r="A4399" s="8" t="s">
        <v>10352</v>
      </c>
      <c r="B4399" s="9">
        <v>1</v>
      </c>
    </row>
    <row r="4400" spans="1:2" x14ac:dyDescent="0.2">
      <c r="A4400" s="8" t="s">
        <v>9914</v>
      </c>
      <c r="B4400" s="9">
        <v>2</v>
      </c>
    </row>
    <row r="4401" spans="1:2" x14ac:dyDescent="0.2">
      <c r="A4401" s="8" t="s">
        <v>9171</v>
      </c>
      <c r="B4401" s="9">
        <v>1</v>
      </c>
    </row>
    <row r="4402" spans="1:2" x14ac:dyDescent="0.2">
      <c r="A4402" s="8" t="s">
        <v>10702</v>
      </c>
      <c r="B4402" s="9">
        <v>1</v>
      </c>
    </row>
    <row r="4403" spans="1:2" x14ac:dyDescent="0.2">
      <c r="A4403" s="8" t="s">
        <v>7886</v>
      </c>
      <c r="B4403" s="9">
        <v>2</v>
      </c>
    </row>
    <row r="4404" spans="1:2" x14ac:dyDescent="0.2">
      <c r="A4404" s="8" t="s">
        <v>9443</v>
      </c>
      <c r="B4404" s="9">
        <v>4</v>
      </c>
    </row>
    <row r="4405" spans="1:2" x14ac:dyDescent="0.2">
      <c r="A4405" s="8" t="s">
        <v>9508</v>
      </c>
      <c r="B4405" s="9">
        <v>1</v>
      </c>
    </row>
    <row r="4406" spans="1:2" x14ac:dyDescent="0.2">
      <c r="A4406" s="8" t="s">
        <v>7407</v>
      </c>
      <c r="B4406" s="9">
        <v>1</v>
      </c>
    </row>
    <row r="4407" spans="1:2" x14ac:dyDescent="0.2">
      <c r="A4407" s="8" t="s">
        <v>10881</v>
      </c>
      <c r="B4407" s="9">
        <v>1</v>
      </c>
    </row>
    <row r="4408" spans="1:2" x14ac:dyDescent="0.2">
      <c r="A4408" s="8" t="s">
        <v>7787</v>
      </c>
      <c r="B4408" s="9">
        <v>2</v>
      </c>
    </row>
    <row r="4409" spans="1:2" x14ac:dyDescent="0.2">
      <c r="A4409" s="8" t="s">
        <v>8212</v>
      </c>
      <c r="B4409" s="9">
        <v>1</v>
      </c>
    </row>
    <row r="4410" spans="1:2" x14ac:dyDescent="0.2">
      <c r="A4410" s="8" t="s">
        <v>7348</v>
      </c>
      <c r="B4410" s="9">
        <v>2</v>
      </c>
    </row>
    <row r="4411" spans="1:2" x14ac:dyDescent="0.2">
      <c r="A4411" s="8" t="s">
        <v>7003</v>
      </c>
      <c r="B4411" s="9">
        <v>1</v>
      </c>
    </row>
    <row r="4412" spans="1:2" x14ac:dyDescent="0.2">
      <c r="A4412" s="8" t="s">
        <v>7265</v>
      </c>
      <c r="B4412" s="9">
        <v>1</v>
      </c>
    </row>
    <row r="4413" spans="1:2" x14ac:dyDescent="0.2">
      <c r="A4413" s="8" t="s">
        <v>8584</v>
      </c>
      <c r="B4413" s="9">
        <v>4</v>
      </c>
    </row>
    <row r="4414" spans="1:2" x14ac:dyDescent="0.2">
      <c r="A4414" s="8" t="s">
        <v>9138</v>
      </c>
      <c r="B4414" s="9">
        <v>1</v>
      </c>
    </row>
    <row r="4415" spans="1:2" x14ac:dyDescent="0.2">
      <c r="A4415" s="8" t="s">
        <v>9282</v>
      </c>
      <c r="B4415" s="9">
        <v>1</v>
      </c>
    </row>
    <row r="4416" spans="1:2" x14ac:dyDescent="0.2">
      <c r="A4416" s="8" t="s">
        <v>7085</v>
      </c>
      <c r="B4416" s="9">
        <v>1</v>
      </c>
    </row>
    <row r="4417" spans="1:2" x14ac:dyDescent="0.2">
      <c r="A4417" s="8" t="s">
        <v>6774</v>
      </c>
      <c r="B4417" s="9">
        <v>1</v>
      </c>
    </row>
    <row r="4418" spans="1:2" x14ac:dyDescent="0.2">
      <c r="A4418" s="8" t="s">
        <v>8730</v>
      </c>
      <c r="B4418" s="9">
        <v>1</v>
      </c>
    </row>
    <row r="4419" spans="1:2" x14ac:dyDescent="0.2">
      <c r="A4419" s="8" t="s">
        <v>9744</v>
      </c>
      <c r="B4419" s="9">
        <v>1</v>
      </c>
    </row>
    <row r="4420" spans="1:2" x14ac:dyDescent="0.2">
      <c r="A4420" s="8" t="s">
        <v>10732</v>
      </c>
      <c r="B4420" s="9">
        <v>1</v>
      </c>
    </row>
    <row r="4421" spans="1:2" x14ac:dyDescent="0.2">
      <c r="A4421" s="8" t="s">
        <v>10419</v>
      </c>
      <c r="B4421" s="9">
        <v>1</v>
      </c>
    </row>
    <row r="4422" spans="1:2" x14ac:dyDescent="0.2">
      <c r="A4422" s="8" t="s">
        <v>7623</v>
      </c>
      <c r="B4422" s="9">
        <v>1</v>
      </c>
    </row>
    <row r="4423" spans="1:2" x14ac:dyDescent="0.2">
      <c r="A4423" s="8" t="s">
        <v>7054</v>
      </c>
      <c r="B4423" s="9">
        <v>3</v>
      </c>
    </row>
    <row r="4424" spans="1:2" x14ac:dyDescent="0.2">
      <c r="A4424" s="8" t="s">
        <v>10620</v>
      </c>
      <c r="B4424" s="9">
        <v>1</v>
      </c>
    </row>
    <row r="4425" spans="1:2" x14ac:dyDescent="0.2">
      <c r="A4425" s="8" t="s">
        <v>6818</v>
      </c>
      <c r="B4425" s="9">
        <v>1</v>
      </c>
    </row>
    <row r="4426" spans="1:2" x14ac:dyDescent="0.2">
      <c r="A4426" s="8" t="s">
        <v>9849</v>
      </c>
      <c r="B4426" s="9">
        <v>1</v>
      </c>
    </row>
    <row r="4427" spans="1:2" x14ac:dyDescent="0.2">
      <c r="A4427" s="8" t="s">
        <v>10214</v>
      </c>
      <c r="B4427" s="9">
        <v>1</v>
      </c>
    </row>
    <row r="4428" spans="1:2" x14ac:dyDescent="0.2">
      <c r="A4428" s="8" t="s">
        <v>11284</v>
      </c>
      <c r="B4428" s="9">
        <v>1</v>
      </c>
    </row>
    <row r="4429" spans="1:2" x14ac:dyDescent="0.2">
      <c r="A4429" s="8" t="s">
        <v>9556</v>
      </c>
      <c r="B4429" s="9">
        <v>1</v>
      </c>
    </row>
    <row r="4430" spans="1:2" x14ac:dyDescent="0.2">
      <c r="A4430" s="8" t="s">
        <v>10570</v>
      </c>
      <c r="B4430" s="9">
        <v>2</v>
      </c>
    </row>
    <row r="4431" spans="1:2" x14ac:dyDescent="0.2">
      <c r="A4431" s="8" t="s">
        <v>7240</v>
      </c>
      <c r="B4431" s="9">
        <v>6</v>
      </c>
    </row>
    <row r="4432" spans="1:2" x14ac:dyDescent="0.2">
      <c r="A4432" s="8" t="s">
        <v>10267</v>
      </c>
      <c r="B4432" s="9">
        <v>1</v>
      </c>
    </row>
    <row r="4433" spans="1:2" x14ac:dyDescent="0.2">
      <c r="A4433" s="8" t="s">
        <v>8043</v>
      </c>
      <c r="B4433" s="9">
        <v>1</v>
      </c>
    </row>
    <row r="4434" spans="1:2" x14ac:dyDescent="0.2">
      <c r="A4434" s="8" t="s">
        <v>7336</v>
      </c>
      <c r="B4434" s="9">
        <v>2</v>
      </c>
    </row>
    <row r="4435" spans="1:2" x14ac:dyDescent="0.2">
      <c r="A4435" s="8" t="s">
        <v>10240</v>
      </c>
      <c r="B4435" s="9">
        <v>1</v>
      </c>
    </row>
    <row r="4436" spans="1:2" x14ac:dyDescent="0.2">
      <c r="A4436" s="8" t="s">
        <v>10138</v>
      </c>
      <c r="B4436" s="9">
        <v>1</v>
      </c>
    </row>
    <row r="4437" spans="1:2" x14ac:dyDescent="0.2">
      <c r="A4437" s="8" t="s">
        <v>10831</v>
      </c>
      <c r="B4437" s="9">
        <v>1</v>
      </c>
    </row>
    <row r="4438" spans="1:2" x14ac:dyDescent="0.2">
      <c r="A4438" s="8" t="s">
        <v>9022</v>
      </c>
      <c r="B4438" s="9">
        <v>1</v>
      </c>
    </row>
    <row r="4439" spans="1:2" x14ac:dyDescent="0.2">
      <c r="A4439" s="8" t="s">
        <v>7245</v>
      </c>
      <c r="B4439" s="9">
        <v>2</v>
      </c>
    </row>
    <row r="4440" spans="1:2" x14ac:dyDescent="0.2">
      <c r="A4440" s="8" t="s">
        <v>7959</v>
      </c>
      <c r="B4440" s="9">
        <v>1</v>
      </c>
    </row>
    <row r="4441" spans="1:2" x14ac:dyDescent="0.2">
      <c r="A4441" s="8" t="s">
        <v>8843</v>
      </c>
      <c r="B4441" s="9">
        <v>1</v>
      </c>
    </row>
    <row r="4442" spans="1:2" x14ac:dyDescent="0.2">
      <c r="A4442" s="8" t="s">
        <v>10668</v>
      </c>
      <c r="B4442" s="9">
        <v>1</v>
      </c>
    </row>
    <row r="4443" spans="1:2" x14ac:dyDescent="0.2">
      <c r="A4443" s="8" t="s">
        <v>11123</v>
      </c>
      <c r="B4443" s="9">
        <v>1</v>
      </c>
    </row>
    <row r="4444" spans="1:2" x14ac:dyDescent="0.2">
      <c r="A4444" s="8" t="s">
        <v>9790</v>
      </c>
      <c r="B4444" s="9">
        <v>1</v>
      </c>
    </row>
    <row r="4445" spans="1:2" x14ac:dyDescent="0.2">
      <c r="A4445" s="8" t="s">
        <v>9360</v>
      </c>
      <c r="B4445" s="9">
        <v>1</v>
      </c>
    </row>
    <row r="4446" spans="1:2" x14ac:dyDescent="0.2">
      <c r="A4446" s="8" t="s">
        <v>8132</v>
      </c>
      <c r="B4446" s="9">
        <v>1</v>
      </c>
    </row>
    <row r="4447" spans="1:2" x14ac:dyDescent="0.2">
      <c r="A4447" s="8" t="s">
        <v>11004</v>
      </c>
      <c r="B4447" s="9">
        <v>1</v>
      </c>
    </row>
    <row r="4448" spans="1:2" x14ac:dyDescent="0.2">
      <c r="A4448" s="8" t="s">
        <v>10443</v>
      </c>
      <c r="B4448" s="9">
        <v>1</v>
      </c>
    </row>
    <row r="4449" spans="1:2" x14ac:dyDescent="0.2">
      <c r="A4449" s="8" t="s">
        <v>6961</v>
      </c>
      <c r="B4449" s="9">
        <v>1</v>
      </c>
    </row>
    <row r="4450" spans="1:2" x14ac:dyDescent="0.2">
      <c r="A4450" s="8" t="s">
        <v>8182</v>
      </c>
      <c r="B4450" s="9">
        <v>1</v>
      </c>
    </row>
    <row r="4451" spans="1:2" x14ac:dyDescent="0.2">
      <c r="A4451" s="8" t="s">
        <v>8846</v>
      </c>
      <c r="B4451" s="9">
        <v>1</v>
      </c>
    </row>
    <row r="4452" spans="1:2" x14ac:dyDescent="0.2">
      <c r="A4452" s="8" t="s">
        <v>8904</v>
      </c>
      <c r="B4452" s="9">
        <v>1</v>
      </c>
    </row>
    <row r="4453" spans="1:2" x14ac:dyDescent="0.2">
      <c r="A4453" s="8" t="s">
        <v>7812</v>
      </c>
      <c r="B4453" s="9">
        <v>2</v>
      </c>
    </row>
    <row r="4454" spans="1:2" x14ac:dyDescent="0.2">
      <c r="A4454" s="8" t="s">
        <v>10211</v>
      </c>
      <c r="B4454" s="9">
        <v>1</v>
      </c>
    </row>
    <row r="4455" spans="1:2" x14ac:dyDescent="0.2">
      <c r="A4455" s="8" t="s">
        <v>10407</v>
      </c>
      <c r="B4455" s="9">
        <v>1</v>
      </c>
    </row>
    <row r="4456" spans="1:2" x14ac:dyDescent="0.2">
      <c r="A4456" s="8" t="s">
        <v>7425</v>
      </c>
      <c r="B4456" s="9">
        <v>3</v>
      </c>
    </row>
    <row r="4457" spans="1:2" x14ac:dyDescent="0.2">
      <c r="A4457" s="8" t="s">
        <v>9721</v>
      </c>
      <c r="B4457" s="9">
        <v>1</v>
      </c>
    </row>
    <row r="4458" spans="1:2" x14ac:dyDescent="0.2">
      <c r="A4458" s="8" t="s">
        <v>9285</v>
      </c>
      <c r="B4458" s="9">
        <v>1</v>
      </c>
    </row>
    <row r="4459" spans="1:2" x14ac:dyDescent="0.2">
      <c r="A4459" s="8" t="s">
        <v>9422</v>
      </c>
      <c r="B4459" s="9">
        <v>2</v>
      </c>
    </row>
    <row r="4460" spans="1:2" x14ac:dyDescent="0.2">
      <c r="A4460" s="8" t="s">
        <v>6716</v>
      </c>
      <c r="B4460" s="9">
        <v>2</v>
      </c>
    </row>
    <row r="4461" spans="1:2" x14ac:dyDescent="0.2">
      <c r="A4461" s="8" t="s">
        <v>10284</v>
      </c>
      <c r="B4461" s="9">
        <v>1</v>
      </c>
    </row>
    <row r="4462" spans="1:2" x14ac:dyDescent="0.2">
      <c r="A4462" s="8" t="s">
        <v>10612</v>
      </c>
      <c r="B4462" s="9">
        <v>1</v>
      </c>
    </row>
    <row r="4463" spans="1:2" x14ac:dyDescent="0.2">
      <c r="A4463" s="8" t="s">
        <v>9280</v>
      </c>
      <c r="B4463" s="9">
        <v>1</v>
      </c>
    </row>
    <row r="4464" spans="1:2" x14ac:dyDescent="0.2">
      <c r="A4464" s="8" t="s">
        <v>6950</v>
      </c>
      <c r="B4464" s="9">
        <v>2</v>
      </c>
    </row>
    <row r="4465" spans="1:2" x14ac:dyDescent="0.2">
      <c r="A4465" s="8" t="s">
        <v>7103</v>
      </c>
      <c r="B4465" s="9">
        <v>5</v>
      </c>
    </row>
    <row r="4466" spans="1:2" x14ac:dyDescent="0.2">
      <c r="A4466" s="8" t="s">
        <v>10880</v>
      </c>
      <c r="B4466" s="9">
        <v>1</v>
      </c>
    </row>
    <row r="4467" spans="1:2" x14ac:dyDescent="0.2">
      <c r="A4467" s="8" t="s">
        <v>8068</v>
      </c>
      <c r="B4467" s="9">
        <v>3</v>
      </c>
    </row>
    <row r="4468" spans="1:2" x14ac:dyDescent="0.2">
      <c r="A4468" s="8" t="s">
        <v>7655</v>
      </c>
      <c r="B4468" s="9">
        <v>3</v>
      </c>
    </row>
    <row r="4469" spans="1:2" x14ac:dyDescent="0.2">
      <c r="A4469" s="8" t="s">
        <v>6941</v>
      </c>
      <c r="B4469" s="9">
        <v>3</v>
      </c>
    </row>
    <row r="4470" spans="1:2" x14ac:dyDescent="0.2">
      <c r="A4470" s="8" t="s">
        <v>7160</v>
      </c>
      <c r="B4470" s="9">
        <v>1</v>
      </c>
    </row>
    <row r="4471" spans="1:2" x14ac:dyDescent="0.2">
      <c r="A4471" s="8" t="s">
        <v>7919</v>
      </c>
      <c r="B4471" s="9">
        <v>1</v>
      </c>
    </row>
    <row r="4472" spans="1:2" x14ac:dyDescent="0.2">
      <c r="A4472" s="8" t="s">
        <v>7701</v>
      </c>
      <c r="B4472" s="9">
        <v>1</v>
      </c>
    </row>
    <row r="4473" spans="1:2" x14ac:dyDescent="0.2">
      <c r="A4473" s="8" t="s">
        <v>9238</v>
      </c>
      <c r="B4473" s="9">
        <v>1</v>
      </c>
    </row>
    <row r="4474" spans="1:2" x14ac:dyDescent="0.2">
      <c r="A4474" s="8" t="s">
        <v>9219</v>
      </c>
      <c r="B4474" s="9">
        <v>1</v>
      </c>
    </row>
    <row r="4475" spans="1:2" x14ac:dyDescent="0.2">
      <c r="A4475" s="8" t="s">
        <v>8227</v>
      </c>
      <c r="B4475" s="9">
        <v>2</v>
      </c>
    </row>
    <row r="4476" spans="1:2" x14ac:dyDescent="0.2">
      <c r="A4476" s="8" t="s">
        <v>10654</v>
      </c>
      <c r="B4476" s="9">
        <v>1</v>
      </c>
    </row>
    <row r="4477" spans="1:2" x14ac:dyDescent="0.2">
      <c r="A4477" s="8" t="s">
        <v>8248</v>
      </c>
      <c r="B4477" s="9">
        <v>1</v>
      </c>
    </row>
    <row r="4478" spans="1:2" x14ac:dyDescent="0.2">
      <c r="A4478" s="8" t="s">
        <v>9255</v>
      </c>
      <c r="B4478" s="9">
        <v>1</v>
      </c>
    </row>
    <row r="4479" spans="1:2" x14ac:dyDescent="0.2">
      <c r="A4479" s="8" t="s">
        <v>9060</v>
      </c>
      <c r="B4479" s="9">
        <v>1</v>
      </c>
    </row>
    <row r="4480" spans="1:2" x14ac:dyDescent="0.2">
      <c r="A4480" s="8" t="s">
        <v>7894</v>
      </c>
      <c r="B4480" s="9">
        <v>3</v>
      </c>
    </row>
    <row r="4481" spans="1:2" x14ac:dyDescent="0.2">
      <c r="A4481" s="8" t="s">
        <v>6935</v>
      </c>
      <c r="B4481" s="9">
        <v>4</v>
      </c>
    </row>
    <row r="4482" spans="1:2" x14ac:dyDescent="0.2">
      <c r="A4482" s="8" t="s">
        <v>10641</v>
      </c>
      <c r="B4482" s="9">
        <v>1</v>
      </c>
    </row>
    <row r="4483" spans="1:2" x14ac:dyDescent="0.2">
      <c r="A4483" s="8" t="s">
        <v>8220</v>
      </c>
      <c r="B4483" s="9">
        <v>1</v>
      </c>
    </row>
    <row r="4484" spans="1:2" x14ac:dyDescent="0.2">
      <c r="A4484" s="8" t="s">
        <v>7158</v>
      </c>
      <c r="B4484" s="9">
        <v>1</v>
      </c>
    </row>
    <row r="4485" spans="1:2" x14ac:dyDescent="0.2">
      <c r="A4485" s="8" t="s">
        <v>9410</v>
      </c>
      <c r="B4485" s="9">
        <v>3</v>
      </c>
    </row>
    <row r="4486" spans="1:2" x14ac:dyDescent="0.2">
      <c r="A4486" s="8" t="s">
        <v>10092</v>
      </c>
      <c r="B4486" s="9">
        <v>2</v>
      </c>
    </row>
    <row r="4487" spans="1:2" x14ac:dyDescent="0.2">
      <c r="A4487" s="8" t="s">
        <v>7775</v>
      </c>
      <c r="B4487" s="9">
        <v>3</v>
      </c>
    </row>
    <row r="4488" spans="1:2" x14ac:dyDescent="0.2">
      <c r="A4488" s="8" t="s">
        <v>10050</v>
      </c>
      <c r="B4488" s="9">
        <v>1</v>
      </c>
    </row>
    <row r="4489" spans="1:2" x14ac:dyDescent="0.2">
      <c r="A4489" s="8" t="s">
        <v>8096</v>
      </c>
      <c r="B4489" s="9">
        <v>2</v>
      </c>
    </row>
    <row r="4490" spans="1:2" x14ac:dyDescent="0.2">
      <c r="A4490" s="8" t="s">
        <v>7170</v>
      </c>
      <c r="B4490" s="9">
        <v>1</v>
      </c>
    </row>
    <row r="4491" spans="1:2" x14ac:dyDescent="0.2">
      <c r="A4491" s="8" t="s">
        <v>10139</v>
      </c>
      <c r="B4491" s="9">
        <v>2</v>
      </c>
    </row>
    <row r="4492" spans="1:2" x14ac:dyDescent="0.2">
      <c r="A4492" s="8" t="s">
        <v>7560</v>
      </c>
      <c r="B4492" s="9">
        <v>1</v>
      </c>
    </row>
    <row r="4493" spans="1:2" x14ac:dyDescent="0.2">
      <c r="A4493" s="8" t="s">
        <v>11003</v>
      </c>
      <c r="B4493" s="9">
        <v>1</v>
      </c>
    </row>
    <row r="4494" spans="1:2" x14ac:dyDescent="0.2">
      <c r="A4494" s="8" t="s">
        <v>8847</v>
      </c>
      <c r="B4494" s="9">
        <v>1</v>
      </c>
    </row>
    <row r="4495" spans="1:2" x14ac:dyDescent="0.2">
      <c r="A4495" s="8" t="s">
        <v>8331</v>
      </c>
      <c r="B4495" s="9">
        <v>1</v>
      </c>
    </row>
    <row r="4496" spans="1:2" x14ac:dyDescent="0.2">
      <c r="A4496" s="8" t="s">
        <v>10933</v>
      </c>
      <c r="B4496" s="9">
        <v>1</v>
      </c>
    </row>
    <row r="4497" spans="1:2" x14ac:dyDescent="0.2">
      <c r="A4497" s="8" t="s">
        <v>9817</v>
      </c>
      <c r="B4497" s="9">
        <v>1</v>
      </c>
    </row>
    <row r="4498" spans="1:2" x14ac:dyDescent="0.2">
      <c r="A4498" s="8" t="s">
        <v>9676</v>
      </c>
      <c r="B4498" s="9">
        <v>1</v>
      </c>
    </row>
    <row r="4499" spans="1:2" x14ac:dyDescent="0.2">
      <c r="A4499" s="8" t="s">
        <v>10557</v>
      </c>
      <c r="B4499" s="9">
        <v>1</v>
      </c>
    </row>
    <row r="4500" spans="1:2" x14ac:dyDescent="0.2">
      <c r="A4500" s="8" t="s">
        <v>8821</v>
      </c>
      <c r="B4500" s="9">
        <v>1</v>
      </c>
    </row>
    <row r="4501" spans="1:2" x14ac:dyDescent="0.2">
      <c r="A4501" s="8" t="s">
        <v>8487</v>
      </c>
      <c r="B4501" s="9">
        <v>1</v>
      </c>
    </row>
    <row r="4502" spans="1:2" x14ac:dyDescent="0.2">
      <c r="A4502" s="8" t="s">
        <v>10157</v>
      </c>
      <c r="B4502" s="9">
        <v>1</v>
      </c>
    </row>
    <row r="4503" spans="1:2" x14ac:dyDescent="0.2">
      <c r="A4503" s="8" t="s">
        <v>7903</v>
      </c>
      <c r="B4503" s="9">
        <v>1</v>
      </c>
    </row>
    <row r="4504" spans="1:2" x14ac:dyDescent="0.2">
      <c r="A4504" s="8" t="s">
        <v>6715</v>
      </c>
      <c r="B4504" s="9">
        <v>1</v>
      </c>
    </row>
    <row r="4505" spans="1:2" x14ac:dyDescent="0.2">
      <c r="A4505" s="8" t="s">
        <v>9843</v>
      </c>
      <c r="B4505" s="9">
        <v>1</v>
      </c>
    </row>
    <row r="4506" spans="1:2" x14ac:dyDescent="0.2">
      <c r="A4506" s="8" t="s">
        <v>9165</v>
      </c>
      <c r="B4506" s="9">
        <v>1</v>
      </c>
    </row>
    <row r="4507" spans="1:2" x14ac:dyDescent="0.2">
      <c r="A4507" s="8" t="s">
        <v>7179</v>
      </c>
      <c r="B4507" s="9">
        <v>2</v>
      </c>
    </row>
    <row r="4508" spans="1:2" x14ac:dyDescent="0.2">
      <c r="A4508" s="8" t="s">
        <v>8850</v>
      </c>
      <c r="B4508" s="9">
        <v>1</v>
      </c>
    </row>
    <row r="4509" spans="1:2" x14ac:dyDescent="0.2">
      <c r="A4509" s="8" t="s">
        <v>7248</v>
      </c>
      <c r="B4509" s="9">
        <v>3</v>
      </c>
    </row>
    <row r="4510" spans="1:2" x14ac:dyDescent="0.2">
      <c r="A4510" s="8" t="s">
        <v>7327</v>
      </c>
      <c r="B4510" s="9">
        <v>3</v>
      </c>
    </row>
    <row r="4511" spans="1:2" x14ac:dyDescent="0.2">
      <c r="A4511" s="8" t="s">
        <v>10341</v>
      </c>
      <c r="B4511" s="9">
        <v>1</v>
      </c>
    </row>
    <row r="4512" spans="1:2" x14ac:dyDescent="0.2">
      <c r="A4512" s="8" t="s">
        <v>8658</v>
      </c>
      <c r="B4512" s="9">
        <v>1</v>
      </c>
    </row>
    <row r="4513" spans="1:2" x14ac:dyDescent="0.2">
      <c r="A4513" s="8" t="s">
        <v>7904</v>
      </c>
      <c r="B4513" s="9">
        <v>2</v>
      </c>
    </row>
    <row r="4514" spans="1:2" x14ac:dyDescent="0.2">
      <c r="A4514" s="8" t="s">
        <v>9826</v>
      </c>
      <c r="B4514" s="9">
        <v>4</v>
      </c>
    </row>
    <row r="4515" spans="1:2" x14ac:dyDescent="0.2">
      <c r="A4515" s="8" t="s">
        <v>11009</v>
      </c>
      <c r="B4515" s="9">
        <v>1</v>
      </c>
    </row>
    <row r="4516" spans="1:2" x14ac:dyDescent="0.2">
      <c r="A4516" s="8" t="s">
        <v>10838</v>
      </c>
      <c r="B4516" s="9">
        <v>1</v>
      </c>
    </row>
    <row r="4517" spans="1:2" x14ac:dyDescent="0.2">
      <c r="A4517" s="8" t="s">
        <v>7488</v>
      </c>
      <c r="B4517" s="9">
        <v>2</v>
      </c>
    </row>
    <row r="4518" spans="1:2" x14ac:dyDescent="0.2">
      <c r="A4518" s="8" t="s">
        <v>10763</v>
      </c>
      <c r="B4518" s="9">
        <v>1</v>
      </c>
    </row>
    <row r="4519" spans="1:2" x14ac:dyDescent="0.2">
      <c r="A4519" s="8" t="s">
        <v>8311</v>
      </c>
      <c r="B4519" s="9">
        <v>1</v>
      </c>
    </row>
    <row r="4520" spans="1:2" x14ac:dyDescent="0.2">
      <c r="A4520" s="8" t="s">
        <v>10709</v>
      </c>
      <c r="B4520" s="9">
        <v>1</v>
      </c>
    </row>
    <row r="4521" spans="1:2" x14ac:dyDescent="0.2">
      <c r="A4521" s="8" t="s">
        <v>7786</v>
      </c>
      <c r="B4521" s="9">
        <v>3</v>
      </c>
    </row>
    <row r="4522" spans="1:2" x14ac:dyDescent="0.2">
      <c r="A4522" s="8" t="s">
        <v>8348</v>
      </c>
      <c r="B4522" s="9">
        <v>1</v>
      </c>
    </row>
    <row r="4523" spans="1:2" x14ac:dyDescent="0.2">
      <c r="A4523" s="8" t="s">
        <v>8582</v>
      </c>
      <c r="B4523" s="9">
        <v>3</v>
      </c>
    </row>
    <row r="4524" spans="1:2" x14ac:dyDescent="0.2">
      <c r="A4524" s="8" t="s">
        <v>7101</v>
      </c>
      <c r="B4524" s="9">
        <v>1</v>
      </c>
    </row>
    <row r="4525" spans="1:2" x14ac:dyDescent="0.2">
      <c r="A4525" s="8" t="s">
        <v>9531</v>
      </c>
      <c r="B4525" s="9">
        <v>1</v>
      </c>
    </row>
    <row r="4526" spans="1:2" x14ac:dyDescent="0.2">
      <c r="A4526" s="8" t="s">
        <v>10479</v>
      </c>
      <c r="B4526" s="9">
        <v>1</v>
      </c>
    </row>
    <row r="4527" spans="1:2" x14ac:dyDescent="0.2">
      <c r="A4527" s="8" t="s">
        <v>7282</v>
      </c>
      <c r="B4527" s="9">
        <v>1</v>
      </c>
    </row>
    <row r="4528" spans="1:2" x14ac:dyDescent="0.2">
      <c r="A4528" s="8" t="s">
        <v>11125</v>
      </c>
      <c r="B4528" s="9">
        <v>1</v>
      </c>
    </row>
    <row r="4529" spans="1:2" x14ac:dyDescent="0.2">
      <c r="A4529" s="8" t="s">
        <v>8926</v>
      </c>
      <c r="B4529" s="9">
        <v>1</v>
      </c>
    </row>
    <row r="4530" spans="1:2" x14ac:dyDescent="0.2">
      <c r="A4530" s="8" t="s">
        <v>8325</v>
      </c>
      <c r="B4530" s="9">
        <v>1</v>
      </c>
    </row>
    <row r="4531" spans="1:2" x14ac:dyDescent="0.2">
      <c r="A4531" s="8" t="s">
        <v>10742</v>
      </c>
      <c r="B4531" s="9">
        <v>1</v>
      </c>
    </row>
    <row r="4532" spans="1:2" x14ac:dyDescent="0.2">
      <c r="A4532" s="8" t="s">
        <v>8924</v>
      </c>
      <c r="B4532" s="9">
        <v>1</v>
      </c>
    </row>
    <row r="4533" spans="1:2" x14ac:dyDescent="0.2">
      <c r="A4533" s="8" t="s">
        <v>8330</v>
      </c>
      <c r="B4533" s="9">
        <v>1</v>
      </c>
    </row>
    <row r="4534" spans="1:2" x14ac:dyDescent="0.2">
      <c r="A4534" s="8" t="s">
        <v>8640</v>
      </c>
      <c r="B4534" s="9">
        <v>2</v>
      </c>
    </row>
    <row r="4535" spans="1:2" x14ac:dyDescent="0.2">
      <c r="A4535" s="8" t="s">
        <v>8839</v>
      </c>
      <c r="B4535" s="9">
        <v>3</v>
      </c>
    </row>
    <row r="4536" spans="1:2" x14ac:dyDescent="0.2">
      <c r="A4536" s="8" t="s">
        <v>10595</v>
      </c>
      <c r="B4536" s="9">
        <v>2</v>
      </c>
    </row>
    <row r="4537" spans="1:2" x14ac:dyDescent="0.2">
      <c r="A4537" s="8" t="s">
        <v>10033</v>
      </c>
      <c r="B4537" s="9">
        <v>1</v>
      </c>
    </row>
    <row r="4538" spans="1:2" x14ac:dyDescent="0.2">
      <c r="A4538" s="8" t="s">
        <v>7843</v>
      </c>
      <c r="B4538" s="9">
        <v>1</v>
      </c>
    </row>
    <row r="4539" spans="1:2" x14ac:dyDescent="0.2">
      <c r="A4539" s="8" t="s">
        <v>8498</v>
      </c>
      <c r="B4539" s="9">
        <v>1</v>
      </c>
    </row>
    <row r="4540" spans="1:2" x14ac:dyDescent="0.2">
      <c r="A4540" s="8" t="s">
        <v>8104</v>
      </c>
      <c r="B4540" s="9">
        <v>1</v>
      </c>
    </row>
    <row r="4541" spans="1:2" x14ac:dyDescent="0.2">
      <c r="A4541" s="8" t="s">
        <v>10656</v>
      </c>
      <c r="B4541" s="9">
        <v>1</v>
      </c>
    </row>
    <row r="4542" spans="1:2" x14ac:dyDescent="0.2">
      <c r="A4542" s="8" t="s">
        <v>11184</v>
      </c>
      <c r="B4542" s="9">
        <v>1</v>
      </c>
    </row>
    <row r="4543" spans="1:2" x14ac:dyDescent="0.2">
      <c r="A4543" s="8" t="s">
        <v>10096</v>
      </c>
      <c r="B4543" s="9">
        <v>1</v>
      </c>
    </row>
    <row r="4544" spans="1:2" x14ac:dyDescent="0.2">
      <c r="A4544" s="8" t="s">
        <v>9838</v>
      </c>
      <c r="B4544" s="9">
        <v>1</v>
      </c>
    </row>
    <row r="4545" spans="1:2" x14ac:dyDescent="0.2">
      <c r="A4545" s="8" t="s">
        <v>10723</v>
      </c>
      <c r="B4545" s="9">
        <v>1</v>
      </c>
    </row>
    <row r="4546" spans="1:2" x14ac:dyDescent="0.2">
      <c r="A4546" s="8" t="s">
        <v>7559</v>
      </c>
      <c r="B4546" s="9">
        <v>2</v>
      </c>
    </row>
    <row r="4547" spans="1:2" x14ac:dyDescent="0.2">
      <c r="A4547" s="8" t="s">
        <v>8084</v>
      </c>
      <c r="B4547" s="9">
        <v>1</v>
      </c>
    </row>
    <row r="4548" spans="1:2" x14ac:dyDescent="0.2">
      <c r="A4548" s="8" t="s">
        <v>6656</v>
      </c>
      <c r="B4548" s="9">
        <v>1</v>
      </c>
    </row>
    <row r="4549" spans="1:2" x14ac:dyDescent="0.2">
      <c r="A4549" s="8" t="s">
        <v>8290</v>
      </c>
      <c r="B4549" s="9">
        <v>1</v>
      </c>
    </row>
    <row r="4550" spans="1:2" x14ac:dyDescent="0.2">
      <c r="A4550" s="8" t="s">
        <v>11409</v>
      </c>
      <c r="B4550" s="9">
        <v>1</v>
      </c>
    </row>
    <row r="4551" spans="1:2" x14ac:dyDescent="0.2">
      <c r="A4551" s="8" t="s">
        <v>10970</v>
      </c>
      <c r="B4551" s="9">
        <v>1</v>
      </c>
    </row>
    <row r="4552" spans="1:2" x14ac:dyDescent="0.2">
      <c r="A4552" s="8" t="s">
        <v>11347</v>
      </c>
      <c r="B4552" s="9">
        <v>1</v>
      </c>
    </row>
    <row r="4553" spans="1:2" x14ac:dyDescent="0.2">
      <c r="A4553" s="8" t="s">
        <v>10909</v>
      </c>
      <c r="B4553" s="9">
        <v>1</v>
      </c>
    </row>
    <row r="4554" spans="1:2" x14ac:dyDescent="0.2">
      <c r="A4554" s="8" t="s">
        <v>11333</v>
      </c>
      <c r="B4554" s="9">
        <v>1</v>
      </c>
    </row>
    <row r="4555" spans="1:2" x14ac:dyDescent="0.2">
      <c r="A4555" s="8" t="s">
        <v>9739</v>
      </c>
      <c r="B4555" s="9">
        <v>1</v>
      </c>
    </row>
    <row r="4556" spans="1:2" x14ac:dyDescent="0.2">
      <c r="A4556" s="8" t="s">
        <v>7685</v>
      </c>
      <c r="B4556" s="9">
        <v>1</v>
      </c>
    </row>
    <row r="4557" spans="1:2" x14ac:dyDescent="0.2">
      <c r="A4557" s="8" t="s">
        <v>11064</v>
      </c>
      <c r="B4557" s="9">
        <v>1</v>
      </c>
    </row>
    <row r="4558" spans="1:2" x14ac:dyDescent="0.2">
      <c r="A4558" s="8" t="s">
        <v>9559</v>
      </c>
      <c r="B4558" s="9">
        <v>2</v>
      </c>
    </row>
    <row r="4559" spans="1:2" x14ac:dyDescent="0.2">
      <c r="A4559" s="8" t="s">
        <v>7644</v>
      </c>
      <c r="B4559" s="9">
        <v>2</v>
      </c>
    </row>
    <row r="4560" spans="1:2" x14ac:dyDescent="0.2">
      <c r="A4560" s="8" t="s">
        <v>9725</v>
      </c>
      <c r="B4560" s="9">
        <v>1</v>
      </c>
    </row>
    <row r="4561" spans="1:2" x14ac:dyDescent="0.2">
      <c r="A4561" s="8" t="s">
        <v>8462</v>
      </c>
      <c r="B4561" s="9">
        <v>1</v>
      </c>
    </row>
    <row r="4562" spans="1:2" x14ac:dyDescent="0.2">
      <c r="A4562" s="8" t="s">
        <v>8160</v>
      </c>
      <c r="B4562" s="9">
        <v>2</v>
      </c>
    </row>
    <row r="4563" spans="1:2" x14ac:dyDescent="0.2">
      <c r="A4563" s="8" t="s">
        <v>10399</v>
      </c>
      <c r="B4563" s="9">
        <v>1</v>
      </c>
    </row>
    <row r="4564" spans="1:2" x14ac:dyDescent="0.2">
      <c r="A4564" s="8" t="s">
        <v>7168</v>
      </c>
      <c r="B4564" s="9">
        <v>1</v>
      </c>
    </row>
    <row r="4565" spans="1:2" x14ac:dyDescent="0.2">
      <c r="A4565" s="8" t="s">
        <v>8522</v>
      </c>
      <c r="B4565" s="9">
        <v>1</v>
      </c>
    </row>
    <row r="4566" spans="1:2" x14ac:dyDescent="0.2">
      <c r="A4566" s="8" t="s">
        <v>11309</v>
      </c>
      <c r="B4566" s="9">
        <v>1</v>
      </c>
    </row>
    <row r="4567" spans="1:2" x14ac:dyDescent="0.2">
      <c r="A4567" s="8" t="s">
        <v>10286</v>
      </c>
      <c r="B4567" s="9">
        <v>1</v>
      </c>
    </row>
    <row r="4568" spans="1:2" x14ac:dyDescent="0.2">
      <c r="A4568" s="8" t="s">
        <v>11113</v>
      </c>
      <c r="B4568" s="9">
        <v>1</v>
      </c>
    </row>
    <row r="4569" spans="1:2" x14ac:dyDescent="0.2">
      <c r="A4569" s="8" t="s">
        <v>9460</v>
      </c>
      <c r="B4569" s="9">
        <v>1</v>
      </c>
    </row>
    <row r="4570" spans="1:2" x14ac:dyDescent="0.2">
      <c r="A4570" s="8" t="s">
        <v>11302</v>
      </c>
      <c r="B4570" s="9">
        <v>1</v>
      </c>
    </row>
    <row r="4571" spans="1:2" x14ac:dyDescent="0.2">
      <c r="A4571" s="8" t="s">
        <v>7304</v>
      </c>
      <c r="B4571" s="9">
        <v>1</v>
      </c>
    </row>
    <row r="4572" spans="1:2" x14ac:dyDescent="0.2">
      <c r="A4572" s="8" t="s">
        <v>8349</v>
      </c>
      <c r="B4572" s="9">
        <v>1</v>
      </c>
    </row>
    <row r="4573" spans="1:2" x14ac:dyDescent="0.2">
      <c r="A4573" s="8" t="s">
        <v>8016</v>
      </c>
      <c r="B4573" s="9">
        <v>3</v>
      </c>
    </row>
    <row r="4574" spans="1:2" x14ac:dyDescent="0.2">
      <c r="A4574" s="8" t="s">
        <v>10097</v>
      </c>
      <c r="B4574" s="9">
        <v>1</v>
      </c>
    </row>
    <row r="4575" spans="1:2" x14ac:dyDescent="0.2">
      <c r="A4575" s="8" t="s">
        <v>6876</v>
      </c>
      <c r="B4575" s="9">
        <v>1</v>
      </c>
    </row>
    <row r="4576" spans="1:2" x14ac:dyDescent="0.2">
      <c r="A4576" s="8" t="s">
        <v>8828</v>
      </c>
      <c r="B4576" s="9">
        <v>1</v>
      </c>
    </row>
    <row r="4577" spans="1:2" x14ac:dyDescent="0.2">
      <c r="A4577" s="8" t="s">
        <v>11303</v>
      </c>
      <c r="B4577" s="9">
        <v>1</v>
      </c>
    </row>
    <row r="4578" spans="1:2" x14ac:dyDescent="0.2">
      <c r="A4578" s="8" t="s">
        <v>11106</v>
      </c>
      <c r="B4578" s="9">
        <v>1</v>
      </c>
    </row>
    <row r="4579" spans="1:2" x14ac:dyDescent="0.2">
      <c r="A4579" s="8" t="s">
        <v>10546</v>
      </c>
      <c r="B4579" s="9">
        <v>1</v>
      </c>
    </row>
    <row r="4580" spans="1:2" x14ac:dyDescent="0.2">
      <c r="A4580" s="8" t="s">
        <v>7367</v>
      </c>
      <c r="B4580" s="9">
        <v>2</v>
      </c>
    </row>
    <row r="4581" spans="1:2" x14ac:dyDescent="0.2">
      <c r="A4581" s="8" t="s">
        <v>10499</v>
      </c>
      <c r="B4581" s="9">
        <v>2</v>
      </c>
    </row>
    <row r="4582" spans="1:2" x14ac:dyDescent="0.2">
      <c r="A4582" s="8" t="s">
        <v>11378</v>
      </c>
      <c r="B4582" s="9">
        <v>1</v>
      </c>
    </row>
    <row r="4583" spans="1:2" x14ac:dyDescent="0.2">
      <c r="A4583" s="8" t="s">
        <v>8710</v>
      </c>
      <c r="B4583" s="9">
        <v>1</v>
      </c>
    </row>
    <row r="4584" spans="1:2" x14ac:dyDescent="0.2">
      <c r="A4584" s="8" t="s">
        <v>10610</v>
      </c>
      <c r="B4584" s="9">
        <v>1</v>
      </c>
    </row>
    <row r="4585" spans="1:2" x14ac:dyDescent="0.2">
      <c r="A4585" s="8" t="s">
        <v>10717</v>
      </c>
      <c r="B4585" s="9">
        <v>2</v>
      </c>
    </row>
    <row r="4586" spans="1:2" x14ac:dyDescent="0.2">
      <c r="A4586" s="8" t="s">
        <v>7105</v>
      </c>
      <c r="B4586" s="9">
        <v>1</v>
      </c>
    </row>
    <row r="4587" spans="1:2" x14ac:dyDescent="0.2">
      <c r="A4587" s="8" t="s">
        <v>10830</v>
      </c>
      <c r="B4587" s="9">
        <v>1</v>
      </c>
    </row>
    <row r="4588" spans="1:2" x14ac:dyDescent="0.2">
      <c r="A4588" s="8" t="s">
        <v>10942</v>
      </c>
      <c r="B4588" s="9">
        <v>1</v>
      </c>
    </row>
    <row r="4589" spans="1:2" x14ac:dyDescent="0.2">
      <c r="A4589" s="8" t="s">
        <v>10554</v>
      </c>
      <c r="B4589" s="9">
        <v>2</v>
      </c>
    </row>
    <row r="4590" spans="1:2" x14ac:dyDescent="0.2">
      <c r="A4590" s="8" t="s">
        <v>10660</v>
      </c>
      <c r="B4590" s="9">
        <v>1</v>
      </c>
    </row>
    <row r="4591" spans="1:2" x14ac:dyDescent="0.2">
      <c r="A4591" s="8" t="s">
        <v>9919</v>
      </c>
      <c r="B4591" s="9">
        <v>1</v>
      </c>
    </row>
    <row r="4592" spans="1:2" x14ac:dyDescent="0.2">
      <c r="A4592" s="8" t="s">
        <v>10800</v>
      </c>
      <c r="B4592" s="9">
        <v>1</v>
      </c>
    </row>
    <row r="4593" spans="1:2" x14ac:dyDescent="0.2">
      <c r="A4593" s="8" t="s">
        <v>7495</v>
      </c>
      <c r="B4593" s="9">
        <v>1</v>
      </c>
    </row>
    <row r="4594" spans="1:2" x14ac:dyDescent="0.2">
      <c r="A4594" s="8" t="s">
        <v>6801</v>
      </c>
      <c r="B4594" s="9">
        <v>3</v>
      </c>
    </row>
    <row r="4595" spans="1:2" x14ac:dyDescent="0.2">
      <c r="A4595" s="8" t="s">
        <v>8073</v>
      </c>
      <c r="B4595" s="9">
        <v>2</v>
      </c>
    </row>
    <row r="4596" spans="1:2" x14ac:dyDescent="0.2">
      <c r="A4596" s="8" t="s">
        <v>9143</v>
      </c>
      <c r="B4596" s="9">
        <v>1</v>
      </c>
    </row>
    <row r="4597" spans="1:2" x14ac:dyDescent="0.2">
      <c r="A4597" s="8" t="s">
        <v>8956</v>
      </c>
      <c r="B4597" s="9">
        <v>1</v>
      </c>
    </row>
    <row r="4598" spans="1:2" x14ac:dyDescent="0.2">
      <c r="A4598" s="8" t="s">
        <v>10716</v>
      </c>
      <c r="B4598" s="9">
        <v>1</v>
      </c>
    </row>
    <row r="4599" spans="1:2" x14ac:dyDescent="0.2">
      <c r="A4599" s="8" t="s">
        <v>11175</v>
      </c>
      <c r="B4599" s="9">
        <v>1</v>
      </c>
    </row>
    <row r="4600" spans="1:2" x14ac:dyDescent="0.2">
      <c r="A4600" s="8" t="s">
        <v>10883</v>
      </c>
      <c r="B4600" s="9">
        <v>1</v>
      </c>
    </row>
    <row r="4601" spans="1:2" x14ac:dyDescent="0.2">
      <c r="A4601" s="8" t="s">
        <v>11116</v>
      </c>
      <c r="B4601" s="9">
        <v>1</v>
      </c>
    </row>
    <row r="4602" spans="1:2" x14ac:dyDescent="0.2">
      <c r="A4602" s="8" t="s">
        <v>10552</v>
      </c>
      <c r="B4602" s="9">
        <v>1</v>
      </c>
    </row>
    <row r="4603" spans="1:2" x14ac:dyDescent="0.2">
      <c r="A4603" s="8" t="s">
        <v>8837</v>
      </c>
      <c r="B4603" s="9">
        <v>1</v>
      </c>
    </row>
    <row r="4604" spans="1:2" x14ac:dyDescent="0.2">
      <c r="A4604" s="8" t="s">
        <v>10768</v>
      </c>
      <c r="B4604" s="9">
        <v>1</v>
      </c>
    </row>
    <row r="4605" spans="1:2" x14ac:dyDescent="0.2">
      <c r="A4605" s="8" t="s">
        <v>10659</v>
      </c>
      <c r="B4605" s="9">
        <v>1</v>
      </c>
    </row>
    <row r="4606" spans="1:2" x14ac:dyDescent="0.2">
      <c r="A4606" s="8" t="s">
        <v>9949</v>
      </c>
      <c r="B4606" s="9">
        <v>2</v>
      </c>
    </row>
    <row r="4607" spans="1:2" x14ac:dyDescent="0.2">
      <c r="A4607" s="8" t="s">
        <v>8010</v>
      </c>
      <c r="B4607" s="9">
        <v>1</v>
      </c>
    </row>
    <row r="4608" spans="1:2" x14ac:dyDescent="0.2">
      <c r="A4608" s="8" t="s">
        <v>8547</v>
      </c>
      <c r="B4608" s="9">
        <v>3</v>
      </c>
    </row>
    <row r="4609" spans="1:2" x14ac:dyDescent="0.2">
      <c r="A4609" s="8" t="s">
        <v>7369</v>
      </c>
      <c r="B4609" s="9">
        <v>1</v>
      </c>
    </row>
    <row r="4610" spans="1:2" x14ac:dyDescent="0.2">
      <c r="A4610" s="8" t="s">
        <v>9340</v>
      </c>
      <c r="B4610" s="9">
        <v>3</v>
      </c>
    </row>
    <row r="4611" spans="1:2" x14ac:dyDescent="0.2">
      <c r="A4611" s="8" t="s">
        <v>10467</v>
      </c>
      <c r="B4611" s="9">
        <v>1</v>
      </c>
    </row>
    <row r="4612" spans="1:2" x14ac:dyDescent="0.2">
      <c r="A4612" s="8" t="s">
        <v>8796</v>
      </c>
      <c r="B4612" s="9">
        <v>1</v>
      </c>
    </row>
    <row r="4613" spans="1:2" x14ac:dyDescent="0.2">
      <c r="A4613" s="8" t="s">
        <v>6815</v>
      </c>
      <c r="B4613" s="9">
        <v>2</v>
      </c>
    </row>
    <row r="4614" spans="1:2" x14ac:dyDescent="0.2">
      <c r="A4614" s="8" t="s">
        <v>11142</v>
      </c>
      <c r="B4614" s="9">
        <v>1</v>
      </c>
    </row>
    <row r="4615" spans="1:2" x14ac:dyDescent="0.2">
      <c r="A4615" s="8" t="s">
        <v>7318</v>
      </c>
      <c r="B4615" s="9">
        <v>1</v>
      </c>
    </row>
    <row r="4616" spans="1:2" x14ac:dyDescent="0.2">
      <c r="A4616" s="8" t="s">
        <v>7133</v>
      </c>
      <c r="B4616" s="9">
        <v>1</v>
      </c>
    </row>
    <row r="4617" spans="1:2" x14ac:dyDescent="0.2">
      <c r="A4617" s="8" t="s">
        <v>9320</v>
      </c>
      <c r="B4617" s="9">
        <v>1</v>
      </c>
    </row>
    <row r="4618" spans="1:2" x14ac:dyDescent="0.2">
      <c r="A4618" s="8" t="s">
        <v>7859</v>
      </c>
      <c r="B4618" s="9">
        <v>3</v>
      </c>
    </row>
    <row r="4619" spans="1:2" x14ac:dyDescent="0.2">
      <c r="A4619" s="8" t="s">
        <v>8906</v>
      </c>
      <c r="B4619" s="9">
        <v>1</v>
      </c>
    </row>
    <row r="4620" spans="1:2" x14ac:dyDescent="0.2">
      <c r="A4620" s="8" t="s">
        <v>11024</v>
      </c>
      <c r="B4620" s="9">
        <v>1</v>
      </c>
    </row>
    <row r="4621" spans="1:2" x14ac:dyDescent="0.2">
      <c r="A4621" s="8" t="s">
        <v>9430</v>
      </c>
      <c r="B4621" s="9">
        <v>1</v>
      </c>
    </row>
    <row r="4622" spans="1:2" x14ac:dyDescent="0.2">
      <c r="A4622" s="8" t="s">
        <v>10590</v>
      </c>
      <c r="B4622" s="9">
        <v>1</v>
      </c>
    </row>
    <row r="4623" spans="1:2" x14ac:dyDescent="0.2">
      <c r="A4623" s="8" t="s">
        <v>10174</v>
      </c>
      <c r="B4623" s="9">
        <v>1</v>
      </c>
    </row>
    <row r="4624" spans="1:2" x14ac:dyDescent="0.2">
      <c r="A4624" s="8" t="s">
        <v>6798</v>
      </c>
      <c r="B4624" s="9">
        <v>1</v>
      </c>
    </row>
    <row r="4625" spans="1:2" x14ac:dyDescent="0.2">
      <c r="A4625" s="8" t="s">
        <v>9167</v>
      </c>
      <c r="B4625" s="9">
        <v>1</v>
      </c>
    </row>
    <row r="4626" spans="1:2" x14ac:dyDescent="0.2">
      <c r="A4626" s="8" t="s">
        <v>6879</v>
      </c>
      <c r="B4626" s="9">
        <v>1</v>
      </c>
    </row>
    <row r="4627" spans="1:2" x14ac:dyDescent="0.2">
      <c r="A4627" s="8" t="s">
        <v>11403</v>
      </c>
      <c r="B4627" s="9">
        <v>1</v>
      </c>
    </row>
    <row r="4628" spans="1:2" x14ac:dyDescent="0.2">
      <c r="A4628" s="8" t="s">
        <v>8795</v>
      </c>
      <c r="B4628" s="9">
        <v>1</v>
      </c>
    </row>
    <row r="4629" spans="1:2" x14ac:dyDescent="0.2">
      <c r="A4629" s="8" t="s">
        <v>7567</v>
      </c>
      <c r="B4629" s="9">
        <v>1</v>
      </c>
    </row>
    <row r="4630" spans="1:2" x14ac:dyDescent="0.2">
      <c r="A4630" s="8" t="s">
        <v>7914</v>
      </c>
      <c r="B4630" s="9">
        <v>1</v>
      </c>
    </row>
    <row r="4631" spans="1:2" x14ac:dyDescent="0.2">
      <c r="A4631" s="8" t="s">
        <v>8592</v>
      </c>
      <c r="B4631" s="9">
        <v>1</v>
      </c>
    </row>
    <row r="4632" spans="1:2" x14ac:dyDescent="0.2">
      <c r="A4632" s="8" t="s">
        <v>7225</v>
      </c>
      <c r="B4632" s="9">
        <v>3</v>
      </c>
    </row>
    <row r="4633" spans="1:2" x14ac:dyDescent="0.2">
      <c r="A4633" s="8" t="s">
        <v>10026</v>
      </c>
      <c r="B4633" s="9">
        <v>1</v>
      </c>
    </row>
    <row r="4634" spans="1:2" x14ac:dyDescent="0.2">
      <c r="A4634" s="8" t="s">
        <v>7388</v>
      </c>
      <c r="B4634" s="9">
        <v>2</v>
      </c>
    </row>
    <row r="4635" spans="1:2" x14ac:dyDescent="0.2">
      <c r="A4635" s="8" t="s">
        <v>7379</v>
      </c>
      <c r="B4635" s="9">
        <v>1</v>
      </c>
    </row>
    <row r="4636" spans="1:2" x14ac:dyDescent="0.2">
      <c r="A4636" s="8" t="s">
        <v>8964</v>
      </c>
      <c r="B4636" s="9">
        <v>1</v>
      </c>
    </row>
    <row r="4637" spans="1:2" x14ac:dyDescent="0.2">
      <c r="A4637" s="8" t="s">
        <v>10918</v>
      </c>
      <c r="B4637" s="9">
        <v>2</v>
      </c>
    </row>
    <row r="4638" spans="1:2" x14ac:dyDescent="0.2">
      <c r="A4638" s="8" t="s">
        <v>6688</v>
      </c>
      <c r="B4638" s="9">
        <v>1</v>
      </c>
    </row>
    <row r="4639" spans="1:2" x14ac:dyDescent="0.2">
      <c r="A4639" s="8" t="s">
        <v>10867</v>
      </c>
      <c r="B4639" s="9">
        <v>1</v>
      </c>
    </row>
    <row r="4640" spans="1:2" x14ac:dyDescent="0.2">
      <c r="A4640" s="8" t="s">
        <v>11299</v>
      </c>
      <c r="B4640" s="9">
        <v>1</v>
      </c>
    </row>
    <row r="4641" spans="1:2" x14ac:dyDescent="0.2">
      <c r="A4641" s="8" t="s">
        <v>9634</v>
      </c>
      <c r="B4641" s="9">
        <v>1</v>
      </c>
    </row>
    <row r="4642" spans="1:2" x14ac:dyDescent="0.2">
      <c r="A4642" s="8" t="s">
        <v>8425</v>
      </c>
      <c r="B4642" s="9">
        <v>1</v>
      </c>
    </row>
    <row r="4643" spans="1:2" x14ac:dyDescent="0.2">
      <c r="A4643" s="8" t="s">
        <v>7978</v>
      </c>
      <c r="B4643" s="9">
        <v>1</v>
      </c>
    </row>
    <row r="4644" spans="1:2" x14ac:dyDescent="0.2">
      <c r="A4644" s="8" t="s">
        <v>8034</v>
      </c>
      <c r="B4644" s="9">
        <v>2</v>
      </c>
    </row>
    <row r="4645" spans="1:2" x14ac:dyDescent="0.2">
      <c r="A4645" s="8" t="s">
        <v>7193</v>
      </c>
      <c r="B4645" s="9">
        <v>1</v>
      </c>
    </row>
    <row r="4646" spans="1:2" x14ac:dyDescent="0.2">
      <c r="A4646" s="8" t="s">
        <v>10408</v>
      </c>
      <c r="B4646" s="9">
        <v>1</v>
      </c>
    </row>
    <row r="4647" spans="1:2" x14ac:dyDescent="0.2">
      <c r="A4647" s="8" t="s">
        <v>7396</v>
      </c>
      <c r="B4647" s="9">
        <v>1</v>
      </c>
    </row>
    <row r="4648" spans="1:2" x14ac:dyDescent="0.2">
      <c r="A4648" s="8" t="s">
        <v>8548</v>
      </c>
      <c r="B4648" s="9">
        <v>3</v>
      </c>
    </row>
    <row r="4649" spans="1:2" x14ac:dyDescent="0.2">
      <c r="A4649" s="8" t="s">
        <v>6738</v>
      </c>
      <c r="B4649" s="9">
        <v>2</v>
      </c>
    </row>
    <row r="4650" spans="1:2" x14ac:dyDescent="0.2">
      <c r="A4650" s="8" t="s">
        <v>7800</v>
      </c>
      <c r="B4650" s="9">
        <v>2</v>
      </c>
    </row>
    <row r="4651" spans="1:2" x14ac:dyDescent="0.2">
      <c r="A4651" s="8" t="s">
        <v>9168</v>
      </c>
      <c r="B4651" s="9">
        <v>1</v>
      </c>
    </row>
    <row r="4652" spans="1:2" x14ac:dyDescent="0.2">
      <c r="A4652" s="8" t="s">
        <v>6871</v>
      </c>
      <c r="B4652" s="9">
        <v>2</v>
      </c>
    </row>
    <row r="4653" spans="1:2" x14ac:dyDescent="0.2">
      <c r="A4653" s="8" t="s">
        <v>10665</v>
      </c>
      <c r="B4653" s="9">
        <v>1</v>
      </c>
    </row>
    <row r="4654" spans="1:2" x14ac:dyDescent="0.2">
      <c r="A4654" s="8" t="s">
        <v>10667</v>
      </c>
      <c r="B4654" s="9">
        <v>1</v>
      </c>
    </row>
    <row r="4655" spans="1:2" x14ac:dyDescent="0.2">
      <c r="A4655" s="8" t="s">
        <v>8588</v>
      </c>
      <c r="B4655" s="9">
        <v>1</v>
      </c>
    </row>
    <row r="4656" spans="1:2" x14ac:dyDescent="0.2">
      <c r="A4656" s="8" t="s">
        <v>10441</v>
      </c>
      <c r="B4656" s="9">
        <v>1</v>
      </c>
    </row>
    <row r="4657" spans="1:2" x14ac:dyDescent="0.2">
      <c r="A4657" s="8" t="s">
        <v>11408</v>
      </c>
      <c r="B4657" s="9">
        <v>1</v>
      </c>
    </row>
    <row r="4658" spans="1:2" x14ac:dyDescent="0.2">
      <c r="A4658" s="8" t="s">
        <v>11346</v>
      </c>
      <c r="B4658" s="9">
        <v>1</v>
      </c>
    </row>
    <row r="4659" spans="1:2" x14ac:dyDescent="0.2">
      <c r="A4659" s="8" t="s">
        <v>10164</v>
      </c>
      <c r="B4659" s="9">
        <v>1</v>
      </c>
    </row>
    <row r="4660" spans="1:2" x14ac:dyDescent="0.2">
      <c r="A4660" s="8" t="s">
        <v>10701</v>
      </c>
      <c r="B4660" s="9">
        <v>1</v>
      </c>
    </row>
    <row r="4661" spans="1:2" x14ac:dyDescent="0.2">
      <c r="A4661" s="8" t="s">
        <v>9206</v>
      </c>
      <c r="B4661" s="9">
        <v>1</v>
      </c>
    </row>
    <row r="4662" spans="1:2" x14ac:dyDescent="0.2">
      <c r="A4662" s="8" t="s">
        <v>6956</v>
      </c>
      <c r="B4662" s="9">
        <v>4</v>
      </c>
    </row>
    <row r="4663" spans="1:2" x14ac:dyDescent="0.2">
      <c r="A4663" s="8" t="s">
        <v>9226</v>
      </c>
      <c r="B4663" s="9">
        <v>1</v>
      </c>
    </row>
    <row r="4664" spans="1:2" x14ac:dyDescent="0.2">
      <c r="A4664" s="8" t="s">
        <v>10631</v>
      </c>
      <c r="B4664" s="9">
        <v>1</v>
      </c>
    </row>
    <row r="4665" spans="1:2" x14ac:dyDescent="0.2">
      <c r="A4665" s="8" t="s">
        <v>8798</v>
      </c>
      <c r="B4665" s="9">
        <v>1</v>
      </c>
    </row>
    <row r="4666" spans="1:2" x14ac:dyDescent="0.2">
      <c r="A4666" s="8" t="s">
        <v>11067</v>
      </c>
      <c r="B4666" s="9">
        <v>1</v>
      </c>
    </row>
    <row r="4667" spans="1:2" x14ac:dyDescent="0.2">
      <c r="A4667" s="8" t="s">
        <v>10293</v>
      </c>
      <c r="B4667" s="9">
        <v>2</v>
      </c>
    </row>
    <row r="4668" spans="1:2" x14ac:dyDescent="0.2">
      <c r="A4668" s="8" t="s">
        <v>8403</v>
      </c>
      <c r="B4668" s="9">
        <v>1</v>
      </c>
    </row>
    <row r="4669" spans="1:2" x14ac:dyDescent="0.2">
      <c r="A4669" s="8" t="s">
        <v>9842</v>
      </c>
      <c r="B4669" s="9">
        <v>1</v>
      </c>
    </row>
    <row r="4670" spans="1:2" x14ac:dyDescent="0.2">
      <c r="A4670" s="8" t="s">
        <v>9162</v>
      </c>
      <c r="B4670" s="9">
        <v>1</v>
      </c>
    </row>
    <row r="4671" spans="1:2" x14ac:dyDescent="0.2">
      <c r="A4671" s="8" t="s">
        <v>10954</v>
      </c>
      <c r="B4671" s="9">
        <v>1</v>
      </c>
    </row>
    <row r="4672" spans="1:2" x14ac:dyDescent="0.2">
      <c r="A4672" s="8" t="s">
        <v>10107</v>
      </c>
      <c r="B4672" s="9">
        <v>2</v>
      </c>
    </row>
    <row r="4673" spans="1:2" x14ac:dyDescent="0.2">
      <c r="A4673" s="8" t="s">
        <v>7795</v>
      </c>
      <c r="B4673" s="9">
        <v>1</v>
      </c>
    </row>
    <row r="4674" spans="1:2" x14ac:dyDescent="0.2">
      <c r="A4674" s="8" t="s">
        <v>8953</v>
      </c>
      <c r="B4674" s="9">
        <v>3</v>
      </c>
    </row>
    <row r="4675" spans="1:2" x14ac:dyDescent="0.2">
      <c r="A4675" s="8" t="s">
        <v>9702</v>
      </c>
      <c r="B4675" s="9">
        <v>1</v>
      </c>
    </row>
    <row r="4676" spans="1:2" x14ac:dyDescent="0.2">
      <c r="A4676" s="8" t="s">
        <v>9627</v>
      </c>
      <c r="B4676" s="9">
        <v>1</v>
      </c>
    </row>
    <row r="4677" spans="1:2" x14ac:dyDescent="0.2">
      <c r="A4677" s="8" t="s">
        <v>8655</v>
      </c>
      <c r="B4677" s="9">
        <v>1</v>
      </c>
    </row>
    <row r="4678" spans="1:2" x14ac:dyDescent="0.2">
      <c r="A4678" s="8" t="s">
        <v>8559</v>
      </c>
      <c r="B4678" s="9">
        <v>1</v>
      </c>
    </row>
    <row r="4679" spans="1:2" x14ac:dyDescent="0.2">
      <c r="A4679" s="8" t="s">
        <v>10085</v>
      </c>
      <c r="B4679" s="9">
        <v>1</v>
      </c>
    </row>
    <row r="4680" spans="1:2" x14ac:dyDescent="0.2">
      <c r="A4680" s="8" t="s">
        <v>10555</v>
      </c>
      <c r="B4680" s="9">
        <v>1</v>
      </c>
    </row>
    <row r="4681" spans="1:2" x14ac:dyDescent="0.2">
      <c r="A4681" s="8" t="s">
        <v>10885</v>
      </c>
      <c r="B4681" s="9">
        <v>1</v>
      </c>
    </row>
    <row r="4682" spans="1:2" x14ac:dyDescent="0.2">
      <c r="A4682" s="8" t="s">
        <v>7660</v>
      </c>
      <c r="B4682" s="9">
        <v>1</v>
      </c>
    </row>
    <row r="4683" spans="1:2" x14ac:dyDescent="0.2">
      <c r="A4683" s="8" t="s">
        <v>9636</v>
      </c>
      <c r="B4683" s="9">
        <v>2</v>
      </c>
    </row>
    <row r="4684" spans="1:2" x14ac:dyDescent="0.2">
      <c r="A4684" s="8" t="s">
        <v>10920</v>
      </c>
      <c r="B4684" s="9">
        <v>1</v>
      </c>
    </row>
    <row r="4685" spans="1:2" x14ac:dyDescent="0.2">
      <c r="A4685" s="8" t="s">
        <v>11145</v>
      </c>
      <c r="B4685" s="9">
        <v>1</v>
      </c>
    </row>
    <row r="4686" spans="1:2" x14ac:dyDescent="0.2">
      <c r="A4686" s="8" t="s">
        <v>7922</v>
      </c>
      <c r="B4686" s="9">
        <v>3</v>
      </c>
    </row>
    <row r="4687" spans="1:2" x14ac:dyDescent="0.2">
      <c r="A4687" s="8" t="s">
        <v>10925</v>
      </c>
      <c r="B4687" s="9">
        <v>1</v>
      </c>
    </row>
    <row r="4688" spans="1:2" x14ac:dyDescent="0.2">
      <c r="A4688" s="8" t="s">
        <v>8153</v>
      </c>
      <c r="B4688" s="9">
        <v>1</v>
      </c>
    </row>
    <row r="4689" spans="1:2" x14ac:dyDescent="0.2">
      <c r="A4689" s="8" t="s">
        <v>10706</v>
      </c>
      <c r="B4689" s="9">
        <v>1</v>
      </c>
    </row>
    <row r="4690" spans="1:2" x14ac:dyDescent="0.2">
      <c r="A4690" s="8" t="s">
        <v>9271</v>
      </c>
      <c r="B4690" s="9">
        <v>2</v>
      </c>
    </row>
    <row r="4691" spans="1:2" x14ac:dyDescent="0.2">
      <c r="A4691" s="8" t="s">
        <v>8186</v>
      </c>
      <c r="B4691" s="9">
        <v>1</v>
      </c>
    </row>
    <row r="4692" spans="1:2" x14ac:dyDescent="0.2">
      <c r="A4692" s="8" t="s">
        <v>7038</v>
      </c>
      <c r="B4692" s="9">
        <v>1</v>
      </c>
    </row>
    <row r="4693" spans="1:2" x14ac:dyDescent="0.2">
      <c r="A4693" s="8" t="s">
        <v>11183</v>
      </c>
      <c r="B4693" s="9">
        <v>1</v>
      </c>
    </row>
    <row r="4694" spans="1:2" x14ac:dyDescent="0.2">
      <c r="A4694" s="8" t="s">
        <v>8078</v>
      </c>
      <c r="B4694" s="9">
        <v>1</v>
      </c>
    </row>
    <row r="4695" spans="1:2" x14ac:dyDescent="0.2">
      <c r="A4695" s="8" t="s">
        <v>11339</v>
      </c>
      <c r="B4695" s="9">
        <v>1</v>
      </c>
    </row>
    <row r="4696" spans="1:2" x14ac:dyDescent="0.2">
      <c r="A4696" s="8" t="s">
        <v>7251</v>
      </c>
      <c r="B4696" s="9">
        <v>2</v>
      </c>
    </row>
    <row r="4697" spans="1:2" x14ac:dyDescent="0.2">
      <c r="A4697" s="8" t="s">
        <v>8794</v>
      </c>
      <c r="B4697" s="9">
        <v>1</v>
      </c>
    </row>
    <row r="4698" spans="1:2" x14ac:dyDescent="0.2">
      <c r="A4698" s="8" t="s">
        <v>11231</v>
      </c>
      <c r="B4698" s="9">
        <v>1</v>
      </c>
    </row>
    <row r="4699" spans="1:2" x14ac:dyDescent="0.2">
      <c r="A4699" s="8" t="s">
        <v>7629</v>
      </c>
      <c r="B4699" s="9">
        <v>1</v>
      </c>
    </row>
    <row r="4700" spans="1:2" x14ac:dyDescent="0.2">
      <c r="A4700" s="8" t="s">
        <v>8555</v>
      </c>
      <c r="B4700" s="9">
        <v>1</v>
      </c>
    </row>
    <row r="4701" spans="1:2" x14ac:dyDescent="0.2">
      <c r="A4701" s="8" t="s">
        <v>6668</v>
      </c>
      <c r="B4701" s="9">
        <v>2</v>
      </c>
    </row>
    <row r="4702" spans="1:2" x14ac:dyDescent="0.2">
      <c r="A4702" s="8" t="s">
        <v>7526</v>
      </c>
      <c r="B4702" s="9">
        <v>1</v>
      </c>
    </row>
    <row r="4703" spans="1:2" x14ac:dyDescent="0.2">
      <c r="A4703" s="8" t="s">
        <v>9069</v>
      </c>
      <c r="B4703" s="9">
        <v>1</v>
      </c>
    </row>
    <row r="4704" spans="1:2" x14ac:dyDescent="0.2">
      <c r="A4704" s="8" t="s">
        <v>10411</v>
      </c>
      <c r="B4704" s="9">
        <v>1</v>
      </c>
    </row>
    <row r="4705" spans="1:2" x14ac:dyDescent="0.2">
      <c r="A4705" s="8" t="s">
        <v>7986</v>
      </c>
      <c r="B4705" s="9">
        <v>1</v>
      </c>
    </row>
    <row r="4706" spans="1:2" x14ac:dyDescent="0.2">
      <c r="A4706" s="8" t="s">
        <v>7403</v>
      </c>
      <c r="B4706" s="9">
        <v>3</v>
      </c>
    </row>
    <row r="4707" spans="1:2" x14ac:dyDescent="0.2">
      <c r="A4707" s="8" t="s">
        <v>10343</v>
      </c>
      <c r="B4707" s="9">
        <v>1</v>
      </c>
    </row>
    <row r="4708" spans="1:2" x14ac:dyDescent="0.2">
      <c r="A4708" s="8" t="s">
        <v>8023</v>
      </c>
      <c r="B4708" s="9">
        <v>1</v>
      </c>
    </row>
    <row r="4709" spans="1:2" x14ac:dyDescent="0.2">
      <c r="A4709" s="8" t="s">
        <v>11260</v>
      </c>
      <c r="B4709" s="9">
        <v>1</v>
      </c>
    </row>
    <row r="4710" spans="1:2" x14ac:dyDescent="0.2">
      <c r="A4710" s="8" t="s">
        <v>11388</v>
      </c>
      <c r="B4710" s="9">
        <v>1</v>
      </c>
    </row>
    <row r="4711" spans="1:2" x14ac:dyDescent="0.2">
      <c r="A4711" s="8" t="s">
        <v>8185</v>
      </c>
      <c r="B4711" s="9">
        <v>1</v>
      </c>
    </row>
    <row r="4712" spans="1:2" x14ac:dyDescent="0.2">
      <c r="A4712" s="8" t="s">
        <v>10669</v>
      </c>
      <c r="B4712" s="9">
        <v>1</v>
      </c>
    </row>
    <row r="4713" spans="1:2" x14ac:dyDescent="0.2">
      <c r="A4713" s="8" t="s">
        <v>8830</v>
      </c>
      <c r="B4713" s="9">
        <v>1</v>
      </c>
    </row>
    <row r="4714" spans="1:2" x14ac:dyDescent="0.2">
      <c r="A4714" s="8" t="s">
        <v>11415</v>
      </c>
      <c r="B4714" s="9">
        <v>1</v>
      </c>
    </row>
    <row r="4715" spans="1:2" x14ac:dyDescent="0.2">
      <c r="A4715" s="8" t="s">
        <v>7864</v>
      </c>
      <c r="B4715" s="9">
        <v>2</v>
      </c>
    </row>
    <row r="4716" spans="1:2" x14ac:dyDescent="0.2">
      <c r="A4716" s="8" t="s">
        <v>8000</v>
      </c>
      <c r="B4716" s="9">
        <v>1</v>
      </c>
    </row>
    <row r="4717" spans="1:2" x14ac:dyDescent="0.2">
      <c r="A4717" s="8" t="s">
        <v>6924</v>
      </c>
      <c r="B4717" s="9">
        <v>2</v>
      </c>
    </row>
    <row r="4718" spans="1:2" x14ac:dyDescent="0.2">
      <c r="A4718" s="8" t="s">
        <v>6922</v>
      </c>
      <c r="B4718" s="9">
        <v>1</v>
      </c>
    </row>
    <row r="4719" spans="1:2" x14ac:dyDescent="0.2">
      <c r="A4719" s="8" t="s">
        <v>9367</v>
      </c>
      <c r="B4719" s="9">
        <v>2</v>
      </c>
    </row>
    <row r="4720" spans="1:2" x14ac:dyDescent="0.2">
      <c r="A4720" s="8" t="s">
        <v>7049</v>
      </c>
      <c r="B4720" s="9">
        <v>1</v>
      </c>
    </row>
    <row r="4721" spans="1:2" x14ac:dyDescent="0.2">
      <c r="A4721" s="8" t="s">
        <v>6966</v>
      </c>
      <c r="B4721" s="9">
        <v>2</v>
      </c>
    </row>
    <row r="4722" spans="1:2" x14ac:dyDescent="0.2">
      <c r="A4722" s="8" t="s">
        <v>8108</v>
      </c>
      <c r="B4722" s="9">
        <v>1</v>
      </c>
    </row>
    <row r="4723" spans="1:2" x14ac:dyDescent="0.2">
      <c r="A4723" s="8" t="s">
        <v>7100</v>
      </c>
      <c r="B4723" s="9">
        <v>2</v>
      </c>
    </row>
    <row r="4724" spans="1:2" x14ac:dyDescent="0.2">
      <c r="A4724" s="8" t="s">
        <v>9151</v>
      </c>
      <c r="B4724" s="9">
        <v>1</v>
      </c>
    </row>
    <row r="4725" spans="1:2" x14ac:dyDescent="0.2">
      <c r="A4725" s="8" t="s">
        <v>11037</v>
      </c>
      <c r="B4725" s="9">
        <v>1</v>
      </c>
    </row>
    <row r="4726" spans="1:2" x14ac:dyDescent="0.2">
      <c r="A4726" s="8" t="s">
        <v>10690</v>
      </c>
      <c r="B4726" s="9">
        <v>1</v>
      </c>
    </row>
    <row r="4727" spans="1:2" x14ac:dyDescent="0.2">
      <c r="A4727" s="8" t="s">
        <v>9269</v>
      </c>
      <c r="B4727" s="9">
        <v>2</v>
      </c>
    </row>
    <row r="4728" spans="1:2" x14ac:dyDescent="0.2">
      <c r="A4728" s="8" t="s">
        <v>11318</v>
      </c>
      <c r="B4728" s="9">
        <v>1</v>
      </c>
    </row>
    <row r="4729" spans="1:2" x14ac:dyDescent="0.2">
      <c r="A4729" s="8" t="s">
        <v>8079</v>
      </c>
      <c r="B4729" s="9">
        <v>2</v>
      </c>
    </row>
    <row r="4730" spans="1:2" x14ac:dyDescent="0.2">
      <c r="A4730" s="8" t="s">
        <v>7381</v>
      </c>
      <c r="B4730" s="9">
        <v>2</v>
      </c>
    </row>
    <row r="4731" spans="1:2" x14ac:dyDescent="0.2">
      <c r="A4731" s="8" t="s">
        <v>10855</v>
      </c>
      <c r="B4731" s="9">
        <v>1</v>
      </c>
    </row>
    <row r="4732" spans="1:2" x14ac:dyDescent="0.2">
      <c r="A4732" s="8" t="s">
        <v>9335</v>
      </c>
      <c r="B4732" s="9">
        <v>3</v>
      </c>
    </row>
    <row r="4733" spans="1:2" x14ac:dyDescent="0.2">
      <c r="A4733" s="8" t="s">
        <v>6713</v>
      </c>
      <c r="B4733" s="9">
        <v>1</v>
      </c>
    </row>
    <row r="4734" spans="1:2" x14ac:dyDescent="0.2">
      <c r="A4734" s="8" t="s">
        <v>10899</v>
      </c>
      <c r="B4734" s="9">
        <v>1</v>
      </c>
    </row>
    <row r="4735" spans="1:2" x14ac:dyDescent="0.2">
      <c r="A4735" s="8" t="s">
        <v>8354</v>
      </c>
      <c r="B4735" s="9">
        <v>3</v>
      </c>
    </row>
    <row r="4736" spans="1:2" x14ac:dyDescent="0.2">
      <c r="A4736" s="8" t="s">
        <v>8075</v>
      </c>
      <c r="B4736" s="9">
        <v>1</v>
      </c>
    </row>
    <row r="4737" spans="1:2" x14ac:dyDescent="0.2">
      <c r="A4737" s="8" t="s">
        <v>7496</v>
      </c>
      <c r="B4737" s="9">
        <v>1</v>
      </c>
    </row>
    <row r="4738" spans="1:2" x14ac:dyDescent="0.2">
      <c r="A4738" s="8" t="s">
        <v>6959</v>
      </c>
      <c r="B4738" s="9">
        <v>2</v>
      </c>
    </row>
    <row r="4739" spans="1:2" x14ac:dyDescent="0.2">
      <c r="A4739" s="8" t="s">
        <v>8963</v>
      </c>
      <c r="B4739" s="9">
        <v>2</v>
      </c>
    </row>
    <row r="4740" spans="1:2" x14ac:dyDescent="0.2">
      <c r="A4740" s="8" t="s">
        <v>9982</v>
      </c>
      <c r="B4740" s="9">
        <v>1</v>
      </c>
    </row>
    <row r="4741" spans="1:2" x14ac:dyDescent="0.2">
      <c r="A4741" s="8" t="s">
        <v>10220</v>
      </c>
      <c r="B4741" s="9">
        <v>1</v>
      </c>
    </row>
    <row r="4742" spans="1:2" x14ac:dyDescent="0.2">
      <c r="A4742" s="8" t="s">
        <v>8457</v>
      </c>
      <c r="B4742" s="9">
        <v>1</v>
      </c>
    </row>
    <row r="4743" spans="1:2" x14ac:dyDescent="0.2">
      <c r="A4743" s="8" t="s">
        <v>7897</v>
      </c>
      <c r="B4743" s="9">
        <v>1</v>
      </c>
    </row>
    <row r="4744" spans="1:2" x14ac:dyDescent="0.2">
      <c r="A4744" s="8" t="s">
        <v>7480</v>
      </c>
      <c r="B4744" s="9">
        <v>1</v>
      </c>
    </row>
    <row r="4745" spans="1:2" x14ac:dyDescent="0.2">
      <c r="A4745" s="8" t="s">
        <v>10374</v>
      </c>
      <c r="B4745" s="9">
        <v>1</v>
      </c>
    </row>
    <row r="4746" spans="1:2" x14ac:dyDescent="0.2">
      <c r="A4746" s="8" t="s">
        <v>10231</v>
      </c>
      <c r="B4746" s="9">
        <v>1</v>
      </c>
    </row>
    <row r="4747" spans="1:2" x14ac:dyDescent="0.2">
      <c r="A4747" s="8" t="s">
        <v>8170</v>
      </c>
      <c r="B4747" s="9">
        <v>1</v>
      </c>
    </row>
    <row r="4748" spans="1:2" x14ac:dyDescent="0.2">
      <c r="A4748" s="8" t="s">
        <v>9329</v>
      </c>
      <c r="B4748" s="9">
        <v>2</v>
      </c>
    </row>
    <row r="4749" spans="1:2" x14ac:dyDescent="0.2">
      <c r="A4749" s="8" t="s">
        <v>9771</v>
      </c>
      <c r="B4749" s="9">
        <v>2</v>
      </c>
    </row>
    <row r="4750" spans="1:2" x14ac:dyDescent="0.2">
      <c r="A4750" s="8" t="s">
        <v>10708</v>
      </c>
      <c r="B4750" s="9">
        <v>1</v>
      </c>
    </row>
    <row r="4751" spans="1:2" x14ac:dyDescent="0.2">
      <c r="A4751" s="8" t="s">
        <v>10327</v>
      </c>
      <c r="B4751" s="9">
        <v>1</v>
      </c>
    </row>
    <row r="4752" spans="1:2" x14ac:dyDescent="0.2">
      <c r="A4752" s="8" t="s">
        <v>8583</v>
      </c>
      <c r="B4752" s="9">
        <v>1</v>
      </c>
    </row>
    <row r="4753" spans="1:2" x14ac:dyDescent="0.2">
      <c r="A4753" s="8" t="s">
        <v>10870</v>
      </c>
      <c r="B4753" s="9">
        <v>1</v>
      </c>
    </row>
    <row r="4754" spans="1:2" x14ac:dyDescent="0.2">
      <c r="A4754" s="8" t="s">
        <v>7937</v>
      </c>
      <c r="B4754" s="9">
        <v>1</v>
      </c>
    </row>
    <row r="4755" spans="1:2" x14ac:dyDescent="0.2">
      <c r="A4755" s="8" t="s">
        <v>10049</v>
      </c>
      <c r="B4755" s="9">
        <v>3</v>
      </c>
    </row>
    <row r="4756" spans="1:2" x14ac:dyDescent="0.2">
      <c r="A4756" s="8" t="s">
        <v>7259</v>
      </c>
      <c r="B4756" s="9">
        <v>3</v>
      </c>
    </row>
    <row r="4757" spans="1:2" x14ac:dyDescent="0.2">
      <c r="A4757" s="8" t="s">
        <v>10644</v>
      </c>
      <c r="B4757" s="9">
        <v>1</v>
      </c>
    </row>
    <row r="4758" spans="1:2" x14ac:dyDescent="0.2">
      <c r="A4758" s="8" t="s">
        <v>10984</v>
      </c>
      <c r="B4758" s="9">
        <v>1</v>
      </c>
    </row>
    <row r="4759" spans="1:2" x14ac:dyDescent="0.2">
      <c r="A4759" s="8" t="s">
        <v>9584</v>
      </c>
      <c r="B4759" s="9">
        <v>1</v>
      </c>
    </row>
    <row r="4760" spans="1:2" x14ac:dyDescent="0.2">
      <c r="A4760" s="8" t="s">
        <v>10412</v>
      </c>
      <c r="B4760" s="9">
        <v>1</v>
      </c>
    </row>
    <row r="4761" spans="1:2" x14ac:dyDescent="0.2">
      <c r="A4761" s="8" t="s">
        <v>10036</v>
      </c>
      <c r="B4761" s="9">
        <v>1</v>
      </c>
    </row>
    <row r="4762" spans="1:2" x14ac:dyDescent="0.2">
      <c r="A4762" s="8" t="s">
        <v>10539</v>
      </c>
      <c r="B4762" s="9">
        <v>1</v>
      </c>
    </row>
    <row r="4763" spans="1:2" x14ac:dyDescent="0.2">
      <c r="A4763" s="8" t="s">
        <v>11288</v>
      </c>
      <c r="B4763" s="9">
        <v>1</v>
      </c>
    </row>
    <row r="4764" spans="1:2" x14ac:dyDescent="0.2">
      <c r="A4764" s="8" t="s">
        <v>7076</v>
      </c>
      <c r="B4764" s="9">
        <v>1</v>
      </c>
    </row>
    <row r="4765" spans="1:2" x14ac:dyDescent="0.2">
      <c r="A4765" s="8" t="s">
        <v>9764</v>
      </c>
      <c r="B4765" s="9">
        <v>1</v>
      </c>
    </row>
    <row r="4766" spans="1:2" x14ac:dyDescent="0.2">
      <c r="A4766" s="8" t="s">
        <v>11217</v>
      </c>
      <c r="B4766" s="9">
        <v>1</v>
      </c>
    </row>
    <row r="4767" spans="1:2" x14ac:dyDescent="0.2">
      <c r="A4767" s="8" t="s">
        <v>9651</v>
      </c>
      <c r="B4767" s="9">
        <v>1</v>
      </c>
    </row>
    <row r="4768" spans="1:2" x14ac:dyDescent="0.2">
      <c r="A4768" s="8" t="s">
        <v>7702</v>
      </c>
      <c r="B4768" s="9">
        <v>3</v>
      </c>
    </row>
    <row r="4769" spans="1:2" x14ac:dyDescent="0.2">
      <c r="A4769" s="8" t="s">
        <v>8720</v>
      </c>
      <c r="B4769" s="9">
        <v>1</v>
      </c>
    </row>
    <row r="4770" spans="1:2" x14ac:dyDescent="0.2">
      <c r="A4770" s="8" t="s">
        <v>7792</v>
      </c>
      <c r="B4770" s="9">
        <v>3</v>
      </c>
    </row>
    <row r="4771" spans="1:2" x14ac:dyDescent="0.2">
      <c r="A4771" s="8" t="s">
        <v>8468</v>
      </c>
      <c r="B4771" s="9">
        <v>2</v>
      </c>
    </row>
    <row r="4772" spans="1:2" x14ac:dyDescent="0.2">
      <c r="A4772" s="8" t="s">
        <v>9353</v>
      </c>
      <c r="B4772" s="9">
        <v>2</v>
      </c>
    </row>
    <row r="4773" spans="1:2" x14ac:dyDescent="0.2">
      <c r="A4773" s="8" t="s">
        <v>6806</v>
      </c>
      <c r="B4773" s="9">
        <v>1</v>
      </c>
    </row>
    <row r="4774" spans="1:2" x14ac:dyDescent="0.2">
      <c r="A4774" s="8" t="s">
        <v>6728</v>
      </c>
      <c r="B4774" s="9">
        <v>1</v>
      </c>
    </row>
    <row r="4775" spans="1:2" x14ac:dyDescent="0.2">
      <c r="A4775" s="8" t="s">
        <v>9265</v>
      </c>
      <c r="B4775" s="9">
        <v>2</v>
      </c>
    </row>
    <row r="4776" spans="1:2" x14ac:dyDescent="0.2">
      <c r="A4776" s="8" t="s">
        <v>10072</v>
      </c>
      <c r="B4776" s="9">
        <v>1</v>
      </c>
    </row>
    <row r="4777" spans="1:2" x14ac:dyDescent="0.2">
      <c r="A4777" s="8" t="s">
        <v>9509</v>
      </c>
      <c r="B4777" s="9">
        <v>1</v>
      </c>
    </row>
    <row r="4778" spans="1:2" x14ac:dyDescent="0.2">
      <c r="A4778" s="8" t="s">
        <v>11373</v>
      </c>
      <c r="B4778" s="9">
        <v>1</v>
      </c>
    </row>
    <row r="4779" spans="1:2" x14ac:dyDescent="0.2">
      <c r="A4779" s="8" t="s">
        <v>9550</v>
      </c>
      <c r="B4779" s="9">
        <v>1</v>
      </c>
    </row>
    <row r="4780" spans="1:2" x14ac:dyDescent="0.2">
      <c r="A4780" s="8" t="s">
        <v>8467</v>
      </c>
      <c r="B4780" s="9">
        <v>2</v>
      </c>
    </row>
    <row r="4781" spans="1:2" x14ac:dyDescent="0.2">
      <c r="A4781" s="8" t="s">
        <v>7239</v>
      </c>
      <c r="B4781" s="9">
        <v>1</v>
      </c>
    </row>
    <row r="4782" spans="1:2" x14ac:dyDescent="0.2">
      <c r="A4782" s="8" t="s">
        <v>8070</v>
      </c>
      <c r="B4782" s="9">
        <v>1</v>
      </c>
    </row>
    <row r="4783" spans="1:2" x14ac:dyDescent="0.2">
      <c r="A4783" s="8" t="s">
        <v>9296</v>
      </c>
      <c r="B4783" s="9">
        <v>1</v>
      </c>
    </row>
    <row r="4784" spans="1:2" x14ac:dyDescent="0.2">
      <c r="A4784" s="8" t="s">
        <v>10005</v>
      </c>
      <c r="B4784" s="9">
        <v>1</v>
      </c>
    </row>
    <row r="4785" spans="1:2" x14ac:dyDescent="0.2">
      <c r="A4785" s="8" t="s">
        <v>7031</v>
      </c>
      <c r="B4785" s="9">
        <v>1</v>
      </c>
    </row>
    <row r="4786" spans="1:2" x14ac:dyDescent="0.2">
      <c r="A4786" s="8" t="s">
        <v>8293</v>
      </c>
      <c r="B4786" s="9">
        <v>1</v>
      </c>
    </row>
    <row r="4787" spans="1:2" x14ac:dyDescent="0.2">
      <c r="A4787" s="8" t="s">
        <v>10380</v>
      </c>
      <c r="B4787" s="9">
        <v>1</v>
      </c>
    </row>
    <row r="4788" spans="1:2" x14ac:dyDescent="0.2">
      <c r="A4788" s="8" t="s">
        <v>8071</v>
      </c>
      <c r="B4788" s="9">
        <v>2</v>
      </c>
    </row>
    <row r="4789" spans="1:2" x14ac:dyDescent="0.2">
      <c r="A4789" s="8" t="s">
        <v>9615</v>
      </c>
      <c r="B4789" s="9">
        <v>2</v>
      </c>
    </row>
    <row r="4790" spans="1:2" x14ac:dyDescent="0.2">
      <c r="A4790" s="8" t="s">
        <v>8196</v>
      </c>
      <c r="B4790" s="9">
        <v>1</v>
      </c>
    </row>
    <row r="4791" spans="1:2" x14ac:dyDescent="0.2">
      <c r="A4791" s="8" t="s">
        <v>10002</v>
      </c>
      <c r="B4791" s="9">
        <v>1</v>
      </c>
    </row>
    <row r="4792" spans="1:2" x14ac:dyDescent="0.2">
      <c r="A4792" s="8" t="s">
        <v>9045</v>
      </c>
      <c r="B4792" s="9">
        <v>1</v>
      </c>
    </row>
    <row r="4793" spans="1:2" x14ac:dyDescent="0.2">
      <c r="A4793" s="8" t="s">
        <v>11000</v>
      </c>
      <c r="B4793" s="9">
        <v>1</v>
      </c>
    </row>
    <row r="4794" spans="1:2" x14ac:dyDescent="0.2">
      <c r="A4794" s="8" t="s">
        <v>10664</v>
      </c>
      <c r="B4794" s="9">
        <v>1</v>
      </c>
    </row>
    <row r="4795" spans="1:2" x14ac:dyDescent="0.2">
      <c r="A4795" s="8" t="s">
        <v>10241</v>
      </c>
      <c r="B4795" s="9">
        <v>1</v>
      </c>
    </row>
    <row r="4796" spans="1:2" x14ac:dyDescent="0.2">
      <c r="A4796" s="8" t="s">
        <v>10440</v>
      </c>
      <c r="B4796" s="9">
        <v>1</v>
      </c>
    </row>
    <row r="4797" spans="1:2" x14ac:dyDescent="0.2">
      <c r="A4797" s="8" t="s">
        <v>9208</v>
      </c>
      <c r="B4797" s="9">
        <v>1</v>
      </c>
    </row>
    <row r="4798" spans="1:2" x14ac:dyDescent="0.2">
      <c r="A4798" s="8" t="s">
        <v>11119</v>
      </c>
      <c r="B4798" s="9">
        <v>1</v>
      </c>
    </row>
    <row r="4799" spans="1:2" x14ac:dyDescent="0.2">
      <c r="A4799" s="8" t="s">
        <v>11118</v>
      </c>
      <c r="B4799" s="9">
        <v>1</v>
      </c>
    </row>
    <row r="4800" spans="1:2" x14ac:dyDescent="0.2">
      <c r="A4800" s="8" t="s">
        <v>9952</v>
      </c>
      <c r="B4800" s="9">
        <v>1</v>
      </c>
    </row>
    <row r="4801" spans="1:2" x14ac:dyDescent="0.2">
      <c r="A4801" s="8" t="s">
        <v>9078</v>
      </c>
      <c r="B4801" s="9">
        <v>1</v>
      </c>
    </row>
    <row r="4802" spans="1:2" x14ac:dyDescent="0.2">
      <c r="A4802" s="8" t="s">
        <v>11059</v>
      </c>
      <c r="B4802" s="9">
        <v>1</v>
      </c>
    </row>
    <row r="4803" spans="1:2" x14ac:dyDescent="0.2">
      <c r="A4803" s="8" t="s">
        <v>6641</v>
      </c>
      <c r="B4803" s="9">
        <v>3</v>
      </c>
    </row>
    <row r="4804" spans="1:2" x14ac:dyDescent="0.2">
      <c r="A4804" s="8" t="s">
        <v>9145</v>
      </c>
      <c r="B4804" s="9">
        <v>1</v>
      </c>
    </row>
    <row r="4805" spans="1:2" x14ac:dyDescent="0.2">
      <c r="A4805" s="8" t="s">
        <v>8775</v>
      </c>
      <c r="B4805" s="9">
        <v>1</v>
      </c>
    </row>
    <row r="4806" spans="1:2" x14ac:dyDescent="0.2">
      <c r="A4806" s="8" t="s">
        <v>10206</v>
      </c>
      <c r="B4806" s="9">
        <v>1</v>
      </c>
    </row>
    <row r="4807" spans="1:2" x14ac:dyDescent="0.2">
      <c r="A4807" s="8" t="s">
        <v>8597</v>
      </c>
      <c r="B4807" s="9">
        <v>1</v>
      </c>
    </row>
    <row r="4808" spans="1:2" x14ac:dyDescent="0.2">
      <c r="A4808" s="8" t="s">
        <v>10028</v>
      </c>
      <c r="B4808" s="9">
        <v>1</v>
      </c>
    </row>
    <row r="4809" spans="1:2" x14ac:dyDescent="0.2">
      <c r="A4809" s="8" t="s">
        <v>7665</v>
      </c>
      <c r="B4809" s="9">
        <v>2</v>
      </c>
    </row>
    <row r="4810" spans="1:2" x14ac:dyDescent="0.2">
      <c r="A4810" s="8" t="s">
        <v>6667</v>
      </c>
      <c r="B4810" s="9">
        <v>1</v>
      </c>
    </row>
    <row r="4811" spans="1:2" x14ac:dyDescent="0.2">
      <c r="A4811" s="8" t="s">
        <v>15694</v>
      </c>
      <c r="B4811" s="9"/>
    </row>
    <row r="4812" spans="1:2" x14ac:dyDescent="0.2">
      <c r="A4812" s="8" t="s">
        <v>15695</v>
      </c>
      <c r="B4812" s="9">
        <v>6560</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5BD7C-1798-4AE1-A0E8-243985D1743E}">
  <sheetPr codeName="Sheet4"/>
  <dimension ref="A1:C4808"/>
  <sheetViews>
    <sheetView workbookViewId="0">
      <selection activeCell="B21" sqref="B21"/>
    </sheetView>
  </sheetViews>
  <sheetFormatPr defaultColWidth="32.109375" defaultRowHeight="13.2" x14ac:dyDescent="0.2"/>
  <cols>
    <col min="1" max="1" width="5.5546875" bestFit="1" customWidth="1"/>
    <col min="2" max="2" width="75.109375" customWidth="1"/>
    <col min="3" max="3" width="14.88671875" bestFit="1" customWidth="1"/>
  </cols>
  <sheetData>
    <row r="1" spans="1:3" x14ac:dyDescent="0.2">
      <c r="A1" t="s">
        <v>15121</v>
      </c>
      <c r="B1" s="10" t="s">
        <v>15685</v>
      </c>
      <c r="C1" s="10" t="s">
        <v>15696</v>
      </c>
    </row>
    <row r="2" spans="1:3" x14ac:dyDescent="0.2">
      <c r="A2">
        <v>1606</v>
      </c>
      <c r="B2" s="8" t="s">
        <v>8907</v>
      </c>
      <c r="C2" s="9">
        <v>9</v>
      </c>
    </row>
    <row r="3" spans="1:3" x14ac:dyDescent="0.2">
      <c r="A3">
        <v>1047</v>
      </c>
      <c r="B3" s="8" t="s">
        <v>6860</v>
      </c>
      <c r="C3" s="9">
        <v>8</v>
      </c>
    </row>
    <row r="4" spans="1:3" x14ac:dyDescent="0.2">
      <c r="A4">
        <v>1048</v>
      </c>
      <c r="B4" s="8" t="s">
        <v>6938</v>
      </c>
      <c r="C4" s="9">
        <v>8</v>
      </c>
    </row>
    <row r="5" spans="1:3" x14ac:dyDescent="0.2">
      <c r="A5">
        <v>1066</v>
      </c>
      <c r="B5" s="8" t="s">
        <v>7323</v>
      </c>
      <c r="C5" s="9">
        <v>8</v>
      </c>
    </row>
    <row r="6" spans="1:3" x14ac:dyDescent="0.2">
      <c r="A6">
        <v>546</v>
      </c>
      <c r="B6" s="8" t="s">
        <v>7366</v>
      </c>
      <c r="C6" s="9">
        <v>7</v>
      </c>
    </row>
    <row r="7" spans="1:3" x14ac:dyDescent="0.2">
      <c r="A7">
        <v>2125</v>
      </c>
      <c r="B7" s="8" t="s">
        <v>7104</v>
      </c>
      <c r="C7" s="9">
        <v>7</v>
      </c>
    </row>
    <row r="8" spans="1:3" x14ac:dyDescent="0.2">
      <c r="A8">
        <v>2285</v>
      </c>
      <c r="B8" s="8" t="s">
        <v>9414</v>
      </c>
      <c r="C8" s="9">
        <v>7</v>
      </c>
    </row>
    <row r="9" spans="1:3" x14ac:dyDescent="0.2">
      <c r="A9">
        <v>2534</v>
      </c>
      <c r="B9" s="8" t="s">
        <v>7743</v>
      </c>
      <c r="C9" s="9">
        <v>7</v>
      </c>
    </row>
    <row r="10" spans="1:3" x14ac:dyDescent="0.2">
      <c r="A10">
        <v>533</v>
      </c>
      <c r="B10" s="8" t="s">
        <v>7804</v>
      </c>
      <c r="C10" s="9">
        <v>6</v>
      </c>
    </row>
    <row r="11" spans="1:3" x14ac:dyDescent="0.2">
      <c r="A11">
        <v>598</v>
      </c>
      <c r="B11" s="8" t="s">
        <v>8516</v>
      </c>
      <c r="C11" s="9">
        <v>6</v>
      </c>
    </row>
    <row r="12" spans="1:3" x14ac:dyDescent="0.2">
      <c r="A12">
        <v>820</v>
      </c>
      <c r="B12" s="8" t="s">
        <v>8428</v>
      </c>
      <c r="C12" s="9">
        <v>6</v>
      </c>
    </row>
    <row r="13" spans="1:3" x14ac:dyDescent="0.2">
      <c r="A13">
        <v>2411</v>
      </c>
      <c r="B13" s="8" t="s">
        <v>7634</v>
      </c>
      <c r="C13" s="9">
        <v>6</v>
      </c>
    </row>
    <row r="14" spans="1:3" x14ac:dyDescent="0.2">
      <c r="A14">
        <v>2777</v>
      </c>
      <c r="B14" s="8" t="s">
        <v>7177</v>
      </c>
      <c r="C14" s="9">
        <v>6</v>
      </c>
    </row>
    <row r="15" spans="1:3" x14ac:dyDescent="0.2">
      <c r="A15">
        <v>2919</v>
      </c>
      <c r="B15" s="8" t="s">
        <v>7341</v>
      </c>
      <c r="C15" s="9">
        <v>6</v>
      </c>
    </row>
    <row r="16" spans="1:3" x14ac:dyDescent="0.2">
      <c r="A16">
        <v>3144</v>
      </c>
      <c r="B16" s="8" t="s">
        <v>9126</v>
      </c>
      <c r="C16" s="9">
        <v>6</v>
      </c>
    </row>
    <row r="17" spans="1:3" x14ac:dyDescent="0.2">
      <c r="A17">
        <v>3347</v>
      </c>
      <c r="B17" s="8" t="s">
        <v>7363</v>
      </c>
      <c r="C17" s="9">
        <v>6</v>
      </c>
    </row>
    <row r="18" spans="1:3" x14ac:dyDescent="0.2">
      <c r="A18">
        <v>3850</v>
      </c>
      <c r="B18" s="8" t="s">
        <v>7017</v>
      </c>
      <c r="C18" s="9">
        <v>6</v>
      </c>
    </row>
    <row r="19" spans="1:3" x14ac:dyDescent="0.2">
      <c r="A19">
        <v>4383</v>
      </c>
      <c r="B19" s="8" t="s">
        <v>9154</v>
      </c>
      <c r="C19" s="9">
        <v>6</v>
      </c>
    </row>
    <row r="20" spans="1:3" x14ac:dyDescent="0.2">
      <c r="A20">
        <v>4428</v>
      </c>
      <c r="B20" s="8" t="s">
        <v>7240</v>
      </c>
      <c r="C20" s="9">
        <v>6</v>
      </c>
    </row>
    <row r="21" spans="1:3" x14ac:dyDescent="0.2">
      <c r="A21">
        <v>34</v>
      </c>
      <c r="B21" s="8" t="s">
        <v>7299</v>
      </c>
      <c r="C21" s="9">
        <v>5</v>
      </c>
    </row>
    <row r="22" spans="1:3" x14ac:dyDescent="0.2">
      <c r="A22">
        <v>485</v>
      </c>
      <c r="B22" s="8" t="s">
        <v>7516</v>
      </c>
      <c r="C22" s="9">
        <v>5</v>
      </c>
    </row>
    <row r="23" spans="1:3" x14ac:dyDescent="0.2">
      <c r="A23">
        <v>489</v>
      </c>
      <c r="B23" s="8" t="s">
        <v>6827</v>
      </c>
      <c r="C23" s="9">
        <v>5</v>
      </c>
    </row>
    <row r="24" spans="1:3" x14ac:dyDescent="0.2">
      <c r="A24">
        <v>559</v>
      </c>
      <c r="B24" s="8" t="s">
        <v>8999</v>
      </c>
      <c r="C24" s="9">
        <v>5</v>
      </c>
    </row>
    <row r="25" spans="1:3" x14ac:dyDescent="0.2">
      <c r="A25">
        <v>891</v>
      </c>
      <c r="B25" s="8" t="s">
        <v>6831</v>
      </c>
      <c r="C25" s="9">
        <v>5</v>
      </c>
    </row>
    <row r="26" spans="1:3" x14ac:dyDescent="0.2">
      <c r="A26">
        <v>900</v>
      </c>
      <c r="B26" s="8" t="s">
        <v>9123</v>
      </c>
      <c r="C26" s="9">
        <v>5</v>
      </c>
    </row>
    <row r="27" spans="1:3" x14ac:dyDescent="0.2">
      <c r="A27">
        <v>1099</v>
      </c>
      <c r="B27" s="8" t="s">
        <v>7195</v>
      </c>
      <c r="C27" s="9">
        <v>5</v>
      </c>
    </row>
    <row r="28" spans="1:3" x14ac:dyDescent="0.2">
      <c r="A28">
        <v>1108</v>
      </c>
      <c r="B28" s="8" t="s">
        <v>8038</v>
      </c>
      <c r="C28" s="9">
        <v>5</v>
      </c>
    </row>
    <row r="29" spans="1:3" x14ac:dyDescent="0.2">
      <c r="A29">
        <v>1336</v>
      </c>
      <c r="B29" s="8" t="s">
        <v>6895</v>
      </c>
      <c r="C29" s="9">
        <v>5</v>
      </c>
    </row>
    <row r="30" spans="1:3" x14ac:dyDescent="0.2">
      <c r="A30">
        <v>1519</v>
      </c>
      <c r="B30" s="8" t="s">
        <v>7089</v>
      </c>
      <c r="C30" s="9">
        <v>5</v>
      </c>
    </row>
    <row r="31" spans="1:3" x14ac:dyDescent="0.2">
      <c r="A31">
        <v>1723</v>
      </c>
      <c r="B31" s="8" t="s">
        <v>9746</v>
      </c>
      <c r="C31" s="9">
        <v>5</v>
      </c>
    </row>
    <row r="32" spans="1:3" x14ac:dyDescent="0.2">
      <c r="A32">
        <v>1876</v>
      </c>
      <c r="B32" s="8" t="s">
        <v>6809</v>
      </c>
      <c r="C32" s="9">
        <v>5</v>
      </c>
    </row>
    <row r="33" spans="1:3" x14ac:dyDescent="0.2">
      <c r="A33">
        <v>2012</v>
      </c>
      <c r="B33" s="8" t="s">
        <v>7911</v>
      </c>
      <c r="C33" s="9">
        <v>5</v>
      </c>
    </row>
    <row r="34" spans="1:3" x14ac:dyDescent="0.2">
      <c r="A34">
        <v>2032</v>
      </c>
      <c r="B34" s="8" t="s">
        <v>6822</v>
      </c>
      <c r="C34" s="9">
        <v>5</v>
      </c>
    </row>
    <row r="35" spans="1:3" x14ac:dyDescent="0.2">
      <c r="A35">
        <v>2052</v>
      </c>
      <c r="B35" s="8" t="s">
        <v>9962</v>
      </c>
      <c r="C35" s="9">
        <v>5</v>
      </c>
    </row>
    <row r="36" spans="1:3" x14ac:dyDescent="0.2">
      <c r="A36">
        <v>2070</v>
      </c>
      <c r="B36" s="8" t="s">
        <v>8400</v>
      </c>
      <c r="C36" s="9">
        <v>5</v>
      </c>
    </row>
    <row r="37" spans="1:3" x14ac:dyDescent="0.2">
      <c r="A37">
        <v>2492</v>
      </c>
      <c r="B37" s="8" t="s">
        <v>7073</v>
      </c>
      <c r="C37" s="9">
        <v>5</v>
      </c>
    </row>
    <row r="38" spans="1:3" x14ac:dyDescent="0.2">
      <c r="A38">
        <v>2680</v>
      </c>
      <c r="B38" s="8" t="s">
        <v>9542</v>
      </c>
      <c r="C38" s="9">
        <v>5</v>
      </c>
    </row>
    <row r="39" spans="1:3" x14ac:dyDescent="0.2">
      <c r="A39">
        <v>2697</v>
      </c>
      <c r="B39" s="8" t="s">
        <v>6736</v>
      </c>
      <c r="C39" s="9">
        <v>5</v>
      </c>
    </row>
    <row r="40" spans="1:3" x14ac:dyDescent="0.2">
      <c r="A40">
        <v>2749</v>
      </c>
      <c r="B40" s="8" t="s">
        <v>7288</v>
      </c>
      <c r="C40" s="9">
        <v>5</v>
      </c>
    </row>
    <row r="41" spans="1:3" x14ac:dyDescent="0.2">
      <c r="A41">
        <v>2790</v>
      </c>
      <c r="B41" s="8" t="s">
        <v>7325</v>
      </c>
      <c r="C41" s="9">
        <v>5</v>
      </c>
    </row>
    <row r="42" spans="1:3" x14ac:dyDescent="0.2">
      <c r="A42">
        <v>2900</v>
      </c>
      <c r="B42" s="8" t="s">
        <v>7575</v>
      </c>
      <c r="C42" s="9">
        <v>5</v>
      </c>
    </row>
    <row r="43" spans="1:3" x14ac:dyDescent="0.2">
      <c r="A43">
        <v>3374</v>
      </c>
      <c r="B43" s="8" t="s">
        <v>7446</v>
      </c>
      <c r="C43" s="9">
        <v>5</v>
      </c>
    </row>
    <row r="44" spans="1:3" x14ac:dyDescent="0.2">
      <c r="A44">
        <v>3763</v>
      </c>
      <c r="B44" s="8" t="s">
        <v>9679</v>
      </c>
      <c r="C44" s="9">
        <v>5</v>
      </c>
    </row>
    <row r="45" spans="1:3" x14ac:dyDescent="0.2">
      <c r="A45">
        <v>3872</v>
      </c>
      <c r="B45" s="8" t="s">
        <v>7013</v>
      </c>
      <c r="C45" s="9">
        <v>5</v>
      </c>
    </row>
    <row r="46" spans="1:3" x14ac:dyDescent="0.2">
      <c r="A46">
        <v>3906</v>
      </c>
      <c r="B46" s="8" t="s">
        <v>6900</v>
      </c>
      <c r="C46" s="9">
        <v>5</v>
      </c>
    </row>
    <row r="47" spans="1:3" x14ac:dyDescent="0.2">
      <c r="A47">
        <v>4013</v>
      </c>
      <c r="B47" s="8" t="s">
        <v>7573</v>
      </c>
      <c r="C47" s="9">
        <v>5</v>
      </c>
    </row>
    <row r="48" spans="1:3" x14ac:dyDescent="0.2">
      <c r="A48">
        <v>4107</v>
      </c>
      <c r="B48" s="8" t="s">
        <v>6802</v>
      </c>
      <c r="C48" s="9">
        <v>5</v>
      </c>
    </row>
    <row r="49" spans="1:3" x14ac:dyDescent="0.2">
      <c r="A49">
        <v>4462</v>
      </c>
      <c r="B49" s="8" t="s">
        <v>7103</v>
      </c>
      <c r="C49" s="9">
        <v>5</v>
      </c>
    </row>
    <row r="50" spans="1:3" x14ac:dyDescent="0.2">
      <c r="A50">
        <v>6</v>
      </c>
      <c r="B50" s="8" t="s">
        <v>7162</v>
      </c>
      <c r="C50" s="9">
        <v>4</v>
      </c>
    </row>
    <row r="51" spans="1:3" x14ac:dyDescent="0.2">
      <c r="A51">
        <v>177</v>
      </c>
      <c r="B51" s="8" t="s">
        <v>7182</v>
      </c>
      <c r="C51" s="9">
        <v>4</v>
      </c>
    </row>
    <row r="52" spans="1:3" x14ac:dyDescent="0.2">
      <c r="A52">
        <v>303</v>
      </c>
      <c r="B52" s="8" t="s">
        <v>6658</v>
      </c>
      <c r="C52" s="9">
        <v>4</v>
      </c>
    </row>
    <row r="53" spans="1:3" x14ac:dyDescent="0.2">
      <c r="A53">
        <v>319</v>
      </c>
      <c r="B53" s="8" t="s">
        <v>7034</v>
      </c>
      <c r="C53" s="9">
        <v>4</v>
      </c>
    </row>
    <row r="54" spans="1:3" x14ac:dyDescent="0.2">
      <c r="A54">
        <v>398</v>
      </c>
      <c r="B54" s="8" t="s">
        <v>6701</v>
      </c>
      <c r="C54" s="9">
        <v>4</v>
      </c>
    </row>
    <row r="55" spans="1:3" x14ac:dyDescent="0.2">
      <c r="A55">
        <v>414</v>
      </c>
      <c r="B55" s="8" t="s">
        <v>7088</v>
      </c>
      <c r="C55" s="9">
        <v>4</v>
      </c>
    </row>
    <row r="56" spans="1:3" x14ac:dyDescent="0.2">
      <c r="A56">
        <v>420</v>
      </c>
      <c r="B56" s="8" t="s">
        <v>8218</v>
      </c>
      <c r="C56" s="9">
        <v>4</v>
      </c>
    </row>
    <row r="57" spans="1:3" x14ac:dyDescent="0.2">
      <c r="A57">
        <v>453</v>
      </c>
      <c r="B57" s="8" t="s">
        <v>7940</v>
      </c>
      <c r="C57" s="9">
        <v>4</v>
      </c>
    </row>
    <row r="58" spans="1:3" x14ac:dyDescent="0.2">
      <c r="A58">
        <v>475</v>
      </c>
      <c r="B58" s="8" t="s">
        <v>7380</v>
      </c>
      <c r="C58" s="9">
        <v>4</v>
      </c>
    </row>
    <row r="59" spans="1:3" x14ac:dyDescent="0.2">
      <c r="A59">
        <v>483</v>
      </c>
      <c r="B59" s="8" t="s">
        <v>7631</v>
      </c>
      <c r="C59" s="9">
        <v>4</v>
      </c>
    </row>
    <row r="60" spans="1:3" x14ac:dyDescent="0.2">
      <c r="A60">
        <v>534</v>
      </c>
      <c r="B60" s="8" t="s">
        <v>9369</v>
      </c>
      <c r="C60" s="9">
        <v>4</v>
      </c>
    </row>
    <row r="61" spans="1:3" x14ac:dyDescent="0.2">
      <c r="A61">
        <v>569</v>
      </c>
      <c r="B61" s="8" t="s">
        <v>6647</v>
      </c>
      <c r="C61" s="9">
        <v>4</v>
      </c>
    </row>
    <row r="62" spans="1:3" x14ac:dyDescent="0.2">
      <c r="A62">
        <v>580</v>
      </c>
      <c r="B62" s="8" t="s">
        <v>7056</v>
      </c>
      <c r="C62" s="9">
        <v>4</v>
      </c>
    </row>
    <row r="63" spans="1:3" x14ac:dyDescent="0.2">
      <c r="A63">
        <v>597</v>
      </c>
      <c r="B63" s="8" t="s">
        <v>6841</v>
      </c>
      <c r="C63" s="9">
        <v>4</v>
      </c>
    </row>
    <row r="64" spans="1:3" x14ac:dyDescent="0.2">
      <c r="A64">
        <v>930</v>
      </c>
      <c r="B64" s="8" t="s">
        <v>6839</v>
      </c>
      <c r="C64" s="9">
        <v>4</v>
      </c>
    </row>
    <row r="65" spans="1:3" x14ac:dyDescent="0.2">
      <c r="A65">
        <v>1002</v>
      </c>
      <c r="B65" s="8" t="s">
        <v>7256</v>
      </c>
      <c r="C65" s="9">
        <v>4</v>
      </c>
    </row>
    <row r="66" spans="1:3" x14ac:dyDescent="0.2">
      <c r="A66">
        <v>1026</v>
      </c>
      <c r="B66" s="8" t="s">
        <v>6784</v>
      </c>
      <c r="C66" s="9">
        <v>4</v>
      </c>
    </row>
    <row r="67" spans="1:3" x14ac:dyDescent="0.2">
      <c r="A67">
        <v>1031</v>
      </c>
      <c r="B67" s="8" t="s">
        <v>7486</v>
      </c>
      <c r="C67" s="9">
        <v>4</v>
      </c>
    </row>
    <row r="68" spans="1:3" x14ac:dyDescent="0.2">
      <c r="A68">
        <v>1034</v>
      </c>
      <c r="B68" s="8" t="s">
        <v>7232</v>
      </c>
      <c r="C68" s="9">
        <v>4</v>
      </c>
    </row>
    <row r="69" spans="1:3" x14ac:dyDescent="0.2">
      <c r="A69">
        <v>1051</v>
      </c>
      <c r="B69" s="8" t="s">
        <v>6741</v>
      </c>
      <c r="C69" s="9">
        <v>4</v>
      </c>
    </row>
    <row r="70" spans="1:3" x14ac:dyDescent="0.2">
      <c r="A70">
        <v>1057</v>
      </c>
      <c r="B70" s="8" t="s">
        <v>8701</v>
      </c>
      <c r="C70" s="9">
        <v>4</v>
      </c>
    </row>
    <row r="71" spans="1:3" x14ac:dyDescent="0.2">
      <c r="A71">
        <v>1074</v>
      </c>
      <c r="B71" s="8" t="s">
        <v>8633</v>
      </c>
      <c r="C71" s="9">
        <v>4</v>
      </c>
    </row>
    <row r="72" spans="1:3" x14ac:dyDescent="0.2">
      <c r="A72">
        <v>1087</v>
      </c>
      <c r="B72" s="8" t="s">
        <v>9515</v>
      </c>
      <c r="C72" s="9">
        <v>4</v>
      </c>
    </row>
    <row r="73" spans="1:3" x14ac:dyDescent="0.2">
      <c r="A73">
        <v>1100</v>
      </c>
      <c r="B73" s="8" t="s">
        <v>7583</v>
      </c>
      <c r="C73" s="9">
        <v>4</v>
      </c>
    </row>
    <row r="74" spans="1:3" x14ac:dyDescent="0.2">
      <c r="A74">
        <v>1195</v>
      </c>
      <c r="B74" s="8" t="s">
        <v>6662</v>
      </c>
      <c r="C74" s="9">
        <v>4</v>
      </c>
    </row>
    <row r="75" spans="1:3" x14ac:dyDescent="0.2">
      <c r="A75">
        <v>1200</v>
      </c>
      <c r="B75" s="8" t="s">
        <v>7468</v>
      </c>
      <c r="C75" s="9">
        <v>4</v>
      </c>
    </row>
    <row r="76" spans="1:3" x14ac:dyDescent="0.2">
      <c r="A76">
        <v>1245</v>
      </c>
      <c r="B76" s="8" t="s">
        <v>7576</v>
      </c>
      <c r="C76" s="9">
        <v>4</v>
      </c>
    </row>
    <row r="77" spans="1:3" x14ac:dyDescent="0.2">
      <c r="A77">
        <v>1247</v>
      </c>
      <c r="B77" s="8" t="s">
        <v>7724</v>
      </c>
      <c r="C77" s="9">
        <v>4</v>
      </c>
    </row>
    <row r="78" spans="1:3" x14ac:dyDescent="0.2">
      <c r="A78">
        <v>1292</v>
      </c>
      <c r="B78" s="8" t="s">
        <v>6742</v>
      </c>
      <c r="C78" s="9">
        <v>4</v>
      </c>
    </row>
    <row r="79" spans="1:3" x14ac:dyDescent="0.2">
      <c r="A79">
        <v>1299</v>
      </c>
      <c r="B79" s="8" t="s">
        <v>7212</v>
      </c>
      <c r="C79" s="9">
        <v>4</v>
      </c>
    </row>
    <row r="80" spans="1:3" x14ac:dyDescent="0.2">
      <c r="A80">
        <v>1397</v>
      </c>
      <c r="B80" s="8" t="s">
        <v>8872</v>
      </c>
      <c r="C80" s="9">
        <v>4</v>
      </c>
    </row>
    <row r="81" spans="1:3" x14ac:dyDescent="0.2">
      <c r="A81">
        <v>1460</v>
      </c>
      <c r="B81" s="8" t="s">
        <v>7608</v>
      </c>
      <c r="C81" s="9">
        <v>4</v>
      </c>
    </row>
    <row r="82" spans="1:3" x14ac:dyDescent="0.2">
      <c r="A82">
        <v>1471</v>
      </c>
      <c r="B82" s="8" t="s">
        <v>9516</v>
      </c>
      <c r="C82" s="9">
        <v>4</v>
      </c>
    </row>
    <row r="83" spans="1:3" x14ac:dyDescent="0.2">
      <c r="A83">
        <v>1487</v>
      </c>
      <c r="B83" s="8" t="s">
        <v>8933</v>
      </c>
      <c r="C83" s="9">
        <v>4</v>
      </c>
    </row>
    <row r="84" spans="1:3" x14ac:dyDescent="0.2">
      <c r="A84">
        <v>1521</v>
      </c>
      <c r="B84" s="8" t="s">
        <v>7651</v>
      </c>
      <c r="C84" s="9">
        <v>4</v>
      </c>
    </row>
    <row r="85" spans="1:3" x14ac:dyDescent="0.2">
      <c r="A85">
        <v>1524</v>
      </c>
      <c r="B85" s="8" t="s">
        <v>7290</v>
      </c>
      <c r="C85" s="9">
        <v>4</v>
      </c>
    </row>
    <row r="86" spans="1:3" x14ac:dyDescent="0.2">
      <c r="A86">
        <v>1566</v>
      </c>
      <c r="B86" s="8" t="s">
        <v>9650</v>
      </c>
      <c r="C86" s="9">
        <v>4</v>
      </c>
    </row>
    <row r="87" spans="1:3" x14ac:dyDescent="0.2">
      <c r="A87">
        <v>1703</v>
      </c>
      <c r="B87" s="8" t="s">
        <v>7451</v>
      </c>
      <c r="C87" s="9">
        <v>4</v>
      </c>
    </row>
    <row r="88" spans="1:3" x14ac:dyDescent="0.2">
      <c r="A88">
        <v>1726</v>
      </c>
      <c r="B88" s="8" t="s">
        <v>9336</v>
      </c>
      <c r="C88" s="9">
        <v>4</v>
      </c>
    </row>
    <row r="89" spans="1:3" x14ac:dyDescent="0.2">
      <c r="A89">
        <v>1741</v>
      </c>
      <c r="B89" s="8" t="s">
        <v>7808</v>
      </c>
      <c r="C89" s="9">
        <v>4</v>
      </c>
    </row>
    <row r="90" spans="1:3" x14ac:dyDescent="0.2">
      <c r="A90">
        <v>1874</v>
      </c>
      <c r="B90" s="8" t="s">
        <v>7385</v>
      </c>
      <c r="C90" s="9">
        <v>4</v>
      </c>
    </row>
    <row r="91" spans="1:3" x14ac:dyDescent="0.2">
      <c r="A91">
        <v>1915</v>
      </c>
      <c r="B91" s="8" t="s">
        <v>8270</v>
      </c>
      <c r="C91" s="9">
        <v>4</v>
      </c>
    </row>
    <row r="92" spans="1:3" x14ac:dyDescent="0.2">
      <c r="A92">
        <v>1942</v>
      </c>
      <c r="B92" s="8" t="s">
        <v>9657</v>
      </c>
      <c r="C92" s="9">
        <v>4</v>
      </c>
    </row>
    <row r="93" spans="1:3" x14ac:dyDescent="0.2">
      <c r="A93">
        <v>1953</v>
      </c>
      <c r="B93" s="8" t="s">
        <v>8113</v>
      </c>
      <c r="C93" s="9">
        <v>4</v>
      </c>
    </row>
    <row r="94" spans="1:3" x14ac:dyDescent="0.2">
      <c r="A94">
        <v>2000</v>
      </c>
      <c r="B94" s="8" t="s">
        <v>7252</v>
      </c>
      <c r="C94" s="9">
        <v>4</v>
      </c>
    </row>
    <row r="95" spans="1:3" x14ac:dyDescent="0.2">
      <c r="A95">
        <v>2041</v>
      </c>
      <c r="B95" s="8" t="s">
        <v>9503</v>
      </c>
      <c r="C95" s="9">
        <v>4</v>
      </c>
    </row>
    <row r="96" spans="1:3" x14ac:dyDescent="0.2">
      <c r="A96">
        <v>2053</v>
      </c>
      <c r="B96" s="8" t="s">
        <v>8242</v>
      </c>
      <c r="C96" s="9">
        <v>4</v>
      </c>
    </row>
    <row r="97" spans="1:3" x14ac:dyDescent="0.2">
      <c r="A97">
        <v>2132</v>
      </c>
      <c r="B97" s="8" t="s">
        <v>9765</v>
      </c>
      <c r="C97" s="9">
        <v>4</v>
      </c>
    </row>
    <row r="98" spans="1:3" x14ac:dyDescent="0.2">
      <c r="A98">
        <v>2189</v>
      </c>
      <c r="B98" s="8" t="s">
        <v>8612</v>
      </c>
      <c r="C98" s="9">
        <v>4</v>
      </c>
    </row>
    <row r="99" spans="1:3" x14ac:dyDescent="0.2">
      <c r="A99">
        <v>2203</v>
      </c>
      <c r="B99" s="8" t="s">
        <v>8717</v>
      </c>
      <c r="C99" s="9">
        <v>4</v>
      </c>
    </row>
    <row r="100" spans="1:3" x14ac:dyDescent="0.2">
      <c r="A100">
        <v>2360</v>
      </c>
      <c r="B100" s="8" t="s">
        <v>9607</v>
      </c>
      <c r="C100" s="9">
        <v>4</v>
      </c>
    </row>
    <row r="101" spans="1:3" x14ac:dyDescent="0.2">
      <c r="A101">
        <v>2437</v>
      </c>
      <c r="B101" s="8" t="s">
        <v>7107</v>
      </c>
      <c r="C101" s="9">
        <v>4</v>
      </c>
    </row>
    <row r="102" spans="1:3" x14ac:dyDescent="0.2">
      <c r="A102">
        <v>2438</v>
      </c>
      <c r="B102" s="8" t="s">
        <v>7020</v>
      </c>
      <c r="C102" s="9">
        <v>4</v>
      </c>
    </row>
    <row r="103" spans="1:3" x14ac:dyDescent="0.2">
      <c r="A103">
        <v>2463</v>
      </c>
      <c r="B103" s="8" t="s">
        <v>7027</v>
      </c>
      <c r="C103" s="9">
        <v>4</v>
      </c>
    </row>
    <row r="104" spans="1:3" x14ac:dyDescent="0.2">
      <c r="A104">
        <v>2464</v>
      </c>
      <c r="B104" s="8" t="s">
        <v>6821</v>
      </c>
      <c r="C104" s="9">
        <v>4</v>
      </c>
    </row>
    <row r="105" spans="1:3" x14ac:dyDescent="0.2">
      <c r="A105">
        <v>2509</v>
      </c>
      <c r="B105" s="8" t="s">
        <v>7801</v>
      </c>
      <c r="C105" s="9">
        <v>4</v>
      </c>
    </row>
    <row r="106" spans="1:3" x14ac:dyDescent="0.2">
      <c r="A106">
        <v>2530</v>
      </c>
      <c r="B106" s="8" t="s">
        <v>9240</v>
      </c>
      <c r="C106" s="9">
        <v>4</v>
      </c>
    </row>
    <row r="107" spans="1:3" x14ac:dyDescent="0.2">
      <c r="A107">
        <v>2772</v>
      </c>
      <c r="B107" s="8" t="s">
        <v>9698</v>
      </c>
      <c r="C107" s="9">
        <v>4</v>
      </c>
    </row>
    <row r="108" spans="1:3" x14ac:dyDescent="0.2">
      <c r="A108">
        <v>2779</v>
      </c>
      <c r="B108" s="8" t="s">
        <v>7314</v>
      </c>
      <c r="C108" s="9">
        <v>4</v>
      </c>
    </row>
    <row r="109" spans="1:3" x14ac:dyDescent="0.2">
      <c r="A109">
        <v>2786</v>
      </c>
      <c r="B109" s="8" t="s">
        <v>7499</v>
      </c>
      <c r="C109" s="9">
        <v>4</v>
      </c>
    </row>
    <row r="110" spans="1:3" x14ac:dyDescent="0.2">
      <c r="A110">
        <v>2948</v>
      </c>
      <c r="B110" s="8" t="s">
        <v>7895</v>
      </c>
      <c r="C110" s="9">
        <v>4</v>
      </c>
    </row>
    <row r="111" spans="1:3" x14ac:dyDescent="0.2">
      <c r="A111">
        <v>2966</v>
      </c>
      <c r="B111" s="8" t="s">
        <v>7554</v>
      </c>
      <c r="C111" s="9">
        <v>4</v>
      </c>
    </row>
    <row r="112" spans="1:3" x14ac:dyDescent="0.2">
      <c r="A112">
        <v>3210</v>
      </c>
      <c r="B112" s="8" t="s">
        <v>9776</v>
      </c>
      <c r="C112" s="9">
        <v>4</v>
      </c>
    </row>
    <row r="113" spans="1:3" x14ac:dyDescent="0.2">
      <c r="A113">
        <v>3292</v>
      </c>
      <c r="B113" s="8" t="s">
        <v>7542</v>
      </c>
      <c r="C113" s="9">
        <v>4</v>
      </c>
    </row>
    <row r="114" spans="1:3" x14ac:dyDescent="0.2">
      <c r="A114">
        <v>3321</v>
      </c>
      <c r="B114" s="8" t="s">
        <v>7902</v>
      </c>
      <c r="C114" s="9">
        <v>4</v>
      </c>
    </row>
    <row r="115" spans="1:3" x14ac:dyDescent="0.2">
      <c r="A115">
        <v>3461</v>
      </c>
      <c r="B115" s="8" t="s">
        <v>9424</v>
      </c>
      <c r="C115" s="9">
        <v>4</v>
      </c>
    </row>
    <row r="116" spans="1:3" x14ac:dyDescent="0.2">
      <c r="A116">
        <v>3469</v>
      </c>
      <c r="B116" s="8" t="s">
        <v>9785</v>
      </c>
      <c r="C116" s="9">
        <v>4</v>
      </c>
    </row>
    <row r="117" spans="1:3" x14ac:dyDescent="0.2">
      <c r="A117">
        <v>3529</v>
      </c>
      <c r="B117" s="8" t="s">
        <v>7153</v>
      </c>
      <c r="C117" s="9">
        <v>4</v>
      </c>
    </row>
    <row r="118" spans="1:3" x14ac:dyDescent="0.2">
      <c r="A118">
        <v>3537</v>
      </c>
      <c r="B118" s="8" t="s">
        <v>7226</v>
      </c>
      <c r="C118" s="9">
        <v>4</v>
      </c>
    </row>
    <row r="119" spans="1:3" x14ac:dyDescent="0.2">
      <c r="A119">
        <v>3663</v>
      </c>
      <c r="B119" s="8" t="s">
        <v>7729</v>
      </c>
      <c r="C119" s="9">
        <v>4</v>
      </c>
    </row>
    <row r="120" spans="1:3" x14ac:dyDescent="0.2">
      <c r="A120">
        <v>3668</v>
      </c>
      <c r="B120" s="8" t="s">
        <v>8033</v>
      </c>
      <c r="C120" s="9">
        <v>4</v>
      </c>
    </row>
    <row r="121" spans="1:3" x14ac:dyDescent="0.2">
      <c r="A121">
        <v>3715</v>
      </c>
      <c r="B121" s="8" t="s">
        <v>7412</v>
      </c>
      <c r="C121" s="9">
        <v>4</v>
      </c>
    </row>
    <row r="122" spans="1:3" x14ac:dyDescent="0.2">
      <c r="A122">
        <v>3775</v>
      </c>
      <c r="B122" s="8" t="s">
        <v>6951</v>
      </c>
      <c r="C122" s="9">
        <v>4</v>
      </c>
    </row>
    <row r="123" spans="1:3" x14ac:dyDescent="0.2">
      <c r="A123">
        <v>3874</v>
      </c>
      <c r="B123" s="8" t="s">
        <v>7357</v>
      </c>
      <c r="C123" s="9">
        <v>4</v>
      </c>
    </row>
    <row r="124" spans="1:3" x14ac:dyDescent="0.2">
      <c r="A124">
        <v>3945</v>
      </c>
      <c r="B124" s="8" t="s">
        <v>9300</v>
      </c>
      <c r="C124" s="9">
        <v>4</v>
      </c>
    </row>
    <row r="125" spans="1:3" x14ac:dyDescent="0.2">
      <c r="A125">
        <v>3999</v>
      </c>
      <c r="B125" s="8" t="s">
        <v>6881</v>
      </c>
      <c r="C125" s="9">
        <v>4</v>
      </c>
    </row>
    <row r="126" spans="1:3" x14ac:dyDescent="0.2">
      <c r="A126">
        <v>4009</v>
      </c>
      <c r="B126" s="8" t="s">
        <v>8647</v>
      </c>
      <c r="C126" s="9">
        <v>4</v>
      </c>
    </row>
    <row r="127" spans="1:3" x14ac:dyDescent="0.2">
      <c r="A127">
        <v>4168</v>
      </c>
      <c r="B127" s="8" t="s">
        <v>7106</v>
      </c>
      <c r="C127" s="9">
        <v>4</v>
      </c>
    </row>
    <row r="128" spans="1:3" x14ac:dyDescent="0.2">
      <c r="A128">
        <v>4196</v>
      </c>
      <c r="B128" s="8" t="s">
        <v>7613</v>
      </c>
      <c r="C128" s="9">
        <v>4</v>
      </c>
    </row>
    <row r="129" spans="1:3" x14ac:dyDescent="0.2">
      <c r="A129">
        <v>4211</v>
      </c>
      <c r="B129" s="8" t="s">
        <v>6874</v>
      </c>
      <c r="C129" s="9">
        <v>4</v>
      </c>
    </row>
    <row r="130" spans="1:3" x14ac:dyDescent="0.2">
      <c r="A130">
        <v>4223</v>
      </c>
      <c r="B130" s="8" t="s">
        <v>7791</v>
      </c>
      <c r="C130" s="9">
        <v>4</v>
      </c>
    </row>
    <row r="131" spans="1:3" x14ac:dyDescent="0.2">
      <c r="A131">
        <v>4271</v>
      </c>
      <c r="B131" s="8" t="s">
        <v>10825</v>
      </c>
      <c r="C131" s="9">
        <v>4</v>
      </c>
    </row>
    <row r="132" spans="1:3" x14ac:dyDescent="0.2">
      <c r="A132">
        <v>4305</v>
      </c>
      <c r="B132" s="8" t="s">
        <v>7928</v>
      </c>
      <c r="C132" s="9">
        <v>4</v>
      </c>
    </row>
    <row r="133" spans="1:3" x14ac:dyDescent="0.2">
      <c r="A133">
        <v>4351</v>
      </c>
      <c r="B133" s="8" t="s">
        <v>8411</v>
      </c>
      <c r="C133" s="9">
        <v>4</v>
      </c>
    </row>
    <row r="134" spans="1:3" x14ac:dyDescent="0.2">
      <c r="A134">
        <v>4401</v>
      </c>
      <c r="B134" s="8" t="s">
        <v>9443</v>
      </c>
      <c r="C134" s="9">
        <v>4</v>
      </c>
    </row>
    <row r="135" spans="1:3" x14ac:dyDescent="0.2">
      <c r="A135">
        <v>4410</v>
      </c>
      <c r="B135" s="8" t="s">
        <v>8584</v>
      </c>
      <c r="C135" s="9">
        <v>4</v>
      </c>
    </row>
    <row r="136" spans="1:3" x14ac:dyDescent="0.2">
      <c r="A136">
        <v>4478</v>
      </c>
      <c r="B136" s="8" t="s">
        <v>6935</v>
      </c>
      <c r="C136" s="9">
        <v>4</v>
      </c>
    </row>
    <row r="137" spans="1:3" x14ac:dyDescent="0.2">
      <c r="A137">
        <v>4511</v>
      </c>
      <c r="B137" s="8" t="s">
        <v>9826</v>
      </c>
      <c r="C137" s="9">
        <v>4</v>
      </c>
    </row>
    <row r="138" spans="1:3" x14ac:dyDescent="0.2">
      <c r="A138">
        <v>4659</v>
      </c>
      <c r="B138" s="8" t="s">
        <v>6956</v>
      </c>
      <c r="C138" s="9">
        <v>4</v>
      </c>
    </row>
    <row r="139" spans="1:3" x14ac:dyDescent="0.2">
      <c r="A139">
        <v>9</v>
      </c>
      <c r="B139" s="8" t="s">
        <v>8390</v>
      </c>
      <c r="C139" s="9">
        <v>3</v>
      </c>
    </row>
    <row r="140" spans="1:3" x14ac:dyDescent="0.2">
      <c r="A140">
        <v>70</v>
      </c>
      <c r="B140" s="8" t="s">
        <v>8760</v>
      </c>
      <c r="C140" s="9">
        <v>3</v>
      </c>
    </row>
    <row r="141" spans="1:3" x14ac:dyDescent="0.2">
      <c r="A141">
        <v>86</v>
      </c>
      <c r="B141" s="8" t="s">
        <v>7666</v>
      </c>
      <c r="C141" s="9">
        <v>3</v>
      </c>
    </row>
    <row r="142" spans="1:3" x14ac:dyDescent="0.2">
      <c r="A142">
        <v>110</v>
      </c>
      <c r="B142" s="8" t="s">
        <v>6955</v>
      </c>
      <c r="C142" s="9">
        <v>3</v>
      </c>
    </row>
    <row r="143" spans="1:3" x14ac:dyDescent="0.2">
      <c r="A143">
        <v>120</v>
      </c>
      <c r="B143" s="8" t="s">
        <v>6908</v>
      </c>
      <c r="C143" s="9">
        <v>3</v>
      </c>
    </row>
    <row r="144" spans="1:3" x14ac:dyDescent="0.2">
      <c r="A144">
        <v>137</v>
      </c>
      <c r="B144" s="8" t="s">
        <v>9423</v>
      </c>
      <c r="C144" s="9">
        <v>3</v>
      </c>
    </row>
    <row r="145" spans="1:3" x14ac:dyDescent="0.2">
      <c r="A145">
        <v>155</v>
      </c>
      <c r="B145" s="8" t="s">
        <v>7682</v>
      </c>
      <c r="C145" s="9">
        <v>3</v>
      </c>
    </row>
    <row r="146" spans="1:3" x14ac:dyDescent="0.2">
      <c r="A146">
        <v>159</v>
      </c>
      <c r="B146" s="8" t="s">
        <v>9325</v>
      </c>
      <c r="C146" s="9">
        <v>3</v>
      </c>
    </row>
    <row r="147" spans="1:3" x14ac:dyDescent="0.2">
      <c r="A147">
        <v>220</v>
      </c>
      <c r="B147" s="8" t="s">
        <v>7117</v>
      </c>
      <c r="C147" s="9">
        <v>3</v>
      </c>
    </row>
    <row r="148" spans="1:3" x14ac:dyDescent="0.2">
      <c r="A148">
        <v>236</v>
      </c>
      <c r="B148" s="8" t="s">
        <v>9675</v>
      </c>
      <c r="C148" s="9">
        <v>3</v>
      </c>
    </row>
    <row r="149" spans="1:3" x14ac:dyDescent="0.2">
      <c r="A149">
        <v>245</v>
      </c>
      <c r="B149" s="8" t="s">
        <v>8603</v>
      </c>
      <c r="C149" s="9">
        <v>3</v>
      </c>
    </row>
    <row r="150" spans="1:3" x14ac:dyDescent="0.2">
      <c r="A150">
        <v>253</v>
      </c>
      <c r="B150" s="8" t="s">
        <v>8025</v>
      </c>
      <c r="C150" s="9">
        <v>3</v>
      </c>
    </row>
    <row r="151" spans="1:3" x14ac:dyDescent="0.2">
      <c r="A151">
        <v>263</v>
      </c>
      <c r="B151" s="8" t="s">
        <v>8135</v>
      </c>
      <c r="C151" s="9">
        <v>3</v>
      </c>
    </row>
    <row r="152" spans="1:3" x14ac:dyDescent="0.2">
      <c r="A152">
        <v>280</v>
      </c>
      <c r="B152" s="8" t="s">
        <v>9795</v>
      </c>
      <c r="C152" s="9">
        <v>3</v>
      </c>
    </row>
    <row r="153" spans="1:3" x14ac:dyDescent="0.2">
      <c r="A153">
        <v>281</v>
      </c>
      <c r="B153" s="8" t="s">
        <v>9792</v>
      </c>
      <c r="C153" s="9">
        <v>3</v>
      </c>
    </row>
    <row r="154" spans="1:3" x14ac:dyDescent="0.2">
      <c r="A154">
        <v>298</v>
      </c>
      <c r="B154" s="8" t="s">
        <v>10558</v>
      </c>
      <c r="C154" s="9">
        <v>3</v>
      </c>
    </row>
    <row r="155" spans="1:3" x14ac:dyDescent="0.2">
      <c r="A155">
        <v>299</v>
      </c>
      <c r="B155" s="8" t="s">
        <v>6745</v>
      </c>
      <c r="C155" s="9">
        <v>3</v>
      </c>
    </row>
    <row r="156" spans="1:3" x14ac:dyDescent="0.2">
      <c r="A156">
        <v>311</v>
      </c>
      <c r="B156" s="8" t="s">
        <v>9018</v>
      </c>
      <c r="C156" s="9">
        <v>3</v>
      </c>
    </row>
    <row r="157" spans="1:3" x14ac:dyDescent="0.2">
      <c r="A157">
        <v>316</v>
      </c>
      <c r="B157" s="8" t="s">
        <v>7309</v>
      </c>
      <c r="C157" s="9">
        <v>3</v>
      </c>
    </row>
    <row r="158" spans="1:3" x14ac:dyDescent="0.2">
      <c r="A158">
        <v>321</v>
      </c>
      <c r="B158" s="8" t="s">
        <v>7244</v>
      </c>
      <c r="C158" s="9">
        <v>3</v>
      </c>
    </row>
    <row r="159" spans="1:3" x14ac:dyDescent="0.2">
      <c r="A159">
        <v>332</v>
      </c>
      <c r="B159" s="8" t="s">
        <v>9352</v>
      </c>
      <c r="C159" s="9">
        <v>3</v>
      </c>
    </row>
    <row r="160" spans="1:3" x14ac:dyDescent="0.2">
      <c r="A160">
        <v>341</v>
      </c>
      <c r="B160" s="8" t="s">
        <v>9432</v>
      </c>
      <c r="C160" s="9">
        <v>3</v>
      </c>
    </row>
    <row r="161" spans="1:3" x14ac:dyDescent="0.2">
      <c r="A161">
        <v>343</v>
      </c>
      <c r="B161" s="8" t="s">
        <v>6800</v>
      </c>
      <c r="C161" s="9">
        <v>3</v>
      </c>
    </row>
    <row r="162" spans="1:3" x14ac:dyDescent="0.2">
      <c r="A162">
        <v>361</v>
      </c>
      <c r="B162" s="8" t="s">
        <v>8690</v>
      </c>
      <c r="C162" s="9">
        <v>3</v>
      </c>
    </row>
    <row r="163" spans="1:3" x14ac:dyDescent="0.2">
      <c r="A163">
        <v>401</v>
      </c>
      <c r="B163" s="8" t="s">
        <v>7373</v>
      </c>
      <c r="C163" s="9">
        <v>3</v>
      </c>
    </row>
    <row r="164" spans="1:3" x14ac:dyDescent="0.2">
      <c r="A164">
        <v>426</v>
      </c>
      <c r="B164" s="8" t="s">
        <v>9661</v>
      </c>
      <c r="C164" s="9">
        <v>3</v>
      </c>
    </row>
    <row r="165" spans="1:3" x14ac:dyDescent="0.2">
      <c r="A165">
        <v>432</v>
      </c>
      <c r="B165" s="8" t="s">
        <v>8921</v>
      </c>
      <c r="C165" s="9">
        <v>3</v>
      </c>
    </row>
    <row r="166" spans="1:3" x14ac:dyDescent="0.2">
      <c r="A166">
        <v>445</v>
      </c>
      <c r="B166" s="8" t="s">
        <v>7553</v>
      </c>
      <c r="C166" s="9">
        <v>3</v>
      </c>
    </row>
    <row r="167" spans="1:3" x14ac:dyDescent="0.2">
      <c r="A167">
        <v>446</v>
      </c>
      <c r="B167" s="8" t="s">
        <v>9419</v>
      </c>
      <c r="C167" s="9">
        <v>3</v>
      </c>
    </row>
    <row r="168" spans="1:3" x14ac:dyDescent="0.2">
      <c r="A168">
        <v>473</v>
      </c>
      <c r="B168" s="8" t="s">
        <v>8297</v>
      </c>
      <c r="C168" s="9">
        <v>3</v>
      </c>
    </row>
    <row r="169" spans="1:3" x14ac:dyDescent="0.2">
      <c r="A169">
        <v>479</v>
      </c>
      <c r="B169" s="8" t="s">
        <v>7426</v>
      </c>
      <c r="C169" s="9">
        <v>3</v>
      </c>
    </row>
    <row r="170" spans="1:3" x14ac:dyDescent="0.2">
      <c r="A170">
        <v>521</v>
      </c>
      <c r="B170" s="8" t="s">
        <v>8080</v>
      </c>
      <c r="C170" s="9">
        <v>3</v>
      </c>
    </row>
    <row r="171" spans="1:3" x14ac:dyDescent="0.2">
      <c r="A171">
        <v>527</v>
      </c>
      <c r="B171" s="8" t="s">
        <v>7931</v>
      </c>
      <c r="C171" s="9">
        <v>3</v>
      </c>
    </row>
    <row r="172" spans="1:3" x14ac:dyDescent="0.2">
      <c r="A172">
        <v>548</v>
      </c>
      <c r="B172" s="8" t="s">
        <v>7848</v>
      </c>
      <c r="C172" s="9">
        <v>3</v>
      </c>
    </row>
    <row r="173" spans="1:3" x14ac:dyDescent="0.2">
      <c r="A173">
        <v>557</v>
      </c>
      <c r="B173" s="8" t="s">
        <v>10789</v>
      </c>
      <c r="C173" s="9">
        <v>3</v>
      </c>
    </row>
    <row r="174" spans="1:3" x14ac:dyDescent="0.2">
      <c r="A174">
        <v>583</v>
      </c>
      <c r="B174" s="8" t="s">
        <v>7255</v>
      </c>
      <c r="C174" s="9">
        <v>3</v>
      </c>
    </row>
    <row r="175" spans="1:3" x14ac:dyDescent="0.2">
      <c r="A175">
        <v>616</v>
      </c>
      <c r="B175" s="8" t="s">
        <v>6867</v>
      </c>
      <c r="C175" s="9">
        <v>3</v>
      </c>
    </row>
    <row r="176" spans="1:3" x14ac:dyDescent="0.2">
      <c r="A176">
        <v>659</v>
      </c>
      <c r="B176" s="8" t="s">
        <v>6988</v>
      </c>
      <c r="C176" s="9">
        <v>3</v>
      </c>
    </row>
    <row r="177" spans="1:3" x14ac:dyDescent="0.2">
      <c r="A177">
        <v>663</v>
      </c>
      <c r="B177" s="8" t="s">
        <v>7064</v>
      </c>
      <c r="C177" s="9">
        <v>3</v>
      </c>
    </row>
    <row r="178" spans="1:3" x14ac:dyDescent="0.2">
      <c r="A178">
        <v>710</v>
      </c>
      <c r="B178" s="8" t="s">
        <v>7475</v>
      </c>
      <c r="C178" s="9">
        <v>3</v>
      </c>
    </row>
    <row r="179" spans="1:3" x14ac:dyDescent="0.2">
      <c r="A179">
        <v>727</v>
      </c>
      <c r="B179" s="8" t="s">
        <v>7544</v>
      </c>
      <c r="C179" s="9">
        <v>3</v>
      </c>
    </row>
    <row r="180" spans="1:3" x14ac:dyDescent="0.2">
      <c r="A180">
        <v>753</v>
      </c>
      <c r="B180" s="8" t="s">
        <v>9851</v>
      </c>
      <c r="C180" s="9">
        <v>3</v>
      </c>
    </row>
    <row r="181" spans="1:3" x14ac:dyDescent="0.2">
      <c r="A181">
        <v>754</v>
      </c>
      <c r="B181" s="8" t="s">
        <v>8920</v>
      </c>
      <c r="C181" s="9">
        <v>3</v>
      </c>
    </row>
    <row r="182" spans="1:3" x14ac:dyDescent="0.2">
      <c r="A182">
        <v>812</v>
      </c>
      <c r="B182" s="8" t="s">
        <v>9637</v>
      </c>
      <c r="C182" s="9">
        <v>3</v>
      </c>
    </row>
    <row r="183" spans="1:3" x14ac:dyDescent="0.2">
      <c r="A183">
        <v>819</v>
      </c>
      <c r="B183" s="8" t="s">
        <v>8692</v>
      </c>
      <c r="C183" s="9">
        <v>3</v>
      </c>
    </row>
    <row r="184" spans="1:3" x14ac:dyDescent="0.2">
      <c r="A184">
        <v>854</v>
      </c>
      <c r="B184" s="8" t="s">
        <v>7116</v>
      </c>
      <c r="C184" s="9">
        <v>3</v>
      </c>
    </row>
    <row r="185" spans="1:3" x14ac:dyDescent="0.2">
      <c r="A185">
        <v>888</v>
      </c>
      <c r="B185" s="8" t="s">
        <v>7266</v>
      </c>
      <c r="C185" s="9">
        <v>3</v>
      </c>
    </row>
    <row r="186" spans="1:3" x14ac:dyDescent="0.2">
      <c r="A186">
        <v>901</v>
      </c>
      <c r="B186" s="8" t="s">
        <v>9451</v>
      </c>
      <c r="C186" s="9">
        <v>3</v>
      </c>
    </row>
    <row r="187" spans="1:3" x14ac:dyDescent="0.2">
      <c r="A187">
        <v>903</v>
      </c>
      <c r="B187" s="8" t="s">
        <v>9308</v>
      </c>
      <c r="C187" s="9">
        <v>3</v>
      </c>
    </row>
    <row r="188" spans="1:3" x14ac:dyDescent="0.2">
      <c r="A188">
        <v>904</v>
      </c>
      <c r="B188" s="8" t="s">
        <v>9809</v>
      </c>
      <c r="C188" s="9">
        <v>3</v>
      </c>
    </row>
    <row r="189" spans="1:3" x14ac:dyDescent="0.2">
      <c r="A189">
        <v>912</v>
      </c>
      <c r="B189" s="8" t="s">
        <v>10572</v>
      </c>
      <c r="C189" s="9">
        <v>3</v>
      </c>
    </row>
    <row r="190" spans="1:3" x14ac:dyDescent="0.2">
      <c r="A190">
        <v>973</v>
      </c>
      <c r="B190" s="8" t="s">
        <v>6864</v>
      </c>
      <c r="C190" s="9">
        <v>3</v>
      </c>
    </row>
    <row r="191" spans="1:3" x14ac:dyDescent="0.2">
      <c r="A191">
        <v>981</v>
      </c>
      <c r="B191" s="8" t="s">
        <v>7913</v>
      </c>
      <c r="C191" s="9">
        <v>3</v>
      </c>
    </row>
    <row r="192" spans="1:3" x14ac:dyDescent="0.2">
      <c r="A192">
        <v>986</v>
      </c>
      <c r="B192" s="8" t="s">
        <v>8238</v>
      </c>
      <c r="C192" s="9">
        <v>3</v>
      </c>
    </row>
    <row r="193" spans="1:3" x14ac:dyDescent="0.2">
      <c r="A193">
        <v>1001</v>
      </c>
      <c r="B193" s="8" t="s">
        <v>7185</v>
      </c>
      <c r="C193" s="9">
        <v>3</v>
      </c>
    </row>
    <row r="194" spans="1:3" x14ac:dyDescent="0.2">
      <c r="A194">
        <v>1003</v>
      </c>
      <c r="B194" s="8" t="s">
        <v>8345</v>
      </c>
      <c r="C194" s="9">
        <v>3</v>
      </c>
    </row>
    <row r="195" spans="1:3" x14ac:dyDescent="0.2">
      <c r="A195">
        <v>1006</v>
      </c>
      <c r="B195" s="8" t="s">
        <v>7228</v>
      </c>
      <c r="C195" s="9">
        <v>3</v>
      </c>
    </row>
    <row r="196" spans="1:3" x14ac:dyDescent="0.2">
      <c r="A196">
        <v>1038</v>
      </c>
      <c r="B196" s="8" t="s">
        <v>7999</v>
      </c>
      <c r="C196" s="9">
        <v>3</v>
      </c>
    </row>
    <row r="197" spans="1:3" x14ac:dyDescent="0.2">
      <c r="A197">
        <v>1052</v>
      </c>
      <c r="B197" s="8" t="s">
        <v>6840</v>
      </c>
      <c r="C197" s="9">
        <v>3</v>
      </c>
    </row>
    <row r="198" spans="1:3" x14ac:dyDescent="0.2">
      <c r="A198">
        <v>1072</v>
      </c>
      <c r="B198" s="8" t="s">
        <v>8201</v>
      </c>
      <c r="C198" s="9">
        <v>3</v>
      </c>
    </row>
    <row r="199" spans="1:3" x14ac:dyDescent="0.2">
      <c r="A199">
        <v>1081</v>
      </c>
      <c r="B199" s="8" t="s">
        <v>7334</v>
      </c>
      <c r="C199" s="9">
        <v>3</v>
      </c>
    </row>
    <row r="200" spans="1:3" x14ac:dyDescent="0.2">
      <c r="A200">
        <v>1093</v>
      </c>
      <c r="B200" s="8" t="s">
        <v>8930</v>
      </c>
      <c r="C200" s="9">
        <v>3</v>
      </c>
    </row>
    <row r="201" spans="1:3" x14ac:dyDescent="0.2">
      <c r="A201">
        <v>1121</v>
      </c>
      <c r="B201" s="8" t="s">
        <v>6995</v>
      </c>
      <c r="C201" s="9">
        <v>3</v>
      </c>
    </row>
    <row r="202" spans="1:3" x14ac:dyDescent="0.2">
      <c r="A202">
        <v>1152</v>
      </c>
      <c r="B202" s="8" t="s">
        <v>7758</v>
      </c>
      <c r="C202" s="9">
        <v>3</v>
      </c>
    </row>
    <row r="203" spans="1:3" x14ac:dyDescent="0.2">
      <c r="A203">
        <v>1153</v>
      </c>
      <c r="B203" s="8" t="s">
        <v>6783</v>
      </c>
      <c r="C203" s="9">
        <v>3</v>
      </c>
    </row>
    <row r="204" spans="1:3" x14ac:dyDescent="0.2">
      <c r="A204">
        <v>1192</v>
      </c>
      <c r="B204" s="8" t="s">
        <v>7465</v>
      </c>
      <c r="C204" s="9">
        <v>3</v>
      </c>
    </row>
    <row r="205" spans="1:3" x14ac:dyDescent="0.2">
      <c r="A205">
        <v>1201</v>
      </c>
      <c r="B205" s="8" t="s">
        <v>7691</v>
      </c>
      <c r="C205" s="9">
        <v>3</v>
      </c>
    </row>
    <row r="206" spans="1:3" x14ac:dyDescent="0.2">
      <c r="A206">
        <v>1202</v>
      </c>
      <c r="B206" s="8" t="s">
        <v>7995</v>
      </c>
      <c r="C206" s="9">
        <v>3</v>
      </c>
    </row>
    <row r="207" spans="1:3" x14ac:dyDescent="0.2">
      <c r="A207">
        <v>1232</v>
      </c>
      <c r="B207" s="8" t="s">
        <v>7275</v>
      </c>
      <c r="C207" s="9">
        <v>3</v>
      </c>
    </row>
    <row r="208" spans="1:3" x14ac:dyDescent="0.2">
      <c r="A208">
        <v>1249</v>
      </c>
      <c r="B208" s="8" t="s">
        <v>9678</v>
      </c>
      <c r="C208" s="9">
        <v>3</v>
      </c>
    </row>
    <row r="209" spans="1:3" x14ac:dyDescent="0.2">
      <c r="A209">
        <v>1258</v>
      </c>
      <c r="B209" s="8" t="s">
        <v>9906</v>
      </c>
      <c r="C209" s="9">
        <v>3</v>
      </c>
    </row>
    <row r="210" spans="1:3" x14ac:dyDescent="0.2">
      <c r="A210">
        <v>1279</v>
      </c>
      <c r="B210" s="8" t="s">
        <v>8288</v>
      </c>
      <c r="C210" s="9">
        <v>3</v>
      </c>
    </row>
    <row r="211" spans="1:3" x14ac:dyDescent="0.2">
      <c r="A211">
        <v>1283</v>
      </c>
      <c r="B211" s="8" t="s">
        <v>7899</v>
      </c>
      <c r="C211" s="9">
        <v>3</v>
      </c>
    </row>
    <row r="212" spans="1:3" x14ac:dyDescent="0.2">
      <c r="A212">
        <v>1286</v>
      </c>
      <c r="B212" s="8" t="s">
        <v>9270</v>
      </c>
      <c r="C212" s="9">
        <v>3</v>
      </c>
    </row>
    <row r="213" spans="1:3" x14ac:dyDescent="0.2">
      <c r="A213">
        <v>1297</v>
      </c>
      <c r="B213" s="8" t="s">
        <v>7531</v>
      </c>
      <c r="C213" s="9">
        <v>3</v>
      </c>
    </row>
    <row r="214" spans="1:3" x14ac:dyDescent="0.2">
      <c r="A214">
        <v>1317</v>
      </c>
      <c r="B214" s="8" t="s">
        <v>8106</v>
      </c>
      <c r="C214" s="9">
        <v>3</v>
      </c>
    </row>
    <row r="215" spans="1:3" x14ac:dyDescent="0.2">
      <c r="A215">
        <v>1330</v>
      </c>
      <c r="B215" s="8" t="s">
        <v>7046</v>
      </c>
      <c r="C215" s="9">
        <v>3</v>
      </c>
    </row>
    <row r="216" spans="1:3" x14ac:dyDescent="0.2">
      <c r="A216">
        <v>1365</v>
      </c>
      <c r="B216" s="8" t="s">
        <v>7278</v>
      </c>
      <c r="C216" s="9">
        <v>3</v>
      </c>
    </row>
    <row r="217" spans="1:3" x14ac:dyDescent="0.2">
      <c r="A217">
        <v>1372</v>
      </c>
      <c r="B217" s="8" t="s">
        <v>7668</v>
      </c>
      <c r="C217" s="9">
        <v>3</v>
      </c>
    </row>
    <row r="218" spans="1:3" x14ac:dyDescent="0.2">
      <c r="A218">
        <v>1399</v>
      </c>
      <c r="B218" s="8" t="s">
        <v>7781</v>
      </c>
      <c r="C218" s="9">
        <v>3</v>
      </c>
    </row>
    <row r="219" spans="1:3" x14ac:dyDescent="0.2">
      <c r="A219">
        <v>1450</v>
      </c>
      <c r="B219" s="8" t="s">
        <v>7398</v>
      </c>
      <c r="C219" s="9">
        <v>3</v>
      </c>
    </row>
    <row r="220" spans="1:3" x14ac:dyDescent="0.2">
      <c r="A220">
        <v>1454</v>
      </c>
      <c r="B220" s="8" t="s">
        <v>7235</v>
      </c>
      <c r="C220" s="9">
        <v>3</v>
      </c>
    </row>
    <row r="221" spans="1:3" x14ac:dyDescent="0.2">
      <c r="A221">
        <v>1458</v>
      </c>
      <c r="B221" s="8" t="s">
        <v>7718</v>
      </c>
      <c r="C221" s="9">
        <v>3</v>
      </c>
    </row>
    <row r="222" spans="1:3" x14ac:dyDescent="0.2">
      <c r="A222">
        <v>1504</v>
      </c>
      <c r="B222" s="8" t="s">
        <v>7973</v>
      </c>
      <c r="C222" s="9">
        <v>3</v>
      </c>
    </row>
    <row r="223" spans="1:3" x14ac:dyDescent="0.2">
      <c r="A223">
        <v>1526</v>
      </c>
      <c r="B223" s="8" t="s">
        <v>8571</v>
      </c>
      <c r="C223" s="9">
        <v>3</v>
      </c>
    </row>
    <row r="224" spans="1:3" x14ac:dyDescent="0.2">
      <c r="A224">
        <v>1555</v>
      </c>
      <c r="B224" s="8" t="s">
        <v>9705</v>
      </c>
      <c r="C224" s="9">
        <v>3</v>
      </c>
    </row>
    <row r="225" spans="1:3" x14ac:dyDescent="0.2">
      <c r="A225">
        <v>1556</v>
      </c>
      <c r="B225" s="8" t="s">
        <v>9526</v>
      </c>
      <c r="C225" s="9">
        <v>3</v>
      </c>
    </row>
    <row r="226" spans="1:3" x14ac:dyDescent="0.2">
      <c r="A226">
        <v>1568</v>
      </c>
      <c r="B226" s="8" t="s">
        <v>9044</v>
      </c>
      <c r="C226" s="9">
        <v>3</v>
      </c>
    </row>
    <row r="227" spans="1:3" x14ac:dyDescent="0.2">
      <c r="A227">
        <v>1576</v>
      </c>
      <c r="B227" s="8" t="s">
        <v>7759</v>
      </c>
      <c r="C227" s="9">
        <v>3</v>
      </c>
    </row>
    <row r="228" spans="1:3" x14ac:dyDescent="0.2">
      <c r="A228">
        <v>1600</v>
      </c>
      <c r="B228" s="8" t="s">
        <v>7964</v>
      </c>
      <c r="C228" s="9">
        <v>3</v>
      </c>
    </row>
    <row r="229" spans="1:3" x14ac:dyDescent="0.2">
      <c r="A229">
        <v>1602</v>
      </c>
      <c r="B229" s="8" t="s">
        <v>7303</v>
      </c>
      <c r="C229" s="9">
        <v>3</v>
      </c>
    </row>
    <row r="230" spans="1:3" x14ac:dyDescent="0.2">
      <c r="A230">
        <v>1603</v>
      </c>
      <c r="B230" s="8" t="s">
        <v>9911</v>
      </c>
      <c r="C230" s="9">
        <v>3</v>
      </c>
    </row>
    <row r="231" spans="1:3" x14ac:dyDescent="0.2">
      <c r="A231">
        <v>1614</v>
      </c>
      <c r="B231" s="8" t="s">
        <v>7041</v>
      </c>
      <c r="C231" s="9">
        <v>3</v>
      </c>
    </row>
    <row r="232" spans="1:3" x14ac:dyDescent="0.2">
      <c r="A232">
        <v>1618</v>
      </c>
      <c r="B232" s="8" t="s">
        <v>6964</v>
      </c>
      <c r="C232" s="9">
        <v>3</v>
      </c>
    </row>
    <row r="233" spans="1:3" x14ac:dyDescent="0.2">
      <c r="A233">
        <v>1629</v>
      </c>
      <c r="B233" s="8" t="s">
        <v>9494</v>
      </c>
      <c r="C233" s="9">
        <v>3</v>
      </c>
    </row>
    <row r="234" spans="1:3" x14ac:dyDescent="0.2">
      <c r="A234">
        <v>1632</v>
      </c>
      <c r="B234" s="8" t="s">
        <v>8141</v>
      </c>
      <c r="C234" s="9">
        <v>3</v>
      </c>
    </row>
    <row r="235" spans="1:3" x14ac:dyDescent="0.2">
      <c r="A235">
        <v>1645</v>
      </c>
      <c r="B235" s="8" t="s">
        <v>10677</v>
      </c>
      <c r="C235" s="9">
        <v>3</v>
      </c>
    </row>
    <row r="236" spans="1:3" x14ac:dyDescent="0.2">
      <c r="A236">
        <v>1692</v>
      </c>
      <c r="B236" s="8" t="s">
        <v>8639</v>
      </c>
      <c r="C236" s="9">
        <v>3</v>
      </c>
    </row>
    <row r="237" spans="1:3" x14ac:dyDescent="0.2">
      <c r="A237">
        <v>1696</v>
      </c>
      <c r="B237" s="8" t="s">
        <v>7482</v>
      </c>
      <c r="C237" s="9">
        <v>3</v>
      </c>
    </row>
    <row r="238" spans="1:3" x14ac:dyDescent="0.2">
      <c r="A238">
        <v>1708</v>
      </c>
      <c r="B238" s="8" t="s">
        <v>9720</v>
      </c>
      <c r="C238" s="9">
        <v>3</v>
      </c>
    </row>
    <row r="239" spans="1:3" x14ac:dyDescent="0.2">
      <c r="A239">
        <v>1740</v>
      </c>
      <c r="B239" s="8" t="s">
        <v>6979</v>
      </c>
      <c r="C239" s="9">
        <v>3</v>
      </c>
    </row>
    <row r="240" spans="1:3" x14ac:dyDescent="0.2">
      <c r="A240">
        <v>1752</v>
      </c>
      <c r="B240" s="8" t="s">
        <v>8360</v>
      </c>
      <c r="C240" s="9">
        <v>3</v>
      </c>
    </row>
    <row r="241" spans="1:3" x14ac:dyDescent="0.2">
      <c r="A241">
        <v>1755</v>
      </c>
      <c r="B241" s="8" t="s">
        <v>8188</v>
      </c>
      <c r="C241" s="9">
        <v>3</v>
      </c>
    </row>
    <row r="242" spans="1:3" x14ac:dyDescent="0.2">
      <c r="A242">
        <v>1765</v>
      </c>
      <c r="B242" s="8" t="s">
        <v>9014</v>
      </c>
      <c r="C242" s="9">
        <v>3</v>
      </c>
    </row>
    <row r="243" spans="1:3" x14ac:dyDescent="0.2">
      <c r="A243">
        <v>1789</v>
      </c>
      <c r="B243" s="8" t="s">
        <v>9011</v>
      </c>
      <c r="C243" s="9">
        <v>3</v>
      </c>
    </row>
    <row r="244" spans="1:3" x14ac:dyDescent="0.2">
      <c r="A244">
        <v>1825</v>
      </c>
      <c r="B244" s="8" t="s">
        <v>6911</v>
      </c>
      <c r="C244" s="9">
        <v>3</v>
      </c>
    </row>
    <row r="245" spans="1:3" x14ac:dyDescent="0.2">
      <c r="A245">
        <v>1827</v>
      </c>
      <c r="B245" s="8" t="s">
        <v>8634</v>
      </c>
      <c r="C245" s="9">
        <v>3</v>
      </c>
    </row>
    <row r="246" spans="1:3" x14ac:dyDescent="0.2">
      <c r="A246">
        <v>1831</v>
      </c>
      <c r="B246" s="8" t="s">
        <v>7242</v>
      </c>
      <c r="C246" s="9">
        <v>3</v>
      </c>
    </row>
    <row r="247" spans="1:3" x14ac:dyDescent="0.2">
      <c r="A247">
        <v>1863</v>
      </c>
      <c r="B247" s="8" t="s">
        <v>10588</v>
      </c>
      <c r="C247" s="9">
        <v>3</v>
      </c>
    </row>
    <row r="248" spans="1:3" x14ac:dyDescent="0.2">
      <c r="A248">
        <v>1909</v>
      </c>
      <c r="B248" s="8" t="s">
        <v>7832</v>
      </c>
      <c r="C248" s="9">
        <v>3</v>
      </c>
    </row>
    <row r="249" spans="1:3" x14ac:dyDescent="0.2">
      <c r="A249">
        <v>1913</v>
      </c>
      <c r="B249" s="8" t="s">
        <v>6928</v>
      </c>
      <c r="C249" s="9">
        <v>3</v>
      </c>
    </row>
    <row r="250" spans="1:3" x14ac:dyDescent="0.2">
      <c r="A250">
        <v>1935</v>
      </c>
      <c r="B250" s="8" t="s">
        <v>6698</v>
      </c>
      <c r="C250" s="9">
        <v>3</v>
      </c>
    </row>
    <row r="251" spans="1:3" x14ac:dyDescent="0.2">
      <c r="A251">
        <v>1944</v>
      </c>
      <c r="B251" s="8" t="s">
        <v>7011</v>
      </c>
      <c r="C251" s="9">
        <v>3</v>
      </c>
    </row>
    <row r="252" spans="1:3" x14ac:dyDescent="0.2">
      <c r="A252">
        <v>1962</v>
      </c>
      <c r="B252" s="8" t="s">
        <v>8058</v>
      </c>
      <c r="C252" s="9">
        <v>3</v>
      </c>
    </row>
    <row r="253" spans="1:3" x14ac:dyDescent="0.2">
      <c r="A253">
        <v>2039</v>
      </c>
      <c r="B253" s="8" t="s">
        <v>9857</v>
      </c>
      <c r="C253" s="9">
        <v>3</v>
      </c>
    </row>
    <row r="254" spans="1:3" x14ac:dyDescent="0.2">
      <c r="A254">
        <v>2071</v>
      </c>
      <c r="B254" s="8" t="s">
        <v>7881</v>
      </c>
      <c r="C254" s="9">
        <v>3</v>
      </c>
    </row>
    <row r="255" spans="1:3" x14ac:dyDescent="0.2">
      <c r="A255">
        <v>2210</v>
      </c>
      <c r="B255" s="8" t="s">
        <v>8056</v>
      </c>
      <c r="C255" s="9">
        <v>3</v>
      </c>
    </row>
    <row r="256" spans="1:3" x14ac:dyDescent="0.2">
      <c r="A256">
        <v>2230</v>
      </c>
      <c r="B256" s="8" t="s">
        <v>9918</v>
      </c>
      <c r="C256" s="9">
        <v>3</v>
      </c>
    </row>
    <row r="257" spans="1:3" x14ac:dyDescent="0.2">
      <c r="A257">
        <v>2233</v>
      </c>
      <c r="B257" s="8" t="s">
        <v>8111</v>
      </c>
      <c r="C257" s="9">
        <v>3</v>
      </c>
    </row>
    <row r="258" spans="1:3" x14ac:dyDescent="0.2">
      <c r="A258">
        <v>2238</v>
      </c>
      <c r="B258" s="8" t="s">
        <v>9572</v>
      </c>
      <c r="C258" s="9">
        <v>3</v>
      </c>
    </row>
    <row r="259" spans="1:3" x14ac:dyDescent="0.2">
      <c r="A259">
        <v>2282</v>
      </c>
      <c r="B259" s="8" t="s">
        <v>7783</v>
      </c>
      <c r="C259" s="9">
        <v>3</v>
      </c>
    </row>
    <row r="260" spans="1:3" x14ac:dyDescent="0.2">
      <c r="A260">
        <v>2291</v>
      </c>
      <c r="B260" s="8" t="s">
        <v>7882</v>
      </c>
      <c r="C260" s="9">
        <v>3</v>
      </c>
    </row>
    <row r="261" spans="1:3" x14ac:dyDescent="0.2">
      <c r="A261">
        <v>2355</v>
      </c>
      <c r="B261" s="8" t="s">
        <v>8144</v>
      </c>
      <c r="C261" s="9">
        <v>3</v>
      </c>
    </row>
    <row r="262" spans="1:3" x14ac:dyDescent="0.2">
      <c r="A262">
        <v>2369</v>
      </c>
      <c r="B262" s="8" t="s">
        <v>8152</v>
      </c>
      <c r="C262" s="9">
        <v>3</v>
      </c>
    </row>
    <row r="263" spans="1:3" x14ac:dyDescent="0.2">
      <c r="A263">
        <v>2402</v>
      </c>
      <c r="B263" s="8" t="s">
        <v>7590</v>
      </c>
      <c r="C263" s="9">
        <v>3</v>
      </c>
    </row>
    <row r="264" spans="1:3" x14ac:dyDescent="0.2">
      <c r="A264">
        <v>2412</v>
      </c>
      <c r="B264" s="8" t="s">
        <v>6758</v>
      </c>
      <c r="C264" s="9">
        <v>3</v>
      </c>
    </row>
    <row r="265" spans="1:3" x14ac:dyDescent="0.2">
      <c r="A265">
        <v>2441</v>
      </c>
      <c r="B265" s="8" t="s">
        <v>7298</v>
      </c>
      <c r="C265" s="9">
        <v>3</v>
      </c>
    </row>
    <row r="266" spans="1:3" x14ac:dyDescent="0.2">
      <c r="A266">
        <v>2448</v>
      </c>
      <c r="B266" s="8" t="s">
        <v>10186</v>
      </c>
      <c r="C266" s="9">
        <v>3</v>
      </c>
    </row>
    <row r="267" spans="1:3" x14ac:dyDescent="0.2">
      <c r="A267">
        <v>2451</v>
      </c>
      <c r="B267" s="8" t="s">
        <v>7731</v>
      </c>
      <c r="C267" s="9">
        <v>3</v>
      </c>
    </row>
    <row r="268" spans="1:3" x14ac:dyDescent="0.2">
      <c r="A268">
        <v>2514</v>
      </c>
      <c r="B268" s="8" t="s">
        <v>10063</v>
      </c>
      <c r="C268" s="9">
        <v>3</v>
      </c>
    </row>
    <row r="269" spans="1:3" x14ac:dyDescent="0.2">
      <c r="A269">
        <v>2531</v>
      </c>
      <c r="B269" s="8" t="s">
        <v>7991</v>
      </c>
      <c r="C269" s="9">
        <v>3</v>
      </c>
    </row>
    <row r="270" spans="1:3" x14ac:dyDescent="0.2">
      <c r="A270">
        <v>2535</v>
      </c>
      <c r="B270" s="8" t="s">
        <v>10301</v>
      </c>
      <c r="C270" s="9">
        <v>3</v>
      </c>
    </row>
    <row r="271" spans="1:3" x14ac:dyDescent="0.2">
      <c r="A271">
        <v>2542</v>
      </c>
      <c r="B271" s="8" t="s">
        <v>7523</v>
      </c>
      <c r="C271" s="9">
        <v>3</v>
      </c>
    </row>
    <row r="272" spans="1:3" x14ac:dyDescent="0.2">
      <c r="A272">
        <v>2575</v>
      </c>
      <c r="B272" s="8" t="s">
        <v>7447</v>
      </c>
      <c r="C272" s="9">
        <v>3</v>
      </c>
    </row>
    <row r="273" spans="1:3" x14ac:dyDescent="0.2">
      <c r="A273">
        <v>2603</v>
      </c>
      <c r="B273" s="8" t="s">
        <v>7253</v>
      </c>
      <c r="C273" s="9">
        <v>3</v>
      </c>
    </row>
    <row r="274" spans="1:3" x14ac:dyDescent="0.2">
      <c r="A274">
        <v>2616</v>
      </c>
      <c r="B274" s="8" t="s">
        <v>6929</v>
      </c>
      <c r="C274" s="9">
        <v>3</v>
      </c>
    </row>
    <row r="275" spans="1:3" x14ac:dyDescent="0.2">
      <c r="A275">
        <v>2617</v>
      </c>
      <c r="B275" s="8" t="s">
        <v>7147</v>
      </c>
      <c r="C275" s="9">
        <v>3</v>
      </c>
    </row>
    <row r="276" spans="1:3" x14ac:dyDescent="0.2">
      <c r="A276">
        <v>2647</v>
      </c>
      <c r="B276" s="8" t="s">
        <v>7643</v>
      </c>
      <c r="C276" s="9">
        <v>3</v>
      </c>
    </row>
    <row r="277" spans="1:3" x14ac:dyDescent="0.2">
      <c r="A277">
        <v>2691</v>
      </c>
      <c r="B277" s="8" t="s">
        <v>6893</v>
      </c>
      <c r="C277" s="9">
        <v>3</v>
      </c>
    </row>
    <row r="278" spans="1:3" x14ac:dyDescent="0.2">
      <c r="A278">
        <v>2696</v>
      </c>
      <c r="B278" s="8" t="s">
        <v>9859</v>
      </c>
      <c r="C278" s="9">
        <v>3</v>
      </c>
    </row>
    <row r="279" spans="1:3" x14ac:dyDescent="0.2">
      <c r="A279">
        <v>2729</v>
      </c>
      <c r="B279" s="8" t="s">
        <v>8804</v>
      </c>
      <c r="C279" s="9">
        <v>3</v>
      </c>
    </row>
    <row r="280" spans="1:3" x14ac:dyDescent="0.2">
      <c r="A280">
        <v>2730</v>
      </c>
      <c r="B280" s="8" t="s">
        <v>7048</v>
      </c>
      <c r="C280" s="9">
        <v>3</v>
      </c>
    </row>
    <row r="281" spans="1:3" x14ac:dyDescent="0.2">
      <c r="A281">
        <v>2744</v>
      </c>
      <c r="B281" s="8" t="s">
        <v>6743</v>
      </c>
      <c r="C281" s="9">
        <v>3</v>
      </c>
    </row>
    <row r="282" spans="1:3" x14ac:dyDescent="0.2">
      <c r="A282">
        <v>2750</v>
      </c>
      <c r="B282" s="8" t="s">
        <v>8050</v>
      </c>
      <c r="C282" s="9">
        <v>3</v>
      </c>
    </row>
    <row r="283" spans="1:3" x14ac:dyDescent="0.2">
      <c r="A283">
        <v>2766</v>
      </c>
      <c r="B283" s="8" t="s">
        <v>7803</v>
      </c>
      <c r="C283" s="9">
        <v>3</v>
      </c>
    </row>
    <row r="284" spans="1:3" x14ac:dyDescent="0.2">
      <c r="A284">
        <v>2782</v>
      </c>
      <c r="B284" s="8" t="s">
        <v>9442</v>
      </c>
      <c r="C284" s="9">
        <v>3</v>
      </c>
    </row>
    <row r="285" spans="1:3" x14ac:dyDescent="0.2">
      <c r="A285">
        <v>2804</v>
      </c>
      <c r="B285" s="8" t="s">
        <v>8558</v>
      </c>
      <c r="C285" s="9">
        <v>3</v>
      </c>
    </row>
    <row r="286" spans="1:3" x14ac:dyDescent="0.2">
      <c r="A286">
        <v>2807</v>
      </c>
      <c r="B286" s="8" t="s">
        <v>7638</v>
      </c>
      <c r="C286" s="9">
        <v>3</v>
      </c>
    </row>
    <row r="287" spans="1:3" x14ac:dyDescent="0.2">
      <c r="A287">
        <v>2833</v>
      </c>
      <c r="B287" s="8" t="s">
        <v>6654</v>
      </c>
      <c r="C287" s="9">
        <v>3</v>
      </c>
    </row>
    <row r="288" spans="1:3" x14ac:dyDescent="0.2">
      <c r="A288">
        <v>2851</v>
      </c>
      <c r="B288" s="8" t="s">
        <v>7270</v>
      </c>
      <c r="C288" s="9">
        <v>3</v>
      </c>
    </row>
    <row r="289" spans="1:3" x14ac:dyDescent="0.2">
      <c r="A289">
        <v>2870</v>
      </c>
      <c r="B289" s="8" t="s">
        <v>9638</v>
      </c>
      <c r="C289" s="9">
        <v>3</v>
      </c>
    </row>
    <row r="290" spans="1:3" x14ac:dyDescent="0.2">
      <c r="A290">
        <v>2875</v>
      </c>
      <c r="B290" s="8" t="s">
        <v>7749</v>
      </c>
      <c r="C290" s="9">
        <v>3</v>
      </c>
    </row>
    <row r="291" spans="1:3" x14ac:dyDescent="0.2">
      <c r="A291">
        <v>2971</v>
      </c>
      <c r="B291" s="8" t="s">
        <v>8140</v>
      </c>
      <c r="C291" s="9">
        <v>3</v>
      </c>
    </row>
    <row r="292" spans="1:3" x14ac:dyDescent="0.2">
      <c r="A292">
        <v>2976</v>
      </c>
      <c r="B292" s="8" t="s">
        <v>9445</v>
      </c>
      <c r="C292" s="9">
        <v>3</v>
      </c>
    </row>
    <row r="293" spans="1:3" x14ac:dyDescent="0.2">
      <c r="A293">
        <v>2977</v>
      </c>
      <c r="B293" s="8" t="s">
        <v>7449</v>
      </c>
      <c r="C293" s="9">
        <v>3</v>
      </c>
    </row>
    <row r="294" spans="1:3" x14ac:dyDescent="0.2">
      <c r="A294">
        <v>2984</v>
      </c>
      <c r="B294" s="8" t="s">
        <v>7502</v>
      </c>
      <c r="C294" s="9">
        <v>3</v>
      </c>
    </row>
    <row r="295" spans="1:3" x14ac:dyDescent="0.2">
      <c r="A295">
        <v>2989</v>
      </c>
      <c r="B295" s="8" t="s">
        <v>8856</v>
      </c>
      <c r="C295" s="9">
        <v>3</v>
      </c>
    </row>
    <row r="296" spans="1:3" x14ac:dyDescent="0.2">
      <c r="A296">
        <v>3000</v>
      </c>
      <c r="B296" s="8" t="s">
        <v>6655</v>
      </c>
      <c r="C296" s="9">
        <v>3</v>
      </c>
    </row>
    <row r="297" spans="1:3" x14ac:dyDescent="0.2">
      <c r="A297">
        <v>3014</v>
      </c>
      <c r="B297" s="8" t="s">
        <v>6972</v>
      </c>
      <c r="C297" s="9">
        <v>3</v>
      </c>
    </row>
    <row r="298" spans="1:3" x14ac:dyDescent="0.2">
      <c r="A298">
        <v>3060</v>
      </c>
      <c r="B298" s="8" t="s">
        <v>8660</v>
      </c>
      <c r="C298" s="9">
        <v>3</v>
      </c>
    </row>
    <row r="299" spans="1:3" x14ac:dyDescent="0.2">
      <c r="A299">
        <v>3061</v>
      </c>
      <c r="B299" s="8" t="s">
        <v>9717</v>
      </c>
      <c r="C299" s="9">
        <v>3</v>
      </c>
    </row>
    <row r="300" spans="1:3" x14ac:dyDescent="0.2">
      <c r="A300">
        <v>3073</v>
      </c>
      <c r="B300" s="8" t="s">
        <v>9332</v>
      </c>
      <c r="C300" s="9">
        <v>3</v>
      </c>
    </row>
    <row r="301" spans="1:3" x14ac:dyDescent="0.2">
      <c r="A301">
        <v>3099</v>
      </c>
      <c r="B301" s="8" t="s">
        <v>8205</v>
      </c>
      <c r="C301" s="9">
        <v>3</v>
      </c>
    </row>
    <row r="302" spans="1:3" x14ac:dyDescent="0.2">
      <c r="A302">
        <v>3108</v>
      </c>
      <c r="B302" s="8" t="s">
        <v>7548</v>
      </c>
      <c r="C302" s="9">
        <v>3</v>
      </c>
    </row>
    <row r="303" spans="1:3" x14ac:dyDescent="0.2">
      <c r="A303">
        <v>3110</v>
      </c>
      <c r="B303" s="8" t="s">
        <v>7329</v>
      </c>
      <c r="C303" s="9">
        <v>3</v>
      </c>
    </row>
    <row r="304" spans="1:3" x14ac:dyDescent="0.2">
      <c r="A304">
        <v>3115</v>
      </c>
      <c r="B304" s="8" t="s">
        <v>7189</v>
      </c>
      <c r="C304" s="9">
        <v>3</v>
      </c>
    </row>
    <row r="305" spans="1:3" x14ac:dyDescent="0.2">
      <c r="A305">
        <v>3195</v>
      </c>
      <c r="B305" s="8" t="s">
        <v>6833</v>
      </c>
      <c r="C305" s="9">
        <v>3</v>
      </c>
    </row>
    <row r="306" spans="1:3" x14ac:dyDescent="0.2">
      <c r="A306">
        <v>3203</v>
      </c>
      <c r="B306" s="8" t="s">
        <v>7362</v>
      </c>
      <c r="C306" s="9">
        <v>3</v>
      </c>
    </row>
    <row r="307" spans="1:3" x14ac:dyDescent="0.2">
      <c r="A307">
        <v>3243</v>
      </c>
      <c r="B307" s="8" t="s">
        <v>7846</v>
      </c>
      <c r="C307" s="9">
        <v>3</v>
      </c>
    </row>
    <row r="308" spans="1:3" x14ac:dyDescent="0.2">
      <c r="A308">
        <v>3249</v>
      </c>
      <c r="B308" s="8" t="s">
        <v>7032</v>
      </c>
      <c r="C308" s="9">
        <v>3</v>
      </c>
    </row>
    <row r="309" spans="1:3" x14ac:dyDescent="0.2">
      <c r="A309">
        <v>3253</v>
      </c>
      <c r="B309" s="8" t="s">
        <v>7728</v>
      </c>
      <c r="C309" s="9">
        <v>3</v>
      </c>
    </row>
    <row r="310" spans="1:3" x14ac:dyDescent="0.2">
      <c r="A310">
        <v>3297</v>
      </c>
      <c r="B310" s="8" t="s">
        <v>7712</v>
      </c>
      <c r="C310" s="9">
        <v>3</v>
      </c>
    </row>
    <row r="311" spans="1:3" x14ac:dyDescent="0.2">
      <c r="A311">
        <v>3336</v>
      </c>
      <c r="B311" s="8" t="s">
        <v>7241</v>
      </c>
      <c r="C311" s="9">
        <v>3</v>
      </c>
    </row>
    <row r="312" spans="1:3" x14ac:dyDescent="0.2">
      <c r="A312">
        <v>3392</v>
      </c>
      <c r="B312" s="8" t="s">
        <v>8435</v>
      </c>
      <c r="C312" s="9">
        <v>3</v>
      </c>
    </row>
    <row r="313" spans="1:3" x14ac:dyDescent="0.2">
      <c r="A313">
        <v>3397</v>
      </c>
      <c r="B313" s="8" t="s">
        <v>9871</v>
      </c>
      <c r="C313" s="9">
        <v>3</v>
      </c>
    </row>
    <row r="314" spans="1:3" x14ac:dyDescent="0.2">
      <c r="A314">
        <v>3453</v>
      </c>
      <c r="B314" s="8" t="s">
        <v>8077</v>
      </c>
      <c r="C314" s="9">
        <v>3</v>
      </c>
    </row>
    <row r="315" spans="1:3" x14ac:dyDescent="0.2">
      <c r="A315">
        <v>3488</v>
      </c>
      <c r="B315" s="8" t="s">
        <v>7968</v>
      </c>
      <c r="C315" s="9">
        <v>3</v>
      </c>
    </row>
    <row r="316" spans="1:3" x14ac:dyDescent="0.2">
      <c r="A316">
        <v>3498</v>
      </c>
      <c r="B316" s="8" t="s">
        <v>10137</v>
      </c>
      <c r="C316" s="9">
        <v>3</v>
      </c>
    </row>
    <row r="317" spans="1:3" x14ac:dyDescent="0.2">
      <c r="A317">
        <v>3558</v>
      </c>
      <c r="B317" s="8" t="s">
        <v>9142</v>
      </c>
      <c r="C317" s="9">
        <v>3</v>
      </c>
    </row>
    <row r="318" spans="1:3" x14ac:dyDescent="0.2">
      <c r="A318">
        <v>3569</v>
      </c>
      <c r="B318" s="8" t="s">
        <v>7614</v>
      </c>
      <c r="C318" s="9">
        <v>3</v>
      </c>
    </row>
    <row r="319" spans="1:3" x14ac:dyDescent="0.2">
      <c r="A319">
        <v>3596</v>
      </c>
      <c r="B319" s="8" t="s">
        <v>7215</v>
      </c>
      <c r="C319" s="9">
        <v>3</v>
      </c>
    </row>
    <row r="320" spans="1:3" x14ac:dyDescent="0.2">
      <c r="A320">
        <v>3603</v>
      </c>
      <c r="B320" s="8" t="s">
        <v>9689</v>
      </c>
      <c r="C320" s="9">
        <v>3</v>
      </c>
    </row>
    <row r="321" spans="1:3" x14ac:dyDescent="0.2">
      <c r="A321">
        <v>3662</v>
      </c>
      <c r="B321" s="8" t="s">
        <v>9277</v>
      </c>
      <c r="C321" s="9">
        <v>3</v>
      </c>
    </row>
    <row r="322" spans="1:3" x14ac:dyDescent="0.2">
      <c r="A322">
        <v>3666</v>
      </c>
      <c r="B322" s="8" t="s">
        <v>9954</v>
      </c>
      <c r="C322" s="9">
        <v>3</v>
      </c>
    </row>
    <row r="323" spans="1:3" x14ac:dyDescent="0.2">
      <c r="A323">
        <v>3722</v>
      </c>
      <c r="B323" s="8" t="s">
        <v>7037</v>
      </c>
      <c r="C323" s="9">
        <v>3</v>
      </c>
    </row>
    <row r="324" spans="1:3" x14ac:dyDescent="0.2">
      <c r="A324">
        <v>3734</v>
      </c>
      <c r="B324" s="8" t="s">
        <v>6722</v>
      </c>
      <c r="C324" s="9">
        <v>3</v>
      </c>
    </row>
    <row r="325" spans="1:3" x14ac:dyDescent="0.2">
      <c r="A325">
        <v>3772</v>
      </c>
      <c r="B325" s="8" t="s">
        <v>10495</v>
      </c>
      <c r="C325" s="9">
        <v>3</v>
      </c>
    </row>
    <row r="326" spans="1:3" x14ac:dyDescent="0.2">
      <c r="A326">
        <v>3789</v>
      </c>
      <c r="B326" s="8" t="s">
        <v>8006</v>
      </c>
      <c r="C326" s="9">
        <v>3</v>
      </c>
    </row>
    <row r="327" spans="1:3" x14ac:dyDescent="0.2">
      <c r="A327">
        <v>3799</v>
      </c>
      <c r="B327" s="8" t="s">
        <v>9298</v>
      </c>
      <c r="C327" s="9">
        <v>3</v>
      </c>
    </row>
    <row r="328" spans="1:3" x14ac:dyDescent="0.2">
      <c r="A328">
        <v>3877</v>
      </c>
      <c r="B328" s="8" t="s">
        <v>8005</v>
      </c>
      <c r="C328" s="9">
        <v>3</v>
      </c>
    </row>
    <row r="329" spans="1:3" x14ac:dyDescent="0.2">
      <c r="A329">
        <v>3883</v>
      </c>
      <c r="B329" s="8" t="s">
        <v>8679</v>
      </c>
      <c r="C329" s="9">
        <v>3</v>
      </c>
    </row>
    <row r="330" spans="1:3" x14ac:dyDescent="0.2">
      <c r="A330">
        <v>3938</v>
      </c>
      <c r="B330" s="8" t="s">
        <v>8397</v>
      </c>
      <c r="C330" s="9">
        <v>3</v>
      </c>
    </row>
    <row r="331" spans="1:3" x14ac:dyDescent="0.2">
      <c r="A331">
        <v>3965</v>
      </c>
      <c r="B331" s="8" t="s">
        <v>9652</v>
      </c>
      <c r="C331" s="9">
        <v>3</v>
      </c>
    </row>
    <row r="332" spans="1:3" x14ac:dyDescent="0.2">
      <c r="A332">
        <v>3974</v>
      </c>
      <c r="B332" s="8" t="s">
        <v>7459</v>
      </c>
      <c r="C332" s="9">
        <v>3</v>
      </c>
    </row>
    <row r="333" spans="1:3" x14ac:dyDescent="0.2">
      <c r="A333">
        <v>4100</v>
      </c>
      <c r="B333" s="8" t="s">
        <v>9153</v>
      </c>
      <c r="C333" s="9">
        <v>3</v>
      </c>
    </row>
    <row r="334" spans="1:3" x14ac:dyDescent="0.2">
      <c r="A334">
        <v>4102</v>
      </c>
      <c r="B334" s="8" t="s">
        <v>9791</v>
      </c>
      <c r="C334" s="9">
        <v>3</v>
      </c>
    </row>
    <row r="335" spans="1:3" x14ac:dyDescent="0.2">
      <c r="A335">
        <v>4120</v>
      </c>
      <c r="B335" s="8" t="s">
        <v>9586</v>
      </c>
      <c r="C335" s="9">
        <v>3</v>
      </c>
    </row>
    <row r="336" spans="1:3" x14ac:dyDescent="0.2">
      <c r="A336">
        <v>4123</v>
      </c>
      <c r="B336" s="8" t="s">
        <v>7163</v>
      </c>
      <c r="C336" s="9">
        <v>3</v>
      </c>
    </row>
    <row r="337" spans="1:3" x14ac:dyDescent="0.2">
      <c r="A337">
        <v>4141</v>
      </c>
      <c r="B337" s="8" t="s">
        <v>9747</v>
      </c>
      <c r="C337" s="9">
        <v>3</v>
      </c>
    </row>
    <row r="338" spans="1:3" x14ac:dyDescent="0.2">
      <c r="A338">
        <v>4174</v>
      </c>
      <c r="B338" s="8" t="s">
        <v>7186</v>
      </c>
      <c r="C338" s="9">
        <v>3</v>
      </c>
    </row>
    <row r="339" spans="1:3" x14ac:dyDescent="0.2">
      <c r="A339">
        <v>4195</v>
      </c>
      <c r="B339" s="8" t="s">
        <v>8234</v>
      </c>
      <c r="C339" s="9">
        <v>3</v>
      </c>
    </row>
    <row r="340" spans="1:3" x14ac:dyDescent="0.2">
      <c r="A340">
        <v>4213</v>
      </c>
      <c r="B340" s="8" t="s">
        <v>7723</v>
      </c>
      <c r="C340" s="9">
        <v>3</v>
      </c>
    </row>
    <row r="341" spans="1:3" x14ac:dyDescent="0.2">
      <c r="A341">
        <v>4220</v>
      </c>
      <c r="B341" s="8" t="s">
        <v>7714</v>
      </c>
      <c r="C341" s="9">
        <v>3</v>
      </c>
    </row>
    <row r="342" spans="1:3" x14ac:dyDescent="0.2">
      <c r="A342">
        <v>4254</v>
      </c>
      <c r="B342" s="8" t="s">
        <v>8131</v>
      </c>
      <c r="C342" s="9">
        <v>3</v>
      </c>
    </row>
    <row r="343" spans="1:3" x14ac:dyDescent="0.2">
      <c r="A343">
        <v>4255</v>
      </c>
      <c r="B343" s="8" t="s">
        <v>10616</v>
      </c>
      <c r="C343" s="9">
        <v>3</v>
      </c>
    </row>
    <row r="344" spans="1:3" x14ac:dyDescent="0.2">
      <c r="A344">
        <v>4266</v>
      </c>
      <c r="B344" s="8" t="s">
        <v>6795</v>
      </c>
      <c r="C344" s="9">
        <v>3</v>
      </c>
    </row>
    <row r="345" spans="1:3" x14ac:dyDescent="0.2">
      <c r="A345">
        <v>4267</v>
      </c>
      <c r="B345" s="8" t="s">
        <v>9786</v>
      </c>
      <c r="C345" s="9">
        <v>3</v>
      </c>
    </row>
    <row r="346" spans="1:3" x14ac:dyDescent="0.2">
      <c r="A346">
        <v>4268</v>
      </c>
      <c r="B346" s="8" t="s">
        <v>9671</v>
      </c>
      <c r="C346" s="9">
        <v>3</v>
      </c>
    </row>
    <row r="347" spans="1:3" x14ac:dyDescent="0.2">
      <c r="A347">
        <v>4286</v>
      </c>
      <c r="B347" s="8" t="s">
        <v>8074</v>
      </c>
      <c r="C347" s="9">
        <v>3</v>
      </c>
    </row>
    <row r="348" spans="1:3" x14ac:dyDescent="0.2">
      <c r="A348">
        <v>4322</v>
      </c>
      <c r="B348" s="8" t="s">
        <v>7874</v>
      </c>
      <c r="C348" s="9">
        <v>3</v>
      </c>
    </row>
    <row r="349" spans="1:3" x14ac:dyDescent="0.2">
      <c r="A349">
        <v>4332</v>
      </c>
      <c r="B349" s="8" t="s">
        <v>7306</v>
      </c>
      <c r="C349" s="9">
        <v>3</v>
      </c>
    </row>
    <row r="350" spans="1:3" x14ac:dyDescent="0.2">
      <c r="A350">
        <v>4337</v>
      </c>
      <c r="B350" s="8" t="s">
        <v>7090</v>
      </c>
      <c r="C350" s="9">
        <v>3</v>
      </c>
    </row>
    <row r="351" spans="1:3" x14ac:dyDescent="0.2">
      <c r="A351">
        <v>4357</v>
      </c>
      <c r="B351" s="8" t="s">
        <v>8236</v>
      </c>
      <c r="C351" s="9">
        <v>3</v>
      </c>
    </row>
    <row r="352" spans="1:3" x14ac:dyDescent="0.2">
      <c r="A352">
        <v>4394</v>
      </c>
      <c r="B352" s="8" t="s">
        <v>7047</v>
      </c>
      <c r="C352" s="9">
        <v>3</v>
      </c>
    </row>
    <row r="353" spans="1:3" x14ac:dyDescent="0.2">
      <c r="A353">
        <v>4420</v>
      </c>
      <c r="B353" s="8" t="s">
        <v>7054</v>
      </c>
      <c r="C353" s="9">
        <v>3</v>
      </c>
    </row>
    <row r="354" spans="1:3" x14ac:dyDescent="0.2">
      <c r="A354">
        <v>4453</v>
      </c>
      <c r="B354" s="8" t="s">
        <v>7425</v>
      </c>
      <c r="C354" s="9">
        <v>3</v>
      </c>
    </row>
    <row r="355" spans="1:3" x14ac:dyDescent="0.2">
      <c r="A355">
        <v>4464</v>
      </c>
      <c r="B355" s="8" t="s">
        <v>8068</v>
      </c>
      <c r="C355" s="9">
        <v>3</v>
      </c>
    </row>
    <row r="356" spans="1:3" x14ac:dyDescent="0.2">
      <c r="A356">
        <v>4465</v>
      </c>
      <c r="B356" s="8" t="s">
        <v>7655</v>
      </c>
      <c r="C356" s="9">
        <v>3</v>
      </c>
    </row>
    <row r="357" spans="1:3" x14ac:dyDescent="0.2">
      <c r="A357">
        <v>4466</v>
      </c>
      <c r="B357" s="8" t="s">
        <v>6941</v>
      </c>
      <c r="C357" s="9">
        <v>3</v>
      </c>
    </row>
    <row r="358" spans="1:3" x14ac:dyDescent="0.2">
      <c r="A358">
        <v>4477</v>
      </c>
      <c r="B358" s="8" t="s">
        <v>7894</v>
      </c>
      <c r="C358" s="9">
        <v>3</v>
      </c>
    </row>
    <row r="359" spans="1:3" x14ac:dyDescent="0.2">
      <c r="A359">
        <v>4482</v>
      </c>
      <c r="B359" s="8" t="s">
        <v>9410</v>
      </c>
      <c r="C359" s="9">
        <v>3</v>
      </c>
    </row>
    <row r="360" spans="1:3" x14ac:dyDescent="0.2">
      <c r="A360">
        <v>4484</v>
      </c>
      <c r="B360" s="8" t="s">
        <v>7775</v>
      </c>
      <c r="C360" s="9">
        <v>3</v>
      </c>
    </row>
    <row r="361" spans="1:3" x14ac:dyDescent="0.2">
      <c r="A361">
        <v>4506</v>
      </c>
      <c r="B361" s="8" t="s">
        <v>7248</v>
      </c>
      <c r="C361" s="9">
        <v>3</v>
      </c>
    </row>
    <row r="362" spans="1:3" x14ac:dyDescent="0.2">
      <c r="A362">
        <v>4507</v>
      </c>
      <c r="B362" s="8" t="s">
        <v>7327</v>
      </c>
      <c r="C362" s="9">
        <v>3</v>
      </c>
    </row>
    <row r="363" spans="1:3" x14ac:dyDescent="0.2">
      <c r="A363">
        <v>4518</v>
      </c>
      <c r="B363" s="8" t="s">
        <v>7786</v>
      </c>
      <c r="C363" s="9">
        <v>3</v>
      </c>
    </row>
    <row r="364" spans="1:3" x14ac:dyDescent="0.2">
      <c r="A364">
        <v>4520</v>
      </c>
      <c r="B364" s="8" t="s">
        <v>8582</v>
      </c>
      <c r="C364" s="9">
        <v>3</v>
      </c>
    </row>
    <row r="365" spans="1:3" x14ac:dyDescent="0.2">
      <c r="A365">
        <v>4532</v>
      </c>
      <c r="B365" s="8" t="s">
        <v>8839</v>
      </c>
      <c r="C365" s="9">
        <v>3</v>
      </c>
    </row>
    <row r="366" spans="1:3" x14ac:dyDescent="0.2">
      <c r="A366">
        <v>4570</v>
      </c>
      <c r="B366" s="8" t="s">
        <v>8016</v>
      </c>
      <c r="C366" s="9">
        <v>3</v>
      </c>
    </row>
    <row r="367" spans="1:3" x14ac:dyDescent="0.2">
      <c r="A367">
        <v>4591</v>
      </c>
      <c r="B367" s="8" t="s">
        <v>6801</v>
      </c>
      <c r="C367" s="9">
        <v>3</v>
      </c>
    </row>
    <row r="368" spans="1:3" x14ac:dyDescent="0.2">
      <c r="A368">
        <v>4605</v>
      </c>
      <c r="B368" s="8" t="s">
        <v>8547</v>
      </c>
      <c r="C368" s="9">
        <v>3</v>
      </c>
    </row>
    <row r="369" spans="1:3" x14ac:dyDescent="0.2">
      <c r="A369">
        <v>4607</v>
      </c>
      <c r="B369" s="8" t="s">
        <v>9340</v>
      </c>
      <c r="C369" s="9">
        <v>3</v>
      </c>
    </row>
    <row r="370" spans="1:3" x14ac:dyDescent="0.2">
      <c r="A370">
        <v>4615</v>
      </c>
      <c r="B370" s="8" t="s">
        <v>7859</v>
      </c>
      <c r="C370" s="9">
        <v>3</v>
      </c>
    </row>
    <row r="371" spans="1:3" x14ac:dyDescent="0.2">
      <c r="A371">
        <v>4629</v>
      </c>
      <c r="B371" s="8" t="s">
        <v>7225</v>
      </c>
      <c r="C371" s="9">
        <v>3</v>
      </c>
    </row>
    <row r="372" spans="1:3" x14ac:dyDescent="0.2">
      <c r="A372">
        <v>4645</v>
      </c>
      <c r="B372" s="8" t="s">
        <v>8548</v>
      </c>
      <c r="C372" s="9">
        <v>3</v>
      </c>
    </row>
    <row r="373" spans="1:3" x14ac:dyDescent="0.2">
      <c r="A373">
        <v>4671</v>
      </c>
      <c r="B373" s="8" t="s">
        <v>8953</v>
      </c>
      <c r="C373" s="9">
        <v>3</v>
      </c>
    </row>
    <row r="374" spans="1:3" x14ac:dyDescent="0.2">
      <c r="A374">
        <v>4683</v>
      </c>
      <c r="B374" s="8" t="s">
        <v>7922</v>
      </c>
      <c r="C374" s="9">
        <v>3</v>
      </c>
    </row>
    <row r="375" spans="1:3" x14ac:dyDescent="0.2">
      <c r="A375">
        <v>4703</v>
      </c>
      <c r="B375" s="8" t="s">
        <v>7403</v>
      </c>
      <c r="C375" s="9">
        <v>3</v>
      </c>
    </row>
    <row r="376" spans="1:3" x14ac:dyDescent="0.2">
      <c r="A376">
        <v>4729</v>
      </c>
      <c r="B376" s="8" t="s">
        <v>9335</v>
      </c>
      <c r="C376" s="9">
        <v>3</v>
      </c>
    </row>
    <row r="377" spans="1:3" x14ac:dyDescent="0.2">
      <c r="A377">
        <v>4732</v>
      </c>
      <c r="B377" s="8" t="s">
        <v>8354</v>
      </c>
      <c r="C377" s="9">
        <v>3</v>
      </c>
    </row>
    <row r="378" spans="1:3" x14ac:dyDescent="0.2">
      <c r="A378">
        <v>4752</v>
      </c>
      <c r="B378" s="8" t="s">
        <v>10049</v>
      </c>
      <c r="C378" s="9">
        <v>3</v>
      </c>
    </row>
    <row r="379" spans="1:3" x14ac:dyDescent="0.2">
      <c r="A379">
        <v>4753</v>
      </c>
      <c r="B379" s="8" t="s">
        <v>7259</v>
      </c>
      <c r="C379" s="9">
        <v>3</v>
      </c>
    </row>
    <row r="380" spans="1:3" x14ac:dyDescent="0.2">
      <c r="A380">
        <v>4765</v>
      </c>
      <c r="B380" s="8" t="s">
        <v>7702</v>
      </c>
      <c r="C380" s="9">
        <v>3</v>
      </c>
    </row>
    <row r="381" spans="1:3" x14ac:dyDescent="0.2">
      <c r="A381">
        <v>4767</v>
      </c>
      <c r="B381" s="8" t="s">
        <v>7792</v>
      </c>
      <c r="C381" s="9">
        <v>3</v>
      </c>
    </row>
    <row r="382" spans="1:3" x14ac:dyDescent="0.2">
      <c r="A382">
        <v>4800</v>
      </c>
      <c r="B382" s="8" t="s">
        <v>6641</v>
      </c>
      <c r="C382" s="9">
        <v>3</v>
      </c>
    </row>
    <row r="383" spans="1:3" x14ac:dyDescent="0.2">
      <c r="A383">
        <v>13</v>
      </c>
      <c r="B383" s="8" t="s">
        <v>9995</v>
      </c>
      <c r="C383" s="9">
        <v>2</v>
      </c>
    </row>
    <row r="384" spans="1:3" x14ac:dyDescent="0.2">
      <c r="A384">
        <v>18</v>
      </c>
      <c r="B384" s="8" t="s">
        <v>7896</v>
      </c>
      <c r="C384" s="9">
        <v>2</v>
      </c>
    </row>
    <row r="385" spans="1:3" x14ac:dyDescent="0.2">
      <c r="A385">
        <v>19</v>
      </c>
      <c r="B385" s="8" t="s">
        <v>8118</v>
      </c>
      <c r="C385" s="9">
        <v>2</v>
      </c>
    </row>
    <row r="386" spans="1:3" x14ac:dyDescent="0.2">
      <c r="A386">
        <v>23</v>
      </c>
      <c r="B386" s="8" t="s">
        <v>8573</v>
      </c>
      <c r="C386" s="9">
        <v>2</v>
      </c>
    </row>
    <row r="387" spans="1:3" x14ac:dyDescent="0.2">
      <c r="A387">
        <v>24</v>
      </c>
      <c r="B387" s="8" t="s">
        <v>9714</v>
      </c>
      <c r="C387" s="9">
        <v>2</v>
      </c>
    </row>
    <row r="388" spans="1:3" x14ac:dyDescent="0.2">
      <c r="A388">
        <v>41</v>
      </c>
      <c r="B388" s="8" t="s">
        <v>9131</v>
      </c>
      <c r="C388" s="9">
        <v>2</v>
      </c>
    </row>
    <row r="389" spans="1:3" x14ac:dyDescent="0.2">
      <c r="A389">
        <v>49</v>
      </c>
      <c r="B389" s="8" t="s">
        <v>9807</v>
      </c>
      <c r="C389" s="9">
        <v>2</v>
      </c>
    </row>
    <row r="390" spans="1:3" x14ac:dyDescent="0.2">
      <c r="A390">
        <v>50</v>
      </c>
      <c r="B390" s="8" t="s">
        <v>9971</v>
      </c>
      <c r="C390" s="9">
        <v>2</v>
      </c>
    </row>
    <row r="391" spans="1:3" x14ac:dyDescent="0.2">
      <c r="A391">
        <v>54</v>
      </c>
      <c r="B391" s="8" t="s">
        <v>10306</v>
      </c>
      <c r="C391" s="9">
        <v>2</v>
      </c>
    </row>
    <row r="392" spans="1:3" x14ac:dyDescent="0.2">
      <c r="A392">
        <v>55</v>
      </c>
      <c r="B392" s="8" t="s">
        <v>10116</v>
      </c>
      <c r="C392" s="9">
        <v>2</v>
      </c>
    </row>
    <row r="393" spans="1:3" x14ac:dyDescent="0.2">
      <c r="A393">
        <v>57</v>
      </c>
      <c r="B393" s="8" t="s">
        <v>10865</v>
      </c>
      <c r="C393" s="9">
        <v>2</v>
      </c>
    </row>
    <row r="394" spans="1:3" x14ac:dyDescent="0.2">
      <c r="A394">
        <v>73</v>
      </c>
      <c r="B394" s="8" t="s">
        <v>7330</v>
      </c>
      <c r="C394" s="9">
        <v>2</v>
      </c>
    </row>
    <row r="395" spans="1:3" x14ac:dyDescent="0.2">
      <c r="A395">
        <v>92</v>
      </c>
      <c r="B395" s="8" t="s">
        <v>10823</v>
      </c>
      <c r="C395" s="9">
        <v>2</v>
      </c>
    </row>
    <row r="396" spans="1:3" x14ac:dyDescent="0.2">
      <c r="A396">
        <v>98</v>
      </c>
      <c r="B396" s="8" t="s">
        <v>7727</v>
      </c>
      <c r="C396" s="9">
        <v>2</v>
      </c>
    </row>
    <row r="397" spans="1:3" x14ac:dyDescent="0.2">
      <c r="A397">
        <v>103</v>
      </c>
      <c r="B397" s="8" t="s">
        <v>8524</v>
      </c>
      <c r="C397" s="9">
        <v>2</v>
      </c>
    </row>
    <row r="398" spans="1:3" x14ac:dyDescent="0.2">
      <c r="A398">
        <v>113</v>
      </c>
      <c r="B398" s="8" t="s">
        <v>9514</v>
      </c>
      <c r="C398" s="9">
        <v>2</v>
      </c>
    </row>
    <row r="399" spans="1:3" x14ac:dyDescent="0.2">
      <c r="A399">
        <v>118</v>
      </c>
      <c r="B399" s="8" t="s">
        <v>8489</v>
      </c>
      <c r="C399" s="9">
        <v>2</v>
      </c>
    </row>
    <row r="400" spans="1:3" x14ac:dyDescent="0.2">
      <c r="A400">
        <v>128</v>
      </c>
      <c r="B400" s="8" t="s">
        <v>9574</v>
      </c>
      <c r="C400" s="9">
        <v>2</v>
      </c>
    </row>
    <row r="401" spans="1:3" x14ac:dyDescent="0.2">
      <c r="A401">
        <v>133</v>
      </c>
      <c r="B401" s="8" t="s">
        <v>9732</v>
      </c>
      <c r="C401" s="9">
        <v>2</v>
      </c>
    </row>
    <row r="402" spans="1:3" x14ac:dyDescent="0.2">
      <c r="A402">
        <v>138</v>
      </c>
      <c r="B402" s="8" t="s">
        <v>9901</v>
      </c>
      <c r="C402" s="9">
        <v>2</v>
      </c>
    </row>
    <row r="403" spans="1:3" x14ac:dyDescent="0.2">
      <c r="A403">
        <v>146</v>
      </c>
      <c r="B403" s="8" t="s">
        <v>10055</v>
      </c>
      <c r="C403" s="9">
        <v>2</v>
      </c>
    </row>
    <row r="404" spans="1:3" x14ac:dyDescent="0.2">
      <c r="A404">
        <v>152</v>
      </c>
      <c r="B404" s="8" t="s">
        <v>10333</v>
      </c>
      <c r="C404" s="9">
        <v>2</v>
      </c>
    </row>
    <row r="405" spans="1:3" x14ac:dyDescent="0.2">
      <c r="A405">
        <v>153</v>
      </c>
      <c r="B405" s="8" t="s">
        <v>10287</v>
      </c>
      <c r="C405" s="9">
        <v>2</v>
      </c>
    </row>
    <row r="406" spans="1:3" x14ac:dyDescent="0.2">
      <c r="A406">
        <v>161</v>
      </c>
      <c r="B406" s="8" t="s">
        <v>10622</v>
      </c>
      <c r="C406" s="9">
        <v>2</v>
      </c>
    </row>
    <row r="407" spans="1:3" x14ac:dyDescent="0.2">
      <c r="A407">
        <v>162</v>
      </c>
      <c r="B407" s="8" t="s">
        <v>9363</v>
      </c>
      <c r="C407" s="9">
        <v>2</v>
      </c>
    </row>
    <row r="408" spans="1:3" x14ac:dyDescent="0.2">
      <c r="A408">
        <v>170</v>
      </c>
      <c r="B408" s="8" t="s">
        <v>9301</v>
      </c>
      <c r="C408" s="9">
        <v>2</v>
      </c>
    </row>
    <row r="409" spans="1:3" x14ac:dyDescent="0.2">
      <c r="A409">
        <v>174</v>
      </c>
      <c r="B409" s="8" t="s">
        <v>7187</v>
      </c>
      <c r="C409" s="9">
        <v>2</v>
      </c>
    </row>
    <row r="410" spans="1:3" x14ac:dyDescent="0.2">
      <c r="A410">
        <v>181</v>
      </c>
      <c r="B410" s="8" t="s">
        <v>6987</v>
      </c>
      <c r="C410" s="9">
        <v>2</v>
      </c>
    </row>
    <row r="411" spans="1:3" x14ac:dyDescent="0.2">
      <c r="A411">
        <v>184</v>
      </c>
      <c r="B411" s="8" t="s">
        <v>8733</v>
      </c>
      <c r="C411" s="9">
        <v>2</v>
      </c>
    </row>
    <row r="412" spans="1:3" x14ac:dyDescent="0.2">
      <c r="A412">
        <v>193</v>
      </c>
      <c r="B412" s="8" t="s">
        <v>7267</v>
      </c>
      <c r="C412" s="9">
        <v>2</v>
      </c>
    </row>
    <row r="413" spans="1:3" x14ac:dyDescent="0.2">
      <c r="A413">
        <v>197</v>
      </c>
      <c r="B413" s="8" t="s">
        <v>9264</v>
      </c>
      <c r="C413" s="9">
        <v>2</v>
      </c>
    </row>
    <row r="414" spans="1:3" x14ac:dyDescent="0.2">
      <c r="A414">
        <v>217</v>
      </c>
      <c r="B414" s="8" t="s">
        <v>9912</v>
      </c>
      <c r="C414" s="9">
        <v>2</v>
      </c>
    </row>
    <row r="415" spans="1:3" x14ac:dyDescent="0.2">
      <c r="A415">
        <v>218</v>
      </c>
      <c r="B415" s="8" t="s">
        <v>9694</v>
      </c>
      <c r="C415" s="9">
        <v>2</v>
      </c>
    </row>
    <row r="416" spans="1:3" x14ac:dyDescent="0.2">
      <c r="A416">
        <v>221</v>
      </c>
      <c r="B416" s="8" t="s">
        <v>9365</v>
      </c>
      <c r="C416" s="9">
        <v>2</v>
      </c>
    </row>
    <row r="417" spans="1:3" x14ac:dyDescent="0.2">
      <c r="A417">
        <v>225</v>
      </c>
      <c r="B417" s="8" t="s">
        <v>9904</v>
      </c>
      <c r="C417" s="9">
        <v>2</v>
      </c>
    </row>
    <row r="418" spans="1:3" x14ac:dyDescent="0.2">
      <c r="A418">
        <v>226</v>
      </c>
      <c r="B418" s="8" t="s">
        <v>9427</v>
      </c>
      <c r="C418" s="9">
        <v>2</v>
      </c>
    </row>
    <row r="419" spans="1:3" x14ac:dyDescent="0.2">
      <c r="A419">
        <v>227</v>
      </c>
      <c r="B419" s="8" t="s">
        <v>9677</v>
      </c>
      <c r="C419" s="9">
        <v>2</v>
      </c>
    </row>
    <row r="420" spans="1:3" x14ac:dyDescent="0.2">
      <c r="A420">
        <v>237</v>
      </c>
      <c r="B420" s="8" t="s">
        <v>10007</v>
      </c>
      <c r="C420" s="9">
        <v>2</v>
      </c>
    </row>
    <row r="421" spans="1:3" x14ac:dyDescent="0.2">
      <c r="A421">
        <v>254</v>
      </c>
      <c r="B421" s="8" t="s">
        <v>8134</v>
      </c>
      <c r="C421" s="9">
        <v>2</v>
      </c>
    </row>
    <row r="422" spans="1:3" x14ac:dyDescent="0.2">
      <c r="A422">
        <v>258</v>
      </c>
      <c r="B422" s="8" t="s">
        <v>9681</v>
      </c>
      <c r="C422" s="9">
        <v>2</v>
      </c>
    </row>
    <row r="423" spans="1:3" x14ac:dyDescent="0.2">
      <c r="A423">
        <v>262</v>
      </c>
      <c r="B423" s="8" t="s">
        <v>7308</v>
      </c>
      <c r="C423" s="9">
        <v>2</v>
      </c>
    </row>
    <row r="424" spans="1:3" x14ac:dyDescent="0.2">
      <c r="A424">
        <v>264</v>
      </c>
      <c r="B424" s="8" t="s">
        <v>6970</v>
      </c>
      <c r="C424" s="9">
        <v>2</v>
      </c>
    </row>
    <row r="425" spans="1:3" x14ac:dyDescent="0.2">
      <c r="A425">
        <v>267</v>
      </c>
      <c r="B425" s="8" t="s">
        <v>9333</v>
      </c>
      <c r="C425" s="9">
        <v>2</v>
      </c>
    </row>
    <row r="426" spans="1:3" x14ac:dyDescent="0.2">
      <c r="A426">
        <v>273</v>
      </c>
      <c r="B426" s="8" t="s">
        <v>10509</v>
      </c>
      <c r="C426" s="9">
        <v>2</v>
      </c>
    </row>
    <row r="427" spans="1:3" x14ac:dyDescent="0.2">
      <c r="A427">
        <v>274</v>
      </c>
      <c r="B427" s="8" t="s">
        <v>7678</v>
      </c>
      <c r="C427" s="9">
        <v>2</v>
      </c>
    </row>
    <row r="428" spans="1:3" x14ac:dyDescent="0.2">
      <c r="A428">
        <v>287</v>
      </c>
      <c r="B428" s="8" t="s">
        <v>9266</v>
      </c>
      <c r="C428" s="9">
        <v>2</v>
      </c>
    </row>
    <row r="429" spans="1:3" x14ac:dyDescent="0.2">
      <c r="A429">
        <v>291</v>
      </c>
      <c r="B429" s="8" t="s">
        <v>9753</v>
      </c>
      <c r="C429" s="9">
        <v>2</v>
      </c>
    </row>
    <row r="430" spans="1:3" x14ac:dyDescent="0.2">
      <c r="A430">
        <v>295</v>
      </c>
      <c r="B430" s="8" t="s">
        <v>10153</v>
      </c>
      <c r="C430" s="9">
        <v>2</v>
      </c>
    </row>
    <row r="431" spans="1:3" x14ac:dyDescent="0.2">
      <c r="A431">
        <v>307</v>
      </c>
      <c r="B431" s="8" t="s">
        <v>8194</v>
      </c>
      <c r="C431" s="9">
        <v>2</v>
      </c>
    </row>
    <row r="432" spans="1:3" x14ac:dyDescent="0.2">
      <c r="A432">
        <v>310</v>
      </c>
      <c r="B432" s="8" t="s">
        <v>9672</v>
      </c>
      <c r="C432" s="9">
        <v>2</v>
      </c>
    </row>
    <row r="433" spans="1:3" x14ac:dyDescent="0.2">
      <c r="A433">
        <v>314</v>
      </c>
      <c r="B433" s="8" t="s">
        <v>9433</v>
      </c>
      <c r="C433" s="9">
        <v>2</v>
      </c>
    </row>
    <row r="434" spans="1:3" x14ac:dyDescent="0.2">
      <c r="A434">
        <v>315</v>
      </c>
      <c r="B434" s="8" t="s">
        <v>8407</v>
      </c>
      <c r="C434" s="9">
        <v>2</v>
      </c>
    </row>
    <row r="435" spans="1:3" x14ac:dyDescent="0.2">
      <c r="A435">
        <v>318</v>
      </c>
      <c r="B435" s="8" t="s">
        <v>10290</v>
      </c>
      <c r="C435" s="9">
        <v>2</v>
      </c>
    </row>
    <row r="436" spans="1:3" x14ac:dyDescent="0.2">
      <c r="A436">
        <v>333</v>
      </c>
      <c r="B436" s="8" t="s">
        <v>9611</v>
      </c>
      <c r="C436" s="9">
        <v>2</v>
      </c>
    </row>
    <row r="437" spans="1:3" x14ac:dyDescent="0.2">
      <c r="A437">
        <v>339</v>
      </c>
      <c r="B437" s="8" t="s">
        <v>10579</v>
      </c>
      <c r="C437" s="9">
        <v>2</v>
      </c>
    </row>
    <row r="438" spans="1:3" x14ac:dyDescent="0.2">
      <c r="A438">
        <v>344</v>
      </c>
      <c r="B438" s="8" t="s">
        <v>7172</v>
      </c>
      <c r="C438" s="9">
        <v>2</v>
      </c>
    </row>
    <row r="439" spans="1:3" x14ac:dyDescent="0.2">
      <c r="A439">
        <v>358</v>
      </c>
      <c r="B439" s="8" t="s">
        <v>10179</v>
      </c>
      <c r="C439" s="9">
        <v>2</v>
      </c>
    </row>
    <row r="440" spans="1:3" x14ac:dyDescent="0.2">
      <c r="A440">
        <v>359</v>
      </c>
      <c r="B440" s="8" t="s">
        <v>7171</v>
      </c>
      <c r="C440" s="9">
        <v>2</v>
      </c>
    </row>
    <row r="441" spans="1:3" x14ac:dyDescent="0.2">
      <c r="A441">
        <v>368</v>
      </c>
      <c r="B441" s="8" t="s">
        <v>8128</v>
      </c>
      <c r="C441" s="9">
        <v>2</v>
      </c>
    </row>
    <row r="442" spans="1:3" x14ac:dyDescent="0.2">
      <c r="A442">
        <v>371</v>
      </c>
      <c r="B442" s="8" t="s">
        <v>9787</v>
      </c>
      <c r="C442" s="9">
        <v>2</v>
      </c>
    </row>
    <row r="443" spans="1:3" x14ac:dyDescent="0.2">
      <c r="A443">
        <v>380</v>
      </c>
      <c r="B443" s="8" t="s">
        <v>8287</v>
      </c>
      <c r="C443" s="9">
        <v>2</v>
      </c>
    </row>
    <row r="444" spans="1:3" x14ac:dyDescent="0.2">
      <c r="A444">
        <v>399</v>
      </c>
      <c r="B444" s="8" t="s">
        <v>6695</v>
      </c>
      <c r="C444" s="9">
        <v>2</v>
      </c>
    </row>
    <row r="445" spans="1:3" x14ac:dyDescent="0.2">
      <c r="A445">
        <v>406</v>
      </c>
      <c r="B445" s="8" t="s">
        <v>8177</v>
      </c>
      <c r="C445" s="9">
        <v>2</v>
      </c>
    </row>
    <row r="446" spans="1:3" x14ac:dyDescent="0.2">
      <c r="A446">
        <v>411</v>
      </c>
      <c r="B446" s="8" t="s">
        <v>7842</v>
      </c>
      <c r="C446" s="9">
        <v>2</v>
      </c>
    </row>
    <row r="447" spans="1:3" x14ac:dyDescent="0.2">
      <c r="A447">
        <v>415</v>
      </c>
      <c r="B447" s="8" t="s">
        <v>7773</v>
      </c>
      <c r="C447" s="9">
        <v>2</v>
      </c>
    </row>
    <row r="448" spans="1:3" x14ac:dyDescent="0.2">
      <c r="A448">
        <v>441</v>
      </c>
      <c r="B448" s="8" t="s">
        <v>9668</v>
      </c>
      <c r="C448" s="9">
        <v>2</v>
      </c>
    </row>
    <row r="449" spans="1:3" x14ac:dyDescent="0.2">
      <c r="A449">
        <v>442</v>
      </c>
      <c r="B449" s="8" t="s">
        <v>9483</v>
      </c>
      <c r="C449" s="9">
        <v>2</v>
      </c>
    </row>
    <row r="450" spans="1:3" x14ac:dyDescent="0.2">
      <c r="A450">
        <v>447</v>
      </c>
      <c r="B450" s="8" t="s">
        <v>9548</v>
      </c>
      <c r="C450" s="9">
        <v>2</v>
      </c>
    </row>
    <row r="451" spans="1:3" x14ac:dyDescent="0.2">
      <c r="A451">
        <v>458</v>
      </c>
      <c r="B451" s="8" t="s">
        <v>6946</v>
      </c>
      <c r="C451" s="9">
        <v>2</v>
      </c>
    </row>
    <row r="452" spans="1:3" x14ac:dyDescent="0.2">
      <c r="A452">
        <v>460</v>
      </c>
      <c r="B452" s="8" t="s">
        <v>7622</v>
      </c>
      <c r="C452" s="9">
        <v>2</v>
      </c>
    </row>
    <row r="453" spans="1:3" x14ac:dyDescent="0.2">
      <c r="A453">
        <v>463</v>
      </c>
      <c r="B453" s="8" t="s">
        <v>7675</v>
      </c>
      <c r="C453" s="9">
        <v>2</v>
      </c>
    </row>
    <row r="454" spans="1:3" x14ac:dyDescent="0.2">
      <c r="A454">
        <v>469</v>
      </c>
      <c r="B454" s="8" t="s">
        <v>7912</v>
      </c>
      <c r="C454" s="9">
        <v>2</v>
      </c>
    </row>
    <row r="455" spans="1:3" x14ac:dyDescent="0.2">
      <c r="A455">
        <v>471</v>
      </c>
      <c r="B455" s="8" t="s">
        <v>7794</v>
      </c>
      <c r="C455" s="9">
        <v>2</v>
      </c>
    </row>
    <row r="456" spans="1:3" x14ac:dyDescent="0.2">
      <c r="A456">
        <v>478</v>
      </c>
      <c r="B456" s="8" t="s">
        <v>9722</v>
      </c>
      <c r="C456" s="9">
        <v>2</v>
      </c>
    </row>
    <row r="457" spans="1:3" x14ac:dyDescent="0.2">
      <c r="A457">
        <v>491</v>
      </c>
      <c r="B457" s="8" t="s">
        <v>9718</v>
      </c>
      <c r="C457" s="9">
        <v>2</v>
      </c>
    </row>
    <row r="458" spans="1:3" x14ac:dyDescent="0.2">
      <c r="A458">
        <v>494</v>
      </c>
      <c r="B458" s="8" t="s">
        <v>9254</v>
      </c>
      <c r="C458" s="9">
        <v>2</v>
      </c>
    </row>
    <row r="459" spans="1:3" x14ac:dyDescent="0.2">
      <c r="A459">
        <v>501</v>
      </c>
      <c r="B459" s="8" t="s">
        <v>10209</v>
      </c>
      <c r="C459" s="9">
        <v>2</v>
      </c>
    </row>
    <row r="460" spans="1:3" x14ac:dyDescent="0.2">
      <c r="A460">
        <v>502</v>
      </c>
      <c r="B460" s="8" t="s">
        <v>10158</v>
      </c>
      <c r="C460" s="9">
        <v>2</v>
      </c>
    </row>
    <row r="461" spans="1:3" x14ac:dyDescent="0.2">
      <c r="A461">
        <v>503</v>
      </c>
      <c r="B461" s="8" t="s">
        <v>7925</v>
      </c>
      <c r="C461" s="9">
        <v>2</v>
      </c>
    </row>
    <row r="462" spans="1:3" x14ac:dyDescent="0.2">
      <c r="A462">
        <v>506</v>
      </c>
      <c r="B462" s="8" t="s">
        <v>8488</v>
      </c>
      <c r="C462" s="9">
        <v>2</v>
      </c>
    </row>
    <row r="463" spans="1:3" x14ac:dyDescent="0.2">
      <c r="A463">
        <v>510</v>
      </c>
      <c r="B463" s="8" t="s">
        <v>6907</v>
      </c>
      <c r="C463" s="9">
        <v>2</v>
      </c>
    </row>
    <row r="464" spans="1:3" x14ac:dyDescent="0.2">
      <c r="A464">
        <v>511</v>
      </c>
      <c r="B464" s="8" t="s">
        <v>8762</v>
      </c>
      <c r="C464" s="9">
        <v>2</v>
      </c>
    </row>
    <row r="465" spans="1:3" x14ac:dyDescent="0.2">
      <c r="A465">
        <v>513</v>
      </c>
      <c r="B465" s="8" t="s">
        <v>7884</v>
      </c>
      <c r="C465" s="9">
        <v>2</v>
      </c>
    </row>
    <row r="466" spans="1:3" x14ac:dyDescent="0.2">
      <c r="A466">
        <v>514</v>
      </c>
      <c r="B466" s="8" t="s">
        <v>8802</v>
      </c>
      <c r="C466" s="9">
        <v>2</v>
      </c>
    </row>
    <row r="467" spans="1:3" x14ac:dyDescent="0.2">
      <c r="A467">
        <v>516</v>
      </c>
      <c r="B467" s="8" t="s">
        <v>9307</v>
      </c>
      <c r="C467" s="9">
        <v>2</v>
      </c>
    </row>
    <row r="468" spans="1:3" x14ac:dyDescent="0.2">
      <c r="A468">
        <v>522</v>
      </c>
      <c r="B468" s="8" t="s">
        <v>8788</v>
      </c>
      <c r="C468" s="9">
        <v>2</v>
      </c>
    </row>
    <row r="469" spans="1:3" x14ac:dyDescent="0.2">
      <c r="A469">
        <v>524</v>
      </c>
      <c r="B469" s="8" t="s">
        <v>6921</v>
      </c>
      <c r="C469" s="9">
        <v>2</v>
      </c>
    </row>
    <row r="470" spans="1:3" x14ac:dyDescent="0.2">
      <c r="A470">
        <v>526</v>
      </c>
      <c r="B470" s="8" t="s">
        <v>7520</v>
      </c>
      <c r="C470" s="9">
        <v>2</v>
      </c>
    </row>
    <row r="471" spans="1:3" x14ac:dyDescent="0.2">
      <c r="A471">
        <v>530</v>
      </c>
      <c r="B471" s="8" t="s">
        <v>6751</v>
      </c>
      <c r="C471" s="9">
        <v>2</v>
      </c>
    </row>
    <row r="472" spans="1:3" x14ac:dyDescent="0.2">
      <c r="A472">
        <v>531</v>
      </c>
      <c r="B472" s="8" t="s">
        <v>7448</v>
      </c>
      <c r="C472" s="9">
        <v>2</v>
      </c>
    </row>
    <row r="473" spans="1:3" x14ac:dyDescent="0.2">
      <c r="A473">
        <v>539</v>
      </c>
      <c r="B473" s="8" t="s">
        <v>8224</v>
      </c>
      <c r="C473" s="9">
        <v>2</v>
      </c>
    </row>
    <row r="474" spans="1:3" x14ac:dyDescent="0.2">
      <c r="A474">
        <v>541</v>
      </c>
      <c r="B474" s="8" t="s">
        <v>8472</v>
      </c>
      <c r="C474" s="9">
        <v>2</v>
      </c>
    </row>
    <row r="475" spans="1:3" x14ac:dyDescent="0.2">
      <c r="A475">
        <v>552</v>
      </c>
      <c r="B475" s="8" t="s">
        <v>6862</v>
      </c>
      <c r="C475" s="9">
        <v>2</v>
      </c>
    </row>
    <row r="476" spans="1:3" x14ac:dyDescent="0.2">
      <c r="A476">
        <v>554</v>
      </c>
      <c r="B476" s="8" t="s">
        <v>8630</v>
      </c>
      <c r="C476" s="9">
        <v>2</v>
      </c>
    </row>
    <row r="477" spans="1:3" x14ac:dyDescent="0.2">
      <c r="A477">
        <v>561</v>
      </c>
      <c r="B477" s="8" t="s">
        <v>9878</v>
      </c>
      <c r="C477" s="9">
        <v>2</v>
      </c>
    </row>
    <row r="478" spans="1:3" x14ac:dyDescent="0.2">
      <c r="A478">
        <v>572</v>
      </c>
      <c r="B478" s="8" t="s">
        <v>6897</v>
      </c>
      <c r="C478" s="9">
        <v>2</v>
      </c>
    </row>
    <row r="479" spans="1:3" x14ac:dyDescent="0.2">
      <c r="A479">
        <v>574</v>
      </c>
      <c r="B479" s="8" t="s">
        <v>10025</v>
      </c>
      <c r="C479" s="9">
        <v>2</v>
      </c>
    </row>
    <row r="480" spans="1:3" x14ac:dyDescent="0.2">
      <c r="A480">
        <v>577</v>
      </c>
      <c r="B480" s="8" t="s">
        <v>9444</v>
      </c>
      <c r="C480" s="9">
        <v>2</v>
      </c>
    </row>
    <row r="481" spans="1:3" x14ac:dyDescent="0.2">
      <c r="A481">
        <v>589</v>
      </c>
      <c r="B481" s="8" t="s">
        <v>9748</v>
      </c>
      <c r="C481" s="9">
        <v>2</v>
      </c>
    </row>
    <row r="482" spans="1:3" x14ac:dyDescent="0.2">
      <c r="A482">
        <v>590</v>
      </c>
      <c r="B482" s="8" t="s">
        <v>7876</v>
      </c>
      <c r="C482" s="9">
        <v>2</v>
      </c>
    </row>
    <row r="483" spans="1:3" x14ac:dyDescent="0.2">
      <c r="A483">
        <v>592</v>
      </c>
      <c r="B483" s="8" t="s">
        <v>8896</v>
      </c>
      <c r="C483" s="9">
        <v>2</v>
      </c>
    </row>
    <row r="484" spans="1:3" x14ac:dyDescent="0.2">
      <c r="A484">
        <v>595</v>
      </c>
      <c r="B484" s="8" t="s">
        <v>9700</v>
      </c>
      <c r="C484" s="9">
        <v>2</v>
      </c>
    </row>
    <row r="485" spans="1:3" x14ac:dyDescent="0.2">
      <c r="A485">
        <v>612</v>
      </c>
      <c r="B485" s="8" t="s">
        <v>7233</v>
      </c>
      <c r="C485" s="9">
        <v>2</v>
      </c>
    </row>
    <row r="486" spans="1:3" x14ac:dyDescent="0.2">
      <c r="A486">
        <v>625</v>
      </c>
      <c r="B486" s="8" t="s">
        <v>7131</v>
      </c>
      <c r="C486" s="9">
        <v>2</v>
      </c>
    </row>
    <row r="487" spans="1:3" x14ac:dyDescent="0.2">
      <c r="A487">
        <v>627</v>
      </c>
      <c r="B487" s="8" t="s">
        <v>7632</v>
      </c>
      <c r="C487" s="9">
        <v>2</v>
      </c>
    </row>
    <row r="488" spans="1:3" x14ac:dyDescent="0.2">
      <c r="A488">
        <v>629</v>
      </c>
      <c r="B488" s="8" t="s">
        <v>9811</v>
      </c>
      <c r="C488" s="9">
        <v>2</v>
      </c>
    </row>
    <row r="489" spans="1:3" x14ac:dyDescent="0.2">
      <c r="A489">
        <v>643</v>
      </c>
      <c r="B489" s="8" t="s">
        <v>7128</v>
      </c>
      <c r="C489" s="9">
        <v>2</v>
      </c>
    </row>
    <row r="490" spans="1:3" x14ac:dyDescent="0.2">
      <c r="A490">
        <v>644</v>
      </c>
      <c r="B490" s="8" t="s">
        <v>7199</v>
      </c>
      <c r="C490" s="9">
        <v>2</v>
      </c>
    </row>
    <row r="491" spans="1:3" x14ac:dyDescent="0.2">
      <c r="A491">
        <v>650</v>
      </c>
      <c r="B491" s="8" t="s">
        <v>8430</v>
      </c>
      <c r="C491" s="9">
        <v>2</v>
      </c>
    </row>
    <row r="492" spans="1:3" x14ac:dyDescent="0.2">
      <c r="A492">
        <v>652</v>
      </c>
      <c r="B492" s="8" t="s">
        <v>6828</v>
      </c>
      <c r="C492" s="9">
        <v>2</v>
      </c>
    </row>
    <row r="493" spans="1:3" x14ac:dyDescent="0.2">
      <c r="A493">
        <v>655</v>
      </c>
      <c r="B493" s="8" t="s">
        <v>10643</v>
      </c>
      <c r="C493" s="9">
        <v>2</v>
      </c>
    </row>
    <row r="494" spans="1:3" x14ac:dyDescent="0.2">
      <c r="A494">
        <v>662</v>
      </c>
      <c r="B494" s="8" t="s">
        <v>8318</v>
      </c>
      <c r="C494" s="9">
        <v>2</v>
      </c>
    </row>
    <row r="495" spans="1:3" x14ac:dyDescent="0.2">
      <c r="A495">
        <v>667</v>
      </c>
      <c r="B495" s="8" t="s">
        <v>8834</v>
      </c>
      <c r="C495" s="9">
        <v>2</v>
      </c>
    </row>
    <row r="496" spans="1:3" x14ac:dyDescent="0.2">
      <c r="A496">
        <v>686</v>
      </c>
      <c r="B496" s="8" t="s">
        <v>8504</v>
      </c>
      <c r="C496" s="9">
        <v>2</v>
      </c>
    </row>
    <row r="497" spans="1:3" x14ac:dyDescent="0.2">
      <c r="A497">
        <v>687</v>
      </c>
      <c r="B497" s="8" t="s">
        <v>9713</v>
      </c>
      <c r="C497" s="9">
        <v>2</v>
      </c>
    </row>
    <row r="498" spans="1:3" x14ac:dyDescent="0.2">
      <c r="A498">
        <v>707</v>
      </c>
      <c r="B498" s="8" t="s">
        <v>7536</v>
      </c>
      <c r="C498" s="9">
        <v>2</v>
      </c>
    </row>
    <row r="499" spans="1:3" x14ac:dyDescent="0.2">
      <c r="A499">
        <v>719</v>
      </c>
      <c r="B499" s="8" t="s">
        <v>7418</v>
      </c>
      <c r="C499" s="9">
        <v>2</v>
      </c>
    </row>
    <row r="500" spans="1:3" x14ac:dyDescent="0.2">
      <c r="A500">
        <v>725</v>
      </c>
      <c r="B500" s="8" t="s">
        <v>7772</v>
      </c>
      <c r="C500" s="9">
        <v>2</v>
      </c>
    </row>
    <row r="501" spans="1:3" x14ac:dyDescent="0.2">
      <c r="A501">
        <v>732</v>
      </c>
      <c r="B501" s="8" t="s">
        <v>9834</v>
      </c>
      <c r="C501" s="9">
        <v>2</v>
      </c>
    </row>
    <row r="502" spans="1:3" x14ac:dyDescent="0.2">
      <c r="A502">
        <v>735</v>
      </c>
      <c r="B502" s="8" t="s">
        <v>6939</v>
      </c>
      <c r="C502" s="9">
        <v>2</v>
      </c>
    </row>
    <row r="503" spans="1:3" x14ac:dyDescent="0.2">
      <c r="A503">
        <v>736</v>
      </c>
      <c r="B503" s="8" t="s">
        <v>7839</v>
      </c>
      <c r="C503" s="9">
        <v>2</v>
      </c>
    </row>
    <row r="504" spans="1:3" x14ac:dyDescent="0.2">
      <c r="A504">
        <v>740</v>
      </c>
      <c r="B504" s="8" t="s">
        <v>8867</v>
      </c>
      <c r="C504" s="9">
        <v>2</v>
      </c>
    </row>
    <row r="505" spans="1:3" x14ac:dyDescent="0.2">
      <c r="A505">
        <v>747</v>
      </c>
      <c r="B505" s="8" t="s">
        <v>9466</v>
      </c>
      <c r="C505" s="9">
        <v>2</v>
      </c>
    </row>
    <row r="506" spans="1:3" x14ac:dyDescent="0.2">
      <c r="A506">
        <v>776</v>
      </c>
      <c r="B506" s="8" t="s">
        <v>7086</v>
      </c>
      <c r="C506" s="9">
        <v>2</v>
      </c>
    </row>
    <row r="507" spans="1:3" x14ac:dyDescent="0.2">
      <c r="A507">
        <v>799</v>
      </c>
      <c r="B507" s="8" t="s">
        <v>7273</v>
      </c>
      <c r="C507" s="9">
        <v>2</v>
      </c>
    </row>
    <row r="508" spans="1:3" x14ac:dyDescent="0.2">
      <c r="A508">
        <v>805</v>
      </c>
      <c r="B508" s="8" t="s">
        <v>9920</v>
      </c>
      <c r="C508" s="9">
        <v>2</v>
      </c>
    </row>
    <row r="509" spans="1:3" x14ac:dyDescent="0.2">
      <c r="A509">
        <v>806</v>
      </c>
      <c r="B509" s="8" t="s">
        <v>11042</v>
      </c>
      <c r="C509" s="9">
        <v>2</v>
      </c>
    </row>
    <row r="510" spans="1:3" x14ac:dyDescent="0.2">
      <c r="A510">
        <v>808</v>
      </c>
      <c r="B510" s="8" t="s">
        <v>9810</v>
      </c>
      <c r="C510" s="9">
        <v>2</v>
      </c>
    </row>
    <row r="511" spans="1:3" x14ac:dyDescent="0.2">
      <c r="A511">
        <v>827</v>
      </c>
      <c r="B511" s="8" t="s">
        <v>9686</v>
      </c>
      <c r="C511" s="9">
        <v>2</v>
      </c>
    </row>
    <row r="512" spans="1:3" x14ac:dyDescent="0.2">
      <c r="A512">
        <v>832</v>
      </c>
      <c r="B512" s="8" t="s">
        <v>8341</v>
      </c>
      <c r="C512" s="9">
        <v>2</v>
      </c>
    </row>
    <row r="513" spans="1:3" x14ac:dyDescent="0.2">
      <c r="A513">
        <v>834</v>
      </c>
      <c r="B513" s="8" t="s">
        <v>6720</v>
      </c>
      <c r="C513" s="9">
        <v>2</v>
      </c>
    </row>
    <row r="514" spans="1:3" x14ac:dyDescent="0.2">
      <c r="A514">
        <v>853</v>
      </c>
      <c r="B514" s="8" t="s">
        <v>9797</v>
      </c>
      <c r="C514" s="9">
        <v>2</v>
      </c>
    </row>
    <row r="515" spans="1:3" x14ac:dyDescent="0.2">
      <c r="A515">
        <v>860</v>
      </c>
      <c r="B515" s="8" t="s">
        <v>6975</v>
      </c>
      <c r="C515" s="9">
        <v>2</v>
      </c>
    </row>
    <row r="516" spans="1:3" x14ac:dyDescent="0.2">
      <c r="A516">
        <v>877</v>
      </c>
      <c r="B516" s="8" t="s">
        <v>7789</v>
      </c>
      <c r="C516" s="9">
        <v>2</v>
      </c>
    </row>
    <row r="517" spans="1:3" x14ac:dyDescent="0.2">
      <c r="A517">
        <v>892</v>
      </c>
      <c r="B517" s="8" t="s">
        <v>7755</v>
      </c>
      <c r="C517" s="9">
        <v>2</v>
      </c>
    </row>
    <row r="518" spans="1:3" x14ac:dyDescent="0.2">
      <c r="A518">
        <v>902</v>
      </c>
      <c r="B518" s="8" t="s">
        <v>7206</v>
      </c>
      <c r="C518" s="9">
        <v>2</v>
      </c>
    </row>
    <row r="519" spans="1:3" x14ac:dyDescent="0.2">
      <c r="A519">
        <v>907</v>
      </c>
      <c r="B519" s="8" t="s">
        <v>8368</v>
      </c>
      <c r="C519" s="9">
        <v>2</v>
      </c>
    </row>
    <row r="520" spans="1:3" x14ac:dyDescent="0.2">
      <c r="A520">
        <v>914</v>
      </c>
      <c r="B520" s="8" t="s">
        <v>8912</v>
      </c>
      <c r="C520" s="9">
        <v>2</v>
      </c>
    </row>
    <row r="521" spans="1:3" x14ac:dyDescent="0.2">
      <c r="A521">
        <v>916</v>
      </c>
      <c r="B521" s="8" t="s">
        <v>8365</v>
      </c>
      <c r="C521" s="9">
        <v>2</v>
      </c>
    </row>
    <row r="522" spans="1:3" x14ac:dyDescent="0.2">
      <c r="A522">
        <v>919</v>
      </c>
      <c r="B522" s="8" t="s">
        <v>8027</v>
      </c>
      <c r="C522" s="9">
        <v>2</v>
      </c>
    </row>
    <row r="523" spans="1:3" x14ac:dyDescent="0.2">
      <c r="A523">
        <v>921</v>
      </c>
      <c r="B523" s="8" t="s">
        <v>8666</v>
      </c>
      <c r="C523" s="9">
        <v>2</v>
      </c>
    </row>
    <row r="524" spans="1:3" x14ac:dyDescent="0.2">
      <c r="A524">
        <v>928</v>
      </c>
      <c r="B524" s="8" t="s">
        <v>10009</v>
      </c>
      <c r="C524" s="9">
        <v>2</v>
      </c>
    </row>
    <row r="525" spans="1:3" x14ac:dyDescent="0.2">
      <c r="A525">
        <v>929</v>
      </c>
      <c r="B525" s="8" t="s">
        <v>7196</v>
      </c>
      <c r="C525" s="9">
        <v>2</v>
      </c>
    </row>
    <row r="526" spans="1:3" x14ac:dyDescent="0.2">
      <c r="A526">
        <v>931</v>
      </c>
      <c r="B526" s="8" t="s">
        <v>9454</v>
      </c>
      <c r="C526" s="9">
        <v>2</v>
      </c>
    </row>
    <row r="527" spans="1:3" x14ac:dyDescent="0.2">
      <c r="A527">
        <v>937</v>
      </c>
      <c r="B527" s="8" t="s">
        <v>9703</v>
      </c>
      <c r="C527" s="9">
        <v>2</v>
      </c>
    </row>
    <row r="528" spans="1:3" x14ac:dyDescent="0.2">
      <c r="A528">
        <v>943</v>
      </c>
      <c r="B528" s="8" t="s">
        <v>9294</v>
      </c>
      <c r="C528" s="9">
        <v>2</v>
      </c>
    </row>
    <row r="529" spans="1:3" x14ac:dyDescent="0.2">
      <c r="A529">
        <v>953</v>
      </c>
      <c r="B529" s="8" t="s">
        <v>8223</v>
      </c>
      <c r="C529" s="9">
        <v>2</v>
      </c>
    </row>
    <row r="530" spans="1:3" x14ac:dyDescent="0.2">
      <c r="A530">
        <v>975</v>
      </c>
      <c r="B530" s="8" t="s">
        <v>8355</v>
      </c>
      <c r="C530" s="9">
        <v>2</v>
      </c>
    </row>
    <row r="531" spans="1:3" x14ac:dyDescent="0.2">
      <c r="A531">
        <v>979</v>
      </c>
      <c r="B531" s="8" t="s">
        <v>10651</v>
      </c>
      <c r="C531" s="9">
        <v>2</v>
      </c>
    </row>
    <row r="532" spans="1:3" x14ac:dyDescent="0.2">
      <c r="A532">
        <v>985</v>
      </c>
      <c r="B532" s="8" t="s">
        <v>8024</v>
      </c>
      <c r="C532" s="9">
        <v>2</v>
      </c>
    </row>
    <row r="533" spans="1:3" x14ac:dyDescent="0.2">
      <c r="A533">
        <v>1007</v>
      </c>
      <c r="B533" s="8" t="s">
        <v>7779</v>
      </c>
      <c r="C533" s="9">
        <v>2</v>
      </c>
    </row>
    <row r="534" spans="1:3" x14ac:dyDescent="0.2">
      <c r="A534">
        <v>1014</v>
      </c>
      <c r="B534" s="8" t="s">
        <v>7428</v>
      </c>
      <c r="C534" s="9">
        <v>2</v>
      </c>
    </row>
    <row r="535" spans="1:3" x14ac:dyDescent="0.2">
      <c r="A535">
        <v>1020</v>
      </c>
      <c r="B535" s="8" t="s">
        <v>8511</v>
      </c>
      <c r="C535" s="9">
        <v>2</v>
      </c>
    </row>
    <row r="536" spans="1:3" x14ac:dyDescent="0.2">
      <c r="A536">
        <v>1030</v>
      </c>
      <c r="B536" s="8" t="s">
        <v>7383</v>
      </c>
      <c r="C536" s="9">
        <v>2</v>
      </c>
    </row>
    <row r="537" spans="1:3" x14ac:dyDescent="0.2">
      <c r="A537">
        <v>1032</v>
      </c>
      <c r="B537" s="8" t="s">
        <v>7338</v>
      </c>
      <c r="C537" s="9">
        <v>2</v>
      </c>
    </row>
    <row r="538" spans="1:3" x14ac:dyDescent="0.2">
      <c r="A538">
        <v>1040</v>
      </c>
      <c r="B538" s="8" t="s">
        <v>8332</v>
      </c>
      <c r="C538" s="9">
        <v>2</v>
      </c>
    </row>
    <row r="539" spans="1:3" x14ac:dyDescent="0.2">
      <c r="A539">
        <v>1041</v>
      </c>
      <c r="B539" s="8" t="s">
        <v>8162</v>
      </c>
      <c r="C539" s="9">
        <v>2</v>
      </c>
    </row>
    <row r="540" spans="1:3" x14ac:dyDescent="0.2">
      <c r="A540">
        <v>1046</v>
      </c>
      <c r="B540" s="8" t="s">
        <v>8210</v>
      </c>
      <c r="C540" s="9">
        <v>2</v>
      </c>
    </row>
    <row r="541" spans="1:3" x14ac:dyDescent="0.2">
      <c r="A541">
        <v>1049</v>
      </c>
      <c r="B541" s="8" t="s">
        <v>7806</v>
      </c>
      <c r="C541" s="9">
        <v>2</v>
      </c>
    </row>
    <row r="542" spans="1:3" x14ac:dyDescent="0.2">
      <c r="A542">
        <v>1054</v>
      </c>
      <c r="B542" s="8" t="s">
        <v>8495</v>
      </c>
      <c r="C542" s="9">
        <v>2</v>
      </c>
    </row>
    <row r="543" spans="1:3" x14ac:dyDescent="0.2">
      <c r="A543">
        <v>1055</v>
      </c>
      <c r="B543" s="8" t="s">
        <v>9342</v>
      </c>
      <c r="C543" s="9">
        <v>2</v>
      </c>
    </row>
    <row r="544" spans="1:3" x14ac:dyDescent="0.2">
      <c r="A544">
        <v>1075</v>
      </c>
      <c r="B544" s="8" t="s">
        <v>9893</v>
      </c>
      <c r="C544" s="9">
        <v>2</v>
      </c>
    </row>
    <row r="545" spans="1:3" x14ac:dyDescent="0.2">
      <c r="A545">
        <v>1080</v>
      </c>
      <c r="B545" s="8" t="s">
        <v>8334</v>
      </c>
      <c r="C545" s="9">
        <v>2</v>
      </c>
    </row>
    <row r="546" spans="1:3" x14ac:dyDescent="0.2">
      <c r="A546">
        <v>1085</v>
      </c>
      <c r="B546" s="8" t="s">
        <v>6672</v>
      </c>
      <c r="C546" s="9">
        <v>2</v>
      </c>
    </row>
    <row r="547" spans="1:3" x14ac:dyDescent="0.2">
      <c r="A547">
        <v>1091</v>
      </c>
      <c r="B547" s="8" t="s">
        <v>7399</v>
      </c>
      <c r="C547" s="9">
        <v>2</v>
      </c>
    </row>
    <row r="548" spans="1:3" x14ac:dyDescent="0.2">
      <c r="A548">
        <v>1105</v>
      </c>
      <c r="B548" s="8" t="s">
        <v>11040</v>
      </c>
      <c r="C548" s="9">
        <v>2</v>
      </c>
    </row>
    <row r="549" spans="1:3" x14ac:dyDescent="0.2">
      <c r="A549">
        <v>1109</v>
      </c>
      <c r="B549" s="8" t="s">
        <v>9867</v>
      </c>
      <c r="C549" s="9">
        <v>2</v>
      </c>
    </row>
    <row r="550" spans="1:3" x14ac:dyDescent="0.2">
      <c r="A550">
        <v>1110</v>
      </c>
      <c r="B550" s="8" t="s">
        <v>9121</v>
      </c>
      <c r="C550" s="9">
        <v>2</v>
      </c>
    </row>
    <row r="551" spans="1:3" x14ac:dyDescent="0.2">
      <c r="A551">
        <v>1118</v>
      </c>
      <c r="B551" s="8" t="s">
        <v>7427</v>
      </c>
      <c r="C551" s="9">
        <v>2</v>
      </c>
    </row>
    <row r="552" spans="1:3" x14ac:dyDescent="0.2">
      <c r="A552">
        <v>1119</v>
      </c>
      <c r="B552" s="8" t="s">
        <v>8635</v>
      </c>
      <c r="C552" s="9">
        <v>2</v>
      </c>
    </row>
    <row r="553" spans="1:3" x14ac:dyDescent="0.2">
      <c r="A553">
        <v>1126</v>
      </c>
      <c r="B553" s="8" t="s">
        <v>10235</v>
      </c>
      <c r="C553" s="9">
        <v>2</v>
      </c>
    </row>
    <row r="554" spans="1:3" x14ac:dyDescent="0.2">
      <c r="A554">
        <v>1134</v>
      </c>
      <c r="B554" s="8" t="s">
        <v>7130</v>
      </c>
      <c r="C554" s="9">
        <v>2</v>
      </c>
    </row>
    <row r="555" spans="1:3" x14ac:dyDescent="0.2">
      <c r="A555">
        <v>1142</v>
      </c>
      <c r="B555" s="8" t="s">
        <v>8207</v>
      </c>
      <c r="C555" s="9">
        <v>2</v>
      </c>
    </row>
    <row r="556" spans="1:3" x14ac:dyDescent="0.2">
      <c r="A556">
        <v>1143</v>
      </c>
      <c r="B556" s="8" t="s">
        <v>7210</v>
      </c>
      <c r="C556" s="9">
        <v>2</v>
      </c>
    </row>
    <row r="557" spans="1:3" x14ac:dyDescent="0.2">
      <c r="A557">
        <v>1149</v>
      </c>
      <c r="B557" s="8" t="s">
        <v>9343</v>
      </c>
      <c r="C557" s="9">
        <v>2</v>
      </c>
    </row>
    <row r="558" spans="1:3" x14ac:dyDescent="0.2">
      <c r="A558">
        <v>1158</v>
      </c>
      <c r="B558" s="8" t="s">
        <v>6983</v>
      </c>
      <c r="C558" s="9">
        <v>2</v>
      </c>
    </row>
    <row r="559" spans="1:3" x14ac:dyDescent="0.2">
      <c r="A559">
        <v>1178</v>
      </c>
      <c r="B559" s="8" t="s">
        <v>9498</v>
      </c>
      <c r="C559" s="9">
        <v>2</v>
      </c>
    </row>
    <row r="560" spans="1:3" x14ac:dyDescent="0.2">
      <c r="A560">
        <v>1181</v>
      </c>
      <c r="B560" s="8" t="s">
        <v>10390</v>
      </c>
      <c r="C560" s="9">
        <v>2</v>
      </c>
    </row>
    <row r="561" spans="1:3" x14ac:dyDescent="0.2">
      <c r="A561">
        <v>1191</v>
      </c>
      <c r="B561" s="8" t="s">
        <v>7397</v>
      </c>
      <c r="C561" s="9">
        <v>2</v>
      </c>
    </row>
    <row r="562" spans="1:3" x14ac:dyDescent="0.2">
      <c r="A562">
        <v>1197</v>
      </c>
      <c r="B562" s="8" t="s">
        <v>9928</v>
      </c>
      <c r="C562" s="9">
        <v>2</v>
      </c>
    </row>
    <row r="563" spans="1:3" x14ac:dyDescent="0.2">
      <c r="A563">
        <v>1198</v>
      </c>
      <c r="B563" s="8" t="s">
        <v>6838</v>
      </c>
      <c r="C563" s="9">
        <v>2</v>
      </c>
    </row>
    <row r="564" spans="1:3" x14ac:dyDescent="0.2">
      <c r="A564">
        <v>1199</v>
      </c>
      <c r="B564" s="8" t="s">
        <v>7820</v>
      </c>
      <c r="C564" s="9">
        <v>2</v>
      </c>
    </row>
    <row r="565" spans="1:3" x14ac:dyDescent="0.2">
      <c r="A565">
        <v>1219</v>
      </c>
      <c r="B565" s="8" t="s">
        <v>10359</v>
      </c>
      <c r="C565" s="9">
        <v>2</v>
      </c>
    </row>
    <row r="566" spans="1:3" x14ac:dyDescent="0.2">
      <c r="A566">
        <v>1222</v>
      </c>
      <c r="B566" s="8" t="s">
        <v>9874</v>
      </c>
      <c r="C566" s="9">
        <v>2</v>
      </c>
    </row>
    <row r="567" spans="1:3" x14ac:dyDescent="0.2">
      <c r="A567">
        <v>1224</v>
      </c>
      <c r="B567" s="8" t="s">
        <v>9647</v>
      </c>
      <c r="C567" s="9">
        <v>2</v>
      </c>
    </row>
    <row r="568" spans="1:3" x14ac:dyDescent="0.2">
      <c r="A568">
        <v>1239</v>
      </c>
      <c r="B568" s="8" t="s">
        <v>8893</v>
      </c>
      <c r="C568" s="9">
        <v>2</v>
      </c>
    </row>
    <row r="569" spans="1:3" x14ac:dyDescent="0.2">
      <c r="A569">
        <v>1252</v>
      </c>
      <c r="B569" s="8" t="s">
        <v>8959</v>
      </c>
      <c r="C569" s="9">
        <v>2</v>
      </c>
    </row>
    <row r="570" spans="1:3" x14ac:dyDescent="0.2">
      <c r="A570">
        <v>1255</v>
      </c>
      <c r="B570" s="8" t="s">
        <v>8514</v>
      </c>
      <c r="C570" s="9">
        <v>2</v>
      </c>
    </row>
    <row r="571" spans="1:3" x14ac:dyDescent="0.2">
      <c r="A571">
        <v>1263</v>
      </c>
      <c r="B571" s="8" t="s">
        <v>8529</v>
      </c>
      <c r="C571" s="9">
        <v>2</v>
      </c>
    </row>
    <row r="572" spans="1:3" x14ac:dyDescent="0.2">
      <c r="A572">
        <v>1274</v>
      </c>
      <c r="B572" s="8" t="s">
        <v>8712</v>
      </c>
      <c r="C572" s="9">
        <v>2</v>
      </c>
    </row>
    <row r="573" spans="1:3" x14ac:dyDescent="0.2">
      <c r="A573">
        <v>1275</v>
      </c>
      <c r="B573" s="8" t="s">
        <v>9618</v>
      </c>
      <c r="C573" s="9">
        <v>2</v>
      </c>
    </row>
    <row r="574" spans="1:3" x14ac:dyDescent="0.2">
      <c r="A574">
        <v>1276</v>
      </c>
      <c r="B574" s="8" t="s">
        <v>9735</v>
      </c>
      <c r="C574" s="9">
        <v>2</v>
      </c>
    </row>
    <row r="575" spans="1:3" x14ac:dyDescent="0.2">
      <c r="A575">
        <v>1277</v>
      </c>
      <c r="B575" s="8" t="s">
        <v>8294</v>
      </c>
      <c r="C575" s="9">
        <v>2</v>
      </c>
    </row>
    <row r="576" spans="1:3" x14ac:dyDescent="0.2">
      <c r="A576">
        <v>1291</v>
      </c>
      <c r="B576" s="8" t="s">
        <v>7051</v>
      </c>
      <c r="C576" s="9">
        <v>2</v>
      </c>
    </row>
    <row r="577" spans="1:3" x14ac:dyDescent="0.2">
      <c r="A577">
        <v>1294</v>
      </c>
      <c r="B577" s="8" t="s">
        <v>7024</v>
      </c>
      <c r="C577" s="9">
        <v>2</v>
      </c>
    </row>
    <row r="578" spans="1:3" x14ac:dyDescent="0.2">
      <c r="A578">
        <v>1298</v>
      </c>
      <c r="B578" s="8" t="s">
        <v>7280</v>
      </c>
      <c r="C578" s="9">
        <v>2</v>
      </c>
    </row>
    <row r="579" spans="1:3" x14ac:dyDescent="0.2">
      <c r="A579">
        <v>1318</v>
      </c>
      <c r="B579" s="8" t="s">
        <v>9437</v>
      </c>
      <c r="C579" s="9">
        <v>2</v>
      </c>
    </row>
    <row r="580" spans="1:3" x14ac:dyDescent="0.2">
      <c r="A580">
        <v>1319</v>
      </c>
      <c r="B580" s="8" t="s">
        <v>10224</v>
      </c>
      <c r="C580" s="9">
        <v>2</v>
      </c>
    </row>
    <row r="581" spans="1:3" x14ac:dyDescent="0.2">
      <c r="A581">
        <v>1325</v>
      </c>
      <c r="B581" s="8" t="s">
        <v>8916</v>
      </c>
      <c r="C581" s="9">
        <v>2</v>
      </c>
    </row>
    <row r="582" spans="1:3" x14ac:dyDescent="0.2">
      <c r="A582">
        <v>1340</v>
      </c>
      <c r="B582" s="8" t="s">
        <v>6671</v>
      </c>
      <c r="C582" s="9">
        <v>2</v>
      </c>
    </row>
    <row r="583" spans="1:3" x14ac:dyDescent="0.2">
      <c r="A583">
        <v>1341</v>
      </c>
      <c r="B583" s="8" t="s">
        <v>8475</v>
      </c>
      <c r="C583" s="9">
        <v>2</v>
      </c>
    </row>
    <row r="584" spans="1:3" x14ac:dyDescent="0.2">
      <c r="A584">
        <v>1342</v>
      </c>
      <c r="B584" s="8" t="s">
        <v>7045</v>
      </c>
      <c r="C584" s="9">
        <v>2</v>
      </c>
    </row>
    <row r="585" spans="1:3" x14ac:dyDescent="0.2">
      <c r="A585">
        <v>1371</v>
      </c>
      <c r="B585" s="8" t="s">
        <v>9040</v>
      </c>
      <c r="C585" s="9">
        <v>2</v>
      </c>
    </row>
    <row r="586" spans="1:3" x14ac:dyDescent="0.2">
      <c r="A586">
        <v>1373</v>
      </c>
      <c r="B586" s="8" t="s">
        <v>9046</v>
      </c>
      <c r="C586" s="9">
        <v>2</v>
      </c>
    </row>
    <row r="587" spans="1:3" x14ac:dyDescent="0.2">
      <c r="A587">
        <v>1376</v>
      </c>
      <c r="B587" s="8" t="s">
        <v>9593</v>
      </c>
      <c r="C587" s="9">
        <v>2</v>
      </c>
    </row>
    <row r="588" spans="1:3" x14ac:dyDescent="0.2">
      <c r="A588">
        <v>1378</v>
      </c>
      <c r="B588" s="8" t="s">
        <v>8385</v>
      </c>
      <c r="C588" s="9">
        <v>2</v>
      </c>
    </row>
    <row r="589" spans="1:3" x14ac:dyDescent="0.2">
      <c r="A589">
        <v>1384</v>
      </c>
      <c r="B589" s="8" t="s">
        <v>7230</v>
      </c>
      <c r="C589" s="9">
        <v>2</v>
      </c>
    </row>
    <row r="590" spans="1:3" x14ac:dyDescent="0.2">
      <c r="A590">
        <v>1385</v>
      </c>
      <c r="B590" s="8" t="s">
        <v>8394</v>
      </c>
      <c r="C590" s="9">
        <v>2</v>
      </c>
    </row>
    <row r="591" spans="1:3" x14ac:dyDescent="0.2">
      <c r="A591">
        <v>1407</v>
      </c>
      <c r="B591" s="8" t="s">
        <v>10432</v>
      </c>
      <c r="C591" s="9">
        <v>2</v>
      </c>
    </row>
    <row r="592" spans="1:3" x14ac:dyDescent="0.2">
      <c r="A592">
        <v>1412</v>
      </c>
      <c r="B592" s="8" t="s">
        <v>10663</v>
      </c>
      <c r="C592" s="9">
        <v>2</v>
      </c>
    </row>
    <row r="593" spans="1:3" x14ac:dyDescent="0.2">
      <c r="A593">
        <v>1420</v>
      </c>
      <c r="B593" s="8" t="s">
        <v>9337</v>
      </c>
      <c r="C593" s="9">
        <v>2</v>
      </c>
    </row>
    <row r="594" spans="1:3" x14ac:dyDescent="0.2">
      <c r="A594">
        <v>1422</v>
      </c>
      <c r="B594" s="8" t="s">
        <v>9551</v>
      </c>
      <c r="C594" s="9">
        <v>2</v>
      </c>
    </row>
    <row r="595" spans="1:3" x14ac:dyDescent="0.2">
      <c r="A595">
        <v>1436</v>
      </c>
      <c r="B595" s="8" t="s">
        <v>7146</v>
      </c>
      <c r="C595" s="9">
        <v>2</v>
      </c>
    </row>
    <row r="596" spans="1:3" x14ac:dyDescent="0.2">
      <c r="A596">
        <v>1442</v>
      </c>
      <c r="B596" s="8" t="s">
        <v>8446</v>
      </c>
      <c r="C596" s="9">
        <v>2</v>
      </c>
    </row>
    <row r="597" spans="1:3" x14ac:dyDescent="0.2">
      <c r="A597">
        <v>1448</v>
      </c>
      <c r="B597" s="8" t="s">
        <v>8221</v>
      </c>
      <c r="C597" s="9">
        <v>2</v>
      </c>
    </row>
    <row r="598" spans="1:3" x14ac:dyDescent="0.2">
      <c r="A598">
        <v>1449</v>
      </c>
      <c r="B598" s="8" t="s">
        <v>6785</v>
      </c>
      <c r="C598" s="9">
        <v>2</v>
      </c>
    </row>
    <row r="599" spans="1:3" x14ac:dyDescent="0.2">
      <c r="A599">
        <v>1452</v>
      </c>
      <c r="B599" s="8" t="s">
        <v>7194</v>
      </c>
      <c r="C599" s="9">
        <v>2</v>
      </c>
    </row>
    <row r="600" spans="1:3" x14ac:dyDescent="0.2">
      <c r="A600">
        <v>1464</v>
      </c>
      <c r="B600" s="8" t="s">
        <v>10802</v>
      </c>
      <c r="C600" s="9">
        <v>2</v>
      </c>
    </row>
    <row r="601" spans="1:3" x14ac:dyDescent="0.2">
      <c r="A601">
        <v>1470</v>
      </c>
      <c r="B601" s="8" t="s">
        <v>10520</v>
      </c>
      <c r="C601" s="9">
        <v>2</v>
      </c>
    </row>
    <row r="602" spans="1:3" x14ac:dyDescent="0.2">
      <c r="A602">
        <v>1474</v>
      </c>
      <c r="B602" s="8" t="s">
        <v>7521</v>
      </c>
      <c r="C602" s="9">
        <v>2</v>
      </c>
    </row>
    <row r="603" spans="1:3" x14ac:dyDescent="0.2">
      <c r="A603">
        <v>1476</v>
      </c>
      <c r="B603" s="8" t="s">
        <v>7719</v>
      </c>
      <c r="C603" s="9">
        <v>2</v>
      </c>
    </row>
    <row r="604" spans="1:3" x14ac:dyDescent="0.2">
      <c r="A604">
        <v>1482</v>
      </c>
      <c r="B604" s="8" t="s">
        <v>9780</v>
      </c>
      <c r="C604" s="9">
        <v>2</v>
      </c>
    </row>
    <row r="605" spans="1:3" x14ac:dyDescent="0.2">
      <c r="A605">
        <v>1507</v>
      </c>
      <c r="B605" s="8" t="s">
        <v>7887</v>
      </c>
      <c r="C605" s="9">
        <v>2</v>
      </c>
    </row>
    <row r="606" spans="1:3" x14ac:dyDescent="0.2">
      <c r="A606">
        <v>1514</v>
      </c>
      <c r="B606" s="8" t="s">
        <v>7389</v>
      </c>
      <c r="C606" s="9">
        <v>2</v>
      </c>
    </row>
    <row r="607" spans="1:3" x14ac:dyDescent="0.2">
      <c r="A607">
        <v>1516</v>
      </c>
      <c r="B607" s="8" t="s">
        <v>8156</v>
      </c>
      <c r="C607" s="9">
        <v>2</v>
      </c>
    </row>
    <row r="608" spans="1:3" x14ac:dyDescent="0.2">
      <c r="A608">
        <v>1523</v>
      </c>
      <c r="B608" s="8" t="s">
        <v>8337</v>
      </c>
      <c r="C608" s="9">
        <v>2</v>
      </c>
    </row>
    <row r="609" spans="1:3" x14ac:dyDescent="0.2">
      <c r="A609">
        <v>1529</v>
      </c>
      <c r="B609" s="8" t="s">
        <v>8116</v>
      </c>
      <c r="C609" s="9">
        <v>2</v>
      </c>
    </row>
    <row r="610" spans="1:3" x14ac:dyDescent="0.2">
      <c r="A610">
        <v>1532</v>
      </c>
      <c r="B610" s="8" t="s">
        <v>7484</v>
      </c>
      <c r="C610" s="9">
        <v>2</v>
      </c>
    </row>
    <row r="611" spans="1:3" x14ac:dyDescent="0.2">
      <c r="A611">
        <v>1541</v>
      </c>
      <c r="B611" s="8" t="s">
        <v>7207</v>
      </c>
      <c r="C611" s="9">
        <v>2</v>
      </c>
    </row>
    <row r="612" spans="1:3" x14ac:dyDescent="0.2">
      <c r="A612">
        <v>1553</v>
      </c>
      <c r="B612" s="8" t="s">
        <v>8740</v>
      </c>
      <c r="C612" s="9">
        <v>2</v>
      </c>
    </row>
    <row r="613" spans="1:3" x14ac:dyDescent="0.2">
      <c r="A613">
        <v>1557</v>
      </c>
      <c r="B613" s="8" t="s">
        <v>6842</v>
      </c>
      <c r="C613" s="9">
        <v>2</v>
      </c>
    </row>
    <row r="614" spans="1:3" x14ac:dyDescent="0.2">
      <c r="A614">
        <v>1558</v>
      </c>
      <c r="B614" s="8" t="s">
        <v>9284</v>
      </c>
      <c r="C614" s="9">
        <v>2</v>
      </c>
    </row>
    <row r="615" spans="1:3" x14ac:dyDescent="0.2">
      <c r="A615">
        <v>1564</v>
      </c>
      <c r="B615" s="8" t="s">
        <v>7312</v>
      </c>
      <c r="C615" s="9">
        <v>2</v>
      </c>
    </row>
    <row r="616" spans="1:3" x14ac:dyDescent="0.2">
      <c r="A616">
        <v>1567</v>
      </c>
      <c r="B616" s="8" t="s">
        <v>9879</v>
      </c>
      <c r="C616" s="9">
        <v>2</v>
      </c>
    </row>
    <row r="617" spans="1:3" x14ac:dyDescent="0.2">
      <c r="A617">
        <v>1599</v>
      </c>
      <c r="B617" s="8" t="s">
        <v>7445</v>
      </c>
      <c r="C617" s="9">
        <v>2</v>
      </c>
    </row>
    <row r="618" spans="1:3" x14ac:dyDescent="0.2">
      <c r="A618">
        <v>1605</v>
      </c>
      <c r="B618" s="8" t="s">
        <v>8235</v>
      </c>
      <c r="C618" s="9">
        <v>2</v>
      </c>
    </row>
    <row r="619" spans="1:3" x14ac:dyDescent="0.2">
      <c r="A619">
        <v>1610</v>
      </c>
      <c r="B619" s="8" t="s">
        <v>6729</v>
      </c>
      <c r="C619" s="9">
        <v>2</v>
      </c>
    </row>
    <row r="620" spans="1:3" x14ac:dyDescent="0.2">
      <c r="A620">
        <v>1612</v>
      </c>
      <c r="B620" s="8" t="s">
        <v>9029</v>
      </c>
      <c r="C620" s="9">
        <v>2</v>
      </c>
    </row>
    <row r="621" spans="1:3" x14ac:dyDescent="0.2">
      <c r="A621">
        <v>1627</v>
      </c>
      <c r="B621" s="8" t="s">
        <v>9327</v>
      </c>
      <c r="C621" s="9">
        <v>2</v>
      </c>
    </row>
    <row r="622" spans="1:3" x14ac:dyDescent="0.2">
      <c r="A622">
        <v>1633</v>
      </c>
      <c r="B622" s="8" t="s">
        <v>8763</v>
      </c>
      <c r="C622" s="9">
        <v>2</v>
      </c>
    </row>
    <row r="623" spans="1:3" x14ac:dyDescent="0.2">
      <c r="A623">
        <v>1634</v>
      </c>
      <c r="B623" s="8" t="s">
        <v>8668</v>
      </c>
      <c r="C623" s="9">
        <v>2</v>
      </c>
    </row>
    <row r="624" spans="1:3" x14ac:dyDescent="0.2">
      <c r="A624">
        <v>1638</v>
      </c>
      <c r="B624" s="8" t="s">
        <v>8089</v>
      </c>
      <c r="C624" s="9">
        <v>2</v>
      </c>
    </row>
    <row r="625" spans="1:3" x14ac:dyDescent="0.2">
      <c r="A625">
        <v>1642</v>
      </c>
      <c r="B625" s="8" t="s">
        <v>7798</v>
      </c>
      <c r="C625" s="9">
        <v>2</v>
      </c>
    </row>
    <row r="626" spans="1:3" x14ac:dyDescent="0.2">
      <c r="A626">
        <v>1647</v>
      </c>
      <c r="B626" s="8" t="s">
        <v>9761</v>
      </c>
      <c r="C626" s="9">
        <v>2</v>
      </c>
    </row>
    <row r="627" spans="1:3" x14ac:dyDescent="0.2">
      <c r="A627">
        <v>1659</v>
      </c>
      <c r="B627" s="8" t="s">
        <v>7782</v>
      </c>
      <c r="C627" s="9">
        <v>2</v>
      </c>
    </row>
    <row r="628" spans="1:3" x14ac:dyDescent="0.2">
      <c r="A628">
        <v>1664</v>
      </c>
      <c r="B628" s="8" t="s">
        <v>8492</v>
      </c>
      <c r="C628" s="9">
        <v>2</v>
      </c>
    </row>
    <row r="629" spans="1:3" x14ac:dyDescent="0.2">
      <c r="A629">
        <v>1665</v>
      </c>
      <c r="B629" s="8" t="s">
        <v>8751</v>
      </c>
      <c r="C629" s="9">
        <v>2</v>
      </c>
    </row>
    <row r="630" spans="1:3" x14ac:dyDescent="0.2">
      <c r="A630">
        <v>1666</v>
      </c>
      <c r="B630" s="8" t="s">
        <v>7815</v>
      </c>
      <c r="C630" s="9">
        <v>2</v>
      </c>
    </row>
    <row r="631" spans="1:3" x14ac:dyDescent="0.2">
      <c r="A631">
        <v>1667</v>
      </c>
      <c r="B631" s="8" t="s">
        <v>8880</v>
      </c>
      <c r="C631" s="9">
        <v>2</v>
      </c>
    </row>
    <row r="632" spans="1:3" x14ac:dyDescent="0.2">
      <c r="A632">
        <v>1674</v>
      </c>
      <c r="B632" s="8" t="s">
        <v>9775</v>
      </c>
      <c r="C632" s="9">
        <v>2</v>
      </c>
    </row>
    <row r="633" spans="1:3" x14ac:dyDescent="0.2">
      <c r="A633">
        <v>1677</v>
      </c>
      <c r="B633" s="8" t="s">
        <v>7249</v>
      </c>
      <c r="C633" s="9">
        <v>2</v>
      </c>
    </row>
    <row r="634" spans="1:3" x14ac:dyDescent="0.2">
      <c r="A634">
        <v>1685</v>
      </c>
      <c r="B634" s="8" t="s">
        <v>7585</v>
      </c>
      <c r="C634" s="9">
        <v>2</v>
      </c>
    </row>
    <row r="635" spans="1:3" x14ac:dyDescent="0.2">
      <c r="A635">
        <v>1690</v>
      </c>
      <c r="B635" s="8" t="s">
        <v>10564</v>
      </c>
      <c r="C635" s="9">
        <v>2</v>
      </c>
    </row>
    <row r="636" spans="1:3" x14ac:dyDescent="0.2">
      <c r="A636">
        <v>1693</v>
      </c>
      <c r="B636" s="8" t="s">
        <v>8644</v>
      </c>
      <c r="C636" s="9">
        <v>2</v>
      </c>
    </row>
    <row r="637" spans="1:3" x14ac:dyDescent="0.2">
      <c r="A637">
        <v>1694</v>
      </c>
      <c r="B637" s="8" t="s">
        <v>10288</v>
      </c>
      <c r="C637" s="9">
        <v>2</v>
      </c>
    </row>
    <row r="638" spans="1:3" x14ac:dyDescent="0.2">
      <c r="A638">
        <v>1697</v>
      </c>
      <c r="B638" s="8" t="s">
        <v>9663</v>
      </c>
      <c r="C638" s="9">
        <v>2</v>
      </c>
    </row>
    <row r="639" spans="1:3" x14ac:dyDescent="0.2">
      <c r="A639">
        <v>1698</v>
      </c>
      <c r="B639" s="8" t="s">
        <v>8396</v>
      </c>
      <c r="C639" s="9">
        <v>2</v>
      </c>
    </row>
    <row r="640" spans="1:3" x14ac:dyDescent="0.2">
      <c r="A640">
        <v>1707</v>
      </c>
      <c r="B640" s="8" t="s">
        <v>8342</v>
      </c>
      <c r="C640" s="9">
        <v>2</v>
      </c>
    </row>
    <row r="641" spans="1:3" x14ac:dyDescent="0.2">
      <c r="A641">
        <v>1714</v>
      </c>
      <c r="B641" s="8" t="s">
        <v>7951</v>
      </c>
      <c r="C641" s="9">
        <v>2</v>
      </c>
    </row>
    <row r="642" spans="1:3" x14ac:dyDescent="0.2">
      <c r="A642">
        <v>1719</v>
      </c>
      <c r="B642" s="8" t="s">
        <v>7044</v>
      </c>
      <c r="C642" s="9">
        <v>2</v>
      </c>
    </row>
    <row r="643" spans="1:3" x14ac:dyDescent="0.2">
      <c r="A643">
        <v>1731</v>
      </c>
      <c r="B643" s="8" t="s">
        <v>9305</v>
      </c>
      <c r="C643" s="9">
        <v>2</v>
      </c>
    </row>
    <row r="644" spans="1:3" x14ac:dyDescent="0.2">
      <c r="A644">
        <v>1734</v>
      </c>
      <c r="B644" s="8" t="s">
        <v>7725</v>
      </c>
      <c r="C644" s="9">
        <v>2</v>
      </c>
    </row>
    <row r="645" spans="1:3" x14ac:dyDescent="0.2">
      <c r="A645">
        <v>1736</v>
      </c>
      <c r="B645" s="8" t="s">
        <v>10215</v>
      </c>
      <c r="C645" s="9">
        <v>2</v>
      </c>
    </row>
    <row r="646" spans="1:3" x14ac:dyDescent="0.2">
      <c r="A646">
        <v>1750</v>
      </c>
      <c r="B646" s="8" t="s">
        <v>10249</v>
      </c>
      <c r="C646" s="9">
        <v>2</v>
      </c>
    </row>
    <row r="647" spans="1:3" x14ac:dyDescent="0.2">
      <c r="A647">
        <v>1756</v>
      </c>
      <c r="B647" s="8" t="s">
        <v>6969</v>
      </c>
      <c r="C647" s="9">
        <v>2</v>
      </c>
    </row>
    <row r="648" spans="1:3" x14ac:dyDescent="0.2">
      <c r="A648">
        <v>1758</v>
      </c>
      <c r="B648" s="8" t="s">
        <v>7676</v>
      </c>
      <c r="C648" s="9">
        <v>2</v>
      </c>
    </row>
    <row r="649" spans="1:3" x14ac:dyDescent="0.2">
      <c r="A649">
        <v>1761</v>
      </c>
      <c r="B649" s="8" t="s">
        <v>10589</v>
      </c>
      <c r="C649" s="9">
        <v>2</v>
      </c>
    </row>
    <row r="650" spans="1:3" x14ac:dyDescent="0.2">
      <c r="A650">
        <v>1766</v>
      </c>
      <c r="B650" s="8" t="s">
        <v>10611</v>
      </c>
      <c r="C650" s="9">
        <v>2</v>
      </c>
    </row>
    <row r="651" spans="1:3" x14ac:dyDescent="0.2">
      <c r="A651">
        <v>1772</v>
      </c>
      <c r="B651" s="8" t="s">
        <v>7958</v>
      </c>
      <c r="C651" s="9">
        <v>2</v>
      </c>
    </row>
    <row r="652" spans="1:3" x14ac:dyDescent="0.2">
      <c r="A652">
        <v>1776</v>
      </c>
      <c r="B652" s="8" t="s">
        <v>10894</v>
      </c>
      <c r="C652" s="9">
        <v>2</v>
      </c>
    </row>
    <row r="653" spans="1:3" x14ac:dyDescent="0.2">
      <c r="A653">
        <v>1782</v>
      </c>
      <c r="B653" s="8" t="s">
        <v>8783</v>
      </c>
      <c r="C653" s="9">
        <v>2</v>
      </c>
    </row>
    <row r="654" spans="1:3" x14ac:dyDescent="0.2">
      <c r="A654">
        <v>1783</v>
      </c>
      <c r="B654" s="8" t="s">
        <v>9299</v>
      </c>
      <c r="C654" s="9">
        <v>2</v>
      </c>
    </row>
    <row r="655" spans="1:3" x14ac:dyDescent="0.2">
      <c r="A655">
        <v>1785</v>
      </c>
      <c r="B655" s="8" t="s">
        <v>9877</v>
      </c>
      <c r="C655" s="9">
        <v>2</v>
      </c>
    </row>
    <row r="656" spans="1:3" x14ac:dyDescent="0.2">
      <c r="A656">
        <v>1792</v>
      </c>
      <c r="B656" s="8" t="s">
        <v>7935</v>
      </c>
      <c r="C656" s="9">
        <v>2</v>
      </c>
    </row>
    <row r="657" spans="1:3" x14ac:dyDescent="0.2">
      <c r="A657">
        <v>1796</v>
      </c>
      <c r="B657" s="8" t="s">
        <v>8101</v>
      </c>
      <c r="C657" s="9">
        <v>2</v>
      </c>
    </row>
    <row r="658" spans="1:3" x14ac:dyDescent="0.2">
      <c r="A658">
        <v>1798</v>
      </c>
      <c r="B658" s="8" t="s">
        <v>9597</v>
      </c>
      <c r="C658" s="9">
        <v>2</v>
      </c>
    </row>
    <row r="659" spans="1:3" x14ac:dyDescent="0.2">
      <c r="A659">
        <v>1799</v>
      </c>
      <c r="B659" s="8" t="s">
        <v>10089</v>
      </c>
      <c r="C659" s="9">
        <v>2</v>
      </c>
    </row>
    <row r="660" spans="1:3" x14ac:dyDescent="0.2">
      <c r="A660">
        <v>1812</v>
      </c>
      <c r="B660" s="8" t="s">
        <v>7645</v>
      </c>
      <c r="C660" s="9">
        <v>2</v>
      </c>
    </row>
    <row r="661" spans="1:3" x14ac:dyDescent="0.2">
      <c r="A661">
        <v>1826</v>
      </c>
      <c r="B661" s="8" t="s">
        <v>8456</v>
      </c>
      <c r="C661" s="9">
        <v>2</v>
      </c>
    </row>
    <row r="662" spans="1:3" x14ac:dyDescent="0.2">
      <c r="A662">
        <v>1846</v>
      </c>
      <c r="B662" s="8" t="s">
        <v>8735</v>
      </c>
      <c r="C662" s="9">
        <v>2</v>
      </c>
    </row>
    <row r="663" spans="1:3" x14ac:dyDescent="0.2">
      <c r="A663">
        <v>1850</v>
      </c>
      <c r="B663" s="8" t="s">
        <v>9472</v>
      </c>
      <c r="C663" s="9">
        <v>2</v>
      </c>
    </row>
    <row r="664" spans="1:3" x14ac:dyDescent="0.2">
      <c r="A664">
        <v>1851</v>
      </c>
      <c r="B664" s="8" t="s">
        <v>8622</v>
      </c>
      <c r="C664" s="9">
        <v>2</v>
      </c>
    </row>
    <row r="665" spans="1:3" x14ac:dyDescent="0.2">
      <c r="A665">
        <v>1859</v>
      </c>
      <c r="B665" s="8" t="s">
        <v>10519</v>
      </c>
      <c r="C665" s="9">
        <v>2</v>
      </c>
    </row>
    <row r="666" spans="1:3" x14ac:dyDescent="0.2">
      <c r="A666">
        <v>1864</v>
      </c>
      <c r="B666" s="8" t="s">
        <v>8449</v>
      </c>
      <c r="C666" s="9">
        <v>2</v>
      </c>
    </row>
    <row r="667" spans="1:3" x14ac:dyDescent="0.2">
      <c r="A667">
        <v>1875</v>
      </c>
      <c r="B667" s="8" t="s">
        <v>7504</v>
      </c>
      <c r="C667" s="9">
        <v>2</v>
      </c>
    </row>
    <row r="668" spans="1:3" x14ac:dyDescent="0.2">
      <c r="A668">
        <v>1879</v>
      </c>
      <c r="B668" s="8" t="s">
        <v>6890</v>
      </c>
      <c r="C668" s="9">
        <v>2</v>
      </c>
    </row>
    <row r="669" spans="1:3" x14ac:dyDescent="0.2">
      <c r="A669">
        <v>1880</v>
      </c>
      <c r="B669" s="8" t="s">
        <v>11080</v>
      </c>
      <c r="C669" s="9">
        <v>2</v>
      </c>
    </row>
    <row r="670" spans="1:3" x14ac:dyDescent="0.2">
      <c r="A670">
        <v>1897</v>
      </c>
      <c r="B670" s="8" t="s">
        <v>10798</v>
      </c>
      <c r="C670" s="9">
        <v>2</v>
      </c>
    </row>
    <row r="671" spans="1:3" x14ac:dyDescent="0.2">
      <c r="A671">
        <v>1904</v>
      </c>
      <c r="B671" s="8" t="s">
        <v>9344</v>
      </c>
      <c r="C671" s="9">
        <v>2</v>
      </c>
    </row>
    <row r="672" spans="1:3" x14ac:dyDescent="0.2">
      <c r="A672">
        <v>1914</v>
      </c>
      <c r="B672" s="8" t="s">
        <v>8678</v>
      </c>
      <c r="C672" s="9">
        <v>2</v>
      </c>
    </row>
    <row r="673" spans="1:3" x14ac:dyDescent="0.2">
      <c r="A673">
        <v>1918</v>
      </c>
      <c r="B673" s="8" t="s">
        <v>7532</v>
      </c>
      <c r="C673" s="9">
        <v>2</v>
      </c>
    </row>
    <row r="674" spans="1:3" x14ac:dyDescent="0.2">
      <c r="A674">
        <v>1922</v>
      </c>
      <c r="B674" s="8" t="s">
        <v>10525</v>
      </c>
      <c r="C674" s="9">
        <v>2</v>
      </c>
    </row>
    <row r="675" spans="1:3" x14ac:dyDescent="0.2">
      <c r="A675">
        <v>1927</v>
      </c>
      <c r="B675" s="8" t="s">
        <v>7477</v>
      </c>
      <c r="C675" s="9">
        <v>2</v>
      </c>
    </row>
    <row r="676" spans="1:3" x14ac:dyDescent="0.2">
      <c r="A676">
        <v>1930</v>
      </c>
      <c r="B676" s="8" t="s">
        <v>10048</v>
      </c>
      <c r="C676" s="9">
        <v>2</v>
      </c>
    </row>
    <row r="677" spans="1:3" x14ac:dyDescent="0.2">
      <c r="A677">
        <v>1943</v>
      </c>
      <c r="B677" s="8" t="s">
        <v>7355</v>
      </c>
      <c r="C677" s="9">
        <v>2</v>
      </c>
    </row>
    <row r="678" spans="1:3" x14ac:dyDescent="0.2">
      <c r="A678">
        <v>1946</v>
      </c>
      <c r="B678" s="8" t="s">
        <v>7223</v>
      </c>
      <c r="C678" s="9">
        <v>2</v>
      </c>
    </row>
    <row r="679" spans="1:3" x14ac:dyDescent="0.2">
      <c r="A679">
        <v>1959</v>
      </c>
      <c r="B679" s="8" t="s">
        <v>7289</v>
      </c>
      <c r="C679" s="9">
        <v>2</v>
      </c>
    </row>
    <row r="680" spans="1:3" x14ac:dyDescent="0.2">
      <c r="A680">
        <v>1966</v>
      </c>
      <c r="B680" s="8" t="s">
        <v>10176</v>
      </c>
      <c r="C680" s="9">
        <v>2</v>
      </c>
    </row>
    <row r="681" spans="1:3" x14ac:dyDescent="0.2">
      <c r="A681">
        <v>1968</v>
      </c>
      <c r="B681" s="8" t="s">
        <v>9941</v>
      </c>
      <c r="C681" s="9">
        <v>2</v>
      </c>
    </row>
    <row r="682" spans="1:3" x14ac:dyDescent="0.2">
      <c r="A682">
        <v>1996</v>
      </c>
      <c r="B682" s="8" t="s">
        <v>8291</v>
      </c>
      <c r="C682" s="9">
        <v>2</v>
      </c>
    </row>
    <row r="683" spans="1:3" x14ac:dyDescent="0.2">
      <c r="A683">
        <v>2001</v>
      </c>
      <c r="B683" s="8" t="s">
        <v>7118</v>
      </c>
      <c r="C683" s="9">
        <v>2</v>
      </c>
    </row>
    <row r="684" spans="1:3" x14ac:dyDescent="0.2">
      <c r="A684">
        <v>2003</v>
      </c>
      <c r="B684" s="8" t="s">
        <v>10512</v>
      </c>
      <c r="C684" s="9">
        <v>2</v>
      </c>
    </row>
    <row r="685" spans="1:3" x14ac:dyDescent="0.2">
      <c r="A685">
        <v>2020</v>
      </c>
      <c r="B685" s="8" t="s">
        <v>8664</v>
      </c>
      <c r="C685" s="9">
        <v>2</v>
      </c>
    </row>
    <row r="686" spans="1:3" x14ac:dyDescent="0.2">
      <c r="A686">
        <v>2028</v>
      </c>
      <c r="B686" s="8" t="s">
        <v>9346</v>
      </c>
      <c r="C686" s="9">
        <v>2</v>
      </c>
    </row>
    <row r="687" spans="1:3" x14ac:dyDescent="0.2">
      <c r="A687">
        <v>2034</v>
      </c>
      <c r="B687" s="8" t="s">
        <v>7501</v>
      </c>
      <c r="C687" s="9">
        <v>2</v>
      </c>
    </row>
    <row r="688" spans="1:3" x14ac:dyDescent="0.2">
      <c r="A688">
        <v>2038</v>
      </c>
      <c r="B688" s="8" t="s">
        <v>6998</v>
      </c>
      <c r="C688" s="9">
        <v>2</v>
      </c>
    </row>
    <row r="689" spans="1:3" x14ac:dyDescent="0.2">
      <c r="A689">
        <v>2045</v>
      </c>
      <c r="B689" s="8" t="s">
        <v>8849</v>
      </c>
      <c r="C689" s="9">
        <v>2</v>
      </c>
    </row>
    <row r="690" spans="1:3" x14ac:dyDescent="0.2">
      <c r="A690">
        <v>2049</v>
      </c>
      <c r="B690" s="8" t="s">
        <v>8169</v>
      </c>
      <c r="C690" s="9">
        <v>2</v>
      </c>
    </row>
    <row r="691" spans="1:3" x14ac:dyDescent="0.2">
      <c r="A691">
        <v>2050</v>
      </c>
      <c r="B691" s="8" t="s">
        <v>6711</v>
      </c>
      <c r="C691" s="9">
        <v>2</v>
      </c>
    </row>
    <row r="692" spans="1:3" x14ac:dyDescent="0.2">
      <c r="A692">
        <v>2058</v>
      </c>
      <c r="B692" s="8" t="s">
        <v>6918</v>
      </c>
      <c r="C692" s="9">
        <v>2</v>
      </c>
    </row>
    <row r="693" spans="1:3" x14ac:dyDescent="0.2">
      <c r="A693">
        <v>2068</v>
      </c>
      <c r="B693" s="8" t="s">
        <v>7571</v>
      </c>
      <c r="C693" s="9">
        <v>2</v>
      </c>
    </row>
    <row r="694" spans="1:3" x14ac:dyDescent="0.2">
      <c r="A694">
        <v>2069</v>
      </c>
      <c r="B694" s="8" t="s">
        <v>7717</v>
      </c>
      <c r="C694" s="9">
        <v>2</v>
      </c>
    </row>
    <row r="695" spans="1:3" x14ac:dyDescent="0.2">
      <c r="A695">
        <v>2072</v>
      </c>
      <c r="B695" s="8" t="s">
        <v>9015</v>
      </c>
      <c r="C695" s="9">
        <v>2</v>
      </c>
    </row>
    <row r="696" spans="1:3" x14ac:dyDescent="0.2">
      <c r="A696">
        <v>2073</v>
      </c>
      <c r="B696" s="8" t="s">
        <v>8434</v>
      </c>
      <c r="C696" s="9">
        <v>2</v>
      </c>
    </row>
    <row r="697" spans="1:3" x14ac:dyDescent="0.2">
      <c r="A697">
        <v>2077</v>
      </c>
      <c r="B697" s="8" t="s">
        <v>9830</v>
      </c>
      <c r="C697" s="9">
        <v>2</v>
      </c>
    </row>
    <row r="698" spans="1:3" x14ac:dyDescent="0.2">
      <c r="A698">
        <v>2078</v>
      </c>
      <c r="B698" s="8" t="s">
        <v>9824</v>
      </c>
      <c r="C698" s="9">
        <v>2</v>
      </c>
    </row>
    <row r="699" spans="1:3" x14ac:dyDescent="0.2">
      <c r="A699">
        <v>2085</v>
      </c>
      <c r="B699" s="8" t="s">
        <v>9932</v>
      </c>
      <c r="C699" s="9">
        <v>2</v>
      </c>
    </row>
    <row r="700" spans="1:3" x14ac:dyDescent="0.2">
      <c r="A700">
        <v>2087</v>
      </c>
      <c r="B700" s="8" t="s">
        <v>10914</v>
      </c>
      <c r="C700" s="9">
        <v>2</v>
      </c>
    </row>
    <row r="701" spans="1:3" x14ac:dyDescent="0.2">
      <c r="A701">
        <v>2089</v>
      </c>
      <c r="B701" s="8" t="s">
        <v>10851</v>
      </c>
      <c r="C701" s="9">
        <v>2</v>
      </c>
    </row>
    <row r="702" spans="1:3" x14ac:dyDescent="0.2">
      <c r="A702">
        <v>2096</v>
      </c>
      <c r="B702" s="8" t="s">
        <v>8565</v>
      </c>
      <c r="C702" s="9">
        <v>2</v>
      </c>
    </row>
    <row r="703" spans="1:3" x14ac:dyDescent="0.2">
      <c r="A703">
        <v>2097</v>
      </c>
      <c r="B703" s="8" t="s">
        <v>7891</v>
      </c>
      <c r="C703" s="9">
        <v>2</v>
      </c>
    </row>
    <row r="704" spans="1:3" x14ac:dyDescent="0.2">
      <c r="A704">
        <v>2102</v>
      </c>
      <c r="B704" s="8" t="s">
        <v>8869</v>
      </c>
      <c r="C704" s="9">
        <v>2</v>
      </c>
    </row>
    <row r="705" spans="1:3" x14ac:dyDescent="0.2">
      <c r="A705">
        <v>2103</v>
      </c>
      <c r="B705" s="8" t="s">
        <v>8048</v>
      </c>
      <c r="C705" s="9">
        <v>2</v>
      </c>
    </row>
    <row r="706" spans="1:3" x14ac:dyDescent="0.2">
      <c r="A706">
        <v>2104</v>
      </c>
      <c r="B706" s="8" t="s">
        <v>6766</v>
      </c>
      <c r="C706" s="9">
        <v>2</v>
      </c>
    </row>
    <row r="707" spans="1:3" x14ac:dyDescent="0.2">
      <c r="A707">
        <v>2105</v>
      </c>
      <c r="B707" s="8" t="s">
        <v>8335</v>
      </c>
      <c r="C707" s="9">
        <v>2</v>
      </c>
    </row>
    <row r="708" spans="1:3" x14ac:dyDescent="0.2">
      <c r="A708">
        <v>2108</v>
      </c>
      <c r="B708" s="8" t="s">
        <v>9566</v>
      </c>
      <c r="C708" s="9">
        <v>2</v>
      </c>
    </row>
    <row r="709" spans="1:3" x14ac:dyDescent="0.2">
      <c r="A709">
        <v>2128</v>
      </c>
      <c r="B709" s="8" t="s">
        <v>8574</v>
      </c>
      <c r="C709" s="9">
        <v>2</v>
      </c>
    </row>
    <row r="710" spans="1:3" x14ac:dyDescent="0.2">
      <c r="A710">
        <v>2131</v>
      </c>
      <c r="B710" s="8" t="s">
        <v>8623</v>
      </c>
      <c r="C710" s="9">
        <v>2</v>
      </c>
    </row>
    <row r="711" spans="1:3" x14ac:dyDescent="0.2">
      <c r="A711">
        <v>2135</v>
      </c>
      <c r="B711" s="8" t="s">
        <v>10168</v>
      </c>
      <c r="C711" s="9">
        <v>2</v>
      </c>
    </row>
    <row r="712" spans="1:3" x14ac:dyDescent="0.2">
      <c r="A712">
        <v>2136</v>
      </c>
      <c r="B712" s="8" t="s">
        <v>9107</v>
      </c>
      <c r="C712" s="9">
        <v>2</v>
      </c>
    </row>
    <row r="713" spans="1:3" x14ac:dyDescent="0.2">
      <c r="A713">
        <v>2142</v>
      </c>
      <c r="B713" s="8" t="s">
        <v>9347</v>
      </c>
      <c r="C713" s="9">
        <v>2</v>
      </c>
    </row>
    <row r="714" spans="1:3" x14ac:dyDescent="0.2">
      <c r="A714">
        <v>2144</v>
      </c>
      <c r="B714" s="8" t="s">
        <v>8448</v>
      </c>
      <c r="C714" s="9">
        <v>2</v>
      </c>
    </row>
    <row r="715" spans="1:3" x14ac:dyDescent="0.2">
      <c r="A715">
        <v>2146</v>
      </c>
      <c r="B715" s="8" t="s">
        <v>7996</v>
      </c>
      <c r="C715" s="9">
        <v>2</v>
      </c>
    </row>
    <row r="716" spans="1:3" x14ac:dyDescent="0.2">
      <c r="A716">
        <v>2149</v>
      </c>
      <c r="B716" s="8" t="s">
        <v>9530</v>
      </c>
      <c r="C716" s="9">
        <v>2</v>
      </c>
    </row>
    <row r="717" spans="1:3" x14ac:dyDescent="0.2">
      <c r="A717">
        <v>2154</v>
      </c>
      <c r="B717" s="8" t="s">
        <v>8739</v>
      </c>
      <c r="C717" s="9">
        <v>2</v>
      </c>
    </row>
    <row r="718" spans="1:3" x14ac:dyDescent="0.2">
      <c r="A718">
        <v>2160</v>
      </c>
      <c r="B718" s="8" t="s">
        <v>7093</v>
      </c>
      <c r="C718" s="9">
        <v>2</v>
      </c>
    </row>
    <row r="719" spans="1:3" x14ac:dyDescent="0.2">
      <c r="A719">
        <v>2167</v>
      </c>
      <c r="B719" s="8" t="s">
        <v>8913</v>
      </c>
      <c r="C719" s="9">
        <v>2</v>
      </c>
    </row>
    <row r="720" spans="1:3" x14ac:dyDescent="0.2">
      <c r="A720">
        <v>2169</v>
      </c>
      <c r="B720" s="8" t="s">
        <v>6735</v>
      </c>
      <c r="C720" s="9">
        <v>2</v>
      </c>
    </row>
    <row r="721" spans="1:3" x14ac:dyDescent="0.2">
      <c r="A721">
        <v>2170</v>
      </c>
      <c r="B721" s="8" t="s">
        <v>8304</v>
      </c>
      <c r="C721" s="9">
        <v>2</v>
      </c>
    </row>
    <row r="722" spans="1:3" x14ac:dyDescent="0.2">
      <c r="A722">
        <v>2172</v>
      </c>
      <c r="B722" s="8" t="s">
        <v>10175</v>
      </c>
      <c r="C722" s="9">
        <v>2</v>
      </c>
    </row>
    <row r="723" spans="1:3" x14ac:dyDescent="0.2">
      <c r="A723">
        <v>2175</v>
      </c>
      <c r="B723" s="8" t="s">
        <v>7872</v>
      </c>
      <c r="C723" s="9">
        <v>2</v>
      </c>
    </row>
    <row r="724" spans="1:3" x14ac:dyDescent="0.2">
      <c r="A724">
        <v>2177</v>
      </c>
      <c r="B724" s="8" t="s">
        <v>7135</v>
      </c>
      <c r="C724" s="9">
        <v>2</v>
      </c>
    </row>
    <row r="725" spans="1:3" x14ac:dyDescent="0.2">
      <c r="A725">
        <v>2179</v>
      </c>
      <c r="B725" s="8" t="s">
        <v>7402</v>
      </c>
      <c r="C725" s="9">
        <v>2</v>
      </c>
    </row>
    <row r="726" spans="1:3" x14ac:dyDescent="0.2">
      <c r="A726">
        <v>2180</v>
      </c>
      <c r="B726" s="8" t="s">
        <v>8810</v>
      </c>
      <c r="C726" s="9">
        <v>2</v>
      </c>
    </row>
    <row r="727" spans="1:3" x14ac:dyDescent="0.2">
      <c r="A727">
        <v>2182</v>
      </c>
      <c r="B727" s="8" t="s">
        <v>7040</v>
      </c>
      <c r="C727" s="9">
        <v>2</v>
      </c>
    </row>
    <row r="728" spans="1:3" x14ac:dyDescent="0.2">
      <c r="A728">
        <v>2190</v>
      </c>
      <c r="B728" s="8" t="s">
        <v>7586</v>
      </c>
      <c r="C728" s="9">
        <v>2</v>
      </c>
    </row>
    <row r="729" spans="1:3" x14ac:dyDescent="0.2">
      <c r="A729">
        <v>2200</v>
      </c>
      <c r="B729" s="8" t="s">
        <v>6820</v>
      </c>
      <c r="C729" s="9">
        <v>2</v>
      </c>
    </row>
    <row r="730" spans="1:3" x14ac:dyDescent="0.2">
      <c r="A730">
        <v>2201</v>
      </c>
      <c r="B730" s="8" t="s">
        <v>9049</v>
      </c>
      <c r="C730" s="9">
        <v>2</v>
      </c>
    </row>
    <row r="731" spans="1:3" x14ac:dyDescent="0.2">
      <c r="A731">
        <v>2202</v>
      </c>
      <c r="B731" s="8" t="s">
        <v>10045</v>
      </c>
      <c r="C731" s="9">
        <v>2</v>
      </c>
    </row>
    <row r="732" spans="1:3" x14ac:dyDescent="0.2">
      <c r="A732">
        <v>2205</v>
      </c>
      <c r="B732" s="8" t="s">
        <v>8485</v>
      </c>
      <c r="C732" s="9">
        <v>2</v>
      </c>
    </row>
    <row r="733" spans="1:3" x14ac:dyDescent="0.2">
      <c r="A733">
        <v>2214</v>
      </c>
      <c r="B733" s="8" t="s">
        <v>7737</v>
      </c>
      <c r="C733" s="9">
        <v>2</v>
      </c>
    </row>
    <row r="734" spans="1:3" x14ac:dyDescent="0.2">
      <c r="A734">
        <v>2215</v>
      </c>
      <c r="B734" s="8" t="s">
        <v>9513</v>
      </c>
      <c r="C734" s="9">
        <v>2</v>
      </c>
    </row>
    <row r="735" spans="1:3" x14ac:dyDescent="0.2">
      <c r="A735">
        <v>2219</v>
      </c>
      <c r="B735" s="8" t="s">
        <v>7514</v>
      </c>
      <c r="C735" s="9">
        <v>2</v>
      </c>
    </row>
    <row r="736" spans="1:3" x14ac:dyDescent="0.2">
      <c r="A736">
        <v>2223</v>
      </c>
      <c r="B736" s="8" t="s">
        <v>7753</v>
      </c>
      <c r="C736" s="9">
        <v>2</v>
      </c>
    </row>
    <row r="737" spans="1:3" x14ac:dyDescent="0.2">
      <c r="A737">
        <v>2226</v>
      </c>
      <c r="B737" s="8" t="s">
        <v>8820</v>
      </c>
      <c r="C737" s="9">
        <v>2</v>
      </c>
    </row>
    <row r="738" spans="1:3" x14ac:dyDescent="0.2">
      <c r="A738">
        <v>2227</v>
      </c>
      <c r="B738" s="8" t="s">
        <v>7746</v>
      </c>
      <c r="C738" s="9">
        <v>2</v>
      </c>
    </row>
    <row r="739" spans="1:3" x14ac:dyDescent="0.2">
      <c r="A739">
        <v>2236</v>
      </c>
      <c r="B739" s="8" t="s">
        <v>10596</v>
      </c>
      <c r="C739" s="9">
        <v>2</v>
      </c>
    </row>
    <row r="740" spans="1:3" x14ac:dyDescent="0.2">
      <c r="A740">
        <v>2237</v>
      </c>
      <c r="B740" s="8" t="s">
        <v>7392</v>
      </c>
      <c r="C740" s="9">
        <v>2</v>
      </c>
    </row>
    <row r="741" spans="1:3" x14ac:dyDescent="0.2">
      <c r="A741">
        <v>2242</v>
      </c>
      <c r="B741" s="8" t="s">
        <v>7190</v>
      </c>
      <c r="C741" s="9">
        <v>2</v>
      </c>
    </row>
    <row r="742" spans="1:3" x14ac:dyDescent="0.2">
      <c r="A742">
        <v>2248</v>
      </c>
      <c r="B742" s="8" t="s">
        <v>8757</v>
      </c>
      <c r="C742" s="9">
        <v>2</v>
      </c>
    </row>
    <row r="743" spans="1:3" x14ac:dyDescent="0.2">
      <c r="A743">
        <v>2249</v>
      </c>
      <c r="B743" s="8" t="s">
        <v>7453</v>
      </c>
      <c r="C743" s="9">
        <v>2</v>
      </c>
    </row>
    <row r="744" spans="1:3" x14ac:dyDescent="0.2">
      <c r="A744">
        <v>2251</v>
      </c>
      <c r="B744" s="8" t="s">
        <v>10536</v>
      </c>
      <c r="C744" s="9">
        <v>2</v>
      </c>
    </row>
    <row r="745" spans="1:3" x14ac:dyDescent="0.2">
      <c r="A745">
        <v>2254</v>
      </c>
      <c r="B745" s="8" t="s">
        <v>7628</v>
      </c>
      <c r="C745" s="9">
        <v>2</v>
      </c>
    </row>
    <row r="746" spans="1:3" x14ac:dyDescent="0.2">
      <c r="A746">
        <v>2264</v>
      </c>
      <c r="B746" s="8" t="s">
        <v>8853</v>
      </c>
      <c r="C746" s="9">
        <v>2</v>
      </c>
    </row>
    <row r="747" spans="1:3" x14ac:dyDescent="0.2">
      <c r="A747">
        <v>2266</v>
      </c>
      <c r="B747" s="8" t="s">
        <v>8389</v>
      </c>
      <c r="C747" s="9">
        <v>2</v>
      </c>
    </row>
    <row r="748" spans="1:3" x14ac:dyDescent="0.2">
      <c r="A748">
        <v>2269</v>
      </c>
      <c r="B748" s="8" t="s">
        <v>8961</v>
      </c>
      <c r="C748" s="9">
        <v>2</v>
      </c>
    </row>
    <row r="749" spans="1:3" x14ac:dyDescent="0.2">
      <c r="A749">
        <v>2274</v>
      </c>
      <c r="B749" s="8" t="s">
        <v>7057</v>
      </c>
      <c r="C749" s="9">
        <v>2</v>
      </c>
    </row>
    <row r="750" spans="1:3" x14ac:dyDescent="0.2">
      <c r="A750">
        <v>2276</v>
      </c>
      <c r="B750" s="8" t="s">
        <v>7961</v>
      </c>
      <c r="C750" s="9">
        <v>2</v>
      </c>
    </row>
    <row r="751" spans="1:3" x14ac:dyDescent="0.2">
      <c r="A751">
        <v>2278</v>
      </c>
      <c r="B751" s="8" t="s">
        <v>8247</v>
      </c>
      <c r="C751" s="9">
        <v>2</v>
      </c>
    </row>
    <row r="752" spans="1:3" x14ac:dyDescent="0.2">
      <c r="A752">
        <v>2279</v>
      </c>
      <c r="B752" s="8" t="s">
        <v>6684</v>
      </c>
      <c r="C752" s="9">
        <v>2</v>
      </c>
    </row>
    <row r="753" spans="1:3" x14ac:dyDescent="0.2">
      <c r="A753">
        <v>2280</v>
      </c>
      <c r="B753" s="8" t="s">
        <v>10585</v>
      </c>
      <c r="C753" s="9">
        <v>2</v>
      </c>
    </row>
    <row r="754" spans="1:3" x14ac:dyDescent="0.2">
      <c r="A754">
        <v>2288</v>
      </c>
      <c r="B754" s="8" t="s">
        <v>8100</v>
      </c>
      <c r="C754" s="9">
        <v>2</v>
      </c>
    </row>
    <row r="755" spans="1:3" x14ac:dyDescent="0.2">
      <c r="A755">
        <v>2293</v>
      </c>
      <c r="B755" s="8" t="s">
        <v>8256</v>
      </c>
      <c r="C755" s="9">
        <v>2</v>
      </c>
    </row>
    <row r="756" spans="1:3" x14ac:dyDescent="0.2">
      <c r="A756">
        <v>2299</v>
      </c>
      <c r="B756" s="8" t="s">
        <v>8319</v>
      </c>
      <c r="C756" s="9">
        <v>2</v>
      </c>
    </row>
    <row r="757" spans="1:3" x14ac:dyDescent="0.2">
      <c r="A757">
        <v>2310</v>
      </c>
      <c r="B757" s="8" t="s">
        <v>8382</v>
      </c>
      <c r="C757" s="9">
        <v>2</v>
      </c>
    </row>
    <row r="758" spans="1:3" x14ac:dyDescent="0.2">
      <c r="A758">
        <v>2311</v>
      </c>
      <c r="B758" s="8" t="s">
        <v>7639</v>
      </c>
      <c r="C758" s="9">
        <v>2</v>
      </c>
    </row>
    <row r="759" spans="1:3" x14ac:dyDescent="0.2">
      <c r="A759">
        <v>2314</v>
      </c>
      <c r="B759" s="8" t="s">
        <v>8440</v>
      </c>
      <c r="C759" s="9">
        <v>2</v>
      </c>
    </row>
    <row r="760" spans="1:3" x14ac:dyDescent="0.2">
      <c r="A760">
        <v>2318</v>
      </c>
      <c r="B760" s="8" t="s">
        <v>10848</v>
      </c>
      <c r="C760" s="9">
        <v>2</v>
      </c>
    </row>
    <row r="761" spans="1:3" x14ac:dyDescent="0.2">
      <c r="A761">
        <v>2319</v>
      </c>
      <c r="B761" s="8" t="s">
        <v>10493</v>
      </c>
      <c r="C761" s="9">
        <v>2</v>
      </c>
    </row>
    <row r="762" spans="1:3" x14ac:dyDescent="0.2">
      <c r="A762">
        <v>2329</v>
      </c>
      <c r="B762" s="8" t="s">
        <v>7224</v>
      </c>
      <c r="C762" s="9">
        <v>2</v>
      </c>
    </row>
    <row r="763" spans="1:3" x14ac:dyDescent="0.2">
      <c r="A763">
        <v>2331</v>
      </c>
      <c r="B763" s="8" t="s">
        <v>9056</v>
      </c>
      <c r="C763" s="9">
        <v>2</v>
      </c>
    </row>
    <row r="764" spans="1:3" x14ac:dyDescent="0.2">
      <c r="A764">
        <v>2335</v>
      </c>
      <c r="B764" s="8" t="s">
        <v>9047</v>
      </c>
      <c r="C764" s="9">
        <v>2</v>
      </c>
    </row>
    <row r="765" spans="1:3" x14ac:dyDescent="0.2">
      <c r="A765">
        <v>2347</v>
      </c>
      <c r="B765" s="8" t="s">
        <v>8252</v>
      </c>
      <c r="C765" s="9">
        <v>2</v>
      </c>
    </row>
    <row r="766" spans="1:3" x14ac:dyDescent="0.2">
      <c r="A766">
        <v>2348</v>
      </c>
      <c r="B766" s="8" t="s">
        <v>9750</v>
      </c>
      <c r="C766" s="9">
        <v>2</v>
      </c>
    </row>
    <row r="767" spans="1:3" x14ac:dyDescent="0.2">
      <c r="A767">
        <v>2351</v>
      </c>
      <c r="B767" s="8" t="s">
        <v>8764</v>
      </c>
      <c r="C767" s="9">
        <v>2</v>
      </c>
    </row>
    <row r="768" spans="1:3" x14ac:dyDescent="0.2">
      <c r="A768">
        <v>2354</v>
      </c>
      <c r="B768" s="8" t="s">
        <v>8035</v>
      </c>
      <c r="C768" s="9">
        <v>2</v>
      </c>
    </row>
    <row r="769" spans="1:3" x14ac:dyDescent="0.2">
      <c r="A769">
        <v>2366</v>
      </c>
      <c r="B769" s="8" t="s">
        <v>10120</v>
      </c>
      <c r="C769" s="9">
        <v>2</v>
      </c>
    </row>
    <row r="770" spans="1:3" x14ac:dyDescent="0.2">
      <c r="A770">
        <v>2367</v>
      </c>
      <c r="B770" s="8" t="s">
        <v>10122</v>
      </c>
      <c r="C770" s="9">
        <v>2</v>
      </c>
    </row>
    <row r="771" spans="1:3" x14ac:dyDescent="0.2">
      <c r="A771">
        <v>2373</v>
      </c>
      <c r="B771" s="8" t="s">
        <v>7667</v>
      </c>
      <c r="C771" s="9">
        <v>2</v>
      </c>
    </row>
    <row r="772" spans="1:3" x14ac:dyDescent="0.2">
      <c r="A772">
        <v>2379</v>
      </c>
      <c r="B772" s="8" t="s">
        <v>7099</v>
      </c>
      <c r="C772" s="9">
        <v>2</v>
      </c>
    </row>
    <row r="773" spans="1:3" x14ac:dyDescent="0.2">
      <c r="A773">
        <v>2385</v>
      </c>
      <c r="B773" s="8" t="s">
        <v>10123</v>
      </c>
      <c r="C773" s="9">
        <v>2</v>
      </c>
    </row>
    <row r="774" spans="1:3" x14ac:dyDescent="0.2">
      <c r="A774">
        <v>2389</v>
      </c>
      <c r="B774" s="8" t="s">
        <v>6886</v>
      </c>
      <c r="C774" s="9">
        <v>2</v>
      </c>
    </row>
    <row r="775" spans="1:3" x14ac:dyDescent="0.2">
      <c r="A775">
        <v>2394</v>
      </c>
      <c r="B775" s="8" t="s">
        <v>11034</v>
      </c>
      <c r="C775" s="9">
        <v>2</v>
      </c>
    </row>
    <row r="776" spans="1:3" x14ac:dyDescent="0.2">
      <c r="A776">
        <v>2409</v>
      </c>
      <c r="B776" s="8" t="s">
        <v>7139</v>
      </c>
      <c r="C776" s="9">
        <v>2</v>
      </c>
    </row>
    <row r="777" spans="1:3" x14ac:dyDescent="0.2">
      <c r="A777">
        <v>2426</v>
      </c>
      <c r="B777" s="8" t="s">
        <v>9908</v>
      </c>
      <c r="C777" s="9">
        <v>2</v>
      </c>
    </row>
    <row r="778" spans="1:3" x14ac:dyDescent="0.2">
      <c r="A778">
        <v>2431</v>
      </c>
      <c r="B778" s="8" t="s">
        <v>6973</v>
      </c>
      <c r="C778" s="9">
        <v>2</v>
      </c>
    </row>
    <row r="779" spans="1:3" x14ac:dyDescent="0.2">
      <c r="A779">
        <v>2434</v>
      </c>
      <c r="B779" s="8" t="s">
        <v>10516</v>
      </c>
      <c r="C779" s="9">
        <v>2</v>
      </c>
    </row>
    <row r="780" spans="1:3" x14ac:dyDescent="0.2">
      <c r="A780">
        <v>2435</v>
      </c>
      <c r="B780" s="8" t="s">
        <v>7173</v>
      </c>
      <c r="C780" s="9">
        <v>2</v>
      </c>
    </row>
    <row r="781" spans="1:3" x14ac:dyDescent="0.2">
      <c r="A781">
        <v>2443</v>
      </c>
      <c r="B781" s="8" t="s">
        <v>8064</v>
      </c>
      <c r="C781" s="9">
        <v>2</v>
      </c>
    </row>
    <row r="782" spans="1:3" x14ac:dyDescent="0.2">
      <c r="A782">
        <v>2444</v>
      </c>
      <c r="B782" s="8" t="s">
        <v>7547</v>
      </c>
      <c r="C782" s="9">
        <v>2</v>
      </c>
    </row>
    <row r="783" spans="1:3" x14ac:dyDescent="0.2">
      <c r="A783">
        <v>2452</v>
      </c>
      <c r="B783" s="8" t="s">
        <v>8339</v>
      </c>
      <c r="C783" s="9">
        <v>2</v>
      </c>
    </row>
    <row r="784" spans="1:3" x14ac:dyDescent="0.2">
      <c r="A784">
        <v>2457</v>
      </c>
      <c r="B784" s="8" t="s">
        <v>6826</v>
      </c>
      <c r="C784" s="9">
        <v>2</v>
      </c>
    </row>
    <row r="785" spans="1:3" x14ac:dyDescent="0.2">
      <c r="A785">
        <v>2460</v>
      </c>
      <c r="B785" s="8" t="s">
        <v>7127</v>
      </c>
      <c r="C785" s="9">
        <v>2</v>
      </c>
    </row>
    <row r="786" spans="1:3" x14ac:dyDescent="0.2">
      <c r="A786">
        <v>2461</v>
      </c>
      <c r="B786" s="8" t="s">
        <v>7479</v>
      </c>
      <c r="C786" s="9">
        <v>2</v>
      </c>
    </row>
    <row r="787" spans="1:3" x14ac:dyDescent="0.2">
      <c r="A787">
        <v>2482</v>
      </c>
      <c r="B787" s="8" t="s">
        <v>9565</v>
      </c>
      <c r="C787" s="9">
        <v>2</v>
      </c>
    </row>
    <row r="788" spans="1:3" x14ac:dyDescent="0.2">
      <c r="A788">
        <v>2485</v>
      </c>
      <c r="B788" s="8" t="s">
        <v>10573</v>
      </c>
      <c r="C788" s="9">
        <v>2</v>
      </c>
    </row>
    <row r="789" spans="1:3" x14ac:dyDescent="0.2">
      <c r="A789">
        <v>2487</v>
      </c>
      <c r="B789" s="8" t="s">
        <v>10124</v>
      </c>
      <c r="C789" s="9">
        <v>2</v>
      </c>
    </row>
    <row r="790" spans="1:3" x14ac:dyDescent="0.2">
      <c r="A790">
        <v>2498</v>
      </c>
      <c r="B790" s="8" t="s">
        <v>11093</v>
      </c>
      <c r="C790" s="9">
        <v>2</v>
      </c>
    </row>
    <row r="791" spans="1:3" x14ac:dyDescent="0.2">
      <c r="A791">
        <v>2501</v>
      </c>
      <c r="B791" s="8" t="s">
        <v>10044</v>
      </c>
      <c r="C791" s="9">
        <v>2</v>
      </c>
    </row>
    <row r="792" spans="1:3" x14ac:dyDescent="0.2">
      <c r="A792">
        <v>2502</v>
      </c>
      <c r="B792" s="8" t="s">
        <v>6866</v>
      </c>
      <c r="C792" s="9">
        <v>2</v>
      </c>
    </row>
    <row r="793" spans="1:3" x14ac:dyDescent="0.2">
      <c r="A793">
        <v>2506</v>
      </c>
      <c r="B793" s="8" t="s">
        <v>7429</v>
      </c>
      <c r="C793" s="9">
        <v>2</v>
      </c>
    </row>
    <row r="794" spans="1:3" x14ac:dyDescent="0.2">
      <c r="A794">
        <v>2507</v>
      </c>
      <c r="B794" s="8" t="s">
        <v>8309</v>
      </c>
      <c r="C794" s="9">
        <v>2</v>
      </c>
    </row>
    <row r="795" spans="1:3" x14ac:dyDescent="0.2">
      <c r="A795">
        <v>2510</v>
      </c>
      <c r="B795" s="8" t="s">
        <v>9963</v>
      </c>
      <c r="C795" s="9">
        <v>2</v>
      </c>
    </row>
    <row r="796" spans="1:3" x14ac:dyDescent="0.2">
      <c r="A796">
        <v>2511</v>
      </c>
      <c r="B796" s="8" t="s">
        <v>7568</v>
      </c>
      <c r="C796" s="9">
        <v>2</v>
      </c>
    </row>
    <row r="797" spans="1:3" x14ac:dyDescent="0.2">
      <c r="A797">
        <v>2515</v>
      </c>
      <c r="B797" s="8" t="s">
        <v>9562</v>
      </c>
      <c r="C797" s="9">
        <v>2</v>
      </c>
    </row>
    <row r="798" spans="1:3" x14ac:dyDescent="0.2">
      <c r="A798">
        <v>2517</v>
      </c>
      <c r="B798" s="8" t="s">
        <v>6707</v>
      </c>
      <c r="C798" s="9">
        <v>2</v>
      </c>
    </row>
    <row r="799" spans="1:3" x14ac:dyDescent="0.2">
      <c r="A799">
        <v>2518</v>
      </c>
      <c r="B799" s="8" t="s">
        <v>9754</v>
      </c>
      <c r="C799" s="9">
        <v>2</v>
      </c>
    </row>
    <row r="800" spans="1:3" x14ac:dyDescent="0.2">
      <c r="A800">
        <v>2519</v>
      </c>
      <c r="B800" s="8" t="s">
        <v>6909</v>
      </c>
      <c r="C800" s="9">
        <v>2</v>
      </c>
    </row>
    <row r="801" spans="1:3" x14ac:dyDescent="0.2">
      <c r="A801">
        <v>2524</v>
      </c>
      <c r="B801" s="8" t="s">
        <v>7120</v>
      </c>
      <c r="C801" s="9">
        <v>2</v>
      </c>
    </row>
    <row r="802" spans="1:3" x14ac:dyDescent="0.2">
      <c r="A802">
        <v>2525</v>
      </c>
      <c r="B802" s="8" t="s">
        <v>10147</v>
      </c>
      <c r="C802" s="9">
        <v>2</v>
      </c>
    </row>
    <row r="803" spans="1:3" x14ac:dyDescent="0.2">
      <c r="A803">
        <v>2526</v>
      </c>
      <c r="B803" s="8" t="s">
        <v>8662</v>
      </c>
      <c r="C803" s="9">
        <v>2</v>
      </c>
    </row>
    <row r="804" spans="1:3" x14ac:dyDescent="0.2">
      <c r="A804">
        <v>2528</v>
      </c>
      <c r="B804" s="8" t="s">
        <v>9983</v>
      </c>
      <c r="C804" s="9">
        <v>2</v>
      </c>
    </row>
    <row r="805" spans="1:3" x14ac:dyDescent="0.2">
      <c r="A805">
        <v>2538</v>
      </c>
      <c r="B805" s="8" t="s">
        <v>7506</v>
      </c>
      <c r="C805" s="9">
        <v>2</v>
      </c>
    </row>
    <row r="806" spans="1:3" x14ac:dyDescent="0.2">
      <c r="A806">
        <v>2541</v>
      </c>
      <c r="B806" s="8" t="s">
        <v>10619</v>
      </c>
      <c r="C806" s="9">
        <v>2</v>
      </c>
    </row>
    <row r="807" spans="1:3" x14ac:dyDescent="0.2">
      <c r="A807">
        <v>2559</v>
      </c>
      <c r="B807" s="8" t="s">
        <v>8266</v>
      </c>
      <c r="C807" s="9">
        <v>2</v>
      </c>
    </row>
    <row r="808" spans="1:3" x14ac:dyDescent="0.2">
      <c r="A808">
        <v>2562</v>
      </c>
      <c r="B808" s="8" t="s">
        <v>7661</v>
      </c>
      <c r="C808" s="9">
        <v>2</v>
      </c>
    </row>
    <row r="809" spans="1:3" x14ac:dyDescent="0.2">
      <c r="A809">
        <v>2565</v>
      </c>
      <c r="B809" s="8" t="s">
        <v>8049</v>
      </c>
      <c r="C809" s="9">
        <v>2</v>
      </c>
    </row>
    <row r="810" spans="1:3" x14ac:dyDescent="0.2">
      <c r="A810">
        <v>2584</v>
      </c>
      <c r="B810" s="8" t="s">
        <v>6952</v>
      </c>
      <c r="C810" s="9">
        <v>2</v>
      </c>
    </row>
    <row r="811" spans="1:3" x14ac:dyDescent="0.2">
      <c r="A811">
        <v>2592</v>
      </c>
      <c r="B811" s="8" t="s">
        <v>10111</v>
      </c>
      <c r="C811" s="9">
        <v>2</v>
      </c>
    </row>
    <row r="812" spans="1:3" x14ac:dyDescent="0.2">
      <c r="A812">
        <v>2594</v>
      </c>
      <c r="B812" s="8" t="s">
        <v>10628</v>
      </c>
      <c r="C812" s="9">
        <v>2</v>
      </c>
    </row>
    <row r="813" spans="1:3" x14ac:dyDescent="0.2">
      <c r="A813">
        <v>2595</v>
      </c>
      <c r="B813" s="8" t="s">
        <v>10626</v>
      </c>
      <c r="C813" s="9">
        <v>2</v>
      </c>
    </row>
    <row r="814" spans="1:3" x14ac:dyDescent="0.2">
      <c r="A814">
        <v>2600</v>
      </c>
      <c r="B814" s="8" t="s">
        <v>10907</v>
      </c>
      <c r="C814" s="9">
        <v>2</v>
      </c>
    </row>
    <row r="815" spans="1:3" x14ac:dyDescent="0.2">
      <c r="A815">
        <v>2605</v>
      </c>
      <c r="B815" s="8" t="s">
        <v>8439</v>
      </c>
      <c r="C815" s="9">
        <v>2</v>
      </c>
    </row>
    <row r="816" spans="1:3" x14ac:dyDescent="0.2">
      <c r="A816">
        <v>2609</v>
      </c>
      <c r="B816" s="8" t="s">
        <v>9823</v>
      </c>
      <c r="C816" s="9">
        <v>2</v>
      </c>
    </row>
    <row r="817" spans="1:3" x14ac:dyDescent="0.2">
      <c r="A817">
        <v>2611</v>
      </c>
      <c r="B817" s="8" t="s">
        <v>9884</v>
      </c>
      <c r="C817" s="9">
        <v>2</v>
      </c>
    </row>
    <row r="818" spans="1:3" x14ac:dyDescent="0.2">
      <c r="A818">
        <v>2619</v>
      </c>
      <c r="B818" s="8" t="s">
        <v>8563</v>
      </c>
      <c r="C818" s="9">
        <v>2</v>
      </c>
    </row>
    <row r="819" spans="1:3" x14ac:dyDescent="0.2">
      <c r="A819">
        <v>2622</v>
      </c>
      <c r="B819" s="8" t="s">
        <v>6692</v>
      </c>
      <c r="C819" s="9">
        <v>2</v>
      </c>
    </row>
    <row r="820" spans="1:3" x14ac:dyDescent="0.2">
      <c r="A820">
        <v>2634</v>
      </c>
      <c r="B820" s="8" t="s">
        <v>7350</v>
      </c>
      <c r="C820" s="9">
        <v>2</v>
      </c>
    </row>
    <row r="821" spans="1:3" x14ac:dyDescent="0.2">
      <c r="A821">
        <v>2635</v>
      </c>
      <c r="B821" s="8" t="s">
        <v>6690</v>
      </c>
      <c r="C821" s="9">
        <v>2</v>
      </c>
    </row>
    <row r="822" spans="1:3" x14ac:dyDescent="0.2">
      <c r="A822">
        <v>2636</v>
      </c>
      <c r="B822" s="8" t="s">
        <v>7079</v>
      </c>
      <c r="C822" s="9">
        <v>2</v>
      </c>
    </row>
    <row r="823" spans="1:3" x14ac:dyDescent="0.2">
      <c r="A823">
        <v>2649</v>
      </c>
      <c r="B823" s="8" t="s">
        <v>9783</v>
      </c>
      <c r="C823" s="9">
        <v>2</v>
      </c>
    </row>
    <row r="824" spans="1:3" x14ac:dyDescent="0.2">
      <c r="A824">
        <v>2652</v>
      </c>
      <c r="B824" s="8" t="s">
        <v>7953</v>
      </c>
      <c r="C824" s="9">
        <v>2</v>
      </c>
    </row>
    <row r="825" spans="1:3" x14ac:dyDescent="0.2">
      <c r="A825">
        <v>2653</v>
      </c>
      <c r="B825" s="8" t="s">
        <v>7917</v>
      </c>
      <c r="C825" s="9">
        <v>2</v>
      </c>
    </row>
    <row r="826" spans="1:3" x14ac:dyDescent="0.2">
      <c r="A826">
        <v>2655</v>
      </c>
      <c r="B826" s="8" t="s">
        <v>7827</v>
      </c>
      <c r="C826" s="9">
        <v>2</v>
      </c>
    </row>
    <row r="827" spans="1:3" x14ac:dyDescent="0.2">
      <c r="A827">
        <v>2660</v>
      </c>
      <c r="B827" s="8" t="s">
        <v>10447</v>
      </c>
      <c r="C827" s="9">
        <v>2</v>
      </c>
    </row>
    <row r="828" spans="1:3" x14ac:dyDescent="0.2">
      <c r="A828">
        <v>2666</v>
      </c>
      <c r="B828" s="8" t="s">
        <v>7111</v>
      </c>
      <c r="C828" s="9">
        <v>2</v>
      </c>
    </row>
    <row r="829" spans="1:3" x14ac:dyDescent="0.2">
      <c r="A829">
        <v>2667</v>
      </c>
      <c r="B829" s="8" t="s">
        <v>7736</v>
      </c>
      <c r="C829" s="9">
        <v>2</v>
      </c>
    </row>
    <row r="830" spans="1:3" x14ac:dyDescent="0.2">
      <c r="A830">
        <v>2675</v>
      </c>
      <c r="B830" s="8" t="s">
        <v>7424</v>
      </c>
      <c r="C830" s="9">
        <v>2</v>
      </c>
    </row>
    <row r="831" spans="1:3" x14ac:dyDescent="0.2">
      <c r="A831">
        <v>2677</v>
      </c>
      <c r="B831" s="8" t="s">
        <v>7295</v>
      </c>
      <c r="C831" s="9">
        <v>2</v>
      </c>
    </row>
    <row r="832" spans="1:3" x14ac:dyDescent="0.2">
      <c r="A832">
        <v>2679</v>
      </c>
      <c r="B832" s="8" t="s">
        <v>9606</v>
      </c>
      <c r="C832" s="9">
        <v>2</v>
      </c>
    </row>
    <row r="833" spans="1:3" x14ac:dyDescent="0.2">
      <c r="A833">
        <v>2699</v>
      </c>
      <c r="B833" s="8" t="s">
        <v>9303</v>
      </c>
      <c r="C833" s="9">
        <v>2</v>
      </c>
    </row>
    <row r="834" spans="1:3" x14ac:dyDescent="0.2">
      <c r="A834">
        <v>2705</v>
      </c>
      <c r="B834" s="8" t="s">
        <v>9624</v>
      </c>
      <c r="C834" s="9">
        <v>2</v>
      </c>
    </row>
    <row r="835" spans="1:3" x14ac:dyDescent="0.2">
      <c r="A835">
        <v>2710</v>
      </c>
      <c r="B835" s="8" t="s">
        <v>7883</v>
      </c>
      <c r="C835" s="9">
        <v>2</v>
      </c>
    </row>
    <row r="836" spans="1:3" x14ac:dyDescent="0.2">
      <c r="A836">
        <v>2716</v>
      </c>
      <c r="B836" s="8" t="s">
        <v>9622</v>
      </c>
      <c r="C836" s="9">
        <v>2</v>
      </c>
    </row>
    <row r="837" spans="1:3" x14ac:dyDescent="0.2">
      <c r="A837">
        <v>2718</v>
      </c>
      <c r="B837" s="8" t="s">
        <v>7310</v>
      </c>
      <c r="C837" s="9">
        <v>2</v>
      </c>
    </row>
    <row r="838" spans="1:3" x14ac:dyDescent="0.2">
      <c r="A838">
        <v>2728</v>
      </c>
      <c r="B838" s="8" t="s">
        <v>7342</v>
      </c>
      <c r="C838" s="9">
        <v>2</v>
      </c>
    </row>
    <row r="839" spans="1:3" x14ac:dyDescent="0.2">
      <c r="A839">
        <v>2751</v>
      </c>
      <c r="B839" s="8" t="s">
        <v>8105</v>
      </c>
      <c r="C839" s="9">
        <v>2</v>
      </c>
    </row>
    <row r="840" spans="1:3" x14ac:dyDescent="0.2">
      <c r="A840">
        <v>2753</v>
      </c>
      <c r="B840" s="8" t="s">
        <v>9321</v>
      </c>
      <c r="C840" s="9">
        <v>2</v>
      </c>
    </row>
    <row r="841" spans="1:3" x14ac:dyDescent="0.2">
      <c r="A841">
        <v>2763</v>
      </c>
      <c r="B841" s="8" t="s">
        <v>8112</v>
      </c>
      <c r="C841" s="9">
        <v>2</v>
      </c>
    </row>
    <row r="842" spans="1:3" x14ac:dyDescent="0.2">
      <c r="A842">
        <v>2767</v>
      </c>
      <c r="B842" s="8" t="s">
        <v>8022</v>
      </c>
      <c r="C842" s="9">
        <v>2</v>
      </c>
    </row>
    <row r="843" spans="1:3" x14ac:dyDescent="0.2">
      <c r="A843">
        <v>2770</v>
      </c>
      <c r="B843" s="8" t="s">
        <v>6992</v>
      </c>
      <c r="C843" s="9">
        <v>2</v>
      </c>
    </row>
    <row r="844" spans="1:3" x14ac:dyDescent="0.2">
      <c r="A844">
        <v>2776</v>
      </c>
      <c r="B844" s="8" t="s">
        <v>9155</v>
      </c>
      <c r="C844" s="9">
        <v>2</v>
      </c>
    </row>
    <row r="845" spans="1:3" x14ac:dyDescent="0.2">
      <c r="A845">
        <v>2778</v>
      </c>
      <c r="B845" s="8" t="s">
        <v>10624</v>
      </c>
      <c r="C845" s="9">
        <v>2</v>
      </c>
    </row>
    <row r="846" spans="1:3" x14ac:dyDescent="0.2">
      <c r="A846">
        <v>2781</v>
      </c>
      <c r="B846" s="8" t="s">
        <v>8852</v>
      </c>
      <c r="C846" s="9">
        <v>2</v>
      </c>
    </row>
    <row r="847" spans="1:3" x14ac:dyDescent="0.2">
      <c r="A847">
        <v>2783</v>
      </c>
      <c r="B847" s="8" t="s">
        <v>9497</v>
      </c>
      <c r="C847" s="9">
        <v>2</v>
      </c>
    </row>
    <row r="848" spans="1:3" x14ac:dyDescent="0.2">
      <c r="A848">
        <v>2788</v>
      </c>
      <c r="B848" s="8" t="s">
        <v>8974</v>
      </c>
      <c r="C848" s="9">
        <v>2</v>
      </c>
    </row>
    <row r="849" spans="1:3" x14ac:dyDescent="0.2">
      <c r="A849">
        <v>2797</v>
      </c>
      <c r="B849" s="8" t="s">
        <v>9111</v>
      </c>
      <c r="C849" s="9">
        <v>2</v>
      </c>
    </row>
    <row r="850" spans="1:3" x14ac:dyDescent="0.2">
      <c r="A850">
        <v>2798</v>
      </c>
      <c r="B850" s="8" t="s">
        <v>7000</v>
      </c>
      <c r="C850" s="9">
        <v>2</v>
      </c>
    </row>
    <row r="851" spans="1:3" x14ac:dyDescent="0.2">
      <c r="A851">
        <v>2806</v>
      </c>
      <c r="B851" s="8" t="s">
        <v>6843</v>
      </c>
      <c r="C851" s="9">
        <v>2</v>
      </c>
    </row>
    <row r="852" spans="1:3" x14ac:dyDescent="0.2">
      <c r="A852">
        <v>2815</v>
      </c>
      <c r="B852" s="8" t="s">
        <v>9708</v>
      </c>
      <c r="C852" s="9">
        <v>2</v>
      </c>
    </row>
    <row r="853" spans="1:3" x14ac:dyDescent="0.2">
      <c r="A853">
        <v>2824</v>
      </c>
      <c r="B853" s="8" t="s">
        <v>7558</v>
      </c>
      <c r="C853" s="9">
        <v>2</v>
      </c>
    </row>
    <row r="854" spans="1:3" x14ac:dyDescent="0.2">
      <c r="A854">
        <v>2835</v>
      </c>
      <c r="B854" s="8" t="s">
        <v>7793</v>
      </c>
      <c r="C854" s="9">
        <v>2</v>
      </c>
    </row>
    <row r="855" spans="1:3" x14ac:dyDescent="0.2">
      <c r="A855">
        <v>2849</v>
      </c>
      <c r="B855" s="8" t="s">
        <v>8507</v>
      </c>
      <c r="C855" s="9">
        <v>2</v>
      </c>
    </row>
    <row r="856" spans="1:3" x14ac:dyDescent="0.2">
      <c r="A856">
        <v>2853</v>
      </c>
      <c r="B856" s="8" t="s">
        <v>9658</v>
      </c>
      <c r="C856" s="9">
        <v>2</v>
      </c>
    </row>
    <row r="857" spans="1:3" x14ac:dyDescent="0.2">
      <c r="A857">
        <v>2859</v>
      </c>
      <c r="B857" s="8" t="s">
        <v>10601</v>
      </c>
      <c r="C857" s="9">
        <v>2</v>
      </c>
    </row>
    <row r="858" spans="1:3" x14ac:dyDescent="0.2">
      <c r="A858">
        <v>2867</v>
      </c>
      <c r="B858" s="8" t="s">
        <v>9506</v>
      </c>
      <c r="C858" s="9">
        <v>2</v>
      </c>
    </row>
    <row r="859" spans="1:3" x14ac:dyDescent="0.2">
      <c r="A859">
        <v>2874</v>
      </c>
      <c r="B859" s="8" t="s">
        <v>8491</v>
      </c>
      <c r="C859" s="9">
        <v>2</v>
      </c>
    </row>
    <row r="860" spans="1:3" x14ac:dyDescent="0.2">
      <c r="A860">
        <v>2876</v>
      </c>
      <c r="B860" s="8" t="s">
        <v>6829</v>
      </c>
      <c r="C860" s="9">
        <v>2</v>
      </c>
    </row>
    <row r="861" spans="1:3" x14ac:dyDescent="0.2">
      <c r="A861">
        <v>2878</v>
      </c>
      <c r="B861" s="8" t="s">
        <v>8036</v>
      </c>
      <c r="C861" s="9">
        <v>2</v>
      </c>
    </row>
    <row r="862" spans="1:3" x14ac:dyDescent="0.2">
      <c r="A862">
        <v>2880</v>
      </c>
      <c r="B862" s="8" t="s">
        <v>10513</v>
      </c>
      <c r="C862" s="9">
        <v>2</v>
      </c>
    </row>
    <row r="863" spans="1:3" x14ac:dyDescent="0.2">
      <c r="A863">
        <v>2891</v>
      </c>
      <c r="B863" s="8" t="s">
        <v>9610</v>
      </c>
      <c r="C863" s="9">
        <v>2</v>
      </c>
    </row>
    <row r="864" spans="1:3" x14ac:dyDescent="0.2">
      <c r="A864">
        <v>2894</v>
      </c>
      <c r="B864" s="8" t="s">
        <v>7431</v>
      </c>
      <c r="C864" s="9">
        <v>2</v>
      </c>
    </row>
    <row r="865" spans="1:3" x14ac:dyDescent="0.2">
      <c r="A865">
        <v>2895</v>
      </c>
      <c r="B865" s="8" t="s">
        <v>7721</v>
      </c>
      <c r="C865" s="9">
        <v>2</v>
      </c>
    </row>
    <row r="866" spans="1:3" x14ac:dyDescent="0.2">
      <c r="A866">
        <v>2902</v>
      </c>
      <c r="B866" s="8" t="s">
        <v>9273</v>
      </c>
      <c r="C866" s="9">
        <v>2</v>
      </c>
    </row>
    <row r="867" spans="1:3" x14ac:dyDescent="0.2">
      <c r="A867">
        <v>2907</v>
      </c>
      <c r="B867" s="8" t="s">
        <v>8044</v>
      </c>
      <c r="C867" s="9">
        <v>2</v>
      </c>
    </row>
    <row r="868" spans="1:3" x14ac:dyDescent="0.2">
      <c r="A868">
        <v>2910</v>
      </c>
      <c r="B868" s="8" t="s">
        <v>9704</v>
      </c>
      <c r="C868" s="9">
        <v>2</v>
      </c>
    </row>
    <row r="869" spans="1:3" x14ac:dyDescent="0.2">
      <c r="A869">
        <v>2915</v>
      </c>
      <c r="B869" s="8" t="s">
        <v>8149</v>
      </c>
      <c r="C869" s="9">
        <v>2</v>
      </c>
    </row>
    <row r="870" spans="1:3" x14ac:dyDescent="0.2">
      <c r="A870">
        <v>2918</v>
      </c>
      <c r="B870" s="8" t="s">
        <v>6676</v>
      </c>
      <c r="C870" s="9">
        <v>2</v>
      </c>
    </row>
    <row r="871" spans="1:3" x14ac:dyDescent="0.2">
      <c r="A871">
        <v>2920</v>
      </c>
      <c r="B871" s="8" t="s">
        <v>7695</v>
      </c>
      <c r="C871" s="9">
        <v>2</v>
      </c>
    </row>
    <row r="872" spans="1:3" x14ac:dyDescent="0.2">
      <c r="A872">
        <v>2923</v>
      </c>
      <c r="B872" s="8" t="s">
        <v>7561</v>
      </c>
      <c r="C872" s="9">
        <v>2</v>
      </c>
    </row>
    <row r="873" spans="1:3" x14ac:dyDescent="0.2">
      <c r="A873">
        <v>2927</v>
      </c>
      <c r="B873" s="8" t="s">
        <v>8971</v>
      </c>
      <c r="C873" s="9">
        <v>2</v>
      </c>
    </row>
    <row r="874" spans="1:3" x14ac:dyDescent="0.2">
      <c r="A874">
        <v>2941</v>
      </c>
      <c r="B874" s="8" t="s">
        <v>6714</v>
      </c>
      <c r="C874" s="9">
        <v>2</v>
      </c>
    </row>
    <row r="875" spans="1:3" x14ac:dyDescent="0.2">
      <c r="A875">
        <v>2951</v>
      </c>
      <c r="B875" s="8" t="s">
        <v>7656</v>
      </c>
      <c r="C875" s="9">
        <v>2</v>
      </c>
    </row>
    <row r="876" spans="1:3" x14ac:dyDescent="0.2">
      <c r="A876">
        <v>2956</v>
      </c>
      <c r="B876" s="8" t="s">
        <v>9510</v>
      </c>
      <c r="C876" s="9">
        <v>2</v>
      </c>
    </row>
    <row r="877" spans="1:3" x14ac:dyDescent="0.2">
      <c r="A877">
        <v>2967</v>
      </c>
      <c r="B877" s="8" t="s">
        <v>6719</v>
      </c>
      <c r="C877" s="9">
        <v>2</v>
      </c>
    </row>
    <row r="878" spans="1:3" x14ac:dyDescent="0.2">
      <c r="A878">
        <v>2981</v>
      </c>
      <c r="B878" s="8" t="s">
        <v>7208</v>
      </c>
      <c r="C878" s="9">
        <v>2</v>
      </c>
    </row>
    <row r="879" spans="1:3" x14ac:dyDescent="0.2">
      <c r="A879">
        <v>2988</v>
      </c>
      <c r="B879" s="8" t="s">
        <v>6971</v>
      </c>
      <c r="C879" s="9">
        <v>2</v>
      </c>
    </row>
    <row r="880" spans="1:3" x14ac:dyDescent="0.2">
      <c r="A880">
        <v>3003</v>
      </c>
      <c r="B880" s="8" t="s">
        <v>9799</v>
      </c>
      <c r="C880" s="9">
        <v>2</v>
      </c>
    </row>
    <row r="881" spans="1:3" x14ac:dyDescent="0.2">
      <c r="A881">
        <v>3015</v>
      </c>
      <c r="B881" s="8" t="s">
        <v>8366</v>
      </c>
      <c r="C881" s="9">
        <v>2</v>
      </c>
    </row>
    <row r="882" spans="1:3" x14ac:dyDescent="0.2">
      <c r="A882">
        <v>3016</v>
      </c>
      <c r="B882" s="8" t="s">
        <v>8367</v>
      </c>
      <c r="C882" s="9">
        <v>2</v>
      </c>
    </row>
    <row r="883" spans="1:3" x14ac:dyDescent="0.2">
      <c r="A883">
        <v>3018</v>
      </c>
      <c r="B883" s="8" t="s">
        <v>10675</v>
      </c>
      <c r="C883" s="9">
        <v>2</v>
      </c>
    </row>
    <row r="884" spans="1:3" x14ac:dyDescent="0.2">
      <c r="A884">
        <v>3020</v>
      </c>
      <c r="B884" s="8" t="s">
        <v>9328</v>
      </c>
      <c r="C884" s="9">
        <v>2</v>
      </c>
    </row>
    <row r="885" spans="1:3" x14ac:dyDescent="0.2">
      <c r="A885">
        <v>3021</v>
      </c>
      <c r="B885" s="8" t="s">
        <v>7072</v>
      </c>
      <c r="C885" s="9">
        <v>2</v>
      </c>
    </row>
    <row r="886" spans="1:3" x14ac:dyDescent="0.2">
      <c r="A886">
        <v>3023</v>
      </c>
      <c r="B886" s="8" t="s">
        <v>9304</v>
      </c>
      <c r="C886" s="9">
        <v>2</v>
      </c>
    </row>
    <row r="887" spans="1:3" x14ac:dyDescent="0.2">
      <c r="A887">
        <v>3033</v>
      </c>
      <c r="B887" s="8" t="s">
        <v>9856</v>
      </c>
      <c r="C887" s="9">
        <v>2</v>
      </c>
    </row>
    <row r="888" spans="1:3" x14ac:dyDescent="0.2">
      <c r="A888">
        <v>3050</v>
      </c>
      <c r="B888" s="8" t="s">
        <v>7164</v>
      </c>
      <c r="C888" s="9">
        <v>2</v>
      </c>
    </row>
    <row r="889" spans="1:3" x14ac:dyDescent="0.2">
      <c r="A889">
        <v>3051</v>
      </c>
      <c r="B889" s="8" t="s">
        <v>7029</v>
      </c>
      <c r="C889" s="9">
        <v>2</v>
      </c>
    </row>
    <row r="890" spans="1:3" x14ac:dyDescent="0.2">
      <c r="A890">
        <v>3054</v>
      </c>
      <c r="B890" s="8" t="s">
        <v>7992</v>
      </c>
      <c r="C890" s="9">
        <v>2</v>
      </c>
    </row>
    <row r="891" spans="1:3" x14ac:dyDescent="0.2">
      <c r="A891">
        <v>3058</v>
      </c>
      <c r="B891" s="8" t="s">
        <v>9853</v>
      </c>
      <c r="C891" s="9">
        <v>2</v>
      </c>
    </row>
    <row r="892" spans="1:3" x14ac:dyDescent="0.2">
      <c r="A892">
        <v>3063</v>
      </c>
      <c r="B892" s="8" t="s">
        <v>9588</v>
      </c>
      <c r="C892" s="9">
        <v>2</v>
      </c>
    </row>
    <row r="893" spans="1:3" x14ac:dyDescent="0.2">
      <c r="A893">
        <v>3064</v>
      </c>
      <c r="B893" s="8" t="s">
        <v>10083</v>
      </c>
      <c r="C893" s="9">
        <v>2</v>
      </c>
    </row>
    <row r="894" spans="1:3" x14ac:dyDescent="0.2">
      <c r="A894">
        <v>3065</v>
      </c>
      <c r="B894" s="8" t="s">
        <v>9317</v>
      </c>
      <c r="C894" s="9">
        <v>2</v>
      </c>
    </row>
    <row r="895" spans="1:3" x14ac:dyDescent="0.2">
      <c r="A895">
        <v>3069</v>
      </c>
      <c r="B895" s="8" t="s">
        <v>9707</v>
      </c>
      <c r="C895" s="9">
        <v>2</v>
      </c>
    </row>
    <row r="896" spans="1:3" x14ac:dyDescent="0.2">
      <c r="A896">
        <v>3075</v>
      </c>
      <c r="B896" s="8" t="s">
        <v>10145</v>
      </c>
      <c r="C896" s="9">
        <v>2</v>
      </c>
    </row>
    <row r="897" spans="1:3" x14ac:dyDescent="0.2">
      <c r="A897">
        <v>3076</v>
      </c>
      <c r="B897" s="8" t="s">
        <v>9431</v>
      </c>
      <c r="C897" s="9">
        <v>2</v>
      </c>
    </row>
    <row r="898" spans="1:3" x14ac:dyDescent="0.2">
      <c r="A898">
        <v>3102</v>
      </c>
      <c r="B898" s="8" t="s">
        <v>8276</v>
      </c>
      <c r="C898" s="9">
        <v>2</v>
      </c>
    </row>
    <row r="899" spans="1:3" x14ac:dyDescent="0.2">
      <c r="A899">
        <v>3103</v>
      </c>
      <c r="B899" s="8" t="s">
        <v>7155</v>
      </c>
      <c r="C899" s="9">
        <v>2</v>
      </c>
    </row>
    <row r="900" spans="1:3" x14ac:dyDescent="0.2">
      <c r="A900">
        <v>3118</v>
      </c>
      <c r="B900" s="8" t="s">
        <v>10118</v>
      </c>
      <c r="C900" s="9">
        <v>2</v>
      </c>
    </row>
    <row r="901" spans="1:3" x14ac:dyDescent="0.2">
      <c r="A901">
        <v>3126</v>
      </c>
      <c r="B901" s="8" t="s">
        <v>8373</v>
      </c>
      <c r="C901" s="9">
        <v>2</v>
      </c>
    </row>
    <row r="902" spans="1:3" x14ac:dyDescent="0.2">
      <c r="A902">
        <v>3129</v>
      </c>
      <c r="B902" s="8" t="s">
        <v>7747</v>
      </c>
      <c r="C902" s="9">
        <v>2</v>
      </c>
    </row>
    <row r="903" spans="1:3" x14ac:dyDescent="0.2">
      <c r="A903">
        <v>3139</v>
      </c>
      <c r="B903" s="8" t="s">
        <v>8887</v>
      </c>
      <c r="C903" s="9">
        <v>2</v>
      </c>
    </row>
    <row r="904" spans="1:3" x14ac:dyDescent="0.2">
      <c r="A904">
        <v>3146</v>
      </c>
      <c r="B904" s="8" t="s">
        <v>9970</v>
      </c>
      <c r="C904" s="9">
        <v>2</v>
      </c>
    </row>
    <row r="905" spans="1:3" x14ac:dyDescent="0.2">
      <c r="A905">
        <v>3157</v>
      </c>
      <c r="B905" s="8" t="s">
        <v>9338</v>
      </c>
      <c r="C905" s="9">
        <v>2</v>
      </c>
    </row>
    <row r="906" spans="1:3" x14ac:dyDescent="0.2">
      <c r="A906">
        <v>3162</v>
      </c>
      <c r="B906" s="8" t="s">
        <v>6665</v>
      </c>
      <c r="C906" s="9">
        <v>2</v>
      </c>
    </row>
    <row r="907" spans="1:3" x14ac:dyDescent="0.2">
      <c r="A907">
        <v>3168</v>
      </c>
      <c r="B907" s="8" t="s">
        <v>9027</v>
      </c>
      <c r="C907" s="9">
        <v>2</v>
      </c>
    </row>
    <row r="908" spans="1:3" x14ac:dyDescent="0.2">
      <c r="A908">
        <v>3172</v>
      </c>
      <c r="B908" s="8" t="s">
        <v>9017</v>
      </c>
      <c r="C908" s="9">
        <v>2</v>
      </c>
    </row>
    <row r="909" spans="1:3" x14ac:dyDescent="0.2">
      <c r="A909">
        <v>3173</v>
      </c>
      <c r="B909" s="8" t="s">
        <v>10502</v>
      </c>
      <c r="C909" s="9">
        <v>2</v>
      </c>
    </row>
    <row r="910" spans="1:3" x14ac:dyDescent="0.2">
      <c r="A910">
        <v>3188</v>
      </c>
      <c r="B910" s="8" t="s">
        <v>9833</v>
      </c>
      <c r="C910" s="9">
        <v>2</v>
      </c>
    </row>
    <row r="911" spans="1:3" x14ac:dyDescent="0.2">
      <c r="A911">
        <v>3197</v>
      </c>
      <c r="B911" s="8" t="s">
        <v>7611</v>
      </c>
      <c r="C911" s="9">
        <v>2</v>
      </c>
    </row>
    <row r="912" spans="1:3" x14ac:dyDescent="0.2">
      <c r="A912">
        <v>3199</v>
      </c>
      <c r="B912" s="8" t="s">
        <v>7844</v>
      </c>
      <c r="C912" s="9">
        <v>2</v>
      </c>
    </row>
    <row r="913" spans="1:3" x14ac:dyDescent="0.2">
      <c r="A913">
        <v>3200</v>
      </c>
      <c r="B913" s="8" t="s">
        <v>7296</v>
      </c>
      <c r="C913" s="9">
        <v>2</v>
      </c>
    </row>
    <row r="914" spans="1:3" x14ac:dyDescent="0.2">
      <c r="A914">
        <v>3208</v>
      </c>
      <c r="B914" s="8" t="s">
        <v>9716</v>
      </c>
      <c r="C914" s="9">
        <v>2</v>
      </c>
    </row>
    <row r="915" spans="1:3" x14ac:dyDescent="0.2">
      <c r="A915">
        <v>3209</v>
      </c>
      <c r="B915" s="8" t="s">
        <v>9480</v>
      </c>
      <c r="C915" s="9">
        <v>2</v>
      </c>
    </row>
    <row r="916" spans="1:3" x14ac:dyDescent="0.2">
      <c r="A916">
        <v>3213</v>
      </c>
      <c r="B916" s="8" t="s">
        <v>7901</v>
      </c>
      <c r="C916" s="9">
        <v>2</v>
      </c>
    </row>
    <row r="917" spans="1:3" x14ac:dyDescent="0.2">
      <c r="A917">
        <v>3214</v>
      </c>
      <c r="B917" s="8" t="s">
        <v>9605</v>
      </c>
      <c r="C917" s="9">
        <v>2</v>
      </c>
    </row>
    <row r="918" spans="1:3" x14ac:dyDescent="0.2">
      <c r="A918">
        <v>3222</v>
      </c>
      <c r="B918" s="8" t="s">
        <v>8643</v>
      </c>
      <c r="C918" s="9">
        <v>2</v>
      </c>
    </row>
    <row r="919" spans="1:3" x14ac:dyDescent="0.2">
      <c r="A919">
        <v>3227</v>
      </c>
      <c r="B919" s="8" t="s">
        <v>7703</v>
      </c>
      <c r="C919" s="9">
        <v>2</v>
      </c>
    </row>
    <row r="920" spans="1:3" x14ac:dyDescent="0.2">
      <c r="A920">
        <v>3230</v>
      </c>
      <c r="B920" s="8" t="s">
        <v>8520</v>
      </c>
      <c r="C920" s="9">
        <v>2</v>
      </c>
    </row>
    <row r="921" spans="1:3" x14ac:dyDescent="0.2">
      <c r="A921">
        <v>3234</v>
      </c>
      <c r="B921" s="8" t="s">
        <v>9762</v>
      </c>
      <c r="C921" s="9">
        <v>2</v>
      </c>
    </row>
    <row r="922" spans="1:3" x14ac:dyDescent="0.2">
      <c r="A922">
        <v>3238</v>
      </c>
      <c r="B922" s="8" t="s">
        <v>7320</v>
      </c>
      <c r="C922" s="9">
        <v>2</v>
      </c>
    </row>
    <row r="923" spans="1:3" x14ac:dyDescent="0.2">
      <c r="A923">
        <v>3241</v>
      </c>
      <c r="B923" s="8" t="s">
        <v>9030</v>
      </c>
      <c r="C923" s="9">
        <v>2</v>
      </c>
    </row>
    <row r="924" spans="1:3" x14ac:dyDescent="0.2">
      <c r="A924">
        <v>3246</v>
      </c>
      <c r="B924" s="8" t="s">
        <v>9413</v>
      </c>
      <c r="C924" s="9">
        <v>2</v>
      </c>
    </row>
    <row r="925" spans="1:3" x14ac:dyDescent="0.2">
      <c r="A925">
        <v>3250</v>
      </c>
      <c r="B925" s="8" t="s">
        <v>9102</v>
      </c>
      <c r="C925" s="9">
        <v>2</v>
      </c>
    </row>
    <row r="926" spans="1:3" x14ac:dyDescent="0.2">
      <c r="A926">
        <v>3274</v>
      </c>
      <c r="B926" s="8" t="s">
        <v>7423</v>
      </c>
      <c r="C926" s="9">
        <v>2</v>
      </c>
    </row>
    <row r="927" spans="1:3" x14ac:dyDescent="0.2">
      <c r="A927">
        <v>3283</v>
      </c>
      <c r="B927" s="8" t="s">
        <v>8621</v>
      </c>
      <c r="C927" s="9">
        <v>2</v>
      </c>
    </row>
    <row r="928" spans="1:3" x14ac:dyDescent="0.2">
      <c r="A928">
        <v>3296</v>
      </c>
      <c r="B928" s="8" t="s">
        <v>7599</v>
      </c>
      <c r="C928" s="9">
        <v>2</v>
      </c>
    </row>
    <row r="929" spans="1:3" x14ac:dyDescent="0.2">
      <c r="A929">
        <v>3316</v>
      </c>
      <c r="B929" s="8" t="s">
        <v>8286</v>
      </c>
      <c r="C929" s="9">
        <v>2</v>
      </c>
    </row>
    <row r="930" spans="1:3" x14ac:dyDescent="0.2">
      <c r="A930">
        <v>3331</v>
      </c>
      <c r="B930" s="8" t="s">
        <v>6778</v>
      </c>
      <c r="C930" s="9">
        <v>2</v>
      </c>
    </row>
    <row r="931" spans="1:3" x14ac:dyDescent="0.2">
      <c r="A931">
        <v>3346</v>
      </c>
      <c r="B931" s="8" t="s">
        <v>7963</v>
      </c>
      <c r="C931" s="9">
        <v>2</v>
      </c>
    </row>
    <row r="932" spans="1:3" x14ac:dyDescent="0.2">
      <c r="A932">
        <v>3354</v>
      </c>
      <c r="B932" s="8" t="s">
        <v>6947</v>
      </c>
      <c r="C932" s="9">
        <v>2</v>
      </c>
    </row>
    <row r="933" spans="1:3" x14ac:dyDescent="0.2">
      <c r="A933">
        <v>3356</v>
      </c>
      <c r="B933" s="8" t="s">
        <v>6877</v>
      </c>
      <c r="C933" s="9">
        <v>2</v>
      </c>
    </row>
    <row r="934" spans="1:3" x14ac:dyDescent="0.2">
      <c r="A934">
        <v>3372</v>
      </c>
      <c r="B934" s="8" t="s">
        <v>8197</v>
      </c>
      <c r="C934" s="9">
        <v>2</v>
      </c>
    </row>
    <row r="935" spans="1:3" x14ac:dyDescent="0.2">
      <c r="A935">
        <v>3373</v>
      </c>
      <c r="B935" s="8" t="s">
        <v>9330</v>
      </c>
      <c r="C935" s="9">
        <v>2</v>
      </c>
    </row>
    <row r="936" spans="1:3" x14ac:dyDescent="0.2">
      <c r="A936">
        <v>3379</v>
      </c>
      <c r="B936" s="8" t="s">
        <v>8406</v>
      </c>
      <c r="C936" s="9">
        <v>2</v>
      </c>
    </row>
    <row r="937" spans="1:3" x14ac:dyDescent="0.2">
      <c r="A937">
        <v>3382</v>
      </c>
      <c r="B937" s="8" t="s">
        <v>8525</v>
      </c>
      <c r="C937" s="9">
        <v>2</v>
      </c>
    </row>
    <row r="938" spans="1:3" x14ac:dyDescent="0.2">
      <c r="A938">
        <v>3391</v>
      </c>
      <c r="B938" s="8" t="s">
        <v>8699</v>
      </c>
      <c r="C938" s="9">
        <v>2</v>
      </c>
    </row>
    <row r="939" spans="1:3" x14ac:dyDescent="0.2">
      <c r="A939">
        <v>3393</v>
      </c>
      <c r="B939" s="8" t="s">
        <v>7879</v>
      </c>
      <c r="C939" s="9">
        <v>2</v>
      </c>
    </row>
    <row r="940" spans="1:3" x14ac:dyDescent="0.2">
      <c r="A940">
        <v>3394</v>
      </c>
      <c r="B940" s="8" t="s">
        <v>8553</v>
      </c>
      <c r="C940" s="9">
        <v>2</v>
      </c>
    </row>
    <row r="941" spans="1:3" x14ac:dyDescent="0.2">
      <c r="A941">
        <v>3407</v>
      </c>
      <c r="B941" s="8" t="s">
        <v>9322</v>
      </c>
      <c r="C941" s="9">
        <v>2</v>
      </c>
    </row>
    <row r="942" spans="1:3" x14ac:dyDescent="0.2">
      <c r="A942">
        <v>3411</v>
      </c>
      <c r="B942" s="8" t="s">
        <v>8445</v>
      </c>
      <c r="C942" s="9">
        <v>2</v>
      </c>
    </row>
    <row r="943" spans="1:3" x14ac:dyDescent="0.2">
      <c r="A943">
        <v>3412</v>
      </c>
      <c r="B943" s="8" t="s">
        <v>7557</v>
      </c>
      <c r="C943" s="9">
        <v>2</v>
      </c>
    </row>
    <row r="944" spans="1:3" x14ac:dyDescent="0.2">
      <c r="A944">
        <v>3425</v>
      </c>
      <c r="B944" s="8" t="s">
        <v>7097</v>
      </c>
      <c r="C944" s="9">
        <v>2</v>
      </c>
    </row>
    <row r="945" spans="1:3" x14ac:dyDescent="0.2">
      <c r="A945">
        <v>3445</v>
      </c>
      <c r="B945" s="8" t="s">
        <v>7955</v>
      </c>
      <c r="C945" s="9">
        <v>2</v>
      </c>
    </row>
    <row r="946" spans="1:3" x14ac:dyDescent="0.2">
      <c r="A946">
        <v>3446</v>
      </c>
      <c r="B946" s="8" t="s">
        <v>6873</v>
      </c>
      <c r="C946" s="9">
        <v>2</v>
      </c>
    </row>
    <row r="947" spans="1:3" x14ac:dyDescent="0.2">
      <c r="A947">
        <v>3447</v>
      </c>
      <c r="B947" s="8" t="s">
        <v>7662</v>
      </c>
      <c r="C947" s="9">
        <v>2</v>
      </c>
    </row>
    <row r="948" spans="1:3" x14ac:dyDescent="0.2">
      <c r="A948">
        <v>3456</v>
      </c>
      <c r="B948" s="8" t="s">
        <v>8410</v>
      </c>
      <c r="C948" s="9">
        <v>2</v>
      </c>
    </row>
    <row r="949" spans="1:3" x14ac:dyDescent="0.2">
      <c r="A949">
        <v>3458</v>
      </c>
      <c r="B949" s="8" t="s">
        <v>7109</v>
      </c>
      <c r="C949" s="9">
        <v>2</v>
      </c>
    </row>
    <row r="950" spans="1:3" x14ac:dyDescent="0.2">
      <c r="A950">
        <v>3466</v>
      </c>
      <c r="B950" s="8" t="s">
        <v>7650</v>
      </c>
      <c r="C950" s="9">
        <v>2</v>
      </c>
    </row>
    <row r="951" spans="1:3" x14ac:dyDescent="0.2">
      <c r="A951">
        <v>3468</v>
      </c>
      <c r="B951" s="8" t="s">
        <v>10545</v>
      </c>
      <c r="C951" s="9">
        <v>2</v>
      </c>
    </row>
    <row r="952" spans="1:3" x14ac:dyDescent="0.2">
      <c r="A952">
        <v>3480</v>
      </c>
      <c r="B952" s="8" t="s">
        <v>8791</v>
      </c>
      <c r="C952" s="9">
        <v>2</v>
      </c>
    </row>
    <row r="953" spans="1:3" x14ac:dyDescent="0.2">
      <c r="A953">
        <v>3486</v>
      </c>
      <c r="B953" s="8" t="s">
        <v>8761</v>
      </c>
      <c r="C953" s="9">
        <v>2</v>
      </c>
    </row>
    <row r="954" spans="1:3" x14ac:dyDescent="0.2">
      <c r="A954">
        <v>3489</v>
      </c>
      <c r="B954" s="8" t="s">
        <v>6814</v>
      </c>
      <c r="C954" s="9">
        <v>2</v>
      </c>
    </row>
    <row r="955" spans="1:3" x14ac:dyDescent="0.2">
      <c r="A955">
        <v>3491</v>
      </c>
      <c r="B955" s="8" t="s">
        <v>9899</v>
      </c>
      <c r="C955" s="9">
        <v>2</v>
      </c>
    </row>
    <row r="956" spans="1:3" x14ac:dyDescent="0.2">
      <c r="A956">
        <v>3493</v>
      </c>
      <c r="B956" s="8" t="s">
        <v>8797</v>
      </c>
      <c r="C956" s="9">
        <v>2</v>
      </c>
    </row>
    <row r="957" spans="1:3" x14ac:dyDescent="0.2">
      <c r="A957">
        <v>3495</v>
      </c>
      <c r="B957" s="8" t="s">
        <v>8479</v>
      </c>
      <c r="C957" s="9">
        <v>2</v>
      </c>
    </row>
    <row r="958" spans="1:3" x14ac:dyDescent="0.2">
      <c r="A958">
        <v>3496</v>
      </c>
      <c r="B958" s="8" t="s">
        <v>7387</v>
      </c>
      <c r="C958" s="9">
        <v>2</v>
      </c>
    </row>
    <row r="959" spans="1:3" x14ac:dyDescent="0.2">
      <c r="A959">
        <v>3509</v>
      </c>
      <c r="B959" s="8" t="s">
        <v>9948</v>
      </c>
      <c r="C959" s="9">
        <v>2</v>
      </c>
    </row>
    <row r="960" spans="1:3" x14ac:dyDescent="0.2">
      <c r="A960">
        <v>3521</v>
      </c>
      <c r="B960" s="8" t="s">
        <v>7952</v>
      </c>
      <c r="C960" s="9">
        <v>2</v>
      </c>
    </row>
    <row r="961" spans="1:3" x14ac:dyDescent="0.2">
      <c r="A961">
        <v>3527</v>
      </c>
      <c r="B961" s="8" t="s">
        <v>7370</v>
      </c>
      <c r="C961" s="9">
        <v>2</v>
      </c>
    </row>
    <row r="962" spans="1:3" x14ac:dyDescent="0.2">
      <c r="A962">
        <v>3540</v>
      </c>
      <c r="B962" s="8" t="s">
        <v>9276</v>
      </c>
      <c r="C962" s="9">
        <v>2</v>
      </c>
    </row>
    <row r="963" spans="1:3" x14ac:dyDescent="0.2">
      <c r="A963">
        <v>3542</v>
      </c>
      <c r="B963" s="8" t="s">
        <v>7478</v>
      </c>
      <c r="C963" s="9">
        <v>2</v>
      </c>
    </row>
    <row r="964" spans="1:3" x14ac:dyDescent="0.2">
      <c r="A964">
        <v>3550</v>
      </c>
      <c r="B964" s="8" t="s">
        <v>8960</v>
      </c>
      <c r="C964" s="9">
        <v>2</v>
      </c>
    </row>
    <row r="965" spans="1:3" x14ac:dyDescent="0.2">
      <c r="A965">
        <v>3552</v>
      </c>
      <c r="B965" s="8" t="s">
        <v>9846</v>
      </c>
      <c r="C965" s="9">
        <v>2</v>
      </c>
    </row>
    <row r="966" spans="1:3" x14ac:dyDescent="0.2">
      <c r="A966">
        <v>3557</v>
      </c>
      <c r="B966" s="8" t="s">
        <v>9951</v>
      </c>
      <c r="C966" s="9">
        <v>2</v>
      </c>
    </row>
    <row r="967" spans="1:3" x14ac:dyDescent="0.2">
      <c r="A967">
        <v>3562</v>
      </c>
      <c r="B967" s="8" t="s">
        <v>10058</v>
      </c>
      <c r="C967" s="9">
        <v>2</v>
      </c>
    </row>
    <row r="968" spans="1:3" x14ac:dyDescent="0.2">
      <c r="A968">
        <v>3571</v>
      </c>
      <c r="B968" s="8" t="s">
        <v>8102</v>
      </c>
      <c r="C968" s="9">
        <v>2</v>
      </c>
    </row>
    <row r="969" spans="1:3" x14ac:dyDescent="0.2">
      <c r="A969">
        <v>3584</v>
      </c>
      <c r="B969" s="8" t="s">
        <v>9315</v>
      </c>
      <c r="C969" s="9">
        <v>2</v>
      </c>
    </row>
    <row r="970" spans="1:3" x14ac:dyDescent="0.2">
      <c r="A970">
        <v>3586</v>
      </c>
      <c r="B970" s="8" t="s">
        <v>7621</v>
      </c>
      <c r="C970" s="9">
        <v>2</v>
      </c>
    </row>
    <row r="971" spans="1:3" x14ac:dyDescent="0.2">
      <c r="A971">
        <v>3590</v>
      </c>
      <c r="B971" s="8" t="s">
        <v>8923</v>
      </c>
      <c r="C971" s="9">
        <v>2</v>
      </c>
    </row>
    <row r="972" spans="1:3" x14ac:dyDescent="0.2">
      <c r="A972">
        <v>3601</v>
      </c>
      <c r="B972" s="8" t="s">
        <v>8998</v>
      </c>
      <c r="C972" s="9">
        <v>2</v>
      </c>
    </row>
    <row r="973" spans="1:3" x14ac:dyDescent="0.2">
      <c r="A973">
        <v>3607</v>
      </c>
      <c r="B973" s="8" t="s">
        <v>10592</v>
      </c>
      <c r="C973" s="9">
        <v>2</v>
      </c>
    </row>
    <row r="974" spans="1:3" x14ac:dyDescent="0.2">
      <c r="A974">
        <v>3611</v>
      </c>
      <c r="B974" s="8" t="s">
        <v>9905</v>
      </c>
      <c r="C974" s="9">
        <v>2</v>
      </c>
    </row>
    <row r="975" spans="1:3" x14ac:dyDescent="0.2">
      <c r="A975">
        <v>3619</v>
      </c>
      <c r="B975" s="8" t="s">
        <v>10767</v>
      </c>
      <c r="C975" s="9">
        <v>2</v>
      </c>
    </row>
    <row r="976" spans="1:3" x14ac:dyDescent="0.2">
      <c r="A976">
        <v>3630</v>
      </c>
      <c r="B976" s="8" t="s">
        <v>7218</v>
      </c>
      <c r="C976" s="9">
        <v>2</v>
      </c>
    </row>
    <row r="977" spans="1:3" x14ac:dyDescent="0.2">
      <c r="A977">
        <v>3642</v>
      </c>
      <c r="B977" s="8" t="s">
        <v>7744</v>
      </c>
      <c r="C977" s="9">
        <v>2</v>
      </c>
    </row>
    <row r="978" spans="1:3" x14ac:dyDescent="0.2">
      <c r="A978">
        <v>3648</v>
      </c>
      <c r="B978" s="8" t="s">
        <v>11031</v>
      </c>
      <c r="C978" s="9">
        <v>2</v>
      </c>
    </row>
    <row r="979" spans="1:3" x14ac:dyDescent="0.2">
      <c r="A979">
        <v>3651</v>
      </c>
      <c r="B979" s="8" t="s">
        <v>10887</v>
      </c>
      <c r="C979" s="9">
        <v>2</v>
      </c>
    </row>
    <row r="980" spans="1:3" x14ac:dyDescent="0.2">
      <c r="A980">
        <v>3652</v>
      </c>
      <c r="B980" s="8" t="s">
        <v>7669</v>
      </c>
      <c r="C980" s="9">
        <v>2</v>
      </c>
    </row>
    <row r="981" spans="1:3" x14ac:dyDescent="0.2">
      <c r="A981">
        <v>3674</v>
      </c>
      <c r="B981" s="8" t="s">
        <v>6819</v>
      </c>
      <c r="C981" s="9">
        <v>2</v>
      </c>
    </row>
    <row r="982" spans="1:3" x14ac:dyDescent="0.2">
      <c r="A982">
        <v>3680</v>
      </c>
      <c r="B982" s="8" t="s">
        <v>7345</v>
      </c>
      <c r="C982" s="9">
        <v>2</v>
      </c>
    </row>
    <row r="983" spans="1:3" x14ac:dyDescent="0.2">
      <c r="A983">
        <v>3684</v>
      </c>
      <c r="B983" s="8" t="s">
        <v>8527</v>
      </c>
      <c r="C983" s="9">
        <v>2</v>
      </c>
    </row>
    <row r="984" spans="1:3" x14ac:dyDescent="0.2">
      <c r="A984">
        <v>3688</v>
      </c>
      <c r="B984" s="8" t="s">
        <v>10498</v>
      </c>
      <c r="C984" s="9">
        <v>2</v>
      </c>
    </row>
    <row r="985" spans="1:3" x14ac:dyDescent="0.2">
      <c r="A985">
        <v>3692</v>
      </c>
      <c r="B985" s="8" t="s">
        <v>10562</v>
      </c>
      <c r="C985" s="9">
        <v>2</v>
      </c>
    </row>
    <row r="986" spans="1:3" x14ac:dyDescent="0.2">
      <c r="A986">
        <v>3707</v>
      </c>
      <c r="B986" s="8" t="s">
        <v>9961</v>
      </c>
      <c r="C986" s="9">
        <v>2</v>
      </c>
    </row>
    <row r="987" spans="1:3" x14ac:dyDescent="0.2">
      <c r="A987">
        <v>3713</v>
      </c>
      <c r="B987" s="8" t="s">
        <v>7988</v>
      </c>
      <c r="C987" s="9">
        <v>2</v>
      </c>
    </row>
    <row r="988" spans="1:3" x14ac:dyDescent="0.2">
      <c r="A988">
        <v>3714</v>
      </c>
      <c r="B988" s="8" t="s">
        <v>6915</v>
      </c>
      <c r="C988" s="9">
        <v>2</v>
      </c>
    </row>
    <row r="989" spans="1:3" x14ac:dyDescent="0.2">
      <c r="A989">
        <v>3718</v>
      </c>
      <c r="B989" s="8" t="s">
        <v>9362</v>
      </c>
      <c r="C989" s="9">
        <v>2</v>
      </c>
    </row>
    <row r="990" spans="1:3" x14ac:dyDescent="0.2">
      <c r="A990">
        <v>3724</v>
      </c>
      <c r="B990" s="8" t="s">
        <v>8076</v>
      </c>
      <c r="C990" s="9">
        <v>2</v>
      </c>
    </row>
    <row r="991" spans="1:3" x14ac:dyDescent="0.2">
      <c r="A991">
        <v>3748</v>
      </c>
      <c r="B991" s="8" t="s">
        <v>9644</v>
      </c>
      <c r="C991" s="9">
        <v>2</v>
      </c>
    </row>
    <row r="992" spans="1:3" x14ac:dyDescent="0.2">
      <c r="A992">
        <v>3760</v>
      </c>
      <c r="B992" s="8" t="s">
        <v>10246</v>
      </c>
      <c r="C992" s="9">
        <v>2</v>
      </c>
    </row>
    <row r="993" spans="1:3" x14ac:dyDescent="0.2">
      <c r="A993">
        <v>3761</v>
      </c>
      <c r="B993" s="8" t="s">
        <v>6807</v>
      </c>
      <c r="C993" s="9">
        <v>2</v>
      </c>
    </row>
    <row r="994" spans="1:3" x14ac:dyDescent="0.2">
      <c r="A994">
        <v>3766</v>
      </c>
      <c r="B994" s="8" t="s">
        <v>7183</v>
      </c>
      <c r="C994" s="9">
        <v>2</v>
      </c>
    </row>
    <row r="995" spans="1:3" x14ac:dyDescent="0.2">
      <c r="A995">
        <v>3767</v>
      </c>
      <c r="B995" s="8" t="s">
        <v>10563</v>
      </c>
      <c r="C995" s="9">
        <v>2</v>
      </c>
    </row>
    <row r="996" spans="1:3" x14ac:dyDescent="0.2">
      <c r="A996">
        <v>3770</v>
      </c>
      <c r="B996" s="8" t="s">
        <v>9089</v>
      </c>
      <c r="C996" s="9">
        <v>2</v>
      </c>
    </row>
    <row r="997" spans="1:3" x14ac:dyDescent="0.2">
      <c r="A997">
        <v>3802</v>
      </c>
      <c r="B997" s="8" t="s">
        <v>6960</v>
      </c>
      <c r="C997" s="9">
        <v>2</v>
      </c>
    </row>
    <row r="998" spans="1:3" x14ac:dyDescent="0.2">
      <c r="A998">
        <v>3813</v>
      </c>
      <c r="B998" s="8" t="s">
        <v>10565</v>
      </c>
      <c r="C998" s="9">
        <v>2</v>
      </c>
    </row>
    <row r="999" spans="1:3" x14ac:dyDescent="0.2">
      <c r="A999">
        <v>3820</v>
      </c>
      <c r="B999" s="8" t="s">
        <v>10283</v>
      </c>
      <c r="C999" s="9">
        <v>2</v>
      </c>
    </row>
    <row r="1000" spans="1:3" x14ac:dyDescent="0.2">
      <c r="A1000">
        <v>3855</v>
      </c>
      <c r="B1000" s="8" t="s">
        <v>7840</v>
      </c>
      <c r="C1000" s="9">
        <v>2</v>
      </c>
    </row>
    <row r="1001" spans="1:3" x14ac:dyDescent="0.2">
      <c r="A1001">
        <v>3864</v>
      </c>
      <c r="B1001" s="8" t="s">
        <v>8165</v>
      </c>
      <c r="C1001" s="9">
        <v>2</v>
      </c>
    </row>
    <row r="1002" spans="1:3" x14ac:dyDescent="0.2">
      <c r="A1002">
        <v>3865</v>
      </c>
      <c r="B1002" s="8" t="s">
        <v>9600</v>
      </c>
      <c r="C1002" s="9">
        <v>2</v>
      </c>
    </row>
    <row r="1003" spans="1:3" x14ac:dyDescent="0.2">
      <c r="A1003">
        <v>3870</v>
      </c>
      <c r="B1003" s="8" t="s">
        <v>10133</v>
      </c>
      <c r="C1003" s="9">
        <v>2</v>
      </c>
    </row>
    <row r="1004" spans="1:3" x14ac:dyDescent="0.2">
      <c r="A1004">
        <v>3873</v>
      </c>
      <c r="B1004" s="8" t="s">
        <v>8338</v>
      </c>
      <c r="C1004" s="9">
        <v>2</v>
      </c>
    </row>
    <row r="1005" spans="1:3" x14ac:dyDescent="0.2">
      <c r="A1005">
        <v>3895</v>
      </c>
      <c r="B1005" s="8" t="s">
        <v>8614</v>
      </c>
      <c r="C1005" s="9">
        <v>2</v>
      </c>
    </row>
    <row r="1006" spans="1:3" x14ac:dyDescent="0.2">
      <c r="A1006">
        <v>3901</v>
      </c>
      <c r="B1006" s="8" t="s">
        <v>9863</v>
      </c>
      <c r="C1006" s="9">
        <v>2</v>
      </c>
    </row>
    <row r="1007" spans="1:3" x14ac:dyDescent="0.2">
      <c r="A1007">
        <v>3909</v>
      </c>
      <c r="B1007" s="8" t="s">
        <v>9670</v>
      </c>
      <c r="C1007" s="9">
        <v>2</v>
      </c>
    </row>
    <row r="1008" spans="1:3" x14ac:dyDescent="0.2">
      <c r="A1008">
        <v>3911</v>
      </c>
      <c r="B1008" s="8" t="s">
        <v>8040</v>
      </c>
      <c r="C1008" s="9">
        <v>2</v>
      </c>
    </row>
    <row r="1009" spans="1:3" x14ac:dyDescent="0.2">
      <c r="A1009">
        <v>3913</v>
      </c>
      <c r="B1009" s="8" t="s">
        <v>8254</v>
      </c>
      <c r="C1009" s="9">
        <v>2</v>
      </c>
    </row>
    <row r="1010" spans="1:3" x14ac:dyDescent="0.2">
      <c r="A1010">
        <v>3916</v>
      </c>
      <c r="B1010" s="8" t="s">
        <v>10721</v>
      </c>
      <c r="C1010" s="9">
        <v>2</v>
      </c>
    </row>
    <row r="1011" spans="1:3" x14ac:dyDescent="0.2">
      <c r="A1011">
        <v>3921</v>
      </c>
      <c r="B1011" s="8" t="s">
        <v>8466</v>
      </c>
      <c r="C1011" s="9">
        <v>2</v>
      </c>
    </row>
    <row r="1012" spans="1:3" x14ac:dyDescent="0.2">
      <c r="A1012">
        <v>3930</v>
      </c>
      <c r="B1012" s="8" t="s">
        <v>9334</v>
      </c>
      <c r="C1012" s="9">
        <v>2</v>
      </c>
    </row>
    <row r="1013" spans="1:3" x14ac:dyDescent="0.2">
      <c r="A1013">
        <v>3931</v>
      </c>
      <c r="B1013" s="8" t="s">
        <v>9861</v>
      </c>
      <c r="C1013" s="9">
        <v>2</v>
      </c>
    </row>
    <row r="1014" spans="1:3" x14ac:dyDescent="0.2">
      <c r="A1014">
        <v>3943</v>
      </c>
      <c r="B1014" s="8" t="s">
        <v>9852</v>
      </c>
      <c r="C1014" s="9">
        <v>2</v>
      </c>
    </row>
    <row r="1015" spans="1:3" x14ac:dyDescent="0.2">
      <c r="A1015">
        <v>3952</v>
      </c>
      <c r="B1015" s="8" t="s">
        <v>10583</v>
      </c>
      <c r="C1015" s="9">
        <v>2</v>
      </c>
    </row>
    <row r="1016" spans="1:3" x14ac:dyDescent="0.2">
      <c r="A1016">
        <v>3953</v>
      </c>
      <c r="B1016" s="8" t="s">
        <v>7489</v>
      </c>
      <c r="C1016" s="9">
        <v>2</v>
      </c>
    </row>
    <row r="1017" spans="1:3" x14ac:dyDescent="0.2">
      <c r="A1017">
        <v>3960</v>
      </c>
      <c r="B1017" s="8" t="s">
        <v>8785</v>
      </c>
      <c r="C1017" s="9">
        <v>2</v>
      </c>
    </row>
    <row r="1018" spans="1:3" x14ac:dyDescent="0.2">
      <c r="A1018">
        <v>3962</v>
      </c>
      <c r="B1018" s="8" t="s">
        <v>7474</v>
      </c>
      <c r="C1018" s="9">
        <v>2</v>
      </c>
    </row>
    <row r="1019" spans="1:3" x14ac:dyDescent="0.2">
      <c r="A1019">
        <v>3966</v>
      </c>
      <c r="B1019" s="8" t="s">
        <v>9592</v>
      </c>
      <c r="C1019" s="9">
        <v>2</v>
      </c>
    </row>
    <row r="1020" spans="1:3" x14ac:dyDescent="0.2">
      <c r="A1020">
        <v>3969</v>
      </c>
      <c r="B1020" s="8" t="s">
        <v>8618</v>
      </c>
      <c r="C1020" s="9">
        <v>2</v>
      </c>
    </row>
    <row r="1021" spans="1:3" x14ac:dyDescent="0.2">
      <c r="A1021">
        <v>3978</v>
      </c>
      <c r="B1021" s="8" t="s">
        <v>7332</v>
      </c>
      <c r="C1021" s="9">
        <v>2</v>
      </c>
    </row>
    <row r="1022" spans="1:3" x14ac:dyDescent="0.2">
      <c r="A1022">
        <v>3994</v>
      </c>
      <c r="B1022" s="8" t="s">
        <v>7927</v>
      </c>
      <c r="C1022" s="9">
        <v>2</v>
      </c>
    </row>
    <row r="1023" spans="1:3" x14ac:dyDescent="0.2">
      <c r="A1023">
        <v>3995</v>
      </c>
      <c r="B1023" s="8" t="s">
        <v>10862</v>
      </c>
      <c r="C1023" s="9">
        <v>2</v>
      </c>
    </row>
    <row r="1024" spans="1:3" x14ac:dyDescent="0.2">
      <c r="A1024">
        <v>4002</v>
      </c>
      <c r="B1024" s="8" t="s">
        <v>8190</v>
      </c>
      <c r="C1024" s="9">
        <v>2</v>
      </c>
    </row>
    <row r="1025" spans="1:3" x14ac:dyDescent="0.2">
      <c r="A1025">
        <v>4003</v>
      </c>
      <c r="B1025" s="8" t="s">
        <v>7684</v>
      </c>
      <c r="C1025" s="9">
        <v>2</v>
      </c>
    </row>
    <row r="1026" spans="1:3" x14ac:dyDescent="0.2">
      <c r="A1026">
        <v>4010</v>
      </c>
      <c r="B1026" s="8" t="s">
        <v>9366</v>
      </c>
      <c r="C1026" s="9">
        <v>2</v>
      </c>
    </row>
    <row r="1027" spans="1:3" x14ac:dyDescent="0.2">
      <c r="A1027">
        <v>4018</v>
      </c>
      <c r="B1027" s="8" t="s">
        <v>10726</v>
      </c>
      <c r="C1027" s="9">
        <v>2</v>
      </c>
    </row>
    <row r="1028" spans="1:3" x14ac:dyDescent="0.2">
      <c r="A1028">
        <v>4019</v>
      </c>
      <c r="B1028" s="8" t="s">
        <v>8541</v>
      </c>
      <c r="C1028" s="9">
        <v>2</v>
      </c>
    </row>
    <row r="1029" spans="1:3" x14ac:dyDescent="0.2">
      <c r="A1029">
        <v>4020</v>
      </c>
      <c r="B1029" s="8" t="s">
        <v>7971</v>
      </c>
      <c r="C1029" s="9">
        <v>2</v>
      </c>
    </row>
    <row r="1030" spans="1:3" x14ac:dyDescent="0.2">
      <c r="A1030">
        <v>4021</v>
      </c>
      <c r="B1030" s="8" t="s">
        <v>6899</v>
      </c>
      <c r="C1030" s="9">
        <v>2</v>
      </c>
    </row>
    <row r="1031" spans="1:3" x14ac:dyDescent="0.2">
      <c r="A1031">
        <v>4023</v>
      </c>
      <c r="B1031" s="8" t="s">
        <v>8155</v>
      </c>
      <c r="C1031" s="9">
        <v>2</v>
      </c>
    </row>
    <row r="1032" spans="1:3" x14ac:dyDescent="0.2">
      <c r="A1032">
        <v>4028</v>
      </c>
      <c r="B1032" s="8" t="s">
        <v>9885</v>
      </c>
      <c r="C1032" s="9">
        <v>2</v>
      </c>
    </row>
    <row r="1033" spans="1:3" x14ac:dyDescent="0.2">
      <c r="A1033">
        <v>4031</v>
      </c>
      <c r="B1033" s="8" t="s">
        <v>7609</v>
      </c>
      <c r="C1033" s="9">
        <v>2</v>
      </c>
    </row>
    <row r="1034" spans="1:3" x14ac:dyDescent="0.2">
      <c r="A1034">
        <v>4041</v>
      </c>
      <c r="B1034" s="8" t="s">
        <v>8130</v>
      </c>
      <c r="C1034" s="9">
        <v>2</v>
      </c>
    </row>
    <row r="1035" spans="1:3" x14ac:dyDescent="0.2">
      <c r="A1035">
        <v>4042</v>
      </c>
      <c r="B1035" s="8" t="s">
        <v>7080</v>
      </c>
      <c r="C1035" s="9">
        <v>2</v>
      </c>
    </row>
    <row r="1036" spans="1:3" x14ac:dyDescent="0.2">
      <c r="A1036">
        <v>4046</v>
      </c>
      <c r="B1036" s="8" t="s">
        <v>8066</v>
      </c>
      <c r="C1036" s="9">
        <v>2</v>
      </c>
    </row>
    <row r="1037" spans="1:3" x14ac:dyDescent="0.2">
      <c r="A1037">
        <v>4047</v>
      </c>
      <c r="B1037" s="8" t="s">
        <v>10003</v>
      </c>
      <c r="C1037" s="9">
        <v>2</v>
      </c>
    </row>
    <row r="1038" spans="1:3" x14ac:dyDescent="0.2">
      <c r="A1038">
        <v>4048</v>
      </c>
      <c r="B1038" s="8" t="s">
        <v>10879</v>
      </c>
      <c r="C1038" s="9">
        <v>2</v>
      </c>
    </row>
    <row r="1039" spans="1:3" x14ac:dyDescent="0.2">
      <c r="A1039">
        <v>4051</v>
      </c>
      <c r="B1039" s="8" t="s">
        <v>8014</v>
      </c>
      <c r="C1039" s="9">
        <v>2</v>
      </c>
    </row>
    <row r="1040" spans="1:3" x14ac:dyDescent="0.2">
      <c r="A1040">
        <v>4052</v>
      </c>
      <c r="B1040" s="8" t="s">
        <v>7368</v>
      </c>
      <c r="C1040" s="9">
        <v>2</v>
      </c>
    </row>
    <row r="1041" spans="1:3" x14ac:dyDescent="0.2">
      <c r="A1041">
        <v>4069</v>
      </c>
      <c r="B1041" s="8" t="s">
        <v>10361</v>
      </c>
      <c r="C1041" s="9">
        <v>2</v>
      </c>
    </row>
    <row r="1042" spans="1:3" x14ac:dyDescent="0.2">
      <c r="A1042">
        <v>4072</v>
      </c>
      <c r="B1042" s="8" t="s">
        <v>9487</v>
      </c>
      <c r="C1042" s="9">
        <v>2</v>
      </c>
    </row>
    <row r="1043" spans="1:3" x14ac:dyDescent="0.2">
      <c r="A1043">
        <v>4073</v>
      </c>
      <c r="B1043" s="8" t="s">
        <v>10189</v>
      </c>
      <c r="C1043" s="9">
        <v>2</v>
      </c>
    </row>
    <row r="1044" spans="1:3" x14ac:dyDescent="0.2">
      <c r="A1044">
        <v>4084</v>
      </c>
      <c r="B1044" s="8" t="s">
        <v>9728</v>
      </c>
      <c r="C1044" s="9">
        <v>2</v>
      </c>
    </row>
    <row r="1045" spans="1:3" x14ac:dyDescent="0.2">
      <c r="A1045">
        <v>4095</v>
      </c>
      <c r="B1045" s="8" t="s">
        <v>7300</v>
      </c>
      <c r="C1045" s="9">
        <v>2</v>
      </c>
    </row>
    <row r="1046" spans="1:3" x14ac:dyDescent="0.2">
      <c r="A1046">
        <v>4098</v>
      </c>
      <c r="B1046" s="8" t="s">
        <v>8352</v>
      </c>
      <c r="C1046" s="9">
        <v>2</v>
      </c>
    </row>
    <row r="1047" spans="1:3" x14ac:dyDescent="0.2">
      <c r="A1047">
        <v>4130</v>
      </c>
      <c r="B1047" s="8" t="s">
        <v>7035</v>
      </c>
      <c r="C1047" s="9">
        <v>2</v>
      </c>
    </row>
    <row r="1048" spans="1:3" x14ac:dyDescent="0.2">
      <c r="A1048">
        <v>4132</v>
      </c>
      <c r="B1048" s="8" t="s">
        <v>6872</v>
      </c>
      <c r="C1048" s="9">
        <v>2</v>
      </c>
    </row>
    <row r="1049" spans="1:3" x14ac:dyDescent="0.2">
      <c r="A1049">
        <v>4134</v>
      </c>
      <c r="B1049" s="8" t="s">
        <v>9420</v>
      </c>
      <c r="C1049" s="9">
        <v>2</v>
      </c>
    </row>
    <row r="1050" spans="1:3" x14ac:dyDescent="0.2">
      <c r="A1050">
        <v>4135</v>
      </c>
      <c r="B1050" s="8" t="s">
        <v>7847</v>
      </c>
      <c r="C1050" s="9">
        <v>2</v>
      </c>
    </row>
    <row r="1051" spans="1:3" x14ac:dyDescent="0.2">
      <c r="A1051">
        <v>4138</v>
      </c>
      <c r="B1051" s="8" t="s">
        <v>9553</v>
      </c>
      <c r="C1051" s="9">
        <v>2</v>
      </c>
    </row>
    <row r="1052" spans="1:3" x14ac:dyDescent="0.2">
      <c r="A1052">
        <v>4140</v>
      </c>
      <c r="B1052" s="8" t="s">
        <v>9075</v>
      </c>
      <c r="C1052" s="9">
        <v>2</v>
      </c>
    </row>
    <row r="1053" spans="1:3" x14ac:dyDescent="0.2">
      <c r="A1053">
        <v>4143</v>
      </c>
      <c r="B1053" s="8" t="s">
        <v>10017</v>
      </c>
      <c r="C1053" s="9">
        <v>2</v>
      </c>
    </row>
    <row r="1054" spans="1:3" x14ac:dyDescent="0.2">
      <c r="A1054">
        <v>4144</v>
      </c>
      <c r="B1054" s="8" t="s">
        <v>7524</v>
      </c>
      <c r="C1054" s="9">
        <v>2</v>
      </c>
    </row>
    <row r="1055" spans="1:3" x14ac:dyDescent="0.2">
      <c r="A1055">
        <v>4148</v>
      </c>
      <c r="B1055" s="8" t="s">
        <v>9345</v>
      </c>
      <c r="C1055" s="9">
        <v>2</v>
      </c>
    </row>
    <row r="1056" spans="1:3" x14ac:dyDescent="0.2">
      <c r="A1056">
        <v>4151</v>
      </c>
      <c r="B1056" s="8" t="s">
        <v>10793</v>
      </c>
      <c r="C1056" s="9">
        <v>2</v>
      </c>
    </row>
    <row r="1057" spans="1:3" x14ac:dyDescent="0.2">
      <c r="A1057">
        <v>4152</v>
      </c>
      <c r="B1057" s="8" t="s">
        <v>8103</v>
      </c>
      <c r="C1057" s="9">
        <v>2</v>
      </c>
    </row>
    <row r="1058" spans="1:3" x14ac:dyDescent="0.2">
      <c r="A1058">
        <v>4153</v>
      </c>
      <c r="B1058" s="8" t="s">
        <v>7630</v>
      </c>
      <c r="C1058" s="9">
        <v>2</v>
      </c>
    </row>
    <row r="1059" spans="1:3" x14ac:dyDescent="0.2">
      <c r="A1059">
        <v>4155</v>
      </c>
      <c r="B1059" s="8" t="s">
        <v>8121</v>
      </c>
      <c r="C1059" s="9">
        <v>2</v>
      </c>
    </row>
    <row r="1060" spans="1:3" x14ac:dyDescent="0.2">
      <c r="A1060">
        <v>4156</v>
      </c>
      <c r="B1060" s="8" t="s">
        <v>8285</v>
      </c>
      <c r="C1060" s="9">
        <v>2</v>
      </c>
    </row>
    <row r="1061" spans="1:3" x14ac:dyDescent="0.2">
      <c r="A1061">
        <v>4160</v>
      </c>
      <c r="B1061" s="8" t="s">
        <v>7378</v>
      </c>
      <c r="C1061" s="9">
        <v>2</v>
      </c>
    </row>
    <row r="1062" spans="1:3" x14ac:dyDescent="0.2">
      <c r="A1062">
        <v>4175</v>
      </c>
      <c r="B1062" s="8" t="s">
        <v>7377</v>
      </c>
      <c r="C1062" s="9">
        <v>2</v>
      </c>
    </row>
    <row r="1063" spans="1:3" x14ac:dyDescent="0.2">
      <c r="A1063">
        <v>4180</v>
      </c>
      <c r="B1063" s="8" t="s">
        <v>8637</v>
      </c>
      <c r="C1063" s="9">
        <v>2</v>
      </c>
    </row>
    <row r="1064" spans="1:3" x14ac:dyDescent="0.2">
      <c r="A1064">
        <v>4184</v>
      </c>
      <c r="B1064" s="8" t="s">
        <v>6863</v>
      </c>
      <c r="C1064" s="9">
        <v>2</v>
      </c>
    </row>
    <row r="1065" spans="1:3" x14ac:dyDescent="0.2">
      <c r="A1065">
        <v>4203</v>
      </c>
      <c r="B1065" s="8" t="s">
        <v>7339</v>
      </c>
      <c r="C1065" s="9">
        <v>2</v>
      </c>
    </row>
    <row r="1066" spans="1:3" x14ac:dyDescent="0.2">
      <c r="A1066">
        <v>4207</v>
      </c>
      <c r="B1066" s="8" t="s">
        <v>10289</v>
      </c>
      <c r="C1066" s="9">
        <v>2</v>
      </c>
    </row>
    <row r="1067" spans="1:3" x14ac:dyDescent="0.2">
      <c r="A1067">
        <v>4209</v>
      </c>
      <c r="B1067" s="8" t="s">
        <v>8758</v>
      </c>
      <c r="C1067" s="9">
        <v>2</v>
      </c>
    </row>
    <row r="1068" spans="1:3" x14ac:dyDescent="0.2">
      <c r="A1068">
        <v>4215</v>
      </c>
      <c r="B1068" s="8" t="s">
        <v>7716</v>
      </c>
      <c r="C1068" s="9">
        <v>2</v>
      </c>
    </row>
    <row r="1069" spans="1:3" x14ac:dyDescent="0.2">
      <c r="A1069">
        <v>4217</v>
      </c>
      <c r="B1069" s="8" t="s">
        <v>10829</v>
      </c>
      <c r="C1069" s="9">
        <v>2</v>
      </c>
    </row>
    <row r="1070" spans="1:3" x14ac:dyDescent="0.2">
      <c r="A1070">
        <v>4228</v>
      </c>
      <c r="B1070" s="8" t="s">
        <v>6914</v>
      </c>
      <c r="C1070" s="9">
        <v>2</v>
      </c>
    </row>
    <row r="1071" spans="1:3" x14ac:dyDescent="0.2">
      <c r="A1071">
        <v>4231</v>
      </c>
      <c r="B1071" s="8" t="s">
        <v>10010</v>
      </c>
      <c r="C1071" s="9">
        <v>2</v>
      </c>
    </row>
    <row r="1072" spans="1:3" x14ac:dyDescent="0.2">
      <c r="A1072">
        <v>4245</v>
      </c>
      <c r="B1072" s="8" t="s">
        <v>8249</v>
      </c>
      <c r="C1072" s="9">
        <v>2</v>
      </c>
    </row>
    <row r="1073" spans="1:3" x14ac:dyDescent="0.2">
      <c r="A1073">
        <v>4262</v>
      </c>
      <c r="B1073" s="8" t="s">
        <v>8091</v>
      </c>
      <c r="C1073" s="9">
        <v>2</v>
      </c>
    </row>
    <row r="1074" spans="1:3" x14ac:dyDescent="0.2">
      <c r="A1074">
        <v>4283</v>
      </c>
      <c r="B1074" s="8" t="s">
        <v>7987</v>
      </c>
      <c r="C1074" s="9">
        <v>2</v>
      </c>
    </row>
    <row r="1075" spans="1:3" x14ac:dyDescent="0.2">
      <c r="A1075">
        <v>4285</v>
      </c>
      <c r="B1075" s="8" t="s">
        <v>9326</v>
      </c>
      <c r="C1075" s="9">
        <v>2</v>
      </c>
    </row>
    <row r="1076" spans="1:3" x14ac:dyDescent="0.2">
      <c r="A1076">
        <v>4287</v>
      </c>
      <c r="B1076" s="8" t="s">
        <v>7375</v>
      </c>
      <c r="C1076" s="9">
        <v>2</v>
      </c>
    </row>
    <row r="1077" spans="1:3" x14ac:dyDescent="0.2">
      <c r="A1077">
        <v>4292</v>
      </c>
      <c r="B1077" s="8" t="s">
        <v>10119</v>
      </c>
      <c r="C1077" s="9">
        <v>2</v>
      </c>
    </row>
    <row r="1078" spans="1:3" x14ac:dyDescent="0.2">
      <c r="A1078">
        <v>4297</v>
      </c>
      <c r="B1078" s="8" t="s">
        <v>7422</v>
      </c>
      <c r="C1078" s="9">
        <v>2</v>
      </c>
    </row>
    <row r="1079" spans="1:3" x14ac:dyDescent="0.2">
      <c r="A1079">
        <v>4298</v>
      </c>
      <c r="B1079" s="8" t="s">
        <v>7603</v>
      </c>
      <c r="C1079" s="9">
        <v>2</v>
      </c>
    </row>
    <row r="1080" spans="1:3" x14ac:dyDescent="0.2">
      <c r="A1080">
        <v>4310</v>
      </c>
      <c r="B1080" s="8" t="s">
        <v>10891</v>
      </c>
      <c r="C1080" s="9">
        <v>2</v>
      </c>
    </row>
    <row r="1081" spans="1:3" x14ac:dyDescent="0.2">
      <c r="A1081">
        <v>4313</v>
      </c>
      <c r="B1081" s="8" t="s">
        <v>10161</v>
      </c>
      <c r="C1081" s="9">
        <v>2</v>
      </c>
    </row>
    <row r="1082" spans="1:3" x14ac:dyDescent="0.2">
      <c r="A1082">
        <v>4315</v>
      </c>
      <c r="B1082" s="8" t="s">
        <v>9278</v>
      </c>
      <c r="C1082" s="9">
        <v>2</v>
      </c>
    </row>
    <row r="1083" spans="1:3" x14ac:dyDescent="0.2">
      <c r="A1083">
        <v>4318</v>
      </c>
      <c r="B1083" s="8" t="s">
        <v>7990</v>
      </c>
      <c r="C1083" s="9">
        <v>2</v>
      </c>
    </row>
    <row r="1084" spans="1:3" x14ac:dyDescent="0.2">
      <c r="A1084">
        <v>4331</v>
      </c>
      <c r="B1084" s="8" t="s">
        <v>8579</v>
      </c>
      <c r="C1084" s="9">
        <v>2</v>
      </c>
    </row>
    <row r="1085" spans="1:3" x14ac:dyDescent="0.2">
      <c r="A1085">
        <v>4333</v>
      </c>
      <c r="B1085" s="8" t="s">
        <v>10434</v>
      </c>
      <c r="C1085" s="9">
        <v>2</v>
      </c>
    </row>
    <row r="1086" spans="1:3" x14ac:dyDescent="0.2">
      <c r="A1086">
        <v>4346</v>
      </c>
      <c r="B1086" s="8" t="s">
        <v>9323</v>
      </c>
      <c r="C1086" s="9">
        <v>2</v>
      </c>
    </row>
    <row r="1087" spans="1:3" x14ac:dyDescent="0.2">
      <c r="A1087">
        <v>4349</v>
      </c>
      <c r="B1087" s="8" t="s">
        <v>7745</v>
      </c>
      <c r="C1087" s="9">
        <v>2</v>
      </c>
    </row>
    <row r="1088" spans="1:3" x14ac:dyDescent="0.2">
      <c r="A1088">
        <v>4363</v>
      </c>
      <c r="B1088" s="8" t="s">
        <v>8314</v>
      </c>
      <c r="C1088" s="9">
        <v>2</v>
      </c>
    </row>
    <row r="1089" spans="1:3" x14ac:dyDescent="0.2">
      <c r="A1089">
        <v>4370</v>
      </c>
      <c r="B1089" s="8" t="s">
        <v>6875</v>
      </c>
      <c r="C1089" s="9">
        <v>2</v>
      </c>
    </row>
    <row r="1090" spans="1:3" x14ac:dyDescent="0.2">
      <c r="A1090">
        <v>4376</v>
      </c>
      <c r="B1090" s="8" t="s">
        <v>10571</v>
      </c>
      <c r="C1090" s="9">
        <v>2</v>
      </c>
    </row>
    <row r="1091" spans="1:3" x14ac:dyDescent="0.2">
      <c r="A1091">
        <v>4377</v>
      </c>
      <c r="B1091" s="8" t="s">
        <v>8008</v>
      </c>
      <c r="C1091" s="9">
        <v>2</v>
      </c>
    </row>
    <row r="1092" spans="1:3" x14ac:dyDescent="0.2">
      <c r="A1092">
        <v>4381</v>
      </c>
      <c r="B1092" s="8" t="s">
        <v>7141</v>
      </c>
      <c r="C1092" s="9">
        <v>2</v>
      </c>
    </row>
    <row r="1093" spans="1:3" x14ac:dyDescent="0.2">
      <c r="A1093">
        <v>4388</v>
      </c>
      <c r="B1093" s="8" t="s">
        <v>7584</v>
      </c>
      <c r="C1093" s="9">
        <v>2</v>
      </c>
    </row>
    <row r="1094" spans="1:3" x14ac:dyDescent="0.2">
      <c r="A1094">
        <v>4389</v>
      </c>
      <c r="B1094" s="8" t="s">
        <v>10805</v>
      </c>
      <c r="C1094" s="9">
        <v>2</v>
      </c>
    </row>
    <row r="1095" spans="1:3" x14ac:dyDescent="0.2">
      <c r="A1095">
        <v>4397</v>
      </c>
      <c r="B1095" s="8" t="s">
        <v>9914</v>
      </c>
      <c r="C1095" s="9">
        <v>2</v>
      </c>
    </row>
    <row r="1096" spans="1:3" x14ac:dyDescent="0.2">
      <c r="A1096">
        <v>4400</v>
      </c>
      <c r="B1096" s="8" t="s">
        <v>7886</v>
      </c>
      <c r="C1096" s="9">
        <v>2</v>
      </c>
    </row>
    <row r="1097" spans="1:3" x14ac:dyDescent="0.2">
      <c r="A1097">
        <v>4405</v>
      </c>
      <c r="B1097" s="8" t="s">
        <v>7787</v>
      </c>
      <c r="C1097" s="9">
        <v>2</v>
      </c>
    </row>
    <row r="1098" spans="1:3" x14ac:dyDescent="0.2">
      <c r="A1098">
        <v>4407</v>
      </c>
      <c r="B1098" s="8" t="s">
        <v>7348</v>
      </c>
      <c r="C1098" s="9">
        <v>2</v>
      </c>
    </row>
    <row r="1099" spans="1:3" x14ac:dyDescent="0.2">
      <c r="A1099">
        <v>4427</v>
      </c>
      <c r="B1099" s="8" t="s">
        <v>10570</v>
      </c>
      <c r="C1099" s="9">
        <v>2</v>
      </c>
    </row>
    <row r="1100" spans="1:3" x14ac:dyDescent="0.2">
      <c r="A1100">
        <v>4431</v>
      </c>
      <c r="B1100" s="8" t="s">
        <v>7336</v>
      </c>
      <c r="C1100" s="9">
        <v>2</v>
      </c>
    </row>
    <row r="1101" spans="1:3" x14ac:dyDescent="0.2">
      <c r="A1101">
        <v>4436</v>
      </c>
      <c r="B1101" s="8" t="s">
        <v>7245</v>
      </c>
      <c r="C1101" s="9">
        <v>2</v>
      </c>
    </row>
    <row r="1102" spans="1:3" x14ac:dyDescent="0.2">
      <c r="A1102">
        <v>4450</v>
      </c>
      <c r="B1102" s="8" t="s">
        <v>7812</v>
      </c>
      <c r="C1102" s="9">
        <v>2</v>
      </c>
    </row>
    <row r="1103" spans="1:3" x14ac:dyDescent="0.2">
      <c r="A1103">
        <v>4456</v>
      </c>
      <c r="B1103" s="8" t="s">
        <v>9422</v>
      </c>
      <c r="C1103" s="9">
        <v>2</v>
      </c>
    </row>
    <row r="1104" spans="1:3" x14ac:dyDescent="0.2">
      <c r="A1104">
        <v>4457</v>
      </c>
      <c r="B1104" s="8" t="s">
        <v>6716</v>
      </c>
      <c r="C1104" s="9">
        <v>2</v>
      </c>
    </row>
    <row r="1105" spans="1:3" x14ac:dyDescent="0.2">
      <c r="A1105">
        <v>4461</v>
      </c>
      <c r="B1105" s="8" t="s">
        <v>6950</v>
      </c>
      <c r="C1105" s="9">
        <v>2</v>
      </c>
    </row>
    <row r="1106" spans="1:3" x14ac:dyDescent="0.2">
      <c r="A1106">
        <v>4472</v>
      </c>
      <c r="B1106" s="8" t="s">
        <v>8227</v>
      </c>
      <c r="C1106" s="9">
        <v>2</v>
      </c>
    </row>
    <row r="1107" spans="1:3" x14ac:dyDescent="0.2">
      <c r="A1107">
        <v>4483</v>
      </c>
      <c r="B1107" s="8" t="s">
        <v>10092</v>
      </c>
      <c r="C1107" s="9">
        <v>2</v>
      </c>
    </row>
    <row r="1108" spans="1:3" x14ac:dyDescent="0.2">
      <c r="A1108">
        <v>4486</v>
      </c>
      <c r="B1108" s="8" t="s">
        <v>8096</v>
      </c>
      <c r="C1108" s="9">
        <v>2</v>
      </c>
    </row>
    <row r="1109" spans="1:3" x14ac:dyDescent="0.2">
      <c r="A1109">
        <v>4488</v>
      </c>
      <c r="B1109" s="8" t="s">
        <v>10139</v>
      </c>
      <c r="C1109" s="9">
        <v>2</v>
      </c>
    </row>
    <row r="1110" spans="1:3" x14ac:dyDescent="0.2">
      <c r="A1110">
        <v>4504</v>
      </c>
      <c r="B1110" s="8" t="s">
        <v>7179</v>
      </c>
      <c r="C1110" s="9">
        <v>2</v>
      </c>
    </row>
    <row r="1111" spans="1:3" x14ac:dyDescent="0.2">
      <c r="A1111">
        <v>4510</v>
      </c>
      <c r="B1111" s="8" t="s">
        <v>7904</v>
      </c>
      <c r="C1111" s="9">
        <v>2</v>
      </c>
    </row>
    <row r="1112" spans="1:3" x14ac:dyDescent="0.2">
      <c r="A1112">
        <v>4514</v>
      </c>
      <c r="B1112" s="8" t="s">
        <v>7488</v>
      </c>
      <c r="C1112" s="9">
        <v>2</v>
      </c>
    </row>
    <row r="1113" spans="1:3" x14ac:dyDescent="0.2">
      <c r="A1113">
        <v>4531</v>
      </c>
      <c r="B1113" s="8" t="s">
        <v>8640</v>
      </c>
      <c r="C1113" s="9">
        <v>2</v>
      </c>
    </row>
    <row r="1114" spans="1:3" x14ac:dyDescent="0.2">
      <c r="A1114">
        <v>4533</v>
      </c>
      <c r="B1114" s="8" t="s">
        <v>10595</v>
      </c>
      <c r="C1114" s="9">
        <v>2</v>
      </c>
    </row>
    <row r="1115" spans="1:3" x14ac:dyDescent="0.2">
      <c r="A1115">
        <v>4543</v>
      </c>
      <c r="B1115" s="8" t="s">
        <v>7559</v>
      </c>
      <c r="C1115" s="9">
        <v>2</v>
      </c>
    </row>
    <row r="1116" spans="1:3" x14ac:dyDescent="0.2">
      <c r="A1116">
        <v>4555</v>
      </c>
      <c r="B1116" s="8" t="s">
        <v>9559</v>
      </c>
      <c r="C1116" s="9">
        <v>2</v>
      </c>
    </row>
    <row r="1117" spans="1:3" x14ac:dyDescent="0.2">
      <c r="A1117">
        <v>4556</v>
      </c>
      <c r="B1117" s="8" t="s">
        <v>7644</v>
      </c>
      <c r="C1117" s="9">
        <v>2</v>
      </c>
    </row>
    <row r="1118" spans="1:3" x14ac:dyDescent="0.2">
      <c r="A1118">
        <v>4559</v>
      </c>
      <c r="B1118" s="8" t="s">
        <v>8160</v>
      </c>
      <c r="C1118" s="9">
        <v>2</v>
      </c>
    </row>
    <row r="1119" spans="1:3" x14ac:dyDescent="0.2">
      <c r="A1119">
        <v>4577</v>
      </c>
      <c r="B1119" s="8" t="s">
        <v>7367</v>
      </c>
      <c r="C1119" s="9">
        <v>2</v>
      </c>
    </row>
    <row r="1120" spans="1:3" x14ac:dyDescent="0.2">
      <c r="A1120">
        <v>4578</v>
      </c>
      <c r="B1120" s="8" t="s">
        <v>10499</v>
      </c>
      <c r="C1120" s="9">
        <v>2</v>
      </c>
    </row>
    <row r="1121" spans="1:3" x14ac:dyDescent="0.2">
      <c r="A1121">
        <v>4582</v>
      </c>
      <c r="B1121" s="8" t="s">
        <v>10717</v>
      </c>
      <c r="C1121" s="9">
        <v>2</v>
      </c>
    </row>
    <row r="1122" spans="1:3" x14ac:dyDescent="0.2">
      <c r="A1122">
        <v>4586</v>
      </c>
      <c r="B1122" s="8" t="s">
        <v>10554</v>
      </c>
      <c r="C1122" s="9">
        <v>2</v>
      </c>
    </row>
    <row r="1123" spans="1:3" x14ac:dyDescent="0.2">
      <c r="A1123">
        <v>4592</v>
      </c>
      <c r="B1123" s="8" t="s">
        <v>8073</v>
      </c>
      <c r="C1123" s="9">
        <v>2</v>
      </c>
    </row>
    <row r="1124" spans="1:3" x14ac:dyDescent="0.2">
      <c r="A1124">
        <v>4603</v>
      </c>
      <c r="B1124" s="8" t="s">
        <v>9949</v>
      </c>
      <c r="C1124" s="9">
        <v>2</v>
      </c>
    </row>
    <row r="1125" spans="1:3" x14ac:dyDescent="0.2">
      <c r="A1125">
        <v>4610</v>
      </c>
      <c r="B1125" s="8" t="s">
        <v>6815</v>
      </c>
      <c r="C1125" s="9">
        <v>2</v>
      </c>
    </row>
    <row r="1126" spans="1:3" x14ac:dyDescent="0.2">
      <c r="A1126">
        <v>4631</v>
      </c>
      <c r="B1126" s="8" t="s">
        <v>7388</v>
      </c>
      <c r="C1126" s="9">
        <v>2</v>
      </c>
    </row>
    <row r="1127" spans="1:3" x14ac:dyDescent="0.2">
      <c r="A1127">
        <v>4634</v>
      </c>
      <c r="B1127" s="8" t="s">
        <v>10918</v>
      </c>
      <c r="C1127" s="9">
        <v>2</v>
      </c>
    </row>
    <row r="1128" spans="1:3" x14ac:dyDescent="0.2">
      <c r="A1128">
        <v>4641</v>
      </c>
      <c r="B1128" s="8" t="s">
        <v>8034</v>
      </c>
      <c r="C1128" s="9">
        <v>2</v>
      </c>
    </row>
    <row r="1129" spans="1:3" x14ac:dyDescent="0.2">
      <c r="A1129">
        <v>4646</v>
      </c>
      <c r="B1129" s="8" t="s">
        <v>6738</v>
      </c>
      <c r="C1129" s="9">
        <v>2</v>
      </c>
    </row>
    <row r="1130" spans="1:3" x14ac:dyDescent="0.2">
      <c r="A1130">
        <v>4647</v>
      </c>
      <c r="B1130" s="8" t="s">
        <v>7800</v>
      </c>
      <c r="C1130" s="9">
        <v>2</v>
      </c>
    </row>
    <row r="1131" spans="1:3" x14ac:dyDescent="0.2">
      <c r="A1131">
        <v>4649</v>
      </c>
      <c r="B1131" s="8" t="s">
        <v>6871</v>
      </c>
      <c r="C1131" s="9">
        <v>2</v>
      </c>
    </row>
    <row r="1132" spans="1:3" x14ac:dyDescent="0.2">
      <c r="A1132">
        <v>4664</v>
      </c>
      <c r="B1132" s="8" t="s">
        <v>10293</v>
      </c>
      <c r="C1132" s="9">
        <v>2</v>
      </c>
    </row>
    <row r="1133" spans="1:3" x14ac:dyDescent="0.2">
      <c r="A1133">
        <v>4669</v>
      </c>
      <c r="B1133" s="8" t="s">
        <v>10107</v>
      </c>
      <c r="C1133" s="9">
        <v>2</v>
      </c>
    </row>
    <row r="1134" spans="1:3" x14ac:dyDescent="0.2">
      <c r="A1134">
        <v>4680</v>
      </c>
      <c r="B1134" s="8" t="s">
        <v>9636</v>
      </c>
      <c r="C1134" s="9">
        <v>2</v>
      </c>
    </row>
    <row r="1135" spans="1:3" x14ac:dyDescent="0.2">
      <c r="A1135">
        <v>4687</v>
      </c>
      <c r="B1135" s="8" t="s">
        <v>9271</v>
      </c>
      <c r="C1135" s="9">
        <v>2</v>
      </c>
    </row>
    <row r="1136" spans="1:3" x14ac:dyDescent="0.2">
      <c r="A1136">
        <v>4693</v>
      </c>
      <c r="B1136" s="8" t="s">
        <v>7251</v>
      </c>
      <c r="C1136" s="9">
        <v>2</v>
      </c>
    </row>
    <row r="1137" spans="1:3" x14ac:dyDescent="0.2">
      <c r="A1137">
        <v>4698</v>
      </c>
      <c r="B1137" s="8" t="s">
        <v>6668</v>
      </c>
      <c r="C1137" s="9">
        <v>2</v>
      </c>
    </row>
    <row r="1138" spans="1:3" x14ac:dyDescent="0.2">
      <c r="A1138">
        <v>4712</v>
      </c>
      <c r="B1138" s="8" t="s">
        <v>7864</v>
      </c>
      <c r="C1138" s="9">
        <v>2</v>
      </c>
    </row>
    <row r="1139" spans="1:3" x14ac:dyDescent="0.2">
      <c r="A1139">
        <v>4714</v>
      </c>
      <c r="B1139" s="8" t="s">
        <v>6924</v>
      </c>
      <c r="C1139" s="9">
        <v>2</v>
      </c>
    </row>
    <row r="1140" spans="1:3" x14ac:dyDescent="0.2">
      <c r="A1140">
        <v>4716</v>
      </c>
      <c r="B1140" s="8" t="s">
        <v>9367</v>
      </c>
      <c r="C1140" s="9">
        <v>2</v>
      </c>
    </row>
    <row r="1141" spans="1:3" x14ac:dyDescent="0.2">
      <c r="A1141">
        <v>4718</v>
      </c>
      <c r="B1141" s="8" t="s">
        <v>6966</v>
      </c>
      <c r="C1141" s="9">
        <v>2</v>
      </c>
    </row>
    <row r="1142" spans="1:3" x14ac:dyDescent="0.2">
      <c r="A1142">
        <v>4720</v>
      </c>
      <c r="B1142" s="8" t="s">
        <v>7100</v>
      </c>
      <c r="C1142" s="9">
        <v>2</v>
      </c>
    </row>
    <row r="1143" spans="1:3" x14ac:dyDescent="0.2">
      <c r="A1143">
        <v>4724</v>
      </c>
      <c r="B1143" s="8" t="s">
        <v>9269</v>
      </c>
      <c r="C1143" s="9">
        <v>2</v>
      </c>
    </row>
    <row r="1144" spans="1:3" x14ac:dyDescent="0.2">
      <c r="A1144">
        <v>4726</v>
      </c>
      <c r="B1144" s="8" t="s">
        <v>8079</v>
      </c>
      <c r="C1144" s="9">
        <v>2</v>
      </c>
    </row>
    <row r="1145" spans="1:3" x14ac:dyDescent="0.2">
      <c r="A1145">
        <v>4727</v>
      </c>
      <c r="B1145" s="8" t="s">
        <v>7381</v>
      </c>
      <c r="C1145" s="9">
        <v>2</v>
      </c>
    </row>
    <row r="1146" spans="1:3" x14ac:dyDescent="0.2">
      <c r="A1146">
        <v>4735</v>
      </c>
      <c r="B1146" s="8" t="s">
        <v>6959</v>
      </c>
      <c r="C1146" s="9">
        <v>2</v>
      </c>
    </row>
    <row r="1147" spans="1:3" x14ac:dyDescent="0.2">
      <c r="A1147">
        <v>4736</v>
      </c>
      <c r="B1147" s="8" t="s">
        <v>8963</v>
      </c>
      <c r="C1147" s="9">
        <v>2</v>
      </c>
    </row>
    <row r="1148" spans="1:3" x14ac:dyDescent="0.2">
      <c r="A1148">
        <v>4745</v>
      </c>
      <c r="B1148" s="8" t="s">
        <v>9329</v>
      </c>
      <c r="C1148" s="9">
        <v>2</v>
      </c>
    </row>
    <row r="1149" spans="1:3" x14ac:dyDescent="0.2">
      <c r="A1149">
        <v>4746</v>
      </c>
      <c r="B1149" s="8" t="s">
        <v>9771</v>
      </c>
      <c r="C1149" s="9">
        <v>2</v>
      </c>
    </row>
    <row r="1150" spans="1:3" x14ac:dyDescent="0.2">
      <c r="A1150">
        <v>4768</v>
      </c>
      <c r="B1150" s="8" t="s">
        <v>8468</v>
      </c>
      <c r="C1150" s="9">
        <v>2</v>
      </c>
    </row>
    <row r="1151" spans="1:3" x14ac:dyDescent="0.2">
      <c r="A1151">
        <v>4769</v>
      </c>
      <c r="B1151" s="8" t="s">
        <v>9353</v>
      </c>
      <c r="C1151" s="9">
        <v>2</v>
      </c>
    </row>
    <row r="1152" spans="1:3" x14ac:dyDescent="0.2">
      <c r="A1152">
        <v>4772</v>
      </c>
      <c r="B1152" s="8" t="s">
        <v>9265</v>
      </c>
      <c r="C1152" s="9">
        <v>2</v>
      </c>
    </row>
    <row r="1153" spans="1:3" x14ac:dyDescent="0.2">
      <c r="A1153">
        <v>4777</v>
      </c>
      <c r="B1153" s="8" t="s">
        <v>8467</v>
      </c>
      <c r="C1153" s="9">
        <v>2</v>
      </c>
    </row>
    <row r="1154" spans="1:3" x14ac:dyDescent="0.2">
      <c r="A1154">
        <v>4785</v>
      </c>
      <c r="B1154" s="8" t="s">
        <v>8071</v>
      </c>
      <c r="C1154" s="9">
        <v>2</v>
      </c>
    </row>
    <row r="1155" spans="1:3" x14ac:dyDescent="0.2">
      <c r="A1155">
        <v>4786</v>
      </c>
      <c r="B1155" s="8" t="s">
        <v>9615</v>
      </c>
      <c r="C1155" s="9">
        <v>2</v>
      </c>
    </row>
    <row r="1156" spans="1:3" x14ac:dyDescent="0.2">
      <c r="A1156">
        <v>4806</v>
      </c>
      <c r="B1156" s="8" t="s">
        <v>7665</v>
      </c>
      <c r="C1156" s="9">
        <v>2</v>
      </c>
    </row>
    <row r="1157" spans="1:3" x14ac:dyDescent="0.2">
      <c r="A1157">
        <v>1</v>
      </c>
      <c r="B1157" s="8" t="s">
        <v>7219</v>
      </c>
      <c r="C1157" s="9">
        <v>1</v>
      </c>
    </row>
    <row r="1158" spans="1:3" x14ac:dyDescent="0.2">
      <c r="A1158">
        <v>2</v>
      </c>
      <c r="B1158" s="8" t="s">
        <v>10074</v>
      </c>
      <c r="C1158" s="9">
        <v>1</v>
      </c>
    </row>
    <row r="1159" spans="1:3" x14ac:dyDescent="0.2">
      <c r="A1159">
        <v>3</v>
      </c>
      <c r="B1159" s="8" t="s">
        <v>8899</v>
      </c>
      <c r="C1159" s="9">
        <v>1</v>
      </c>
    </row>
    <row r="1160" spans="1:3" x14ac:dyDescent="0.2">
      <c r="A1160">
        <v>4</v>
      </c>
      <c r="B1160" s="8" t="s">
        <v>8705</v>
      </c>
      <c r="C1160" s="9">
        <v>1</v>
      </c>
    </row>
    <row r="1161" spans="1:3" x14ac:dyDescent="0.2">
      <c r="A1161">
        <v>5</v>
      </c>
      <c r="B1161" s="8" t="s">
        <v>10245</v>
      </c>
      <c r="C1161" s="9">
        <v>1</v>
      </c>
    </row>
    <row r="1162" spans="1:3" x14ac:dyDescent="0.2">
      <c r="A1162">
        <v>7</v>
      </c>
      <c r="B1162" s="8" t="s">
        <v>10497</v>
      </c>
      <c r="C1162" s="9">
        <v>1</v>
      </c>
    </row>
    <row r="1163" spans="1:3" x14ac:dyDescent="0.2">
      <c r="A1163">
        <v>8</v>
      </c>
      <c r="B1163" s="8" t="s">
        <v>7748</v>
      </c>
      <c r="C1163" s="9">
        <v>1</v>
      </c>
    </row>
    <row r="1164" spans="1:3" x14ac:dyDescent="0.2">
      <c r="A1164">
        <v>10</v>
      </c>
      <c r="B1164" s="8" t="s">
        <v>10326</v>
      </c>
      <c r="C1164" s="9">
        <v>1</v>
      </c>
    </row>
    <row r="1165" spans="1:3" x14ac:dyDescent="0.2">
      <c r="A1165">
        <v>11</v>
      </c>
      <c r="B1165" s="8" t="s">
        <v>8453</v>
      </c>
      <c r="C1165" s="9">
        <v>1</v>
      </c>
    </row>
    <row r="1166" spans="1:3" x14ac:dyDescent="0.2">
      <c r="A1166">
        <v>12</v>
      </c>
      <c r="B1166" s="8" t="s">
        <v>10275</v>
      </c>
      <c r="C1166" s="9">
        <v>1</v>
      </c>
    </row>
    <row r="1167" spans="1:3" x14ac:dyDescent="0.2">
      <c r="A1167">
        <v>14</v>
      </c>
      <c r="B1167" s="8" t="s">
        <v>9943</v>
      </c>
      <c r="C1167" s="9">
        <v>1</v>
      </c>
    </row>
    <row r="1168" spans="1:3" x14ac:dyDescent="0.2">
      <c r="A1168">
        <v>15</v>
      </c>
      <c r="B1168" s="8" t="s">
        <v>8392</v>
      </c>
      <c r="C1168" s="9">
        <v>1</v>
      </c>
    </row>
    <row r="1169" spans="1:3" x14ac:dyDescent="0.2">
      <c r="A1169">
        <v>16</v>
      </c>
      <c r="B1169" s="8" t="s">
        <v>8168</v>
      </c>
      <c r="C1169" s="9">
        <v>1</v>
      </c>
    </row>
    <row r="1170" spans="1:3" x14ac:dyDescent="0.2">
      <c r="A1170">
        <v>17</v>
      </c>
      <c r="B1170" s="8" t="s">
        <v>10233</v>
      </c>
      <c r="C1170" s="9">
        <v>1</v>
      </c>
    </row>
    <row r="1171" spans="1:3" x14ac:dyDescent="0.2">
      <c r="A1171">
        <v>20</v>
      </c>
      <c r="B1171" s="8" t="s">
        <v>8628</v>
      </c>
      <c r="C1171" s="9">
        <v>1</v>
      </c>
    </row>
    <row r="1172" spans="1:3" x14ac:dyDescent="0.2">
      <c r="A1172">
        <v>21</v>
      </c>
      <c r="B1172" s="8" t="s">
        <v>8393</v>
      </c>
      <c r="C1172" s="9">
        <v>1</v>
      </c>
    </row>
    <row r="1173" spans="1:3" x14ac:dyDescent="0.2">
      <c r="A1173">
        <v>22</v>
      </c>
      <c r="B1173" s="8" t="s">
        <v>8576</v>
      </c>
      <c r="C1173" s="9">
        <v>1</v>
      </c>
    </row>
    <row r="1174" spans="1:3" x14ac:dyDescent="0.2">
      <c r="A1174">
        <v>25</v>
      </c>
      <c r="B1174" s="8" t="s">
        <v>6859</v>
      </c>
      <c r="C1174" s="9">
        <v>1</v>
      </c>
    </row>
    <row r="1175" spans="1:3" x14ac:dyDescent="0.2">
      <c r="A1175">
        <v>26</v>
      </c>
      <c r="B1175" s="8" t="s">
        <v>8142</v>
      </c>
      <c r="C1175" s="9">
        <v>1</v>
      </c>
    </row>
    <row r="1176" spans="1:3" x14ac:dyDescent="0.2">
      <c r="A1176">
        <v>27</v>
      </c>
      <c r="B1176" s="8" t="s">
        <v>11213</v>
      </c>
      <c r="C1176" s="9">
        <v>1</v>
      </c>
    </row>
    <row r="1177" spans="1:3" x14ac:dyDescent="0.2">
      <c r="A1177">
        <v>28</v>
      </c>
      <c r="B1177" s="8" t="s">
        <v>8941</v>
      </c>
      <c r="C1177" s="9">
        <v>1</v>
      </c>
    </row>
    <row r="1178" spans="1:3" x14ac:dyDescent="0.2">
      <c r="A1178">
        <v>29</v>
      </c>
      <c r="B1178" s="8" t="s">
        <v>8823</v>
      </c>
      <c r="C1178" s="9">
        <v>1</v>
      </c>
    </row>
    <row r="1179" spans="1:3" x14ac:dyDescent="0.2">
      <c r="A1179">
        <v>30</v>
      </c>
      <c r="B1179" s="8" t="s">
        <v>11429</v>
      </c>
      <c r="C1179" s="9">
        <v>1</v>
      </c>
    </row>
    <row r="1180" spans="1:3" x14ac:dyDescent="0.2">
      <c r="A1180">
        <v>31</v>
      </c>
      <c r="B1180" s="8" t="s">
        <v>7923</v>
      </c>
      <c r="C1180" s="9">
        <v>1</v>
      </c>
    </row>
    <row r="1181" spans="1:3" x14ac:dyDescent="0.2">
      <c r="A1181">
        <v>32</v>
      </c>
      <c r="B1181" s="8" t="s">
        <v>9449</v>
      </c>
      <c r="C1181" s="9">
        <v>1</v>
      </c>
    </row>
    <row r="1182" spans="1:3" x14ac:dyDescent="0.2">
      <c r="A1182">
        <v>33</v>
      </c>
      <c r="B1182" s="8" t="s">
        <v>10866</v>
      </c>
      <c r="C1182" s="9">
        <v>1</v>
      </c>
    </row>
    <row r="1183" spans="1:3" x14ac:dyDescent="0.2">
      <c r="A1183">
        <v>35</v>
      </c>
      <c r="B1183" s="8" t="s">
        <v>11297</v>
      </c>
      <c r="C1183" s="9">
        <v>1</v>
      </c>
    </row>
    <row r="1184" spans="1:3" x14ac:dyDescent="0.2">
      <c r="A1184">
        <v>36</v>
      </c>
      <c r="B1184" s="8" t="s">
        <v>10874</v>
      </c>
      <c r="C1184" s="9">
        <v>1</v>
      </c>
    </row>
    <row r="1185" spans="1:3" x14ac:dyDescent="0.2">
      <c r="A1185">
        <v>37</v>
      </c>
      <c r="B1185" s="8" t="s">
        <v>8898</v>
      </c>
      <c r="C1185" s="9">
        <v>1</v>
      </c>
    </row>
    <row r="1186" spans="1:3" x14ac:dyDescent="0.2">
      <c r="A1186">
        <v>38</v>
      </c>
      <c r="B1186" s="8" t="s">
        <v>10594</v>
      </c>
      <c r="C1186" s="9">
        <v>1</v>
      </c>
    </row>
    <row r="1187" spans="1:3" x14ac:dyDescent="0.2">
      <c r="A1187">
        <v>39</v>
      </c>
      <c r="B1187" s="8" t="s">
        <v>8695</v>
      </c>
      <c r="C1187" s="9">
        <v>1</v>
      </c>
    </row>
    <row r="1188" spans="1:3" x14ac:dyDescent="0.2">
      <c r="A1188">
        <v>40</v>
      </c>
      <c r="B1188" s="8" t="s">
        <v>8374</v>
      </c>
      <c r="C1188" s="9">
        <v>1</v>
      </c>
    </row>
    <row r="1189" spans="1:3" x14ac:dyDescent="0.2">
      <c r="A1189">
        <v>42</v>
      </c>
      <c r="B1189" s="8" t="s">
        <v>9197</v>
      </c>
      <c r="C1189" s="9">
        <v>1</v>
      </c>
    </row>
    <row r="1190" spans="1:3" x14ac:dyDescent="0.2">
      <c r="A1190">
        <v>43</v>
      </c>
      <c r="B1190" s="8" t="s">
        <v>8372</v>
      </c>
      <c r="C1190" s="9">
        <v>1</v>
      </c>
    </row>
    <row r="1191" spans="1:3" x14ac:dyDescent="0.2">
      <c r="A1191">
        <v>44</v>
      </c>
      <c r="B1191" s="8" t="s">
        <v>7687</v>
      </c>
      <c r="C1191" s="9">
        <v>1</v>
      </c>
    </row>
    <row r="1192" spans="1:3" x14ac:dyDescent="0.2">
      <c r="A1192">
        <v>45</v>
      </c>
      <c r="B1192" s="8" t="s">
        <v>8486</v>
      </c>
      <c r="C1192" s="9">
        <v>1</v>
      </c>
    </row>
    <row r="1193" spans="1:3" x14ac:dyDescent="0.2">
      <c r="A1193">
        <v>46</v>
      </c>
      <c r="B1193" s="8" t="s">
        <v>8698</v>
      </c>
      <c r="C1193" s="9">
        <v>1</v>
      </c>
    </row>
    <row r="1194" spans="1:3" x14ac:dyDescent="0.2">
      <c r="A1194">
        <v>47</v>
      </c>
      <c r="B1194" s="8" t="s">
        <v>7058</v>
      </c>
      <c r="C1194" s="9">
        <v>1</v>
      </c>
    </row>
    <row r="1195" spans="1:3" x14ac:dyDescent="0.2">
      <c r="A1195">
        <v>48</v>
      </c>
      <c r="B1195" s="8" t="s">
        <v>10462</v>
      </c>
      <c r="C1195" s="9">
        <v>1</v>
      </c>
    </row>
    <row r="1196" spans="1:3" x14ac:dyDescent="0.2">
      <c r="A1196">
        <v>51</v>
      </c>
      <c r="B1196" s="8" t="s">
        <v>9339</v>
      </c>
      <c r="C1196" s="9">
        <v>1</v>
      </c>
    </row>
    <row r="1197" spans="1:3" x14ac:dyDescent="0.2">
      <c r="A1197">
        <v>52</v>
      </c>
      <c r="B1197" s="8" t="s">
        <v>10032</v>
      </c>
      <c r="C1197" s="9">
        <v>1</v>
      </c>
    </row>
    <row r="1198" spans="1:3" x14ac:dyDescent="0.2">
      <c r="A1198">
        <v>53</v>
      </c>
      <c r="B1198" s="8" t="s">
        <v>7059</v>
      </c>
      <c r="C1198" s="9">
        <v>1</v>
      </c>
    </row>
    <row r="1199" spans="1:3" x14ac:dyDescent="0.2">
      <c r="A1199">
        <v>56</v>
      </c>
      <c r="B1199" s="8" t="s">
        <v>10647</v>
      </c>
      <c r="C1199" s="9">
        <v>1</v>
      </c>
    </row>
    <row r="1200" spans="1:3" x14ac:dyDescent="0.2">
      <c r="A1200">
        <v>58</v>
      </c>
      <c r="B1200" s="8" t="s">
        <v>15686</v>
      </c>
      <c r="C1200" s="9">
        <v>1</v>
      </c>
    </row>
    <row r="1201" spans="1:3" x14ac:dyDescent="0.2">
      <c r="A1201">
        <v>59</v>
      </c>
      <c r="B1201" s="8" t="s">
        <v>7654</v>
      </c>
      <c r="C1201" s="9">
        <v>1</v>
      </c>
    </row>
    <row r="1202" spans="1:3" x14ac:dyDescent="0.2">
      <c r="A1202">
        <v>60</v>
      </c>
      <c r="B1202" s="8" t="s">
        <v>7776</v>
      </c>
      <c r="C1202" s="9">
        <v>1</v>
      </c>
    </row>
    <row r="1203" spans="1:3" x14ac:dyDescent="0.2">
      <c r="A1203">
        <v>61</v>
      </c>
      <c r="B1203" s="8" t="s">
        <v>7091</v>
      </c>
      <c r="C1203" s="9">
        <v>1</v>
      </c>
    </row>
    <row r="1204" spans="1:3" x14ac:dyDescent="0.2">
      <c r="A1204">
        <v>62</v>
      </c>
      <c r="B1204" s="8" t="s">
        <v>10593</v>
      </c>
      <c r="C1204" s="9">
        <v>1</v>
      </c>
    </row>
    <row r="1205" spans="1:3" x14ac:dyDescent="0.2">
      <c r="A1205">
        <v>63</v>
      </c>
      <c r="B1205" s="8" t="s">
        <v>6748</v>
      </c>
      <c r="C1205" s="9">
        <v>1</v>
      </c>
    </row>
    <row r="1206" spans="1:3" x14ac:dyDescent="0.2">
      <c r="A1206">
        <v>64</v>
      </c>
      <c r="B1206" s="8" t="s">
        <v>6993</v>
      </c>
      <c r="C1206" s="9">
        <v>1</v>
      </c>
    </row>
    <row r="1207" spans="1:3" x14ac:dyDescent="0.2">
      <c r="A1207">
        <v>65</v>
      </c>
      <c r="B1207" s="8" t="s">
        <v>6906</v>
      </c>
      <c r="C1207" s="9">
        <v>1</v>
      </c>
    </row>
    <row r="1208" spans="1:3" x14ac:dyDescent="0.2">
      <c r="A1208">
        <v>66</v>
      </c>
      <c r="B1208" s="8" t="s">
        <v>7871</v>
      </c>
      <c r="C1208" s="9">
        <v>1</v>
      </c>
    </row>
    <row r="1209" spans="1:3" x14ac:dyDescent="0.2">
      <c r="A1209">
        <v>67</v>
      </c>
      <c r="B1209" s="8" t="s">
        <v>10073</v>
      </c>
      <c r="C1209" s="9">
        <v>1</v>
      </c>
    </row>
    <row r="1210" spans="1:3" x14ac:dyDescent="0.2">
      <c r="A1210">
        <v>68</v>
      </c>
      <c r="B1210" s="8" t="s">
        <v>9447</v>
      </c>
      <c r="C1210" s="9">
        <v>1</v>
      </c>
    </row>
    <row r="1211" spans="1:3" x14ac:dyDescent="0.2">
      <c r="A1211">
        <v>69</v>
      </c>
      <c r="B1211" s="8" t="s">
        <v>9130</v>
      </c>
      <c r="C1211" s="9">
        <v>1</v>
      </c>
    </row>
    <row r="1212" spans="1:3" x14ac:dyDescent="0.2">
      <c r="A1212">
        <v>71</v>
      </c>
      <c r="B1212" s="8" t="s">
        <v>8340</v>
      </c>
      <c r="C1212" s="9">
        <v>1</v>
      </c>
    </row>
    <row r="1213" spans="1:3" x14ac:dyDescent="0.2">
      <c r="A1213">
        <v>72</v>
      </c>
      <c r="B1213" s="8" t="s">
        <v>7921</v>
      </c>
      <c r="C1213" s="9">
        <v>1</v>
      </c>
    </row>
    <row r="1214" spans="1:3" x14ac:dyDescent="0.2">
      <c r="A1214">
        <v>74</v>
      </c>
      <c r="B1214" s="8" t="s">
        <v>9375</v>
      </c>
      <c r="C1214" s="9">
        <v>1</v>
      </c>
    </row>
    <row r="1215" spans="1:3" x14ac:dyDescent="0.2">
      <c r="A1215">
        <v>75</v>
      </c>
      <c r="B1215" s="8" t="s">
        <v>9916</v>
      </c>
      <c r="C1215" s="9">
        <v>1</v>
      </c>
    </row>
    <row r="1216" spans="1:3" x14ac:dyDescent="0.2">
      <c r="A1216">
        <v>76</v>
      </c>
      <c r="B1216" s="8" t="s">
        <v>6903</v>
      </c>
      <c r="C1216" s="9">
        <v>1</v>
      </c>
    </row>
    <row r="1217" spans="1:3" x14ac:dyDescent="0.2">
      <c r="A1217">
        <v>77</v>
      </c>
      <c r="B1217" s="8" t="s">
        <v>7513</v>
      </c>
      <c r="C1217" s="9">
        <v>1</v>
      </c>
    </row>
    <row r="1218" spans="1:3" x14ac:dyDescent="0.2">
      <c r="A1218">
        <v>78</v>
      </c>
      <c r="B1218" s="8" t="s">
        <v>7688</v>
      </c>
      <c r="C1218" s="9">
        <v>1</v>
      </c>
    </row>
    <row r="1219" spans="1:3" x14ac:dyDescent="0.2">
      <c r="A1219">
        <v>79</v>
      </c>
      <c r="B1219" s="8" t="s">
        <v>8315</v>
      </c>
      <c r="C1219" s="9">
        <v>1</v>
      </c>
    </row>
    <row r="1220" spans="1:3" x14ac:dyDescent="0.2">
      <c r="A1220">
        <v>80</v>
      </c>
      <c r="B1220" s="8" t="s">
        <v>7924</v>
      </c>
      <c r="C1220" s="9">
        <v>1</v>
      </c>
    </row>
    <row r="1221" spans="1:3" x14ac:dyDescent="0.2">
      <c r="A1221">
        <v>81</v>
      </c>
      <c r="B1221" s="8" t="s">
        <v>6823</v>
      </c>
      <c r="C1221" s="9">
        <v>1</v>
      </c>
    </row>
    <row r="1222" spans="1:3" x14ac:dyDescent="0.2">
      <c r="A1222">
        <v>82</v>
      </c>
      <c r="B1222" s="8" t="s">
        <v>7192</v>
      </c>
      <c r="C1222" s="9">
        <v>1</v>
      </c>
    </row>
    <row r="1223" spans="1:3" x14ac:dyDescent="0.2">
      <c r="A1223">
        <v>83</v>
      </c>
      <c r="B1223" s="8" t="s">
        <v>10184</v>
      </c>
      <c r="C1223" s="9">
        <v>1</v>
      </c>
    </row>
    <row r="1224" spans="1:3" x14ac:dyDescent="0.2">
      <c r="A1224">
        <v>84</v>
      </c>
      <c r="B1224" s="8" t="s">
        <v>8163</v>
      </c>
      <c r="C1224" s="9">
        <v>1</v>
      </c>
    </row>
    <row r="1225" spans="1:3" x14ac:dyDescent="0.2">
      <c r="A1225">
        <v>85</v>
      </c>
      <c r="B1225" s="8" t="s">
        <v>7411</v>
      </c>
      <c r="C1225" s="9">
        <v>1</v>
      </c>
    </row>
    <row r="1226" spans="1:3" x14ac:dyDescent="0.2">
      <c r="A1226">
        <v>87</v>
      </c>
      <c r="B1226" s="8" t="s">
        <v>8129</v>
      </c>
      <c r="C1226" s="9">
        <v>1</v>
      </c>
    </row>
    <row r="1227" spans="1:3" x14ac:dyDescent="0.2">
      <c r="A1227">
        <v>88</v>
      </c>
      <c r="B1227" s="8" t="s">
        <v>9003</v>
      </c>
      <c r="C1227" s="9">
        <v>1</v>
      </c>
    </row>
    <row r="1228" spans="1:3" x14ac:dyDescent="0.2">
      <c r="A1228">
        <v>89</v>
      </c>
      <c r="B1228" s="8" t="s">
        <v>9779</v>
      </c>
      <c r="C1228" s="9">
        <v>1</v>
      </c>
    </row>
    <row r="1229" spans="1:3" x14ac:dyDescent="0.2">
      <c r="A1229">
        <v>90</v>
      </c>
      <c r="B1229" s="8" t="s">
        <v>10376</v>
      </c>
      <c r="C1229" s="9">
        <v>1</v>
      </c>
    </row>
    <row r="1230" spans="1:3" x14ac:dyDescent="0.2">
      <c r="A1230">
        <v>91</v>
      </c>
      <c r="B1230" s="8" t="s">
        <v>8289</v>
      </c>
      <c r="C1230" s="9">
        <v>1</v>
      </c>
    </row>
    <row r="1231" spans="1:3" x14ac:dyDescent="0.2">
      <c r="A1231">
        <v>93</v>
      </c>
      <c r="B1231" s="8" t="s">
        <v>8275</v>
      </c>
      <c r="C1231" s="9">
        <v>1</v>
      </c>
    </row>
    <row r="1232" spans="1:3" x14ac:dyDescent="0.2">
      <c r="A1232">
        <v>94</v>
      </c>
      <c r="B1232" s="8" t="s">
        <v>10484</v>
      </c>
      <c r="C1232" s="9">
        <v>1</v>
      </c>
    </row>
    <row r="1233" spans="1:3" x14ac:dyDescent="0.2">
      <c r="A1233">
        <v>95</v>
      </c>
      <c r="B1233" s="8" t="s">
        <v>10375</v>
      </c>
      <c r="C1233" s="9">
        <v>1</v>
      </c>
    </row>
    <row r="1234" spans="1:3" x14ac:dyDescent="0.2">
      <c r="A1234">
        <v>96</v>
      </c>
      <c r="B1234" s="8" t="s">
        <v>10354</v>
      </c>
      <c r="C1234" s="9">
        <v>1</v>
      </c>
    </row>
    <row r="1235" spans="1:3" x14ac:dyDescent="0.2">
      <c r="A1235">
        <v>97</v>
      </c>
      <c r="B1235" s="8" t="s">
        <v>6642</v>
      </c>
      <c r="C1235" s="9">
        <v>1</v>
      </c>
    </row>
    <row r="1236" spans="1:3" x14ac:dyDescent="0.2">
      <c r="A1236">
        <v>99</v>
      </c>
      <c r="B1236" s="8" t="s">
        <v>11247</v>
      </c>
      <c r="C1236" s="9">
        <v>1</v>
      </c>
    </row>
    <row r="1237" spans="1:3" x14ac:dyDescent="0.2">
      <c r="A1237">
        <v>100</v>
      </c>
      <c r="B1237" s="8" t="s">
        <v>10826</v>
      </c>
      <c r="C1237" s="9">
        <v>1</v>
      </c>
    </row>
    <row r="1238" spans="1:3" x14ac:dyDescent="0.2">
      <c r="A1238">
        <v>101</v>
      </c>
      <c r="B1238" s="8" t="s">
        <v>10439</v>
      </c>
      <c r="C1238" s="9">
        <v>1</v>
      </c>
    </row>
    <row r="1239" spans="1:3" x14ac:dyDescent="0.2">
      <c r="A1239">
        <v>102</v>
      </c>
      <c r="B1239" s="8" t="s">
        <v>9902</v>
      </c>
      <c r="C1239" s="9">
        <v>1</v>
      </c>
    </row>
    <row r="1240" spans="1:3" x14ac:dyDescent="0.2">
      <c r="A1240">
        <v>104</v>
      </c>
      <c r="B1240" s="8" t="s">
        <v>10504</v>
      </c>
      <c r="C1240" s="9">
        <v>1</v>
      </c>
    </row>
    <row r="1241" spans="1:3" x14ac:dyDescent="0.2">
      <c r="A1241">
        <v>105</v>
      </c>
      <c r="B1241" s="8" t="s">
        <v>11180</v>
      </c>
      <c r="C1241" s="9">
        <v>1</v>
      </c>
    </row>
    <row r="1242" spans="1:3" x14ac:dyDescent="0.2">
      <c r="A1242">
        <v>106</v>
      </c>
      <c r="B1242" s="8" t="s">
        <v>10501</v>
      </c>
      <c r="C1242" s="9">
        <v>1</v>
      </c>
    </row>
    <row r="1243" spans="1:3" x14ac:dyDescent="0.2">
      <c r="A1243">
        <v>107</v>
      </c>
      <c r="B1243" s="8" t="s">
        <v>9617</v>
      </c>
      <c r="C1243" s="9">
        <v>1</v>
      </c>
    </row>
    <row r="1244" spans="1:3" x14ac:dyDescent="0.2">
      <c r="A1244">
        <v>108</v>
      </c>
      <c r="B1244" s="8" t="s">
        <v>8957</v>
      </c>
      <c r="C1244" s="9">
        <v>1</v>
      </c>
    </row>
    <row r="1245" spans="1:3" x14ac:dyDescent="0.2">
      <c r="A1245">
        <v>109</v>
      </c>
      <c r="B1245" s="8" t="s">
        <v>8465</v>
      </c>
      <c r="C1245" s="9">
        <v>1</v>
      </c>
    </row>
    <row r="1246" spans="1:3" x14ac:dyDescent="0.2">
      <c r="A1246">
        <v>111</v>
      </c>
      <c r="B1246" s="8" t="s">
        <v>9297</v>
      </c>
      <c r="C1246" s="9">
        <v>1</v>
      </c>
    </row>
    <row r="1247" spans="1:3" x14ac:dyDescent="0.2">
      <c r="A1247">
        <v>112</v>
      </c>
      <c r="B1247" s="8" t="s">
        <v>10466</v>
      </c>
      <c r="C1247" s="9">
        <v>1</v>
      </c>
    </row>
    <row r="1248" spans="1:3" x14ac:dyDescent="0.2">
      <c r="A1248">
        <v>114</v>
      </c>
      <c r="B1248" s="8" t="s">
        <v>8550</v>
      </c>
      <c r="C1248" s="9">
        <v>1</v>
      </c>
    </row>
    <row r="1249" spans="1:3" x14ac:dyDescent="0.2">
      <c r="A1249">
        <v>115</v>
      </c>
      <c r="B1249" s="8" t="s">
        <v>9193</v>
      </c>
      <c r="C1249" s="9">
        <v>1</v>
      </c>
    </row>
    <row r="1250" spans="1:3" x14ac:dyDescent="0.2">
      <c r="A1250">
        <v>116</v>
      </c>
      <c r="B1250" s="8" t="s">
        <v>8021</v>
      </c>
      <c r="C1250" s="9">
        <v>1</v>
      </c>
    </row>
    <row r="1251" spans="1:3" x14ac:dyDescent="0.2">
      <c r="A1251">
        <v>117</v>
      </c>
      <c r="B1251" s="8" t="s">
        <v>6986</v>
      </c>
      <c r="C1251" s="9">
        <v>1</v>
      </c>
    </row>
    <row r="1252" spans="1:3" x14ac:dyDescent="0.2">
      <c r="A1252">
        <v>119</v>
      </c>
      <c r="B1252" s="8" t="s">
        <v>7814</v>
      </c>
      <c r="C1252" s="9">
        <v>1</v>
      </c>
    </row>
    <row r="1253" spans="1:3" x14ac:dyDescent="0.2">
      <c r="A1253">
        <v>121</v>
      </c>
      <c r="B1253" s="8" t="s">
        <v>11058</v>
      </c>
      <c r="C1253" s="9">
        <v>1</v>
      </c>
    </row>
    <row r="1254" spans="1:3" x14ac:dyDescent="0.2">
      <c r="A1254">
        <v>122</v>
      </c>
      <c r="B1254" s="8" t="s">
        <v>8713</v>
      </c>
      <c r="C1254" s="9">
        <v>1</v>
      </c>
    </row>
    <row r="1255" spans="1:3" x14ac:dyDescent="0.2">
      <c r="A1255">
        <v>123</v>
      </c>
      <c r="B1255" s="8" t="s">
        <v>8945</v>
      </c>
      <c r="C1255" s="9">
        <v>1</v>
      </c>
    </row>
    <row r="1256" spans="1:3" x14ac:dyDescent="0.2">
      <c r="A1256">
        <v>124</v>
      </c>
      <c r="B1256" s="8" t="s">
        <v>11361</v>
      </c>
      <c r="C1256" s="9">
        <v>1</v>
      </c>
    </row>
    <row r="1257" spans="1:3" x14ac:dyDescent="0.2">
      <c r="A1257">
        <v>125</v>
      </c>
      <c r="B1257" s="8" t="s">
        <v>11427</v>
      </c>
      <c r="C1257" s="9">
        <v>1</v>
      </c>
    </row>
    <row r="1258" spans="1:3" x14ac:dyDescent="0.2">
      <c r="A1258">
        <v>126</v>
      </c>
      <c r="B1258" s="8" t="s">
        <v>11101</v>
      </c>
      <c r="C1258" s="9">
        <v>1</v>
      </c>
    </row>
    <row r="1259" spans="1:3" x14ac:dyDescent="0.2">
      <c r="A1259">
        <v>127</v>
      </c>
      <c r="B1259" s="8" t="s">
        <v>10160</v>
      </c>
      <c r="C1259" s="9">
        <v>1</v>
      </c>
    </row>
    <row r="1260" spans="1:3" x14ac:dyDescent="0.2">
      <c r="A1260">
        <v>129</v>
      </c>
      <c r="B1260" s="8" t="s">
        <v>8317</v>
      </c>
      <c r="C1260" s="9">
        <v>1</v>
      </c>
    </row>
    <row r="1261" spans="1:3" x14ac:dyDescent="0.2">
      <c r="A1261">
        <v>130</v>
      </c>
      <c r="B1261" s="8" t="s">
        <v>8883</v>
      </c>
      <c r="C1261" s="9">
        <v>1</v>
      </c>
    </row>
    <row r="1262" spans="1:3" x14ac:dyDescent="0.2">
      <c r="A1262">
        <v>131</v>
      </c>
      <c r="B1262" s="8" t="s">
        <v>9125</v>
      </c>
      <c r="C1262" s="9">
        <v>1</v>
      </c>
    </row>
    <row r="1263" spans="1:3" x14ac:dyDescent="0.2">
      <c r="A1263">
        <v>132</v>
      </c>
      <c r="B1263" s="8" t="s">
        <v>9379</v>
      </c>
      <c r="C1263" s="9">
        <v>1</v>
      </c>
    </row>
    <row r="1264" spans="1:3" x14ac:dyDescent="0.2">
      <c r="A1264">
        <v>134</v>
      </c>
      <c r="B1264" s="8" t="s">
        <v>7790</v>
      </c>
      <c r="C1264" s="9">
        <v>1</v>
      </c>
    </row>
    <row r="1265" spans="1:3" x14ac:dyDescent="0.2">
      <c r="A1265">
        <v>135</v>
      </c>
      <c r="B1265" s="8" t="s">
        <v>10193</v>
      </c>
      <c r="C1265" s="9">
        <v>1</v>
      </c>
    </row>
    <row r="1266" spans="1:3" x14ac:dyDescent="0.2">
      <c r="A1266">
        <v>136</v>
      </c>
      <c r="B1266" s="8" t="s">
        <v>11114</v>
      </c>
      <c r="C1266" s="9">
        <v>1</v>
      </c>
    </row>
    <row r="1267" spans="1:3" x14ac:dyDescent="0.2">
      <c r="A1267">
        <v>139</v>
      </c>
      <c r="B1267" s="8" t="s">
        <v>10060</v>
      </c>
      <c r="C1267" s="9">
        <v>1</v>
      </c>
    </row>
    <row r="1268" spans="1:3" x14ac:dyDescent="0.2">
      <c r="A1268">
        <v>140</v>
      </c>
      <c r="B1268" s="8" t="s">
        <v>9361</v>
      </c>
      <c r="C1268" s="9">
        <v>1</v>
      </c>
    </row>
    <row r="1269" spans="1:3" x14ac:dyDescent="0.2">
      <c r="A1269">
        <v>141</v>
      </c>
      <c r="B1269" s="8" t="s">
        <v>9827</v>
      </c>
      <c r="C1269" s="9">
        <v>1</v>
      </c>
    </row>
    <row r="1270" spans="1:3" x14ac:dyDescent="0.2">
      <c r="A1270">
        <v>142</v>
      </c>
      <c r="B1270" s="8" t="s">
        <v>9400</v>
      </c>
      <c r="C1270" s="9">
        <v>1</v>
      </c>
    </row>
    <row r="1271" spans="1:3" x14ac:dyDescent="0.2">
      <c r="A1271">
        <v>143</v>
      </c>
      <c r="B1271" s="8" t="s">
        <v>7673</v>
      </c>
      <c r="C1271" s="9">
        <v>1</v>
      </c>
    </row>
    <row r="1272" spans="1:3" x14ac:dyDescent="0.2">
      <c r="A1272">
        <v>144</v>
      </c>
      <c r="B1272" s="8" t="s">
        <v>6808</v>
      </c>
      <c r="C1272" s="9">
        <v>1</v>
      </c>
    </row>
    <row r="1273" spans="1:3" x14ac:dyDescent="0.2">
      <c r="A1273">
        <v>145</v>
      </c>
      <c r="B1273" s="8" t="s">
        <v>8708</v>
      </c>
      <c r="C1273" s="9">
        <v>1</v>
      </c>
    </row>
    <row r="1274" spans="1:3" x14ac:dyDescent="0.2">
      <c r="A1274">
        <v>147</v>
      </c>
      <c r="B1274" s="8" t="s">
        <v>10551</v>
      </c>
      <c r="C1274" s="9">
        <v>1</v>
      </c>
    </row>
    <row r="1275" spans="1:3" x14ac:dyDescent="0.2">
      <c r="A1275">
        <v>148</v>
      </c>
      <c r="B1275" s="8" t="s">
        <v>10940</v>
      </c>
      <c r="C1275" s="9">
        <v>1</v>
      </c>
    </row>
    <row r="1276" spans="1:3" x14ac:dyDescent="0.2">
      <c r="A1276">
        <v>149</v>
      </c>
      <c r="B1276" s="8" t="s">
        <v>7683</v>
      </c>
      <c r="C1276" s="9">
        <v>1</v>
      </c>
    </row>
    <row r="1277" spans="1:3" x14ac:dyDescent="0.2">
      <c r="A1277">
        <v>150</v>
      </c>
      <c r="B1277" s="8" t="s">
        <v>10609</v>
      </c>
      <c r="C1277" s="9">
        <v>1</v>
      </c>
    </row>
    <row r="1278" spans="1:3" x14ac:dyDescent="0.2">
      <c r="A1278">
        <v>151</v>
      </c>
      <c r="B1278" s="8" t="s">
        <v>10941</v>
      </c>
      <c r="C1278" s="9">
        <v>1</v>
      </c>
    </row>
    <row r="1279" spans="1:3" x14ac:dyDescent="0.2">
      <c r="A1279">
        <v>154</v>
      </c>
      <c r="B1279" s="8" t="s">
        <v>8542</v>
      </c>
      <c r="C1279" s="9">
        <v>1</v>
      </c>
    </row>
    <row r="1280" spans="1:3" x14ac:dyDescent="0.2">
      <c r="A1280">
        <v>156</v>
      </c>
      <c r="B1280" s="8" t="s">
        <v>11174</v>
      </c>
      <c r="C1280" s="9">
        <v>1</v>
      </c>
    </row>
    <row r="1281" spans="1:3" x14ac:dyDescent="0.2">
      <c r="A1281">
        <v>157</v>
      </c>
      <c r="B1281" s="8" t="s">
        <v>8718</v>
      </c>
      <c r="C1281" s="9">
        <v>1</v>
      </c>
    </row>
    <row r="1282" spans="1:3" x14ac:dyDescent="0.2">
      <c r="A1282">
        <v>158</v>
      </c>
      <c r="B1282" s="8" t="s">
        <v>11002</v>
      </c>
      <c r="C1282" s="9">
        <v>1</v>
      </c>
    </row>
    <row r="1283" spans="1:3" x14ac:dyDescent="0.2">
      <c r="A1283">
        <v>160</v>
      </c>
      <c r="B1283" s="8" t="s">
        <v>9452</v>
      </c>
      <c r="C1283" s="9">
        <v>1</v>
      </c>
    </row>
    <row r="1284" spans="1:3" x14ac:dyDescent="0.2">
      <c r="A1284">
        <v>163</v>
      </c>
      <c r="B1284" s="8" t="s">
        <v>6750</v>
      </c>
      <c r="C1284" s="9">
        <v>1</v>
      </c>
    </row>
    <row r="1285" spans="1:3" x14ac:dyDescent="0.2">
      <c r="A1285">
        <v>164</v>
      </c>
      <c r="B1285" s="8" t="s">
        <v>9680</v>
      </c>
      <c r="C1285" s="9">
        <v>1</v>
      </c>
    </row>
    <row r="1286" spans="1:3" x14ac:dyDescent="0.2">
      <c r="A1286">
        <v>165</v>
      </c>
      <c r="B1286" s="8" t="s">
        <v>10953</v>
      </c>
      <c r="C1286" s="9">
        <v>1</v>
      </c>
    </row>
    <row r="1287" spans="1:3" x14ac:dyDescent="0.2">
      <c r="A1287">
        <v>166</v>
      </c>
      <c r="B1287" s="8" t="s">
        <v>11066</v>
      </c>
      <c r="C1287" s="9">
        <v>1</v>
      </c>
    </row>
    <row r="1288" spans="1:3" x14ac:dyDescent="0.2">
      <c r="A1288">
        <v>167</v>
      </c>
      <c r="B1288" s="8" t="s">
        <v>10712</v>
      </c>
      <c r="C1288" s="9">
        <v>1</v>
      </c>
    </row>
    <row r="1289" spans="1:3" x14ac:dyDescent="0.2">
      <c r="A1289">
        <v>168</v>
      </c>
      <c r="B1289" s="8" t="s">
        <v>8146</v>
      </c>
      <c r="C1289" s="9">
        <v>1</v>
      </c>
    </row>
    <row r="1290" spans="1:3" x14ac:dyDescent="0.2">
      <c r="A1290">
        <v>169</v>
      </c>
      <c r="B1290" s="8" t="s">
        <v>11269</v>
      </c>
      <c r="C1290" s="9">
        <v>1</v>
      </c>
    </row>
    <row r="1291" spans="1:3" x14ac:dyDescent="0.2">
      <c r="A1291">
        <v>171</v>
      </c>
      <c r="B1291" s="8" t="s">
        <v>10999</v>
      </c>
      <c r="C1291" s="9">
        <v>1</v>
      </c>
    </row>
    <row r="1292" spans="1:3" x14ac:dyDescent="0.2">
      <c r="A1292">
        <v>172</v>
      </c>
      <c r="B1292" s="8" t="s">
        <v>8725</v>
      </c>
      <c r="C1292" s="9">
        <v>1</v>
      </c>
    </row>
    <row r="1293" spans="1:3" x14ac:dyDescent="0.2">
      <c r="A1293">
        <v>173</v>
      </c>
      <c r="B1293" s="8" t="s">
        <v>10672</v>
      </c>
      <c r="C1293" s="9">
        <v>1</v>
      </c>
    </row>
    <row r="1294" spans="1:3" x14ac:dyDescent="0.2">
      <c r="A1294">
        <v>175</v>
      </c>
      <c r="B1294" s="8" t="s">
        <v>9101</v>
      </c>
      <c r="C1294" s="9">
        <v>1</v>
      </c>
    </row>
    <row r="1295" spans="1:3" x14ac:dyDescent="0.2">
      <c r="A1295">
        <v>176</v>
      </c>
      <c r="B1295" s="8" t="s">
        <v>8865</v>
      </c>
      <c r="C1295" s="9">
        <v>1</v>
      </c>
    </row>
    <row r="1296" spans="1:3" x14ac:dyDescent="0.2">
      <c r="A1296">
        <v>178</v>
      </c>
      <c r="B1296" s="8" t="s">
        <v>10014</v>
      </c>
      <c r="C1296" s="9">
        <v>1</v>
      </c>
    </row>
    <row r="1297" spans="1:3" x14ac:dyDescent="0.2">
      <c r="A1297">
        <v>179</v>
      </c>
      <c r="B1297" s="8" t="s">
        <v>8967</v>
      </c>
      <c r="C1297" s="9">
        <v>1</v>
      </c>
    </row>
    <row r="1298" spans="1:3" x14ac:dyDescent="0.2">
      <c r="A1298">
        <v>180</v>
      </c>
      <c r="B1298" s="8" t="s">
        <v>11187</v>
      </c>
      <c r="C1298" s="9">
        <v>1</v>
      </c>
    </row>
    <row r="1299" spans="1:3" x14ac:dyDescent="0.2">
      <c r="A1299">
        <v>182</v>
      </c>
      <c r="B1299" s="8" t="s">
        <v>11325</v>
      </c>
      <c r="C1299" s="9">
        <v>1</v>
      </c>
    </row>
    <row r="1300" spans="1:3" x14ac:dyDescent="0.2">
      <c r="A1300">
        <v>183</v>
      </c>
      <c r="B1300" s="8" t="s">
        <v>6811</v>
      </c>
      <c r="C1300" s="9">
        <v>1</v>
      </c>
    </row>
    <row r="1301" spans="1:3" x14ac:dyDescent="0.2">
      <c r="A1301">
        <v>185</v>
      </c>
      <c r="B1301" s="8" t="s">
        <v>7620</v>
      </c>
      <c r="C1301" s="9">
        <v>1</v>
      </c>
    </row>
    <row r="1302" spans="1:3" x14ac:dyDescent="0.2">
      <c r="A1302">
        <v>186</v>
      </c>
      <c r="B1302" s="8" t="s">
        <v>8755</v>
      </c>
      <c r="C1302" s="9">
        <v>1</v>
      </c>
    </row>
    <row r="1303" spans="1:3" x14ac:dyDescent="0.2">
      <c r="A1303">
        <v>187</v>
      </c>
      <c r="B1303" s="8" t="s">
        <v>9389</v>
      </c>
      <c r="C1303" s="9">
        <v>1</v>
      </c>
    </row>
    <row r="1304" spans="1:3" x14ac:dyDescent="0.2">
      <c r="A1304">
        <v>188</v>
      </c>
      <c r="B1304" s="8" t="s">
        <v>9645</v>
      </c>
      <c r="C1304" s="9">
        <v>1</v>
      </c>
    </row>
    <row r="1305" spans="1:3" x14ac:dyDescent="0.2">
      <c r="A1305">
        <v>189</v>
      </c>
      <c r="B1305" s="8" t="s">
        <v>9927</v>
      </c>
      <c r="C1305" s="9">
        <v>1</v>
      </c>
    </row>
    <row r="1306" spans="1:3" x14ac:dyDescent="0.2">
      <c r="A1306">
        <v>190</v>
      </c>
      <c r="B1306" s="8" t="s">
        <v>10056</v>
      </c>
      <c r="C1306" s="9">
        <v>1</v>
      </c>
    </row>
    <row r="1307" spans="1:3" x14ac:dyDescent="0.2">
      <c r="A1307">
        <v>191</v>
      </c>
      <c r="B1307" s="8" t="s">
        <v>10016</v>
      </c>
      <c r="C1307" s="9">
        <v>1</v>
      </c>
    </row>
    <row r="1308" spans="1:3" x14ac:dyDescent="0.2">
      <c r="A1308">
        <v>192</v>
      </c>
      <c r="B1308" s="8" t="s">
        <v>10506</v>
      </c>
      <c r="C1308" s="9">
        <v>1</v>
      </c>
    </row>
    <row r="1309" spans="1:3" x14ac:dyDescent="0.2">
      <c r="A1309">
        <v>194</v>
      </c>
      <c r="B1309" s="8" t="s">
        <v>8711</v>
      </c>
      <c r="C1309" s="9">
        <v>1</v>
      </c>
    </row>
    <row r="1310" spans="1:3" x14ac:dyDescent="0.2">
      <c r="A1310">
        <v>195</v>
      </c>
      <c r="B1310" s="8" t="s">
        <v>7906</v>
      </c>
      <c r="C1310" s="9">
        <v>1</v>
      </c>
    </row>
    <row r="1311" spans="1:3" x14ac:dyDescent="0.2">
      <c r="A1311">
        <v>196</v>
      </c>
      <c r="B1311" s="8" t="s">
        <v>6878</v>
      </c>
      <c r="C1311" s="9">
        <v>1</v>
      </c>
    </row>
    <row r="1312" spans="1:3" x14ac:dyDescent="0.2">
      <c r="A1312">
        <v>198</v>
      </c>
      <c r="B1312" s="8" t="s">
        <v>11313</v>
      </c>
      <c r="C1312" s="9">
        <v>1</v>
      </c>
    </row>
    <row r="1313" spans="1:3" x14ac:dyDescent="0.2">
      <c r="A1313">
        <v>199</v>
      </c>
      <c r="B1313" s="8" t="s">
        <v>9098</v>
      </c>
      <c r="C1313" s="9">
        <v>1</v>
      </c>
    </row>
    <row r="1314" spans="1:3" x14ac:dyDescent="0.2">
      <c r="A1314">
        <v>200</v>
      </c>
      <c r="B1314" s="8" t="s">
        <v>10556</v>
      </c>
      <c r="C1314" s="9">
        <v>1</v>
      </c>
    </row>
    <row r="1315" spans="1:3" x14ac:dyDescent="0.2">
      <c r="A1315">
        <v>201</v>
      </c>
      <c r="B1315" s="8" t="s">
        <v>9733</v>
      </c>
      <c r="C1315" s="9">
        <v>1</v>
      </c>
    </row>
    <row r="1316" spans="1:3" x14ac:dyDescent="0.2">
      <c r="A1316">
        <v>202</v>
      </c>
      <c r="B1316" s="8" t="s">
        <v>7497</v>
      </c>
      <c r="C1316" s="9">
        <v>1</v>
      </c>
    </row>
    <row r="1317" spans="1:3" x14ac:dyDescent="0.2">
      <c r="A1317">
        <v>203</v>
      </c>
      <c r="B1317" s="8" t="s">
        <v>9715</v>
      </c>
      <c r="C1317" s="9">
        <v>1</v>
      </c>
    </row>
    <row r="1318" spans="1:3" x14ac:dyDescent="0.2">
      <c r="A1318">
        <v>204</v>
      </c>
      <c r="B1318" s="8" t="s">
        <v>11001</v>
      </c>
      <c r="C1318" s="9">
        <v>1</v>
      </c>
    </row>
    <row r="1319" spans="1:3" x14ac:dyDescent="0.2">
      <c r="A1319">
        <v>205</v>
      </c>
      <c r="B1319" s="8" t="s">
        <v>11054</v>
      </c>
      <c r="C1319" s="9">
        <v>1</v>
      </c>
    </row>
    <row r="1320" spans="1:3" x14ac:dyDescent="0.2">
      <c r="A1320">
        <v>206</v>
      </c>
      <c r="B1320" s="8" t="s">
        <v>11311</v>
      </c>
      <c r="C1320" s="9">
        <v>1</v>
      </c>
    </row>
    <row r="1321" spans="1:3" x14ac:dyDescent="0.2">
      <c r="A1321">
        <v>207</v>
      </c>
      <c r="B1321" s="8" t="s">
        <v>8017</v>
      </c>
      <c r="C1321" s="9">
        <v>1</v>
      </c>
    </row>
    <row r="1322" spans="1:3" x14ac:dyDescent="0.2">
      <c r="A1322">
        <v>208</v>
      </c>
      <c r="B1322" s="8" t="s">
        <v>11246</v>
      </c>
      <c r="C1322" s="9">
        <v>1</v>
      </c>
    </row>
    <row r="1323" spans="1:3" x14ac:dyDescent="0.2">
      <c r="A1323">
        <v>209</v>
      </c>
      <c r="B1323" s="8" t="s">
        <v>11375</v>
      </c>
      <c r="C1323" s="9">
        <v>1</v>
      </c>
    </row>
    <row r="1324" spans="1:3" x14ac:dyDescent="0.2">
      <c r="A1324">
        <v>210</v>
      </c>
      <c r="B1324" s="8" t="s">
        <v>8523</v>
      </c>
      <c r="C1324" s="9">
        <v>1</v>
      </c>
    </row>
    <row r="1325" spans="1:3" x14ac:dyDescent="0.2">
      <c r="A1325">
        <v>211</v>
      </c>
      <c r="B1325" s="8" t="s">
        <v>8845</v>
      </c>
      <c r="C1325" s="9">
        <v>1</v>
      </c>
    </row>
    <row r="1326" spans="1:3" x14ac:dyDescent="0.2">
      <c r="A1326">
        <v>212</v>
      </c>
      <c r="B1326" s="8" t="s">
        <v>9082</v>
      </c>
      <c r="C1326" s="9">
        <v>1</v>
      </c>
    </row>
    <row r="1327" spans="1:3" x14ac:dyDescent="0.2">
      <c r="A1327">
        <v>213</v>
      </c>
      <c r="B1327" s="8" t="s">
        <v>9796</v>
      </c>
      <c r="C1327" s="9">
        <v>1</v>
      </c>
    </row>
    <row r="1328" spans="1:3" x14ac:dyDescent="0.2">
      <c r="A1328">
        <v>214</v>
      </c>
      <c r="B1328" s="8" t="s">
        <v>15687</v>
      </c>
      <c r="C1328" s="9">
        <v>1</v>
      </c>
    </row>
    <row r="1329" spans="1:3" x14ac:dyDescent="0.2">
      <c r="A1329">
        <v>215</v>
      </c>
      <c r="B1329" s="8" t="s">
        <v>9378</v>
      </c>
      <c r="C1329" s="9">
        <v>1</v>
      </c>
    </row>
    <row r="1330" spans="1:3" x14ac:dyDescent="0.2">
      <c r="A1330">
        <v>216</v>
      </c>
      <c r="B1330" s="8" t="s">
        <v>11137</v>
      </c>
      <c r="C1330" s="9">
        <v>1</v>
      </c>
    </row>
    <row r="1331" spans="1:3" x14ac:dyDescent="0.2">
      <c r="A1331">
        <v>219</v>
      </c>
      <c r="B1331" s="8" t="s">
        <v>9683</v>
      </c>
      <c r="C1331" s="9">
        <v>1</v>
      </c>
    </row>
    <row r="1332" spans="1:3" x14ac:dyDescent="0.2">
      <c r="A1332">
        <v>222</v>
      </c>
      <c r="B1332" s="8" t="s">
        <v>7515</v>
      </c>
      <c r="C1332" s="9">
        <v>1</v>
      </c>
    </row>
    <row r="1333" spans="1:3" x14ac:dyDescent="0.2">
      <c r="A1333">
        <v>223</v>
      </c>
      <c r="B1333" s="8" t="s">
        <v>9507</v>
      </c>
      <c r="C1333" s="9">
        <v>1</v>
      </c>
    </row>
    <row r="1334" spans="1:3" x14ac:dyDescent="0.2">
      <c r="A1334">
        <v>224</v>
      </c>
      <c r="B1334" s="8" t="s">
        <v>10890</v>
      </c>
      <c r="C1334" s="9">
        <v>1</v>
      </c>
    </row>
    <row r="1335" spans="1:3" x14ac:dyDescent="0.2">
      <c r="A1335">
        <v>228</v>
      </c>
      <c r="B1335" s="8" t="s">
        <v>9955</v>
      </c>
      <c r="C1335" s="9">
        <v>1</v>
      </c>
    </row>
    <row r="1336" spans="1:3" x14ac:dyDescent="0.2">
      <c r="A1336">
        <v>229</v>
      </c>
      <c r="B1336" s="8" t="s">
        <v>10617</v>
      </c>
      <c r="C1336" s="9">
        <v>1</v>
      </c>
    </row>
    <row r="1337" spans="1:3" x14ac:dyDescent="0.2">
      <c r="A1337">
        <v>230</v>
      </c>
      <c r="B1337" s="8" t="s">
        <v>11062</v>
      </c>
      <c r="C1337" s="9">
        <v>1</v>
      </c>
    </row>
    <row r="1338" spans="1:3" x14ac:dyDescent="0.2">
      <c r="A1338">
        <v>231</v>
      </c>
      <c r="B1338" s="8" t="s">
        <v>9268</v>
      </c>
      <c r="C1338" s="9">
        <v>1</v>
      </c>
    </row>
    <row r="1339" spans="1:3" x14ac:dyDescent="0.2">
      <c r="A1339">
        <v>232</v>
      </c>
      <c r="B1339" s="8" t="s">
        <v>9821</v>
      </c>
      <c r="C1339" s="9">
        <v>1</v>
      </c>
    </row>
    <row r="1340" spans="1:3" x14ac:dyDescent="0.2">
      <c r="A1340">
        <v>233</v>
      </c>
      <c r="B1340" s="8" t="s">
        <v>9279</v>
      </c>
      <c r="C1340" s="9">
        <v>1</v>
      </c>
    </row>
    <row r="1341" spans="1:3" x14ac:dyDescent="0.2">
      <c r="A1341">
        <v>234</v>
      </c>
      <c r="B1341" s="8" t="s">
        <v>9674</v>
      </c>
      <c r="C1341" s="9">
        <v>1</v>
      </c>
    </row>
    <row r="1342" spans="1:3" x14ac:dyDescent="0.2">
      <c r="A1342">
        <v>235</v>
      </c>
      <c r="B1342" s="8" t="s">
        <v>6673</v>
      </c>
      <c r="C1342" s="9">
        <v>1</v>
      </c>
    </row>
    <row r="1343" spans="1:3" x14ac:dyDescent="0.2">
      <c r="A1343">
        <v>238</v>
      </c>
      <c r="B1343" s="8" t="s">
        <v>9205</v>
      </c>
      <c r="C1343" s="9">
        <v>1</v>
      </c>
    </row>
    <row r="1344" spans="1:3" x14ac:dyDescent="0.2">
      <c r="A1344">
        <v>239</v>
      </c>
      <c r="B1344" s="8" t="s">
        <v>6832</v>
      </c>
      <c r="C1344" s="9">
        <v>1</v>
      </c>
    </row>
    <row r="1345" spans="1:3" x14ac:dyDescent="0.2">
      <c r="A1345">
        <v>240</v>
      </c>
      <c r="B1345" s="8" t="s">
        <v>9434</v>
      </c>
      <c r="C1345" s="9">
        <v>1</v>
      </c>
    </row>
    <row r="1346" spans="1:3" x14ac:dyDescent="0.2">
      <c r="A1346">
        <v>241</v>
      </c>
      <c r="B1346" s="8" t="s">
        <v>7316</v>
      </c>
      <c r="C1346" s="9">
        <v>1</v>
      </c>
    </row>
    <row r="1347" spans="1:3" x14ac:dyDescent="0.2">
      <c r="A1347">
        <v>242</v>
      </c>
      <c r="B1347" s="8" t="s">
        <v>7659</v>
      </c>
      <c r="C1347" s="9">
        <v>1</v>
      </c>
    </row>
    <row r="1348" spans="1:3" x14ac:dyDescent="0.2">
      <c r="A1348">
        <v>243</v>
      </c>
      <c r="B1348" s="8" t="s">
        <v>7390</v>
      </c>
      <c r="C1348" s="9">
        <v>1</v>
      </c>
    </row>
    <row r="1349" spans="1:3" x14ac:dyDescent="0.2">
      <c r="A1349">
        <v>244</v>
      </c>
      <c r="B1349" s="8" t="s">
        <v>8979</v>
      </c>
      <c r="C1349" s="9">
        <v>1</v>
      </c>
    </row>
    <row r="1350" spans="1:3" x14ac:dyDescent="0.2">
      <c r="A1350">
        <v>246</v>
      </c>
      <c r="B1350" s="8" t="s">
        <v>10303</v>
      </c>
      <c r="C1350" s="9">
        <v>1</v>
      </c>
    </row>
    <row r="1351" spans="1:3" x14ac:dyDescent="0.2">
      <c r="A1351">
        <v>247</v>
      </c>
      <c r="B1351" s="8" t="s">
        <v>10155</v>
      </c>
      <c r="C1351" s="9">
        <v>1</v>
      </c>
    </row>
    <row r="1352" spans="1:3" x14ac:dyDescent="0.2">
      <c r="A1352">
        <v>248</v>
      </c>
      <c r="B1352" s="8" t="s">
        <v>7577</v>
      </c>
      <c r="C1352" s="9">
        <v>1</v>
      </c>
    </row>
    <row r="1353" spans="1:3" x14ac:dyDescent="0.2">
      <c r="A1353">
        <v>249</v>
      </c>
      <c r="B1353" s="8" t="s">
        <v>8546</v>
      </c>
      <c r="C1353" s="9">
        <v>1</v>
      </c>
    </row>
    <row r="1354" spans="1:3" x14ac:dyDescent="0.2">
      <c r="A1354">
        <v>250</v>
      </c>
      <c r="B1354" s="8" t="s">
        <v>8364</v>
      </c>
      <c r="C1354" s="9">
        <v>1</v>
      </c>
    </row>
    <row r="1355" spans="1:3" x14ac:dyDescent="0.2">
      <c r="A1355">
        <v>251</v>
      </c>
      <c r="B1355" s="8" t="s">
        <v>9225</v>
      </c>
      <c r="C1355" s="9">
        <v>1</v>
      </c>
    </row>
    <row r="1356" spans="1:3" x14ac:dyDescent="0.2">
      <c r="A1356">
        <v>252</v>
      </c>
      <c r="B1356" s="8" t="s">
        <v>10345</v>
      </c>
      <c r="C1356" s="9">
        <v>1</v>
      </c>
    </row>
    <row r="1357" spans="1:3" x14ac:dyDescent="0.2">
      <c r="A1357">
        <v>255</v>
      </c>
      <c r="B1357" s="8" t="s">
        <v>7965</v>
      </c>
      <c r="C1357" s="9">
        <v>1</v>
      </c>
    </row>
    <row r="1358" spans="1:3" x14ac:dyDescent="0.2">
      <c r="A1358">
        <v>256</v>
      </c>
      <c r="B1358" s="8" t="s">
        <v>8861</v>
      </c>
      <c r="C1358" s="9">
        <v>1</v>
      </c>
    </row>
    <row r="1359" spans="1:3" x14ac:dyDescent="0.2">
      <c r="A1359">
        <v>257</v>
      </c>
      <c r="B1359" s="8" t="s">
        <v>9166</v>
      </c>
      <c r="C1359" s="9">
        <v>1</v>
      </c>
    </row>
    <row r="1360" spans="1:3" x14ac:dyDescent="0.2">
      <c r="A1360">
        <v>259</v>
      </c>
      <c r="B1360" s="8" t="s">
        <v>10964</v>
      </c>
      <c r="C1360" s="9">
        <v>1</v>
      </c>
    </row>
    <row r="1361" spans="1:3" x14ac:dyDescent="0.2">
      <c r="A1361">
        <v>260</v>
      </c>
      <c r="B1361" s="8" t="s">
        <v>10632</v>
      </c>
      <c r="C1361" s="9">
        <v>1</v>
      </c>
    </row>
    <row r="1362" spans="1:3" x14ac:dyDescent="0.2">
      <c r="A1362">
        <v>261</v>
      </c>
      <c r="B1362" s="8" t="s">
        <v>10394</v>
      </c>
      <c r="C1362" s="9">
        <v>1</v>
      </c>
    </row>
    <row r="1363" spans="1:3" x14ac:dyDescent="0.2">
      <c r="A1363">
        <v>265</v>
      </c>
      <c r="B1363" s="8" t="s">
        <v>8602</v>
      </c>
      <c r="C1363" s="9">
        <v>1</v>
      </c>
    </row>
    <row r="1364" spans="1:3" x14ac:dyDescent="0.2">
      <c r="A1364">
        <v>266</v>
      </c>
      <c r="B1364" s="8" t="s">
        <v>7957</v>
      </c>
      <c r="C1364" s="9">
        <v>1</v>
      </c>
    </row>
    <row r="1365" spans="1:3" x14ac:dyDescent="0.2">
      <c r="A1365">
        <v>268</v>
      </c>
      <c r="B1365" s="8" t="s">
        <v>8180</v>
      </c>
      <c r="C1365" s="9">
        <v>1</v>
      </c>
    </row>
    <row r="1366" spans="1:3" x14ac:dyDescent="0.2">
      <c r="A1366">
        <v>269</v>
      </c>
      <c r="B1366" s="8" t="s">
        <v>11248</v>
      </c>
      <c r="C1366" s="9">
        <v>1</v>
      </c>
    </row>
    <row r="1367" spans="1:3" x14ac:dyDescent="0.2">
      <c r="A1367">
        <v>270</v>
      </c>
      <c r="B1367" s="8" t="s">
        <v>11317</v>
      </c>
      <c r="C1367" s="9">
        <v>1</v>
      </c>
    </row>
    <row r="1368" spans="1:3" x14ac:dyDescent="0.2">
      <c r="A1368">
        <v>271</v>
      </c>
      <c r="B1368" s="8" t="s">
        <v>11322</v>
      </c>
      <c r="C1368" s="9">
        <v>1</v>
      </c>
    </row>
    <row r="1369" spans="1:3" x14ac:dyDescent="0.2">
      <c r="A1369">
        <v>272</v>
      </c>
      <c r="B1369" s="8" t="s">
        <v>10256</v>
      </c>
      <c r="C1369" s="9">
        <v>1</v>
      </c>
    </row>
    <row r="1370" spans="1:3" x14ac:dyDescent="0.2">
      <c r="A1370">
        <v>275</v>
      </c>
      <c r="B1370" s="8" t="s">
        <v>10008</v>
      </c>
      <c r="C1370" s="9">
        <v>1</v>
      </c>
    </row>
    <row r="1371" spans="1:3" x14ac:dyDescent="0.2">
      <c r="A1371">
        <v>276</v>
      </c>
      <c r="B1371" s="8" t="s">
        <v>7569</v>
      </c>
      <c r="C1371" s="9">
        <v>1</v>
      </c>
    </row>
    <row r="1372" spans="1:3" x14ac:dyDescent="0.2">
      <c r="A1372">
        <v>277</v>
      </c>
      <c r="B1372" s="8" t="s">
        <v>11406</v>
      </c>
      <c r="C1372" s="9">
        <v>1</v>
      </c>
    </row>
    <row r="1373" spans="1:3" x14ac:dyDescent="0.2">
      <c r="A1373">
        <v>278</v>
      </c>
      <c r="B1373" s="8" t="s">
        <v>7918</v>
      </c>
      <c r="C1373" s="9">
        <v>1</v>
      </c>
    </row>
    <row r="1374" spans="1:3" x14ac:dyDescent="0.2">
      <c r="A1374">
        <v>279</v>
      </c>
      <c r="B1374" s="8" t="s">
        <v>11131</v>
      </c>
      <c r="C1374" s="9">
        <v>1</v>
      </c>
    </row>
    <row r="1375" spans="1:3" x14ac:dyDescent="0.2">
      <c r="A1375">
        <v>282</v>
      </c>
      <c r="B1375" s="8" t="s">
        <v>11389</v>
      </c>
      <c r="C1375" s="9">
        <v>1</v>
      </c>
    </row>
    <row r="1376" spans="1:3" x14ac:dyDescent="0.2">
      <c r="A1376">
        <v>283</v>
      </c>
      <c r="B1376" s="8" t="s">
        <v>11006</v>
      </c>
      <c r="C1376" s="9">
        <v>1</v>
      </c>
    </row>
    <row r="1377" spans="1:3" x14ac:dyDescent="0.2">
      <c r="A1377">
        <v>284</v>
      </c>
      <c r="B1377" s="8" t="s">
        <v>10950</v>
      </c>
      <c r="C1377" s="9">
        <v>1</v>
      </c>
    </row>
    <row r="1378" spans="1:3" x14ac:dyDescent="0.2">
      <c r="A1378">
        <v>285</v>
      </c>
      <c r="B1378" s="8" t="s">
        <v>10292</v>
      </c>
      <c r="C1378" s="9">
        <v>1</v>
      </c>
    </row>
    <row r="1379" spans="1:3" x14ac:dyDescent="0.2">
      <c r="A1379">
        <v>286</v>
      </c>
      <c r="B1379" s="8" t="s">
        <v>10576</v>
      </c>
      <c r="C1379" s="9">
        <v>1</v>
      </c>
    </row>
    <row r="1380" spans="1:3" x14ac:dyDescent="0.2">
      <c r="A1380">
        <v>288</v>
      </c>
      <c r="B1380" s="8" t="s">
        <v>10154</v>
      </c>
      <c r="C1380" s="9">
        <v>1</v>
      </c>
    </row>
    <row r="1381" spans="1:3" x14ac:dyDescent="0.2">
      <c r="A1381">
        <v>289</v>
      </c>
      <c r="B1381" s="8" t="s">
        <v>11041</v>
      </c>
      <c r="C1381" s="9">
        <v>1</v>
      </c>
    </row>
    <row r="1382" spans="1:3" x14ac:dyDescent="0.2">
      <c r="A1382">
        <v>290</v>
      </c>
      <c r="B1382" s="8" t="s">
        <v>11426</v>
      </c>
      <c r="C1382" s="9">
        <v>1</v>
      </c>
    </row>
    <row r="1383" spans="1:3" x14ac:dyDescent="0.2">
      <c r="A1383">
        <v>292</v>
      </c>
      <c r="B1383" s="8" t="s">
        <v>10402</v>
      </c>
      <c r="C1383" s="9">
        <v>1</v>
      </c>
    </row>
    <row r="1384" spans="1:3" x14ac:dyDescent="0.2">
      <c r="A1384">
        <v>293</v>
      </c>
      <c r="B1384" s="8" t="s">
        <v>10775</v>
      </c>
      <c r="C1384" s="9">
        <v>1</v>
      </c>
    </row>
    <row r="1385" spans="1:3" x14ac:dyDescent="0.2">
      <c r="A1385">
        <v>294</v>
      </c>
      <c r="B1385" s="8" t="s">
        <v>9690</v>
      </c>
      <c r="C1385" s="9">
        <v>1</v>
      </c>
    </row>
    <row r="1386" spans="1:3" x14ac:dyDescent="0.2">
      <c r="A1386">
        <v>296</v>
      </c>
      <c r="B1386" s="8" t="s">
        <v>9146</v>
      </c>
      <c r="C1386" s="9">
        <v>1</v>
      </c>
    </row>
    <row r="1387" spans="1:3" x14ac:dyDescent="0.2">
      <c r="A1387">
        <v>297</v>
      </c>
      <c r="B1387" s="8" t="s">
        <v>8648</v>
      </c>
      <c r="C1387" s="9">
        <v>1</v>
      </c>
    </row>
    <row r="1388" spans="1:3" x14ac:dyDescent="0.2">
      <c r="A1388">
        <v>300</v>
      </c>
      <c r="B1388" s="8" t="s">
        <v>8787</v>
      </c>
      <c r="C1388" s="9">
        <v>1</v>
      </c>
    </row>
    <row r="1389" spans="1:3" x14ac:dyDescent="0.2">
      <c r="A1389">
        <v>301</v>
      </c>
      <c r="B1389" s="8" t="s">
        <v>8081</v>
      </c>
      <c r="C1389" s="9">
        <v>1</v>
      </c>
    </row>
    <row r="1390" spans="1:3" x14ac:dyDescent="0.2">
      <c r="A1390">
        <v>302</v>
      </c>
      <c r="B1390" s="8" t="s">
        <v>7113</v>
      </c>
      <c r="C1390" s="9">
        <v>1</v>
      </c>
    </row>
    <row r="1391" spans="1:3" x14ac:dyDescent="0.2">
      <c r="A1391">
        <v>304</v>
      </c>
      <c r="B1391" s="8" t="s">
        <v>10714</v>
      </c>
      <c r="C1391" s="9">
        <v>1</v>
      </c>
    </row>
    <row r="1392" spans="1:3" x14ac:dyDescent="0.2">
      <c r="A1392">
        <v>305</v>
      </c>
      <c r="B1392" s="8" t="s">
        <v>10099</v>
      </c>
      <c r="C1392" s="9">
        <v>1</v>
      </c>
    </row>
    <row r="1393" spans="1:3" x14ac:dyDescent="0.2">
      <c r="A1393">
        <v>306</v>
      </c>
      <c r="B1393" s="8" t="s">
        <v>9204</v>
      </c>
      <c r="C1393" s="9">
        <v>1</v>
      </c>
    </row>
    <row r="1394" spans="1:3" x14ac:dyDescent="0.2">
      <c r="A1394">
        <v>308</v>
      </c>
      <c r="B1394" s="8" t="s">
        <v>7726</v>
      </c>
      <c r="C1394" s="9">
        <v>1</v>
      </c>
    </row>
    <row r="1395" spans="1:3" x14ac:dyDescent="0.2">
      <c r="A1395">
        <v>309</v>
      </c>
      <c r="B1395" s="8" t="s">
        <v>10946</v>
      </c>
      <c r="C1395" s="9">
        <v>1</v>
      </c>
    </row>
    <row r="1396" spans="1:3" x14ac:dyDescent="0.2">
      <c r="A1396">
        <v>312</v>
      </c>
      <c r="B1396" s="8" t="s">
        <v>9355</v>
      </c>
      <c r="C1396" s="9">
        <v>1</v>
      </c>
    </row>
    <row r="1397" spans="1:3" x14ac:dyDescent="0.2">
      <c r="A1397">
        <v>313</v>
      </c>
      <c r="B1397" s="8" t="s">
        <v>11380</v>
      </c>
      <c r="C1397" s="9">
        <v>1</v>
      </c>
    </row>
    <row r="1398" spans="1:3" x14ac:dyDescent="0.2">
      <c r="A1398">
        <v>317</v>
      </c>
      <c r="B1398" s="8" t="s">
        <v>8936</v>
      </c>
      <c r="C1398" s="9">
        <v>1</v>
      </c>
    </row>
    <row r="1399" spans="1:3" x14ac:dyDescent="0.2">
      <c r="A1399">
        <v>320</v>
      </c>
      <c r="B1399" s="8" t="s">
        <v>8778</v>
      </c>
      <c r="C1399" s="9">
        <v>1</v>
      </c>
    </row>
    <row r="1400" spans="1:3" x14ac:dyDescent="0.2">
      <c r="A1400">
        <v>322</v>
      </c>
      <c r="B1400" s="8" t="s">
        <v>6645</v>
      </c>
      <c r="C1400" s="9">
        <v>1</v>
      </c>
    </row>
    <row r="1401" spans="1:3" x14ac:dyDescent="0.2">
      <c r="A1401">
        <v>323</v>
      </c>
      <c r="B1401" s="8" t="s">
        <v>9210</v>
      </c>
      <c r="C1401" s="9">
        <v>1</v>
      </c>
    </row>
    <row r="1402" spans="1:3" x14ac:dyDescent="0.2">
      <c r="A1402">
        <v>324</v>
      </c>
      <c r="B1402" s="8" t="s">
        <v>11018</v>
      </c>
      <c r="C1402" s="9">
        <v>1</v>
      </c>
    </row>
    <row r="1403" spans="1:3" x14ac:dyDescent="0.2">
      <c r="A1403">
        <v>325</v>
      </c>
      <c r="B1403" s="8" t="s">
        <v>10396</v>
      </c>
      <c r="C1403" s="9">
        <v>1</v>
      </c>
    </row>
    <row r="1404" spans="1:3" x14ac:dyDescent="0.2">
      <c r="A1404">
        <v>326</v>
      </c>
      <c r="B1404" s="8" t="s">
        <v>9626</v>
      </c>
      <c r="C1404" s="9">
        <v>1</v>
      </c>
    </row>
    <row r="1405" spans="1:3" x14ac:dyDescent="0.2">
      <c r="A1405">
        <v>327</v>
      </c>
      <c r="B1405" s="8" t="s">
        <v>10629</v>
      </c>
      <c r="C1405" s="9">
        <v>1</v>
      </c>
    </row>
    <row r="1406" spans="1:3" x14ac:dyDescent="0.2">
      <c r="A1406">
        <v>328</v>
      </c>
      <c r="B1406" s="8" t="s">
        <v>9359</v>
      </c>
      <c r="C1406" s="9">
        <v>1</v>
      </c>
    </row>
    <row r="1407" spans="1:3" x14ac:dyDescent="0.2">
      <c r="A1407">
        <v>329</v>
      </c>
      <c r="B1407" s="8" t="s">
        <v>10335</v>
      </c>
      <c r="C1407" s="9">
        <v>1</v>
      </c>
    </row>
    <row r="1408" spans="1:3" x14ac:dyDescent="0.2">
      <c r="A1408">
        <v>330</v>
      </c>
      <c r="B1408" s="8" t="s">
        <v>11109</v>
      </c>
      <c r="C1408" s="9">
        <v>1</v>
      </c>
    </row>
    <row r="1409" spans="1:3" x14ac:dyDescent="0.2">
      <c r="A1409">
        <v>331</v>
      </c>
      <c r="B1409" s="8" t="s">
        <v>10819</v>
      </c>
      <c r="C1409" s="9">
        <v>1</v>
      </c>
    </row>
    <row r="1410" spans="1:3" x14ac:dyDescent="0.2">
      <c r="A1410">
        <v>334</v>
      </c>
      <c r="B1410" s="8" t="s">
        <v>10876</v>
      </c>
      <c r="C1410" s="9">
        <v>1</v>
      </c>
    </row>
    <row r="1411" spans="1:3" x14ac:dyDescent="0.2">
      <c r="A1411">
        <v>335</v>
      </c>
      <c r="B1411" s="8" t="s">
        <v>7061</v>
      </c>
      <c r="C1411" s="9">
        <v>1</v>
      </c>
    </row>
    <row r="1412" spans="1:3" x14ac:dyDescent="0.2">
      <c r="A1412">
        <v>336</v>
      </c>
      <c r="B1412" s="8" t="s">
        <v>8805</v>
      </c>
      <c r="C1412" s="9">
        <v>1</v>
      </c>
    </row>
    <row r="1413" spans="1:3" x14ac:dyDescent="0.2">
      <c r="A1413">
        <v>337</v>
      </c>
      <c r="B1413" s="8" t="s">
        <v>9241</v>
      </c>
      <c r="C1413" s="9">
        <v>1</v>
      </c>
    </row>
    <row r="1414" spans="1:3" x14ac:dyDescent="0.2">
      <c r="A1414">
        <v>338</v>
      </c>
      <c r="B1414" s="8" t="s">
        <v>10921</v>
      </c>
      <c r="C1414" s="9">
        <v>1</v>
      </c>
    </row>
    <row r="1415" spans="1:3" x14ac:dyDescent="0.2">
      <c r="A1415">
        <v>340</v>
      </c>
      <c r="B1415" s="8" t="s">
        <v>10786</v>
      </c>
      <c r="C1415" s="9">
        <v>1</v>
      </c>
    </row>
    <row r="1416" spans="1:3" x14ac:dyDescent="0.2">
      <c r="A1416">
        <v>342</v>
      </c>
      <c r="B1416" s="8" t="s">
        <v>9519</v>
      </c>
      <c r="C1416" s="9">
        <v>1</v>
      </c>
    </row>
    <row r="1417" spans="1:3" x14ac:dyDescent="0.2">
      <c r="A1417">
        <v>345</v>
      </c>
      <c r="B1417" s="8" t="s">
        <v>9555</v>
      </c>
      <c r="C1417" s="9">
        <v>1</v>
      </c>
    </row>
    <row r="1418" spans="1:3" x14ac:dyDescent="0.2">
      <c r="A1418">
        <v>346</v>
      </c>
      <c r="B1418" s="8" t="s">
        <v>7036</v>
      </c>
      <c r="C1418" s="9">
        <v>1</v>
      </c>
    </row>
    <row r="1419" spans="1:3" x14ac:dyDescent="0.2">
      <c r="A1419">
        <v>347</v>
      </c>
      <c r="B1419" s="8" t="s">
        <v>6957</v>
      </c>
      <c r="C1419" s="9">
        <v>1</v>
      </c>
    </row>
    <row r="1420" spans="1:3" x14ac:dyDescent="0.2">
      <c r="A1420">
        <v>348</v>
      </c>
      <c r="B1420" s="8" t="s">
        <v>6643</v>
      </c>
      <c r="C1420" s="9">
        <v>1</v>
      </c>
    </row>
    <row r="1421" spans="1:3" x14ac:dyDescent="0.2">
      <c r="A1421">
        <v>349</v>
      </c>
      <c r="B1421" s="8" t="s">
        <v>9491</v>
      </c>
      <c r="C1421" s="9">
        <v>1</v>
      </c>
    </row>
    <row r="1422" spans="1:3" x14ac:dyDescent="0.2">
      <c r="A1422">
        <v>350</v>
      </c>
      <c r="B1422" s="8" t="s">
        <v>6721</v>
      </c>
      <c r="C1422" s="9">
        <v>1</v>
      </c>
    </row>
    <row r="1423" spans="1:3" x14ac:dyDescent="0.2">
      <c r="A1423">
        <v>351</v>
      </c>
      <c r="B1423" s="8" t="s">
        <v>7376</v>
      </c>
      <c r="C1423" s="9">
        <v>1</v>
      </c>
    </row>
    <row r="1424" spans="1:3" x14ac:dyDescent="0.2">
      <c r="A1424">
        <v>352</v>
      </c>
      <c r="B1424" s="8" t="s">
        <v>10388</v>
      </c>
      <c r="C1424" s="9">
        <v>1</v>
      </c>
    </row>
    <row r="1425" spans="1:3" x14ac:dyDescent="0.2">
      <c r="A1425">
        <v>353</v>
      </c>
      <c r="B1425" s="8" t="s">
        <v>10662</v>
      </c>
      <c r="C1425" s="9">
        <v>1</v>
      </c>
    </row>
    <row r="1426" spans="1:3" x14ac:dyDescent="0.2">
      <c r="A1426">
        <v>354</v>
      </c>
      <c r="B1426" s="8" t="s">
        <v>7124</v>
      </c>
      <c r="C1426" s="9">
        <v>1</v>
      </c>
    </row>
    <row r="1427" spans="1:3" x14ac:dyDescent="0.2">
      <c r="A1427">
        <v>355</v>
      </c>
      <c r="B1427" s="8" t="s">
        <v>7095</v>
      </c>
      <c r="C1427" s="9">
        <v>1</v>
      </c>
    </row>
    <row r="1428" spans="1:3" x14ac:dyDescent="0.2">
      <c r="A1428">
        <v>356</v>
      </c>
      <c r="B1428" s="8" t="s">
        <v>7980</v>
      </c>
      <c r="C1428" s="9">
        <v>1</v>
      </c>
    </row>
    <row r="1429" spans="1:3" x14ac:dyDescent="0.2">
      <c r="A1429">
        <v>357</v>
      </c>
      <c r="B1429" s="8" t="s">
        <v>9569</v>
      </c>
      <c r="C1429" s="9">
        <v>1</v>
      </c>
    </row>
    <row r="1430" spans="1:3" x14ac:dyDescent="0.2">
      <c r="A1430">
        <v>360</v>
      </c>
      <c r="B1430" s="8" t="s">
        <v>6799</v>
      </c>
      <c r="C1430" s="9">
        <v>1</v>
      </c>
    </row>
    <row r="1431" spans="1:3" x14ac:dyDescent="0.2">
      <c r="A1431">
        <v>362</v>
      </c>
      <c r="B1431" s="8" t="s">
        <v>10751</v>
      </c>
      <c r="C1431" s="9">
        <v>1</v>
      </c>
    </row>
    <row r="1432" spans="1:3" x14ac:dyDescent="0.2">
      <c r="A1432">
        <v>363</v>
      </c>
      <c r="B1432" s="8" t="s">
        <v>11229</v>
      </c>
      <c r="C1432" s="9">
        <v>1</v>
      </c>
    </row>
    <row r="1433" spans="1:3" x14ac:dyDescent="0.2">
      <c r="A1433">
        <v>364</v>
      </c>
      <c r="B1433" s="8" t="s">
        <v>10697</v>
      </c>
      <c r="C1433" s="9">
        <v>1</v>
      </c>
    </row>
    <row r="1434" spans="1:3" x14ac:dyDescent="0.2">
      <c r="A1434">
        <v>365</v>
      </c>
      <c r="B1434" s="8" t="s">
        <v>8815</v>
      </c>
      <c r="C1434" s="9">
        <v>1</v>
      </c>
    </row>
    <row r="1435" spans="1:3" x14ac:dyDescent="0.2">
      <c r="A1435">
        <v>366</v>
      </c>
      <c r="B1435" s="8" t="s">
        <v>8438</v>
      </c>
      <c r="C1435" s="9">
        <v>1</v>
      </c>
    </row>
    <row r="1436" spans="1:3" x14ac:dyDescent="0.2">
      <c r="A1436">
        <v>367</v>
      </c>
      <c r="B1436" s="8" t="s">
        <v>9581</v>
      </c>
      <c r="C1436" s="9">
        <v>1</v>
      </c>
    </row>
    <row r="1437" spans="1:3" x14ac:dyDescent="0.2">
      <c r="A1437">
        <v>369</v>
      </c>
      <c r="B1437" s="8" t="s">
        <v>7033</v>
      </c>
      <c r="C1437" s="9">
        <v>1</v>
      </c>
    </row>
    <row r="1438" spans="1:3" x14ac:dyDescent="0.2">
      <c r="A1438">
        <v>370</v>
      </c>
      <c r="B1438" s="8" t="s">
        <v>9356</v>
      </c>
      <c r="C1438" s="9">
        <v>1</v>
      </c>
    </row>
    <row r="1439" spans="1:3" x14ac:dyDescent="0.2">
      <c r="A1439">
        <v>372</v>
      </c>
      <c r="B1439" s="8" t="s">
        <v>10963</v>
      </c>
      <c r="C1439" s="9">
        <v>1</v>
      </c>
    </row>
    <row r="1440" spans="1:3" x14ac:dyDescent="0.2">
      <c r="A1440">
        <v>373</v>
      </c>
      <c r="B1440" s="8" t="s">
        <v>9476</v>
      </c>
      <c r="C1440" s="9">
        <v>1</v>
      </c>
    </row>
    <row r="1441" spans="1:3" x14ac:dyDescent="0.2">
      <c r="A1441">
        <v>374</v>
      </c>
      <c r="B1441" s="8" t="s">
        <v>7852</v>
      </c>
      <c r="C1441" s="9">
        <v>1</v>
      </c>
    </row>
    <row r="1442" spans="1:3" x14ac:dyDescent="0.2">
      <c r="A1442">
        <v>375</v>
      </c>
      <c r="B1442" s="8" t="s">
        <v>9275</v>
      </c>
      <c r="C1442" s="9">
        <v>1</v>
      </c>
    </row>
    <row r="1443" spans="1:3" x14ac:dyDescent="0.2">
      <c r="A1443">
        <v>376</v>
      </c>
      <c r="B1443" s="8" t="s">
        <v>8600</v>
      </c>
      <c r="C1443" s="9">
        <v>1</v>
      </c>
    </row>
    <row r="1444" spans="1:3" x14ac:dyDescent="0.2">
      <c r="A1444">
        <v>377</v>
      </c>
      <c r="B1444" s="8" t="s">
        <v>11414</v>
      </c>
      <c r="C1444" s="9">
        <v>1</v>
      </c>
    </row>
    <row r="1445" spans="1:3" x14ac:dyDescent="0.2">
      <c r="A1445">
        <v>378</v>
      </c>
      <c r="B1445" s="8" t="s">
        <v>8809</v>
      </c>
      <c r="C1445" s="9">
        <v>1</v>
      </c>
    </row>
    <row r="1446" spans="1:3" x14ac:dyDescent="0.2">
      <c r="A1446">
        <v>379</v>
      </c>
      <c r="B1446" s="8" t="s">
        <v>10550</v>
      </c>
      <c r="C1446" s="9">
        <v>1</v>
      </c>
    </row>
    <row r="1447" spans="1:3" x14ac:dyDescent="0.2">
      <c r="A1447">
        <v>381</v>
      </c>
      <c r="B1447" s="8" t="s">
        <v>6792</v>
      </c>
      <c r="C1447" s="9">
        <v>1</v>
      </c>
    </row>
    <row r="1448" spans="1:3" x14ac:dyDescent="0.2">
      <c r="A1448">
        <v>382</v>
      </c>
      <c r="B1448" s="8" t="s">
        <v>10821</v>
      </c>
      <c r="C1448" s="9">
        <v>1</v>
      </c>
    </row>
    <row r="1449" spans="1:3" x14ac:dyDescent="0.2">
      <c r="A1449">
        <v>383</v>
      </c>
      <c r="B1449" s="8" t="s">
        <v>7236</v>
      </c>
      <c r="C1449" s="9">
        <v>1</v>
      </c>
    </row>
    <row r="1450" spans="1:3" x14ac:dyDescent="0.2">
      <c r="A1450">
        <v>384</v>
      </c>
      <c r="B1450" s="8" t="s">
        <v>6794</v>
      </c>
      <c r="C1450" s="9">
        <v>1</v>
      </c>
    </row>
    <row r="1451" spans="1:3" x14ac:dyDescent="0.2">
      <c r="A1451">
        <v>385</v>
      </c>
      <c r="B1451" s="8" t="s">
        <v>7694</v>
      </c>
      <c r="C1451" s="9">
        <v>1</v>
      </c>
    </row>
    <row r="1452" spans="1:3" x14ac:dyDescent="0.2">
      <c r="A1452">
        <v>386</v>
      </c>
      <c r="B1452" s="8" t="s">
        <v>8041</v>
      </c>
      <c r="C1452" s="9">
        <v>1</v>
      </c>
    </row>
    <row r="1453" spans="1:3" x14ac:dyDescent="0.2">
      <c r="A1453">
        <v>387</v>
      </c>
      <c r="B1453" s="8" t="s">
        <v>8766</v>
      </c>
      <c r="C1453" s="9">
        <v>1</v>
      </c>
    </row>
    <row r="1454" spans="1:3" x14ac:dyDescent="0.2">
      <c r="A1454">
        <v>388</v>
      </c>
      <c r="B1454" s="8" t="s">
        <v>10547</v>
      </c>
      <c r="C1454" s="9">
        <v>1</v>
      </c>
    </row>
    <row r="1455" spans="1:3" x14ac:dyDescent="0.2">
      <c r="A1455">
        <v>389</v>
      </c>
      <c r="B1455" s="8" t="s">
        <v>10528</v>
      </c>
      <c r="C1455" s="9">
        <v>1</v>
      </c>
    </row>
    <row r="1456" spans="1:3" x14ac:dyDescent="0.2">
      <c r="A1456">
        <v>390</v>
      </c>
      <c r="B1456" s="8" t="s">
        <v>10370</v>
      </c>
      <c r="C1456" s="9">
        <v>1</v>
      </c>
    </row>
    <row r="1457" spans="1:3" x14ac:dyDescent="0.2">
      <c r="A1457">
        <v>391</v>
      </c>
      <c r="B1457" s="8" t="s">
        <v>11419</v>
      </c>
      <c r="C1457" s="9">
        <v>1</v>
      </c>
    </row>
    <row r="1458" spans="1:3" x14ac:dyDescent="0.2">
      <c r="A1458">
        <v>392</v>
      </c>
      <c r="B1458" s="8" t="s">
        <v>8292</v>
      </c>
      <c r="C1458" s="9">
        <v>1</v>
      </c>
    </row>
    <row r="1459" spans="1:3" x14ac:dyDescent="0.2">
      <c r="A1459">
        <v>393</v>
      </c>
      <c r="B1459" s="8" t="s">
        <v>10053</v>
      </c>
      <c r="C1459" s="9">
        <v>1</v>
      </c>
    </row>
    <row r="1460" spans="1:3" x14ac:dyDescent="0.2">
      <c r="A1460">
        <v>394</v>
      </c>
      <c r="B1460" s="8" t="s">
        <v>8463</v>
      </c>
      <c r="C1460" s="9">
        <v>1</v>
      </c>
    </row>
    <row r="1461" spans="1:3" x14ac:dyDescent="0.2">
      <c r="A1461">
        <v>395</v>
      </c>
      <c r="B1461" s="8" t="s">
        <v>7167</v>
      </c>
      <c r="C1461" s="9">
        <v>1</v>
      </c>
    </row>
    <row r="1462" spans="1:3" x14ac:dyDescent="0.2">
      <c r="A1462">
        <v>396</v>
      </c>
      <c r="B1462" s="8" t="s">
        <v>9614</v>
      </c>
      <c r="C1462" s="9">
        <v>1</v>
      </c>
    </row>
    <row r="1463" spans="1:3" x14ac:dyDescent="0.2">
      <c r="A1463">
        <v>397</v>
      </c>
      <c r="B1463" s="8" t="s">
        <v>8464</v>
      </c>
      <c r="C1463" s="9">
        <v>1</v>
      </c>
    </row>
    <row r="1464" spans="1:3" x14ac:dyDescent="0.2">
      <c r="A1464">
        <v>400</v>
      </c>
      <c r="B1464" s="8" t="s">
        <v>7227</v>
      </c>
      <c r="C1464" s="9">
        <v>1</v>
      </c>
    </row>
    <row r="1465" spans="1:3" x14ac:dyDescent="0.2">
      <c r="A1465">
        <v>402</v>
      </c>
      <c r="B1465" s="8" t="s">
        <v>7169</v>
      </c>
      <c r="C1465" s="9">
        <v>1</v>
      </c>
    </row>
    <row r="1466" spans="1:3" x14ac:dyDescent="0.2">
      <c r="A1466">
        <v>403</v>
      </c>
      <c r="B1466" s="8" t="s">
        <v>11438</v>
      </c>
      <c r="C1466" s="9">
        <v>1</v>
      </c>
    </row>
    <row r="1467" spans="1:3" x14ac:dyDescent="0.2">
      <c r="A1467">
        <v>404</v>
      </c>
      <c r="B1467" s="8" t="s">
        <v>7102</v>
      </c>
      <c r="C1467" s="9">
        <v>1</v>
      </c>
    </row>
    <row r="1468" spans="1:3" x14ac:dyDescent="0.2">
      <c r="A1468">
        <v>405</v>
      </c>
      <c r="B1468" s="8" t="s">
        <v>7956</v>
      </c>
      <c r="C1468" s="9">
        <v>1</v>
      </c>
    </row>
    <row r="1469" spans="1:3" x14ac:dyDescent="0.2">
      <c r="A1469">
        <v>407</v>
      </c>
      <c r="B1469" s="8" t="s">
        <v>11163</v>
      </c>
      <c r="C1469" s="9">
        <v>1</v>
      </c>
    </row>
    <row r="1470" spans="1:3" x14ac:dyDescent="0.2">
      <c r="A1470">
        <v>408</v>
      </c>
      <c r="B1470" s="8" t="s">
        <v>8143</v>
      </c>
      <c r="C1470" s="9">
        <v>1</v>
      </c>
    </row>
    <row r="1471" spans="1:3" x14ac:dyDescent="0.2">
      <c r="A1471">
        <v>409</v>
      </c>
      <c r="B1471" s="8" t="s">
        <v>7014</v>
      </c>
      <c r="C1471" s="9">
        <v>1</v>
      </c>
    </row>
    <row r="1472" spans="1:3" x14ac:dyDescent="0.2">
      <c r="A1472">
        <v>410</v>
      </c>
      <c r="B1472" s="8" t="s">
        <v>15688</v>
      </c>
      <c r="C1472" s="9">
        <v>1</v>
      </c>
    </row>
    <row r="1473" spans="1:3" x14ac:dyDescent="0.2">
      <c r="A1473">
        <v>412</v>
      </c>
      <c r="B1473" s="8" t="s">
        <v>6948</v>
      </c>
      <c r="C1473" s="9">
        <v>1</v>
      </c>
    </row>
    <row r="1474" spans="1:3" x14ac:dyDescent="0.2">
      <c r="A1474">
        <v>413</v>
      </c>
      <c r="B1474" s="8" t="s">
        <v>9418</v>
      </c>
      <c r="C1474" s="9">
        <v>1</v>
      </c>
    </row>
    <row r="1475" spans="1:3" x14ac:dyDescent="0.2">
      <c r="A1475">
        <v>416</v>
      </c>
      <c r="B1475" s="8" t="s">
        <v>10062</v>
      </c>
      <c r="C1475" s="9">
        <v>1</v>
      </c>
    </row>
    <row r="1476" spans="1:3" x14ac:dyDescent="0.2">
      <c r="A1476">
        <v>417</v>
      </c>
      <c r="B1476" s="8" t="s">
        <v>10132</v>
      </c>
      <c r="C1476" s="9">
        <v>1</v>
      </c>
    </row>
    <row r="1477" spans="1:3" x14ac:dyDescent="0.2">
      <c r="A1477">
        <v>418</v>
      </c>
      <c r="B1477" s="8" t="s">
        <v>10276</v>
      </c>
      <c r="C1477" s="9">
        <v>1</v>
      </c>
    </row>
    <row r="1478" spans="1:3" x14ac:dyDescent="0.2">
      <c r="A1478">
        <v>419</v>
      </c>
      <c r="B1478" s="8" t="s">
        <v>7157</v>
      </c>
      <c r="C1478" s="9">
        <v>1</v>
      </c>
    </row>
    <row r="1479" spans="1:3" x14ac:dyDescent="0.2">
      <c r="A1479">
        <v>421</v>
      </c>
      <c r="B1479" s="8" t="s">
        <v>6781</v>
      </c>
      <c r="C1479" s="9">
        <v>1</v>
      </c>
    </row>
    <row r="1480" spans="1:3" x14ac:dyDescent="0.2">
      <c r="A1480">
        <v>422</v>
      </c>
      <c r="B1480" s="8" t="s">
        <v>10426</v>
      </c>
      <c r="C1480" s="9">
        <v>1</v>
      </c>
    </row>
    <row r="1481" spans="1:3" x14ac:dyDescent="0.2">
      <c r="A1481">
        <v>423</v>
      </c>
      <c r="B1481" s="8" t="s">
        <v>9202</v>
      </c>
      <c r="C1481" s="9">
        <v>1</v>
      </c>
    </row>
    <row r="1482" spans="1:3" x14ac:dyDescent="0.2">
      <c r="A1482">
        <v>424</v>
      </c>
      <c r="B1482" s="8" t="s">
        <v>15689</v>
      </c>
      <c r="C1482" s="9">
        <v>1</v>
      </c>
    </row>
    <row r="1483" spans="1:3" x14ac:dyDescent="0.2">
      <c r="A1483">
        <v>425</v>
      </c>
      <c r="B1483" s="8" t="s">
        <v>9062</v>
      </c>
      <c r="C1483" s="9">
        <v>1</v>
      </c>
    </row>
    <row r="1484" spans="1:3" x14ac:dyDescent="0.2">
      <c r="A1484">
        <v>427</v>
      </c>
      <c r="B1484" s="8" t="s">
        <v>9760</v>
      </c>
      <c r="C1484" s="9">
        <v>1</v>
      </c>
    </row>
    <row r="1485" spans="1:3" x14ac:dyDescent="0.2">
      <c r="A1485">
        <v>428</v>
      </c>
      <c r="B1485" s="8" t="s">
        <v>8649</v>
      </c>
      <c r="C1485" s="9">
        <v>1</v>
      </c>
    </row>
    <row r="1486" spans="1:3" x14ac:dyDescent="0.2">
      <c r="A1486">
        <v>429</v>
      </c>
      <c r="B1486" s="8" t="s">
        <v>9947</v>
      </c>
      <c r="C1486" s="9">
        <v>1</v>
      </c>
    </row>
    <row r="1487" spans="1:3" x14ac:dyDescent="0.2">
      <c r="A1487">
        <v>430</v>
      </c>
      <c r="B1487" s="8" t="s">
        <v>9455</v>
      </c>
      <c r="C1487" s="9">
        <v>1</v>
      </c>
    </row>
    <row r="1488" spans="1:3" x14ac:dyDescent="0.2">
      <c r="A1488">
        <v>431</v>
      </c>
      <c r="B1488" s="8" t="s">
        <v>7123</v>
      </c>
      <c r="C1488" s="9">
        <v>1</v>
      </c>
    </row>
    <row r="1489" spans="1:3" x14ac:dyDescent="0.2">
      <c r="A1489">
        <v>433</v>
      </c>
      <c r="B1489" s="8" t="s">
        <v>11410</v>
      </c>
      <c r="C1489" s="9">
        <v>1</v>
      </c>
    </row>
    <row r="1490" spans="1:3" x14ac:dyDescent="0.2">
      <c r="A1490">
        <v>434</v>
      </c>
      <c r="B1490" s="8" t="s">
        <v>10683</v>
      </c>
      <c r="C1490" s="9">
        <v>1</v>
      </c>
    </row>
    <row r="1491" spans="1:3" x14ac:dyDescent="0.2">
      <c r="A1491">
        <v>435</v>
      </c>
      <c r="B1491" s="8" t="s">
        <v>10804</v>
      </c>
      <c r="C1491" s="9">
        <v>1</v>
      </c>
    </row>
    <row r="1492" spans="1:3" x14ac:dyDescent="0.2">
      <c r="A1492">
        <v>436</v>
      </c>
      <c r="B1492" s="8" t="s">
        <v>11070</v>
      </c>
      <c r="C1492" s="9">
        <v>1</v>
      </c>
    </row>
    <row r="1493" spans="1:3" x14ac:dyDescent="0.2">
      <c r="A1493">
        <v>437</v>
      </c>
      <c r="B1493" s="8" t="s">
        <v>11266</v>
      </c>
      <c r="C1493" s="9">
        <v>1</v>
      </c>
    </row>
    <row r="1494" spans="1:3" x14ac:dyDescent="0.2">
      <c r="A1494">
        <v>438</v>
      </c>
      <c r="B1494" s="8" t="s">
        <v>11393</v>
      </c>
      <c r="C1494" s="9">
        <v>1</v>
      </c>
    </row>
    <row r="1495" spans="1:3" x14ac:dyDescent="0.2">
      <c r="A1495">
        <v>439</v>
      </c>
      <c r="B1495" s="8" t="s">
        <v>10839</v>
      </c>
      <c r="C1495" s="9">
        <v>1</v>
      </c>
    </row>
    <row r="1496" spans="1:3" x14ac:dyDescent="0.2">
      <c r="A1496">
        <v>440</v>
      </c>
      <c r="B1496" s="8" t="s">
        <v>8012</v>
      </c>
      <c r="C1496" s="9">
        <v>1</v>
      </c>
    </row>
    <row r="1497" spans="1:3" x14ac:dyDescent="0.2">
      <c r="A1497">
        <v>443</v>
      </c>
      <c r="B1497" s="8" t="s">
        <v>8483</v>
      </c>
      <c r="C1497" s="9">
        <v>1</v>
      </c>
    </row>
    <row r="1498" spans="1:3" x14ac:dyDescent="0.2">
      <c r="A1498">
        <v>444</v>
      </c>
      <c r="B1498" s="8" t="s">
        <v>7975</v>
      </c>
      <c r="C1498" s="9">
        <v>1</v>
      </c>
    </row>
    <row r="1499" spans="1:3" x14ac:dyDescent="0.2">
      <c r="A1499">
        <v>448</v>
      </c>
      <c r="B1499" s="8" t="s">
        <v>11168</v>
      </c>
      <c r="C1499" s="9">
        <v>1</v>
      </c>
    </row>
    <row r="1500" spans="1:3" x14ac:dyDescent="0.2">
      <c r="A1500">
        <v>449</v>
      </c>
      <c r="B1500" s="8" t="s">
        <v>11124</v>
      </c>
      <c r="C1500" s="9">
        <v>1</v>
      </c>
    </row>
    <row r="1501" spans="1:3" x14ac:dyDescent="0.2">
      <c r="A1501">
        <v>450</v>
      </c>
      <c r="B1501" s="8" t="s">
        <v>11186</v>
      </c>
      <c r="C1501" s="9">
        <v>1</v>
      </c>
    </row>
    <row r="1502" spans="1:3" x14ac:dyDescent="0.2">
      <c r="A1502">
        <v>451</v>
      </c>
      <c r="B1502" s="8" t="s">
        <v>8617</v>
      </c>
      <c r="C1502" s="9">
        <v>1</v>
      </c>
    </row>
    <row r="1503" spans="1:3" x14ac:dyDescent="0.2">
      <c r="A1503">
        <v>452</v>
      </c>
      <c r="B1503" s="8" t="s">
        <v>7641</v>
      </c>
      <c r="C1503" s="9">
        <v>1</v>
      </c>
    </row>
    <row r="1504" spans="1:3" x14ac:dyDescent="0.2">
      <c r="A1504">
        <v>454</v>
      </c>
      <c r="B1504" s="8" t="s">
        <v>9108</v>
      </c>
      <c r="C1504" s="9">
        <v>1</v>
      </c>
    </row>
    <row r="1505" spans="1:3" x14ac:dyDescent="0.2">
      <c r="A1505">
        <v>455</v>
      </c>
      <c r="B1505" s="8" t="s">
        <v>6680</v>
      </c>
      <c r="C1505" s="9">
        <v>1</v>
      </c>
    </row>
    <row r="1506" spans="1:3" x14ac:dyDescent="0.2">
      <c r="A1506">
        <v>456</v>
      </c>
      <c r="B1506" s="8" t="s">
        <v>10542</v>
      </c>
      <c r="C1506" s="9">
        <v>1</v>
      </c>
    </row>
    <row r="1507" spans="1:3" x14ac:dyDescent="0.2">
      <c r="A1507">
        <v>457</v>
      </c>
      <c r="B1507" s="8" t="s">
        <v>8900</v>
      </c>
      <c r="C1507" s="9">
        <v>1</v>
      </c>
    </row>
    <row r="1508" spans="1:3" x14ac:dyDescent="0.2">
      <c r="A1508">
        <v>459</v>
      </c>
      <c r="B1508" s="8" t="s">
        <v>10252</v>
      </c>
      <c r="C1508" s="9">
        <v>1</v>
      </c>
    </row>
    <row r="1509" spans="1:3" x14ac:dyDescent="0.2">
      <c r="A1509">
        <v>461</v>
      </c>
      <c r="B1509" s="8" t="s">
        <v>8972</v>
      </c>
      <c r="C1509" s="9">
        <v>1</v>
      </c>
    </row>
    <row r="1510" spans="1:3" x14ac:dyDescent="0.2">
      <c r="A1510">
        <v>462</v>
      </c>
      <c r="B1510" s="8" t="s">
        <v>6968</v>
      </c>
      <c r="C1510" s="9">
        <v>1</v>
      </c>
    </row>
    <row r="1511" spans="1:3" x14ac:dyDescent="0.2">
      <c r="A1511">
        <v>464</v>
      </c>
      <c r="B1511" s="8" t="s">
        <v>9037</v>
      </c>
      <c r="C1511" s="9">
        <v>1</v>
      </c>
    </row>
    <row r="1512" spans="1:3" x14ac:dyDescent="0.2">
      <c r="A1512">
        <v>465</v>
      </c>
      <c r="B1512" s="8" t="s">
        <v>8189</v>
      </c>
      <c r="C1512" s="9">
        <v>1</v>
      </c>
    </row>
    <row r="1513" spans="1:3" x14ac:dyDescent="0.2">
      <c r="A1513">
        <v>466</v>
      </c>
      <c r="B1513" s="8" t="s">
        <v>8590</v>
      </c>
      <c r="C1513" s="9">
        <v>1</v>
      </c>
    </row>
    <row r="1514" spans="1:3" x14ac:dyDescent="0.2">
      <c r="A1514">
        <v>467</v>
      </c>
      <c r="B1514" s="8" t="s">
        <v>8786</v>
      </c>
      <c r="C1514" s="9">
        <v>1</v>
      </c>
    </row>
    <row r="1515" spans="1:3" x14ac:dyDescent="0.2">
      <c r="A1515">
        <v>468</v>
      </c>
      <c r="B1515" s="8" t="s">
        <v>8968</v>
      </c>
      <c r="C1515" s="9">
        <v>1</v>
      </c>
    </row>
    <row r="1516" spans="1:3" x14ac:dyDescent="0.2">
      <c r="A1516">
        <v>470</v>
      </c>
      <c r="B1516" s="8" t="s">
        <v>7313</v>
      </c>
      <c r="C1516" s="9">
        <v>1</v>
      </c>
    </row>
    <row r="1517" spans="1:3" x14ac:dyDescent="0.2">
      <c r="A1517">
        <v>472</v>
      </c>
      <c r="B1517" s="8" t="s">
        <v>8133</v>
      </c>
      <c r="C1517" s="9">
        <v>1</v>
      </c>
    </row>
    <row r="1518" spans="1:3" x14ac:dyDescent="0.2">
      <c r="A1518">
        <v>474</v>
      </c>
      <c r="B1518" s="8" t="s">
        <v>7858</v>
      </c>
      <c r="C1518" s="9">
        <v>1</v>
      </c>
    </row>
    <row r="1519" spans="1:3" x14ac:dyDescent="0.2">
      <c r="A1519">
        <v>476</v>
      </c>
      <c r="B1519" s="8" t="s">
        <v>11016</v>
      </c>
      <c r="C1519" s="9">
        <v>1</v>
      </c>
    </row>
    <row r="1520" spans="1:3" x14ac:dyDescent="0.2">
      <c r="A1520">
        <v>477</v>
      </c>
      <c r="B1520" s="8" t="s">
        <v>10932</v>
      </c>
      <c r="C1520" s="9">
        <v>1</v>
      </c>
    </row>
    <row r="1521" spans="1:3" x14ac:dyDescent="0.2">
      <c r="A1521">
        <v>480</v>
      </c>
      <c r="B1521" s="8" t="s">
        <v>7209</v>
      </c>
      <c r="C1521" s="9">
        <v>1</v>
      </c>
    </row>
    <row r="1522" spans="1:3" x14ac:dyDescent="0.2">
      <c r="A1522">
        <v>481</v>
      </c>
      <c r="B1522" s="8" t="s">
        <v>11230</v>
      </c>
      <c r="C1522" s="9">
        <v>1</v>
      </c>
    </row>
    <row r="1523" spans="1:3" x14ac:dyDescent="0.2">
      <c r="A1523">
        <v>482</v>
      </c>
      <c r="B1523" s="8" t="s">
        <v>10860</v>
      </c>
      <c r="C1523" s="9">
        <v>1</v>
      </c>
    </row>
    <row r="1524" spans="1:3" x14ac:dyDescent="0.2">
      <c r="A1524">
        <v>484</v>
      </c>
      <c r="B1524" s="8" t="s">
        <v>11160</v>
      </c>
      <c r="C1524" s="9">
        <v>1</v>
      </c>
    </row>
    <row r="1525" spans="1:3" x14ac:dyDescent="0.2">
      <c r="A1525">
        <v>486</v>
      </c>
      <c r="B1525" s="8" t="s">
        <v>9057</v>
      </c>
      <c r="C1525" s="9">
        <v>1</v>
      </c>
    </row>
    <row r="1526" spans="1:3" x14ac:dyDescent="0.2">
      <c r="A1526">
        <v>487</v>
      </c>
      <c r="B1526" s="8" t="s">
        <v>10645</v>
      </c>
      <c r="C1526" s="9">
        <v>1</v>
      </c>
    </row>
    <row r="1527" spans="1:3" x14ac:dyDescent="0.2">
      <c r="A1527">
        <v>488</v>
      </c>
      <c r="B1527" s="8" t="s">
        <v>9865</v>
      </c>
      <c r="C1527" s="9">
        <v>1</v>
      </c>
    </row>
    <row r="1528" spans="1:3" x14ac:dyDescent="0.2">
      <c r="A1528">
        <v>490</v>
      </c>
      <c r="B1528" s="8" t="s">
        <v>8575</v>
      </c>
      <c r="C1528" s="9">
        <v>1</v>
      </c>
    </row>
    <row r="1529" spans="1:3" x14ac:dyDescent="0.2">
      <c r="A1529">
        <v>492</v>
      </c>
      <c r="B1529" s="8" t="s">
        <v>8875</v>
      </c>
      <c r="C1529" s="9">
        <v>1</v>
      </c>
    </row>
    <row r="1530" spans="1:3" x14ac:dyDescent="0.2">
      <c r="A1530">
        <v>493</v>
      </c>
      <c r="B1530" s="8" t="s">
        <v>10355</v>
      </c>
      <c r="C1530" s="9">
        <v>1</v>
      </c>
    </row>
    <row r="1531" spans="1:3" x14ac:dyDescent="0.2">
      <c r="A1531">
        <v>495</v>
      </c>
      <c r="B1531" s="8" t="s">
        <v>10117</v>
      </c>
      <c r="C1531" s="9">
        <v>1</v>
      </c>
    </row>
    <row r="1532" spans="1:3" x14ac:dyDescent="0.2">
      <c r="A1532">
        <v>496</v>
      </c>
      <c r="B1532" s="8" t="s">
        <v>11430</v>
      </c>
      <c r="C1532" s="9">
        <v>1</v>
      </c>
    </row>
    <row r="1533" spans="1:3" x14ac:dyDescent="0.2">
      <c r="A1533">
        <v>497</v>
      </c>
      <c r="B1533" s="8" t="s">
        <v>10263</v>
      </c>
      <c r="C1533" s="9">
        <v>1</v>
      </c>
    </row>
    <row r="1534" spans="1:3" x14ac:dyDescent="0.2">
      <c r="A1534">
        <v>498</v>
      </c>
      <c r="B1534" s="8" t="s">
        <v>9570</v>
      </c>
      <c r="C1534" s="9">
        <v>1</v>
      </c>
    </row>
    <row r="1535" spans="1:3" x14ac:dyDescent="0.2">
      <c r="A1535">
        <v>499</v>
      </c>
      <c r="B1535" s="8" t="s">
        <v>9805</v>
      </c>
      <c r="C1535" s="9">
        <v>1</v>
      </c>
    </row>
    <row r="1536" spans="1:3" x14ac:dyDescent="0.2">
      <c r="A1536">
        <v>500</v>
      </c>
      <c r="B1536" s="8" t="s">
        <v>9752</v>
      </c>
      <c r="C1536" s="9">
        <v>1</v>
      </c>
    </row>
    <row r="1537" spans="1:3" x14ac:dyDescent="0.2">
      <c r="A1537">
        <v>504</v>
      </c>
      <c r="B1537" s="8" t="s">
        <v>6749</v>
      </c>
      <c r="C1537" s="9">
        <v>1</v>
      </c>
    </row>
    <row r="1538" spans="1:3" x14ac:dyDescent="0.2">
      <c r="A1538">
        <v>505</v>
      </c>
      <c r="B1538" s="8" t="s">
        <v>11431</v>
      </c>
      <c r="C1538" s="9">
        <v>1</v>
      </c>
    </row>
    <row r="1539" spans="1:3" x14ac:dyDescent="0.2">
      <c r="A1539">
        <v>507</v>
      </c>
      <c r="B1539" s="8" t="s">
        <v>10159</v>
      </c>
      <c r="C1539" s="9">
        <v>1</v>
      </c>
    </row>
    <row r="1540" spans="1:3" x14ac:dyDescent="0.2">
      <c r="A1540">
        <v>508</v>
      </c>
      <c r="B1540" s="8" t="s">
        <v>11365</v>
      </c>
      <c r="C1540" s="9">
        <v>1</v>
      </c>
    </row>
    <row r="1541" spans="1:3" x14ac:dyDescent="0.2">
      <c r="A1541">
        <v>509</v>
      </c>
      <c r="B1541" s="8" t="s">
        <v>8253</v>
      </c>
      <c r="C1541" s="9">
        <v>1</v>
      </c>
    </row>
    <row r="1542" spans="1:3" x14ac:dyDescent="0.2">
      <c r="A1542">
        <v>512</v>
      </c>
      <c r="B1542" s="8" t="s">
        <v>8721</v>
      </c>
      <c r="C1542" s="9">
        <v>1</v>
      </c>
    </row>
    <row r="1543" spans="1:3" x14ac:dyDescent="0.2">
      <c r="A1543">
        <v>515</v>
      </c>
      <c r="B1543" s="8" t="s">
        <v>10313</v>
      </c>
      <c r="C1543" s="9">
        <v>1</v>
      </c>
    </row>
    <row r="1544" spans="1:3" x14ac:dyDescent="0.2">
      <c r="A1544">
        <v>517</v>
      </c>
      <c r="B1544" s="8" t="s">
        <v>8676</v>
      </c>
      <c r="C1544" s="9">
        <v>1</v>
      </c>
    </row>
    <row r="1545" spans="1:3" x14ac:dyDescent="0.2">
      <c r="A1545">
        <v>518</v>
      </c>
      <c r="B1545" s="8" t="s">
        <v>6920</v>
      </c>
      <c r="C1545" s="9">
        <v>1</v>
      </c>
    </row>
    <row r="1546" spans="1:3" x14ac:dyDescent="0.2">
      <c r="A1546">
        <v>519</v>
      </c>
      <c r="B1546" s="8" t="s">
        <v>6649</v>
      </c>
      <c r="C1546" s="9">
        <v>1</v>
      </c>
    </row>
    <row r="1547" spans="1:3" x14ac:dyDescent="0.2">
      <c r="A1547">
        <v>520</v>
      </c>
      <c r="B1547" s="8" t="s">
        <v>8412</v>
      </c>
      <c r="C1547" s="9">
        <v>1</v>
      </c>
    </row>
    <row r="1548" spans="1:3" x14ac:dyDescent="0.2">
      <c r="A1548">
        <v>523</v>
      </c>
      <c r="B1548" s="8" t="s">
        <v>6834</v>
      </c>
      <c r="C1548" s="9">
        <v>1</v>
      </c>
    </row>
    <row r="1549" spans="1:3" x14ac:dyDescent="0.2">
      <c r="A1549">
        <v>525</v>
      </c>
      <c r="B1549" s="8" t="s">
        <v>6762</v>
      </c>
      <c r="C1549" s="9">
        <v>1</v>
      </c>
    </row>
    <row r="1550" spans="1:3" x14ac:dyDescent="0.2">
      <c r="A1550">
        <v>528</v>
      </c>
      <c r="B1550" s="8" t="s">
        <v>6760</v>
      </c>
      <c r="C1550" s="9">
        <v>1</v>
      </c>
    </row>
    <row r="1551" spans="1:3" x14ac:dyDescent="0.2">
      <c r="A1551">
        <v>529</v>
      </c>
      <c r="B1551" s="8" t="s">
        <v>10987</v>
      </c>
      <c r="C1551" s="9">
        <v>1</v>
      </c>
    </row>
    <row r="1552" spans="1:3" x14ac:dyDescent="0.2">
      <c r="A1552">
        <v>532</v>
      </c>
      <c r="B1552" s="8" t="s">
        <v>10146</v>
      </c>
      <c r="C1552" s="9">
        <v>1</v>
      </c>
    </row>
    <row r="1553" spans="1:3" x14ac:dyDescent="0.2">
      <c r="A1553">
        <v>535</v>
      </c>
      <c r="B1553" s="8" t="s">
        <v>8420</v>
      </c>
      <c r="C1553" s="9">
        <v>1</v>
      </c>
    </row>
    <row r="1554" spans="1:3" x14ac:dyDescent="0.2">
      <c r="A1554">
        <v>536</v>
      </c>
      <c r="B1554" s="8" t="s">
        <v>9178</v>
      </c>
      <c r="C1554" s="9">
        <v>1</v>
      </c>
    </row>
    <row r="1555" spans="1:3" x14ac:dyDescent="0.2">
      <c r="A1555">
        <v>537</v>
      </c>
      <c r="B1555" s="8" t="s">
        <v>11191</v>
      </c>
      <c r="C1555" s="9">
        <v>1</v>
      </c>
    </row>
    <row r="1556" spans="1:3" x14ac:dyDescent="0.2">
      <c r="A1556">
        <v>538</v>
      </c>
      <c r="B1556" s="8" t="s">
        <v>6700</v>
      </c>
      <c r="C1556" s="9">
        <v>1</v>
      </c>
    </row>
    <row r="1557" spans="1:3" x14ac:dyDescent="0.2">
      <c r="A1557">
        <v>540</v>
      </c>
      <c r="B1557" s="8" t="s">
        <v>10939</v>
      </c>
      <c r="C1557" s="9">
        <v>1</v>
      </c>
    </row>
    <row r="1558" spans="1:3" x14ac:dyDescent="0.2">
      <c r="A1558">
        <v>542</v>
      </c>
      <c r="B1558" s="8" t="s">
        <v>8246</v>
      </c>
      <c r="C1558" s="9">
        <v>1</v>
      </c>
    </row>
    <row r="1559" spans="1:3" x14ac:dyDescent="0.2">
      <c r="A1559">
        <v>543</v>
      </c>
      <c r="B1559" s="8" t="s">
        <v>8460</v>
      </c>
      <c r="C1559" s="9">
        <v>1</v>
      </c>
    </row>
    <row r="1560" spans="1:3" x14ac:dyDescent="0.2">
      <c r="A1560">
        <v>544</v>
      </c>
      <c r="B1560" s="8" t="s">
        <v>11439</v>
      </c>
      <c r="C1560" s="9">
        <v>1</v>
      </c>
    </row>
    <row r="1561" spans="1:3" x14ac:dyDescent="0.2">
      <c r="A1561">
        <v>545</v>
      </c>
      <c r="B1561" s="8" t="s">
        <v>11052</v>
      </c>
      <c r="C1561" s="9">
        <v>1</v>
      </c>
    </row>
    <row r="1562" spans="1:3" x14ac:dyDescent="0.2">
      <c r="A1562">
        <v>547</v>
      </c>
      <c r="B1562" s="8" t="s">
        <v>10657</v>
      </c>
      <c r="C1562" s="9">
        <v>1</v>
      </c>
    </row>
    <row r="1563" spans="1:3" x14ac:dyDescent="0.2">
      <c r="A1563">
        <v>549</v>
      </c>
      <c r="B1563" s="8" t="s">
        <v>11396</v>
      </c>
      <c r="C1563" s="9">
        <v>1</v>
      </c>
    </row>
    <row r="1564" spans="1:3" x14ac:dyDescent="0.2">
      <c r="A1564">
        <v>550</v>
      </c>
      <c r="B1564" s="8" t="s">
        <v>9041</v>
      </c>
      <c r="C1564" s="9">
        <v>1</v>
      </c>
    </row>
    <row r="1565" spans="1:3" x14ac:dyDescent="0.2">
      <c r="A1565">
        <v>551</v>
      </c>
      <c r="B1565" s="8" t="s">
        <v>9778</v>
      </c>
      <c r="C1565" s="9">
        <v>1</v>
      </c>
    </row>
    <row r="1566" spans="1:3" x14ac:dyDescent="0.2">
      <c r="A1566">
        <v>553</v>
      </c>
      <c r="B1566" s="8" t="s">
        <v>11209</v>
      </c>
      <c r="C1566" s="9">
        <v>1</v>
      </c>
    </row>
    <row r="1567" spans="1:3" x14ac:dyDescent="0.2">
      <c r="A1567">
        <v>555</v>
      </c>
      <c r="B1567" s="8" t="s">
        <v>10544</v>
      </c>
      <c r="C1567" s="9">
        <v>1</v>
      </c>
    </row>
    <row r="1568" spans="1:3" x14ac:dyDescent="0.2">
      <c r="A1568">
        <v>556</v>
      </c>
      <c r="B1568" s="8" t="s">
        <v>11211</v>
      </c>
      <c r="C1568" s="9">
        <v>1</v>
      </c>
    </row>
    <row r="1569" spans="1:3" x14ac:dyDescent="0.2">
      <c r="A1569">
        <v>558</v>
      </c>
      <c r="B1569" s="8" t="s">
        <v>10269</v>
      </c>
      <c r="C1569" s="9">
        <v>1</v>
      </c>
    </row>
    <row r="1570" spans="1:3" x14ac:dyDescent="0.2">
      <c r="A1570">
        <v>560</v>
      </c>
      <c r="B1570" s="8" t="s">
        <v>10114</v>
      </c>
      <c r="C1570" s="9">
        <v>1</v>
      </c>
    </row>
    <row r="1571" spans="1:3" x14ac:dyDescent="0.2">
      <c r="A1571">
        <v>562</v>
      </c>
      <c r="B1571" s="8" t="s">
        <v>7581</v>
      </c>
      <c r="C1571" s="9">
        <v>1</v>
      </c>
    </row>
    <row r="1572" spans="1:3" x14ac:dyDescent="0.2">
      <c r="A1572">
        <v>563</v>
      </c>
      <c r="B1572" s="8" t="s">
        <v>11434</v>
      </c>
      <c r="C1572" s="9">
        <v>1</v>
      </c>
    </row>
    <row r="1573" spans="1:3" x14ac:dyDescent="0.2">
      <c r="A1573">
        <v>564</v>
      </c>
      <c r="B1573" s="8" t="s">
        <v>10319</v>
      </c>
      <c r="C1573" s="9">
        <v>1</v>
      </c>
    </row>
    <row r="1574" spans="1:3" x14ac:dyDescent="0.2">
      <c r="A1574">
        <v>565</v>
      </c>
      <c r="B1574" s="8" t="s">
        <v>6848</v>
      </c>
      <c r="C1574" s="9">
        <v>1</v>
      </c>
    </row>
    <row r="1575" spans="1:3" x14ac:dyDescent="0.2">
      <c r="A1575">
        <v>566</v>
      </c>
      <c r="B1575" s="8" t="s">
        <v>6691</v>
      </c>
      <c r="C1575" s="9">
        <v>1</v>
      </c>
    </row>
    <row r="1576" spans="1:3" x14ac:dyDescent="0.2">
      <c r="A1576">
        <v>567</v>
      </c>
      <c r="B1576" s="8" t="s">
        <v>8175</v>
      </c>
      <c r="C1576" s="9">
        <v>1</v>
      </c>
    </row>
    <row r="1577" spans="1:3" x14ac:dyDescent="0.2">
      <c r="A1577">
        <v>568</v>
      </c>
      <c r="B1577" s="8" t="s">
        <v>9896</v>
      </c>
      <c r="C1577" s="9">
        <v>1</v>
      </c>
    </row>
    <row r="1578" spans="1:3" x14ac:dyDescent="0.2">
      <c r="A1578">
        <v>570</v>
      </c>
      <c r="B1578" s="8" t="s">
        <v>6660</v>
      </c>
      <c r="C1578" s="9">
        <v>1</v>
      </c>
    </row>
    <row r="1579" spans="1:3" x14ac:dyDescent="0.2">
      <c r="A1579">
        <v>571</v>
      </c>
      <c r="B1579" s="8" t="s">
        <v>7324</v>
      </c>
      <c r="C1579" s="9">
        <v>1</v>
      </c>
    </row>
    <row r="1580" spans="1:3" x14ac:dyDescent="0.2">
      <c r="A1580">
        <v>573</v>
      </c>
      <c r="B1580" s="8" t="s">
        <v>11293</v>
      </c>
      <c r="C1580" s="9">
        <v>1</v>
      </c>
    </row>
    <row r="1581" spans="1:3" x14ac:dyDescent="0.2">
      <c r="A1581">
        <v>575</v>
      </c>
      <c r="B1581" s="8" t="s">
        <v>8138</v>
      </c>
      <c r="C1581" s="9">
        <v>1</v>
      </c>
    </row>
    <row r="1582" spans="1:3" x14ac:dyDescent="0.2">
      <c r="A1582">
        <v>576</v>
      </c>
      <c r="B1582" s="8" t="s">
        <v>11353</v>
      </c>
      <c r="C1582" s="9">
        <v>1</v>
      </c>
    </row>
    <row r="1583" spans="1:3" x14ac:dyDescent="0.2">
      <c r="A1583">
        <v>578</v>
      </c>
      <c r="B1583" s="8" t="s">
        <v>11089</v>
      </c>
      <c r="C1583" s="9">
        <v>1</v>
      </c>
    </row>
    <row r="1584" spans="1:3" x14ac:dyDescent="0.2">
      <c r="A1584">
        <v>579</v>
      </c>
      <c r="B1584" s="8" t="s">
        <v>10400</v>
      </c>
      <c r="C1584" s="9">
        <v>1</v>
      </c>
    </row>
    <row r="1585" spans="1:3" x14ac:dyDescent="0.2">
      <c r="A1585">
        <v>581</v>
      </c>
      <c r="B1585" s="8" t="s">
        <v>9373</v>
      </c>
      <c r="C1585" s="9">
        <v>1</v>
      </c>
    </row>
    <row r="1586" spans="1:3" x14ac:dyDescent="0.2">
      <c r="A1586">
        <v>582</v>
      </c>
      <c r="B1586" s="8" t="s">
        <v>6942</v>
      </c>
      <c r="C1586" s="9">
        <v>1</v>
      </c>
    </row>
    <row r="1587" spans="1:3" x14ac:dyDescent="0.2">
      <c r="A1587">
        <v>584</v>
      </c>
      <c r="B1587" s="8" t="s">
        <v>10694</v>
      </c>
      <c r="C1587" s="9">
        <v>1</v>
      </c>
    </row>
    <row r="1588" spans="1:3" x14ac:dyDescent="0.2">
      <c r="A1588">
        <v>585</v>
      </c>
      <c r="B1588" s="8" t="s">
        <v>11158</v>
      </c>
      <c r="C1588" s="9">
        <v>1</v>
      </c>
    </row>
    <row r="1589" spans="1:3" x14ac:dyDescent="0.2">
      <c r="A1589">
        <v>586</v>
      </c>
      <c r="B1589" s="8" t="s">
        <v>9293</v>
      </c>
      <c r="C1589" s="9">
        <v>1</v>
      </c>
    </row>
    <row r="1590" spans="1:3" x14ac:dyDescent="0.2">
      <c r="A1590">
        <v>587</v>
      </c>
      <c r="B1590" s="8" t="s">
        <v>8470</v>
      </c>
      <c r="C1590" s="9">
        <v>1</v>
      </c>
    </row>
    <row r="1591" spans="1:3" x14ac:dyDescent="0.2">
      <c r="A1591">
        <v>588</v>
      </c>
      <c r="B1591" s="8" t="s">
        <v>10162</v>
      </c>
      <c r="C1591" s="9">
        <v>1</v>
      </c>
    </row>
    <row r="1592" spans="1:3" x14ac:dyDescent="0.2">
      <c r="A1592">
        <v>591</v>
      </c>
      <c r="B1592" s="8" t="s">
        <v>9930</v>
      </c>
      <c r="C1592" s="9">
        <v>1</v>
      </c>
    </row>
    <row r="1593" spans="1:3" x14ac:dyDescent="0.2">
      <c r="A1593">
        <v>593</v>
      </c>
      <c r="B1593" s="8" t="s">
        <v>8147</v>
      </c>
      <c r="C1593" s="9">
        <v>1</v>
      </c>
    </row>
    <row r="1594" spans="1:3" x14ac:dyDescent="0.2">
      <c r="A1594">
        <v>594</v>
      </c>
      <c r="B1594" s="8" t="s">
        <v>6891</v>
      </c>
      <c r="C1594" s="9">
        <v>1</v>
      </c>
    </row>
    <row r="1595" spans="1:3" x14ac:dyDescent="0.2">
      <c r="A1595">
        <v>596</v>
      </c>
      <c r="B1595" s="8" t="s">
        <v>8895</v>
      </c>
      <c r="C1595" s="9">
        <v>1</v>
      </c>
    </row>
    <row r="1596" spans="1:3" x14ac:dyDescent="0.2">
      <c r="A1596">
        <v>599</v>
      </c>
      <c r="B1596" s="8" t="s">
        <v>9007</v>
      </c>
      <c r="C1596" s="9">
        <v>1</v>
      </c>
    </row>
    <row r="1597" spans="1:3" x14ac:dyDescent="0.2">
      <c r="A1597">
        <v>600</v>
      </c>
      <c r="B1597" s="8" t="s">
        <v>9523</v>
      </c>
      <c r="C1597" s="9">
        <v>1</v>
      </c>
    </row>
    <row r="1598" spans="1:3" x14ac:dyDescent="0.2">
      <c r="A1598">
        <v>601</v>
      </c>
      <c r="B1598" s="8" t="s">
        <v>8754</v>
      </c>
      <c r="C1598" s="9">
        <v>1</v>
      </c>
    </row>
    <row r="1599" spans="1:3" x14ac:dyDescent="0.2">
      <c r="A1599">
        <v>602</v>
      </c>
      <c r="B1599" s="8" t="s">
        <v>11267</v>
      </c>
      <c r="C1599" s="9">
        <v>1</v>
      </c>
    </row>
    <row r="1600" spans="1:3" x14ac:dyDescent="0.2">
      <c r="A1600">
        <v>603</v>
      </c>
      <c r="B1600" s="8" t="s">
        <v>9608</v>
      </c>
      <c r="C1600" s="9">
        <v>1</v>
      </c>
    </row>
    <row r="1601" spans="1:3" x14ac:dyDescent="0.2">
      <c r="A1601">
        <v>604</v>
      </c>
      <c r="B1601" s="8" t="s">
        <v>9774</v>
      </c>
      <c r="C1601" s="9">
        <v>1</v>
      </c>
    </row>
    <row r="1602" spans="1:3" x14ac:dyDescent="0.2">
      <c r="A1602">
        <v>605</v>
      </c>
      <c r="B1602" s="8" t="s">
        <v>7550</v>
      </c>
      <c r="C1602" s="9">
        <v>1</v>
      </c>
    </row>
    <row r="1603" spans="1:3" x14ac:dyDescent="0.2">
      <c r="A1603">
        <v>606</v>
      </c>
      <c r="B1603" s="8" t="s">
        <v>6661</v>
      </c>
      <c r="C1603" s="9">
        <v>1</v>
      </c>
    </row>
    <row r="1604" spans="1:3" x14ac:dyDescent="0.2">
      <c r="A1604">
        <v>607</v>
      </c>
      <c r="B1604" s="8" t="s">
        <v>7619</v>
      </c>
      <c r="C1604" s="9">
        <v>1</v>
      </c>
    </row>
    <row r="1605" spans="1:3" x14ac:dyDescent="0.2">
      <c r="A1605">
        <v>608</v>
      </c>
      <c r="B1605" s="8" t="s">
        <v>7203</v>
      </c>
      <c r="C1605" s="9">
        <v>1</v>
      </c>
    </row>
    <row r="1606" spans="1:3" x14ac:dyDescent="0.2">
      <c r="A1606">
        <v>609</v>
      </c>
      <c r="B1606" s="8" t="s">
        <v>7264</v>
      </c>
      <c r="C1606" s="9">
        <v>1</v>
      </c>
    </row>
    <row r="1607" spans="1:3" x14ac:dyDescent="0.2">
      <c r="A1607">
        <v>610</v>
      </c>
      <c r="B1607" s="8" t="s">
        <v>9482</v>
      </c>
      <c r="C1607" s="9">
        <v>1</v>
      </c>
    </row>
    <row r="1608" spans="1:3" x14ac:dyDescent="0.2">
      <c r="A1608">
        <v>611</v>
      </c>
      <c r="B1608" s="8" t="s">
        <v>6869</v>
      </c>
      <c r="C1608" s="9">
        <v>1</v>
      </c>
    </row>
    <row r="1609" spans="1:3" x14ac:dyDescent="0.2">
      <c r="A1609">
        <v>613</v>
      </c>
      <c r="B1609" s="8" t="s">
        <v>9546</v>
      </c>
      <c r="C1609" s="9">
        <v>1</v>
      </c>
    </row>
    <row r="1610" spans="1:3" x14ac:dyDescent="0.2">
      <c r="A1610">
        <v>614</v>
      </c>
      <c r="B1610" s="8" t="s">
        <v>6868</v>
      </c>
      <c r="C1610" s="9">
        <v>1</v>
      </c>
    </row>
    <row r="1611" spans="1:3" x14ac:dyDescent="0.2">
      <c r="A1611">
        <v>615</v>
      </c>
      <c r="B1611" s="8" t="s">
        <v>7023</v>
      </c>
      <c r="C1611" s="9">
        <v>1</v>
      </c>
    </row>
    <row r="1612" spans="1:3" x14ac:dyDescent="0.2">
      <c r="A1612">
        <v>617</v>
      </c>
      <c r="B1612" s="8" t="s">
        <v>7200</v>
      </c>
      <c r="C1612" s="9">
        <v>1</v>
      </c>
    </row>
    <row r="1613" spans="1:3" x14ac:dyDescent="0.2">
      <c r="A1613">
        <v>618</v>
      </c>
      <c r="B1613" s="8" t="s">
        <v>8691</v>
      </c>
      <c r="C1613" s="9">
        <v>1</v>
      </c>
    </row>
    <row r="1614" spans="1:3" x14ac:dyDescent="0.2">
      <c r="A1614">
        <v>619</v>
      </c>
      <c r="B1614" s="8" t="s">
        <v>9314</v>
      </c>
      <c r="C1614" s="9">
        <v>1</v>
      </c>
    </row>
    <row r="1615" spans="1:3" x14ac:dyDescent="0.2">
      <c r="A1615">
        <v>620</v>
      </c>
      <c r="B1615" s="8" t="s">
        <v>10799</v>
      </c>
      <c r="C1615" s="9">
        <v>1</v>
      </c>
    </row>
    <row r="1616" spans="1:3" x14ac:dyDescent="0.2">
      <c r="A1616">
        <v>621</v>
      </c>
      <c r="B1616" s="8" t="s">
        <v>9639</v>
      </c>
      <c r="C1616" s="9">
        <v>1</v>
      </c>
    </row>
    <row r="1617" spans="1:3" x14ac:dyDescent="0.2">
      <c r="A1617">
        <v>622</v>
      </c>
      <c r="B1617" s="8" t="s">
        <v>8037</v>
      </c>
      <c r="C1617" s="9">
        <v>1</v>
      </c>
    </row>
    <row r="1618" spans="1:3" x14ac:dyDescent="0.2">
      <c r="A1618">
        <v>623</v>
      </c>
      <c r="B1618" s="8" t="s">
        <v>9812</v>
      </c>
      <c r="C1618" s="9">
        <v>1</v>
      </c>
    </row>
    <row r="1619" spans="1:3" x14ac:dyDescent="0.2">
      <c r="A1619">
        <v>624</v>
      </c>
      <c r="B1619" s="8" t="s">
        <v>10076</v>
      </c>
      <c r="C1619" s="9">
        <v>1</v>
      </c>
    </row>
    <row r="1620" spans="1:3" x14ac:dyDescent="0.2">
      <c r="A1620">
        <v>626</v>
      </c>
      <c r="B1620" s="8" t="s">
        <v>9341</v>
      </c>
      <c r="C1620" s="9">
        <v>1</v>
      </c>
    </row>
    <row r="1621" spans="1:3" x14ac:dyDescent="0.2">
      <c r="A1621">
        <v>628</v>
      </c>
      <c r="B1621" s="8" t="s">
        <v>8749</v>
      </c>
      <c r="C1621" s="9">
        <v>1</v>
      </c>
    </row>
    <row r="1622" spans="1:3" x14ac:dyDescent="0.2">
      <c r="A1622">
        <v>630</v>
      </c>
      <c r="B1622" s="8" t="s">
        <v>7875</v>
      </c>
      <c r="C1622" s="9">
        <v>1</v>
      </c>
    </row>
    <row r="1623" spans="1:3" x14ac:dyDescent="0.2">
      <c r="A1623">
        <v>631</v>
      </c>
      <c r="B1623" s="8" t="s">
        <v>15690</v>
      </c>
      <c r="C1623" s="9">
        <v>1</v>
      </c>
    </row>
    <row r="1624" spans="1:3" x14ac:dyDescent="0.2">
      <c r="A1624">
        <v>632</v>
      </c>
      <c r="B1624" s="8" t="s">
        <v>8092</v>
      </c>
      <c r="C1624" s="9">
        <v>1</v>
      </c>
    </row>
    <row r="1625" spans="1:3" x14ac:dyDescent="0.2">
      <c r="A1625">
        <v>633</v>
      </c>
      <c r="B1625" s="8" t="s">
        <v>7335</v>
      </c>
      <c r="C1625" s="9">
        <v>1</v>
      </c>
    </row>
    <row r="1626" spans="1:3" x14ac:dyDescent="0.2">
      <c r="A1626">
        <v>634</v>
      </c>
      <c r="B1626" s="8" t="s">
        <v>7198</v>
      </c>
      <c r="C1626" s="9">
        <v>1</v>
      </c>
    </row>
    <row r="1627" spans="1:3" x14ac:dyDescent="0.2">
      <c r="A1627">
        <v>635</v>
      </c>
      <c r="B1627" s="8" t="s">
        <v>6752</v>
      </c>
      <c r="C1627" s="9">
        <v>1</v>
      </c>
    </row>
    <row r="1628" spans="1:3" x14ac:dyDescent="0.2">
      <c r="A1628">
        <v>636</v>
      </c>
      <c r="B1628" s="8" t="s">
        <v>6912</v>
      </c>
      <c r="C1628" s="9">
        <v>1</v>
      </c>
    </row>
    <row r="1629" spans="1:3" x14ac:dyDescent="0.2">
      <c r="A1629">
        <v>637</v>
      </c>
      <c r="B1629" s="8" t="s">
        <v>8989</v>
      </c>
      <c r="C1629" s="9">
        <v>1</v>
      </c>
    </row>
    <row r="1630" spans="1:3" x14ac:dyDescent="0.2">
      <c r="A1630">
        <v>638</v>
      </c>
      <c r="B1630" s="8" t="s">
        <v>11159</v>
      </c>
      <c r="C1630" s="9">
        <v>1</v>
      </c>
    </row>
    <row r="1631" spans="1:3" x14ac:dyDescent="0.2">
      <c r="A1631">
        <v>639</v>
      </c>
      <c r="B1631" s="8" t="s">
        <v>6754</v>
      </c>
      <c r="C1631" s="9">
        <v>1</v>
      </c>
    </row>
    <row r="1632" spans="1:3" x14ac:dyDescent="0.2">
      <c r="A1632">
        <v>640</v>
      </c>
      <c r="B1632" s="8" t="s">
        <v>9868</v>
      </c>
      <c r="C1632" s="9">
        <v>1</v>
      </c>
    </row>
    <row r="1633" spans="1:3" x14ac:dyDescent="0.2">
      <c r="A1633">
        <v>641</v>
      </c>
      <c r="B1633" s="8" t="s">
        <v>7063</v>
      </c>
      <c r="C1633" s="9">
        <v>1</v>
      </c>
    </row>
    <row r="1634" spans="1:3" x14ac:dyDescent="0.2">
      <c r="A1634">
        <v>642</v>
      </c>
      <c r="B1634" s="8" t="s">
        <v>9972</v>
      </c>
      <c r="C1634" s="9">
        <v>1</v>
      </c>
    </row>
    <row r="1635" spans="1:3" x14ac:dyDescent="0.2">
      <c r="A1635">
        <v>645</v>
      </c>
      <c r="B1635" s="8" t="s">
        <v>7751</v>
      </c>
      <c r="C1635" s="9">
        <v>1</v>
      </c>
    </row>
    <row r="1636" spans="1:3" x14ac:dyDescent="0.2">
      <c r="A1636">
        <v>646</v>
      </c>
      <c r="B1636" s="8" t="s">
        <v>9189</v>
      </c>
      <c r="C1636" s="9">
        <v>1</v>
      </c>
    </row>
    <row r="1637" spans="1:3" x14ac:dyDescent="0.2">
      <c r="A1637">
        <v>647</v>
      </c>
      <c r="B1637" s="8" t="s">
        <v>9866</v>
      </c>
      <c r="C1637" s="9">
        <v>1</v>
      </c>
    </row>
    <row r="1638" spans="1:3" x14ac:dyDescent="0.2">
      <c r="A1638">
        <v>648</v>
      </c>
      <c r="B1638" s="8" t="s">
        <v>10410</v>
      </c>
      <c r="C1638" s="9">
        <v>1</v>
      </c>
    </row>
    <row r="1639" spans="1:3" x14ac:dyDescent="0.2">
      <c r="A1639">
        <v>649</v>
      </c>
      <c r="B1639" s="8" t="s">
        <v>10468</v>
      </c>
      <c r="C1639" s="9">
        <v>1</v>
      </c>
    </row>
    <row r="1640" spans="1:3" x14ac:dyDescent="0.2">
      <c r="A1640">
        <v>651</v>
      </c>
      <c r="B1640" s="8" t="s">
        <v>9755</v>
      </c>
      <c r="C1640" s="9">
        <v>1</v>
      </c>
    </row>
    <row r="1641" spans="1:3" x14ac:dyDescent="0.2">
      <c r="A1641">
        <v>653</v>
      </c>
      <c r="B1641" s="8" t="s">
        <v>7930</v>
      </c>
      <c r="C1641" s="9">
        <v>1</v>
      </c>
    </row>
    <row r="1642" spans="1:3" x14ac:dyDescent="0.2">
      <c r="A1642">
        <v>654</v>
      </c>
      <c r="B1642" s="8" t="s">
        <v>10529</v>
      </c>
      <c r="C1642" s="9">
        <v>1</v>
      </c>
    </row>
    <row r="1643" spans="1:3" x14ac:dyDescent="0.2">
      <c r="A1643">
        <v>656</v>
      </c>
      <c r="B1643" s="8" t="s">
        <v>7062</v>
      </c>
      <c r="C1643" s="9">
        <v>1</v>
      </c>
    </row>
    <row r="1644" spans="1:3" x14ac:dyDescent="0.2">
      <c r="A1644">
        <v>657</v>
      </c>
      <c r="B1644" s="8" t="s">
        <v>9973</v>
      </c>
      <c r="C1644" s="9">
        <v>1</v>
      </c>
    </row>
    <row r="1645" spans="1:3" x14ac:dyDescent="0.2">
      <c r="A1645">
        <v>658</v>
      </c>
      <c r="B1645" s="8" t="s">
        <v>8607</v>
      </c>
      <c r="C1645" s="9">
        <v>1</v>
      </c>
    </row>
    <row r="1646" spans="1:3" x14ac:dyDescent="0.2">
      <c r="A1646">
        <v>660</v>
      </c>
      <c r="B1646" s="8" t="s">
        <v>7929</v>
      </c>
      <c r="C1646" s="9">
        <v>1</v>
      </c>
    </row>
    <row r="1647" spans="1:3" x14ac:dyDescent="0.2">
      <c r="A1647">
        <v>661</v>
      </c>
      <c r="B1647" s="8" t="s">
        <v>8878</v>
      </c>
      <c r="C1647" s="9">
        <v>1</v>
      </c>
    </row>
    <row r="1648" spans="1:3" x14ac:dyDescent="0.2">
      <c r="A1648">
        <v>664</v>
      </c>
      <c r="B1648" s="8" t="s">
        <v>10578</v>
      </c>
      <c r="C1648" s="9">
        <v>1</v>
      </c>
    </row>
    <row r="1649" spans="1:3" x14ac:dyDescent="0.2">
      <c r="A1649">
        <v>665</v>
      </c>
      <c r="B1649" s="8" t="s">
        <v>8098</v>
      </c>
      <c r="C1649" s="9">
        <v>1</v>
      </c>
    </row>
    <row r="1650" spans="1:3" x14ac:dyDescent="0.2">
      <c r="A1650">
        <v>666</v>
      </c>
      <c r="B1650" s="8" t="s">
        <v>8951</v>
      </c>
      <c r="C1650" s="9">
        <v>1</v>
      </c>
    </row>
    <row r="1651" spans="1:3" x14ac:dyDescent="0.2">
      <c r="A1651">
        <v>668</v>
      </c>
      <c r="B1651" s="8" t="s">
        <v>9072</v>
      </c>
      <c r="C1651" s="9">
        <v>1</v>
      </c>
    </row>
    <row r="1652" spans="1:3" x14ac:dyDescent="0.2">
      <c r="A1652">
        <v>669</v>
      </c>
      <c r="B1652" s="8" t="s">
        <v>8437</v>
      </c>
      <c r="C1652" s="9">
        <v>1</v>
      </c>
    </row>
    <row r="1653" spans="1:3" x14ac:dyDescent="0.2">
      <c r="A1653">
        <v>670</v>
      </c>
      <c r="B1653" s="8" t="s">
        <v>9139</v>
      </c>
      <c r="C1653" s="9">
        <v>1</v>
      </c>
    </row>
    <row r="1654" spans="1:3" x14ac:dyDescent="0.2">
      <c r="A1654">
        <v>671</v>
      </c>
      <c r="B1654" s="8" t="s">
        <v>8832</v>
      </c>
      <c r="C1654" s="9">
        <v>1</v>
      </c>
    </row>
    <row r="1655" spans="1:3" x14ac:dyDescent="0.2">
      <c r="A1655">
        <v>672</v>
      </c>
      <c r="B1655" s="8" t="s">
        <v>9818</v>
      </c>
      <c r="C1655" s="9">
        <v>1</v>
      </c>
    </row>
    <row r="1656" spans="1:3" x14ac:dyDescent="0.2">
      <c r="A1656">
        <v>673</v>
      </c>
      <c r="B1656" s="8" t="s">
        <v>8610</v>
      </c>
      <c r="C1656" s="9">
        <v>1</v>
      </c>
    </row>
    <row r="1657" spans="1:3" x14ac:dyDescent="0.2">
      <c r="A1657">
        <v>674</v>
      </c>
      <c r="B1657" s="8" t="s">
        <v>7595</v>
      </c>
      <c r="C1657" s="9">
        <v>1</v>
      </c>
    </row>
    <row r="1658" spans="1:3" x14ac:dyDescent="0.2">
      <c r="A1658">
        <v>675</v>
      </c>
      <c r="B1658" s="8" t="s">
        <v>11167</v>
      </c>
      <c r="C1658" s="9">
        <v>1</v>
      </c>
    </row>
    <row r="1659" spans="1:3" x14ac:dyDescent="0.2">
      <c r="A1659">
        <v>676</v>
      </c>
      <c r="B1659" s="8" t="s">
        <v>7657</v>
      </c>
      <c r="C1659" s="9">
        <v>1</v>
      </c>
    </row>
    <row r="1660" spans="1:3" x14ac:dyDescent="0.2">
      <c r="A1660">
        <v>677</v>
      </c>
      <c r="B1660" s="8" t="s">
        <v>7752</v>
      </c>
      <c r="C1660" s="9">
        <v>1</v>
      </c>
    </row>
    <row r="1661" spans="1:3" x14ac:dyDescent="0.2">
      <c r="A1661">
        <v>678</v>
      </c>
      <c r="B1661" s="8" t="s">
        <v>7151</v>
      </c>
      <c r="C1661" s="9">
        <v>1</v>
      </c>
    </row>
    <row r="1662" spans="1:3" x14ac:dyDescent="0.2">
      <c r="A1662">
        <v>679</v>
      </c>
      <c r="B1662" s="8" t="s">
        <v>7417</v>
      </c>
      <c r="C1662" s="9">
        <v>1</v>
      </c>
    </row>
    <row r="1663" spans="1:3" x14ac:dyDescent="0.2">
      <c r="A1663">
        <v>680</v>
      </c>
      <c r="B1663" s="8" t="s">
        <v>7476</v>
      </c>
      <c r="C1663" s="9">
        <v>1</v>
      </c>
    </row>
    <row r="1664" spans="1:3" x14ac:dyDescent="0.2">
      <c r="A1664">
        <v>681</v>
      </c>
      <c r="B1664" s="8" t="s">
        <v>7416</v>
      </c>
      <c r="C1664" s="9">
        <v>1</v>
      </c>
    </row>
    <row r="1665" spans="1:3" x14ac:dyDescent="0.2">
      <c r="A1665">
        <v>682</v>
      </c>
      <c r="B1665" s="8" t="s">
        <v>7285</v>
      </c>
      <c r="C1665" s="9">
        <v>1</v>
      </c>
    </row>
    <row r="1666" spans="1:3" x14ac:dyDescent="0.2">
      <c r="A1666">
        <v>683</v>
      </c>
      <c r="B1666" s="8" t="s">
        <v>7537</v>
      </c>
      <c r="C1666" s="9">
        <v>1</v>
      </c>
    </row>
    <row r="1667" spans="1:3" x14ac:dyDescent="0.2">
      <c r="A1667">
        <v>684</v>
      </c>
      <c r="B1667" s="8" t="s">
        <v>7707</v>
      </c>
      <c r="C1667" s="9">
        <v>1</v>
      </c>
    </row>
    <row r="1668" spans="1:3" x14ac:dyDescent="0.2">
      <c r="A1668">
        <v>685</v>
      </c>
      <c r="B1668" s="8" t="s">
        <v>10422</v>
      </c>
      <c r="C1668" s="9">
        <v>1</v>
      </c>
    </row>
    <row r="1669" spans="1:3" x14ac:dyDescent="0.2">
      <c r="A1669">
        <v>688</v>
      </c>
      <c r="B1669" s="8" t="s">
        <v>8568</v>
      </c>
      <c r="C1669" s="9">
        <v>1</v>
      </c>
    </row>
    <row r="1670" spans="1:3" x14ac:dyDescent="0.2">
      <c r="A1670">
        <v>689</v>
      </c>
      <c r="B1670" s="8" t="s">
        <v>8877</v>
      </c>
      <c r="C1670" s="9">
        <v>1</v>
      </c>
    </row>
    <row r="1671" spans="1:3" x14ac:dyDescent="0.2">
      <c r="A1671">
        <v>690</v>
      </c>
      <c r="B1671" s="8" t="s">
        <v>7833</v>
      </c>
      <c r="C1671" s="9">
        <v>1</v>
      </c>
    </row>
    <row r="1672" spans="1:3" x14ac:dyDescent="0.2">
      <c r="A1672">
        <v>691</v>
      </c>
      <c r="B1672" s="8" t="s">
        <v>8747</v>
      </c>
      <c r="C1672" s="9">
        <v>1</v>
      </c>
    </row>
    <row r="1673" spans="1:3" x14ac:dyDescent="0.2">
      <c r="A1673">
        <v>692</v>
      </c>
      <c r="B1673" s="8" t="s">
        <v>9711</v>
      </c>
      <c r="C1673" s="9">
        <v>1</v>
      </c>
    </row>
    <row r="1674" spans="1:3" x14ac:dyDescent="0.2">
      <c r="A1674">
        <v>693</v>
      </c>
      <c r="B1674" s="8" t="s">
        <v>8110</v>
      </c>
      <c r="C1674" s="9">
        <v>1</v>
      </c>
    </row>
    <row r="1675" spans="1:3" x14ac:dyDescent="0.2">
      <c r="A1675">
        <v>694</v>
      </c>
      <c r="B1675" s="8" t="s">
        <v>8505</v>
      </c>
      <c r="C1675" s="9">
        <v>1</v>
      </c>
    </row>
    <row r="1676" spans="1:3" x14ac:dyDescent="0.2">
      <c r="A1676">
        <v>695</v>
      </c>
      <c r="B1676" s="8" t="s">
        <v>7946</v>
      </c>
      <c r="C1676" s="9">
        <v>1</v>
      </c>
    </row>
    <row r="1677" spans="1:3" x14ac:dyDescent="0.2">
      <c r="A1677">
        <v>696</v>
      </c>
      <c r="B1677" s="8" t="s">
        <v>7892</v>
      </c>
      <c r="C1677" s="9">
        <v>1</v>
      </c>
    </row>
    <row r="1678" spans="1:3" x14ac:dyDescent="0.2">
      <c r="A1678">
        <v>697</v>
      </c>
      <c r="B1678" s="8" t="s">
        <v>7352</v>
      </c>
      <c r="C1678" s="9">
        <v>1</v>
      </c>
    </row>
    <row r="1679" spans="1:3" x14ac:dyDescent="0.2">
      <c r="A1679">
        <v>698</v>
      </c>
      <c r="B1679" s="8" t="s">
        <v>10046</v>
      </c>
      <c r="C1679" s="9">
        <v>1</v>
      </c>
    </row>
    <row r="1680" spans="1:3" x14ac:dyDescent="0.2">
      <c r="A1680">
        <v>699</v>
      </c>
      <c r="B1680" s="8" t="s">
        <v>8506</v>
      </c>
      <c r="C1680" s="9">
        <v>1</v>
      </c>
    </row>
    <row r="1681" spans="1:3" x14ac:dyDescent="0.2">
      <c r="A1681">
        <v>700</v>
      </c>
      <c r="B1681" s="8" t="s">
        <v>10369</v>
      </c>
      <c r="C1681" s="9">
        <v>1</v>
      </c>
    </row>
    <row r="1682" spans="1:3" x14ac:dyDescent="0.2">
      <c r="A1682">
        <v>701</v>
      </c>
      <c r="B1682" s="8" t="s">
        <v>9318</v>
      </c>
      <c r="C1682" s="9">
        <v>1</v>
      </c>
    </row>
    <row r="1683" spans="1:3" x14ac:dyDescent="0.2">
      <c r="A1683">
        <v>702</v>
      </c>
      <c r="B1683" s="8" t="s">
        <v>7767</v>
      </c>
      <c r="C1683" s="9">
        <v>1</v>
      </c>
    </row>
    <row r="1684" spans="1:3" x14ac:dyDescent="0.2">
      <c r="A1684">
        <v>703</v>
      </c>
      <c r="B1684" s="8" t="s">
        <v>9990</v>
      </c>
      <c r="C1684" s="9">
        <v>1</v>
      </c>
    </row>
    <row r="1685" spans="1:3" x14ac:dyDescent="0.2">
      <c r="A1685">
        <v>704</v>
      </c>
      <c r="B1685" s="8" t="s">
        <v>9769</v>
      </c>
      <c r="C1685" s="9">
        <v>1</v>
      </c>
    </row>
    <row r="1686" spans="1:3" x14ac:dyDescent="0.2">
      <c r="A1686">
        <v>705</v>
      </c>
      <c r="B1686" s="8" t="s">
        <v>8215</v>
      </c>
      <c r="C1686" s="9">
        <v>1</v>
      </c>
    </row>
    <row r="1687" spans="1:3" x14ac:dyDescent="0.2">
      <c r="A1687">
        <v>706</v>
      </c>
      <c r="B1687" s="8" t="s">
        <v>7834</v>
      </c>
      <c r="C1687" s="9">
        <v>1</v>
      </c>
    </row>
    <row r="1688" spans="1:3" x14ac:dyDescent="0.2">
      <c r="A1688">
        <v>708</v>
      </c>
      <c r="B1688" s="8" t="s">
        <v>8055</v>
      </c>
      <c r="C1688" s="9">
        <v>1</v>
      </c>
    </row>
    <row r="1689" spans="1:3" x14ac:dyDescent="0.2">
      <c r="A1689">
        <v>709</v>
      </c>
      <c r="B1689" s="8" t="s">
        <v>9596</v>
      </c>
      <c r="C1689" s="9">
        <v>1</v>
      </c>
    </row>
    <row r="1690" spans="1:3" x14ac:dyDescent="0.2">
      <c r="A1690">
        <v>711</v>
      </c>
      <c r="B1690" s="8" t="s">
        <v>7709</v>
      </c>
      <c r="C1690" s="9">
        <v>1</v>
      </c>
    </row>
    <row r="1691" spans="1:3" x14ac:dyDescent="0.2">
      <c r="A1691">
        <v>712</v>
      </c>
      <c r="B1691" s="8" t="s">
        <v>8272</v>
      </c>
      <c r="C1691" s="9">
        <v>1</v>
      </c>
    </row>
    <row r="1692" spans="1:3" x14ac:dyDescent="0.2">
      <c r="A1692">
        <v>713</v>
      </c>
      <c r="B1692" s="8" t="s">
        <v>9887</v>
      </c>
      <c r="C1692" s="9">
        <v>1</v>
      </c>
    </row>
    <row r="1693" spans="1:3" x14ac:dyDescent="0.2">
      <c r="A1693">
        <v>714</v>
      </c>
      <c r="B1693" s="8" t="s">
        <v>9770</v>
      </c>
      <c r="C1693" s="9">
        <v>1</v>
      </c>
    </row>
    <row r="1694" spans="1:3" x14ac:dyDescent="0.2">
      <c r="A1694">
        <v>715</v>
      </c>
      <c r="B1694" s="8" t="s">
        <v>7835</v>
      </c>
      <c r="C1694" s="9">
        <v>1</v>
      </c>
    </row>
    <row r="1695" spans="1:3" x14ac:dyDescent="0.2">
      <c r="A1695">
        <v>716</v>
      </c>
      <c r="B1695" s="8" t="s">
        <v>8686</v>
      </c>
      <c r="C1695" s="9">
        <v>1</v>
      </c>
    </row>
    <row r="1696" spans="1:3" x14ac:dyDescent="0.2">
      <c r="A1696">
        <v>717</v>
      </c>
      <c r="B1696" s="8" t="s">
        <v>8216</v>
      </c>
      <c r="C1696" s="9">
        <v>1</v>
      </c>
    </row>
    <row r="1697" spans="1:3" x14ac:dyDescent="0.2">
      <c r="A1697">
        <v>718</v>
      </c>
      <c r="B1697" s="8" t="s">
        <v>10273</v>
      </c>
      <c r="C1697" s="9">
        <v>1</v>
      </c>
    </row>
    <row r="1698" spans="1:3" x14ac:dyDescent="0.2">
      <c r="A1698">
        <v>720</v>
      </c>
      <c r="B1698" s="8" t="s">
        <v>10173</v>
      </c>
      <c r="C1698" s="9">
        <v>1</v>
      </c>
    </row>
    <row r="1699" spans="1:3" x14ac:dyDescent="0.2">
      <c r="A1699">
        <v>721</v>
      </c>
      <c r="B1699" s="8" t="s">
        <v>8333</v>
      </c>
      <c r="C1699" s="9">
        <v>1</v>
      </c>
    </row>
    <row r="1700" spans="1:3" x14ac:dyDescent="0.2">
      <c r="A1700">
        <v>722</v>
      </c>
      <c r="B1700" s="8" t="s">
        <v>9659</v>
      </c>
      <c r="C1700" s="9">
        <v>1</v>
      </c>
    </row>
    <row r="1701" spans="1:3" x14ac:dyDescent="0.2">
      <c r="A1701">
        <v>723</v>
      </c>
      <c r="B1701" s="8" t="s">
        <v>9938</v>
      </c>
      <c r="C1701" s="9">
        <v>1</v>
      </c>
    </row>
    <row r="1702" spans="1:3" x14ac:dyDescent="0.2">
      <c r="A1702">
        <v>724</v>
      </c>
      <c r="B1702" s="8" t="s">
        <v>9889</v>
      </c>
      <c r="C1702" s="9">
        <v>1</v>
      </c>
    </row>
    <row r="1703" spans="1:3" x14ac:dyDescent="0.2">
      <c r="A1703">
        <v>726</v>
      </c>
      <c r="B1703" s="8" t="s">
        <v>8115</v>
      </c>
      <c r="C1703" s="9">
        <v>1</v>
      </c>
    </row>
    <row r="1704" spans="1:3" x14ac:dyDescent="0.2">
      <c r="A1704">
        <v>728</v>
      </c>
      <c r="B1704" s="8" t="s">
        <v>8004</v>
      </c>
      <c r="C1704" s="9">
        <v>1</v>
      </c>
    </row>
    <row r="1705" spans="1:3" x14ac:dyDescent="0.2">
      <c r="A1705">
        <v>729</v>
      </c>
      <c r="B1705" s="8" t="s">
        <v>7541</v>
      </c>
      <c r="C1705" s="9">
        <v>1</v>
      </c>
    </row>
    <row r="1706" spans="1:3" x14ac:dyDescent="0.2">
      <c r="A1706">
        <v>730</v>
      </c>
      <c r="B1706" s="8" t="s">
        <v>7950</v>
      </c>
      <c r="C1706" s="9">
        <v>1</v>
      </c>
    </row>
    <row r="1707" spans="1:3" x14ac:dyDescent="0.2">
      <c r="A1707">
        <v>731</v>
      </c>
      <c r="B1707" s="8" t="s">
        <v>8119</v>
      </c>
      <c r="C1707" s="9">
        <v>1</v>
      </c>
    </row>
    <row r="1708" spans="1:3" x14ac:dyDescent="0.2">
      <c r="A1708">
        <v>733</v>
      </c>
      <c r="B1708" s="8" t="s">
        <v>6861</v>
      </c>
      <c r="C1708" s="9">
        <v>1</v>
      </c>
    </row>
    <row r="1709" spans="1:3" x14ac:dyDescent="0.2">
      <c r="A1709">
        <v>734</v>
      </c>
      <c r="B1709" s="8" t="s">
        <v>8061</v>
      </c>
      <c r="C1709" s="9">
        <v>1</v>
      </c>
    </row>
    <row r="1710" spans="1:3" x14ac:dyDescent="0.2">
      <c r="A1710">
        <v>737</v>
      </c>
      <c r="B1710" s="8" t="s">
        <v>9538</v>
      </c>
      <c r="C1710" s="9">
        <v>1</v>
      </c>
    </row>
    <row r="1711" spans="1:3" x14ac:dyDescent="0.2">
      <c r="A1711">
        <v>738</v>
      </c>
      <c r="B1711" s="8" t="s">
        <v>10485</v>
      </c>
      <c r="C1711" s="9">
        <v>1</v>
      </c>
    </row>
    <row r="1712" spans="1:3" x14ac:dyDescent="0.2">
      <c r="A1712">
        <v>739</v>
      </c>
      <c r="B1712" s="8" t="s">
        <v>10228</v>
      </c>
      <c r="C1712" s="9">
        <v>1</v>
      </c>
    </row>
    <row r="1713" spans="1:3" x14ac:dyDescent="0.2">
      <c r="A1713">
        <v>741</v>
      </c>
      <c r="B1713" s="8" t="s">
        <v>10681</v>
      </c>
      <c r="C1713" s="9">
        <v>1</v>
      </c>
    </row>
    <row r="1714" spans="1:3" x14ac:dyDescent="0.2">
      <c r="A1714">
        <v>742</v>
      </c>
      <c r="B1714" s="8" t="s">
        <v>10339</v>
      </c>
      <c r="C1714" s="9">
        <v>1</v>
      </c>
    </row>
    <row r="1715" spans="1:3" x14ac:dyDescent="0.2">
      <c r="A1715">
        <v>743</v>
      </c>
      <c r="B1715" s="8" t="s">
        <v>7857</v>
      </c>
      <c r="C1715" s="9">
        <v>1</v>
      </c>
    </row>
    <row r="1716" spans="1:3" x14ac:dyDescent="0.2">
      <c r="A1716">
        <v>744</v>
      </c>
      <c r="B1716" s="8" t="s">
        <v>8200</v>
      </c>
      <c r="C1716" s="9">
        <v>1</v>
      </c>
    </row>
    <row r="1717" spans="1:3" x14ac:dyDescent="0.2">
      <c r="A1717">
        <v>745</v>
      </c>
      <c r="B1717" s="8" t="s">
        <v>6884</v>
      </c>
      <c r="C1717" s="9">
        <v>1</v>
      </c>
    </row>
    <row r="1718" spans="1:3" x14ac:dyDescent="0.2">
      <c r="A1718">
        <v>746</v>
      </c>
      <c r="B1718" s="8" t="s">
        <v>7438</v>
      </c>
      <c r="C1718" s="9">
        <v>1</v>
      </c>
    </row>
    <row r="1719" spans="1:3" x14ac:dyDescent="0.2">
      <c r="A1719">
        <v>748</v>
      </c>
      <c r="B1719" s="8" t="s">
        <v>8801</v>
      </c>
      <c r="C1719" s="9">
        <v>1</v>
      </c>
    </row>
    <row r="1720" spans="1:3" x14ac:dyDescent="0.2">
      <c r="A1720">
        <v>749</v>
      </c>
      <c r="B1720" s="8" t="s">
        <v>8981</v>
      </c>
      <c r="C1720" s="9">
        <v>1</v>
      </c>
    </row>
    <row r="1721" spans="1:3" x14ac:dyDescent="0.2">
      <c r="A1721">
        <v>750</v>
      </c>
      <c r="B1721" s="8" t="s">
        <v>10969</v>
      </c>
      <c r="C1721" s="9">
        <v>1</v>
      </c>
    </row>
    <row r="1722" spans="1:3" x14ac:dyDescent="0.2">
      <c r="A1722">
        <v>751</v>
      </c>
      <c r="B1722" s="8" t="s">
        <v>10255</v>
      </c>
      <c r="C1722" s="9">
        <v>1</v>
      </c>
    </row>
    <row r="1723" spans="1:3" x14ac:dyDescent="0.2">
      <c r="A1723">
        <v>752</v>
      </c>
      <c r="B1723" s="8" t="s">
        <v>10261</v>
      </c>
      <c r="C1723" s="9">
        <v>1</v>
      </c>
    </row>
    <row r="1724" spans="1:3" x14ac:dyDescent="0.2">
      <c r="A1724">
        <v>755</v>
      </c>
      <c r="B1724" s="8" t="s">
        <v>7597</v>
      </c>
      <c r="C1724" s="9">
        <v>1</v>
      </c>
    </row>
    <row r="1725" spans="1:3" x14ac:dyDescent="0.2">
      <c r="A1725">
        <v>756</v>
      </c>
      <c r="B1725" s="8" t="s">
        <v>7008</v>
      </c>
      <c r="C1725" s="9">
        <v>1</v>
      </c>
    </row>
    <row r="1726" spans="1:3" x14ac:dyDescent="0.2">
      <c r="A1726">
        <v>757</v>
      </c>
      <c r="B1726" s="8" t="s">
        <v>6773</v>
      </c>
      <c r="C1726" s="9">
        <v>1</v>
      </c>
    </row>
    <row r="1727" spans="1:3" x14ac:dyDescent="0.2">
      <c r="A1727">
        <v>758</v>
      </c>
      <c r="B1727" s="8" t="s">
        <v>7009</v>
      </c>
      <c r="C1727" s="9">
        <v>1</v>
      </c>
    </row>
    <row r="1728" spans="1:3" x14ac:dyDescent="0.2">
      <c r="A1728">
        <v>759</v>
      </c>
      <c r="B1728" s="8" t="s">
        <v>9712</v>
      </c>
      <c r="C1728" s="9">
        <v>1</v>
      </c>
    </row>
    <row r="1729" spans="1:3" x14ac:dyDescent="0.2">
      <c r="A1729">
        <v>760</v>
      </c>
      <c r="B1729" s="8" t="s">
        <v>7766</v>
      </c>
      <c r="C1729" s="9">
        <v>1</v>
      </c>
    </row>
    <row r="1730" spans="1:3" x14ac:dyDescent="0.2">
      <c r="A1730">
        <v>761</v>
      </c>
      <c r="B1730" s="8" t="s">
        <v>7598</v>
      </c>
      <c r="C1730" s="9">
        <v>1</v>
      </c>
    </row>
    <row r="1731" spans="1:3" x14ac:dyDescent="0.2">
      <c r="A1731">
        <v>762</v>
      </c>
      <c r="B1731" s="8" t="s">
        <v>8554</v>
      </c>
      <c r="C1731" s="9">
        <v>1</v>
      </c>
    </row>
    <row r="1732" spans="1:3" x14ac:dyDescent="0.2">
      <c r="A1732">
        <v>763</v>
      </c>
      <c r="B1732" s="8" t="s">
        <v>7473</v>
      </c>
      <c r="C1732" s="9">
        <v>1</v>
      </c>
    </row>
    <row r="1733" spans="1:3" x14ac:dyDescent="0.2">
      <c r="A1733">
        <v>764</v>
      </c>
      <c r="B1733" s="8" t="s">
        <v>7281</v>
      </c>
      <c r="C1733" s="9">
        <v>1</v>
      </c>
    </row>
    <row r="1734" spans="1:3" x14ac:dyDescent="0.2">
      <c r="A1734">
        <v>765</v>
      </c>
      <c r="B1734" s="8" t="s">
        <v>6850</v>
      </c>
      <c r="C1734" s="9">
        <v>1</v>
      </c>
    </row>
    <row r="1735" spans="1:3" x14ac:dyDescent="0.2">
      <c r="A1735">
        <v>766</v>
      </c>
      <c r="B1735" s="8" t="s">
        <v>9459</v>
      </c>
      <c r="C1735" s="9">
        <v>1</v>
      </c>
    </row>
    <row r="1736" spans="1:3" x14ac:dyDescent="0.2">
      <c r="A1736">
        <v>767</v>
      </c>
      <c r="B1736" s="8" t="s">
        <v>7404</v>
      </c>
      <c r="C1736" s="9">
        <v>1</v>
      </c>
    </row>
    <row r="1737" spans="1:3" x14ac:dyDescent="0.2">
      <c r="A1737">
        <v>768</v>
      </c>
      <c r="B1737" s="8" t="s">
        <v>9582</v>
      </c>
      <c r="C1737" s="9">
        <v>1</v>
      </c>
    </row>
    <row r="1738" spans="1:3" x14ac:dyDescent="0.2">
      <c r="A1738">
        <v>769</v>
      </c>
      <c r="B1738" s="8" t="s">
        <v>6917</v>
      </c>
      <c r="C1738" s="9">
        <v>1</v>
      </c>
    </row>
    <row r="1739" spans="1:3" x14ac:dyDescent="0.2">
      <c r="A1739">
        <v>770</v>
      </c>
      <c r="B1739" s="8" t="s">
        <v>7202</v>
      </c>
      <c r="C1739" s="9">
        <v>1</v>
      </c>
    </row>
    <row r="1740" spans="1:3" x14ac:dyDescent="0.2">
      <c r="A1740">
        <v>771</v>
      </c>
      <c r="B1740" s="8" t="s">
        <v>7140</v>
      </c>
      <c r="C1740" s="9">
        <v>1</v>
      </c>
    </row>
    <row r="1741" spans="1:3" x14ac:dyDescent="0.2">
      <c r="A1741">
        <v>772</v>
      </c>
      <c r="B1741" s="8" t="s">
        <v>9521</v>
      </c>
      <c r="C1741" s="9">
        <v>1</v>
      </c>
    </row>
    <row r="1742" spans="1:3" x14ac:dyDescent="0.2">
      <c r="A1742">
        <v>773</v>
      </c>
      <c r="B1742" s="8" t="s">
        <v>7819</v>
      </c>
      <c r="C1742" s="9">
        <v>1</v>
      </c>
    </row>
    <row r="1743" spans="1:3" x14ac:dyDescent="0.2">
      <c r="A1743">
        <v>774</v>
      </c>
      <c r="B1743" s="8" t="s">
        <v>10381</v>
      </c>
      <c r="C1743" s="9">
        <v>1</v>
      </c>
    </row>
    <row r="1744" spans="1:3" x14ac:dyDescent="0.2">
      <c r="A1744">
        <v>775</v>
      </c>
      <c r="B1744" s="8" t="s">
        <v>10602</v>
      </c>
      <c r="C1744" s="9">
        <v>1</v>
      </c>
    </row>
    <row r="1745" spans="1:3" x14ac:dyDescent="0.2">
      <c r="A1745">
        <v>777</v>
      </c>
      <c r="B1745" s="8" t="s">
        <v>8260</v>
      </c>
      <c r="C1745" s="9">
        <v>1</v>
      </c>
    </row>
    <row r="1746" spans="1:3" x14ac:dyDescent="0.2">
      <c r="A1746">
        <v>778</v>
      </c>
      <c r="B1746" s="8" t="s">
        <v>8494</v>
      </c>
      <c r="C1746" s="9">
        <v>1</v>
      </c>
    </row>
    <row r="1747" spans="1:3" x14ac:dyDescent="0.2">
      <c r="A1747">
        <v>779</v>
      </c>
      <c r="B1747" s="8" t="s">
        <v>7933</v>
      </c>
      <c r="C1747" s="9">
        <v>1</v>
      </c>
    </row>
    <row r="1748" spans="1:3" x14ac:dyDescent="0.2">
      <c r="A1748">
        <v>780</v>
      </c>
      <c r="B1748" s="8" t="s">
        <v>6837</v>
      </c>
      <c r="C1748" s="9">
        <v>1</v>
      </c>
    </row>
    <row r="1749" spans="1:3" x14ac:dyDescent="0.2">
      <c r="A1749">
        <v>781</v>
      </c>
      <c r="B1749" s="8" t="s">
        <v>7071</v>
      </c>
      <c r="C1749" s="9">
        <v>1</v>
      </c>
    </row>
    <row r="1750" spans="1:3" x14ac:dyDescent="0.2">
      <c r="A1750">
        <v>782</v>
      </c>
      <c r="B1750" s="8" t="s">
        <v>8770</v>
      </c>
      <c r="C1750" s="9">
        <v>1</v>
      </c>
    </row>
    <row r="1751" spans="1:3" x14ac:dyDescent="0.2">
      <c r="A1751">
        <v>783</v>
      </c>
      <c r="B1751" s="8" t="s">
        <v>10873</v>
      </c>
      <c r="C1751" s="9">
        <v>1</v>
      </c>
    </row>
    <row r="1752" spans="1:3" x14ac:dyDescent="0.2">
      <c r="A1752">
        <v>784</v>
      </c>
      <c r="B1752" s="8" t="s">
        <v>9012</v>
      </c>
      <c r="C1752" s="9">
        <v>1</v>
      </c>
    </row>
    <row r="1753" spans="1:3" x14ac:dyDescent="0.2">
      <c r="A1753">
        <v>785</v>
      </c>
      <c r="B1753" s="8" t="s">
        <v>8874</v>
      </c>
      <c r="C1753" s="9">
        <v>1</v>
      </c>
    </row>
    <row r="1754" spans="1:3" x14ac:dyDescent="0.2">
      <c r="A1754">
        <v>786</v>
      </c>
      <c r="B1754" s="8" t="s">
        <v>8561</v>
      </c>
      <c r="C1754" s="9">
        <v>1</v>
      </c>
    </row>
    <row r="1755" spans="1:3" x14ac:dyDescent="0.2">
      <c r="A1755">
        <v>787</v>
      </c>
      <c r="B1755" s="8" t="s">
        <v>10931</v>
      </c>
      <c r="C1755" s="9">
        <v>1</v>
      </c>
    </row>
    <row r="1756" spans="1:3" x14ac:dyDescent="0.2">
      <c r="A1756">
        <v>788</v>
      </c>
      <c r="B1756" s="8" t="s">
        <v>7760</v>
      </c>
      <c r="C1756" s="9">
        <v>1</v>
      </c>
    </row>
    <row r="1757" spans="1:3" x14ac:dyDescent="0.2">
      <c r="A1757">
        <v>789</v>
      </c>
      <c r="B1757" s="8" t="s">
        <v>7409</v>
      </c>
      <c r="C1757" s="9">
        <v>1</v>
      </c>
    </row>
    <row r="1758" spans="1:3" x14ac:dyDescent="0.2">
      <c r="A1758">
        <v>790</v>
      </c>
      <c r="B1758" s="8" t="s">
        <v>7939</v>
      </c>
      <c r="C1758" s="9">
        <v>1</v>
      </c>
    </row>
    <row r="1759" spans="1:3" x14ac:dyDescent="0.2">
      <c r="A1759">
        <v>791</v>
      </c>
      <c r="B1759" s="8" t="s">
        <v>6846</v>
      </c>
      <c r="C1759" s="9">
        <v>1</v>
      </c>
    </row>
    <row r="1760" spans="1:3" x14ac:dyDescent="0.2">
      <c r="A1760">
        <v>792</v>
      </c>
      <c r="B1760" s="8" t="s">
        <v>6901</v>
      </c>
      <c r="C1760" s="9">
        <v>1</v>
      </c>
    </row>
    <row r="1761" spans="1:3" x14ac:dyDescent="0.2">
      <c r="A1761">
        <v>793</v>
      </c>
      <c r="B1761" s="8" t="s">
        <v>7519</v>
      </c>
      <c r="C1761" s="9">
        <v>1</v>
      </c>
    </row>
    <row r="1762" spans="1:3" x14ac:dyDescent="0.2">
      <c r="A1762">
        <v>794</v>
      </c>
      <c r="B1762" s="8" t="s">
        <v>9245</v>
      </c>
      <c r="C1762" s="9">
        <v>1</v>
      </c>
    </row>
    <row r="1763" spans="1:3" x14ac:dyDescent="0.2">
      <c r="A1763">
        <v>795</v>
      </c>
      <c r="B1763" s="8" t="s">
        <v>8808</v>
      </c>
      <c r="C1763" s="9">
        <v>1</v>
      </c>
    </row>
    <row r="1764" spans="1:3" x14ac:dyDescent="0.2">
      <c r="A1764">
        <v>796</v>
      </c>
      <c r="B1764" s="8" t="s">
        <v>7932</v>
      </c>
      <c r="C1764" s="9">
        <v>1</v>
      </c>
    </row>
    <row r="1765" spans="1:3" x14ac:dyDescent="0.2">
      <c r="A1765">
        <v>797</v>
      </c>
      <c r="B1765" s="8" t="s">
        <v>6916</v>
      </c>
      <c r="C1765" s="9">
        <v>1</v>
      </c>
    </row>
    <row r="1766" spans="1:3" x14ac:dyDescent="0.2">
      <c r="A1766">
        <v>798</v>
      </c>
      <c r="B1766" s="8" t="s">
        <v>7070</v>
      </c>
      <c r="C1766" s="9">
        <v>1</v>
      </c>
    </row>
    <row r="1767" spans="1:3" x14ac:dyDescent="0.2">
      <c r="A1767">
        <v>800</v>
      </c>
      <c r="B1767" s="8" t="s">
        <v>6980</v>
      </c>
      <c r="C1767" s="9">
        <v>1</v>
      </c>
    </row>
    <row r="1768" spans="1:3" x14ac:dyDescent="0.2">
      <c r="A1768">
        <v>801</v>
      </c>
      <c r="B1768" s="8" t="s">
        <v>6759</v>
      </c>
      <c r="C1768" s="9">
        <v>1</v>
      </c>
    </row>
    <row r="1769" spans="1:3" x14ac:dyDescent="0.2">
      <c r="A1769">
        <v>802</v>
      </c>
      <c r="B1769" s="8" t="s">
        <v>7042</v>
      </c>
      <c r="C1769" s="9">
        <v>1</v>
      </c>
    </row>
    <row r="1770" spans="1:3" x14ac:dyDescent="0.2">
      <c r="A1770">
        <v>803</v>
      </c>
      <c r="B1770" s="8" t="s">
        <v>10531</v>
      </c>
      <c r="C1770" s="9">
        <v>1</v>
      </c>
    </row>
    <row r="1771" spans="1:3" x14ac:dyDescent="0.2">
      <c r="A1771">
        <v>804</v>
      </c>
      <c r="B1771" s="8" t="s">
        <v>9253</v>
      </c>
      <c r="C1771" s="9">
        <v>1</v>
      </c>
    </row>
    <row r="1772" spans="1:3" x14ac:dyDescent="0.2">
      <c r="A1772">
        <v>807</v>
      </c>
      <c r="B1772" s="8" t="s">
        <v>7050</v>
      </c>
      <c r="C1772" s="9">
        <v>1</v>
      </c>
    </row>
    <row r="1773" spans="1:3" x14ac:dyDescent="0.2">
      <c r="A1773">
        <v>809</v>
      </c>
      <c r="B1773" s="8" t="s">
        <v>11098</v>
      </c>
      <c r="C1773" s="9">
        <v>1</v>
      </c>
    </row>
    <row r="1774" spans="1:3" x14ac:dyDescent="0.2">
      <c r="A1774">
        <v>810</v>
      </c>
      <c r="B1774" s="8" t="s">
        <v>10858</v>
      </c>
      <c r="C1774" s="9">
        <v>1</v>
      </c>
    </row>
    <row r="1775" spans="1:3" x14ac:dyDescent="0.2">
      <c r="A1775">
        <v>811</v>
      </c>
      <c r="B1775" s="8" t="s">
        <v>9576</v>
      </c>
      <c r="C1775" s="9">
        <v>1</v>
      </c>
    </row>
    <row r="1776" spans="1:3" x14ac:dyDescent="0.2">
      <c r="A1776">
        <v>813</v>
      </c>
      <c r="B1776" s="8" t="s">
        <v>8812</v>
      </c>
      <c r="C1776" s="9">
        <v>1</v>
      </c>
    </row>
    <row r="1777" spans="1:3" x14ac:dyDescent="0.2">
      <c r="A1777">
        <v>814</v>
      </c>
      <c r="B1777" s="8" t="s">
        <v>9381</v>
      </c>
      <c r="C1777" s="9">
        <v>1</v>
      </c>
    </row>
    <row r="1778" spans="1:3" x14ac:dyDescent="0.2">
      <c r="A1778">
        <v>815</v>
      </c>
      <c r="B1778" s="8" t="s">
        <v>8993</v>
      </c>
      <c r="C1778" s="9">
        <v>1</v>
      </c>
    </row>
    <row r="1779" spans="1:3" x14ac:dyDescent="0.2">
      <c r="A1779">
        <v>816</v>
      </c>
      <c r="B1779" s="8" t="s">
        <v>9194</v>
      </c>
      <c r="C1779" s="9">
        <v>1</v>
      </c>
    </row>
    <row r="1780" spans="1:3" x14ac:dyDescent="0.2">
      <c r="A1780">
        <v>817</v>
      </c>
      <c r="B1780" s="8" t="s">
        <v>8817</v>
      </c>
      <c r="C1780" s="9">
        <v>1</v>
      </c>
    </row>
    <row r="1781" spans="1:3" x14ac:dyDescent="0.2">
      <c r="A1781">
        <v>818</v>
      </c>
      <c r="B1781" s="8" t="s">
        <v>8932</v>
      </c>
      <c r="C1781" s="9">
        <v>1</v>
      </c>
    </row>
    <row r="1782" spans="1:3" x14ac:dyDescent="0.2">
      <c r="A1782">
        <v>821</v>
      </c>
      <c r="B1782" s="8" t="s">
        <v>10409</v>
      </c>
      <c r="C1782" s="9">
        <v>1</v>
      </c>
    </row>
    <row r="1783" spans="1:3" x14ac:dyDescent="0.2">
      <c r="A1783">
        <v>822</v>
      </c>
      <c r="B1783" s="8" t="s">
        <v>11072</v>
      </c>
      <c r="C1783" s="9">
        <v>1</v>
      </c>
    </row>
    <row r="1784" spans="1:3" x14ac:dyDescent="0.2">
      <c r="A1784">
        <v>823</v>
      </c>
      <c r="B1784" s="8" t="s">
        <v>7970</v>
      </c>
      <c r="C1784" s="9">
        <v>1</v>
      </c>
    </row>
    <row r="1785" spans="1:3" x14ac:dyDescent="0.2">
      <c r="A1785">
        <v>824</v>
      </c>
      <c r="B1785" s="8" t="s">
        <v>6896</v>
      </c>
      <c r="C1785" s="9">
        <v>1</v>
      </c>
    </row>
    <row r="1786" spans="1:3" x14ac:dyDescent="0.2">
      <c r="A1786">
        <v>825</v>
      </c>
      <c r="B1786" s="8" t="s">
        <v>8528</v>
      </c>
      <c r="C1786" s="9">
        <v>1</v>
      </c>
    </row>
    <row r="1787" spans="1:3" x14ac:dyDescent="0.2">
      <c r="A1787">
        <v>826</v>
      </c>
      <c r="B1787" s="8" t="s">
        <v>10582</v>
      </c>
      <c r="C1787" s="9">
        <v>1</v>
      </c>
    </row>
    <row r="1788" spans="1:3" x14ac:dyDescent="0.2">
      <c r="A1788">
        <v>828</v>
      </c>
      <c r="B1788" s="8" t="s">
        <v>8307</v>
      </c>
      <c r="C1788" s="9">
        <v>1</v>
      </c>
    </row>
    <row r="1789" spans="1:3" x14ac:dyDescent="0.2">
      <c r="A1789">
        <v>829</v>
      </c>
      <c r="B1789" s="8" t="s">
        <v>7805</v>
      </c>
      <c r="C1789" s="9">
        <v>1</v>
      </c>
    </row>
    <row r="1790" spans="1:3" x14ac:dyDescent="0.2">
      <c r="A1790">
        <v>830</v>
      </c>
      <c r="B1790" s="8" t="s">
        <v>7092</v>
      </c>
      <c r="C1790" s="9">
        <v>1</v>
      </c>
    </row>
    <row r="1791" spans="1:3" x14ac:dyDescent="0.2">
      <c r="A1791">
        <v>831</v>
      </c>
      <c r="B1791" s="8" t="s">
        <v>10494</v>
      </c>
      <c r="C1791" s="9">
        <v>1</v>
      </c>
    </row>
    <row r="1792" spans="1:3" x14ac:dyDescent="0.2">
      <c r="A1792">
        <v>833</v>
      </c>
      <c r="B1792" s="8" t="s">
        <v>8229</v>
      </c>
      <c r="C1792" s="9">
        <v>1</v>
      </c>
    </row>
    <row r="1793" spans="1:3" x14ac:dyDescent="0.2">
      <c r="A1793">
        <v>835</v>
      </c>
      <c r="B1793" s="8" t="s">
        <v>9100</v>
      </c>
      <c r="C1793" s="9">
        <v>1</v>
      </c>
    </row>
    <row r="1794" spans="1:3" x14ac:dyDescent="0.2">
      <c r="A1794">
        <v>836</v>
      </c>
      <c r="B1794" s="8" t="s">
        <v>8669</v>
      </c>
      <c r="C1794" s="9">
        <v>1</v>
      </c>
    </row>
    <row r="1795" spans="1:3" x14ac:dyDescent="0.2">
      <c r="A1795">
        <v>837</v>
      </c>
      <c r="B1795" s="8" t="s">
        <v>7824</v>
      </c>
      <c r="C1795" s="9">
        <v>1</v>
      </c>
    </row>
    <row r="1796" spans="1:3" x14ac:dyDescent="0.2">
      <c r="A1796">
        <v>838</v>
      </c>
      <c r="B1796" s="8" t="s">
        <v>7860</v>
      </c>
      <c r="C1796" s="9">
        <v>1</v>
      </c>
    </row>
    <row r="1797" spans="1:3" x14ac:dyDescent="0.2">
      <c r="A1797">
        <v>839</v>
      </c>
      <c r="B1797" s="8" t="s">
        <v>6898</v>
      </c>
      <c r="C1797" s="9">
        <v>1</v>
      </c>
    </row>
    <row r="1798" spans="1:3" x14ac:dyDescent="0.2">
      <c r="A1798">
        <v>840</v>
      </c>
      <c r="B1798" s="8" t="s">
        <v>8601</v>
      </c>
      <c r="C1798" s="9">
        <v>1</v>
      </c>
    </row>
    <row r="1799" spans="1:3" x14ac:dyDescent="0.2">
      <c r="A1799">
        <v>841</v>
      </c>
      <c r="B1799" s="8" t="s">
        <v>7549</v>
      </c>
      <c r="C1799" s="9">
        <v>1</v>
      </c>
    </row>
    <row r="1800" spans="1:3" x14ac:dyDescent="0.2">
      <c r="A1800">
        <v>842</v>
      </c>
      <c r="B1800" s="8" t="s">
        <v>7364</v>
      </c>
      <c r="C1800" s="9">
        <v>1</v>
      </c>
    </row>
    <row r="1801" spans="1:3" x14ac:dyDescent="0.2">
      <c r="A1801">
        <v>843</v>
      </c>
      <c r="B1801" s="8" t="s">
        <v>10061</v>
      </c>
      <c r="C1801" s="9">
        <v>1</v>
      </c>
    </row>
    <row r="1802" spans="1:3" x14ac:dyDescent="0.2">
      <c r="A1802">
        <v>844</v>
      </c>
      <c r="B1802" s="8" t="s">
        <v>10238</v>
      </c>
      <c r="C1802" s="9">
        <v>1</v>
      </c>
    </row>
    <row r="1803" spans="1:3" x14ac:dyDescent="0.2">
      <c r="A1803">
        <v>845</v>
      </c>
      <c r="B1803" s="8" t="s">
        <v>10824</v>
      </c>
      <c r="C1803" s="9">
        <v>1</v>
      </c>
    </row>
    <row r="1804" spans="1:3" x14ac:dyDescent="0.2">
      <c r="A1804">
        <v>846</v>
      </c>
      <c r="B1804" s="8" t="s">
        <v>8173</v>
      </c>
      <c r="C1804" s="9">
        <v>1</v>
      </c>
    </row>
    <row r="1805" spans="1:3" x14ac:dyDescent="0.2">
      <c r="A1805">
        <v>847</v>
      </c>
      <c r="B1805" s="8" t="s">
        <v>8918</v>
      </c>
      <c r="C1805" s="9">
        <v>1</v>
      </c>
    </row>
    <row r="1806" spans="1:3" x14ac:dyDescent="0.2">
      <c r="A1806">
        <v>848</v>
      </c>
      <c r="B1806" s="8" t="s">
        <v>11144</v>
      </c>
      <c r="C1806" s="9">
        <v>1</v>
      </c>
    </row>
    <row r="1807" spans="1:3" x14ac:dyDescent="0.2">
      <c r="A1807">
        <v>849</v>
      </c>
      <c r="B1807" s="8" t="s">
        <v>10019</v>
      </c>
      <c r="C1807" s="9">
        <v>1</v>
      </c>
    </row>
    <row r="1808" spans="1:3" x14ac:dyDescent="0.2">
      <c r="A1808">
        <v>850</v>
      </c>
      <c r="B1808" s="8" t="s">
        <v>10064</v>
      </c>
      <c r="C1808" s="9">
        <v>1</v>
      </c>
    </row>
    <row r="1809" spans="1:3" x14ac:dyDescent="0.2">
      <c r="A1809">
        <v>851</v>
      </c>
      <c r="B1809" s="8" t="s">
        <v>8303</v>
      </c>
      <c r="C1809" s="9">
        <v>1</v>
      </c>
    </row>
    <row r="1810" spans="1:3" x14ac:dyDescent="0.2">
      <c r="A1810">
        <v>852</v>
      </c>
      <c r="B1810" s="8" t="s">
        <v>7862</v>
      </c>
      <c r="C1810" s="9">
        <v>1</v>
      </c>
    </row>
    <row r="1811" spans="1:3" x14ac:dyDescent="0.2">
      <c r="A1811">
        <v>855</v>
      </c>
      <c r="B1811" s="8" t="s">
        <v>6669</v>
      </c>
      <c r="C1811" s="9">
        <v>1</v>
      </c>
    </row>
    <row r="1812" spans="1:3" x14ac:dyDescent="0.2">
      <c r="A1812">
        <v>856</v>
      </c>
      <c r="B1812" s="8" t="s">
        <v>10104</v>
      </c>
      <c r="C1812" s="9">
        <v>1</v>
      </c>
    </row>
    <row r="1813" spans="1:3" x14ac:dyDescent="0.2">
      <c r="A1813">
        <v>857</v>
      </c>
      <c r="B1813" s="8" t="s">
        <v>10778</v>
      </c>
      <c r="C1813" s="9">
        <v>1</v>
      </c>
    </row>
    <row r="1814" spans="1:3" x14ac:dyDescent="0.2">
      <c r="A1814">
        <v>858</v>
      </c>
      <c r="B1814" s="8" t="s">
        <v>7564</v>
      </c>
      <c r="C1814" s="9">
        <v>1</v>
      </c>
    </row>
    <row r="1815" spans="1:3" x14ac:dyDescent="0.2">
      <c r="A1815">
        <v>859</v>
      </c>
      <c r="B1815" s="8" t="s">
        <v>8369</v>
      </c>
      <c r="C1815" s="9">
        <v>1</v>
      </c>
    </row>
    <row r="1816" spans="1:3" x14ac:dyDescent="0.2">
      <c r="A1816">
        <v>861</v>
      </c>
      <c r="B1816" s="8" t="s">
        <v>8656</v>
      </c>
      <c r="C1816" s="9">
        <v>1</v>
      </c>
    </row>
    <row r="1817" spans="1:3" x14ac:dyDescent="0.2">
      <c r="A1817">
        <v>862</v>
      </c>
      <c r="B1817" s="8" t="s">
        <v>10112</v>
      </c>
      <c r="C1817" s="9">
        <v>1</v>
      </c>
    </row>
    <row r="1818" spans="1:3" x14ac:dyDescent="0.2">
      <c r="A1818">
        <v>863</v>
      </c>
      <c r="B1818" s="8" t="s">
        <v>10896</v>
      </c>
      <c r="C1818" s="9">
        <v>1</v>
      </c>
    </row>
    <row r="1819" spans="1:3" x14ac:dyDescent="0.2">
      <c r="A1819">
        <v>864</v>
      </c>
      <c r="B1819" s="8" t="s">
        <v>10296</v>
      </c>
      <c r="C1819" s="9">
        <v>1</v>
      </c>
    </row>
    <row r="1820" spans="1:3" x14ac:dyDescent="0.2">
      <c r="A1820">
        <v>865</v>
      </c>
      <c r="B1820" s="8" t="s">
        <v>8187</v>
      </c>
      <c r="C1820" s="9">
        <v>1</v>
      </c>
    </row>
    <row r="1821" spans="1:3" x14ac:dyDescent="0.2">
      <c r="A1821">
        <v>866</v>
      </c>
      <c r="B1821" s="8" t="s">
        <v>10678</v>
      </c>
      <c r="C1821" s="9">
        <v>1</v>
      </c>
    </row>
    <row r="1822" spans="1:3" x14ac:dyDescent="0.2">
      <c r="A1822">
        <v>867</v>
      </c>
      <c r="B1822" s="8" t="s">
        <v>8731</v>
      </c>
      <c r="C1822" s="9">
        <v>1</v>
      </c>
    </row>
    <row r="1823" spans="1:3" x14ac:dyDescent="0.2">
      <c r="A1823">
        <v>868</v>
      </c>
      <c r="B1823" s="8" t="s">
        <v>7966</v>
      </c>
      <c r="C1823" s="9">
        <v>1</v>
      </c>
    </row>
    <row r="1824" spans="1:3" x14ac:dyDescent="0.2">
      <c r="A1824">
        <v>869</v>
      </c>
      <c r="B1824" s="8" t="s">
        <v>8915</v>
      </c>
      <c r="C1824" s="9">
        <v>1</v>
      </c>
    </row>
    <row r="1825" spans="1:3" x14ac:dyDescent="0.2">
      <c r="A1825">
        <v>870</v>
      </c>
      <c r="B1825" s="8" t="s">
        <v>6978</v>
      </c>
      <c r="C1825" s="9">
        <v>1</v>
      </c>
    </row>
    <row r="1826" spans="1:3" x14ac:dyDescent="0.2">
      <c r="A1826">
        <v>871</v>
      </c>
      <c r="B1826" s="8" t="s">
        <v>7934</v>
      </c>
      <c r="C1826" s="9">
        <v>1</v>
      </c>
    </row>
    <row r="1827" spans="1:3" x14ac:dyDescent="0.2">
      <c r="A1827">
        <v>872</v>
      </c>
      <c r="B1827" s="8" t="s">
        <v>7260</v>
      </c>
      <c r="C1827" s="9">
        <v>1</v>
      </c>
    </row>
    <row r="1828" spans="1:3" x14ac:dyDescent="0.2">
      <c r="A1828">
        <v>873</v>
      </c>
      <c r="B1828" s="8" t="s">
        <v>10265</v>
      </c>
      <c r="C1828" s="9">
        <v>1</v>
      </c>
    </row>
    <row r="1829" spans="1:3" x14ac:dyDescent="0.2">
      <c r="A1829">
        <v>874</v>
      </c>
      <c r="B1829" s="8" t="s">
        <v>9734</v>
      </c>
      <c r="C1829" s="9">
        <v>1</v>
      </c>
    </row>
    <row r="1830" spans="1:3" x14ac:dyDescent="0.2">
      <c r="A1830">
        <v>875</v>
      </c>
      <c r="B1830" s="8" t="s">
        <v>10507</v>
      </c>
      <c r="C1830" s="9">
        <v>1</v>
      </c>
    </row>
    <row r="1831" spans="1:3" x14ac:dyDescent="0.2">
      <c r="A1831">
        <v>876</v>
      </c>
      <c r="B1831" s="8" t="s">
        <v>11055</v>
      </c>
      <c r="C1831" s="9">
        <v>1</v>
      </c>
    </row>
    <row r="1832" spans="1:3" x14ac:dyDescent="0.2">
      <c r="A1832">
        <v>878</v>
      </c>
      <c r="B1832" s="8" t="s">
        <v>11383</v>
      </c>
      <c r="C1832" s="9">
        <v>1</v>
      </c>
    </row>
    <row r="1833" spans="1:3" x14ac:dyDescent="0.2">
      <c r="A1833">
        <v>879</v>
      </c>
      <c r="B1833" s="8" t="s">
        <v>8844</v>
      </c>
      <c r="C1833" s="9">
        <v>1</v>
      </c>
    </row>
    <row r="1834" spans="1:3" x14ac:dyDescent="0.2">
      <c r="A1834">
        <v>880</v>
      </c>
      <c r="B1834" s="8" t="s">
        <v>11249</v>
      </c>
      <c r="C1834" s="9">
        <v>1</v>
      </c>
    </row>
    <row r="1835" spans="1:3" x14ac:dyDescent="0.2">
      <c r="A1835">
        <v>881</v>
      </c>
      <c r="B1835" s="8" t="s">
        <v>10382</v>
      </c>
      <c r="C1835" s="9">
        <v>1</v>
      </c>
    </row>
    <row r="1836" spans="1:3" x14ac:dyDescent="0.2">
      <c r="A1836">
        <v>882</v>
      </c>
      <c r="B1836" s="8" t="s">
        <v>10661</v>
      </c>
      <c r="C1836" s="9">
        <v>1</v>
      </c>
    </row>
    <row r="1837" spans="1:3" x14ac:dyDescent="0.2">
      <c r="A1837">
        <v>883</v>
      </c>
      <c r="B1837" s="8" t="s">
        <v>8295</v>
      </c>
      <c r="C1837" s="9">
        <v>1</v>
      </c>
    </row>
    <row r="1838" spans="1:3" x14ac:dyDescent="0.2">
      <c r="A1838">
        <v>884</v>
      </c>
      <c r="B1838" s="8" t="s">
        <v>8526</v>
      </c>
      <c r="C1838" s="9">
        <v>1</v>
      </c>
    </row>
    <row r="1839" spans="1:3" x14ac:dyDescent="0.2">
      <c r="A1839">
        <v>885</v>
      </c>
      <c r="B1839" s="8" t="s">
        <v>7337</v>
      </c>
      <c r="C1839" s="9">
        <v>1</v>
      </c>
    </row>
    <row r="1840" spans="1:3" x14ac:dyDescent="0.2">
      <c r="A1840">
        <v>886</v>
      </c>
      <c r="B1840" s="8" t="s">
        <v>11304</v>
      </c>
      <c r="C1840" s="9">
        <v>1</v>
      </c>
    </row>
    <row r="1841" spans="1:3" x14ac:dyDescent="0.2">
      <c r="A1841">
        <v>887</v>
      </c>
      <c r="B1841" s="8" t="s">
        <v>10760</v>
      </c>
      <c r="C1841" s="9">
        <v>1</v>
      </c>
    </row>
    <row r="1842" spans="1:3" x14ac:dyDescent="0.2">
      <c r="A1842">
        <v>889</v>
      </c>
      <c r="B1842" s="8" t="s">
        <v>6657</v>
      </c>
      <c r="C1842" s="9">
        <v>1</v>
      </c>
    </row>
    <row r="1843" spans="1:3" x14ac:dyDescent="0.2">
      <c r="A1843">
        <v>890</v>
      </c>
      <c r="B1843" s="8" t="s">
        <v>7132</v>
      </c>
      <c r="C1843" s="9">
        <v>1</v>
      </c>
    </row>
    <row r="1844" spans="1:3" x14ac:dyDescent="0.2">
      <c r="A1844">
        <v>893</v>
      </c>
      <c r="B1844" s="8" t="s">
        <v>8539</v>
      </c>
      <c r="C1844" s="9">
        <v>1</v>
      </c>
    </row>
    <row r="1845" spans="1:3" x14ac:dyDescent="0.2">
      <c r="A1845">
        <v>894</v>
      </c>
      <c r="B1845" s="8" t="s">
        <v>10454</v>
      </c>
      <c r="C1845" s="9">
        <v>1</v>
      </c>
    </row>
    <row r="1846" spans="1:3" x14ac:dyDescent="0.2">
      <c r="A1846">
        <v>895</v>
      </c>
      <c r="B1846" s="8" t="s">
        <v>9441</v>
      </c>
      <c r="C1846" s="9">
        <v>1</v>
      </c>
    </row>
    <row r="1847" spans="1:3" x14ac:dyDescent="0.2">
      <c r="A1847">
        <v>896</v>
      </c>
      <c r="B1847" s="8" t="s">
        <v>8490</v>
      </c>
      <c r="C1847" s="9">
        <v>1</v>
      </c>
    </row>
    <row r="1848" spans="1:3" x14ac:dyDescent="0.2">
      <c r="A1848">
        <v>897</v>
      </c>
      <c r="B1848" s="8" t="s">
        <v>9053</v>
      </c>
      <c r="C1848" s="9">
        <v>1</v>
      </c>
    </row>
    <row r="1849" spans="1:3" x14ac:dyDescent="0.2">
      <c r="A1849">
        <v>898</v>
      </c>
      <c r="B1849" s="8" t="s">
        <v>10121</v>
      </c>
      <c r="C1849" s="9">
        <v>1</v>
      </c>
    </row>
    <row r="1850" spans="1:3" x14ac:dyDescent="0.2">
      <c r="A1850">
        <v>899</v>
      </c>
      <c r="B1850" s="8" t="s">
        <v>8813</v>
      </c>
      <c r="C1850" s="9">
        <v>1</v>
      </c>
    </row>
    <row r="1851" spans="1:3" x14ac:dyDescent="0.2">
      <c r="A1851">
        <v>905</v>
      </c>
      <c r="B1851" s="8" t="s">
        <v>11233</v>
      </c>
      <c r="C1851" s="9">
        <v>1</v>
      </c>
    </row>
    <row r="1852" spans="1:3" x14ac:dyDescent="0.2">
      <c r="A1852">
        <v>906</v>
      </c>
      <c r="B1852" s="8" t="s">
        <v>7322</v>
      </c>
      <c r="C1852" s="9">
        <v>1</v>
      </c>
    </row>
    <row r="1853" spans="1:3" x14ac:dyDescent="0.2">
      <c r="A1853">
        <v>908</v>
      </c>
      <c r="B1853" s="8" t="s">
        <v>8868</v>
      </c>
      <c r="C1853" s="9">
        <v>1</v>
      </c>
    </row>
    <row r="1854" spans="1:3" x14ac:dyDescent="0.2">
      <c r="A1854">
        <v>909</v>
      </c>
      <c r="B1854" s="8" t="s">
        <v>8737</v>
      </c>
      <c r="C1854" s="9">
        <v>1</v>
      </c>
    </row>
    <row r="1855" spans="1:3" x14ac:dyDescent="0.2">
      <c r="A1855">
        <v>910</v>
      </c>
      <c r="B1855" s="8" t="s">
        <v>10110</v>
      </c>
      <c r="C1855" s="9">
        <v>1</v>
      </c>
    </row>
    <row r="1856" spans="1:3" x14ac:dyDescent="0.2">
      <c r="A1856">
        <v>911</v>
      </c>
      <c r="B1856" s="8" t="s">
        <v>10843</v>
      </c>
      <c r="C1856" s="9">
        <v>1</v>
      </c>
    </row>
    <row r="1857" spans="1:3" x14ac:dyDescent="0.2">
      <c r="A1857">
        <v>913</v>
      </c>
      <c r="B1857" s="8" t="s">
        <v>11274</v>
      </c>
      <c r="C1857" s="9">
        <v>1</v>
      </c>
    </row>
    <row r="1858" spans="1:3" x14ac:dyDescent="0.2">
      <c r="A1858">
        <v>915</v>
      </c>
      <c r="B1858" s="8" t="s">
        <v>9097</v>
      </c>
      <c r="C1858" s="9">
        <v>1</v>
      </c>
    </row>
    <row r="1859" spans="1:3" x14ac:dyDescent="0.2">
      <c r="A1859">
        <v>917</v>
      </c>
      <c r="B1859" s="8" t="s">
        <v>11076</v>
      </c>
      <c r="C1859" s="9">
        <v>1</v>
      </c>
    </row>
    <row r="1860" spans="1:3" x14ac:dyDescent="0.2">
      <c r="A1860">
        <v>918</v>
      </c>
      <c r="B1860" s="8" t="s">
        <v>9095</v>
      </c>
      <c r="C1860" s="9">
        <v>1</v>
      </c>
    </row>
    <row r="1861" spans="1:3" x14ac:dyDescent="0.2">
      <c r="A1861">
        <v>920</v>
      </c>
      <c r="B1861" s="8" t="s">
        <v>11401</v>
      </c>
      <c r="C1861" s="9">
        <v>1</v>
      </c>
    </row>
    <row r="1862" spans="1:3" x14ac:dyDescent="0.2">
      <c r="A1862">
        <v>922</v>
      </c>
      <c r="B1862" s="8" t="s">
        <v>9425</v>
      </c>
      <c r="C1862" s="9">
        <v>1</v>
      </c>
    </row>
    <row r="1863" spans="1:3" x14ac:dyDescent="0.2">
      <c r="A1863">
        <v>923</v>
      </c>
      <c r="B1863" s="8" t="s">
        <v>10614</v>
      </c>
      <c r="C1863" s="9">
        <v>1</v>
      </c>
    </row>
    <row r="1864" spans="1:3" x14ac:dyDescent="0.2">
      <c r="A1864">
        <v>924</v>
      </c>
      <c r="B1864" s="8" t="s">
        <v>9157</v>
      </c>
      <c r="C1864" s="9">
        <v>1</v>
      </c>
    </row>
    <row r="1865" spans="1:3" x14ac:dyDescent="0.2">
      <c r="A1865">
        <v>925</v>
      </c>
      <c r="B1865" s="8" t="s">
        <v>8408</v>
      </c>
      <c r="C1865" s="9">
        <v>1</v>
      </c>
    </row>
    <row r="1866" spans="1:3" x14ac:dyDescent="0.2">
      <c r="A1866">
        <v>926</v>
      </c>
      <c r="B1866" s="8" t="s">
        <v>9731</v>
      </c>
      <c r="C1866" s="9">
        <v>1</v>
      </c>
    </row>
    <row r="1867" spans="1:3" x14ac:dyDescent="0.2">
      <c r="A1867">
        <v>927</v>
      </c>
      <c r="B1867" s="8" t="s">
        <v>8814</v>
      </c>
      <c r="C1867" s="9">
        <v>1</v>
      </c>
    </row>
    <row r="1868" spans="1:3" x14ac:dyDescent="0.2">
      <c r="A1868">
        <v>932</v>
      </c>
      <c r="B1868" s="8" t="s">
        <v>7382</v>
      </c>
      <c r="C1868" s="9">
        <v>1</v>
      </c>
    </row>
    <row r="1869" spans="1:3" x14ac:dyDescent="0.2">
      <c r="A1869">
        <v>933</v>
      </c>
      <c r="B1869" s="8" t="s">
        <v>10728</v>
      </c>
      <c r="C1869" s="9">
        <v>1</v>
      </c>
    </row>
    <row r="1870" spans="1:3" x14ac:dyDescent="0.2">
      <c r="A1870">
        <v>934</v>
      </c>
      <c r="B1870" s="8" t="s">
        <v>9736</v>
      </c>
      <c r="C1870" s="9">
        <v>1</v>
      </c>
    </row>
    <row r="1871" spans="1:3" x14ac:dyDescent="0.2">
      <c r="A1871">
        <v>935</v>
      </c>
      <c r="B1871" s="8" t="s">
        <v>10814</v>
      </c>
      <c r="C1871" s="9">
        <v>1</v>
      </c>
    </row>
    <row r="1872" spans="1:3" x14ac:dyDescent="0.2">
      <c r="A1872">
        <v>936</v>
      </c>
      <c r="B1872" s="8" t="s">
        <v>6919</v>
      </c>
      <c r="C1872" s="9">
        <v>1</v>
      </c>
    </row>
    <row r="1873" spans="1:3" x14ac:dyDescent="0.2">
      <c r="A1873">
        <v>938</v>
      </c>
      <c r="B1873" s="8" t="s">
        <v>7566</v>
      </c>
      <c r="C1873" s="9">
        <v>1</v>
      </c>
    </row>
    <row r="1874" spans="1:3" x14ac:dyDescent="0.2">
      <c r="A1874">
        <v>939</v>
      </c>
      <c r="B1874" s="8" t="s">
        <v>8030</v>
      </c>
      <c r="C1874" s="9">
        <v>1</v>
      </c>
    </row>
    <row r="1875" spans="1:3" x14ac:dyDescent="0.2">
      <c r="A1875">
        <v>940</v>
      </c>
      <c r="B1875" s="8" t="s">
        <v>7485</v>
      </c>
      <c r="C1875" s="9">
        <v>1</v>
      </c>
    </row>
    <row r="1876" spans="1:3" x14ac:dyDescent="0.2">
      <c r="A1876">
        <v>941</v>
      </c>
      <c r="B1876" s="8" t="s">
        <v>11195</v>
      </c>
      <c r="C1876" s="9">
        <v>1</v>
      </c>
    </row>
    <row r="1877" spans="1:3" x14ac:dyDescent="0.2">
      <c r="A1877">
        <v>942</v>
      </c>
      <c r="B1877" s="8" t="s">
        <v>9158</v>
      </c>
      <c r="C1877" s="9">
        <v>1</v>
      </c>
    </row>
    <row r="1878" spans="1:3" x14ac:dyDescent="0.2">
      <c r="A1878">
        <v>944</v>
      </c>
      <c r="B1878" s="8" t="s">
        <v>8909</v>
      </c>
      <c r="C1878" s="9">
        <v>1</v>
      </c>
    </row>
    <row r="1879" spans="1:3" x14ac:dyDescent="0.2">
      <c r="A1879">
        <v>945</v>
      </c>
      <c r="B1879" s="8" t="s">
        <v>11092</v>
      </c>
      <c r="C1879" s="9">
        <v>1</v>
      </c>
    </row>
    <row r="1880" spans="1:3" x14ac:dyDescent="0.2">
      <c r="A1880">
        <v>946</v>
      </c>
      <c r="B1880" s="8" t="s">
        <v>11416</v>
      </c>
      <c r="C1880" s="9">
        <v>1</v>
      </c>
    </row>
    <row r="1881" spans="1:3" x14ac:dyDescent="0.2">
      <c r="A1881">
        <v>947</v>
      </c>
      <c r="B1881" s="8" t="s">
        <v>7942</v>
      </c>
      <c r="C1881" s="9">
        <v>1</v>
      </c>
    </row>
    <row r="1882" spans="1:3" x14ac:dyDescent="0.2">
      <c r="A1882">
        <v>948</v>
      </c>
      <c r="B1882" s="8" t="s">
        <v>9252</v>
      </c>
      <c r="C1882" s="9">
        <v>1</v>
      </c>
    </row>
    <row r="1883" spans="1:3" x14ac:dyDescent="0.2">
      <c r="A1883">
        <v>949</v>
      </c>
      <c r="B1883" s="8" t="s">
        <v>9974</v>
      </c>
      <c r="C1883" s="9">
        <v>1</v>
      </c>
    </row>
    <row r="1884" spans="1:3" x14ac:dyDescent="0.2">
      <c r="A1884">
        <v>950</v>
      </c>
      <c r="B1884" s="8" t="s">
        <v>9699</v>
      </c>
      <c r="C1884" s="9">
        <v>1</v>
      </c>
    </row>
    <row r="1885" spans="1:3" x14ac:dyDescent="0.2">
      <c r="A1885">
        <v>951</v>
      </c>
      <c r="B1885" s="8" t="s">
        <v>6677</v>
      </c>
      <c r="C1885" s="9">
        <v>1</v>
      </c>
    </row>
    <row r="1886" spans="1:3" x14ac:dyDescent="0.2">
      <c r="A1886">
        <v>952</v>
      </c>
      <c r="B1886" s="8" t="s">
        <v>8370</v>
      </c>
      <c r="C1886" s="9">
        <v>1</v>
      </c>
    </row>
    <row r="1887" spans="1:3" x14ac:dyDescent="0.2">
      <c r="A1887">
        <v>954</v>
      </c>
      <c r="B1887" s="8" t="s">
        <v>7706</v>
      </c>
      <c r="C1887" s="9">
        <v>1</v>
      </c>
    </row>
    <row r="1888" spans="1:3" x14ac:dyDescent="0.2">
      <c r="A1888">
        <v>955</v>
      </c>
      <c r="B1888" s="8" t="s">
        <v>7594</v>
      </c>
      <c r="C1888" s="9">
        <v>1</v>
      </c>
    </row>
    <row r="1889" spans="1:3" x14ac:dyDescent="0.2">
      <c r="A1889">
        <v>956</v>
      </c>
      <c r="B1889" s="8" t="s">
        <v>7705</v>
      </c>
      <c r="C1889" s="9">
        <v>1</v>
      </c>
    </row>
    <row r="1890" spans="1:3" x14ac:dyDescent="0.2">
      <c r="A1890">
        <v>957</v>
      </c>
      <c r="B1890" s="8" t="s">
        <v>7349</v>
      </c>
      <c r="C1890" s="9">
        <v>1</v>
      </c>
    </row>
    <row r="1891" spans="1:3" x14ac:dyDescent="0.2">
      <c r="A1891">
        <v>958</v>
      </c>
      <c r="B1891" s="8" t="s">
        <v>7413</v>
      </c>
      <c r="C1891" s="9">
        <v>1</v>
      </c>
    </row>
    <row r="1892" spans="1:3" x14ac:dyDescent="0.2">
      <c r="A1892">
        <v>959</v>
      </c>
      <c r="B1892" s="8" t="s">
        <v>7214</v>
      </c>
      <c r="C1892" s="9">
        <v>1</v>
      </c>
    </row>
    <row r="1893" spans="1:3" x14ac:dyDescent="0.2">
      <c r="A1893">
        <v>960</v>
      </c>
      <c r="B1893" s="8" t="s">
        <v>7283</v>
      </c>
      <c r="C1893" s="9">
        <v>1</v>
      </c>
    </row>
    <row r="1894" spans="1:3" x14ac:dyDescent="0.2">
      <c r="A1894">
        <v>961</v>
      </c>
      <c r="B1894" s="8" t="s">
        <v>7216</v>
      </c>
      <c r="C1894" s="9">
        <v>1</v>
      </c>
    </row>
    <row r="1895" spans="1:3" x14ac:dyDescent="0.2">
      <c r="A1895">
        <v>962</v>
      </c>
      <c r="B1895" s="8" t="s">
        <v>7351</v>
      </c>
      <c r="C1895" s="9">
        <v>1</v>
      </c>
    </row>
    <row r="1896" spans="1:3" x14ac:dyDescent="0.2">
      <c r="A1896">
        <v>963</v>
      </c>
      <c r="B1896" s="8" t="s">
        <v>6770</v>
      </c>
      <c r="C1896" s="9">
        <v>1</v>
      </c>
    </row>
    <row r="1897" spans="1:3" x14ac:dyDescent="0.2">
      <c r="A1897">
        <v>964</v>
      </c>
      <c r="B1897" s="8" t="s">
        <v>6927</v>
      </c>
      <c r="C1897" s="9">
        <v>1</v>
      </c>
    </row>
    <row r="1898" spans="1:3" x14ac:dyDescent="0.2">
      <c r="A1898">
        <v>965</v>
      </c>
      <c r="B1898" s="8" t="s">
        <v>8447</v>
      </c>
      <c r="C1898" s="9">
        <v>1</v>
      </c>
    </row>
    <row r="1899" spans="1:3" x14ac:dyDescent="0.2">
      <c r="A1899">
        <v>966</v>
      </c>
      <c r="B1899" s="8" t="s">
        <v>7943</v>
      </c>
      <c r="C1899" s="9">
        <v>1</v>
      </c>
    </row>
    <row r="1900" spans="1:3" x14ac:dyDescent="0.2">
      <c r="A1900">
        <v>967</v>
      </c>
      <c r="B1900" s="8" t="s">
        <v>10086</v>
      </c>
      <c r="C1900" s="9">
        <v>1</v>
      </c>
    </row>
    <row r="1901" spans="1:3" x14ac:dyDescent="0.2">
      <c r="A1901">
        <v>968</v>
      </c>
      <c r="B1901" s="8" t="s">
        <v>9937</v>
      </c>
      <c r="C1901" s="9">
        <v>1</v>
      </c>
    </row>
    <row r="1902" spans="1:3" x14ac:dyDescent="0.2">
      <c r="A1902">
        <v>969</v>
      </c>
      <c r="B1902" s="8" t="s">
        <v>7765</v>
      </c>
      <c r="C1902" s="9">
        <v>1</v>
      </c>
    </row>
    <row r="1903" spans="1:3" x14ac:dyDescent="0.2">
      <c r="A1903">
        <v>970</v>
      </c>
      <c r="B1903" s="8" t="s">
        <v>8384</v>
      </c>
      <c r="C1903" s="9">
        <v>1</v>
      </c>
    </row>
    <row r="1904" spans="1:3" x14ac:dyDescent="0.2">
      <c r="A1904">
        <v>971</v>
      </c>
      <c r="B1904" s="8" t="s">
        <v>8051</v>
      </c>
      <c r="C1904" s="9">
        <v>1</v>
      </c>
    </row>
    <row r="1905" spans="1:3" x14ac:dyDescent="0.2">
      <c r="A1905">
        <v>972</v>
      </c>
      <c r="B1905" s="8" t="s">
        <v>7762</v>
      </c>
      <c r="C1905" s="9">
        <v>1</v>
      </c>
    </row>
    <row r="1906" spans="1:3" x14ac:dyDescent="0.2">
      <c r="A1906">
        <v>974</v>
      </c>
      <c r="B1906" s="8" t="s">
        <v>8753</v>
      </c>
      <c r="C1906" s="9">
        <v>1</v>
      </c>
    </row>
    <row r="1907" spans="1:3" x14ac:dyDescent="0.2">
      <c r="A1907">
        <v>976</v>
      </c>
      <c r="B1907" s="8" t="s">
        <v>10828</v>
      </c>
      <c r="C1907" s="9">
        <v>1</v>
      </c>
    </row>
    <row r="1908" spans="1:3" x14ac:dyDescent="0.2">
      <c r="A1908">
        <v>977</v>
      </c>
      <c r="B1908" s="8" t="s">
        <v>10878</v>
      </c>
      <c r="C1908" s="9">
        <v>1</v>
      </c>
    </row>
    <row r="1909" spans="1:3" x14ac:dyDescent="0.2">
      <c r="A1909">
        <v>978</v>
      </c>
      <c r="B1909" s="8" t="s">
        <v>8836</v>
      </c>
      <c r="C1909" s="9">
        <v>1</v>
      </c>
    </row>
    <row r="1910" spans="1:3" x14ac:dyDescent="0.2">
      <c r="A1910">
        <v>980</v>
      </c>
      <c r="B1910" s="8" t="s">
        <v>11394</v>
      </c>
      <c r="C1910" s="9">
        <v>1</v>
      </c>
    </row>
    <row r="1911" spans="1:3" x14ac:dyDescent="0.2">
      <c r="A1911">
        <v>982</v>
      </c>
      <c r="B1911" s="8" t="s">
        <v>9116</v>
      </c>
      <c r="C1911" s="9">
        <v>1</v>
      </c>
    </row>
    <row r="1912" spans="1:3" x14ac:dyDescent="0.2">
      <c r="A1912">
        <v>983</v>
      </c>
      <c r="B1912" s="8" t="s">
        <v>11132</v>
      </c>
      <c r="C1912" s="9">
        <v>1</v>
      </c>
    </row>
    <row r="1913" spans="1:3" x14ac:dyDescent="0.2">
      <c r="A1913">
        <v>984</v>
      </c>
      <c r="B1913" s="8" t="s">
        <v>11010</v>
      </c>
      <c r="C1913" s="9">
        <v>1</v>
      </c>
    </row>
    <row r="1914" spans="1:3" x14ac:dyDescent="0.2">
      <c r="A1914">
        <v>987</v>
      </c>
      <c r="B1914" s="8" t="s">
        <v>11329</v>
      </c>
      <c r="C1914" s="9">
        <v>1</v>
      </c>
    </row>
    <row r="1915" spans="1:3" x14ac:dyDescent="0.2">
      <c r="A1915">
        <v>988</v>
      </c>
      <c r="B1915" s="8" t="s">
        <v>8838</v>
      </c>
      <c r="C1915" s="9">
        <v>1</v>
      </c>
    </row>
    <row r="1916" spans="1:3" x14ac:dyDescent="0.2">
      <c r="A1916">
        <v>989</v>
      </c>
      <c r="B1916" s="8" t="s">
        <v>8646</v>
      </c>
      <c r="C1916" s="9">
        <v>1</v>
      </c>
    </row>
    <row r="1917" spans="1:3" x14ac:dyDescent="0.2">
      <c r="A1917">
        <v>990</v>
      </c>
      <c r="B1917" s="8" t="s">
        <v>9357</v>
      </c>
      <c r="C1917" s="9">
        <v>1</v>
      </c>
    </row>
    <row r="1918" spans="1:3" x14ac:dyDescent="0.2">
      <c r="A1918">
        <v>991</v>
      </c>
      <c r="B1918" s="8" t="s">
        <v>11205</v>
      </c>
      <c r="C1918" s="9">
        <v>1</v>
      </c>
    </row>
    <row r="1919" spans="1:3" x14ac:dyDescent="0.2">
      <c r="A1919">
        <v>992</v>
      </c>
      <c r="B1919" s="8" t="s">
        <v>10785</v>
      </c>
      <c r="C1919" s="9">
        <v>1</v>
      </c>
    </row>
    <row r="1920" spans="1:3" x14ac:dyDescent="0.2">
      <c r="A1920">
        <v>993</v>
      </c>
      <c r="B1920" s="8" t="s">
        <v>8474</v>
      </c>
      <c r="C1920" s="9">
        <v>1</v>
      </c>
    </row>
    <row r="1921" spans="1:3" x14ac:dyDescent="0.2">
      <c r="A1921">
        <v>994</v>
      </c>
      <c r="B1921" s="8" t="s">
        <v>9633</v>
      </c>
      <c r="C1921" s="9">
        <v>1</v>
      </c>
    </row>
    <row r="1922" spans="1:3" x14ac:dyDescent="0.2">
      <c r="A1922">
        <v>995</v>
      </c>
      <c r="B1922" s="8" t="s">
        <v>7454</v>
      </c>
      <c r="C1922" s="9">
        <v>1</v>
      </c>
    </row>
    <row r="1923" spans="1:3" x14ac:dyDescent="0.2">
      <c r="A1923">
        <v>996</v>
      </c>
      <c r="B1923" s="8" t="s">
        <v>9915</v>
      </c>
      <c r="C1923" s="9">
        <v>1</v>
      </c>
    </row>
    <row r="1924" spans="1:3" x14ac:dyDescent="0.2">
      <c r="A1924">
        <v>997</v>
      </c>
      <c r="B1924" s="8" t="s">
        <v>8090</v>
      </c>
      <c r="C1924" s="9">
        <v>1</v>
      </c>
    </row>
    <row r="1925" spans="1:3" x14ac:dyDescent="0.2">
      <c r="A1925">
        <v>998</v>
      </c>
      <c r="B1925" s="8" t="s">
        <v>7394</v>
      </c>
      <c r="C1925" s="9">
        <v>1</v>
      </c>
    </row>
    <row r="1926" spans="1:3" x14ac:dyDescent="0.2">
      <c r="A1926">
        <v>999</v>
      </c>
      <c r="B1926" s="8" t="s">
        <v>9573</v>
      </c>
      <c r="C1926" s="9">
        <v>1</v>
      </c>
    </row>
    <row r="1927" spans="1:3" x14ac:dyDescent="0.2">
      <c r="A1927">
        <v>1000</v>
      </c>
      <c r="B1927" s="8" t="s">
        <v>10247</v>
      </c>
      <c r="C1927" s="9">
        <v>1</v>
      </c>
    </row>
    <row r="1928" spans="1:3" x14ac:dyDescent="0.2">
      <c r="A1928">
        <v>1004</v>
      </c>
      <c r="B1928" s="8" t="s">
        <v>10377</v>
      </c>
      <c r="C1928" s="9">
        <v>1</v>
      </c>
    </row>
    <row r="1929" spans="1:3" x14ac:dyDescent="0.2">
      <c r="A1929">
        <v>1005</v>
      </c>
      <c r="B1929" s="8" t="s">
        <v>9719</v>
      </c>
      <c r="C1929" s="9">
        <v>1</v>
      </c>
    </row>
    <row r="1930" spans="1:3" x14ac:dyDescent="0.2">
      <c r="A1930">
        <v>1008</v>
      </c>
      <c r="B1930" s="8" t="s">
        <v>9028</v>
      </c>
      <c r="C1930" s="9">
        <v>1</v>
      </c>
    </row>
    <row r="1931" spans="1:3" x14ac:dyDescent="0.2">
      <c r="A1931">
        <v>1009</v>
      </c>
      <c r="B1931" s="8" t="s">
        <v>9737</v>
      </c>
      <c r="C1931" s="9">
        <v>1</v>
      </c>
    </row>
    <row r="1932" spans="1:3" x14ac:dyDescent="0.2">
      <c r="A1932">
        <v>1010</v>
      </c>
      <c r="B1932" s="8" t="s">
        <v>6727</v>
      </c>
      <c r="C1932" s="9">
        <v>1</v>
      </c>
    </row>
    <row r="1933" spans="1:3" x14ac:dyDescent="0.2">
      <c r="A1933">
        <v>1011</v>
      </c>
      <c r="B1933" s="8" t="s">
        <v>8581</v>
      </c>
      <c r="C1933" s="9">
        <v>1</v>
      </c>
    </row>
    <row r="1934" spans="1:3" x14ac:dyDescent="0.2">
      <c r="A1934">
        <v>1012</v>
      </c>
      <c r="B1934" s="8" t="s">
        <v>10762</v>
      </c>
      <c r="C1934" s="9">
        <v>1</v>
      </c>
    </row>
    <row r="1935" spans="1:3" x14ac:dyDescent="0.2">
      <c r="A1935">
        <v>1013</v>
      </c>
      <c r="B1935" s="8" t="s">
        <v>9421</v>
      </c>
      <c r="C1935" s="9">
        <v>1</v>
      </c>
    </row>
    <row r="1936" spans="1:3" x14ac:dyDescent="0.2">
      <c r="A1936">
        <v>1015</v>
      </c>
      <c r="B1936" s="8" t="s">
        <v>8300</v>
      </c>
      <c r="C1936" s="9">
        <v>1</v>
      </c>
    </row>
    <row r="1937" spans="1:3" x14ac:dyDescent="0.2">
      <c r="A1937">
        <v>1016</v>
      </c>
      <c r="B1937" s="8" t="s">
        <v>8085</v>
      </c>
      <c r="C1937" s="9">
        <v>1</v>
      </c>
    </row>
    <row r="1938" spans="1:3" x14ac:dyDescent="0.2">
      <c r="A1938">
        <v>1017</v>
      </c>
      <c r="B1938" s="8" t="s">
        <v>8198</v>
      </c>
      <c r="C1938" s="9">
        <v>1</v>
      </c>
    </row>
    <row r="1939" spans="1:3" x14ac:dyDescent="0.2">
      <c r="A1939">
        <v>1018</v>
      </c>
      <c r="B1939" s="8" t="s">
        <v>6852</v>
      </c>
      <c r="C1939" s="9">
        <v>1</v>
      </c>
    </row>
    <row r="1940" spans="1:3" x14ac:dyDescent="0.2">
      <c r="A1940">
        <v>1019</v>
      </c>
      <c r="B1940" s="8" t="s">
        <v>9759</v>
      </c>
      <c r="C1940" s="9">
        <v>1</v>
      </c>
    </row>
    <row r="1941" spans="1:3" x14ac:dyDescent="0.2">
      <c r="A1941">
        <v>1021</v>
      </c>
      <c r="B1941" s="8" t="s">
        <v>8954</v>
      </c>
      <c r="C1941" s="9">
        <v>1</v>
      </c>
    </row>
    <row r="1942" spans="1:3" x14ac:dyDescent="0.2">
      <c r="A1942">
        <v>1022</v>
      </c>
      <c r="B1942" s="8" t="s">
        <v>8706</v>
      </c>
      <c r="C1942" s="9">
        <v>1</v>
      </c>
    </row>
    <row r="1943" spans="1:3" x14ac:dyDescent="0.2">
      <c r="A1943">
        <v>1023</v>
      </c>
      <c r="B1943" s="8" t="s">
        <v>9140</v>
      </c>
      <c r="C1943" s="9">
        <v>1</v>
      </c>
    </row>
    <row r="1944" spans="1:3" x14ac:dyDescent="0.2">
      <c r="A1944">
        <v>1024</v>
      </c>
      <c r="B1944" s="8" t="s">
        <v>6889</v>
      </c>
      <c r="C1944" s="9">
        <v>1</v>
      </c>
    </row>
    <row r="1945" spans="1:3" x14ac:dyDescent="0.2">
      <c r="A1945">
        <v>1025</v>
      </c>
      <c r="B1945" s="8" t="s">
        <v>11048</v>
      </c>
      <c r="C1945" s="9">
        <v>1</v>
      </c>
    </row>
    <row r="1946" spans="1:3" x14ac:dyDescent="0.2">
      <c r="A1946">
        <v>1027</v>
      </c>
      <c r="B1946" s="8" t="s">
        <v>10652</v>
      </c>
      <c r="C1946" s="9">
        <v>1</v>
      </c>
    </row>
    <row r="1947" spans="1:3" x14ac:dyDescent="0.2">
      <c r="A1947">
        <v>1028</v>
      </c>
      <c r="B1947" s="8" t="s">
        <v>9218</v>
      </c>
      <c r="C1947" s="9">
        <v>1</v>
      </c>
    </row>
    <row r="1948" spans="1:3" x14ac:dyDescent="0.2">
      <c r="A1948">
        <v>1029</v>
      </c>
      <c r="B1948" s="8" t="s">
        <v>11194</v>
      </c>
      <c r="C1948" s="9">
        <v>1</v>
      </c>
    </row>
    <row r="1949" spans="1:3" x14ac:dyDescent="0.2">
      <c r="A1949">
        <v>1033</v>
      </c>
      <c r="B1949" s="8" t="s">
        <v>10280</v>
      </c>
      <c r="C1949" s="9">
        <v>1</v>
      </c>
    </row>
    <row r="1950" spans="1:3" x14ac:dyDescent="0.2">
      <c r="A1950">
        <v>1035</v>
      </c>
      <c r="B1950" s="8" t="s">
        <v>9233</v>
      </c>
      <c r="C1950" s="9">
        <v>1</v>
      </c>
    </row>
    <row r="1951" spans="1:3" x14ac:dyDescent="0.2">
      <c r="A1951">
        <v>1036</v>
      </c>
      <c r="B1951" s="8" t="s">
        <v>9390</v>
      </c>
      <c r="C1951" s="9">
        <v>1</v>
      </c>
    </row>
    <row r="1952" spans="1:3" x14ac:dyDescent="0.2">
      <c r="A1952">
        <v>1037</v>
      </c>
      <c r="B1952" s="8" t="s">
        <v>7633</v>
      </c>
      <c r="C1952" s="9">
        <v>1</v>
      </c>
    </row>
    <row r="1953" spans="1:3" x14ac:dyDescent="0.2">
      <c r="A1953">
        <v>1039</v>
      </c>
      <c r="B1953" s="8" t="s">
        <v>8927</v>
      </c>
      <c r="C1953" s="9">
        <v>1</v>
      </c>
    </row>
    <row r="1954" spans="1:3" x14ac:dyDescent="0.2">
      <c r="A1954">
        <v>1042</v>
      </c>
      <c r="B1954" s="8" t="s">
        <v>7982</v>
      </c>
      <c r="C1954" s="9">
        <v>1</v>
      </c>
    </row>
    <row r="1955" spans="1:3" x14ac:dyDescent="0.2">
      <c r="A1955">
        <v>1043</v>
      </c>
      <c r="B1955" s="8" t="s">
        <v>8948</v>
      </c>
      <c r="C1955" s="9">
        <v>1</v>
      </c>
    </row>
    <row r="1956" spans="1:3" x14ac:dyDescent="0.2">
      <c r="A1956">
        <v>1044</v>
      </c>
      <c r="B1956" s="8" t="s">
        <v>10859</v>
      </c>
      <c r="C1956" s="9">
        <v>1</v>
      </c>
    </row>
    <row r="1957" spans="1:3" x14ac:dyDescent="0.2">
      <c r="A1957">
        <v>1045</v>
      </c>
      <c r="B1957" s="8" t="s">
        <v>7301</v>
      </c>
      <c r="C1957" s="9">
        <v>1</v>
      </c>
    </row>
    <row r="1958" spans="1:3" x14ac:dyDescent="0.2">
      <c r="A1958">
        <v>1050</v>
      </c>
      <c r="B1958" s="8" t="s">
        <v>8596</v>
      </c>
      <c r="C1958" s="9">
        <v>1</v>
      </c>
    </row>
    <row r="1959" spans="1:3" x14ac:dyDescent="0.2">
      <c r="A1959">
        <v>1053</v>
      </c>
      <c r="B1959" s="8" t="s">
        <v>7936</v>
      </c>
      <c r="C1959" s="9">
        <v>1</v>
      </c>
    </row>
    <row r="1960" spans="1:3" x14ac:dyDescent="0.2">
      <c r="A1960">
        <v>1056</v>
      </c>
      <c r="B1960" s="8" t="s">
        <v>9873</v>
      </c>
      <c r="C1960" s="9">
        <v>1</v>
      </c>
    </row>
    <row r="1961" spans="1:3" x14ac:dyDescent="0.2">
      <c r="A1961">
        <v>1058</v>
      </c>
      <c r="B1961" s="8" t="s">
        <v>8765</v>
      </c>
      <c r="C1961" s="9">
        <v>1</v>
      </c>
    </row>
    <row r="1962" spans="1:3" x14ac:dyDescent="0.2">
      <c r="A1962">
        <v>1059</v>
      </c>
      <c r="B1962" s="8" t="s">
        <v>7579</v>
      </c>
      <c r="C1962" s="9">
        <v>1</v>
      </c>
    </row>
    <row r="1963" spans="1:3" x14ac:dyDescent="0.2">
      <c r="A1963">
        <v>1060</v>
      </c>
      <c r="B1963" s="8" t="s">
        <v>9198</v>
      </c>
      <c r="C1963" s="9">
        <v>1</v>
      </c>
    </row>
    <row r="1964" spans="1:3" x14ac:dyDescent="0.2">
      <c r="A1964">
        <v>1061</v>
      </c>
      <c r="B1964" s="8" t="s">
        <v>10406</v>
      </c>
      <c r="C1964" s="9">
        <v>1</v>
      </c>
    </row>
    <row r="1965" spans="1:3" x14ac:dyDescent="0.2">
      <c r="A1965">
        <v>1062</v>
      </c>
      <c r="B1965" s="8" t="s">
        <v>8031</v>
      </c>
      <c r="C1965" s="9">
        <v>1</v>
      </c>
    </row>
    <row r="1966" spans="1:3" x14ac:dyDescent="0.2">
      <c r="A1966">
        <v>1063</v>
      </c>
      <c r="B1966" s="8" t="s">
        <v>6666</v>
      </c>
      <c r="C1966" s="9">
        <v>1</v>
      </c>
    </row>
    <row r="1967" spans="1:3" x14ac:dyDescent="0.2">
      <c r="A1967">
        <v>1064</v>
      </c>
      <c r="B1967" s="8" t="s">
        <v>9127</v>
      </c>
      <c r="C1967" s="9">
        <v>1</v>
      </c>
    </row>
    <row r="1968" spans="1:3" x14ac:dyDescent="0.2">
      <c r="A1968">
        <v>1065</v>
      </c>
      <c r="B1968" s="8" t="s">
        <v>9968</v>
      </c>
      <c r="C1968" s="9">
        <v>1</v>
      </c>
    </row>
    <row r="1969" spans="1:3" x14ac:dyDescent="0.2">
      <c r="A1969">
        <v>1067</v>
      </c>
      <c r="B1969" s="8" t="s">
        <v>11386</v>
      </c>
      <c r="C1969" s="9">
        <v>1</v>
      </c>
    </row>
    <row r="1970" spans="1:3" x14ac:dyDescent="0.2">
      <c r="A1970">
        <v>1068</v>
      </c>
      <c r="B1970" s="8" t="s">
        <v>7849</v>
      </c>
      <c r="C1970" s="9">
        <v>1</v>
      </c>
    </row>
    <row r="1971" spans="1:3" x14ac:dyDescent="0.2">
      <c r="A1971">
        <v>1069</v>
      </c>
      <c r="B1971" s="8" t="s">
        <v>8045</v>
      </c>
      <c r="C1971" s="9">
        <v>1</v>
      </c>
    </row>
    <row r="1972" spans="1:3" x14ac:dyDescent="0.2">
      <c r="A1972">
        <v>1070</v>
      </c>
      <c r="B1972" s="8" t="s">
        <v>8703</v>
      </c>
      <c r="C1972" s="9">
        <v>1</v>
      </c>
    </row>
    <row r="1973" spans="1:3" x14ac:dyDescent="0.2">
      <c r="A1973">
        <v>1071</v>
      </c>
      <c r="B1973" s="8" t="s">
        <v>10649</v>
      </c>
      <c r="C1973" s="9">
        <v>1</v>
      </c>
    </row>
    <row r="1974" spans="1:3" x14ac:dyDescent="0.2">
      <c r="A1974">
        <v>1073</v>
      </c>
      <c r="B1974" s="8" t="s">
        <v>8831</v>
      </c>
      <c r="C1974" s="9">
        <v>1</v>
      </c>
    </row>
    <row r="1975" spans="1:3" x14ac:dyDescent="0.2">
      <c r="A1975">
        <v>1076</v>
      </c>
      <c r="B1975" s="8" t="s">
        <v>7527</v>
      </c>
      <c r="C1975" s="9">
        <v>1</v>
      </c>
    </row>
    <row r="1976" spans="1:3" x14ac:dyDescent="0.2">
      <c r="A1976">
        <v>1077</v>
      </c>
      <c r="B1976" s="8" t="s">
        <v>10098</v>
      </c>
      <c r="C1976" s="9">
        <v>1</v>
      </c>
    </row>
    <row r="1977" spans="1:3" x14ac:dyDescent="0.2">
      <c r="A1977">
        <v>1078</v>
      </c>
      <c r="B1977" s="8" t="s">
        <v>8888</v>
      </c>
      <c r="C1977" s="9">
        <v>1</v>
      </c>
    </row>
    <row r="1978" spans="1:3" x14ac:dyDescent="0.2">
      <c r="A1978">
        <v>1079</v>
      </c>
      <c r="B1978" s="8" t="s">
        <v>7420</v>
      </c>
      <c r="C1978" s="9">
        <v>1</v>
      </c>
    </row>
    <row r="1979" spans="1:3" x14ac:dyDescent="0.2">
      <c r="A1979">
        <v>1082</v>
      </c>
      <c r="B1979" s="8" t="s">
        <v>9120</v>
      </c>
      <c r="C1979" s="9">
        <v>1</v>
      </c>
    </row>
    <row r="1980" spans="1:3" x14ac:dyDescent="0.2">
      <c r="A1980">
        <v>1083</v>
      </c>
      <c r="B1980" s="8" t="s">
        <v>9051</v>
      </c>
      <c r="C1980" s="9">
        <v>1</v>
      </c>
    </row>
    <row r="1981" spans="1:3" x14ac:dyDescent="0.2">
      <c r="A1981">
        <v>1084</v>
      </c>
      <c r="B1981" s="8" t="s">
        <v>8431</v>
      </c>
      <c r="C1981" s="9">
        <v>1</v>
      </c>
    </row>
    <row r="1982" spans="1:3" x14ac:dyDescent="0.2">
      <c r="A1982">
        <v>1086</v>
      </c>
      <c r="B1982" s="8" t="s">
        <v>9921</v>
      </c>
      <c r="C1982" s="9">
        <v>1</v>
      </c>
    </row>
    <row r="1983" spans="1:3" x14ac:dyDescent="0.2">
      <c r="A1983">
        <v>1088</v>
      </c>
      <c r="B1983" s="8" t="s">
        <v>11022</v>
      </c>
      <c r="C1983" s="9">
        <v>1</v>
      </c>
    </row>
    <row r="1984" spans="1:3" x14ac:dyDescent="0.2">
      <c r="A1984">
        <v>1089</v>
      </c>
      <c r="B1984" s="8" t="s">
        <v>8929</v>
      </c>
      <c r="C1984" s="9">
        <v>1</v>
      </c>
    </row>
    <row r="1985" spans="1:3" x14ac:dyDescent="0.2">
      <c r="A1985">
        <v>1090</v>
      </c>
      <c r="B1985" s="8" t="s">
        <v>10801</v>
      </c>
      <c r="C1985" s="9">
        <v>1</v>
      </c>
    </row>
    <row r="1986" spans="1:3" x14ac:dyDescent="0.2">
      <c r="A1986">
        <v>1092</v>
      </c>
      <c r="B1986" s="8" t="s">
        <v>10266</v>
      </c>
      <c r="C1986" s="9">
        <v>1</v>
      </c>
    </row>
    <row r="1987" spans="1:3" x14ac:dyDescent="0.2">
      <c r="A1987">
        <v>1094</v>
      </c>
      <c r="B1987" s="8" t="s">
        <v>9813</v>
      </c>
      <c r="C1987" s="9">
        <v>1</v>
      </c>
    </row>
    <row r="1988" spans="1:3" x14ac:dyDescent="0.2">
      <c r="A1988">
        <v>1095</v>
      </c>
      <c r="B1988" s="8" t="s">
        <v>8928</v>
      </c>
      <c r="C1988" s="9">
        <v>1</v>
      </c>
    </row>
    <row r="1989" spans="1:3" x14ac:dyDescent="0.2">
      <c r="A1989">
        <v>1096</v>
      </c>
      <c r="B1989" s="8" t="s">
        <v>10213</v>
      </c>
      <c r="C1989" s="9">
        <v>1</v>
      </c>
    </row>
    <row r="1990" spans="1:3" x14ac:dyDescent="0.2">
      <c r="A1990">
        <v>1097</v>
      </c>
      <c r="B1990" s="8" t="s">
        <v>10307</v>
      </c>
      <c r="C1990" s="9">
        <v>1</v>
      </c>
    </row>
    <row r="1991" spans="1:3" x14ac:dyDescent="0.2">
      <c r="A1991">
        <v>1098</v>
      </c>
      <c r="B1991" s="8" t="s">
        <v>8378</v>
      </c>
      <c r="C1991" s="9">
        <v>1</v>
      </c>
    </row>
    <row r="1992" spans="1:3" x14ac:dyDescent="0.2">
      <c r="A1992">
        <v>1101</v>
      </c>
      <c r="B1992" s="8" t="s">
        <v>7400</v>
      </c>
      <c r="C1992" s="9">
        <v>1</v>
      </c>
    </row>
    <row r="1993" spans="1:3" x14ac:dyDescent="0.2">
      <c r="A1993">
        <v>1102</v>
      </c>
      <c r="B1993" s="8" t="s">
        <v>8688</v>
      </c>
      <c r="C1993" s="9">
        <v>1</v>
      </c>
    </row>
    <row r="1994" spans="1:3" x14ac:dyDescent="0.2">
      <c r="A1994">
        <v>1103</v>
      </c>
      <c r="B1994" s="8" t="s">
        <v>8608</v>
      </c>
      <c r="C1994" s="9">
        <v>1</v>
      </c>
    </row>
    <row r="1995" spans="1:3" x14ac:dyDescent="0.2">
      <c r="A1995">
        <v>1104</v>
      </c>
      <c r="B1995" s="8" t="s">
        <v>10749</v>
      </c>
      <c r="C1995" s="9">
        <v>1</v>
      </c>
    </row>
    <row r="1996" spans="1:3" x14ac:dyDescent="0.2">
      <c r="A1996">
        <v>1106</v>
      </c>
      <c r="B1996" s="8" t="s">
        <v>10077</v>
      </c>
      <c r="C1996" s="9">
        <v>1</v>
      </c>
    </row>
    <row r="1997" spans="1:3" x14ac:dyDescent="0.2">
      <c r="A1997">
        <v>1107</v>
      </c>
      <c r="B1997" s="8" t="s">
        <v>9923</v>
      </c>
      <c r="C1997" s="9">
        <v>1</v>
      </c>
    </row>
    <row r="1998" spans="1:3" x14ac:dyDescent="0.2">
      <c r="A1998">
        <v>1111</v>
      </c>
      <c r="B1998" s="8" t="s">
        <v>10212</v>
      </c>
      <c r="C1998" s="9">
        <v>1</v>
      </c>
    </row>
    <row r="1999" spans="1:3" x14ac:dyDescent="0.2">
      <c r="A1999">
        <v>1112</v>
      </c>
      <c r="B1999" s="8" t="s">
        <v>11226</v>
      </c>
      <c r="C1999" s="9">
        <v>1</v>
      </c>
    </row>
    <row r="2000" spans="1:3" x14ac:dyDescent="0.2">
      <c r="A2000">
        <v>1113</v>
      </c>
      <c r="B2000" s="8" t="s">
        <v>10919</v>
      </c>
      <c r="C2000" s="9">
        <v>1</v>
      </c>
    </row>
    <row r="2001" spans="1:3" x14ac:dyDescent="0.2">
      <c r="A2001">
        <v>1114</v>
      </c>
      <c r="B2001" s="8" t="s">
        <v>6910</v>
      </c>
      <c r="C2001" s="9">
        <v>1</v>
      </c>
    </row>
    <row r="2002" spans="1:3" x14ac:dyDescent="0.2">
      <c r="A2002">
        <v>1115</v>
      </c>
      <c r="B2002" s="8" t="s">
        <v>10358</v>
      </c>
      <c r="C2002" s="9">
        <v>1</v>
      </c>
    </row>
    <row r="2003" spans="1:3" x14ac:dyDescent="0.2">
      <c r="A2003">
        <v>1116</v>
      </c>
      <c r="B2003" s="8" t="s">
        <v>8991</v>
      </c>
      <c r="C2003" s="9">
        <v>1</v>
      </c>
    </row>
    <row r="2004" spans="1:3" x14ac:dyDescent="0.2">
      <c r="A2004">
        <v>1117</v>
      </c>
      <c r="B2004" s="8" t="s">
        <v>10264</v>
      </c>
      <c r="C2004" s="9">
        <v>1</v>
      </c>
    </row>
    <row r="2005" spans="1:3" x14ac:dyDescent="0.2">
      <c r="A2005">
        <v>1120</v>
      </c>
      <c r="B2005" s="8" t="s">
        <v>7276</v>
      </c>
      <c r="C2005" s="9">
        <v>1</v>
      </c>
    </row>
    <row r="2006" spans="1:3" x14ac:dyDescent="0.2">
      <c r="A2006">
        <v>1122</v>
      </c>
      <c r="B2006" s="8" t="s">
        <v>9199</v>
      </c>
      <c r="C2006" s="9">
        <v>1</v>
      </c>
    </row>
    <row r="2007" spans="1:3" x14ac:dyDescent="0.2">
      <c r="A2007">
        <v>1123</v>
      </c>
      <c r="B2007" s="8" t="s">
        <v>8911</v>
      </c>
      <c r="C2007" s="9">
        <v>1</v>
      </c>
    </row>
    <row r="2008" spans="1:3" x14ac:dyDescent="0.2">
      <c r="A2008">
        <v>1124</v>
      </c>
      <c r="B2008" s="8" t="s">
        <v>9544</v>
      </c>
      <c r="C2008" s="9">
        <v>1</v>
      </c>
    </row>
    <row r="2009" spans="1:3" x14ac:dyDescent="0.2">
      <c r="A2009">
        <v>1125</v>
      </c>
      <c r="B2009" s="8" t="s">
        <v>10094</v>
      </c>
      <c r="C2009" s="9">
        <v>1</v>
      </c>
    </row>
    <row r="2010" spans="1:3" x14ac:dyDescent="0.2">
      <c r="A2010">
        <v>1127</v>
      </c>
      <c r="B2010" s="8" t="s">
        <v>11243</v>
      </c>
      <c r="C2010" s="9">
        <v>1</v>
      </c>
    </row>
    <row r="2011" spans="1:3" x14ac:dyDescent="0.2">
      <c r="A2011">
        <v>1128</v>
      </c>
      <c r="B2011" s="8" t="s">
        <v>10765</v>
      </c>
      <c r="C2011" s="9">
        <v>1</v>
      </c>
    </row>
    <row r="2012" spans="1:3" x14ac:dyDescent="0.2">
      <c r="A2012">
        <v>1129</v>
      </c>
      <c r="B2012" s="8" t="s">
        <v>10938</v>
      </c>
      <c r="C2012" s="9">
        <v>1</v>
      </c>
    </row>
    <row r="2013" spans="1:3" x14ac:dyDescent="0.2">
      <c r="A2013">
        <v>1130</v>
      </c>
      <c r="B2013" s="8" t="s">
        <v>9203</v>
      </c>
      <c r="C2013" s="9">
        <v>1</v>
      </c>
    </row>
    <row r="2014" spans="1:3" x14ac:dyDescent="0.2">
      <c r="A2014">
        <v>1131</v>
      </c>
      <c r="B2014" s="8" t="s">
        <v>10704</v>
      </c>
      <c r="C2014" s="9">
        <v>1</v>
      </c>
    </row>
    <row r="2015" spans="1:3" x14ac:dyDescent="0.2">
      <c r="A2015">
        <v>1132</v>
      </c>
      <c r="B2015" s="8" t="s">
        <v>8707</v>
      </c>
      <c r="C2015" s="9">
        <v>1</v>
      </c>
    </row>
    <row r="2016" spans="1:3" x14ac:dyDescent="0.2">
      <c r="A2016">
        <v>1133</v>
      </c>
      <c r="B2016" s="8" t="s">
        <v>7197</v>
      </c>
      <c r="C2016" s="9">
        <v>1</v>
      </c>
    </row>
    <row r="2017" spans="1:3" x14ac:dyDescent="0.2">
      <c r="A2017">
        <v>1135</v>
      </c>
      <c r="B2017" s="8" t="s">
        <v>10849</v>
      </c>
      <c r="C2017" s="9">
        <v>1</v>
      </c>
    </row>
    <row r="2018" spans="1:3" x14ac:dyDescent="0.2">
      <c r="A2018">
        <v>1136</v>
      </c>
      <c r="B2018" s="8" t="s">
        <v>10414</v>
      </c>
      <c r="C2018" s="9">
        <v>1</v>
      </c>
    </row>
    <row r="2019" spans="1:3" x14ac:dyDescent="0.2">
      <c r="A2019">
        <v>1137</v>
      </c>
      <c r="B2019" s="8" t="s">
        <v>8496</v>
      </c>
      <c r="C2019" s="9">
        <v>1</v>
      </c>
    </row>
    <row r="2020" spans="1:3" x14ac:dyDescent="0.2">
      <c r="A2020">
        <v>1138</v>
      </c>
      <c r="B2020" s="8" t="s">
        <v>8682</v>
      </c>
      <c r="C2020" s="9">
        <v>1</v>
      </c>
    </row>
    <row r="2021" spans="1:3" x14ac:dyDescent="0.2">
      <c r="A2021">
        <v>1139</v>
      </c>
      <c r="B2021" s="8" t="s">
        <v>8803</v>
      </c>
      <c r="C2021" s="9">
        <v>1</v>
      </c>
    </row>
    <row r="2022" spans="1:3" x14ac:dyDescent="0.2">
      <c r="A2022">
        <v>1140</v>
      </c>
      <c r="B2022" s="8" t="s">
        <v>9525</v>
      </c>
      <c r="C2022" s="9">
        <v>1</v>
      </c>
    </row>
    <row r="2023" spans="1:3" x14ac:dyDescent="0.2">
      <c r="A2023">
        <v>1141</v>
      </c>
      <c r="B2023" s="8" t="s">
        <v>9043</v>
      </c>
      <c r="C2023" s="9">
        <v>1</v>
      </c>
    </row>
    <row r="2024" spans="1:3" x14ac:dyDescent="0.2">
      <c r="A2024">
        <v>1144</v>
      </c>
      <c r="B2024" s="8" t="s">
        <v>9980</v>
      </c>
      <c r="C2024" s="9">
        <v>1</v>
      </c>
    </row>
    <row r="2025" spans="1:3" x14ac:dyDescent="0.2">
      <c r="A2025">
        <v>1145</v>
      </c>
      <c r="B2025" s="8" t="s">
        <v>7344</v>
      </c>
      <c r="C2025" s="9">
        <v>1</v>
      </c>
    </row>
    <row r="2026" spans="1:3" x14ac:dyDescent="0.2">
      <c r="A2026">
        <v>1146</v>
      </c>
      <c r="B2026" s="8" t="s">
        <v>8556</v>
      </c>
      <c r="C2026" s="9">
        <v>1</v>
      </c>
    </row>
    <row r="2027" spans="1:3" x14ac:dyDescent="0.2">
      <c r="A2027">
        <v>1147</v>
      </c>
      <c r="B2027" s="8" t="s">
        <v>10790</v>
      </c>
      <c r="C2027" s="9">
        <v>1</v>
      </c>
    </row>
    <row r="2028" spans="1:3" x14ac:dyDescent="0.2">
      <c r="A2028">
        <v>1148</v>
      </c>
      <c r="B2028" s="8" t="s">
        <v>10638</v>
      </c>
      <c r="C2028" s="9">
        <v>1</v>
      </c>
    </row>
    <row r="2029" spans="1:3" x14ac:dyDescent="0.2">
      <c r="A2029">
        <v>1150</v>
      </c>
      <c r="B2029" s="8" t="s">
        <v>10126</v>
      </c>
      <c r="C2029" s="9">
        <v>1</v>
      </c>
    </row>
    <row r="2030" spans="1:3" x14ac:dyDescent="0.2">
      <c r="A2030">
        <v>1151</v>
      </c>
      <c r="B2030" s="8" t="s">
        <v>8322</v>
      </c>
      <c r="C2030" s="9">
        <v>1</v>
      </c>
    </row>
    <row r="2031" spans="1:3" x14ac:dyDescent="0.2">
      <c r="A2031">
        <v>1154</v>
      </c>
      <c r="B2031" s="8" t="s">
        <v>8743</v>
      </c>
      <c r="C2031" s="9">
        <v>1</v>
      </c>
    </row>
    <row r="2032" spans="1:3" x14ac:dyDescent="0.2">
      <c r="A2032">
        <v>1155</v>
      </c>
      <c r="B2032" s="8" t="s">
        <v>9603</v>
      </c>
      <c r="C2032" s="9">
        <v>1</v>
      </c>
    </row>
    <row r="2033" spans="1:3" x14ac:dyDescent="0.2">
      <c r="A2033">
        <v>1156</v>
      </c>
      <c r="B2033" s="8" t="s">
        <v>7328</v>
      </c>
      <c r="C2033" s="9">
        <v>1</v>
      </c>
    </row>
    <row r="2034" spans="1:3" x14ac:dyDescent="0.2">
      <c r="A2034">
        <v>1157</v>
      </c>
      <c r="B2034" s="8" t="s">
        <v>10071</v>
      </c>
      <c r="C2034" s="9">
        <v>1</v>
      </c>
    </row>
    <row r="2035" spans="1:3" x14ac:dyDescent="0.2">
      <c r="A2035">
        <v>1159</v>
      </c>
      <c r="B2035" s="8" t="s">
        <v>10208</v>
      </c>
      <c r="C2035" s="9">
        <v>1</v>
      </c>
    </row>
    <row r="2036" spans="1:3" x14ac:dyDescent="0.2">
      <c r="A2036">
        <v>1160</v>
      </c>
      <c r="B2036" s="8" t="s">
        <v>10260</v>
      </c>
      <c r="C2036" s="9">
        <v>1</v>
      </c>
    </row>
    <row r="2037" spans="1:3" x14ac:dyDescent="0.2">
      <c r="A2037">
        <v>1161</v>
      </c>
      <c r="B2037" s="8" t="s">
        <v>6664</v>
      </c>
      <c r="C2037" s="9">
        <v>1</v>
      </c>
    </row>
    <row r="2038" spans="1:3" x14ac:dyDescent="0.2">
      <c r="A2038">
        <v>1162</v>
      </c>
      <c r="B2038" s="8" t="s">
        <v>9374</v>
      </c>
      <c r="C2038" s="9">
        <v>1</v>
      </c>
    </row>
    <row r="2039" spans="1:3" x14ac:dyDescent="0.2">
      <c r="A2039">
        <v>1163</v>
      </c>
      <c r="B2039" s="8" t="s">
        <v>8032</v>
      </c>
      <c r="C2039" s="9">
        <v>1</v>
      </c>
    </row>
    <row r="2040" spans="1:3" x14ac:dyDescent="0.2">
      <c r="A2040">
        <v>1164</v>
      </c>
      <c r="B2040" s="8" t="s">
        <v>7126</v>
      </c>
      <c r="C2040" s="9">
        <v>1</v>
      </c>
    </row>
    <row r="2041" spans="1:3" x14ac:dyDescent="0.2">
      <c r="A2041">
        <v>1165</v>
      </c>
      <c r="B2041" s="8" t="s">
        <v>11047</v>
      </c>
      <c r="C2041" s="9">
        <v>1</v>
      </c>
    </row>
    <row r="2042" spans="1:3" x14ac:dyDescent="0.2">
      <c r="A2042">
        <v>1166</v>
      </c>
      <c r="B2042" s="8" t="s">
        <v>8231</v>
      </c>
      <c r="C2042" s="9">
        <v>1</v>
      </c>
    </row>
    <row r="2043" spans="1:3" x14ac:dyDescent="0.2">
      <c r="A2043">
        <v>1167</v>
      </c>
      <c r="B2043" s="8" t="s">
        <v>8538</v>
      </c>
      <c r="C2043" s="9">
        <v>1</v>
      </c>
    </row>
    <row r="2044" spans="1:3" x14ac:dyDescent="0.2">
      <c r="A2044">
        <v>1168</v>
      </c>
      <c r="B2044" s="8" t="s">
        <v>9745</v>
      </c>
      <c r="C2044" s="9">
        <v>1</v>
      </c>
    </row>
    <row r="2045" spans="1:3" x14ac:dyDescent="0.2">
      <c r="A2045">
        <v>1169</v>
      </c>
      <c r="B2045" s="8" t="s">
        <v>8860</v>
      </c>
      <c r="C2045" s="9">
        <v>1</v>
      </c>
    </row>
    <row r="2046" spans="1:3" x14ac:dyDescent="0.2">
      <c r="A2046">
        <v>1170</v>
      </c>
      <c r="B2046" s="8" t="s">
        <v>9730</v>
      </c>
      <c r="C2046" s="9">
        <v>1</v>
      </c>
    </row>
    <row r="2047" spans="1:3" x14ac:dyDescent="0.2">
      <c r="A2047">
        <v>1171</v>
      </c>
      <c r="B2047" s="8" t="s">
        <v>8417</v>
      </c>
      <c r="C2047" s="9">
        <v>1</v>
      </c>
    </row>
    <row r="2048" spans="1:3" x14ac:dyDescent="0.2">
      <c r="A2048">
        <v>1172</v>
      </c>
      <c r="B2048" s="8" t="s">
        <v>10350</v>
      </c>
      <c r="C2048" s="9">
        <v>1</v>
      </c>
    </row>
    <row r="2049" spans="1:3" x14ac:dyDescent="0.2">
      <c r="A2049">
        <v>1173</v>
      </c>
      <c r="B2049" s="8" t="s">
        <v>9034</v>
      </c>
      <c r="C2049" s="9">
        <v>1</v>
      </c>
    </row>
    <row r="2050" spans="1:3" x14ac:dyDescent="0.2">
      <c r="A2050">
        <v>1174</v>
      </c>
      <c r="B2050" s="8" t="s">
        <v>8793</v>
      </c>
      <c r="C2050" s="9">
        <v>1</v>
      </c>
    </row>
    <row r="2051" spans="1:3" x14ac:dyDescent="0.2">
      <c r="A2051">
        <v>1175</v>
      </c>
      <c r="B2051" s="8" t="s">
        <v>7178</v>
      </c>
      <c r="C2051" s="9">
        <v>1</v>
      </c>
    </row>
    <row r="2052" spans="1:3" x14ac:dyDescent="0.2">
      <c r="A2052">
        <v>1176</v>
      </c>
      <c r="B2052" s="8" t="s">
        <v>8908</v>
      </c>
      <c r="C2052" s="9">
        <v>1</v>
      </c>
    </row>
    <row r="2053" spans="1:3" x14ac:dyDescent="0.2">
      <c r="A2053">
        <v>1177</v>
      </c>
      <c r="B2053" s="8" t="s">
        <v>8532</v>
      </c>
      <c r="C2053" s="9">
        <v>1</v>
      </c>
    </row>
    <row r="2054" spans="1:3" x14ac:dyDescent="0.2">
      <c r="A2054">
        <v>1179</v>
      </c>
      <c r="B2054" s="8" t="s">
        <v>7565</v>
      </c>
      <c r="C2054" s="9">
        <v>1</v>
      </c>
    </row>
    <row r="2055" spans="1:3" x14ac:dyDescent="0.2">
      <c r="A2055">
        <v>1180</v>
      </c>
      <c r="B2055" s="8" t="s">
        <v>7796</v>
      </c>
      <c r="C2055" s="9">
        <v>1</v>
      </c>
    </row>
    <row r="2056" spans="1:3" x14ac:dyDescent="0.2">
      <c r="A2056">
        <v>1182</v>
      </c>
      <c r="B2056" s="8" t="s">
        <v>10568</v>
      </c>
      <c r="C2056" s="9">
        <v>1</v>
      </c>
    </row>
    <row r="2057" spans="1:3" x14ac:dyDescent="0.2">
      <c r="A2057">
        <v>1183</v>
      </c>
      <c r="B2057" s="8" t="s">
        <v>10781</v>
      </c>
      <c r="C2057" s="9">
        <v>1</v>
      </c>
    </row>
    <row r="2058" spans="1:3" x14ac:dyDescent="0.2">
      <c r="A2058">
        <v>1184</v>
      </c>
      <c r="B2058" s="8" t="s">
        <v>10625</v>
      </c>
      <c r="C2058" s="9">
        <v>1</v>
      </c>
    </row>
    <row r="2059" spans="1:3" x14ac:dyDescent="0.2">
      <c r="A2059">
        <v>1185</v>
      </c>
      <c r="B2059" s="8" t="s">
        <v>10511</v>
      </c>
      <c r="C2059" s="9">
        <v>1</v>
      </c>
    </row>
    <row r="2060" spans="1:3" x14ac:dyDescent="0.2">
      <c r="A2060">
        <v>1186</v>
      </c>
      <c r="B2060" s="8" t="s">
        <v>7616</v>
      </c>
      <c r="C2060" s="9">
        <v>1</v>
      </c>
    </row>
    <row r="2061" spans="1:3" x14ac:dyDescent="0.2">
      <c r="A2061">
        <v>1187</v>
      </c>
      <c r="B2061" s="8" t="s">
        <v>8894</v>
      </c>
      <c r="C2061" s="9">
        <v>1</v>
      </c>
    </row>
    <row r="2062" spans="1:3" x14ac:dyDescent="0.2">
      <c r="A2062">
        <v>1188</v>
      </c>
      <c r="B2062" s="8" t="s">
        <v>8123</v>
      </c>
      <c r="C2062" s="9">
        <v>1</v>
      </c>
    </row>
    <row r="2063" spans="1:3" x14ac:dyDescent="0.2">
      <c r="A2063">
        <v>1189</v>
      </c>
      <c r="B2063" s="8" t="s">
        <v>6763</v>
      </c>
      <c r="C2063" s="9">
        <v>1</v>
      </c>
    </row>
    <row r="2064" spans="1:3" x14ac:dyDescent="0.2">
      <c r="A2064">
        <v>1190</v>
      </c>
      <c r="B2064" s="8" t="s">
        <v>8657</v>
      </c>
      <c r="C2064" s="9">
        <v>1</v>
      </c>
    </row>
    <row r="2065" spans="1:3" x14ac:dyDescent="0.2">
      <c r="A2065">
        <v>1193</v>
      </c>
      <c r="B2065" s="8" t="s">
        <v>6682</v>
      </c>
      <c r="C2065" s="9">
        <v>1</v>
      </c>
    </row>
    <row r="2066" spans="1:3" x14ac:dyDescent="0.2">
      <c r="A2066">
        <v>1194</v>
      </c>
      <c r="B2066" s="8" t="s">
        <v>9182</v>
      </c>
      <c r="C2066" s="9">
        <v>1</v>
      </c>
    </row>
    <row r="2067" spans="1:3" x14ac:dyDescent="0.2">
      <c r="A2067">
        <v>1196</v>
      </c>
      <c r="B2067" s="8" t="s">
        <v>8677</v>
      </c>
      <c r="C2067" s="9">
        <v>1</v>
      </c>
    </row>
    <row r="2068" spans="1:3" x14ac:dyDescent="0.2">
      <c r="A2068">
        <v>1203</v>
      </c>
      <c r="B2068" s="8" t="s">
        <v>8444</v>
      </c>
      <c r="C2068" s="9">
        <v>1</v>
      </c>
    </row>
    <row r="2069" spans="1:3" x14ac:dyDescent="0.2">
      <c r="A2069">
        <v>1204</v>
      </c>
      <c r="B2069" s="8" t="s">
        <v>7889</v>
      </c>
      <c r="C2069" s="9">
        <v>1</v>
      </c>
    </row>
    <row r="2070" spans="1:3" x14ac:dyDescent="0.2">
      <c r="A2070">
        <v>1205</v>
      </c>
      <c r="B2070" s="8" t="s">
        <v>7732</v>
      </c>
      <c r="C2070" s="9">
        <v>1</v>
      </c>
    </row>
    <row r="2071" spans="1:3" x14ac:dyDescent="0.2">
      <c r="A2071">
        <v>1206</v>
      </c>
      <c r="B2071" s="8" t="s">
        <v>8543</v>
      </c>
      <c r="C2071" s="9">
        <v>1</v>
      </c>
    </row>
    <row r="2072" spans="1:3" x14ac:dyDescent="0.2">
      <c r="A2072">
        <v>1207</v>
      </c>
      <c r="B2072" s="8" t="s">
        <v>10861</v>
      </c>
      <c r="C2072" s="9">
        <v>1</v>
      </c>
    </row>
    <row r="2073" spans="1:3" x14ac:dyDescent="0.2">
      <c r="A2073">
        <v>1208</v>
      </c>
      <c r="B2073" s="8" t="s">
        <v>10739</v>
      </c>
      <c r="C2073" s="9">
        <v>1</v>
      </c>
    </row>
    <row r="2074" spans="1:3" x14ac:dyDescent="0.2">
      <c r="A2074">
        <v>1209</v>
      </c>
      <c r="B2074" s="8" t="s">
        <v>6731</v>
      </c>
      <c r="C2074" s="9">
        <v>1</v>
      </c>
    </row>
    <row r="2075" spans="1:3" x14ac:dyDescent="0.2">
      <c r="A2075">
        <v>1210</v>
      </c>
      <c r="B2075" s="8" t="s">
        <v>6681</v>
      </c>
      <c r="C2075" s="9">
        <v>1</v>
      </c>
    </row>
    <row r="2076" spans="1:3" x14ac:dyDescent="0.2">
      <c r="A2076">
        <v>1211</v>
      </c>
      <c r="B2076" s="8" t="s">
        <v>7985</v>
      </c>
      <c r="C2076" s="9">
        <v>1</v>
      </c>
    </row>
    <row r="2077" spans="1:3" x14ac:dyDescent="0.2">
      <c r="A2077">
        <v>1212</v>
      </c>
      <c r="B2077" s="8" t="s">
        <v>8261</v>
      </c>
      <c r="C2077" s="9">
        <v>1</v>
      </c>
    </row>
    <row r="2078" spans="1:3" x14ac:dyDescent="0.2">
      <c r="A2078">
        <v>1213</v>
      </c>
      <c r="B2078" s="8" t="s">
        <v>7821</v>
      </c>
      <c r="C2078" s="9">
        <v>1</v>
      </c>
    </row>
    <row r="2079" spans="1:3" x14ac:dyDescent="0.2">
      <c r="A2079">
        <v>1214</v>
      </c>
      <c r="B2079" s="8" t="s">
        <v>10457</v>
      </c>
      <c r="C2079" s="9">
        <v>1</v>
      </c>
    </row>
    <row r="2080" spans="1:3" x14ac:dyDescent="0.2">
      <c r="A2080">
        <v>1215</v>
      </c>
      <c r="B2080" s="8" t="s">
        <v>7443</v>
      </c>
      <c r="C2080" s="9">
        <v>1</v>
      </c>
    </row>
    <row r="2081" spans="1:3" x14ac:dyDescent="0.2">
      <c r="A2081">
        <v>1216</v>
      </c>
      <c r="B2081" s="8" t="s">
        <v>10541</v>
      </c>
      <c r="C2081" s="9">
        <v>1</v>
      </c>
    </row>
    <row r="2082" spans="1:3" x14ac:dyDescent="0.2">
      <c r="A2082">
        <v>1217</v>
      </c>
      <c r="B2082" s="8" t="s">
        <v>10253</v>
      </c>
      <c r="C2082" s="9">
        <v>1</v>
      </c>
    </row>
    <row r="2083" spans="1:3" x14ac:dyDescent="0.2">
      <c r="A2083">
        <v>1218</v>
      </c>
      <c r="B2083" s="8" t="s">
        <v>9578</v>
      </c>
      <c r="C2083" s="9">
        <v>1</v>
      </c>
    </row>
    <row r="2084" spans="1:3" x14ac:dyDescent="0.2">
      <c r="A2084">
        <v>1220</v>
      </c>
      <c r="B2084" s="8" t="s">
        <v>8046</v>
      </c>
      <c r="C2084" s="9">
        <v>1</v>
      </c>
    </row>
    <row r="2085" spans="1:3" x14ac:dyDescent="0.2">
      <c r="A2085">
        <v>1221</v>
      </c>
      <c r="B2085" s="8" t="s">
        <v>10634</v>
      </c>
      <c r="C2085" s="9">
        <v>1</v>
      </c>
    </row>
    <row r="2086" spans="1:3" x14ac:dyDescent="0.2">
      <c r="A2086">
        <v>1223</v>
      </c>
      <c r="B2086" s="8" t="s">
        <v>6675</v>
      </c>
      <c r="C2086" s="9">
        <v>1</v>
      </c>
    </row>
    <row r="2087" spans="1:3" x14ac:dyDescent="0.2">
      <c r="A2087">
        <v>1225</v>
      </c>
      <c r="B2087" s="8" t="s">
        <v>7461</v>
      </c>
      <c r="C2087" s="9">
        <v>1</v>
      </c>
    </row>
    <row r="2088" spans="1:3" x14ac:dyDescent="0.2">
      <c r="A2088">
        <v>1226</v>
      </c>
      <c r="B2088" s="8" t="s">
        <v>8481</v>
      </c>
      <c r="C2088" s="9">
        <v>1</v>
      </c>
    </row>
    <row r="2089" spans="1:3" x14ac:dyDescent="0.2">
      <c r="A2089">
        <v>1227</v>
      </c>
      <c r="B2089" s="8" t="s">
        <v>9179</v>
      </c>
      <c r="C2089" s="9">
        <v>1</v>
      </c>
    </row>
    <row r="2090" spans="1:3" x14ac:dyDescent="0.2">
      <c r="A2090">
        <v>1228</v>
      </c>
      <c r="B2090" s="8" t="s">
        <v>10219</v>
      </c>
      <c r="C2090" s="9">
        <v>1</v>
      </c>
    </row>
    <row r="2091" spans="1:3" x14ac:dyDescent="0.2">
      <c r="A2091">
        <v>1229</v>
      </c>
      <c r="B2091" s="8" t="s">
        <v>9309</v>
      </c>
      <c r="C2091" s="9">
        <v>1</v>
      </c>
    </row>
    <row r="2092" spans="1:3" x14ac:dyDescent="0.2">
      <c r="A2092">
        <v>1230</v>
      </c>
      <c r="B2092" s="8" t="s">
        <v>7268</v>
      </c>
      <c r="C2092" s="9">
        <v>1</v>
      </c>
    </row>
    <row r="2093" spans="1:3" x14ac:dyDescent="0.2">
      <c r="A2093">
        <v>1231</v>
      </c>
      <c r="B2093" s="8" t="s">
        <v>9499</v>
      </c>
      <c r="C2093" s="9">
        <v>1</v>
      </c>
    </row>
    <row r="2094" spans="1:3" x14ac:dyDescent="0.2">
      <c r="A2094">
        <v>1233</v>
      </c>
      <c r="B2094" s="8" t="s">
        <v>7674</v>
      </c>
      <c r="C2094" s="9">
        <v>1</v>
      </c>
    </row>
    <row r="2095" spans="1:3" x14ac:dyDescent="0.2">
      <c r="A2095">
        <v>1234</v>
      </c>
      <c r="B2095" s="8" t="s">
        <v>9758</v>
      </c>
      <c r="C2095" s="9">
        <v>1</v>
      </c>
    </row>
    <row r="2096" spans="1:3" x14ac:dyDescent="0.2">
      <c r="A2096">
        <v>1235</v>
      </c>
      <c r="B2096" s="8" t="s">
        <v>7019</v>
      </c>
      <c r="C2096" s="9">
        <v>1</v>
      </c>
    </row>
    <row r="2097" spans="1:3" x14ac:dyDescent="0.2">
      <c r="A2097">
        <v>1236</v>
      </c>
      <c r="B2097" s="8" t="s">
        <v>11102</v>
      </c>
      <c r="C2097" s="9">
        <v>1</v>
      </c>
    </row>
    <row r="2098" spans="1:3" x14ac:dyDescent="0.2">
      <c r="A2098">
        <v>1237</v>
      </c>
      <c r="B2098" s="8" t="s">
        <v>11232</v>
      </c>
      <c r="C2098" s="9">
        <v>1</v>
      </c>
    </row>
    <row r="2099" spans="1:3" x14ac:dyDescent="0.2">
      <c r="A2099">
        <v>1238</v>
      </c>
      <c r="B2099" s="8" t="s">
        <v>10472</v>
      </c>
      <c r="C2099" s="9">
        <v>1</v>
      </c>
    </row>
    <row r="2100" spans="1:3" x14ac:dyDescent="0.2">
      <c r="A2100">
        <v>1240</v>
      </c>
      <c r="B2100" s="8" t="s">
        <v>7137</v>
      </c>
      <c r="C2100" s="9">
        <v>1</v>
      </c>
    </row>
    <row r="2101" spans="1:3" x14ac:dyDescent="0.2">
      <c r="A2101">
        <v>1241</v>
      </c>
      <c r="B2101" s="8" t="s">
        <v>8598</v>
      </c>
      <c r="C2101" s="9">
        <v>1</v>
      </c>
    </row>
    <row r="2102" spans="1:3" x14ac:dyDescent="0.2">
      <c r="A2102">
        <v>1242</v>
      </c>
      <c r="B2102" s="8" t="s">
        <v>10113</v>
      </c>
      <c r="C2102" s="9">
        <v>1</v>
      </c>
    </row>
    <row r="2103" spans="1:3" x14ac:dyDescent="0.2">
      <c r="A2103">
        <v>1243</v>
      </c>
      <c r="B2103" s="8" t="s">
        <v>8039</v>
      </c>
      <c r="C2103" s="9">
        <v>1</v>
      </c>
    </row>
    <row r="2104" spans="1:3" x14ac:dyDescent="0.2">
      <c r="A2104">
        <v>1244</v>
      </c>
      <c r="B2104" s="8" t="s">
        <v>6744</v>
      </c>
      <c r="C2104" s="9">
        <v>1</v>
      </c>
    </row>
    <row r="2105" spans="1:3" x14ac:dyDescent="0.2">
      <c r="A2105">
        <v>1246</v>
      </c>
      <c r="B2105" s="8" t="s">
        <v>8371</v>
      </c>
      <c r="C2105" s="9">
        <v>1</v>
      </c>
    </row>
    <row r="2106" spans="1:3" x14ac:dyDescent="0.2">
      <c r="A2106">
        <v>1248</v>
      </c>
      <c r="B2106" s="8" t="s">
        <v>10809</v>
      </c>
      <c r="C2106" s="9">
        <v>1</v>
      </c>
    </row>
    <row r="2107" spans="1:3" x14ac:dyDescent="0.2">
      <c r="A2107">
        <v>1250</v>
      </c>
      <c r="B2107" s="8" t="s">
        <v>9385</v>
      </c>
      <c r="C2107" s="9">
        <v>1</v>
      </c>
    </row>
    <row r="2108" spans="1:3" x14ac:dyDescent="0.2">
      <c r="A2108">
        <v>1251</v>
      </c>
      <c r="B2108" s="8" t="s">
        <v>10431</v>
      </c>
      <c r="C2108" s="9">
        <v>1</v>
      </c>
    </row>
    <row r="2109" spans="1:3" x14ac:dyDescent="0.2">
      <c r="A2109">
        <v>1253</v>
      </c>
      <c r="B2109" s="8" t="s">
        <v>10947</v>
      </c>
      <c r="C2109" s="9">
        <v>1</v>
      </c>
    </row>
    <row r="2110" spans="1:3" x14ac:dyDescent="0.2">
      <c r="A2110">
        <v>1254</v>
      </c>
      <c r="B2110" s="8" t="s">
        <v>7161</v>
      </c>
      <c r="C2110" s="9">
        <v>1</v>
      </c>
    </row>
    <row r="2111" spans="1:3" x14ac:dyDescent="0.2">
      <c r="A2111">
        <v>1256</v>
      </c>
      <c r="B2111" s="8" t="s">
        <v>7039</v>
      </c>
      <c r="C2111" s="9">
        <v>1</v>
      </c>
    </row>
    <row r="2112" spans="1:3" x14ac:dyDescent="0.2">
      <c r="A2112">
        <v>1257</v>
      </c>
      <c r="B2112" s="8" t="s">
        <v>11147</v>
      </c>
      <c r="C2112" s="9">
        <v>1</v>
      </c>
    </row>
    <row r="2113" spans="1:3" x14ac:dyDescent="0.2">
      <c r="A2113">
        <v>1259</v>
      </c>
      <c r="B2113" s="8" t="s">
        <v>10105</v>
      </c>
      <c r="C2113" s="9">
        <v>1</v>
      </c>
    </row>
    <row r="2114" spans="1:3" x14ac:dyDescent="0.2">
      <c r="A2114">
        <v>1260</v>
      </c>
      <c r="B2114" s="8" t="s">
        <v>10680</v>
      </c>
      <c r="C2114" s="9">
        <v>1</v>
      </c>
    </row>
    <row r="2115" spans="1:3" x14ac:dyDescent="0.2">
      <c r="A2115">
        <v>1261</v>
      </c>
      <c r="B2115" s="8" t="s">
        <v>9560</v>
      </c>
      <c r="C2115" s="9">
        <v>1</v>
      </c>
    </row>
    <row r="2116" spans="1:3" x14ac:dyDescent="0.2">
      <c r="A2116">
        <v>1262</v>
      </c>
      <c r="B2116" s="8" t="s">
        <v>11028</v>
      </c>
      <c r="C2116" s="9">
        <v>1</v>
      </c>
    </row>
    <row r="2117" spans="1:3" x14ac:dyDescent="0.2">
      <c r="A2117">
        <v>1264</v>
      </c>
      <c r="B2117" s="8" t="s">
        <v>9396</v>
      </c>
      <c r="C2117" s="9">
        <v>1</v>
      </c>
    </row>
    <row r="2118" spans="1:3" x14ac:dyDescent="0.2">
      <c r="A2118">
        <v>1265</v>
      </c>
      <c r="B2118" s="8" t="s">
        <v>9882</v>
      </c>
      <c r="C2118" s="9">
        <v>1</v>
      </c>
    </row>
    <row r="2119" spans="1:3" x14ac:dyDescent="0.2">
      <c r="A2119">
        <v>1266</v>
      </c>
      <c r="B2119" s="8" t="s">
        <v>6687</v>
      </c>
      <c r="C2119" s="9">
        <v>1</v>
      </c>
    </row>
    <row r="2120" spans="1:3" x14ac:dyDescent="0.2">
      <c r="A2120">
        <v>1267</v>
      </c>
      <c r="B2120" s="8" t="s">
        <v>8442</v>
      </c>
      <c r="C2120" s="9">
        <v>1</v>
      </c>
    </row>
    <row r="2121" spans="1:3" x14ac:dyDescent="0.2">
      <c r="A2121">
        <v>1268</v>
      </c>
      <c r="B2121" s="8" t="s">
        <v>9529</v>
      </c>
      <c r="C2121" s="9">
        <v>1</v>
      </c>
    </row>
    <row r="2122" spans="1:3" x14ac:dyDescent="0.2">
      <c r="A2122">
        <v>1269</v>
      </c>
      <c r="B2122" s="8" t="s">
        <v>9115</v>
      </c>
      <c r="C2122" s="9">
        <v>1</v>
      </c>
    </row>
    <row r="2123" spans="1:3" x14ac:dyDescent="0.2">
      <c r="A2123">
        <v>1270</v>
      </c>
      <c r="B2123" s="8" t="s">
        <v>9260</v>
      </c>
      <c r="C2123" s="9">
        <v>1</v>
      </c>
    </row>
    <row r="2124" spans="1:3" x14ac:dyDescent="0.2">
      <c r="A2124">
        <v>1271</v>
      </c>
      <c r="B2124" s="8" t="s">
        <v>9132</v>
      </c>
      <c r="C2124" s="9">
        <v>1</v>
      </c>
    </row>
    <row r="2125" spans="1:3" x14ac:dyDescent="0.2">
      <c r="A2125">
        <v>1272</v>
      </c>
      <c r="B2125" s="8" t="s">
        <v>10080</v>
      </c>
      <c r="C2125" s="9">
        <v>1</v>
      </c>
    </row>
    <row r="2126" spans="1:3" x14ac:dyDescent="0.2">
      <c r="A2126">
        <v>1273</v>
      </c>
      <c r="B2126" s="8" t="s">
        <v>9816</v>
      </c>
      <c r="C2126" s="9">
        <v>1</v>
      </c>
    </row>
    <row r="2127" spans="1:3" x14ac:dyDescent="0.2">
      <c r="A2127">
        <v>1278</v>
      </c>
      <c r="B2127" s="8" t="s">
        <v>10334</v>
      </c>
      <c r="C2127" s="9">
        <v>1</v>
      </c>
    </row>
    <row r="2128" spans="1:3" x14ac:dyDescent="0.2">
      <c r="A2128">
        <v>1280</v>
      </c>
      <c r="B2128" s="8" t="s">
        <v>11170</v>
      </c>
      <c r="C2128" s="9">
        <v>1</v>
      </c>
    </row>
    <row r="2129" spans="1:3" x14ac:dyDescent="0.2">
      <c r="A2129">
        <v>1281</v>
      </c>
      <c r="B2129" s="8" t="s">
        <v>6932</v>
      </c>
      <c r="C2129" s="9">
        <v>1</v>
      </c>
    </row>
    <row r="2130" spans="1:3" x14ac:dyDescent="0.2">
      <c r="A2130">
        <v>1282</v>
      </c>
      <c r="B2130" s="8" t="s">
        <v>7442</v>
      </c>
      <c r="C2130" s="9">
        <v>1</v>
      </c>
    </row>
    <row r="2131" spans="1:3" x14ac:dyDescent="0.2">
      <c r="A2131">
        <v>1284</v>
      </c>
      <c r="B2131" s="8" t="s">
        <v>7624</v>
      </c>
      <c r="C2131" s="9">
        <v>1</v>
      </c>
    </row>
    <row r="2132" spans="1:3" x14ac:dyDescent="0.2">
      <c r="A2132">
        <v>1285</v>
      </c>
      <c r="B2132" s="8" t="s">
        <v>11326</v>
      </c>
      <c r="C2132" s="9">
        <v>1</v>
      </c>
    </row>
    <row r="2133" spans="1:3" x14ac:dyDescent="0.2">
      <c r="A2133">
        <v>1287</v>
      </c>
      <c r="B2133" s="8" t="s">
        <v>7754</v>
      </c>
      <c r="C2133" s="9">
        <v>1</v>
      </c>
    </row>
    <row r="2134" spans="1:3" x14ac:dyDescent="0.2">
      <c r="A2134">
        <v>1288</v>
      </c>
      <c r="B2134" s="8" t="s">
        <v>10047</v>
      </c>
      <c r="C2134" s="9">
        <v>1</v>
      </c>
    </row>
    <row r="2135" spans="1:3" x14ac:dyDescent="0.2">
      <c r="A2135">
        <v>1289</v>
      </c>
      <c r="B2135" s="8" t="s">
        <v>9772</v>
      </c>
      <c r="C2135" s="9">
        <v>1</v>
      </c>
    </row>
    <row r="2136" spans="1:3" x14ac:dyDescent="0.2">
      <c r="A2136">
        <v>1290</v>
      </c>
      <c r="B2136" s="8" t="s">
        <v>9405</v>
      </c>
      <c r="C2136" s="9">
        <v>1</v>
      </c>
    </row>
    <row r="2137" spans="1:3" x14ac:dyDescent="0.2">
      <c r="A2137">
        <v>1293</v>
      </c>
      <c r="B2137" s="8" t="s">
        <v>6892</v>
      </c>
      <c r="C2137" s="9">
        <v>1</v>
      </c>
    </row>
    <row r="2138" spans="1:3" x14ac:dyDescent="0.2">
      <c r="A2138">
        <v>1295</v>
      </c>
      <c r="B2138" s="8" t="s">
        <v>7993</v>
      </c>
      <c r="C2138" s="9">
        <v>1</v>
      </c>
    </row>
    <row r="2139" spans="1:3" x14ac:dyDescent="0.2">
      <c r="A2139">
        <v>1296</v>
      </c>
      <c r="B2139" s="8" t="s">
        <v>6925</v>
      </c>
      <c r="C2139" s="9">
        <v>1</v>
      </c>
    </row>
    <row r="2140" spans="1:3" x14ac:dyDescent="0.2">
      <c r="A2140">
        <v>1300</v>
      </c>
      <c r="B2140" s="8" t="s">
        <v>7640</v>
      </c>
      <c r="C2140" s="9">
        <v>1</v>
      </c>
    </row>
    <row r="2141" spans="1:3" x14ac:dyDescent="0.2">
      <c r="A2141">
        <v>1301</v>
      </c>
      <c r="B2141" s="8" t="s">
        <v>7593</v>
      </c>
      <c r="C2141" s="9">
        <v>1</v>
      </c>
    </row>
    <row r="2142" spans="1:3" x14ac:dyDescent="0.2">
      <c r="A2142">
        <v>1302</v>
      </c>
      <c r="B2142" s="8" t="s">
        <v>7144</v>
      </c>
      <c r="C2142" s="9">
        <v>1</v>
      </c>
    </row>
    <row r="2143" spans="1:3" x14ac:dyDescent="0.2">
      <c r="A2143">
        <v>1303</v>
      </c>
      <c r="B2143" s="8" t="s">
        <v>6767</v>
      </c>
      <c r="C2143" s="9">
        <v>1</v>
      </c>
    </row>
    <row r="2144" spans="1:3" x14ac:dyDescent="0.2">
      <c r="A2144">
        <v>1304</v>
      </c>
      <c r="B2144" s="8" t="s">
        <v>7221</v>
      </c>
      <c r="C2144" s="9">
        <v>1</v>
      </c>
    </row>
    <row r="2145" spans="1:3" x14ac:dyDescent="0.2">
      <c r="A2145">
        <v>1305</v>
      </c>
      <c r="B2145" s="8" t="s">
        <v>7213</v>
      </c>
      <c r="C2145" s="9">
        <v>1</v>
      </c>
    </row>
    <row r="2146" spans="1:3" x14ac:dyDescent="0.2">
      <c r="A2146">
        <v>1306</v>
      </c>
      <c r="B2146" s="8" t="s">
        <v>7347</v>
      </c>
      <c r="C2146" s="9">
        <v>1</v>
      </c>
    </row>
    <row r="2147" spans="1:3" x14ac:dyDescent="0.2">
      <c r="A2147">
        <v>1307</v>
      </c>
      <c r="B2147" s="8" t="s">
        <v>11005</v>
      </c>
      <c r="C2147" s="9">
        <v>1</v>
      </c>
    </row>
    <row r="2148" spans="1:3" x14ac:dyDescent="0.2">
      <c r="A2148">
        <v>1308</v>
      </c>
      <c r="B2148" s="8" t="s">
        <v>9054</v>
      </c>
      <c r="C2148" s="9">
        <v>1</v>
      </c>
    </row>
    <row r="2149" spans="1:3" x14ac:dyDescent="0.2">
      <c r="A2149">
        <v>1309</v>
      </c>
      <c r="B2149" s="8" t="s">
        <v>8689</v>
      </c>
      <c r="C2149" s="9">
        <v>1</v>
      </c>
    </row>
    <row r="2150" spans="1:3" x14ac:dyDescent="0.2">
      <c r="A2150">
        <v>1310</v>
      </c>
      <c r="B2150" s="8" t="s">
        <v>10057</v>
      </c>
      <c r="C2150" s="9">
        <v>1</v>
      </c>
    </row>
    <row r="2151" spans="1:3" x14ac:dyDescent="0.2">
      <c r="A2151">
        <v>1311</v>
      </c>
      <c r="B2151" s="8" t="s">
        <v>10248</v>
      </c>
      <c r="C2151" s="9">
        <v>1</v>
      </c>
    </row>
    <row r="2152" spans="1:3" x14ac:dyDescent="0.2">
      <c r="A2152">
        <v>1312</v>
      </c>
      <c r="B2152" s="8" t="s">
        <v>9789</v>
      </c>
      <c r="C2152" s="9">
        <v>1</v>
      </c>
    </row>
    <row r="2153" spans="1:3" x14ac:dyDescent="0.2">
      <c r="A2153">
        <v>1313</v>
      </c>
      <c r="B2153" s="8" t="s">
        <v>9967</v>
      </c>
      <c r="C2153" s="9">
        <v>1</v>
      </c>
    </row>
    <row r="2154" spans="1:3" x14ac:dyDescent="0.2">
      <c r="A2154">
        <v>1314</v>
      </c>
      <c r="B2154" s="8" t="s">
        <v>9688</v>
      </c>
      <c r="C2154" s="9">
        <v>1</v>
      </c>
    </row>
    <row r="2155" spans="1:3" x14ac:dyDescent="0.2">
      <c r="A2155">
        <v>1315</v>
      </c>
      <c r="B2155" s="8" t="s">
        <v>9518</v>
      </c>
      <c r="C2155" s="9">
        <v>1</v>
      </c>
    </row>
    <row r="2156" spans="1:3" x14ac:dyDescent="0.2">
      <c r="A2156">
        <v>1316</v>
      </c>
      <c r="B2156" s="8" t="s">
        <v>6923</v>
      </c>
      <c r="C2156" s="9">
        <v>1</v>
      </c>
    </row>
    <row r="2157" spans="1:3" x14ac:dyDescent="0.2">
      <c r="A2157">
        <v>1320</v>
      </c>
      <c r="B2157" s="8" t="s">
        <v>11312</v>
      </c>
      <c r="C2157" s="9">
        <v>1</v>
      </c>
    </row>
    <row r="2158" spans="1:3" x14ac:dyDescent="0.2">
      <c r="A2158">
        <v>1321</v>
      </c>
      <c r="B2158" s="8" t="s">
        <v>7730</v>
      </c>
      <c r="C2158" s="9">
        <v>1</v>
      </c>
    </row>
    <row r="2159" spans="1:3" x14ac:dyDescent="0.2">
      <c r="A2159">
        <v>1322</v>
      </c>
      <c r="B2159" s="8" t="s">
        <v>11140</v>
      </c>
      <c r="C2159" s="9">
        <v>1</v>
      </c>
    </row>
    <row r="2160" spans="1:3" x14ac:dyDescent="0.2">
      <c r="A2160">
        <v>1323</v>
      </c>
      <c r="B2160" s="8" t="s">
        <v>10978</v>
      </c>
      <c r="C2160" s="9">
        <v>1</v>
      </c>
    </row>
    <row r="2161" spans="1:3" x14ac:dyDescent="0.2">
      <c r="A2161">
        <v>1324</v>
      </c>
      <c r="B2161" s="8" t="s">
        <v>11222</v>
      </c>
      <c r="C2161" s="9">
        <v>1</v>
      </c>
    </row>
    <row r="2162" spans="1:3" x14ac:dyDescent="0.2">
      <c r="A2162">
        <v>1326</v>
      </c>
      <c r="B2162" s="8" t="s">
        <v>8476</v>
      </c>
      <c r="C2162" s="9">
        <v>1</v>
      </c>
    </row>
    <row r="2163" spans="1:3" x14ac:dyDescent="0.2">
      <c r="A2163">
        <v>1327</v>
      </c>
      <c r="B2163" s="8" t="s">
        <v>8243</v>
      </c>
      <c r="C2163" s="9">
        <v>1</v>
      </c>
    </row>
    <row r="2164" spans="1:3" x14ac:dyDescent="0.2">
      <c r="A2164">
        <v>1328</v>
      </c>
      <c r="B2164" s="8" t="s">
        <v>9036</v>
      </c>
      <c r="C2164" s="9">
        <v>1</v>
      </c>
    </row>
    <row r="2165" spans="1:3" x14ac:dyDescent="0.2">
      <c r="A2165">
        <v>1329</v>
      </c>
      <c r="B2165" s="8" t="s">
        <v>6734</v>
      </c>
      <c r="C2165" s="9">
        <v>1</v>
      </c>
    </row>
    <row r="2166" spans="1:3" x14ac:dyDescent="0.2">
      <c r="A2166">
        <v>1331</v>
      </c>
      <c r="B2166" s="8" t="s">
        <v>8183</v>
      </c>
      <c r="C2166" s="9">
        <v>1</v>
      </c>
    </row>
    <row r="2167" spans="1:3" x14ac:dyDescent="0.2">
      <c r="A2167">
        <v>1332</v>
      </c>
      <c r="B2167" s="8" t="s">
        <v>7246</v>
      </c>
      <c r="C2167" s="9">
        <v>1</v>
      </c>
    </row>
    <row r="2168" spans="1:3" x14ac:dyDescent="0.2">
      <c r="A2168">
        <v>1333</v>
      </c>
      <c r="B2168" s="8" t="s">
        <v>8380</v>
      </c>
      <c r="C2168" s="9">
        <v>1</v>
      </c>
    </row>
    <row r="2169" spans="1:3" x14ac:dyDescent="0.2">
      <c r="A2169">
        <v>1334</v>
      </c>
      <c r="B2169" s="8" t="s">
        <v>11307</v>
      </c>
      <c r="C2169" s="9">
        <v>1</v>
      </c>
    </row>
    <row r="2170" spans="1:3" x14ac:dyDescent="0.2">
      <c r="A2170">
        <v>1335</v>
      </c>
      <c r="B2170" s="8" t="s">
        <v>11065</v>
      </c>
      <c r="C2170" s="9">
        <v>1</v>
      </c>
    </row>
    <row r="2171" spans="1:3" x14ac:dyDescent="0.2">
      <c r="A2171">
        <v>1337</v>
      </c>
      <c r="B2171" s="8" t="s">
        <v>10847</v>
      </c>
      <c r="C2171" s="9">
        <v>1</v>
      </c>
    </row>
    <row r="2172" spans="1:3" x14ac:dyDescent="0.2">
      <c r="A2172">
        <v>1338</v>
      </c>
      <c r="B2172" s="8" t="s">
        <v>7084</v>
      </c>
      <c r="C2172" s="9">
        <v>1</v>
      </c>
    </row>
    <row r="2173" spans="1:3" x14ac:dyDescent="0.2">
      <c r="A2173">
        <v>1339</v>
      </c>
      <c r="B2173" s="8" t="s">
        <v>6694</v>
      </c>
      <c r="C2173" s="9">
        <v>1</v>
      </c>
    </row>
    <row r="2174" spans="1:3" x14ac:dyDescent="0.2">
      <c r="A2174">
        <v>1343</v>
      </c>
      <c r="B2174" s="8" t="s">
        <v>7150</v>
      </c>
      <c r="C2174" s="9">
        <v>1</v>
      </c>
    </row>
    <row r="2175" spans="1:3" x14ac:dyDescent="0.2">
      <c r="A2175">
        <v>1344</v>
      </c>
      <c r="B2175" s="8" t="s">
        <v>11020</v>
      </c>
      <c r="C2175" s="9">
        <v>1</v>
      </c>
    </row>
    <row r="2176" spans="1:3" x14ac:dyDescent="0.2">
      <c r="A2176">
        <v>1345</v>
      </c>
      <c r="B2176" s="8" t="s">
        <v>11227</v>
      </c>
      <c r="C2176" s="9">
        <v>1</v>
      </c>
    </row>
    <row r="2177" spans="1:3" x14ac:dyDescent="0.2">
      <c r="A2177">
        <v>1346</v>
      </c>
      <c r="B2177" s="8" t="s">
        <v>11440</v>
      </c>
      <c r="C2177" s="9">
        <v>1</v>
      </c>
    </row>
    <row r="2178" spans="1:3" x14ac:dyDescent="0.2">
      <c r="A2178">
        <v>1347</v>
      </c>
      <c r="B2178" s="8" t="s">
        <v>7533</v>
      </c>
      <c r="C2178" s="9">
        <v>1</v>
      </c>
    </row>
    <row r="2179" spans="1:3" x14ac:dyDescent="0.2">
      <c r="A2179">
        <v>1348</v>
      </c>
      <c r="B2179" s="8" t="s">
        <v>9349</v>
      </c>
      <c r="C2179" s="9">
        <v>1</v>
      </c>
    </row>
    <row r="2180" spans="1:3" x14ac:dyDescent="0.2">
      <c r="A2180">
        <v>1349</v>
      </c>
      <c r="B2180" s="8" t="s">
        <v>7081</v>
      </c>
      <c r="C2180" s="9">
        <v>1</v>
      </c>
    </row>
    <row r="2181" spans="1:3" x14ac:dyDescent="0.2">
      <c r="A2181">
        <v>1350</v>
      </c>
      <c r="B2181" s="8" t="s">
        <v>11154</v>
      </c>
      <c r="C2181" s="9">
        <v>1</v>
      </c>
    </row>
    <row r="2182" spans="1:3" x14ac:dyDescent="0.2">
      <c r="A2182">
        <v>1351</v>
      </c>
      <c r="B2182" s="8" t="s">
        <v>10794</v>
      </c>
      <c r="C2182" s="9">
        <v>1</v>
      </c>
    </row>
    <row r="2183" spans="1:3" x14ac:dyDescent="0.2">
      <c r="A2183">
        <v>1352</v>
      </c>
      <c r="B2183" s="8" t="s">
        <v>10418</v>
      </c>
      <c r="C2183" s="9">
        <v>1</v>
      </c>
    </row>
    <row r="2184" spans="1:3" x14ac:dyDescent="0.2">
      <c r="A2184">
        <v>1353</v>
      </c>
      <c r="B2184" s="8" t="s">
        <v>6693</v>
      </c>
      <c r="C2184" s="9">
        <v>1</v>
      </c>
    </row>
    <row r="2185" spans="1:3" x14ac:dyDescent="0.2">
      <c r="A2185">
        <v>1354</v>
      </c>
      <c r="B2185" s="8" t="s">
        <v>7082</v>
      </c>
      <c r="C2185" s="9">
        <v>1</v>
      </c>
    </row>
    <row r="2186" spans="1:3" x14ac:dyDescent="0.2">
      <c r="A2186">
        <v>1355</v>
      </c>
      <c r="B2186" s="8" t="s">
        <v>9595</v>
      </c>
      <c r="C2186" s="9">
        <v>1</v>
      </c>
    </row>
    <row r="2187" spans="1:3" x14ac:dyDescent="0.2">
      <c r="A2187">
        <v>1356</v>
      </c>
      <c r="B2187" s="8" t="s">
        <v>8500</v>
      </c>
      <c r="C2187" s="9">
        <v>1</v>
      </c>
    </row>
    <row r="2188" spans="1:3" x14ac:dyDescent="0.2">
      <c r="A2188">
        <v>1357</v>
      </c>
      <c r="B2188" s="8" t="s">
        <v>8746</v>
      </c>
      <c r="C2188" s="9">
        <v>1</v>
      </c>
    </row>
    <row r="2189" spans="1:3" x14ac:dyDescent="0.2">
      <c r="A2189">
        <v>1358</v>
      </c>
      <c r="B2189" s="8" t="s">
        <v>7596</v>
      </c>
      <c r="C2189" s="9">
        <v>1</v>
      </c>
    </row>
    <row r="2190" spans="1:3" x14ac:dyDescent="0.2">
      <c r="A2190">
        <v>1359</v>
      </c>
      <c r="B2190" s="8" t="s">
        <v>9350</v>
      </c>
      <c r="C2190" s="9">
        <v>1</v>
      </c>
    </row>
    <row r="2191" spans="1:3" x14ac:dyDescent="0.2">
      <c r="A2191">
        <v>1360</v>
      </c>
      <c r="B2191" s="8" t="s">
        <v>6883</v>
      </c>
      <c r="C2191" s="9">
        <v>1</v>
      </c>
    </row>
    <row r="2192" spans="1:3" x14ac:dyDescent="0.2">
      <c r="A2192">
        <v>1361</v>
      </c>
      <c r="B2192" s="8" t="s">
        <v>11340</v>
      </c>
      <c r="C2192" s="9">
        <v>1</v>
      </c>
    </row>
    <row r="2193" spans="1:3" x14ac:dyDescent="0.2">
      <c r="A2193">
        <v>1362</v>
      </c>
      <c r="B2193" s="8" t="s">
        <v>11122</v>
      </c>
      <c r="C2193" s="9">
        <v>1</v>
      </c>
    </row>
    <row r="2194" spans="1:3" x14ac:dyDescent="0.2">
      <c r="A2194">
        <v>1363</v>
      </c>
      <c r="B2194" s="8" t="s">
        <v>10340</v>
      </c>
      <c r="C2194" s="9">
        <v>1</v>
      </c>
    </row>
    <row r="2195" spans="1:3" x14ac:dyDescent="0.2">
      <c r="A2195">
        <v>1364</v>
      </c>
      <c r="B2195" s="8" t="s">
        <v>9048</v>
      </c>
      <c r="C2195" s="9">
        <v>1</v>
      </c>
    </row>
    <row r="2196" spans="1:3" x14ac:dyDescent="0.2">
      <c r="A2196">
        <v>1366</v>
      </c>
      <c r="B2196" s="8" t="s">
        <v>9246</v>
      </c>
      <c r="C2196" s="9">
        <v>1</v>
      </c>
    </row>
    <row r="2197" spans="1:3" x14ac:dyDescent="0.2">
      <c r="A2197">
        <v>1367</v>
      </c>
      <c r="B2197" s="8" t="s">
        <v>11400</v>
      </c>
      <c r="C2197" s="9">
        <v>1</v>
      </c>
    </row>
    <row r="2198" spans="1:3" x14ac:dyDescent="0.2">
      <c r="A2198">
        <v>1368</v>
      </c>
      <c r="B2198" s="8" t="s">
        <v>8386</v>
      </c>
      <c r="C2198" s="9">
        <v>1</v>
      </c>
    </row>
    <row r="2199" spans="1:3" x14ac:dyDescent="0.2">
      <c r="A2199">
        <v>1369</v>
      </c>
      <c r="B2199" s="8" t="s">
        <v>7944</v>
      </c>
      <c r="C2199" s="9">
        <v>1</v>
      </c>
    </row>
    <row r="2200" spans="1:3" x14ac:dyDescent="0.2">
      <c r="A2200">
        <v>1370</v>
      </c>
      <c r="B2200" s="8" t="s">
        <v>10670</v>
      </c>
      <c r="C2200" s="9">
        <v>1</v>
      </c>
    </row>
    <row r="2201" spans="1:3" x14ac:dyDescent="0.2">
      <c r="A2201">
        <v>1374</v>
      </c>
      <c r="B2201" s="8" t="s">
        <v>8807</v>
      </c>
      <c r="C2201" s="9">
        <v>1</v>
      </c>
    </row>
    <row r="2202" spans="1:3" x14ac:dyDescent="0.2">
      <c r="A2202">
        <v>1375</v>
      </c>
      <c r="B2202" s="8" t="s">
        <v>7830</v>
      </c>
      <c r="C2202" s="9">
        <v>1</v>
      </c>
    </row>
    <row r="2203" spans="1:3" x14ac:dyDescent="0.2">
      <c r="A2203">
        <v>1377</v>
      </c>
      <c r="B2203" s="8" t="s">
        <v>9244</v>
      </c>
      <c r="C2203" s="9">
        <v>1</v>
      </c>
    </row>
    <row r="2204" spans="1:3" x14ac:dyDescent="0.2">
      <c r="A2204">
        <v>1379</v>
      </c>
      <c r="B2204" s="8" t="s">
        <v>7763</v>
      </c>
      <c r="C2204" s="9">
        <v>1</v>
      </c>
    </row>
    <row r="2205" spans="1:3" x14ac:dyDescent="0.2">
      <c r="A2205">
        <v>1380</v>
      </c>
      <c r="B2205" s="8" t="s">
        <v>9398</v>
      </c>
      <c r="C2205" s="9">
        <v>1</v>
      </c>
    </row>
    <row r="2206" spans="1:3" x14ac:dyDescent="0.2">
      <c r="A2206">
        <v>1381</v>
      </c>
      <c r="B2206" s="8" t="s">
        <v>10780</v>
      </c>
      <c r="C2206" s="9">
        <v>1</v>
      </c>
    </row>
    <row r="2207" spans="1:3" x14ac:dyDescent="0.2">
      <c r="A2207">
        <v>1382</v>
      </c>
      <c r="B2207" s="8" t="s">
        <v>7374</v>
      </c>
      <c r="C2207" s="9">
        <v>1</v>
      </c>
    </row>
    <row r="2208" spans="1:3" x14ac:dyDescent="0.2">
      <c r="A2208">
        <v>1383</v>
      </c>
      <c r="B2208" s="8" t="s">
        <v>8120</v>
      </c>
      <c r="C2208" s="9">
        <v>1</v>
      </c>
    </row>
    <row r="2209" spans="1:3" x14ac:dyDescent="0.2">
      <c r="A2209">
        <v>1386</v>
      </c>
      <c r="B2209" s="8" t="s">
        <v>8629</v>
      </c>
      <c r="C2209" s="9">
        <v>1</v>
      </c>
    </row>
    <row r="2210" spans="1:3" x14ac:dyDescent="0.2">
      <c r="A2210">
        <v>1387</v>
      </c>
      <c r="B2210" s="8" t="s">
        <v>9159</v>
      </c>
      <c r="C2210" s="9">
        <v>1</v>
      </c>
    </row>
    <row r="2211" spans="1:3" x14ac:dyDescent="0.2">
      <c r="A2211">
        <v>1388</v>
      </c>
      <c r="B2211" s="8" t="s">
        <v>11273</v>
      </c>
      <c r="C2211" s="9">
        <v>1</v>
      </c>
    </row>
    <row r="2212" spans="1:3" x14ac:dyDescent="0.2">
      <c r="A2212">
        <v>1389</v>
      </c>
      <c r="B2212" s="8" t="s">
        <v>8054</v>
      </c>
      <c r="C2212" s="9">
        <v>1</v>
      </c>
    </row>
    <row r="2213" spans="1:3" x14ac:dyDescent="0.2">
      <c r="A2213">
        <v>1390</v>
      </c>
      <c r="B2213" s="8" t="s">
        <v>8174</v>
      </c>
      <c r="C2213" s="9">
        <v>1</v>
      </c>
    </row>
    <row r="2214" spans="1:3" x14ac:dyDescent="0.2">
      <c r="A2214">
        <v>1391</v>
      </c>
      <c r="B2214" s="8" t="s">
        <v>9468</v>
      </c>
      <c r="C2214" s="9">
        <v>1</v>
      </c>
    </row>
    <row r="2215" spans="1:3" x14ac:dyDescent="0.2">
      <c r="A2215">
        <v>1392</v>
      </c>
      <c r="B2215" s="8" t="s">
        <v>11417</v>
      </c>
      <c r="C2215" s="9">
        <v>1</v>
      </c>
    </row>
    <row r="2216" spans="1:3" x14ac:dyDescent="0.2">
      <c r="A2216">
        <v>1393</v>
      </c>
      <c r="B2216" s="8" t="s">
        <v>8619</v>
      </c>
      <c r="C2216" s="9">
        <v>1</v>
      </c>
    </row>
    <row r="2217" spans="1:3" x14ac:dyDescent="0.2">
      <c r="A2217">
        <v>1394</v>
      </c>
      <c r="B2217" s="8" t="s">
        <v>10979</v>
      </c>
      <c r="C2217" s="9">
        <v>1</v>
      </c>
    </row>
    <row r="2218" spans="1:3" x14ac:dyDescent="0.2">
      <c r="A2218">
        <v>1395</v>
      </c>
      <c r="B2218" s="8" t="s">
        <v>7545</v>
      </c>
      <c r="C2218" s="9">
        <v>1</v>
      </c>
    </row>
    <row r="2219" spans="1:3" x14ac:dyDescent="0.2">
      <c r="A2219">
        <v>1396</v>
      </c>
      <c r="B2219" s="8" t="s">
        <v>9250</v>
      </c>
      <c r="C2219" s="9">
        <v>1</v>
      </c>
    </row>
    <row r="2220" spans="1:3" x14ac:dyDescent="0.2">
      <c r="A2220">
        <v>1398</v>
      </c>
      <c r="B2220" s="8" t="s">
        <v>10459</v>
      </c>
      <c r="C2220" s="9">
        <v>1</v>
      </c>
    </row>
    <row r="2221" spans="1:3" x14ac:dyDescent="0.2">
      <c r="A2221">
        <v>1400</v>
      </c>
      <c r="B2221" s="8" t="s">
        <v>7552</v>
      </c>
      <c r="C2221" s="9">
        <v>1</v>
      </c>
    </row>
    <row r="2222" spans="1:3" x14ac:dyDescent="0.2">
      <c r="A2222">
        <v>1401</v>
      </c>
      <c r="B2222" s="8" t="s">
        <v>8544</v>
      </c>
      <c r="C2222" s="9">
        <v>1</v>
      </c>
    </row>
    <row r="2223" spans="1:3" x14ac:dyDescent="0.2">
      <c r="A2223">
        <v>1402</v>
      </c>
      <c r="B2223" s="8" t="s">
        <v>9784</v>
      </c>
      <c r="C2223" s="9">
        <v>1</v>
      </c>
    </row>
    <row r="2224" spans="1:3" x14ac:dyDescent="0.2">
      <c r="A2224">
        <v>1403</v>
      </c>
      <c r="B2224" s="8" t="s">
        <v>10606</v>
      </c>
      <c r="C2224" s="9">
        <v>1</v>
      </c>
    </row>
    <row r="2225" spans="1:3" x14ac:dyDescent="0.2">
      <c r="A2225">
        <v>1404</v>
      </c>
      <c r="B2225" s="8" t="s">
        <v>9673</v>
      </c>
      <c r="C2225" s="9">
        <v>1</v>
      </c>
    </row>
    <row r="2226" spans="1:3" x14ac:dyDescent="0.2">
      <c r="A2226">
        <v>1405</v>
      </c>
      <c r="B2226" s="8" t="s">
        <v>9723</v>
      </c>
      <c r="C2226" s="9">
        <v>1</v>
      </c>
    </row>
    <row r="2227" spans="1:3" x14ac:dyDescent="0.2">
      <c r="A2227">
        <v>1406</v>
      </c>
      <c r="B2227" s="8" t="s">
        <v>9999</v>
      </c>
      <c r="C2227" s="9">
        <v>1</v>
      </c>
    </row>
    <row r="2228" spans="1:3" x14ac:dyDescent="0.2">
      <c r="A2228">
        <v>1408</v>
      </c>
      <c r="B2228" s="8" t="s">
        <v>10236</v>
      </c>
      <c r="C2228" s="9">
        <v>1</v>
      </c>
    </row>
    <row r="2229" spans="1:3" x14ac:dyDescent="0.2">
      <c r="A2229">
        <v>1409</v>
      </c>
      <c r="B2229" s="8" t="s">
        <v>10945</v>
      </c>
      <c r="C2229" s="9">
        <v>1</v>
      </c>
    </row>
    <row r="2230" spans="1:3" x14ac:dyDescent="0.2">
      <c r="A2230">
        <v>1410</v>
      </c>
      <c r="B2230" s="8" t="s">
        <v>9295</v>
      </c>
      <c r="C2230" s="9">
        <v>1</v>
      </c>
    </row>
    <row r="2231" spans="1:3" x14ac:dyDescent="0.2">
      <c r="A2231">
        <v>1411</v>
      </c>
      <c r="B2231" s="8" t="s">
        <v>10187</v>
      </c>
      <c r="C2231" s="9">
        <v>1</v>
      </c>
    </row>
    <row r="2232" spans="1:3" x14ac:dyDescent="0.2">
      <c r="A2232">
        <v>1413</v>
      </c>
      <c r="B2232" s="8" t="s">
        <v>9684</v>
      </c>
      <c r="C2232" s="9">
        <v>1</v>
      </c>
    </row>
    <row r="2233" spans="1:3" x14ac:dyDescent="0.2">
      <c r="A2233">
        <v>1414</v>
      </c>
      <c r="B2233" s="8" t="s">
        <v>11224</v>
      </c>
      <c r="C2233" s="9">
        <v>1</v>
      </c>
    </row>
    <row r="2234" spans="1:3" x14ac:dyDescent="0.2">
      <c r="A2234">
        <v>1415</v>
      </c>
      <c r="B2234" s="8" t="s">
        <v>10882</v>
      </c>
      <c r="C2234" s="9">
        <v>1</v>
      </c>
    </row>
    <row r="2235" spans="1:3" x14ac:dyDescent="0.2">
      <c r="A2235">
        <v>1416</v>
      </c>
      <c r="B2235" s="8" t="s">
        <v>10812</v>
      </c>
      <c r="C2235" s="9">
        <v>1</v>
      </c>
    </row>
    <row r="2236" spans="1:3" x14ac:dyDescent="0.2">
      <c r="A2236">
        <v>1417</v>
      </c>
      <c r="B2236" s="8" t="s">
        <v>10470</v>
      </c>
      <c r="C2236" s="9">
        <v>1</v>
      </c>
    </row>
    <row r="2237" spans="1:3" x14ac:dyDescent="0.2">
      <c r="A2237">
        <v>1418</v>
      </c>
      <c r="B2237" s="8" t="s">
        <v>11301</v>
      </c>
      <c r="C2237" s="9">
        <v>1</v>
      </c>
    </row>
    <row r="2238" spans="1:3" x14ac:dyDescent="0.2">
      <c r="A2238">
        <v>1419</v>
      </c>
      <c r="B2238" s="8" t="s">
        <v>10991</v>
      </c>
      <c r="C2238" s="9">
        <v>1</v>
      </c>
    </row>
    <row r="2239" spans="1:3" x14ac:dyDescent="0.2">
      <c r="A2239">
        <v>1421</v>
      </c>
      <c r="B2239" s="8" t="s">
        <v>10480</v>
      </c>
      <c r="C2239" s="9">
        <v>1</v>
      </c>
    </row>
    <row r="2240" spans="1:3" x14ac:dyDescent="0.2">
      <c r="A2240">
        <v>1423</v>
      </c>
      <c r="B2240" s="8" t="s">
        <v>10604</v>
      </c>
      <c r="C2240" s="9">
        <v>1</v>
      </c>
    </row>
    <row r="2241" spans="1:3" x14ac:dyDescent="0.2">
      <c r="A2241">
        <v>1424</v>
      </c>
      <c r="B2241" s="8" t="s">
        <v>9988</v>
      </c>
      <c r="C2241" s="9">
        <v>1</v>
      </c>
    </row>
    <row r="2242" spans="1:3" x14ac:dyDescent="0.2">
      <c r="A2242">
        <v>1425</v>
      </c>
      <c r="B2242" s="8" t="s">
        <v>10129</v>
      </c>
      <c r="C2242" s="9">
        <v>1</v>
      </c>
    </row>
    <row r="2243" spans="1:3" x14ac:dyDescent="0.2">
      <c r="A2243">
        <v>1426</v>
      </c>
      <c r="B2243" s="8" t="s">
        <v>9532</v>
      </c>
      <c r="C2243" s="9">
        <v>1</v>
      </c>
    </row>
    <row r="2244" spans="1:3" x14ac:dyDescent="0.2">
      <c r="A2244">
        <v>1427</v>
      </c>
      <c r="B2244" s="8" t="s">
        <v>11376</v>
      </c>
      <c r="C2244" s="9">
        <v>1</v>
      </c>
    </row>
    <row r="2245" spans="1:3" x14ac:dyDescent="0.2">
      <c r="A2245">
        <v>1428</v>
      </c>
      <c r="B2245" s="8" t="s">
        <v>9554</v>
      </c>
      <c r="C2245" s="9">
        <v>1</v>
      </c>
    </row>
    <row r="2246" spans="1:3" x14ac:dyDescent="0.2">
      <c r="A2246">
        <v>1429</v>
      </c>
      <c r="B2246" s="8" t="s">
        <v>7845</v>
      </c>
      <c r="C2246" s="9">
        <v>1</v>
      </c>
    </row>
    <row r="2247" spans="1:3" x14ac:dyDescent="0.2">
      <c r="A2247">
        <v>1430</v>
      </c>
      <c r="B2247" s="8" t="s">
        <v>10476</v>
      </c>
      <c r="C2247" s="9">
        <v>1</v>
      </c>
    </row>
    <row r="2248" spans="1:3" x14ac:dyDescent="0.2">
      <c r="A2248">
        <v>1431</v>
      </c>
      <c r="B2248" s="8" t="s">
        <v>11107</v>
      </c>
      <c r="C2248" s="9">
        <v>1</v>
      </c>
    </row>
    <row r="2249" spans="1:3" x14ac:dyDescent="0.2">
      <c r="A2249">
        <v>1432</v>
      </c>
      <c r="B2249" s="8" t="s">
        <v>10430</v>
      </c>
      <c r="C2249" s="9">
        <v>1</v>
      </c>
    </row>
    <row r="2250" spans="1:3" x14ac:dyDescent="0.2">
      <c r="A2250">
        <v>1433</v>
      </c>
      <c r="B2250" s="8" t="s">
        <v>10279</v>
      </c>
      <c r="C2250" s="9">
        <v>1</v>
      </c>
    </row>
    <row r="2251" spans="1:3" x14ac:dyDescent="0.2">
      <c r="A2251">
        <v>1434</v>
      </c>
      <c r="B2251" s="8" t="s">
        <v>9998</v>
      </c>
      <c r="C2251" s="9">
        <v>1</v>
      </c>
    </row>
    <row r="2252" spans="1:3" x14ac:dyDescent="0.2">
      <c r="A2252">
        <v>1435</v>
      </c>
      <c r="B2252" s="8" t="s">
        <v>9543</v>
      </c>
      <c r="C2252" s="9">
        <v>1</v>
      </c>
    </row>
    <row r="2253" spans="1:3" x14ac:dyDescent="0.2">
      <c r="A2253">
        <v>1437</v>
      </c>
      <c r="B2253" s="8" t="s">
        <v>11051</v>
      </c>
      <c r="C2253" s="9">
        <v>1</v>
      </c>
    </row>
    <row r="2254" spans="1:3" x14ac:dyDescent="0.2">
      <c r="A2254">
        <v>1438</v>
      </c>
      <c r="B2254" s="8" t="s">
        <v>11241</v>
      </c>
      <c r="C2254" s="9">
        <v>1</v>
      </c>
    </row>
    <row r="2255" spans="1:3" x14ac:dyDescent="0.2">
      <c r="A2255">
        <v>1439</v>
      </c>
      <c r="B2255" s="8" t="s">
        <v>11090</v>
      </c>
      <c r="C2255" s="9">
        <v>1</v>
      </c>
    </row>
    <row r="2256" spans="1:3" x14ac:dyDescent="0.2">
      <c r="A2256">
        <v>1440</v>
      </c>
      <c r="B2256" s="8" t="s">
        <v>11359</v>
      </c>
      <c r="C2256" s="9">
        <v>1</v>
      </c>
    </row>
    <row r="2257" spans="1:3" x14ac:dyDescent="0.2">
      <c r="A2257">
        <v>1441</v>
      </c>
      <c r="B2257" s="8" t="s">
        <v>7414</v>
      </c>
      <c r="C2257" s="9">
        <v>1</v>
      </c>
    </row>
    <row r="2258" spans="1:3" x14ac:dyDescent="0.2">
      <c r="A2258">
        <v>1443</v>
      </c>
      <c r="B2258" s="8" t="s">
        <v>10605</v>
      </c>
      <c r="C2258" s="9">
        <v>1</v>
      </c>
    </row>
    <row r="2259" spans="1:3" x14ac:dyDescent="0.2">
      <c r="A2259">
        <v>1444</v>
      </c>
      <c r="B2259" s="8" t="s">
        <v>10477</v>
      </c>
      <c r="C2259" s="9">
        <v>1</v>
      </c>
    </row>
    <row r="2260" spans="1:3" x14ac:dyDescent="0.2">
      <c r="A2260">
        <v>1445</v>
      </c>
      <c r="B2260" s="8" t="s">
        <v>9469</v>
      </c>
      <c r="C2260" s="9">
        <v>1</v>
      </c>
    </row>
    <row r="2261" spans="1:3" x14ac:dyDescent="0.2">
      <c r="A2261">
        <v>1446</v>
      </c>
      <c r="B2261" s="8" t="s">
        <v>9665</v>
      </c>
      <c r="C2261" s="9">
        <v>1</v>
      </c>
    </row>
    <row r="2262" spans="1:3" x14ac:dyDescent="0.2">
      <c r="A2262">
        <v>1447</v>
      </c>
      <c r="B2262" s="8" t="s">
        <v>7778</v>
      </c>
      <c r="C2262" s="9">
        <v>1</v>
      </c>
    </row>
    <row r="2263" spans="1:3" x14ac:dyDescent="0.2">
      <c r="A2263">
        <v>1451</v>
      </c>
      <c r="B2263" s="8" t="s">
        <v>8145</v>
      </c>
      <c r="C2263" s="9">
        <v>1</v>
      </c>
    </row>
    <row r="2264" spans="1:3" x14ac:dyDescent="0.2">
      <c r="A2264">
        <v>1453</v>
      </c>
      <c r="B2264" s="8" t="s">
        <v>8094</v>
      </c>
      <c r="C2264" s="9">
        <v>1</v>
      </c>
    </row>
    <row r="2265" spans="1:3" x14ac:dyDescent="0.2">
      <c r="A2265">
        <v>1455</v>
      </c>
      <c r="B2265" s="8" t="s">
        <v>8727</v>
      </c>
      <c r="C2265" s="9">
        <v>1</v>
      </c>
    </row>
    <row r="2266" spans="1:3" x14ac:dyDescent="0.2">
      <c r="A2266">
        <v>1456</v>
      </c>
      <c r="B2266" s="8" t="s">
        <v>10930</v>
      </c>
      <c r="C2266" s="9">
        <v>1</v>
      </c>
    </row>
    <row r="2267" spans="1:3" x14ac:dyDescent="0.2">
      <c r="A2267">
        <v>1457</v>
      </c>
      <c r="B2267" s="8" t="s">
        <v>10000</v>
      </c>
      <c r="C2267" s="9">
        <v>1</v>
      </c>
    </row>
    <row r="2268" spans="1:3" x14ac:dyDescent="0.2">
      <c r="A2268">
        <v>1459</v>
      </c>
      <c r="B2268" s="8" t="s">
        <v>11206</v>
      </c>
      <c r="C2268" s="9">
        <v>1</v>
      </c>
    </row>
    <row r="2269" spans="1:3" x14ac:dyDescent="0.2">
      <c r="A2269">
        <v>1461</v>
      </c>
      <c r="B2269" s="8" t="s">
        <v>10813</v>
      </c>
      <c r="C2269" s="9">
        <v>1</v>
      </c>
    </row>
    <row r="2270" spans="1:3" x14ac:dyDescent="0.2">
      <c r="A2270">
        <v>1462</v>
      </c>
      <c r="B2270" s="8" t="s">
        <v>8827</v>
      </c>
      <c r="C2270" s="9">
        <v>1</v>
      </c>
    </row>
    <row r="2271" spans="1:3" x14ac:dyDescent="0.2">
      <c r="A2271">
        <v>1463</v>
      </c>
      <c r="B2271" s="8" t="s">
        <v>9249</v>
      </c>
      <c r="C2271" s="9">
        <v>1</v>
      </c>
    </row>
    <row r="2272" spans="1:3" x14ac:dyDescent="0.2">
      <c r="A2272">
        <v>1465</v>
      </c>
      <c r="B2272" s="8" t="s">
        <v>9173</v>
      </c>
      <c r="C2272" s="9">
        <v>1</v>
      </c>
    </row>
    <row r="2273" spans="1:3" x14ac:dyDescent="0.2">
      <c r="A2273">
        <v>1466</v>
      </c>
      <c r="B2273" s="8" t="s">
        <v>9489</v>
      </c>
      <c r="C2273" s="9">
        <v>1</v>
      </c>
    </row>
    <row r="2274" spans="1:3" x14ac:dyDescent="0.2">
      <c r="A2274">
        <v>1467</v>
      </c>
      <c r="B2274" s="8" t="s">
        <v>7401</v>
      </c>
      <c r="C2274" s="9">
        <v>1</v>
      </c>
    </row>
    <row r="2275" spans="1:3" x14ac:dyDescent="0.2">
      <c r="A2275">
        <v>1468</v>
      </c>
      <c r="B2275" s="8" t="s">
        <v>10752</v>
      </c>
      <c r="C2275" s="9">
        <v>1</v>
      </c>
    </row>
    <row r="2276" spans="1:3" x14ac:dyDescent="0.2">
      <c r="A2276">
        <v>1469</v>
      </c>
      <c r="B2276" s="8" t="s">
        <v>15681</v>
      </c>
      <c r="C2276" s="9">
        <v>1</v>
      </c>
    </row>
    <row r="2277" spans="1:3" x14ac:dyDescent="0.2">
      <c r="A2277">
        <v>1472</v>
      </c>
      <c r="B2277" s="8" t="s">
        <v>10695</v>
      </c>
      <c r="C2277" s="9">
        <v>1</v>
      </c>
    </row>
    <row r="2278" spans="1:3" x14ac:dyDescent="0.2">
      <c r="A2278">
        <v>1473</v>
      </c>
      <c r="B2278" s="8" t="s">
        <v>10965</v>
      </c>
      <c r="C2278" s="9">
        <v>1</v>
      </c>
    </row>
    <row r="2279" spans="1:3" x14ac:dyDescent="0.2">
      <c r="A2279">
        <v>1475</v>
      </c>
      <c r="B2279" s="8" t="s">
        <v>7693</v>
      </c>
      <c r="C2279" s="9">
        <v>1</v>
      </c>
    </row>
    <row r="2280" spans="1:3" x14ac:dyDescent="0.2">
      <c r="A2280">
        <v>1477</v>
      </c>
      <c r="B2280" s="8" t="s">
        <v>9416</v>
      </c>
      <c r="C2280" s="9">
        <v>1</v>
      </c>
    </row>
    <row r="2281" spans="1:3" x14ac:dyDescent="0.2">
      <c r="A2281">
        <v>1478</v>
      </c>
      <c r="B2281" s="8" t="s">
        <v>8818</v>
      </c>
      <c r="C2281" s="9">
        <v>1</v>
      </c>
    </row>
    <row r="2282" spans="1:3" x14ac:dyDescent="0.2">
      <c r="A2282">
        <v>1479</v>
      </c>
      <c r="B2282" s="8" t="s">
        <v>8344</v>
      </c>
      <c r="C2282" s="9">
        <v>1</v>
      </c>
    </row>
    <row r="2283" spans="1:3" x14ac:dyDescent="0.2">
      <c r="A2283">
        <v>1480</v>
      </c>
      <c r="B2283" s="8" t="s">
        <v>9669</v>
      </c>
      <c r="C2283" s="9">
        <v>1</v>
      </c>
    </row>
    <row r="2284" spans="1:3" x14ac:dyDescent="0.2">
      <c r="A2284">
        <v>1481</v>
      </c>
      <c r="B2284" s="8" t="s">
        <v>7430</v>
      </c>
      <c r="C2284" s="9">
        <v>1</v>
      </c>
    </row>
    <row r="2285" spans="1:3" x14ac:dyDescent="0.2">
      <c r="A2285">
        <v>1483</v>
      </c>
      <c r="B2285" s="8" t="s">
        <v>9190</v>
      </c>
      <c r="C2285" s="9">
        <v>1</v>
      </c>
    </row>
    <row r="2286" spans="1:3" x14ac:dyDescent="0.2">
      <c r="A2286">
        <v>1484</v>
      </c>
      <c r="B2286" s="8" t="s">
        <v>6756</v>
      </c>
      <c r="C2286" s="9">
        <v>1</v>
      </c>
    </row>
    <row r="2287" spans="1:3" x14ac:dyDescent="0.2">
      <c r="A2287">
        <v>1485</v>
      </c>
      <c r="B2287" s="8" t="s">
        <v>7458</v>
      </c>
      <c r="C2287" s="9">
        <v>1</v>
      </c>
    </row>
    <row r="2288" spans="1:3" x14ac:dyDescent="0.2">
      <c r="A2288">
        <v>1486</v>
      </c>
      <c r="B2288" s="8" t="s">
        <v>8377</v>
      </c>
      <c r="C2288" s="9">
        <v>1</v>
      </c>
    </row>
    <row r="2289" spans="1:3" x14ac:dyDescent="0.2">
      <c r="A2289">
        <v>1488</v>
      </c>
      <c r="B2289" s="8" t="s">
        <v>11105</v>
      </c>
      <c r="C2289" s="9">
        <v>1</v>
      </c>
    </row>
    <row r="2290" spans="1:3" x14ac:dyDescent="0.2">
      <c r="A2290">
        <v>1489</v>
      </c>
      <c r="B2290" s="8" t="s">
        <v>11433</v>
      </c>
      <c r="C2290" s="9">
        <v>1</v>
      </c>
    </row>
    <row r="2291" spans="1:3" x14ac:dyDescent="0.2">
      <c r="A2291">
        <v>1490</v>
      </c>
      <c r="B2291" s="8" t="s">
        <v>9440</v>
      </c>
      <c r="C2291" s="9">
        <v>1</v>
      </c>
    </row>
    <row r="2292" spans="1:3" x14ac:dyDescent="0.2">
      <c r="A2292">
        <v>1491</v>
      </c>
      <c r="B2292" s="8" t="s">
        <v>10836</v>
      </c>
      <c r="C2292" s="9">
        <v>1</v>
      </c>
    </row>
    <row r="2293" spans="1:3" x14ac:dyDescent="0.2">
      <c r="A2293">
        <v>1492</v>
      </c>
      <c r="B2293" s="8" t="s">
        <v>9806</v>
      </c>
      <c r="C2293" s="9">
        <v>1</v>
      </c>
    </row>
    <row r="2294" spans="1:3" x14ac:dyDescent="0.2">
      <c r="A2294">
        <v>1493</v>
      </c>
      <c r="B2294" s="8" t="s">
        <v>8484</v>
      </c>
      <c r="C2294" s="9">
        <v>1</v>
      </c>
    </row>
    <row r="2295" spans="1:3" x14ac:dyDescent="0.2">
      <c r="A2295">
        <v>1494</v>
      </c>
      <c r="B2295" s="8" t="s">
        <v>7948</v>
      </c>
      <c r="C2295" s="9">
        <v>1</v>
      </c>
    </row>
    <row r="2296" spans="1:3" x14ac:dyDescent="0.2">
      <c r="A2296">
        <v>1495</v>
      </c>
      <c r="B2296" s="8" t="s">
        <v>10125</v>
      </c>
      <c r="C2296" s="9">
        <v>1</v>
      </c>
    </row>
    <row r="2297" spans="1:3" x14ac:dyDescent="0.2">
      <c r="A2297">
        <v>1496</v>
      </c>
      <c r="B2297" s="8" t="s">
        <v>9701</v>
      </c>
      <c r="C2297" s="9">
        <v>1</v>
      </c>
    </row>
    <row r="2298" spans="1:3" x14ac:dyDescent="0.2">
      <c r="A2298">
        <v>1497</v>
      </c>
      <c r="B2298" s="8" t="s">
        <v>8206</v>
      </c>
      <c r="C2298" s="9">
        <v>1</v>
      </c>
    </row>
    <row r="2299" spans="1:3" x14ac:dyDescent="0.2">
      <c r="A2299">
        <v>1498</v>
      </c>
      <c r="B2299" s="8" t="s">
        <v>9929</v>
      </c>
      <c r="C2299" s="9">
        <v>1</v>
      </c>
    </row>
    <row r="2300" spans="1:3" x14ac:dyDescent="0.2">
      <c r="A2300">
        <v>1499</v>
      </c>
      <c r="B2300" s="8" t="s">
        <v>10417</v>
      </c>
      <c r="C2300" s="9">
        <v>1</v>
      </c>
    </row>
    <row r="2301" spans="1:3" x14ac:dyDescent="0.2">
      <c r="A2301">
        <v>1500</v>
      </c>
      <c r="B2301" s="8" t="s">
        <v>10910</v>
      </c>
      <c r="C2301" s="9">
        <v>1</v>
      </c>
    </row>
    <row r="2302" spans="1:3" x14ac:dyDescent="0.2">
      <c r="A2302">
        <v>1501</v>
      </c>
      <c r="B2302" s="8" t="s">
        <v>11149</v>
      </c>
      <c r="C2302" s="9">
        <v>1</v>
      </c>
    </row>
    <row r="2303" spans="1:3" x14ac:dyDescent="0.2">
      <c r="A2303">
        <v>1502</v>
      </c>
      <c r="B2303" s="8" t="s">
        <v>11036</v>
      </c>
      <c r="C2303" s="9">
        <v>1</v>
      </c>
    </row>
    <row r="2304" spans="1:3" x14ac:dyDescent="0.2">
      <c r="A2304">
        <v>1503</v>
      </c>
      <c r="B2304" s="8" t="s">
        <v>10272</v>
      </c>
      <c r="C2304" s="9">
        <v>1</v>
      </c>
    </row>
    <row r="2305" spans="1:3" x14ac:dyDescent="0.2">
      <c r="A2305">
        <v>1505</v>
      </c>
      <c r="B2305" s="8" t="s">
        <v>6817</v>
      </c>
      <c r="C2305" s="9">
        <v>1</v>
      </c>
    </row>
    <row r="2306" spans="1:3" x14ac:dyDescent="0.2">
      <c r="A2306">
        <v>1506</v>
      </c>
      <c r="B2306" s="8" t="s">
        <v>9042</v>
      </c>
      <c r="C2306" s="9">
        <v>1</v>
      </c>
    </row>
    <row r="2307" spans="1:3" x14ac:dyDescent="0.2">
      <c r="A2307">
        <v>1508</v>
      </c>
      <c r="B2307" s="8" t="s">
        <v>7941</v>
      </c>
      <c r="C2307" s="9">
        <v>1</v>
      </c>
    </row>
    <row r="2308" spans="1:3" x14ac:dyDescent="0.2">
      <c r="A2308">
        <v>1509</v>
      </c>
      <c r="B2308" s="8" t="s">
        <v>7829</v>
      </c>
      <c r="C2308" s="9">
        <v>1</v>
      </c>
    </row>
    <row r="2309" spans="1:3" x14ac:dyDescent="0.2">
      <c r="A2309">
        <v>1510</v>
      </c>
      <c r="B2309" s="8" t="s">
        <v>7077</v>
      </c>
      <c r="C2309" s="9">
        <v>1</v>
      </c>
    </row>
    <row r="2310" spans="1:3" x14ac:dyDescent="0.2">
      <c r="A2310">
        <v>1511</v>
      </c>
      <c r="B2310" s="8" t="s">
        <v>9591</v>
      </c>
      <c r="C2310" s="9">
        <v>1</v>
      </c>
    </row>
    <row r="2311" spans="1:3" x14ac:dyDescent="0.2">
      <c r="A2311">
        <v>1512</v>
      </c>
      <c r="B2311" s="8" t="s">
        <v>7405</v>
      </c>
      <c r="C2311" s="9">
        <v>1</v>
      </c>
    </row>
    <row r="2312" spans="1:3" x14ac:dyDescent="0.2">
      <c r="A2312">
        <v>1513</v>
      </c>
      <c r="B2312" s="8" t="s">
        <v>6764</v>
      </c>
      <c r="C2312" s="9">
        <v>1</v>
      </c>
    </row>
    <row r="2313" spans="1:3" x14ac:dyDescent="0.2">
      <c r="A2313">
        <v>1515</v>
      </c>
      <c r="B2313" s="8" t="s">
        <v>8806</v>
      </c>
      <c r="C2313" s="9">
        <v>1</v>
      </c>
    </row>
    <row r="2314" spans="1:3" x14ac:dyDescent="0.2">
      <c r="A2314">
        <v>1517</v>
      </c>
      <c r="B2314" s="8" t="s">
        <v>9394</v>
      </c>
      <c r="C2314" s="9">
        <v>1</v>
      </c>
    </row>
    <row r="2315" spans="1:3" x14ac:dyDescent="0.2">
      <c r="A2315">
        <v>1518</v>
      </c>
      <c r="B2315" s="8" t="s">
        <v>10347</v>
      </c>
      <c r="C2315" s="9">
        <v>1</v>
      </c>
    </row>
    <row r="2316" spans="1:3" x14ac:dyDescent="0.2">
      <c r="A2316">
        <v>1520</v>
      </c>
      <c r="B2316" s="8" t="s">
        <v>10325</v>
      </c>
      <c r="C2316" s="9">
        <v>1</v>
      </c>
    </row>
    <row r="2317" spans="1:3" x14ac:dyDescent="0.2">
      <c r="A2317">
        <v>1522</v>
      </c>
      <c r="B2317" s="8" t="s">
        <v>8455</v>
      </c>
      <c r="C2317" s="9">
        <v>1</v>
      </c>
    </row>
    <row r="2318" spans="1:3" x14ac:dyDescent="0.2">
      <c r="A2318">
        <v>1525</v>
      </c>
      <c r="B2318" s="8" t="s">
        <v>6858</v>
      </c>
      <c r="C2318" s="9">
        <v>1</v>
      </c>
    </row>
    <row r="2319" spans="1:3" x14ac:dyDescent="0.2">
      <c r="A2319">
        <v>1527</v>
      </c>
      <c r="B2319" s="8" t="s">
        <v>10229</v>
      </c>
      <c r="C2319" s="9">
        <v>1</v>
      </c>
    </row>
    <row r="2320" spans="1:3" x14ac:dyDescent="0.2">
      <c r="A2320">
        <v>1528</v>
      </c>
      <c r="B2320" s="8" t="s">
        <v>8572</v>
      </c>
      <c r="C2320" s="9">
        <v>1</v>
      </c>
    </row>
    <row r="2321" spans="1:3" x14ac:dyDescent="0.2">
      <c r="A2321">
        <v>1530</v>
      </c>
      <c r="B2321" s="8" t="s">
        <v>9188</v>
      </c>
      <c r="C2321" s="9">
        <v>1</v>
      </c>
    </row>
    <row r="2322" spans="1:3" x14ac:dyDescent="0.2">
      <c r="A2322">
        <v>1531</v>
      </c>
      <c r="B2322" s="8" t="s">
        <v>11358</v>
      </c>
      <c r="C2322" s="9">
        <v>1</v>
      </c>
    </row>
    <row r="2323" spans="1:3" x14ac:dyDescent="0.2">
      <c r="A2323">
        <v>1533</v>
      </c>
      <c r="B2323" s="8" t="s">
        <v>6945</v>
      </c>
      <c r="C2323" s="9">
        <v>1</v>
      </c>
    </row>
    <row r="2324" spans="1:3" x14ac:dyDescent="0.2">
      <c r="A2324">
        <v>1534</v>
      </c>
      <c r="B2324" s="8" t="s">
        <v>8418</v>
      </c>
      <c r="C2324" s="9">
        <v>1</v>
      </c>
    </row>
    <row r="2325" spans="1:3" x14ac:dyDescent="0.2">
      <c r="A2325">
        <v>1535</v>
      </c>
      <c r="B2325" s="8" t="s">
        <v>10972</v>
      </c>
      <c r="C2325" s="9">
        <v>1</v>
      </c>
    </row>
    <row r="2326" spans="1:3" x14ac:dyDescent="0.2">
      <c r="A2326">
        <v>1536</v>
      </c>
      <c r="B2326" s="8" t="s">
        <v>9802</v>
      </c>
      <c r="C2326" s="9">
        <v>1</v>
      </c>
    </row>
    <row r="2327" spans="1:3" x14ac:dyDescent="0.2">
      <c r="A2327">
        <v>1537</v>
      </c>
      <c r="B2327" s="8" t="s">
        <v>9913</v>
      </c>
      <c r="C2327" s="9">
        <v>1</v>
      </c>
    </row>
    <row r="2328" spans="1:3" x14ac:dyDescent="0.2">
      <c r="A2328">
        <v>1538</v>
      </c>
      <c r="B2328" s="8" t="s">
        <v>7681</v>
      </c>
      <c r="C2328" s="9">
        <v>1</v>
      </c>
    </row>
    <row r="2329" spans="1:3" x14ac:dyDescent="0.2">
      <c r="A2329">
        <v>1539</v>
      </c>
      <c r="B2329" s="8" t="s">
        <v>7421</v>
      </c>
      <c r="C2329" s="9">
        <v>1</v>
      </c>
    </row>
    <row r="2330" spans="1:3" x14ac:dyDescent="0.2">
      <c r="A2330">
        <v>1540</v>
      </c>
      <c r="B2330" s="8" t="s">
        <v>7066</v>
      </c>
      <c r="C2330" s="9">
        <v>1</v>
      </c>
    </row>
    <row r="2331" spans="1:3" x14ac:dyDescent="0.2">
      <c r="A2331">
        <v>1542</v>
      </c>
      <c r="B2331" s="8" t="s">
        <v>6810</v>
      </c>
      <c r="C2331" s="9">
        <v>1</v>
      </c>
    </row>
    <row r="2332" spans="1:3" x14ac:dyDescent="0.2">
      <c r="A2332">
        <v>1543</v>
      </c>
      <c r="B2332" s="8" t="s">
        <v>6650</v>
      </c>
      <c r="C2332" s="9">
        <v>1</v>
      </c>
    </row>
    <row r="2333" spans="1:3" x14ac:dyDescent="0.2">
      <c r="A2333">
        <v>1544</v>
      </c>
      <c r="B2333" s="8" t="s">
        <v>10415</v>
      </c>
      <c r="C2333" s="9">
        <v>1</v>
      </c>
    </row>
    <row r="2334" spans="1:3" x14ac:dyDescent="0.2">
      <c r="A2334">
        <v>1545</v>
      </c>
      <c r="B2334" s="8" t="s">
        <v>9587</v>
      </c>
      <c r="C2334" s="9">
        <v>1</v>
      </c>
    </row>
    <row r="2335" spans="1:3" x14ac:dyDescent="0.2">
      <c r="A2335">
        <v>1546</v>
      </c>
      <c r="B2335" s="8" t="s">
        <v>9186</v>
      </c>
      <c r="C2335" s="9">
        <v>1</v>
      </c>
    </row>
    <row r="2336" spans="1:3" x14ac:dyDescent="0.2">
      <c r="A2336">
        <v>1547</v>
      </c>
      <c r="B2336" s="8" t="s">
        <v>11212</v>
      </c>
      <c r="C2336" s="9">
        <v>1</v>
      </c>
    </row>
    <row r="2337" spans="1:3" x14ac:dyDescent="0.2">
      <c r="A2337">
        <v>1548</v>
      </c>
      <c r="B2337" s="8" t="s">
        <v>9187</v>
      </c>
      <c r="C2337" s="9">
        <v>1</v>
      </c>
    </row>
    <row r="2338" spans="1:3" x14ac:dyDescent="0.2">
      <c r="A2338">
        <v>1549</v>
      </c>
      <c r="B2338" s="8" t="s">
        <v>10314</v>
      </c>
      <c r="C2338" s="9">
        <v>1</v>
      </c>
    </row>
    <row r="2339" spans="1:3" x14ac:dyDescent="0.2">
      <c r="A2339">
        <v>1550</v>
      </c>
      <c r="B2339" s="8" t="s">
        <v>9528</v>
      </c>
      <c r="C2339" s="9">
        <v>1</v>
      </c>
    </row>
    <row r="2340" spans="1:3" x14ac:dyDescent="0.2">
      <c r="A2340">
        <v>1551</v>
      </c>
      <c r="B2340" s="8" t="s">
        <v>10791</v>
      </c>
      <c r="C2340" s="9">
        <v>1</v>
      </c>
    </row>
    <row r="2341" spans="1:3" x14ac:dyDescent="0.2">
      <c r="A2341">
        <v>1552</v>
      </c>
      <c r="B2341" s="8" t="s">
        <v>9239</v>
      </c>
      <c r="C2341" s="9">
        <v>1</v>
      </c>
    </row>
    <row r="2342" spans="1:3" x14ac:dyDescent="0.2">
      <c r="A2342">
        <v>1554</v>
      </c>
      <c r="B2342" s="8" t="s">
        <v>8557</v>
      </c>
      <c r="C2342" s="9">
        <v>1</v>
      </c>
    </row>
    <row r="2343" spans="1:3" x14ac:dyDescent="0.2">
      <c r="A2343">
        <v>1559</v>
      </c>
      <c r="B2343" s="8" t="s">
        <v>8263</v>
      </c>
      <c r="C2343" s="9">
        <v>1</v>
      </c>
    </row>
    <row r="2344" spans="1:3" x14ac:dyDescent="0.2">
      <c r="A2344">
        <v>1560</v>
      </c>
      <c r="B2344" s="8" t="s">
        <v>11029</v>
      </c>
      <c r="C2344" s="9">
        <v>1</v>
      </c>
    </row>
    <row r="2345" spans="1:3" x14ac:dyDescent="0.2">
      <c r="A2345">
        <v>1561</v>
      </c>
      <c r="B2345" s="8" t="s">
        <v>11151</v>
      </c>
      <c r="C2345" s="9">
        <v>1</v>
      </c>
    </row>
    <row r="2346" spans="1:3" x14ac:dyDescent="0.2">
      <c r="A2346">
        <v>1562</v>
      </c>
      <c r="B2346" s="8" t="s">
        <v>11413</v>
      </c>
      <c r="C2346" s="9">
        <v>1</v>
      </c>
    </row>
    <row r="2347" spans="1:3" x14ac:dyDescent="0.2">
      <c r="A2347">
        <v>1563</v>
      </c>
      <c r="B2347" s="8" t="s">
        <v>9981</v>
      </c>
      <c r="C2347" s="9">
        <v>1</v>
      </c>
    </row>
    <row r="2348" spans="1:3" x14ac:dyDescent="0.2">
      <c r="A2348">
        <v>1565</v>
      </c>
      <c r="B2348" s="8" t="s">
        <v>8680</v>
      </c>
      <c r="C2348" s="9">
        <v>1</v>
      </c>
    </row>
    <row r="2349" spans="1:3" x14ac:dyDescent="0.2">
      <c r="A2349">
        <v>1569</v>
      </c>
      <c r="B2349" s="8" t="s">
        <v>7562</v>
      </c>
      <c r="C2349" s="9">
        <v>1</v>
      </c>
    </row>
    <row r="2350" spans="1:3" x14ac:dyDescent="0.2">
      <c r="A2350">
        <v>1570</v>
      </c>
      <c r="B2350" s="8" t="s">
        <v>10167</v>
      </c>
      <c r="C2350" s="9">
        <v>1</v>
      </c>
    </row>
    <row r="2351" spans="1:3" x14ac:dyDescent="0.2">
      <c r="A2351">
        <v>1571</v>
      </c>
      <c r="B2351" s="8" t="s">
        <v>8324</v>
      </c>
      <c r="C2351" s="9">
        <v>1</v>
      </c>
    </row>
    <row r="2352" spans="1:3" x14ac:dyDescent="0.2">
      <c r="A2352">
        <v>1572</v>
      </c>
      <c r="B2352" s="8" t="s">
        <v>10387</v>
      </c>
      <c r="C2352" s="9">
        <v>1</v>
      </c>
    </row>
    <row r="2353" spans="1:3" x14ac:dyDescent="0.2">
      <c r="A2353">
        <v>1573</v>
      </c>
      <c r="B2353" s="8" t="s">
        <v>10738</v>
      </c>
      <c r="C2353" s="9">
        <v>1</v>
      </c>
    </row>
    <row r="2354" spans="1:3" x14ac:dyDescent="0.2">
      <c r="A2354">
        <v>1574</v>
      </c>
      <c r="B2354" s="8" t="s">
        <v>10039</v>
      </c>
      <c r="C2354" s="9">
        <v>1</v>
      </c>
    </row>
    <row r="2355" spans="1:3" x14ac:dyDescent="0.2">
      <c r="A2355">
        <v>1575</v>
      </c>
      <c r="B2355" s="8" t="s">
        <v>11281</v>
      </c>
      <c r="C2355" s="9">
        <v>1</v>
      </c>
    </row>
    <row r="2356" spans="1:3" x14ac:dyDescent="0.2">
      <c r="A2356">
        <v>1577</v>
      </c>
      <c r="B2356" s="8" t="s">
        <v>11084</v>
      </c>
      <c r="C2356" s="9">
        <v>1</v>
      </c>
    </row>
    <row r="2357" spans="1:3" x14ac:dyDescent="0.2">
      <c r="A2357">
        <v>1578</v>
      </c>
      <c r="B2357" s="8" t="s">
        <v>7471</v>
      </c>
      <c r="C2357" s="9">
        <v>1</v>
      </c>
    </row>
    <row r="2358" spans="1:3" x14ac:dyDescent="0.2">
      <c r="A2358">
        <v>1579</v>
      </c>
      <c r="B2358" s="8" t="s">
        <v>7841</v>
      </c>
      <c r="C2358" s="9">
        <v>1</v>
      </c>
    </row>
    <row r="2359" spans="1:3" x14ac:dyDescent="0.2">
      <c r="A2359">
        <v>1580</v>
      </c>
      <c r="B2359" s="8" t="s">
        <v>9477</v>
      </c>
      <c r="C2359" s="9">
        <v>1</v>
      </c>
    </row>
    <row r="2360" spans="1:3" x14ac:dyDescent="0.2">
      <c r="A2360">
        <v>1581</v>
      </c>
      <c r="B2360" s="8" t="s">
        <v>10395</v>
      </c>
      <c r="C2360" s="9">
        <v>1</v>
      </c>
    </row>
    <row r="2361" spans="1:3" x14ac:dyDescent="0.2">
      <c r="A2361">
        <v>1582</v>
      </c>
      <c r="B2361" s="8" t="s">
        <v>10745</v>
      </c>
      <c r="C2361" s="9">
        <v>1</v>
      </c>
    </row>
    <row r="2362" spans="1:3" x14ac:dyDescent="0.2">
      <c r="A2362">
        <v>1583</v>
      </c>
      <c r="B2362" s="8" t="s">
        <v>8535</v>
      </c>
      <c r="C2362" s="9">
        <v>1</v>
      </c>
    </row>
    <row r="2363" spans="1:3" x14ac:dyDescent="0.2">
      <c r="A2363">
        <v>1584</v>
      </c>
      <c r="B2363" s="8" t="s">
        <v>9004</v>
      </c>
      <c r="C2363" s="9">
        <v>1</v>
      </c>
    </row>
    <row r="2364" spans="1:3" x14ac:dyDescent="0.2">
      <c r="A2364">
        <v>1585</v>
      </c>
      <c r="B2364" s="8" t="s">
        <v>7739</v>
      </c>
      <c r="C2364" s="9">
        <v>1</v>
      </c>
    </row>
    <row r="2365" spans="1:3" x14ac:dyDescent="0.2">
      <c r="A2365">
        <v>1586</v>
      </c>
      <c r="B2365" s="8" t="s">
        <v>9227</v>
      </c>
      <c r="C2365" s="9">
        <v>1</v>
      </c>
    </row>
    <row r="2366" spans="1:3" x14ac:dyDescent="0.2">
      <c r="A2366">
        <v>1587</v>
      </c>
      <c r="B2366" s="8" t="s">
        <v>9855</v>
      </c>
      <c r="C2366" s="9">
        <v>1</v>
      </c>
    </row>
    <row r="2367" spans="1:3" x14ac:dyDescent="0.2">
      <c r="A2367">
        <v>1588</v>
      </c>
      <c r="B2367" s="8" t="s">
        <v>10149</v>
      </c>
      <c r="C2367" s="9">
        <v>1</v>
      </c>
    </row>
    <row r="2368" spans="1:3" x14ac:dyDescent="0.2">
      <c r="A2368">
        <v>1589</v>
      </c>
      <c r="B2368" s="8" t="s">
        <v>6708</v>
      </c>
      <c r="C2368" s="9">
        <v>1</v>
      </c>
    </row>
    <row r="2369" spans="1:3" x14ac:dyDescent="0.2">
      <c r="A2369">
        <v>1590</v>
      </c>
      <c r="B2369" s="8" t="s">
        <v>10755</v>
      </c>
      <c r="C2369" s="9">
        <v>1</v>
      </c>
    </row>
    <row r="2370" spans="1:3" x14ac:dyDescent="0.2">
      <c r="A2370">
        <v>1591</v>
      </c>
      <c r="B2370" s="8" t="s">
        <v>7784</v>
      </c>
      <c r="C2370" s="9">
        <v>1</v>
      </c>
    </row>
    <row r="2371" spans="1:3" x14ac:dyDescent="0.2">
      <c r="A2371">
        <v>1592</v>
      </c>
      <c r="B2371" s="8" t="s">
        <v>7900</v>
      </c>
      <c r="C2371" s="9">
        <v>1</v>
      </c>
    </row>
    <row r="2372" spans="1:3" x14ac:dyDescent="0.2">
      <c r="A2372">
        <v>1593</v>
      </c>
      <c r="B2372" s="8" t="s">
        <v>10561</v>
      </c>
      <c r="C2372" s="9">
        <v>1</v>
      </c>
    </row>
    <row r="2373" spans="1:3" x14ac:dyDescent="0.2">
      <c r="A2373">
        <v>1594</v>
      </c>
      <c r="B2373" s="8" t="s">
        <v>8356</v>
      </c>
      <c r="C2373" s="9">
        <v>1</v>
      </c>
    </row>
    <row r="2374" spans="1:3" x14ac:dyDescent="0.2">
      <c r="A2374">
        <v>1595</v>
      </c>
      <c r="B2374" s="8" t="s">
        <v>7855</v>
      </c>
      <c r="C2374" s="9">
        <v>1</v>
      </c>
    </row>
    <row r="2375" spans="1:3" x14ac:dyDescent="0.2">
      <c r="A2375">
        <v>1596</v>
      </c>
      <c r="B2375" s="8" t="s">
        <v>9869</v>
      </c>
      <c r="C2375" s="9">
        <v>1</v>
      </c>
    </row>
    <row r="2376" spans="1:3" x14ac:dyDescent="0.2">
      <c r="A2376">
        <v>1597</v>
      </c>
      <c r="B2376" s="8" t="s">
        <v>8965</v>
      </c>
      <c r="C2376" s="9">
        <v>1</v>
      </c>
    </row>
    <row r="2377" spans="1:3" x14ac:dyDescent="0.2">
      <c r="A2377">
        <v>1598</v>
      </c>
      <c r="B2377" s="8" t="s">
        <v>9024</v>
      </c>
      <c r="C2377" s="9">
        <v>1</v>
      </c>
    </row>
    <row r="2378" spans="1:3" x14ac:dyDescent="0.2">
      <c r="A2378">
        <v>1601</v>
      </c>
      <c r="B2378" s="8" t="s">
        <v>9841</v>
      </c>
      <c r="C2378" s="9">
        <v>1</v>
      </c>
    </row>
    <row r="2379" spans="1:3" x14ac:dyDescent="0.2">
      <c r="A2379">
        <v>1604</v>
      </c>
      <c r="B2379" s="8" t="s">
        <v>11007</v>
      </c>
      <c r="C2379" s="9">
        <v>1</v>
      </c>
    </row>
    <row r="2380" spans="1:3" x14ac:dyDescent="0.2">
      <c r="A2380">
        <v>1607</v>
      </c>
      <c r="B2380" s="8" t="s">
        <v>11264</v>
      </c>
      <c r="C2380" s="9">
        <v>1</v>
      </c>
    </row>
    <row r="2381" spans="1:3" x14ac:dyDescent="0.2">
      <c r="A2381">
        <v>1608</v>
      </c>
      <c r="B2381" s="8" t="s">
        <v>8531</v>
      </c>
      <c r="C2381" s="9">
        <v>1</v>
      </c>
    </row>
    <row r="2382" spans="1:3" x14ac:dyDescent="0.2">
      <c r="A2382">
        <v>1609</v>
      </c>
      <c r="B2382" s="8" t="s">
        <v>8851</v>
      </c>
      <c r="C2382" s="9">
        <v>1</v>
      </c>
    </row>
    <row r="2383" spans="1:3" x14ac:dyDescent="0.2">
      <c r="A2383">
        <v>1611</v>
      </c>
      <c r="B2383" s="8" t="s">
        <v>9088</v>
      </c>
      <c r="C2383" s="9">
        <v>1</v>
      </c>
    </row>
    <row r="2384" spans="1:3" x14ac:dyDescent="0.2">
      <c r="A2384">
        <v>1613</v>
      </c>
      <c r="B2384" s="8" t="s">
        <v>7112</v>
      </c>
      <c r="C2384" s="9">
        <v>1</v>
      </c>
    </row>
    <row r="2385" spans="1:3" x14ac:dyDescent="0.2">
      <c r="A2385">
        <v>1615</v>
      </c>
      <c r="B2385" s="8" t="s">
        <v>9738</v>
      </c>
      <c r="C2385" s="9">
        <v>1</v>
      </c>
    </row>
    <row r="2386" spans="1:3" x14ac:dyDescent="0.2">
      <c r="A2386">
        <v>1616</v>
      </c>
      <c r="B2386" s="8" t="s">
        <v>8659</v>
      </c>
      <c r="C2386" s="9">
        <v>1</v>
      </c>
    </row>
    <row r="2387" spans="1:3" x14ac:dyDescent="0.2">
      <c r="A2387">
        <v>1617</v>
      </c>
      <c r="B2387" s="8" t="s">
        <v>9087</v>
      </c>
      <c r="C2387" s="9">
        <v>1</v>
      </c>
    </row>
    <row r="2388" spans="1:3" x14ac:dyDescent="0.2">
      <c r="A2388">
        <v>1619</v>
      </c>
      <c r="B2388" s="8" t="s">
        <v>9793</v>
      </c>
      <c r="C2388" s="9">
        <v>1</v>
      </c>
    </row>
    <row r="2389" spans="1:3" x14ac:dyDescent="0.2">
      <c r="A2389">
        <v>1620</v>
      </c>
      <c r="B2389" s="8" t="s">
        <v>8237</v>
      </c>
      <c r="C2389" s="9">
        <v>1</v>
      </c>
    </row>
    <row r="2390" spans="1:3" x14ac:dyDescent="0.2">
      <c r="A2390">
        <v>1621</v>
      </c>
      <c r="B2390" s="8" t="s">
        <v>8026</v>
      </c>
      <c r="C2390" s="9">
        <v>1</v>
      </c>
    </row>
    <row r="2391" spans="1:3" x14ac:dyDescent="0.2">
      <c r="A2391">
        <v>1622</v>
      </c>
      <c r="B2391" s="8" t="s">
        <v>9104</v>
      </c>
      <c r="C2391" s="9">
        <v>1</v>
      </c>
    </row>
    <row r="2392" spans="1:3" x14ac:dyDescent="0.2">
      <c r="A2392">
        <v>1623</v>
      </c>
      <c r="B2392" s="8" t="s">
        <v>10020</v>
      </c>
      <c r="C2392" s="9">
        <v>1</v>
      </c>
    </row>
    <row r="2393" spans="1:3" x14ac:dyDescent="0.2">
      <c r="A2393">
        <v>1624</v>
      </c>
      <c r="B2393" s="8" t="s">
        <v>8302</v>
      </c>
      <c r="C2393" s="9">
        <v>1</v>
      </c>
    </row>
    <row r="2394" spans="1:3" x14ac:dyDescent="0.2">
      <c r="A2394">
        <v>1625</v>
      </c>
      <c r="B2394" s="8" t="s">
        <v>7384</v>
      </c>
      <c r="C2394" s="9">
        <v>1</v>
      </c>
    </row>
    <row r="2395" spans="1:3" x14ac:dyDescent="0.2">
      <c r="A2395">
        <v>1626</v>
      </c>
      <c r="B2395" s="8" t="s">
        <v>9533</v>
      </c>
      <c r="C2395" s="9">
        <v>1</v>
      </c>
    </row>
    <row r="2396" spans="1:3" x14ac:dyDescent="0.2">
      <c r="A2396">
        <v>1628</v>
      </c>
      <c r="B2396" s="8" t="s">
        <v>9023</v>
      </c>
      <c r="C2396" s="9">
        <v>1</v>
      </c>
    </row>
    <row r="2397" spans="1:3" x14ac:dyDescent="0.2">
      <c r="A2397">
        <v>1630</v>
      </c>
      <c r="B2397" s="8" t="s">
        <v>9382</v>
      </c>
      <c r="C2397" s="9">
        <v>1</v>
      </c>
    </row>
    <row r="2398" spans="1:3" x14ac:dyDescent="0.2">
      <c r="A2398">
        <v>1631</v>
      </c>
      <c r="B2398" s="8" t="s">
        <v>10035</v>
      </c>
      <c r="C2398" s="9">
        <v>1</v>
      </c>
    </row>
    <row r="2399" spans="1:3" x14ac:dyDescent="0.2">
      <c r="A2399">
        <v>1635</v>
      </c>
      <c r="B2399" s="8" t="s">
        <v>10029</v>
      </c>
      <c r="C2399" s="9">
        <v>1</v>
      </c>
    </row>
    <row r="2400" spans="1:3" x14ac:dyDescent="0.2">
      <c r="A2400">
        <v>1636</v>
      </c>
      <c r="B2400" s="8" t="s">
        <v>10901</v>
      </c>
      <c r="C2400" s="9">
        <v>1</v>
      </c>
    </row>
    <row r="2401" spans="1:3" x14ac:dyDescent="0.2">
      <c r="A2401">
        <v>1637</v>
      </c>
      <c r="B2401" s="8" t="s">
        <v>10734</v>
      </c>
      <c r="C2401" s="9">
        <v>1</v>
      </c>
    </row>
    <row r="2402" spans="1:3" x14ac:dyDescent="0.2">
      <c r="A2402">
        <v>1639</v>
      </c>
      <c r="B2402" s="8" t="s">
        <v>7868</v>
      </c>
      <c r="C2402" s="9">
        <v>1</v>
      </c>
    </row>
    <row r="2403" spans="1:3" x14ac:dyDescent="0.2">
      <c r="A2403">
        <v>1640</v>
      </c>
      <c r="B2403" s="8" t="s">
        <v>6981</v>
      </c>
      <c r="C2403" s="9">
        <v>1</v>
      </c>
    </row>
    <row r="2404" spans="1:3" x14ac:dyDescent="0.2">
      <c r="A2404">
        <v>1641</v>
      </c>
      <c r="B2404" s="8" t="s">
        <v>8942</v>
      </c>
      <c r="C2404" s="9">
        <v>1</v>
      </c>
    </row>
    <row r="2405" spans="1:3" x14ac:dyDescent="0.2">
      <c r="A2405">
        <v>1643</v>
      </c>
      <c r="B2405" s="8" t="s">
        <v>8591</v>
      </c>
      <c r="C2405" s="9">
        <v>1</v>
      </c>
    </row>
    <row r="2406" spans="1:3" x14ac:dyDescent="0.2">
      <c r="A2406">
        <v>1644</v>
      </c>
      <c r="B2406" s="8" t="s">
        <v>10392</v>
      </c>
      <c r="C2406" s="9">
        <v>1</v>
      </c>
    </row>
    <row r="2407" spans="1:3" x14ac:dyDescent="0.2">
      <c r="A2407">
        <v>1646</v>
      </c>
      <c r="B2407" s="8" t="s">
        <v>10844</v>
      </c>
      <c r="C2407" s="9">
        <v>1</v>
      </c>
    </row>
    <row r="2408" spans="1:3" x14ac:dyDescent="0.2">
      <c r="A2408">
        <v>1648</v>
      </c>
      <c r="B2408" s="8" t="s">
        <v>8321</v>
      </c>
      <c r="C2408" s="9">
        <v>1</v>
      </c>
    </row>
    <row r="2409" spans="1:3" x14ac:dyDescent="0.2">
      <c r="A2409">
        <v>1649</v>
      </c>
      <c r="B2409" s="8" t="s">
        <v>11368</v>
      </c>
      <c r="C2409" s="9">
        <v>1</v>
      </c>
    </row>
    <row r="2410" spans="1:3" x14ac:dyDescent="0.2">
      <c r="A2410">
        <v>1650</v>
      </c>
      <c r="B2410" s="8" t="s">
        <v>10983</v>
      </c>
      <c r="C2410" s="9">
        <v>1</v>
      </c>
    </row>
    <row r="2411" spans="1:3" x14ac:dyDescent="0.2">
      <c r="A2411">
        <v>1651</v>
      </c>
      <c r="B2411" s="8" t="s">
        <v>10421</v>
      </c>
      <c r="C2411" s="9">
        <v>1</v>
      </c>
    </row>
    <row r="2412" spans="1:3" x14ac:dyDescent="0.2">
      <c r="A2412">
        <v>1652</v>
      </c>
      <c r="B2412" s="8" t="s">
        <v>7138</v>
      </c>
      <c r="C2412" s="9">
        <v>1</v>
      </c>
    </row>
    <row r="2413" spans="1:3" x14ac:dyDescent="0.2">
      <c r="A2413">
        <v>1653</v>
      </c>
      <c r="B2413" s="8" t="s">
        <v>10148</v>
      </c>
      <c r="C2413" s="9">
        <v>1</v>
      </c>
    </row>
    <row r="2414" spans="1:3" x14ac:dyDescent="0.2">
      <c r="A2414">
        <v>1654</v>
      </c>
      <c r="B2414" s="8" t="s">
        <v>6702</v>
      </c>
      <c r="C2414" s="9">
        <v>1</v>
      </c>
    </row>
    <row r="2415" spans="1:3" x14ac:dyDescent="0.2">
      <c r="A2415">
        <v>1655</v>
      </c>
      <c r="B2415" s="8" t="s">
        <v>7419</v>
      </c>
      <c r="C2415" s="9">
        <v>1</v>
      </c>
    </row>
    <row r="2416" spans="1:3" x14ac:dyDescent="0.2">
      <c r="A2416">
        <v>1656</v>
      </c>
      <c r="B2416" s="8" t="s">
        <v>7836</v>
      </c>
      <c r="C2416" s="9">
        <v>1</v>
      </c>
    </row>
    <row r="2417" spans="1:3" x14ac:dyDescent="0.2">
      <c r="A2417">
        <v>1657</v>
      </c>
      <c r="B2417" s="8" t="s">
        <v>7653</v>
      </c>
      <c r="C2417" s="9">
        <v>1</v>
      </c>
    </row>
    <row r="2418" spans="1:3" x14ac:dyDescent="0.2">
      <c r="A2418">
        <v>1658</v>
      </c>
      <c r="B2418" s="8" t="s">
        <v>7359</v>
      </c>
      <c r="C2418" s="9">
        <v>1</v>
      </c>
    </row>
    <row r="2419" spans="1:3" x14ac:dyDescent="0.2">
      <c r="A2419">
        <v>1660</v>
      </c>
      <c r="B2419" s="8" t="s">
        <v>6710</v>
      </c>
      <c r="C2419" s="9">
        <v>1</v>
      </c>
    </row>
    <row r="2420" spans="1:3" x14ac:dyDescent="0.2">
      <c r="A2420">
        <v>1661</v>
      </c>
      <c r="B2420" s="8" t="s">
        <v>7822</v>
      </c>
      <c r="C2420" s="9">
        <v>1</v>
      </c>
    </row>
    <row r="2421" spans="1:3" x14ac:dyDescent="0.2">
      <c r="A2421">
        <v>1662</v>
      </c>
      <c r="B2421" s="8" t="s">
        <v>9251</v>
      </c>
      <c r="C2421" s="9">
        <v>1</v>
      </c>
    </row>
    <row r="2422" spans="1:3" x14ac:dyDescent="0.2">
      <c r="A2422">
        <v>1663</v>
      </c>
      <c r="B2422" s="8" t="s">
        <v>10905</v>
      </c>
      <c r="C2422" s="9">
        <v>1</v>
      </c>
    </row>
    <row r="2423" spans="1:3" x14ac:dyDescent="0.2">
      <c r="A2423">
        <v>1668</v>
      </c>
      <c r="B2423" s="8" t="s">
        <v>6753</v>
      </c>
      <c r="C2423" s="9">
        <v>1</v>
      </c>
    </row>
    <row r="2424" spans="1:3" x14ac:dyDescent="0.2">
      <c r="A2424">
        <v>1669</v>
      </c>
      <c r="B2424" s="8" t="s">
        <v>7861</v>
      </c>
      <c r="C2424" s="9">
        <v>1</v>
      </c>
    </row>
    <row r="2425" spans="1:3" x14ac:dyDescent="0.2">
      <c r="A2425">
        <v>1670</v>
      </c>
      <c r="B2425" s="8" t="s">
        <v>8240</v>
      </c>
      <c r="C2425" s="9">
        <v>1</v>
      </c>
    </row>
    <row r="2426" spans="1:3" x14ac:dyDescent="0.2">
      <c r="A2426">
        <v>1671</v>
      </c>
      <c r="B2426" s="8" t="s">
        <v>10820</v>
      </c>
      <c r="C2426" s="9">
        <v>1</v>
      </c>
    </row>
    <row r="2427" spans="1:3" x14ac:dyDescent="0.2">
      <c r="A2427">
        <v>1672</v>
      </c>
      <c r="B2427" s="8" t="s">
        <v>7960</v>
      </c>
      <c r="C2427" s="9">
        <v>1</v>
      </c>
    </row>
    <row r="2428" spans="1:3" x14ac:dyDescent="0.2">
      <c r="A2428">
        <v>1673</v>
      </c>
      <c r="B2428" s="8" t="s">
        <v>8620</v>
      </c>
      <c r="C2428" s="9">
        <v>1</v>
      </c>
    </row>
    <row r="2429" spans="1:3" x14ac:dyDescent="0.2">
      <c r="A2429">
        <v>1675</v>
      </c>
      <c r="B2429" s="8" t="s">
        <v>7556</v>
      </c>
      <c r="C2429" s="9">
        <v>1</v>
      </c>
    </row>
    <row r="2430" spans="1:3" x14ac:dyDescent="0.2">
      <c r="A2430">
        <v>1676</v>
      </c>
      <c r="B2430" s="8" t="s">
        <v>10517</v>
      </c>
      <c r="C2430" s="9">
        <v>1</v>
      </c>
    </row>
    <row r="2431" spans="1:3" x14ac:dyDescent="0.2">
      <c r="A2431">
        <v>1678</v>
      </c>
      <c r="B2431" s="8" t="s">
        <v>8732</v>
      </c>
      <c r="C2431" s="9">
        <v>1</v>
      </c>
    </row>
    <row r="2432" spans="1:3" x14ac:dyDescent="0.2">
      <c r="A2432">
        <v>1679</v>
      </c>
      <c r="B2432" s="8" t="s">
        <v>8910</v>
      </c>
      <c r="C2432" s="9">
        <v>1</v>
      </c>
    </row>
    <row r="2433" spans="1:3" x14ac:dyDescent="0.2">
      <c r="A2433">
        <v>1680</v>
      </c>
      <c r="B2433" s="8" t="s">
        <v>7005</v>
      </c>
      <c r="C2433" s="9">
        <v>1</v>
      </c>
    </row>
    <row r="2434" spans="1:3" x14ac:dyDescent="0.2">
      <c r="A2434">
        <v>1681</v>
      </c>
      <c r="B2434" s="8" t="s">
        <v>7340</v>
      </c>
      <c r="C2434" s="9">
        <v>1</v>
      </c>
    </row>
    <row r="2435" spans="1:3" x14ac:dyDescent="0.2">
      <c r="A2435">
        <v>1682</v>
      </c>
      <c r="B2435" s="8" t="s">
        <v>7274</v>
      </c>
      <c r="C2435" s="9">
        <v>1</v>
      </c>
    </row>
    <row r="2436" spans="1:3" x14ac:dyDescent="0.2">
      <c r="A2436">
        <v>1683</v>
      </c>
      <c r="B2436" s="8" t="s">
        <v>8950</v>
      </c>
      <c r="C2436" s="9">
        <v>1</v>
      </c>
    </row>
    <row r="2437" spans="1:3" x14ac:dyDescent="0.2">
      <c r="A2437">
        <v>1684</v>
      </c>
      <c r="B2437" s="8" t="s">
        <v>7877</v>
      </c>
      <c r="C2437" s="9">
        <v>1</v>
      </c>
    </row>
    <row r="2438" spans="1:3" x14ac:dyDescent="0.2">
      <c r="A2438">
        <v>1686</v>
      </c>
      <c r="B2438" s="8" t="s">
        <v>7522</v>
      </c>
      <c r="C2438" s="9">
        <v>1</v>
      </c>
    </row>
    <row r="2439" spans="1:3" x14ac:dyDescent="0.2">
      <c r="A2439">
        <v>1687</v>
      </c>
      <c r="B2439" s="8" t="s">
        <v>9370</v>
      </c>
      <c r="C2439" s="9">
        <v>1</v>
      </c>
    </row>
    <row r="2440" spans="1:3" x14ac:dyDescent="0.2">
      <c r="A2440">
        <v>1688</v>
      </c>
      <c r="B2440" s="8" t="s">
        <v>7574</v>
      </c>
      <c r="C2440" s="9">
        <v>1</v>
      </c>
    </row>
    <row r="2441" spans="1:3" x14ac:dyDescent="0.2">
      <c r="A2441">
        <v>1689</v>
      </c>
      <c r="B2441" s="8" t="s">
        <v>8029</v>
      </c>
      <c r="C2441" s="9">
        <v>1</v>
      </c>
    </row>
    <row r="2442" spans="1:3" x14ac:dyDescent="0.2">
      <c r="A2442">
        <v>1691</v>
      </c>
      <c r="B2442" s="8" t="s">
        <v>6870</v>
      </c>
      <c r="C2442" s="9">
        <v>1</v>
      </c>
    </row>
    <row r="2443" spans="1:3" x14ac:dyDescent="0.2">
      <c r="A2443">
        <v>1695</v>
      </c>
      <c r="B2443" s="8" t="s">
        <v>6786</v>
      </c>
      <c r="C2443" s="9">
        <v>1</v>
      </c>
    </row>
    <row r="2444" spans="1:3" x14ac:dyDescent="0.2">
      <c r="A2444">
        <v>1699</v>
      </c>
      <c r="B2444" s="8" t="s">
        <v>10182</v>
      </c>
      <c r="C2444" s="9">
        <v>1</v>
      </c>
    </row>
    <row r="2445" spans="1:3" x14ac:dyDescent="0.2">
      <c r="A2445">
        <v>1700</v>
      </c>
      <c r="B2445" s="8" t="s">
        <v>8011</v>
      </c>
      <c r="C2445" s="9">
        <v>1</v>
      </c>
    </row>
    <row r="2446" spans="1:3" x14ac:dyDescent="0.2">
      <c r="A2446">
        <v>1701</v>
      </c>
      <c r="B2446" s="8" t="s">
        <v>10886</v>
      </c>
      <c r="C2446" s="9">
        <v>1</v>
      </c>
    </row>
    <row r="2447" spans="1:3" x14ac:dyDescent="0.2">
      <c r="A2447">
        <v>1702</v>
      </c>
      <c r="B2447" s="8" t="s">
        <v>9372</v>
      </c>
      <c r="C2447" s="9">
        <v>1</v>
      </c>
    </row>
    <row r="2448" spans="1:3" x14ac:dyDescent="0.2">
      <c r="A2448">
        <v>1704</v>
      </c>
      <c r="B2448" s="8" t="s">
        <v>8599</v>
      </c>
      <c r="C2448" s="9">
        <v>1</v>
      </c>
    </row>
    <row r="2449" spans="1:3" x14ac:dyDescent="0.2">
      <c r="A2449">
        <v>1705</v>
      </c>
      <c r="B2449" s="8" t="s">
        <v>8402</v>
      </c>
      <c r="C2449" s="9">
        <v>1</v>
      </c>
    </row>
    <row r="2450" spans="1:3" x14ac:dyDescent="0.2">
      <c r="A2450">
        <v>1706</v>
      </c>
      <c r="B2450" s="8" t="s">
        <v>10200</v>
      </c>
      <c r="C2450" s="9">
        <v>1</v>
      </c>
    </row>
    <row r="2451" spans="1:3" x14ac:dyDescent="0.2">
      <c r="A2451">
        <v>1709</v>
      </c>
      <c r="B2451" s="8" t="s">
        <v>7262</v>
      </c>
      <c r="C2451" s="9">
        <v>1</v>
      </c>
    </row>
    <row r="2452" spans="1:3" x14ac:dyDescent="0.2">
      <c r="A2452">
        <v>1710</v>
      </c>
      <c r="B2452" s="8" t="s">
        <v>9996</v>
      </c>
      <c r="C2452" s="9">
        <v>1</v>
      </c>
    </row>
    <row r="2453" spans="1:3" x14ac:dyDescent="0.2">
      <c r="A2453">
        <v>1711</v>
      </c>
      <c r="B2453" s="8" t="s">
        <v>9836</v>
      </c>
      <c r="C2453" s="9">
        <v>1</v>
      </c>
    </row>
    <row r="2454" spans="1:3" x14ac:dyDescent="0.2">
      <c r="A2454">
        <v>1712</v>
      </c>
      <c r="B2454" s="8" t="s">
        <v>9052</v>
      </c>
      <c r="C2454" s="9">
        <v>1</v>
      </c>
    </row>
    <row r="2455" spans="1:3" x14ac:dyDescent="0.2">
      <c r="A2455">
        <v>1713</v>
      </c>
      <c r="B2455" s="8" t="s">
        <v>11280</v>
      </c>
      <c r="C2455" s="9">
        <v>1</v>
      </c>
    </row>
    <row r="2456" spans="1:3" x14ac:dyDescent="0.2">
      <c r="A2456">
        <v>1715</v>
      </c>
      <c r="B2456" s="8" t="s">
        <v>9946</v>
      </c>
      <c r="C2456" s="9">
        <v>1</v>
      </c>
    </row>
    <row r="2457" spans="1:3" x14ac:dyDescent="0.2">
      <c r="A2457">
        <v>1716</v>
      </c>
      <c r="B2457" s="8" t="s">
        <v>9220</v>
      </c>
      <c r="C2457" s="9">
        <v>1</v>
      </c>
    </row>
    <row r="2458" spans="1:3" x14ac:dyDescent="0.2">
      <c r="A2458">
        <v>1717</v>
      </c>
      <c r="B2458" s="8" t="s">
        <v>7094</v>
      </c>
      <c r="C2458" s="9">
        <v>1</v>
      </c>
    </row>
    <row r="2459" spans="1:3" x14ac:dyDescent="0.2">
      <c r="A2459">
        <v>1718</v>
      </c>
      <c r="B2459" s="8" t="s">
        <v>6974</v>
      </c>
      <c r="C2459" s="9">
        <v>1</v>
      </c>
    </row>
    <row r="2460" spans="1:3" x14ac:dyDescent="0.2">
      <c r="A2460">
        <v>1720</v>
      </c>
      <c r="B2460" s="8" t="s">
        <v>7258</v>
      </c>
      <c r="C2460" s="9">
        <v>1</v>
      </c>
    </row>
    <row r="2461" spans="1:3" x14ac:dyDescent="0.2">
      <c r="A2461">
        <v>1721</v>
      </c>
      <c r="B2461" s="8" t="s">
        <v>10788</v>
      </c>
      <c r="C2461" s="9">
        <v>1</v>
      </c>
    </row>
    <row r="2462" spans="1:3" x14ac:dyDescent="0.2">
      <c r="A2462">
        <v>1722</v>
      </c>
      <c r="B2462" s="8" t="s">
        <v>9801</v>
      </c>
      <c r="C2462" s="9">
        <v>1</v>
      </c>
    </row>
    <row r="2463" spans="1:3" x14ac:dyDescent="0.2">
      <c r="A2463">
        <v>1724</v>
      </c>
      <c r="B2463" s="8" t="s">
        <v>8083</v>
      </c>
      <c r="C2463" s="9">
        <v>1</v>
      </c>
    </row>
    <row r="2464" spans="1:3" x14ac:dyDescent="0.2">
      <c r="A2464">
        <v>1725</v>
      </c>
      <c r="B2464" s="8" t="s">
        <v>8919</v>
      </c>
      <c r="C2464" s="9">
        <v>1</v>
      </c>
    </row>
    <row r="2465" spans="1:3" x14ac:dyDescent="0.2">
      <c r="A2465">
        <v>1727</v>
      </c>
      <c r="B2465" s="8" t="s">
        <v>9232</v>
      </c>
      <c r="C2465" s="9">
        <v>1</v>
      </c>
    </row>
    <row r="2466" spans="1:3" x14ac:dyDescent="0.2">
      <c r="A2466">
        <v>1728</v>
      </c>
      <c r="B2466" s="8" t="s">
        <v>10024</v>
      </c>
      <c r="C2466" s="9">
        <v>1</v>
      </c>
    </row>
    <row r="2467" spans="1:3" x14ac:dyDescent="0.2">
      <c r="A2467">
        <v>1729</v>
      </c>
      <c r="B2467" s="8" t="s">
        <v>6712</v>
      </c>
      <c r="C2467" s="9">
        <v>1</v>
      </c>
    </row>
    <row r="2468" spans="1:3" x14ac:dyDescent="0.2">
      <c r="A2468">
        <v>1730</v>
      </c>
      <c r="B2468" s="8" t="s">
        <v>9609</v>
      </c>
      <c r="C2468" s="9">
        <v>1</v>
      </c>
    </row>
    <row r="2469" spans="1:3" x14ac:dyDescent="0.2">
      <c r="A2469">
        <v>1732</v>
      </c>
      <c r="B2469" s="8" t="s">
        <v>11237</v>
      </c>
      <c r="C2469" s="9">
        <v>1</v>
      </c>
    </row>
    <row r="2470" spans="1:3" x14ac:dyDescent="0.2">
      <c r="A2470">
        <v>1733</v>
      </c>
      <c r="B2470" s="8" t="s">
        <v>8949</v>
      </c>
      <c r="C2470" s="9">
        <v>1</v>
      </c>
    </row>
    <row r="2471" spans="1:3" x14ac:dyDescent="0.2">
      <c r="A2471">
        <v>1735</v>
      </c>
      <c r="B2471" s="8" t="s">
        <v>10869</v>
      </c>
      <c r="C2471" s="9">
        <v>1</v>
      </c>
    </row>
    <row r="2472" spans="1:3" x14ac:dyDescent="0.2">
      <c r="A2472">
        <v>1737</v>
      </c>
      <c r="B2472" s="8" t="s">
        <v>10928</v>
      </c>
      <c r="C2472" s="9">
        <v>1</v>
      </c>
    </row>
    <row r="2473" spans="1:3" x14ac:dyDescent="0.2">
      <c r="A2473">
        <v>1738</v>
      </c>
      <c r="B2473" s="8" t="s">
        <v>10404</v>
      </c>
      <c r="C2473" s="9">
        <v>1</v>
      </c>
    </row>
    <row r="2474" spans="1:3" x14ac:dyDescent="0.2">
      <c r="A2474">
        <v>1739</v>
      </c>
      <c r="B2474" s="8" t="s">
        <v>7452</v>
      </c>
      <c r="C2474" s="9">
        <v>1</v>
      </c>
    </row>
    <row r="2475" spans="1:3" x14ac:dyDescent="0.2">
      <c r="A2475">
        <v>1742</v>
      </c>
      <c r="B2475" s="8" t="s">
        <v>9103</v>
      </c>
      <c r="C2475" s="9">
        <v>1</v>
      </c>
    </row>
    <row r="2476" spans="1:3" x14ac:dyDescent="0.2">
      <c r="A2476">
        <v>1743</v>
      </c>
      <c r="B2476" s="8" t="s">
        <v>10856</v>
      </c>
      <c r="C2476" s="9">
        <v>1</v>
      </c>
    </row>
    <row r="2477" spans="1:3" x14ac:dyDescent="0.2">
      <c r="A2477">
        <v>1744</v>
      </c>
      <c r="B2477" s="8" t="s">
        <v>10065</v>
      </c>
      <c r="C2477" s="9">
        <v>1</v>
      </c>
    </row>
    <row r="2478" spans="1:3" x14ac:dyDescent="0.2">
      <c r="A2478">
        <v>1745</v>
      </c>
      <c r="B2478" s="8" t="s">
        <v>10021</v>
      </c>
      <c r="C2478" s="9">
        <v>1</v>
      </c>
    </row>
    <row r="2479" spans="1:3" x14ac:dyDescent="0.2">
      <c r="A2479">
        <v>1746</v>
      </c>
      <c r="B2479" s="8" t="s">
        <v>8736</v>
      </c>
      <c r="C2479" s="9">
        <v>1</v>
      </c>
    </row>
    <row r="2480" spans="1:3" x14ac:dyDescent="0.2">
      <c r="A2480">
        <v>1747</v>
      </c>
      <c r="B2480" s="8" t="s">
        <v>9910</v>
      </c>
      <c r="C2480" s="9">
        <v>1</v>
      </c>
    </row>
    <row r="2481" spans="1:3" x14ac:dyDescent="0.2">
      <c r="A2481">
        <v>1748</v>
      </c>
      <c r="B2481" s="8" t="s">
        <v>11019</v>
      </c>
      <c r="C2481" s="9">
        <v>1</v>
      </c>
    </row>
    <row r="2482" spans="1:3" x14ac:dyDescent="0.2">
      <c r="A2482">
        <v>1749</v>
      </c>
      <c r="B2482" s="8" t="s">
        <v>11039</v>
      </c>
      <c r="C2482" s="9">
        <v>1</v>
      </c>
    </row>
    <row r="2483" spans="1:3" x14ac:dyDescent="0.2">
      <c r="A2483">
        <v>1751</v>
      </c>
      <c r="B2483" s="8" t="s">
        <v>11079</v>
      </c>
      <c r="C2483" s="9">
        <v>1</v>
      </c>
    </row>
    <row r="2484" spans="1:3" x14ac:dyDescent="0.2">
      <c r="A2484">
        <v>1753</v>
      </c>
      <c r="B2484" s="8" t="s">
        <v>9230</v>
      </c>
      <c r="C2484" s="9">
        <v>1</v>
      </c>
    </row>
    <row r="2485" spans="1:3" x14ac:dyDescent="0.2">
      <c r="A2485">
        <v>1754</v>
      </c>
      <c r="B2485" s="8" t="s">
        <v>10577</v>
      </c>
      <c r="C2485" s="9">
        <v>1</v>
      </c>
    </row>
    <row r="2486" spans="1:3" x14ac:dyDescent="0.2">
      <c r="A2486">
        <v>1757</v>
      </c>
      <c r="B2486" s="8" t="s">
        <v>10845</v>
      </c>
      <c r="C2486" s="9">
        <v>1</v>
      </c>
    </row>
    <row r="2487" spans="1:3" x14ac:dyDescent="0.2">
      <c r="A2487">
        <v>1759</v>
      </c>
      <c r="B2487" s="8" t="s">
        <v>11095</v>
      </c>
      <c r="C2487" s="9">
        <v>1</v>
      </c>
    </row>
    <row r="2488" spans="1:3" x14ac:dyDescent="0.2">
      <c r="A2488">
        <v>1760</v>
      </c>
      <c r="B2488" s="8" t="s">
        <v>10274</v>
      </c>
      <c r="C2488" s="9">
        <v>1</v>
      </c>
    </row>
    <row r="2489" spans="1:3" x14ac:dyDescent="0.2">
      <c r="A2489">
        <v>1762</v>
      </c>
      <c r="B2489" s="8" t="s">
        <v>8626</v>
      </c>
      <c r="C2489" s="9">
        <v>1</v>
      </c>
    </row>
    <row r="2490" spans="1:3" x14ac:dyDescent="0.2">
      <c r="A2490">
        <v>1763</v>
      </c>
      <c r="B2490" s="8" t="s">
        <v>9261</v>
      </c>
      <c r="C2490" s="9">
        <v>1</v>
      </c>
    </row>
    <row r="2491" spans="1:3" x14ac:dyDescent="0.2">
      <c r="A2491">
        <v>1764</v>
      </c>
      <c r="B2491" s="8" t="s">
        <v>11369</v>
      </c>
      <c r="C2491" s="9">
        <v>1</v>
      </c>
    </row>
    <row r="2492" spans="1:3" x14ac:dyDescent="0.2">
      <c r="A2492">
        <v>1767</v>
      </c>
      <c r="B2492" s="8" t="s">
        <v>10194</v>
      </c>
      <c r="C2492" s="9">
        <v>1</v>
      </c>
    </row>
    <row r="2493" spans="1:3" x14ac:dyDescent="0.2">
      <c r="A2493">
        <v>1768</v>
      </c>
      <c r="B2493" s="8" t="s">
        <v>11057</v>
      </c>
      <c r="C2493" s="9">
        <v>1</v>
      </c>
    </row>
    <row r="2494" spans="1:3" x14ac:dyDescent="0.2">
      <c r="A2494">
        <v>1769</v>
      </c>
      <c r="B2494" s="8" t="s">
        <v>8772</v>
      </c>
      <c r="C2494" s="9">
        <v>1</v>
      </c>
    </row>
    <row r="2495" spans="1:3" x14ac:dyDescent="0.2">
      <c r="A2495">
        <v>1770</v>
      </c>
      <c r="B2495" s="8" t="s">
        <v>8687</v>
      </c>
      <c r="C2495" s="9">
        <v>1</v>
      </c>
    </row>
    <row r="2496" spans="1:3" x14ac:dyDescent="0.2">
      <c r="A2496">
        <v>1771</v>
      </c>
      <c r="B2496" s="8" t="s">
        <v>7492</v>
      </c>
      <c r="C2496" s="9">
        <v>1</v>
      </c>
    </row>
    <row r="2497" spans="1:3" x14ac:dyDescent="0.2">
      <c r="A2497">
        <v>1773</v>
      </c>
      <c r="B2497" s="8" t="s">
        <v>9169</v>
      </c>
      <c r="C2497" s="9">
        <v>1</v>
      </c>
    </row>
    <row r="2498" spans="1:3" x14ac:dyDescent="0.2">
      <c r="A2498">
        <v>1774</v>
      </c>
      <c r="B2498" s="8" t="s">
        <v>11073</v>
      </c>
      <c r="C2498" s="9">
        <v>1</v>
      </c>
    </row>
    <row r="2499" spans="1:3" x14ac:dyDescent="0.2">
      <c r="A2499">
        <v>1775</v>
      </c>
      <c r="B2499" s="8" t="s">
        <v>10898</v>
      </c>
      <c r="C2499" s="9">
        <v>1</v>
      </c>
    </row>
    <row r="2500" spans="1:3" x14ac:dyDescent="0.2">
      <c r="A2500">
        <v>1777</v>
      </c>
      <c r="B2500" s="8" t="s">
        <v>8776</v>
      </c>
      <c r="C2500" s="9">
        <v>1</v>
      </c>
    </row>
    <row r="2501" spans="1:3" x14ac:dyDescent="0.2">
      <c r="A2501">
        <v>1778</v>
      </c>
      <c r="B2501" s="8" t="s">
        <v>6812</v>
      </c>
      <c r="C2501" s="9">
        <v>1</v>
      </c>
    </row>
    <row r="2502" spans="1:3" x14ac:dyDescent="0.2">
      <c r="A2502">
        <v>1779</v>
      </c>
      <c r="B2502" s="8" t="s">
        <v>10630</v>
      </c>
      <c r="C2502" s="9">
        <v>1</v>
      </c>
    </row>
    <row r="2503" spans="1:3" x14ac:dyDescent="0.2">
      <c r="A2503">
        <v>1780</v>
      </c>
      <c r="B2503" s="8" t="s">
        <v>9907</v>
      </c>
      <c r="C2503" s="9">
        <v>1</v>
      </c>
    </row>
    <row r="2504" spans="1:3" x14ac:dyDescent="0.2">
      <c r="A2504">
        <v>1781</v>
      </c>
      <c r="B2504" s="8" t="s">
        <v>10779</v>
      </c>
      <c r="C2504" s="9">
        <v>1</v>
      </c>
    </row>
    <row r="2505" spans="1:3" x14ac:dyDescent="0.2">
      <c r="A2505">
        <v>1784</v>
      </c>
      <c r="B2505" s="8" t="s">
        <v>10711</v>
      </c>
      <c r="C2505" s="9">
        <v>1</v>
      </c>
    </row>
    <row r="2506" spans="1:3" x14ac:dyDescent="0.2">
      <c r="A2506">
        <v>1786</v>
      </c>
      <c r="B2506" s="8" t="s">
        <v>9563</v>
      </c>
      <c r="C2506" s="9">
        <v>1</v>
      </c>
    </row>
    <row r="2507" spans="1:3" x14ac:dyDescent="0.2">
      <c r="A2507">
        <v>1787</v>
      </c>
      <c r="B2507" s="8" t="s">
        <v>10368</v>
      </c>
      <c r="C2507" s="9">
        <v>1</v>
      </c>
    </row>
    <row r="2508" spans="1:3" x14ac:dyDescent="0.2">
      <c r="A2508">
        <v>1788</v>
      </c>
      <c r="B2508" s="8" t="s">
        <v>11056</v>
      </c>
      <c r="C2508" s="9">
        <v>1</v>
      </c>
    </row>
    <row r="2509" spans="1:3" x14ac:dyDescent="0.2">
      <c r="A2509">
        <v>1790</v>
      </c>
      <c r="B2509" s="8" t="s">
        <v>7679</v>
      </c>
      <c r="C2509" s="9">
        <v>1</v>
      </c>
    </row>
    <row r="2510" spans="1:3" x14ac:dyDescent="0.2">
      <c r="A2510">
        <v>1791</v>
      </c>
      <c r="B2510" s="8" t="s">
        <v>8738</v>
      </c>
      <c r="C2510" s="9">
        <v>1</v>
      </c>
    </row>
    <row r="2511" spans="1:3" x14ac:dyDescent="0.2">
      <c r="A2511">
        <v>1793</v>
      </c>
      <c r="B2511" s="8" t="s">
        <v>9598</v>
      </c>
      <c r="C2511" s="9">
        <v>1</v>
      </c>
    </row>
    <row r="2512" spans="1:3" x14ac:dyDescent="0.2">
      <c r="A2512">
        <v>1794</v>
      </c>
      <c r="B2512" s="8" t="s">
        <v>8595</v>
      </c>
      <c r="C2512" s="9">
        <v>1</v>
      </c>
    </row>
    <row r="2513" spans="1:3" x14ac:dyDescent="0.2">
      <c r="A2513">
        <v>1795</v>
      </c>
      <c r="B2513" s="8" t="s">
        <v>7004</v>
      </c>
      <c r="C2513" s="9">
        <v>1</v>
      </c>
    </row>
    <row r="2514" spans="1:3" x14ac:dyDescent="0.2">
      <c r="A2514">
        <v>1797</v>
      </c>
      <c r="B2514" s="8" t="s">
        <v>8125</v>
      </c>
      <c r="C2514" s="9">
        <v>1</v>
      </c>
    </row>
    <row r="2515" spans="1:3" x14ac:dyDescent="0.2">
      <c r="A2515">
        <v>1800</v>
      </c>
      <c r="B2515" s="8" t="s">
        <v>6696</v>
      </c>
      <c r="C2515" s="9">
        <v>1</v>
      </c>
    </row>
    <row r="2516" spans="1:3" x14ac:dyDescent="0.2">
      <c r="A2516">
        <v>1801</v>
      </c>
      <c r="B2516" s="8" t="s">
        <v>6931</v>
      </c>
      <c r="C2516" s="9">
        <v>1</v>
      </c>
    </row>
    <row r="2517" spans="1:3" x14ac:dyDescent="0.2">
      <c r="A2517">
        <v>1802</v>
      </c>
      <c r="B2517" s="8" t="s">
        <v>9401</v>
      </c>
      <c r="C2517" s="9">
        <v>1</v>
      </c>
    </row>
    <row r="2518" spans="1:3" x14ac:dyDescent="0.2">
      <c r="A2518">
        <v>1803</v>
      </c>
      <c r="B2518" s="8" t="s">
        <v>9654</v>
      </c>
      <c r="C2518" s="9">
        <v>1</v>
      </c>
    </row>
    <row r="2519" spans="1:3" x14ac:dyDescent="0.2">
      <c r="A2519">
        <v>1804</v>
      </c>
      <c r="B2519" s="8" t="s">
        <v>7217</v>
      </c>
      <c r="C2519" s="9">
        <v>1</v>
      </c>
    </row>
    <row r="2520" spans="1:3" x14ac:dyDescent="0.2">
      <c r="A2520">
        <v>1805</v>
      </c>
      <c r="B2520" s="8" t="s">
        <v>6772</v>
      </c>
      <c r="C2520" s="9">
        <v>1</v>
      </c>
    </row>
    <row r="2521" spans="1:3" x14ac:dyDescent="0.2">
      <c r="A2521">
        <v>1806</v>
      </c>
      <c r="B2521" s="8" t="s">
        <v>6853</v>
      </c>
      <c r="C2521" s="9">
        <v>1</v>
      </c>
    </row>
    <row r="2522" spans="1:3" x14ac:dyDescent="0.2">
      <c r="A2522">
        <v>1807</v>
      </c>
      <c r="B2522" s="8" t="s">
        <v>7083</v>
      </c>
      <c r="C2522" s="9">
        <v>1</v>
      </c>
    </row>
    <row r="2523" spans="1:3" x14ac:dyDescent="0.2">
      <c r="A2523">
        <v>1808</v>
      </c>
      <c r="B2523" s="8" t="s">
        <v>9471</v>
      </c>
      <c r="C2523" s="9">
        <v>1</v>
      </c>
    </row>
    <row r="2524" spans="1:3" x14ac:dyDescent="0.2">
      <c r="A2524">
        <v>1809</v>
      </c>
      <c r="B2524" s="8" t="s">
        <v>7354</v>
      </c>
      <c r="C2524" s="9">
        <v>1</v>
      </c>
    </row>
    <row r="2525" spans="1:3" x14ac:dyDescent="0.2">
      <c r="A2525">
        <v>1810</v>
      </c>
      <c r="B2525" s="8" t="s">
        <v>8451</v>
      </c>
      <c r="C2525" s="9">
        <v>1</v>
      </c>
    </row>
    <row r="2526" spans="1:3" x14ac:dyDescent="0.2">
      <c r="A2526">
        <v>1811</v>
      </c>
      <c r="B2526" s="8" t="s">
        <v>7353</v>
      </c>
      <c r="C2526" s="9">
        <v>1</v>
      </c>
    </row>
    <row r="2527" spans="1:3" x14ac:dyDescent="0.2">
      <c r="A2527">
        <v>1813</v>
      </c>
      <c r="B2527" s="8" t="s">
        <v>10944</v>
      </c>
      <c r="C2527" s="9">
        <v>1</v>
      </c>
    </row>
    <row r="2528" spans="1:3" x14ac:dyDescent="0.2">
      <c r="A2528">
        <v>1814</v>
      </c>
      <c r="B2528" s="8" t="s">
        <v>9481</v>
      </c>
      <c r="C2528" s="9">
        <v>1</v>
      </c>
    </row>
    <row r="2529" spans="1:3" x14ac:dyDescent="0.2">
      <c r="A2529">
        <v>1815</v>
      </c>
      <c r="B2529" s="8" t="s">
        <v>7067</v>
      </c>
      <c r="C2529" s="9">
        <v>1</v>
      </c>
    </row>
    <row r="2530" spans="1:3" x14ac:dyDescent="0.2">
      <c r="A2530">
        <v>1816</v>
      </c>
      <c r="B2530" s="8" t="s">
        <v>8259</v>
      </c>
      <c r="C2530" s="9">
        <v>1</v>
      </c>
    </row>
    <row r="2531" spans="1:3" x14ac:dyDescent="0.2">
      <c r="A2531">
        <v>1817</v>
      </c>
      <c r="B2531" s="8" t="s">
        <v>7134</v>
      </c>
      <c r="C2531" s="9">
        <v>1</v>
      </c>
    </row>
    <row r="2532" spans="1:3" x14ac:dyDescent="0.2">
      <c r="A2532">
        <v>1818</v>
      </c>
      <c r="B2532" s="8" t="s">
        <v>7905</v>
      </c>
      <c r="C2532" s="9">
        <v>1</v>
      </c>
    </row>
    <row r="2533" spans="1:3" x14ac:dyDescent="0.2">
      <c r="A2533">
        <v>1819</v>
      </c>
      <c r="B2533" s="8" t="s">
        <v>7517</v>
      </c>
      <c r="C2533" s="9">
        <v>1</v>
      </c>
    </row>
    <row r="2534" spans="1:3" x14ac:dyDescent="0.2">
      <c r="A2534">
        <v>1820</v>
      </c>
      <c r="B2534" s="8" t="s">
        <v>9844</v>
      </c>
      <c r="C2534" s="9">
        <v>1</v>
      </c>
    </row>
    <row r="2535" spans="1:3" x14ac:dyDescent="0.2">
      <c r="A2535">
        <v>1821</v>
      </c>
      <c r="B2535" s="8" t="s">
        <v>7098</v>
      </c>
      <c r="C2535" s="9">
        <v>1</v>
      </c>
    </row>
    <row r="2536" spans="1:3" x14ac:dyDescent="0.2">
      <c r="A2536">
        <v>1822</v>
      </c>
      <c r="B2536" s="8" t="s">
        <v>7636</v>
      </c>
      <c r="C2536" s="9">
        <v>1</v>
      </c>
    </row>
    <row r="2537" spans="1:3" x14ac:dyDescent="0.2">
      <c r="A2537">
        <v>1823</v>
      </c>
      <c r="B2537" s="8" t="s">
        <v>7588</v>
      </c>
      <c r="C2537" s="9">
        <v>1</v>
      </c>
    </row>
    <row r="2538" spans="1:3" x14ac:dyDescent="0.2">
      <c r="A2538">
        <v>1824</v>
      </c>
      <c r="B2538" s="8" t="s">
        <v>7481</v>
      </c>
      <c r="C2538" s="9">
        <v>1</v>
      </c>
    </row>
    <row r="2539" spans="1:3" x14ac:dyDescent="0.2">
      <c r="A2539">
        <v>1828</v>
      </c>
      <c r="B2539" s="8" t="s">
        <v>10169</v>
      </c>
      <c r="C2539" s="9">
        <v>1</v>
      </c>
    </row>
    <row r="2540" spans="1:3" x14ac:dyDescent="0.2">
      <c r="A2540">
        <v>1829</v>
      </c>
      <c r="B2540" s="8" t="s">
        <v>8154</v>
      </c>
      <c r="C2540" s="9">
        <v>1</v>
      </c>
    </row>
    <row r="2541" spans="1:3" x14ac:dyDescent="0.2">
      <c r="A2541">
        <v>1830</v>
      </c>
      <c r="B2541" s="8" t="s">
        <v>7757</v>
      </c>
      <c r="C2541" s="9">
        <v>1</v>
      </c>
    </row>
    <row r="2542" spans="1:3" x14ac:dyDescent="0.2">
      <c r="A2542">
        <v>1832</v>
      </c>
      <c r="B2542" s="8" t="s">
        <v>9484</v>
      </c>
      <c r="C2542" s="9">
        <v>1</v>
      </c>
    </row>
    <row r="2543" spans="1:3" x14ac:dyDescent="0.2">
      <c r="A2543">
        <v>1833</v>
      </c>
      <c r="B2543" s="8" t="s">
        <v>7297</v>
      </c>
      <c r="C2543" s="9">
        <v>1</v>
      </c>
    </row>
    <row r="2544" spans="1:3" x14ac:dyDescent="0.2">
      <c r="A2544">
        <v>1834</v>
      </c>
      <c r="B2544" s="8" t="s">
        <v>10152</v>
      </c>
      <c r="C2544" s="9">
        <v>1</v>
      </c>
    </row>
    <row r="2545" spans="1:3" x14ac:dyDescent="0.2">
      <c r="A2545">
        <v>1835</v>
      </c>
      <c r="B2545" s="8" t="s">
        <v>10623</v>
      </c>
      <c r="C2545" s="9">
        <v>1</v>
      </c>
    </row>
    <row r="2546" spans="1:3" x14ac:dyDescent="0.2">
      <c r="A2546">
        <v>1836</v>
      </c>
      <c r="B2546" s="8" t="s">
        <v>10952</v>
      </c>
      <c r="C2546" s="9">
        <v>1</v>
      </c>
    </row>
    <row r="2547" spans="1:3" x14ac:dyDescent="0.2">
      <c r="A2547">
        <v>1837</v>
      </c>
      <c r="B2547" s="8" t="s">
        <v>8421</v>
      </c>
      <c r="C2547" s="9">
        <v>1</v>
      </c>
    </row>
    <row r="2548" spans="1:3" x14ac:dyDescent="0.2">
      <c r="A2548">
        <v>1838</v>
      </c>
      <c r="B2548" s="8" t="s">
        <v>10328</v>
      </c>
      <c r="C2548" s="9">
        <v>1</v>
      </c>
    </row>
    <row r="2549" spans="1:3" x14ac:dyDescent="0.2">
      <c r="A2549">
        <v>1839</v>
      </c>
      <c r="B2549" s="8" t="s">
        <v>10633</v>
      </c>
      <c r="C2549" s="9">
        <v>1</v>
      </c>
    </row>
    <row r="2550" spans="1:3" x14ac:dyDescent="0.2">
      <c r="A2550">
        <v>1840</v>
      </c>
      <c r="B2550" s="8" t="s">
        <v>7180</v>
      </c>
      <c r="C2550" s="9">
        <v>1</v>
      </c>
    </row>
    <row r="2551" spans="1:3" x14ac:dyDescent="0.2">
      <c r="A2551">
        <v>1841</v>
      </c>
      <c r="B2551" s="8" t="s">
        <v>10297</v>
      </c>
      <c r="C2551" s="9">
        <v>1</v>
      </c>
    </row>
    <row r="2552" spans="1:3" x14ac:dyDescent="0.2">
      <c r="A2552">
        <v>1842</v>
      </c>
      <c r="B2552" s="8" t="s">
        <v>9886</v>
      </c>
      <c r="C2552" s="9">
        <v>1</v>
      </c>
    </row>
    <row r="2553" spans="1:3" x14ac:dyDescent="0.2">
      <c r="A2553">
        <v>1843</v>
      </c>
      <c r="B2553" s="8" t="s">
        <v>9740</v>
      </c>
      <c r="C2553" s="9">
        <v>1</v>
      </c>
    </row>
    <row r="2554" spans="1:3" x14ac:dyDescent="0.2">
      <c r="A2554">
        <v>1844</v>
      </c>
      <c r="B2554" s="8" t="s">
        <v>9403</v>
      </c>
      <c r="C2554" s="9">
        <v>1</v>
      </c>
    </row>
    <row r="2555" spans="1:3" x14ac:dyDescent="0.2">
      <c r="A2555">
        <v>1845</v>
      </c>
      <c r="B2555" s="8" t="s">
        <v>11153</v>
      </c>
      <c r="C2555" s="9">
        <v>1</v>
      </c>
    </row>
    <row r="2556" spans="1:3" x14ac:dyDescent="0.2">
      <c r="A2556">
        <v>1847</v>
      </c>
      <c r="B2556" s="8" t="s">
        <v>9656</v>
      </c>
      <c r="C2556" s="9">
        <v>1</v>
      </c>
    </row>
    <row r="2557" spans="1:3" x14ac:dyDescent="0.2">
      <c r="A2557">
        <v>1848</v>
      </c>
      <c r="B2557" s="8" t="s">
        <v>9564</v>
      </c>
      <c r="C2557" s="9">
        <v>1</v>
      </c>
    </row>
    <row r="2558" spans="1:3" x14ac:dyDescent="0.2">
      <c r="A2558">
        <v>1849</v>
      </c>
      <c r="B2558" s="8" t="s">
        <v>11215</v>
      </c>
      <c r="C2558" s="9">
        <v>1</v>
      </c>
    </row>
    <row r="2559" spans="1:3" x14ac:dyDescent="0.2">
      <c r="A2559">
        <v>1852</v>
      </c>
      <c r="B2559" s="8" t="s">
        <v>8567</v>
      </c>
      <c r="C2559" s="9">
        <v>1</v>
      </c>
    </row>
    <row r="2560" spans="1:3" x14ac:dyDescent="0.2">
      <c r="A2560">
        <v>1853</v>
      </c>
      <c r="B2560" s="8" t="s">
        <v>9989</v>
      </c>
      <c r="C2560" s="9">
        <v>1</v>
      </c>
    </row>
    <row r="2561" spans="1:3" x14ac:dyDescent="0.2">
      <c r="A2561">
        <v>1854</v>
      </c>
      <c r="B2561" s="8" t="s">
        <v>10130</v>
      </c>
      <c r="C2561" s="9">
        <v>1</v>
      </c>
    </row>
    <row r="2562" spans="1:3" x14ac:dyDescent="0.2">
      <c r="A2562">
        <v>1855</v>
      </c>
      <c r="B2562" s="8" t="s">
        <v>10982</v>
      </c>
      <c r="C2562" s="9">
        <v>1</v>
      </c>
    </row>
    <row r="2563" spans="1:3" x14ac:dyDescent="0.2">
      <c r="A2563">
        <v>1856</v>
      </c>
      <c r="B2563" s="8" t="s">
        <v>10642</v>
      </c>
      <c r="C2563" s="9">
        <v>1</v>
      </c>
    </row>
    <row r="2564" spans="1:3" x14ac:dyDescent="0.2">
      <c r="A2564">
        <v>1857</v>
      </c>
      <c r="B2564" s="8" t="s">
        <v>9939</v>
      </c>
      <c r="C2564" s="9">
        <v>1</v>
      </c>
    </row>
    <row r="2565" spans="1:3" x14ac:dyDescent="0.2">
      <c r="A2565">
        <v>1858</v>
      </c>
      <c r="B2565" s="8" t="s">
        <v>10707</v>
      </c>
      <c r="C2565" s="9">
        <v>1</v>
      </c>
    </row>
    <row r="2566" spans="1:3" x14ac:dyDescent="0.2">
      <c r="A2566">
        <v>1860</v>
      </c>
      <c r="B2566" s="8" t="s">
        <v>9742</v>
      </c>
      <c r="C2566" s="9">
        <v>1</v>
      </c>
    </row>
    <row r="2567" spans="1:3" x14ac:dyDescent="0.2">
      <c r="A2567">
        <v>1861</v>
      </c>
      <c r="B2567" s="8" t="s">
        <v>8363</v>
      </c>
      <c r="C2567" s="9">
        <v>1</v>
      </c>
    </row>
    <row r="2568" spans="1:3" x14ac:dyDescent="0.2">
      <c r="A2568">
        <v>1862</v>
      </c>
      <c r="B2568" s="8" t="s">
        <v>8672</v>
      </c>
      <c r="C2568" s="9">
        <v>1</v>
      </c>
    </row>
    <row r="2569" spans="1:3" x14ac:dyDescent="0.2">
      <c r="A2569">
        <v>1865</v>
      </c>
      <c r="B2569" s="8" t="s">
        <v>11086</v>
      </c>
      <c r="C2569" s="9">
        <v>1</v>
      </c>
    </row>
    <row r="2570" spans="1:3" x14ac:dyDescent="0.2">
      <c r="A2570">
        <v>1866</v>
      </c>
      <c r="B2570" s="8" t="s">
        <v>9648</v>
      </c>
      <c r="C2570" s="9">
        <v>1</v>
      </c>
    </row>
    <row r="2571" spans="1:3" x14ac:dyDescent="0.2">
      <c r="A2571">
        <v>1867</v>
      </c>
      <c r="B2571" s="8" t="s">
        <v>10128</v>
      </c>
      <c r="C2571" s="9">
        <v>1</v>
      </c>
    </row>
    <row r="2572" spans="1:3" x14ac:dyDescent="0.2">
      <c r="A2572">
        <v>1868</v>
      </c>
      <c r="B2572" s="8" t="s">
        <v>8415</v>
      </c>
      <c r="C2572" s="9">
        <v>1</v>
      </c>
    </row>
    <row r="2573" spans="1:3" x14ac:dyDescent="0.2">
      <c r="A2573">
        <v>1869</v>
      </c>
      <c r="B2573" s="8" t="s">
        <v>11418</v>
      </c>
      <c r="C2573" s="9">
        <v>1</v>
      </c>
    </row>
    <row r="2574" spans="1:3" x14ac:dyDescent="0.2">
      <c r="A2574">
        <v>1870</v>
      </c>
      <c r="B2574" s="8" t="s">
        <v>11291</v>
      </c>
      <c r="C2574" s="9">
        <v>1</v>
      </c>
    </row>
    <row r="2575" spans="1:3" x14ac:dyDescent="0.2">
      <c r="A2575">
        <v>1871</v>
      </c>
      <c r="B2575" s="8" t="s">
        <v>8362</v>
      </c>
      <c r="C2575" s="9">
        <v>1</v>
      </c>
    </row>
    <row r="2576" spans="1:3" x14ac:dyDescent="0.2">
      <c r="A2576">
        <v>1872</v>
      </c>
      <c r="B2576" s="8" t="s">
        <v>10482</v>
      </c>
      <c r="C2576" s="9">
        <v>1</v>
      </c>
    </row>
    <row r="2577" spans="1:3" x14ac:dyDescent="0.2">
      <c r="A2577">
        <v>1873</v>
      </c>
      <c r="B2577" s="8" t="s">
        <v>10449</v>
      </c>
      <c r="C2577" s="9">
        <v>1</v>
      </c>
    </row>
    <row r="2578" spans="1:3" x14ac:dyDescent="0.2">
      <c r="A2578">
        <v>1877</v>
      </c>
      <c r="B2578" s="8" t="s">
        <v>10251</v>
      </c>
      <c r="C2578" s="9">
        <v>1</v>
      </c>
    </row>
    <row r="2579" spans="1:3" x14ac:dyDescent="0.2">
      <c r="A2579">
        <v>1878</v>
      </c>
      <c r="B2579" s="8" t="s">
        <v>9621</v>
      </c>
      <c r="C2579" s="9">
        <v>1</v>
      </c>
    </row>
    <row r="2580" spans="1:3" x14ac:dyDescent="0.2">
      <c r="A2580">
        <v>1881</v>
      </c>
      <c r="B2580" s="8" t="s">
        <v>11341</v>
      </c>
      <c r="C2580" s="9">
        <v>1</v>
      </c>
    </row>
    <row r="2581" spans="1:3" x14ac:dyDescent="0.2">
      <c r="A2581">
        <v>1882</v>
      </c>
      <c r="B2581" s="8" t="s">
        <v>11143</v>
      </c>
      <c r="C2581" s="9">
        <v>1</v>
      </c>
    </row>
    <row r="2582" spans="1:3" x14ac:dyDescent="0.2">
      <c r="A2582">
        <v>1883</v>
      </c>
      <c r="B2582" s="8" t="s">
        <v>9038</v>
      </c>
      <c r="C2582" s="9">
        <v>1</v>
      </c>
    </row>
    <row r="2583" spans="1:3" x14ac:dyDescent="0.2">
      <c r="A2583">
        <v>1884</v>
      </c>
      <c r="B2583" s="8" t="s">
        <v>9888</v>
      </c>
      <c r="C2583" s="9">
        <v>1</v>
      </c>
    </row>
    <row r="2584" spans="1:3" x14ac:dyDescent="0.2">
      <c r="A2584">
        <v>1885</v>
      </c>
      <c r="B2584" s="8" t="s">
        <v>10401</v>
      </c>
      <c r="C2584" s="9">
        <v>1</v>
      </c>
    </row>
    <row r="2585" spans="1:3" x14ac:dyDescent="0.2">
      <c r="A2585">
        <v>1886</v>
      </c>
      <c r="B2585" s="8" t="s">
        <v>11423</v>
      </c>
      <c r="C2585" s="9">
        <v>1</v>
      </c>
    </row>
    <row r="2586" spans="1:3" x14ac:dyDescent="0.2">
      <c r="A2586">
        <v>1887</v>
      </c>
      <c r="B2586" s="8" t="s">
        <v>10746</v>
      </c>
      <c r="C2586" s="9">
        <v>1</v>
      </c>
    </row>
    <row r="2587" spans="1:3" x14ac:dyDescent="0.2">
      <c r="A2587">
        <v>1888</v>
      </c>
      <c r="B2587" s="8" t="s">
        <v>8271</v>
      </c>
      <c r="C2587" s="9">
        <v>1</v>
      </c>
    </row>
    <row r="2588" spans="1:3" x14ac:dyDescent="0.2">
      <c r="A2588">
        <v>1889</v>
      </c>
      <c r="B2588" s="8" t="s">
        <v>6782</v>
      </c>
      <c r="C2588" s="9">
        <v>1</v>
      </c>
    </row>
    <row r="2589" spans="1:3" x14ac:dyDescent="0.2">
      <c r="A2589">
        <v>1890</v>
      </c>
      <c r="B2589" s="8" t="s">
        <v>9091</v>
      </c>
      <c r="C2589" s="9">
        <v>1</v>
      </c>
    </row>
    <row r="2590" spans="1:3" x14ac:dyDescent="0.2">
      <c r="A2590">
        <v>1891</v>
      </c>
      <c r="B2590" s="8" t="s">
        <v>6685</v>
      </c>
      <c r="C2590" s="9">
        <v>1</v>
      </c>
    </row>
    <row r="2591" spans="1:3" x14ac:dyDescent="0.2">
      <c r="A2591">
        <v>1892</v>
      </c>
      <c r="B2591" s="8" t="s">
        <v>7361</v>
      </c>
      <c r="C2591" s="9">
        <v>1</v>
      </c>
    </row>
    <row r="2592" spans="1:3" x14ac:dyDescent="0.2">
      <c r="A2592">
        <v>1893</v>
      </c>
      <c r="B2592" s="8" t="s">
        <v>9470</v>
      </c>
      <c r="C2592" s="9">
        <v>1</v>
      </c>
    </row>
    <row r="2593" spans="1:3" x14ac:dyDescent="0.2">
      <c r="A2593">
        <v>1894</v>
      </c>
      <c r="B2593" s="8" t="s">
        <v>9936</v>
      </c>
      <c r="C2593" s="9">
        <v>1</v>
      </c>
    </row>
    <row r="2594" spans="1:3" x14ac:dyDescent="0.2">
      <c r="A2594">
        <v>1895</v>
      </c>
      <c r="B2594" s="8" t="s">
        <v>10317</v>
      </c>
      <c r="C2594" s="9">
        <v>1</v>
      </c>
    </row>
    <row r="2595" spans="1:3" x14ac:dyDescent="0.2">
      <c r="A2595">
        <v>1896</v>
      </c>
      <c r="B2595" s="8" t="s">
        <v>9289</v>
      </c>
      <c r="C2595" s="9">
        <v>1</v>
      </c>
    </row>
    <row r="2596" spans="1:3" x14ac:dyDescent="0.2">
      <c r="A2596">
        <v>1898</v>
      </c>
      <c r="B2596" s="8" t="s">
        <v>7989</v>
      </c>
      <c r="C2596" s="9">
        <v>1</v>
      </c>
    </row>
    <row r="2597" spans="1:3" x14ac:dyDescent="0.2">
      <c r="A2597">
        <v>1899</v>
      </c>
      <c r="B2597" s="8" t="s">
        <v>9247</v>
      </c>
      <c r="C2597" s="9">
        <v>1</v>
      </c>
    </row>
    <row r="2598" spans="1:3" x14ac:dyDescent="0.2">
      <c r="A2598">
        <v>1900</v>
      </c>
      <c r="B2598" s="8" t="s">
        <v>8569</v>
      </c>
      <c r="C2598" s="9">
        <v>1</v>
      </c>
    </row>
    <row r="2599" spans="1:3" x14ac:dyDescent="0.2">
      <c r="A2599">
        <v>1901</v>
      </c>
      <c r="B2599" s="8" t="s">
        <v>9114</v>
      </c>
      <c r="C2599" s="9">
        <v>1</v>
      </c>
    </row>
    <row r="2600" spans="1:3" x14ac:dyDescent="0.2">
      <c r="A2600">
        <v>1902</v>
      </c>
      <c r="B2600" s="8" t="s">
        <v>9539</v>
      </c>
      <c r="C2600" s="9">
        <v>1</v>
      </c>
    </row>
    <row r="2601" spans="1:3" x14ac:dyDescent="0.2">
      <c r="A2601">
        <v>1903</v>
      </c>
      <c r="B2601" s="8" t="s">
        <v>10232</v>
      </c>
      <c r="C2601" s="9">
        <v>1</v>
      </c>
    </row>
    <row r="2602" spans="1:3" x14ac:dyDescent="0.2">
      <c r="A2602">
        <v>1905</v>
      </c>
      <c r="B2602" s="8" t="s">
        <v>10974</v>
      </c>
      <c r="C2602" s="9">
        <v>1</v>
      </c>
    </row>
    <row r="2603" spans="1:3" x14ac:dyDescent="0.2">
      <c r="A2603">
        <v>1906</v>
      </c>
      <c r="B2603" s="8" t="s">
        <v>9594</v>
      </c>
      <c r="C2603" s="9">
        <v>1</v>
      </c>
    </row>
    <row r="2604" spans="1:3" x14ac:dyDescent="0.2">
      <c r="A2604">
        <v>1907</v>
      </c>
      <c r="B2604" s="8" t="s">
        <v>11220</v>
      </c>
      <c r="C2604" s="9">
        <v>1</v>
      </c>
    </row>
    <row r="2605" spans="1:3" x14ac:dyDescent="0.2">
      <c r="A2605">
        <v>1908</v>
      </c>
      <c r="B2605" s="8" t="s">
        <v>10474</v>
      </c>
      <c r="C2605" s="9">
        <v>1</v>
      </c>
    </row>
    <row r="2606" spans="1:3" x14ac:dyDescent="0.2">
      <c r="A2606">
        <v>1910</v>
      </c>
      <c r="B2606" s="8" t="s">
        <v>11173</v>
      </c>
      <c r="C2606" s="9">
        <v>1</v>
      </c>
    </row>
    <row r="2607" spans="1:3" x14ac:dyDescent="0.2">
      <c r="A2607">
        <v>1911</v>
      </c>
      <c r="B2607" s="8" t="s">
        <v>10420</v>
      </c>
      <c r="C2607" s="9">
        <v>1</v>
      </c>
    </row>
    <row r="2608" spans="1:3" x14ac:dyDescent="0.2">
      <c r="A2608">
        <v>1912</v>
      </c>
      <c r="B2608" s="8" t="s">
        <v>8052</v>
      </c>
      <c r="C2608" s="9">
        <v>1</v>
      </c>
    </row>
    <row r="2609" spans="1:3" x14ac:dyDescent="0.2">
      <c r="A2609">
        <v>1916</v>
      </c>
      <c r="B2609" s="8" t="s">
        <v>10473</v>
      </c>
      <c r="C2609" s="9">
        <v>1</v>
      </c>
    </row>
    <row r="2610" spans="1:3" x14ac:dyDescent="0.2">
      <c r="A2610">
        <v>1917</v>
      </c>
      <c r="B2610" s="8" t="s">
        <v>9409</v>
      </c>
      <c r="C2610" s="9">
        <v>1</v>
      </c>
    </row>
    <row r="2611" spans="1:3" x14ac:dyDescent="0.2">
      <c r="A2611">
        <v>1919</v>
      </c>
      <c r="B2611" s="8" t="s">
        <v>9985</v>
      </c>
      <c r="C2611" s="9">
        <v>1</v>
      </c>
    </row>
    <row r="2612" spans="1:3" x14ac:dyDescent="0.2">
      <c r="A2612">
        <v>1920</v>
      </c>
      <c r="B2612" s="8" t="s">
        <v>6940</v>
      </c>
      <c r="C2612" s="9">
        <v>1</v>
      </c>
    </row>
    <row r="2613" spans="1:3" x14ac:dyDescent="0.2">
      <c r="A2613">
        <v>1921</v>
      </c>
      <c r="B2613" s="8" t="s">
        <v>10172</v>
      </c>
      <c r="C2613" s="9">
        <v>1</v>
      </c>
    </row>
    <row r="2614" spans="1:3" x14ac:dyDescent="0.2">
      <c r="A2614">
        <v>1923</v>
      </c>
      <c r="B2614" s="8" t="s">
        <v>10429</v>
      </c>
      <c r="C2614" s="9">
        <v>1</v>
      </c>
    </row>
    <row r="2615" spans="1:3" x14ac:dyDescent="0.2">
      <c r="A2615">
        <v>1924</v>
      </c>
      <c r="B2615" s="8" t="s">
        <v>10177</v>
      </c>
      <c r="C2615" s="9">
        <v>1</v>
      </c>
    </row>
    <row r="2616" spans="1:3" x14ac:dyDescent="0.2">
      <c r="A2616">
        <v>1925</v>
      </c>
      <c r="B2616" s="8" t="s">
        <v>9181</v>
      </c>
      <c r="C2616" s="9">
        <v>1</v>
      </c>
    </row>
    <row r="2617" spans="1:3" x14ac:dyDescent="0.2">
      <c r="A2617">
        <v>1926</v>
      </c>
      <c r="B2617" s="8" t="s">
        <v>7294</v>
      </c>
      <c r="C2617" s="9">
        <v>1</v>
      </c>
    </row>
    <row r="2618" spans="1:3" x14ac:dyDescent="0.2">
      <c r="A2618">
        <v>1928</v>
      </c>
      <c r="B2618" s="8" t="s">
        <v>8508</v>
      </c>
      <c r="C2618" s="9">
        <v>1</v>
      </c>
    </row>
    <row r="2619" spans="1:3" x14ac:dyDescent="0.2">
      <c r="A2619">
        <v>1929</v>
      </c>
      <c r="B2619" s="8" t="s">
        <v>8114</v>
      </c>
      <c r="C2619" s="9">
        <v>1</v>
      </c>
    </row>
    <row r="2620" spans="1:3" x14ac:dyDescent="0.2">
      <c r="A2620">
        <v>1931</v>
      </c>
      <c r="B2620" s="8" t="s">
        <v>7539</v>
      </c>
      <c r="C2620" s="9">
        <v>1</v>
      </c>
    </row>
    <row r="2621" spans="1:3" x14ac:dyDescent="0.2">
      <c r="A2621">
        <v>1932</v>
      </c>
      <c r="B2621" s="8" t="s">
        <v>6775</v>
      </c>
      <c r="C2621" s="9">
        <v>1</v>
      </c>
    </row>
    <row r="2622" spans="1:3" x14ac:dyDescent="0.2">
      <c r="A2622">
        <v>1933</v>
      </c>
      <c r="B2622" s="8" t="s">
        <v>10178</v>
      </c>
      <c r="C2622" s="9">
        <v>1</v>
      </c>
    </row>
    <row r="2623" spans="1:3" x14ac:dyDescent="0.2">
      <c r="A2623">
        <v>1934</v>
      </c>
      <c r="B2623" s="8" t="s">
        <v>9290</v>
      </c>
      <c r="C2623" s="9">
        <v>1</v>
      </c>
    </row>
    <row r="2624" spans="1:3" x14ac:dyDescent="0.2">
      <c r="A2624">
        <v>1936</v>
      </c>
      <c r="B2624" s="8" t="s">
        <v>8452</v>
      </c>
      <c r="C2624" s="9">
        <v>1</v>
      </c>
    </row>
    <row r="2625" spans="1:3" x14ac:dyDescent="0.2">
      <c r="A2625">
        <v>1937</v>
      </c>
      <c r="B2625" s="8" t="s">
        <v>7538</v>
      </c>
      <c r="C2625" s="9">
        <v>1</v>
      </c>
    </row>
    <row r="2626" spans="1:3" x14ac:dyDescent="0.2">
      <c r="A2626">
        <v>1938</v>
      </c>
      <c r="B2626" s="8" t="s">
        <v>6697</v>
      </c>
      <c r="C2626" s="9">
        <v>1</v>
      </c>
    </row>
    <row r="2627" spans="1:3" x14ac:dyDescent="0.2">
      <c r="A2627">
        <v>1939</v>
      </c>
      <c r="B2627" s="8" t="s">
        <v>10322</v>
      </c>
      <c r="C2627" s="9">
        <v>1</v>
      </c>
    </row>
    <row r="2628" spans="1:3" x14ac:dyDescent="0.2">
      <c r="A2628">
        <v>1940</v>
      </c>
      <c r="B2628" s="8" t="s">
        <v>7356</v>
      </c>
      <c r="C2628" s="9">
        <v>1</v>
      </c>
    </row>
    <row r="2629" spans="1:3" x14ac:dyDescent="0.2">
      <c r="A2629">
        <v>1941</v>
      </c>
      <c r="B2629" s="8" t="s">
        <v>7648</v>
      </c>
      <c r="C2629" s="9">
        <v>1</v>
      </c>
    </row>
    <row r="2630" spans="1:3" x14ac:dyDescent="0.2">
      <c r="A2630">
        <v>1945</v>
      </c>
      <c r="B2630" s="8" t="s">
        <v>7010</v>
      </c>
      <c r="C2630" s="9">
        <v>1</v>
      </c>
    </row>
    <row r="2631" spans="1:3" x14ac:dyDescent="0.2">
      <c r="A2631">
        <v>1947</v>
      </c>
      <c r="B2631" s="8" t="s">
        <v>6855</v>
      </c>
      <c r="C2631" s="9">
        <v>1</v>
      </c>
    </row>
    <row r="2632" spans="1:3" x14ac:dyDescent="0.2">
      <c r="A2632">
        <v>1948</v>
      </c>
      <c r="B2632" s="8" t="s">
        <v>6777</v>
      </c>
      <c r="C2632" s="9">
        <v>1</v>
      </c>
    </row>
    <row r="2633" spans="1:3" x14ac:dyDescent="0.2">
      <c r="A2633">
        <v>1949</v>
      </c>
      <c r="B2633" s="8" t="s">
        <v>6776</v>
      </c>
      <c r="C2633" s="9">
        <v>1</v>
      </c>
    </row>
    <row r="2634" spans="1:3" x14ac:dyDescent="0.2">
      <c r="A2634">
        <v>1950</v>
      </c>
      <c r="B2634" s="8" t="s">
        <v>6856</v>
      </c>
      <c r="C2634" s="9">
        <v>1</v>
      </c>
    </row>
    <row r="2635" spans="1:3" x14ac:dyDescent="0.2">
      <c r="A2635">
        <v>1951</v>
      </c>
      <c r="B2635" s="8" t="s">
        <v>7087</v>
      </c>
      <c r="C2635" s="9">
        <v>1</v>
      </c>
    </row>
    <row r="2636" spans="1:3" x14ac:dyDescent="0.2">
      <c r="A2636">
        <v>1952</v>
      </c>
      <c r="B2636" s="8" t="s">
        <v>10372</v>
      </c>
      <c r="C2636" s="9">
        <v>1</v>
      </c>
    </row>
    <row r="2637" spans="1:3" x14ac:dyDescent="0.2">
      <c r="A2637">
        <v>1954</v>
      </c>
      <c r="B2637" s="8" t="s">
        <v>9655</v>
      </c>
      <c r="C2637" s="9">
        <v>1</v>
      </c>
    </row>
    <row r="2638" spans="1:3" x14ac:dyDescent="0.2">
      <c r="A2638">
        <v>1955</v>
      </c>
      <c r="B2638" s="8" t="s">
        <v>7893</v>
      </c>
      <c r="C2638" s="9">
        <v>1</v>
      </c>
    </row>
    <row r="2639" spans="1:3" x14ac:dyDescent="0.2">
      <c r="A2639">
        <v>1956</v>
      </c>
      <c r="B2639" s="8" t="s">
        <v>9474</v>
      </c>
      <c r="C2639" s="9">
        <v>1</v>
      </c>
    </row>
    <row r="2640" spans="1:3" x14ac:dyDescent="0.2">
      <c r="A2640">
        <v>1957</v>
      </c>
      <c r="B2640" s="8" t="s">
        <v>7710</v>
      </c>
      <c r="C2640" s="9">
        <v>1</v>
      </c>
    </row>
    <row r="2641" spans="1:3" x14ac:dyDescent="0.2">
      <c r="A2641">
        <v>1958</v>
      </c>
      <c r="B2641" s="8" t="s">
        <v>9890</v>
      </c>
      <c r="C2641" s="9">
        <v>1</v>
      </c>
    </row>
    <row r="2642" spans="1:3" x14ac:dyDescent="0.2">
      <c r="A2642">
        <v>1960</v>
      </c>
      <c r="B2642" s="8" t="s">
        <v>8570</v>
      </c>
      <c r="C2642" s="9">
        <v>1</v>
      </c>
    </row>
    <row r="2643" spans="1:3" x14ac:dyDescent="0.2">
      <c r="A2643">
        <v>1961</v>
      </c>
      <c r="B2643" s="8" t="s">
        <v>6934</v>
      </c>
      <c r="C2643" s="9">
        <v>1</v>
      </c>
    </row>
    <row r="2644" spans="1:3" x14ac:dyDescent="0.2">
      <c r="A2644">
        <v>1963</v>
      </c>
      <c r="B2644" s="8" t="s">
        <v>7837</v>
      </c>
      <c r="C2644" s="9">
        <v>1</v>
      </c>
    </row>
    <row r="2645" spans="1:3" x14ac:dyDescent="0.2">
      <c r="A2645">
        <v>1964</v>
      </c>
      <c r="B2645" s="8" t="s">
        <v>8002</v>
      </c>
      <c r="C2645" s="9">
        <v>1</v>
      </c>
    </row>
    <row r="2646" spans="1:3" x14ac:dyDescent="0.2">
      <c r="A2646">
        <v>1965</v>
      </c>
      <c r="B2646" s="8" t="s">
        <v>9599</v>
      </c>
      <c r="C2646" s="9">
        <v>1</v>
      </c>
    </row>
    <row r="2647" spans="1:3" x14ac:dyDescent="0.2">
      <c r="A2647">
        <v>1967</v>
      </c>
      <c r="B2647" s="8" t="s">
        <v>7769</v>
      </c>
      <c r="C2647" s="9">
        <v>1</v>
      </c>
    </row>
    <row r="2648" spans="1:3" x14ac:dyDescent="0.2">
      <c r="A2648">
        <v>1969</v>
      </c>
      <c r="B2648" s="8" t="s">
        <v>8391</v>
      </c>
      <c r="C2648" s="9">
        <v>1</v>
      </c>
    </row>
    <row r="2649" spans="1:3" x14ac:dyDescent="0.2">
      <c r="A2649">
        <v>1970</v>
      </c>
      <c r="B2649" s="8" t="s">
        <v>7770</v>
      </c>
      <c r="C2649" s="9">
        <v>1</v>
      </c>
    </row>
    <row r="2650" spans="1:3" x14ac:dyDescent="0.2">
      <c r="A2650">
        <v>1971</v>
      </c>
      <c r="B2650" s="8" t="s">
        <v>9351</v>
      </c>
      <c r="C2650" s="9">
        <v>1</v>
      </c>
    </row>
    <row r="2651" spans="1:3" x14ac:dyDescent="0.2">
      <c r="A2651">
        <v>1972</v>
      </c>
      <c r="B2651" s="8" t="s">
        <v>7604</v>
      </c>
      <c r="C2651" s="9">
        <v>1</v>
      </c>
    </row>
    <row r="2652" spans="1:3" x14ac:dyDescent="0.2">
      <c r="A2652">
        <v>1973</v>
      </c>
      <c r="B2652" s="8" t="s">
        <v>7652</v>
      </c>
      <c r="C2652" s="9">
        <v>1</v>
      </c>
    </row>
    <row r="2653" spans="1:3" x14ac:dyDescent="0.2">
      <c r="A2653">
        <v>1974</v>
      </c>
      <c r="B2653" s="8" t="s">
        <v>7156</v>
      </c>
      <c r="C2653" s="9">
        <v>1</v>
      </c>
    </row>
    <row r="2654" spans="1:3" x14ac:dyDescent="0.2">
      <c r="A2654">
        <v>1975</v>
      </c>
      <c r="B2654" s="8" t="s">
        <v>6699</v>
      </c>
      <c r="C2654" s="9">
        <v>1</v>
      </c>
    </row>
    <row r="2655" spans="1:3" x14ac:dyDescent="0.2">
      <c r="A2655">
        <v>1976</v>
      </c>
      <c r="B2655" s="8" t="s">
        <v>6704</v>
      </c>
      <c r="C2655" s="9">
        <v>1</v>
      </c>
    </row>
    <row r="2656" spans="1:3" x14ac:dyDescent="0.2">
      <c r="A2656">
        <v>1977</v>
      </c>
      <c r="B2656" s="8" t="s">
        <v>9832</v>
      </c>
      <c r="C2656" s="9">
        <v>1</v>
      </c>
    </row>
    <row r="2657" spans="1:3" x14ac:dyDescent="0.2">
      <c r="A2657">
        <v>1978</v>
      </c>
      <c r="B2657" s="8" t="s">
        <v>9074</v>
      </c>
      <c r="C2657" s="9">
        <v>1</v>
      </c>
    </row>
    <row r="2658" spans="1:3" x14ac:dyDescent="0.2">
      <c r="A2658">
        <v>1979</v>
      </c>
      <c r="B2658" s="8" t="s">
        <v>9763</v>
      </c>
      <c r="C2658" s="9">
        <v>1</v>
      </c>
    </row>
    <row r="2659" spans="1:3" x14ac:dyDescent="0.2">
      <c r="A2659">
        <v>1980</v>
      </c>
      <c r="B2659" s="8" t="s">
        <v>9534</v>
      </c>
      <c r="C2659" s="9">
        <v>1</v>
      </c>
    </row>
    <row r="2660" spans="1:3" x14ac:dyDescent="0.2">
      <c r="A2660">
        <v>1981</v>
      </c>
      <c r="B2660" s="8" t="s">
        <v>10854</v>
      </c>
      <c r="C2660" s="9">
        <v>1</v>
      </c>
    </row>
    <row r="2661" spans="1:3" x14ac:dyDescent="0.2">
      <c r="A2661">
        <v>1982</v>
      </c>
      <c r="B2661" s="8" t="s">
        <v>9940</v>
      </c>
      <c r="C2661" s="9">
        <v>1</v>
      </c>
    </row>
    <row r="2662" spans="1:3" x14ac:dyDescent="0.2">
      <c r="A2662">
        <v>1983</v>
      </c>
      <c r="B2662" s="8" t="s">
        <v>9050</v>
      </c>
      <c r="C2662" s="9">
        <v>1</v>
      </c>
    </row>
    <row r="2663" spans="1:3" x14ac:dyDescent="0.2">
      <c r="A2663">
        <v>1984</v>
      </c>
      <c r="B2663" s="8" t="s">
        <v>10165</v>
      </c>
      <c r="C2663" s="9">
        <v>1</v>
      </c>
    </row>
    <row r="2664" spans="1:3" x14ac:dyDescent="0.2">
      <c r="A2664">
        <v>1985</v>
      </c>
      <c r="B2664" s="8" t="s">
        <v>10226</v>
      </c>
      <c r="C2664" s="9">
        <v>1</v>
      </c>
    </row>
    <row r="2665" spans="1:3" x14ac:dyDescent="0.2">
      <c r="A2665">
        <v>1986</v>
      </c>
      <c r="B2665" s="8" t="s">
        <v>9992</v>
      </c>
      <c r="C2665" s="9">
        <v>1</v>
      </c>
    </row>
    <row r="2666" spans="1:3" x14ac:dyDescent="0.2">
      <c r="A2666">
        <v>1987</v>
      </c>
      <c r="B2666" s="8" t="s">
        <v>10348</v>
      </c>
      <c r="C2666" s="9">
        <v>1</v>
      </c>
    </row>
    <row r="2667" spans="1:3" x14ac:dyDescent="0.2">
      <c r="A2667">
        <v>1988</v>
      </c>
      <c r="B2667" s="8" t="s">
        <v>9798</v>
      </c>
      <c r="C2667" s="9">
        <v>1</v>
      </c>
    </row>
    <row r="2668" spans="1:3" x14ac:dyDescent="0.2">
      <c r="A2668">
        <v>1989</v>
      </c>
      <c r="B2668" s="8" t="s">
        <v>10904</v>
      </c>
      <c r="C2668" s="9">
        <v>1</v>
      </c>
    </row>
    <row r="2669" spans="1:3" x14ac:dyDescent="0.2">
      <c r="A2669">
        <v>1990</v>
      </c>
      <c r="B2669" s="8" t="s">
        <v>10416</v>
      </c>
      <c r="C2669" s="9">
        <v>1</v>
      </c>
    </row>
    <row r="2670" spans="1:3" x14ac:dyDescent="0.2">
      <c r="A2670">
        <v>1991</v>
      </c>
      <c r="B2670" s="8" t="s">
        <v>9184</v>
      </c>
      <c r="C2670" s="9">
        <v>1</v>
      </c>
    </row>
    <row r="2671" spans="1:3" x14ac:dyDescent="0.2">
      <c r="A2671">
        <v>1992</v>
      </c>
      <c r="B2671" s="8" t="s">
        <v>7016</v>
      </c>
      <c r="C2671" s="9">
        <v>1</v>
      </c>
    </row>
    <row r="2672" spans="1:3" x14ac:dyDescent="0.2">
      <c r="A2672">
        <v>1993</v>
      </c>
      <c r="B2672" s="8" t="s">
        <v>7600</v>
      </c>
      <c r="C2672" s="9">
        <v>1</v>
      </c>
    </row>
    <row r="2673" spans="1:3" x14ac:dyDescent="0.2">
      <c r="A2673">
        <v>1994</v>
      </c>
      <c r="B2673" s="8" t="s">
        <v>10961</v>
      </c>
      <c r="C2673" s="9">
        <v>1</v>
      </c>
    </row>
    <row r="2674" spans="1:3" x14ac:dyDescent="0.2">
      <c r="A2674">
        <v>1995</v>
      </c>
      <c r="B2674" s="8" t="s">
        <v>8917</v>
      </c>
      <c r="C2674" s="9">
        <v>1</v>
      </c>
    </row>
    <row r="2675" spans="1:3" x14ac:dyDescent="0.2">
      <c r="A2675">
        <v>1997</v>
      </c>
      <c r="B2675" s="8" t="s">
        <v>9033</v>
      </c>
      <c r="C2675" s="9">
        <v>1</v>
      </c>
    </row>
    <row r="2676" spans="1:3" x14ac:dyDescent="0.2">
      <c r="A2676">
        <v>1998</v>
      </c>
      <c r="B2676" s="8" t="s">
        <v>8858</v>
      </c>
      <c r="C2676" s="9">
        <v>1</v>
      </c>
    </row>
    <row r="2677" spans="1:3" x14ac:dyDescent="0.2">
      <c r="A2677">
        <v>1999</v>
      </c>
      <c r="B2677" s="8" t="s">
        <v>11138</v>
      </c>
      <c r="C2677" s="9">
        <v>1</v>
      </c>
    </row>
    <row r="2678" spans="1:3" x14ac:dyDescent="0.2">
      <c r="A2678">
        <v>2002</v>
      </c>
      <c r="B2678" s="8" t="s">
        <v>8724</v>
      </c>
      <c r="C2678" s="9">
        <v>1</v>
      </c>
    </row>
    <row r="2679" spans="1:3" x14ac:dyDescent="0.2">
      <c r="A2679">
        <v>2004</v>
      </c>
      <c r="B2679" s="8" t="s">
        <v>7129</v>
      </c>
      <c r="C2679" s="9">
        <v>1</v>
      </c>
    </row>
    <row r="2680" spans="1:3" x14ac:dyDescent="0.2">
      <c r="A2680">
        <v>2005</v>
      </c>
      <c r="B2680" s="8" t="s">
        <v>10201</v>
      </c>
      <c r="C2680" s="9">
        <v>1</v>
      </c>
    </row>
    <row r="2681" spans="1:3" x14ac:dyDescent="0.2">
      <c r="A2681">
        <v>2006</v>
      </c>
      <c r="B2681" s="8" t="s">
        <v>8203</v>
      </c>
      <c r="C2681" s="9">
        <v>1</v>
      </c>
    </row>
    <row r="2682" spans="1:3" x14ac:dyDescent="0.2">
      <c r="A2682">
        <v>2007</v>
      </c>
      <c r="B2682" s="8" t="s">
        <v>10446</v>
      </c>
      <c r="C2682" s="9">
        <v>1</v>
      </c>
    </row>
    <row r="2683" spans="1:3" x14ac:dyDescent="0.2">
      <c r="A2683">
        <v>2008</v>
      </c>
      <c r="B2683" s="8" t="s">
        <v>9099</v>
      </c>
      <c r="C2683" s="9">
        <v>1</v>
      </c>
    </row>
    <row r="2684" spans="1:3" x14ac:dyDescent="0.2">
      <c r="A2684">
        <v>2009</v>
      </c>
      <c r="B2684" s="8" t="s">
        <v>7333</v>
      </c>
      <c r="C2684" s="9">
        <v>1</v>
      </c>
    </row>
    <row r="2685" spans="1:3" x14ac:dyDescent="0.2">
      <c r="A2685">
        <v>2010</v>
      </c>
      <c r="B2685" s="8" t="s">
        <v>8854</v>
      </c>
      <c r="C2685" s="9">
        <v>1</v>
      </c>
    </row>
    <row r="2686" spans="1:3" x14ac:dyDescent="0.2">
      <c r="A2686">
        <v>2011</v>
      </c>
      <c r="B2686" s="8" t="s">
        <v>7439</v>
      </c>
      <c r="C2686" s="9">
        <v>1</v>
      </c>
    </row>
    <row r="2687" spans="1:3" x14ac:dyDescent="0.2">
      <c r="A2687">
        <v>2013</v>
      </c>
      <c r="B2687" s="8" t="s">
        <v>11044</v>
      </c>
      <c r="C2687" s="9">
        <v>1</v>
      </c>
    </row>
    <row r="2688" spans="1:3" x14ac:dyDescent="0.2">
      <c r="A2688">
        <v>2014</v>
      </c>
      <c r="B2688" s="8" t="s">
        <v>7279</v>
      </c>
      <c r="C2688" s="9">
        <v>1</v>
      </c>
    </row>
    <row r="2689" spans="1:3" x14ac:dyDescent="0.2">
      <c r="A2689">
        <v>2015</v>
      </c>
      <c r="B2689" s="8" t="s">
        <v>7002</v>
      </c>
      <c r="C2689" s="9">
        <v>1</v>
      </c>
    </row>
    <row r="2690" spans="1:3" x14ac:dyDescent="0.2">
      <c r="A2690">
        <v>2016</v>
      </c>
      <c r="B2690" s="8" t="s">
        <v>6689</v>
      </c>
      <c r="C2690" s="9">
        <v>1</v>
      </c>
    </row>
    <row r="2691" spans="1:3" x14ac:dyDescent="0.2">
      <c r="A2691">
        <v>2017</v>
      </c>
      <c r="B2691" s="8" t="s">
        <v>7078</v>
      </c>
      <c r="C2691" s="9">
        <v>1</v>
      </c>
    </row>
    <row r="2692" spans="1:3" x14ac:dyDescent="0.2">
      <c r="A2692">
        <v>2018</v>
      </c>
      <c r="B2692" s="8" t="s">
        <v>6967</v>
      </c>
      <c r="C2692" s="9">
        <v>1</v>
      </c>
    </row>
    <row r="2693" spans="1:3" x14ac:dyDescent="0.2">
      <c r="A2693">
        <v>2019</v>
      </c>
      <c r="B2693" s="8" t="s">
        <v>9504</v>
      </c>
      <c r="C2693" s="9">
        <v>1</v>
      </c>
    </row>
    <row r="2694" spans="1:3" x14ac:dyDescent="0.2">
      <c r="A2694">
        <v>2021</v>
      </c>
      <c r="B2694" s="8" t="s">
        <v>8053</v>
      </c>
      <c r="C2694" s="9">
        <v>1</v>
      </c>
    </row>
    <row r="2695" spans="1:3" x14ac:dyDescent="0.2">
      <c r="A2695">
        <v>2022</v>
      </c>
      <c r="B2695" s="8" t="s">
        <v>11294</v>
      </c>
      <c r="C2695" s="9">
        <v>1</v>
      </c>
    </row>
    <row r="2696" spans="1:3" x14ac:dyDescent="0.2">
      <c r="A2696">
        <v>2023</v>
      </c>
      <c r="B2696" s="8" t="s">
        <v>10196</v>
      </c>
      <c r="C2696" s="9">
        <v>1</v>
      </c>
    </row>
    <row r="2697" spans="1:3" x14ac:dyDescent="0.2">
      <c r="A2697">
        <v>2024</v>
      </c>
      <c r="B2697" s="8" t="s">
        <v>11320</v>
      </c>
      <c r="C2697" s="9">
        <v>1</v>
      </c>
    </row>
    <row r="2698" spans="1:3" x14ac:dyDescent="0.2">
      <c r="A2698">
        <v>2025</v>
      </c>
      <c r="B2698" s="8" t="s">
        <v>9149</v>
      </c>
      <c r="C2698" s="9">
        <v>1</v>
      </c>
    </row>
    <row r="2699" spans="1:3" x14ac:dyDescent="0.2">
      <c r="A2699">
        <v>2026</v>
      </c>
      <c r="B2699" s="8" t="s">
        <v>11182</v>
      </c>
      <c r="C2699" s="9">
        <v>1</v>
      </c>
    </row>
    <row r="2700" spans="1:3" x14ac:dyDescent="0.2">
      <c r="A2700">
        <v>2027</v>
      </c>
      <c r="B2700" s="8" t="s">
        <v>11063</v>
      </c>
      <c r="C2700" s="9">
        <v>1</v>
      </c>
    </row>
    <row r="2701" spans="1:3" x14ac:dyDescent="0.2">
      <c r="A2701">
        <v>2029</v>
      </c>
      <c r="B2701" s="8" t="s">
        <v>8262</v>
      </c>
      <c r="C2701" s="9">
        <v>1</v>
      </c>
    </row>
    <row r="2702" spans="1:3" x14ac:dyDescent="0.2">
      <c r="A2702">
        <v>2030</v>
      </c>
      <c r="B2702" s="8" t="s">
        <v>8826</v>
      </c>
      <c r="C2702" s="9">
        <v>1</v>
      </c>
    </row>
    <row r="2703" spans="1:3" x14ac:dyDescent="0.2">
      <c r="A2703">
        <v>2031</v>
      </c>
      <c r="B2703" s="8" t="s">
        <v>8239</v>
      </c>
      <c r="C2703" s="9">
        <v>1</v>
      </c>
    </row>
    <row r="2704" spans="1:3" x14ac:dyDescent="0.2">
      <c r="A2704">
        <v>2033</v>
      </c>
      <c r="B2704" s="8" t="s">
        <v>6730</v>
      </c>
      <c r="C2704" s="9">
        <v>1</v>
      </c>
    </row>
    <row r="2705" spans="1:3" x14ac:dyDescent="0.2">
      <c r="A2705">
        <v>2035</v>
      </c>
      <c r="B2705" s="8" t="s">
        <v>10084</v>
      </c>
      <c r="C2705" s="9">
        <v>1</v>
      </c>
    </row>
    <row r="2706" spans="1:3" x14ac:dyDescent="0.2">
      <c r="A2706">
        <v>2036</v>
      </c>
      <c r="B2706" s="8" t="s">
        <v>9134</v>
      </c>
      <c r="C2706" s="9">
        <v>1</v>
      </c>
    </row>
    <row r="2707" spans="1:3" x14ac:dyDescent="0.2">
      <c r="A2707">
        <v>2037</v>
      </c>
      <c r="B2707" s="8" t="s">
        <v>9757</v>
      </c>
      <c r="C2707" s="9">
        <v>1</v>
      </c>
    </row>
    <row r="2708" spans="1:3" x14ac:dyDescent="0.2">
      <c r="A2708">
        <v>2040</v>
      </c>
      <c r="B2708" s="8" t="s">
        <v>11077</v>
      </c>
      <c r="C2708" s="9">
        <v>1</v>
      </c>
    </row>
    <row r="2709" spans="1:3" x14ac:dyDescent="0.2">
      <c r="A2709">
        <v>2042</v>
      </c>
      <c r="B2709" s="8" t="s">
        <v>11139</v>
      </c>
      <c r="C2709" s="9">
        <v>1</v>
      </c>
    </row>
    <row r="2710" spans="1:3" x14ac:dyDescent="0.2">
      <c r="A2710">
        <v>2043</v>
      </c>
      <c r="B2710" s="8" t="s">
        <v>9831</v>
      </c>
      <c r="C2710" s="9">
        <v>1</v>
      </c>
    </row>
    <row r="2711" spans="1:3" x14ac:dyDescent="0.2">
      <c r="A2711">
        <v>2044</v>
      </c>
      <c r="B2711" s="8" t="s">
        <v>8059</v>
      </c>
      <c r="C2711" s="9">
        <v>1</v>
      </c>
    </row>
    <row r="2712" spans="1:3" x14ac:dyDescent="0.2">
      <c r="A2712">
        <v>2046</v>
      </c>
      <c r="B2712" s="8" t="s">
        <v>10835</v>
      </c>
      <c r="C2712" s="9">
        <v>1</v>
      </c>
    </row>
    <row r="2713" spans="1:3" x14ac:dyDescent="0.2">
      <c r="A2713">
        <v>2047</v>
      </c>
      <c r="B2713" s="8" t="s">
        <v>8842</v>
      </c>
      <c r="C2713" s="9">
        <v>1</v>
      </c>
    </row>
    <row r="2714" spans="1:3" x14ac:dyDescent="0.2">
      <c r="A2714">
        <v>2048</v>
      </c>
      <c r="B2714" s="8" t="s">
        <v>10833</v>
      </c>
      <c r="C2714" s="9">
        <v>1</v>
      </c>
    </row>
    <row r="2715" spans="1:3" x14ac:dyDescent="0.2">
      <c r="A2715">
        <v>2051</v>
      </c>
      <c r="B2715" s="8" t="s">
        <v>6885</v>
      </c>
      <c r="C2715" s="9">
        <v>1</v>
      </c>
    </row>
    <row r="2716" spans="1:3" x14ac:dyDescent="0.2">
      <c r="A2716">
        <v>2054</v>
      </c>
      <c r="B2716" s="8" t="s">
        <v>9222</v>
      </c>
      <c r="C2716" s="9">
        <v>1</v>
      </c>
    </row>
    <row r="2717" spans="1:3" x14ac:dyDescent="0.2">
      <c r="A2717">
        <v>2055</v>
      </c>
      <c r="B2717" s="8" t="s">
        <v>10810</v>
      </c>
      <c r="C2717" s="9">
        <v>1</v>
      </c>
    </row>
    <row r="2718" spans="1:3" x14ac:dyDescent="0.2">
      <c r="A2718">
        <v>2056</v>
      </c>
      <c r="B2718" s="8" t="s">
        <v>11197</v>
      </c>
      <c r="C2718" s="9">
        <v>1</v>
      </c>
    </row>
    <row r="2719" spans="1:3" x14ac:dyDescent="0.2">
      <c r="A2719">
        <v>2057</v>
      </c>
      <c r="B2719" s="8" t="s">
        <v>6991</v>
      </c>
      <c r="C2719" s="9">
        <v>1</v>
      </c>
    </row>
    <row r="2720" spans="1:3" x14ac:dyDescent="0.2">
      <c r="A2720">
        <v>2059</v>
      </c>
      <c r="B2720" s="8" t="s">
        <v>9583</v>
      </c>
      <c r="C2720" s="9">
        <v>1</v>
      </c>
    </row>
    <row r="2721" spans="1:3" x14ac:dyDescent="0.2">
      <c r="A2721">
        <v>2060</v>
      </c>
      <c r="B2721" s="8" t="s">
        <v>10758</v>
      </c>
      <c r="C2721" s="9">
        <v>1</v>
      </c>
    </row>
    <row r="2722" spans="1:3" x14ac:dyDescent="0.2">
      <c r="A2722">
        <v>2061</v>
      </c>
      <c r="B2722" s="8" t="s">
        <v>9262</v>
      </c>
      <c r="C2722" s="9">
        <v>1</v>
      </c>
    </row>
    <row r="2723" spans="1:3" x14ac:dyDescent="0.2">
      <c r="A2723">
        <v>2062</v>
      </c>
      <c r="B2723" s="8" t="s">
        <v>8881</v>
      </c>
      <c r="C2723" s="9">
        <v>1</v>
      </c>
    </row>
    <row r="2724" spans="1:3" x14ac:dyDescent="0.2">
      <c r="A2724">
        <v>2063</v>
      </c>
      <c r="B2724" s="8" t="s">
        <v>11238</v>
      </c>
      <c r="C2724" s="9">
        <v>1</v>
      </c>
    </row>
    <row r="2725" spans="1:3" x14ac:dyDescent="0.2">
      <c r="A2725">
        <v>2064</v>
      </c>
      <c r="B2725" s="8" t="s">
        <v>8433</v>
      </c>
      <c r="C2725" s="9">
        <v>1</v>
      </c>
    </row>
    <row r="2726" spans="1:3" x14ac:dyDescent="0.2">
      <c r="A2726">
        <v>2065</v>
      </c>
      <c r="B2726" s="8" t="s">
        <v>8771</v>
      </c>
      <c r="C2726" s="9">
        <v>1</v>
      </c>
    </row>
    <row r="2727" spans="1:3" x14ac:dyDescent="0.2">
      <c r="A2727">
        <v>2066</v>
      </c>
      <c r="B2727" s="8" t="s">
        <v>9070</v>
      </c>
      <c r="C2727" s="9">
        <v>1</v>
      </c>
    </row>
    <row r="2728" spans="1:3" x14ac:dyDescent="0.2">
      <c r="A2728">
        <v>2067</v>
      </c>
      <c r="B2728" s="8" t="s">
        <v>9094</v>
      </c>
      <c r="C2728" s="9">
        <v>1</v>
      </c>
    </row>
    <row r="2729" spans="1:3" x14ac:dyDescent="0.2">
      <c r="A2729">
        <v>2074</v>
      </c>
      <c r="B2729" s="8" t="s">
        <v>8151</v>
      </c>
      <c r="C2729" s="9">
        <v>1</v>
      </c>
    </row>
    <row r="2730" spans="1:3" x14ac:dyDescent="0.2">
      <c r="A2730">
        <v>2075</v>
      </c>
      <c r="B2730" s="8" t="s">
        <v>10095</v>
      </c>
      <c r="C2730" s="9">
        <v>1</v>
      </c>
    </row>
    <row r="2731" spans="1:3" x14ac:dyDescent="0.2">
      <c r="A2731">
        <v>2076</v>
      </c>
      <c r="B2731" s="8" t="s">
        <v>9839</v>
      </c>
      <c r="C2731" s="9">
        <v>1</v>
      </c>
    </row>
    <row r="2732" spans="1:3" x14ac:dyDescent="0.2">
      <c r="A2732">
        <v>2079</v>
      </c>
      <c r="B2732" s="8" t="s">
        <v>7977</v>
      </c>
      <c r="C2732" s="9">
        <v>1</v>
      </c>
    </row>
    <row r="2733" spans="1:3" x14ac:dyDescent="0.2">
      <c r="A2733">
        <v>2080</v>
      </c>
      <c r="B2733" s="8" t="s">
        <v>7528</v>
      </c>
      <c r="C2733" s="9">
        <v>1</v>
      </c>
    </row>
    <row r="2734" spans="1:3" x14ac:dyDescent="0.2">
      <c r="A2734">
        <v>2081</v>
      </c>
      <c r="B2734" s="8" t="s">
        <v>11087</v>
      </c>
      <c r="C2734" s="9">
        <v>1</v>
      </c>
    </row>
    <row r="2735" spans="1:3" x14ac:dyDescent="0.2">
      <c r="A2735">
        <v>2082</v>
      </c>
      <c r="B2735" s="8" t="s">
        <v>11292</v>
      </c>
      <c r="C2735" s="9">
        <v>1</v>
      </c>
    </row>
    <row r="2736" spans="1:3" x14ac:dyDescent="0.2">
      <c r="A2736">
        <v>2083</v>
      </c>
      <c r="B2736" s="8" t="s">
        <v>6761</v>
      </c>
      <c r="C2736" s="9">
        <v>1</v>
      </c>
    </row>
    <row r="2737" spans="1:3" x14ac:dyDescent="0.2">
      <c r="A2737">
        <v>2084</v>
      </c>
      <c r="B2737" s="8" t="s">
        <v>9464</v>
      </c>
      <c r="C2737" s="9">
        <v>1</v>
      </c>
    </row>
    <row r="2738" spans="1:3" x14ac:dyDescent="0.2">
      <c r="A2738">
        <v>2086</v>
      </c>
      <c r="B2738" s="8" t="s">
        <v>10475</v>
      </c>
      <c r="C2738" s="9">
        <v>1</v>
      </c>
    </row>
    <row r="2739" spans="1:3" x14ac:dyDescent="0.2">
      <c r="A2739">
        <v>2088</v>
      </c>
      <c r="B2739" s="8" t="s">
        <v>9773</v>
      </c>
      <c r="C2739" s="9">
        <v>1</v>
      </c>
    </row>
    <row r="2740" spans="1:3" x14ac:dyDescent="0.2">
      <c r="A2740">
        <v>2090</v>
      </c>
      <c r="B2740" s="8" t="s">
        <v>10170</v>
      </c>
      <c r="C2740" s="9">
        <v>1</v>
      </c>
    </row>
    <row r="2741" spans="1:3" x14ac:dyDescent="0.2">
      <c r="A2741">
        <v>2091</v>
      </c>
      <c r="B2741" s="8" t="s">
        <v>8157</v>
      </c>
      <c r="C2741" s="9">
        <v>1</v>
      </c>
    </row>
    <row r="2742" spans="1:3" x14ac:dyDescent="0.2">
      <c r="A2742">
        <v>2092</v>
      </c>
      <c r="B2742" s="8" t="s">
        <v>9649</v>
      </c>
      <c r="C2742" s="9">
        <v>1</v>
      </c>
    </row>
    <row r="2743" spans="1:3" x14ac:dyDescent="0.2">
      <c r="A2743">
        <v>2093</v>
      </c>
      <c r="B2743" s="8" t="s">
        <v>8922</v>
      </c>
      <c r="C2743" s="9">
        <v>1</v>
      </c>
    </row>
    <row r="2744" spans="1:3" x14ac:dyDescent="0.2">
      <c r="A2744">
        <v>2094</v>
      </c>
      <c r="B2744" s="8" t="s">
        <v>10478</v>
      </c>
      <c r="C2744" s="9">
        <v>1</v>
      </c>
    </row>
    <row r="2745" spans="1:3" x14ac:dyDescent="0.2">
      <c r="A2745">
        <v>2095</v>
      </c>
      <c r="B2745" s="8" t="s">
        <v>11357</v>
      </c>
      <c r="C2745" s="9">
        <v>1</v>
      </c>
    </row>
    <row r="2746" spans="1:3" x14ac:dyDescent="0.2">
      <c r="A2746">
        <v>2098</v>
      </c>
      <c r="B2746" s="8" t="s">
        <v>6994</v>
      </c>
      <c r="C2746" s="9">
        <v>1</v>
      </c>
    </row>
    <row r="2747" spans="1:3" x14ac:dyDescent="0.2">
      <c r="A2747">
        <v>2099</v>
      </c>
      <c r="B2747" s="8" t="s">
        <v>7534</v>
      </c>
      <c r="C2747" s="9">
        <v>1</v>
      </c>
    </row>
    <row r="2748" spans="1:3" x14ac:dyDescent="0.2">
      <c r="A2748">
        <v>2100</v>
      </c>
      <c r="B2748" s="8" t="s">
        <v>10688</v>
      </c>
      <c r="C2748" s="9">
        <v>1</v>
      </c>
    </row>
    <row r="2749" spans="1:3" x14ac:dyDescent="0.2">
      <c r="A2749">
        <v>2101</v>
      </c>
      <c r="B2749" s="8" t="s">
        <v>8209</v>
      </c>
      <c r="C2749" s="9">
        <v>1</v>
      </c>
    </row>
    <row r="2750" spans="1:3" x14ac:dyDescent="0.2">
      <c r="A2750">
        <v>2106</v>
      </c>
      <c r="B2750" s="8" t="s">
        <v>6679</v>
      </c>
      <c r="C2750" s="9">
        <v>1</v>
      </c>
    </row>
    <row r="2751" spans="1:3" x14ac:dyDescent="0.2">
      <c r="A2751">
        <v>2107</v>
      </c>
      <c r="B2751" s="8" t="s">
        <v>11350</v>
      </c>
      <c r="C2751" s="9">
        <v>1</v>
      </c>
    </row>
    <row r="2752" spans="1:3" x14ac:dyDescent="0.2">
      <c r="A2752">
        <v>2109</v>
      </c>
      <c r="B2752" s="8" t="s">
        <v>7825</v>
      </c>
      <c r="C2752" s="9">
        <v>1</v>
      </c>
    </row>
    <row r="2753" spans="1:3" x14ac:dyDescent="0.2">
      <c r="A2753">
        <v>2110</v>
      </c>
      <c r="B2753" s="8" t="s">
        <v>10367</v>
      </c>
      <c r="C2753" s="9">
        <v>1</v>
      </c>
    </row>
    <row r="2754" spans="1:3" x14ac:dyDescent="0.2">
      <c r="A2754">
        <v>2111</v>
      </c>
      <c r="B2754" s="8" t="s">
        <v>11351</v>
      </c>
      <c r="C2754" s="9">
        <v>1</v>
      </c>
    </row>
    <row r="2755" spans="1:3" x14ac:dyDescent="0.2">
      <c r="A2755">
        <v>2112</v>
      </c>
      <c r="B2755" s="8" t="s">
        <v>8741</v>
      </c>
      <c r="C2755" s="9">
        <v>1</v>
      </c>
    </row>
    <row r="2756" spans="1:3" x14ac:dyDescent="0.2">
      <c r="A2756">
        <v>2113</v>
      </c>
      <c r="B2756" s="8" t="s">
        <v>7469</v>
      </c>
      <c r="C2756" s="9">
        <v>1</v>
      </c>
    </row>
    <row r="2757" spans="1:3" x14ac:dyDescent="0.2">
      <c r="A2757">
        <v>2114</v>
      </c>
      <c r="B2757" s="8" t="s">
        <v>10038</v>
      </c>
      <c r="C2757" s="9">
        <v>1</v>
      </c>
    </row>
    <row r="2758" spans="1:3" x14ac:dyDescent="0.2">
      <c r="A2758">
        <v>2115</v>
      </c>
      <c r="B2758" s="8" t="s">
        <v>8381</v>
      </c>
      <c r="C2758" s="9">
        <v>1</v>
      </c>
    </row>
    <row r="2759" spans="1:3" x14ac:dyDescent="0.2">
      <c r="A2759">
        <v>2116</v>
      </c>
      <c r="B2759" s="8" t="s">
        <v>11097</v>
      </c>
      <c r="C2759" s="9">
        <v>1</v>
      </c>
    </row>
    <row r="2760" spans="1:3" x14ac:dyDescent="0.2">
      <c r="A2760">
        <v>2117</v>
      </c>
      <c r="B2760" s="8" t="s">
        <v>10693</v>
      </c>
      <c r="C2760" s="9">
        <v>1</v>
      </c>
    </row>
    <row r="2761" spans="1:3" x14ac:dyDescent="0.2">
      <c r="A2761">
        <v>2118</v>
      </c>
      <c r="B2761" s="8" t="s">
        <v>8748</v>
      </c>
      <c r="C2761" s="9">
        <v>1</v>
      </c>
    </row>
    <row r="2762" spans="1:3" x14ac:dyDescent="0.2">
      <c r="A2762">
        <v>2119</v>
      </c>
      <c r="B2762" s="8" t="s">
        <v>6686</v>
      </c>
      <c r="C2762" s="9">
        <v>1</v>
      </c>
    </row>
    <row r="2763" spans="1:3" x14ac:dyDescent="0.2">
      <c r="A2763">
        <v>2120</v>
      </c>
      <c r="B2763" s="8" t="s">
        <v>9183</v>
      </c>
      <c r="C2763" s="9">
        <v>1</v>
      </c>
    </row>
    <row r="2764" spans="1:3" x14ac:dyDescent="0.2">
      <c r="A2764">
        <v>2121</v>
      </c>
      <c r="B2764" s="8" t="s">
        <v>7408</v>
      </c>
      <c r="C2764" s="9">
        <v>1</v>
      </c>
    </row>
    <row r="2765" spans="1:3" x14ac:dyDescent="0.2">
      <c r="A2765">
        <v>2122</v>
      </c>
      <c r="B2765" s="8" t="s">
        <v>8208</v>
      </c>
      <c r="C2765" s="9">
        <v>1</v>
      </c>
    </row>
    <row r="2766" spans="1:3" x14ac:dyDescent="0.2">
      <c r="A2766">
        <v>2123</v>
      </c>
      <c r="B2766" s="8" t="s">
        <v>10766</v>
      </c>
      <c r="C2766" s="9">
        <v>1</v>
      </c>
    </row>
    <row r="2767" spans="1:3" x14ac:dyDescent="0.2">
      <c r="A2767">
        <v>2124</v>
      </c>
      <c r="B2767" s="8" t="s">
        <v>8499</v>
      </c>
      <c r="C2767" s="9">
        <v>1</v>
      </c>
    </row>
    <row r="2768" spans="1:3" x14ac:dyDescent="0.2">
      <c r="A2768">
        <v>2126</v>
      </c>
      <c r="B2768" s="8" t="s">
        <v>7591</v>
      </c>
      <c r="C2768" s="9">
        <v>1</v>
      </c>
    </row>
    <row r="2769" spans="1:3" x14ac:dyDescent="0.2">
      <c r="A2769">
        <v>2127</v>
      </c>
      <c r="B2769" s="8" t="s">
        <v>7472</v>
      </c>
      <c r="C2769" s="9">
        <v>1</v>
      </c>
    </row>
    <row r="2770" spans="1:3" x14ac:dyDescent="0.2">
      <c r="A2770">
        <v>2129</v>
      </c>
      <c r="B2770" s="8" t="s">
        <v>9263</v>
      </c>
      <c r="C2770" s="9">
        <v>1</v>
      </c>
    </row>
    <row r="2771" spans="1:3" x14ac:dyDescent="0.2">
      <c r="A2771">
        <v>2130</v>
      </c>
      <c r="B2771" s="8" t="s">
        <v>7761</v>
      </c>
      <c r="C2771" s="9">
        <v>1</v>
      </c>
    </row>
    <row r="2772" spans="1:3" x14ac:dyDescent="0.2">
      <c r="A2772">
        <v>2133</v>
      </c>
      <c r="B2772" s="8" t="s">
        <v>10853</v>
      </c>
      <c r="C2772" s="9">
        <v>1</v>
      </c>
    </row>
    <row r="2773" spans="1:3" x14ac:dyDescent="0.2">
      <c r="A2773">
        <v>2134</v>
      </c>
      <c r="B2773" s="8" t="s">
        <v>10041</v>
      </c>
      <c r="C2773" s="9">
        <v>1</v>
      </c>
    </row>
    <row r="2774" spans="1:3" x14ac:dyDescent="0.2">
      <c r="A2774">
        <v>2137</v>
      </c>
      <c r="B2774" s="8" t="s">
        <v>11287</v>
      </c>
      <c r="C2774" s="9">
        <v>1</v>
      </c>
    </row>
    <row r="2775" spans="1:3" x14ac:dyDescent="0.2">
      <c r="A2775">
        <v>2138</v>
      </c>
      <c r="B2775" s="8" t="s">
        <v>7145</v>
      </c>
      <c r="C2775" s="9">
        <v>1</v>
      </c>
    </row>
    <row r="2776" spans="1:3" x14ac:dyDescent="0.2">
      <c r="A2776">
        <v>2139</v>
      </c>
      <c r="B2776" s="8" t="s">
        <v>7885</v>
      </c>
      <c r="C2776" s="9">
        <v>1</v>
      </c>
    </row>
    <row r="2777" spans="1:3" x14ac:dyDescent="0.2">
      <c r="A2777">
        <v>2140</v>
      </c>
      <c r="B2777" s="8" t="s">
        <v>10685</v>
      </c>
      <c r="C2777" s="9">
        <v>1</v>
      </c>
    </row>
    <row r="2778" spans="1:3" x14ac:dyDescent="0.2">
      <c r="A2778">
        <v>2141</v>
      </c>
      <c r="B2778" s="8" t="s">
        <v>9180</v>
      </c>
      <c r="C2778" s="9">
        <v>1</v>
      </c>
    </row>
    <row r="2779" spans="1:3" x14ac:dyDescent="0.2">
      <c r="A2779">
        <v>2143</v>
      </c>
      <c r="B2779" s="8" t="s">
        <v>9984</v>
      </c>
      <c r="C2779" s="9">
        <v>1</v>
      </c>
    </row>
    <row r="2780" spans="1:3" x14ac:dyDescent="0.2">
      <c r="A2780">
        <v>2145</v>
      </c>
      <c r="B2780" s="8" t="s">
        <v>9399</v>
      </c>
      <c r="C2780" s="9">
        <v>1</v>
      </c>
    </row>
    <row r="2781" spans="1:3" x14ac:dyDescent="0.2">
      <c r="A2781">
        <v>2147</v>
      </c>
      <c r="B2781" s="8" t="s">
        <v>7642</v>
      </c>
      <c r="C2781" s="9">
        <v>1</v>
      </c>
    </row>
    <row r="2782" spans="1:3" x14ac:dyDescent="0.2">
      <c r="A2782">
        <v>2148</v>
      </c>
      <c r="B2782" s="8" t="s">
        <v>7148</v>
      </c>
      <c r="C2782" s="9">
        <v>1</v>
      </c>
    </row>
    <row r="2783" spans="1:3" x14ac:dyDescent="0.2">
      <c r="A2783">
        <v>2150</v>
      </c>
      <c r="B2783" s="8" t="s">
        <v>9235</v>
      </c>
      <c r="C2783" s="9">
        <v>1</v>
      </c>
    </row>
    <row r="2784" spans="1:3" x14ac:dyDescent="0.2">
      <c r="A2784">
        <v>2151</v>
      </c>
      <c r="B2784" s="8" t="s">
        <v>7030</v>
      </c>
      <c r="C2784" s="9">
        <v>1</v>
      </c>
    </row>
    <row r="2785" spans="1:3" x14ac:dyDescent="0.2">
      <c r="A2785">
        <v>2152</v>
      </c>
      <c r="B2785" s="8" t="s">
        <v>7490</v>
      </c>
      <c r="C2785" s="9">
        <v>1</v>
      </c>
    </row>
    <row r="2786" spans="1:3" x14ac:dyDescent="0.2">
      <c r="A2786">
        <v>2153</v>
      </c>
      <c r="B2786" s="8" t="s">
        <v>10004</v>
      </c>
      <c r="C2786" s="9">
        <v>1</v>
      </c>
    </row>
    <row r="2787" spans="1:3" x14ac:dyDescent="0.2">
      <c r="A2787">
        <v>2155</v>
      </c>
      <c r="B2787" s="8" t="s">
        <v>9942</v>
      </c>
      <c r="C2787" s="9">
        <v>1</v>
      </c>
    </row>
    <row r="2788" spans="1:3" x14ac:dyDescent="0.2">
      <c r="A2788">
        <v>2156</v>
      </c>
      <c r="B2788" s="8" t="s">
        <v>6844</v>
      </c>
      <c r="C2788" s="9">
        <v>1</v>
      </c>
    </row>
    <row r="2789" spans="1:3" x14ac:dyDescent="0.2">
      <c r="A2789">
        <v>2157</v>
      </c>
      <c r="B2789" s="8" t="s">
        <v>7201</v>
      </c>
      <c r="C2789" s="9">
        <v>1</v>
      </c>
    </row>
    <row r="2790" spans="1:3" x14ac:dyDescent="0.2">
      <c r="A2790">
        <v>2158</v>
      </c>
      <c r="B2790" s="8" t="s">
        <v>7346</v>
      </c>
      <c r="C2790" s="9">
        <v>1</v>
      </c>
    </row>
    <row r="2791" spans="1:3" x14ac:dyDescent="0.2">
      <c r="A2791">
        <v>2159</v>
      </c>
      <c r="B2791" s="8" t="s">
        <v>7406</v>
      </c>
      <c r="C2791" s="9">
        <v>1</v>
      </c>
    </row>
    <row r="2792" spans="1:3" x14ac:dyDescent="0.2">
      <c r="A2792">
        <v>2161</v>
      </c>
      <c r="B2792" s="8" t="s">
        <v>8799</v>
      </c>
      <c r="C2792" s="9">
        <v>1</v>
      </c>
    </row>
    <row r="2793" spans="1:3" x14ac:dyDescent="0.2">
      <c r="A2793">
        <v>2162</v>
      </c>
      <c r="B2793" s="8" t="s">
        <v>8063</v>
      </c>
      <c r="C2793" s="9">
        <v>1</v>
      </c>
    </row>
    <row r="2794" spans="1:3" x14ac:dyDescent="0.2">
      <c r="A2794">
        <v>2163</v>
      </c>
      <c r="B2794" s="8" t="s">
        <v>7742</v>
      </c>
      <c r="C2794" s="9">
        <v>1</v>
      </c>
    </row>
    <row r="2795" spans="1:3" x14ac:dyDescent="0.2">
      <c r="A2795">
        <v>2164</v>
      </c>
      <c r="B2795" s="8" t="s">
        <v>8750</v>
      </c>
      <c r="C2795" s="9">
        <v>1</v>
      </c>
    </row>
    <row r="2796" spans="1:3" x14ac:dyDescent="0.2">
      <c r="A2796">
        <v>2165</v>
      </c>
      <c r="B2796" s="8" t="s">
        <v>10908</v>
      </c>
      <c r="C2796" s="9">
        <v>1</v>
      </c>
    </row>
    <row r="2797" spans="1:3" x14ac:dyDescent="0.2">
      <c r="A2797">
        <v>2166</v>
      </c>
      <c r="B2797" s="8" t="s">
        <v>10581</v>
      </c>
      <c r="C2797" s="9">
        <v>1</v>
      </c>
    </row>
    <row r="2798" spans="1:3" x14ac:dyDescent="0.2">
      <c r="A2798">
        <v>2168</v>
      </c>
      <c r="B2798" s="8" t="s">
        <v>8728</v>
      </c>
      <c r="C2798" s="9">
        <v>1</v>
      </c>
    </row>
    <row r="2799" spans="1:3" x14ac:dyDescent="0.2">
      <c r="A2799">
        <v>2171</v>
      </c>
      <c r="B2799" s="8" t="s">
        <v>10514</v>
      </c>
      <c r="C2799" s="9">
        <v>1</v>
      </c>
    </row>
    <row r="2800" spans="1:3" x14ac:dyDescent="0.2">
      <c r="A2800">
        <v>2173</v>
      </c>
      <c r="B2800" s="8" t="s">
        <v>8696</v>
      </c>
      <c r="C2800" s="9">
        <v>1</v>
      </c>
    </row>
    <row r="2801" spans="1:3" x14ac:dyDescent="0.2">
      <c r="A2801">
        <v>2174</v>
      </c>
      <c r="B2801" s="8" t="s">
        <v>9064</v>
      </c>
      <c r="C2801" s="9">
        <v>1</v>
      </c>
    </row>
    <row r="2802" spans="1:3" x14ac:dyDescent="0.2">
      <c r="A2802">
        <v>2176</v>
      </c>
      <c r="B2802" s="8" t="s">
        <v>7060</v>
      </c>
      <c r="C2802" s="9">
        <v>1</v>
      </c>
    </row>
    <row r="2803" spans="1:3" x14ac:dyDescent="0.2">
      <c r="A2803">
        <v>2178</v>
      </c>
      <c r="B2803" s="8" t="s">
        <v>8042</v>
      </c>
      <c r="C2803" s="9">
        <v>1</v>
      </c>
    </row>
    <row r="2804" spans="1:3" x14ac:dyDescent="0.2">
      <c r="A2804">
        <v>2181</v>
      </c>
      <c r="B2804" s="8" t="s">
        <v>6757</v>
      </c>
      <c r="C2804" s="9">
        <v>1</v>
      </c>
    </row>
    <row r="2805" spans="1:3" x14ac:dyDescent="0.2">
      <c r="A2805">
        <v>2183</v>
      </c>
      <c r="B2805" s="8" t="s">
        <v>10295</v>
      </c>
      <c r="C2805" s="9">
        <v>1</v>
      </c>
    </row>
    <row r="2806" spans="1:3" x14ac:dyDescent="0.2">
      <c r="A2806">
        <v>2184</v>
      </c>
      <c r="B2806" s="8" t="s">
        <v>9217</v>
      </c>
      <c r="C2806" s="9">
        <v>1</v>
      </c>
    </row>
    <row r="2807" spans="1:3" x14ac:dyDescent="0.2">
      <c r="A2807">
        <v>2185</v>
      </c>
      <c r="B2807" s="8" t="s">
        <v>11156</v>
      </c>
      <c r="C2807" s="9">
        <v>1</v>
      </c>
    </row>
    <row r="2808" spans="1:3" x14ac:dyDescent="0.2">
      <c r="A2808">
        <v>2186</v>
      </c>
      <c r="B2808" s="8" t="s">
        <v>9473</v>
      </c>
      <c r="C2808" s="9">
        <v>1</v>
      </c>
    </row>
    <row r="2809" spans="1:3" x14ac:dyDescent="0.2">
      <c r="A2809">
        <v>2187</v>
      </c>
      <c r="B2809" s="8" t="s">
        <v>8001</v>
      </c>
      <c r="C2809" s="9">
        <v>1</v>
      </c>
    </row>
    <row r="2810" spans="1:3" x14ac:dyDescent="0.2">
      <c r="A2810">
        <v>2188</v>
      </c>
      <c r="B2810" s="8" t="s">
        <v>9092</v>
      </c>
      <c r="C2810" s="9">
        <v>1</v>
      </c>
    </row>
    <row r="2811" spans="1:3" x14ac:dyDescent="0.2">
      <c r="A2811">
        <v>2191</v>
      </c>
      <c r="B2811" s="8" t="s">
        <v>10929</v>
      </c>
      <c r="C2811" s="9">
        <v>1</v>
      </c>
    </row>
    <row r="2812" spans="1:3" x14ac:dyDescent="0.2">
      <c r="A2812">
        <v>2192</v>
      </c>
      <c r="B2812" s="8" t="s">
        <v>8914</v>
      </c>
      <c r="C2812" s="9">
        <v>1</v>
      </c>
    </row>
    <row r="2813" spans="1:3" x14ac:dyDescent="0.2">
      <c r="A2813">
        <v>2193</v>
      </c>
      <c r="B2813" s="8" t="s">
        <v>6732</v>
      </c>
      <c r="C2813" s="9">
        <v>1</v>
      </c>
    </row>
    <row r="2814" spans="1:3" x14ac:dyDescent="0.2">
      <c r="A2814">
        <v>2194</v>
      </c>
      <c r="B2814" s="8" t="s">
        <v>8199</v>
      </c>
      <c r="C2814" s="9">
        <v>1</v>
      </c>
    </row>
    <row r="2815" spans="1:3" x14ac:dyDescent="0.2">
      <c r="A2815">
        <v>2195</v>
      </c>
      <c r="B2815" s="8" t="s">
        <v>6825</v>
      </c>
      <c r="C2815" s="9">
        <v>1</v>
      </c>
    </row>
    <row r="2816" spans="1:3" x14ac:dyDescent="0.2">
      <c r="A2816">
        <v>2196</v>
      </c>
      <c r="B2816" s="8" t="s">
        <v>10816</v>
      </c>
      <c r="C2816" s="9">
        <v>1</v>
      </c>
    </row>
    <row r="2817" spans="1:3" x14ac:dyDescent="0.2">
      <c r="A2817">
        <v>2197</v>
      </c>
      <c r="B2817" s="8" t="s">
        <v>8423</v>
      </c>
      <c r="C2817" s="9">
        <v>1</v>
      </c>
    </row>
    <row r="2818" spans="1:3" x14ac:dyDescent="0.2">
      <c r="A2818">
        <v>2198</v>
      </c>
      <c r="B2818" s="8" t="s">
        <v>8296</v>
      </c>
      <c r="C2818" s="9">
        <v>1</v>
      </c>
    </row>
    <row r="2819" spans="1:3" x14ac:dyDescent="0.2">
      <c r="A2819">
        <v>2199</v>
      </c>
      <c r="B2819" s="8" t="s">
        <v>8873</v>
      </c>
      <c r="C2819" s="9">
        <v>1</v>
      </c>
    </row>
    <row r="2820" spans="1:3" x14ac:dyDescent="0.2">
      <c r="A2820">
        <v>2204</v>
      </c>
      <c r="B2820" s="8" t="s">
        <v>10988</v>
      </c>
      <c r="C2820" s="9">
        <v>1</v>
      </c>
    </row>
    <row r="2821" spans="1:3" x14ac:dyDescent="0.2">
      <c r="A2821">
        <v>2206</v>
      </c>
      <c r="B2821" s="8" t="s">
        <v>11162</v>
      </c>
      <c r="C2821" s="9">
        <v>1</v>
      </c>
    </row>
    <row r="2822" spans="1:3" x14ac:dyDescent="0.2">
      <c r="A2822">
        <v>2207</v>
      </c>
      <c r="B2822" s="8" t="s">
        <v>7222</v>
      </c>
      <c r="C2822" s="9">
        <v>1</v>
      </c>
    </row>
    <row r="2823" spans="1:3" x14ac:dyDescent="0.2">
      <c r="A2823">
        <v>2208</v>
      </c>
      <c r="B2823" s="8" t="s">
        <v>11169</v>
      </c>
      <c r="C2823" s="9">
        <v>1</v>
      </c>
    </row>
    <row r="2824" spans="1:3" x14ac:dyDescent="0.2">
      <c r="A2824">
        <v>2209</v>
      </c>
      <c r="B2824" s="8" t="s">
        <v>9117</v>
      </c>
      <c r="C2824" s="9">
        <v>1</v>
      </c>
    </row>
    <row r="2825" spans="1:3" x14ac:dyDescent="0.2">
      <c r="A2825">
        <v>2211</v>
      </c>
      <c r="B2825" s="8" t="s">
        <v>9248</v>
      </c>
      <c r="C2825" s="9">
        <v>1</v>
      </c>
    </row>
    <row r="2826" spans="1:3" x14ac:dyDescent="0.2">
      <c r="A2826">
        <v>2212</v>
      </c>
      <c r="B2826" s="8" t="s">
        <v>10538</v>
      </c>
      <c r="C2826" s="9">
        <v>1</v>
      </c>
    </row>
    <row r="2827" spans="1:3" x14ac:dyDescent="0.2">
      <c r="A2827">
        <v>2213</v>
      </c>
      <c r="B2827" s="8" t="s">
        <v>11223</v>
      </c>
      <c r="C2827" s="9">
        <v>1</v>
      </c>
    </row>
    <row r="2828" spans="1:3" x14ac:dyDescent="0.2">
      <c r="A2828">
        <v>2216</v>
      </c>
      <c r="B2828" s="8" t="s">
        <v>11300</v>
      </c>
      <c r="C2828" s="9">
        <v>1</v>
      </c>
    </row>
    <row r="2829" spans="1:3" x14ac:dyDescent="0.2">
      <c r="A2829">
        <v>2217</v>
      </c>
      <c r="B2829" s="8" t="s">
        <v>10461</v>
      </c>
      <c r="C2829" s="9">
        <v>1</v>
      </c>
    </row>
    <row r="2830" spans="1:3" x14ac:dyDescent="0.2">
      <c r="A2830">
        <v>2218</v>
      </c>
      <c r="B2830" s="8" t="s">
        <v>10483</v>
      </c>
      <c r="C2830" s="9">
        <v>1</v>
      </c>
    </row>
    <row r="2831" spans="1:3" x14ac:dyDescent="0.2">
      <c r="A2831">
        <v>2220</v>
      </c>
      <c r="B2831" s="8" t="s">
        <v>10989</v>
      </c>
      <c r="C2831" s="9">
        <v>1</v>
      </c>
    </row>
    <row r="2832" spans="1:3" x14ac:dyDescent="0.2">
      <c r="A2832">
        <v>2221</v>
      </c>
      <c r="B2832" s="8" t="s">
        <v>10922</v>
      </c>
      <c r="C2832" s="9">
        <v>1</v>
      </c>
    </row>
    <row r="2833" spans="1:3" x14ac:dyDescent="0.2">
      <c r="A2833">
        <v>2222</v>
      </c>
      <c r="B2833" s="8" t="s">
        <v>6982</v>
      </c>
      <c r="C2833" s="9">
        <v>1</v>
      </c>
    </row>
    <row r="2834" spans="1:3" x14ac:dyDescent="0.2">
      <c r="A2834">
        <v>2224</v>
      </c>
      <c r="B2834" s="8" t="s">
        <v>8376</v>
      </c>
      <c r="C2834" s="9">
        <v>1</v>
      </c>
    </row>
    <row r="2835" spans="1:3" x14ac:dyDescent="0.2">
      <c r="A2835">
        <v>2225</v>
      </c>
      <c r="B2835" s="8" t="s">
        <v>7395</v>
      </c>
      <c r="C2835" s="9">
        <v>1</v>
      </c>
    </row>
    <row r="2836" spans="1:3" x14ac:dyDescent="0.2">
      <c r="A2836">
        <v>2228</v>
      </c>
      <c r="B2836" s="8" t="s">
        <v>9310</v>
      </c>
      <c r="C2836" s="9">
        <v>1</v>
      </c>
    </row>
    <row r="2837" spans="1:3" x14ac:dyDescent="0.2">
      <c r="A2837">
        <v>2229</v>
      </c>
      <c r="B2837" s="8" t="s">
        <v>11164</v>
      </c>
      <c r="C2837" s="9">
        <v>1</v>
      </c>
    </row>
    <row r="2838" spans="1:3" x14ac:dyDescent="0.2">
      <c r="A2838">
        <v>2231</v>
      </c>
      <c r="B2838" s="8" t="s">
        <v>11235</v>
      </c>
      <c r="C2838" s="9">
        <v>1</v>
      </c>
    </row>
    <row r="2839" spans="1:3" x14ac:dyDescent="0.2">
      <c r="A2839">
        <v>2232</v>
      </c>
      <c r="B2839" s="8" t="s">
        <v>9306</v>
      </c>
      <c r="C2839" s="9">
        <v>1</v>
      </c>
    </row>
    <row r="2840" spans="1:3" x14ac:dyDescent="0.2">
      <c r="A2840">
        <v>2234</v>
      </c>
      <c r="B2840" s="8" t="s">
        <v>10320</v>
      </c>
      <c r="C2840" s="9">
        <v>1</v>
      </c>
    </row>
    <row r="2841" spans="1:3" x14ac:dyDescent="0.2">
      <c r="A2841">
        <v>2235</v>
      </c>
      <c r="B2841" s="8" t="s">
        <v>10640</v>
      </c>
      <c r="C2841" s="9">
        <v>1</v>
      </c>
    </row>
    <row r="2842" spans="1:3" x14ac:dyDescent="0.2">
      <c r="A2842">
        <v>2239</v>
      </c>
      <c r="B2842" s="8" t="s">
        <v>11366</v>
      </c>
      <c r="C2842" s="9">
        <v>1</v>
      </c>
    </row>
    <row r="2843" spans="1:3" x14ac:dyDescent="0.2">
      <c r="A2843">
        <v>2240</v>
      </c>
      <c r="B2843" s="8" t="s">
        <v>10980</v>
      </c>
      <c r="C2843" s="9">
        <v>1</v>
      </c>
    </row>
    <row r="2844" spans="1:3" x14ac:dyDescent="0.2">
      <c r="A2844">
        <v>2241</v>
      </c>
      <c r="B2844" s="8" t="s">
        <v>10917</v>
      </c>
      <c r="C2844" s="9">
        <v>1</v>
      </c>
    </row>
    <row r="2845" spans="1:3" x14ac:dyDescent="0.2">
      <c r="A2845">
        <v>2243</v>
      </c>
      <c r="B2845" s="8" t="s">
        <v>10535</v>
      </c>
      <c r="C2845" s="9">
        <v>1</v>
      </c>
    </row>
    <row r="2846" spans="1:3" x14ac:dyDescent="0.2">
      <c r="A2846">
        <v>2244</v>
      </c>
      <c r="B2846" s="8" t="s">
        <v>8885</v>
      </c>
      <c r="C2846" s="9">
        <v>1</v>
      </c>
    </row>
    <row r="2847" spans="1:3" x14ac:dyDescent="0.2">
      <c r="A2847">
        <v>2245</v>
      </c>
      <c r="B2847" s="8" t="s">
        <v>10807</v>
      </c>
      <c r="C2847" s="9">
        <v>1</v>
      </c>
    </row>
    <row r="2848" spans="1:3" x14ac:dyDescent="0.2">
      <c r="A2848">
        <v>2246</v>
      </c>
      <c r="B2848" s="8" t="s">
        <v>10534</v>
      </c>
      <c r="C2848" s="9">
        <v>1</v>
      </c>
    </row>
    <row r="2849" spans="1:3" x14ac:dyDescent="0.2">
      <c r="A2849">
        <v>2247</v>
      </c>
      <c r="B2849" s="8" t="s">
        <v>10075</v>
      </c>
      <c r="C2849" s="9">
        <v>1</v>
      </c>
    </row>
    <row r="2850" spans="1:3" x14ac:dyDescent="0.2">
      <c r="A2850">
        <v>2250</v>
      </c>
      <c r="B2850" s="8" t="s">
        <v>8825</v>
      </c>
      <c r="C2850" s="9">
        <v>1</v>
      </c>
    </row>
    <row r="2851" spans="1:3" x14ac:dyDescent="0.2">
      <c r="A2851">
        <v>2252</v>
      </c>
      <c r="B2851" s="8" t="s">
        <v>9174</v>
      </c>
      <c r="C2851" s="9">
        <v>1</v>
      </c>
    </row>
    <row r="2852" spans="1:3" x14ac:dyDescent="0.2">
      <c r="A2852">
        <v>2253</v>
      </c>
      <c r="B2852" s="8" t="s">
        <v>9231</v>
      </c>
      <c r="C2852" s="9">
        <v>1</v>
      </c>
    </row>
    <row r="2853" spans="1:3" x14ac:dyDescent="0.2">
      <c r="A2853">
        <v>2255</v>
      </c>
      <c r="B2853" s="8" t="s">
        <v>7979</v>
      </c>
      <c r="C2853" s="9">
        <v>1</v>
      </c>
    </row>
    <row r="2854" spans="1:3" x14ac:dyDescent="0.2">
      <c r="A2854">
        <v>2256</v>
      </c>
      <c r="B2854" s="8" t="s">
        <v>10362</v>
      </c>
      <c r="C2854" s="9">
        <v>1</v>
      </c>
    </row>
    <row r="2855" spans="1:3" x14ac:dyDescent="0.2">
      <c r="A2855">
        <v>2257</v>
      </c>
      <c r="B2855" s="8" t="s">
        <v>10863</v>
      </c>
      <c r="C2855" s="9">
        <v>1</v>
      </c>
    </row>
    <row r="2856" spans="1:3" x14ac:dyDescent="0.2">
      <c r="A2856">
        <v>2258</v>
      </c>
      <c r="B2856" s="8" t="s">
        <v>9256</v>
      </c>
      <c r="C2856" s="9">
        <v>1</v>
      </c>
    </row>
    <row r="2857" spans="1:3" x14ac:dyDescent="0.2">
      <c r="A2857">
        <v>2259</v>
      </c>
      <c r="B2857" s="8" t="s">
        <v>10911</v>
      </c>
      <c r="C2857" s="9">
        <v>1</v>
      </c>
    </row>
    <row r="2858" spans="1:3" x14ac:dyDescent="0.2">
      <c r="A2858">
        <v>2260</v>
      </c>
      <c r="B2858" s="8" t="s">
        <v>7686</v>
      </c>
      <c r="C2858" s="9">
        <v>1</v>
      </c>
    </row>
    <row r="2859" spans="1:3" x14ac:dyDescent="0.2">
      <c r="A2859">
        <v>2261</v>
      </c>
      <c r="B2859" s="8" t="s">
        <v>7263</v>
      </c>
      <c r="C2859" s="9">
        <v>1</v>
      </c>
    </row>
    <row r="2860" spans="1:3" x14ac:dyDescent="0.2">
      <c r="A2860">
        <v>2262</v>
      </c>
      <c r="B2860" s="8" t="s">
        <v>11338</v>
      </c>
      <c r="C2860" s="9">
        <v>1</v>
      </c>
    </row>
    <row r="2861" spans="1:3" x14ac:dyDescent="0.2">
      <c r="A2861">
        <v>2263</v>
      </c>
      <c r="B2861" s="8" t="s">
        <v>10955</v>
      </c>
      <c r="C2861" s="9">
        <v>1</v>
      </c>
    </row>
    <row r="2862" spans="1:3" x14ac:dyDescent="0.2">
      <c r="A2862">
        <v>2265</v>
      </c>
      <c r="B2862" s="8" t="s">
        <v>9965</v>
      </c>
      <c r="C2862" s="9">
        <v>1</v>
      </c>
    </row>
    <row r="2863" spans="1:3" x14ac:dyDescent="0.2">
      <c r="A2863">
        <v>2267</v>
      </c>
      <c r="B2863" s="8" t="s">
        <v>10543</v>
      </c>
      <c r="C2863" s="9">
        <v>1</v>
      </c>
    </row>
    <row r="2864" spans="1:3" x14ac:dyDescent="0.2">
      <c r="A2864">
        <v>2268</v>
      </c>
      <c r="B2864" s="8" t="s">
        <v>9439</v>
      </c>
      <c r="C2864" s="9">
        <v>1</v>
      </c>
    </row>
    <row r="2865" spans="1:3" x14ac:dyDescent="0.2">
      <c r="A2865">
        <v>2270</v>
      </c>
      <c r="B2865" s="8" t="s">
        <v>10834</v>
      </c>
      <c r="C2865" s="9">
        <v>1</v>
      </c>
    </row>
    <row r="2866" spans="1:3" x14ac:dyDescent="0.2">
      <c r="A2866">
        <v>2271</v>
      </c>
      <c r="B2866" s="8" t="s">
        <v>8594</v>
      </c>
      <c r="C2866" s="9">
        <v>1</v>
      </c>
    </row>
    <row r="2867" spans="1:3" x14ac:dyDescent="0.2">
      <c r="A2867">
        <v>2272</v>
      </c>
      <c r="B2867" s="8" t="s">
        <v>9619</v>
      </c>
      <c r="C2867" s="9">
        <v>1</v>
      </c>
    </row>
    <row r="2868" spans="1:3" x14ac:dyDescent="0.2">
      <c r="A2868">
        <v>2273</v>
      </c>
      <c r="B2868" s="8" t="s">
        <v>11025</v>
      </c>
      <c r="C2868" s="9">
        <v>1</v>
      </c>
    </row>
    <row r="2869" spans="1:3" x14ac:dyDescent="0.2">
      <c r="A2869">
        <v>2275</v>
      </c>
      <c r="B2869" s="8" t="s">
        <v>10958</v>
      </c>
      <c r="C2869" s="9">
        <v>1</v>
      </c>
    </row>
    <row r="2870" spans="1:3" x14ac:dyDescent="0.2">
      <c r="A2870">
        <v>2277</v>
      </c>
      <c r="B2870" s="8" t="s">
        <v>9055</v>
      </c>
      <c r="C2870" s="9">
        <v>1</v>
      </c>
    </row>
    <row r="2871" spans="1:3" x14ac:dyDescent="0.2">
      <c r="A2871">
        <v>2281</v>
      </c>
      <c r="B2871" s="8" t="s">
        <v>10389</v>
      </c>
      <c r="C2871" s="9">
        <v>1</v>
      </c>
    </row>
    <row r="2872" spans="1:3" x14ac:dyDescent="0.2">
      <c r="A2872">
        <v>2283</v>
      </c>
      <c r="B2872" s="8" t="s">
        <v>7865</v>
      </c>
      <c r="C2872" s="9">
        <v>1</v>
      </c>
    </row>
    <row r="2873" spans="1:3" x14ac:dyDescent="0.2">
      <c r="A2873">
        <v>2284</v>
      </c>
      <c r="B2873" s="8" t="s">
        <v>9994</v>
      </c>
      <c r="C2873" s="9">
        <v>1</v>
      </c>
    </row>
    <row r="2874" spans="1:3" x14ac:dyDescent="0.2">
      <c r="A2874">
        <v>2286</v>
      </c>
      <c r="B2874" s="8" t="s">
        <v>8580</v>
      </c>
      <c r="C2874" s="9">
        <v>1</v>
      </c>
    </row>
    <row r="2875" spans="1:3" x14ac:dyDescent="0.2">
      <c r="A2875">
        <v>2287</v>
      </c>
      <c r="B2875" s="8" t="s">
        <v>7867</v>
      </c>
      <c r="C2875" s="9">
        <v>1</v>
      </c>
    </row>
    <row r="2876" spans="1:3" x14ac:dyDescent="0.2">
      <c r="A2876">
        <v>2289</v>
      </c>
      <c r="B2876" s="8" t="s">
        <v>6996</v>
      </c>
      <c r="C2876" s="9">
        <v>1</v>
      </c>
    </row>
    <row r="2877" spans="1:3" x14ac:dyDescent="0.2">
      <c r="A2877">
        <v>2290</v>
      </c>
      <c r="B2877" s="8" t="s">
        <v>7463</v>
      </c>
      <c r="C2877" s="9">
        <v>1</v>
      </c>
    </row>
    <row r="2878" spans="1:3" x14ac:dyDescent="0.2">
      <c r="A2878">
        <v>2292</v>
      </c>
      <c r="B2878" s="8" t="s">
        <v>6797</v>
      </c>
      <c r="C2878" s="9">
        <v>1</v>
      </c>
    </row>
    <row r="2879" spans="1:3" x14ac:dyDescent="0.2">
      <c r="A2879">
        <v>2294</v>
      </c>
      <c r="B2879" s="8" t="s">
        <v>8097</v>
      </c>
      <c r="C2879" s="9">
        <v>1</v>
      </c>
    </row>
    <row r="2880" spans="1:3" x14ac:dyDescent="0.2">
      <c r="A2880">
        <v>2295</v>
      </c>
      <c r="B2880" s="8" t="s">
        <v>8258</v>
      </c>
      <c r="C2880" s="9">
        <v>1</v>
      </c>
    </row>
    <row r="2881" spans="1:3" x14ac:dyDescent="0.2">
      <c r="A2881">
        <v>2296</v>
      </c>
      <c r="B2881" s="8" t="s">
        <v>9870</v>
      </c>
      <c r="C2881" s="9">
        <v>1</v>
      </c>
    </row>
    <row r="2882" spans="1:3" x14ac:dyDescent="0.2">
      <c r="A2882">
        <v>2297</v>
      </c>
      <c r="B2882" s="8" t="s">
        <v>10308</v>
      </c>
      <c r="C2882" s="9">
        <v>1</v>
      </c>
    </row>
    <row r="2883" spans="1:3" x14ac:dyDescent="0.2">
      <c r="A2883">
        <v>2298</v>
      </c>
      <c r="B2883" s="8" t="s">
        <v>7981</v>
      </c>
      <c r="C2883" s="9">
        <v>1</v>
      </c>
    </row>
    <row r="2884" spans="1:3" x14ac:dyDescent="0.2">
      <c r="A2884">
        <v>2300</v>
      </c>
      <c r="B2884" s="8" t="s">
        <v>10756</v>
      </c>
      <c r="C2884" s="9">
        <v>1</v>
      </c>
    </row>
    <row r="2885" spans="1:3" x14ac:dyDescent="0.2">
      <c r="A2885">
        <v>2301</v>
      </c>
      <c r="B2885" s="8" t="s">
        <v>11165</v>
      </c>
      <c r="C2885" s="9">
        <v>1</v>
      </c>
    </row>
    <row r="2886" spans="1:3" x14ac:dyDescent="0.2">
      <c r="A2886">
        <v>2302</v>
      </c>
      <c r="B2886" s="8" t="s">
        <v>9006</v>
      </c>
      <c r="C2886" s="9">
        <v>1</v>
      </c>
    </row>
    <row r="2887" spans="1:3" x14ac:dyDescent="0.2">
      <c r="A2887">
        <v>2303</v>
      </c>
      <c r="B2887" s="8" t="s">
        <v>10360</v>
      </c>
      <c r="C2887" s="9">
        <v>1</v>
      </c>
    </row>
    <row r="2888" spans="1:3" x14ac:dyDescent="0.2">
      <c r="A2888">
        <v>2304</v>
      </c>
      <c r="B2888" s="8" t="s">
        <v>7983</v>
      </c>
      <c r="C2888" s="9">
        <v>1</v>
      </c>
    </row>
    <row r="2889" spans="1:3" x14ac:dyDescent="0.2">
      <c r="A2889">
        <v>2305</v>
      </c>
      <c r="B2889" s="8" t="s">
        <v>7068</v>
      </c>
      <c r="C2889" s="9">
        <v>1</v>
      </c>
    </row>
    <row r="2890" spans="1:3" x14ac:dyDescent="0.2">
      <c r="A2890">
        <v>2306</v>
      </c>
      <c r="B2890" s="8" t="s">
        <v>10648</v>
      </c>
      <c r="C2890" s="9">
        <v>1</v>
      </c>
    </row>
    <row r="2891" spans="1:3" x14ac:dyDescent="0.2">
      <c r="A2891">
        <v>2307</v>
      </c>
      <c r="B2891" s="8" t="s">
        <v>9924</v>
      </c>
      <c r="C2891" s="9">
        <v>1</v>
      </c>
    </row>
    <row r="2892" spans="1:3" x14ac:dyDescent="0.2">
      <c r="A2892">
        <v>2308</v>
      </c>
      <c r="B2892" s="8" t="s">
        <v>6674</v>
      </c>
      <c r="C2892" s="9">
        <v>1</v>
      </c>
    </row>
    <row r="2893" spans="1:3" x14ac:dyDescent="0.2">
      <c r="A2893">
        <v>2309</v>
      </c>
      <c r="B2893" s="8" t="s">
        <v>8744</v>
      </c>
      <c r="C2893" s="9">
        <v>1</v>
      </c>
    </row>
    <row r="2894" spans="1:3" x14ac:dyDescent="0.2">
      <c r="A2894">
        <v>2312</v>
      </c>
      <c r="B2894" s="8" t="s">
        <v>10222</v>
      </c>
      <c r="C2894" s="9">
        <v>1</v>
      </c>
    </row>
    <row r="2895" spans="1:3" x14ac:dyDescent="0.2">
      <c r="A2895">
        <v>2313</v>
      </c>
      <c r="B2895" s="8" t="s">
        <v>9653</v>
      </c>
      <c r="C2895" s="9">
        <v>1</v>
      </c>
    </row>
    <row r="2896" spans="1:3" x14ac:dyDescent="0.2">
      <c r="A2896">
        <v>2315</v>
      </c>
      <c r="B2896" s="8" t="s">
        <v>11033</v>
      </c>
      <c r="C2896" s="9">
        <v>1</v>
      </c>
    </row>
    <row r="2897" spans="1:3" x14ac:dyDescent="0.2">
      <c r="A2897">
        <v>2316</v>
      </c>
      <c r="B2897" s="8" t="s">
        <v>9438</v>
      </c>
      <c r="C2897" s="9">
        <v>1</v>
      </c>
    </row>
    <row r="2898" spans="1:3" x14ac:dyDescent="0.2">
      <c r="A2898">
        <v>2317</v>
      </c>
      <c r="B2898" s="8" t="s">
        <v>9794</v>
      </c>
      <c r="C2898" s="9">
        <v>1</v>
      </c>
    </row>
    <row r="2899" spans="1:3" x14ac:dyDescent="0.2">
      <c r="A2899">
        <v>2320</v>
      </c>
      <c r="B2899" s="8" t="s">
        <v>8305</v>
      </c>
      <c r="C2899" s="9">
        <v>1</v>
      </c>
    </row>
    <row r="2900" spans="1:3" x14ac:dyDescent="0.2">
      <c r="A2900">
        <v>2321</v>
      </c>
      <c r="B2900" s="8" t="s">
        <v>7863</v>
      </c>
      <c r="C2900" s="9">
        <v>1</v>
      </c>
    </row>
    <row r="2901" spans="1:3" x14ac:dyDescent="0.2">
      <c r="A2901">
        <v>2322</v>
      </c>
      <c r="B2901" s="8" t="s">
        <v>10962</v>
      </c>
      <c r="C2901" s="9">
        <v>1</v>
      </c>
    </row>
    <row r="2902" spans="1:3" x14ac:dyDescent="0.2">
      <c r="A2902">
        <v>2323</v>
      </c>
      <c r="B2902" s="8" t="s">
        <v>11202</v>
      </c>
      <c r="C2902" s="9">
        <v>1</v>
      </c>
    </row>
    <row r="2903" spans="1:3" x14ac:dyDescent="0.2">
      <c r="A2903">
        <v>2324</v>
      </c>
      <c r="B2903" s="8" t="s">
        <v>10108</v>
      </c>
      <c r="C2903" s="9">
        <v>1</v>
      </c>
    </row>
    <row r="2904" spans="1:3" x14ac:dyDescent="0.2">
      <c r="A2904">
        <v>2325</v>
      </c>
      <c r="B2904" s="8" t="s">
        <v>8419</v>
      </c>
      <c r="C2904" s="9">
        <v>1</v>
      </c>
    </row>
    <row r="2905" spans="1:3" x14ac:dyDescent="0.2">
      <c r="A2905">
        <v>2326</v>
      </c>
      <c r="B2905" s="8" t="s">
        <v>8399</v>
      </c>
      <c r="C2905" s="9">
        <v>1</v>
      </c>
    </row>
    <row r="2906" spans="1:3" x14ac:dyDescent="0.2">
      <c r="A2906">
        <v>2327</v>
      </c>
      <c r="B2906" s="8" t="s">
        <v>8577</v>
      </c>
      <c r="C2906" s="9">
        <v>1</v>
      </c>
    </row>
    <row r="2907" spans="1:3" x14ac:dyDescent="0.2">
      <c r="A2907">
        <v>2328</v>
      </c>
      <c r="B2907" s="8" t="s">
        <v>11110</v>
      </c>
      <c r="C2907" s="9">
        <v>1</v>
      </c>
    </row>
    <row r="2908" spans="1:3" x14ac:dyDescent="0.2">
      <c r="A2908">
        <v>2330</v>
      </c>
      <c r="B2908" s="8" t="s">
        <v>8702</v>
      </c>
      <c r="C2908" s="9">
        <v>1</v>
      </c>
    </row>
    <row r="2909" spans="1:3" x14ac:dyDescent="0.2">
      <c r="A2909">
        <v>2332</v>
      </c>
      <c r="B2909" s="8" t="s">
        <v>6847</v>
      </c>
      <c r="C2909" s="9">
        <v>1</v>
      </c>
    </row>
    <row r="2910" spans="1:3" x14ac:dyDescent="0.2">
      <c r="A2910">
        <v>2333</v>
      </c>
      <c r="B2910" s="8" t="s">
        <v>8336</v>
      </c>
      <c r="C2910" s="9">
        <v>1</v>
      </c>
    </row>
    <row r="2911" spans="1:3" x14ac:dyDescent="0.2">
      <c r="A2911">
        <v>2334</v>
      </c>
      <c r="B2911" s="8" t="s">
        <v>11352</v>
      </c>
      <c r="C2911" s="9">
        <v>1</v>
      </c>
    </row>
    <row r="2912" spans="1:3" x14ac:dyDescent="0.2">
      <c r="A2912">
        <v>2336</v>
      </c>
      <c r="B2912" s="8" t="s">
        <v>11285</v>
      </c>
      <c r="C2912" s="9">
        <v>1</v>
      </c>
    </row>
    <row r="2913" spans="1:3" x14ac:dyDescent="0.2">
      <c r="A2913">
        <v>2337</v>
      </c>
      <c r="B2913" s="8" t="s">
        <v>6958</v>
      </c>
      <c r="C2913" s="9">
        <v>1</v>
      </c>
    </row>
    <row r="2914" spans="1:3" x14ac:dyDescent="0.2">
      <c r="A2914">
        <v>2338</v>
      </c>
      <c r="B2914" s="8" t="s">
        <v>9579</v>
      </c>
      <c r="C2914" s="9">
        <v>1</v>
      </c>
    </row>
    <row r="2915" spans="1:3" x14ac:dyDescent="0.2">
      <c r="A2915">
        <v>2339</v>
      </c>
      <c r="B2915" s="8" t="s">
        <v>7635</v>
      </c>
      <c r="C2915" s="9">
        <v>1</v>
      </c>
    </row>
    <row r="2916" spans="1:3" x14ac:dyDescent="0.2">
      <c r="A2916">
        <v>2340</v>
      </c>
      <c r="B2916" s="8" t="s">
        <v>7810</v>
      </c>
      <c r="C2916" s="9">
        <v>1</v>
      </c>
    </row>
    <row r="2917" spans="1:3" x14ac:dyDescent="0.2">
      <c r="A2917">
        <v>2341</v>
      </c>
      <c r="B2917" s="8" t="s">
        <v>7627</v>
      </c>
      <c r="C2917" s="9">
        <v>1</v>
      </c>
    </row>
    <row r="2918" spans="1:3" x14ac:dyDescent="0.2">
      <c r="A2918">
        <v>2342</v>
      </c>
      <c r="B2918" s="8" t="s">
        <v>7689</v>
      </c>
      <c r="C2918" s="9">
        <v>1</v>
      </c>
    </row>
    <row r="2919" spans="1:3" x14ac:dyDescent="0.2">
      <c r="A2919">
        <v>2343</v>
      </c>
      <c r="B2919" s="8" t="s">
        <v>8889</v>
      </c>
      <c r="C2919" s="9">
        <v>1</v>
      </c>
    </row>
    <row r="2920" spans="1:3" x14ac:dyDescent="0.2">
      <c r="A2920">
        <v>2344</v>
      </c>
      <c r="B2920" s="8" t="s">
        <v>6824</v>
      </c>
      <c r="C2920" s="9">
        <v>1</v>
      </c>
    </row>
    <row r="2921" spans="1:3" x14ac:dyDescent="0.2">
      <c r="A2921">
        <v>2345</v>
      </c>
      <c r="B2921" s="8" t="s">
        <v>10465</v>
      </c>
      <c r="C2921" s="9">
        <v>1</v>
      </c>
    </row>
    <row r="2922" spans="1:3" x14ac:dyDescent="0.2">
      <c r="A2922">
        <v>2346</v>
      </c>
      <c r="B2922" s="8" t="s">
        <v>9692</v>
      </c>
      <c r="C2922" s="9">
        <v>1</v>
      </c>
    </row>
    <row r="2923" spans="1:3" x14ac:dyDescent="0.2">
      <c r="A2923">
        <v>2349</v>
      </c>
      <c r="B2923" s="8" t="s">
        <v>10808</v>
      </c>
      <c r="C2923" s="9">
        <v>1</v>
      </c>
    </row>
    <row r="2924" spans="1:3" x14ac:dyDescent="0.2">
      <c r="A2924">
        <v>2350</v>
      </c>
      <c r="B2924" s="8" t="s">
        <v>7457</v>
      </c>
      <c r="C2924" s="9">
        <v>1</v>
      </c>
    </row>
    <row r="2925" spans="1:3" x14ac:dyDescent="0.2">
      <c r="A2925">
        <v>2352</v>
      </c>
      <c r="B2925" s="8" t="s">
        <v>7331</v>
      </c>
      <c r="C2925" s="9">
        <v>1</v>
      </c>
    </row>
    <row r="2926" spans="1:3" x14ac:dyDescent="0.2">
      <c r="A2926">
        <v>2353</v>
      </c>
      <c r="B2926" s="8" t="s">
        <v>8697</v>
      </c>
      <c r="C2926" s="9">
        <v>1</v>
      </c>
    </row>
    <row r="2927" spans="1:3" x14ac:dyDescent="0.2">
      <c r="A2927">
        <v>2356</v>
      </c>
      <c r="B2927" s="8" t="s">
        <v>8824</v>
      </c>
      <c r="C2927" s="9">
        <v>1</v>
      </c>
    </row>
    <row r="2928" spans="1:3" x14ac:dyDescent="0.2">
      <c r="A2928">
        <v>2357</v>
      </c>
      <c r="B2928" s="8" t="s">
        <v>9453</v>
      </c>
      <c r="C2928" s="9">
        <v>1</v>
      </c>
    </row>
    <row r="2929" spans="1:3" x14ac:dyDescent="0.2">
      <c r="A2929">
        <v>2358</v>
      </c>
      <c r="B2929" s="8" t="s">
        <v>10259</v>
      </c>
      <c r="C2929" s="9">
        <v>1</v>
      </c>
    </row>
    <row r="2930" spans="1:3" x14ac:dyDescent="0.2">
      <c r="A2930">
        <v>2359</v>
      </c>
      <c r="B2930" s="8" t="s">
        <v>7658</v>
      </c>
      <c r="C2930" s="9">
        <v>1</v>
      </c>
    </row>
    <row r="2931" spans="1:3" x14ac:dyDescent="0.2">
      <c r="A2931">
        <v>2361</v>
      </c>
      <c r="B2931" s="8" t="s">
        <v>10321</v>
      </c>
      <c r="C2931" s="9">
        <v>1</v>
      </c>
    </row>
    <row r="2932" spans="1:3" x14ac:dyDescent="0.2">
      <c r="A2932">
        <v>2362</v>
      </c>
      <c r="B2932" s="8" t="s">
        <v>9547</v>
      </c>
      <c r="C2932" s="9">
        <v>1</v>
      </c>
    </row>
    <row r="2933" spans="1:3" x14ac:dyDescent="0.2">
      <c r="A2933">
        <v>2363</v>
      </c>
      <c r="B2933" s="8" t="s">
        <v>8811</v>
      </c>
      <c r="C2933" s="9">
        <v>1</v>
      </c>
    </row>
    <row r="2934" spans="1:3" x14ac:dyDescent="0.2">
      <c r="A2934">
        <v>2364</v>
      </c>
      <c r="B2934" s="8" t="s">
        <v>10703</v>
      </c>
      <c r="C2934" s="9">
        <v>1</v>
      </c>
    </row>
    <row r="2935" spans="1:3" x14ac:dyDescent="0.2">
      <c r="A2935">
        <v>2365</v>
      </c>
      <c r="B2935" s="8" t="s">
        <v>9191</v>
      </c>
      <c r="C2935" s="9">
        <v>1</v>
      </c>
    </row>
    <row r="2936" spans="1:3" x14ac:dyDescent="0.2">
      <c r="A2936">
        <v>2368</v>
      </c>
      <c r="B2936" s="8" t="s">
        <v>7690</v>
      </c>
      <c r="C2936" s="9">
        <v>1</v>
      </c>
    </row>
    <row r="2937" spans="1:3" x14ac:dyDescent="0.2">
      <c r="A2937">
        <v>2370</v>
      </c>
      <c r="B2937" s="8" t="s">
        <v>10871</v>
      </c>
      <c r="C2937" s="9">
        <v>1</v>
      </c>
    </row>
    <row r="2938" spans="1:3" x14ac:dyDescent="0.2">
      <c r="A2938">
        <v>2371</v>
      </c>
      <c r="B2938" s="8" t="s">
        <v>7617</v>
      </c>
      <c r="C2938" s="9">
        <v>1</v>
      </c>
    </row>
    <row r="2939" spans="1:3" x14ac:dyDescent="0.2">
      <c r="A2939">
        <v>2372</v>
      </c>
      <c r="B2939" s="8" t="s">
        <v>7915</v>
      </c>
      <c r="C2939" s="9">
        <v>1</v>
      </c>
    </row>
    <row r="2940" spans="1:3" x14ac:dyDescent="0.2">
      <c r="A2940">
        <v>2374</v>
      </c>
      <c r="B2940" s="8" t="s">
        <v>7802</v>
      </c>
      <c r="C2940" s="9">
        <v>1</v>
      </c>
    </row>
    <row r="2941" spans="1:3" x14ac:dyDescent="0.2">
      <c r="A2941">
        <v>2375</v>
      </c>
      <c r="B2941" s="8" t="s">
        <v>9858</v>
      </c>
      <c r="C2941" s="9">
        <v>1</v>
      </c>
    </row>
    <row r="2942" spans="1:3" x14ac:dyDescent="0.2">
      <c r="A2942">
        <v>2376</v>
      </c>
      <c r="B2942" s="8" t="s">
        <v>6813</v>
      </c>
      <c r="C2942" s="9">
        <v>1</v>
      </c>
    </row>
    <row r="2943" spans="1:3" x14ac:dyDescent="0.2">
      <c r="A2943">
        <v>2377</v>
      </c>
      <c r="B2943" s="8" t="s">
        <v>10797</v>
      </c>
      <c r="C2943" s="9">
        <v>1</v>
      </c>
    </row>
    <row r="2944" spans="1:3" x14ac:dyDescent="0.2">
      <c r="A2944">
        <v>2378</v>
      </c>
      <c r="B2944" s="8" t="s">
        <v>11239</v>
      </c>
      <c r="C2944" s="9">
        <v>1</v>
      </c>
    </row>
    <row r="2945" spans="1:3" x14ac:dyDescent="0.2">
      <c r="A2945">
        <v>2380</v>
      </c>
      <c r="B2945" s="8" t="s">
        <v>7509</v>
      </c>
      <c r="C2945" s="9">
        <v>1</v>
      </c>
    </row>
    <row r="2946" spans="1:3" x14ac:dyDescent="0.2">
      <c r="A2946">
        <v>2381</v>
      </c>
      <c r="B2946" s="8" t="s">
        <v>6902</v>
      </c>
      <c r="C2946" s="9">
        <v>1</v>
      </c>
    </row>
    <row r="2947" spans="1:3" x14ac:dyDescent="0.2">
      <c r="A2947">
        <v>2382</v>
      </c>
      <c r="B2947" s="8" t="s">
        <v>11082</v>
      </c>
      <c r="C2947" s="9">
        <v>1</v>
      </c>
    </row>
    <row r="2948" spans="1:3" x14ac:dyDescent="0.2">
      <c r="A2948">
        <v>2383</v>
      </c>
      <c r="B2948" s="8" t="s">
        <v>10598</v>
      </c>
      <c r="C2948" s="9">
        <v>1</v>
      </c>
    </row>
    <row r="2949" spans="1:3" x14ac:dyDescent="0.2">
      <c r="A2949">
        <v>2384</v>
      </c>
      <c r="B2949" s="8" t="s">
        <v>9872</v>
      </c>
      <c r="C2949" s="9">
        <v>1</v>
      </c>
    </row>
    <row r="2950" spans="1:3" x14ac:dyDescent="0.2">
      <c r="A2950">
        <v>2386</v>
      </c>
      <c r="B2950" s="8" t="s">
        <v>8722</v>
      </c>
      <c r="C2950" s="9">
        <v>1</v>
      </c>
    </row>
    <row r="2951" spans="1:3" x14ac:dyDescent="0.2">
      <c r="A2951">
        <v>2387</v>
      </c>
      <c r="B2951" s="8" t="s">
        <v>8530</v>
      </c>
      <c r="C2951" s="9">
        <v>1</v>
      </c>
    </row>
    <row r="2952" spans="1:3" x14ac:dyDescent="0.2">
      <c r="A2952">
        <v>2388</v>
      </c>
      <c r="B2952" s="8" t="s">
        <v>8357</v>
      </c>
      <c r="C2952" s="9">
        <v>1</v>
      </c>
    </row>
    <row r="2953" spans="1:3" x14ac:dyDescent="0.2">
      <c r="A2953">
        <v>2390</v>
      </c>
      <c r="B2953" s="8" t="s">
        <v>10294</v>
      </c>
      <c r="C2953" s="9">
        <v>1</v>
      </c>
    </row>
    <row r="2954" spans="1:3" x14ac:dyDescent="0.2">
      <c r="A2954">
        <v>2391</v>
      </c>
      <c r="B2954" s="8" t="s">
        <v>7618</v>
      </c>
      <c r="C2954" s="9">
        <v>1</v>
      </c>
    </row>
    <row r="2955" spans="1:3" x14ac:dyDescent="0.2">
      <c r="A2955">
        <v>2392</v>
      </c>
      <c r="B2955" s="8" t="s">
        <v>7962</v>
      </c>
      <c r="C2955" s="9">
        <v>1</v>
      </c>
    </row>
    <row r="2956" spans="1:3" x14ac:dyDescent="0.2">
      <c r="A2956">
        <v>2393</v>
      </c>
      <c r="B2956" s="8" t="s">
        <v>7159</v>
      </c>
      <c r="C2956" s="9">
        <v>1</v>
      </c>
    </row>
    <row r="2957" spans="1:3" x14ac:dyDescent="0.2">
      <c r="A2957">
        <v>2395</v>
      </c>
      <c r="B2957" s="8" t="s">
        <v>10915</v>
      </c>
      <c r="C2957" s="9">
        <v>1</v>
      </c>
    </row>
    <row r="2958" spans="1:3" x14ac:dyDescent="0.2">
      <c r="A2958">
        <v>2396</v>
      </c>
      <c r="B2958" s="8" t="s">
        <v>10524</v>
      </c>
      <c r="C2958" s="9">
        <v>1</v>
      </c>
    </row>
    <row r="2959" spans="1:3" x14ac:dyDescent="0.2">
      <c r="A2959">
        <v>2397</v>
      </c>
      <c r="B2959" s="8" t="s">
        <v>9243</v>
      </c>
      <c r="C2959" s="9">
        <v>1</v>
      </c>
    </row>
    <row r="2960" spans="1:3" x14ac:dyDescent="0.2">
      <c r="A2960">
        <v>2398</v>
      </c>
      <c r="B2960" s="8" t="s">
        <v>7467</v>
      </c>
      <c r="C2960" s="9">
        <v>1</v>
      </c>
    </row>
    <row r="2961" spans="1:3" x14ac:dyDescent="0.2">
      <c r="A2961">
        <v>2399</v>
      </c>
      <c r="B2961" s="8" t="s">
        <v>10081</v>
      </c>
      <c r="C2961" s="9">
        <v>1</v>
      </c>
    </row>
    <row r="2962" spans="1:3" x14ac:dyDescent="0.2">
      <c r="A2962">
        <v>2400</v>
      </c>
      <c r="B2962" s="8" t="s">
        <v>9820</v>
      </c>
      <c r="C2962" s="9">
        <v>1</v>
      </c>
    </row>
    <row r="2963" spans="1:3" x14ac:dyDescent="0.2">
      <c r="A2963">
        <v>2401</v>
      </c>
      <c r="B2963" s="8" t="s">
        <v>8768</v>
      </c>
      <c r="C2963" s="9">
        <v>1</v>
      </c>
    </row>
    <row r="2964" spans="1:3" x14ac:dyDescent="0.2">
      <c r="A2964">
        <v>2403</v>
      </c>
      <c r="B2964" s="8" t="s">
        <v>8931</v>
      </c>
      <c r="C2964" s="9">
        <v>1</v>
      </c>
    </row>
    <row r="2965" spans="1:3" x14ac:dyDescent="0.2">
      <c r="A2965">
        <v>2404</v>
      </c>
      <c r="B2965" s="8" t="s">
        <v>9124</v>
      </c>
      <c r="C2965" s="9">
        <v>1</v>
      </c>
    </row>
    <row r="2966" spans="1:3" x14ac:dyDescent="0.2">
      <c r="A2966">
        <v>2405</v>
      </c>
      <c r="B2966" s="8" t="s">
        <v>10530</v>
      </c>
      <c r="C2966" s="9">
        <v>1</v>
      </c>
    </row>
    <row r="2967" spans="1:3" x14ac:dyDescent="0.2">
      <c r="A2967">
        <v>2406</v>
      </c>
      <c r="B2967" s="8" t="s">
        <v>8176</v>
      </c>
      <c r="C2967" s="9">
        <v>1</v>
      </c>
    </row>
    <row r="2968" spans="1:3" x14ac:dyDescent="0.2">
      <c r="A2968">
        <v>2407</v>
      </c>
      <c r="B2968" s="8" t="s">
        <v>6683</v>
      </c>
      <c r="C2968" s="9">
        <v>1</v>
      </c>
    </row>
    <row r="2969" spans="1:3" x14ac:dyDescent="0.2">
      <c r="A2969">
        <v>2408</v>
      </c>
      <c r="B2969" s="8" t="s">
        <v>6913</v>
      </c>
      <c r="C2969" s="9">
        <v>1</v>
      </c>
    </row>
    <row r="2970" spans="1:3" x14ac:dyDescent="0.2">
      <c r="A2970">
        <v>2410</v>
      </c>
      <c r="B2970" s="8" t="s">
        <v>9068</v>
      </c>
      <c r="C2970" s="9">
        <v>1</v>
      </c>
    </row>
    <row r="2971" spans="1:3" x14ac:dyDescent="0.2">
      <c r="A2971">
        <v>2413</v>
      </c>
      <c r="B2971" s="8" t="s">
        <v>9456</v>
      </c>
      <c r="C2971" s="9">
        <v>1</v>
      </c>
    </row>
    <row r="2972" spans="1:3" x14ac:dyDescent="0.2">
      <c r="A2972">
        <v>2414</v>
      </c>
      <c r="B2972" s="8" t="s">
        <v>9978</v>
      </c>
      <c r="C2972" s="9">
        <v>1</v>
      </c>
    </row>
    <row r="2973" spans="1:3" x14ac:dyDescent="0.2">
      <c r="A2973">
        <v>2415</v>
      </c>
      <c r="B2973" s="8" t="s">
        <v>7441</v>
      </c>
      <c r="C2973" s="9">
        <v>1</v>
      </c>
    </row>
    <row r="2974" spans="1:3" x14ac:dyDescent="0.2">
      <c r="A2974">
        <v>2416</v>
      </c>
      <c r="B2974" s="8" t="s">
        <v>11395</v>
      </c>
      <c r="C2974" s="9">
        <v>1</v>
      </c>
    </row>
    <row r="2975" spans="1:3" x14ac:dyDescent="0.2">
      <c r="A2975">
        <v>2417</v>
      </c>
      <c r="B2975" s="8" t="s">
        <v>11129</v>
      </c>
      <c r="C2975" s="9">
        <v>1</v>
      </c>
    </row>
    <row r="2976" spans="1:3" x14ac:dyDescent="0.2">
      <c r="A2976">
        <v>2418</v>
      </c>
      <c r="B2976" s="8" t="s">
        <v>11011</v>
      </c>
      <c r="C2976" s="9">
        <v>1</v>
      </c>
    </row>
    <row r="2977" spans="1:3" x14ac:dyDescent="0.2">
      <c r="A2977">
        <v>2419</v>
      </c>
      <c r="B2977" s="8" t="s">
        <v>9031</v>
      </c>
      <c r="C2977" s="9">
        <v>1</v>
      </c>
    </row>
    <row r="2978" spans="1:3" x14ac:dyDescent="0.2">
      <c r="A2978">
        <v>2420</v>
      </c>
      <c r="B2978" s="8" t="s">
        <v>11126</v>
      </c>
      <c r="C2978" s="9">
        <v>1</v>
      </c>
    </row>
    <row r="2979" spans="1:3" x14ac:dyDescent="0.2">
      <c r="A2979">
        <v>2421</v>
      </c>
      <c r="B2979" s="8" t="s">
        <v>11017</v>
      </c>
      <c r="C2979" s="9">
        <v>1</v>
      </c>
    </row>
    <row r="2980" spans="1:3" x14ac:dyDescent="0.2">
      <c r="A2980">
        <v>2422</v>
      </c>
      <c r="B2980" s="8" t="s">
        <v>11225</v>
      </c>
      <c r="C2980" s="9">
        <v>1</v>
      </c>
    </row>
    <row r="2981" spans="1:3" x14ac:dyDescent="0.2">
      <c r="A2981">
        <v>2423</v>
      </c>
      <c r="B2981" s="8" t="s">
        <v>11402</v>
      </c>
      <c r="C2981" s="9">
        <v>1</v>
      </c>
    </row>
    <row r="2982" spans="1:3" x14ac:dyDescent="0.2">
      <c r="A2982">
        <v>2424</v>
      </c>
      <c r="B2982" s="8" t="s">
        <v>11038</v>
      </c>
      <c r="C2982" s="9">
        <v>1</v>
      </c>
    </row>
    <row r="2983" spans="1:3" x14ac:dyDescent="0.2">
      <c r="A2983">
        <v>2425</v>
      </c>
      <c r="B2983" s="8" t="s">
        <v>11422</v>
      </c>
      <c r="C2983" s="9">
        <v>1</v>
      </c>
    </row>
    <row r="2984" spans="1:3" x14ac:dyDescent="0.2">
      <c r="A2984">
        <v>2427</v>
      </c>
      <c r="B2984" s="8" t="s">
        <v>7646</v>
      </c>
      <c r="C2984" s="9">
        <v>1</v>
      </c>
    </row>
    <row r="2985" spans="1:3" x14ac:dyDescent="0.2">
      <c r="A2985">
        <v>2428</v>
      </c>
      <c r="B2985" s="8" t="s">
        <v>9368</v>
      </c>
      <c r="C2985" s="9">
        <v>1</v>
      </c>
    </row>
    <row r="2986" spans="1:3" x14ac:dyDescent="0.2">
      <c r="A2986">
        <v>2429</v>
      </c>
      <c r="B2986" s="8" t="s">
        <v>6937</v>
      </c>
      <c r="C2986" s="9">
        <v>1</v>
      </c>
    </row>
    <row r="2987" spans="1:3" x14ac:dyDescent="0.2">
      <c r="A2987">
        <v>2430</v>
      </c>
      <c r="B2987" s="8" t="s">
        <v>9133</v>
      </c>
      <c r="C2987" s="9">
        <v>1</v>
      </c>
    </row>
    <row r="2988" spans="1:3" x14ac:dyDescent="0.2">
      <c r="A2988">
        <v>2432</v>
      </c>
      <c r="B2988" s="8" t="s">
        <v>10338</v>
      </c>
      <c r="C2988" s="9">
        <v>1</v>
      </c>
    </row>
    <row r="2989" spans="1:3" x14ac:dyDescent="0.2">
      <c r="A2989">
        <v>2433</v>
      </c>
      <c r="B2989" s="8" t="s">
        <v>8975</v>
      </c>
      <c r="C2989" s="9">
        <v>1</v>
      </c>
    </row>
    <row r="2990" spans="1:3" x14ac:dyDescent="0.2">
      <c r="A2990">
        <v>2436</v>
      </c>
      <c r="B2990" s="8" t="s">
        <v>8714</v>
      </c>
      <c r="C2990" s="9">
        <v>1</v>
      </c>
    </row>
    <row r="2991" spans="1:3" x14ac:dyDescent="0.2">
      <c r="A2991">
        <v>2439</v>
      </c>
      <c r="B2991" s="8" t="s">
        <v>9666</v>
      </c>
      <c r="C2991" s="9">
        <v>1</v>
      </c>
    </row>
    <row r="2992" spans="1:3" x14ac:dyDescent="0.2">
      <c r="A2992">
        <v>2440</v>
      </c>
      <c r="B2992" s="8" t="s">
        <v>10183</v>
      </c>
      <c r="C2992" s="9">
        <v>1</v>
      </c>
    </row>
    <row r="2993" spans="1:3" x14ac:dyDescent="0.2">
      <c r="A2993">
        <v>2442</v>
      </c>
      <c r="B2993" s="8" t="s">
        <v>9412</v>
      </c>
      <c r="C2993" s="9">
        <v>1</v>
      </c>
    </row>
    <row r="2994" spans="1:3" x14ac:dyDescent="0.2">
      <c r="A2994">
        <v>2445</v>
      </c>
      <c r="B2994" s="8" t="s">
        <v>7229</v>
      </c>
      <c r="C2994" s="9">
        <v>1</v>
      </c>
    </row>
    <row r="2995" spans="1:3" x14ac:dyDescent="0.2">
      <c r="A2995">
        <v>2446</v>
      </c>
      <c r="B2995" s="8" t="s">
        <v>8069</v>
      </c>
      <c r="C2995" s="9">
        <v>1</v>
      </c>
    </row>
    <row r="2996" spans="1:3" x14ac:dyDescent="0.2">
      <c r="A2996">
        <v>2447</v>
      </c>
      <c r="B2996" s="8" t="s">
        <v>8387</v>
      </c>
      <c r="C2996" s="9">
        <v>1</v>
      </c>
    </row>
    <row r="2997" spans="1:3" x14ac:dyDescent="0.2">
      <c r="A2997">
        <v>2449</v>
      </c>
      <c r="B2997" s="8" t="s">
        <v>8864</v>
      </c>
      <c r="C2997" s="9">
        <v>1</v>
      </c>
    </row>
    <row r="2998" spans="1:3" x14ac:dyDescent="0.2">
      <c r="A2998">
        <v>2450</v>
      </c>
      <c r="B2998" s="8" t="s">
        <v>8624</v>
      </c>
      <c r="C2998" s="9">
        <v>1</v>
      </c>
    </row>
    <row r="2999" spans="1:3" x14ac:dyDescent="0.2">
      <c r="A2999">
        <v>2453</v>
      </c>
      <c r="B2999" s="8" t="s">
        <v>10332</v>
      </c>
      <c r="C2999" s="9">
        <v>1</v>
      </c>
    </row>
    <row r="3000" spans="1:3" x14ac:dyDescent="0.2">
      <c r="A3000">
        <v>2454</v>
      </c>
      <c r="B3000" s="8" t="s">
        <v>7456</v>
      </c>
      <c r="C3000" s="9">
        <v>1</v>
      </c>
    </row>
    <row r="3001" spans="1:3" x14ac:dyDescent="0.2">
      <c r="A3001">
        <v>2455</v>
      </c>
      <c r="B3001" s="8" t="s">
        <v>9478</v>
      </c>
      <c r="C3001" s="9">
        <v>1</v>
      </c>
    </row>
    <row r="3002" spans="1:3" x14ac:dyDescent="0.2">
      <c r="A3002">
        <v>2456</v>
      </c>
      <c r="B3002" s="8" t="s">
        <v>9635</v>
      </c>
      <c r="C3002" s="9">
        <v>1</v>
      </c>
    </row>
    <row r="3003" spans="1:3" x14ac:dyDescent="0.2">
      <c r="A3003">
        <v>2458</v>
      </c>
      <c r="B3003" s="8" t="s">
        <v>9450</v>
      </c>
      <c r="C3003" s="9">
        <v>1</v>
      </c>
    </row>
    <row r="3004" spans="1:3" x14ac:dyDescent="0.2">
      <c r="A3004">
        <v>2459</v>
      </c>
      <c r="B3004" s="8" t="s">
        <v>7015</v>
      </c>
      <c r="C3004" s="9">
        <v>1</v>
      </c>
    </row>
    <row r="3005" spans="1:3" x14ac:dyDescent="0.2">
      <c r="A3005">
        <v>2462</v>
      </c>
      <c r="B3005" s="8" t="s">
        <v>9602</v>
      </c>
      <c r="C3005" s="9">
        <v>1</v>
      </c>
    </row>
    <row r="3006" spans="1:3" x14ac:dyDescent="0.2">
      <c r="A3006">
        <v>2465</v>
      </c>
      <c r="B3006" s="8" t="s">
        <v>6830</v>
      </c>
      <c r="C3006" s="9">
        <v>1</v>
      </c>
    </row>
    <row r="3007" spans="1:3" x14ac:dyDescent="0.2">
      <c r="A3007">
        <v>2466</v>
      </c>
      <c r="B3007" s="8" t="s">
        <v>10696</v>
      </c>
      <c r="C3007" s="9">
        <v>1</v>
      </c>
    </row>
    <row r="3008" spans="1:3" x14ac:dyDescent="0.2">
      <c r="A3008">
        <v>2467</v>
      </c>
      <c r="B3008" s="8" t="s">
        <v>8093</v>
      </c>
      <c r="C3008" s="9">
        <v>1</v>
      </c>
    </row>
    <row r="3009" spans="1:3" x14ac:dyDescent="0.2">
      <c r="A3009">
        <v>2468</v>
      </c>
      <c r="B3009" s="8" t="s">
        <v>11251</v>
      </c>
      <c r="C3009" s="9">
        <v>1</v>
      </c>
    </row>
    <row r="3010" spans="1:3" x14ac:dyDescent="0.2">
      <c r="A3010">
        <v>2469</v>
      </c>
      <c r="B3010" s="8" t="s">
        <v>11381</v>
      </c>
      <c r="C3010" s="9">
        <v>1</v>
      </c>
    </row>
    <row r="3011" spans="1:3" x14ac:dyDescent="0.2">
      <c r="A3011">
        <v>2470</v>
      </c>
      <c r="B3011" s="8" t="s">
        <v>8716</v>
      </c>
      <c r="C3011" s="9">
        <v>1</v>
      </c>
    </row>
    <row r="3012" spans="1:3" x14ac:dyDescent="0.2">
      <c r="A3012">
        <v>2471</v>
      </c>
      <c r="B3012" s="8" t="s">
        <v>9128</v>
      </c>
      <c r="C3012" s="9">
        <v>1</v>
      </c>
    </row>
    <row r="3013" spans="1:3" x14ac:dyDescent="0.2">
      <c r="A3013">
        <v>2472</v>
      </c>
      <c r="B3013" s="8" t="s">
        <v>8099</v>
      </c>
      <c r="C3013" s="9">
        <v>1</v>
      </c>
    </row>
    <row r="3014" spans="1:3" x14ac:dyDescent="0.2">
      <c r="A3014">
        <v>2473</v>
      </c>
      <c r="B3014" s="8" t="s">
        <v>8939</v>
      </c>
      <c r="C3014" s="9">
        <v>1</v>
      </c>
    </row>
    <row r="3015" spans="1:3" x14ac:dyDescent="0.2">
      <c r="A3015">
        <v>2474</v>
      </c>
      <c r="B3015" s="8" t="s">
        <v>9966</v>
      </c>
      <c r="C3015" s="9">
        <v>1</v>
      </c>
    </row>
    <row r="3016" spans="1:3" x14ac:dyDescent="0.2">
      <c r="A3016">
        <v>2475</v>
      </c>
      <c r="B3016" s="8" t="s">
        <v>10458</v>
      </c>
      <c r="C3016" s="9">
        <v>1</v>
      </c>
    </row>
    <row r="3017" spans="1:3" x14ac:dyDescent="0.2">
      <c r="A3017">
        <v>2476</v>
      </c>
      <c r="B3017" s="8" t="s">
        <v>9319</v>
      </c>
      <c r="C3017" s="9">
        <v>1</v>
      </c>
    </row>
    <row r="3018" spans="1:3" x14ac:dyDescent="0.2">
      <c r="A3018">
        <v>2477</v>
      </c>
      <c r="B3018" s="8" t="s">
        <v>10992</v>
      </c>
      <c r="C3018" s="9">
        <v>1</v>
      </c>
    </row>
    <row r="3019" spans="1:3" x14ac:dyDescent="0.2">
      <c r="A3019">
        <v>2478</v>
      </c>
      <c r="B3019" s="8" t="s">
        <v>10815</v>
      </c>
      <c r="C3019" s="9">
        <v>1</v>
      </c>
    </row>
    <row r="3020" spans="1:3" x14ac:dyDescent="0.2">
      <c r="A3020">
        <v>2479</v>
      </c>
      <c r="B3020" s="8" t="s">
        <v>9136</v>
      </c>
      <c r="C3020" s="9">
        <v>1</v>
      </c>
    </row>
    <row r="3021" spans="1:3" x14ac:dyDescent="0.2">
      <c r="A3021">
        <v>2480</v>
      </c>
      <c r="B3021" s="8" t="s">
        <v>8863</v>
      </c>
      <c r="C3021" s="9">
        <v>1</v>
      </c>
    </row>
    <row r="3022" spans="1:3" x14ac:dyDescent="0.2">
      <c r="A3022">
        <v>2481</v>
      </c>
      <c r="B3022" s="8" t="s">
        <v>9312</v>
      </c>
      <c r="C3022" s="9">
        <v>1</v>
      </c>
    </row>
    <row r="3023" spans="1:3" x14ac:dyDescent="0.2">
      <c r="A3023">
        <v>2483</v>
      </c>
      <c r="B3023" s="8" t="s">
        <v>6887</v>
      </c>
      <c r="C3023" s="9">
        <v>1</v>
      </c>
    </row>
    <row r="3024" spans="1:3" x14ac:dyDescent="0.2">
      <c r="A3024">
        <v>2484</v>
      </c>
      <c r="B3024" s="8" t="s">
        <v>11290</v>
      </c>
      <c r="C3024" s="9">
        <v>1</v>
      </c>
    </row>
    <row r="3025" spans="1:3" x14ac:dyDescent="0.2">
      <c r="A3025">
        <v>2486</v>
      </c>
      <c r="B3025" s="8" t="s">
        <v>9875</v>
      </c>
      <c r="C3025" s="9">
        <v>1</v>
      </c>
    </row>
    <row r="3026" spans="1:3" x14ac:dyDescent="0.2">
      <c r="A3026">
        <v>2488</v>
      </c>
      <c r="B3026" s="8" t="s">
        <v>9387</v>
      </c>
      <c r="C3026" s="9">
        <v>1</v>
      </c>
    </row>
    <row r="3027" spans="1:3" x14ac:dyDescent="0.2">
      <c r="A3027">
        <v>2489</v>
      </c>
      <c r="B3027" s="8" t="s">
        <v>11337</v>
      </c>
      <c r="C3027" s="9">
        <v>1</v>
      </c>
    </row>
    <row r="3028" spans="1:3" x14ac:dyDescent="0.2">
      <c r="A3028">
        <v>2490</v>
      </c>
      <c r="B3028" s="8" t="s">
        <v>8729</v>
      </c>
      <c r="C3028" s="9">
        <v>1</v>
      </c>
    </row>
    <row r="3029" spans="1:3" x14ac:dyDescent="0.2">
      <c r="A3029">
        <v>2491</v>
      </c>
      <c r="B3029" s="8" t="s">
        <v>9462</v>
      </c>
      <c r="C3029" s="9">
        <v>1</v>
      </c>
    </row>
    <row r="3030" spans="1:3" x14ac:dyDescent="0.2">
      <c r="A3030">
        <v>2493</v>
      </c>
      <c r="B3030" s="8" t="s">
        <v>8159</v>
      </c>
      <c r="C3030" s="9">
        <v>1</v>
      </c>
    </row>
    <row r="3031" spans="1:3" x14ac:dyDescent="0.2">
      <c r="A3031">
        <v>2494</v>
      </c>
      <c r="B3031" s="8" t="s">
        <v>10271</v>
      </c>
      <c r="C3031" s="9">
        <v>1</v>
      </c>
    </row>
    <row r="3032" spans="1:3" x14ac:dyDescent="0.2">
      <c r="A3032">
        <v>2495</v>
      </c>
      <c r="B3032" s="8" t="s">
        <v>7096</v>
      </c>
      <c r="C3032" s="9">
        <v>1</v>
      </c>
    </row>
    <row r="3033" spans="1:3" x14ac:dyDescent="0.2">
      <c r="A3033">
        <v>2496</v>
      </c>
      <c r="B3033" s="8" t="s">
        <v>10689</v>
      </c>
      <c r="C3033" s="9">
        <v>1</v>
      </c>
    </row>
    <row r="3034" spans="1:3" x14ac:dyDescent="0.2">
      <c r="A3034">
        <v>2497</v>
      </c>
      <c r="B3034" s="8" t="s">
        <v>9710</v>
      </c>
      <c r="C3034" s="9">
        <v>1</v>
      </c>
    </row>
    <row r="3035" spans="1:3" x14ac:dyDescent="0.2">
      <c r="A3035">
        <v>2499</v>
      </c>
      <c r="B3035" s="8" t="s">
        <v>11155</v>
      </c>
      <c r="C3035" s="9">
        <v>1</v>
      </c>
    </row>
    <row r="3036" spans="1:3" x14ac:dyDescent="0.2">
      <c r="A3036">
        <v>2500</v>
      </c>
      <c r="B3036" s="8" t="s">
        <v>8564</v>
      </c>
      <c r="C3036" s="9">
        <v>1</v>
      </c>
    </row>
    <row r="3037" spans="1:3" x14ac:dyDescent="0.2">
      <c r="A3037">
        <v>2503</v>
      </c>
      <c r="B3037" s="8" t="s">
        <v>10336</v>
      </c>
      <c r="C3037" s="9">
        <v>1</v>
      </c>
    </row>
    <row r="3038" spans="1:3" x14ac:dyDescent="0.2">
      <c r="A3038">
        <v>2504</v>
      </c>
      <c r="B3038" s="8" t="s">
        <v>8320</v>
      </c>
      <c r="C3038" s="9">
        <v>1</v>
      </c>
    </row>
    <row r="3039" spans="1:3" x14ac:dyDescent="0.2">
      <c r="A3039">
        <v>2505</v>
      </c>
      <c r="B3039" s="8" t="s">
        <v>10757</v>
      </c>
      <c r="C3039" s="9">
        <v>1</v>
      </c>
    </row>
    <row r="3040" spans="1:3" x14ac:dyDescent="0.2">
      <c r="A3040">
        <v>2508</v>
      </c>
      <c r="B3040" s="8" t="s">
        <v>7470</v>
      </c>
      <c r="C3040" s="9">
        <v>1</v>
      </c>
    </row>
    <row r="3041" spans="1:3" x14ac:dyDescent="0.2">
      <c r="A3041">
        <v>2512</v>
      </c>
      <c r="B3041" s="8" t="s">
        <v>11404</v>
      </c>
      <c r="C3041" s="9">
        <v>1</v>
      </c>
    </row>
    <row r="3042" spans="1:3" x14ac:dyDescent="0.2">
      <c r="A3042">
        <v>2513</v>
      </c>
      <c r="B3042" s="8" t="s">
        <v>10018</v>
      </c>
      <c r="C3042" s="9">
        <v>1</v>
      </c>
    </row>
    <row r="3043" spans="1:3" x14ac:dyDescent="0.2">
      <c r="A3043">
        <v>2516</v>
      </c>
      <c r="B3043" s="8" t="s">
        <v>8970</v>
      </c>
      <c r="C3043" s="9">
        <v>1</v>
      </c>
    </row>
    <row r="3044" spans="1:3" x14ac:dyDescent="0.2">
      <c r="A3044">
        <v>2520</v>
      </c>
      <c r="B3044" s="8" t="s">
        <v>9071</v>
      </c>
      <c r="C3044" s="9">
        <v>1</v>
      </c>
    </row>
    <row r="3045" spans="1:3" x14ac:dyDescent="0.2">
      <c r="A3045">
        <v>2521</v>
      </c>
      <c r="B3045" s="8" t="s">
        <v>7926</v>
      </c>
      <c r="C3045" s="9">
        <v>1</v>
      </c>
    </row>
    <row r="3046" spans="1:3" x14ac:dyDescent="0.2">
      <c r="A3046">
        <v>2522</v>
      </c>
      <c r="B3046" s="8" t="s">
        <v>11343</v>
      </c>
      <c r="C3046" s="9">
        <v>1</v>
      </c>
    </row>
    <row r="3047" spans="1:3" x14ac:dyDescent="0.2">
      <c r="A3047">
        <v>2523</v>
      </c>
      <c r="B3047" s="8" t="s">
        <v>11228</v>
      </c>
      <c r="C3047" s="9">
        <v>1</v>
      </c>
    </row>
    <row r="3048" spans="1:3" x14ac:dyDescent="0.2">
      <c r="A3048">
        <v>2527</v>
      </c>
      <c r="B3048" s="8" t="s">
        <v>8326</v>
      </c>
      <c r="C3048" s="9">
        <v>1</v>
      </c>
    </row>
    <row r="3049" spans="1:3" x14ac:dyDescent="0.2">
      <c r="A3049">
        <v>2529</v>
      </c>
      <c r="B3049" s="8" t="s">
        <v>9463</v>
      </c>
      <c r="C3049" s="9">
        <v>1</v>
      </c>
    </row>
    <row r="3050" spans="1:3" x14ac:dyDescent="0.2">
      <c r="A3050">
        <v>2532</v>
      </c>
      <c r="B3050" s="8" t="s">
        <v>9589</v>
      </c>
      <c r="C3050" s="9">
        <v>1</v>
      </c>
    </row>
    <row r="3051" spans="1:3" x14ac:dyDescent="0.2">
      <c r="A3051">
        <v>2533</v>
      </c>
      <c r="B3051" s="8" t="s">
        <v>6965</v>
      </c>
      <c r="C3051" s="9">
        <v>1</v>
      </c>
    </row>
    <row r="3052" spans="1:3" x14ac:dyDescent="0.2">
      <c r="A3052">
        <v>2536</v>
      </c>
      <c r="B3052" s="8" t="s">
        <v>7053</v>
      </c>
      <c r="C3052" s="9">
        <v>1</v>
      </c>
    </row>
    <row r="3053" spans="1:3" x14ac:dyDescent="0.2">
      <c r="A3053">
        <v>2537</v>
      </c>
      <c r="B3053" s="8" t="s">
        <v>6709</v>
      </c>
      <c r="C3053" s="9">
        <v>1</v>
      </c>
    </row>
    <row r="3054" spans="1:3" x14ac:dyDescent="0.2">
      <c r="A3054">
        <v>2539</v>
      </c>
      <c r="B3054" s="8" t="s">
        <v>6894</v>
      </c>
      <c r="C3054" s="9">
        <v>1</v>
      </c>
    </row>
    <row r="3055" spans="1:3" x14ac:dyDescent="0.2">
      <c r="A3055">
        <v>2540</v>
      </c>
      <c r="B3055" s="8" t="s">
        <v>11208</v>
      </c>
      <c r="C3055" s="9">
        <v>1</v>
      </c>
    </row>
    <row r="3056" spans="1:3" x14ac:dyDescent="0.2">
      <c r="A3056">
        <v>2543</v>
      </c>
      <c r="B3056" s="8" t="s">
        <v>6933</v>
      </c>
      <c r="C3056" s="9">
        <v>1</v>
      </c>
    </row>
    <row r="3057" spans="1:3" x14ac:dyDescent="0.2">
      <c r="A3057">
        <v>2544</v>
      </c>
      <c r="B3057" s="8" t="s">
        <v>7286</v>
      </c>
      <c r="C3057" s="9">
        <v>1</v>
      </c>
    </row>
    <row r="3058" spans="1:3" x14ac:dyDescent="0.2">
      <c r="A3058">
        <v>2545</v>
      </c>
      <c r="B3058" s="8" t="s">
        <v>8388</v>
      </c>
      <c r="C3058" s="9">
        <v>1</v>
      </c>
    </row>
    <row r="3059" spans="1:3" x14ac:dyDescent="0.2">
      <c r="A3059">
        <v>2546</v>
      </c>
      <c r="B3059" s="8" t="s">
        <v>8566</v>
      </c>
      <c r="C3059" s="9">
        <v>1</v>
      </c>
    </row>
    <row r="3060" spans="1:3" x14ac:dyDescent="0.2">
      <c r="A3060">
        <v>2547</v>
      </c>
      <c r="B3060" s="8" t="s">
        <v>7692</v>
      </c>
      <c r="C3060" s="9">
        <v>1</v>
      </c>
    </row>
    <row r="3061" spans="1:3" x14ac:dyDescent="0.2">
      <c r="A3061">
        <v>2548</v>
      </c>
      <c r="B3061" s="8" t="s">
        <v>10971</v>
      </c>
      <c r="C3061" s="9">
        <v>1</v>
      </c>
    </row>
    <row r="3062" spans="1:3" x14ac:dyDescent="0.2">
      <c r="A3062">
        <v>2549</v>
      </c>
      <c r="B3062" s="8" t="s">
        <v>8480</v>
      </c>
      <c r="C3062" s="9">
        <v>1</v>
      </c>
    </row>
    <row r="3063" spans="1:3" x14ac:dyDescent="0.2">
      <c r="A3063">
        <v>2550</v>
      </c>
      <c r="B3063" s="8" t="s">
        <v>10227</v>
      </c>
      <c r="C3063" s="9">
        <v>1</v>
      </c>
    </row>
    <row r="3064" spans="1:3" x14ac:dyDescent="0.2">
      <c r="A3064">
        <v>2551</v>
      </c>
      <c r="B3064" s="8" t="s">
        <v>10586</v>
      </c>
      <c r="C3064" s="9">
        <v>1</v>
      </c>
    </row>
    <row r="3065" spans="1:3" x14ac:dyDescent="0.2">
      <c r="A3065">
        <v>2552</v>
      </c>
      <c r="B3065" s="8" t="s">
        <v>7415</v>
      </c>
      <c r="C3065" s="9">
        <v>1</v>
      </c>
    </row>
    <row r="3066" spans="1:3" x14ac:dyDescent="0.2">
      <c r="A3066">
        <v>2553</v>
      </c>
      <c r="B3066" s="8" t="s">
        <v>10364</v>
      </c>
      <c r="C3066" s="9">
        <v>1</v>
      </c>
    </row>
    <row r="3067" spans="1:3" x14ac:dyDescent="0.2">
      <c r="A3067">
        <v>2554</v>
      </c>
      <c r="B3067" s="8" t="s">
        <v>9933</v>
      </c>
      <c r="C3067" s="9">
        <v>1</v>
      </c>
    </row>
    <row r="3068" spans="1:3" x14ac:dyDescent="0.2">
      <c r="A3068">
        <v>2555</v>
      </c>
      <c r="B3068" s="8" t="s">
        <v>11286</v>
      </c>
      <c r="C3068" s="9">
        <v>1</v>
      </c>
    </row>
    <row r="3069" spans="1:3" x14ac:dyDescent="0.2">
      <c r="A3069">
        <v>2556</v>
      </c>
      <c r="B3069" s="8" t="s">
        <v>10639</v>
      </c>
      <c r="C3069" s="9">
        <v>1</v>
      </c>
    </row>
    <row r="3070" spans="1:3" x14ac:dyDescent="0.2">
      <c r="A3070">
        <v>2557</v>
      </c>
      <c r="B3070" s="8" t="s">
        <v>7741</v>
      </c>
      <c r="C3070" s="9">
        <v>1</v>
      </c>
    </row>
    <row r="3071" spans="1:3" x14ac:dyDescent="0.2">
      <c r="A3071">
        <v>2558</v>
      </c>
      <c r="B3071" s="8" t="s">
        <v>9242</v>
      </c>
      <c r="C3071" s="9">
        <v>1</v>
      </c>
    </row>
    <row r="3072" spans="1:3" x14ac:dyDescent="0.2">
      <c r="A3072">
        <v>2560</v>
      </c>
      <c r="B3072" s="8" t="s">
        <v>10450</v>
      </c>
      <c r="C3072" s="9">
        <v>1</v>
      </c>
    </row>
    <row r="3073" spans="1:3" x14ac:dyDescent="0.2">
      <c r="A3073">
        <v>2561</v>
      </c>
      <c r="B3073" s="8" t="s">
        <v>9495</v>
      </c>
      <c r="C3073" s="9">
        <v>1</v>
      </c>
    </row>
    <row r="3074" spans="1:3" x14ac:dyDescent="0.2">
      <c r="A3074">
        <v>2563</v>
      </c>
      <c r="B3074" s="8" t="s">
        <v>11219</v>
      </c>
      <c r="C3074" s="9">
        <v>1</v>
      </c>
    </row>
    <row r="3075" spans="1:3" x14ac:dyDescent="0.2">
      <c r="A3075">
        <v>2564</v>
      </c>
      <c r="B3075" s="8" t="s">
        <v>10913</v>
      </c>
      <c r="C3075" s="9">
        <v>1</v>
      </c>
    </row>
    <row r="3076" spans="1:3" x14ac:dyDescent="0.2">
      <c r="A3076">
        <v>2566</v>
      </c>
      <c r="B3076" s="8" t="s">
        <v>11354</v>
      </c>
      <c r="C3076" s="9">
        <v>1</v>
      </c>
    </row>
    <row r="3077" spans="1:3" x14ac:dyDescent="0.2">
      <c r="A3077">
        <v>2567</v>
      </c>
      <c r="B3077" s="8" t="s">
        <v>10676</v>
      </c>
      <c r="C3077" s="9">
        <v>1</v>
      </c>
    </row>
    <row r="3078" spans="1:3" x14ac:dyDescent="0.2">
      <c r="A3078">
        <v>2568</v>
      </c>
      <c r="B3078" s="8" t="s">
        <v>10636</v>
      </c>
      <c r="C3078" s="9">
        <v>1</v>
      </c>
    </row>
    <row r="3079" spans="1:3" x14ac:dyDescent="0.2">
      <c r="A3079">
        <v>2569</v>
      </c>
      <c r="B3079" s="8" t="s">
        <v>8478</v>
      </c>
      <c r="C3079" s="9">
        <v>1</v>
      </c>
    </row>
    <row r="3080" spans="1:3" x14ac:dyDescent="0.2">
      <c r="A3080">
        <v>2570</v>
      </c>
      <c r="B3080" s="8" t="s">
        <v>7530</v>
      </c>
      <c r="C3080" s="9">
        <v>1</v>
      </c>
    </row>
    <row r="3081" spans="1:3" x14ac:dyDescent="0.2">
      <c r="A3081">
        <v>2571</v>
      </c>
      <c r="B3081" s="8" t="s">
        <v>11344</v>
      </c>
      <c r="C3081" s="9">
        <v>1</v>
      </c>
    </row>
    <row r="3082" spans="1:3" x14ac:dyDescent="0.2">
      <c r="A3082">
        <v>2572</v>
      </c>
      <c r="B3082" s="8" t="s">
        <v>11355</v>
      </c>
      <c r="C3082" s="9">
        <v>1</v>
      </c>
    </row>
    <row r="3083" spans="1:3" x14ac:dyDescent="0.2">
      <c r="A3083">
        <v>2573</v>
      </c>
      <c r="B3083" s="8" t="s">
        <v>7910</v>
      </c>
      <c r="C3083" s="9">
        <v>1</v>
      </c>
    </row>
    <row r="3084" spans="1:3" x14ac:dyDescent="0.2">
      <c r="A3084">
        <v>2574</v>
      </c>
      <c r="B3084" s="8" t="s">
        <v>15691</v>
      </c>
      <c r="C3084" s="9">
        <v>1</v>
      </c>
    </row>
    <row r="3085" spans="1:3" x14ac:dyDescent="0.2">
      <c r="A3085">
        <v>2576</v>
      </c>
      <c r="B3085" s="8" t="s">
        <v>10966</v>
      </c>
      <c r="C3085" s="9">
        <v>1</v>
      </c>
    </row>
    <row r="3086" spans="1:3" x14ac:dyDescent="0.2">
      <c r="A3086">
        <v>2577</v>
      </c>
      <c r="B3086" s="8" t="s">
        <v>10787</v>
      </c>
      <c r="C3086" s="9">
        <v>1</v>
      </c>
    </row>
    <row r="3087" spans="1:3" x14ac:dyDescent="0.2">
      <c r="A3087">
        <v>2578</v>
      </c>
      <c r="B3087" s="8" t="s">
        <v>7507</v>
      </c>
      <c r="C3087" s="9">
        <v>1</v>
      </c>
    </row>
    <row r="3088" spans="1:3" x14ac:dyDescent="0.2">
      <c r="A3088">
        <v>2579</v>
      </c>
      <c r="B3088" s="8" t="s">
        <v>10300</v>
      </c>
      <c r="C3088" s="9">
        <v>1</v>
      </c>
    </row>
    <row r="3089" spans="1:3" x14ac:dyDescent="0.2">
      <c r="A3089">
        <v>2580</v>
      </c>
      <c r="B3089" s="8" t="s">
        <v>11345</v>
      </c>
      <c r="C3089" s="9">
        <v>1</v>
      </c>
    </row>
    <row r="3090" spans="1:3" x14ac:dyDescent="0.2">
      <c r="A3090">
        <v>2581</v>
      </c>
      <c r="B3090" s="8" t="s">
        <v>11308</v>
      </c>
      <c r="C3090" s="9">
        <v>1</v>
      </c>
    </row>
    <row r="3091" spans="1:3" x14ac:dyDescent="0.2">
      <c r="A3091">
        <v>2582</v>
      </c>
      <c r="B3091" s="8" t="s">
        <v>11172</v>
      </c>
      <c r="C3091" s="9">
        <v>1</v>
      </c>
    </row>
    <row r="3092" spans="1:3" x14ac:dyDescent="0.2">
      <c r="A3092">
        <v>2583</v>
      </c>
      <c r="B3092" s="8" t="s">
        <v>8211</v>
      </c>
      <c r="C3092" s="9">
        <v>1</v>
      </c>
    </row>
    <row r="3093" spans="1:3" x14ac:dyDescent="0.2">
      <c r="A3093">
        <v>2585</v>
      </c>
      <c r="B3093" s="8" t="s">
        <v>8521</v>
      </c>
      <c r="C3093" s="9">
        <v>1</v>
      </c>
    </row>
    <row r="3094" spans="1:3" x14ac:dyDescent="0.2">
      <c r="A3094">
        <v>2586</v>
      </c>
      <c r="B3094" s="8" t="s">
        <v>11356</v>
      </c>
      <c r="C3094" s="9">
        <v>1</v>
      </c>
    </row>
    <row r="3095" spans="1:3" x14ac:dyDescent="0.2">
      <c r="A3095">
        <v>2587</v>
      </c>
      <c r="B3095" s="8" t="s">
        <v>7671</v>
      </c>
      <c r="C3095" s="9">
        <v>1</v>
      </c>
    </row>
    <row r="3096" spans="1:3" x14ac:dyDescent="0.2">
      <c r="A3096">
        <v>2588</v>
      </c>
      <c r="B3096" s="8" t="s">
        <v>8987</v>
      </c>
      <c r="C3096" s="9">
        <v>1</v>
      </c>
    </row>
    <row r="3097" spans="1:3" x14ac:dyDescent="0.2">
      <c r="A3097">
        <v>2589</v>
      </c>
      <c r="B3097" s="8" t="s">
        <v>9590</v>
      </c>
      <c r="C3097" s="9">
        <v>1</v>
      </c>
    </row>
    <row r="3098" spans="1:3" x14ac:dyDescent="0.2">
      <c r="A3098">
        <v>2590</v>
      </c>
      <c r="B3098" s="8" t="s">
        <v>8986</v>
      </c>
      <c r="C3098" s="9">
        <v>1</v>
      </c>
    </row>
    <row r="3099" spans="1:3" x14ac:dyDescent="0.2">
      <c r="A3099">
        <v>2591</v>
      </c>
      <c r="B3099" s="8" t="s">
        <v>10587</v>
      </c>
      <c r="C3099" s="9">
        <v>1</v>
      </c>
    </row>
    <row r="3100" spans="1:3" x14ac:dyDescent="0.2">
      <c r="A3100">
        <v>2593</v>
      </c>
      <c r="B3100" s="8" t="s">
        <v>6816</v>
      </c>
      <c r="C3100" s="9">
        <v>1</v>
      </c>
    </row>
    <row r="3101" spans="1:3" x14ac:dyDescent="0.2">
      <c r="A3101">
        <v>2596</v>
      </c>
      <c r="B3101" s="8" t="s">
        <v>9726</v>
      </c>
      <c r="C3101" s="9">
        <v>1</v>
      </c>
    </row>
    <row r="3102" spans="1:3" x14ac:dyDescent="0.2">
      <c r="A3102">
        <v>2597</v>
      </c>
      <c r="B3102" s="8" t="s">
        <v>11027</v>
      </c>
      <c r="C3102" s="9">
        <v>1</v>
      </c>
    </row>
    <row r="3103" spans="1:3" x14ac:dyDescent="0.2">
      <c r="A3103">
        <v>2598</v>
      </c>
      <c r="B3103" s="8" t="s">
        <v>8020</v>
      </c>
      <c r="C3103" s="9">
        <v>1</v>
      </c>
    </row>
    <row r="3104" spans="1:3" x14ac:dyDescent="0.2">
      <c r="A3104">
        <v>2599</v>
      </c>
      <c r="B3104" s="8" t="s">
        <v>10523</v>
      </c>
      <c r="C3104" s="9">
        <v>1</v>
      </c>
    </row>
    <row r="3105" spans="1:3" x14ac:dyDescent="0.2">
      <c r="A3105">
        <v>2601</v>
      </c>
      <c r="B3105" s="8" t="s">
        <v>7110</v>
      </c>
      <c r="C3105" s="9">
        <v>1</v>
      </c>
    </row>
    <row r="3106" spans="1:3" x14ac:dyDescent="0.2">
      <c r="A3106">
        <v>2602</v>
      </c>
      <c r="B3106" s="8" t="s">
        <v>11085</v>
      </c>
      <c r="C3106" s="9">
        <v>1</v>
      </c>
    </row>
    <row r="3107" spans="1:3" x14ac:dyDescent="0.2">
      <c r="A3107">
        <v>2604</v>
      </c>
      <c r="B3107" s="8" t="s">
        <v>9223</v>
      </c>
      <c r="C3107" s="9">
        <v>1</v>
      </c>
    </row>
    <row r="3108" spans="1:3" x14ac:dyDescent="0.2">
      <c r="A3108">
        <v>2606</v>
      </c>
      <c r="B3108" s="8" t="s">
        <v>11411</v>
      </c>
      <c r="C3108" s="9">
        <v>1</v>
      </c>
    </row>
    <row r="3109" spans="1:3" x14ac:dyDescent="0.2">
      <c r="A3109">
        <v>2607</v>
      </c>
      <c r="B3109" s="8" t="s">
        <v>10743</v>
      </c>
      <c r="C3109" s="9">
        <v>1</v>
      </c>
    </row>
    <row r="3110" spans="1:3" x14ac:dyDescent="0.2">
      <c r="A3110">
        <v>2608</v>
      </c>
      <c r="B3110" s="8" t="s">
        <v>10436</v>
      </c>
      <c r="C3110" s="9">
        <v>1</v>
      </c>
    </row>
    <row r="3111" spans="1:3" x14ac:dyDescent="0.2">
      <c r="A3111">
        <v>2610</v>
      </c>
      <c r="B3111" s="8" t="s">
        <v>7174</v>
      </c>
      <c r="C3111" s="9">
        <v>1</v>
      </c>
    </row>
    <row r="3112" spans="1:3" x14ac:dyDescent="0.2">
      <c r="A3112">
        <v>2612</v>
      </c>
      <c r="B3112" s="8" t="s">
        <v>9286</v>
      </c>
      <c r="C3112" s="9">
        <v>1</v>
      </c>
    </row>
    <row r="3113" spans="1:3" x14ac:dyDescent="0.2">
      <c r="A3113">
        <v>2613</v>
      </c>
      <c r="B3113" s="8" t="s">
        <v>10088</v>
      </c>
      <c r="C3113" s="9">
        <v>1</v>
      </c>
    </row>
    <row r="3114" spans="1:3" x14ac:dyDescent="0.2">
      <c r="A3114">
        <v>2614</v>
      </c>
      <c r="B3114" s="8" t="s">
        <v>9883</v>
      </c>
      <c r="C3114" s="9">
        <v>1</v>
      </c>
    </row>
    <row r="3115" spans="1:3" x14ac:dyDescent="0.2">
      <c r="A3115">
        <v>2615</v>
      </c>
      <c r="B3115" s="8" t="s">
        <v>7149</v>
      </c>
      <c r="C3115" s="9">
        <v>1</v>
      </c>
    </row>
    <row r="3116" spans="1:3" x14ac:dyDescent="0.2">
      <c r="A3116">
        <v>2618</v>
      </c>
      <c r="B3116" s="8" t="s">
        <v>11289</v>
      </c>
      <c r="C3116" s="9">
        <v>1</v>
      </c>
    </row>
    <row r="3117" spans="1:3" x14ac:dyDescent="0.2">
      <c r="A3117">
        <v>2620</v>
      </c>
      <c r="B3117" s="8" t="s">
        <v>9828</v>
      </c>
      <c r="C3117" s="9">
        <v>1</v>
      </c>
    </row>
    <row r="3118" spans="1:3" x14ac:dyDescent="0.2">
      <c r="A3118">
        <v>2621</v>
      </c>
      <c r="B3118" s="8" t="s">
        <v>7007</v>
      </c>
      <c r="C3118" s="9">
        <v>1</v>
      </c>
    </row>
    <row r="3119" spans="1:3" x14ac:dyDescent="0.2">
      <c r="A3119">
        <v>2623</v>
      </c>
      <c r="B3119" s="8" t="s">
        <v>8925</v>
      </c>
      <c r="C3119" s="9">
        <v>1</v>
      </c>
    </row>
    <row r="3120" spans="1:3" x14ac:dyDescent="0.2">
      <c r="A3120">
        <v>2624</v>
      </c>
      <c r="B3120" s="8" t="s">
        <v>8329</v>
      </c>
      <c r="C3120" s="9">
        <v>1</v>
      </c>
    </row>
    <row r="3121" spans="1:3" x14ac:dyDescent="0.2">
      <c r="A3121">
        <v>2625</v>
      </c>
      <c r="B3121" s="8" t="s">
        <v>7997</v>
      </c>
      <c r="C3121" s="9">
        <v>1</v>
      </c>
    </row>
    <row r="3122" spans="1:3" x14ac:dyDescent="0.2">
      <c r="A3122">
        <v>2626</v>
      </c>
      <c r="B3122" s="8" t="s">
        <v>10040</v>
      </c>
      <c r="C3122" s="9">
        <v>1</v>
      </c>
    </row>
    <row r="3123" spans="1:3" x14ac:dyDescent="0.2">
      <c r="A3123">
        <v>2627</v>
      </c>
      <c r="B3123" s="8" t="s">
        <v>10087</v>
      </c>
      <c r="C3123" s="9">
        <v>1</v>
      </c>
    </row>
    <row r="3124" spans="1:3" x14ac:dyDescent="0.2">
      <c r="A3124">
        <v>2628</v>
      </c>
      <c r="B3124" s="8" t="s">
        <v>8214</v>
      </c>
      <c r="C3124" s="9">
        <v>1</v>
      </c>
    </row>
    <row r="3125" spans="1:3" x14ac:dyDescent="0.2">
      <c r="A3125">
        <v>2629</v>
      </c>
      <c r="B3125" s="8" t="s">
        <v>9766</v>
      </c>
      <c r="C3125" s="9">
        <v>1</v>
      </c>
    </row>
    <row r="3126" spans="1:3" x14ac:dyDescent="0.2">
      <c r="A3126">
        <v>2630</v>
      </c>
      <c r="B3126" s="8" t="s">
        <v>9934</v>
      </c>
      <c r="C3126" s="9">
        <v>1</v>
      </c>
    </row>
    <row r="3127" spans="1:3" x14ac:dyDescent="0.2">
      <c r="A3127">
        <v>2631</v>
      </c>
      <c r="B3127" s="8" t="s">
        <v>6930</v>
      </c>
      <c r="C3127" s="9">
        <v>1</v>
      </c>
    </row>
    <row r="3128" spans="1:3" x14ac:dyDescent="0.2">
      <c r="A3128">
        <v>2632</v>
      </c>
      <c r="B3128" s="8" t="s">
        <v>6771</v>
      </c>
      <c r="C3128" s="9">
        <v>1</v>
      </c>
    </row>
    <row r="3129" spans="1:3" x14ac:dyDescent="0.2">
      <c r="A3129">
        <v>2633</v>
      </c>
      <c r="B3129" s="8" t="s">
        <v>9467</v>
      </c>
      <c r="C3129" s="9">
        <v>1</v>
      </c>
    </row>
    <row r="3130" spans="1:3" x14ac:dyDescent="0.2">
      <c r="A3130">
        <v>2637</v>
      </c>
      <c r="B3130" s="8" t="s">
        <v>6769</v>
      </c>
      <c r="C3130" s="9">
        <v>1</v>
      </c>
    </row>
    <row r="3131" spans="1:3" x14ac:dyDescent="0.2">
      <c r="A3131">
        <v>2638</v>
      </c>
      <c r="B3131" s="8" t="s">
        <v>15692</v>
      </c>
      <c r="C3131" s="9">
        <v>1</v>
      </c>
    </row>
    <row r="3132" spans="1:3" x14ac:dyDescent="0.2">
      <c r="A3132">
        <v>2639</v>
      </c>
      <c r="B3132" s="8" t="s">
        <v>7945</v>
      </c>
      <c r="C3132" s="9">
        <v>1</v>
      </c>
    </row>
    <row r="3133" spans="1:3" x14ac:dyDescent="0.2">
      <c r="A3133">
        <v>2640</v>
      </c>
      <c r="B3133" s="8" t="s">
        <v>8109</v>
      </c>
      <c r="C3133" s="9">
        <v>1</v>
      </c>
    </row>
    <row r="3134" spans="1:3" x14ac:dyDescent="0.2">
      <c r="A3134">
        <v>2641</v>
      </c>
      <c r="B3134" s="8" t="s">
        <v>9709</v>
      </c>
      <c r="C3134" s="9">
        <v>1</v>
      </c>
    </row>
    <row r="3135" spans="1:3" x14ac:dyDescent="0.2">
      <c r="A3135">
        <v>2642</v>
      </c>
      <c r="B3135" s="8" t="s">
        <v>7284</v>
      </c>
      <c r="C3135" s="9">
        <v>1</v>
      </c>
    </row>
    <row r="3136" spans="1:3" x14ac:dyDescent="0.2">
      <c r="A3136">
        <v>2643</v>
      </c>
      <c r="B3136" s="8" t="s">
        <v>9768</v>
      </c>
      <c r="C3136" s="9">
        <v>1</v>
      </c>
    </row>
    <row r="3137" spans="1:3" x14ac:dyDescent="0.2">
      <c r="A3137">
        <v>2644</v>
      </c>
      <c r="B3137" s="8" t="s">
        <v>9348</v>
      </c>
      <c r="C3137" s="9">
        <v>1</v>
      </c>
    </row>
    <row r="3138" spans="1:3" x14ac:dyDescent="0.2">
      <c r="A3138">
        <v>2645</v>
      </c>
      <c r="B3138" s="8" t="s">
        <v>10330</v>
      </c>
      <c r="C3138" s="9">
        <v>1</v>
      </c>
    </row>
    <row r="3139" spans="1:3" x14ac:dyDescent="0.2">
      <c r="A3139">
        <v>2646</v>
      </c>
      <c r="B3139" s="8" t="s">
        <v>9113</v>
      </c>
      <c r="C3139" s="9">
        <v>1</v>
      </c>
    </row>
    <row r="3140" spans="1:3" x14ac:dyDescent="0.2">
      <c r="A3140">
        <v>2648</v>
      </c>
      <c r="B3140" s="8" t="s">
        <v>9767</v>
      </c>
      <c r="C3140" s="9">
        <v>1</v>
      </c>
    </row>
    <row r="3141" spans="1:3" x14ac:dyDescent="0.2">
      <c r="A3141">
        <v>2650</v>
      </c>
      <c r="B3141" s="8" t="s">
        <v>8503</v>
      </c>
      <c r="C3141" s="9">
        <v>1</v>
      </c>
    </row>
    <row r="3142" spans="1:3" x14ac:dyDescent="0.2">
      <c r="A3142">
        <v>2651</v>
      </c>
      <c r="B3142" s="8" t="s">
        <v>8161</v>
      </c>
      <c r="C3142" s="9">
        <v>1</v>
      </c>
    </row>
    <row r="3143" spans="1:3" x14ac:dyDescent="0.2">
      <c r="A3143">
        <v>2654</v>
      </c>
      <c r="B3143" s="8" t="s">
        <v>8245</v>
      </c>
      <c r="C3143" s="9">
        <v>1</v>
      </c>
    </row>
    <row r="3144" spans="1:3" x14ac:dyDescent="0.2">
      <c r="A3144">
        <v>2656</v>
      </c>
      <c r="B3144" s="8" t="s">
        <v>10850</v>
      </c>
      <c r="C3144" s="9">
        <v>1</v>
      </c>
    </row>
    <row r="3145" spans="1:3" x14ac:dyDescent="0.2">
      <c r="A3145">
        <v>2657</v>
      </c>
      <c r="B3145" s="8" t="s">
        <v>11127</v>
      </c>
      <c r="C3145" s="9">
        <v>1</v>
      </c>
    </row>
    <row r="3146" spans="1:3" x14ac:dyDescent="0.2">
      <c r="A3146">
        <v>2658</v>
      </c>
      <c r="B3146" s="8" t="s">
        <v>8299</v>
      </c>
      <c r="C3146" s="9">
        <v>1</v>
      </c>
    </row>
    <row r="3147" spans="1:3" x14ac:dyDescent="0.2">
      <c r="A3147">
        <v>2659</v>
      </c>
      <c r="B3147" s="8" t="s">
        <v>11259</v>
      </c>
      <c r="C3147" s="9">
        <v>1</v>
      </c>
    </row>
    <row r="3148" spans="1:3" x14ac:dyDescent="0.2">
      <c r="A3148">
        <v>2661</v>
      </c>
      <c r="B3148" s="8" t="s">
        <v>8723</v>
      </c>
      <c r="C3148" s="9">
        <v>1</v>
      </c>
    </row>
    <row r="3149" spans="1:3" x14ac:dyDescent="0.2">
      <c r="A3149">
        <v>2662</v>
      </c>
      <c r="B3149" s="8" t="s">
        <v>8298</v>
      </c>
      <c r="C3149" s="9">
        <v>1</v>
      </c>
    </row>
    <row r="3150" spans="1:3" x14ac:dyDescent="0.2">
      <c r="A3150">
        <v>2663</v>
      </c>
      <c r="B3150" s="8" t="s">
        <v>10015</v>
      </c>
      <c r="C3150" s="9">
        <v>1</v>
      </c>
    </row>
    <row r="3151" spans="1:3" x14ac:dyDescent="0.2">
      <c r="A3151">
        <v>2664</v>
      </c>
      <c r="B3151" s="8" t="s">
        <v>11068</v>
      </c>
      <c r="C3151" s="9">
        <v>1</v>
      </c>
    </row>
    <row r="3152" spans="1:3" x14ac:dyDescent="0.2">
      <c r="A3152">
        <v>2665</v>
      </c>
      <c r="B3152" s="8" t="s">
        <v>9215</v>
      </c>
      <c r="C3152" s="9">
        <v>1</v>
      </c>
    </row>
    <row r="3153" spans="1:3" x14ac:dyDescent="0.2">
      <c r="A3153">
        <v>2668</v>
      </c>
      <c r="B3153" s="8" t="s">
        <v>7672</v>
      </c>
      <c r="C3153" s="9">
        <v>1</v>
      </c>
    </row>
    <row r="3154" spans="1:3" x14ac:dyDescent="0.2">
      <c r="A3154">
        <v>2669</v>
      </c>
      <c r="B3154" s="8" t="s">
        <v>10674</v>
      </c>
      <c r="C3154" s="9">
        <v>1</v>
      </c>
    </row>
    <row r="3155" spans="1:3" x14ac:dyDescent="0.2">
      <c r="A3155">
        <v>2670</v>
      </c>
      <c r="B3155" s="8" t="s">
        <v>11015</v>
      </c>
      <c r="C3155" s="9">
        <v>1</v>
      </c>
    </row>
    <row r="3156" spans="1:3" x14ac:dyDescent="0.2">
      <c r="A3156">
        <v>2671</v>
      </c>
      <c r="B3156" s="8" t="s">
        <v>11397</v>
      </c>
      <c r="C3156" s="9">
        <v>1</v>
      </c>
    </row>
    <row r="3157" spans="1:3" x14ac:dyDescent="0.2">
      <c r="A3157">
        <v>2672</v>
      </c>
      <c r="B3157" s="8" t="s">
        <v>7114</v>
      </c>
      <c r="C3157" s="9">
        <v>1</v>
      </c>
    </row>
    <row r="3158" spans="1:3" x14ac:dyDescent="0.2">
      <c r="A3158">
        <v>2673</v>
      </c>
      <c r="B3158" s="8" t="s">
        <v>8122</v>
      </c>
      <c r="C3158" s="9">
        <v>1</v>
      </c>
    </row>
    <row r="3159" spans="1:3" x14ac:dyDescent="0.2">
      <c r="A3159">
        <v>2674</v>
      </c>
      <c r="B3159" s="8" t="s">
        <v>8171</v>
      </c>
      <c r="C3159" s="9">
        <v>1</v>
      </c>
    </row>
    <row r="3160" spans="1:3" x14ac:dyDescent="0.2">
      <c r="A3160">
        <v>2676</v>
      </c>
      <c r="B3160" s="8" t="s">
        <v>10181</v>
      </c>
      <c r="C3160" s="9">
        <v>1</v>
      </c>
    </row>
    <row r="3161" spans="1:3" x14ac:dyDescent="0.2">
      <c r="A3161">
        <v>2678</v>
      </c>
      <c r="B3161" s="8" t="s">
        <v>10093</v>
      </c>
      <c r="C3161" s="9">
        <v>1</v>
      </c>
    </row>
    <row r="3162" spans="1:3" x14ac:dyDescent="0.2">
      <c r="A3162">
        <v>2681</v>
      </c>
      <c r="B3162" s="8" t="s">
        <v>9997</v>
      </c>
      <c r="C3162" s="9">
        <v>1</v>
      </c>
    </row>
    <row r="3163" spans="1:3" x14ac:dyDescent="0.2">
      <c r="A3163">
        <v>2682</v>
      </c>
      <c r="B3163" s="8" t="s">
        <v>9945</v>
      </c>
      <c r="C3163" s="9">
        <v>1</v>
      </c>
    </row>
    <row r="3164" spans="1:3" x14ac:dyDescent="0.2">
      <c r="A3164">
        <v>2683</v>
      </c>
      <c r="B3164" s="8" t="s">
        <v>9415</v>
      </c>
      <c r="C3164" s="9">
        <v>1</v>
      </c>
    </row>
    <row r="3165" spans="1:3" x14ac:dyDescent="0.2">
      <c r="A3165">
        <v>2684</v>
      </c>
      <c r="B3165" s="8" t="s">
        <v>9234</v>
      </c>
      <c r="C3165" s="9">
        <v>1</v>
      </c>
    </row>
    <row r="3166" spans="1:3" x14ac:dyDescent="0.2">
      <c r="A3166">
        <v>2685</v>
      </c>
      <c r="B3166" s="8" t="s">
        <v>10365</v>
      </c>
      <c r="C3166" s="9">
        <v>1</v>
      </c>
    </row>
    <row r="3167" spans="1:3" x14ac:dyDescent="0.2">
      <c r="A3167">
        <v>2686</v>
      </c>
      <c r="B3167" s="8" t="s">
        <v>7371</v>
      </c>
      <c r="C3167" s="9">
        <v>1</v>
      </c>
    </row>
    <row r="3168" spans="1:3" x14ac:dyDescent="0.2">
      <c r="A3168">
        <v>2687</v>
      </c>
      <c r="B3168" s="8" t="s">
        <v>6793</v>
      </c>
      <c r="C3168" s="9">
        <v>1</v>
      </c>
    </row>
    <row r="3169" spans="1:3" x14ac:dyDescent="0.2">
      <c r="A3169">
        <v>2688</v>
      </c>
      <c r="B3169" s="8" t="s">
        <v>11014</v>
      </c>
      <c r="C3169" s="9">
        <v>1</v>
      </c>
    </row>
    <row r="3170" spans="1:3" x14ac:dyDescent="0.2">
      <c r="A3170">
        <v>2689</v>
      </c>
      <c r="B3170" s="8" t="s">
        <v>11136</v>
      </c>
      <c r="C3170" s="9">
        <v>1</v>
      </c>
    </row>
    <row r="3171" spans="1:3" x14ac:dyDescent="0.2">
      <c r="A3171">
        <v>2690</v>
      </c>
      <c r="B3171" s="8" t="s">
        <v>8976</v>
      </c>
      <c r="C3171" s="9">
        <v>1</v>
      </c>
    </row>
    <row r="3172" spans="1:3" x14ac:dyDescent="0.2">
      <c r="A3172">
        <v>2692</v>
      </c>
      <c r="B3172" s="8" t="s">
        <v>8726</v>
      </c>
      <c r="C3172" s="9">
        <v>1</v>
      </c>
    </row>
    <row r="3173" spans="1:3" x14ac:dyDescent="0.2">
      <c r="A3173">
        <v>2693</v>
      </c>
      <c r="B3173" s="8" t="s">
        <v>7254</v>
      </c>
      <c r="C3173" s="9">
        <v>1</v>
      </c>
    </row>
    <row r="3174" spans="1:3" x14ac:dyDescent="0.2">
      <c r="A3174">
        <v>2694</v>
      </c>
      <c r="B3174" s="8" t="s">
        <v>9160</v>
      </c>
      <c r="C3174" s="9">
        <v>1</v>
      </c>
    </row>
    <row r="3175" spans="1:3" x14ac:dyDescent="0.2">
      <c r="A3175">
        <v>2695</v>
      </c>
      <c r="B3175" s="8" t="s">
        <v>8136</v>
      </c>
      <c r="C3175" s="9">
        <v>1</v>
      </c>
    </row>
    <row r="3176" spans="1:3" x14ac:dyDescent="0.2">
      <c r="A3176">
        <v>2698</v>
      </c>
      <c r="B3176" s="8" t="s">
        <v>7386</v>
      </c>
      <c r="C3176" s="9">
        <v>1</v>
      </c>
    </row>
    <row r="3177" spans="1:3" x14ac:dyDescent="0.2">
      <c r="A3177">
        <v>2700</v>
      </c>
      <c r="B3177" s="8" t="s">
        <v>8670</v>
      </c>
      <c r="C3177" s="9">
        <v>1</v>
      </c>
    </row>
    <row r="3178" spans="1:3" x14ac:dyDescent="0.2">
      <c r="A3178">
        <v>2701</v>
      </c>
      <c r="B3178" s="8" t="s">
        <v>8789</v>
      </c>
      <c r="C3178" s="9">
        <v>1</v>
      </c>
    </row>
    <row r="3179" spans="1:3" x14ac:dyDescent="0.2">
      <c r="A3179">
        <v>2702</v>
      </c>
      <c r="B3179" s="8" t="s">
        <v>7572</v>
      </c>
      <c r="C3179" s="9">
        <v>1</v>
      </c>
    </row>
    <row r="3180" spans="1:3" x14ac:dyDescent="0.2">
      <c r="A3180">
        <v>2703</v>
      </c>
      <c r="B3180" s="8" t="s">
        <v>8191</v>
      </c>
      <c r="C3180" s="9">
        <v>1</v>
      </c>
    </row>
    <row r="3181" spans="1:3" x14ac:dyDescent="0.2">
      <c r="A3181">
        <v>2704</v>
      </c>
      <c r="B3181" s="8" t="s">
        <v>9964</v>
      </c>
      <c r="C3181" s="9">
        <v>1</v>
      </c>
    </row>
    <row r="3182" spans="1:3" x14ac:dyDescent="0.2">
      <c r="A3182">
        <v>2706</v>
      </c>
      <c r="B3182" s="8" t="s">
        <v>10151</v>
      </c>
      <c r="C3182" s="9">
        <v>1</v>
      </c>
    </row>
    <row r="3183" spans="1:3" x14ac:dyDescent="0.2">
      <c r="A3183">
        <v>2707</v>
      </c>
      <c r="B3183" s="8" t="s">
        <v>8969</v>
      </c>
      <c r="C3183" s="9">
        <v>1</v>
      </c>
    </row>
    <row r="3184" spans="1:3" x14ac:dyDescent="0.2">
      <c r="A3184">
        <v>2708</v>
      </c>
      <c r="B3184" s="8" t="s">
        <v>10673</v>
      </c>
      <c r="C3184" s="9">
        <v>1</v>
      </c>
    </row>
    <row r="3185" spans="1:3" x14ac:dyDescent="0.2">
      <c r="A3185">
        <v>2709</v>
      </c>
      <c r="B3185" s="8" t="s">
        <v>8978</v>
      </c>
      <c r="C3185" s="9">
        <v>1</v>
      </c>
    </row>
    <row r="3186" spans="1:3" x14ac:dyDescent="0.2">
      <c r="A3186">
        <v>2711</v>
      </c>
      <c r="B3186" s="8" t="s">
        <v>7546</v>
      </c>
      <c r="C3186" s="9">
        <v>1</v>
      </c>
    </row>
    <row r="3187" spans="1:3" x14ac:dyDescent="0.2">
      <c r="A3187">
        <v>2712</v>
      </c>
      <c r="B3187" s="8" t="s">
        <v>6705</v>
      </c>
      <c r="C3187" s="9">
        <v>1</v>
      </c>
    </row>
    <row r="3188" spans="1:3" x14ac:dyDescent="0.2">
      <c r="A3188">
        <v>2713</v>
      </c>
      <c r="B3188" s="8" t="s">
        <v>8513</v>
      </c>
      <c r="C3188" s="9">
        <v>1</v>
      </c>
    </row>
    <row r="3189" spans="1:3" x14ac:dyDescent="0.2">
      <c r="A3189">
        <v>2714</v>
      </c>
      <c r="B3189" s="8" t="s">
        <v>7777</v>
      </c>
      <c r="C3189" s="9">
        <v>1</v>
      </c>
    </row>
    <row r="3190" spans="1:3" x14ac:dyDescent="0.2">
      <c r="A3190">
        <v>2715</v>
      </c>
      <c r="B3190" s="8" t="s">
        <v>9170</v>
      </c>
      <c r="C3190" s="9">
        <v>1</v>
      </c>
    </row>
    <row r="3191" spans="1:3" x14ac:dyDescent="0.2">
      <c r="A3191">
        <v>2717</v>
      </c>
      <c r="B3191" s="8" t="s">
        <v>11399</v>
      </c>
      <c r="C3191" s="9">
        <v>1</v>
      </c>
    </row>
    <row r="3192" spans="1:3" x14ac:dyDescent="0.2">
      <c r="A3192">
        <v>2719</v>
      </c>
      <c r="B3192" s="8" t="s">
        <v>8934</v>
      </c>
      <c r="C3192" s="9">
        <v>1</v>
      </c>
    </row>
    <row r="3193" spans="1:3" x14ac:dyDescent="0.2">
      <c r="A3193">
        <v>2720</v>
      </c>
      <c r="B3193" s="8" t="s">
        <v>11193</v>
      </c>
      <c r="C3193" s="9">
        <v>1</v>
      </c>
    </row>
    <row r="3194" spans="1:3" x14ac:dyDescent="0.2">
      <c r="A3194">
        <v>2721</v>
      </c>
      <c r="B3194" s="8" t="s">
        <v>8432</v>
      </c>
      <c r="C3194" s="9">
        <v>1</v>
      </c>
    </row>
    <row r="3195" spans="1:3" x14ac:dyDescent="0.2">
      <c r="A3195">
        <v>2722</v>
      </c>
      <c r="B3195" s="8" t="s">
        <v>7750</v>
      </c>
      <c r="C3195" s="9">
        <v>1</v>
      </c>
    </row>
    <row r="3196" spans="1:3" x14ac:dyDescent="0.2">
      <c r="A3196">
        <v>2723</v>
      </c>
      <c r="B3196" s="8" t="s">
        <v>9660</v>
      </c>
      <c r="C3196" s="9">
        <v>1</v>
      </c>
    </row>
    <row r="3197" spans="1:3" x14ac:dyDescent="0.2">
      <c r="A3197">
        <v>2724</v>
      </c>
      <c r="B3197" s="8" t="s">
        <v>11276</v>
      </c>
      <c r="C3197" s="9">
        <v>1</v>
      </c>
    </row>
    <row r="3198" spans="1:3" x14ac:dyDescent="0.2">
      <c r="A3198">
        <v>2725</v>
      </c>
      <c r="B3198" s="8" t="s">
        <v>7115</v>
      </c>
      <c r="C3198" s="9">
        <v>1</v>
      </c>
    </row>
    <row r="3199" spans="1:3" x14ac:dyDescent="0.2">
      <c r="A3199">
        <v>2726</v>
      </c>
      <c r="B3199" s="8" t="s">
        <v>10393</v>
      </c>
      <c r="C3199" s="9">
        <v>1</v>
      </c>
    </row>
    <row r="3200" spans="1:3" x14ac:dyDescent="0.2">
      <c r="A3200">
        <v>2727</v>
      </c>
      <c r="B3200" s="8" t="s">
        <v>6990</v>
      </c>
      <c r="C3200" s="9">
        <v>1</v>
      </c>
    </row>
    <row r="3201" spans="1:3" x14ac:dyDescent="0.2">
      <c r="A3201">
        <v>2731</v>
      </c>
      <c r="B3201" s="8" t="s">
        <v>7587</v>
      </c>
      <c r="C3201" s="9">
        <v>1</v>
      </c>
    </row>
    <row r="3202" spans="1:3" x14ac:dyDescent="0.2">
      <c r="A3202">
        <v>2732</v>
      </c>
      <c r="B3202" s="8" t="s">
        <v>10608</v>
      </c>
      <c r="C3202" s="9">
        <v>1</v>
      </c>
    </row>
    <row r="3203" spans="1:3" x14ac:dyDescent="0.2">
      <c r="A3203">
        <v>2733</v>
      </c>
      <c r="B3203" s="8" t="s">
        <v>8683</v>
      </c>
      <c r="C3203" s="9">
        <v>1</v>
      </c>
    </row>
    <row r="3204" spans="1:3" x14ac:dyDescent="0.2">
      <c r="A3204">
        <v>2734</v>
      </c>
      <c r="B3204" s="8" t="s">
        <v>10070</v>
      </c>
      <c r="C3204" s="9">
        <v>1</v>
      </c>
    </row>
    <row r="3205" spans="1:3" x14ac:dyDescent="0.2">
      <c r="A3205">
        <v>2735</v>
      </c>
      <c r="B3205" s="8" t="s">
        <v>7680</v>
      </c>
      <c r="C3205" s="9">
        <v>1</v>
      </c>
    </row>
    <row r="3206" spans="1:3" x14ac:dyDescent="0.2">
      <c r="A3206">
        <v>2736</v>
      </c>
      <c r="B3206" s="8" t="s">
        <v>8441</v>
      </c>
      <c r="C3206" s="9">
        <v>1</v>
      </c>
    </row>
    <row r="3207" spans="1:3" x14ac:dyDescent="0.2">
      <c r="A3207">
        <v>2737</v>
      </c>
      <c r="B3207" s="8" t="s">
        <v>11216</v>
      </c>
      <c r="C3207" s="9">
        <v>1</v>
      </c>
    </row>
    <row r="3208" spans="1:3" x14ac:dyDescent="0.2">
      <c r="A3208">
        <v>2738</v>
      </c>
      <c r="B3208" s="8" t="s">
        <v>10584</v>
      </c>
      <c r="C3208" s="9">
        <v>1</v>
      </c>
    </row>
    <row r="3209" spans="1:3" x14ac:dyDescent="0.2">
      <c r="A3209">
        <v>2739</v>
      </c>
      <c r="B3209" s="8" t="s">
        <v>10270</v>
      </c>
      <c r="C3209" s="9">
        <v>1</v>
      </c>
    </row>
    <row r="3210" spans="1:3" x14ac:dyDescent="0.2">
      <c r="A3210">
        <v>2740</v>
      </c>
      <c r="B3210" s="8" t="s">
        <v>10234</v>
      </c>
      <c r="C3210" s="9">
        <v>1</v>
      </c>
    </row>
    <row r="3211" spans="1:3" x14ac:dyDescent="0.2">
      <c r="A3211">
        <v>2741</v>
      </c>
      <c r="B3211" s="8" t="s">
        <v>8667</v>
      </c>
      <c r="C3211" s="9">
        <v>1</v>
      </c>
    </row>
    <row r="3212" spans="1:3" x14ac:dyDescent="0.2">
      <c r="A3212">
        <v>2742</v>
      </c>
      <c r="B3212" s="8" t="s">
        <v>6765</v>
      </c>
      <c r="C3212" s="9">
        <v>1</v>
      </c>
    </row>
    <row r="3213" spans="1:3" x14ac:dyDescent="0.2">
      <c r="A3213">
        <v>2743</v>
      </c>
      <c r="B3213" s="8" t="s">
        <v>8308</v>
      </c>
      <c r="C3213" s="9">
        <v>1</v>
      </c>
    </row>
    <row r="3214" spans="1:3" x14ac:dyDescent="0.2">
      <c r="A3214">
        <v>2745</v>
      </c>
      <c r="B3214" s="8" t="s">
        <v>8413</v>
      </c>
      <c r="C3214" s="9">
        <v>1</v>
      </c>
    </row>
    <row r="3215" spans="1:3" x14ac:dyDescent="0.2">
      <c r="A3215">
        <v>2746</v>
      </c>
      <c r="B3215" s="8" t="s">
        <v>7188</v>
      </c>
      <c r="C3215" s="9">
        <v>1</v>
      </c>
    </row>
    <row r="3216" spans="1:3" x14ac:dyDescent="0.2">
      <c r="A3216">
        <v>2747</v>
      </c>
      <c r="B3216" s="8" t="s">
        <v>7664</v>
      </c>
      <c r="C3216" s="9">
        <v>1</v>
      </c>
    </row>
    <row r="3217" spans="1:3" x14ac:dyDescent="0.2">
      <c r="A3217">
        <v>2748</v>
      </c>
      <c r="B3217" s="8" t="s">
        <v>7372</v>
      </c>
      <c r="C3217" s="9">
        <v>1</v>
      </c>
    </row>
    <row r="3218" spans="1:3" x14ac:dyDescent="0.2">
      <c r="A3218">
        <v>2752</v>
      </c>
      <c r="B3218" s="8" t="s">
        <v>8267</v>
      </c>
      <c r="C3218" s="9">
        <v>1</v>
      </c>
    </row>
    <row r="3219" spans="1:3" x14ac:dyDescent="0.2">
      <c r="A3219">
        <v>2754</v>
      </c>
      <c r="B3219" s="8" t="s">
        <v>11437</v>
      </c>
      <c r="C3219" s="9">
        <v>1</v>
      </c>
    </row>
    <row r="3220" spans="1:3" x14ac:dyDescent="0.2">
      <c r="A3220">
        <v>2755</v>
      </c>
      <c r="B3220" s="8" t="s">
        <v>10936</v>
      </c>
      <c r="C3220" s="9">
        <v>1</v>
      </c>
    </row>
    <row r="3221" spans="1:3" x14ac:dyDescent="0.2">
      <c r="A3221">
        <v>2756</v>
      </c>
      <c r="B3221" s="8" t="s">
        <v>9384</v>
      </c>
      <c r="C3221" s="9">
        <v>1</v>
      </c>
    </row>
    <row r="3222" spans="1:3" x14ac:dyDescent="0.2">
      <c r="A3222">
        <v>2757</v>
      </c>
      <c r="B3222" s="8" t="s">
        <v>9727</v>
      </c>
      <c r="C3222" s="9">
        <v>1</v>
      </c>
    </row>
    <row r="3223" spans="1:3" x14ac:dyDescent="0.2">
      <c r="A3223">
        <v>2758</v>
      </c>
      <c r="B3223" s="8" t="s">
        <v>7464</v>
      </c>
      <c r="C3223" s="9">
        <v>1</v>
      </c>
    </row>
    <row r="3224" spans="1:3" x14ac:dyDescent="0.2">
      <c r="A3224">
        <v>2759</v>
      </c>
      <c r="B3224" s="8" t="s">
        <v>10144</v>
      </c>
      <c r="C3224" s="9">
        <v>1</v>
      </c>
    </row>
    <row r="3225" spans="1:3" x14ac:dyDescent="0.2">
      <c r="A3225">
        <v>2760</v>
      </c>
      <c r="B3225" s="8" t="s">
        <v>9685</v>
      </c>
      <c r="C3225" s="9">
        <v>1</v>
      </c>
    </row>
    <row r="3226" spans="1:3" x14ac:dyDescent="0.2">
      <c r="A3226">
        <v>2761</v>
      </c>
      <c r="B3226" s="8" t="s">
        <v>6651</v>
      </c>
      <c r="C3226" s="9">
        <v>1</v>
      </c>
    </row>
    <row r="3227" spans="1:3" x14ac:dyDescent="0.2">
      <c r="A3227">
        <v>2762</v>
      </c>
      <c r="B3227" s="8" t="s">
        <v>10960</v>
      </c>
      <c r="C3227" s="9">
        <v>1</v>
      </c>
    </row>
    <row r="3228" spans="1:3" x14ac:dyDescent="0.2">
      <c r="A3228">
        <v>2764</v>
      </c>
      <c r="B3228" s="8" t="s">
        <v>11348</v>
      </c>
      <c r="C3228" s="9">
        <v>1</v>
      </c>
    </row>
    <row r="3229" spans="1:3" x14ac:dyDescent="0.2">
      <c r="A3229">
        <v>2765</v>
      </c>
      <c r="B3229" s="8" t="s">
        <v>8306</v>
      </c>
      <c r="C3229" s="9">
        <v>1</v>
      </c>
    </row>
    <row r="3230" spans="1:3" x14ac:dyDescent="0.2">
      <c r="A3230">
        <v>2768</v>
      </c>
      <c r="B3230" s="8" t="s">
        <v>8674</v>
      </c>
      <c r="C3230" s="9">
        <v>1</v>
      </c>
    </row>
    <row r="3231" spans="1:3" x14ac:dyDescent="0.2">
      <c r="A3231">
        <v>2769</v>
      </c>
      <c r="B3231" s="8" t="s">
        <v>9281</v>
      </c>
      <c r="C3231" s="9">
        <v>1</v>
      </c>
    </row>
    <row r="3232" spans="1:3" x14ac:dyDescent="0.2">
      <c r="A3232">
        <v>2771</v>
      </c>
      <c r="B3232" s="8" t="s">
        <v>7136</v>
      </c>
      <c r="C3232" s="9">
        <v>1</v>
      </c>
    </row>
    <row r="3233" spans="1:3" x14ac:dyDescent="0.2">
      <c r="A3233">
        <v>2773</v>
      </c>
      <c r="B3233" s="8" t="s">
        <v>9457</v>
      </c>
      <c r="C3233" s="9">
        <v>1</v>
      </c>
    </row>
    <row r="3234" spans="1:3" x14ac:dyDescent="0.2">
      <c r="A3234">
        <v>2774</v>
      </c>
      <c r="B3234" s="8" t="s">
        <v>9380</v>
      </c>
      <c r="C3234" s="9">
        <v>1</v>
      </c>
    </row>
    <row r="3235" spans="1:3" x14ac:dyDescent="0.2">
      <c r="A3235">
        <v>2775</v>
      </c>
      <c r="B3235" s="8" t="s">
        <v>11128</v>
      </c>
      <c r="C3235" s="9">
        <v>1</v>
      </c>
    </row>
    <row r="3236" spans="1:3" x14ac:dyDescent="0.2">
      <c r="A3236">
        <v>2780</v>
      </c>
      <c r="B3236" s="8" t="s">
        <v>7735</v>
      </c>
      <c r="C3236" s="9">
        <v>1</v>
      </c>
    </row>
    <row r="3237" spans="1:3" x14ac:dyDescent="0.2">
      <c r="A3237">
        <v>2784</v>
      </c>
      <c r="B3237" s="8" t="s">
        <v>7315</v>
      </c>
      <c r="C3237" s="9">
        <v>1</v>
      </c>
    </row>
    <row r="3238" spans="1:3" x14ac:dyDescent="0.2">
      <c r="A3238">
        <v>2785</v>
      </c>
      <c r="B3238" s="8" t="s">
        <v>9090</v>
      </c>
      <c r="C3238" s="9">
        <v>1</v>
      </c>
    </row>
    <row r="3239" spans="1:3" x14ac:dyDescent="0.2">
      <c r="A3239">
        <v>2787</v>
      </c>
      <c r="B3239" s="8" t="s">
        <v>9960</v>
      </c>
      <c r="C3239" s="9">
        <v>1</v>
      </c>
    </row>
    <row r="3240" spans="1:3" x14ac:dyDescent="0.2">
      <c r="A3240">
        <v>2789</v>
      </c>
      <c r="B3240" s="8" t="s">
        <v>10022</v>
      </c>
      <c r="C3240" s="9">
        <v>1</v>
      </c>
    </row>
    <row r="3241" spans="1:3" x14ac:dyDescent="0.2">
      <c r="A3241">
        <v>2791</v>
      </c>
      <c r="B3241" s="8" t="s">
        <v>11023</v>
      </c>
      <c r="C3241" s="9">
        <v>1</v>
      </c>
    </row>
    <row r="3242" spans="1:3" x14ac:dyDescent="0.2">
      <c r="A3242">
        <v>2792</v>
      </c>
      <c r="B3242" s="8" t="s">
        <v>10975</v>
      </c>
      <c r="C3242" s="9">
        <v>1</v>
      </c>
    </row>
    <row r="3243" spans="1:3" x14ac:dyDescent="0.2">
      <c r="A3243">
        <v>2793</v>
      </c>
      <c r="B3243" s="8" t="s">
        <v>7826</v>
      </c>
      <c r="C3243" s="9">
        <v>1</v>
      </c>
    </row>
    <row r="3244" spans="1:3" x14ac:dyDescent="0.2">
      <c r="A3244">
        <v>2794</v>
      </c>
      <c r="B3244" s="8" t="s">
        <v>8497</v>
      </c>
      <c r="C3244" s="9">
        <v>1</v>
      </c>
    </row>
    <row r="3245" spans="1:3" x14ac:dyDescent="0.2">
      <c r="A3245">
        <v>2795</v>
      </c>
      <c r="B3245" s="8" t="s">
        <v>7142</v>
      </c>
      <c r="C3245" s="9">
        <v>1</v>
      </c>
    </row>
    <row r="3246" spans="1:3" x14ac:dyDescent="0.2">
      <c r="A3246">
        <v>2796</v>
      </c>
      <c r="B3246" s="8" t="s">
        <v>8742</v>
      </c>
      <c r="C3246" s="9">
        <v>1</v>
      </c>
    </row>
    <row r="3247" spans="1:3" x14ac:dyDescent="0.2">
      <c r="A3247">
        <v>2799</v>
      </c>
      <c r="B3247" s="8" t="s">
        <v>10218</v>
      </c>
      <c r="C3247" s="9">
        <v>1</v>
      </c>
    </row>
    <row r="3248" spans="1:3" x14ac:dyDescent="0.2">
      <c r="A3248">
        <v>2800</v>
      </c>
      <c r="B3248" s="8" t="s">
        <v>10792</v>
      </c>
      <c r="C3248" s="9">
        <v>1</v>
      </c>
    </row>
    <row r="3249" spans="1:3" x14ac:dyDescent="0.2">
      <c r="A3249">
        <v>2801</v>
      </c>
      <c r="B3249" s="8" t="s">
        <v>9527</v>
      </c>
      <c r="C3249" s="9">
        <v>1</v>
      </c>
    </row>
    <row r="3250" spans="1:3" x14ac:dyDescent="0.2">
      <c r="A3250">
        <v>2802</v>
      </c>
      <c r="B3250" s="8" t="s">
        <v>10741</v>
      </c>
      <c r="C3250" s="9">
        <v>1</v>
      </c>
    </row>
    <row r="3251" spans="1:3" x14ac:dyDescent="0.2">
      <c r="A3251">
        <v>2803</v>
      </c>
      <c r="B3251" s="8" t="s">
        <v>10686</v>
      </c>
      <c r="C3251" s="9">
        <v>1</v>
      </c>
    </row>
    <row r="3252" spans="1:3" x14ac:dyDescent="0.2">
      <c r="A3252">
        <v>2805</v>
      </c>
      <c r="B3252" s="8" t="s">
        <v>9393</v>
      </c>
      <c r="C3252" s="9">
        <v>1</v>
      </c>
    </row>
    <row r="3253" spans="1:3" x14ac:dyDescent="0.2">
      <c r="A3253">
        <v>2808</v>
      </c>
      <c r="B3253" s="8" t="s">
        <v>8985</v>
      </c>
      <c r="C3253" s="9">
        <v>1</v>
      </c>
    </row>
    <row r="3254" spans="1:3" x14ac:dyDescent="0.2">
      <c r="A3254">
        <v>2809</v>
      </c>
      <c r="B3254" s="8" t="s">
        <v>10217</v>
      </c>
      <c r="C3254" s="9">
        <v>1</v>
      </c>
    </row>
    <row r="3255" spans="1:3" x14ac:dyDescent="0.2">
      <c r="A3255">
        <v>2810</v>
      </c>
      <c r="B3255" s="8" t="s">
        <v>10976</v>
      </c>
      <c r="C3255" s="9">
        <v>1</v>
      </c>
    </row>
    <row r="3256" spans="1:3" x14ac:dyDescent="0.2">
      <c r="A3256">
        <v>2811</v>
      </c>
      <c r="B3256" s="8" t="s">
        <v>8047</v>
      </c>
      <c r="C3256" s="9">
        <v>1</v>
      </c>
    </row>
    <row r="3257" spans="1:3" x14ac:dyDescent="0.2">
      <c r="A3257">
        <v>2812</v>
      </c>
      <c r="B3257" s="8" t="s">
        <v>11214</v>
      </c>
      <c r="C3257" s="9">
        <v>1</v>
      </c>
    </row>
    <row r="3258" spans="1:3" x14ac:dyDescent="0.2">
      <c r="A3258">
        <v>2813</v>
      </c>
      <c r="B3258" s="8" t="s">
        <v>8517</v>
      </c>
      <c r="C3258" s="9">
        <v>1</v>
      </c>
    </row>
    <row r="3259" spans="1:3" x14ac:dyDescent="0.2">
      <c r="A3259">
        <v>2814</v>
      </c>
      <c r="B3259" s="8" t="s">
        <v>11296</v>
      </c>
      <c r="C3259" s="9">
        <v>1</v>
      </c>
    </row>
    <row r="3260" spans="1:3" x14ac:dyDescent="0.2">
      <c r="A3260">
        <v>2816</v>
      </c>
      <c r="B3260" s="8" t="s">
        <v>8361</v>
      </c>
      <c r="C3260" s="9">
        <v>1</v>
      </c>
    </row>
    <row r="3261" spans="1:3" x14ac:dyDescent="0.2">
      <c r="A3261">
        <v>2817</v>
      </c>
      <c r="B3261" s="8" t="s">
        <v>6989</v>
      </c>
      <c r="C3261" s="9">
        <v>1</v>
      </c>
    </row>
    <row r="3262" spans="1:3" x14ac:dyDescent="0.2">
      <c r="A3262">
        <v>2818</v>
      </c>
      <c r="B3262" s="8" t="s">
        <v>7909</v>
      </c>
      <c r="C3262" s="9">
        <v>1</v>
      </c>
    </row>
    <row r="3263" spans="1:3" x14ac:dyDescent="0.2">
      <c r="A3263">
        <v>2819</v>
      </c>
      <c r="B3263" s="8" t="s">
        <v>8422</v>
      </c>
      <c r="C3263" s="9">
        <v>1</v>
      </c>
    </row>
    <row r="3264" spans="1:3" x14ac:dyDescent="0.2">
      <c r="A3264">
        <v>2820</v>
      </c>
      <c r="B3264" s="8" t="s">
        <v>11367</v>
      </c>
      <c r="C3264" s="9">
        <v>1</v>
      </c>
    </row>
    <row r="3265" spans="1:3" x14ac:dyDescent="0.2">
      <c r="A3265">
        <v>2821</v>
      </c>
      <c r="B3265" s="8" t="s">
        <v>7121</v>
      </c>
      <c r="C3265" s="9">
        <v>1</v>
      </c>
    </row>
    <row r="3266" spans="1:3" x14ac:dyDescent="0.2">
      <c r="A3266">
        <v>2822</v>
      </c>
      <c r="B3266" s="8" t="s">
        <v>7391</v>
      </c>
      <c r="C3266" s="9">
        <v>1</v>
      </c>
    </row>
    <row r="3267" spans="1:3" x14ac:dyDescent="0.2">
      <c r="A3267">
        <v>2823</v>
      </c>
      <c r="B3267" s="8" t="s">
        <v>15693</v>
      </c>
      <c r="C3267" s="9">
        <v>1</v>
      </c>
    </row>
    <row r="3268" spans="1:3" x14ac:dyDescent="0.2">
      <c r="A3268">
        <v>2825</v>
      </c>
      <c r="B3268" s="8" t="s">
        <v>11046</v>
      </c>
      <c r="C3268" s="9">
        <v>1</v>
      </c>
    </row>
    <row r="3269" spans="1:3" x14ac:dyDescent="0.2">
      <c r="A3269">
        <v>2826</v>
      </c>
      <c r="B3269" s="8" t="s">
        <v>10324</v>
      </c>
      <c r="C3269" s="9">
        <v>1</v>
      </c>
    </row>
    <row r="3270" spans="1:3" x14ac:dyDescent="0.2">
      <c r="A3270">
        <v>2827</v>
      </c>
      <c r="B3270" s="8" t="s">
        <v>8681</v>
      </c>
      <c r="C3270" s="9">
        <v>1</v>
      </c>
    </row>
    <row r="3271" spans="1:3" x14ac:dyDescent="0.2">
      <c r="A3271">
        <v>2828</v>
      </c>
      <c r="B3271" s="8" t="s">
        <v>8087</v>
      </c>
      <c r="C3271" s="9">
        <v>1</v>
      </c>
    </row>
    <row r="3272" spans="1:3" x14ac:dyDescent="0.2">
      <c r="A3272">
        <v>2829</v>
      </c>
      <c r="B3272" s="8" t="s">
        <v>8613</v>
      </c>
      <c r="C3272" s="9">
        <v>1</v>
      </c>
    </row>
    <row r="3273" spans="1:3" x14ac:dyDescent="0.2">
      <c r="A3273">
        <v>2830</v>
      </c>
      <c r="B3273" s="8" t="s">
        <v>8859</v>
      </c>
      <c r="C3273" s="9">
        <v>1</v>
      </c>
    </row>
    <row r="3274" spans="1:3" x14ac:dyDescent="0.2">
      <c r="A3274">
        <v>2831</v>
      </c>
      <c r="B3274" s="8" t="s">
        <v>8578</v>
      </c>
      <c r="C3274" s="9">
        <v>1</v>
      </c>
    </row>
    <row r="3275" spans="1:3" x14ac:dyDescent="0.2">
      <c r="A3275">
        <v>2832</v>
      </c>
      <c r="B3275" s="8" t="s">
        <v>9224</v>
      </c>
      <c r="C3275" s="9">
        <v>1</v>
      </c>
    </row>
    <row r="3276" spans="1:3" x14ac:dyDescent="0.2">
      <c r="A3276">
        <v>2834</v>
      </c>
      <c r="B3276" s="8" t="s">
        <v>8537</v>
      </c>
      <c r="C3276" s="9">
        <v>1</v>
      </c>
    </row>
    <row r="3277" spans="1:3" x14ac:dyDescent="0.2">
      <c r="A3277">
        <v>2836</v>
      </c>
      <c r="B3277" s="8" t="s">
        <v>11279</v>
      </c>
      <c r="C3277" s="9">
        <v>1</v>
      </c>
    </row>
    <row r="3278" spans="1:3" x14ac:dyDescent="0.2">
      <c r="A3278">
        <v>2837</v>
      </c>
      <c r="B3278" s="8" t="s">
        <v>9105</v>
      </c>
      <c r="C3278" s="9">
        <v>1</v>
      </c>
    </row>
    <row r="3279" spans="1:3" x14ac:dyDescent="0.2">
      <c r="A3279">
        <v>2838</v>
      </c>
      <c r="B3279" s="8" t="s">
        <v>10451</v>
      </c>
      <c r="C3279" s="9">
        <v>1</v>
      </c>
    </row>
    <row r="3280" spans="1:3" x14ac:dyDescent="0.2">
      <c r="A3280">
        <v>2839</v>
      </c>
      <c r="B3280" s="8" t="s">
        <v>6644</v>
      </c>
      <c r="C3280" s="9">
        <v>1</v>
      </c>
    </row>
    <row r="3281" spans="1:3" x14ac:dyDescent="0.2">
      <c r="A3281">
        <v>2840</v>
      </c>
      <c r="B3281" s="8" t="s">
        <v>8124</v>
      </c>
      <c r="C3281" s="9">
        <v>1</v>
      </c>
    </row>
    <row r="3282" spans="1:3" x14ac:dyDescent="0.2">
      <c r="A3282">
        <v>2841</v>
      </c>
      <c r="B3282" s="8" t="s">
        <v>6949</v>
      </c>
      <c r="C3282" s="9">
        <v>1</v>
      </c>
    </row>
    <row r="3283" spans="1:3" x14ac:dyDescent="0.2">
      <c r="A3283">
        <v>2842</v>
      </c>
      <c r="B3283" s="8" t="s">
        <v>7165</v>
      </c>
      <c r="C3283" s="9">
        <v>1</v>
      </c>
    </row>
    <row r="3284" spans="1:3" x14ac:dyDescent="0.2">
      <c r="A3284">
        <v>2843</v>
      </c>
      <c r="B3284" s="8" t="s">
        <v>7234</v>
      </c>
      <c r="C3284" s="9">
        <v>1</v>
      </c>
    </row>
    <row r="3285" spans="1:3" x14ac:dyDescent="0.2">
      <c r="A3285">
        <v>2844</v>
      </c>
      <c r="B3285" s="8" t="s">
        <v>7850</v>
      </c>
      <c r="C3285" s="9">
        <v>1</v>
      </c>
    </row>
    <row r="3286" spans="1:3" x14ac:dyDescent="0.2">
      <c r="A3286">
        <v>2845</v>
      </c>
      <c r="B3286" s="8" t="s">
        <v>8172</v>
      </c>
      <c r="C3286" s="9">
        <v>1</v>
      </c>
    </row>
    <row r="3287" spans="1:3" x14ac:dyDescent="0.2">
      <c r="A3287">
        <v>2846</v>
      </c>
      <c r="B3287" s="8" t="s">
        <v>6845</v>
      </c>
      <c r="C3287" s="9">
        <v>1</v>
      </c>
    </row>
    <row r="3288" spans="1:3" x14ac:dyDescent="0.2">
      <c r="A3288">
        <v>2847</v>
      </c>
      <c r="B3288" s="8" t="s">
        <v>7774</v>
      </c>
      <c r="C3288" s="9">
        <v>1</v>
      </c>
    </row>
    <row r="3289" spans="1:3" x14ac:dyDescent="0.2">
      <c r="A3289">
        <v>2848</v>
      </c>
      <c r="B3289" s="8" t="s">
        <v>9926</v>
      </c>
      <c r="C3289" s="9">
        <v>1</v>
      </c>
    </row>
    <row r="3290" spans="1:3" x14ac:dyDescent="0.2">
      <c r="A3290">
        <v>2850</v>
      </c>
      <c r="B3290" s="8" t="s">
        <v>10425</v>
      </c>
      <c r="C3290" s="9">
        <v>1</v>
      </c>
    </row>
    <row r="3291" spans="1:3" x14ac:dyDescent="0.2">
      <c r="A3291">
        <v>2852</v>
      </c>
      <c r="B3291" s="8" t="s">
        <v>9073</v>
      </c>
      <c r="C3291" s="9">
        <v>1</v>
      </c>
    </row>
    <row r="3292" spans="1:3" x14ac:dyDescent="0.2">
      <c r="A3292">
        <v>2854</v>
      </c>
      <c r="B3292" s="8" t="s">
        <v>10311</v>
      </c>
      <c r="C3292" s="9">
        <v>1</v>
      </c>
    </row>
    <row r="3293" spans="1:3" x14ac:dyDescent="0.2">
      <c r="A3293">
        <v>2855</v>
      </c>
      <c r="B3293" s="8" t="s">
        <v>10471</v>
      </c>
      <c r="C3293" s="9">
        <v>1</v>
      </c>
    </row>
    <row r="3294" spans="1:3" x14ac:dyDescent="0.2">
      <c r="A3294">
        <v>2856</v>
      </c>
      <c r="B3294" s="8" t="s">
        <v>10034</v>
      </c>
      <c r="C3294" s="9">
        <v>1</v>
      </c>
    </row>
    <row r="3295" spans="1:3" x14ac:dyDescent="0.2">
      <c r="A3295">
        <v>2857</v>
      </c>
      <c r="B3295" s="8" t="s">
        <v>10318</v>
      </c>
      <c r="C3295" s="9">
        <v>1</v>
      </c>
    </row>
    <row r="3296" spans="1:3" x14ac:dyDescent="0.2">
      <c r="A3296">
        <v>2858</v>
      </c>
      <c r="B3296" s="8" t="s">
        <v>9458</v>
      </c>
      <c r="C3296" s="9">
        <v>1</v>
      </c>
    </row>
    <row r="3297" spans="1:3" x14ac:dyDescent="0.2">
      <c r="A3297">
        <v>2860</v>
      </c>
      <c r="B3297" s="8" t="s">
        <v>7108</v>
      </c>
      <c r="C3297" s="9">
        <v>1</v>
      </c>
    </row>
    <row r="3298" spans="1:3" x14ac:dyDescent="0.2">
      <c r="A3298">
        <v>2861</v>
      </c>
      <c r="B3298" s="8" t="s">
        <v>10011</v>
      </c>
      <c r="C3298" s="9">
        <v>1</v>
      </c>
    </row>
    <row r="3299" spans="1:3" x14ac:dyDescent="0.2">
      <c r="A3299">
        <v>2862</v>
      </c>
      <c r="B3299" s="8" t="s">
        <v>9558</v>
      </c>
      <c r="C3299" s="9">
        <v>1</v>
      </c>
    </row>
    <row r="3300" spans="1:3" x14ac:dyDescent="0.2">
      <c r="A3300">
        <v>2863</v>
      </c>
      <c r="B3300" s="8" t="s">
        <v>8268</v>
      </c>
      <c r="C3300" s="9">
        <v>1</v>
      </c>
    </row>
    <row r="3301" spans="1:3" x14ac:dyDescent="0.2">
      <c r="A3301">
        <v>2864</v>
      </c>
      <c r="B3301" s="8" t="s">
        <v>9311</v>
      </c>
      <c r="C3301" s="9">
        <v>1</v>
      </c>
    </row>
    <row r="3302" spans="1:3" x14ac:dyDescent="0.2">
      <c r="A3302">
        <v>2865</v>
      </c>
      <c r="B3302" s="8" t="s">
        <v>8675</v>
      </c>
      <c r="C3302" s="9">
        <v>1</v>
      </c>
    </row>
    <row r="3303" spans="1:3" x14ac:dyDescent="0.2">
      <c r="A3303">
        <v>2866</v>
      </c>
      <c r="B3303" s="8" t="s">
        <v>9411</v>
      </c>
      <c r="C3303" s="9">
        <v>1</v>
      </c>
    </row>
    <row r="3304" spans="1:3" x14ac:dyDescent="0.2">
      <c r="A3304">
        <v>2868</v>
      </c>
      <c r="B3304" s="8" t="s">
        <v>11407</v>
      </c>
      <c r="C3304" s="9">
        <v>1</v>
      </c>
    </row>
    <row r="3305" spans="1:3" x14ac:dyDescent="0.2">
      <c r="A3305">
        <v>2869</v>
      </c>
      <c r="B3305" s="8" t="s">
        <v>8202</v>
      </c>
      <c r="C3305" s="9">
        <v>1</v>
      </c>
    </row>
    <row r="3306" spans="1:3" x14ac:dyDescent="0.2">
      <c r="A3306">
        <v>2871</v>
      </c>
      <c r="B3306" s="8" t="s">
        <v>7873</v>
      </c>
      <c r="C3306" s="9">
        <v>1</v>
      </c>
    </row>
    <row r="3307" spans="1:3" x14ac:dyDescent="0.2">
      <c r="A3307">
        <v>2872</v>
      </c>
      <c r="B3307" s="8" t="s">
        <v>11362</v>
      </c>
      <c r="C3307" s="9">
        <v>1</v>
      </c>
    </row>
    <row r="3308" spans="1:3" x14ac:dyDescent="0.2">
      <c r="A3308">
        <v>2873</v>
      </c>
      <c r="B3308" s="8" t="s">
        <v>10698</v>
      </c>
      <c r="C3308" s="9">
        <v>1</v>
      </c>
    </row>
    <row r="3309" spans="1:3" x14ac:dyDescent="0.2">
      <c r="A3309">
        <v>2877</v>
      </c>
      <c r="B3309" s="8" t="s">
        <v>7122</v>
      </c>
      <c r="C3309" s="9">
        <v>1</v>
      </c>
    </row>
    <row r="3310" spans="1:3" x14ac:dyDescent="0.2">
      <c r="A3310">
        <v>2879</v>
      </c>
      <c r="B3310" s="8" t="s">
        <v>8935</v>
      </c>
      <c r="C3310" s="9">
        <v>1</v>
      </c>
    </row>
    <row r="3311" spans="1:3" x14ac:dyDescent="0.2">
      <c r="A3311">
        <v>2881</v>
      </c>
      <c r="B3311" s="8" t="s">
        <v>10877</v>
      </c>
      <c r="C3311" s="9">
        <v>1</v>
      </c>
    </row>
    <row r="3312" spans="1:3" x14ac:dyDescent="0.2">
      <c r="A3312">
        <v>2882</v>
      </c>
      <c r="B3312" s="8" t="s">
        <v>11328</v>
      </c>
      <c r="C3312" s="9">
        <v>1</v>
      </c>
    </row>
    <row r="3313" spans="1:3" x14ac:dyDescent="0.2">
      <c r="A3313">
        <v>2883</v>
      </c>
      <c r="B3313" s="8" t="s">
        <v>7292</v>
      </c>
      <c r="C3313" s="9">
        <v>1</v>
      </c>
    </row>
    <row r="3314" spans="1:3" x14ac:dyDescent="0.2">
      <c r="A3314">
        <v>2884</v>
      </c>
      <c r="B3314" s="8" t="s">
        <v>6768</v>
      </c>
      <c r="C3314" s="9">
        <v>1</v>
      </c>
    </row>
    <row r="3315" spans="1:3" x14ac:dyDescent="0.2">
      <c r="A3315">
        <v>2885</v>
      </c>
      <c r="B3315" s="8" t="s">
        <v>9822</v>
      </c>
      <c r="C3315" s="9">
        <v>1</v>
      </c>
    </row>
    <row r="3316" spans="1:3" x14ac:dyDescent="0.2">
      <c r="A3316">
        <v>2886</v>
      </c>
      <c r="B3316" s="8" t="s">
        <v>8273</v>
      </c>
      <c r="C3316" s="9">
        <v>1</v>
      </c>
    </row>
    <row r="3317" spans="1:3" x14ac:dyDescent="0.2">
      <c r="A3317">
        <v>2887</v>
      </c>
      <c r="B3317" s="8" t="s">
        <v>9682</v>
      </c>
      <c r="C3317" s="9">
        <v>1</v>
      </c>
    </row>
    <row r="3318" spans="1:3" x14ac:dyDescent="0.2">
      <c r="A3318">
        <v>2888</v>
      </c>
      <c r="B3318" s="8" t="s">
        <v>9512</v>
      </c>
      <c r="C3318" s="9">
        <v>1</v>
      </c>
    </row>
    <row r="3319" spans="1:3" x14ac:dyDescent="0.2">
      <c r="A3319">
        <v>2889</v>
      </c>
      <c r="B3319" s="8" t="s">
        <v>9808</v>
      </c>
      <c r="C3319" s="9">
        <v>1</v>
      </c>
    </row>
    <row r="3320" spans="1:3" x14ac:dyDescent="0.2">
      <c r="A3320">
        <v>2890</v>
      </c>
      <c r="B3320" s="8" t="s">
        <v>8409</v>
      </c>
      <c r="C3320" s="9">
        <v>1</v>
      </c>
    </row>
    <row r="3321" spans="1:3" x14ac:dyDescent="0.2">
      <c r="A3321">
        <v>2892</v>
      </c>
      <c r="B3321" s="8" t="s">
        <v>9781</v>
      </c>
      <c r="C3321" s="9">
        <v>1</v>
      </c>
    </row>
    <row r="3322" spans="1:3" x14ac:dyDescent="0.2">
      <c r="A3322">
        <v>2893</v>
      </c>
      <c r="B3322" s="8" t="s">
        <v>11050</v>
      </c>
      <c r="C3322" s="9">
        <v>1</v>
      </c>
    </row>
    <row r="3323" spans="1:3" x14ac:dyDescent="0.2">
      <c r="A3323">
        <v>2896</v>
      </c>
      <c r="B3323" s="8" t="s">
        <v>9891</v>
      </c>
      <c r="C3323" s="9">
        <v>1</v>
      </c>
    </row>
    <row r="3324" spans="1:3" x14ac:dyDescent="0.2">
      <c r="A3324">
        <v>2897</v>
      </c>
      <c r="B3324" s="8" t="s">
        <v>11316</v>
      </c>
      <c r="C3324" s="9">
        <v>1</v>
      </c>
    </row>
    <row r="3325" spans="1:3" x14ac:dyDescent="0.2">
      <c r="A3325">
        <v>2898</v>
      </c>
      <c r="B3325" s="8" t="s">
        <v>11360</v>
      </c>
      <c r="C3325" s="9">
        <v>1</v>
      </c>
    </row>
    <row r="3326" spans="1:3" x14ac:dyDescent="0.2">
      <c r="A3326">
        <v>2899</v>
      </c>
      <c r="B3326" s="8" t="s">
        <v>9819</v>
      </c>
      <c r="C3326" s="9">
        <v>1</v>
      </c>
    </row>
    <row r="3327" spans="1:3" x14ac:dyDescent="0.2">
      <c r="A3327">
        <v>2901</v>
      </c>
      <c r="B3327" s="8" t="s">
        <v>8459</v>
      </c>
      <c r="C3327" s="9">
        <v>1</v>
      </c>
    </row>
    <row r="3328" spans="1:3" x14ac:dyDescent="0.2">
      <c r="A3328">
        <v>2903</v>
      </c>
      <c r="B3328" s="8" t="s">
        <v>8284</v>
      </c>
      <c r="C3328" s="9">
        <v>1</v>
      </c>
    </row>
    <row r="3329" spans="1:3" x14ac:dyDescent="0.2">
      <c r="A3329">
        <v>2904</v>
      </c>
      <c r="B3329" s="8" t="s">
        <v>9141</v>
      </c>
      <c r="C3329" s="9">
        <v>1</v>
      </c>
    </row>
    <row r="3330" spans="1:3" x14ac:dyDescent="0.2">
      <c r="A3330">
        <v>2905</v>
      </c>
      <c r="B3330" s="8" t="s">
        <v>8642</v>
      </c>
      <c r="C3330" s="9">
        <v>1</v>
      </c>
    </row>
    <row r="3331" spans="1:3" x14ac:dyDescent="0.2">
      <c r="A3331">
        <v>2906</v>
      </c>
      <c r="B3331" s="8" t="s">
        <v>8405</v>
      </c>
      <c r="C3331" s="9">
        <v>1</v>
      </c>
    </row>
    <row r="3332" spans="1:3" x14ac:dyDescent="0.2">
      <c r="A3332">
        <v>2908</v>
      </c>
      <c r="B3332" s="8" t="s">
        <v>8264</v>
      </c>
      <c r="C3332" s="9">
        <v>1</v>
      </c>
    </row>
    <row r="3333" spans="1:3" x14ac:dyDescent="0.2">
      <c r="A3333">
        <v>2909</v>
      </c>
      <c r="B3333" s="8" t="s">
        <v>7529</v>
      </c>
      <c r="C3333" s="9">
        <v>1</v>
      </c>
    </row>
    <row r="3334" spans="1:3" x14ac:dyDescent="0.2">
      <c r="A3334">
        <v>2911</v>
      </c>
      <c r="B3334" s="8" t="s">
        <v>8148</v>
      </c>
      <c r="C3334" s="9">
        <v>1</v>
      </c>
    </row>
    <row r="3335" spans="1:3" x14ac:dyDescent="0.2">
      <c r="A3335">
        <v>2912</v>
      </c>
      <c r="B3335" s="8" t="s">
        <v>7637</v>
      </c>
      <c r="C3335" s="9">
        <v>1</v>
      </c>
    </row>
    <row r="3336" spans="1:3" x14ac:dyDescent="0.2">
      <c r="A3336">
        <v>2913</v>
      </c>
      <c r="B3336" s="8" t="s">
        <v>7823</v>
      </c>
      <c r="C3336" s="9">
        <v>1</v>
      </c>
    </row>
    <row r="3337" spans="1:3" x14ac:dyDescent="0.2">
      <c r="A3337">
        <v>2914</v>
      </c>
      <c r="B3337" s="8" t="s">
        <v>11432</v>
      </c>
      <c r="C3337" s="9">
        <v>1</v>
      </c>
    </row>
    <row r="3338" spans="1:3" x14ac:dyDescent="0.2">
      <c r="A3338">
        <v>2916</v>
      </c>
      <c r="B3338" s="8" t="s">
        <v>9815</v>
      </c>
      <c r="C3338" s="9">
        <v>1</v>
      </c>
    </row>
    <row r="3339" spans="1:3" x14ac:dyDescent="0.2">
      <c r="A3339">
        <v>2917</v>
      </c>
      <c r="B3339" s="8" t="s">
        <v>7271</v>
      </c>
      <c r="C3339" s="9">
        <v>1</v>
      </c>
    </row>
    <row r="3340" spans="1:3" x14ac:dyDescent="0.2">
      <c r="A3340">
        <v>2921</v>
      </c>
      <c r="B3340" s="8" t="s">
        <v>7817</v>
      </c>
      <c r="C3340" s="9">
        <v>1</v>
      </c>
    </row>
    <row r="3341" spans="1:3" x14ac:dyDescent="0.2">
      <c r="A3341">
        <v>2922</v>
      </c>
      <c r="B3341" s="8" t="s">
        <v>8891</v>
      </c>
      <c r="C3341" s="9">
        <v>1</v>
      </c>
    </row>
    <row r="3342" spans="1:3" x14ac:dyDescent="0.2">
      <c r="A3342">
        <v>2924</v>
      </c>
      <c r="B3342" s="8" t="s">
        <v>9894</v>
      </c>
      <c r="C3342" s="9">
        <v>1</v>
      </c>
    </row>
    <row r="3343" spans="1:3" x14ac:dyDescent="0.2">
      <c r="A3343">
        <v>2925</v>
      </c>
      <c r="B3343" s="8" t="s">
        <v>7119</v>
      </c>
      <c r="C3343" s="9">
        <v>1</v>
      </c>
    </row>
    <row r="3344" spans="1:3" x14ac:dyDescent="0.2">
      <c r="A3344">
        <v>2926</v>
      </c>
      <c r="B3344" s="8" t="s">
        <v>8673</v>
      </c>
      <c r="C3344" s="9">
        <v>1</v>
      </c>
    </row>
    <row r="3345" spans="1:3" x14ac:dyDescent="0.2">
      <c r="A3345">
        <v>2928</v>
      </c>
      <c r="B3345" s="8" t="s">
        <v>11272</v>
      </c>
      <c r="C3345" s="9">
        <v>1</v>
      </c>
    </row>
    <row r="3346" spans="1:3" x14ac:dyDescent="0.2">
      <c r="A3346">
        <v>2929</v>
      </c>
      <c r="B3346" s="8" t="s">
        <v>11075</v>
      </c>
      <c r="C3346" s="9">
        <v>1</v>
      </c>
    </row>
    <row r="3347" spans="1:3" x14ac:dyDescent="0.2">
      <c r="A3347">
        <v>2930</v>
      </c>
      <c r="B3347" s="8" t="s">
        <v>9377</v>
      </c>
      <c r="C3347" s="9">
        <v>1</v>
      </c>
    </row>
    <row r="3348" spans="1:3" x14ac:dyDescent="0.2">
      <c r="A3348">
        <v>2931</v>
      </c>
      <c r="B3348" s="8" t="s">
        <v>11190</v>
      </c>
      <c r="C3348" s="9">
        <v>1</v>
      </c>
    </row>
    <row r="3349" spans="1:3" x14ac:dyDescent="0.2">
      <c r="A3349">
        <v>2932</v>
      </c>
      <c r="B3349" s="8" t="s">
        <v>11130</v>
      </c>
      <c r="C3349" s="9">
        <v>1</v>
      </c>
    </row>
    <row r="3350" spans="1:3" x14ac:dyDescent="0.2">
      <c r="A3350">
        <v>2933</v>
      </c>
      <c r="B3350" s="8" t="s">
        <v>8693</v>
      </c>
      <c r="C3350" s="9">
        <v>1</v>
      </c>
    </row>
    <row r="3351" spans="1:3" x14ac:dyDescent="0.2">
      <c r="A3351">
        <v>2934</v>
      </c>
      <c r="B3351" s="8" t="s">
        <v>8943</v>
      </c>
      <c r="C3351" s="9">
        <v>1</v>
      </c>
    </row>
    <row r="3352" spans="1:3" x14ac:dyDescent="0.2">
      <c r="A3352">
        <v>2935</v>
      </c>
      <c r="B3352" s="8" t="s">
        <v>10481</v>
      </c>
      <c r="C3352" s="9">
        <v>1</v>
      </c>
    </row>
    <row r="3353" spans="1:3" x14ac:dyDescent="0.2">
      <c r="A3353">
        <v>2936</v>
      </c>
      <c r="B3353" s="8" t="s">
        <v>11315</v>
      </c>
      <c r="C3353" s="9">
        <v>1</v>
      </c>
    </row>
    <row r="3354" spans="1:3" x14ac:dyDescent="0.2">
      <c r="A3354">
        <v>2937</v>
      </c>
      <c r="B3354" s="8" t="s">
        <v>9302</v>
      </c>
      <c r="C3354" s="9">
        <v>1</v>
      </c>
    </row>
    <row r="3355" spans="1:3" x14ac:dyDescent="0.2">
      <c r="A3355">
        <v>2938</v>
      </c>
      <c r="B3355" s="8" t="s">
        <v>8482</v>
      </c>
      <c r="C3355" s="9">
        <v>1</v>
      </c>
    </row>
    <row r="3356" spans="1:3" x14ac:dyDescent="0.2">
      <c r="A3356">
        <v>2939</v>
      </c>
      <c r="B3356" s="8" t="s">
        <v>8219</v>
      </c>
      <c r="C3356" s="9">
        <v>1</v>
      </c>
    </row>
    <row r="3357" spans="1:3" x14ac:dyDescent="0.2">
      <c r="A3357">
        <v>2940</v>
      </c>
      <c r="B3357" s="8" t="s">
        <v>10902</v>
      </c>
      <c r="C3357" s="9">
        <v>1</v>
      </c>
    </row>
    <row r="3358" spans="1:3" x14ac:dyDescent="0.2">
      <c r="A3358">
        <v>2942</v>
      </c>
      <c r="B3358" s="8" t="s">
        <v>10013</v>
      </c>
      <c r="C3358" s="9">
        <v>1</v>
      </c>
    </row>
    <row r="3359" spans="1:3" x14ac:dyDescent="0.2">
      <c r="A3359">
        <v>2943</v>
      </c>
      <c r="B3359" s="8" t="s">
        <v>8347</v>
      </c>
      <c r="C3359" s="9">
        <v>1</v>
      </c>
    </row>
    <row r="3360" spans="1:3" x14ac:dyDescent="0.2">
      <c r="A3360">
        <v>2944</v>
      </c>
      <c r="B3360" s="8" t="s">
        <v>10127</v>
      </c>
      <c r="C3360" s="9">
        <v>1</v>
      </c>
    </row>
    <row r="3361" spans="1:3" x14ac:dyDescent="0.2">
      <c r="A3361">
        <v>2945</v>
      </c>
      <c r="B3361" s="8" t="s">
        <v>10691</v>
      </c>
      <c r="C3361" s="9">
        <v>1</v>
      </c>
    </row>
    <row r="3362" spans="1:3" x14ac:dyDescent="0.2">
      <c r="A3362">
        <v>2946</v>
      </c>
      <c r="B3362" s="8" t="s">
        <v>10527</v>
      </c>
      <c r="C3362" s="9">
        <v>1</v>
      </c>
    </row>
    <row r="3363" spans="1:3" x14ac:dyDescent="0.2">
      <c r="A3363">
        <v>2947</v>
      </c>
      <c r="B3363" s="8" t="s">
        <v>10981</v>
      </c>
      <c r="C3363" s="9">
        <v>1</v>
      </c>
    </row>
    <row r="3364" spans="1:3" x14ac:dyDescent="0.2">
      <c r="A3364">
        <v>2949</v>
      </c>
      <c r="B3364" s="8" t="s">
        <v>10653</v>
      </c>
      <c r="C3364" s="9">
        <v>1</v>
      </c>
    </row>
    <row r="3365" spans="1:3" x14ac:dyDescent="0.2">
      <c r="A3365">
        <v>2950</v>
      </c>
      <c r="B3365" s="8" t="s">
        <v>8398</v>
      </c>
      <c r="C3365" s="9">
        <v>1</v>
      </c>
    </row>
    <row r="3366" spans="1:3" x14ac:dyDescent="0.2">
      <c r="A3366">
        <v>2952</v>
      </c>
      <c r="B3366" s="8" t="s">
        <v>10101</v>
      </c>
      <c r="C3366" s="9">
        <v>1</v>
      </c>
    </row>
    <row r="3367" spans="1:3" x14ac:dyDescent="0.2">
      <c r="A3367">
        <v>2953</v>
      </c>
      <c r="B3367" s="8" t="s">
        <v>11060</v>
      </c>
      <c r="C3367" s="9">
        <v>1</v>
      </c>
    </row>
    <row r="3368" spans="1:3" x14ac:dyDescent="0.2">
      <c r="A3368">
        <v>2954</v>
      </c>
      <c r="B3368" s="8" t="s">
        <v>7797</v>
      </c>
      <c r="C3368" s="9">
        <v>1</v>
      </c>
    </row>
    <row r="3369" spans="1:3" x14ac:dyDescent="0.2">
      <c r="A3369">
        <v>2955</v>
      </c>
      <c r="B3369" s="8" t="s">
        <v>10730</v>
      </c>
      <c r="C3369" s="9">
        <v>1</v>
      </c>
    </row>
    <row r="3370" spans="1:3" x14ac:dyDescent="0.2">
      <c r="A3370">
        <v>2957</v>
      </c>
      <c r="B3370" s="8" t="s">
        <v>11268</v>
      </c>
      <c r="C3370" s="9">
        <v>1</v>
      </c>
    </row>
    <row r="3371" spans="1:3" x14ac:dyDescent="0.2">
      <c r="A3371">
        <v>2958</v>
      </c>
      <c r="B3371" s="8" t="s">
        <v>11013</v>
      </c>
      <c r="C3371" s="9">
        <v>1</v>
      </c>
    </row>
    <row r="3372" spans="1:3" x14ac:dyDescent="0.2">
      <c r="A3372">
        <v>2959</v>
      </c>
      <c r="B3372" s="8" t="s">
        <v>8533</v>
      </c>
      <c r="C3372" s="9">
        <v>1</v>
      </c>
    </row>
    <row r="3373" spans="1:3" x14ac:dyDescent="0.2">
      <c r="A3373">
        <v>2960</v>
      </c>
      <c r="B3373" s="8" t="s">
        <v>7311</v>
      </c>
      <c r="C3373" s="9">
        <v>1</v>
      </c>
    </row>
    <row r="3374" spans="1:3" x14ac:dyDescent="0.2">
      <c r="A3374">
        <v>2961</v>
      </c>
      <c r="B3374" s="8" t="s">
        <v>7176</v>
      </c>
      <c r="C3374" s="9">
        <v>1</v>
      </c>
    </row>
    <row r="3375" spans="1:3" x14ac:dyDescent="0.2">
      <c r="A3375">
        <v>2962</v>
      </c>
      <c r="B3375" s="8" t="s">
        <v>9065</v>
      </c>
      <c r="C3375" s="9">
        <v>1</v>
      </c>
    </row>
    <row r="3376" spans="1:3" x14ac:dyDescent="0.2">
      <c r="A3376">
        <v>2963</v>
      </c>
      <c r="B3376" s="8" t="s">
        <v>11135</v>
      </c>
      <c r="C3376" s="9">
        <v>1</v>
      </c>
    </row>
    <row r="3377" spans="1:3" x14ac:dyDescent="0.2">
      <c r="A3377">
        <v>2964</v>
      </c>
      <c r="B3377" s="8" t="s">
        <v>10731</v>
      </c>
      <c r="C3377" s="9">
        <v>1</v>
      </c>
    </row>
    <row r="3378" spans="1:3" x14ac:dyDescent="0.2">
      <c r="A3378">
        <v>2965</v>
      </c>
      <c r="B3378" s="8" t="s">
        <v>10897</v>
      </c>
      <c r="C3378" s="9">
        <v>1</v>
      </c>
    </row>
    <row r="3379" spans="1:3" x14ac:dyDescent="0.2">
      <c r="A3379">
        <v>2968</v>
      </c>
      <c r="B3379" s="8" t="s">
        <v>6678</v>
      </c>
      <c r="C3379" s="9">
        <v>1</v>
      </c>
    </row>
    <row r="3380" spans="1:3" x14ac:dyDescent="0.2">
      <c r="A3380">
        <v>2969</v>
      </c>
      <c r="B3380" s="8" t="s">
        <v>6854</v>
      </c>
      <c r="C3380" s="9">
        <v>1</v>
      </c>
    </row>
    <row r="3381" spans="1:3" x14ac:dyDescent="0.2">
      <c r="A3381">
        <v>2970</v>
      </c>
      <c r="B3381" s="8" t="s">
        <v>8661</v>
      </c>
      <c r="C3381" s="9">
        <v>1</v>
      </c>
    </row>
    <row r="3382" spans="1:3" x14ac:dyDescent="0.2">
      <c r="A3382">
        <v>2972</v>
      </c>
      <c r="B3382" s="8" t="s">
        <v>9630</v>
      </c>
      <c r="C3382" s="9">
        <v>1</v>
      </c>
    </row>
    <row r="3383" spans="1:3" x14ac:dyDescent="0.2">
      <c r="A3383">
        <v>2973</v>
      </c>
      <c r="B3383" s="8" t="s">
        <v>11099</v>
      </c>
      <c r="C3383" s="9">
        <v>1</v>
      </c>
    </row>
    <row r="3384" spans="1:3" x14ac:dyDescent="0.2">
      <c r="A3384">
        <v>2974</v>
      </c>
      <c r="B3384" s="8" t="s">
        <v>8992</v>
      </c>
      <c r="C3384" s="9">
        <v>1</v>
      </c>
    </row>
    <row r="3385" spans="1:3" x14ac:dyDescent="0.2">
      <c r="A3385">
        <v>2975</v>
      </c>
      <c r="B3385" s="8" t="s">
        <v>10403</v>
      </c>
      <c r="C3385" s="9">
        <v>1</v>
      </c>
    </row>
    <row r="3386" spans="1:3" x14ac:dyDescent="0.2">
      <c r="A3386">
        <v>2978</v>
      </c>
      <c r="B3386" s="8" t="s">
        <v>8350</v>
      </c>
      <c r="C3386" s="9">
        <v>1</v>
      </c>
    </row>
    <row r="3387" spans="1:3" x14ac:dyDescent="0.2">
      <c r="A3387">
        <v>2979</v>
      </c>
      <c r="B3387" s="8" t="s">
        <v>7434</v>
      </c>
      <c r="C3387" s="9">
        <v>1</v>
      </c>
    </row>
    <row r="3388" spans="1:3" x14ac:dyDescent="0.2">
      <c r="A3388">
        <v>2980</v>
      </c>
      <c r="B3388" s="8" t="s">
        <v>11210</v>
      </c>
      <c r="C3388" s="9">
        <v>1</v>
      </c>
    </row>
    <row r="3389" spans="1:3" x14ac:dyDescent="0.2">
      <c r="A3389">
        <v>2982</v>
      </c>
      <c r="B3389" s="8" t="s">
        <v>10532</v>
      </c>
      <c r="C3389" s="9">
        <v>1</v>
      </c>
    </row>
    <row r="3390" spans="1:3" x14ac:dyDescent="0.2">
      <c r="A3390">
        <v>2983</v>
      </c>
      <c r="B3390" s="8" t="s">
        <v>6746</v>
      </c>
      <c r="C3390" s="9">
        <v>1</v>
      </c>
    </row>
    <row r="3391" spans="1:3" x14ac:dyDescent="0.2">
      <c r="A3391">
        <v>2985</v>
      </c>
      <c r="B3391" s="8" t="s">
        <v>7738</v>
      </c>
      <c r="C3391" s="9">
        <v>1</v>
      </c>
    </row>
    <row r="3392" spans="1:3" x14ac:dyDescent="0.2">
      <c r="A3392">
        <v>2986</v>
      </c>
      <c r="B3392" s="8" t="s">
        <v>9854</v>
      </c>
      <c r="C3392" s="9">
        <v>1</v>
      </c>
    </row>
    <row r="3393" spans="1:3" x14ac:dyDescent="0.2">
      <c r="A3393">
        <v>2987</v>
      </c>
      <c r="B3393" s="8" t="s">
        <v>11334</v>
      </c>
      <c r="C3393" s="9">
        <v>1</v>
      </c>
    </row>
    <row r="3394" spans="1:3" x14ac:dyDescent="0.2">
      <c r="A3394">
        <v>2990</v>
      </c>
      <c r="B3394" s="8" t="s">
        <v>9221</v>
      </c>
      <c r="C3394" s="9">
        <v>1</v>
      </c>
    </row>
    <row r="3395" spans="1:3" x14ac:dyDescent="0.2">
      <c r="A3395">
        <v>2991</v>
      </c>
      <c r="B3395" s="8" t="s">
        <v>11398</v>
      </c>
      <c r="C3395" s="9">
        <v>1</v>
      </c>
    </row>
    <row r="3396" spans="1:3" x14ac:dyDescent="0.2">
      <c r="A3396">
        <v>2992</v>
      </c>
      <c r="B3396" s="8" t="s">
        <v>10782</v>
      </c>
      <c r="C3396" s="9">
        <v>1</v>
      </c>
    </row>
    <row r="3397" spans="1:3" x14ac:dyDescent="0.2">
      <c r="A3397">
        <v>2993</v>
      </c>
      <c r="B3397" s="8" t="s">
        <v>9272</v>
      </c>
      <c r="C3397" s="9">
        <v>1</v>
      </c>
    </row>
    <row r="3398" spans="1:3" x14ac:dyDescent="0.2">
      <c r="A3398">
        <v>2994</v>
      </c>
      <c r="B3398" s="8" t="s">
        <v>9093</v>
      </c>
      <c r="C3398" s="9">
        <v>1</v>
      </c>
    </row>
    <row r="3399" spans="1:3" x14ac:dyDescent="0.2">
      <c r="A3399">
        <v>2995</v>
      </c>
      <c r="B3399" s="8" t="s">
        <v>8855</v>
      </c>
      <c r="C3399" s="9">
        <v>1</v>
      </c>
    </row>
    <row r="3400" spans="1:3" x14ac:dyDescent="0.2">
      <c r="A3400">
        <v>2996</v>
      </c>
      <c r="B3400" s="8" t="s">
        <v>10349</v>
      </c>
      <c r="C3400" s="9">
        <v>1</v>
      </c>
    </row>
    <row r="3401" spans="1:3" x14ac:dyDescent="0.2">
      <c r="A3401">
        <v>2997</v>
      </c>
      <c r="B3401" s="8" t="s">
        <v>8790</v>
      </c>
      <c r="C3401" s="9">
        <v>1</v>
      </c>
    </row>
    <row r="3402" spans="1:3" x14ac:dyDescent="0.2">
      <c r="A3402">
        <v>2998</v>
      </c>
      <c r="B3402" s="8" t="s">
        <v>8192</v>
      </c>
      <c r="C3402" s="9">
        <v>1</v>
      </c>
    </row>
    <row r="3403" spans="1:3" x14ac:dyDescent="0.2">
      <c r="A3403">
        <v>2999</v>
      </c>
      <c r="B3403" s="8" t="s">
        <v>9161</v>
      </c>
      <c r="C3403" s="9">
        <v>1</v>
      </c>
    </row>
    <row r="3404" spans="1:3" x14ac:dyDescent="0.2">
      <c r="A3404">
        <v>3001</v>
      </c>
      <c r="B3404" s="8" t="s">
        <v>10068</v>
      </c>
      <c r="C3404" s="9">
        <v>1</v>
      </c>
    </row>
    <row r="3405" spans="1:3" x14ac:dyDescent="0.2">
      <c r="A3405">
        <v>3002</v>
      </c>
      <c r="B3405" s="8" t="s">
        <v>8663</v>
      </c>
      <c r="C3405" s="9">
        <v>1</v>
      </c>
    </row>
    <row r="3406" spans="1:3" x14ac:dyDescent="0.2">
      <c r="A3406">
        <v>3004</v>
      </c>
      <c r="B3406" s="8" t="s">
        <v>10846</v>
      </c>
      <c r="C3406" s="9">
        <v>1</v>
      </c>
    </row>
    <row r="3407" spans="1:3" x14ac:dyDescent="0.2">
      <c r="A3407">
        <v>3005</v>
      </c>
      <c r="B3407" s="8" t="s">
        <v>7321</v>
      </c>
      <c r="C3407" s="9">
        <v>1</v>
      </c>
    </row>
    <row r="3408" spans="1:3" x14ac:dyDescent="0.2">
      <c r="A3408">
        <v>3006</v>
      </c>
      <c r="B3408" s="8" t="s">
        <v>7916</v>
      </c>
      <c r="C3408" s="9">
        <v>1</v>
      </c>
    </row>
    <row r="3409" spans="1:3" x14ac:dyDescent="0.2">
      <c r="A3409">
        <v>3007</v>
      </c>
      <c r="B3409" s="8" t="s">
        <v>10299</v>
      </c>
      <c r="C3409" s="9">
        <v>1</v>
      </c>
    </row>
    <row r="3410" spans="1:3" x14ac:dyDescent="0.2">
      <c r="A3410">
        <v>3008</v>
      </c>
      <c r="B3410" s="8" t="s">
        <v>10840</v>
      </c>
      <c r="C3410" s="9">
        <v>1</v>
      </c>
    </row>
    <row r="3411" spans="1:3" x14ac:dyDescent="0.2">
      <c r="A3411">
        <v>3009</v>
      </c>
      <c r="B3411" s="8" t="s">
        <v>6737</v>
      </c>
      <c r="C3411" s="9">
        <v>1</v>
      </c>
    </row>
    <row r="3412" spans="1:3" x14ac:dyDescent="0.2">
      <c r="A3412">
        <v>3010</v>
      </c>
      <c r="B3412" s="8" t="s">
        <v>9096</v>
      </c>
      <c r="C3412" s="9">
        <v>1</v>
      </c>
    </row>
    <row r="3413" spans="1:3" x14ac:dyDescent="0.2">
      <c r="A3413">
        <v>3011</v>
      </c>
      <c r="B3413" s="8" t="s">
        <v>8028</v>
      </c>
      <c r="C3413" s="9">
        <v>1</v>
      </c>
    </row>
    <row r="3414" spans="1:3" x14ac:dyDescent="0.2">
      <c r="A3414">
        <v>3012</v>
      </c>
      <c r="B3414" s="8" t="s">
        <v>8137</v>
      </c>
      <c r="C3414" s="9">
        <v>1</v>
      </c>
    </row>
    <row r="3415" spans="1:3" x14ac:dyDescent="0.2">
      <c r="A3415">
        <v>3013</v>
      </c>
      <c r="B3415" s="8" t="s">
        <v>7184</v>
      </c>
      <c r="C3415" s="9">
        <v>1</v>
      </c>
    </row>
    <row r="3416" spans="1:3" x14ac:dyDescent="0.2">
      <c r="A3416">
        <v>3017</v>
      </c>
      <c r="B3416" s="8" t="s">
        <v>11270</v>
      </c>
      <c r="C3416" s="9">
        <v>1</v>
      </c>
    </row>
    <row r="3417" spans="1:3" x14ac:dyDescent="0.2">
      <c r="A3417">
        <v>3019</v>
      </c>
      <c r="B3417" s="8" t="s">
        <v>8312</v>
      </c>
      <c r="C3417" s="9">
        <v>1</v>
      </c>
    </row>
    <row r="3418" spans="1:3" x14ac:dyDescent="0.2">
      <c r="A3418">
        <v>3022</v>
      </c>
      <c r="B3418" s="8" t="s">
        <v>7436</v>
      </c>
      <c r="C3418" s="9">
        <v>1</v>
      </c>
    </row>
    <row r="3419" spans="1:3" x14ac:dyDescent="0.2">
      <c r="A3419">
        <v>3024</v>
      </c>
      <c r="B3419" s="8" t="s">
        <v>9258</v>
      </c>
      <c r="C3419" s="9">
        <v>1</v>
      </c>
    </row>
    <row r="3420" spans="1:3" x14ac:dyDescent="0.2">
      <c r="A3420">
        <v>3025</v>
      </c>
      <c r="B3420" s="8" t="s">
        <v>9500</v>
      </c>
      <c r="C3420" s="9">
        <v>1</v>
      </c>
    </row>
    <row r="3421" spans="1:3" x14ac:dyDescent="0.2">
      <c r="A3421">
        <v>3026</v>
      </c>
      <c r="B3421" s="8" t="s">
        <v>11204</v>
      </c>
      <c r="C3421" s="9">
        <v>1</v>
      </c>
    </row>
    <row r="3422" spans="1:3" x14ac:dyDescent="0.2">
      <c r="A3422">
        <v>3027</v>
      </c>
      <c r="B3422" s="8" t="s">
        <v>10735</v>
      </c>
      <c r="C3422" s="9">
        <v>1</v>
      </c>
    </row>
    <row r="3423" spans="1:3" x14ac:dyDescent="0.2">
      <c r="A3423">
        <v>3028</v>
      </c>
      <c r="B3423" s="8" t="s">
        <v>11342</v>
      </c>
      <c r="C3423" s="9">
        <v>1</v>
      </c>
    </row>
    <row r="3424" spans="1:3" x14ac:dyDescent="0.2">
      <c r="A3424">
        <v>3029</v>
      </c>
      <c r="B3424" s="8" t="s">
        <v>9623</v>
      </c>
      <c r="C3424" s="9">
        <v>1</v>
      </c>
    </row>
    <row r="3425" spans="1:3" x14ac:dyDescent="0.2">
      <c r="A3425">
        <v>3030</v>
      </c>
      <c r="B3425" s="8" t="s">
        <v>10346</v>
      </c>
      <c r="C3425" s="9">
        <v>1</v>
      </c>
    </row>
    <row r="3426" spans="1:3" x14ac:dyDescent="0.2">
      <c r="A3426">
        <v>3031</v>
      </c>
      <c r="B3426" s="8" t="s">
        <v>8082</v>
      </c>
      <c r="C3426" s="9">
        <v>1</v>
      </c>
    </row>
    <row r="3427" spans="1:3" x14ac:dyDescent="0.2">
      <c r="A3427">
        <v>3032</v>
      </c>
      <c r="B3427" s="8" t="s">
        <v>7250</v>
      </c>
      <c r="C3427" s="9">
        <v>1</v>
      </c>
    </row>
    <row r="3428" spans="1:3" x14ac:dyDescent="0.2">
      <c r="A3428">
        <v>3034</v>
      </c>
      <c r="B3428" s="8" t="s">
        <v>10736</v>
      </c>
      <c r="C3428" s="9">
        <v>1</v>
      </c>
    </row>
    <row r="3429" spans="1:3" x14ac:dyDescent="0.2">
      <c r="A3429">
        <v>3035</v>
      </c>
      <c r="B3429" s="8" t="s">
        <v>6733</v>
      </c>
      <c r="C3429" s="9">
        <v>1</v>
      </c>
    </row>
    <row r="3430" spans="1:3" x14ac:dyDescent="0.2">
      <c r="A3430">
        <v>3036</v>
      </c>
      <c r="B3430" s="8" t="s">
        <v>8671</v>
      </c>
      <c r="C3430" s="9">
        <v>1</v>
      </c>
    </row>
    <row r="3431" spans="1:3" x14ac:dyDescent="0.2">
      <c r="A3431">
        <v>3037</v>
      </c>
      <c r="B3431" s="8" t="s">
        <v>7444</v>
      </c>
      <c r="C3431" s="9">
        <v>1</v>
      </c>
    </row>
    <row r="3432" spans="1:3" x14ac:dyDescent="0.2">
      <c r="A3432">
        <v>3038</v>
      </c>
      <c r="B3432" s="8" t="s">
        <v>7455</v>
      </c>
      <c r="C3432" s="9">
        <v>1</v>
      </c>
    </row>
    <row r="3433" spans="1:3" x14ac:dyDescent="0.2">
      <c r="A3433">
        <v>3039</v>
      </c>
      <c r="B3433" s="8" t="s">
        <v>9236</v>
      </c>
      <c r="C3433" s="9">
        <v>1</v>
      </c>
    </row>
    <row r="3434" spans="1:3" x14ac:dyDescent="0.2">
      <c r="A3434">
        <v>3040</v>
      </c>
      <c r="B3434" s="8" t="s">
        <v>7764</v>
      </c>
      <c r="C3434" s="9">
        <v>1</v>
      </c>
    </row>
    <row r="3435" spans="1:3" x14ac:dyDescent="0.2">
      <c r="A3435">
        <v>3041</v>
      </c>
      <c r="B3435" s="8" t="s">
        <v>8107</v>
      </c>
      <c r="C3435" s="9">
        <v>1</v>
      </c>
    </row>
    <row r="3436" spans="1:3" x14ac:dyDescent="0.2">
      <c r="A3436">
        <v>3042</v>
      </c>
      <c r="B3436" s="8" t="s">
        <v>7006</v>
      </c>
      <c r="C3436" s="9">
        <v>1</v>
      </c>
    </row>
    <row r="3437" spans="1:3" x14ac:dyDescent="0.2">
      <c r="A3437">
        <v>3043</v>
      </c>
      <c r="B3437" s="8" t="s">
        <v>8222</v>
      </c>
      <c r="C3437" s="9">
        <v>1</v>
      </c>
    </row>
    <row r="3438" spans="1:3" x14ac:dyDescent="0.2">
      <c r="A3438">
        <v>3044</v>
      </c>
      <c r="B3438" s="8" t="s">
        <v>9537</v>
      </c>
      <c r="C3438" s="9">
        <v>1</v>
      </c>
    </row>
    <row r="3439" spans="1:3" x14ac:dyDescent="0.2">
      <c r="A3439">
        <v>3045</v>
      </c>
      <c r="B3439" s="8" t="s">
        <v>10268</v>
      </c>
      <c r="C3439" s="9">
        <v>1</v>
      </c>
    </row>
    <row r="3440" spans="1:3" x14ac:dyDescent="0.2">
      <c r="A3440">
        <v>3046</v>
      </c>
      <c r="B3440" s="8" t="s">
        <v>10353</v>
      </c>
      <c r="C3440" s="9">
        <v>1</v>
      </c>
    </row>
    <row r="3441" spans="1:3" x14ac:dyDescent="0.2">
      <c r="A3441">
        <v>3047</v>
      </c>
      <c r="B3441" s="8" t="s">
        <v>11196</v>
      </c>
      <c r="C3441" s="9">
        <v>1</v>
      </c>
    </row>
    <row r="3442" spans="1:3" x14ac:dyDescent="0.2">
      <c r="A3442">
        <v>3048</v>
      </c>
      <c r="B3442" s="8" t="s">
        <v>6888</v>
      </c>
      <c r="C3442" s="9">
        <v>1</v>
      </c>
    </row>
    <row r="3443" spans="1:3" x14ac:dyDescent="0.2">
      <c r="A3443">
        <v>3049</v>
      </c>
      <c r="B3443" s="8" t="s">
        <v>8072</v>
      </c>
      <c r="C3443" s="9">
        <v>1</v>
      </c>
    </row>
    <row r="3444" spans="1:3" x14ac:dyDescent="0.2">
      <c r="A3444">
        <v>3052</v>
      </c>
      <c r="B3444" s="8" t="s">
        <v>9976</v>
      </c>
      <c r="C3444" s="9">
        <v>1</v>
      </c>
    </row>
    <row r="3445" spans="1:3" x14ac:dyDescent="0.2">
      <c r="A3445">
        <v>3053</v>
      </c>
      <c r="B3445" s="8" t="s">
        <v>10569</v>
      </c>
      <c r="C3445" s="9">
        <v>1</v>
      </c>
    </row>
    <row r="3446" spans="1:3" x14ac:dyDescent="0.2">
      <c r="A3446">
        <v>3055</v>
      </c>
      <c r="B3446" s="8" t="s">
        <v>8902</v>
      </c>
      <c r="C3446" s="9">
        <v>1</v>
      </c>
    </row>
    <row r="3447" spans="1:3" x14ac:dyDescent="0.2">
      <c r="A3447">
        <v>3056</v>
      </c>
      <c r="B3447" s="8" t="s">
        <v>11008</v>
      </c>
      <c r="C3447" s="9">
        <v>1</v>
      </c>
    </row>
    <row r="3448" spans="1:3" x14ac:dyDescent="0.2">
      <c r="A3448">
        <v>3057</v>
      </c>
      <c r="B3448" s="8" t="s">
        <v>10729</v>
      </c>
      <c r="C3448" s="9">
        <v>1</v>
      </c>
    </row>
    <row r="3449" spans="1:3" x14ac:dyDescent="0.2">
      <c r="A3449">
        <v>3059</v>
      </c>
      <c r="B3449" s="8" t="s">
        <v>10510</v>
      </c>
      <c r="C3449" s="9">
        <v>1</v>
      </c>
    </row>
    <row r="3450" spans="1:3" x14ac:dyDescent="0.2">
      <c r="A3450">
        <v>3062</v>
      </c>
      <c r="B3450" s="8" t="s">
        <v>7649</v>
      </c>
      <c r="C3450" s="9">
        <v>1</v>
      </c>
    </row>
    <row r="3451" spans="1:3" x14ac:dyDescent="0.2">
      <c r="A3451">
        <v>3066</v>
      </c>
      <c r="B3451" s="8" t="s">
        <v>10526</v>
      </c>
      <c r="C3451" s="9">
        <v>1</v>
      </c>
    </row>
    <row r="3452" spans="1:3" x14ac:dyDescent="0.2">
      <c r="A3452">
        <v>3067</v>
      </c>
      <c r="B3452" s="8" t="s">
        <v>8745</v>
      </c>
      <c r="C3452" s="9">
        <v>1</v>
      </c>
    </row>
    <row r="3453" spans="1:3" x14ac:dyDescent="0.2">
      <c r="A3453">
        <v>3068</v>
      </c>
      <c r="B3453" s="8" t="s">
        <v>10687</v>
      </c>
      <c r="C3453" s="9">
        <v>1</v>
      </c>
    </row>
    <row r="3454" spans="1:3" x14ac:dyDescent="0.2">
      <c r="A3454">
        <v>3070</v>
      </c>
      <c r="B3454" s="8" t="s">
        <v>11096</v>
      </c>
      <c r="C3454" s="9">
        <v>1</v>
      </c>
    </row>
    <row r="3455" spans="1:3" x14ac:dyDescent="0.2">
      <c r="A3455">
        <v>3071</v>
      </c>
      <c r="B3455" s="8" t="s">
        <v>8003</v>
      </c>
      <c r="C3455" s="9">
        <v>1</v>
      </c>
    </row>
    <row r="3456" spans="1:3" x14ac:dyDescent="0.2">
      <c r="A3456">
        <v>3072</v>
      </c>
      <c r="B3456" s="8" t="s">
        <v>7838</v>
      </c>
      <c r="C3456" s="9">
        <v>1</v>
      </c>
    </row>
    <row r="3457" spans="1:3" x14ac:dyDescent="0.2">
      <c r="A3457">
        <v>3074</v>
      </c>
      <c r="B3457" s="8" t="s">
        <v>10837</v>
      </c>
      <c r="C3457" s="9">
        <v>1</v>
      </c>
    </row>
    <row r="3458" spans="1:3" x14ac:dyDescent="0.2">
      <c r="A3458">
        <v>3077</v>
      </c>
      <c r="B3458" s="8" t="s">
        <v>8589</v>
      </c>
      <c r="C3458" s="9">
        <v>1</v>
      </c>
    </row>
    <row r="3459" spans="1:3" x14ac:dyDescent="0.2">
      <c r="A3459">
        <v>3078</v>
      </c>
      <c r="B3459" s="8" t="s">
        <v>11245</v>
      </c>
      <c r="C3459" s="9">
        <v>1</v>
      </c>
    </row>
    <row r="3460" spans="1:3" x14ac:dyDescent="0.2">
      <c r="A3460">
        <v>3079</v>
      </c>
      <c r="B3460" s="8" t="s">
        <v>10912</v>
      </c>
      <c r="C3460" s="9">
        <v>1</v>
      </c>
    </row>
    <row r="3461" spans="1:3" x14ac:dyDescent="0.2">
      <c r="A3461">
        <v>3080</v>
      </c>
      <c r="B3461" s="8" t="s">
        <v>10684</v>
      </c>
      <c r="C3461" s="9">
        <v>1</v>
      </c>
    </row>
    <row r="3462" spans="1:3" x14ac:dyDescent="0.2">
      <c r="A3462">
        <v>3081</v>
      </c>
      <c r="B3462" s="8" t="s">
        <v>10740</v>
      </c>
      <c r="C3462" s="9">
        <v>1</v>
      </c>
    </row>
    <row r="3463" spans="1:3" x14ac:dyDescent="0.2">
      <c r="A3463">
        <v>3082</v>
      </c>
      <c r="B3463" s="8" t="s">
        <v>9536</v>
      </c>
      <c r="C3463" s="9">
        <v>1</v>
      </c>
    </row>
    <row r="3464" spans="1:3" x14ac:dyDescent="0.2">
      <c r="A3464">
        <v>3083</v>
      </c>
      <c r="B3464" s="8" t="s">
        <v>9000</v>
      </c>
      <c r="C3464" s="9">
        <v>1</v>
      </c>
    </row>
    <row r="3465" spans="1:3" x14ac:dyDescent="0.2">
      <c r="A3465">
        <v>3084</v>
      </c>
      <c r="B3465" s="8" t="s">
        <v>11271</v>
      </c>
      <c r="C3465" s="9">
        <v>1</v>
      </c>
    </row>
    <row r="3466" spans="1:3" x14ac:dyDescent="0.2">
      <c r="A3466">
        <v>3085</v>
      </c>
      <c r="B3466" s="8" t="s">
        <v>10842</v>
      </c>
      <c r="C3466" s="9">
        <v>1</v>
      </c>
    </row>
    <row r="3467" spans="1:3" x14ac:dyDescent="0.2">
      <c r="A3467">
        <v>3086</v>
      </c>
      <c r="B3467" s="8" t="s">
        <v>6803</v>
      </c>
      <c r="C3467" s="9">
        <v>1</v>
      </c>
    </row>
    <row r="3468" spans="1:3" x14ac:dyDescent="0.2">
      <c r="A3468">
        <v>3087</v>
      </c>
      <c r="B3468" s="8" t="s">
        <v>8545</v>
      </c>
      <c r="C3468" s="9">
        <v>1</v>
      </c>
    </row>
    <row r="3469" spans="1:3" x14ac:dyDescent="0.2">
      <c r="A3469">
        <v>3088</v>
      </c>
      <c r="B3469" s="8" t="s">
        <v>7025</v>
      </c>
      <c r="C3469" s="9">
        <v>1</v>
      </c>
    </row>
    <row r="3470" spans="1:3" x14ac:dyDescent="0.2">
      <c r="A3470">
        <v>3089</v>
      </c>
      <c r="B3470" s="8" t="s">
        <v>10637</v>
      </c>
      <c r="C3470" s="9">
        <v>1</v>
      </c>
    </row>
    <row r="3471" spans="1:3" x14ac:dyDescent="0.2">
      <c r="A3471">
        <v>3090</v>
      </c>
      <c r="B3471" s="8" t="s">
        <v>7920</v>
      </c>
      <c r="C3471" s="9">
        <v>1</v>
      </c>
    </row>
    <row r="3472" spans="1:3" x14ac:dyDescent="0.2">
      <c r="A3472">
        <v>3091</v>
      </c>
      <c r="B3472" s="8" t="s">
        <v>9687</v>
      </c>
      <c r="C3472" s="9">
        <v>1</v>
      </c>
    </row>
    <row r="3473" spans="1:3" x14ac:dyDescent="0.2">
      <c r="A3473">
        <v>3092</v>
      </c>
      <c r="B3473" s="8" t="s">
        <v>10973</v>
      </c>
      <c r="C3473" s="9">
        <v>1</v>
      </c>
    </row>
    <row r="3474" spans="1:3" x14ac:dyDescent="0.2">
      <c r="A3474">
        <v>3093</v>
      </c>
      <c r="B3474" s="8" t="s">
        <v>11263</v>
      </c>
      <c r="C3474" s="9">
        <v>1</v>
      </c>
    </row>
    <row r="3475" spans="1:3" x14ac:dyDescent="0.2">
      <c r="A3475">
        <v>3094</v>
      </c>
      <c r="B3475" s="8" t="s">
        <v>10893</v>
      </c>
      <c r="C3475" s="9">
        <v>1</v>
      </c>
    </row>
    <row r="3476" spans="1:3" x14ac:dyDescent="0.2">
      <c r="A3476">
        <v>3095</v>
      </c>
      <c r="B3476" s="8" t="s">
        <v>9496</v>
      </c>
      <c r="C3476" s="9">
        <v>1</v>
      </c>
    </row>
    <row r="3477" spans="1:3" x14ac:dyDescent="0.2">
      <c r="A3477">
        <v>3096</v>
      </c>
      <c r="B3477" s="8" t="s">
        <v>11188</v>
      </c>
      <c r="C3477" s="9">
        <v>1</v>
      </c>
    </row>
    <row r="3478" spans="1:3" x14ac:dyDescent="0.2">
      <c r="A3478">
        <v>3097</v>
      </c>
      <c r="B3478" s="8" t="s">
        <v>10106</v>
      </c>
      <c r="C3478" s="9">
        <v>1</v>
      </c>
    </row>
    <row r="3479" spans="1:3" x14ac:dyDescent="0.2">
      <c r="A3479">
        <v>3098</v>
      </c>
      <c r="B3479" s="8" t="s">
        <v>8767</v>
      </c>
      <c r="C3479" s="9">
        <v>1</v>
      </c>
    </row>
    <row r="3480" spans="1:3" x14ac:dyDescent="0.2">
      <c r="A3480">
        <v>3100</v>
      </c>
      <c r="B3480" s="8" t="s">
        <v>6779</v>
      </c>
      <c r="C3480" s="9">
        <v>1</v>
      </c>
    </row>
    <row r="3481" spans="1:3" x14ac:dyDescent="0.2">
      <c r="A3481">
        <v>3101</v>
      </c>
      <c r="B3481" s="8" t="s">
        <v>7898</v>
      </c>
      <c r="C3481" s="9">
        <v>1</v>
      </c>
    </row>
    <row r="3482" spans="1:3" x14ac:dyDescent="0.2">
      <c r="A3482">
        <v>3104</v>
      </c>
      <c r="B3482" s="8" t="s">
        <v>7154</v>
      </c>
      <c r="C3482" s="9">
        <v>1</v>
      </c>
    </row>
    <row r="3483" spans="1:3" x14ac:dyDescent="0.2">
      <c r="A3483">
        <v>3105</v>
      </c>
      <c r="B3483" s="8" t="s">
        <v>10090</v>
      </c>
      <c r="C3483" s="9">
        <v>1</v>
      </c>
    </row>
    <row r="3484" spans="1:3" x14ac:dyDescent="0.2">
      <c r="A3484">
        <v>3106</v>
      </c>
      <c r="B3484" s="8" t="s">
        <v>11111</v>
      </c>
      <c r="C3484" s="9">
        <v>1</v>
      </c>
    </row>
    <row r="3485" spans="1:3" x14ac:dyDescent="0.2">
      <c r="A3485">
        <v>3107</v>
      </c>
      <c r="B3485" s="8" t="s">
        <v>10764</v>
      </c>
      <c r="C3485" s="9">
        <v>1</v>
      </c>
    </row>
    <row r="3486" spans="1:3" x14ac:dyDescent="0.2">
      <c r="A3486">
        <v>3109</v>
      </c>
      <c r="B3486" s="8" t="s">
        <v>7734</v>
      </c>
      <c r="C3486" s="9">
        <v>1</v>
      </c>
    </row>
    <row r="3487" spans="1:3" x14ac:dyDescent="0.2">
      <c r="A3487">
        <v>3111</v>
      </c>
      <c r="B3487" s="8" t="s">
        <v>9061</v>
      </c>
      <c r="C3487" s="9">
        <v>1</v>
      </c>
    </row>
    <row r="3488" spans="1:3" x14ac:dyDescent="0.2">
      <c r="A3488">
        <v>3112</v>
      </c>
      <c r="B3488" s="8" t="s">
        <v>7976</v>
      </c>
      <c r="C3488" s="9">
        <v>1</v>
      </c>
    </row>
    <row r="3489" spans="1:3" x14ac:dyDescent="0.2">
      <c r="A3489">
        <v>3113</v>
      </c>
      <c r="B3489" s="8" t="s">
        <v>7870</v>
      </c>
      <c r="C3489" s="9">
        <v>1</v>
      </c>
    </row>
    <row r="3490" spans="1:3" x14ac:dyDescent="0.2">
      <c r="A3490">
        <v>3114</v>
      </c>
      <c r="B3490" s="8" t="s">
        <v>7626</v>
      </c>
      <c r="C3490" s="9">
        <v>1</v>
      </c>
    </row>
    <row r="3491" spans="1:3" x14ac:dyDescent="0.2">
      <c r="A3491">
        <v>3116</v>
      </c>
      <c r="B3491" s="8" t="s">
        <v>9749</v>
      </c>
      <c r="C3491" s="9">
        <v>1</v>
      </c>
    </row>
    <row r="3492" spans="1:3" x14ac:dyDescent="0.2">
      <c r="A3492">
        <v>3117</v>
      </c>
      <c r="B3492" s="8" t="s">
        <v>9511</v>
      </c>
      <c r="C3492" s="9">
        <v>1</v>
      </c>
    </row>
    <row r="3493" spans="1:3" x14ac:dyDescent="0.2">
      <c r="A3493">
        <v>3119</v>
      </c>
      <c r="B3493" s="8" t="s">
        <v>10923</v>
      </c>
      <c r="C3493" s="9">
        <v>1</v>
      </c>
    </row>
    <row r="3494" spans="1:3" x14ac:dyDescent="0.2">
      <c r="A3494">
        <v>3120</v>
      </c>
      <c r="B3494" s="8" t="s">
        <v>8997</v>
      </c>
      <c r="C3494" s="9">
        <v>1</v>
      </c>
    </row>
    <row r="3495" spans="1:3" x14ac:dyDescent="0.2">
      <c r="A3495">
        <v>3121</v>
      </c>
      <c r="B3495" s="8" t="s">
        <v>8549</v>
      </c>
      <c r="C3495" s="9">
        <v>1</v>
      </c>
    </row>
    <row r="3496" spans="1:3" x14ac:dyDescent="0.2">
      <c r="A3496">
        <v>3122</v>
      </c>
      <c r="B3496" s="8" t="s">
        <v>8822</v>
      </c>
      <c r="C3496" s="9">
        <v>1</v>
      </c>
    </row>
    <row r="3497" spans="1:3" x14ac:dyDescent="0.2">
      <c r="A3497">
        <v>3123</v>
      </c>
      <c r="B3497" s="8" t="s">
        <v>9751</v>
      </c>
      <c r="C3497" s="9">
        <v>1</v>
      </c>
    </row>
    <row r="3498" spans="1:3" x14ac:dyDescent="0.2">
      <c r="A3498">
        <v>3124</v>
      </c>
      <c r="B3498" s="8" t="s">
        <v>10262</v>
      </c>
      <c r="C3498" s="9">
        <v>1</v>
      </c>
    </row>
    <row r="3499" spans="1:3" x14ac:dyDescent="0.2">
      <c r="A3499">
        <v>3125</v>
      </c>
      <c r="B3499" s="8" t="s">
        <v>10305</v>
      </c>
      <c r="C3499" s="9">
        <v>1</v>
      </c>
    </row>
    <row r="3500" spans="1:3" x14ac:dyDescent="0.2">
      <c r="A3500">
        <v>3127</v>
      </c>
      <c r="B3500" s="8" t="s">
        <v>11043</v>
      </c>
      <c r="C3500" s="9">
        <v>1</v>
      </c>
    </row>
    <row r="3501" spans="1:3" x14ac:dyDescent="0.2">
      <c r="A3501">
        <v>3128</v>
      </c>
      <c r="B3501" s="8" t="s">
        <v>8426</v>
      </c>
      <c r="C3501" s="9">
        <v>1</v>
      </c>
    </row>
    <row r="3502" spans="1:3" x14ac:dyDescent="0.2">
      <c r="A3502">
        <v>3130</v>
      </c>
      <c r="B3502" s="8" t="s">
        <v>10463</v>
      </c>
      <c r="C3502" s="9">
        <v>1</v>
      </c>
    </row>
    <row r="3503" spans="1:3" x14ac:dyDescent="0.2">
      <c r="A3503">
        <v>3131</v>
      </c>
      <c r="B3503" s="8" t="s">
        <v>8605</v>
      </c>
      <c r="C3503" s="9">
        <v>1</v>
      </c>
    </row>
    <row r="3504" spans="1:3" x14ac:dyDescent="0.2">
      <c r="A3504">
        <v>3132</v>
      </c>
      <c r="B3504" s="8" t="s">
        <v>8375</v>
      </c>
      <c r="C3504" s="9">
        <v>1</v>
      </c>
    </row>
    <row r="3505" spans="1:3" x14ac:dyDescent="0.2">
      <c r="A3505">
        <v>3133</v>
      </c>
      <c r="B3505" s="8" t="s">
        <v>9058</v>
      </c>
      <c r="C3505" s="9">
        <v>1</v>
      </c>
    </row>
    <row r="3506" spans="1:3" x14ac:dyDescent="0.2">
      <c r="A3506">
        <v>3134</v>
      </c>
      <c r="B3506" s="8" t="s">
        <v>10030</v>
      </c>
      <c r="C3506" s="9">
        <v>1</v>
      </c>
    </row>
    <row r="3507" spans="1:3" x14ac:dyDescent="0.2">
      <c r="A3507">
        <v>3135</v>
      </c>
      <c r="B3507" s="8" t="s">
        <v>7578</v>
      </c>
      <c r="C3507" s="9">
        <v>1</v>
      </c>
    </row>
    <row r="3508" spans="1:3" x14ac:dyDescent="0.2">
      <c r="A3508">
        <v>3136</v>
      </c>
      <c r="B3508" s="8" t="s">
        <v>11236</v>
      </c>
      <c r="C3508" s="9">
        <v>1</v>
      </c>
    </row>
    <row r="3509" spans="1:3" x14ac:dyDescent="0.2">
      <c r="A3509">
        <v>3137</v>
      </c>
      <c r="B3509" s="8" t="s">
        <v>9129</v>
      </c>
      <c r="C3509" s="9">
        <v>1</v>
      </c>
    </row>
    <row r="3510" spans="1:3" x14ac:dyDescent="0.2">
      <c r="A3510">
        <v>3138</v>
      </c>
      <c r="B3510" s="8" t="s">
        <v>11364</v>
      </c>
      <c r="C3510" s="9">
        <v>1</v>
      </c>
    </row>
    <row r="3511" spans="1:3" x14ac:dyDescent="0.2">
      <c r="A3511">
        <v>3140</v>
      </c>
      <c r="B3511" s="8" t="s">
        <v>8424</v>
      </c>
      <c r="C3511" s="9">
        <v>1</v>
      </c>
    </row>
    <row r="3512" spans="1:3" x14ac:dyDescent="0.2">
      <c r="A3512">
        <v>3141</v>
      </c>
      <c r="B3512" s="8" t="s">
        <v>11363</v>
      </c>
      <c r="C3512" s="9">
        <v>1</v>
      </c>
    </row>
    <row r="3513" spans="1:3" x14ac:dyDescent="0.2">
      <c r="A3513">
        <v>3142</v>
      </c>
      <c r="B3513" s="8" t="s">
        <v>10405</v>
      </c>
      <c r="C3513" s="9">
        <v>1</v>
      </c>
    </row>
    <row r="3514" spans="1:3" x14ac:dyDescent="0.2">
      <c r="A3514">
        <v>3143</v>
      </c>
      <c r="B3514" s="8" t="s">
        <v>10031</v>
      </c>
      <c r="C3514" s="9">
        <v>1</v>
      </c>
    </row>
    <row r="3515" spans="1:3" x14ac:dyDescent="0.2">
      <c r="A3515">
        <v>3145</v>
      </c>
      <c r="B3515" s="8" t="s">
        <v>10464</v>
      </c>
      <c r="C3515" s="9">
        <v>1</v>
      </c>
    </row>
    <row r="3516" spans="1:3" x14ac:dyDescent="0.2">
      <c r="A3516">
        <v>3147</v>
      </c>
      <c r="B3516" s="8" t="s">
        <v>10210</v>
      </c>
      <c r="C3516" s="9">
        <v>1</v>
      </c>
    </row>
    <row r="3517" spans="1:3" x14ac:dyDescent="0.2">
      <c r="A3517">
        <v>3148</v>
      </c>
      <c r="B3517" s="8" t="s">
        <v>10646</v>
      </c>
      <c r="C3517" s="9">
        <v>1</v>
      </c>
    </row>
    <row r="3518" spans="1:3" x14ac:dyDescent="0.2">
      <c r="A3518">
        <v>3149</v>
      </c>
      <c r="B3518" s="8" t="s">
        <v>10115</v>
      </c>
      <c r="C3518" s="9">
        <v>1</v>
      </c>
    </row>
    <row r="3519" spans="1:3" x14ac:dyDescent="0.2">
      <c r="A3519">
        <v>3150</v>
      </c>
      <c r="B3519" s="8" t="s">
        <v>8251</v>
      </c>
      <c r="C3519" s="9">
        <v>1</v>
      </c>
    </row>
    <row r="3520" spans="1:3" x14ac:dyDescent="0.2">
      <c r="A3520">
        <v>3151</v>
      </c>
      <c r="B3520" s="8" t="s">
        <v>9035</v>
      </c>
      <c r="C3520" s="9">
        <v>1</v>
      </c>
    </row>
    <row r="3521" spans="1:3" x14ac:dyDescent="0.2">
      <c r="A3521">
        <v>3152</v>
      </c>
      <c r="B3521" s="8" t="s">
        <v>10156</v>
      </c>
      <c r="C3521" s="9">
        <v>1</v>
      </c>
    </row>
    <row r="3522" spans="1:3" x14ac:dyDescent="0.2">
      <c r="A3522">
        <v>3153</v>
      </c>
      <c r="B3522" s="8" t="s">
        <v>7580</v>
      </c>
      <c r="C3522" s="9">
        <v>1</v>
      </c>
    </row>
    <row r="3523" spans="1:3" x14ac:dyDescent="0.2">
      <c r="A3523">
        <v>3154</v>
      </c>
      <c r="B3523" s="8" t="s">
        <v>8250</v>
      </c>
      <c r="C3523" s="9">
        <v>1</v>
      </c>
    </row>
    <row r="3524" spans="1:3" x14ac:dyDescent="0.2">
      <c r="A3524">
        <v>3155</v>
      </c>
      <c r="B3524" s="8" t="s">
        <v>10699</v>
      </c>
      <c r="C3524" s="9">
        <v>1</v>
      </c>
    </row>
    <row r="3525" spans="1:3" x14ac:dyDescent="0.2">
      <c r="A3525">
        <v>3156</v>
      </c>
      <c r="B3525" s="8" t="s">
        <v>10753</v>
      </c>
      <c r="C3525" s="9">
        <v>1</v>
      </c>
    </row>
    <row r="3526" spans="1:3" x14ac:dyDescent="0.2">
      <c r="A3526">
        <v>3158</v>
      </c>
      <c r="B3526" s="8" t="s">
        <v>9376</v>
      </c>
      <c r="C3526" s="9">
        <v>1</v>
      </c>
    </row>
    <row r="3527" spans="1:3" x14ac:dyDescent="0.2">
      <c r="A3527">
        <v>3159</v>
      </c>
      <c r="B3527" s="8" t="s">
        <v>9448</v>
      </c>
      <c r="C3527" s="9">
        <v>1</v>
      </c>
    </row>
    <row r="3528" spans="1:3" x14ac:dyDescent="0.2">
      <c r="A3528">
        <v>3160</v>
      </c>
      <c r="B3528" s="8" t="s">
        <v>6904</v>
      </c>
      <c r="C3528" s="9">
        <v>1</v>
      </c>
    </row>
    <row r="3529" spans="1:3" x14ac:dyDescent="0.2">
      <c r="A3529">
        <v>3161</v>
      </c>
      <c r="B3529" s="8" t="s">
        <v>9446</v>
      </c>
      <c r="C3529" s="9">
        <v>1</v>
      </c>
    </row>
    <row r="3530" spans="1:3" x14ac:dyDescent="0.2">
      <c r="A3530">
        <v>3163</v>
      </c>
      <c r="B3530" s="8" t="s">
        <v>9917</v>
      </c>
      <c r="C3530" s="9">
        <v>1</v>
      </c>
    </row>
    <row r="3531" spans="1:3" x14ac:dyDescent="0.2">
      <c r="A3531">
        <v>3164</v>
      </c>
      <c r="B3531" s="8" t="s">
        <v>11428</v>
      </c>
      <c r="C3531" s="9">
        <v>1</v>
      </c>
    </row>
    <row r="3532" spans="1:3" x14ac:dyDescent="0.2">
      <c r="A3532">
        <v>3165</v>
      </c>
      <c r="B3532" s="8" t="s">
        <v>10864</v>
      </c>
      <c r="C3532" s="9">
        <v>1</v>
      </c>
    </row>
    <row r="3533" spans="1:3" x14ac:dyDescent="0.2">
      <c r="A3533">
        <v>3166</v>
      </c>
      <c r="B3533" s="8" t="s">
        <v>8759</v>
      </c>
      <c r="C3533" s="9">
        <v>1</v>
      </c>
    </row>
    <row r="3534" spans="1:3" x14ac:dyDescent="0.2">
      <c r="A3534">
        <v>3167</v>
      </c>
      <c r="B3534" s="8" t="s">
        <v>9691</v>
      </c>
      <c r="C3534" s="9">
        <v>1</v>
      </c>
    </row>
    <row r="3535" spans="1:3" x14ac:dyDescent="0.2">
      <c r="A3535">
        <v>3169</v>
      </c>
      <c r="B3535" s="8" t="s">
        <v>9620</v>
      </c>
      <c r="C3535" s="9">
        <v>1</v>
      </c>
    </row>
    <row r="3536" spans="1:3" x14ac:dyDescent="0.2">
      <c r="A3536">
        <v>3170</v>
      </c>
      <c r="B3536" s="8" t="s">
        <v>11117</v>
      </c>
      <c r="C3536" s="9">
        <v>1</v>
      </c>
    </row>
    <row r="3537" spans="1:3" x14ac:dyDescent="0.2">
      <c r="A3537">
        <v>3171</v>
      </c>
      <c r="B3537" s="8" t="s">
        <v>9788</v>
      </c>
      <c r="C3537" s="9">
        <v>1</v>
      </c>
    </row>
    <row r="3538" spans="1:3" x14ac:dyDescent="0.2">
      <c r="A3538">
        <v>3174</v>
      </c>
      <c r="B3538" s="8" t="s">
        <v>8233</v>
      </c>
      <c r="C3538" s="9">
        <v>1</v>
      </c>
    </row>
    <row r="3539" spans="1:3" x14ac:dyDescent="0.2">
      <c r="A3539">
        <v>3175</v>
      </c>
      <c r="B3539" s="8" t="s">
        <v>8645</v>
      </c>
      <c r="C3539" s="9">
        <v>1</v>
      </c>
    </row>
    <row r="3540" spans="1:3" x14ac:dyDescent="0.2">
      <c r="A3540">
        <v>3176</v>
      </c>
      <c r="B3540" s="8" t="s">
        <v>10442</v>
      </c>
      <c r="C3540" s="9">
        <v>1</v>
      </c>
    </row>
    <row r="3541" spans="1:3" x14ac:dyDescent="0.2">
      <c r="A3541">
        <v>3177</v>
      </c>
      <c r="B3541" s="8" t="s">
        <v>7809</v>
      </c>
      <c r="C3541" s="9">
        <v>1</v>
      </c>
    </row>
    <row r="3542" spans="1:3" x14ac:dyDescent="0.2">
      <c r="A3542">
        <v>3178</v>
      </c>
      <c r="B3542" s="8" t="s">
        <v>11314</v>
      </c>
      <c r="C3542" s="9">
        <v>1</v>
      </c>
    </row>
    <row r="3543" spans="1:3" x14ac:dyDescent="0.2">
      <c r="A3543">
        <v>3179</v>
      </c>
      <c r="B3543" s="8" t="s">
        <v>9662</v>
      </c>
      <c r="C3543" s="9">
        <v>1</v>
      </c>
    </row>
    <row r="3544" spans="1:3" x14ac:dyDescent="0.2">
      <c r="A3544">
        <v>3180</v>
      </c>
      <c r="B3544" s="8" t="s">
        <v>9540</v>
      </c>
      <c r="C3544" s="9">
        <v>1</v>
      </c>
    </row>
    <row r="3545" spans="1:3" x14ac:dyDescent="0.2">
      <c r="A3545">
        <v>3181</v>
      </c>
      <c r="B3545" s="8" t="s">
        <v>7238</v>
      </c>
      <c r="C3545" s="9">
        <v>1</v>
      </c>
    </row>
    <row r="3546" spans="1:3" x14ac:dyDescent="0.2">
      <c r="A3546">
        <v>3182</v>
      </c>
      <c r="B3546" s="8" t="s">
        <v>9408</v>
      </c>
      <c r="C3546" s="9">
        <v>1</v>
      </c>
    </row>
    <row r="3547" spans="1:3" x14ac:dyDescent="0.2">
      <c r="A3547">
        <v>3183</v>
      </c>
      <c r="B3547" s="8" t="s">
        <v>7237</v>
      </c>
      <c r="C3547" s="9">
        <v>1</v>
      </c>
    </row>
    <row r="3548" spans="1:3" x14ac:dyDescent="0.2">
      <c r="A3548">
        <v>3184</v>
      </c>
      <c r="B3548" s="8" t="s">
        <v>9897</v>
      </c>
      <c r="C3548" s="9">
        <v>1</v>
      </c>
    </row>
    <row r="3549" spans="1:3" x14ac:dyDescent="0.2">
      <c r="A3549">
        <v>3185</v>
      </c>
      <c r="B3549" s="8" t="s">
        <v>9485</v>
      </c>
      <c r="C3549" s="9">
        <v>1</v>
      </c>
    </row>
    <row r="3550" spans="1:3" x14ac:dyDescent="0.2">
      <c r="A3550">
        <v>3186</v>
      </c>
      <c r="B3550" s="8" t="s">
        <v>7663</v>
      </c>
      <c r="C3550" s="9">
        <v>1</v>
      </c>
    </row>
    <row r="3551" spans="1:3" x14ac:dyDescent="0.2">
      <c r="A3551">
        <v>3187</v>
      </c>
      <c r="B3551" s="8" t="s">
        <v>6865</v>
      </c>
      <c r="C3551" s="9">
        <v>1</v>
      </c>
    </row>
    <row r="3552" spans="1:3" x14ac:dyDescent="0.2">
      <c r="A3552">
        <v>3189</v>
      </c>
      <c r="B3552" s="8" t="s">
        <v>7365</v>
      </c>
      <c r="C3552" s="9">
        <v>1</v>
      </c>
    </row>
    <row r="3553" spans="1:3" x14ac:dyDescent="0.2">
      <c r="A3553">
        <v>3190</v>
      </c>
      <c r="B3553" s="8" t="s">
        <v>7022</v>
      </c>
      <c r="C3553" s="9">
        <v>1</v>
      </c>
    </row>
    <row r="3554" spans="1:3" x14ac:dyDescent="0.2">
      <c r="A3554">
        <v>3191</v>
      </c>
      <c r="B3554" s="8" t="s">
        <v>7601</v>
      </c>
      <c r="C3554" s="9">
        <v>1</v>
      </c>
    </row>
    <row r="3555" spans="1:3" x14ac:dyDescent="0.2">
      <c r="A3555">
        <v>3192</v>
      </c>
      <c r="B3555" s="8" t="s">
        <v>6787</v>
      </c>
      <c r="C3555" s="9">
        <v>1</v>
      </c>
    </row>
    <row r="3556" spans="1:3" x14ac:dyDescent="0.2">
      <c r="A3556">
        <v>3193</v>
      </c>
      <c r="B3556" s="8" t="s">
        <v>10312</v>
      </c>
      <c r="C3556" s="9">
        <v>1</v>
      </c>
    </row>
    <row r="3557" spans="1:3" x14ac:dyDescent="0.2">
      <c r="A3557">
        <v>3194</v>
      </c>
      <c r="B3557" s="8" t="s">
        <v>7816</v>
      </c>
      <c r="C3557" s="9">
        <v>1</v>
      </c>
    </row>
    <row r="3558" spans="1:3" x14ac:dyDescent="0.2">
      <c r="A3558">
        <v>3196</v>
      </c>
      <c r="B3558" s="8" t="s">
        <v>7984</v>
      </c>
      <c r="C3558" s="9">
        <v>1</v>
      </c>
    </row>
    <row r="3559" spans="1:3" x14ac:dyDescent="0.2">
      <c r="A3559">
        <v>3198</v>
      </c>
      <c r="B3559" s="8" t="s">
        <v>11171</v>
      </c>
      <c r="C3559" s="9">
        <v>1</v>
      </c>
    </row>
    <row r="3560" spans="1:3" x14ac:dyDescent="0.2">
      <c r="A3560">
        <v>3201</v>
      </c>
      <c r="B3560" s="8" t="s">
        <v>9292</v>
      </c>
      <c r="C3560" s="9">
        <v>1</v>
      </c>
    </row>
    <row r="3561" spans="1:3" x14ac:dyDescent="0.2">
      <c r="A3561">
        <v>3202</v>
      </c>
      <c r="B3561" s="8" t="s">
        <v>7543</v>
      </c>
      <c r="C3561" s="9">
        <v>1</v>
      </c>
    </row>
    <row r="3562" spans="1:3" x14ac:dyDescent="0.2">
      <c r="A3562">
        <v>3204</v>
      </c>
      <c r="B3562" s="8" t="s">
        <v>11166</v>
      </c>
      <c r="C3562" s="9">
        <v>1</v>
      </c>
    </row>
    <row r="3563" spans="1:3" x14ac:dyDescent="0.2">
      <c r="A3563">
        <v>3205</v>
      </c>
      <c r="B3563" s="8" t="s">
        <v>10356</v>
      </c>
      <c r="C3563" s="9">
        <v>1</v>
      </c>
    </row>
    <row r="3564" spans="1:3" x14ac:dyDescent="0.2">
      <c r="A3564">
        <v>3206</v>
      </c>
      <c r="B3564" s="8" t="s">
        <v>10737</v>
      </c>
      <c r="C3564" s="9">
        <v>1</v>
      </c>
    </row>
    <row r="3565" spans="1:3" x14ac:dyDescent="0.2">
      <c r="A3565">
        <v>3207</v>
      </c>
      <c r="B3565" s="8" t="s">
        <v>8638</v>
      </c>
      <c r="C3565" s="9">
        <v>1</v>
      </c>
    </row>
    <row r="3566" spans="1:3" x14ac:dyDescent="0.2">
      <c r="A3566">
        <v>3211</v>
      </c>
      <c r="B3566" s="8" t="s">
        <v>10705</v>
      </c>
      <c r="C3566" s="9">
        <v>1</v>
      </c>
    </row>
    <row r="3567" spans="1:3" x14ac:dyDescent="0.2">
      <c r="A3567">
        <v>3212</v>
      </c>
      <c r="B3567" s="8" t="s">
        <v>6791</v>
      </c>
      <c r="C3567" s="9">
        <v>1</v>
      </c>
    </row>
    <row r="3568" spans="1:3" x14ac:dyDescent="0.2">
      <c r="A3568">
        <v>3215</v>
      </c>
      <c r="B3568" s="8" t="s">
        <v>8518</v>
      </c>
      <c r="C3568" s="9">
        <v>1</v>
      </c>
    </row>
    <row r="3569" spans="1:3" x14ac:dyDescent="0.2">
      <c r="A3569">
        <v>3216</v>
      </c>
      <c r="B3569" s="8" t="s">
        <v>8013</v>
      </c>
      <c r="C3569" s="9">
        <v>1</v>
      </c>
    </row>
    <row r="3570" spans="1:3" x14ac:dyDescent="0.2">
      <c r="A3570">
        <v>3217</v>
      </c>
      <c r="B3570" s="8" t="s">
        <v>9782</v>
      </c>
      <c r="C3570" s="9">
        <v>1</v>
      </c>
    </row>
    <row r="3571" spans="1:3" x14ac:dyDescent="0.2">
      <c r="A3571">
        <v>3218</v>
      </c>
      <c r="B3571" s="8" t="s">
        <v>9979</v>
      </c>
      <c r="C3571" s="9">
        <v>1</v>
      </c>
    </row>
    <row r="3572" spans="1:3" x14ac:dyDescent="0.2">
      <c r="A3572">
        <v>3219</v>
      </c>
      <c r="B3572" s="8" t="s">
        <v>6755</v>
      </c>
      <c r="C3572" s="9">
        <v>1</v>
      </c>
    </row>
    <row r="3573" spans="1:3" x14ac:dyDescent="0.2">
      <c r="A3573">
        <v>3220</v>
      </c>
      <c r="B3573" s="8" t="s">
        <v>8611</v>
      </c>
      <c r="C3573" s="9">
        <v>1</v>
      </c>
    </row>
    <row r="3574" spans="1:3" x14ac:dyDescent="0.2">
      <c r="A3574">
        <v>3221</v>
      </c>
      <c r="B3574" s="8" t="s">
        <v>7152</v>
      </c>
      <c r="C3574" s="9">
        <v>1</v>
      </c>
    </row>
    <row r="3575" spans="1:3" x14ac:dyDescent="0.2">
      <c r="A3575">
        <v>3223</v>
      </c>
      <c r="B3575" s="8" t="s">
        <v>8870</v>
      </c>
      <c r="C3575" s="9">
        <v>1</v>
      </c>
    </row>
    <row r="3576" spans="1:3" x14ac:dyDescent="0.2">
      <c r="A3576">
        <v>3224</v>
      </c>
      <c r="B3576" s="8" t="s">
        <v>7204</v>
      </c>
      <c r="C3576" s="9">
        <v>1</v>
      </c>
    </row>
    <row r="3577" spans="1:3" x14ac:dyDescent="0.2">
      <c r="A3577">
        <v>3225</v>
      </c>
      <c r="B3577" s="8" t="s">
        <v>11157</v>
      </c>
      <c r="C3577" s="9">
        <v>1</v>
      </c>
    </row>
    <row r="3578" spans="1:3" x14ac:dyDescent="0.2">
      <c r="A3578">
        <v>3226</v>
      </c>
      <c r="B3578" s="8" t="s">
        <v>10357</v>
      </c>
      <c r="C3578" s="9">
        <v>1</v>
      </c>
    </row>
    <row r="3579" spans="1:3" x14ac:dyDescent="0.2">
      <c r="A3579">
        <v>3228</v>
      </c>
      <c r="B3579" s="8" t="s">
        <v>11108</v>
      </c>
      <c r="C3579" s="9">
        <v>1</v>
      </c>
    </row>
    <row r="3580" spans="1:3" x14ac:dyDescent="0.2">
      <c r="A3580">
        <v>3229</v>
      </c>
      <c r="B3580" s="8" t="s">
        <v>11371</v>
      </c>
      <c r="C3580" s="9">
        <v>1</v>
      </c>
    </row>
    <row r="3581" spans="1:3" x14ac:dyDescent="0.2">
      <c r="A3581">
        <v>3231</v>
      </c>
      <c r="B3581" s="8" t="s">
        <v>9426</v>
      </c>
      <c r="C3581" s="9">
        <v>1</v>
      </c>
    </row>
    <row r="3582" spans="1:3" x14ac:dyDescent="0.2">
      <c r="A3582">
        <v>3232</v>
      </c>
      <c r="B3582" s="8" t="s">
        <v>9803</v>
      </c>
      <c r="C3582" s="9">
        <v>1</v>
      </c>
    </row>
    <row r="3583" spans="1:3" x14ac:dyDescent="0.2">
      <c r="A3583">
        <v>3233</v>
      </c>
      <c r="B3583" s="8" t="s">
        <v>10258</v>
      </c>
      <c r="C3583" s="9">
        <v>1</v>
      </c>
    </row>
    <row r="3584" spans="1:3" x14ac:dyDescent="0.2">
      <c r="A3584">
        <v>3235</v>
      </c>
      <c r="B3584" s="8" t="s">
        <v>10091</v>
      </c>
      <c r="C3584" s="9">
        <v>1</v>
      </c>
    </row>
    <row r="3585" spans="1:3" x14ac:dyDescent="0.2">
      <c r="A3585">
        <v>3236</v>
      </c>
      <c r="B3585" s="8" t="s">
        <v>9016</v>
      </c>
      <c r="C3585" s="9">
        <v>1</v>
      </c>
    </row>
    <row r="3586" spans="1:3" x14ac:dyDescent="0.2">
      <c r="A3586">
        <v>3237</v>
      </c>
      <c r="B3586" s="8" t="s">
        <v>11265</v>
      </c>
      <c r="C3586" s="9">
        <v>1</v>
      </c>
    </row>
    <row r="3587" spans="1:3" x14ac:dyDescent="0.2">
      <c r="A3587">
        <v>3239</v>
      </c>
      <c r="B3587" s="8" t="s">
        <v>10959</v>
      </c>
      <c r="C3587" s="9">
        <v>1</v>
      </c>
    </row>
    <row r="3588" spans="1:3" x14ac:dyDescent="0.2">
      <c r="A3588">
        <v>3240</v>
      </c>
      <c r="B3588" s="8" t="s">
        <v>8019</v>
      </c>
      <c r="C3588" s="9">
        <v>1</v>
      </c>
    </row>
    <row r="3589" spans="1:3" x14ac:dyDescent="0.2">
      <c r="A3589">
        <v>3242</v>
      </c>
      <c r="B3589" s="8" t="s">
        <v>8404</v>
      </c>
      <c r="C3589" s="9">
        <v>1</v>
      </c>
    </row>
    <row r="3590" spans="1:3" x14ac:dyDescent="0.2">
      <c r="A3590">
        <v>3244</v>
      </c>
      <c r="B3590" s="8" t="s">
        <v>9545</v>
      </c>
      <c r="C3590" s="9">
        <v>1</v>
      </c>
    </row>
    <row r="3591" spans="1:3" x14ac:dyDescent="0.2">
      <c r="A3591">
        <v>3245</v>
      </c>
      <c r="B3591" s="8" t="s">
        <v>7435</v>
      </c>
      <c r="C3591" s="9">
        <v>1</v>
      </c>
    </row>
    <row r="3592" spans="1:3" x14ac:dyDescent="0.2">
      <c r="A3592">
        <v>3247</v>
      </c>
      <c r="B3592" s="8" t="s">
        <v>7780</v>
      </c>
      <c r="C3592" s="9">
        <v>1</v>
      </c>
    </row>
    <row r="3593" spans="1:3" x14ac:dyDescent="0.2">
      <c r="A3593">
        <v>3248</v>
      </c>
      <c r="B3593" s="8" t="s">
        <v>7491</v>
      </c>
      <c r="C3593" s="9">
        <v>1</v>
      </c>
    </row>
    <row r="3594" spans="1:3" x14ac:dyDescent="0.2">
      <c r="A3594">
        <v>3251</v>
      </c>
      <c r="B3594" s="8" t="s">
        <v>6880</v>
      </c>
      <c r="C3594" s="9">
        <v>1</v>
      </c>
    </row>
    <row r="3595" spans="1:3" x14ac:dyDescent="0.2">
      <c r="A3595">
        <v>3252</v>
      </c>
      <c r="B3595" s="8" t="s">
        <v>10384</v>
      </c>
      <c r="C3595" s="9">
        <v>1</v>
      </c>
    </row>
    <row r="3596" spans="1:3" x14ac:dyDescent="0.2">
      <c r="A3596">
        <v>3254</v>
      </c>
      <c r="B3596" s="8" t="s">
        <v>9201</v>
      </c>
      <c r="C3596" s="9">
        <v>1</v>
      </c>
    </row>
    <row r="3597" spans="1:3" x14ac:dyDescent="0.2">
      <c r="A3597">
        <v>3255</v>
      </c>
      <c r="B3597" s="8" t="s">
        <v>9664</v>
      </c>
      <c r="C3597" s="9">
        <v>1</v>
      </c>
    </row>
    <row r="3598" spans="1:3" x14ac:dyDescent="0.2">
      <c r="A3598">
        <v>3256</v>
      </c>
      <c r="B3598" s="8" t="s">
        <v>10329</v>
      </c>
      <c r="C3598" s="9">
        <v>1</v>
      </c>
    </row>
    <row r="3599" spans="1:3" x14ac:dyDescent="0.2">
      <c r="A3599">
        <v>3257</v>
      </c>
      <c r="B3599" s="8" t="s">
        <v>10492</v>
      </c>
      <c r="C3599" s="9">
        <v>1</v>
      </c>
    </row>
    <row r="3600" spans="1:3" x14ac:dyDescent="0.2">
      <c r="A3600">
        <v>3258</v>
      </c>
      <c r="B3600" s="8" t="s">
        <v>8283</v>
      </c>
      <c r="C3600" s="9">
        <v>1</v>
      </c>
    </row>
    <row r="3601" spans="1:3" x14ac:dyDescent="0.2">
      <c r="A3601">
        <v>3259</v>
      </c>
      <c r="B3601" s="8" t="s">
        <v>10489</v>
      </c>
      <c r="C3601" s="9">
        <v>1</v>
      </c>
    </row>
    <row r="3602" spans="1:3" x14ac:dyDescent="0.2">
      <c r="A3602">
        <v>3260</v>
      </c>
      <c r="B3602" s="8" t="s">
        <v>8510</v>
      </c>
      <c r="C3602" s="9">
        <v>1</v>
      </c>
    </row>
    <row r="3603" spans="1:3" x14ac:dyDescent="0.2">
      <c r="A3603">
        <v>3261</v>
      </c>
      <c r="B3603" s="8" t="s">
        <v>8280</v>
      </c>
      <c r="C3603" s="9">
        <v>1</v>
      </c>
    </row>
    <row r="3604" spans="1:3" x14ac:dyDescent="0.2">
      <c r="A3604">
        <v>3262</v>
      </c>
      <c r="B3604" s="8" t="s">
        <v>10427</v>
      </c>
      <c r="C3604" s="9">
        <v>1</v>
      </c>
    </row>
    <row r="3605" spans="1:3" x14ac:dyDescent="0.2">
      <c r="A3605">
        <v>3263</v>
      </c>
      <c r="B3605" s="8" t="s">
        <v>10277</v>
      </c>
      <c r="C3605" s="9">
        <v>1</v>
      </c>
    </row>
    <row r="3606" spans="1:3" x14ac:dyDescent="0.2">
      <c r="A3606">
        <v>3264</v>
      </c>
      <c r="B3606" s="8" t="s">
        <v>10134</v>
      </c>
      <c r="C3606" s="9">
        <v>1</v>
      </c>
    </row>
    <row r="3607" spans="1:3" x14ac:dyDescent="0.2">
      <c r="A3607">
        <v>3265</v>
      </c>
      <c r="B3607" s="8" t="s">
        <v>8627</v>
      </c>
      <c r="C3607" s="9">
        <v>1</v>
      </c>
    </row>
    <row r="3608" spans="1:3" x14ac:dyDescent="0.2">
      <c r="A3608">
        <v>3266</v>
      </c>
      <c r="B3608" s="8" t="s">
        <v>10490</v>
      </c>
      <c r="C3608" s="9">
        <v>1</v>
      </c>
    </row>
    <row r="3609" spans="1:3" x14ac:dyDescent="0.2">
      <c r="A3609">
        <v>3267</v>
      </c>
      <c r="B3609" s="8" t="s">
        <v>10428</v>
      </c>
      <c r="C3609" s="9">
        <v>1</v>
      </c>
    </row>
    <row r="3610" spans="1:3" x14ac:dyDescent="0.2">
      <c r="A3610">
        <v>3268</v>
      </c>
      <c r="B3610" s="8" t="s">
        <v>8631</v>
      </c>
      <c r="C3610" s="9">
        <v>1</v>
      </c>
    </row>
    <row r="3611" spans="1:3" x14ac:dyDescent="0.2">
      <c r="A3611">
        <v>3269</v>
      </c>
      <c r="B3611" s="8" t="s">
        <v>8395</v>
      </c>
      <c r="C3611" s="9">
        <v>1</v>
      </c>
    </row>
    <row r="3612" spans="1:3" x14ac:dyDescent="0.2">
      <c r="A3612">
        <v>3270</v>
      </c>
      <c r="B3612" s="8" t="s">
        <v>8327</v>
      </c>
      <c r="C3612" s="9">
        <v>1</v>
      </c>
    </row>
    <row r="3613" spans="1:3" x14ac:dyDescent="0.2">
      <c r="A3613">
        <v>3271</v>
      </c>
      <c r="B3613" s="8" t="s">
        <v>8383</v>
      </c>
      <c r="C3613" s="9">
        <v>1</v>
      </c>
    </row>
    <row r="3614" spans="1:3" x14ac:dyDescent="0.2">
      <c r="A3614">
        <v>3272</v>
      </c>
      <c r="B3614" s="8" t="s">
        <v>7602</v>
      </c>
      <c r="C3614" s="9">
        <v>1</v>
      </c>
    </row>
    <row r="3615" spans="1:3" x14ac:dyDescent="0.2">
      <c r="A3615">
        <v>3273</v>
      </c>
      <c r="B3615" s="8" t="s">
        <v>7358</v>
      </c>
      <c r="C3615" s="9">
        <v>1</v>
      </c>
    </row>
    <row r="3616" spans="1:3" x14ac:dyDescent="0.2">
      <c r="A3616">
        <v>3275</v>
      </c>
      <c r="B3616" s="8" t="s">
        <v>8952</v>
      </c>
      <c r="C3616" s="9">
        <v>1</v>
      </c>
    </row>
    <row r="3617" spans="1:3" x14ac:dyDescent="0.2">
      <c r="A3617">
        <v>3276</v>
      </c>
      <c r="B3617" s="8" t="s">
        <v>9993</v>
      </c>
      <c r="C3617" s="9">
        <v>1</v>
      </c>
    </row>
    <row r="3618" spans="1:3" x14ac:dyDescent="0.2">
      <c r="A3618">
        <v>3277</v>
      </c>
      <c r="B3618" s="8" t="s">
        <v>9892</v>
      </c>
      <c r="C3618" s="9">
        <v>1</v>
      </c>
    </row>
    <row r="3619" spans="1:3" x14ac:dyDescent="0.2">
      <c r="A3619">
        <v>3278</v>
      </c>
      <c r="B3619" s="8" t="s">
        <v>9944</v>
      </c>
      <c r="C3619" s="9">
        <v>1</v>
      </c>
    </row>
    <row r="3620" spans="1:3" x14ac:dyDescent="0.2">
      <c r="A3620">
        <v>3279</v>
      </c>
      <c r="B3620" s="8" t="s">
        <v>9825</v>
      </c>
      <c r="C3620" s="9">
        <v>1</v>
      </c>
    </row>
    <row r="3621" spans="1:3" x14ac:dyDescent="0.2">
      <c r="A3621">
        <v>3280</v>
      </c>
      <c r="B3621" s="8" t="s">
        <v>7888</v>
      </c>
      <c r="C3621" s="9">
        <v>1</v>
      </c>
    </row>
    <row r="3622" spans="1:3" x14ac:dyDescent="0.2">
      <c r="A3622">
        <v>3281</v>
      </c>
      <c r="B3622" s="8" t="s">
        <v>9641</v>
      </c>
      <c r="C3622" s="9">
        <v>1</v>
      </c>
    </row>
    <row r="3623" spans="1:3" x14ac:dyDescent="0.2">
      <c r="A3623">
        <v>3282</v>
      </c>
      <c r="B3623" s="8" t="s">
        <v>9520</v>
      </c>
      <c r="C3623" s="9">
        <v>1</v>
      </c>
    </row>
    <row r="3624" spans="1:3" x14ac:dyDescent="0.2">
      <c r="A3624">
        <v>3284</v>
      </c>
      <c r="B3624" s="8" t="s">
        <v>11032</v>
      </c>
      <c r="C3624" s="9">
        <v>1</v>
      </c>
    </row>
    <row r="3625" spans="1:3" x14ac:dyDescent="0.2">
      <c r="A3625">
        <v>3285</v>
      </c>
      <c r="B3625" s="8" t="s">
        <v>7291</v>
      </c>
      <c r="C3625" s="9">
        <v>1</v>
      </c>
    </row>
    <row r="3626" spans="1:3" x14ac:dyDescent="0.2">
      <c r="A3626">
        <v>3286</v>
      </c>
      <c r="B3626" s="8" t="s">
        <v>8217</v>
      </c>
      <c r="C3626" s="9">
        <v>1</v>
      </c>
    </row>
    <row r="3627" spans="1:3" x14ac:dyDescent="0.2">
      <c r="A3627">
        <v>3287</v>
      </c>
      <c r="B3627" s="8" t="s">
        <v>7949</v>
      </c>
      <c r="C3627" s="9">
        <v>1</v>
      </c>
    </row>
    <row r="3628" spans="1:3" x14ac:dyDescent="0.2">
      <c r="A3628">
        <v>3288</v>
      </c>
      <c r="B3628" s="8" t="s">
        <v>8117</v>
      </c>
      <c r="C3628" s="9">
        <v>1</v>
      </c>
    </row>
    <row r="3629" spans="1:3" x14ac:dyDescent="0.2">
      <c r="A3629">
        <v>3289</v>
      </c>
      <c r="B3629" s="8" t="s">
        <v>10508</v>
      </c>
      <c r="C3629" s="9">
        <v>1</v>
      </c>
    </row>
    <row r="3630" spans="1:3" x14ac:dyDescent="0.2">
      <c r="A3630">
        <v>3290</v>
      </c>
      <c r="B3630" s="8" t="s">
        <v>11384</v>
      </c>
      <c r="C3630" s="9">
        <v>1</v>
      </c>
    </row>
    <row r="3631" spans="1:3" x14ac:dyDescent="0.2">
      <c r="A3631">
        <v>3291</v>
      </c>
      <c r="B3631" s="8" t="s">
        <v>10230</v>
      </c>
      <c r="C3631" s="9">
        <v>1</v>
      </c>
    </row>
    <row r="3632" spans="1:3" x14ac:dyDescent="0.2">
      <c r="A3632">
        <v>3293</v>
      </c>
      <c r="B3632" s="8" t="s">
        <v>9313</v>
      </c>
      <c r="C3632" s="9">
        <v>1</v>
      </c>
    </row>
    <row r="3633" spans="1:3" x14ac:dyDescent="0.2">
      <c r="A3633">
        <v>3294</v>
      </c>
      <c r="B3633" s="8" t="s">
        <v>8886</v>
      </c>
      <c r="C3633" s="9">
        <v>1</v>
      </c>
    </row>
    <row r="3634" spans="1:3" x14ac:dyDescent="0.2">
      <c r="A3634">
        <v>3295</v>
      </c>
      <c r="B3634" s="8" t="s">
        <v>6780</v>
      </c>
      <c r="C3634" s="9">
        <v>1</v>
      </c>
    </row>
    <row r="3635" spans="1:3" x14ac:dyDescent="0.2">
      <c r="A3635">
        <v>3298</v>
      </c>
      <c r="B3635" s="8" t="s">
        <v>10650</v>
      </c>
      <c r="C3635" s="9">
        <v>1</v>
      </c>
    </row>
    <row r="3636" spans="1:3" x14ac:dyDescent="0.2">
      <c r="A3636">
        <v>3299</v>
      </c>
      <c r="B3636" s="8" t="s">
        <v>9977</v>
      </c>
      <c r="C3636" s="9">
        <v>1</v>
      </c>
    </row>
    <row r="3637" spans="1:3" x14ac:dyDescent="0.2">
      <c r="A3637">
        <v>3300</v>
      </c>
      <c r="B3637" s="8" t="s">
        <v>8379</v>
      </c>
      <c r="C3637" s="9">
        <v>1</v>
      </c>
    </row>
    <row r="3638" spans="1:3" x14ac:dyDescent="0.2">
      <c r="A3638">
        <v>3301</v>
      </c>
      <c r="B3638" s="8" t="s">
        <v>6936</v>
      </c>
      <c r="C3638" s="9">
        <v>1</v>
      </c>
    </row>
    <row r="3639" spans="1:3" x14ac:dyDescent="0.2">
      <c r="A3639">
        <v>3302</v>
      </c>
      <c r="B3639" s="8" t="s">
        <v>7012</v>
      </c>
      <c r="C3639" s="9">
        <v>1</v>
      </c>
    </row>
    <row r="3640" spans="1:3" x14ac:dyDescent="0.2">
      <c r="A3640">
        <v>3303</v>
      </c>
      <c r="B3640" s="8" t="s">
        <v>7771</v>
      </c>
      <c r="C3640" s="9">
        <v>1</v>
      </c>
    </row>
    <row r="3641" spans="1:3" x14ac:dyDescent="0.2">
      <c r="A3641">
        <v>3304</v>
      </c>
      <c r="B3641" s="8" t="s">
        <v>8769</v>
      </c>
      <c r="C3641" s="9">
        <v>1</v>
      </c>
    </row>
    <row r="3642" spans="1:3" x14ac:dyDescent="0.2">
      <c r="A3642">
        <v>3305</v>
      </c>
      <c r="B3642" s="8" t="s">
        <v>8509</v>
      </c>
      <c r="C3642" s="9">
        <v>1</v>
      </c>
    </row>
    <row r="3643" spans="1:3" x14ac:dyDescent="0.2">
      <c r="A3643">
        <v>3306</v>
      </c>
      <c r="B3643" s="8" t="s">
        <v>10366</v>
      </c>
      <c r="C3643" s="9">
        <v>1</v>
      </c>
    </row>
    <row r="3644" spans="1:3" x14ac:dyDescent="0.2">
      <c r="A3644">
        <v>3307</v>
      </c>
      <c r="B3644" s="8" t="s">
        <v>10243</v>
      </c>
      <c r="C3644" s="9">
        <v>1</v>
      </c>
    </row>
    <row r="3645" spans="1:3" x14ac:dyDescent="0.2">
      <c r="A3645">
        <v>3308</v>
      </c>
      <c r="B3645" s="8" t="s">
        <v>10386</v>
      </c>
      <c r="C3645" s="9">
        <v>1</v>
      </c>
    </row>
    <row r="3646" spans="1:3" x14ac:dyDescent="0.2">
      <c r="A3646">
        <v>3309</v>
      </c>
      <c r="B3646" s="8" t="s">
        <v>10774</v>
      </c>
      <c r="C3646" s="9">
        <v>1</v>
      </c>
    </row>
    <row r="3647" spans="1:3" x14ac:dyDescent="0.2">
      <c r="A3647">
        <v>3310</v>
      </c>
      <c r="B3647" s="8" t="s">
        <v>9956</v>
      </c>
      <c r="C3647" s="9">
        <v>1</v>
      </c>
    </row>
    <row r="3648" spans="1:3" x14ac:dyDescent="0.2">
      <c r="A3648">
        <v>3311</v>
      </c>
      <c r="B3648" s="8" t="s">
        <v>7647</v>
      </c>
      <c r="C3648" s="9">
        <v>1</v>
      </c>
    </row>
    <row r="3649" spans="1:3" x14ac:dyDescent="0.2">
      <c r="A3649">
        <v>3312</v>
      </c>
      <c r="B3649" s="8" t="s">
        <v>9900</v>
      </c>
      <c r="C3649" s="9">
        <v>1</v>
      </c>
    </row>
    <row r="3650" spans="1:3" x14ac:dyDescent="0.2">
      <c r="A3650">
        <v>3313</v>
      </c>
      <c r="B3650" s="8" t="s">
        <v>10491</v>
      </c>
      <c r="C3650" s="9">
        <v>1</v>
      </c>
    </row>
    <row r="3651" spans="1:3" x14ac:dyDescent="0.2">
      <c r="A3651">
        <v>3314</v>
      </c>
      <c r="B3651" s="8" t="s">
        <v>10956</v>
      </c>
      <c r="C3651" s="9">
        <v>1</v>
      </c>
    </row>
    <row r="3652" spans="1:3" x14ac:dyDescent="0.2">
      <c r="A3652">
        <v>3315</v>
      </c>
      <c r="B3652" s="8" t="s">
        <v>7907</v>
      </c>
      <c r="C3652" s="9">
        <v>1</v>
      </c>
    </row>
    <row r="3653" spans="1:3" x14ac:dyDescent="0.2">
      <c r="A3653">
        <v>3317</v>
      </c>
      <c r="B3653" s="8" t="s">
        <v>10567</v>
      </c>
      <c r="C3653" s="9">
        <v>1</v>
      </c>
    </row>
    <row r="3654" spans="1:3" x14ac:dyDescent="0.2">
      <c r="A3654">
        <v>3318</v>
      </c>
      <c r="B3654" s="8" t="s">
        <v>9517</v>
      </c>
      <c r="C3654" s="9">
        <v>1</v>
      </c>
    </row>
    <row r="3655" spans="1:3" x14ac:dyDescent="0.2">
      <c r="A3655">
        <v>3319</v>
      </c>
      <c r="B3655" s="8" t="s">
        <v>10934</v>
      </c>
      <c r="C3655" s="9">
        <v>1</v>
      </c>
    </row>
    <row r="3656" spans="1:3" x14ac:dyDescent="0.2">
      <c r="A3656">
        <v>3320</v>
      </c>
      <c r="B3656" s="8" t="s">
        <v>7302</v>
      </c>
      <c r="C3656" s="9">
        <v>1</v>
      </c>
    </row>
    <row r="3657" spans="1:3" x14ac:dyDescent="0.2">
      <c r="A3657">
        <v>3322</v>
      </c>
      <c r="B3657" s="8" t="s">
        <v>9475</v>
      </c>
      <c r="C3657" s="9">
        <v>1</v>
      </c>
    </row>
    <row r="3658" spans="1:3" x14ac:dyDescent="0.2">
      <c r="A3658">
        <v>3323</v>
      </c>
      <c r="B3658" s="8" t="s">
        <v>10323</v>
      </c>
      <c r="C3658" s="9">
        <v>1</v>
      </c>
    </row>
    <row r="3659" spans="1:3" x14ac:dyDescent="0.2">
      <c r="A3659">
        <v>3324</v>
      </c>
      <c r="B3659" s="8" t="s">
        <v>8458</v>
      </c>
      <c r="C3659" s="9">
        <v>1</v>
      </c>
    </row>
    <row r="3660" spans="1:3" x14ac:dyDescent="0.2">
      <c r="A3660">
        <v>3325</v>
      </c>
      <c r="B3660" s="8" t="s">
        <v>9837</v>
      </c>
      <c r="C3660" s="9">
        <v>1</v>
      </c>
    </row>
    <row r="3661" spans="1:3" x14ac:dyDescent="0.2">
      <c r="A3661">
        <v>3326</v>
      </c>
      <c r="B3661" s="8" t="s">
        <v>10052</v>
      </c>
      <c r="C3661" s="9">
        <v>1</v>
      </c>
    </row>
    <row r="3662" spans="1:3" x14ac:dyDescent="0.2">
      <c r="A3662">
        <v>3327</v>
      </c>
      <c r="B3662" s="8" t="s">
        <v>8704</v>
      </c>
      <c r="C3662" s="9">
        <v>1</v>
      </c>
    </row>
    <row r="3663" spans="1:3" x14ac:dyDescent="0.2">
      <c r="A3663">
        <v>3328</v>
      </c>
      <c r="B3663" s="8" t="s">
        <v>7220</v>
      </c>
      <c r="C3663" s="9">
        <v>1</v>
      </c>
    </row>
    <row r="3664" spans="1:3" x14ac:dyDescent="0.2">
      <c r="A3664">
        <v>3329</v>
      </c>
      <c r="B3664" s="8" t="s">
        <v>10872</v>
      </c>
      <c r="C3664" s="9">
        <v>1</v>
      </c>
    </row>
    <row r="3665" spans="1:3" x14ac:dyDescent="0.2">
      <c r="A3665">
        <v>3330</v>
      </c>
      <c r="B3665" s="8" t="s">
        <v>10759</v>
      </c>
      <c r="C3665" s="9">
        <v>1</v>
      </c>
    </row>
    <row r="3666" spans="1:3" x14ac:dyDescent="0.2">
      <c r="A3666">
        <v>3332</v>
      </c>
      <c r="B3666" s="8" t="s">
        <v>9642</v>
      </c>
      <c r="C3666" s="9">
        <v>1</v>
      </c>
    </row>
    <row r="3667" spans="1:3" x14ac:dyDescent="0.2">
      <c r="A3667">
        <v>3333</v>
      </c>
      <c r="B3667" s="8" t="s">
        <v>7696</v>
      </c>
      <c r="C3667" s="9">
        <v>1</v>
      </c>
    </row>
    <row r="3668" spans="1:3" x14ac:dyDescent="0.2">
      <c r="A3668">
        <v>3334</v>
      </c>
      <c r="B3668" s="8" t="s">
        <v>7272</v>
      </c>
      <c r="C3668" s="9">
        <v>1</v>
      </c>
    </row>
    <row r="3669" spans="1:3" x14ac:dyDescent="0.2">
      <c r="A3669">
        <v>3335</v>
      </c>
      <c r="B3669" s="8" t="s">
        <v>10131</v>
      </c>
      <c r="C3669" s="9">
        <v>1</v>
      </c>
    </row>
    <row r="3670" spans="1:3" x14ac:dyDescent="0.2">
      <c r="A3670">
        <v>3337</v>
      </c>
      <c r="B3670" s="8" t="s">
        <v>9847</v>
      </c>
      <c r="C3670" s="9">
        <v>1</v>
      </c>
    </row>
    <row r="3671" spans="1:3" x14ac:dyDescent="0.2">
      <c r="A3671">
        <v>3338</v>
      </c>
      <c r="B3671" s="8" t="s">
        <v>8616</v>
      </c>
      <c r="C3671" s="9">
        <v>1</v>
      </c>
    </row>
    <row r="3672" spans="1:3" x14ac:dyDescent="0.2">
      <c r="A3672">
        <v>3339</v>
      </c>
      <c r="B3672" s="8" t="s">
        <v>9388</v>
      </c>
      <c r="C3672" s="9">
        <v>1</v>
      </c>
    </row>
    <row r="3673" spans="1:3" x14ac:dyDescent="0.2">
      <c r="A3673">
        <v>3340</v>
      </c>
      <c r="B3673" s="8" t="s">
        <v>9756</v>
      </c>
      <c r="C3673" s="9">
        <v>1</v>
      </c>
    </row>
    <row r="3674" spans="1:3" x14ac:dyDescent="0.2">
      <c r="A3674">
        <v>3341</v>
      </c>
      <c r="B3674" s="8" t="s">
        <v>10900</v>
      </c>
      <c r="C3674" s="9">
        <v>1</v>
      </c>
    </row>
    <row r="3675" spans="1:3" x14ac:dyDescent="0.2">
      <c r="A3675">
        <v>3342</v>
      </c>
      <c r="B3675" s="8" t="s">
        <v>9063</v>
      </c>
      <c r="C3675" s="9">
        <v>1</v>
      </c>
    </row>
    <row r="3676" spans="1:3" x14ac:dyDescent="0.2">
      <c r="A3676">
        <v>3343</v>
      </c>
      <c r="B3676" s="8" t="s">
        <v>8316</v>
      </c>
      <c r="C3676" s="9">
        <v>1</v>
      </c>
    </row>
    <row r="3677" spans="1:3" x14ac:dyDescent="0.2">
      <c r="A3677">
        <v>3344</v>
      </c>
      <c r="B3677" s="8" t="s">
        <v>7028</v>
      </c>
      <c r="C3677" s="9">
        <v>1</v>
      </c>
    </row>
    <row r="3678" spans="1:3" x14ac:dyDescent="0.2">
      <c r="A3678">
        <v>3345</v>
      </c>
      <c r="B3678" s="8" t="s">
        <v>10435</v>
      </c>
      <c r="C3678" s="9">
        <v>1</v>
      </c>
    </row>
    <row r="3679" spans="1:3" x14ac:dyDescent="0.2">
      <c r="A3679">
        <v>3348</v>
      </c>
      <c r="B3679" s="8" t="s">
        <v>11335</v>
      </c>
      <c r="C3679" s="9">
        <v>1</v>
      </c>
    </row>
    <row r="3680" spans="1:3" x14ac:dyDescent="0.2">
      <c r="A3680">
        <v>3349</v>
      </c>
      <c r="B3680" s="8" t="s">
        <v>7317</v>
      </c>
      <c r="C3680" s="9">
        <v>1</v>
      </c>
    </row>
    <row r="3681" spans="1:3" x14ac:dyDescent="0.2">
      <c r="A3681">
        <v>3350</v>
      </c>
      <c r="B3681" s="8" t="s">
        <v>8534</v>
      </c>
      <c r="C3681" s="9">
        <v>1</v>
      </c>
    </row>
    <row r="3682" spans="1:3" x14ac:dyDescent="0.2">
      <c r="A3682">
        <v>3351</v>
      </c>
      <c r="B3682" s="8" t="s">
        <v>7799</v>
      </c>
      <c r="C3682" s="9">
        <v>1</v>
      </c>
    </row>
    <row r="3683" spans="1:3" x14ac:dyDescent="0.2">
      <c r="A3683">
        <v>3352</v>
      </c>
      <c r="B3683" s="8" t="s">
        <v>8301</v>
      </c>
      <c r="C3683" s="9">
        <v>1</v>
      </c>
    </row>
    <row r="3684" spans="1:3" x14ac:dyDescent="0.2">
      <c r="A3684">
        <v>3353</v>
      </c>
      <c r="B3684" s="8" t="s">
        <v>10968</v>
      </c>
      <c r="C3684" s="9">
        <v>1</v>
      </c>
    </row>
    <row r="3685" spans="1:3" x14ac:dyDescent="0.2">
      <c r="A3685">
        <v>3355</v>
      </c>
      <c r="B3685" s="8" t="s">
        <v>10054</v>
      </c>
      <c r="C3685" s="9">
        <v>1</v>
      </c>
    </row>
    <row r="3686" spans="1:3" x14ac:dyDescent="0.2">
      <c r="A3686">
        <v>3357</v>
      </c>
      <c r="B3686" s="8" t="s">
        <v>9552</v>
      </c>
      <c r="C3686" s="9">
        <v>1</v>
      </c>
    </row>
    <row r="3687" spans="1:3" x14ac:dyDescent="0.2">
      <c r="A3687">
        <v>3358</v>
      </c>
      <c r="B3687" s="8" t="s">
        <v>7853</v>
      </c>
      <c r="C3687" s="9">
        <v>1</v>
      </c>
    </row>
    <row r="3688" spans="1:3" x14ac:dyDescent="0.2">
      <c r="A3688">
        <v>3359</v>
      </c>
      <c r="B3688" s="8" t="s">
        <v>10185</v>
      </c>
      <c r="C3688" s="9">
        <v>1</v>
      </c>
    </row>
    <row r="3689" spans="1:3" x14ac:dyDescent="0.2">
      <c r="A3689">
        <v>3360</v>
      </c>
      <c r="B3689" s="8" t="s">
        <v>7969</v>
      </c>
      <c r="C3689" s="9">
        <v>1</v>
      </c>
    </row>
    <row r="3690" spans="1:3" x14ac:dyDescent="0.2">
      <c r="A3690">
        <v>3361</v>
      </c>
      <c r="B3690" s="8" t="s">
        <v>9172</v>
      </c>
      <c r="C3690" s="9">
        <v>1</v>
      </c>
    </row>
    <row r="3691" spans="1:3" x14ac:dyDescent="0.2">
      <c r="A3691">
        <v>3362</v>
      </c>
      <c r="B3691" s="8" t="s">
        <v>9039</v>
      </c>
      <c r="C3691" s="9">
        <v>1</v>
      </c>
    </row>
    <row r="3692" spans="1:3" x14ac:dyDescent="0.2">
      <c r="A3692">
        <v>3363</v>
      </c>
      <c r="B3692" s="8" t="s">
        <v>7785</v>
      </c>
      <c r="C3692" s="9">
        <v>1</v>
      </c>
    </row>
    <row r="3693" spans="1:3" x14ac:dyDescent="0.2">
      <c r="A3693">
        <v>3364</v>
      </c>
      <c r="B3693" s="8" t="s">
        <v>7813</v>
      </c>
      <c r="C3693" s="9">
        <v>1</v>
      </c>
    </row>
    <row r="3694" spans="1:3" x14ac:dyDescent="0.2">
      <c r="A3694">
        <v>3365</v>
      </c>
      <c r="B3694" s="8" t="s">
        <v>6943</v>
      </c>
      <c r="C3694" s="9">
        <v>1</v>
      </c>
    </row>
    <row r="3695" spans="1:3" x14ac:dyDescent="0.2">
      <c r="A3695">
        <v>3366</v>
      </c>
      <c r="B3695" s="8" t="s">
        <v>11420</v>
      </c>
      <c r="C3695" s="9">
        <v>1</v>
      </c>
    </row>
    <row r="3696" spans="1:3" x14ac:dyDescent="0.2">
      <c r="A3696">
        <v>3367</v>
      </c>
      <c r="B3696" s="8" t="s">
        <v>11094</v>
      </c>
      <c r="C3696" s="9">
        <v>1</v>
      </c>
    </row>
    <row r="3697" spans="1:3" x14ac:dyDescent="0.2">
      <c r="A3697">
        <v>3368</v>
      </c>
      <c r="B3697" s="8" t="s">
        <v>7551</v>
      </c>
      <c r="C3697" s="9">
        <v>1</v>
      </c>
    </row>
    <row r="3698" spans="1:3" x14ac:dyDescent="0.2">
      <c r="A3698">
        <v>3369</v>
      </c>
      <c r="B3698" s="8" t="s">
        <v>9629</v>
      </c>
      <c r="C3698" s="9">
        <v>1</v>
      </c>
    </row>
    <row r="3699" spans="1:3" x14ac:dyDescent="0.2">
      <c r="A3699">
        <v>3370</v>
      </c>
      <c r="B3699" s="8" t="s">
        <v>7055</v>
      </c>
      <c r="C3699" s="9">
        <v>1</v>
      </c>
    </row>
    <row r="3700" spans="1:3" x14ac:dyDescent="0.2">
      <c r="A3700">
        <v>3371</v>
      </c>
      <c r="B3700" s="8" t="s">
        <v>7974</v>
      </c>
      <c r="C3700" s="9">
        <v>1</v>
      </c>
    </row>
    <row r="3701" spans="1:3" x14ac:dyDescent="0.2">
      <c r="A3701">
        <v>3375</v>
      </c>
      <c r="B3701" s="8" t="s">
        <v>8416</v>
      </c>
      <c r="C3701" s="9">
        <v>1</v>
      </c>
    </row>
    <row r="3702" spans="1:3" x14ac:dyDescent="0.2">
      <c r="A3702">
        <v>3376</v>
      </c>
      <c r="B3702" s="8" t="s">
        <v>10841</v>
      </c>
      <c r="C3702" s="9">
        <v>1</v>
      </c>
    </row>
    <row r="3703" spans="1:3" x14ac:dyDescent="0.2">
      <c r="A3703">
        <v>3377</v>
      </c>
      <c r="B3703" s="8" t="s">
        <v>11198</v>
      </c>
      <c r="C3703" s="9">
        <v>1</v>
      </c>
    </row>
    <row r="3704" spans="1:3" x14ac:dyDescent="0.2">
      <c r="A3704">
        <v>3378</v>
      </c>
      <c r="B3704" s="8" t="s">
        <v>7740</v>
      </c>
      <c r="C3704" s="9">
        <v>1</v>
      </c>
    </row>
    <row r="3705" spans="1:3" x14ac:dyDescent="0.2">
      <c r="A3705">
        <v>3380</v>
      </c>
      <c r="B3705" s="8" t="s">
        <v>10140</v>
      </c>
      <c r="C3705" s="9">
        <v>1</v>
      </c>
    </row>
    <row r="3706" spans="1:3" x14ac:dyDescent="0.2">
      <c r="A3706">
        <v>3381</v>
      </c>
      <c r="B3706" s="8" t="s">
        <v>10772</v>
      </c>
      <c r="C3706" s="9">
        <v>1</v>
      </c>
    </row>
    <row r="3707" spans="1:3" x14ac:dyDescent="0.2">
      <c r="A3707">
        <v>3383</v>
      </c>
      <c r="B3707" s="8" t="s">
        <v>11330</v>
      </c>
      <c r="C3707" s="9">
        <v>1</v>
      </c>
    </row>
    <row r="3708" spans="1:3" x14ac:dyDescent="0.2">
      <c r="A3708">
        <v>3384</v>
      </c>
      <c r="B3708" s="8" t="s">
        <v>11104</v>
      </c>
      <c r="C3708" s="9">
        <v>1</v>
      </c>
    </row>
    <row r="3709" spans="1:3" x14ac:dyDescent="0.2">
      <c r="A3709">
        <v>3385</v>
      </c>
      <c r="B3709" s="8" t="s">
        <v>10926</v>
      </c>
      <c r="C3709" s="9">
        <v>1</v>
      </c>
    </row>
    <row r="3710" spans="1:3" x14ac:dyDescent="0.2">
      <c r="A3710">
        <v>3386</v>
      </c>
      <c r="B3710" s="8" t="s">
        <v>10927</v>
      </c>
      <c r="C3710" s="9">
        <v>1</v>
      </c>
    </row>
    <row r="3711" spans="1:3" x14ac:dyDescent="0.2">
      <c r="A3711">
        <v>3387</v>
      </c>
      <c r="B3711" s="8" t="s">
        <v>8150</v>
      </c>
      <c r="C3711" s="9">
        <v>1</v>
      </c>
    </row>
    <row r="3712" spans="1:3" x14ac:dyDescent="0.2">
      <c r="A3712">
        <v>3388</v>
      </c>
      <c r="B3712" s="8" t="s">
        <v>8609</v>
      </c>
      <c r="C3712" s="9">
        <v>1</v>
      </c>
    </row>
    <row r="3713" spans="1:3" x14ac:dyDescent="0.2">
      <c r="A3713">
        <v>3389</v>
      </c>
      <c r="B3713" s="8" t="s">
        <v>8436</v>
      </c>
      <c r="C3713" s="9">
        <v>1</v>
      </c>
    </row>
    <row r="3714" spans="1:3" x14ac:dyDescent="0.2">
      <c r="A3714">
        <v>3390</v>
      </c>
      <c r="B3714" s="8" t="s">
        <v>8892</v>
      </c>
      <c r="C3714" s="9">
        <v>1</v>
      </c>
    </row>
    <row r="3715" spans="1:3" x14ac:dyDescent="0.2">
      <c r="A3715">
        <v>3395</v>
      </c>
      <c r="B3715" s="8" t="s">
        <v>6835</v>
      </c>
      <c r="C3715" s="9">
        <v>1</v>
      </c>
    </row>
    <row r="3716" spans="1:3" x14ac:dyDescent="0.2">
      <c r="A3716">
        <v>3396</v>
      </c>
      <c r="B3716" s="8" t="s">
        <v>9067</v>
      </c>
      <c r="C3716" s="9">
        <v>1</v>
      </c>
    </row>
    <row r="3717" spans="1:3" x14ac:dyDescent="0.2">
      <c r="A3717">
        <v>3398</v>
      </c>
      <c r="B3717" s="8" t="s">
        <v>8552</v>
      </c>
      <c r="C3717" s="9">
        <v>1</v>
      </c>
    </row>
    <row r="3718" spans="1:3" x14ac:dyDescent="0.2">
      <c r="A3718">
        <v>3399</v>
      </c>
      <c r="B3718" s="8" t="s">
        <v>8947</v>
      </c>
      <c r="C3718" s="9">
        <v>1</v>
      </c>
    </row>
    <row r="3719" spans="1:3" x14ac:dyDescent="0.2">
      <c r="A3719">
        <v>3400</v>
      </c>
      <c r="B3719" s="8" t="s">
        <v>8700</v>
      </c>
      <c r="C3719" s="9">
        <v>1</v>
      </c>
    </row>
    <row r="3720" spans="1:3" x14ac:dyDescent="0.2">
      <c r="A3720">
        <v>3401</v>
      </c>
      <c r="B3720" s="8" t="s">
        <v>11161</v>
      </c>
      <c r="C3720" s="9">
        <v>1</v>
      </c>
    </row>
    <row r="3721" spans="1:3" x14ac:dyDescent="0.2">
      <c r="A3721">
        <v>3402</v>
      </c>
      <c r="B3721" s="8" t="s">
        <v>6997</v>
      </c>
      <c r="C3721" s="9">
        <v>1</v>
      </c>
    </row>
    <row r="3722" spans="1:3" x14ac:dyDescent="0.2">
      <c r="A3722">
        <v>3403</v>
      </c>
      <c r="B3722" s="8" t="s">
        <v>9524</v>
      </c>
      <c r="C3722" s="9">
        <v>1</v>
      </c>
    </row>
    <row r="3723" spans="1:3" x14ac:dyDescent="0.2">
      <c r="A3723">
        <v>3404</v>
      </c>
      <c r="B3723" s="8" t="s">
        <v>7998</v>
      </c>
      <c r="C3723" s="9">
        <v>1</v>
      </c>
    </row>
    <row r="3724" spans="1:3" x14ac:dyDescent="0.2">
      <c r="A3724">
        <v>3405</v>
      </c>
      <c r="B3724" s="8" t="s">
        <v>11244</v>
      </c>
      <c r="C3724" s="9">
        <v>1</v>
      </c>
    </row>
    <row r="3725" spans="1:3" x14ac:dyDescent="0.2">
      <c r="A3725">
        <v>3406</v>
      </c>
      <c r="B3725" s="8" t="s">
        <v>10784</v>
      </c>
      <c r="C3725" s="9">
        <v>1</v>
      </c>
    </row>
    <row r="3726" spans="1:3" x14ac:dyDescent="0.2">
      <c r="A3726">
        <v>3408</v>
      </c>
      <c r="B3726" s="8" t="s">
        <v>7555</v>
      </c>
      <c r="C3726" s="9">
        <v>1</v>
      </c>
    </row>
    <row r="3727" spans="1:3" x14ac:dyDescent="0.2">
      <c r="A3727">
        <v>3409</v>
      </c>
      <c r="B3727" s="8" t="s">
        <v>6851</v>
      </c>
      <c r="C3727" s="9">
        <v>1</v>
      </c>
    </row>
    <row r="3728" spans="1:3" x14ac:dyDescent="0.2">
      <c r="A3728">
        <v>3410</v>
      </c>
      <c r="B3728" s="8" t="s">
        <v>9316</v>
      </c>
      <c r="C3728" s="9">
        <v>1</v>
      </c>
    </row>
    <row r="3729" spans="1:3" x14ac:dyDescent="0.2">
      <c r="A3729">
        <v>3413</v>
      </c>
      <c r="B3729" s="8" t="s">
        <v>8606</v>
      </c>
      <c r="C3729" s="9">
        <v>1</v>
      </c>
    </row>
    <row r="3730" spans="1:3" x14ac:dyDescent="0.2">
      <c r="A3730">
        <v>3414</v>
      </c>
      <c r="B3730" s="8" t="s">
        <v>11405</v>
      </c>
      <c r="C3730" s="9">
        <v>1</v>
      </c>
    </row>
    <row r="3731" spans="1:3" x14ac:dyDescent="0.2">
      <c r="A3731">
        <v>3415</v>
      </c>
      <c r="B3731" s="8" t="s">
        <v>7699</v>
      </c>
      <c r="C3731" s="9">
        <v>1</v>
      </c>
    </row>
    <row r="3732" spans="1:3" x14ac:dyDescent="0.2">
      <c r="A3732">
        <v>3416</v>
      </c>
      <c r="B3732" s="8" t="s">
        <v>9580</v>
      </c>
      <c r="C3732" s="9">
        <v>1</v>
      </c>
    </row>
    <row r="3733" spans="1:3" x14ac:dyDescent="0.2">
      <c r="A3733">
        <v>3417</v>
      </c>
      <c r="B3733" s="8" t="s">
        <v>7269</v>
      </c>
      <c r="C3733" s="9">
        <v>1</v>
      </c>
    </row>
    <row r="3734" spans="1:3" x14ac:dyDescent="0.2">
      <c r="A3734">
        <v>3418</v>
      </c>
      <c r="B3734" s="8" t="s">
        <v>9640</v>
      </c>
      <c r="C3734" s="9">
        <v>1</v>
      </c>
    </row>
    <row r="3735" spans="1:3" x14ac:dyDescent="0.2">
      <c r="A3735">
        <v>3419</v>
      </c>
      <c r="B3735" s="8" t="s">
        <v>9383</v>
      </c>
      <c r="C3735" s="9">
        <v>1</v>
      </c>
    </row>
    <row r="3736" spans="1:3" x14ac:dyDescent="0.2">
      <c r="A3736">
        <v>3420</v>
      </c>
      <c r="B3736" s="8" t="s">
        <v>6905</v>
      </c>
      <c r="C3736" s="9">
        <v>1</v>
      </c>
    </row>
    <row r="3737" spans="1:3" x14ac:dyDescent="0.2">
      <c r="A3737">
        <v>3421</v>
      </c>
      <c r="B3737" s="8" t="s">
        <v>9001</v>
      </c>
      <c r="C3737" s="9">
        <v>1</v>
      </c>
    </row>
    <row r="3738" spans="1:3" x14ac:dyDescent="0.2">
      <c r="A3738">
        <v>3422</v>
      </c>
      <c r="B3738" s="8" t="s">
        <v>8313</v>
      </c>
      <c r="C3738" s="9">
        <v>1</v>
      </c>
    </row>
    <row r="3739" spans="1:3" x14ac:dyDescent="0.2">
      <c r="A3739">
        <v>3423</v>
      </c>
      <c r="B3739" s="8" t="s">
        <v>10700</v>
      </c>
      <c r="C3739" s="9">
        <v>1</v>
      </c>
    </row>
    <row r="3740" spans="1:3" x14ac:dyDescent="0.2">
      <c r="A3740">
        <v>3424</v>
      </c>
      <c r="B3740" s="8" t="s">
        <v>10433</v>
      </c>
      <c r="C3740" s="9">
        <v>1</v>
      </c>
    </row>
    <row r="3741" spans="1:3" x14ac:dyDescent="0.2">
      <c r="A3741">
        <v>3426</v>
      </c>
      <c r="B3741" s="8" t="s">
        <v>6790</v>
      </c>
      <c r="C3741" s="9">
        <v>1</v>
      </c>
    </row>
    <row r="3742" spans="1:3" x14ac:dyDescent="0.2">
      <c r="A3742">
        <v>3427</v>
      </c>
      <c r="B3742" s="8" t="s">
        <v>9109</v>
      </c>
      <c r="C3742" s="9">
        <v>1</v>
      </c>
    </row>
    <row r="3743" spans="1:3" x14ac:dyDescent="0.2">
      <c r="A3743">
        <v>3428</v>
      </c>
      <c r="B3743" s="8" t="s">
        <v>11152</v>
      </c>
      <c r="C3743" s="9">
        <v>1</v>
      </c>
    </row>
    <row r="3744" spans="1:3" x14ac:dyDescent="0.2">
      <c r="A3744">
        <v>3429</v>
      </c>
      <c r="B3744" s="8" t="s">
        <v>11150</v>
      </c>
      <c r="C3744" s="9">
        <v>1</v>
      </c>
    </row>
    <row r="3745" spans="1:3" x14ac:dyDescent="0.2">
      <c r="A3745">
        <v>3430</v>
      </c>
      <c r="B3745" s="8" t="s">
        <v>11061</v>
      </c>
      <c r="C3745" s="9">
        <v>1</v>
      </c>
    </row>
    <row r="3746" spans="1:3" x14ac:dyDescent="0.2">
      <c r="A3746">
        <v>3431</v>
      </c>
      <c r="B3746" s="8" t="s">
        <v>8694</v>
      </c>
      <c r="C3746" s="9">
        <v>1</v>
      </c>
    </row>
    <row r="3747" spans="1:3" x14ac:dyDescent="0.2">
      <c r="A3747">
        <v>3432</v>
      </c>
      <c r="B3747" s="8" t="s">
        <v>9969</v>
      </c>
      <c r="C3747" s="9">
        <v>1</v>
      </c>
    </row>
    <row r="3748" spans="1:3" x14ac:dyDescent="0.2">
      <c r="A3748">
        <v>3433</v>
      </c>
      <c r="B3748" s="8" t="s">
        <v>10806</v>
      </c>
      <c r="C3748" s="9">
        <v>1</v>
      </c>
    </row>
    <row r="3749" spans="1:3" x14ac:dyDescent="0.2">
      <c r="A3749">
        <v>3434</v>
      </c>
      <c r="B3749" s="8" t="s">
        <v>11234</v>
      </c>
      <c r="C3749" s="9">
        <v>1</v>
      </c>
    </row>
    <row r="3750" spans="1:3" x14ac:dyDescent="0.2">
      <c r="A3750">
        <v>3435</v>
      </c>
      <c r="B3750" s="8" t="s">
        <v>11425</v>
      </c>
      <c r="C3750" s="9">
        <v>1</v>
      </c>
    </row>
    <row r="3751" spans="1:3" x14ac:dyDescent="0.2">
      <c r="A3751">
        <v>3436</v>
      </c>
      <c r="B3751" s="8" t="s">
        <v>9287</v>
      </c>
      <c r="C3751" s="9">
        <v>1</v>
      </c>
    </row>
    <row r="3752" spans="1:3" x14ac:dyDescent="0.2">
      <c r="A3752">
        <v>3437</v>
      </c>
      <c r="B3752" s="8" t="s">
        <v>7788</v>
      </c>
      <c r="C3752" s="9">
        <v>1</v>
      </c>
    </row>
    <row r="3753" spans="1:3" x14ac:dyDescent="0.2">
      <c r="A3753">
        <v>3438</v>
      </c>
      <c r="B3753" s="8" t="s">
        <v>10051</v>
      </c>
      <c r="C3753" s="9">
        <v>1</v>
      </c>
    </row>
    <row r="3754" spans="1:3" x14ac:dyDescent="0.2">
      <c r="A3754">
        <v>3439</v>
      </c>
      <c r="B3754" s="8" t="s">
        <v>9604</v>
      </c>
      <c r="C3754" s="9">
        <v>1</v>
      </c>
    </row>
    <row r="3755" spans="1:3" x14ac:dyDescent="0.2">
      <c r="A3755">
        <v>3440</v>
      </c>
      <c r="B3755" s="8" t="s">
        <v>7293</v>
      </c>
      <c r="C3755" s="9">
        <v>1</v>
      </c>
    </row>
    <row r="3756" spans="1:3" x14ac:dyDescent="0.2">
      <c r="A3756">
        <v>3441</v>
      </c>
      <c r="B3756" s="8" t="s">
        <v>10924</v>
      </c>
      <c r="C3756" s="9">
        <v>1</v>
      </c>
    </row>
    <row r="3757" spans="1:3" x14ac:dyDescent="0.2">
      <c r="A3757">
        <v>3442</v>
      </c>
      <c r="B3757" s="8" t="s">
        <v>8226</v>
      </c>
      <c r="C3757" s="9">
        <v>1</v>
      </c>
    </row>
    <row r="3758" spans="1:3" x14ac:dyDescent="0.2">
      <c r="A3758">
        <v>3443</v>
      </c>
      <c r="B3758" s="8" t="s">
        <v>7432</v>
      </c>
      <c r="C3758" s="9">
        <v>1</v>
      </c>
    </row>
    <row r="3759" spans="1:3" x14ac:dyDescent="0.2">
      <c r="A3759">
        <v>3444</v>
      </c>
      <c r="B3759" s="8" t="s">
        <v>9013</v>
      </c>
      <c r="C3759" s="9">
        <v>1</v>
      </c>
    </row>
    <row r="3760" spans="1:3" x14ac:dyDescent="0.2">
      <c r="A3760">
        <v>3448</v>
      </c>
      <c r="B3760" s="8" t="s">
        <v>9148</v>
      </c>
      <c r="C3760" s="9">
        <v>1</v>
      </c>
    </row>
    <row r="3761" spans="1:3" x14ac:dyDescent="0.2">
      <c r="A3761">
        <v>3449</v>
      </c>
      <c r="B3761" s="8" t="s">
        <v>9077</v>
      </c>
      <c r="C3761" s="9">
        <v>1</v>
      </c>
    </row>
    <row r="3762" spans="1:3" x14ac:dyDescent="0.2">
      <c r="A3762">
        <v>3450</v>
      </c>
      <c r="B3762" s="8" t="s">
        <v>10143</v>
      </c>
      <c r="C3762" s="9">
        <v>1</v>
      </c>
    </row>
    <row r="3763" spans="1:3" x14ac:dyDescent="0.2">
      <c r="A3763">
        <v>3451</v>
      </c>
      <c r="B3763" s="8" t="s">
        <v>7563</v>
      </c>
      <c r="C3763" s="9">
        <v>1</v>
      </c>
    </row>
    <row r="3764" spans="1:3" x14ac:dyDescent="0.2">
      <c r="A3764">
        <v>3452</v>
      </c>
      <c r="B3764" s="8" t="s">
        <v>11207</v>
      </c>
      <c r="C3764" s="9">
        <v>1</v>
      </c>
    </row>
    <row r="3765" spans="1:3" x14ac:dyDescent="0.2">
      <c r="A3765">
        <v>3454</v>
      </c>
      <c r="B3765" s="8" t="s">
        <v>10967</v>
      </c>
      <c r="C3765" s="9">
        <v>1</v>
      </c>
    </row>
    <row r="3766" spans="1:3" x14ac:dyDescent="0.2">
      <c r="A3766">
        <v>3455</v>
      </c>
      <c r="B3766" s="8" t="s">
        <v>11083</v>
      </c>
      <c r="C3766" s="9">
        <v>1</v>
      </c>
    </row>
    <row r="3767" spans="1:3" x14ac:dyDescent="0.2">
      <c r="A3767">
        <v>3457</v>
      </c>
      <c r="B3767" s="8" t="s">
        <v>9175</v>
      </c>
      <c r="C3767" s="9">
        <v>1</v>
      </c>
    </row>
    <row r="3768" spans="1:3" x14ac:dyDescent="0.2">
      <c r="A3768">
        <v>3459</v>
      </c>
      <c r="B3768" s="8" t="s">
        <v>10560</v>
      </c>
      <c r="C3768" s="9">
        <v>1</v>
      </c>
    </row>
    <row r="3769" spans="1:3" x14ac:dyDescent="0.2">
      <c r="A3769">
        <v>3460</v>
      </c>
      <c r="B3769" s="8" t="s">
        <v>8982</v>
      </c>
      <c r="C3769" s="9">
        <v>1</v>
      </c>
    </row>
    <row r="3770" spans="1:3" x14ac:dyDescent="0.2">
      <c r="A3770">
        <v>3462</v>
      </c>
      <c r="B3770" s="8" t="s">
        <v>8015</v>
      </c>
      <c r="C3770" s="9">
        <v>1</v>
      </c>
    </row>
    <row r="3771" spans="1:3" x14ac:dyDescent="0.2">
      <c r="A3771">
        <v>3463</v>
      </c>
      <c r="B3771" s="8" t="s">
        <v>8278</v>
      </c>
      <c r="C3771" s="9">
        <v>1</v>
      </c>
    </row>
    <row r="3772" spans="1:3" x14ac:dyDescent="0.2">
      <c r="A3772">
        <v>3464</v>
      </c>
      <c r="B3772" s="8" t="s">
        <v>10310</v>
      </c>
      <c r="C3772" s="9">
        <v>1</v>
      </c>
    </row>
    <row r="3773" spans="1:3" x14ac:dyDescent="0.2">
      <c r="A3773">
        <v>3465</v>
      </c>
      <c r="B3773" s="8" t="s">
        <v>10135</v>
      </c>
      <c r="C3773" s="9">
        <v>1</v>
      </c>
    </row>
    <row r="3774" spans="1:3" x14ac:dyDescent="0.2">
      <c r="A3774">
        <v>3467</v>
      </c>
      <c r="B3774" s="8" t="s">
        <v>10875</v>
      </c>
      <c r="C3774" s="9">
        <v>1</v>
      </c>
    </row>
    <row r="3775" spans="1:3" x14ac:dyDescent="0.2">
      <c r="A3775">
        <v>3470</v>
      </c>
      <c r="B3775" s="8" t="s">
        <v>8265</v>
      </c>
      <c r="C3775" s="9">
        <v>1</v>
      </c>
    </row>
    <row r="3776" spans="1:3" x14ac:dyDescent="0.2">
      <c r="A3776">
        <v>3471</v>
      </c>
      <c r="B3776" s="8" t="s">
        <v>7828</v>
      </c>
      <c r="C3776" s="9">
        <v>1</v>
      </c>
    </row>
    <row r="3777" spans="1:3" x14ac:dyDescent="0.2">
      <c r="A3777">
        <v>3472</v>
      </c>
      <c r="B3777" s="8" t="s">
        <v>7410</v>
      </c>
      <c r="C3777" s="9">
        <v>1</v>
      </c>
    </row>
    <row r="3778" spans="1:3" x14ac:dyDescent="0.2">
      <c r="A3778">
        <v>3473</v>
      </c>
      <c r="B3778" s="8" t="s">
        <v>10379</v>
      </c>
      <c r="C3778" s="9">
        <v>1</v>
      </c>
    </row>
    <row r="3779" spans="1:3" x14ac:dyDescent="0.2">
      <c r="A3779">
        <v>3474</v>
      </c>
      <c r="B3779" s="8" t="s">
        <v>10655</v>
      </c>
      <c r="C3779" s="9">
        <v>1</v>
      </c>
    </row>
    <row r="3780" spans="1:3" x14ac:dyDescent="0.2">
      <c r="A3780">
        <v>3475</v>
      </c>
      <c r="B3780" s="8" t="s">
        <v>11112</v>
      </c>
      <c r="C3780" s="9">
        <v>1</v>
      </c>
    </row>
    <row r="3781" spans="1:3" x14ac:dyDescent="0.2">
      <c r="A3781">
        <v>3476</v>
      </c>
      <c r="B3781" s="8" t="s">
        <v>11372</v>
      </c>
      <c r="C3781" s="9">
        <v>1</v>
      </c>
    </row>
    <row r="3782" spans="1:3" x14ac:dyDescent="0.2">
      <c r="A3782">
        <v>3477</v>
      </c>
      <c r="B3782" s="8" t="s">
        <v>10822</v>
      </c>
      <c r="C3782" s="9">
        <v>1</v>
      </c>
    </row>
    <row r="3783" spans="1:3" x14ac:dyDescent="0.2">
      <c r="A3783">
        <v>3478</v>
      </c>
      <c r="B3783" s="8" t="s">
        <v>8018</v>
      </c>
      <c r="C3783" s="9">
        <v>1</v>
      </c>
    </row>
    <row r="3784" spans="1:3" x14ac:dyDescent="0.2">
      <c r="A3784">
        <v>3479</v>
      </c>
      <c r="B3784" s="8" t="s">
        <v>9428</v>
      </c>
      <c r="C3784" s="9">
        <v>1</v>
      </c>
    </row>
    <row r="3785" spans="1:3" x14ac:dyDescent="0.2">
      <c r="A3785">
        <v>3481</v>
      </c>
      <c r="B3785" s="8" t="s">
        <v>7570</v>
      </c>
      <c r="C3785" s="9">
        <v>1</v>
      </c>
    </row>
    <row r="3786" spans="1:3" x14ac:dyDescent="0.2">
      <c r="A3786">
        <v>3482</v>
      </c>
      <c r="B3786" s="8" t="s">
        <v>8857</v>
      </c>
      <c r="C3786" s="9">
        <v>1</v>
      </c>
    </row>
    <row r="3787" spans="1:3" x14ac:dyDescent="0.2">
      <c r="A3787">
        <v>3483</v>
      </c>
      <c r="B3787" s="8" t="s">
        <v>11074</v>
      </c>
      <c r="C3787" s="9">
        <v>1</v>
      </c>
    </row>
    <row r="3788" spans="1:3" x14ac:dyDescent="0.2">
      <c r="A3788">
        <v>3484</v>
      </c>
      <c r="B3788" s="8" t="s">
        <v>10066</v>
      </c>
      <c r="C3788" s="9">
        <v>1</v>
      </c>
    </row>
    <row r="3789" spans="1:3" x14ac:dyDescent="0.2">
      <c r="A3789">
        <v>3485</v>
      </c>
      <c r="B3789" s="8" t="s">
        <v>9502</v>
      </c>
      <c r="C3789" s="9">
        <v>1</v>
      </c>
    </row>
    <row r="3790" spans="1:3" x14ac:dyDescent="0.2">
      <c r="A3790">
        <v>3487</v>
      </c>
      <c r="B3790" s="8" t="s">
        <v>8792</v>
      </c>
      <c r="C3790" s="9">
        <v>1</v>
      </c>
    </row>
    <row r="3791" spans="1:3" x14ac:dyDescent="0.2">
      <c r="A3791">
        <v>3490</v>
      </c>
      <c r="B3791" s="8" t="s">
        <v>10242</v>
      </c>
      <c r="C3791" s="9">
        <v>1</v>
      </c>
    </row>
    <row r="3792" spans="1:3" x14ac:dyDescent="0.2">
      <c r="A3792">
        <v>3492</v>
      </c>
      <c r="B3792" s="8" t="s">
        <v>10937</v>
      </c>
      <c r="C3792" s="9">
        <v>1</v>
      </c>
    </row>
    <row r="3793" spans="1:3" x14ac:dyDescent="0.2">
      <c r="A3793">
        <v>3494</v>
      </c>
      <c r="B3793" s="8" t="s">
        <v>8193</v>
      </c>
      <c r="C3793" s="9">
        <v>1</v>
      </c>
    </row>
    <row r="3794" spans="1:3" x14ac:dyDescent="0.2">
      <c r="A3794">
        <v>3497</v>
      </c>
      <c r="B3794" s="8" t="s">
        <v>10811</v>
      </c>
      <c r="C3794" s="9">
        <v>1</v>
      </c>
    </row>
    <row r="3795" spans="1:3" x14ac:dyDescent="0.2">
      <c r="A3795">
        <v>3499</v>
      </c>
      <c r="B3795" s="8" t="s">
        <v>8540</v>
      </c>
      <c r="C3795" s="9">
        <v>1</v>
      </c>
    </row>
    <row r="3796" spans="1:3" x14ac:dyDescent="0.2">
      <c r="A3796">
        <v>3500</v>
      </c>
      <c r="B3796" s="8" t="s">
        <v>6659</v>
      </c>
      <c r="C3796" s="9">
        <v>1</v>
      </c>
    </row>
    <row r="3797" spans="1:3" x14ac:dyDescent="0.2">
      <c r="A3797">
        <v>3501</v>
      </c>
      <c r="B3797" s="8" t="s">
        <v>10385</v>
      </c>
      <c r="C3797" s="9">
        <v>1</v>
      </c>
    </row>
    <row r="3798" spans="1:3" x14ac:dyDescent="0.2">
      <c r="A3798">
        <v>3502</v>
      </c>
      <c r="B3798" s="8" t="s">
        <v>10237</v>
      </c>
      <c r="C3798" s="9">
        <v>1</v>
      </c>
    </row>
    <row r="3799" spans="1:3" x14ac:dyDescent="0.2">
      <c r="A3799">
        <v>3503</v>
      </c>
      <c r="B3799" s="8" t="s">
        <v>7074</v>
      </c>
      <c r="C3799" s="9">
        <v>1</v>
      </c>
    </row>
    <row r="3800" spans="1:3" x14ac:dyDescent="0.2">
      <c r="A3800">
        <v>3504</v>
      </c>
      <c r="B3800" s="8" t="s">
        <v>10302</v>
      </c>
      <c r="C3800" s="9">
        <v>1</v>
      </c>
    </row>
    <row r="3801" spans="1:3" x14ac:dyDescent="0.2">
      <c r="A3801">
        <v>3505</v>
      </c>
      <c r="B3801" s="8" t="s">
        <v>7807</v>
      </c>
      <c r="C3801" s="9">
        <v>1</v>
      </c>
    </row>
    <row r="3802" spans="1:3" x14ac:dyDescent="0.2">
      <c r="A3802">
        <v>3506</v>
      </c>
      <c r="B3802" s="8" t="s">
        <v>7615</v>
      </c>
      <c r="C3802" s="9">
        <v>1</v>
      </c>
    </row>
    <row r="3803" spans="1:3" x14ac:dyDescent="0.2">
      <c r="A3803">
        <v>3507</v>
      </c>
      <c r="B3803" s="8" t="s">
        <v>9625</v>
      </c>
      <c r="C3803" s="9">
        <v>1</v>
      </c>
    </row>
    <row r="3804" spans="1:3" x14ac:dyDescent="0.2">
      <c r="A3804">
        <v>3508</v>
      </c>
      <c r="B3804" s="8" t="s">
        <v>10102</v>
      </c>
      <c r="C3804" s="9">
        <v>1</v>
      </c>
    </row>
    <row r="3805" spans="1:3" x14ac:dyDescent="0.2">
      <c r="A3805">
        <v>3510</v>
      </c>
      <c r="B3805" s="8" t="s">
        <v>11256</v>
      </c>
      <c r="C3805" s="9">
        <v>1</v>
      </c>
    </row>
    <row r="3806" spans="1:3" x14ac:dyDescent="0.2">
      <c r="A3806">
        <v>3511</v>
      </c>
      <c r="B3806" s="8" t="s">
        <v>8840</v>
      </c>
      <c r="C3806" s="9">
        <v>1</v>
      </c>
    </row>
    <row r="3807" spans="1:3" x14ac:dyDescent="0.2">
      <c r="A3807">
        <v>3512</v>
      </c>
      <c r="B3807" s="8" t="s">
        <v>10679</v>
      </c>
      <c r="C3807" s="9">
        <v>1</v>
      </c>
    </row>
    <row r="3808" spans="1:3" x14ac:dyDescent="0.2">
      <c r="A3808">
        <v>3513</v>
      </c>
      <c r="B3808" s="8" t="s">
        <v>10298</v>
      </c>
      <c r="C3808" s="9">
        <v>1</v>
      </c>
    </row>
    <row r="3809" spans="1:3" x14ac:dyDescent="0.2">
      <c r="A3809">
        <v>3514</v>
      </c>
      <c r="B3809" s="8" t="s">
        <v>9002</v>
      </c>
      <c r="C3809" s="9">
        <v>1</v>
      </c>
    </row>
    <row r="3810" spans="1:3" x14ac:dyDescent="0.2">
      <c r="A3810">
        <v>3515</v>
      </c>
      <c r="B3810" s="8" t="s">
        <v>10722</v>
      </c>
      <c r="C3810" s="9">
        <v>1</v>
      </c>
    </row>
    <row r="3811" spans="1:3" x14ac:dyDescent="0.2">
      <c r="A3811">
        <v>3516</v>
      </c>
      <c r="B3811" s="8" t="s">
        <v>6944</v>
      </c>
      <c r="C3811" s="9">
        <v>1</v>
      </c>
    </row>
    <row r="3812" spans="1:3" x14ac:dyDescent="0.2">
      <c r="A3812">
        <v>3517</v>
      </c>
      <c r="B3812" s="8" t="s">
        <v>6706</v>
      </c>
      <c r="C3812" s="9">
        <v>1</v>
      </c>
    </row>
    <row r="3813" spans="1:3" x14ac:dyDescent="0.2">
      <c r="A3813">
        <v>3518</v>
      </c>
      <c r="B3813" s="8" t="s">
        <v>8469</v>
      </c>
      <c r="C3813" s="9">
        <v>1</v>
      </c>
    </row>
    <row r="3814" spans="1:3" x14ac:dyDescent="0.2">
      <c r="A3814">
        <v>3519</v>
      </c>
      <c r="B3814" s="8" t="s">
        <v>9214</v>
      </c>
      <c r="C3814" s="9">
        <v>1</v>
      </c>
    </row>
    <row r="3815" spans="1:3" x14ac:dyDescent="0.2">
      <c r="A3815">
        <v>3520</v>
      </c>
      <c r="B3815" s="8" t="s">
        <v>8890</v>
      </c>
      <c r="C3815" s="9">
        <v>1</v>
      </c>
    </row>
    <row r="3816" spans="1:3" x14ac:dyDescent="0.2">
      <c r="A3816">
        <v>3522</v>
      </c>
      <c r="B3816" s="8" t="s">
        <v>11298</v>
      </c>
      <c r="C3816" s="9">
        <v>1</v>
      </c>
    </row>
    <row r="3817" spans="1:3" x14ac:dyDescent="0.2">
      <c r="A3817">
        <v>3523</v>
      </c>
      <c r="B3817" s="8" t="s">
        <v>8195</v>
      </c>
      <c r="C3817" s="9">
        <v>1</v>
      </c>
    </row>
    <row r="3818" spans="1:3" x14ac:dyDescent="0.2">
      <c r="A3818">
        <v>3524</v>
      </c>
      <c r="B3818" s="8" t="s">
        <v>10951</v>
      </c>
      <c r="C3818" s="9">
        <v>1</v>
      </c>
    </row>
    <row r="3819" spans="1:3" x14ac:dyDescent="0.2">
      <c r="A3819">
        <v>3525</v>
      </c>
      <c r="B3819" s="8" t="s">
        <v>7612</v>
      </c>
      <c r="C3819" s="9">
        <v>1</v>
      </c>
    </row>
    <row r="3820" spans="1:3" x14ac:dyDescent="0.2">
      <c r="A3820">
        <v>3526</v>
      </c>
      <c r="B3820" s="8" t="s">
        <v>6718</v>
      </c>
      <c r="C3820" s="9">
        <v>1</v>
      </c>
    </row>
    <row r="3821" spans="1:3" x14ac:dyDescent="0.2">
      <c r="A3821">
        <v>3528</v>
      </c>
      <c r="B3821" s="8" t="s">
        <v>10278</v>
      </c>
      <c r="C3821" s="9">
        <v>1</v>
      </c>
    </row>
    <row r="3822" spans="1:3" x14ac:dyDescent="0.2">
      <c r="A3822">
        <v>3530</v>
      </c>
      <c r="B3822" s="8" t="s">
        <v>9402</v>
      </c>
      <c r="C3822" s="9">
        <v>1</v>
      </c>
    </row>
    <row r="3823" spans="1:3" x14ac:dyDescent="0.2">
      <c r="A3823">
        <v>3531</v>
      </c>
      <c r="B3823" s="8" t="s">
        <v>10190</v>
      </c>
      <c r="C3823" s="9">
        <v>1</v>
      </c>
    </row>
    <row r="3824" spans="1:3" x14ac:dyDescent="0.2">
      <c r="A3824">
        <v>3532</v>
      </c>
      <c r="B3824" s="8" t="s">
        <v>7715</v>
      </c>
      <c r="C3824" s="9">
        <v>1</v>
      </c>
    </row>
    <row r="3825" spans="1:3" x14ac:dyDescent="0.2">
      <c r="A3825">
        <v>3533</v>
      </c>
      <c r="B3825" s="8" t="s">
        <v>10239</v>
      </c>
      <c r="C3825" s="9">
        <v>1</v>
      </c>
    </row>
    <row r="3826" spans="1:3" x14ac:dyDescent="0.2">
      <c r="A3826">
        <v>3534</v>
      </c>
      <c r="B3826" s="8" t="s">
        <v>7026</v>
      </c>
      <c r="C3826" s="9">
        <v>1</v>
      </c>
    </row>
    <row r="3827" spans="1:3" x14ac:dyDescent="0.2">
      <c r="A3827">
        <v>3535</v>
      </c>
      <c r="B3827" s="8" t="s">
        <v>10378</v>
      </c>
      <c r="C3827" s="9">
        <v>1</v>
      </c>
    </row>
    <row r="3828" spans="1:3" x14ac:dyDescent="0.2">
      <c r="A3828">
        <v>3536</v>
      </c>
      <c r="B3828" s="8" t="s">
        <v>9005</v>
      </c>
      <c r="C3828" s="9">
        <v>1</v>
      </c>
    </row>
    <row r="3829" spans="1:3" x14ac:dyDescent="0.2">
      <c r="A3829">
        <v>3538</v>
      </c>
      <c r="B3829" s="8" t="s">
        <v>10943</v>
      </c>
      <c r="C3829" s="9">
        <v>1</v>
      </c>
    </row>
    <row r="3830" spans="1:3" x14ac:dyDescent="0.2">
      <c r="A3830">
        <v>3539</v>
      </c>
      <c r="B3830" s="8" t="s">
        <v>9185</v>
      </c>
      <c r="C3830" s="9">
        <v>1</v>
      </c>
    </row>
    <row r="3831" spans="1:3" x14ac:dyDescent="0.2">
      <c r="A3831">
        <v>3541</v>
      </c>
      <c r="B3831" s="8" t="s">
        <v>10990</v>
      </c>
      <c r="C3831" s="9">
        <v>1</v>
      </c>
    </row>
    <row r="3832" spans="1:3" x14ac:dyDescent="0.2">
      <c r="A3832">
        <v>3543</v>
      </c>
      <c r="B3832" s="8" t="s">
        <v>9164</v>
      </c>
      <c r="C3832" s="9">
        <v>1</v>
      </c>
    </row>
    <row r="3833" spans="1:3" x14ac:dyDescent="0.2">
      <c r="A3833">
        <v>3544</v>
      </c>
      <c r="B3833" s="8" t="s">
        <v>7360</v>
      </c>
      <c r="C3833" s="9">
        <v>1</v>
      </c>
    </row>
    <row r="3834" spans="1:3" x14ac:dyDescent="0.2">
      <c r="A3834">
        <v>3545</v>
      </c>
      <c r="B3834" s="8" t="s">
        <v>7856</v>
      </c>
      <c r="C3834" s="9">
        <v>1</v>
      </c>
    </row>
    <row r="3835" spans="1:3" x14ac:dyDescent="0.2">
      <c r="A3835">
        <v>3546</v>
      </c>
      <c r="B3835" s="8" t="s">
        <v>8905</v>
      </c>
      <c r="C3835" s="9">
        <v>1</v>
      </c>
    </row>
    <row r="3836" spans="1:3" x14ac:dyDescent="0.2">
      <c r="A3836">
        <v>3547</v>
      </c>
      <c r="B3836" s="8" t="s">
        <v>8654</v>
      </c>
      <c r="C3836" s="9">
        <v>1</v>
      </c>
    </row>
    <row r="3837" spans="1:3" x14ac:dyDescent="0.2">
      <c r="A3837">
        <v>3548</v>
      </c>
      <c r="B3837" s="8" t="s">
        <v>6999</v>
      </c>
      <c r="C3837" s="9">
        <v>1</v>
      </c>
    </row>
    <row r="3838" spans="1:3" x14ac:dyDescent="0.2">
      <c r="A3838">
        <v>3549</v>
      </c>
      <c r="B3838" s="8" t="s">
        <v>7494</v>
      </c>
      <c r="C3838" s="9">
        <v>1</v>
      </c>
    </row>
    <row r="3839" spans="1:3" x14ac:dyDescent="0.2">
      <c r="A3839">
        <v>3551</v>
      </c>
      <c r="B3839" s="8" t="s">
        <v>9903</v>
      </c>
      <c r="C3839" s="9">
        <v>1</v>
      </c>
    </row>
    <row r="3840" spans="1:3" x14ac:dyDescent="0.2">
      <c r="A3840">
        <v>3553</v>
      </c>
      <c r="B3840" s="8" t="s">
        <v>9490</v>
      </c>
      <c r="C3840" s="9">
        <v>1</v>
      </c>
    </row>
    <row r="3841" spans="1:3" x14ac:dyDescent="0.2">
      <c r="A3841">
        <v>3554</v>
      </c>
      <c r="B3841" s="8" t="s">
        <v>9364</v>
      </c>
      <c r="C3841" s="9">
        <v>1</v>
      </c>
    </row>
    <row r="3842" spans="1:3" x14ac:dyDescent="0.2">
      <c r="A3842">
        <v>3555</v>
      </c>
      <c r="B3842" s="8" t="s">
        <v>8585</v>
      </c>
      <c r="C3842" s="9">
        <v>1</v>
      </c>
    </row>
    <row r="3843" spans="1:3" x14ac:dyDescent="0.2">
      <c r="A3843">
        <v>3556</v>
      </c>
      <c r="B3843" s="8" t="s">
        <v>10304</v>
      </c>
      <c r="C3843" s="9">
        <v>1</v>
      </c>
    </row>
    <row r="3844" spans="1:3" x14ac:dyDescent="0.2">
      <c r="A3844">
        <v>3559</v>
      </c>
      <c r="B3844" s="8" t="s">
        <v>10715</v>
      </c>
      <c r="C3844" s="9">
        <v>1</v>
      </c>
    </row>
    <row r="3845" spans="1:3" x14ac:dyDescent="0.2">
      <c r="A3845">
        <v>3560</v>
      </c>
      <c r="B3845" s="8" t="s">
        <v>9021</v>
      </c>
      <c r="C3845" s="9">
        <v>1</v>
      </c>
    </row>
    <row r="3846" spans="1:3" x14ac:dyDescent="0.2">
      <c r="A3846">
        <v>3561</v>
      </c>
      <c r="B3846" s="8" t="s">
        <v>11319</v>
      </c>
      <c r="C3846" s="9">
        <v>1</v>
      </c>
    </row>
    <row r="3847" spans="1:3" x14ac:dyDescent="0.2">
      <c r="A3847">
        <v>3563</v>
      </c>
      <c r="B3847" s="8" t="s">
        <v>6724</v>
      </c>
      <c r="C3847" s="9">
        <v>1</v>
      </c>
    </row>
    <row r="3848" spans="1:3" x14ac:dyDescent="0.2">
      <c r="A3848">
        <v>3564</v>
      </c>
      <c r="B3848" s="8" t="s">
        <v>10666</v>
      </c>
      <c r="C3848" s="9">
        <v>1</v>
      </c>
    </row>
    <row r="3849" spans="1:3" x14ac:dyDescent="0.2">
      <c r="A3849">
        <v>3565</v>
      </c>
      <c r="B3849" s="8" t="s">
        <v>9019</v>
      </c>
      <c r="C3849" s="9">
        <v>1</v>
      </c>
    </row>
    <row r="3850" spans="1:3" x14ac:dyDescent="0.2">
      <c r="A3850">
        <v>3566</v>
      </c>
      <c r="B3850" s="8" t="s">
        <v>8230</v>
      </c>
      <c r="C3850" s="9">
        <v>1</v>
      </c>
    </row>
    <row r="3851" spans="1:3" x14ac:dyDescent="0.2">
      <c r="A3851">
        <v>3567</v>
      </c>
      <c r="B3851" s="8" t="s">
        <v>9358</v>
      </c>
      <c r="C3851" s="9">
        <v>1</v>
      </c>
    </row>
    <row r="3852" spans="1:3" x14ac:dyDescent="0.2">
      <c r="A3852">
        <v>3568</v>
      </c>
      <c r="B3852" s="8" t="s">
        <v>10559</v>
      </c>
      <c r="C3852" s="9">
        <v>1</v>
      </c>
    </row>
    <row r="3853" spans="1:3" x14ac:dyDescent="0.2">
      <c r="A3853">
        <v>3570</v>
      </c>
      <c r="B3853" s="8" t="s">
        <v>11349</v>
      </c>
      <c r="C3853" s="9">
        <v>1</v>
      </c>
    </row>
    <row r="3854" spans="1:3" x14ac:dyDescent="0.2">
      <c r="A3854">
        <v>3572</v>
      </c>
      <c r="B3854" s="8" t="s">
        <v>8984</v>
      </c>
      <c r="C3854" s="9">
        <v>1</v>
      </c>
    </row>
    <row r="3855" spans="1:3" x14ac:dyDescent="0.2">
      <c r="A3855">
        <v>3573</v>
      </c>
      <c r="B3855" s="8" t="s">
        <v>7460</v>
      </c>
      <c r="C3855" s="9">
        <v>1</v>
      </c>
    </row>
    <row r="3856" spans="1:3" x14ac:dyDescent="0.2">
      <c r="A3856">
        <v>3574</v>
      </c>
      <c r="B3856" s="8" t="s">
        <v>10591</v>
      </c>
      <c r="C3856" s="9">
        <v>1</v>
      </c>
    </row>
    <row r="3857" spans="1:3" x14ac:dyDescent="0.2">
      <c r="A3857">
        <v>3575</v>
      </c>
      <c r="B3857" s="8" t="s">
        <v>9257</v>
      </c>
      <c r="C3857" s="9">
        <v>1</v>
      </c>
    </row>
    <row r="3858" spans="1:3" x14ac:dyDescent="0.2">
      <c r="A3858">
        <v>3576</v>
      </c>
      <c r="B3858" s="8" t="s">
        <v>9259</v>
      </c>
      <c r="C3858" s="9">
        <v>1</v>
      </c>
    </row>
    <row r="3859" spans="1:3" x14ac:dyDescent="0.2">
      <c r="A3859">
        <v>3577</v>
      </c>
      <c r="B3859" s="8" t="s">
        <v>10533</v>
      </c>
      <c r="C3859" s="9">
        <v>1</v>
      </c>
    </row>
    <row r="3860" spans="1:3" x14ac:dyDescent="0.2">
      <c r="A3860">
        <v>3578</v>
      </c>
      <c r="B3860" s="8" t="s">
        <v>8940</v>
      </c>
      <c r="C3860" s="9">
        <v>1</v>
      </c>
    </row>
    <row r="3861" spans="1:3" x14ac:dyDescent="0.2">
      <c r="A3861">
        <v>3579</v>
      </c>
      <c r="B3861" s="8" t="s">
        <v>7065</v>
      </c>
      <c r="C3861" s="9">
        <v>1</v>
      </c>
    </row>
    <row r="3862" spans="1:3" x14ac:dyDescent="0.2">
      <c r="A3862">
        <v>3580</v>
      </c>
      <c r="B3862" s="8" t="s">
        <v>8980</v>
      </c>
      <c r="C3862" s="9">
        <v>1</v>
      </c>
    </row>
    <row r="3863" spans="1:3" x14ac:dyDescent="0.2">
      <c r="A3863">
        <v>3581</v>
      </c>
      <c r="B3863" s="8" t="s">
        <v>10221</v>
      </c>
      <c r="C3863" s="9">
        <v>1</v>
      </c>
    </row>
    <row r="3864" spans="1:3" x14ac:dyDescent="0.2">
      <c r="A3864">
        <v>3582</v>
      </c>
      <c r="B3864" s="8" t="s">
        <v>11374</v>
      </c>
      <c r="C3864" s="9">
        <v>1</v>
      </c>
    </row>
    <row r="3865" spans="1:3" x14ac:dyDescent="0.2">
      <c r="A3865">
        <v>3583</v>
      </c>
      <c r="B3865" s="8" t="s">
        <v>10977</v>
      </c>
      <c r="C3865" s="9">
        <v>1</v>
      </c>
    </row>
    <row r="3866" spans="1:3" x14ac:dyDescent="0.2">
      <c r="A3866">
        <v>3585</v>
      </c>
      <c r="B3866" s="8" t="s">
        <v>6747</v>
      </c>
      <c r="C3866" s="9">
        <v>1</v>
      </c>
    </row>
    <row r="3867" spans="1:3" x14ac:dyDescent="0.2">
      <c r="A3867">
        <v>3587</v>
      </c>
      <c r="B3867" s="8" t="s">
        <v>7319</v>
      </c>
      <c r="C3867" s="9">
        <v>1</v>
      </c>
    </row>
    <row r="3868" spans="1:3" x14ac:dyDescent="0.2">
      <c r="A3868">
        <v>3588</v>
      </c>
      <c r="B3868" s="8" t="s">
        <v>9207</v>
      </c>
      <c r="C3868" s="9">
        <v>1</v>
      </c>
    </row>
    <row r="3869" spans="1:3" x14ac:dyDescent="0.2">
      <c r="A3869">
        <v>3589</v>
      </c>
      <c r="B3869" s="8" t="s">
        <v>9112</v>
      </c>
      <c r="C3869" s="9">
        <v>1</v>
      </c>
    </row>
    <row r="3870" spans="1:3" x14ac:dyDescent="0.2">
      <c r="A3870">
        <v>3591</v>
      </c>
      <c r="B3870" s="8" t="s">
        <v>8560</v>
      </c>
      <c r="C3870" s="9">
        <v>1</v>
      </c>
    </row>
    <row r="3871" spans="1:3" x14ac:dyDescent="0.2">
      <c r="A3871">
        <v>3592</v>
      </c>
      <c r="B3871" s="8" t="s">
        <v>9575</v>
      </c>
      <c r="C3871" s="9">
        <v>1</v>
      </c>
    </row>
    <row r="3872" spans="1:3" x14ac:dyDescent="0.2">
      <c r="A3872">
        <v>3593</v>
      </c>
      <c r="B3872" s="8" t="s">
        <v>9922</v>
      </c>
      <c r="C3872" s="9">
        <v>1</v>
      </c>
    </row>
    <row r="3873" spans="1:3" x14ac:dyDescent="0.2">
      <c r="A3873">
        <v>3594</v>
      </c>
      <c r="B3873" s="8" t="s">
        <v>9228</v>
      </c>
      <c r="C3873" s="9">
        <v>1</v>
      </c>
    </row>
    <row r="3874" spans="1:3" x14ac:dyDescent="0.2">
      <c r="A3874">
        <v>3595</v>
      </c>
      <c r="B3874" s="8" t="s">
        <v>11275</v>
      </c>
      <c r="C3874" s="9">
        <v>1</v>
      </c>
    </row>
    <row r="3875" spans="1:3" x14ac:dyDescent="0.2">
      <c r="A3875">
        <v>3597</v>
      </c>
      <c r="B3875" s="8" t="s">
        <v>11177</v>
      </c>
      <c r="C3875" s="9">
        <v>1</v>
      </c>
    </row>
    <row r="3876" spans="1:3" x14ac:dyDescent="0.2">
      <c r="A3876">
        <v>3598</v>
      </c>
      <c r="B3876" s="8" t="s">
        <v>10770</v>
      </c>
      <c r="C3876" s="9">
        <v>1</v>
      </c>
    </row>
    <row r="3877" spans="1:3" x14ac:dyDescent="0.2">
      <c r="A3877">
        <v>3599</v>
      </c>
      <c r="B3877" s="8" t="s">
        <v>9177</v>
      </c>
      <c r="C3877" s="9">
        <v>1</v>
      </c>
    </row>
    <row r="3878" spans="1:3" x14ac:dyDescent="0.2">
      <c r="A3878">
        <v>3600</v>
      </c>
      <c r="B3878" s="8" t="s">
        <v>11218</v>
      </c>
      <c r="C3878" s="9">
        <v>1</v>
      </c>
    </row>
    <row r="3879" spans="1:3" x14ac:dyDescent="0.2">
      <c r="A3879">
        <v>3602</v>
      </c>
      <c r="B3879" s="8" t="s">
        <v>11254</v>
      </c>
      <c r="C3879" s="9">
        <v>1</v>
      </c>
    </row>
    <row r="3880" spans="1:3" x14ac:dyDescent="0.2">
      <c r="A3880">
        <v>3604</v>
      </c>
      <c r="B3880" s="8" t="s">
        <v>9568</v>
      </c>
      <c r="C3880" s="9">
        <v>1</v>
      </c>
    </row>
    <row r="3881" spans="1:3" x14ac:dyDescent="0.2">
      <c r="A3881">
        <v>3605</v>
      </c>
      <c r="B3881" s="8" t="s">
        <v>6670</v>
      </c>
      <c r="C3881" s="9">
        <v>1</v>
      </c>
    </row>
    <row r="3882" spans="1:3" x14ac:dyDescent="0.2">
      <c r="A3882">
        <v>3606</v>
      </c>
      <c r="B3882" s="8" t="s">
        <v>10351</v>
      </c>
      <c r="C3882" s="9">
        <v>1</v>
      </c>
    </row>
    <row r="3883" spans="1:3" x14ac:dyDescent="0.2">
      <c r="A3883">
        <v>3608</v>
      </c>
      <c r="B3883" s="8" t="s">
        <v>9371</v>
      </c>
      <c r="C3883" s="9">
        <v>1</v>
      </c>
    </row>
    <row r="3884" spans="1:3" x14ac:dyDescent="0.2">
      <c r="A3884">
        <v>3609</v>
      </c>
      <c r="B3884" s="8" t="s">
        <v>8604</v>
      </c>
      <c r="C3884" s="9">
        <v>1</v>
      </c>
    </row>
    <row r="3885" spans="1:3" x14ac:dyDescent="0.2">
      <c r="A3885">
        <v>3610</v>
      </c>
      <c r="B3885" s="8" t="s">
        <v>8884</v>
      </c>
      <c r="C3885" s="9">
        <v>1</v>
      </c>
    </row>
    <row r="3886" spans="1:3" x14ac:dyDescent="0.2">
      <c r="A3886">
        <v>3612</v>
      </c>
      <c r="B3886" s="8" t="s">
        <v>9176</v>
      </c>
      <c r="C3886" s="9">
        <v>1</v>
      </c>
    </row>
    <row r="3887" spans="1:3" x14ac:dyDescent="0.2">
      <c r="A3887">
        <v>3613</v>
      </c>
      <c r="B3887" s="8" t="s">
        <v>8653</v>
      </c>
      <c r="C3887" s="9">
        <v>1</v>
      </c>
    </row>
    <row r="3888" spans="1:3" x14ac:dyDescent="0.2">
      <c r="A3888">
        <v>3614</v>
      </c>
      <c r="B3888" s="8" t="s">
        <v>8184</v>
      </c>
      <c r="C3888" s="9">
        <v>1</v>
      </c>
    </row>
    <row r="3889" spans="1:3" x14ac:dyDescent="0.2">
      <c r="A3889">
        <v>3615</v>
      </c>
      <c r="B3889" s="8" t="s">
        <v>10195</v>
      </c>
      <c r="C3889" s="9">
        <v>1</v>
      </c>
    </row>
    <row r="3890" spans="1:3" x14ac:dyDescent="0.2">
      <c r="A3890">
        <v>3616</v>
      </c>
      <c r="B3890" s="8" t="s">
        <v>10197</v>
      </c>
      <c r="C3890" s="9">
        <v>1</v>
      </c>
    </row>
    <row r="3891" spans="1:3" x14ac:dyDescent="0.2">
      <c r="A3891">
        <v>3617</v>
      </c>
      <c r="B3891" s="8" t="s">
        <v>10725</v>
      </c>
      <c r="C3891" s="9">
        <v>1</v>
      </c>
    </row>
    <row r="3892" spans="1:3" x14ac:dyDescent="0.2">
      <c r="A3892">
        <v>3618</v>
      </c>
      <c r="B3892" s="8" t="s">
        <v>10012</v>
      </c>
      <c r="C3892" s="9">
        <v>1</v>
      </c>
    </row>
    <row r="3893" spans="1:3" x14ac:dyDescent="0.2">
      <c r="A3893">
        <v>3620</v>
      </c>
      <c r="B3893" s="8" t="s">
        <v>10069</v>
      </c>
      <c r="C3893" s="9">
        <v>1</v>
      </c>
    </row>
    <row r="3894" spans="1:3" x14ac:dyDescent="0.2">
      <c r="A3894">
        <v>3621</v>
      </c>
      <c r="B3894" s="8" t="s">
        <v>10996</v>
      </c>
      <c r="C3894" s="9">
        <v>1</v>
      </c>
    </row>
    <row r="3895" spans="1:3" x14ac:dyDescent="0.2">
      <c r="A3895">
        <v>3622</v>
      </c>
      <c r="B3895" s="8" t="s">
        <v>9267</v>
      </c>
      <c r="C3895" s="9">
        <v>1</v>
      </c>
    </row>
    <row r="3896" spans="1:3" x14ac:dyDescent="0.2">
      <c r="A3896">
        <v>3623</v>
      </c>
      <c r="B3896" s="8" t="s">
        <v>7437</v>
      </c>
      <c r="C3896" s="9">
        <v>1</v>
      </c>
    </row>
    <row r="3897" spans="1:3" x14ac:dyDescent="0.2">
      <c r="A3897">
        <v>3624</v>
      </c>
      <c r="B3897" s="8" t="s">
        <v>8232</v>
      </c>
      <c r="C3897" s="9">
        <v>1</v>
      </c>
    </row>
    <row r="3898" spans="1:3" x14ac:dyDescent="0.2">
      <c r="A3898">
        <v>3625</v>
      </c>
      <c r="B3898" s="8" t="s">
        <v>9150</v>
      </c>
      <c r="C3898" s="9">
        <v>1</v>
      </c>
    </row>
    <row r="3899" spans="1:3" x14ac:dyDescent="0.2">
      <c r="A3899">
        <v>3626</v>
      </c>
      <c r="B3899" s="8" t="s">
        <v>8779</v>
      </c>
      <c r="C3899" s="9">
        <v>1</v>
      </c>
    </row>
    <row r="3900" spans="1:3" x14ac:dyDescent="0.2">
      <c r="A3900">
        <v>3627</v>
      </c>
      <c r="B3900" s="8" t="s">
        <v>8450</v>
      </c>
      <c r="C3900" s="9">
        <v>1</v>
      </c>
    </row>
    <row r="3901" spans="1:3" x14ac:dyDescent="0.2">
      <c r="A3901">
        <v>3628</v>
      </c>
      <c r="B3901" s="8" t="s">
        <v>10857</v>
      </c>
      <c r="C3901" s="9">
        <v>1</v>
      </c>
    </row>
    <row r="3902" spans="1:3" x14ac:dyDescent="0.2">
      <c r="A3902">
        <v>3629</v>
      </c>
      <c r="B3902" s="8" t="s">
        <v>7768</v>
      </c>
      <c r="C3902" s="9">
        <v>1</v>
      </c>
    </row>
    <row r="3903" spans="1:3" x14ac:dyDescent="0.2">
      <c r="A3903">
        <v>3631</v>
      </c>
      <c r="B3903" s="8" t="s">
        <v>8962</v>
      </c>
      <c r="C3903" s="9">
        <v>1</v>
      </c>
    </row>
    <row r="3904" spans="1:3" x14ac:dyDescent="0.2">
      <c r="A3904">
        <v>3632</v>
      </c>
      <c r="B3904" s="8" t="s">
        <v>9535</v>
      </c>
      <c r="C3904" s="9">
        <v>1</v>
      </c>
    </row>
    <row r="3905" spans="1:3" x14ac:dyDescent="0.2">
      <c r="A3905">
        <v>3633</v>
      </c>
      <c r="B3905" s="8" t="s">
        <v>10371</v>
      </c>
      <c r="C3905" s="9">
        <v>1</v>
      </c>
    </row>
    <row r="3906" spans="1:3" x14ac:dyDescent="0.2">
      <c r="A3906">
        <v>3634</v>
      </c>
      <c r="B3906" s="8" t="s">
        <v>10225</v>
      </c>
      <c r="C3906" s="9">
        <v>1</v>
      </c>
    </row>
    <row r="3907" spans="1:3" x14ac:dyDescent="0.2">
      <c r="A3907">
        <v>3635</v>
      </c>
      <c r="B3907" s="8" t="s">
        <v>9991</v>
      </c>
      <c r="C3907" s="9">
        <v>1</v>
      </c>
    </row>
    <row r="3908" spans="1:3" x14ac:dyDescent="0.2">
      <c r="A3908">
        <v>3636</v>
      </c>
      <c r="B3908" s="8" t="s">
        <v>10747</v>
      </c>
      <c r="C3908" s="9">
        <v>1</v>
      </c>
    </row>
    <row r="3909" spans="1:3" x14ac:dyDescent="0.2">
      <c r="A3909">
        <v>3637</v>
      </c>
      <c r="B3909" s="8" t="s">
        <v>10783</v>
      </c>
      <c r="C3909" s="9">
        <v>1</v>
      </c>
    </row>
    <row r="3910" spans="1:3" x14ac:dyDescent="0.2">
      <c r="A3910">
        <v>3638</v>
      </c>
      <c r="B3910" s="8" t="s">
        <v>7967</v>
      </c>
      <c r="C3910" s="9">
        <v>1</v>
      </c>
    </row>
    <row r="3911" spans="1:3" x14ac:dyDescent="0.2">
      <c r="A3911">
        <v>3639</v>
      </c>
      <c r="B3911" s="8" t="s">
        <v>11436</v>
      </c>
      <c r="C3911" s="9">
        <v>1</v>
      </c>
    </row>
    <row r="3912" spans="1:3" x14ac:dyDescent="0.2">
      <c r="A3912">
        <v>3640</v>
      </c>
      <c r="B3912" s="8" t="s">
        <v>10150</v>
      </c>
      <c r="C3912" s="9">
        <v>1</v>
      </c>
    </row>
    <row r="3913" spans="1:3" x14ac:dyDescent="0.2">
      <c r="A3913">
        <v>3641</v>
      </c>
      <c r="B3913" s="8" t="s">
        <v>11387</v>
      </c>
      <c r="C3913" s="9">
        <v>1</v>
      </c>
    </row>
    <row r="3914" spans="1:3" x14ac:dyDescent="0.2">
      <c r="A3914">
        <v>3643</v>
      </c>
      <c r="B3914" s="8" t="s">
        <v>9729</v>
      </c>
      <c r="C3914" s="9">
        <v>1</v>
      </c>
    </row>
    <row r="3915" spans="1:3" x14ac:dyDescent="0.2">
      <c r="A3915">
        <v>3644</v>
      </c>
      <c r="B3915" s="8" t="s">
        <v>10615</v>
      </c>
      <c r="C3915" s="9">
        <v>1</v>
      </c>
    </row>
    <row r="3916" spans="1:3" x14ac:dyDescent="0.2">
      <c r="A3916">
        <v>3645</v>
      </c>
      <c r="B3916" s="8" t="s">
        <v>11181</v>
      </c>
      <c r="C3916" s="9">
        <v>1</v>
      </c>
    </row>
    <row r="3917" spans="1:3" x14ac:dyDescent="0.2">
      <c r="A3917">
        <v>3646</v>
      </c>
      <c r="B3917" s="8" t="s">
        <v>10719</v>
      </c>
      <c r="C3917" s="9">
        <v>1</v>
      </c>
    </row>
    <row r="3918" spans="1:3" x14ac:dyDescent="0.2">
      <c r="A3918">
        <v>3647</v>
      </c>
      <c r="B3918" s="8" t="s">
        <v>10503</v>
      </c>
      <c r="C3918" s="9">
        <v>1</v>
      </c>
    </row>
    <row r="3919" spans="1:3" x14ac:dyDescent="0.2">
      <c r="A3919">
        <v>3649</v>
      </c>
      <c r="B3919" s="8" t="s">
        <v>10727</v>
      </c>
      <c r="C3919" s="9">
        <v>1</v>
      </c>
    </row>
    <row r="3920" spans="1:3" x14ac:dyDescent="0.2">
      <c r="A3920">
        <v>3650</v>
      </c>
      <c r="B3920" s="8" t="s">
        <v>7938</v>
      </c>
      <c r="C3920" s="9">
        <v>1</v>
      </c>
    </row>
    <row r="3921" spans="1:3" x14ac:dyDescent="0.2">
      <c r="A3921">
        <v>3653</v>
      </c>
      <c r="B3921" s="8" t="s">
        <v>9079</v>
      </c>
      <c r="C3921" s="9">
        <v>1</v>
      </c>
    </row>
    <row r="3922" spans="1:3" x14ac:dyDescent="0.2">
      <c r="A3922">
        <v>3654</v>
      </c>
      <c r="B3922" s="8" t="s">
        <v>7052</v>
      </c>
      <c r="C3922" s="9">
        <v>1</v>
      </c>
    </row>
    <row r="3923" spans="1:3" x14ac:dyDescent="0.2">
      <c r="A3923">
        <v>3655</v>
      </c>
      <c r="B3923" s="8" t="s">
        <v>7247</v>
      </c>
      <c r="C3923" s="9">
        <v>1</v>
      </c>
    </row>
    <row r="3924" spans="1:3" x14ac:dyDescent="0.2">
      <c r="A3924">
        <v>3656</v>
      </c>
      <c r="B3924" s="8" t="s">
        <v>6726</v>
      </c>
      <c r="C3924" s="9">
        <v>1</v>
      </c>
    </row>
    <row r="3925" spans="1:3" x14ac:dyDescent="0.2">
      <c r="A3925">
        <v>3657</v>
      </c>
      <c r="B3925" s="8" t="s">
        <v>9557</v>
      </c>
      <c r="C3925" s="9">
        <v>1</v>
      </c>
    </row>
    <row r="3926" spans="1:3" x14ac:dyDescent="0.2">
      <c r="A3926">
        <v>3658</v>
      </c>
      <c r="B3926" s="8" t="s">
        <v>7450</v>
      </c>
      <c r="C3926" s="9">
        <v>1</v>
      </c>
    </row>
    <row r="3927" spans="1:3" x14ac:dyDescent="0.2">
      <c r="A3927">
        <v>3659</v>
      </c>
      <c r="B3927" s="8" t="s">
        <v>7811</v>
      </c>
      <c r="C3927" s="9">
        <v>1</v>
      </c>
    </row>
    <row r="3928" spans="1:3" x14ac:dyDescent="0.2">
      <c r="A3928">
        <v>3660</v>
      </c>
      <c r="B3928" s="8" t="s">
        <v>10754</v>
      </c>
      <c r="C3928" s="9">
        <v>1</v>
      </c>
    </row>
    <row r="3929" spans="1:3" x14ac:dyDescent="0.2">
      <c r="A3929">
        <v>3661</v>
      </c>
      <c r="B3929" s="8" t="s">
        <v>7326</v>
      </c>
      <c r="C3929" s="9">
        <v>1</v>
      </c>
    </row>
    <row r="3930" spans="1:3" x14ac:dyDescent="0.2">
      <c r="A3930">
        <v>3664</v>
      </c>
      <c r="B3930" s="8" t="s">
        <v>10949</v>
      </c>
      <c r="C3930" s="9">
        <v>1</v>
      </c>
    </row>
    <row r="3931" spans="1:3" x14ac:dyDescent="0.2">
      <c r="A3931">
        <v>3665</v>
      </c>
      <c r="B3931" s="8" t="s">
        <v>11382</v>
      </c>
      <c r="C3931" s="9">
        <v>1</v>
      </c>
    </row>
    <row r="3932" spans="1:3" x14ac:dyDescent="0.2">
      <c r="A3932">
        <v>3667</v>
      </c>
      <c r="B3932" s="8" t="s">
        <v>10771</v>
      </c>
      <c r="C3932" s="9">
        <v>1</v>
      </c>
    </row>
    <row r="3933" spans="1:3" x14ac:dyDescent="0.2">
      <c r="A3933">
        <v>3669</v>
      </c>
      <c r="B3933" s="8" t="s">
        <v>8427</v>
      </c>
      <c r="C3933" s="9">
        <v>1</v>
      </c>
    </row>
    <row r="3934" spans="1:3" x14ac:dyDescent="0.2">
      <c r="A3934">
        <v>3670</v>
      </c>
      <c r="B3934" s="8" t="s">
        <v>8709</v>
      </c>
      <c r="C3934" s="9">
        <v>1</v>
      </c>
    </row>
    <row r="3935" spans="1:3" x14ac:dyDescent="0.2">
      <c r="A3935">
        <v>3671</v>
      </c>
      <c r="B3935" s="8" t="s">
        <v>8955</v>
      </c>
      <c r="C3935" s="9">
        <v>1</v>
      </c>
    </row>
    <row r="3936" spans="1:3" x14ac:dyDescent="0.2">
      <c r="A3936">
        <v>3672</v>
      </c>
      <c r="B3936" s="8" t="s">
        <v>11026</v>
      </c>
      <c r="C3936" s="9">
        <v>1</v>
      </c>
    </row>
    <row r="3937" spans="1:3" x14ac:dyDescent="0.2">
      <c r="A3937">
        <v>3673</v>
      </c>
      <c r="B3937" s="8" t="s">
        <v>7508</v>
      </c>
      <c r="C3937" s="9">
        <v>1</v>
      </c>
    </row>
    <row r="3938" spans="1:3" x14ac:dyDescent="0.2">
      <c r="A3938">
        <v>3675</v>
      </c>
      <c r="B3938" s="8" t="s">
        <v>11283</v>
      </c>
      <c r="C3938" s="9">
        <v>1</v>
      </c>
    </row>
    <row r="3939" spans="1:3" x14ac:dyDescent="0.2">
      <c r="A3939">
        <v>3676</v>
      </c>
      <c r="B3939" s="8" t="s">
        <v>11088</v>
      </c>
      <c r="C3939" s="9">
        <v>1</v>
      </c>
    </row>
    <row r="3940" spans="1:3" x14ac:dyDescent="0.2">
      <c r="A3940">
        <v>3677</v>
      </c>
      <c r="B3940" s="8" t="s">
        <v>10948</v>
      </c>
      <c r="C3940" s="9">
        <v>1</v>
      </c>
    </row>
    <row r="3941" spans="1:3" x14ac:dyDescent="0.2">
      <c r="A3941">
        <v>3678</v>
      </c>
      <c r="B3941" s="8" t="s">
        <v>9571</v>
      </c>
      <c r="C3941" s="9">
        <v>1</v>
      </c>
    </row>
    <row r="3942" spans="1:3" x14ac:dyDescent="0.2">
      <c r="A3942">
        <v>3679</v>
      </c>
      <c r="B3942" s="8" t="s">
        <v>8777</v>
      </c>
      <c r="C3942" s="9">
        <v>1</v>
      </c>
    </row>
    <row r="3943" spans="1:3" x14ac:dyDescent="0.2">
      <c r="A3943">
        <v>3681</v>
      </c>
      <c r="B3943" s="8" t="s">
        <v>9213</v>
      </c>
      <c r="C3943" s="9">
        <v>1</v>
      </c>
    </row>
    <row r="3944" spans="1:3" x14ac:dyDescent="0.2">
      <c r="A3944">
        <v>3682</v>
      </c>
      <c r="B3944" s="8" t="s">
        <v>8719</v>
      </c>
      <c r="C3944" s="9">
        <v>1</v>
      </c>
    </row>
    <row r="3945" spans="1:3" x14ac:dyDescent="0.2">
      <c r="A3945">
        <v>3683</v>
      </c>
      <c r="B3945" s="8" t="s">
        <v>7143</v>
      </c>
      <c r="C3945" s="9">
        <v>1</v>
      </c>
    </row>
    <row r="3946" spans="1:3" x14ac:dyDescent="0.2">
      <c r="A3946">
        <v>3685</v>
      </c>
      <c r="B3946" s="8" t="s">
        <v>9085</v>
      </c>
      <c r="C3946" s="9">
        <v>1</v>
      </c>
    </row>
    <row r="3947" spans="1:3" x14ac:dyDescent="0.2">
      <c r="A3947">
        <v>3686</v>
      </c>
      <c r="B3947" s="8" t="s">
        <v>8848</v>
      </c>
      <c r="C3947" s="9">
        <v>1</v>
      </c>
    </row>
    <row r="3948" spans="1:3" x14ac:dyDescent="0.2">
      <c r="A3948">
        <v>3687</v>
      </c>
      <c r="B3948" s="8" t="s">
        <v>7670</v>
      </c>
      <c r="C3948" s="9">
        <v>1</v>
      </c>
    </row>
    <row r="3949" spans="1:3" x14ac:dyDescent="0.2">
      <c r="A3949">
        <v>3689</v>
      </c>
      <c r="B3949" s="8" t="s">
        <v>9354</v>
      </c>
      <c r="C3949" s="9">
        <v>1</v>
      </c>
    </row>
    <row r="3950" spans="1:3" x14ac:dyDescent="0.2">
      <c r="A3950">
        <v>3690</v>
      </c>
      <c r="B3950" s="8" t="s">
        <v>10244</v>
      </c>
      <c r="C3950" s="9">
        <v>1</v>
      </c>
    </row>
    <row r="3951" spans="1:3" x14ac:dyDescent="0.2">
      <c r="A3951">
        <v>3691</v>
      </c>
      <c r="B3951" s="8" t="s">
        <v>9429</v>
      </c>
      <c r="C3951" s="9">
        <v>1</v>
      </c>
    </row>
    <row r="3952" spans="1:3" x14ac:dyDescent="0.2">
      <c r="A3952">
        <v>3693</v>
      </c>
      <c r="B3952" s="8" t="s">
        <v>8782</v>
      </c>
      <c r="C3952" s="9">
        <v>1</v>
      </c>
    </row>
    <row r="3953" spans="1:3" x14ac:dyDescent="0.2">
      <c r="A3953">
        <v>3694</v>
      </c>
      <c r="B3953" s="8" t="s">
        <v>10777</v>
      </c>
      <c r="C3953" s="9">
        <v>1</v>
      </c>
    </row>
    <row r="3954" spans="1:3" x14ac:dyDescent="0.2">
      <c r="A3954">
        <v>3695</v>
      </c>
      <c r="B3954" s="8" t="s">
        <v>11255</v>
      </c>
      <c r="C3954" s="9">
        <v>1</v>
      </c>
    </row>
    <row r="3955" spans="1:3" x14ac:dyDescent="0.2">
      <c r="A3955">
        <v>3696</v>
      </c>
      <c r="B3955" s="8" t="s">
        <v>9084</v>
      </c>
      <c r="C3955" s="9">
        <v>1</v>
      </c>
    </row>
    <row r="3956" spans="1:3" x14ac:dyDescent="0.2">
      <c r="A3956">
        <v>3697</v>
      </c>
      <c r="B3956" s="8" t="s">
        <v>9848</v>
      </c>
      <c r="C3956" s="9">
        <v>1</v>
      </c>
    </row>
    <row r="3957" spans="1:3" x14ac:dyDescent="0.2">
      <c r="A3957">
        <v>3698</v>
      </c>
      <c r="B3957" s="8" t="s">
        <v>8353</v>
      </c>
      <c r="C3957" s="9">
        <v>1</v>
      </c>
    </row>
    <row r="3958" spans="1:3" x14ac:dyDescent="0.2">
      <c r="A3958">
        <v>3699</v>
      </c>
      <c r="B3958" s="8" t="s">
        <v>11133</v>
      </c>
      <c r="C3958" s="9">
        <v>1</v>
      </c>
    </row>
    <row r="3959" spans="1:3" x14ac:dyDescent="0.2">
      <c r="A3959">
        <v>3700</v>
      </c>
      <c r="B3959" s="8" t="s">
        <v>11069</v>
      </c>
      <c r="C3959" s="9">
        <v>1</v>
      </c>
    </row>
    <row r="3960" spans="1:3" x14ac:dyDescent="0.2">
      <c r="A3960">
        <v>3701</v>
      </c>
      <c r="B3960" s="8" t="s">
        <v>10566</v>
      </c>
      <c r="C3960" s="9">
        <v>1</v>
      </c>
    </row>
    <row r="3961" spans="1:3" x14ac:dyDescent="0.2">
      <c r="A3961">
        <v>3702</v>
      </c>
      <c r="B3961" s="8" t="s">
        <v>11192</v>
      </c>
      <c r="C3961" s="9">
        <v>1</v>
      </c>
    </row>
    <row r="3962" spans="1:3" x14ac:dyDescent="0.2">
      <c r="A3962">
        <v>3703</v>
      </c>
      <c r="B3962" s="8" t="s">
        <v>9163</v>
      </c>
      <c r="C3962" s="9">
        <v>1</v>
      </c>
    </row>
    <row r="3963" spans="1:3" x14ac:dyDescent="0.2">
      <c r="A3963">
        <v>3704</v>
      </c>
      <c r="B3963" s="8" t="s">
        <v>10199</v>
      </c>
      <c r="C3963" s="9">
        <v>1</v>
      </c>
    </row>
    <row r="3964" spans="1:3" x14ac:dyDescent="0.2">
      <c r="A3964">
        <v>3705</v>
      </c>
      <c r="B3964" s="8" t="s">
        <v>10895</v>
      </c>
      <c r="C3964" s="9">
        <v>1</v>
      </c>
    </row>
    <row r="3965" spans="1:3" x14ac:dyDescent="0.2">
      <c r="A3965">
        <v>3706</v>
      </c>
      <c r="B3965" s="8" t="s">
        <v>11392</v>
      </c>
      <c r="C3965" s="9">
        <v>1</v>
      </c>
    </row>
    <row r="3966" spans="1:3" x14ac:dyDescent="0.2">
      <c r="A3966">
        <v>3708</v>
      </c>
      <c r="B3966" s="8" t="s">
        <v>8995</v>
      </c>
      <c r="C3966" s="9">
        <v>1</v>
      </c>
    </row>
    <row r="3967" spans="1:3" x14ac:dyDescent="0.2">
      <c r="A3967">
        <v>3709</v>
      </c>
      <c r="B3967" s="8" t="s">
        <v>11421</v>
      </c>
      <c r="C3967" s="9">
        <v>1</v>
      </c>
    </row>
    <row r="3968" spans="1:3" x14ac:dyDescent="0.2">
      <c r="A3968">
        <v>3710</v>
      </c>
      <c r="B3968" s="8" t="s">
        <v>11331</v>
      </c>
      <c r="C3968" s="9">
        <v>1</v>
      </c>
    </row>
    <row r="3969" spans="1:3" x14ac:dyDescent="0.2">
      <c r="A3969">
        <v>3711</v>
      </c>
      <c r="B3969" s="8" t="s">
        <v>8876</v>
      </c>
      <c r="C3969" s="9">
        <v>1</v>
      </c>
    </row>
    <row r="3970" spans="1:3" x14ac:dyDescent="0.2">
      <c r="A3970">
        <v>3712</v>
      </c>
      <c r="B3970" s="8" t="s">
        <v>9407</v>
      </c>
      <c r="C3970" s="9">
        <v>1</v>
      </c>
    </row>
    <row r="3971" spans="1:3" x14ac:dyDescent="0.2">
      <c r="A3971">
        <v>3716</v>
      </c>
      <c r="B3971" s="8" t="s">
        <v>6836</v>
      </c>
      <c r="C3971" s="9">
        <v>1</v>
      </c>
    </row>
    <row r="3972" spans="1:3" x14ac:dyDescent="0.2">
      <c r="A3972">
        <v>3717</v>
      </c>
      <c r="B3972" s="8" t="s">
        <v>8310</v>
      </c>
      <c r="C3972" s="9">
        <v>1</v>
      </c>
    </row>
    <row r="3973" spans="1:3" x14ac:dyDescent="0.2">
      <c r="A3973">
        <v>3719</v>
      </c>
      <c r="B3973" s="8" t="s">
        <v>10445</v>
      </c>
      <c r="C3973" s="9">
        <v>1</v>
      </c>
    </row>
    <row r="3974" spans="1:3" x14ac:dyDescent="0.2">
      <c r="A3974">
        <v>3720</v>
      </c>
      <c r="B3974" s="8" t="s">
        <v>9025</v>
      </c>
      <c r="C3974" s="9">
        <v>1</v>
      </c>
    </row>
    <row r="3975" spans="1:3" x14ac:dyDescent="0.2">
      <c r="A3975">
        <v>3721</v>
      </c>
      <c r="B3975" s="8" t="s">
        <v>7908</v>
      </c>
      <c r="C3975" s="9">
        <v>1</v>
      </c>
    </row>
    <row r="3976" spans="1:3" x14ac:dyDescent="0.2">
      <c r="A3976">
        <v>3723</v>
      </c>
      <c r="B3976" s="8" t="s">
        <v>9152</v>
      </c>
      <c r="C3976" s="9">
        <v>1</v>
      </c>
    </row>
    <row r="3977" spans="1:3" x14ac:dyDescent="0.2">
      <c r="A3977">
        <v>3725</v>
      </c>
      <c r="B3977" s="8" t="s">
        <v>8780</v>
      </c>
      <c r="C3977" s="9">
        <v>1</v>
      </c>
    </row>
    <row r="3978" spans="1:3" x14ac:dyDescent="0.2">
      <c r="A3978">
        <v>3726</v>
      </c>
      <c r="B3978" s="8" t="s">
        <v>8587</v>
      </c>
      <c r="C3978" s="9">
        <v>1</v>
      </c>
    </row>
    <row r="3979" spans="1:3" x14ac:dyDescent="0.2">
      <c r="A3979">
        <v>3727</v>
      </c>
      <c r="B3979" s="8" t="s">
        <v>6725</v>
      </c>
      <c r="C3979" s="9">
        <v>1</v>
      </c>
    </row>
    <row r="3980" spans="1:3" x14ac:dyDescent="0.2">
      <c r="A3980">
        <v>3728</v>
      </c>
      <c r="B3980" s="8" t="s">
        <v>7511</v>
      </c>
      <c r="C3980" s="9">
        <v>1</v>
      </c>
    </row>
    <row r="3981" spans="1:3" x14ac:dyDescent="0.2">
      <c r="A3981">
        <v>3729</v>
      </c>
      <c r="B3981" s="8" t="s">
        <v>8977</v>
      </c>
      <c r="C3981" s="9">
        <v>1</v>
      </c>
    </row>
    <row r="3982" spans="1:3" x14ac:dyDescent="0.2">
      <c r="A3982">
        <v>3730</v>
      </c>
      <c r="B3982" s="8" t="s">
        <v>6723</v>
      </c>
      <c r="C3982" s="9">
        <v>1</v>
      </c>
    </row>
    <row r="3983" spans="1:3" x14ac:dyDescent="0.2">
      <c r="A3983">
        <v>3731</v>
      </c>
      <c r="B3983" s="8" t="s">
        <v>10344</v>
      </c>
      <c r="C3983" s="9">
        <v>1</v>
      </c>
    </row>
    <row r="3984" spans="1:3" x14ac:dyDescent="0.2">
      <c r="A3984">
        <v>3732</v>
      </c>
      <c r="B3984" s="8" t="s">
        <v>8715</v>
      </c>
      <c r="C3984" s="9">
        <v>1</v>
      </c>
    </row>
    <row r="3985" spans="1:3" x14ac:dyDescent="0.2">
      <c r="A3985">
        <v>3733</v>
      </c>
      <c r="B3985" s="8" t="s">
        <v>9080</v>
      </c>
      <c r="C3985" s="9">
        <v>1</v>
      </c>
    </row>
    <row r="3986" spans="1:3" x14ac:dyDescent="0.2">
      <c r="A3986">
        <v>3735</v>
      </c>
      <c r="B3986" s="8" t="s">
        <v>8181</v>
      </c>
      <c r="C3986" s="9">
        <v>1</v>
      </c>
    </row>
    <row r="3987" spans="1:3" x14ac:dyDescent="0.2">
      <c r="A3987">
        <v>3736</v>
      </c>
      <c r="B3987" s="8" t="s">
        <v>7711</v>
      </c>
      <c r="C3987" s="9">
        <v>1</v>
      </c>
    </row>
    <row r="3988" spans="1:3" x14ac:dyDescent="0.2">
      <c r="A3988">
        <v>3737</v>
      </c>
      <c r="B3988" s="8" t="s">
        <v>10997</v>
      </c>
      <c r="C3988" s="9">
        <v>1</v>
      </c>
    </row>
    <row r="3989" spans="1:3" x14ac:dyDescent="0.2">
      <c r="A3989">
        <v>3738</v>
      </c>
      <c r="B3989" s="8" t="s">
        <v>10383</v>
      </c>
      <c r="C3989" s="9">
        <v>1</v>
      </c>
    </row>
    <row r="3990" spans="1:3" x14ac:dyDescent="0.2">
      <c r="A3990">
        <v>3739</v>
      </c>
      <c r="B3990" s="8" t="s">
        <v>10500</v>
      </c>
      <c r="C3990" s="9">
        <v>1</v>
      </c>
    </row>
    <row r="3991" spans="1:3" x14ac:dyDescent="0.2">
      <c r="A3991">
        <v>3740</v>
      </c>
      <c r="B3991" s="8" t="s">
        <v>11379</v>
      </c>
      <c r="C3991" s="9">
        <v>1</v>
      </c>
    </row>
    <row r="3992" spans="1:3" x14ac:dyDescent="0.2">
      <c r="A3992">
        <v>3741</v>
      </c>
      <c r="B3992" s="8" t="s">
        <v>9876</v>
      </c>
      <c r="C3992" s="9">
        <v>1</v>
      </c>
    </row>
    <row r="3993" spans="1:3" x14ac:dyDescent="0.2">
      <c r="A3993">
        <v>3742</v>
      </c>
      <c r="B3993" s="8" t="s">
        <v>7869</v>
      </c>
      <c r="C3993" s="9">
        <v>1</v>
      </c>
    </row>
    <row r="3994" spans="1:3" x14ac:dyDescent="0.2">
      <c r="A3994">
        <v>3743</v>
      </c>
      <c r="B3994" s="8" t="s">
        <v>7510</v>
      </c>
      <c r="C3994" s="9">
        <v>1</v>
      </c>
    </row>
    <row r="3995" spans="1:3" x14ac:dyDescent="0.2">
      <c r="A3995">
        <v>3744</v>
      </c>
      <c r="B3995" s="8" t="s">
        <v>9486</v>
      </c>
      <c r="C3995" s="9">
        <v>1</v>
      </c>
    </row>
    <row r="3996" spans="1:3" x14ac:dyDescent="0.2">
      <c r="A3996">
        <v>3745</v>
      </c>
      <c r="B3996" s="8" t="s">
        <v>8493</v>
      </c>
      <c r="C3996" s="9">
        <v>1</v>
      </c>
    </row>
    <row r="3997" spans="1:3" x14ac:dyDescent="0.2">
      <c r="A3997">
        <v>3746</v>
      </c>
      <c r="B3997" s="8" t="s">
        <v>10635</v>
      </c>
      <c r="C3997" s="9">
        <v>1</v>
      </c>
    </row>
    <row r="3998" spans="1:3" x14ac:dyDescent="0.2">
      <c r="A3998">
        <v>3747</v>
      </c>
      <c r="B3998" s="8" t="s">
        <v>9585</v>
      </c>
      <c r="C3998" s="9">
        <v>1</v>
      </c>
    </row>
    <row r="3999" spans="1:3" x14ac:dyDescent="0.2">
      <c r="A3999">
        <v>3749</v>
      </c>
      <c r="B3999" s="8" t="s">
        <v>8829</v>
      </c>
      <c r="C3999" s="9">
        <v>1</v>
      </c>
    </row>
    <row r="4000" spans="1:3" x14ac:dyDescent="0.2">
      <c r="A4000">
        <v>3750</v>
      </c>
      <c r="B4000" s="8" t="s">
        <v>10413</v>
      </c>
      <c r="C4000" s="9">
        <v>1</v>
      </c>
    </row>
    <row r="4001" spans="1:3" x14ac:dyDescent="0.2">
      <c r="A4001">
        <v>3751</v>
      </c>
      <c r="B4001" s="8" t="s">
        <v>10037</v>
      </c>
      <c r="C4001" s="9">
        <v>1</v>
      </c>
    </row>
    <row r="4002" spans="1:3" x14ac:dyDescent="0.2">
      <c r="A4002">
        <v>3752</v>
      </c>
      <c r="B4002" s="8" t="s">
        <v>8946</v>
      </c>
      <c r="C4002" s="9">
        <v>1</v>
      </c>
    </row>
    <row r="4003" spans="1:3" x14ac:dyDescent="0.2">
      <c r="A4003">
        <v>3753</v>
      </c>
      <c r="B4003" s="8" t="s">
        <v>9291</v>
      </c>
      <c r="C4003" s="9">
        <v>1</v>
      </c>
    </row>
    <row r="4004" spans="1:3" x14ac:dyDescent="0.2">
      <c r="A4004">
        <v>3754</v>
      </c>
      <c r="B4004" s="8" t="s">
        <v>8062</v>
      </c>
      <c r="C4004" s="9">
        <v>1</v>
      </c>
    </row>
    <row r="4005" spans="1:3" x14ac:dyDescent="0.2">
      <c r="A4005">
        <v>3755</v>
      </c>
      <c r="B4005" s="8" t="s">
        <v>6977</v>
      </c>
      <c r="C4005" s="9">
        <v>1</v>
      </c>
    </row>
    <row r="4006" spans="1:3" x14ac:dyDescent="0.2">
      <c r="A4006">
        <v>3756</v>
      </c>
      <c r="B4006" s="8" t="s">
        <v>8944</v>
      </c>
      <c r="C4006" s="9">
        <v>1</v>
      </c>
    </row>
    <row r="4007" spans="1:3" x14ac:dyDescent="0.2">
      <c r="A4007">
        <v>3757</v>
      </c>
      <c r="B4007" s="8" t="s">
        <v>8359</v>
      </c>
      <c r="C4007" s="9">
        <v>1</v>
      </c>
    </row>
    <row r="4008" spans="1:3" x14ac:dyDescent="0.2">
      <c r="A4008">
        <v>3758</v>
      </c>
      <c r="B4008" s="8" t="s">
        <v>9958</v>
      </c>
      <c r="C4008" s="9">
        <v>1</v>
      </c>
    </row>
    <row r="4009" spans="1:3" x14ac:dyDescent="0.2">
      <c r="A4009">
        <v>3759</v>
      </c>
      <c r="B4009" s="8" t="s">
        <v>8358</v>
      </c>
      <c r="C4009" s="9">
        <v>1</v>
      </c>
    </row>
    <row r="4010" spans="1:3" x14ac:dyDescent="0.2">
      <c r="A4010">
        <v>3762</v>
      </c>
      <c r="B4010" s="8" t="s">
        <v>9959</v>
      </c>
      <c r="C4010" s="9">
        <v>1</v>
      </c>
    </row>
    <row r="4011" spans="1:3" x14ac:dyDescent="0.2">
      <c r="A4011">
        <v>3764</v>
      </c>
      <c r="B4011" s="8" t="s">
        <v>10067</v>
      </c>
      <c r="C4011" s="9">
        <v>1</v>
      </c>
    </row>
    <row r="4012" spans="1:3" x14ac:dyDescent="0.2">
      <c r="A4012">
        <v>3765</v>
      </c>
      <c r="B4012" s="8" t="s">
        <v>8593</v>
      </c>
      <c r="C4012" s="9">
        <v>1</v>
      </c>
    </row>
    <row r="4013" spans="1:3" x14ac:dyDescent="0.2">
      <c r="A4013">
        <v>3768</v>
      </c>
      <c r="B4013" s="8" t="s">
        <v>11327</v>
      </c>
      <c r="C4013" s="9">
        <v>1</v>
      </c>
    </row>
    <row r="4014" spans="1:3" x14ac:dyDescent="0.2">
      <c r="A4014">
        <v>3769</v>
      </c>
      <c r="B4014" s="8" t="s">
        <v>8665</v>
      </c>
      <c r="C4014" s="9">
        <v>1</v>
      </c>
    </row>
    <row r="4015" spans="1:3" x14ac:dyDescent="0.2">
      <c r="A4015">
        <v>3771</v>
      </c>
      <c r="B4015" s="8" t="s">
        <v>11391</v>
      </c>
      <c r="C4015" s="9">
        <v>1</v>
      </c>
    </row>
    <row r="4016" spans="1:3" x14ac:dyDescent="0.2">
      <c r="A4016">
        <v>3773</v>
      </c>
      <c r="B4016" s="8" t="s">
        <v>10603</v>
      </c>
      <c r="C4016" s="9">
        <v>1</v>
      </c>
    </row>
    <row r="4017" spans="1:3" x14ac:dyDescent="0.2">
      <c r="A4017">
        <v>3774</v>
      </c>
      <c r="B4017" s="8" t="s">
        <v>7525</v>
      </c>
      <c r="C4017" s="9">
        <v>1</v>
      </c>
    </row>
    <row r="4018" spans="1:3" x14ac:dyDescent="0.2">
      <c r="A4018">
        <v>3776</v>
      </c>
      <c r="B4018" s="8" t="s">
        <v>8562</v>
      </c>
      <c r="C4018" s="9">
        <v>1</v>
      </c>
    </row>
    <row r="4019" spans="1:3" x14ac:dyDescent="0.2">
      <c r="A4019">
        <v>3777</v>
      </c>
      <c r="B4019" s="8" t="s">
        <v>8257</v>
      </c>
      <c r="C4019" s="9">
        <v>1</v>
      </c>
    </row>
    <row r="4020" spans="1:3" x14ac:dyDescent="0.2">
      <c r="A4020">
        <v>3778</v>
      </c>
      <c r="B4020" s="8" t="s">
        <v>10079</v>
      </c>
      <c r="C4020" s="9">
        <v>1</v>
      </c>
    </row>
    <row r="4021" spans="1:3" x14ac:dyDescent="0.2">
      <c r="A4021">
        <v>3779</v>
      </c>
      <c r="B4021" s="8" t="s">
        <v>8204</v>
      </c>
      <c r="C4021" s="9">
        <v>1</v>
      </c>
    </row>
    <row r="4022" spans="1:3" x14ac:dyDescent="0.2">
      <c r="A4022">
        <v>3780</v>
      </c>
      <c r="B4022" s="8" t="s">
        <v>7878</v>
      </c>
      <c r="C4022" s="9">
        <v>1</v>
      </c>
    </row>
    <row r="4023" spans="1:3" x14ac:dyDescent="0.2">
      <c r="A4023">
        <v>3781</v>
      </c>
      <c r="B4023" s="8" t="s">
        <v>10078</v>
      </c>
      <c r="C4023" s="9">
        <v>1</v>
      </c>
    </row>
    <row r="4024" spans="1:3" x14ac:dyDescent="0.2">
      <c r="A4024">
        <v>3782</v>
      </c>
      <c r="B4024" s="8" t="s">
        <v>9814</v>
      </c>
      <c r="C4024" s="9">
        <v>1</v>
      </c>
    </row>
    <row r="4025" spans="1:3" x14ac:dyDescent="0.2">
      <c r="A4025">
        <v>3783</v>
      </c>
      <c r="B4025" s="8" t="s">
        <v>10309</v>
      </c>
      <c r="C4025" s="9">
        <v>1</v>
      </c>
    </row>
    <row r="4026" spans="1:3" x14ac:dyDescent="0.2">
      <c r="A4026">
        <v>3784</v>
      </c>
      <c r="B4026" s="8" t="s">
        <v>6739</v>
      </c>
      <c r="C4026" s="9">
        <v>1</v>
      </c>
    </row>
    <row r="4027" spans="1:3" x14ac:dyDescent="0.2">
      <c r="A4027">
        <v>3785</v>
      </c>
      <c r="B4027" s="8" t="s">
        <v>9505</v>
      </c>
      <c r="C4027" s="9">
        <v>1</v>
      </c>
    </row>
    <row r="4028" spans="1:3" x14ac:dyDescent="0.2">
      <c r="A4028">
        <v>3786</v>
      </c>
      <c r="B4028" s="8" t="s">
        <v>7493</v>
      </c>
      <c r="C4028" s="9">
        <v>1</v>
      </c>
    </row>
    <row r="4029" spans="1:3" x14ac:dyDescent="0.2">
      <c r="A4029">
        <v>3787</v>
      </c>
      <c r="B4029" s="8" t="s">
        <v>7756</v>
      </c>
      <c r="C4029" s="9">
        <v>1</v>
      </c>
    </row>
    <row r="4030" spans="1:3" x14ac:dyDescent="0.2">
      <c r="A4030">
        <v>3788</v>
      </c>
      <c r="B4030" s="8" t="s">
        <v>8938</v>
      </c>
      <c r="C4030" s="9">
        <v>1</v>
      </c>
    </row>
    <row r="4031" spans="1:3" x14ac:dyDescent="0.2">
      <c r="A4031">
        <v>3790</v>
      </c>
      <c r="B4031" s="8" t="s">
        <v>7191</v>
      </c>
      <c r="C4031" s="9">
        <v>1</v>
      </c>
    </row>
    <row r="4032" spans="1:3" x14ac:dyDescent="0.2">
      <c r="A4032">
        <v>3791</v>
      </c>
      <c r="B4032" s="8" t="s">
        <v>11012</v>
      </c>
      <c r="C4032" s="9">
        <v>1</v>
      </c>
    </row>
    <row r="4033" spans="1:3" x14ac:dyDescent="0.2">
      <c r="A4033">
        <v>3792</v>
      </c>
      <c r="B4033" s="8" t="s">
        <v>9020</v>
      </c>
      <c r="C4033" s="9">
        <v>1</v>
      </c>
    </row>
    <row r="4034" spans="1:3" x14ac:dyDescent="0.2">
      <c r="A4034">
        <v>3793</v>
      </c>
      <c r="B4034" s="8" t="s">
        <v>10006</v>
      </c>
      <c r="C4034" s="9">
        <v>1</v>
      </c>
    </row>
    <row r="4035" spans="1:3" x14ac:dyDescent="0.2">
      <c r="A4035">
        <v>3794</v>
      </c>
      <c r="B4035" s="8" t="s">
        <v>7854</v>
      </c>
      <c r="C4035" s="9">
        <v>1</v>
      </c>
    </row>
    <row r="4036" spans="1:3" x14ac:dyDescent="0.2">
      <c r="A4036">
        <v>3795</v>
      </c>
      <c r="B4036" s="8" t="s">
        <v>9616</v>
      </c>
      <c r="C4036" s="9">
        <v>1</v>
      </c>
    </row>
    <row r="4037" spans="1:3" x14ac:dyDescent="0.2">
      <c r="A4037">
        <v>3796</v>
      </c>
      <c r="B4037" s="8" t="s">
        <v>10613</v>
      </c>
      <c r="C4037" s="9">
        <v>1</v>
      </c>
    </row>
    <row r="4038" spans="1:3" x14ac:dyDescent="0.2">
      <c r="A4038">
        <v>3797</v>
      </c>
      <c r="B4038" s="8" t="s">
        <v>10888</v>
      </c>
      <c r="C4038" s="9">
        <v>1</v>
      </c>
    </row>
    <row r="4039" spans="1:3" x14ac:dyDescent="0.2">
      <c r="A4039">
        <v>3798</v>
      </c>
      <c r="B4039" s="8" t="s">
        <v>9144</v>
      </c>
      <c r="C4039" s="9">
        <v>1</v>
      </c>
    </row>
    <row r="4040" spans="1:3" x14ac:dyDescent="0.2">
      <c r="A4040">
        <v>3800</v>
      </c>
      <c r="B4040" s="8" t="s">
        <v>9898</v>
      </c>
      <c r="C4040" s="9">
        <v>1</v>
      </c>
    </row>
    <row r="4041" spans="1:3" x14ac:dyDescent="0.2">
      <c r="A4041">
        <v>3801</v>
      </c>
      <c r="B4041" s="8" t="s">
        <v>8652</v>
      </c>
      <c r="C4041" s="9">
        <v>1</v>
      </c>
    </row>
    <row r="4042" spans="1:3" x14ac:dyDescent="0.2">
      <c r="A4042">
        <v>3803</v>
      </c>
      <c r="B4042" s="8" t="s">
        <v>10761</v>
      </c>
      <c r="C4042" s="9">
        <v>1</v>
      </c>
    </row>
    <row r="4043" spans="1:3" x14ac:dyDescent="0.2">
      <c r="A4043">
        <v>3804</v>
      </c>
      <c r="B4043" s="8" t="s">
        <v>7818</v>
      </c>
      <c r="C4043" s="9">
        <v>1</v>
      </c>
    </row>
    <row r="4044" spans="1:3" x14ac:dyDescent="0.2">
      <c r="A4044">
        <v>3805</v>
      </c>
      <c r="B4044" s="8" t="s">
        <v>9492</v>
      </c>
      <c r="C4044" s="9">
        <v>1</v>
      </c>
    </row>
    <row r="4045" spans="1:3" x14ac:dyDescent="0.2">
      <c r="A4045">
        <v>3806</v>
      </c>
      <c r="B4045" s="8" t="s">
        <v>9860</v>
      </c>
      <c r="C4045" s="9">
        <v>1</v>
      </c>
    </row>
    <row r="4046" spans="1:3" x14ac:dyDescent="0.2">
      <c r="A4046">
        <v>3807</v>
      </c>
      <c r="B4046" s="8" t="s">
        <v>10627</v>
      </c>
      <c r="C4046" s="9">
        <v>1</v>
      </c>
    </row>
    <row r="4047" spans="1:3" x14ac:dyDescent="0.2">
      <c r="A4047">
        <v>3808</v>
      </c>
      <c r="B4047" s="8" t="s">
        <v>9950</v>
      </c>
      <c r="C4047" s="9">
        <v>1</v>
      </c>
    </row>
    <row r="4048" spans="1:3" x14ac:dyDescent="0.2">
      <c r="A4048">
        <v>3809</v>
      </c>
      <c r="B4048" s="8" t="s">
        <v>11201</v>
      </c>
      <c r="C4048" s="9">
        <v>1</v>
      </c>
    </row>
    <row r="4049" spans="1:3" x14ac:dyDescent="0.2">
      <c r="A4049">
        <v>3810</v>
      </c>
      <c r="B4049" s="8" t="s">
        <v>10906</v>
      </c>
      <c r="C4049" s="9">
        <v>1</v>
      </c>
    </row>
    <row r="4050" spans="1:3" x14ac:dyDescent="0.2">
      <c r="A4050">
        <v>3811</v>
      </c>
      <c r="B4050" s="8" t="s">
        <v>10518</v>
      </c>
      <c r="C4050" s="9">
        <v>1</v>
      </c>
    </row>
    <row r="4051" spans="1:3" x14ac:dyDescent="0.2">
      <c r="A4051">
        <v>3812</v>
      </c>
      <c r="B4051" s="8" t="s">
        <v>7505</v>
      </c>
      <c r="C4051" s="9">
        <v>1</v>
      </c>
    </row>
    <row r="4052" spans="1:3" x14ac:dyDescent="0.2">
      <c r="A4052">
        <v>3814</v>
      </c>
      <c r="B4052" s="8" t="s">
        <v>11390</v>
      </c>
      <c r="C4052" s="9">
        <v>1</v>
      </c>
    </row>
    <row r="4053" spans="1:3" x14ac:dyDescent="0.2">
      <c r="A4053">
        <v>3815</v>
      </c>
      <c r="B4053" s="8" t="s">
        <v>11323</v>
      </c>
      <c r="C4053" s="9">
        <v>1</v>
      </c>
    </row>
    <row r="4054" spans="1:3" x14ac:dyDescent="0.2">
      <c r="A4054">
        <v>3816</v>
      </c>
      <c r="B4054" s="8" t="s">
        <v>11324</v>
      </c>
      <c r="C4054" s="9">
        <v>1</v>
      </c>
    </row>
    <row r="4055" spans="1:3" x14ac:dyDescent="0.2">
      <c r="A4055">
        <v>3817</v>
      </c>
      <c r="B4055" s="8" t="s">
        <v>8255</v>
      </c>
      <c r="C4055" s="9">
        <v>1</v>
      </c>
    </row>
    <row r="4056" spans="1:3" x14ac:dyDescent="0.2">
      <c r="A4056">
        <v>3818</v>
      </c>
      <c r="B4056" s="8" t="s">
        <v>9613</v>
      </c>
      <c r="C4056" s="9">
        <v>1</v>
      </c>
    </row>
    <row r="4057" spans="1:3" x14ac:dyDescent="0.2">
      <c r="A4057">
        <v>3819</v>
      </c>
      <c r="B4057" s="8" t="s">
        <v>11049</v>
      </c>
      <c r="C4057" s="9">
        <v>1</v>
      </c>
    </row>
    <row r="4058" spans="1:3" x14ac:dyDescent="0.2">
      <c r="A4058">
        <v>3821</v>
      </c>
      <c r="B4058" s="8" t="s">
        <v>10136</v>
      </c>
      <c r="C4058" s="9">
        <v>1</v>
      </c>
    </row>
    <row r="4059" spans="1:3" x14ac:dyDescent="0.2">
      <c r="A4059">
        <v>3822</v>
      </c>
      <c r="B4059" s="8" t="s">
        <v>9549</v>
      </c>
      <c r="C4059" s="9">
        <v>1</v>
      </c>
    </row>
    <row r="4060" spans="1:3" x14ac:dyDescent="0.2">
      <c r="A4060">
        <v>3823</v>
      </c>
      <c r="B4060" s="8" t="s">
        <v>7261</v>
      </c>
      <c r="C4060" s="9">
        <v>1</v>
      </c>
    </row>
    <row r="4061" spans="1:3" x14ac:dyDescent="0.2">
      <c r="A4061">
        <v>3824</v>
      </c>
      <c r="B4061" s="8" t="s">
        <v>7503</v>
      </c>
      <c r="C4061" s="9">
        <v>1</v>
      </c>
    </row>
    <row r="4062" spans="1:3" x14ac:dyDescent="0.2">
      <c r="A4062">
        <v>3825</v>
      </c>
      <c r="B4062" s="8" t="s">
        <v>8414</v>
      </c>
      <c r="C4062" s="9">
        <v>1</v>
      </c>
    </row>
    <row r="4063" spans="1:3" x14ac:dyDescent="0.2">
      <c r="A4063">
        <v>3826</v>
      </c>
      <c r="B4063" s="8" t="s">
        <v>10331</v>
      </c>
      <c r="C4063" s="9">
        <v>1</v>
      </c>
    </row>
    <row r="4064" spans="1:3" x14ac:dyDescent="0.2">
      <c r="A4064">
        <v>3827</v>
      </c>
      <c r="B4064" s="8" t="s">
        <v>10205</v>
      </c>
      <c r="C4064" s="9">
        <v>1</v>
      </c>
    </row>
    <row r="4065" spans="1:3" x14ac:dyDescent="0.2">
      <c r="A4065">
        <v>3828</v>
      </c>
      <c r="B4065" s="8" t="s">
        <v>10281</v>
      </c>
      <c r="C4065" s="9">
        <v>1</v>
      </c>
    </row>
    <row r="4066" spans="1:3" x14ac:dyDescent="0.2">
      <c r="A4066">
        <v>3829</v>
      </c>
      <c r="B4066" s="8" t="s">
        <v>10618</v>
      </c>
      <c r="C4066" s="9">
        <v>1</v>
      </c>
    </row>
    <row r="4067" spans="1:3" x14ac:dyDescent="0.2">
      <c r="A4067">
        <v>3830</v>
      </c>
      <c r="B4067" s="8" t="s">
        <v>9081</v>
      </c>
      <c r="C4067" s="9">
        <v>1</v>
      </c>
    </row>
    <row r="4068" spans="1:3" x14ac:dyDescent="0.2">
      <c r="A4068">
        <v>3831</v>
      </c>
      <c r="B4068" s="8" t="s">
        <v>10724</v>
      </c>
      <c r="C4068" s="9">
        <v>1</v>
      </c>
    </row>
    <row r="4069" spans="1:3" x14ac:dyDescent="0.2">
      <c r="A4069">
        <v>3832</v>
      </c>
      <c r="B4069" s="8" t="s">
        <v>10444</v>
      </c>
      <c r="C4069" s="9">
        <v>1</v>
      </c>
    </row>
    <row r="4070" spans="1:3" x14ac:dyDescent="0.2">
      <c r="A4070">
        <v>3833</v>
      </c>
      <c r="B4070" s="8" t="s">
        <v>10776</v>
      </c>
      <c r="C4070" s="9">
        <v>1</v>
      </c>
    </row>
    <row r="4071" spans="1:3" x14ac:dyDescent="0.2">
      <c r="A4071">
        <v>3834</v>
      </c>
      <c r="B4071" s="8" t="s">
        <v>10103</v>
      </c>
      <c r="C4071" s="9">
        <v>1</v>
      </c>
    </row>
    <row r="4072" spans="1:3" x14ac:dyDescent="0.2">
      <c r="A4072">
        <v>3835</v>
      </c>
      <c r="B4072" s="8" t="s">
        <v>11306</v>
      </c>
      <c r="C4072" s="9">
        <v>1</v>
      </c>
    </row>
    <row r="4073" spans="1:3" x14ac:dyDescent="0.2">
      <c r="A4073">
        <v>3836</v>
      </c>
      <c r="B4073" s="8" t="s">
        <v>11148</v>
      </c>
      <c r="C4073" s="9">
        <v>1</v>
      </c>
    </row>
    <row r="4074" spans="1:3" x14ac:dyDescent="0.2">
      <c r="A4074">
        <v>3837</v>
      </c>
      <c r="B4074" s="8" t="s">
        <v>9435</v>
      </c>
      <c r="C4074" s="9">
        <v>1</v>
      </c>
    </row>
    <row r="4075" spans="1:3" x14ac:dyDescent="0.2">
      <c r="A4075">
        <v>3838</v>
      </c>
      <c r="B4075" s="8" t="s">
        <v>9135</v>
      </c>
      <c r="C4075" s="9">
        <v>1</v>
      </c>
    </row>
    <row r="4076" spans="1:3" x14ac:dyDescent="0.2">
      <c r="A4076">
        <v>3839</v>
      </c>
      <c r="B4076" s="8" t="s">
        <v>8277</v>
      </c>
      <c r="C4076" s="9">
        <v>1</v>
      </c>
    </row>
    <row r="4077" spans="1:3" x14ac:dyDescent="0.2">
      <c r="A4077">
        <v>3840</v>
      </c>
      <c r="B4077" s="8" t="s">
        <v>6857</v>
      </c>
      <c r="C4077" s="9">
        <v>1</v>
      </c>
    </row>
    <row r="4078" spans="1:3" x14ac:dyDescent="0.2">
      <c r="A4078">
        <v>3841</v>
      </c>
      <c r="B4078" s="8" t="s">
        <v>10424</v>
      </c>
      <c r="C4078" s="9">
        <v>1</v>
      </c>
    </row>
    <row r="4079" spans="1:3" x14ac:dyDescent="0.2">
      <c r="A4079">
        <v>3842</v>
      </c>
      <c r="B4079" s="8" t="s">
        <v>8897</v>
      </c>
      <c r="C4079" s="9">
        <v>1</v>
      </c>
    </row>
    <row r="4080" spans="1:3" x14ac:dyDescent="0.2">
      <c r="A4080">
        <v>3843</v>
      </c>
      <c r="B4080" s="8" t="s">
        <v>8625</v>
      </c>
      <c r="C4080" s="9">
        <v>1</v>
      </c>
    </row>
    <row r="4081" spans="1:3" x14ac:dyDescent="0.2">
      <c r="A4081">
        <v>3844</v>
      </c>
      <c r="B4081" s="8" t="s">
        <v>9829</v>
      </c>
      <c r="C4081" s="9">
        <v>1</v>
      </c>
    </row>
    <row r="4082" spans="1:3" x14ac:dyDescent="0.2">
      <c r="A4082">
        <v>3845</v>
      </c>
      <c r="B4082" s="8" t="s">
        <v>7540</v>
      </c>
      <c r="C4082" s="9">
        <v>1</v>
      </c>
    </row>
    <row r="4083" spans="1:3" x14ac:dyDescent="0.2">
      <c r="A4083">
        <v>3846</v>
      </c>
      <c r="B4083" s="8" t="s">
        <v>8281</v>
      </c>
      <c r="C4083" s="9">
        <v>1</v>
      </c>
    </row>
    <row r="4084" spans="1:3" x14ac:dyDescent="0.2">
      <c r="A4084">
        <v>3847</v>
      </c>
      <c r="B4084" s="8" t="s">
        <v>7947</v>
      </c>
      <c r="C4084" s="9">
        <v>1</v>
      </c>
    </row>
    <row r="4085" spans="1:3" x14ac:dyDescent="0.2">
      <c r="A4085">
        <v>3848</v>
      </c>
      <c r="B4085" s="8" t="s">
        <v>11370</v>
      </c>
      <c r="C4085" s="9">
        <v>1</v>
      </c>
    </row>
    <row r="4086" spans="1:3" x14ac:dyDescent="0.2">
      <c r="A4086">
        <v>3849</v>
      </c>
      <c r="B4086" s="8" t="s">
        <v>10486</v>
      </c>
      <c r="C4086" s="9">
        <v>1</v>
      </c>
    </row>
    <row r="4087" spans="1:3" x14ac:dyDescent="0.2">
      <c r="A4087">
        <v>3851</v>
      </c>
      <c r="B4087" s="8" t="s">
        <v>10600</v>
      </c>
      <c r="C4087" s="9">
        <v>1</v>
      </c>
    </row>
    <row r="4088" spans="1:3" x14ac:dyDescent="0.2">
      <c r="A4088">
        <v>3852</v>
      </c>
      <c r="B4088" s="8" t="s">
        <v>9009</v>
      </c>
      <c r="C4088" s="9">
        <v>1</v>
      </c>
    </row>
    <row r="4089" spans="1:3" x14ac:dyDescent="0.2">
      <c r="A4089">
        <v>3853</v>
      </c>
      <c r="B4089" s="8" t="s">
        <v>10423</v>
      </c>
      <c r="C4089" s="9">
        <v>1</v>
      </c>
    </row>
    <row r="4090" spans="1:3" x14ac:dyDescent="0.2">
      <c r="A4090">
        <v>3854</v>
      </c>
      <c r="B4090" s="8" t="s">
        <v>8127</v>
      </c>
      <c r="C4090" s="9">
        <v>1</v>
      </c>
    </row>
    <row r="4091" spans="1:3" x14ac:dyDescent="0.2">
      <c r="A4091">
        <v>3856</v>
      </c>
      <c r="B4091" s="8" t="s">
        <v>8343</v>
      </c>
      <c r="C4091" s="9">
        <v>1</v>
      </c>
    </row>
    <row r="4092" spans="1:3" x14ac:dyDescent="0.2">
      <c r="A4092">
        <v>3857</v>
      </c>
      <c r="B4092" s="8" t="s">
        <v>8166</v>
      </c>
      <c r="C4092" s="9">
        <v>1</v>
      </c>
    </row>
    <row r="4093" spans="1:3" x14ac:dyDescent="0.2">
      <c r="A4093">
        <v>3858</v>
      </c>
      <c r="B4093" s="8" t="s">
        <v>9404</v>
      </c>
      <c r="C4093" s="9">
        <v>1</v>
      </c>
    </row>
    <row r="4094" spans="1:3" x14ac:dyDescent="0.2">
      <c r="A4094">
        <v>3859</v>
      </c>
      <c r="B4094" s="8" t="s">
        <v>9386</v>
      </c>
      <c r="C4094" s="9">
        <v>1</v>
      </c>
    </row>
    <row r="4095" spans="1:3" x14ac:dyDescent="0.2">
      <c r="A4095">
        <v>3860</v>
      </c>
      <c r="B4095" s="8" t="s">
        <v>9975</v>
      </c>
      <c r="C4095" s="9">
        <v>1</v>
      </c>
    </row>
    <row r="4096" spans="1:3" x14ac:dyDescent="0.2">
      <c r="A4096">
        <v>3861</v>
      </c>
      <c r="B4096" s="8" t="s">
        <v>7462</v>
      </c>
      <c r="C4096" s="9">
        <v>1</v>
      </c>
    </row>
    <row r="4097" spans="1:3" x14ac:dyDescent="0.2">
      <c r="A4097">
        <v>3862</v>
      </c>
      <c r="B4097" s="8" t="s">
        <v>7466</v>
      </c>
      <c r="C4097" s="9">
        <v>1</v>
      </c>
    </row>
    <row r="4098" spans="1:3" x14ac:dyDescent="0.2">
      <c r="A4098">
        <v>3863</v>
      </c>
      <c r="B4098" s="8" t="s">
        <v>9643</v>
      </c>
      <c r="C4098" s="9">
        <v>1</v>
      </c>
    </row>
    <row r="4099" spans="1:3" x14ac:dyDescent="0.2">
      <c r="A4099">
        <v>3866</v>
      </c>
      <c r="B4099" s="8" t="s">
        <v>7287</v>
      </c>
      <c r="C4099" s="9">
        <v>1</v>
      </c>
    </row>
    <row r="4100" spans="1:3" x14ac:dyDescent="0.2">
      <c r="A4100">
        <v>3867</v>
      </c>
      <c r="B4100" s="8" t="s">
        <v>9010</v>
      </c>
      <c r="C4100" s="9">
        <v>1</v>
      </c>
    </row>
    <row r="4101" spans="1:3" x14ac:dyDescent="0.2">
      <c r="A4101">
        <v>3868</v>
      </c>
      <c r="B4101" s="8" t="s">
        <v>9697</v>
      </c>
      <c r="C4101" s="9">
        <v>1</v>
      </c>
    </row>
    <row r="4102" spans="1:3" x14ac:dyDescent="0.2">
      <c r="A4102">
        <v>3869</v>
      </c>
      <c r="B4102" s="8" t="s">
        <v>10995</v>
      </c>
      <c r="C4102" s="9">
        <v>1</v>
      </c>
    </row>
    <row r="4103" spans="1:3" x14ac:dyDescent="0.2">
      <c r="A4103">
        <v>3871</v>
      </c>
      <c r="B4103" s="8" t="s">
        <v>9406</v>
      </c>
      <c r="C4103" s="9">
        <v>1</v>
      </c>
    </row>
    <row r="4104" spans="1:3" x14ac:dyDescent="0.2">
      <c r="A4104">
        <v>3875</v>
      </c>
      <c r="B4104" s="8" t="s">
        <v>8512</v>
      </c>
      <c r="C4104" s="9">
        <v>1</v>
      </c>
    </row>
    <row r="4105" spans="1:3" x14ac:dyDescent="0.2">
      <c r="A4105">
        <v>3876</v>
      </c>
      <c r="B4105" s="8" t="s">
        <v>8279</v>
      </c>
      <c r="C4105" s="9">
        <v>1</v>
      </c>
    </row>
    <row r="4106" spans="1:3" x14ac:dyDescent="0.2">
      <c r="A4106">
        <v>3878</v>
      </c>
      <c r="B4106" s="8" t="s">
        <v>9925</v>
      </c>
      <c r="C4106" s="9">
        <v>1</v>
      </c>
    </row>
    <row r="4107" spans="1:3" x14ac:dyDescent="0.2">
      <c r="A4107">
        <v>3879</v>
      </c>
      <c r="B4107" s="8" t="s">
        <v>8966</v>
      </c>
      <c r="C4107" s="9">
        <v>1</v>
      </c>
    </row>
    <row r="4108" spans="1:3" x14ac:dyDescent="0.2">
      <c r="A4108">
        <v>3880</v>
      </c>
      <c r="B4108" s="8" t="s">
        <v>9465</v>
      </c>
      <c r="C4108" s="9">
        <v>1</v>
      </c>
    </row>
    <row r="4109" spans="1:3" x14ac:dyDescent="0.2">
      <c r="A4109">
        <v>3881</v>
      </c>
      <c r="B4109" s="8" t="s">
        <v>9237</v>
      </c>
      <c r="C4109" s="9">
        <v>1</v>
      </c>
    </row>
    <row r="4110" spans="1:3" x14ac:dyDescent="0.2">
      <c r="A4110">
        <v>3882</v>
      </c>
      <c r="B4110" s="8" t="s">
        <v>11412</v>
      </c>
      <c r="C4110" s="9">
        <v>1</v>
      </c>
    </row>
    <row r="4111" spans="1:3" x14ac:dyDescent="0.2">
      <c r="A4111">
        <v>3884</v>
      </c>
      <c r="B4111" s="8" t="s">
        <v>7277</v>
      </c>
      <c r="C4111" s="9">
        <v>1</v>
      </c>
    </row>
    <row r="4112" spans="1:3" x14ac:dyDescent="0.2">
      <c r="A4112">
        <v>3885</v>
      </c>
      <c r="B4112" s="8" t="s">
        <v>8067</v>
      </c>
      <c r="C4112" s="9">
        <v>1</v>
      </c>
    </row>
    <row r="4113" spans="1:3" x14ac:dyDescent="0.2">
      <c r="A4113">
        <v>3886</v>
      </c>
      <c r="B4113" s="8" t="s">
        <v>8179</v>
      </c>
      <c r="C4113" s="9">
        <v>1</v>
      </c>
    </row>
    <row r="4114" spans="1:3" x14ac:dyDescent="0.2">
      <c r="A4114">
        <v>3887</v>
      </c>
      <c r="B4114" s="8" t="s">
        <v>7075</v>
      </c>
      <c r="C4114" s="9">
        <v>1</v>
      </c>
    </row>
    <row r="4115" spans="1:3" x14ac:dyDescent="0.2">
      <c r="A4115">
        <v>3888</v>
      </c>
      <c r="B4115" s="8" t="s">
        <v>7181</v>
      </c>
      <c r="C4115" s="9">
        <v>1</v>
      </c>
    </row>
    <row r="4116" spans="1:3" x14ac:dyDescent="0.2">
      <c r="A4116">
        <v>3889</v>
      </c>
      <c r="B4116" s="8" t="s">
        <v>10202</v>
      </c>
      <c r="C4116" s="9">
        <v>1</v>
      </c>
    </row>
    <row r="4117" spans="1:3" x14ac:dyDescent="0.2">
      <c r="A4117">
        <v>3890</v>
      </c>
      <c r="B4117" s="8" t="s">
        <v>8903</v>
      </c>
      <c r="C4117" s="9">
        <v>1</v>
      </c>
    </row>
    <row r="4118" spans="1:3" x14ac:dyDescent="0.2">
      <c r="A4118">
        <v>3891</v>
      </c>
      <c r="B4118" s="8" t="s">
        <v>8241</v>
      </c>
      <c r="C4118" s="9">
        <v>1</v>
      </c>
    </row>
    <row r="4119" spans="1:3" x14ac:dyDescent="0.2">
      <c r="A4119">
        <v>3892</v>
      </c>
      <c r="B4119" s="8" t="s">
        <v>9461</v>
      </c>
      <c r="C4119" s="9">
        <v>1</v>
      </c>
    </row>
    <row r="4120" spans="1:3" x14ac:dyDescent="0.2">
      <c r="A4120">
        <v>3893</v>
      </c>
      <c r="B4120" s="8" t="s">
        <v>10903</v>
      </c>
      <c r="C4120" s="9">
        <v>1</v>
      </c>
    </row>
    <row r="4121" spans="1:3" x14ac:dyDescent="0.2">
      <c r="A4121">
        <v>3894</v>
      </c>
      <c r="B4121" s="8" t="s">
        <v>7231</v>
      </c>
      <c r="C4121" s="9">
        <v>1</v>
      </c>
    </row>
    <row r="4122" spans="1:3" x14ac:dyDescent="0.2">
      <c r="A4122">
        <v>3896</v>
      </c>
      <c r="B4122" s="8" t="s">
        <v>8164</v>
      </c>
      <c r="C4122" s="9">
        <v>1</v>
      </c>
    </row>
    <row r="4123" spans="1:3" x14ac:dyDescent="0.2">
      <c r="A4123">
        <v>3897</v>
      </c>
      <c r="B4123" s="8" t="s">
        <v>9288</v>
      </c>
      <c r="C4123" s="9">
        <v>1</v>
      </c>
    </row>
    <row r="4124" spans="1:3" x14ac:dyDescent="0.2">
      <c r="A4124">
        <v>3898</v>
      </c>
      <c r="B4124" s="8" t="s">
        <v>7708</v>
      </c>
      <c r="C4124" s="9">
        <v>1</v>
      </c>
    </row>
    <row r="4125" spans="1:3" x14ac:dyDescent="0.2">
      <c r="A4125">
        <v>3899</v>
      </c>
      <c r="B4125" s="8" t="s">
        <v>8274</v>
      </c>
      <c r="C4125" s="9">
        <v>1</v>
      </c>
    </row>
    <row r="4126" spans="1:3" x14ac:dyDescent="0.2">
      <c r="A4126">
        <v>3900</v>
      </c>
      <c r="B4126" s="8" t="s">
        <v>10852</v>
      </c>
      <c r="C4126" s="9">
        <v>1</v>
      </c>
    </row>
    <row r="4127" spans="1:3" x14ac:dyDescent="0.2">
      <c r="A4127">
        <v>3902</v>
      </c>
      <c r="B4127" s="8" t="s">
        <v>7021</v>
      </c>
      <c r="C4127" s="9">
        <v>1</v>
      </c>
    </row>
    <row r="4128" spans="1:3" x14ac:dyDescent="0.2">
      <c r="A4128">
        <v>3903</v>
      </c>
      <c r="B4128" s="8" t="s">
        <v>8009</v>
      </c>
      <c r="C4128" s="9">
        <v>1</v>
      </c>
    </row>
    <row r="4129" spans="1:3" x14ac:dyDescent="0.2">
      <c r="A4129">
        <v>3904</v>
      </c>
      <c r="B4129" s="8" t="s">
        <v>7166</v>
      </c>
      <c r="C4129" s="9">
        <v>1</v>
      </c>
    </row>
    <row r="4130" spans="1:3" x14ac:dyDescent="0.2">
      <c r="A4130">
        <v>3905</v>
      </c>
      <c r="B4130" s="8" t="s">
        <v>11179</v>
      </c>
      <c r="C4130" s="9">
        <v>1</v>
      </c>
    </row>
    <row r="4131" spans="1:3" x14ac:dyDescent="0.2">
      <c r="A4131">
        <v>3907</v>
      </c>
      <c r="B4131" s="8" t="s">
        <v>10505</v>
      </c>
      <c r="C4131" s="9">
        <v>1</v>
      </c>
    </row>
    <row r="4132" spans="1:3" x14ac:dyDescent="0.2">
      <c r="A4132">
        <v>3908</v>
      </c>
      <c r="B4132" s="8" t="s">
        <v>8225</v>
      </c>
      <c r="C4132" s="9">
        <v>1</v>
      </c>
    </row>
    <row r="4133" spans="1:3" x14ac:dyDescent="0.2">
      <c r="A4133">
        <v>3910</v>
      </c>
      <c r="B4133" s="8" t="s">
        <v>10916</v>
      </c>
      <c r="C4133" s="9">
        <v>1</v>
      </c>
    </row>
    <row r="4134" spans="1:3" x14ac:dyDescent="0.2">
      <c r="A4134">
        <v>3912</v>
      </c>
      <c r="B4134" s="8" t="s">
        <v>6976</v>
      </c>
      <c r="C4134" s="9">
        <v>1</v>
      </c>
    </row>
    <row r="4135" spans="1:3" x14ac:dyDescent="0.2">
      <c r="A4135">
        <v>3914</v>
      </c>
      <c r="B4135" s="8" t="s">
        <v>8819</v>
      </c>
      <c r="C4135" s="9">
        <v>1</v>
      </c>
    </row>
    <row r="4136" spans="1:3" x14ac:dyDescent="0.2">
      <c r="A4136">
        <v>3915</v>
      </c>
      <c r="B4136" s="8" t="s">
        <v>8684</v>
      </c>
      <c r="C4136" s="9">
        <v>1</v>
      </c>
    </row>
    <row r="4137" spans="1:3" x14ac:dyDescent="0.2">
      <c r="A4137">
        <v>3917</v>
      </c>
      <c r="B4137" s="8" t="s">
        <v>9110</v>
      </c>
      <c r="C4137" s="9">
        <v>1</v>
      </c>
    </row>
    <row r="4138" spans="1:3" x14ac:dyDescent="0.2">
      <c r="A4138">
        <v>3918</v>
      </c>
      <c r="B4138" s="8" t="s">
        <v>8615</v>
      </c>
      <c r="C4138" s="9">
        <v>1</v>
      </c>
    </row>
    <row r="4139" spans="1:3" x14ac:dyDescent="0.2">
      <c r="A4139">
        <v>3919</v>
      </c>
      <c r="B4139" s="8" t="s">
        <v>9628</v>
      </c>
      <c r="C4139" s="9">
        <v>1</v>
      </c>
    </row>
    <row r="4140" spans="1:3" x14ac:dyDescent="0.2">
      <c r="A4140">
        <v>3920</v>
      </c>
      <c r="B4140" s="8" t="s">
        <v>8065</v>
      </c>
      <c r="C4140" s="9">
        <v>1</v>
      </c>
    </row>
    <row r="4141" spans="1:3" x14ac:dyDescent="0.2">
      <c r="A4141">
        <v>3922</v>
      </c>
      <c r="B4141" s="8" t="s">
        <v>10456</v>
      </c>
      <c r="C4141" s="9">
        <v>1</v>
      </c>
    </row>
    <row r="4142" spans="1:3" x14ac:dyDescent="0.2">
      <c r="A4142">
        <v>3923</v>
      </c>
      <c r="B4142" s="8" t="s">
        <v>10257</v>
      </c>
      <c r="C4142" s="9">
        <v>1</v>
      </c>
    </row>
    <row r="4143" spans="1:3" x14ac:dyDescent="0.2">
      <c r="A4143">
        <v>3924</v>
      </c>
      <c r="B4143" s="8" t="s">
        <v>8756</v>
      </c>
      <c r="C4143" s="9">
        <v>1</v>
      </c>
    </row>
    <row r="4144" spans="1:3" x14ac:dyDescent="0.2">
      <c r="A4144">
        <v>3925</v>
      </c>
      <c r="B4144" s="8" t="s">
        <v>8095</v>
      </c>
      <c r="C4144" s="9">
        <v>1</v>
      </c>
    </row>
    <row r="4145" spans="1:3" x14ac:dyDescent="0.2">
      <c r="A4145">
        <v>3926</v>
      </c>
      <c r="B4145" s="8" t="s">
        <v>10621</v>
      </c>
      <c r="C4145" s="9">
        <v>1</v>
      </c>
    </row>
    <row r="4146" spans="1:3" x14ac:dyDescent="0.2">
      <c r="A4146">
        <v>3927</v>
      </c>
      <c r="B4146" s="8" t="s">
        <v>9935</v>
      </c>
      <c r="C4146" s="9">
        <v>1</v>
      </c>
    </row>
    <row r="4147" spans="1:3" x14ac:dyDescent="0.2">
      <c r="A4147">
        <v>3928</v>
      </c>
      <c r="B4147" s="8" t="s">
        <v>10796</v>
      </c>
      <c r="C4147" s="9">
        <v>1</v>
      </c>
    </row>
    <row r="4148" spans="1:3" x14ac:dyDescent="0.2">
      <c r="A4148">
        <v>3929</v>
      </c>
      <c r="B4148" s="8" t="s">
        <v>9229</v>
      </c>
      <c r="C4148" s="9">
        <v>1</v>
      </c>
    </row>
    <row r="4149" spans="1:3" x14ac:dyDescent="0.2">
      <c r="A4149">
        <v>3932</v>
      </c>
      <c r="B4149" s="8" t="s">
        <v>10744</v>
      </c>
      <c r="C4149" s="9">
        <v>1</v>
      </c>
    </row>
    <row r="4150" spans="1:3" x14ac:dyDescent="0.2">
      <c r="A4150">
        <v>3933</v>
      </c>
      <c r="B4150" s="8" t="s">
        <v>8269</v>
      </c>
      <c r="C4150" s="9">
        <v>1</v>
      </c>
    </row>
    <row r="4151" spans="1:3" x14ac:dyDescent="0.2">
      <c r="A4151">
        <v>3934</v>
      </c>
      <c r="B4151" s="8" t="s">
        <v>7890</v>
      </c>
      <c r="C4151" s="9">
        <v>1</v>
      </c>
    </row>
    <row r="4152" spans="1:3" x14ac:dyDescent="0.2">
      <c r="A4152">
        <v>3935</v>
      </c>
      <c r="B4152" s="8" t="s">
        <v>10540</v>
      </c>
      <c r="C4152" s="9">
        <v>1</v>
      </c>
    </row>
    <row r="4153" spans="1:3" x14ac:dyDescent="0.2">
      <c r="A4153">
        <v>3936</v>
      </c>
      <c r="B4153" s="8" t="s">
        <v>9987</v>
      </c>
      <c r="C4153" s="9">
        <v>1</v>
      </c>
    </row>
    <row r="4154" spans="1:3" x14ac:dyDescent="0.2">
      <c r="A4154">
        <v>3937</v>
      </c>
      <c r="B4154" s="8" t="s">
        <v>9777</v>
      </c>
      <c r="C4154" s="9">
        <v>1</v>
      </c>
    </row>
    <row r="4155" spans="1:3" x14ac:dyDescent="0.2">
      <c r="A4155">
        <v>3939</v>
      </c>
      <c r="B4155" s="8" t="s">
        <v>11332</v>
      </c>
      <c r="C4155" s="9">
        <v>1</v>
      </c>
    </row>
    <row r="4156" spans="1:3" x14ac:dyDescent="0.2">
      <c r="A4156">
        <v>3940</v>
      </c>
      <c r="B4156" s="8" t="s">
        <v>8473</v>
      </c>
      <c r="C4156" s="9">
        <v>1</v>
      </c>
    </row>
    <row r="4157" spans="1:3" x14ac:dyDescent="0.2">
      <c r="A4157">
        <v>3941</v>
      </c>
      <c r="B4157" s="8" t="s">
        <v>10574</v>
      </c>
      <c r="C4157" s="9">
        <v>1</v>
      </c>
    </row>
    <row r="4158" spans="1:3" x14ac:dyDescent="0.2">
      <c r="A4158">
        <v>3942</v>
      </c>
      <c r="B4158" s="8" t="s">
        <v>10391</v>
      </c>
      <c r="C4158" s="9">
        <v>1</v>
      </c>
    </row>
    <row r="4159" spans="1:3" x14ac:dyDescent="0.2">
      <c r="A4159">
        <v>3944</v>
      </c>
      <c r="B4159" s="8" t="s">
        <v>11071</v>
      </c>
      <c r="C4159" s="9">
        <v>1</v>
      </c>
    </row>
    <row r="4160" spans="1:3" x14ac:dyDescent="0.2">
      <c r="A4160">
        <v>3946</v>
      </c>
      <c r="B4160" s="8" t="s">
        <v>10342</v>
      </c>
      <c r="C4160" s="9">
        <v>1</v>
      </c>
    </row>
    <row r="4161" spans="1:3" x14ac:dyDescent="0.2">
      <c r="A4161">
        <v>3947</v>
      </c>
      <c r="B4161" s="8" t="s">
        <v>8139</v>
      </c>
      <c r="C4161" s="9">
        <v>1</v>
      </c>
    </row>
    <row r="4162" spans="1:3" x14ac:dyDescent="0.2">
      <c r="A4162">
        <v>3948</v>
      </c>
      <c r="B4162" s="8" t="s">
        <v>9541</v>
      </c>
      <c r="C4162" s="9">
        <v>1</v>
      </c>
    </row>
    <row r="4163" spans="1:3" x14ac:dyDescent="0.2">
      <c r="A4163">
        <v>3949</v>
      </c>
      <c r="B4163" s="8" t="s">
        <v>10180</v>
      </c>
      <c r="C4163" s="9">
        <v>1</v>
      </c>
    </row>
    <row r="4164" spans="1:3" x14ac:dyDescent="0.2">
      <c r="A4164">
        <v>3950</v>
      </c>
      <c r="B4164" s="8" t="s">
        <v>9274</v>
      </c>
      <c r="C4164" s="9">
        <v>1</v>
      </c>
    </row>
    <row r="4165" spans="1:3" x14ac:dyDescent="0.2">
      <c r="A4165">
        <v>3951</v>
      </c>
      <c r="B4165" s="8" t="s">
        <v>7677</v>
      </c>
      <c r="C4165" s="9">
        <v>1</v>
      </c>
    </row>
    <row r="4166" spans="1:3" x14ac:dyDescent="0.2">
      <c r="A4166">
        <v>3954</v>
      </c>
      <c r="B4166" s="8" t="s">
        <v>8841</v>
      </c>
      <c r="C4166" s="9">
        <v>1</v>
      </c>
    </row>
    <row r="4167" spans="1:3" x14ac:dyDescent="0.2">
      <c r="A4167">
        <v>3955</v>
      </c>
      <c r="B4167" s="8" t="s">
        <v>6646</v>
      </c>
      <c r="C4167" s="9">
        <v>1</v>
      </c>
    </row>
    <row r="4168" spans="1:3" x14ac:dyDescent="0.2">
      <c r="A4168">
        <v>3956</v>
      </c>
      <c r="B4168" s="8" t="s">
        <v>8781</v>
      </c>
      <c r="C4168" s="9">
        <v>1</v>
      </c>
    </row>
    <row r="4169" spans="1:3" x14ac:dyDescent="0.2">
      <c r="A4169">
        <v>3957</v>
      </c>
      <c r="B4169" s="8" t="s">
        <v>11250</v>
      </c>
      <c r="C4169" s="9">
        <v>1</v>
      </c>
    </row>
    <row r="4170" spans="1:3" x14ac:dyDescent="0.2">
      <c r="A4170">
        <v>3958</v>
      </c>
      <c r="B4170" s="8" t="s">
        <v>9804</v>
      </c>
      <c r="C4170" s="9">
        <v>1</v>
      </c>
    </row>
    <row r="4171" spans="1:3" x14ac:dyDescent="0.2">
      <c r="A4171">
        <v>3959</v>
      </c>
      <c r="B4171" s="8" t="s">
        <v>8879</v>
      </c>
      <c r="C4171" s="9">
        <v>1</v>
      </c>
    </row>
    <row r="4172" spans="1:3" x14ac:dyDescent="0.2">
      <c r="A4172">
        <v>3961</v>
      </c>
      <c r="B4172" s="8" t="s">
        <v>7704</v>
      </c>
      <c r="C4172" s="9">
        <v>1</v>
      </c>
    </row>
    <row r="4173" spans="1:3" x14ac:dyDescent="0.2">
      <c r="A4173">
        <v>3963</v>
      </c>
      <c r="B4173" s="8" t="s">
        <v>8213</v>
      </c>
      <c r="C4173" s="9">
        <v>1</v>
      </c>
    </row>
    <row r="4174" spans="1:3" x14ac:dyDescent="0.2">
      <c r="A4174">
        <v>3964</v>
      </c>
      <c r="B4174" s="8" t="s">
        <v>6849</v>
      </c>
      <c r="C4174" s="9">
        <v>1</v>
      </c>
    </row>
    <row r="4175" spans="1:3" x14ac:dyDescent="0.2">
      <c r="A4175">
        <v>3967</v>
      </c>
      <c r="B4175" s="8" t="s">
        <v>9862</v>
      </c>
      <c r="C4175" s="9">
        <v>1</v>
      </c>
    </row>
    <row r="4176" spans="1:3" x14ac:dyDescent="0.2">
      <c r="A4176">
        <v>3968</v>
      </c>
      <c r="B4176" s="8" t="s">
        <v>9632</v>
      </c>
      <c r="C4176" s="9">
        <v>1</v>
      </c>
    </row>
    <row r="4177" spans="1:3" x14ac:dyDescent="0.2">
      <c r="A4177">
        <v>3970</v>
      </c>
      <c r="B4177" s="8" t="s">
        <v>8502</v>
      </c>
      <c r="C4177" s="9">
        <v>1</v>
      </c>
    </row>
    <row r="4178" spans="1:3" x14ac:dyDescent="0.2">
      <c r="A4178">
        <v>3971</v>
      </c>
      <c r="B4178" s="8" t="s">
        <v>9800</v>
      </c>
      <c r="C4178" s="9">
        <v>1</v>
      </c>
    </row>
    <row r="4179" spans="1:3" x14ac:dyDescent="0.2">
      <c r="A4179">
        <v>3972</v>
      </c>
      <c r="B4179" s="8" t="s">
        <v>10109</v>
      </c>
      <c r="C4179" s="9">
        <v>1</v>
      </c>
    </row>
    <row r="4180" spans="1:3" x14ac:dyDescent="0.2">
      <c r="A4180">
        <v>3973</v>
      </c>
      <c r="B4180" s="8" t="s">
        <v>8429</v>
      </c>
      <c r="C4180" s="9">
        <v>1</v>
      </c>
    </row>
    <row r="4181" spans="1:3" x14ac:dyDescent="0.2">
      <c r="A4181">
        <v>3975</v>
      </c>
      <c r="B4181" s="8" t="s">
        <v>8994</v>
      </c>
      <c r="C4181" s="9">
        <v>1</v>
      </c>
    </row>
    <row r="4182" spans="1:3" x14ac:dyDescent="0.2">
      <c r="A4182">
        <v>3976</v>
      </c>
      <c r="B4182" s="8" t="s">
        <v>11021</v>
      </c>
      <c r="C4182" s="9">
        <v>1</v>
      </c>
    </row>
    <row r="4183" spans="1:3" x14ac:dyDescent="0.2">
      <c r="A4183">
        <v>3977</v>
      </c>
      <c r="B4183" s="8" t="s">
        <v>10166</v>
      </c>
      <c r="C4183" s="9">
        <v>1</v>
      </c>
    </row>
    <row r="4184" spans="1:3" x14ac:dyDescent="0.2">
      <c r="A4184">
        <v>3979</v>
      </c>
      <c r="B4184" s="8" t="s">
        <v>9192</v>
      </c>
      <c r="C4184" s="9">
        <v>1</v>
      </c>
    </row>
    <row r="4185" spans="1:3" x14ac:dyDescent="0.2">
      <c r="A4185">
        <v>3980</v>
      </c>
      <c r="B4185" s="8" t="s">
        <v>7393</v>
      </c>
      <c r="C4185" s="9">
        <v>1</v>
      </c>
    </row>
    <row r="4186" spans="1:3" x14ac:dyDescent="0.2">
      <c r="A4186">
        <v>3981</v>
      </c>
      <c r="B4186" s="8" t="s">
        <v>6984</v>
      </c>
      <c r="C4186" s="9">
        <v>1</v>
      </c>
    </row>
    <row r="4187" spans="1:3" x14ac:dyDescent="0.2">
      <c r="A4187">
        <v>3982</v>
      </c>
      <c r="B4187" s="8" t="s">
        <v>10438</v>
      </c>
      <c r="C4187" s="9">
        <v>1</v>
      </c>
    </row>
    <row r="4188" spans="1:3" x14ac:dyDescent="0.2">
      <c r="A4188">
        <v>3983</v>
      </c>
      <c r="B4188" s="8" t="s">
        <v>7880</v>
      </c>
      <c r="C4188" s="9">
        <v>1</v>
      </c>
    </row>
    <row r="4189" spans="1:3" x14ac:dyDescent="0.2">
      <c r="A4189">
        <v>3984</v>
      </c>
      <c r="B4189" s="8" t="s">
        <v>9283</v>
      </c>
      <c r="C4189" s="9">
        <v>1</v>
      </c>
    </row>
    <row r="4190" spans="1:3" x14ac:dyDescent="0.2">
      <c r="A4190">
        <v>3985</v>
      </c>
      <c r="B4190" s="8" t="s">
        <v>7698</v>
      </c>
      <c r="C4190" s="9">
        <v>1</v>
      </c>
    </row>
    <row r="4191" spans="1:3" x14ac:dyDescent="0.2">
      <c r="A4191">
        <v>3986</v>
      </c>
      <c r="B4191" s="8" t="s">
        <v>9211</v>
      </c>
      <c r="C4191" s="9">
        <v>1</v>
      </c>
    </row>
    <row r="4192" spans="1:3" x14ac:dyDescent="0.2">
      <c r="A4192">
        <v>3987</v>
      </c>
      <c r="B4192" s="8" t="s">
        <v>10282</v>
      </c>
      <c r="C4192" s="9">
        <v>1</v>
      </c>
    </row>
    <row r="4193" spans="1:3" x14ac:dyDescent="0.2">
      <c r="A4193">
        <v>3988</v>
      </c>
      <c r="B4193" s="8" t="s">
        <v>8477</v>
      </c>
      <c r="C4193" s="9">
        <v>1</v>
      </c>
    </row>
    <row r="4194" spans="1:3" x14ac:dyDescent="0.2">
      <c r="A4194">
        <v>3989</v>
      </c>
      <c r="B4194" s="8" t="s">
        <v>11081</v>
      </c>
      <c r="C4194" s="9">
        <v>1</v>
      </c>
    </row>
    <row r="4195" spans="1:3" x14ac:dyDescent="0.2">
      <c r="A4195">
        <v>3990</v>
      </c>
      <c r="B4195" s="8" t="s">
        <v>9741</v>
      </c>
      <c r="C4195" s="9">
        <v>1</v>
      </c>
    </row>
    <row r="4196" spans="1:3" x14ac:dyDescent="0.2">
      <c r="A4196">
        <v>3991</v>
      </c>
      <c r="B4196" s="8" t="s">
        <v>9436</v>
      </c>
      <c r="C4196" s="9">
        <v>1</v>
      </c>
    </row>
    <row r="4197" spans="1:3" x14ac:dyDescent="0.2">
      <c r="A4197">
        <v>3992</v>
      </c>
      <c r="B4197" s="8" t="s">
        <v>10575</v>
      </c>
      <c r="C4197" s="9">
        <v>1</v>
      </c>
    </row>
    <row r="4198" spans="1:3" x14ac:dyDescent="0.2">
      <c r="A4198">
        <v>3993</v>
      </c>
      <c r="B4198" s="8" t="s">
        <v>8734</v>
      </c>
      <c r="C4198" s="9">
        <v>1</v>
      </c>
    </row>
    <row r="4199" spans="1:3" x14ac:dyDescent="0.2">
      <c r="A4199">
        <v>3996</v>
      </c>
      <c r="B4199" s="8" t="s">
        <v>10599</v>
      </c>
      <c r="C4199" s="9">
        <v>1</v>
      </c>
    </row>
    <row r="4200" spans="1:3" x14ac:dyDescent="0.2">
      <c r="A4200">
        <v>3997</v>
      </c>
      <c r="B4200" s="8" t="s">
        <v>10316</v>
      </c>
      <c r="C4200" s="9">
        <v>1</v>
      </c>
    </row>
    <row r="4201" spans="1:3" x14ac:dyDescent="0.2">
      <c r="A4201">
        <v>3998</v>
      </c>
      <c r="B4201" s="8" t="s">
        <v>9986</v>
      </c>
      <c r="C4201" s="9">
        <v>1</v>
      </c>
    </row>
    <row r="4202" spans="1:3" x14ac:dyDescent="0.2">
      <c r="A4202">
        <v>4000</v>
      </c>
      <c r="B4202" s="8" t="s">
        <v>8882</v>
      </c>
      <c r="C4202" s="9">
        <v>1</v>
      </c>
    </row>
    <row r="4203" spans="1:3" x14ac:dyDescent="0.2">
      <c r="A4203">
        <v>4001</v>
      </c>
      <c r="B4203" s="8" t="s">
        <v>6653</v>
      </c>
      <c r="C4203" s="9">
        <v>1</v>
      </c>
    </row>
    <row r="4204" spans="1:3" x14ac:dyDescent="0.2">
      <c r="A4204">
        <v>4004</v>
      </c>
      <c r="B4204" s="8" t="s">
        <v>8086</v>
      </c>
      <c r="C4204" s="9">
        <v>1</v>
      </c>
    </row>
    <row r="4205" spans="1:3" x14ac:dyDescent="0.2">
      <c r="A4205">
        <v>4005</v>
      </c>
      <c r="B4205" s="8" t="s">
        <v>7972</v>
      </c>
      <c r="C4205" s="9">
        <v>1</v>
      </c>
    </row>
    <row r="4206" spans="1:3" x14ac:dyDescent="0.2">
      <c r="A4206">
        <v>4006</v>
      </c>
      <c r="B4206" s="8" t="s">
        <v>11078</v>
      </c>
      <c r="C4206" s="9">
        <v>1</v>
      </c>
    </row>
    <row r="4207" spans="1:3" x14ac:dyDescent="0.2">
      <c r="A4207">
        <v>4007</v>
      </c>
      <c r="B4207" s="8" t="s">
        <v>10469</v>
      </c>
      <c r="C4207" s="9">
        <v>1</v>
      </c>
    </row>
    <row r="4208" spans="1:3" x14ac:dyDescent="0.2">
      <c r="A4208">
        <v>4008</v>
      </c>
      <c r="B4208" s="8" t="s">
        <v>9881</v>
      </c>
      <c r="C4208" s="9">
        <v>1</v>
      </c>
    </row>
    <row r="4209" spans="1:3" x14ac:dyDescent="0.2">
      <c r="A4209">
        <v>4011</v>
      </c>
      <c r="B4209" s="8" t="s">
        <v>10188</v>
      </c>
      <c r="C4209" s="9">
        <v>1</v>
      </c>
    </row>
    <row r="4210" spans="1:3" x14ac:dyDescent="0.2">
      <c r="A4210">
        <v>4012</v>
      </c>
      <c r="B4210" s="8" t="s">
        <v>11091</v>
      </c>
      <c r="C4210" s="9">
        <v>1</v>
      </c>
    </row>
    <row r="4211" spans="1:3" x14ac:dyDescent="0.2">
      <c r="A4211">
        <v>4014</v>
      </c>
      <c r="B4211" s="8" t="s">
        <v>11178</v>
      </c>
      <c r="C4211" s="9">
        <v>1</v>
      </c>
    </row>
    <row r="4212" spans="1:3" x14ac:dyDescent="0.2">
      <c r="A4212">
        <v>4015</v>
      </c>
      <c r="B4212" s="8" t="s">
        <v>10892</v>
      </c>
      <c r="C4212" s="9">
        <v>1</v>
      </c>
    </row>
    <row r="4213" spans="1:3" x14ac:dyDescent="0.2">
      <c r="A4213">
        <v>4016</v>
      </c>
      <c r="B4213" s="8" t="s">
        <v>10455</v>
      </c>
      <c r="C4213" s="9">
        <v>1</v>
      </c>
    </row>
    <row r="4214" spans="1:3" x14ac:dyDescent="0.2">
      <c r="A4214">
        <v>4017</v>
      </c>
      <c r="B4214" s="8" t="s">
        <v>11258</v>
      </c>
      <c r="C4214" s="9">
        <v>1</v>
      </c>
    </row>
    <row r="4215" spans="1:3" x14ac:dyDescent="0.2">
      <c r="A4215">
        <v>4022</v>
      </c>
      <c r="B4215" s="8" t="s">
        <v>7866</v>
      </c>
      <c r="C4215" s="9">
        <v>1</v>
      </c>
    </row>
    <row r="4216" spans="1:3" x14ac:dyDescent="0.2">
      <c r="A4216">
        <v>4024</v>
      </c>
      <c r="B4216" s="8" t="s">
        <v>11120</v>
      </c>
      <c r="C4216" s="9">
        <v>1</v>
      </c>
    </row>
    <row r="4217" spans="1:3" x14ac:dyDescent="0.2">
      <c r="A4217">
        <v>4025</v>
      </c>
      <c r="B4217" s="8" t="s">
        <v>9864</v>
      </c>
      <c r="C4217" s="9">
        <v>1</v>
      </c>
    </row>
    <row r="4218" spans="1:3" x14ac:dyDescent="0.2">
      <c r="A4218">
        <v>4026</v>
      </c>
      <c r="B4218" s="8" t="s">
        <v>7535</v>
      </c>
      <c r="C4218" s="9">
        <v>1</v>
      </c>
    </row>
    <row r="4219" spans="1:3" x14ac:dyDescent="0.2">
      <c r="A4219">
        <v>4027</v>
      </c>
      <c r="B4219" s="8" t="s">
        <v>9122</v>
      </c>
      <c r="C4219" s="9">
        <v>1</v>
      </c>
    </row>
    <row r="4220" spans="1:3" x14ac:dyDescent="0.2">
      <c r="A4220">
        <v>4029</v>
      </c>
      <c r="B4220" s="8" t="s">
        <v>11035</v>
      </c>
      <c r="C4220" s="9">
        <v>1</v>
      </c>
    </row>
    <row r="4221" spans="1:3" x14ac:dyDescent="0.2">
      <c r="A4221">
        <v>4030</v>
      </c>
      <c r="B4221" s="8" t="s">
        <v>7211</v>
      </c>
      <c r="C4221" s="9">
        <v>1</v>
      </c>
    </row>
    <row r="4222" spans="1:3" x14ac:dyDescent="0.2">
      <c r="A4222">
        <v>4032</v>
      </c>
      <c r="B4222" s="8" t="s">
        <v>9880</v>
      </c>
      <c r="C4222" s="9">
        <v>1</v>
      </c>
    </row>
    <row r="4223" spans="1:3" x14ac:dyDescent="0.2">
      <c r="A4223">
        <v>4033</v>
      </c>
      <c r="B4223" s="8" t="s">
        <v>8871</v>
      </c>
      <c r="C4223" s="9">
        <v>1</v>
      </c>
    </row>
    <row r="4224" spans="1:3" x14ac:dyDescent="0.2">
      <c r="A4224">
        <v>4034</v>
      </c>
      <c r="B4224" s="8" t="s">
        <v>9195</v>
      </c>
      <c r="C4224" s="9">
        <v>1</v>
      </c>
    </row>
    <row r="4225" spans="1:3" x14ac:dyDescent="0.2">
      <c r="A4225">
        <v>4035</v>
      </c>
      <c r="B4225" s="8" t="s">
        <v>11221</v>
      </c>
      <c r="C4225" s="9">
        <v>1</v>
      </c>
    </row>
    <row r="4226" spans="1:3" x14ac:dyDescent="0.2">
      <c r="A4226">
        <v>4036</v>
      </c>
      <c r="B4226" s="8" t="s">
        <v>8983</v>
      </c>
      <c r="C4226" s="9">
        <v>1</v>
      </c>
    </row>
    <row r="4227" spans="1:3" x14ac:dyDescent="0.2">
      <c r="A4227">
        <v>4037</v>
      </c>
      <c r="B4227" s="8" t="s">
        <v>6954</v>
      </c>
      <c r="C4227" s="9">
        <v>1</v>
      </c>
    </row>
    <row r="4228" spans="1:3" x14ac:dyDescent="0.2">
      <c r="A4228">
        <v>4038</v>
      </c>
      <c r="B4228" s="8" t="s">
        <v>8551</v>
      </c>
      <c r="C4228" s="9">
        <v>1</v>
      </c>
    </row>
    <row r="4229" spans="1:3" x14ac:dyDescent="0.2">
      <c r="A4229">
        <v>4039</v>
      </c>
      <c r="B4229" s="8" t="s">
        <v>10059</v>
      </c>
      <c r="C4229" s="9">
        <v>1</v>
      </c>
    </row>
    <row r="4230" spans="1:3" x14ac:dyDescent="0.2">
      <c r="A4230">
        <v>4040</v>
      </c>
      <c r="B4230" s="8" t="s">
        <v>10487</v>
      </c>
      <c r="C4230" s="9">
        <v>1</v>
      </c>
    </row>
    <row r="4231" spans="1:3" x14ac:dyDescent="0.2">
      <c r="A4231">
        <v>4043</v>
      </c>
      <c r="B4231" s="8" t="s">
        <v>9667</v>
      </c>
      <c r="C4231" s="9">
        <v>1</v>
      </c>
    </row>
    <row r="4232" spans="1:3" x14ac:dyDescent="0.2">
      <c r="A4232">
        <v>4044</v>
      </c>
      <c r="B4232" s="8" t="s">
        <v>9724</v>
      </c>
      <c r="C4232" s="9">
        <v>1</v>
      </c>
    </row>
    <row r="4233" spans="1:3" x14ac:dyDescent="0.2">
      <c r="A4233">
        <v>4045</v>
      </c>
      <c r="B4233" s="8" t="s">
        <v>7607</v>
      </c>
      <c r="C4233" s="9">
        <v>1</v>
      </c>
    </row>
    <row r="4234" spans="1:3" x14ac:dyDescent="0.2">
      <c r="A4234">
        <v>4049</v>
      </c>
      <c r="B4234" s="8" t="s">
        <v>11242</v>
      </c>
      <c r="C4234" s="9">
        <v>1</v>
      </c>
    </row>
    <row r="4235" spans="1:3" x14ac:dyDescent="0.2">
      <c r="A4235">
        <v>4050</v>
      </c>
      <c r="B4235" s="8" t="s">
        <v>9119</v>
      </c>
      <c r="C4235" s="9">
        <v>1</v>
      </c>
    </row>
    <row r="4236" spans="1:3" x14ac:dyDescent="0.2">
      <c r="A4236">
        <v>4053</v>
      </c>
      <c r="B4236" s="8" t="s">
        <v>9209</v>
      </c>
      <c r="C4236" s="9">
        <v>1</v>
      </c>
    </row>
    <row r="4237" spans="1:3" x14ac:dyDescent="0.2">
      <c r="A4237">
        <v>4054</v>
      </c>
      <c r="B4237" s="8" t="s">
        <v>8996</v>
      </c>
      <c r="C4237" s="9">
        <v>1</v>
      </c>
    </row>
    <row r="4238" spans="1:3" x14ac:dyDescent="0.2">
      <c r="A4238">
        <v>4055</v>
      </c>
      <c r="B4238" s="8" t="s">
        <v>10889</v>
      </c>
      <c r="C4238" s="9">
        <v>1</v>
      </c>
    </row>
    <row r="4239" spans="1:3" x14ac:dyDescent="0.2">
      <c r="A4239">
        <v>4056</v>
      </c>
      <c r="B4239" s="8" t="s">
        <v>10141</v>
      </c>
      <c r="C4239" s="9">
        <v>1</v>
      </c>
    </row>
    <row r="4240" spans="1:3" x14ac:dyDescent="0.2">
      <c r="A4240">
        <v>4057</v>
      </c>
      <c r="B4240" s="8" t="s">
        <v>7257</v>
      </c>
      <c r="C4240" s="9">
        <v>1</v>
      </c>
    </row>
    <row r="4241" spans="1:3" x14ac:dyDescent="0.2">
      <c r="A4241">
        <v>4058</v>
      </c>
      <c r="B4241" s="8" t="s">
        <v>9695</v>
      </c>
      <c r="C4241" s="9">
        <v>1</v>
      </c>
    </row>
    <row r="4242" spans="1:3" x14ac:dyDescent="0.2">
      <c r="A4242">
        <v>4059</v>
      </c>
      <c r="B4242" s="8" t="s">
        <v>11261</v>
      </c>
      <c r="C4242" s="9">
        <v>1</v>
      </c>
    </row>
    <row r="4243" spans="1:3" x14ac:dyDescent="0.2">
      <c r="A4243">
        <v>4060</v>
      </c>
      <c r="B4243" s="8" t="s">
        <v>6740</v>
      </c>
      <c r="C4243" s="9">
        <v>1</v>
      </c>
    </row>
    <row r="4244" spans="1:3" x14ac:dyDescent="0.2">
      <c r="A4244">
        <v>4061</v>
      </c>
      <c r="B4244" s="8" t="s">
        <v>10453</v>
      </c>
      <c r="C4244" s="9">
        <v>1</v>
      </c>
    </row>
    <row r="4245" spans="1:3" x14ac:dyDescent="0.2">
      <c r="A4245">
        <v>4062</v>
      </c>
      <c r="B4245" s="8" t="s">
        <v>10733</v>
      </c>
      <c r="C4245" s="9">
        <v>1</v>
      </c>
    </row>
    <row r="4246" spans="1:3" x14ac:dyDescent="0.2">
      <c r="A4246">
        <v>4063</v>
      </c>
      <c r="B4246" s="8" t="s">
        <v>9561</v>
      </c>
      <c r="C4246" s="9">
        <v>1</v>
      </c>
    </row>
    <row r="4247" spans="1:3" x14ac:dyDescent="0.2">
      <c r="A4247">
        <v>4064</v>
      </c>
      <c r="B4247" s="8" t="s">
        <v>11199</v>
      </c>
      <c r="C4247" s="9">
        <v>1</v>
      </c>
    </row>
    <row r="4248" spans="1:3" x14ac:dyDescent="0.2">
      <c r="A4248">
        <v>4065</v>
      </c>
      <c r="B4248" s="8" t="s">
        <v>10204</v>
      </c>
      <c r="C4248" s="9">
        <v>1</v>
      </c>
    </row>
    <row r="4249" spans="1:3" x14ac:dyDescent="0.2">
      <c r="A4249">
        <v>4066</v>
      </c>
      <c r="B4249" s="8" t="s">
        <v>10515</v>
      </c>
      <c r="C4249" s="9">
        <v>1</v>
      </c>
    </row>
    <row r="4250" spans="1:3" x14ac:dyDescent="0.2">
      <c r="A4250">
        <v>4067</v>
      </c>
      <c r="B4250" s="8" t="s">
        <v>9066</v>
      </c>
      <c r="C4250" s="9">
        <v>1</v>
      </c>
    </row>
    <row r="4251" spans="1:3" x14ac:dyDescent="0.2">
      <c r="A4251">
        <v>4068</v>
      </c>
      <c r="B4251" s="8" t="s">
        <v>9392</v>
      </c>
      <c r="C4251" s="9">
        <v>1</v>
      </c>
    </row>
    <row r="4252" spans="1:3" x14ac:dyDescent="0.2">
      <c r="A4252">
        <v>4070</v>
      </c>
      <c r="B4252" s="8" t="s">
        <v>10042</v>
      </c>
      <c r="C4252" s="9">
        <v>1</v>
      </c>
    </row>
    <row r="4253" spans="1:3" x14ac:dyDescent="0.2">
      <c r="A4253">
        <v>4071</v>
      </c>
      <c r="B4253" s="8" t="s">
        <v>10398</v>
      </c>
      <c r="C4253" s="9">
        <v>1</v>
      </c>
    </row>
    <row r="4254" spans="1:3" x14ac:dyDescent="0.2">
      <c r="A4254">
        <v>4074</v>
      </c>
      <c r="B4254" s="8" t="s">
        <v>9196</v>
      </c>
      <c r="C4254" s="9">
        <v>1</v>
      </c>
    </row>
    <row r="4255" spans="1:3" x14ac:dyDescent="0.2">
      <c r="A4255">
        <v>4075</v>
      </c>
      <c r="B4255" s="8" t="s">
        <v>10710</v>
      </c>
      <c r="C4255" s="9">
        <v>1</v>
      </c>
    </row>
    <row r="4256" spans="1:3" x14ac:dyDescent="0.2">
      <c r="A4256">
        <v>4076</v>
      </c>
      <c r="B4256" s="8" t="s">
        <v>8862</v>
      </c>
      <c r="C4256" s="9">
        <v>1</v>
      </c>
    </row>
    <row r="4257" spans="1:3" x14ac:dyDescent="0.2">
      <c r="A4257">
        <v>4077</v>
      </c>
      <c r="B4257" s="8" t="s">
        <v>7697</v>
      </c>
      <c r="C4257" s="9">
        <v>1</v>
      </c>
    </row>
    <row r="4258" spans="1:3" x14ac:dyDescent="0.2">
      <c r="A4258">
        <v>4078</v>
      </c>
      <c r="B4258" s="8" t="s">
        <v>10884</v>
      </c>
      <c r="C4258" s="9">
        <v>1</v>
      </c>
    </row>
    <row r="4259" spans="1:3" x14ac:dyDescent="0.2">
      <c r="A4259">
        <v>4079</v>
      </c>
      <c r="B4259" s="8" t="s">
        <v>11176</v>
      </c>
      <c r="C4259" s="9">
        <v>1</v>
      </c>
    </row>
    <row r="4260" spans="1:3" x14ac:dyDescent="0.2">
      <c r="A4260">
        <v>4080</v>
      </c>
      <c r="B4260" s="8" t="s">
        <v>11121</v>
      </c>
      <c r="C4260" s="9">
        <v>1</v>
      </c>
    </row>
    <row r="4261" spans="1:3" x14ac:dyDescent="0.2">
      <c r="A4261">
        <v>4081</v>
      </c>
      <c r="B4261" s="8" t="s">
        <v>11377</v>
      </c>
      <c r="C4261" s="9">
        <v>1</v>
      </c>
    </row>
    <row r="4262" spans="1:3" x14ac:dyDescent="0.2">
      <c r="A4262">
        <v>4082</v>
      </c>
      <c r="B4262" s="8" t="s">
        <v>10713</v>
      </c>
      <c r="C4262" s="9">
        <v>1</v>
      </c>
    </row>
    <row r="4263" spans="1:3" x14ac:dyDescent="0.2">
      <c r="A4263">
        <v>4083</v>
      </c>
      <c r="B4263" s="8" t="s">
        <v>11115</v>
      </c>
      <c r="C4263" s="9">
        <v>1</v>
      </c>
    </row>
    <row r="4264" spans="1:3" x14ac:dyDescent="0.2">
      <c r="A4264">
        <v>4085</v>
      </c>
      <c r="B4264" s="8" t="s">
        <v>9076</v>
      </c>
      <c r="C4264" s="9">
        <v>1</v>
      </c>
    </row>
    <row r="4265" spans="1:3" x14ac:dyDescent="0.2">
      <c r="A4265">
        <v>4086</v>
      </c>
      <c r="B4265" s="8" t="s">
        <v>10553</v>
      </c>
      <c r="C4265" s="9">
        <v>1</v>
      </c>
    </row>
    <row r="4266" spans="1:3" x14ac:dyDescent="0.2">
      <c r="A4266">
        <v>4087</v>
      </c>
      <c r="B4266" s="8" t="s">
        <v>10769</v>
      </c>
      <c r="C4266" s="9">
        <v>1</v>
      </c>
    </row>
    <row r="4267" spans="1:3" x14ac:dyDescent="0.2">
      <c r="A4267">
        <v>4088</v>
      </c>
      <c r="B4267" s="8" t="s">
        <v>11262</v>
      </c>
      <c r="C4267" s="9">
        <v>1</v>
      </c>
    </row>
    <row r="4268" spans="1:3" x14ac:dyDescent="0.2">
      <c r="A4268">
        <v>4089</v>
      </c>
      <c r="B4268" s="8" t="s">
        <v>8835</v>
      </c>
      <c r="C4268" s="9">
        <v>1</v>
      </c>
    </row>
    <row r="4269" spans="1:3" x14ac:dyDescent="0.2">
      <c r="A4269">
        <v>4090</v>
      </c>
      <c r="B4269" s="8" t="s">
        <v>8536</v>
      </c>
      <c r="C4269" s="9">
        <v>1</v>
      </c>
    </row>
    <row r="4270" spans="1:3" x14ac:dyDescent="0.2">
      <c r="A4270">
        <v>4091</v>
      </c>
      <c r="B4270" s="8" t="s">
        <v>10986</v>
      </c>
      <c r="C4270" s="9">
        <v>1</v>
      </c>
    </row>
    <row r="4271" spans="1:3" x14ac:dyDescent="0.2">
      <c r="A4271">
        <v>4092</v>
      </c>
      <c r="B4271" s="8" t="s">
        <v>11277</v>
      </c>
      <c r="C4271" s="9">
        <v>1</v>
      </c>
    </row>
    <row r="4272" spans="1:3" x14ac:dyDescent="0.2">
      <c r="A4272">
        <v>4093</v>
      </c>
      <c r="B4272" s="8" t="s">
        <v>11203</v>
      </c>
      <c r="C4272" s="9">
        <v>1</v>
      </c>
    </row>
    <row r="4273" spans="1:3" x14ac:dyDescent="0.2">
      <c r="A4273">
        <v>4094</v>
      </c>
      <c r="B4273" s="8" t="s">
        <v>7606</v>
      </c>
      <c r="C4273" s="9">
        <v>1</v>
      </c>
    </row>
    <row r="4274" spans="1:3" x14ac:dyDescent="0.2">
      <c r="A4274">
        <v>4096</v>
      </c>
      <c r="B4274" s="8" t="s">
        <v>8471</v>
      </c>
      <c r="C4274" s="9">
        <v>1</v>
      </c>
    </row>
    <row r="4275" spans="1:3" x14ac:dyDescent="0.2">
      <c r="A4275">
        <v>4097</v>
      </c>
      <c r="B4275" s="8" t="s">
        <v>9706</v>
      </c>
      <c r="C4275" s="9">
        <v>1</v>
      </c>
    </row>
    <row r="4276" spans="1:3" x14ac:dyDescent="0.2">
      <c r="A4276">
        <v>4099</v>
      </c>
      <c r="B4276" s="8" t="s">
        <v>10827</v>
      </c>
      <c r="C4276" s="9">
        <v>1</v>
      </c>
    </row>
    <row r="4277" spans="1:3" x14ac:dyDescent="0.2">
      <c r="A4277">
        <v>4101</v>
      </c>
      <c r="B4277" s="8" t="s">
        <v>11385</v>
      </c>
      <c r="C4277" s="9">
        <v>1</v>
      </c>
    </row>
    <row r="4278" spans="1:3" x14ac:dyDescent="0.2">
      <c r="A4278">
        <v>4103</v>
      </c>
      <c r="B4278" s="8" t="s">
        <v>9850</v>
      </c>
      <c r="C4278" s="9">
        <v>1</v>
      </c>
    </row>
    <row r="4279" spans="1:3" x14ac:dyDescent="0.2">
      <c r="A4279">
        <v>4104</v>
      </c>
      <c r="B4279" s="8" t="s">
        <v>8651</v>
      </c>
      <c r="C4279" s="9">
        <v>1</v>
      </c>
    </row>
    <row r="4280" spans="1:3" x14ac:dyDescent="0.2">
      <c r="A4280">
        <v>4105</v>
      </c>
      <c r="B4280" s="8" t="s">
        <v>6804</v>
      </c>
      <c r="C4280" s="9">
        <v>1</v>
      </c>
    </row>
    <row r="4281" spans="1:3" x14ac:dyDescent="0.2">
      <c r="A4281">
        <v>4106</v>
      </c>
      <c r="B4281" s="8" t="s">
        <v>9212</v>
      </c>
      <c r="C4281" s="9">
        <v>1</v>
      </c>
    </row>
    <row r="4282" spans="1:3" x14ac:dyDescent="0.2">
      <c r="A4282">
        <v>4108</v>
      </c>
      <c r="B4282" s="8" t="s">
        <v>11310</v>
      </c>
      <c r="C4282" s="9">
        <v>1</v>
      </c>
    </row>
    <row r="4283" spans="1:3" x14ac:dyDescent="0.2">
      <c r="A4283">
        <v>4109</v>
      </c>
      <c r="B4283" s="8" t="s">
        <v>10658</v>
      </c>
      <c r="C4283" s="9">
        <v>1</v>
      </c>
    </row>
    <row r="4284" spans="1:3" x14ac:dyDescent="0.2">
      <c r="A4284">
        <v>4110</v>
      </c>
      <c r="B4284" s="8" t="s">
        <v>7307</v>
      </c>
      <c r="C4284" s="9">
        <v>1</v>
      </c>
    </row>
    <row r="4285" spans="1:3" x14ac:dyDescent="0.2">
      <c r="A4285">
        <v>4111</v>
      </c>
      <c r="B4285" s="8" t="s">
        <v>11252</v>
      </c>
      <c r="C4285" s="9">
        <v>1</v>
      </c>
    </row>
    <row r="4286" spans="1:3" x14ac:dyDescent="0.2">
      <c r="A4286">
        <v>4112</v>
      </c>
      <c r="B4286" s="8" t="s">
        <v>10832</v>
      </c>
      <c r="C4286" s="9">
        <v>1</v>
      </c>
    </row>
    <row r="4287" spans="1:3" x14ac:dyDescent="0.2">
      <c r="A4287">
        <v>4113</v>
      </c>
      <c r="B4287" s="8" t="s">
        <v>9953</v>
      </c>
      <c r="C4287" s="9">
        <v>1</v>
      </c>
    </row>
    <row r="4288" spans="1:3" x14ac:dyDescent="0.2">
      <c r="A4288">
        <v>4114</v>
      </c>
      <c r="B4288" s="8" t="s">
        <v>10773</v>
      </c>
      <c r="C4288" s="9">
        <v>1</v>
      </c>
    </row>
    <row r="4289" spans="1:3" x14ac:dyDescent="0.2">
      <c r="A4289">
        <v>4115</v>
      </c>
      <c r="B4289" s="8" t="s">
        <v>11253</v>
      </c>
      <c r="C4289" s="9">
        <v>1</v>
      </c>
    </row>
    <row r="4290" spans="1:3" x14ac:dyDescent="0.2">
      <c r="A4290">
        <v>4116</v>
      </c>
      <c r="B4290" s="8" t="s">
        <v>9417</v>
      </c>
      <c r="C4290" s="9">
        <v>1</v>
      </c>
    </row>
    <row r="4291" spans="1:3" x14ac:dyDescent="0.2">
      <c r="A4291">
        <v>4117</v>
      </c>
      <c r="B4291" s="8" t="s">
        <v>10994</v>
      </c>
      <c r="C4291" s="9">
        <v>1</v>
      </c>
    </row>
    <row r="4292" spans="1:3" x14ac:dyDescent="0.2">
      <c r="A4292">
        <v>4118</v>
      </c>
      <c r="B4292" s="8" t="s">
        <v>10223</v>
      </c>
      <c r="C4292" s="9">
        <v>1</v>
      </c>
    </row>
    <row r="4293" spans="1:3" x14ac:dyDescent="0.2">
      <c r="A4293">
        <v>4119</v>
      </c>
      <c r="B4293" s="8" t="s">
        <v>6788</v>
      </c>
      <c r="C4293" s="9">
        <v>1</v>
      </c>
    </row>
    <row r="4294" spans="1:3" x14ac:dyDescent="0.2">
      <c r="A4294">
        <v>4121</v>
      </c>
      <c r="B4294" s="8" t="s">
        <v>8461</v>
      </c>
      <c r="C4294" s="9">
        <v>1</v>
      </c>
    </row>
    <row r="4295" spans="1:3" x14ac:dyDescent="0.2">
      <c r="A4295">
        <v>4122</v>
      </c>
      <c r="B4295" s="8" t="s">
        <v>8636</v>
      </c>
      <c r="C4295" s="9">
        <v>1</v>
      </c>
    </row>
    <row r="4296" spans="1:3" x14ac:dyDescent="0.2">
      <c r="A4296">
        <v>4124</v>
      </c>
      <c r="B4296" s="8" t="s">
        <v>6789</v>
      </c>
      <c r="C4296" s="9">
        <v>1</v>
      </c>
    </row>
    <row r="4297" spans="1:3" x14ac:dyDescent="0.2">
      <c r="A4297">
        <v>4125</v>
      </c>
      <c r="B4297" s="8" t="s">
        <v>7720</v>
      </c>
      <c r="C4297" s="9">
        <v>1</v>
      </c>
    </row>
    <row r="4298" spans="1:3" x14ac:dyDescent="0.2">
      <c r="A4298">
        <v>4126</v>
      </c>
      <c r="B4298" s="8" t="s">
        <v>8178</v>
      </c>
      <c r="C4298" s="9">
        <v>1</v>
      </c>
    </row>
    <row r="4299" spans="1:3" x14ac:dyDescent="0.2">
      <c r="A4299">
        <v>4127</v>
      </c>
      <c r="B4299" s="8" t="s">
        <v>7610</v>
      </c>
      <c r="C4299" s="9">
        <v>1</v>
      </c>
    </row>
    <row r="4300" spans="1:3" x14ac:dyDescent="0.2">
      <c r="A4300">
        <v>4128</v>
      </c>
      <c r="B4300" s="8" t="s">
        <v>11441</v>
      </c>
      <c r="C4300" s="9">
        <v>1</v>
      </c>
    </row>
    <row r="4301" spans="1:3" x14ac:dyDescent="0.2">
      <c r="A4301">
        <v>4129</v>
      </c>
      <c r="B4301" s="8" t="s">
        <v>10191</v>
      </c>
      <c r="C4301" s="9">
        <v>1</v>
      </c>
    </row>
    <row r="4302" spans="1:3" x14ac:dyDescent="0.2">
      <c r="A4302">
        <v>4131</v>
      </c>
      <c r="B4302" s="8" t="s">
        <v>10548</v>
      </c>
      <c r="C4302" s="9">
        <v>1</v>
      </c>
    </row>
    <row r="4303" spans="1:3" x14ac:dyDescent="0.2">
      <c r="A4303">
        <v>4133</v>
      </c>
      <c r="B4303" s="8" t="s">
        <v>6703</v>
      </c>
      <c r="C4303" s="9">
        <v>1</v>
      </c>
    </row>
    <row r="4304" spans="1:3" x14ac:dyDescent="0.2">
      <c r="A4304">
        <v>4136</v>
      </c>
      <c r="B4304" s="8" t="s">
        <v>8228</v>
      </c>
      <c r="C4304" s="9">
        <v>1</v>
      </c>
    </row>
    <row r="4305" spans="1:3" x14ac:dyDescent="0.2">
      <c r="A4305">
        <v>4137</v>
      </c>
      <c r="B4305" s="8" t="s">
        <v>8641</v>
      </c>
      <c r="C4305" s="9">
        <v>1</v>
      </c>
    </row>
    <row r="4306" spans="1:3" x14ac:dyDescent="0.2">
      <c r="A4306">
        <v>4139</v>
      </c>
      <c r="B4306" s="8" t="s">
        <v>10460</v>
      </c>
      <c r="C4306" s="9">
        <v>1</v>
      </c>
    </row>
    <row r="4307" spans="1:3" x14ac:dyDescent="0.2">
      <c r="A4307">
        <v>4142</v>
      </c>
      <c r="B4307" s="8" t="s">
        <v>7175</v>
      </c>
      <c r="C4307" s="9">
        <v>1</v>
      </c>
    </row>
    <row r="4308" spans="1:3" x14ac:dyDescent="0.2">
      <c r="A4308">
        <v>4145</v>
      </c>
      <c r="B4308" s="8" t="s">
        <v>10998</v>
      </c>
      <c r="C4308" s="9">
        <v>1</v>
      </c>
    </row>
    <row r="4309" spans="1:3" x14ac:dyDescent="0.2">
      <c r="A4309">
        <v>4146</v>
      </c>
      <c r="B4309" s="8" t="s">
        <v>10671</v>
      </c>
      <c r="C4309" s="9">
        <v>1</v>
      </c>
    </row>
    <row r="4310" spans="1:3" x14ac:dyDescent="0.2">
      <c r="A4310">
        <v>4147</v>
      </c>
      <c r="B4310" s="8" t="s">
        <v>9032</v>
      </c>
      <c r="C4310" s="9">
        <v>1</v>
      </c>
    </row>
    <row r="4311" spans="1:3" x14ac:dyDescent="0.2">
      <c r="A4311">
        <v>4149</v>
      </c>
      <c r="B4311" s="8" t="s">
        <v>10363</v>
      </c>
      <c r="C4311" s="9">
        <v>1</v>
      </c>
    </row>
    <row r="4312" spans="1:3" x14ac:dyDescent="0.2">
      <c r="A4312">
        <v>4150</v>
      </c>
      <c r="B4312" s="8" t="s">
        <v>10171</v>
      </c>
      <c r="C4312" s="9">
        <v>1</v>
      </c>
    </row>
    <row r="4313" spans="1:3" x14ac:dyDescent="0.2">
      <c r="A4313">
        <v>4154</v>
      </c>
      <c r="B4313" s="8" t="s">
        <v>10803</v>
      </c>
      <c r="C4313" s="9">
        <v>1</v>
      </c>
    </row>
    <row r="4314" spans="1:3" x14ac:dyDescent="0.2">
      <c r="A4314">
        <v>4157</v>
      </c>
      <c r="B4314" s="8" t="s">
        <v>10291</v>
      </c>
      <c r="C4314" s="9">
        <v>1</v>
      </c>
    </row>
    <row r="4315" spans="1:3" x14ac:dyDescent="0.2">
      <c r="A4315">
        <v>4158</v>
      </c>
      <c r="B4315" s="8" t="s">
        <v>8650</v>
      </c>
      <c r="C4315" s="9">
        <v>1</v>
      </c>
    </row>
    <row r="4316" spans="1:3" x14ac:dyDescent="0.2">
      <c r="A4316">
        <v>4159</v>
      </c>
      <c r="B4316" s="8" t="s">
        <v>10452</v>
      </c>
      <c r="C4316" s="9">
        <v>1</v>
      </c>
    </row>
    <row r="4317" spans="1:3" x14ac:dyDescent="0.2">
      <c r="A4317">
        <v>4161</v>
      </c>
      <c r="B4317" s="8" t="s">
        <v>8282</v>
      </c>
      <c r="C4317" s="9">
        <v>1</v>
      </c>
    </row>
    <row r="4318" spans="1:3" x14ac:dyDescent="0.2">
      <c r="A4318">
        <v>4162</v>
      </c>
      <c r="B4318" s="8" t="s">
        <v>8126</v>
      </c>
      <c r="C4318" s="9">
        <v>1</v>
      </c>
    </row>
    <row r="4319" spans="1:3" x14ac:dyDescent="0.2">
      <c r="A4319">
        <v>4163</v>
      </c>
      <c r="B4319" s="8" t="s">
        <v>6963</v>
      </c>
      <c r="C4319" s="9">
        <v>1</v>
      </c>
    </row>
    <row r="4320" spans="1:3" x14ac:dyDescent="0.2">
      <c r="A4320">
        <v>4164</v>
      </c>
      <c r="B4320" s="8" t="s">
        <v>7733</v>
      </c>
      <c r="C4320" s="9">
        <v>1</v>
      </c>
    </row>
    <row r="4321" spans="1:3" x14ac:dyDescent="0.2">
      <c r="A4321">
        <v>4165</v>
      </c>
      <c r="B4321" s="8" t="s">
        <v>9331</v>
      </c>
      <c r="C4321" s="9">
        <v>1</v>
      </c>
    </row>
    <row r="4322" spans="1:3" x14ac:dyDescent="0.2">
      <c r="A4322">
        <v>4166</v>
      </c>
      <c r="B4322" s="8" t="s">
        <v>11240</v>
      </c>
      <c r="C4322" s="9">
        <v>1</v>
      </c>
    </row>
    <row r="4323" spans="1:3" x14ac:dyDescent="0.2">
      <c r="A4323">
        <v>4167</v>
      </c>
      <c r="B4323" s="8" t="s">
        <v>8060</v>
      </c>
      <c r="C4323" s="9">
        <v>1</v>
      </c>
    </row>
    <row r="4324" spans="1:3" x14ac:dyDescent="0.2">
      <c r="A4324">
        <v>4169</v>
      </c>
      <c r="B4324" s="8" t="s">
        <v>8774</v>
      </c>
      <c r="C4324" s="9">
        <v>1</v>
      </c>
    </row>
    <row r="4325" spans="1:3" x14ac:dyDescent="0.2">
      <c r="A4325">
        <v>4170</v>
      </c>
      <c r="B4325" s="8" t="s">
        <v>8958</v>
      </c>
      <c r="C4325" s="9">
        <v>1</v>
      </c>
    </row>
    <row r="4326" spans="1:3" x14ac:dyDescent="0.2">
      <c r="A4326">
        <v>4171</v>
      </c>
      <c r="B4326" s="8" t="s">
        <v>10043</v>
      </c>
      <c r="C4326" s="9">
        <v>1</v>
      </c>
    </row>
    <row r="4327" spans="1:3" x14ac:dyDescent="0.2">
      <c r="A4327">
        <v>4172</v>
      </c>
      <c r="B4327" s="8" t="s">
        <v>11185</v>
      </c>
      <c r="C4327" s="9">
        <v>1</v>
      </c>
    </row>
    <row r="4328" spans="1:3" x14ac:dyDescent="0.2">
      <c r="A4328">
        <v>4173</v>
      </c>
      <c r="B4328" s="8" t="s">
        <v>10254</v>
      </c>
      <c r="C4328" s="9">
        <v>1</v>
      </c>
    </row>
    <row r="4329" spans="1:3" x14ac:dyDescent="0.2">
      <c r="A4329">
        <v>4176</v>
      </c>
      <c r="B4329" s="8" t="s">
        <v>7592</v>
      </c>
      <c r="C4329" s="9">
        <v>1</v>
      </c>
    </row>
    <row r="4330" spans="1:3" x14ac:dyDescent="0.2">
      <c r="A4330">
        <v>4177</v>
      </c>
      <c r="B4330" s="8" t="s">
        <v>6926</v>
      </c>
      <c r="C4330" s="9">
        <v>1</v>
      </c>
    </row>
    <row r="4331" spans="1:3" x14ac:dyDescent="0.2">
      <c r="A4331">
        <v>4178</v>
      </c>
      <c r="B4331" s="8" t="s">
        <v>10198</v>
      </c>
      <c r="C4331" s="9">
        <v>1</v>
      </c>
    </row>
    <row r="4332" spans="1:3" x14ac:dyDescent="0.2">
      <c r="A4332">
        <v>4179</v>
      </c>
      <c r="B4332" s="8" t="s">
        <v>10315</v>
      </c>
      <c r="C4332" s="9">
        <v>1</v>
      </c>
    </row>
    <row r="4333" spans="1:3" x14ac:dyDescent="0.2">
      <c r="A4333">
        <v>4181</v>
      </c>
      <c r="B4333" s="8" t="s">
        <v>7713</v>
      </c>
      <c r="C4333" s="9">
        <v>1</v>
      </c>
    </row>
    <row r="4334" spans="1:3" x14ac:dyDescent="0.2">
      <c r="A4334">
        <v>4182</v>
      </c>
      <c r="B4334" s="8" t="s">
        <v>9743</v>
      </c>
      <c r="C4334" s="9">
        <v>1</v>
      </c>
    </row>
    <row r="4335" spans="1:3" x14ac:dyDescent="0.2">
      <c r="A4335">
        <v>4183</v>
      </c>
      <c r="B4335" s="8" t="s">
        <v>7700</v>
      </c>
      <c r="C4335" s="9">
        <v>1</v>
      </c>
    </row>
    <row r="4336" spans="1:3" x14ac:dyDescent="0.2">
      <c r="A4336">
        <v>4185</v>
      </c>
      <c r="B4336" s="8" t="s">
        <v>7018</v>
      </c>
      <c r="C4336" s="9">
        <v>1</v>
      </c>
    </row>
    <row r="4337" spans="1:3" x14ac:dyDescent="0.2">
      <c r="A4337">
        <v>4186</v>
      </c>
      <c r="B4337" s="8" t="s">
        <v>7994</v>
      </c>
      <c r="C4337" s="9">
        <v>1</v>
      </c>
    </row>
    <row r="4338" spans="1:3" x14ac:dyDescent="0.2">
      <c r="A4338">
        <v>4187</v>
      </c>
      <c r="B4338" s="8" t="s">
        <v>7831</v>
      </c>
      <c r="C4338" s="9">
        <v>1</v>
      </c>
    </row>
    <row r="4339" spans="1:3" x14ac:dyDescent="0.2">
      <c r="A4339">
        <v>4188</v>
      </c>
      <c r="B4339" s="8" t="s">
        <v>11435</v>
      </c>
      <c r="C4339" s="9">
        <v>1</v>
      </c>
    </row>
    <row r="4340" spans="1:3" x14ac:dyDescent="0.2">
      <c r="A4340">
        <v>4189</v>
      </c>
      <c r="B4340" s="8" t="s">
        <v>8519</v>
      </c>
      <c r="C4340" s="9">
        <v>1</v>
      </c>
    </row>
    <row r="4341" spans="1:3" x14ac:dyDescent="0.2">
      <c r="A4341">
        <v>4190</v>
      </c>
      <c r="B4341" s="8" t="s">
        <v>9522</v>
      </c>
      <c r="C4341" s="9">
        <v>1</v>
      </c>
    </row>
    <row r="4342" spans="1:3" x14ac:dyDescent="0.2">
      <c r="A4342">
        <v>4191</v>
      </c>
      <c r="B4342" s="8" t="s">
        <v>7069</v>
      </c>
      <c r="C4342" s="9">
        <v>1</v>
      </c>
    </row>
    <row r="4343" spans="1:3" x14ac:dyDescent="0.2">
      <c r="A4343">
        <v>4192</v>
      </c>
      <c r="B4343" s="8" t="s">
        <v>10337</v>
      </c>
      <c r="C4343" s="9">
        <v>1</v>
      </c>
    </row>
    <row r="4344" spans="1:3" x14ac:dyDescent="0.2">
      <c r="A4344">
        <v>4193</v>
      </c>
      <c r="B4344" s="8" t="s">
        <v>6882</v>
      </c>
      <c r="C4344" s="9">
        <v>1</v>
      </c>
    </row>
    <row r="4345" spans="1:3" x14ac:dyDescent="0.2">
      <c r="A4345">
        <v>4194</v>
      </c>
      <c r="B4345" s="8" t="s">
        <v>9083</v>
      </c>
      <c r="C4345" s="9">
        <v>1</v>
      </c>
    </row>
    <row r="4346" spans="1:3" x14ac:dyDescent="0.2">
      <c r="A4346">
        <v>4197</v>
      </c>
      <c r="B4346" s="8" t="s">
        <v>8773</v>
      </c>
      <c r="C4346" s="9">
        <v>1</v>
      </c>
    </row>
    <row r="4347" spans="1:3" x14ac:dyDescent="0.2">
      <c r="A4347">
        <v>4198</v>
      </c>
      <c r="B4347" s="8" t="s">
        <v>10748</v>
      </c>
      <c r="C4347" s="9">
        <v>1</v>
      </c>
    </row>
    <row r="4348" spans="1:3" x14ac:dyDescent="0.2">
      <c r="A4348">
        <v>4199</v>
      </c>
      <c r="B4348" s="8" t="s">
        <v>7500</v>
      </c>
      <c r="C4348" s="9">
        <v>1</v>
      </c>
    </row>
    <row r="4349" spans="1:3" x14ac:dyDescent="0.2">
      <c r="A4349">
        <v>4200</v>
      </c>
      <c r="B4349" s="8" t="s">
        <v>8007</v>
      </c>
      <c r="C4349" s="9">
        <v>1</v>
      </c>
    </row>
    <row r="4350" spans="1:3" x14ac:dyDescent="0.2">
      <c r="A4350">
        <v>4201</v>
      </c>
      <c r="B4350" s="8" t="s">
        <v>9835</v>
      </c>
      <c r="C4350" s="9">
        <v>1</v>
      </c>
    </row>
    <row r="4351" spans="1:3" x14ac:dyDescent="0.2">
      <c r="A4351">
        <v>4202</v>
      </c>
      <c r="B4351" s="8" t="s">
        <v>10250</v>
      </c>
      <c r="C4351" s="9">
        <v>1</v>
      </c>
    </row>
    <row r="4352" spans="1:3" x14ac:dyDescent="0.2">
      <c r="A4352">
        <v>4204</v>
      </c>
      <c r="B4352" s="8" t="s">
        <v>9008</v>
      </c>
      <c r="C4352" s="9">
        <v>1</v>
      </c>
    </row>
    <row r="4353" spans="1:3" x14ac:dyDescent="0.2">
      <c r="A4353">
        <v>4205</v>
      </c>
      <c r="B4353" s="8" t="s">
        <v>10597</v>
      </c>
      <c r="C4353" s="9">
        <v>1</v>
      </c>
    </row>
    <row r="4354" spans="1:3" x14ac:dyDescent="0.2">
      <c r="A4354">
        <v>4206</v>
      </c>
      <c r="B4354" s="8" t="s">
        <v>10163</v>
      </c>
      <c r="C4354" s="9">
        <v>1</v>
      </c>
    </row>
    <row r="4355" spans="1:3" x14ac:dyDescent="0.2">
      <c r="A4355">
        <v>4208</v>
      </c>
      <c r="B4355" s="8" t="s">
        <v>9631</v>
      </c>
      <c r="C4355" s="9">
        <v>1</v>
      </c>
    </row>
    <row r="4356" spans="1:3" x14ac:dyDescent="0.2">
      <c r="A4356">
        <v>4210</v>
      </c>
      <c r="B4356" s="8" t="s">
        <v>8937</v>
      </c>
      <c r="C4356" s="9">
        <v>1</v>
      </c>
    </row>
    <row r="4357" spans="1:3" x14ac:dyDescent="0.2">
      <c r="A4357">
        <v>4212</v>
      </c>
      <c r="B4357" s="8" t="s">
        <v>11305</v>
      </c>
      <c r="C4357" s="9">
        <v>1</v>
      </c>
    </row>
    <row r="4358" spans="1:3" x14ac:dyDescent="0.2">
      <c r="A4358">
        <v>4214</v>
      </c>
      <c r="B4358" s="8" t="s">
        <v>7433</v>
      </c>
      <c r="C4358" s="9">
        <v>1</v>
      </c>
    </row>
    <row r="4359" spans="1:3" x14ac:dyDescent="0.2">
      <c r="A4359">
        <v>4216</v>
      </c>
      <c r="B4359" s="8" t="s">
        <v>10437</v>
      </c>
      <c r="C4359" s="9">
        <v>1</v>
      </c>
    </row>
    <row r="4360" spans="1:3" x14ac:dyDescent="0.2">
      <c r="A4360">
        <v>4218</v>
      </c>
      <c r="B4360" s="8" t="s">
        <v>8501</v>
      </c>
      <c r="C4360" s="9">
        <v>1</v>
      </c>
    </row>
    <row r="4361" spans="1:3" x14ac:dyDescent="0.2">
      <c r="A4361">
        <v>4219</v>
      </c>
      <c r="B4361" s="8" t="s">
        <v>11134</v>
      </c>
      <c r="C4361" s="9">
        <v>1</v>
      </c>
    </row>
    <row r="4362" spans="1:3" x14ac:dyDescent="0.2">
      <c r="A4362">
        <v>4221</v>
      </c>
      <c r="B4362" s="8" t="s">
        <v>11336</v>
      </c>
      <c r="C4362" s="9">
        <v>1</v>
      </c>
    </row>
    <row r="4363" spans="1:3" x14ac:dyDescent="0.2">
      <c r="A4363">
        <v>4222</v>
      </c>
      <c r="B4363" s="8" t="s">
        <v>8988</v>
      </c>
      <c r="C4363" s="9">
        <v>1</v>
      </c>
    </row>
    <row r="4364" spans="1:3" x14ac:dyDescent="0.2">
      <c r="A4364">
        <v>4224</v>
      </c>
      <c r="B4364" s="8" t="s">
        <v>9567</v>
      </c>
      <c r="C4364" s="9">
        <v>1</v>
      </c>
    </row>
    <row r="4365" spans="1:3" x14ac:dyDescent="0.2">
      <c r="A4365">
        <v>4225</v>
      </c>
      <c r="B4365" s="8" t="s">
        <v>10142</v>
      </c>
      <c r="C4365" s="9">
        <v>1</v>
      </c>
    </row>
    <row r="4366" spans="1:3" x14ac:dyDescent="0.2">
      <c r="A4366">
        <v>4226</v>
      </c>
      <c r="B4366" s="8" t="s">
        <v>9931</v>
      </c>
      <c r="C4366" s="9">
        <v>1</v>
      </c>
    </row>
    <row r="4367" spans="1:3" x14ac:dyDescent="0.2">
      <c r="A4367">
        <v>4227</v>
      </c>
      <c r="B4367" s="8" t="s">
        <v>7518</v>
      </c>
      <c r="C4367" s="9">
        <v>1</v>
      </c>
    </row>
    <row r="4368" spans="1:3" x14ac:dyDescent="0.2">
      <c r="A4368">
        <v>4229</v>
      </c>
      <c r="B4368" s="8" t="s">
        <v>7243</v>
      </c>
      <c r="C4368" s="9">
        <v>1</v>
      </c>
    </row>
    <row r="4369" spans="1:3" x14ac:dyDescent="0.2">
      <c r="A4369">
        <v>4230</v>
      </c>
      <c r="B4369" s="8" t="s">
        <v>8454</v>
      </c>
      <c r="C4369" s="9">
        <v>1</v>
      </c>
    </row>
    <row r="4370" spans="1:3" x14ac:dyDescent="0.2">
      <c r="A4370">
        <v>4232</v>
      </c>
      <c r="B4370" s="8" t="s">
        <v>9493</v>
      </c>
      <c r="C4370" s="9">
        <v>1</v>
      </c>
    </row>
    <row r="4371" spans="1:3" x14ac:dyDescent="0.2">
      <c r="A4371">
        <v>4233</v>
      </c>
      <c r="B4371" s="8" t="s">
        <v>8901</v>
      </c>
      <c r="C4371" s="9">
        <v>1</v>
      </c>
    </row>
    <row r="4372" spans="1:3" x14ac:dyDescent="0.2">
      <c r="A4372">
        <v>4234</v>
      </c>
      <c r="B4372" s="8" t="s">
        <v>9612</v>
      </c>
      <c r="C4372" s="9">
        <v>1</v>
      </c>
    </row>
    <row r="4373" spans="1:3" x14ac:dyDescent="0.2">
      <c r="A4373">
        <v>4235</v>
      </c>
      <c r="B4373" s="8" t="s">
        <v>10817</v>
      </c>
      <c r="C4373" s="9">
        <v>1</v>
      </c>
    </row>
    <row r="4374" spans="1:3" x14ac:dyDescent="0.2">
      <c r="A4374">
        <v>4236</v>
      </c>
      <c r="B4374" s="8" t="s">
        <v>9147</v>
      </c>
      <c r="C4374" s="9">
        <v>1</v>
      </c>
    </row>
    <row r="4375" spans="1:3" x14ac:dyDescent="0.2">
      <c r="A4375">
        <v>4237</v>
      </c>
      <c r="B4375" s="8" t="s">
        <v>8685</v>
      </c>
      <c r="C4375" s="9">
        <v>1</v>
      </c>
    </row>
    <row r="4376" spans="1:3" x14ac:dyDescent="0.2">
      <c r="A4376">
        <v>4238</v>
      </c>
      <c r="B4376" s="8" t="s">
        <v>10682</v>
      </c>
      <c r="C4376" s="9">
        <v>1</v>
      </c>
    </row>
    <row r="4377" spans="1:3" x14ac:dyDescent="0.2">
      <c r="A4377">
        <v>4239</v>
      </c>
      <c r="B4377" s="8" t="s">
        <v>11030</v>
      </c>
      <c r="C4377" s="9">
        <v>1</v>
      </c>
    </row>
    <row r="4378" spans="1:3" x14ac:dyDescent="0.2">
      <c r="A4378">
        <v>4240</v>
      </c>
      <c r="B4378" s="8" t="s">
        <v>6796</v>
      </c>
      <c r="C4378" s="9">
        <v>1</v>
      </c>
    </row>
    <row r="4379" spans="1:3" x14ac:dyDescent="0.2">
      <c r="A4379">
        <v>4241</v>
      </c>
      <c r="B4379" s="8" t="s">
        <v>10521</v>
      </c>
      <c r="C4379" s="9">
        <v>1</v>
      </c>
    </row>
    <row r="4380" spans="1:3" x14ac:dyDescent="0.2">
      <c r="A4380">
        <v>4242</v>
      </c>
      <c r="B4380" s="8" t="s">
        <v>6663</v>
      </c>
      <c r="C4380" s="9">
        <v>1</v>
      </c>
    </row>
    <row r="4381" spans="1:3" x14ac:dyDescent="0.2">
      <c r="A4381">
        <v>4243</v>
      </c>
      <c r="B4381" s="8" t="s">
        <v>9156</v>
      </c>
      <c r="C4381" s="9">
        <v>1</v>
      </c>
    </row>
    <row r="4382" spans="1:3" x14ac:dyDescent="0.2">
      <c r="A4382">
        <v>4244</v>
      </c>
      <c r="B4382" s="8" t="s">
        <v>7512</v>
      </c>
      <c r="C4382" s="9">
        <v>1</v>
      </c>
    </row>
    <row r="4383" spans="1:3" x14ac:dyDescent="0.2">
      <c r="A4383">
        <v>4246</v>
      </c>
      <c r="B4383" s="8" t="s">
        <v>9059</v>
      </c>
      <c r="C4383" s="9">
        <v>1</v>
      </c>
    </row>
    <row r="4384" spans="1:3" x14ac:dyDescent="0.2">
      <c r="A4384">
        <v>4247</v>
      </c>
      <c r="B4384" s="8" t="s">
        <v>7125</v>
      </c>
      <c r="C4384" s="9">
        <v>1</v>
      </c>
    </row>
    <row r="4385" spans="1:3" x14ac:dyDescent="0.2">
      <c r="A4385">
        <v>4248</v>
      </c>
      <c r="B4385" s="8" t="s">
        <v>7625</v>
      </c>
      <c r="C4385" s="9">
        <v>1</v>
      </c>
    </row>
    <row r="4386" spans="1:3" x14ac:dyDescent="0.2">
      <c r="A4386">
        <v>4249</v>
      </c>
      <c r="B4386" s="8" t="s">
        <v>11103</v>
      </c>
      <c r="C4386" s="9">
        <v>1</v>
      </c>
    </row>
    <row r="4387" spans="1:3" x14ac:dyDescent="0.2">
      <c r="A4387">
        <v>4250</v>
      </c>
      <c r="B4387" s="8" t="s">
        <v>9395</v>
      </c>
      <c r="C4387" s="9">
        <v>1</v>
      </c>
    </row>
    <row r="4388" spans="1:3" x14ac:dyDescent="0.2">
      <c r="A4388">
        <v>4251</v>
      </c>
      <c r="B4388" s="8" t="s">
        <v>11257</v>
      </c>
      <c r="C4388" s="9">
        <v>1</v>
      </c>
    </row>
    <row r="4389" spans="1:3" x14ac:dyDescent="0.2">
      <c r="A4389">
        <v>4252</v>
      </c>
      <c r="B4389" s="8" t="s">
        <v>9026</v>
      </c>
      <c r="C4389" s="9">
        <v>1</v>
      </c>
    </row>
    <row r="4390" spans="1:3" x14ac:dyDescent="0.2">
      <c r="A4390">
        <v>4253</v>
      </c>
      <c r="B4390" s="8" t="s">
        <v>7498</v>
      </c>
      <c r="C4390" s="9">
        <v>1</v>
      </c>
    </row>
    <row r="4391" spans="1:3" x14ac:dyDescent="0.2">
      <c r="A4391">
        <v>4256</v>
      </c>
      <c r="B4391" s="8" t="s">
        <v>10100</v>
      </c>
      <c r="C4391" s="9">
        <v>1</v>
      </c>
    </row>
    <row r="4392" spans="1:3" x14ac:dyDescent="0.2">
      <c r="A4392">
        <v>4257</v>
      </c>
      <c r="B4392" s="8" t="s">
        <v>10718</v>
      </c>
      <c r="C4392" s="9">
        <v>1</v>
      </c>
    </row>
    <row r="4393" spans="1:3" x14ac:dyDescent="0.2">
      <c r="A4393">
        <v>4258</v>
      </c>
      <c r="B4393" s="8" t="s">
        <v>7001</v>
      </c>
      <c r="C4393" s="9">
        <v>1</v>
      </c>
    </row>
    <row r="4394" spans="1:3" x14ac:dyDescent="0.2">
      <c r="A4394">
        <v>4259</v>
      </c>
      <c r="B4394" s="8" t="s">
        <v>10580</v>
      </c>
      <c r="C4394" s="9">
        <v>1</v>
      </c>
    </row>
    <row r="4395" spans="1:3" x14ac:dyDescent="0.2">
      <c r="A4395">
        <v>4260</v>
      </c>
      <c r="B4395" s="8" t="s">
        <v>7483</v>
      </c>
      <c r="C4395" s="9">
        <v>1</v>
      </c>
    </row>
    <row r="4396" spans="1:3" x14ac:dyDescent="0.2">
      <c r="A4396">
        <v>4261</v>
      </c>
      <c r="B4396" s="8" t="s">
        <v>8328</v>
      </c>
      <c r="C4396" s="9">
        <v>1</v>
      </c>
    </row>
    <row r="4397" spans="1:3" x14ac:dyDescent="0.2">
      <c r="A4397">
        <v>4263</v>
      </c>
      <c r="B4397" s="8" t="s">
        <v>9696</v>
      </c>
      <c r="C4397" s="9">
        <v>1</v>
      </c>
    </row>
    <row r="4398" spans="1:3" x14ac:dyDescent="0.2">
      <c r="A4398">
        <v>4264</v>
      </c>
      <c r="B4398" s="8" t="s">
        <v>9601</v>
      </c>
      <c r="C4398" s="9">
        <v>1</v>
      </c>
    </row>
    <row r="4399" spans="1:3" x14ac:dyDescent="0.2">
      <c r="A4399">
        <v>4265</v>
      </c>
      <c r="B4399" s="8" t="s">
        <v>9106</v>
      </c>
      <c r="C4399" s="9">
        <v>1</v>
      </c>
    </row>
    <row r="4400" spans="1:3" x14ac:dyDescent="0.2">
      <c r="A4400">
        <v>4269</v>
      </c>
      <c r="B4400" s="8" t="s">
        <v>11053</v>
      </c>
      <c r="C4400" s="9">
        <v>1</v>
      </c>
    </row>
    <row r="4401" spans="1:3" x14ac:dyDescent="0.2">
      <c r="A4401">
        <v>4270</v>
      </c>
      <c r="B4401" s="8" t="s">
        <v>9324</v>
      </c>
      <c r="C4401" s="9">
        <v>1</v>
      </c>
    </row>
    <row r="4402" spans="1:3" x14ac:dyDescent="0.2">
      <c r="A4402">
        <v>4272</v>
      </c>
      <c r="B4402" s="8" t="s">
        <v>10285</v>
      </c>
      <c r="C4402" s="9">
        <v>1</v>
      </c>
    </row>
    <row r="4403" spans="1:3" x14ac:dyDescent="0.2">
      <c r="A4403">
        <v>4273</v>
      </c>
      <c r="B4403" s="8" t="s">
        <v>6717</v>
      </c>
      <c r="C4403" s="9">
        <v>1</v>
      </c>
    </row>
    <row r="4404" spans="1:3" x14ac:dyDescent="0.2">
      <c r="A4404">
        <v>4274</v>
      </c>
      <c r="B4404" s="8" t="s">
        <v>9488</v>
      </c>
      <c r="C4404" s="9">
        <v>1</v>
      </c>
    </row>
    <row r="4405" spans="1:3" x14ac:dyDescent="0.2">
      <c r="A4405">
        <v>4275</v>
      </c>
      <c r="B4405" s="8" t="s">
        <v>10985</v>
      </c>
      <c r="C4405" s="9">
        <v>1</v>
      </c>
    </row>
    <row r="4406" spans="1:3" x14ac:dyDescent="0.2">
      <c r="A4406">
        <v>4276</v>
      </c>
      <c r="B4406" s="8" t="s">
        <v>11424</v>
      </c>
      <c r="C4406" s="9">
        <v>1</v>
      </c>
    </row>
    <row r="4407" spans="1:3" x14ac:dyDescent="0.2">
      <c r="A4407">
        <v>4277</v>
      </c>
      <c r="B4407" s="8" t="s">
        <v>10720</v>
      </c>
      <c r="C4407" s="9">
        <v>1</v>
      </c>
    </row>
    <row r="4408" spans="1:3" x14ac:dyDescent="0.2">
      <c r="A4408">
        <v>4278</v>
      </c>
      <c r="B4408" s="8" t="s">
        <v>9957</v>
      </c>
      <c r="C4408" s="9">
        <v>1</v>
      </c>
    </row>
    <row r="4409" spans="1:3" x14ac:dyDescent="0.2">
      <c r="A4409">
        <v>4279</v>
      </c>
      <c r="B4409" s="8" t="s">
        <v>11321</v>
      </c>
      <c r="C4409" s="9">
        <v>1</v>
      </c>
    </row>
    <row r="4410" spans="1:3" x14ac:dyDescent="0.2">
      <c r="A4410">
        <v>4280</v>
      </c>
      <c r="B4410" s="8" t="s">
        <v>8586</v>
      </c>
      <c r="C4410" s="9">
        <v>1</v>
      </c>
    </row>
    <row r="4411" spans="1:3" x14ac:dyDescent="0.2">
      <c r="A4411">
        <v>4281</v>
      </c>
      <c r="B4411" s="8" t="s">
        <v>10023</v>
      </c>
      <c r="C4411" s="9">
        <v>1</v>
      </c>
    </row>
    <row r="4412" spans="1:3" x14ac:dyDescent="0.2">
      <c r="A4412">
        <v>4282</v>
      </c>
      <c r="B4412" s="8" t="s">
        <v>11141</v>
      </c>
      <c r="C4412" s="9">
        <v>1</v>
      </c>
    </row>
    <row r="4413" spans="1:3" x14ac:dyDescent="0.2">
      <c r="A4413">
        <v>4284</v>
      </c>
      <c r="B4413" s="8" t="s">
        <v>10750</v>
      </c>
      <c r="C4413" s="9">
        <v>1</v>
      </c>
    </row>
    <row r="4414" spans="1:3" x14ac:dyDescent="0.2">
      <c r="A4414">
        <v>4288</v>
      </c>
      <c r="B4414" s="8" t="s">
        <v>9840</v>
      </c>
      <c r="C4414" s="9">
        <v>1</v>
      </c>
    </row>
    <row r="4415" spans="1:3" x14ac:dyDescent="0.2">
      <c r="A4415">
        <v>4289</v>
      </c>
      <c r="B4415" s="8" t="s">
        <v>8401</v>
      </c>
      <c r="C4415" s="9">
        <v>1</v>
      </c>
    </row>
    <row r="4416" spans="1:3" x14ac:dyDescent="0.2">
      <c r="A4416">
        <v>4290</v>
      </c>
      <c r="B4416" s="8" t="s">
        <v>6985</v>
      </c>
      <c r="C4416" s="9">
        <v>1</v>
      </c>
    </row>
    <row r="4417" spans="1:3" x14ac:dyDescent="0.2">
      <c r="A4417">
        <v>4291</v>
      </c>
      <c r="B4417" s="8" t="s">
        <v>11100</v>
      </c>
      <c r="C4417" s="9">
        <v>1</v>
      </c>
    </row>
    <row r="4418" spans="1:3" x14ac:dyDescent="0.2">
      <c r="A4418">
        <v>4293</v>
      </c>
      <c r="B4418" s="8" t="s">
        <v>10537</v>
      </c>
      <c r="C4418" s="9">
        <v>1</v>
      </c>
    </row>
    <row r="4419" spans="1:3" x14ac:dyDescent="0.2">
      <c r="A4419">
        <v>4294</v>
      </c>
      <c r="B4419" s="8" t="s">
        <v>11200</v>
      </c>
      <c r="C4419" s="9">
        <v>1</v>
      </c>
    </row>
    <row r="4420" spans="1:3" x14ac:dyDescent="0.2">
      <c r="A4420">
        <v>4295</v>
      </c>
      <c r="B4420" s="8" t="s">
        <v>10027</v>
      </c>
      <c r="C4420" s="9">
        <v>1</v>
      </c>
    </row>
    <row r="4421" spans="1:3" x14ac:dyDescent="0.2">
      <c r="A4421">
        <v>4296</v>
      </c>
      <c r="B4421" s="8" t="s">
        <v>7954</v>
      </c>
      <c r="C4421" s="9">
        <v>1</v>
      </c>
    </row>
    <row r="4422" spans="1:3" x14ac:dyDescent="0.2">
      <c r="A4422">
        <v>4299</v>
      </c>
      <c r="B4422" s="8" t="s">
        <v>10488</v>
      </c>
      <c r="C4422" s="9">
        <v>1</v>
      </c>
    </row>
    <row r="4423" spans="1:3" x14ac:dyDescent="0.2">
      <c r="A4423">
        <v>4300</v>
      </c>
      <c r="B4423" s="8" t="s">
        <v>7487</v>
      </c>
      <c r="C4423" s="9">
        <v>1</v>
      </c>
    </row>
    <row r="4424" spans="1:3" x14ac:dyDescent="0.2">
      <c r="A4424">
        <v>4301</v>
      </c>
      <c r="B4424" s="8" t="s">
        <v>7722</v>
      </c>
      <c r="C4424" s="9">
        <v>1</v>
      </c>
    </row>
    <row r="4425" spans="1:3" x14ac:dyDescent="0.2">
      <c r="A4425">
        <v>4302</v>
      </c>
      <c r="B4425" s="8" t="s">
        <v>8632</v>
      </c>
      <c r="C4425" s="9">
        <v>1</v>
      </c>
    </row>
    <row r="4426" spans="1:3" x14ac:dyDescent="0.2">
      <c r="A4426">
        <v>4303</v>
      </c>
      <c r="B4426" s="8" t="s">
        <v>11189</v>
      </c>
      <c r="C4426" s="9">
        <v>1</v>
      </c>
    </row>
    <row r="4427" spans="1:3" x14ac:dyDescent="0.2">
      <c r="A4427">
        <v>4304</v>
      </c>
      <c r="B4427" s="8" t="s">
        <v>7582</v>
      </c>
      <c r="C4427" s="9">
        <v>1</v>
      </c>
    </row>
    <row r="4428" spans="1:3" x14ac:dyDescent="0.2">
      <c r="A4428">
        <v>4306</v>
      </c>
      <c r="B4428" s="8" t="s">
        <v>8816</v>
      </c>
      <c r="C4428" s="9">
        <v>1</v>
      </c>
    </row>
    <row r="4429" spans="1:3" x14ac:dyDescent="0.2">
      <c r="A4429">
        <v>4307</v>
      </c>
      <c r="B4429" s="8" t="s">
        <v>10957</v>
      </c>
      <c r="C4429" s="9">
        <v>1</v>
      </c>
    </row>
    <row r="4430" spans="1:3" x14ac:dyDescent="0.2">
      <c r="A4430">
        <v>4308</v>
      </c>
      <c r="B4430" s="8" t="s">
        <v>8346</v>
      </c>
      <c r="C4430" s="9">
        <v>1</v>
      </c>
    </row>
    <row r="4431" spans="1:3" x14ac:dyDescent="0.2">
      <c r="A4431">
        <v>4309</v>
      </c>
      <c r="B4431" s="8" t="s">
        <v>7043</v>
      </c>
      <c r="C4431" s="9">
        <v>1</v>
      </c>
    </row>
    <row r="4432" spans="1:3" x14ac:dyDescent="0.2">
      <c r="A4432">
        <v>4311</v>
      </c>
      <c r="B4432" s="8" t="s">
        <v>10692</v>
      </c>
      <c r="C4432" s="9">
        <v>1</v>
      </c>
    </row>
    <row r="4433" spans="1:3" x14ac:dyDescent="0.2">
      <c r="A4433">
        <v>4312</v>
      </c>
      <c r="B4433" s="8" t="s">
        <v>8057</v>
      </c>
      <c r="C4433" s="9">
        <v>1</v>
      </c>
    </row>
    <row r="4434" spans="1:3" x14ac:dyDescent="0.2">
      <c r="A4434">
        <v>4314</v>
      </c>
      <c r="B4434" s="8" t="s">
        <v>8752</v>
      </c>
      <c r="C4434" s="9">
        <v>1</v>
      </c>
    </row>
    <row r="4435" spans="1:3" x14ac:dyDescent="0.2">
      <c r="A4435">
        <v>4316</v>
      </c>
      <c r="B4435" s="8" t="s">
        <v>8990</v>
      </c>
      <c r="C4435" s="9">
        <v>1</v>
      </c>
    </row>
    <row r="4436" spans="1:3" x14ac:dyDescent="0.2">
      <c r="A4436">
        <v>4317</v>
      </c>
      <c r="B4436" s="8" t="s">
        <v>9200</v>
      </c>
      <c r="C4436" s="9">
        <v>1</v>
      </c>
    </row>
    <row r="4437" spans="1:3" x14ac:dyDescent="0.2">
      <c r="A4437">
        <v>4319</v>
      </c>
      <c r="B4437" s="8" t="s">
        <v>9577</v>
      </c>
      <c r="C4437" s="9">
        <v>1</v>
      </c>
    </row>
    <row r="4438" spans="1:3" x14ac:dyDescent="0.2">
      <c r="A4438">
        <v>4320</v>
      </c>
      <c r="B4438" s="8" t="s">
        <v>9646</v>
      </c>
      <c r="C4438" s="9">
        <v>1</v>
      </c>
    </row>
    <row r="4439" spans="1:3" x14ac:dyDescent="0.2">
      <c r="A4439">
        <v>4321</v>
      </c>
      <c r="B4439" s="8" t="s">
        <v>11045</v>
      </c>
      <c r="C4439" s="9">
        <v>1</v>
      </c>
    </row>
    <row r="4440" spans="1:3" x14ac:dyDescent="0.2">
      <c r="A4440">
        <v>4323</v>
      </c>
      <c r="B4440" s="8" t="s">
        <v>7343</v>
      </c>
      <c r="C4440" s="9">
        <v>1</v>
      </c>
    </row>
    <row r="4441" spans="1:3" x14ac:dyDescent="0.2">
      <c r="A4441">
        <v>4324</v>
      </c>
      <c r="B4441" s="8" t="s">
        <v>9391</v>
      </c>
      <c r="C4441" s="9">
        <v>1</v>
      </c>
    </row>
    <row r="4442" spans="1:3" x14ac:dyDescent="0.2">
      <c r="A4442">
        <v>4325</v>
      </c>
      <c r="B4442" s="8" t="s">
        <v>10868</v>
      </c>
      <c r="C4442" s="9">
        <v>1</v>
      </c>
    </row>
    <row r="4443" spans="1:3" x14ac:dyDescent="0.2">
      <c r="A4443">
        <v>4326</v>
      </c>
      <c r="B4443" s="8" t="s">
        <v>10082</v>
      </c>
      <c r="C4443" s="9">
        <v>1</v>
      </c>
    </row>
    <row r="4444" spans="1:3" x14ac:dyDescent="0.2">
      <c r="A4444">
        <v>4327</v>
      </c>
      <c r="B4444" s="8" t="s">
        <v>10216</v>
      </c>
      <c r="C4444" s="9">
        <v>1</v>
      </c>
    </row>
    <row r="4445" spans="1:3" x14ac:dyDescent="0.2">
      <c r="A4445">
        <v>4328</v>
      </c>
      <c r="B4445" s="8" t="s">
        <v>11282</v>
      </c>
      <c r="C4445" s="9">
        <v>1</v>
      </c>
    </row>
    <row r="4446" spans="1:3" x14ac:dyDescent="0.2">
      <c r="A4446">
        <v>4329</v>
      </c>
      <c r="B4446" s="8" t="s">
        <v>8515</v>
      </c>
      <c r="C4446" s="9">
        <v>1</v>
      </c>
    </row>
    <row r="4447" spans="1:3" x14ac:dyDescent="0.2">
      <c r="A4447">
        <v>4330</v>
      </c>
      <c r="B4447" s="8" t="s">
        <v>9895</v>
      </c>
      <c r="C4447" s="9">
        <v>1</v>
      </c>
    </row>
    <row r="4448" spans="1:3" x14ac:dyDescent="0.2">
      <c r="A4448">
        <v>4334</v>
      </c>
      <c r="B4448" s="8" t="s">
        <v>9137</v>
      </c>
      <c r="C4448" s="9">
        <v>1</v>
      </c>
    </row>
    <row r="4449" spans="1:3" x14ac:dyDescent="0.2">
      <c r="A4449">
        <v>4335</v>
      </c>
      <c r="B4449" s="8" t="s">
        <v>8800</v>
      </c>
      <c r="C4449" s="9">
        <v>1</v>
      </c>
    </row>
    <row r="4450" spans="1:3" x14ac:dyDescent="0.2">
      <c r="A4450">
        <v>4336</v>
      </c>
      <c r="B4450" s="8" t="s">
        <v>9479</v>
      </c>
      <c r="C4450" s="9">
        <v>1</v>
      </c>
    </row>
    <row r="4451" spans="1:3" x14ac:dyDescent="0.2">
      <c r="A4451">
        <v>4338</v>
      </c>
      <c r="B4451" s="8" t="s">
        <v>9501</v>
      </c>
      <c r="C4451" s="9">
        <v>1</v>
      </c>
    </row>
    <row r="4452" spans="1:3" x14ac:dyDescent="0.2">
      <c r="A4452">
        <v>4339</v>
      </c>
      <c r="B4452" s="8" t="s">
        <v>9909</v>
      </c>
      <c r="C4452" s="9">
        <v>1</v>
      </c>
    </row>
    <row r="4453" spans="1:3" x14ac:dyDescent="0.2">
      <c r="A4453">
        <v>4340</v>
      </c>
      <c r="B4453" s="8" t="s">
        <v>10448</v>
      </c>
      <c r="C4453" s="9">
        <v>1</v>
      </c>
    </row>
    <row r="4454" spans="1:3" x14ac:dyDescent="0.2">
      <c r="A4454">
        <v>4341</v>
      </c>
      <c r="B4454" s="8" t="s">
        <v>11278</v>
      </c>
      <c r="C4454" s="9">
        <v>1</v>
      </c>
    </row>
    <row r="4455" spans="1:3" x14ac:dyDescent="0.2">
      <c r="A4455">
        <v>4342</v>
      </c>
      <c r="B4455" s="8" t="s">
        <v>10203</v>
      </c>
      <c r="C4455" s="9">
        <v>1</v>
      </c>
    </row>
    <row r="4456" spans="1:3" x14ac:dyDescent="0.2">
      <c r="A4456">
        <v>4343</v>
      </c>
      <c r="B4456" s="8" t="s">
        <v>8866</v>
      </c>
      <c r="C4456" s="9">
        <v>1</v>
      </c>
    </row>
    <row r="4457" spans="1:3" x14ac:dyDescent="0.2">
      <c r="A4457">
        <v>4344</v>
      </c>
      <c r="B4457" s="8" t="s">
        <v>9118</v>
      </c>
      <c r="C4457" s="9">
        <v>1</v>
      </c>
    </row>
    <row r="4458" spans="1:3" x14ac:dyDescent="0.2">
      <c r="A4458">
        <v>4345</v>
      </c>
      <c r="B4458" s="8" t="s">
        <v>7205</v>
      </c>
      <c r="C4458" s="9">
        <v>1</v>
      </c>
    </row>
    <row r="4459" spans="1:3" x14ac:dyDescent="0.2">
      <c r="A4459">
        <v>4347</v>
      </c>
      <c r="B4459" s="8" t="s">
        <v>10818</v>
      </c>
      <c r="C4459" s="9">
        <v>1</v>
      </c>
    </row>
    <row r="4460" spans="1:3" x14ac:dyDescent="0.2">
      <c r="A4460">
        <v>4348</v>
      </c>
      <c r="B4460" s="8" t="s">
        <v>8088</v>
      </c>
      <c r="C4460" s="9">
        <v>1</v>
      </c>
    </row>
    <row r="4461" spans="1:3" x14ac:dyDescent="0.2">
      <c r="A4461">
        <v>4350</v>
      </c>
      <c r="B4461" s="8" t="s">
        <v>11295</v>
      </c>
      <c r="C4461" s="9">
        <v>1</v>
      </c>
    </row>
    <row r="4462" spans="1:3" x14ac:dyDescent="0.2">
      <c r="A4462">
        <v>4352</v>
      </c>
      <c r="B4462" s="8" t="s">
        <v>6962</v>
      </c>
      <c r="C4462" s="9">
        <v>1</v>
      </c>
    </row>
    <row r="4463" spans="1:3" x14ac:dyDescent="0.2">
      <c r="A4463">
        <v>4353</v>
      </c>
      <c r="B4463" s="8" t="s">
        <v>10795</v>
      </c>
      <c r="C4463" s="9">
        <v>1</v>
      </c>
    </row>
    <row r="4464" spans="1:3" x14ac:dyDescent="0.2">
      <c r="A4464">
        <v>4354</v>
      </c>
      <c r="B4464" s="8" t="s">
        <v>11146</v>
      </c>
      <c r="C4464" s="9">
        <v>1</v>
      </c>
    </row>
    <row r="4465" spans="1:3" x14ac:dyDescent="0.2">
      <c r="A4465">
        <v>4355</v>
      </c>
      <c r="B4465" s="8" t="s">
        <v>10522</v>
      </c>
      <c r="C4465" s="9">
        <v>1</v>
      </c>
    </row>
    <row r="4466" spans="1:3" x14ac:dyDescent="0.2">
      <c r="A4466">
        <v>4356</v>
      </c>
      <c r="B4466" s="8" t="s">
        <v>10207</v>
      </c>
      <c r="C4466" s="9">
        <v>1</v>
      </c>
    </row>
    <row r="4467" spans="1:3" x14ac:dyDescent="0.2">
      <c r="A4467">
        <v>4358</v>
      </c>
      <c r="B4467" s="8" t="s">
        <v>6648</v>
      </c>
      <c r="C4467" s="9">
        <v>1</v>
      </c>
    </row>
    <row r="4468" spans="1:3" x14ac:dyDescent="0.2">
      <c r="A4468">
        <v>4359</v>
      </c>
      <c r="B4468" s="8" t="s">
        <v>8784</v>
      </c>
      <c r="C4468" s="9">
        <v>1</v>
      </c>
    </row>
    <row r="4469" spans="1:3" x14ac:dyDescent="0.2">
      <c r="A4469">
        <v>4360</v>
      </c>
      <c r="B4469" s="8" t="s">
        <v>6805</v>
      </c>
      <c r="C4469" s="9">
        <v>1</v>
      </c>
    </row>
    <row r="4470" spans="1:3" x14ac:dyDescent="0.2">
      <c r="A4470">
        <v>4361</v>
      </c>
      <c r="B4470" s="8" t="s">
        <v>7440</v>
      </c>
      <c r="C4470" s="9">
        <v>1</v>
      </c>
    </row>
    <row r="4471" spans="1:3" x14ac:dyDescent="0.2">
      <c r="A4471">
        <v>4362</v>
      </c>
      <c r="B4471" s="8" t="s">
        <v>9086</v>
      </c>
      <c r="C4471" s="9">
        <v>1</v>
      </c>
    </row>
    <row r="4472" spans="1:3" x14ac:dyDescent="0.2">
      <c r="A4472">
        <v>4364</v>
      </c>
      <c r="B4472" s="8" t="s">
        <v>6953</v>
      </c>
      <c r="C4472" s="9">
        <v>1</v>
      </c>
    </row>
    <row r="4473" spans="1:3" x14ac:dyDescent="0.2">
      <c r="A4473">
        <v>4365</v>
      </c>
      <c r="B4473" s="8" t="s">
        <v>10607</v>
      </c>
      <c r="C4473" s="9">
        <v>1</v>
      </c>
    </row>
    <row r="4474" spans="1:3" x14ac:dyDescent="0.2">
      <c r="A4474">
        <v>4366</v>
      </c>
      <c r="B4474" s="8" t="s">
        <v>8158</v>
      </c>
      <c r="C4474" s="9">
        <v>1</v>
      </c>
    </row>
    <row r="4475" spans="1:3" x14ac:dyDescent="0.2">
      <c r="A4475">
        <v>4367</v>
      </c>
      <c r="B4475" s="8" t="s">
        <v>8443</v>
      </c>
      <c r="C4475" s="9">
        <v>1</v>
      </c>
    </row>
    <row r="4476" spans="1:3" x14ac:dyDescent="0.2">
      <c r="A4476">
        <v>4368</v>
      </c>
      <c r="B4476" s="8" t="s">
        <v>10549</v>
      </c>
      <c r="C4476" s="9">
        <v>1</v>
      </c>
    </row>
    <row r="4477" spans="1:3" x14ac:dyDescent="0.2">
      <c r="A4477">
        <v>4369</v>
      </c>
      <c r="B4477" s="8" t="s">
        <v>10496</v>
      </c>
      <c r="C4477" s="9">
        <v>1</v>
      </c>
    </row>
    <row r="4478" spans="1:3" x14ac:dyDescent="0.2">
      <c r="A4478">
        <v>4371</v>
      </c>
      <c r="B4478" s="8" t="s">
        <v>8167</v>
      </c>
      <c r="C4478" s="9">
        <v>1</v>
      </c>
    </row>
    <row r="4479" spans="1:3" x14ac:dyDescent="0.2">
      <c r="A4479">
        <v>4372</v>
      </c>
      <c r="B4479" s="8" t="s">
        <v>10993</v>
      </c>
      <c r="C4479" s="9">
        <v>1</v>
      </c>
    </row>
    <row r="4480" spans="1:3" x14ac:dyDescent="0.2">
      <c r="A4480">
        <v>4373</v>
      </c>
      <c r="B4480" s="8" t="s">
        <v>10935</v>
      </c>
      <c r="C4480" s="9">
        <v>1</v>
      </c>
    </row>
    <row r="4481" spans="1:3" x14ac:dyDescent="0.2">
      <c r="A4481">
        <v>4374</v>
      </c>
      <c r="B4481" s="8" t="s">
        <v>8351</v>
      </c>
      <c r="C4481" s="9">
        <v>1</v>
      </c>
    </row>
    <row r="4482" spans="1:3" x14ac:dyDescent="0.2">
      <c r="A4482">
        <v>4375</v>
      </c>
      <c r="B4482" s="8" t="s">
        <v>10001</v>
      </c>
      <c r="C4482" s="9">
        <v>1</v>
      </c>
    </row>
    <row r="4483" spans="1:3" x14ac:dyDescent="0.2">
      <c r="A4483">
        <v>4378</v>
      </c>
      <c r="B4483" s="8" t="s">
        <v>7305</v>
      </c>
      <c r="C4483" s="9">
        <v>1</v>
      </c>
    </row>
    <row r="4484" spans="1:3" x14ac:dyDescent="0.2">
      <c r="A4484">
        <v>4379</v>
      </c>
      <c r="B4484" s="8" t="s">
        <v>9845</v>
      </c>
      <c r="C4484" s="9">
        <v>1</v>
      </c>
    </row>
    <row r="4485" spans="1:3" x14ac:dyDescent="0.2">
      <c r="A4485">
        <v>4380</v>
      </c>
      <c r="B4485" s="8" t="s">
        <v>7851</v>
      </c>
      <c r="C4485" s="9">
        <v>1</v>
      </c>
    </row>
    <row r="4486" spans="1:3" x14ac:dyDescent="0.2">
      <c r="A4486">
        <v>4382</v>
      </c>
      <c r="B4486" s="8" t="s">
        <v>7589</v>
      </c>
      <c r="C4486" s="9">
        <v>1</v>
      </c>
    </row>
    <row r="4487" spans="1:3" x14ac:dyDescent="0.2">
      <c r="A4487">
        <v>4384</v>
      </c>
      <c r="B4487" s="8" t="s">
        <v>9216</v>
      </c>
      <c r="C4487" s="9">
        <v>1</v>
      </c>
    </row>
    <row r="4488" spans="1:3" x14ac:dyDescent="0.2">
      <c r="A4488">
        <v>4385</v>
      </c>
      <c r="B4488" s="8" t="s">
        <v>8323</v>
      </c>
      <c r="C4488" s="9">
        <v>1</v>
      </c>
    </row>
    <row r="4489" spans="1:3" x14ac:dyDescent="0.2">
      <c r="A4489">
        <v>4386</v>
      </c>
      <c r="B4489" s="8" t="s">
        <v>8833</v>
      </c>
      <c r="C4489" s="9">
        <v>1</v>
      </c>
    </row>
    <row r="4490" spans="1:3" x14ac:dyDescent="0.2">
      <c r="A4490">
        <v>4387</v>
      </c>
      <c r="B4490" s="8" t="s">
        <v>10373</v>
      </c>
      <c r="C4490" s="9">
        <v>1</v>
      </c>
    </row>
    <row r="4491" spans="1:3" x14ac:dyDescent="0.2">
      <c r="A4491">
        <v>4390</v>
      </c>
      <c r="B4491" s="8" t="s">
        <v>9693</v>
      </c>
      <c r="C4491" s="9">
        <v>1</v>
      </c>
    </row>
    <row r="4492" spans="1:3" x14ac:dyDescent="0.2">
      <c r="A4492">
        <v>4391</v>
      </c>
      <c r="B4492" s="8" t="s">
        <v>9397</v>
      </c>
      <c r="C4492" s="9">
        <v>1</v>
      </c>
    </row>
    <row r="4493" spans="1:3" x14ac:dyDescent="0.2">
      <c r="A4493">
        <v>4392</v>
      </c>
      <c r="B4493" s="8" t="s">
        <v>6652</v>
      </c>
      <c r="C4493" s="9">
        <v>1</v>
      </c>
    </row>
    <row r="4494" spans="1:3" x14ac:dyDescent="0.2">
      <c r="A4494">
        <v>4393</v>
      </c>
      <c r="B4494" s="8" t="s">
        <v>8973</v>
      </c>
      <c r="C4494" s="9">
        <v>1</v>
      </c>
    </row>
    <row r="4495" spans="1:3" x14ac:dyDescent="0.2">
      <c r="A4495">
        <v>4395</v>
      </c>
      <c r="B4495" s="8" t="s">
        <v>8244</v>
      </c>
      <c r="C4495" s="9">
        <v>1</v>
      </c>
    </row>
    <row r="4496" spans="1:3" x14ac:dyDescent="0.2">
      <c r="A4496">
        <v>4396</v>
      </c>
      <c r="B4496" s="8" t="s">
        <v>10352</v>
      </c>
      <c r="C4496" s="9">
        <v>1</v>
      </c>
    </row>
    <row r="4497" spans="1:3" x14ac:dyDescent="0.2">
      <c r="A4497">
        <v>4398</v>
      </c>
      <c r="B4497" s="8" t="s">
        <v>9171</v>
      </c>
      <c r="C4497" s="9">
        <v>1</v>
      </c>
    </row>
    <row r="4498" spans="1:3" x14ac:dyDescent="0.2">
      <c r="A4498">
        <v>4399</v>
      </c>
      <c r="B4498" s="8" t="s">
        <v>10702</v>
      </c>
      <c r="C4498" s="9">
        <v>1</v>
      </c>
    </row>
    <row r="4499" spans="1:3" x14ac:dyDescent="0.2">
      <c r="A4499">
        <v>4402</v>
      </c>
      <c r="B4499" s="8" t="s">
        <v>9508</v>
      </c>
      <c r="C4499" s="9">
        <v>1</v>
      </c>
    </row>
    <row r="4500" spans="1:3" x14ac:dyDescent="0.2">
      <c r="A4500">
        <v>4403</v>
      </c>
      <c r="B4500" s="8" t="s">
        <v>7407</v>
      </c>
      <c r="C4500" s="9">
        <v>1</v>
      </c>
    </row>
    <row r="4501" spans="1:3" x14ac:dyDescent="0.2">
      <c r="A4501">
        <v>4404</v>
      </c>
      <c r="B4501" s="8" t="s">
        <v>10881</v>
      </c>
      <c r="C4501" s="9">
        <v>1</v>
      </c>
    </row>
    <row r="4502" spans="1:3" x14ac:dyDescent="0.2">
      <c r="A4502">
        <v>4406</v>
      </c>
      <c r="B4502" s="8" t="s">
        <v>8212</v>
      </c>
      <c r="C4502" s="9">
        <v>1</v>
      </c>
    </row>
    <row r="4503" spans="1:3" x14ac:dyDescent="0.2">
      <c r="A4503">
        <v>4408</v>
      </c>
      <c r="B4503" s="8" t="s">
        <v>7003</v>
      </c>
      <c r="C4503" s="9">
        <v>1</v>
      </c>
    </row>
    <row r="4504" spans="1:3" x14ac:dyDescent="0.2">
      <c r="A4504">
        <v>4409</v>
      </c>
      <c r="B4504" s="8" t="s">
        <v>7265</v>
      </c>
      <c r="C4504" s="9">
        <v>1</v>
      </c>
    </row>
    <row r="4505" spans="1:3" x14ac:dyDescent="0.2">
      <c r="A4505">
        <v>4411</v>
      </c>
      <c r="B4505" s="8" t="s">
        <v>9138</v>
      </c>
      <c r="C4505" s="9">
        <v>1</v>
      </c>
    </row>
    <row r="4506" spans="1:3" x14ac:dyDescent="0.2">
      <c r="A4506">
        <v>4412</v>
      </c>
      <c r="B4506" s="8" t="s">
        <v>9282</v>
      </c>
      <c r="C4506" s="9">
        <v>1</v>
      </c>
    </row>
    <row r="4507" spans="1:3" x14ac:dyDescent="0.2">
      <c r="A4507">
        <v>4413</v>
      </c>
      <c r="B4507" s="8" t="s">
        <v>7085</v>
      </c>
      <c r="C4507" s="9">
        <v>1</v>
      </c>
    </row>
    <row r="4508" spans="1:3" x14ac:dyDescent="0.2">
      <c r="A4508">
        <v>4414</v>
      </c>
      <c r="B4508" s="8" t="s">
        <v>6774</v>
      </c>
      <c r="C4508" s="9">
        <v>1</v>
      </c>
    </row>
    <row r="4509" spans="1:3" x14ac:dyDescent="0.2">
      <c r="A4509">
        <v>4415</v>
      </c>
      <c r="B4509" s="8" t="s">
        <v>8730</v>
      </c>
      <c r="C4509" s="9">
        <v>1</v>
      </c>
    </row>
    <row r="4510" spans="1:3" x14ac:dyDescent="0.2">
      <c r="A4510">
        <v>4416</v>
      </c>
      <c r="B4510" s="8" t="s">
        <v>9744</v>
      </c>
      <c r="C4510" s="9">
        <v>1</v>
      </c>
    </row>
    <row r="4511" spans="1:3" x14ac:dyDescent="0.2">
      <c r="A4511">
        <v>4417</v>
      </c>
      <c r="B4511" s="8" t="s">
        <v>10732</v>
      </c>
      <c r="C4511" s="9">
        <v>1</v>
      </c>
    </row>
    <row r="4512" spans="1:3" x14ac:dyDescent="0.2">
      <c r="A4512">
        <v>4418</v>
      </c>
      <c r="B4512" s="8" t="s">
        <v>10419</v>
      </c>
      <c r="C4512" s="9">
        <v>1</v>
      </c>
    </row>
    <row r="4513" spans="1:3" x14ac:dyDescent="0.2">
      <c r="A4513">
        <v>4419</v>
      </c>
      <c r="B4513" s="8" t="s">
        <v>7623</v>
      </c>
      <c r="C4513" s="9">
        <v>1</v>
      </c>
    </row>
    <row r="4514" spans="1:3" x14ac:dyDescent="0.2">
      <c r="A4514">
        <v>4421</v>
      </c>
      <c r="B4514" s="8" t="s">
        <v>10620</v>
      </c>
      <c r="C4514" s="9">
        <v>1</v>
      </c>
    </row>
    <row r="4515" spans="1:3" x14ac:dyDescent="0.2">
      <c r="A4515">
        <v>4422</v>
      </c>
      <c r="B4515" s="8" t="s">
        <v>6818</v>
      </c>
      <c r="C4515" s="9">
        <v>1</v>
      </c>
    </row>
    <row r="4516" spans="1:3" x14ac:dyDescent="0.2">
      <c r="A4516">
        <v>4423</v>
      </c>
      <c r="B4516" s="8" t="s">
        <v>9849</v>
      </c>
      <c r="C4516" s="9">
        <v>1</v>
      </c>
    </row>
    <row r="4517" spans="1:3" x14ac:dyDescent="0.2">
      <c r="A4517">
        <v>4424</v>
      </c>
      <c r="B4517" s="8" t="s">
        <v>10214</v>
      </c>
      <c r="C4517" s="9">
        <v>1</v>
      </c>
    </row>
    <row r="4518" spans="1:3" x14ac:dyDescent="0.2">
      <c r="A4518">
        <v>4425</v>
      </c>
      <c r="B4518" s="8" t="s">
        <v>11284</v>
      </c>
      <c r="C4518" s="9">
        <v>1</v>
      </c>
    </row>
    <row r="4519" spans="1:3" x14ac:dyDescent="0.2">
      <c r="A4519">
        <v>4426</v>
      </c>
      <c r="B4519" s="8" t="s">
        <v>9556</v>
      </c>
      <c r="C4519" s="9">
        <v>1</v>
      </c>
    </row>
    <row r="4520" spans="1:3" x14ac:dyDescent="0.2">
      <c r="A4520">
        <v>4429</v>
      </c>
      <c r="B4520" s="8" t="s">
        <v>10267</v>
      </c>
      <c r="C4520" s="9">
        <v>1</v>
      </c>
    </row>
    <row r="4521" spans="1:3" x14ac:dyDescent="0.2">
      <c r="A4521">
        <v>4430</v>
      </c>
      <c r="B4521" s="8" t="s">
        <v>8043</v>
      </c>
      <c r="C4521" s="9">
        <v>1</v>
      </c>
    </row>
    <row r="4522" spans="1:3" x14ac:dyDescent="0.2">
      <c r="A4522">
        <v>4432</v>
      </c>
      <c r="B4522" s="8" t="s">
        <v>10240</v>
      </c>
      <c r="C4522" s="9">
        <v>1</v>
      </c>
    </row>
    <row r="4523" spans="1:3" x14ac:dyDescent="0.2">
      <c r="A4523">
        <v>4433</v>
      </c>
      <c r="B4523" s="8" t="s">
        <v>10138</v>
      </c>
      <c r="C4523" s="9">
        <v>1</v>
      </c>
    </row>
    <row r="4524" spans="1:3" x14ac:dyDescent="0.2">
      <c r="A4524">
        <v>4434</v>
      </c>
      <c r="B4524" s="8" t="s">
        <v>10831</v>
      </c>
      <c r="C4524" s="9">
        <v>1</v>
      </c>
    </row>
    <row r="4525" spans="1:3" x14ac:dyDescent="0.2">
      <c r="A4525">
        <v>4435</v>
      </c>
      <c r="B4525" s="8" t="s">
        <v>9022</v>
      </c>
      <c r="C4525" s="9">
        <v>1</v>
      </c>
    </row>
    <row r="4526" spans="1:3" x14ac:dyDescent="0.2">
      <c r="A4526">
        <v>4437</v>
      </c>
      <c r="B4526" s="8" t="s">
        <v>7959</v>
      </c>
      <c r="C4526" s="9">
        <v>1</v>
      </c>
    </row>
    <row r="4527" spans="1:3" x14ac:dyDescent="0.2">
      <c r="A4527">
        <v>4438</v>
      </c>
      <c r="B4527" s="8" t="s">
        <v>8843</v>
      </c>
      <c r="C4527" s="9">
        <v>1</v>
      </c>
    </row>
    <row r="4528" spans="1:3" x14ac:dyDescent="0.2">
      <c r="A4528">
        <v>4439</v>
      </c>
      <c r="B4528" s="8" t="s">
        <v>10668</v>
      </c>
      <c r="C4528" s="9">
        <v>1</v>
      </c>
    </row>
    <row r="4529" spans="1:3" x14ac:dyDescent="0.2">
      <c r="A4529">
        <v>4440</v>
      </c>
      <c r="B4529" s="8" t="s">
        <v>11123</v>
      </c>
      <c r="C4529" s="9">
        <v>1</v>
      </c>
    </row>
    <row r="4530" spans="1:3" x14ac:dyDescent="0.2">
      <c r="A4530">
        <v>4441</v>
      </c>
      <c r="B4530" s="8" t="s">
        <v>9790</v>
      </c>
      <c r="C4530" s="9">
        <v>1</v>
      </c>
    </row>
    <row r="4531" spans="1:3" x14ac:dyDescent="0.2">
      <c r="A4531">
        <v>4442</v>
      </c>
      <c r="B4531" s="8" t="s">
        <v>9360</v>
      </c>
      <c r="C4531" s="9">
        <v>1</v>
      </c>
    </row>
    <row r="4532" spans="1:3" x14ac:dyDescent="0.2">
      <c r="A4532">
        <v>4443</v>
      </c>
      <c r="B4532" s="8" t="s">
        <v>8132</v>
      </c>
      <c r="C4532" s="9">
        <v>1</v>
      </c>
    </row>
    <row r="4533" spans="1:3" x14ac:dyDescent="0.2">
      <c r="A4533">
        <v>4444</v>
      </c>
      <c r="B4533" s="8" t="s">
        <v>11004</v>
      </c>
      <c r="C4533" s="9">
        <v>1</v>
      </c>
    </row>
    <row r="4534" spans="1:3" x14ac:dyDescent="0.2">
      <c r="A4534">
        <v>4445</v>
      </c>
      <c r="B4534" s="8" t="s">
        <v>10443</v>
      </c>
      <c r="C4534" s="9">
        <v>1</v>
      </c>
    </row>
    <row r="4535" spans="1:3" x14ac:dyDescent="0.2">
      <c r="A4535">
        <v>4446</v>
      </c>
      <c r="B4535" s="8" t="s">
        <v>6961</v>
      </c>
      <c r="C4535" s="9">
        <v>1</v>
      </c>
    </row>
    <row r="4536" spans="1:3" x14ac:dyDescent="0.2">
      <c r="A4536">
        <v>4447</v>
      </c>
      <c r="B4536" s="8" t="s">
        <v>8182</v>
      </c>
      <c r="C4536" s="9">
        <v>1</v>
      </c>
    </row>
    <row r="4537" spans="1:3" x14ac:dyDescent="0.2">
      <c r="A4537">
        <v>4448</v>
      </c>
      <c r="B4537" s="8" t="s">
        <v>8846</v>
      </c>
      <c r="C4537" s="9">
        <v>1</v>
      </c>
    </row>
    <row r="4538" spans="1:3" x14ac:dyDescent="0.2">
      <c r="A4538">
        <v>4449</v>
      </c>
      <c r="B4538" s="8" t="s">
        <v>8904</v>
      </c>
      <c r="C4538" s="9">
        <v>1</v>
      </c>
    </row>
    <row r="4539" spans="1:3" x14ac:dyDescent="0.2">
      <c r="A4539">
        <v>4451</v>
      </c>
      <c r="B4539" s="8" t="s">
        <v>10211</v>
      </c>
      <c r="C4539" s="9">
        <v>1</v>
      </c>
    </row>
    <row r="4540" spans="1:3" x14ac:dyDescent="0.2">
      <c r="A4540">
        <v>4452</v>
      </c>
      <c r="B4540" s="8" t="s">
        <v>10407</v>
      </c>
      <c r="C4540" s="9">
        <v>1</v>
      </c>
    </row>
    <row r="4541" spans="1:3" x14ac:dyDescent="0.2">
      <c r="A4541">
        <v>4454</v>
      </c>
      <c r="B4541" s="8" t="s">
        <v>9721</v>
      </c>
      <c r="C4541" s="9">
        <v>1</v>
      </c>
    </row>
    <row r="4542" spans="1:3" x14ac:dyDescent="0.2">
      <c r="A4542">
        <v>4455</v>
      </c>
      <c r="B4542" s="8" t="s">
        <v>9285</v>
      </c>
      <c r="C4542" s="9">
        <v>1</v>
      </c>
    </row>
    <row r="4543" spans="1:3" x14ac:dyDescent="0.2">
      <c r="A4543">
        <v>4458</v>
      </c>
      <c r="B4543" s="8" t="s">
        <v>10284</v>
      </c>
      <c r="C4543" s="9">
        <v>1</v>
      </c>
    </row>
    <row r="4544" spans="1:3" x14ac:dyDescent="0.2">
      <c r="A4544">
        <v>4459</v>
      </c>
      <c r="B4544" s="8" t="s">
        <v>10612</v>
      </c>
      <c r="C4544" s="9">
        <v>1</v>
      </c>
    </row>
    <row r="4545" spans="1:3" x14ac:dyDescent="0.2">
      <c r="A4545">
        <v>4460</v>
      </c>
      <c r="B4545" s="8" t="s">
        <v>9280</v>
      </c>
      <c r="C4545" s="9">
        <v>1</v>
      </c>
    </row>
    <row r="4546" spans="1:3" x14ac:dyDescent="0.2">
      <c r="A4546">
        <v>4463</v>
      </c>
      <c r="B4546" s="8" t="s">
        <v>10880</v>
      </c>
      <c r="C4546" s="9">
        <v>1</v>
      </c>
    </row>
    <row r="4547" spans="1:3" x14ac:dyDescent="0.2">
      <c r="A4547">
        <v>4467</v>
      </c>
      <c r="B4547" s="8" t="s">
        <v>7160</v>
      </c>
      <c r="C4547" s="9">
        <v>1</v>
      </c>
    </row>
    <row r="4548" spans="1:3" x14ac:dyDescent="0.2">
      <c r="A4548">
        <v>4468</v>
      </c>
      <c r="B4548" s="8" t="s">
        <v>7919</v>
      </c>
      <c r="C4548" s="9">
        <v>1</v>
      </c>
    </row>
    <row r="4549" spans="1:3" x14ac:dyDescent="0.2">
      <c r="A4549">
        <v>4469</v>
      </c>
      <c r="B4549" s="8" t="s">
        <v>7701</v>
      </c>
      <c r="C4549" s="9">
        <v>1</v>
      </c>
    </row>
    <row r="4550" spans="1:3" x14ac:dyDescent="0.2">
      <c r="A4550">
        <v>4470</v>
      </c>
      <c r="B4550" s="8" t="s">
        <v>9238</v>
      </c>
      <c r="C4550" s="9">
        <v>1</v>
      </c>
    </row>
    <row r="4551" spans="1:3" x14ac:dyDescent="0.2">
      <c r="A4551">
        <v>4471</v>
      </c>
      <c r="B4551" s="8" t="s">
        <v>9219</v>
      </c>
      <c r="C4551" s="9">
        <v>1</v>
      </c>
    </row>
    <row r="4552" spans="1:3" x14ac:dyDescent="0.2">
      <c r="A4552">
        <v>4473</v>
      </c>
      <c r="B4552" s="8" t="s">
        <v>10654</v>
      </c>
      <c r="C4552" s="9">
        <v>1</v>
      </c>
    </row>
    <row r="4553" spans="1:3" x14ac:dyDescent="0.2">
      <c r="A4553">
        <v>4474</v>
      </c>
      <c r="B4553" s="8" t="s">
        <v>8248</v>
      </c>
      <c r="C4553" s="9">
        <v>1</v>
      </c>
    </row>
    <row r="4554" spans="1:3" x14ac:dyDescent="0.2">
      <c r="A4554">
        <v>4475</v>
      </c>
      <c r="B4554" s="8" t="s">
        <v>9255</v>
      </c>
      <c r="C4554" s="9">
        <v>1</v>
      </c>
    </row>
    <row r="4555" spans="1:3" x14ac:dyDescent="0.2">
      <c r="A4555">
        <v>4476</v>
      </c>
      <c r="B4555" s="8" t="s">
        <v>9060</v>
      </c>
      <c r="C4555" s="9">
        <v>1</v>
      </c>
    </row>
    <row r="4556" spans="1:3" x14ac:dyDescent="0.2">
      <c r="A4556">
        <v>4479</v>
      </c>
      <c r="B4556" s="8" t="s">
        <v>10641</v>
      </c>
      <c r="C4556" s="9">
        <v>1</v>
      </c>
    </row>
    <row r="4557" spans="1:3" x14ac:dyDescent="0.2">
      <c r="A4557">
        <v>4480</v>
      </c>
      <c r="B4557" s="8" t="s">
        <v>8220</v>
      </c>
      <c r="C4557" s="9">
        <v>1</v>
      </c>
    </row>
    <row r="4558" spans="1:3" x14ac:dyDescent="0.2">
      <c r="A4558">
        <v>4481</v>
      </c>
      <c r="B4558" s="8" t="s">
        <v>7158</v>
      </c>
      <c r="C4558" s="9">
        <v>1</v>
      </c>
    </row>
    <row r="4559" spans="1:3" x14ac:dyDescent="0.2">
      <c r="A4559">
        <v>4485</v>
      </c>
      <c r="B4559" s="8" t="s">
        <v>10050</v>
      </c>
      <c r="C4559" s="9">
        <v>1</v>
      </c>
    </row>
    <row r="4560" spans="1:3" x14ac:dyDescent="0.2">
      <c r="A4560">
        <v>4487</v>
      </c>
      <c r="B4560" s="8" t="s">
        <v>7170</v>
      </c>
      <c r="C4560" s="9">
        <v>1</v>
      </c>
    </row>
    <row r="4561" spans="1:3" x14ac:dyDescent="0.2">
      <c r="A4561">
        <v>4489</v>
      </c>
      <c r="B4561" s="8" t="s">
        <v>7560</v>
      </c>
      <c r="C4561" s="9">
        <v>1</v>
      </c>
    </row>
    <row r="4562" spans="1:3" x14ac:dyDescent="0.2">
      <c r="A4562">
        <v>4490</v>
      </c>
      <c r="B4562" s="8" t="s">
        <v>11003</v>
      </c>
      <c r="C4562" s="9">
        <v>1</v>
      </c>
    </row>
    <row r="4563" spans="1:3" x14ac:dyDescent="0.2">
      <c r="A4563">
        <v>4491</v>
      </c>
      <c r="B4563" s="8" t="s">
        <v>8847</v>
      </c>
      <c r="C4563" s="9">
        <v>1</v>
      </c>
    </row>
    <row r="4564" spans="1:3" x14ac:dyDescent="0.2">
      <c r="A4564">
        <v>4492</v>
      </c>
      <c r="B4564" s="8" t="s">
        <v>8331</v>
      </c>
      <c r="C4564" s="9">
        <v>1</v>
      </c>
    </row>
    <row r="4565" spans="1:3" x14ac:dyDescent="0.2">
      <c r="A4565">
        <v>4493</v>
      </c>
      <c r="B4565" s="8" t="s">
        <v>10933</v>
      </c>
      <c r="C4565" s="9">
        <v>1</v>
      </c>
    </row>
    <row r="4566" spans="1:3" x14ac:dyDescent="0.2">
      <c r="A4566">
        <v>4494</v>
      </c>
      <c r="B4566" s="8" t="s">
        <v>9817</v>
      </c>
      <c r="C4566" s="9">
        <v>1</v>
      </c>
    </row>
    <row r="4567" spans="1:3" x14ac:dyDescent="0.2">
      <c r="A4567">
        <v>4495</v>
      </c>
      <c r="B4567" s="8" t="s">
        <v>9676</v>
      </c>
      <c r="C4567" s="9">
        <v>1</v>
      </c>
    </row>
    <row r="4568" spans="1:3" x14ac:dyDescent="0.2">
      <c r="A4568">
        <v>4496</v>
      </c>
      <c r="B4568" s="8" t="s">
        <v>10557</v>
      </c>
      <c r="C4568" s="9">
        <v>1</v>
      </c>
    </row>
    <row r="4569" spans="1:3" x14ac:dyDescent="0.2">
      <c r="A4569">
        <v>4497</v>
      </c>
      <c r="B4569" s="8" t="s">
        <v>8821</v>
      </c>
      <c r="C4569" s="9">
        <v>1</v>
      </c>
    </row>
    <row r="4570" spans="1:3" x14ac:dyDescent="0.2">
      <c r="A4570">
        <v>4498</v>
      </c>
      <c r="B4570" s="8" t="s">
        <v>8487</v>
      </c>
      <c r="C4570" s="9">
        <v>1</v>
      </c>
    </row>
    <row r="4571" spans="1:3" x14ac:dyDescent="0.2">
      <c r="A4571">
        <v>4499</v>
      </c>
      <c r="B4571" s="8" t="s">
        <v>10157</v>
      </c>
      <c r="C4571" s="9">
        <v>1</v>
      </c>
    </row>
    <row r="4572" spans="1:3" x14ac:dyDescent="0.2">
      <c r="A4572">
        <v>4500</v>
      </c>
      <c r="B4572" s="8" t="s">
        <v>7903</v>
      </c>
      <c r="C4572" s="9">
        <v>1</v>
      </c>
    </row>
    <row r="4573" spans="1:3" x14ac:dyDescent="0.2">
      <c r="A4573">
        <v>4501</v>
      </c>
      <c r="B4573" s="8" t="s">
        <v>6715</v>
      </c>
      <c r="C4573" s="9">
        <v>1</v>
      </c>
    </row>
    <row r="4574" spans="1:3" x14ac:dyDescent="0.2">
      <c r="A4574">
        <v>4502</v>
      </c>
      <c r="B4574" s="8" t="s">
        <v>9843</v>
      </c>
      <c r="C4574" s="9">
        <v>1</v>
      </c>
    </row>
    <row r="4575" spans="1:3" x14ac:dyDescent="0.2">
      <c r="A4575">
        <v>4503</v>
      </c>
      <c r="B4575" s="8" t="s">
        <v>9165</v>
      </c>
      <c r="C4575" s="9">
        <v>1</v>
      </c>
    </row>
    <row r="4576" spans="1:3" x14ac:dyDescent="0.2">
      <c r="A4576">
        <v>4505</v>
      </c>
      <c r="B4576" s="8" t="s">
        <v>8850</v>
      </c>
      <c r="C4576" s="9">
        <v>1</v>
      </c>
    </row>
    <row r="4577" spans="1:3" x14ac:dyDescent="0.2">
      <c r="A4577">
        <v>4508</v>
      </c>
      <c r="B4577" s="8" t="s">
        <v>10341</v>
      </c>
      <c r="C4577" s="9">
        <v>1</v>
      </c>
    </row>
    <row r="4578" spans="1:3" x14ac:dyDescent="0.2">
      <c r="A4578">
        <v>4509</v>
      </c>
      <c r="B4578" s="8" t="s">
        <v>8658</v>
      </c>
      <c r="C4578" s="9">
        <v>1</v>
      </c>
    </row>
    <row r="4579" spans="1:3" x14ac:dyDescent="0.2">
      <c r="A4579">
        <v>4512</v>
      </c>
      <c r="B4579" s="8" t="s">
        <v>11009</v>
      </c>
      <c r="C4579" s="9">
        <v>1</v>
      </c>
    </row>
    <row r="4580" spans="1:3" x14ac:dyDescent="0.2">
      <c r="A4580">
        <v>4513</v>
      </c>
      <c r="B4580" s="8" t="s">
        <v>10838</v>
      </c>
      <c r="C4580" s="9">
        <v>1</v>
      </c>
    </row>
    <row r="4581" spans="1:3" x14ac:dyDescent="0.2">
      <c r="A4581">
        <v>4515</v>
      </c>
      <c r="B4581" s="8" t="s">
        <v>10763</v>
      </c>
      <c r="C4581" s="9">
        <v>1</v>
      </c>
    </row>
    <row r="4582" spans="1:3" x14ac:dyDescent="0.2">
      <c r="A4582">
        <v>4516</v>
      </c>
      <c r="B4582" s="8" t="s">
        <v>8311</v>
      </c>
      <c r="C4582" s="9">
        <v>1</v>
      </c>
    </row>
    <row r="4583" spans="1:3" x14ac:dyDescent="0.2">
      <c r="A4583">
        <v>4517</v>
      </c>
      <c r="B4583" s="8" t="s">
        <v>10709</v>
      </c>
      <c r="C4583" s="9">
        <v>1</v>
      </c>
    </row>
    <row r="4584" spans="1:3" x14ac:dyDescent="0.2">
      <c r="A4584">
        <v>4519</v>
      </c>
      <c r="B4584" s="8" t="s">
        <v>8348</v>
      </c>
      <c r="C4584" s="9">
        <v>1</v>
      </c>
    </row>
    <row r="4585" spans="1:3" x14ac:dyDescent="0.2">
      <c r="A4585">
        <v>4521</v>
      </c>
      <c r="B4585" s="8" t="s">
        <v>7101</v>
      </c>
      <c r="C4585" s="9">
        <v>1</v>
      </c>
    </row>
    <row r="4586" spans="1:3" x14ac:dyDescent="0.2">
      <c r="A4586">
        <v>4522</v>
      </c>
      <c r="B4586" s="8" t="s">
        <v>9531</v>
      </c>
      <c r="C4586" s="9">
        <v>1</v>
      </c>
    </row>
    <row r="4587" spans="1:3" x14ac:dyDescent="0.2">
      <c r="A4587">
        <v>4523</v>
      </c>
      <c r="B4587" s="8" t="s">
        <v>10479</v>
      </c>
      <c r="C4587" s="9">
        <v>1</v>
      </c>
    </row>
    <row r="4588" spans="1:3" x14ac:dyDescent="0.2">
      <c r="A4588">
        <v>4524</v>
      </c>
      <c r="B4588" s="8" t="s">
        <v>7282</v>
      </c>
      <c r="C4588" s="9">
        <v>1</v>
      </c>
    </row>
    <row r="4589" spans="1:3" x14ac:dyDescent="0.2">
      <c r="A4589">
        <v>4525</v>
      </c>
      <c r="B4589" s="8" t="s">
        <v>11125</v>
      </c>
      <c r="C4589" s="9">
        <v>1</v>
      </c>
    </row>
    <row r="4590" spans="1:3" x14ac:dyDescent="0.2">
      <c r="A4590">
        <v>4526</v>
      </c>
      <c r="B4590" s="8" t="s">
        <v>8926</v>
      </c>
      <c r="C4590" s="9">
        <v>1</v>
      </c>
    </row>
    <row r="4591" spans="1:3" x14ac:dyDescent="0.2">
      <c r="A4591">
        <v>4527</v>
      </c>
      <c r="B4591" s="8" t="s">
        <v>8325</v>
      </c>
      <c r="C4591" s="9">
        <v>1</v>
      </c>
    </row>
    <row r="4592" spans="1:3" x14ac:dyDescent="0.2">
      <c r="A4592">
        <v>4528</v>
      </c>
      <c r="B4592" s="8" t="s">
        <v>10742</v>
      </c>
      <c r="C4592" s="9">
        <v>1</v>
      </c>
    </row>
    <row r="4593" spans="1:3" x14ac:dyDescent="0.2">
      <c r="A4593">
        <v>4529</v>
      </c>
      <c r="B4593" s="8" t="s">
        <v>8924</v>
      </c>
      <c r="C4593" s="9">
        <v>1</v>
      </c>
    </row>
    <row r="4594" spans="1:3" x14ac:dyDescent="0.2">
      <c r="A4594">
        <v>4530</v>
      </c>
      <c r="B4594" s="8" t="s">
        <v>8330</v>
      </c>
      <c r="C4594" s="9">
        <v>1</v>
      </c>
    </row>
    <row r="4595" spans="1:3" x14ac:dyDescent="0.2">
      <c r="A4595">
        <v>4534</v>
      </c>
      <c r="B4595" s="8" t="s">
        <v>10033</v>
      </c>
      <c r="C4595" s="9">
        <v>1</v>
      </c>
    </row>
    <row r="4596" spans="1:3" x14ac:dyDescent="0.2">
      <c r="A4596">
        <v>4535</v>
      </c>
      <c r="B4596" s="8" t="s">
        <v>7843</v>
      </c>
      <c r="C4596" s="9">
        <v>1</v>
      </c>
    </row>
    <row r="4597" spans="1:3" x14ac:dyDescent="0.2">
      <c r="A4597">
        <v>4536</v>
      </c>
      <c r="B4597" s="8" t="s">
        <v>8498</v>
      </c>
      <c r="C4597" s="9">
        <v>1</v>
      </c>
    </row>
    <row r="4598" spans="1:3" x14ac:dyDescent="0.2">
      <c r="A4598">
        <v>4537</v>
      </c>
      <c r="B4598" s="8" t="s">
        <v>8104</v>
      </c>
      <c r="C4598" s="9">
        <v>1</v>
      </c>
    </row>
    <row r="4599" spans="1:3" x14ac:dyDescent="0.2">
      <c r="A4599">
        <v>4538</v>
      </c>
      <c r="B4599" s="8" t="s">
        <v>10656</v>
      </c>
      <c r="C4599" s="9">
        <v>1</v>
      </c>
    </row>
    <row r="4600" spans="1:3" x14ac:dyDescent="0.2">
      <c r="A4600">
        <v>4539</v>
      </c>
      <c r="B4600" s="8" t="s">
        <v>11184</v>
      </c>
      <c r="C4600" s="9">
        <v>1</v>
      </c>
    </row>
    <row r="4601" spans="1:3" x14ac:dyDescent="0.2">
      <c r="A4601">
        <v>4540</v>
      </c>
      <c r="B4601" s="8" t="s">
        <v>10096</v>
      </c>
      <c r="C4601" s="9">
        <v>1</v>
      </c>
    </row>
    <row r="4602" spans="1:3" x14ac:dyDescent="0.2">
      <c r="A4602">
        <v>4541</v>
      </c>
      <c r="B4602" s="8" t="s">
        <v>9838</v>
      </c>
      <c r="C4602" s="9">
        <v>1</v>
      </c>
    </row>
    <row r="4603" spans="1:3" x14ac:dyDescent="0.2">
      <c r="A4603">
        <v>4542</v>
      </c>
      <c r="B4603" s="8" t="s">
        <v>10723</v>
      </c>
      <c r="C4603" s="9">
        <v>1</v>
      </c>
    </row>
    <row r="4604" spans="1:3" x14ac:dyDescent="0.2">
      <c r="A4604">
        <v>4544</v>
      </c>
      <c r="B4604" s="8" t="s">
        <v>8084</v>
      </c>
      <c r="C4604" s="9">
        <v>1</v>
      </c>
    </row>
    <row r="4605" spans="1:3" x14ac:dyDescent="0.2">
      <c r="A4605">
        <v>4545</v>
      </c>
      <c r="B4605" s="8" t="s">
        <v>6656</v>
      </c>
      <c r="C4605" s="9">
        <v>1</v>
      </c>
    </row>
    <row r="4606" spans="1:3" x14ac:dyDescent="0.2">
      <c r="A4606">
        <v>4546</v>
      </c>
      <c r="B4606" s="8" t="s">
        <v>8290</v>
      </c>
      <c r="C4606" s="9">
        <v>1</v>
      </c>
    </row>
    <row r="4607" spans="1:3" x14ac:dyDescent="0.2">
      <c r="A4607">
        <v>4547</v>
      </c>
      <c r="B4607" s="8" t="s">
        <v>11409</v>
      </c>
      <c r="C4607" s="9">
        <v>1</v>
      </c>
    </row>
    <row r="4608" spans="1:3" x14ac:dyDescent="0.2">
      <c r="A4608">
        <v>4548</v>
      </c>
      <c r="B4608" s="8" t="s">
        <v>10970</v>
      </c>
      <c r="C4608" s="9">
        <v>1</v>
      </c>
    </row>
    <row r="4609" spans="1:3" x14ac:dyDescent="0.2">
      <c r="A4609">
        <v>4549</v>
      </c>
      <c r="B4609" s="8" t="s">
        <v>11347</v>
      </c>
      <c r="C4609" s="9">
        <v>1</v>
      </c>
    </row>
    <row r="4610" spans="1:3" x14ac:dyDescent="0.2">
      <c r="A4610">
        <v>4550</v>
      </c>
      <c r="B4610" s="8" t="s">
        <v>10909</v>
      </c>
      <c r="C4610" s="9">
        <v>1</v>
      </c>
    </row>
    <row r="4611" spans="1:3" x14ac:dyDescent="0.2">
      <c r="A4611">
        <v>4551</v>
      </c>
      <c r="B4611" s="8" t="s">
        <v>11333</v>
      </c>
      <c r="C4611" s="9">
        <v>1</v>
      </c>
    </row>
    <row r="4612" spans="1:3" x14ac:dyDescent="0.2">
      <c r="A4612">
        <v>4552</v>
      </c>
      <c r="B4612" s="8" t="s">
        <v>9739</v>
      </c>
      <c r="C4612" s="9">
        <v>1</v>
      </c>
    </row>
    <row r="4613" spans="1:3" x14ac:dyDescent="0.2">
      <c r="A4613">
        <v>4553</v>
      </c>
      <c r="B4613" s="8" t="s">
        <v>7685</v>
      </c>
      <c r="C4613" s="9">
        <v>1</v>
      </c>
    </row>
    <row r="4614" spans="1:3" x14ac:dyDescent="0.2">
      <c r="A4614">
        <v>4554</v>
      </c>
      <c r="B4614" s="8" t="s">
        <v>11064</v>
      </c>
      <c r="C4614" s="9">
        <v>1</v>
      </c>
    </row>
    <row r="4615" spans="1:3" x14ac:dyDescent="0.2">
      <c r="A4615">
        <v>4557</v>
      </c>
      <c r="B4615" s="8" t="s">
        <v>9725</v>
      </c>
      <c r="C4615" s="9">
        <v>1</v>
      </c>
    </row>
    <row r="4616" spans="1:3" x14ac:dyDescent="0.2">
      <c r="A4616">
        <v>4558</v>
      </c>
      <c r="B4616" s="8" t="s">
        <v>8462</v>
      </c>
      <c r="C4616" s="9">
        <v>1</v>
      </c>
    </row>
    <row r="4617" spans="1:3" x14ac:dyDescent="0.2">
      <c r="A4617">
        <v>4560</v>
      </c>
      <c r="B4617" s="8" t="s">
        <v>10399</v>
      </c>
      <c r="C4617" s="9">
        <v>1</v>
      </c>
    </row>
    <row r="4618" spans="1:3" x14ac:dyDescent="0.2">
      <c r="A4618">
        <v>4561</v>
      </c>
      <c r="B4618" s="8" t="s">
        <v>7168</v>
      </c>
      <c r="C4618" s="9">
        <v>1</v>
      </c>
    </row>
    <row r="4619" spans="1:3" x14ac:dyDescent="0.2">
      <c r="A4619">
        <v>4562</v>
      </c>
      <c r="B4619" s="8" t="s">
        <v>8522</v>
      </c>
      <c r="C4619" s="9">
        <v>1</v>
      </c>
    </row>
    <row r="4620" spans="1:3" x14ac:dyDescent="0.2">
      <c r="A4620">
        <v>4563</v>
      </c>
      <c r="B4620" s="8" t="s">
        <v>11309</v>
      </c>
      <c r="C4620" s="9">
        <v>1</v>
      </c>
    </row>
    <row r="4621" spans="1:3" x14ac:dyDescent="0.2">
      <c r="A4621">
        <v>4564</v>
      </c>
      <c r="B4621" s="8" t="s">
        <v>10286</v>
      </c>
      <c r="C4621" s="9">
        <v>1</v>
      </c>
    </row>
    <row r="4622" spans="1:3" x14ac:dyDescent="0.2">
      <c r="A4622">
        <v>4565</v>
      </c>
      <c r="B4622" s="8" t="s">
        <v>11113</v>
      </c>
      <c r="C4622" s="9">
        <v>1</v>
      </c>
    </row>
    <row r="4623" spans="1:3" x14ac:dyDescent="0.2">
      <c r="A4623">
        <v>4566</v>
      </c>
      <c r="B4623" s="8" t="s">
        <v>9460</v>
      </c>
      <c r="C4623" s="9">
        <v>1</v>
      </c>
    </row>
    <row r="4624" spans="1:3" x14ac:dyDescent="0.2">
      <c r="A4624">
        <v>4567</v>
      </c>
      <c r="B4624" s="8" t="s">
        <v>11302</v>
      </c>
      <c r="C4624" s="9">
        <v>1</v>
      </c>
    </row>
    <row r="4625" spans="1:3" x14ac:dyDescent="0.2">
      <c r="A4625">
        <v>4568</v>
      </c>
      <c r="B4625" s="8" t="s">
        <v>7304</v>
      </c>
      <c r="C4625" s="9">
        <v>1</v>
      </c>
    </row>
    <row r="4626" spans="1:3" x14ac:dyDescent="0.2">
      <c r="A4626">
        <v>4569</v>
      </c>
      <c r="B4626" s="8" t="s">
        <v>8349</v>
      </c>
      <c r="C4626" s="9">
        <v>1</v>
      </c>
    </row>
    <row r="4627" spans="1:3" x14ac:dyDescent="0.2">
      <c r="A4627">
        <v>4571</v>
      </c>
      <c r="B4627" s="8" t="s">
        <v>10097</v>
      </c>
      <c r="C4627" s="9">
        <v>1</v>
      </c>
    </row>
    <row r="4628" spans="1:3" x14ac:dyDescent="0.2">
      <c r="A4628">
        <v>4572</v>
      </c>
      <c r="B4628" s="8" t="s">
        <v>6876</v>
      </c>
      <c r="C4628" s="9">
        <v>1</v>
      </c>
    </row>
    <row r="4629" spans="1:3" x14ac:dyDescent="0.2">
      <c r="A4629">
        <v>4573</v>
      </c>
      <c r="B4629" s="8" t="s">
        <v>8828</v>
      </c>
      <c r="C4629" s="9">
        <v>1</v>
      </c>
    </row>
    <row r="4630" spans="1:3" x14ac:dyDescent="0.2">
      <c r="A4630">
        <v>4574</v>
      </c>
      <c r="B4630" s="8" t="s">
        <v>11303</v>
      </c>
      <c r="C4630" s="9">
        <v>1</v>
      </c>
    </row>
    <row r="4631" spans="1:3" x14ac:dyDescent="0.2">
      <c r="A4631">
        <v>4575</v>
      </c>
      <c r="B4631" s="8" t="s">
        <v>11106</v>
      </c>
      <c r="C4631" s="9">
        <v>1</v>
      </c>
    </row>
    <row r="4632" spans="1:3" x14ac:dyDescent="0.2">
      <c r="A4632">
        <v>4576</v>
      </c>
      <c r="B4632" s="8" t="s">
        <v>10546</v>
      </c>
      <c r="C4632" s="9">
        <v>1</v>
      </c>
    </row>
    <row r="4633" spans="1:3" x14ac:dyDescent="0.2">
      <c r="A4633">
        <v>4579</v>
      </c>
      <c r="B4633" s="8" t="s">
        <v>11378</v>
      </c>
      <c r="C4633" s="9">
        <v>1</v>
      </c>
    </row>
    <row r="4634" spans="1:3" x14ac:dyDescent="0.2">
      <c r="A4634">
        <v>4580</v>
      </c>
      <c r="B4634" s="8" t="s">
        <v>8710</v>
      </c>
      <c r="C4634" s="9">
        <v>1</v>
      </c>
    </row>
    <row r="4635" spans="1:3" x14ac:dyDescent="0.2">
      <c r="A4635">
        <v>4581</v>
      </c>
      <c r="B4635" s="8" t="s">
        <v>10610</v>
      </c>
      <c r="C4635" s="9">
        <v>1</v>
      </c>
    </row>
    <row r="4636" spans="1:3" x14ac:dyDescent="0.2">
      <c r="A4636">
        <v>4583</v>
      </c>
      <c r="B4636" s="8" t="s">
        <v>7105</v>
      </c>
      <c r="C4636" s="9">
        <v>1</v>
      </c>
    </row>
    <row r="4637" spans="1:3" x14ac:dyDescent="0.2">
      <c r="A4637">
        <v>4584</v>
      </c>
      <c r="B4637" s="8" t="s">
        <v>10830</v>
      </c>
      <c r="C4637" s="9">
        <v>1</v>
      </c>
    </row>
    <row r="4638" spans="1:3" x14ac:dyDescent="0.2">
      <c r="A4638">
        <v>4585</v>
      </c>
      <c r="B4638" s="8" t="s">
        <v>10942</v>
      </c>
      <c r="C4638" s="9">
        <v>1</v>
      </c>
    </row>
    <row r="4639" spans="1:3" x14ac:dyDescent="0.2">
      <c r="A4639">
        <v>4587</v>
      </c>
      <c r="B4639" s="8" t="s">
        <v>10660</v>
      </c>
      <c r="C4639" s="9">
        <v>1</v>
      </c>
    </row>
    <row r="4640" spans="1:3" x14ac:dyDescent="0.2">
      <c r="A4640">
        <v>4588</v>
      </c>
      <c r="B4640" s="8" t="s">
        <v>9919</v>
      </c>
      <c r="C4640" s="9">
        <v>1</v>
      </c>
    </row>
    <row r="4641" spans="1:3" x14ac:dyDescent="0.2">
      <c r="A4641">
        <v>4589</v>
      </c>
      <c r="B4641" s="8" t="s">
        <v>10800</v>
      </c>
      <c r="C4641" s="9">
        <v>1</v>
      </c>
    </row>
    <row r="4642" spans="1:3" x14ac:dyDescent="0.2">
      <c r="A4642">
        <v>4590</v>
      </c>
      <c r="B4642" s="8" t="s">
        <v>7495</v>
      </c>
      <c r="C4642" s="9">
        <v>1</v>
      </c>
    </row>
    <row r="4643" spans="1:3" x14ac:dyDescent="0.2">
      <c r="A4643">
        <v>4593</v>
      </c>
      <c r="B4643" s="8" t="s">
        <v>9143</v>
      </c>
      <c r="C4643" s="9">
        <v>1</v>
      </c>
    </row>
    <row r="4644" spans="1:3" x14ac:dyDescent="0.2">
      <c r="A4644">
        <v>4594</v>
      </c>
      <c r="B4644" s="8" t="s">
        <v>8956</v>
      </c>
      <c r="C4644" s="9">
        <v>1</v>
      </c>
    </row>
    <row r="4645" spans="1:3" x14ac:dyDescent="0.2">
      <c r="A4645">
        <v>4595</v>
      </c>
      <c r="B4645" s="8" t="s">
        <v>10716</v>
      </c>
      <c r="C4645" s="9">
        <v>1</v>
      </c>
    </row>
    <row r="4646" spans="1:3" x14ac:dyDescent="0.2">
      <c r="A4646">
        <v>4596</v>
      </c>
      <c r="B4646" s="8" t="s">
        <v>11175</v>
      </c>
      <c r="C4646" s="9">
        <v>1</v>
      </c>
    </row>
    <row r="4647" spans="1:3" x14ac:dyDescent="0.2">
      <c r="A4647">
        <v>4597</v>
      </c>
      <c r="B4647" s="8" t="s">
        <v>10883</v>
      </c>
      <c r="C4647" s="9">
        <v>1</v>
      </c>
    </row>
    <row r="4648" spans="1:3" x14ac:dyDescent="0.2">
      <c r="A4648">
        <v>4598</v>
      </c>
      <c r="B4648" s="8" t="s">
        <v>11116</v>
      </c>
      <c r="C4648" s="9">
        <v>1</v>
      </c>
    </row>
    <row r="4649" spans="1:3" x14ac:dyDescent="0.2">
      <c r="A4649">
        <v>4599</v>
      </c>
      <c r="B4649" s="8" t="s">
        <v>10552</v>
      </c>
      <c r="C4649" s="9">
        <v>1</v>
      </c>
    </row>
    <row r="4650" spans="1:3" x14ac:dyDescent="0.2">
      <c r="A4650">
        <v>4600</v>
      </c>
      <c r="B4650" s="8" t="s">
        <v>8837</v>
      </c>
      <c r="C4650" s="9">
        <v>1</v>
      </c>
    </row>
    <row r="4651" spans="1:3" x14ac:dyDescent="0.2">
      <c r="A4651">
        <v>4601</v>
      </c>
      <c r="B4651" s="8" t="s">
        <v>10768</v>
      </c>
      <c r="C4651" s="9">
        <v>1</v>
      </c>
    </row>
    <row r="4652" spans="1:3" x14ac:dyDescent="0.2">
      <c r="A4652">
        <v>4602</v>
      </c>
      <c r="B4652" s="8" t="s">
        <v>10659</v>
      </c>
      <c r="C4652" s="9">
        <v>1</v>
      </c>
    </row>
    <row r="4653" spans="1:3" x14ac:dyDescent="0.2">
      <c r="A4653">
        <v>4604</v>
      </c>
      <c r="B4653" s="8" t="s">
        <v>8010</v>
      </c>
      <c r="C4653" s="9">
        <v>1</v>
      </c>
    </row>
    <row r="4654" spans="1:3" x14ac:dyDescent="0.2">
      <c r="A4654">
        <v>4606</v>
      </c>
      <c r="B4654" s="8" t="s">
        <v>7369</v>
      </c>
      <c r="C4654" s="9">
        <v>1</v>
      </c>
    </row>
    <row r="4655" spans="1:3" x14ac:dyDescent="0.2">
      <c r="A4655">
        <v>4608</v>
      </c>
      <c r="B4655" s="8" t="s">
        <v>10467</v>
      </c>
      <c r="C4655" s="9">
        <v>1</v>
      </c>
    </row>
    <row r="4656" spans="1:3" x14ac:dyDescent="0.2">
      <c r="A4656">
        <v>4609</v>
      </c>
      <c r="B4656" s="8" t="s">
        <v>8796</v>
      </c>
      <c r="C4656" s="9">
        <v>1</v>
      </c>
    </row>
    <row r="4657" spans="1:3" x14ac:dyDescent="0.2">
      <c r="A4657">
        <v>4611</v>
      </c>
      <c r="B4657" s="8" t="s">
        <v>11142</v>
      </c>
      <c r="C4657" s="9">
        <v>1</v>
      </c>
    </row>
    <row r="4658" spans="1:3" x14ac:dyDescent="0.2">
      <c r="A4658">
        <v>4612</v>
      </c>
      <c r="B4658" s="8" t="s">
        <v>7318</v>
      </c>
      <c r="C4658" s="9">
        <v>1</v>
      </c>
    </row>
    <row r="4659" spans="1:3" x14ac:dyDescent="0.2">
      <c r="A4659">
        <v>4613</v>
      </c>
      <c r="B4659" s="8" t="s">
        <v>7133</v>
      </c>
      <c r="C4659" s="9">
        <v>1</v>
      </c>
    </row>
    <row r="4660" spans="1:3" x14ac:dyDescent="0.2">
      <c r="A4660">
        <v>4614</v>
      </c>
      <c r="B4660" s="8" t="s">
        <v>9320</v>
      </c>
      <c r="C4660" s="9">
        <v>1</v>
      </c>
    </row>
    <row r="4661" spans="1:3" x14ac:dyDescent="0.2">
      <c r="A4661">
        <v>4616</v>
      </c>
      <c r="B4661" s="8" t="s">
        <v>8906</v>
      </c>
      <c r="C4661" s="9">
        <v>1</v>
      </c>
    </row>
    <row r="4662" spans="1:3" x14ac:dyDescent="0.2">
      <c r="A4662">
        <v>4617</v>
      </c>
      <c r="B4662" s="8" t="s">
        <v>11024</v>
      </c>
      <c r="C4662" s="9">
        <v>1</v>
      </c>
    </row>
    <row r="4663" spans="1:3" x14ac:dyDescent="0.2">
      <c r="A4663">
        <v>4618</v>
      </c>
      <c r="B4663" s="8" t="s">
        <v>9430</v>
      </c>
      <c r="C4663" s="9">
        <v>1</v>
      </c>
    </row>
    <row r="4664" spans="1:3" x14ac:dyDescent="0.2">
      <c r="A4664">
        <v>4619</v>
      </c>
      <c r="B4664" s="8" t="s">
        <v>10590</v>
      </c>
      <c r="C4664" s="9">
        <v>1</v>
      </c>
    </row>
    <row r="4665" spans="1:3" x14ac:dyDescent="0.2">
      <c r="A4665">
        <v>4620</v>
      </c>
      <c r="B4665" s="8" t="s">
        <v>10174</v>
      </c>
      <c r="C4665" s="9">
        <v>1</v>
      </c>
    </row>
    <row r="4666" spans="1:3" x14ac:dyDescent="0.2">
      <c r="A4666">
        <v>4621</v>
      </c>
      <c r="B4666" s="8" t="s">
        <v>6798</v>
      </c>
      <c r="C4666" s="9">
        <v>1</v>
      </c>
    </row>
    <row r="4667" spans="1:3" x14ac:dyDescent="0.2">
      <c r="A4667">
        <v>4622</v>
      </c>
      <c r="B4667" s="8" t="s">
        <v>9167</v>
      </c>
      <c r="C4667" s="9">
        <v>1</v>
      </c>
    </row>
    <row r="4668" spans="1:3" x14ac:dyDescent="0.2">
      <c r="A4668">
        <v>4623</v>
      </c>
      <c r="B4668" s="8" t="s">
        <v>6879</v>
      </c>
      <c r="C4668" s="9">
        <v>1</v>
      </c>
    </row>
    <row r="4669" spans="1:3" x14ac:dyDescent="0.2">
      <c r="A4669">
        <v>4624</v>
      </c>
      <c r="B4669" s="8" t="s">
        <v>11403</v>
      </c>
      <c r="C4669" s="9">
        <v>1</v>
      </c>
    </row>
    <row r="4670" spans="1:3" x14ac:dyDescent="0.2">
      <c r="A4670">
        <v>4625</v>
      </c>
      <c r="B4670" s="8" t="s">
        <v>8795</v>
      </c>
      <c r="C4670" s="9">
        <v>1</v>
      </c>
    </row>
    <row r="4671" spans="1:3" x14ac:dyDescent="0.2">
      <c r="A4671">
        <v>4626</v>
      </c>
      <c r="B4671" s="8" t="s">
        <v>7567</v>
      </c>
      <c r="C4671" s="9">
        <v>1</v>
      </c>
    </row>
    <row r="4672" spans="1:3" x14ac:dyDescent="0.2">
      <c r="A4672">
        <v>4627</v>
      </c>
      <c r="B4672" s="8" t="s">
        <v>7914</v>
      </c>
      <c r="C4672" s="9">
        <v>1</v>
      </c>
    </row>
    <row r="4673" spans="1:3" x14ac:dyDescent="0.2">
      <c r="A4673">
        <v>4628</v>
      </c>
      <c r="B4673" s="8" t="s">
        <v>8592</v>
      </c>
      <c r="C4673" s="9">
        <v>1</v>
      </c>
    </row>
    <row r="4674" spans="1:3" x14ac:dyDescent="0.2">
      <c r="A4674">
        <v>4630</v>
      </c>
      <c r="B4674" s="8" t="s">
        <v>10026</v>
      </c>
      <c r="C4674" s="9">
        <v>1</v>
      </c>
    </row>
    <row r="4675" spans="1:3" x14ac:dyDescent="0.2">
      <c r="A4675">
        <v>4632</v>
      </c>
      <c r="B4675" s="8" t="s">
        <v>7379</v>
      </c>
      <c r="C4675" s="9">
        <v>1</v>
      </c>
    </row>
    <row r="4676" spans="1:3" x14ac:dyDescent="0.2">
      <c r="A4676">
        <v>4633</v>
      </c>
      <c r="B4676" s="8" t="s">
        <v>8964</v>
      </c>
      <c r="C4676" s="9">
        <v>1</v>
      </c>
    </row>
    <row r="4677" spans="1:3" x14ac:dyDescent="0.2">
      <c r="A4677">
        <v>4635</v>
      </c>
      <c r="B4677" s="8" t="s">
        <v>6688</v>
      </c>
      <c r="C4677" s="9">
        <v>1</v>
      </c>
    </row>
    <row r="4678" spans="1:3" x14ac:dyDescent="0.2">
      <c r="A4678">
        <v>4636</v>
      </c>
      <c r="B4678" s="8" t="s">
        <v>10867</v>
      </c>
      <c r="C4678" s="9">
        <v>1</v>
      </c>
    </row>
    <row r="4679" spans="1:3" x14ac:dyDescent="0.2">
      <c r="A4679">
        <v>4637</v>
      </c>
      <c r="B4679" s="8" t="s">
        <v>11299</v>
      </c>
      <c r="C4679" s="9">
        <v>1</v>
      </c>
    </row>
    <row r="4680" spans="1:3" x14ac:dyDescent="0.2">
      <c r="A4680">
        <v>4638</v>
      </c>
      <c r="B4680" s="8" t="s">
        <v>9634</v>
      </c>
      <c r="C4680" s="9">
        <v>1</v>
      </c>
    </row>
    <row r="4681" spans="1:3" x14ac:dyDescent="0.2">
      <c r="A4681">
        <v>4639</v>
      </c>
      <c r="B4681" s="8" t="s">
        <v>8425</v>
      </c>
      <c r="C4681" s="9">
        <v>1</v>
      </c>
    </row>
    <row r="4682" spans="1:3" x14ac:dyDescent="0.2">
      <c r="A4682">
        <v>4640</v>
      </c>
      <c r="B4682" s="8" t="s">
        <v>7978</v>
      </c>
      <c r="C4682" s="9">
        <v>1</v>
      </c>
    </row>
    <row r="4683" spans="1:3" x14ac:dyDescent="0.2">
      <c r="A4683">
        <v>4642</v>
      </c>
      <c r="B4683" s="8" t="s">
        <v>7193</v>
      </c>
      <c r="C4683" s="9">
        <v>1</v>
      </c>
    </row>
    <row r="4684" spans="1:3" x14ac:dyDescent="0.2">
      <c r="A4684">
        <v>4643</v>
      </c>
      <c r="B4684" s="8" t="s">
        <v>10408</v>
      </c>
      <c r="C4684" s="9">
        <v>1</v>
      </c>
    </row>
    <row r="4685" spans="1:3" x14ac:dyDescent="0.2">
      <c r="A4685">
        <v>4644</v>
      </c>
      <c r="B4685" s="8" t="s">
        <v>7396</v>
      </c>
      <c r="C4685" s="9">
        <v>1</v>
      </c>
    </row>
    <row r="4686" spans="1:3" x14ac:dyDescent="0.2">
      <c r="A4686">
        <v>4648</v>
      </c>
      <c r="B4686" s="8" t="s">
        <v>9168</v>
      </c>
      <c r="C4686" s="9">
        <v>1</v>
      </c>
    </row>
    <row r="4687" spans="1:3" x14ac:dyDescent="0.2">
      <c r="A4687">
        <v>4650</v>
      </c>
      <c r="B4687" s="8" t="s">
        <v>10665</v>
      </c>
      <c r="C4687" s="9">
        <v>1</v>
      </c>
    </row>
    <row r="4688" spans="1:3" x14ac:dyDescent="0.2">
      <c r="A4688">
        <v>4651</v>
      </c>
      <c r="B4688" s="8" t="s">
        <v>10667</v>
      </c>
      <c r="C4688" s="9">
        <v>1</v>
      </c>
    </row>
    <row r="4689" spans="1:3" x14ac:dyDescent="0.2">
      <c r="A4689">
        <v>4652</v>
      </c>
      <c r="B4689" s="8" t="s">
        <v>8588</v>
      </c>
      <c r="C4689" s="9">
        <v>1</v>
      </c>
    </row>
    <row r="4690" spans="1:3" x14ac:dyDescent="0.2">
      <c r="A4690">
        <v>4653</v>
      </c>
      <c r="B4690" s="8" t="s">
        <v>10441</v>
      </c>
      <c r="C4690" s="9">
        <v>1</v>
      </c>
    </row>
    <row r="4691" spans="1:3" x14ac:dyDescent="0.2">
      <c r="A4691">
        <v>4654</v>
      </c>
      <c r="B4691" s="8" t="s">
        <v>11408</v>
      </c>
      <c r="C4691" s="9">
        <v>1</v>
      </c>
    </row>
    <row r="4692" spans="1:3" x14ac:dyDescent="0.2">
      <c r="A4692">
        <v>4655</v>
      </c>
      <c r="B4692" s="8" t="s">
        <v>11346</v>
      </c>
      <c r="C4692" s="9">
        <v>1</v>
      </c>
    </row>
    <row r="4693" spans="1:3" x14ac:dyDescent="0.2">
      <c r="A4693">
        <v>4656</v>
      </c>
      <c r="B4693" s="8" t="s">
        <v>10164</v>
      </c>
      <c r="C4693" s="9">
        <v>1</v>
      </c>
    </row>
    <row r="4694" spans="1:3" x14ac:dyDescent="0.2">
      <c r="A4694">
        <v>4657</v>
      </c>
      <c r="B4694" s="8" t="s">
        <v>10701</v>
      </c>
      <c r="C4694" s="9">
        <v>1</v>
      </c>
    </row>
    <row r="4695" spans="1:3" x14ac:dyDescent="0.2">
      <c r="A4695">
        <v>4658</v>
      </c>
      <c r="B4695" s="8" t="s">
        <v>9206</v>
      </c>
      <c r="C4695" s="9">
        <v>1</v>
      </c>
    </row>
    <row r="4696" spans="1:3" x14ac:dyDescent="0.2">
      <c r="A4696">
        <v>4660</v>
      </c>
      <c r="B4696" s="8" t="s">
        <v>9226</v>
      </c>
      <c r="C4696" s="9">
        <v>1</v>
      </c>
    </row>
    <row r="4697" spans="1:3" x14ac:dyDescent="0.2">
      <c r="A4697">
        <v>4661</v>
      </c>
      <c r="B4697" s="8" t="s">
        <v>10631</v>
      </c>
      <c r="C4697" s="9">
        <v>1</v>
      </c>
    </row>
    <row r="4698" spans="1:3" x14ac:dyDescent="0.2">
      <c r="A4698">
        <v>4662</v>
      </c>
      <c r="B4698" s="8" t="s">
        <v>8798</v>
      </c>
      <c r="C4698" s="9">
        <v>1</v>
      </c>
    </row>
    <row r="4699" spans="1:3" x14ac:dyDescent="0.2">
      <c r="A4699">
        <v>4663</v>
      </c>
      <c r="B4699" s="8" t="s">
        <v>11067</v>
      </c>
      <c r="C4699" s="9">
        <v>1</v>
      </c>
    </row>
    <row r="4700" spans="1:3" x14ac:dyDescent="0.2">
      <c r="A4700">
        <v>4665</v>
      </c>
      <c r="B4700" s="8" t="s">
        <v>8403</v>
      </c>
      <c r="C4700" s="9">
        <v>1</v>
      </c>
    </row>
    <row r="4701" spans="1:3" x14ac:dyDescent="0.2">
      <c r="A4701">
        <v>4666</v>
      </c>
      <c r="B4701" s="8" t="s">
        <v>9842</v>
      </c>
      <c r="C4701" s="9">
        <v>1</v>
      </c>
    </row>
    <row r="4702" spans="1:3" x14ac:dyDescent="0.2">
      <c r="A4702">
        <v>4667</v>
      </c>
      <c r="B4702" s="8" t="s">
        <v>9162</v>
      </c>
      <c r="C4702" s="9">
        <v>1</v>
      </c>
    </row>
    <row r="4703" spans="1:3" x14ac:dyDescent="0.2">
      <c r="A4703">
        <v>4668</v>
      </c>
      <c r="B4703" s="8" t="s">
        <v>10954</v>
      </c>
      <c r="C4703" s="9">
        <v>1</v>
      </c>
    </row>
    <row r="4704" spans="1:3" x14ac:dyDescent="0.2">
      <c r="A4704">
        <v>4670</v>
      </c>
      <c r="B4704" s="8" t="s">
        <v>7795</v>
      </c>
      <c r="C4704" s="9">
        <v>1</v>
      </c>
    </row>
    <row r="4705" spans="1:3" x14ac:dyDescent="0.2">
      <c r="A4705">
        <v>4672</v>
      </c>
      <c r="B4705" s="8" t="s">
        <v>9702</v>
      </c>
      <c r="C4705" s="9">
        <v>1</v>
      </c>
    </row>
    <row r="4706" spans="1:3" x14ac:dyDescent="0.2">
      <c r="A4706">
        <v>4673</v>
      </c>
      <c r="B4706" s="8" t="s">
        <v>9627</v>
      </c>
      <c r="C4706" s="9">
        <v>1</v>
      </c>
    </row>
    <row r="4707" spans="1:3" x14ac:dyDescent="0.2">
      <c r="A4707">
        <v>4674</v>
      </c>
      <c r="B4707" s="8" t="s">
        <v>8655</v>
      </c>
      <c r="C4707" s="9">
        <v>1</v>
      </c>
    </row>
    <row r="4708" spans="1:3" x14ac:dyDescent="0.2">
      <c r="A4708">
        <v>4675</v>
      </c>
      <c r="B4708" s="8" t="s">
        <v>8559</v>
      </c>
      <c r="C4708" s="9">
        <v>1</v>
      </c>
    </row>
    <row r="4709" spans="1:3" x14ac:dyDescent="0.2">
      <c r="A4709">
        <v>4676</v>
      </c>
      <c r="B4709" s="8" t="s">
        <v>10085</v>
      </c>
      <c r="C4709" s="9">
        <v>1</v>
      </c>
    </row>
    <row r="4710" spans="1:3" x14ac:dyDescent="0.2">
      <c r="A4710">
        <v>4677</v>
      </c>
      <c r="B4710" s="8" t="s">
        <v>10555</v>
      </c>
      <c r="C4710" s="9">
        <v>1</v>
      </c>
    </row>
    <row r="4711" spans="1:3" x14ac:dyDescent="0.2">
      <c r="A4711">
        <v>4678</v>
      </c>
      <c r="B4711" s="8" t="s">
        <v>10885</v>
      </c>
      <c r="C4711" s="9">
        <v>1</v>
      </c>
    </row>
    <row r="4712" spans="1:3" x14ac:dyDescent="0.2">
      <c r="A4712">
        <v>4679</v>
      </c>
      <c r="B4712" s="8" t="s">
        <v>7660</v>
      </c>
      <c r="C4712" s="9">
        <v>1</v>
      </c>
    </row>
    <row r="4713" spans="1:3" x14ac:dyDescent="0.2">
      <c r="A4713">
        <v>4681</v>
      </c>
      <c r="B4713" s="8" t="s">
        <v>10920</v>
      </c>
      <c r="C4713" s="9">
        <v>1</v>
      </c>
    </row>
    <row r="4714" spans="1:3" x14ac:dyDescent="0.2">
      <c r="A4714">
        <v>4682</v>
      </c>
      <c r="B4714" s="8" t="s">
        <v>11145</v>
      </c>
      <c r="C4714" s="9">
        <v>1</v>
      </c>
    </row>
    <row r="4715" spans="1:3" x14ac:dyDescent="0.2">
      <c r="A4715">
        <v>4684</v>
      </c>
      <c r="B4715" s="8" t="s">
        <v>10925</v>
      </c>
      <c r="C4715" s="9">
        <v>1</v>
      </c>
    </row>
    <row r="4716" spans="1:3" x14ac:dyDescent="0.2">
      <c r="A4716">
        <v>4685</v>
      </c>
      <c r="B4716" s="8" t="s">
        <v>8153</v>
      </c>
      <c r="C4716" s="9">
        <v>1</v>
      </c>
    </row>
    <row r="4717" spans="1:3" x14ac:dyDescent="0.2">
      <c r="A4717">
        <v>4686</v>
      </c>
      <c r="B4717" s="8" t="s">
        <v>10706</v>
      </c>
      <c r="C4717" s="9">
        <v>1</v>
      </c>
    </row>
    <row r="4718" spans="1:3" x14ac:dyDescent="0.2">
      <c r="A4718">
        <v>4688</v>
      </c>
      <c r="B4718" s="8" t="s">
        <v>8186</v>
      </c>
      <c r="C4718" s="9">
        <v>1</v>
      </c>
    </row>
    <row r="4719" spans="1:3" x14ac:dyDescent="0.2">
      <c r="A4719">
        <v>4689</v>
      </c>
      <c r="B4719" s="8" t="s">
        <v>7038</v>
      </c>
      <c r="C4719" s="9">
        <v>1</v>
      </c>
    </row>
    <row r="4720" spans="1:3" x14ac:dyDescent="0.2">
      <c r="A4720">
        <v>4690</v>
      </c>
      <c r="B4720" s="8" t="s">
        <v>11183</v>
      </c>
      <c r="C4720" s="9">
        <v>1</v>
      </c>
    </row>
    <row r="4721" spans="1:3" x14ac:dyDescent="0.2">
      <c r="A4721">
        <v>4691</v>
      </c>
      <c r="B4721" s="8" t="s">
        <v>8078</v>
      </c>
      <c r="C4721" s="9">
        <v>1</v>
      </c>
    </row>
    <row r="4722" spans="1:3" x14ac:dyDescent="0.2">
      <c r="A4722">
        <v>4692</v>
      </c>
      <c r="B4722" s="8" t="s">
        <v>11339</v>
      </c>
      <c r="C4722" s="9">
        <v>1</v>
      </c>
    </row>
    <row r="4723" spans="1:3" x14ac:dyDescent="0.2">
      <c r="A4723">
        <v>4694</v>
      </c>
      <c r="B4723" s="8" t="s">
        <v>8794</v>
      </c>
      <c r="C4723" s="9">
        <v>1</v>
      </c>
    </row>
    <row r="4724" spans="1:3" x14ac:dyDescent="0.2">
      <c r="A4724">
        <v>4695</v>
      </c>
      <c r="B4724" s="8" t="s">
        <v>11231</v>
      </c>
      <c r="C4724" s="9">
        <v>1</v>
      </c>
    </row>
    <row r="4725" spans="1:3" x14ac:dyDescent="0.2">
      <c r="A4725">
        <v>4696</v>
      </c>
      <c r="B4725" s="8" t="s">
        <v>7629</v>
      </c>
      <c r="C4725" s="9">
        <v>1</v>
      </c>
    </row>
    <row r="4726" spans="1:3" x14ac:dyDescent="0.2">
      <c r="A4726">
        <v>4697</v>
      </c>
      <c r="B4726" s="8" t="s">
        <v>8555</v>
      </c>
      <c r="C4726" s="9">
        <v>1</v>
      </c>
    </row>
    <row r="4727" spans="1:3" x14ac:dyDescent="0.2">
      <c r="A4727">
        <v>4699</v>
      </c>
      <c r="B4727" s="8" t="s">
        <v>7526</v>
      </c>
      <c r="C4727" s="9">
        <v>1</v>
      </c>
    </row>
    <row r="4728" spans="1:3" x14ac:dyDescent="0.2">
      <c r="A4728">
        <v>4700</v>
      </c>
      <c r="B4728" s="8" t="s">
        <v>9069</v>
      </c>
      <c r="C4728" s="9">
        <v>1</v>
      </c>
    </row>
    <row r="4729" spans="1:3" x14ac:dyDescent="0.2">
      <c r="A4729">
        <v>4701</v>
      </c>
      <c r="B4729" s="8" t="s">
        <v>10411</v>
      </c>
      <c r="C4729" s="9">
        <v>1</v>
      </c>
    </row>
    <row r="4730" spans="1:3" x14ac:dyDescent="0.2">
      <c r="A4730">
        <v>4702</v>
      </c>
      <c r="B4730" s="8" t="s">
        <v>7986</v>
      </c>
      <c r="C4730" s="9">
        <v>1</v>
      </c>
    </row>
    <row r="4731" spans="1:3" x14ac:dyDescent="0.2">
      <c r="A4731">
        <v>4704</v>
      </c>
      <c r="B4731" s="8" t="s">
        <v>10343</v>
      </c>
      <c r="C4731" s="9">
        <v>1</v>
      </c>
    </row>
    <row r="4732" spans="1:3" x14ac:dyDescent="0.2">
      <c r="A4732">
        <v>4705</v>
      </c>
      <c r="B4732" s="8" t="s">
        <v>8023</v>
      </c>
      <c r="C4732" s="9">
        <v>1</v>
      </c>
    </row>
    <row r="4733" spans="1:3" x14ac:dyDescent="0.2">
      <c r="A4733">
        <v>4706</v>
      </c>
      <c r="B4733" s="8" t="s">
        <v>11260</v>
      </c>
      <c r="C4733" s="9">
        <v>1</v>
      </c>
    </row>
    <row r="4734" spans="1:3" x14ac:dyDescent="0.2">
      <c r="A4734">
        <v>4707</v>
      </c>
      <c r="B4734" s="8" t="s">
        <v>11388</v>
      </c>
      <c r="C4734" s="9">
        <v>1</v>
      </c>
    </row>
    <row r="4735" spans="1:3" x14ac:dyDescent="0.2">
      <c r="A4735">
        <v>4708</v>
      </c>
      <c r="B4735" s="8" t="s">
        <v>8185</v>
      </c>
      <c r="C4735" s="9">
        <v>1</v>
      </c>
    </row>
    <row r="4736" spans="1:3" x14ac:dyDescent="0.2">
      <c r="A4736">
        <v>4709</v>
      </c>
      <c r="B4736" s="8" t="s">
        <v>10669</v>
      </c>
      <c r="C4736" s="9">
        <v>1</v>
      </c>
    </row>
    <row r="4737" spans="1:3" x14ac:dyDescent="0.2">
      <c r="A4737">
        <v>4710</v>
      </c>
      <c r="B4737" s="8" t="s">
        <v>8830</v>
      </c>
      <c r="C4737" s="9">
        <v>1</v>
      </c>
    </row>
    <row r="4738" spans="1:3" x14ac:dyDescent="0.2">
      <c r="A4738">
        <v>4711</v>
      </c>
      <c r="B4738" s="8" t="s">
        <v>11415</v>
      </c>
      <c r="C4738" s="9">
        <v>1</v>
      </c>
    </row>
    <row r="4739" spans="1:3" x14ac:dyDescent="0.2">
      <c r="A4739">
        <v>4713</v>
      </c>
      <c r="B4739" s="8" t="s">
        <v>8000</v>
      </c>
      <c r="C4739" s="9">
        <v>1</v>
      </c>
    </row>
    <row r="4740" spans="1:3" x14ac:dyDescent="0.2">
      <c r="A4740">
        <v>4715</v>
      </c>
      <c r="B4740" s="8" t="s">
        <v>6922</v>
      </c>
      <c r="C4740" s="9">
        <v>1</v>
      </c>
    </row>
    <row r="4741" spans="1:3" x14ac:dyDescent="0.2">
      <c r="A4741">
        <v>4717</v>
      </c>
      <c r="B4741" s="8" t="s">
        <v>7049</v>
      </c>
      <c r="C4741" s="9">
        <v>1</v>
      </c>
    </row>
    <row r="4742" spans="1:3" x14ac:dyDescent="0.2">
      <c r="A4742">
        <v>4719</v>
      </c>
      <c r="B4742" s="8" t="s">
        <v>8108</v>
      </c>
      <c r="C4742" s="9">
        <v>1</v>
      </c>
    </row>
    <row r="4743" spans="1:3" x14ac:dyDescent="0.2">
      <c r="A4743">
        <v>4721</v>
      </c>
      <c r="B4743" s="8" t="s">
        <v>9151</v>
      </c>
      <c r="C4743" s="9">
        <v>1</v>
      </c>
    </row>
    <row r="4744" spans="1:3" x14ac:dyDescent="0.2">
      <c r="A4744">
        <v>4722</v>
      </c>
      <c r="B4744" s="8" t="s">
        <v>11037</v>
      </c>
      <c r="C4744" s="9">
        <v>1</v>
      </c>
    </row>
    <row r="4745" spans="1:3" x14ac:dyDescent="0.2">
      <c r="A4745">
        <v>4723</v>
      </c>
      <c r="B4745" s="8" t="s">
        <v>10690</v>
      </c>
      <c r="C4745" s="9">
        <v>1</v>
      </c>
    </row>
    <row r="4746" spans="1:3" x14ac:dyDescent="0.2">
      <c r="A4746">
        <v>4725</v>
      </c>
      <c r="B4746" s="8" t="s">
        <v>11318</v>
      </c>
      <c r="C4746" s="9">
        <v>1</v>
      </c>
    </row>
    <row r="4747" spans="1:3" x14ac:dyDescent="0.2">
      <c r="A4747">
        <v>4728</v>
      </c>
      <c r="B4747" s="8" t="s">
        <v>10855</v>
      </c>
      <c r="C4747" s="9">
        <v>1</v>
      </c>
    </row>
    <row r="4748" spans="1:3" x14ac:dyDescent="0.2">
      <c r="A4748">
        <v>4730</v>
      </c>
      <c r="B4748" s="8" t="s">
        <v>6713</v>
      </c>
      <c r="C4748" s="9">
        <v>1</v>
      </c>
    </row>
    <row r="4749" spans="1:3" x14ac:dyDescent="0.2">
      <c r="A4749">
        <v>4731</v>
      </c>
      <c r="B4749" s="8" t="s">
        <v>10899</v>
      </c>
      <c r="C4749" s="9">
        <v>1</v>
      </c>
    </row>
    <row r="4750" spans="1:3" x14ac:dyDescent="0.2">
      <c r="A4750">
        <v>4733</v>
      </c>
      <c r="B4750" s="8" t="s">
        <v>8075</v>
      </c>
      <c r="C4750" s="9">
        <v>1</v>
      </c>
    </row>
    <row r="4751" spans="1:3" x14ac:dyDescent="0.2">
      <c r="A4751">
        <v>4734</v>
      </c>
      <c r="B4751" s="8" t="s">
        <v>7496</v>
      </c>
      <c r="C4751" s="9">
        <v>1</v>
      </c>
    </row>
    <row r="4752" spans="1:3" x14ac:dyDescent="0.2">
      <c r="A4752">
        <v>4737</v>
      </c>
      <c r="B4752" s="8" t="s">
        <v>9982</v>
      </c>
      <c r="C4752" s="9">
        <v>1</v>
      </c>
    </row>
    <row r="4753" spans="1:3" x14ac:dyDescent="0.2">
      <c r="A4753">
        <v>4738</v>
      </c>
      <c r="B4753" s="8" t="s">
        <v>10220</v>
      </c>
      <c r="C4753" s="9">
        <v>1</v>
      </c>
    </row>
    <row r="4754" spans="1:3" x14ac:dyDescent="0.2">
      <c r="A4754">
        <v>4739</v>
      </c>
      <c r="B4754" s="8" t="s">
        <v>8457</v>
      </c>
      <c r="C4754" s="9">
        <v>1</v>
      </c>
    </row>
    <row r="4755" spans="1:3" x14ac:dyDescent="0.2">
      <c r="A4755">
        <v>4740</v>
      </c>
      <c r="B4755" s="8" t="s">
        <v>7897</v>
      </c>
      <c r="C4755" s="9">
        <v>1</v>
      </c>
    </row>
    <row r="4756" spans="1:3" x14ac:dyDescent="0.2">
      <c r="A4756">
        <v>4741</v>
      </c>
      <c r="B4756" s="8" t="s">
        <v>7480</v>
      </c>
      <c r="C4756" s="9">
        <v>1</v>
      </c>
    </row>
    <row r="4757" spans="1:3" x14ac:dyDescent="0.2">
      <c r="A4757">
        <v>4742</v>
      </c>
      <c r="B4757" s="8" t="s">
        <v>10374</v>
      </c>
      <c r="C4757" s="9">
        <v>1</v>
      </c>
    </row>
    <row r="4758" spans="1:3" x14ac:dyDescent="0.2">
      <c r="A4758">
        <v>4743</v>
      </c>
      <c r="B4758" s="8" t="s">
        <v>10231</v>
      </c>
      <c r="C4758" s="9">
        <v>1</v>
      </c>
    </row>
    <row r="4759" spans="1:3" x14ac:dyDescent="0.2">
      <c r="A4759">
        <v>4744</v>
      </c>
      <c r="B4759" s="8" t="s">
        <v>8170</v>
      </c>
      <c r="C4759" s="9">
        <v>1</v>
      </c>
    </row>
    <row r="4760" spans="1:3" x14ac:dyDescent="0.2">
      <c r="A4760">
        <v>4747</v>
      </c>
      <c r="B4760" s="8" t="s">
        <v>10708</v>
      </c>
      <c r="C4760" s="9">
        <v>1</v>
      </c>
    </row>
    <row r="4761" spans="1:3" x14ac:dyDescent="0.2">
      <c r="A4761">
        <v>4748</v>
      </c>
      <c r="B4761" s="8" t="s">
        <v>10327</v>
      </c>
      <c r="C4761" s="9">
        <v>1</v>
      </c>
    </row>
    <row r="4762" spans="1:3" x14ac:dyDescent="0.2">
      <c r="A4762">
        <v>4749</v>
      </c>
      <c r="B4762" s="8" t="s">
        <v>8583</v>
      </c>
      <c r="C4762" s="9">
        <v>1</v>
      </c>
    </row>
    <row r="4763" spans="1:3" x14ac:dyDescent="0.2">
      <c r="A4763">
        <v>4750</v>
      </c>
      <c r="B4763" s="8" t="s">
        <v>10870</v>
      </c>
      <c r="C4763" s="9">
        <v>1</v>
      </c>
    </row>
    <row r="4764" spans="1:3" x14ac:dyDescent="0.2">
      <c r="A4764">
        <v>4751</v>
      </c>
      <c r="B4764" s="8" t="s">
        <v>7937</v>
      </c>
      <c r="C4764" s="9">
        <v>1</v>
      </c>
    </row>
    <row r="4765" spans="1:3" x14ac:dyDescent="0.2">
      <c r="A4765">
        <v>4754</v>
      </c>
      <c r="B4765" s="8" t="s">
        <v>10644</v>
      </c>
      <c r="C4765" s="9">
        <v>1</v>
      </c>
    </row>
    <row r="4766" spans="1:3" x14ac:dyDescent="0.2">
      <c r="A4766">
        <v>4755</v>
      </c>
      <c r="B4766" s="8" t="s">
        <v>10984</v>
      </c>
      <c r="C4766" s="9">
        <v>1</v>
      </c>
    </row>
    <row r="4767" spans="1:3" x14ac:dyDescent="0.2">
      <c r="A4767">
        <v>4756</v>
      </c>
      <c r="B4767" s="8" t="s">
        <v>9584</v>
      </c>
      <c r="C4767" s="9">
        <v>1</v>
      </c>
    </row>
    <row r="4768" spans="1:3" x14ac:dyDescent="0.2">
      <c r="A4768">
        <v>4757</v>
      </c>
      <c r="B4768" s="8" t="s">
        <v>10412</v>
      </c>
      <c r="C4768" s="9">
        <v>1</v>
      </c>
    </row>
    <row r="4769" spans="1:3" x14ac:dyDescent="0.2">
      <c r="A4769">
        <v>4758</v>
      </c>
      <c r="B4769" s="8" t="s">
        <v>10036</v>
      </c>
      <c r="C4769" s="9">
        <v>1</v>
      </c>
    </row>
    <row r="4770" spans="1:3" x14ac:dyDescent="0.2">
      <c r="A4770">
        <v>4759</v>
      </c>
      <c r="B4770" s="8" t="s">
        <v>10539</v>
      </c>
      <c r="C4770" s="9">
        <v>1</v>
      </c>
    </row>
    <row r="4771" spans="1:3" x14ac:dyDescent="0.2">
      <c r="A4771">
        <v>4760</v>
      </c>
      <c r="B4771" s="8" t="s">
        <v>11288</v>
      </c>
      <c r="C4771" s="9">
        <v>1</v>
      </c>
    </row>
    <row r="4772" spans="1:3" x14ac:dyDescent="0.2">
      <c r="A4772">
        <v>4761</v>
      </c>
      <c r="B4772" s="8" t="s">
        <v>7076</v>
      </c>
      <c r="C4772" s="9">
        <v>1</v>
      </c>
    </row>
    <row r="4773" spans="1:3" x14ac:dyDescent="0.2">
      <c r="A4773">
        <v>4762</v>
      </c>
      <c r="B4773" s="8" t="s">
        <v>9764</v>
      </c>
      <c r="C4773" s="9">
        <v>1</v>
      </c>
    </row>
    <row r="4774" spans="1:3" x14ac:dyDescent="0.2">
      <c r="A4774">
        <v>4763</v>
      </c>
      <c r="B4774" s="8" t="s">
        <v>11217</v>
      </c>
      <c r="C4774" s="9">
        <v>1</v>
      </c>
    </row>
    <row r="4775" spans="1:3" x14ac:dyDescent="0.2">
      <c r="A4775">
        <v>4764</v>
      </c>
      <c r="B4775" s="8" t="s">
        <v>9651</v>
      </c>
      <c r="C4775" s="9">
        <v>1</v>
      </c>
    </row>
    <row r="4776" spans="1:3" x14ac:dyDescent="0.2">
      <c r="A4776">
        <v>4766</v>
      </c>
      <c r="B4776" s="8" t="s">
        <v>8720</v>
      </c>
      <c r="C4776" s="9">
        <v>1</v>
      </c>
    </row>
    <row r="4777" spans="1:3" x14ac:dyDescent="0.2">
      <c r="A4777">
        <v>4770</v>
      </c>
      <c r="B4777" s="8" t="s">
        <v>6806</v>
      </c>
      <c r="C4777" s="9">
        <v>1</v>
      </c>
    </row>
    <row r="4778" spans="1:3" x14ac:dyDescent="0.2">
      <c r="A4778">
        <v>4771</v>
      </c>
      <c r="B4778" s="8" t="s">
        <v>6728</v>
      </c>
      <c r="C4778" s="9">
        <v>1</v>
      </c>
    </row>
    <row r="4779" spans="1:3" x14ac:dyDescent="0.2">
      <c r="A4779">
        <v>4773</v>
      </c>
      <c r="B4779" s="8" t="s">
        <v>10072</v>
      </c>
      <c r="C4779" s="9">
        <v>1</v>
      </c>
    </row>
    <row r="4780" spans="1:3" x14ac:dyDescent="0.2">
      <c r="A4780">
        <v>4774</v>
      </c>
      <c r="B4780" s="8" t="s">
        <v>9509</v>
      </c>
      <c r="C4780" s="9">
        <v>1</v>
      </c>
    </row>
    <row r="4781" spans="1:3" x14ac:dyDescent="0.2">
      <c r="A4781">
        <v>4775</v>
      </c>
      <c r="B4781" s="8" t="s">
        <v>11373</v>
      </c>
      <c r="C4781" s="9">
        <v>1</v>
      </c>
    </row>
    <row r="4782" spans="1:3" x14ac:dyDescent="0.2">
      <c r="A4782">
        <v>4776</v>
      </c>
      <c r="B4782" s="8" t="s">
        <v>9550</v>
      </c>
      <c r="C4782" s="9">
        <v>1</v>
      </c>
    </row>
    <row r="4783" spans="1:3" x14ac:dyDescent="0.2">
      <c r="A4783">
        <v>4778</v>
      </c>
      <c r="B4783" s="8" t="s">
        <v>7239</v>
      </c>
      <c r="C4783" s="9">
        <v>1</v>
      </c>
    </row>
    <row r="4784" spans="1:3" x14ac:dyDescent="0.2">
      <c r="A4784">
        <v>4779</v>
      </c>
      <c r="B4784" s="8" t="s">
        <v>8070</v>
      </c>
      <c r="C4784" s="9">
        <v>1</v>
      </c>
    </row>
    <row r="4785" spans="1:3" x14ac:dyDescent="0.2">
      <c r="A4785">
        <v>4780</v>
      </c>
      <c r="B4785" s="8" t="s">
        <v>9296</v>
      </c>
      <c r="C4785" s="9">
        <v>1</v>
      </c>
    </row>
    <row r="4786" spans="1:3" x14ac:dyDescent="0.2">
      <c r="A4786">
        <v>4781</v>
      </c>
      <c r="B4786" s="8" t="s">
        <v>10005</v>
      </c>
      <c r="C4786" s="9">
        <v>1</v>
      </c>
    </row>
    <row r="4787" spans="1:3" x14ac:dyDescent="0.2">
      <c r="A4787">
        <v>4782</v>
      </c>
      <c r="B4787" s="8" t="s">
        <v>7031</v>
      </c>
      <c r="C4787" s="9">
        <v>1</v>
      </c>
    </row>
    <row r="4788" spans="1:3" x14ac:dyDescent="0.2">
      <c r="A4788">
        <v>4783</v>
      </c>
      <c r="B4788" s="8" t="s">
        <v>8293</v>
      </c>
      <c r="C4788" s="9">
        <v>1</v>
      </c>
    </row>
    <row r="4789" spans="1:3" x14ac:dyDescent="0.2">
      <c r="A4789">
        <v>4784</v>
      </c>
      <c r="B4789" s="8" t="s">
        <v>10380</v>
      </c>
      <c r="C4789" s="9">
        <v>1</v>
      </c>
    </row>
    <row r="4790" spans="1:3" x14ac:dyDescent="0.2">
      <c r="A4790">
        <v>4787</v>
      </c>
      <c r="B4790" s="8" t="s">
        <v>8196</v>
      </c>
      <c r="C4790" s="9">
        <v>1</v>
      </c>
    </row>
    <row r="4791" spans="1:3" x14ac:dyDescent="0.2">
      <c r="A4791">
        <v>4788</v>
      </c>
      <c r="B4791" s="8" t="s">
        <v>10002</v>
      </c>
      <c r="C4791" s="9">
        <v>1</v>
      </c>
    </row>
    <row r="4792" spans="1:3" x14ac:dyDescent="0.2">
      <c r="A4792">
        <v>4789</v>
      </c>
      <c r="B4792" s="8" t="s">
        <v>9045</v>
      </c>
      <c r="C4792" s="9">
        <v>1</v>
      </c>
    </row>
    <row r="4793" spans="1:3" x14ac:dyDescent="0.2">
      <c r="A4793">
        <v>4790</v>
      </c>
      <c r="B4793" s="8" t="s">
        <v>11000</v>
      </c>
      <c r="C4793" s="9">
        <v>1</v>
      </c>
    </row>
    <row r="4794" spans="1:3" x14ac:dyDescent="0.2">
      <c r="A4794">
        <v>4791</v>
      </c>
      <c r="B4794" s="8" t="s">
        <v>10664</v>
      </c>
      <c r="C4794" s="9">
        <v>1</v>
      </c>
    </row>
    <row r="4795" spans="1:3" x14ac:dyDescent="0.2">
      <c r="A4795">
        <v>4792</v>
      </c>
      <c r="B4795" s="8" t="s">
        <v>10241</v>
      </c>
      <c r="C4795" s="9">
        <v>1</v>
      </c>
    </row>
    <row r="4796" spans="1:3" x14ac:dyDescent="0.2">
      <c r="A4796">
        <v>4793</v>
      </c>
      <c r="B4796" s="8" t="s">
        <v>10440</v>
      </c>
      <c r="C4796" s="9">
        <v>1</v>
      </c>
    </row>
    <row r="4797" spans="1:3" x14ac:dyDescent="0.2">
      <c r="A4797">
        <v>4794</v>
      </c>
      <c r="B4797" s="8" t="s">
        <v>9208</v>
      </c>
      <c r="C4797" s="9">
        <v>1</v>
      </c>
    </row>
    <row r="4798" spans="1:3" x14ac:dyDescent="0.2">
      <c r="A4798">
        <v>4795</v>
      </c>
      <c r="B4798" s="8" t="s">
        <v>11119</v>
      </c>
      <c r="C4798" s="9">
        <v>1</v>
      </c>
    </row>
    <row r="4799" spans="1:3" x14ac:dyDescent="0.2">
      <c r="A4799">
        <v>4796</v>
      </c>
      <c r="B4799" s="8" t="s">
        <v>11118</v>
      </c>
      <c r="C4799" s="9">
        <v>1</v>
      </c>
    </row>
    <row r="4800" spans="1:3" x14ac:dyDescent="0.2">
      <c r="A4800">
        <v>4797</v>
      </c>
      <c r="B4800" s="8" t="s">
        <v>9952</v>
      </c>
      <c r="C4800" s="9">
        <v>1</v>
      </c>
    </row>
    <row r="4801" spans="1:3" x14ac:dyDescent="0.2">
      <c r="A4801">
        <v>4798</v>
      </c>
      <c r="B4801" s="8" t="s">
        <v>9078</v>
      </c>
      <c r="C4801" s="9">
        <v>1</v>
      </c>
    </row>
    <row r="4802" spans="1:3" x14ac:dyDescent="0.2">
      <c r="A4802">
        <v>4799</v>
      </c>
      <c r="B4802" s="8" t="s">
        <v>11059</v>
      </c>
      <c r="C4802" s="9">
        <v>1</v>
      </c>
    </row>
    <row r="4803" spans="1:3" x14ac:dyDescent="0.2">
      <c r="A4803">
        <v>4801</v>
      </c>
      <c r="B4803" s="8" t="s">
        <v>9145</v>
      </c>
      <c r="C4803" s="9">
        <v>1</v>
      </c>
    </row>
    <row r="4804" spans="1:3" x14ac:dyDescent="0.2">
      <c r="A4804">
        <v>4802</v>
      </c>
      <c r="B4804" s="8" t="s">
        <v>8775</v>
      </c>
      <c r="C4804" s="9">
        <v>1</v>
      </c>
    </row>
    <row r="4805" spans="1:3" x14ac:dyDescent="0.2">
      <c r="A4805">
        <v>4803</v>
      </c>
      <c r="B4805" s="8" t="s">
        <v>10206</v>
      </c>
      <c r="C4805" s="9">
        <v>1</v>
      </c>
    </row>
    <row r="4806" spans="1:3" x14ac:dyDescent="0.2">
      <c r="A4806">
        <v>4804</v>
      </c>
      <c r="B4806" s="8" t="s">
        <v>8597</v>
      </c>
      <c r="C4806" s="9">
        <v>1</v>
      </c>
    </row>
    <row r="4807" spans="1:3" x14ac:dyDescent="0.2">
      <c r="A4807">
        <v>4805</v>
      </c>
      <c r="B4807" s="8" t="s">
        <v>10028</v>
      </c>
      <c r="C4807" s="9">
        <v>1</v>
      </c>
    </row>
    <row r="4808" spans="1:3" x14ac:dyDescent="0.2">
      <c r="A4808">
        <v>4807</v>
      </c>
      <c r="B4808" s="8" t="s">
        <v>6667</v>
      </c>
      <c r="C4808" s="9">
        <v>1</v>
      </c>
    </row>
  </sheetData>
  <autoFilter ref="A1:C4808" xr:uid="{46E7A6C7-5373-4DBC-A172-5B67E662B4FC}">
    <sortState xmlns:xlrd2="http://schemas.microsoft.com/office/spreadsheetml/2017/richdata2" ref="A2:C4808">
      <sortCondition descending="1" ref="C2:C4808"/>
      <sortCondition ref="A2:A4808"/>
    </sortState>
  </autoFilter>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DF65-AF19-4D25-B16E-041F87DAC145}">
  <sheetPr codeName="Sheet6"/>
  <dimension ref="A3:B715"/>
  <sheetViews>
    <sheetView zoomScaleNormal="100" workbookViewId="0">
      <selection activeCell="G9" sqref="G9"/>
    </sheetView>
  </sheetViews>
  <sheetFormatPr defaultRowHeight="13.2" x14ac:dyDescent="0.2"/>
  <cols>
    <col min="1" max="1" width="130.88671875" customWidth="1"/>
    <col min="2" max="2" width="12.6640625" bestFit="1" customWidth="1"/>
  </cols>
  <sheetData>
    <row r="3" spans="1:2" x14ac:dyDescent="0.2">
      <c r="A3" s="7" t="s">
        <v>15685</v>
      </c>
      <c r="B3" t="s">
        <v>15696</v>
      </c>
    </row>
    <row r="4" spans="1:2" x14ac:dyDescent="0.2">
      <c r="A4" s="8" t="s">
        <v>8390</v>
      </c>
      <c r="B4" s="9">
        <v>1</v>
      </c>
    </row>
    <row r="5" spans="1:2" x14ac:dyDescent="0.2">
      <c r="A5" s="8" t="s">
        <v>8392</v>
      </c>
      <c r="B5" s="9">
        <v>1</v>
      </c>
    </row>
    <row r="6" spans="1:2" x14ac:dyDescent="0.2">
      <c r="A6" s="8" t="s">
        <v>7896</v>
      </c>
      <c r="B6" s="9">
        <v>1</v>
      </c>
    </row>
    <row r="7" spans="1:2" x14ac:dyDescent="0.2">
      <c r="A7" s="8" t="s">
        <v>8628</v>
      </c>
      <c r="B7" s="9">
        <v>1</v>
      </c>
    </row>
    <row r="8" spans="1:2" x14ac:dyDescent="0.2">
      <c r="A8" s="8" t="s">
        <v>8393</v>
      </c>
      <c r="B8" s="9">
        <v>1</v>
      </c>
    </row>
    <row r="9" spans="1:2" x14ac:dyDescent="0.2">
      <c r="A9" s="8" t="s">
        <v>8142</v>
      </c>
      <c r="B9" s="9">
        <v>1</v>
      </c>
    </row>
    <row r="10" spans="1:2" x14ac:dyDescent="0.2">
      <c r="A10" s="8" t="s">
        <v>7299</v>
      </c>
      <c r="B10" s="9">
        <v>2</v>
      </c>
    </row>
    <row r="11" spans="1:2" x14ac:dyDescent="0.2">
      <c r="A11" s="8" t="s">
        <v>15686</v>
      </c>
      <c r="B11" s="9">
        <v>1</v>
      </c>
    </row>
    <row r="12" spans="1:2" x14ac:dyDescent="0.2">
      <c r="A12" s="8" t="s">
        <v>7654</v>
      </c>
      <c r="B12" s="9">
        <v>1</v>
      </c>
    </row>
    <row r="13" spans="1:2" x14ac:dyDescent="0.2">
      <c r="A13" s="8" t="s">
        <v>7776</v>
      </c>
      <c r="B13" s="9">
        <v>1</v>
      </c>
    </row>
    <row r="14" spans="1:2" x14ac:dyDescent="0.2">
      <c r="A14" s="8" t="s">
        <v>7666</v>
      </c>
      <c r="B14" s="9">
        <v>2</v>
      </c>
    </row>
    <row r="15" spans="1:2" x14ac:dyDescent="0.2">
      <c r="A15" s="8" t="s">
        <v>8275</v>
      </c>
      <c r="B15" s="9">
        <v>1</v>
      </c>
    </row>
    <row r="16" spans="1:2" x14ac:dyDescent="0.2">
      <c r="A16" s="8" t="s">
        <v>6642</v>
      </c>
      <c r="B16" s="9">
        <v>1</v>
      </c>
    </row>
    <row r="17" spans="1:2" x14ac:dyDescent="0.2">
      <c r="A17" s="8" t="s">
        <v>7727</v>
      </c>
      <c r="B17" s="9">
        <v>1</v>
      </c>
    </row>
    <row r="18" spans="1:2" x14ac:dyDescent="0.2">
      <c r="A18" s="8" t="s">
        <v>6955</v>
      </c>
      <c r="B18" s="9">
        <v>2</v>
      </c>
    </row>
    <row r="19" spans="1:2" x14ac:dyDescent="0.2">
      <c r="A19" s="8" t="s">
        <v>7790</v>
      </c>
      <c r="B19" s="9">
        <v>1</v>
      </c>
    </row>
    <row r="20" spans="1:2" x14ac:dyDescent="0.2">
      <c r="A20" s="8" t="s">
        <v>7673</v>
      </c>
      <c r="B20" s="9">
        <v>1</v>
      </c>
    </row>
    <row r="21" spans="1:2" x14ac:dyDescent="0.2">
      <c r="A21" s="8" t="s">
        <v>7187</v>
      </c>
      <c r="B21" s="9">
        <v>2</v>
      </c>
    </row>
    <row r="22" spans="1:2" x14ac:dyDescent="0.2">
      <c r="A22" s="8" t="s">
        <v>6987</v>
      </c>
      <c r="B22" s="9">
        <v>1</v>
      </c>
    </row>
    <row r="23" spans="1:2" x14ac:dyDescent="0.2">
      <c r="A23" s="8" t="s">
        <v>7497</v>
      </c>
      <c r="B23" s="9">
        <v>1</v>
      </c>
    </row>
    <row r="24" spans="1:2" x14ac:dyDescent="0.2">
      <c r="A24" s="8" t="s">
        <v>8017</v>
      </c>
      <c r="B24" s="9">
        <v>1</v>
      </c>
    </row>
    <row r="25" spans="1:2" x14ac:dyDescent="0.2">
      <c r="A25" s="8" t="s">
        <v>7117</v>
      </c>
      <c r="B25" s="9">
        <v>1</v>
      </c>
    </row>
    <row r="26" spans="1:2" x14ac:dyDescent="0.2">
      <c r="A26" s="8" t="s">
        <v>6832</v>
      </c>
      <c r="B26" s="9">
        <v>1</v>
      </c>
    </row>
    <row r="27" spans="1:2" x14ac:dyDescent="0.2">
      <c r="A27" s="8" t="s">
        <v>8135</v>
      </c>
      <c r="B27" s="9">
        <v>1</v>
      </c>
    </row>
    <row r="28" spans="1:2" x14ac:dyDescent="0.2">
      <c r="A28" s="8" t="s">
        <v>7678</v>
      </c>
      <c r="B28" s="9">
        <v>1</v>
      </c>
    </row>
    <row r="29" spans="1:2" x14ac:dyDescent="0.2">
      <c r="A29" s="8" t="s">
        <v>7569</v>
      </c>
      <c r="B29" s="9">
        <v>1</v>
      </c>
    </row>
    <row r="30" spans="1:2" x14ac:dyDescent="0.2">
      <c r="A30" s="8" t="s">
        <v>6745</v>
      </c>
      <c r="B30" s="9">
        <v>1</v>
      </c>
    </row>
    <row r="31" spans="1:2" x14ac:dyDescent="0.2">
      <c r="A31" s="8" t="s">
        <v>6658</v>
      </c>
      <c r="B31" s="9">
        <v>1</v>
      </c>
    </row>
    <row r="32" spans="1:2" x14ac:dyDescent="0.2">
      <c r="A32" s="8" t="s">
        <v>7309</v>
      </c>
      <c r="B32" s="9">
        <v>2</v>
      </c>
    </row>
    <row r="33" spans="1:2" x14ac:dyDescent="0.2">
      <c r="A33" s="8" t="s">
        <v>7034</v>
      </c>
      <c r="B33" s="9">
        <v>2</v>
      </c>
    </row>
    <row r="34" spans="1:2" x14ac:dyDescent="0.2">
      <c r="A34" s="8" t="s">
        <v>7244</v>
      </c>
      <c r="B34" s="9">
        <v>1</v>
      </c>
    </row>
    <row r="35" spans="1:2" x14ac:dyDescent="0.2">
      <c r="A35" s="8" t="s">
        <v>6645</v>
      </c>
      <c r="B35" s="9">
        <v>1</v>
      </c>
    </row>
    <row r="36" spans="1:2" x14ac:dyDescent="0.2">
      <c r="A36" s="8" t="s">
        <v>7061</v>
      </c>
      <c r="B36" s="9">
        <v>1</v>
      </c>
    </row>
    <row r="37" spans="1:2" x14ac:dyDescent="0.2">
      <c r="A37" s="8" t="s">
        <v>6800</v>
      </c>
      <c r="B37" s="9">
        <v>1</v>
      </c>
    </row>
    <row r="38" spans="1:2" x14ac:dyDescent="0.2">
      <c r="A38" s="8" t="s">
        <v>7036</v>
      </c>
      <c r="B38" s="9">
        <v>1</v>
      </c>
    </row>
    <row r="39" spans="1:2" x14ac:dyDescent="0.2">
      <c r="A39" s="8" t="s">
        <v>6643</v>
      </c>
      <c r="B39" s="9">
        <v>1</v>
      </c>
    </row>
    <row r="40" spans="1:2" x14ac:dyDescent="0.2">
      <c r="A40" s="8" t="s">
        <v>6721</v>
      </c>
      <c r="B40" s="9">
        <v>1</v>
      </c>
    </row>
    <row r="41" spans="1:2" x14ac:dyDescent="0.2">
      <c r="A41" s="8" t="s">
        <v>7376</v>
      </c>
      <c r="B41" s="9">
        <v>1</v>
      </c>
    </row>
    <row r="42" spans="1:2" x14ac:dyDescent="0.2">
      <c r="A42" s="8" t="s">
        <v>7095</v>
      </c>
      <c r="B42" s="9">
        <v>1</v>
      </c>
    </row>
    <row r="43" spans="1:2" x14ac:dyDescent="0.2">
      <c r="A43" s="8" t="s">
        <v>7171</v>
      </c>
      <c r="B43" s="9">
        <v>1</v>
      </c>
    </row>
    <row r="44" spans="1:2" x14ac:dyDescent="0.2">
      <c r="A44" s="8" t="s">
        <v>6799</v>
      </c>
      <c r="B44" s="9">
        <v>1</v>
      </c>
    </row>
    <row r="45" spans="1:2" x14ac:dyDescent="0.2">
      <c r="A45" s="8" t="s">
        <v>7694</v>
      </c>
      <c r="B45" s="9">
        <v>1</v>
      </c>
    </row>
    <row r="46" spans="1:2" x14ac:dyDescent="0.2">
      <c r="A46" s="8" t="s">
        <v>8292</v>
      </c>
      <c r="B46" s="9">
        <v>1</v>
      </c>
    </row>
    <row r="47" spans="1:2" x14ac:dyDescent="0.2">
      <c r="A47" s="8" t="s">
        <v>7167</v>
      </c>
      <c r="B47" s="9">
        <v>1</v>
      </c>
    </row>
    <row r="48" spans="1:2" x14ac:dyDescent="0.2">
      <c r="A48" s="8" t="s">
        <v>6701</v>
      </c>
      <c r="B48" s="9">
        <v>1</v>
      </c>
    </row>
    <row r="49" spans="1:2" x14ac:dyDescent="0.2">
      <c r="A49" s="8" t="s">
        <v>7227</v>
      </c>
      <c r="B49" s="9">
        <v>1</v>
      </c>
    </row>
    <row r="50" spans="1:2" x14ac:dyDescent="0.2">
      <c r="A50" s="8" t="s">
        <v>7102</v>
      </c>
      <c r="B50" s="9">
        <v>1</v>
      </c>
    </row>
    <row r="51" spans="1:2" x14ac:dyDescent="0.2">
      <c r="A51" s="8" t="s">
        <v>7956</v>
      </c>
      <c r="B51" s="9">
        <v>1</v>
      </c>
    </row>
    <row r="52" spans="1:2" x14ac:dyDescent="0.2">
      <c r="A52" s="8" t="s">
        <v>15688</v>
      </c>
      <c r="B52" s="9">
        <v>1</v>
      </c>
    </row>
    <row r="53" spans="1:2" x14ac:dyDescent="0.2">
      <c r="A53" s="8" t="s">
        <v>7842</v>
      </c>
      <c r="B53" s="9">
        <v>1</v>
      </c>
    </row>
    <row r="54" spans="1:2" x14ac:dyDescent="0.2">
      <c r="A54" s="8" t="s">
        <v>7088</v>
      </c>
      <c r="B54" s="9">
        <v>2</v>
      </c>
    </row>
    <row r="55" spans="1:2" x14ac:dyDescent="0.2">
      <c r="A55" s="8" t="s">
        <v>7773</v>
      </c>
      <c r="B55" s="9">
        <v>1</v>
      </c>
    </row>
    <row r="56" spans="1:2" x14ac:dyDescent="0.2">
      <c r="A56" s="8" t="s">
        <v>7157</v>
      </c>
      <c r="B56" s="9">
        <v>1</v>
      </c>
    </row>
    <row r="57" spans="1:2" x14ac:dyDescent="0.2">
      <c r="A57" s="8" t="s">
        <v>6781</v>
      </c>
      <c r="B57" s="9">
        <v>1</v>
      </c>
    </row>
    <row r="58" spans="1:2" x14ac:dyDescent="0.2">
      <c r="A58" s="8" t="s">
        <v>8012</v>
      </c>
      <c r="B58" s="9">
        <v>1</v>
      </c>
    </row>
    <row r="59" spans="1:2" x14ac:dyDescent="0.2">
      <c r="A59" s="8" t="s">
        <v>8617</v>
      </c>
      <c r="B59" s="9">
        <v>1</v>
      </c>
    </row>
    <row r="60" spans="1:2" x14ac:dyDescent="0.2">
      <c r="A60" s="8" t="s">
        <v>7641</v>
      </c>
      <c r="B60" s="9">
        <v>1</v>
      </c>
    </row>
    <row r="61" spans="1:2" x14ac:dyDescent="0.2">
      <c r="A61" s="8" t="s">
        <v>6946</v>
      </c>
      <c r="B61" s="9">
        <v>1</v>
      </c>
    </row>
    <row r="62" spans="1:2" x14ac:dyDescent="0.2">
      <c r="A62" s="8" t="s">
        <v>7426</v>
      </c>
      <c r="B62" s="9">
        <v>2</v>
      </c>
    </row>
    <row r="63" spans="1:2" x14ac:dyDescent="0.2">
      <c r="A63" s="8" t="s">
        <v>7631</v>
      </c>
      <c r="B63" s="9">
        <v>2</v>
      </c>
    </row>
    <row r="64" spans="1:2" x14ac:dyDescent="0.2">
      <c r="A64" s="8" t="s">
        <v>7516</v>
      </c>
      <c r="B64" s="9">
        <v>3</v>
      </c>
    </row>
    <row r="65" spans="1:2" x14ac:dyDescent="0.2">
      <c r="A65" s="8" t="s">
        <v>6827</v>
      </c>
      <c r="B65" s="9">
        <v>1</v>
      </c>
    </row>
    <row r="66" spans="1:2" x14ac:dyDescent="0.2">
      <c r="A66" s="8" t="s">
        <v>7925</v>
      </c>
      <c r="B66" s="9">
        <v>1</v>
      </c>
    </row>
    <row r="67" spans="1:2" x14ac:dyDescent="0.2">
      <c r="A67" s="8" t="s">
        <v>8488</v>
      </c>
      <c r="B67" s="9">
        <v>1</v>
      </c>
    </row>
    <row r="68" spans="1:2" x14ac:dyDescent="0.2">
      <c r="A68" s="8" t="s">
        <v>8253</v>
      </c>
      <c r="B68" s="9">
        <v>1</v>
      </c>
    </row>
    <row r="69" spans="1:2" x14ac:dyDescent="0.2">
      <c r="A69" s="8" t="s">
        <v>6907</v>
      </c>
      <c r="B69" s="9">
        <v>2</v>
      </c>
    </row>
    <row r="70" spans="1:2" x14ac:dyDescent="0.2">
      <c r="A70" s="8" t="s">
        <v>7884</v>
      </c>
      <c r="B70" s="9">
        <v>1</v>
      </c>
    </row>
    <row r="71" spans="1:2" x14ac:dyDescent="0.2">
      <c r="A71" s="8" t="s">
        <v>6920</v>
      </c>
      <c r="B71" s="9">
        <v>1</v>
      </c>
    </row>
    <row r="72" spans="1:2" x14ac:dyDescent="0.2">
      <c r="A72" s="8" t="s">
        <v>6760</v>
      </c>
      <c r="B72" s="9">
        <v>1</v>
      </c>
    </row>
    <row r="73" spans="1:2" x14ac:dyDescent="0.2">
      <c r="A73" s="8" t="s">
        <v>6751</v>
      </c>
      <c r="B73" s="9">
        <v>1</v>
      </c>
    </row>
    <row r="74" spans="1:2" x14ac:dyDescent="0.2">
      <c r="A74" s="8" t="s">
        <v>7804</v>
      </c>
      <c r="B74" s="9">
        <v>1</v>
      </c>
    </row>
    <row r="75" spans="1:2" x14ac:dyDescent="0.2">
      <c r="A75" s="8" t="s">
        <v>6700</v>
      </c>
      <c r="B75" s="9">
        <v>1</v>
      </c>
    </row>
    <row r="76" spans="1:2" x14ac:dyDescent="0.2">
      <c r="A76" s="8" t="s">
        <v>8472</v>
      </c>
      <c r="B76" s="9">
        <v>1</v>
      </c>
    </row>
    <row r="77" spans="1:2" x14ac:dyDescent="0.2">
      <c r="A77" s="8" t="s">
        <v>7366</v>
      </c>
      <c r="B77" s="9">
        <v>2</v>
      </c>
    </row>
    <row r="78" spans="1:2" x14ac:dyDescent="0.2">
      <c r="A78" s="8" t="s">
        <v>6862</v>
      </c>
      <c r="B78" s="9">
        <v>2</v>
      </c>
    </row>
    <row r="79" spans="1:2" x14ac:dyDescent="0.2">
      <c r="A79" s="8" t="s">
        <v>8630</v>
      </c>
      <c r="B79" s="9">
        <v>1</v>
      </c>
    </row>
    <row r="80" spans="1:2" x14ac:dyDescent="0.2">
      <c r="A80" s="8" t="s">
        <v>7581</v>
      </c>
      <c r="B80" s="9">
        <v>1</v>
      </c>
    </row>
    <row r="81" spans="1:2" x14ac:dyDescent="0.2">
      <c r="A81" s="8" t="s">
        <v>6848</v>
      </c>
      <c r="B81" s="9">
        <v>1</v>
      </c>
    </row>
    <row r="82" spans="1:2" x14ac:dyDescent="0.2">
      <c r="A82" s="8" t="s">
        <v>6691</v>
      </c>
      <c r="B82" s="9">
        <v>1</v>
      </c>
    </row>
    <row r="83" spans="1:2" x14ac:dyDescent="0.2">
      <c r="A83" s="8" t="s">
        <v>6647</v>
      </c>
      <c r="B83" s="9">
        <v>2</v>
      </c>
    </row>
    <row r="84" spans="1:2" x14ac:dyDescent="0.2">
      <c r="A84" s="8" t="s">
        <v>8147</v>
      </c>
      <c r="B84" s="9">
        <v>1</v>
      </c>
    </row>
    <row r="85" spans="1:2" x14ac:dyDescent="0.2">
      <c r="A85" s="8" t="s">
        <v>6891</v>
      </c>
      <c r="B85" s="9">
        <v>1</v>
      </c>
    </row>
    <row r="86" spans="1:2" x14ac:dyDescent="0.2">
      <c r="A86" s="8" t="s">
        <v>8516</v>
      </c>
      <c r="B86" s="9">
        <v>1</v>
      </c>
    </row>
    <row r="87" spans="1:2" x14ac:dyDescent="0.2">
      <c r="A87" s="8" t="s">
        <v>7550</v>
      </c>
      <c r="B87" s="9">
        <v>1</v>
      </c>
    </row>
    <row r="88" spans="1:2" x14ac:dyDescent="0.2">
      <c r="A88" s="8" t="s">
        <v>6661</v>
      </c>
      <c r="B88" s="9">
        <v>1</v>
      </c>
    </row>
    <row r="89" spans="1:2" x14ac:dyDescent="0.2">
      <c r="A89" s="8" t="s">
        <v>6869</v>
      </c>
      <c r="B89" s="9">
        <v>1</v>
      </c>
    </row>
    <row r="90" spans="1:2" x14ac:dyDescent="0.2">
      <c r="A90" s="8" t="s">
        <v>7233</v>
      </c>
      <c r="B90" s="9">
        <v>2</v>
      </c>
    </row>
    <row r="91" spans="1:2" x14ac:dyDescent="0.2">
      <c r="A91" s="8" t="s">
        <v>7023</v>
      </c>
      <c r="B91" s="9">
        <v>1</v>
      </c>
    </row>
    <row r="92" spans="1:2" x14ac:dyDescent="0.2">
      <c r="A92" s="8" t="s">
        <v>6867</v>
      </c>
      <c r="B92" s="9">
        <v>1</v>
      </c>
    </row>
    <row r="93" spans="1:2" x14ac:dyDescent="0.2">
      <c r="A93" s="8" t="s">
        <v>7200</v>
      </c>
      <c r="B93" s="9">
        <v>1</v>
      </c>
    </row>
    <row r="94" spans="1:2" x14ac:dyDescent="0.2">
      <c r="A94" s="8" t="s">
        <v>15690</v>
      </c>
      <c r="B94" s="9">
        <v>1</v>
      </c>
    </row>
    <row r="95" spans="1:2" x14ac:dyDescent="0.2">
      <c r="A95" s="8" t="s">
        <v>7198</v>
      </c>
      <c r="B95" s="9">
        <v>1</v>
      </c>
    </row>
    <row r="96" spans="1:2" x14ac:dyDescent="0.2">
      <c r="A96" s="8" t="s">
        <v>6912</v>
      </c>
      <c r="B96" s="9">
        <v>1</v>
      </c>
    </row>
    <row r="97" spans="1:2" x14ac:dyDescent="0.2">
      <c r="A97" s="8" t="s">
        <v>6754</v>
      </c>
      <c r="B97" s="9">
        <v>1</v>
      </c>
    </row>
    <row r="98" spans="1:2" x14ac:dyDescent="0.2">
      <c r="A98" s="8" t="s">
        <v>7751</v>
      </c>
      <c r="B98" s="9">
        <v>1</v>
      </c>
    </row>
    <row r="99" spans="1:2" x14ac:dyDescent="0.2">
      <c r="A99" s="8" t="s">
        <v>7062</v>
      </c>
      <c r="B99" s="9">
        <v>1</v>
      </c>
    </row>
    <row r="100" spans="1:2" x14ac:dyDescent="0.2">
      <c r="A100" s="8" t="s">
        <v>8607</v>
      </c>
      <c r="B100" s="9">
        <v>1</v>
      </c>
    </row>
    <row r="101" spans="1:2" x14ac:dyDescent="0.2">
      <c r="A101" s="8" t="s">
        <v>7064</v>
      </c>
      <c r="B101" s="9">
        <v>1</v>
      </c>
    </row>
    <row r="102" spans="1:2" x14ac:dyDescent="0.2">
      <c r="A102" s="8" t="s">
        <v>8610</v>
      </c>
      <c r="B102" s="9">
        <v>1</v>
      </c>
    </row>
    <row r="103" spans="1:2" x14ac:dyDescent="0.2">
      <c r="A103" s="8" t="s">
        <v>7657</v>
      </c>
      <c r="B103" s="9">
        <v>1</v>
      </c>
    </row>
    <row r="104" spans="1:2" x14ac:dyDescent="0.2">
      <c r="A104" s="8" t="s">
        <v>7151</v>
      </c>
      <c r="B104" s="9">
        <v>1</v>
      </c>
    </row>
    <row r="105" spans="1:2" x14ac:dyDescent="0.2">
      <c r="A105" s="8" t="s">
        <v>7707</v>
      </c>
      <c r="B105" s="9">
        <v>1</v>
      </c>
    </row>
    <row r="106" spans="1:2" x14ac:dyDescent="0.2">
      <c r="A106" s="8" t="s">
        <v>8504</v>
      </c>
      <c r="B106" s="9">
        <v>1</v>
      </c>
    </row>
    <row r="107" spans="1:2" x14ac:dyDescent="0.2">
      <c r="A107" s="8" t="s">
        <v>7946</v>
      </c>
      <c r="B107" s="9">
        <v>1</v>
      </c>
    </row>
    <row r="108" spans="1:2" x14ac:dyDescent="0.2">
      <c r="A108" s="8" t="s">
        <v>7352</v>
      </c>
      <c r="B108" s="9">
        <v>1</v>
      </c>
    </row>
    <row r="109" spans="1:2" x14ac:dyDescent="0.2">
      <c r="A109" s="8" t="s">
        <v>7834</v>
      </c>
      <c r="B109" s="9">
        <v>1</v>
      </c>
    </row>
    <row r="110" spans="1:2" x14ac:dyDescent="0.2">
      <c r="A110" s="8" t="s">
        <v>7475</v>
      </c>
      <c r="B110" s="9">
        <v>2</v>
      </c>
    </row>
    <row r="111" spans="1:2" x14ac:dyDescent="0.2">
      <c r="A111" s="8" t="s">
        <v>7709</v>
      </c>
      <c r="B111" s="9">
        <v>1</v>
      </c>
    </row>
    <row r="112" spans="1:2" x14ac:dyDescent="0.2">
      <c r="A112" s="8" t="s">
        <v>7835</v>
      </c>
      <c r="B112" s="9">
        <v>1</v>
      </c>
    </row>
    <row r="113" spans="1:2" x14ac:dyDescent="0.2">
      <c r="A113" s="8" t="s">
        <v>7418</v>
      </c>
      <c r="B113" s="9">
        <v>1</v>
      </c>
    </row>
    <row r="114" spans="1:2" x14ac:dyDescent="0.2">
      <c r="A114" s="8" t="s">
        <v>7772</v>
      </c>
      <c r="B114" s="9">
        <v>1</v>
      </c>
    </row>
    <row r="115" spans="1:2" x14ac:dyDescent="0.2">
      <c r="A115" s="8" t="s">
        <v>7544</v>
      </c>
      <c r="B115" s="9">
        <v>2</v>
      </c>
    </row>
    <row r="116" spans="1:2" x14ac:dyDescent="0.2">
      <c r="A116" s="8" t="s">
        <v>8004</v>
      </c>
      <c r="B116" s="9">
        <v>1</v>
      </c>
    </row>
    <row r="117" spans="1:2" x14ac:dyDescent="0.2">
      <c r="A117" s="8" t="s">
        <v>7950</v>
      </c>
      <c r="B117" s="9">
        <v>1</v>
      </c>
    </row>
    <row r="118" spans="1:2" x14ac:dyDescent="0.2">
      <c r="A118" s="8" t="s">
        <v>8061</v>
      </c>
      <c r="B118" s="9">
        <v>1</v>
      </c>
    </row>
    <row r="119" spans="1:2" x14ac:dyDescent="0.2">
      <c r="A119" s="8" t="s">
        <v>6939</v>
      </c>
      <c r="B119" s="9">
        <v>1</v>
      </c>
    </row>
    <row r="120" spans="1:2" x14ac:dyDescent="0.2">
      <c r="A120" s="8" t="s">
        <v>7839</v>
      </c>
      <c r="B120" s="9">
        <v>1</v>
      </c>
    </row>
    <row r="121" spans="1:2" x14ac:dyDescent="0.2">
      <c r="A121" s="8" t="s">
        <v>7597</v>
      </c>
      <c r="B121" s="9">
        <v>1</v>
      </c>
    </row>
    <row r="122" spans="1:2" x14ac:dyDescent="0.2">
      <c r="A122" s="8" t="s">
        <v>7009</v>
      </c>
      <c r="B122" s="9">
        <v>1</v>
      </c>
    </row>
    <row r="123" spans="1:2" x14ac:dyDescent="0.2">
      <c r="A123" s="8" t="s">
        <v>7598</v>
      </c>
      <c r="B123" s="9">
        <v>1</v>
      </c>
    </row>
    <row r="124" spans="1:2" x14ac:dyDescent="0.2">
      <c r="A124" s="8" t="s">
        <v>7281</v>
      </c>
      <c r="B124" s="9">
        <v>1</v>
      </c>
    </row>
    <row r="125" spans="1:2" x14ac:dyDescent="0.2">
      <c r="A125" s="8" t="s">
        <v>7202</v>
      </c>
      <c r="B125" s="9">
        <v>1</v>
      </c>
    </row>
    <row r="126" spans="1:2" x14ac:dyDescent="0.2">
      <c r="A126" s="8" t="s">
        <v>7086</v>
      </c>
      <c r="B126" s="9">
        <v>1</v>
      </c>
    </row>
    <row r="127" spans="1:2" x14ac:dyDescent="0.2">
      <c r="A127" s="8" t="s">
        <v>7933</v>
      </c>
      <c r="B127" s="9">
        <v>1</v>
      </c>
    </row>
    <row r="128" spans="1:2" x14ac:dyDescent="0.2">
      <c r="A128" s="8" t="s">
        <v>7071</v>
      </c>
      <c r="B128" s="9">
        <v>1</v>
      </c>
    </row>
    <row r="129" spans="1:2" x14ac:dyDescent="0.2">
      <c r="A129" s="8" t="s">
        <v>7939</v>
      </c>
      <c r="B129" s="9">
        <v>1</v>
      </c>
    </row>
    <row r="130" spans="1:2" x14ac:dyDescent="0.2">
      <c r="A130" s="8" t="s">
        <v>6916</v>
      </c>
      <c r="B130" s="9">
        <v>1</v>
      </c>
    </row>
    <row r="131" spans="1:2" x14ac:dyDescent="0.2">
      <c r="A131" s="8" t="s">
        <v>7273</v>
      </c>
      <c r="B131" s="9">
        <v>1</v>
      </c>
    </row>
    <row r="132" spans="1:2" x14ac:dyDescent="0.2">
      <c r="A132" s="8" t="s">
        <v>6759</v>
      </c>
      <c r="B132" s="9">
        <v>1</v>
      </c>
    </row>
    <row r="133" spans="1:2" x14ac:dyDescent="0.2">
      <c r="A133" s="8" t="s">
        <v>7042</v>
      </c>
      <c r="B133" s="9">
        <v>1</v>
      </c>
    </row>
    <row r="134" spans="1:2" x14ac:dyDescent="0.2">
      <c r="A134" s="8" t="s">
        <v>7970</v>
      </c>
      <c r="B134" s="9">
        <v>1</v>
      </c>
    </row>
    <row r="135" spans="1:2" x14ac:dyDescent="0.2">
      <c r="A135" s="8" t="s">
        <v>8601</v>
      </c>
      <c r="B135" s="9">
        <v>1</v>
      </c>
    </row>
    <row r="136" spans="1:2" x14ac:dyDescent="0.2">
      <c r="A136" s="8" t="s">
        <v>8173</v>
      </c>
      <c r="B136" s="9">
        <v>1</v>
      </c>
    </row>
    <row r="137" spans="1:2" x14ac:dyDescent="0.2">
      <c r="A137" s="8" t="s">
        <v>7116</v>
      </c>
      <c r="B137" s="9">
        <v>1</v>
      </c>
    </row>
    <row r="138" spans="1:2" x14ac:dyDescent="0.2">
      <c r="A138" s="8" t="s">
        <v>8369</v>
      </c>
      <c r="B138" s="9">
        <v>1</v>
      </c>
    </row>
    <row r="139" spans="1:2" x14ac:dyDescent="0.2">
      <c r="A139" s="8" t="s">
        <v>6975</v>
      </c>
      <c r="B139" s="9">
        <v>2</v>
      </c>
    </row>
    <row r="140" spans="1:2" x14ac:dyDescent="0.2">
      <c r="A140" s="8" t="s">
        <v>7934</v>
      </c>
      <c r="B140" s="9">
        <v>1</v>
      </c>
    </row>
    <row r="141" spans="1:2" x14ac:dyDescent="0.2">
      <c r="A141" s="8" t="s">
        <v>7266</v>
      </c>
      <c r="B141" s="9">
        <v>1</v>
      </c>
    </row>
    <row r="142" spans="1:2" x14ac:dyDescent="0.2">
      <c r="A142" s="8" t="s">
        <v>7132</v>
      </c>
      <c r="B142" s="9">
        <v>1</v>
      </c>
    </row>
    <row r="143" spans="1:2" x14ac:dyDescent="0.2">
      <c r="A143" s="8" t="s">
        <v>6831</v>
      </c>
      <c r="B143" s="9">
        <v>1</v>
      </c>
    </row>
    <row r="144" spans="1:2" x14ac:dyDescent="0.2">
      <c r="A144" s="8" t="s">
        <v>7755</v>
      </c>
      <c r="B144" s="9">
        <v>1</v>
      </c>
    </row>
    <row r="145" spans="1:2" x14ac:dyDescent="0.2">
      <c r="A145" s="8" t="s">
        <v>7206</v>
      </c>
      <c r="B145" s="9">
        <v>1</v>
      </c>
    </row>
    <row r="146" spans="1:2" x14ac:dyDescent="0.2">
      <c r="A146" s="8" t="s">
        <v>8365</v>
      </c>
      <c r="B146" s="9">
        <v>1</v>
      </c>
    </row>
    <row r="147" spans="1:2" x14ac:dyDescent="0.2">
      <c r="A147" s="8" t="s">
        <v>8027</v>
      </c>
      <c r="B147" s="9">
        <v>1</v>
      </c>
    </row>
    <row r="148" spans="1:2" x14ac:dyDescent="0.2">
      <c r="A148" s="8" t="s">
        <v>6839</v>
      </c>
      <c r="B148" s="9">
        <v>2</v>
      </c>
    </row>
    <row r="149" spans="1:2" x14ac:dyDescent="0.2">
      <c r="A149" s="8" t="s">
        <v>7942</v>
      </c>
      <c r="B149" s="9">
        <v>1</v>
      </c>
    </row>
    <row r="150" spans="1:2" x14ac:dyDescent="0.2">
      <c r="A150" s="8" t="s">
        <v>7705</v>
      </c>
      <c r="B150" s="9">
        <v>1</v>
      </c>
    </row>
    <row r="151" spans="1:2" x14ac:dyDescent="0.2">
      <c r="A151" s="8" t="s">
        <v>7413</v>
      </c>
      <c r="B151" s="9">
        <v>1</v>
      </c>
    </row>
    <row r="152" spans="1:2" x14ac:dyDescent="0.2">
      <c r="A152" s="8" t="s">
        <v>7216</v>
      </c>
      <c r="B152" s="9">
        <v>1</v>
      </c>
    </row>
    <row r="153" spans="1:2" x14ac:dyDescent="0.2">
      <c r="A153" s="8" t="s">
        <v>7351</v>
      </c>
      <c r="B153" s="9">
        <v>1</v>
      </c>
    </row>
    <row r="154" spans="1:2" x14ac:dyDescent="0.2">
      <c r="A154" s="8" t="s">
        <v>6927</v>
      </c>
      <c r="B154" s="9">
        <v>1</v>
      </c>
    </row>
    <row r="155" spans="1:2" x14ac:dyDescent="0.2">
      <c r="A155" s="8" t="s">
        <v>7762</v>
      </c>
      <c r="B155" s="9">
        <v>1</v>
      </c>
    </row>
    <row r="156" spans="1:2" x14ac:dyDescent="0.2">
      <c r="A156" s="8" t="s">
        <v>6864</v>
      </c>
      <c r="B156" s="9">
        <v>2</v>
      </c>
    </row>
    <row r="157" spans="1:2" x14ac:dyDescent="0.2">
      <c r="A157" s="8" t="s">
        <v>8238</v>
      </c>
      <c r="B157" s="9">
        <v>1</v>
      </c>
    </row>
    <row r="158" spans="1:2" x14ac:dyDescent="0.2">
      <c r="A158" s="8" t="s">
        <v>7185</v>
      </c>
      <c r="B158" s="9">
        <v>1</v>
      </c>
    </row>
    <row r="159" spans="1:2" x14ac:dyDescent="0.2">
      <c r="A159" s="8" t="s">
        <v>7256</v>
      </c>
      <c r="B159" s="9">
        <v>1</v>
      </c>
    </row>
    <row r="160" spans="1:2" x14ac:dyDescent="0.2">
      <c r="A160" s="8" t="s">
        <v>7228</v>
      </c>
      <c r="B160" s="9">
        <v>1</v>
      </c>
    </row>
    <row r="161" spans="1:2" x14ac:dyDescent="0.2">
      <c r="A161" s="8" t="s">
        <v>7428</v>
      </c>
      <c r="B161" s="9">
        <v>1</v>
      </c>
    </row>
    <row r="162" spans="1:2" x14ac:dyDescent="0.2">
      <c r="A162" s="8" t="s">
        <v>8511</v>
      </c>
      <c r="B162" s="9">
        <v>1</v>
      </c>
    </row>
    <row r="163" spans="1:2" x14ac:dyDescent="0.2">
      <c r="A163" s="8" t="s">
        <v>7999</v>
      </c>
      <c r="B163" s="9">
        <v>3</v>
      </c>
    </row>
    <row r="164" spans="1:2" x14ac:dyDescent="0.2">
      <c r="A164" s="8" t="s">
        <v>8162</v>
      </c>
      <c r="B164" s="9">
        <v>1</v>
      </c>
    </row>
    <row r="165" spans="1:2" x14ac:dyDescent="0.2">
      <c r="A165" s="8" t="s">
        <v>7982</v>
      </c>
      <c r="B165" s="9">
        <v>1</v>
      </c>
    </row>
    <row r="166" spans="1:2" x14ac:dyDescent="0.2">
      <c r="A166" s="8" t="s">
        <v>6860</v>
      </c>
      <c r="B166" s="9">
        <v>2</v>
      </c>
    </row>
    <row r="167" spans="1:2" x14ac:dyDescent="0.2">
      <c r="A167" s="8" t="s">
        <v>6938</v>
      </c>
      <c r="B167" s="9">
        <v>3</v>
      </c>
    </row>
    <row r="168" spans="1:2" x14ac:dyDescent="0.2">
      <c r="A168" s="8" t="s">
        <v>8495</v>
      </c>
      <c r="B168" s="9">
        <v>1</v>
      </c>
    </row>
    <row r="169" spans="1:2" x14ac:dyDescent="0.2">
      <c r="A169" s="8" t="s">
        <v>6666</v>
      </c>
      <c r="B169" s="9">
        <v>1</v>
      </c>
    </row>
    <row r="170" spans="1:2" x14ac:dyDescent="0.2">
      <c r="A170" s="8" t="s">
        <v>7323</v>
      </c>
      <c r="B170" s="9">
        <v>2</v>
      </c>
    </row>
    <row r="171" spans="1:2" x14ac:dyDescent="0.2">
      <c r="A171" s="8" t="s">
        <v>8045</v>
      </c>
      <c r="B171" s="9">
        <v>1</v>
      </c>
    </row>
    <row r="172" spans="1:2" x14ac:dyDescent="0.2">
      <c r="A172" s="8" t="s">
        <v>8201</v>
      </c>
      <c r="B172" s="9">
        <v>1</v>
      </c>
    </row>
    <row r="173" spans="1:2" x14ac:dyDescent="0.2">
      <c r="A173" s="8" t="s">
        <v>7334</v>
      </c>
      <c r="B173" s="9">
        <v>1</v>
      </c>
    </row>
    <row r="174" spans="1:2" x14ac:dyDescent="0.2">
      <c r="A174" s="8" t="s">
        <v>7195</v>
      </c>
      <c r="B174" s="9">
        <v>3</v>
      </c>
    </row>
    <row r="175" spans="1:2" x14ac:dyDescent="0.2">
      <c r="A175" s="8" t="s">
        <v>7400</v>
      </c>
      <c r="B175" s="9">
        <v>1</v>
      </c>
    </row>
    <row r="176" spans="1:2" x14ac:dyDescent="0.2">
      <c r="A176" s="8" t="s">
        <v>8608</v>
      </c>
      <c r="B176" s="9">
        <v>1</v>
      </c>
    </row>
    <row r="177" spans="1:2" x14ac:dyDescent="0.2">
      <c r="A177" s="8" t="s">
        <v>8038</v>
      </c>
      <c r="B177" s="9">
        <v>1</v>
      </c>
    </row>
    <row r="178" spans="1:2" x14ac:dyDescent="0.2">
      <c r="A178" s="8" t="s">
        <v>8635</v>
      </c>
      <c r="B178" s="9">
        <v>1</v>
      </c>
    </row>
    <row r="179" spans="1:2" x14ac:dyDescent="0.2">
      <c r="A179" s="8" t="s">
        <v>7130</v>
      </c>
      <c r="B179" s="9">
        <v>1</v>
      </c>
    </row>
    <row r="180" spans="1:2" x14ac:dyDescent="0.2">
      <c r="A180" s="8" t="s">
        <v>8496</v>
      </c>
      <c r="B180" s="9">
        <v>1</v>
      </c>
    </row>
    <row r="181" spans="1:2" x14ac:dyDescent="0.2">
      <c r="A181" s="8" t="s">
        <v>7210</v>
      </c>
      <c r="B181" s="9">
        <v>1</v>
      </c>
    </row>
    <row r="182" spans="1:2" x14ac:dyDescent="0.2">
      <c r="A182" s="8" t="s">
        <v>7344</v>
      </c>
      <c r="B182" s="9">
        <v>1</v>
      </c>
    </row>
    <row r="183" spans="1:2" x14ac:dyDescent="0.2">
      <c r="A183" s="8" t="s">
        <v>7758</v>
      </c>
      <c r="B183" s="9">
        <v>1</v>
      </c>
    </row>
    <row r="184" spans="1:2" x14ac:dyDescent="0.2">
      <c r="A184" s="8" t="s">
        <v>6783</v>
      </c>
      <c r="B184" s="9">
        <v>2</v>
      </c>
    </row>
    <row r="185" spans="1:2" x14ac:dyDescent="0.2">
      <c r="A185" s="8" t="s">
        <v>7328</v>
      </c>
      <c r="B185" s="9">
        <v>1</v>
      </c>
    </row>
    <row r="186" spans="1:2" x14ac:dyDescent="0.2">
      <c r="A186" s="8" t="s">
        <v>6983</v>
      </c>
      <c r="B186" s="9">
        <v>1</v>
      </c>
    </row>
    <row r="187" spans="1:2" x14ac:dyDescent="0.2">
      <c r="A187" s="8" t="s">
        <v>8032</v>
      </c>
      <c r="B187" s="9">
        <v>1</v>
      </c>
    </row>
    <row r="188" spans="1:2" x14ac:dyDescent="0.2">
      <c r="A188" s="8" t="s">
        <v>6682</v>
      </c>
      <c r="B188" s="9">
        <v>1</v>
      </c>
    </row>
    <row r="189" spans="1:2" x14ac:dyDescent="0.2">
      <c r="A189" s="8" t="s">
        <v>6662</v>
      </c>
      <c r="B189" s="9">
        <v>2</v>
      </c>
    </row>
    <row r="190" spans="1:2" x14ac:dyDescent="0.2">
      <c r="A190" s="8" t="s">
        <v>6838</v>
      </c>
      <c r="B190" s="9">
        <v>1</v>
      </c>
    </row>
    <row r="191" spans="1:2" x14ac:dyDescent="0.2">
      <c r="A191" s="8" t="s">
        <v>7820</v>
      </c>
      <c r="B191" s="9">
        <v>1</v>
      </c>
    </row>
    <row r="192" spans="1:2" x14ac:dyDescent="0.2">
      <c r="A192" s="8" t="s">
        <v>7468</v>
      </c>
      <c r="B192" s="9">
        <v>2</v>
      </c>
    </row>
    <row r="193" spans="1:2" x14ac:dyDescent="0.2">
      <c r="A193" s="8" t="s">
        <v>7995</v>
      </c>
      <c r="B193" s="9">
        <v>1</v>
      </c>
    </row>
    <row r="194" spans="1:2" x14ac:dyDescent="0.2">
      <c r="A194" s="8" t="s">
        <v>6731</v>
      </c>
      <c r="B194" s="9">
        <v>1</v>
      </c>
    </row>
    <row r="195" spans="1:2" x14ac:dyDescent="0.2">
      <c r="A195" s="8" t="s">
        <v>6681</v>
      </c>
      <c r="B195" s="9">
        <v>1</v>
      </c>
    </row>
    <row r="196" spans="1:2" x14ac:dyDescent="0.2">
      <c r="A196" s="8" t="s">
        <v>7985</v>
      </c>
      <c r="B196" s="9">
        <v>1</v>
      </c>
    </row>
    <row r="197" spans="1:2" x14ac:dyDescent="0.2">
      <c r="A197" s="8" t="s">
        <v>7821</v>
      </c>
      <c r="B197" s="9">
        <v>1</v>
      </c>
    </row>
    <row r="198" spans="1:2" x14ac:dyDescent="0.2">
      <c r="A198" s="8" t="s">
        <v>7275</v>
      </c>
      <c r="B198" s="9">
        <v>2</v>
      </c>
    </row>
    <row r="199" spans="1:2" x14ac:dyDescent="0.2">
      <c r="A199" s="8" t="s">
        <v>8598</v>
      </c>
      <c r="B199" s="9">
        <v>1</v>
      </c>
    </row>
    <row r="200" spans="1:2" x14ac:dyDescent="0.2">
      <c r="A200" s="8" t="s">
        <v>8371</v>
      </c>
      <c r="B200" s="9">
        <v>1</v>
      </c>
    </row>
    <row r="201" spans="1:2" x14ac:dyDescent="0.2">
      <c r="A201" s="8" t="s">
        <v>7724</v>
      </c>
      <c r="B201" s="9">
        <v>1</v>
      </c>
    </row>
    <row r="202" spans="1:2" x14ac:dyDescent="0.2">
      <c r="A202" s="8" t="s">
        <v>7161</v>
      </c>
      <c r="B202" s="9">
        <v>1</v>
      </c>
    </row>
    <row r="203" spans="1:2" x14ac:dyDescent="0.2">
      <c r="A203" s="8" t="s">
        <v>8288</v>
      </c>
      <c r="B203" s="9">
        <v>1</v>
      </c>
    </row>
    <row r="204" spans="1:2" x14ac:dyDescent="0.2">
      <c r="A204" s="8" t="s">
        <v>6932</v>
      </c>
      <c r="B204" s="9">
        <v>1</v>
      </c>
    </row>
    <row r="205" spans="1:2" x14ac:dyDescent="0.2">
      <c r="A205" s="8" t="s">
        <v>7624</v>
      </c>
      <c r="B205" s="9">
        <v>1</v>
      </c>
    </row>
    <row r="206" spans="1:2" x14ac:dyDescent="0.2">
      <c r="A206" s="8" t="s">
        <v>7754</v>
      </c>
      <c r="B206" s="9">
        <v>1</v>
      </c>
    </row>
    <row r="207" spans="1:2" x14ac:dyDescent="0.2">
      <c r="A207" s="8" t="s">
        <v>6742</v>
      </c>
      <c r="B207" s="9">
        <v>2</v>
      </c>
    </row>
    <row r="208" spans="1:2" x14ac:dyDescent="0.2">
      <c r="A208" s="8" t="s">
        <v>7024</v>
      </c>
      <c r="B208" s="9">
        <v>2</v>
      </c>
    </row>
    <row r="209" spans="1:2" x14ac:dyDescent="0.2">
      <c r="A209" s="8" t="s">
        <v>7531</v>
      </c>
      <c r="B209" s="9">
        <v>2</v>
      </c>
    </row>
    <row r="210" spans="1:2" x14ac:dyDescent="0.2">
      <c r="A210" s="8" t="s">
        <v>7280</v>
      </c>
      <c r="B210" s="9">
        <v>1</v>
      </c>
    </row>
    <row r="211" spans="1:2" x14ac:dyDescent="0.2">
      <c r="A211" s="8" t="s">
        <v>7212</v>
      </c>
      <c r="B211" s="9">
        <v>2</v>
      </c>
    </row>
    <row r="212" spans="1:2" x14ac:dyDescent="0.2">
      <c r="A212" s="8" t="s">
        <v>7347</v>
      </c>
      <c r="B212" s="9">
        <v>1</v>
      </c>
    </row>
    <row r="213" spans="1:2" x14ac:dyDescent="0.2">
      <c r="A213" s="8" t="s">
        <v>6923</v>
      </c>
      <c r="B213" s="9">
        <v>1</v>
      </c>
    </row>
    <row r="214" spans="1:2" x14ac:dyDescent="0.2">
      <c r="A214" s="8" t="s">
        <v>8243</v>
      </c>
      <c r="B214" s="9">
        <v>1</v>
      </c>
    </row>
    <row r="215" spans="1:2" x14ac:dyDescent="0.2">
      <c r="A215" s="8" t="s">
        <v>7046</v>
      </c>
      <c r="B215" s="9">
        <v>1</v>
      </c>
    </row>
    <row r="216" spans="1:2" x14ac:dyDescent="0.2">
      <c r="A216" s="8" t="s">
        <v>7246</v>
      </c>
      <c r="B216" s="9">
        <v>1</v>
      </c>
    </row>
    <row r="217" spans="1:2" x14ac:dyDescent="0.2">
      <c r="A217" s="8" t="s">
        <v>6895</v>
      </c>
      <c r="B217" s="9">
        <v>1</v>
      </c>
    </row>
    <row r="218" spans="1:2" x14ac:dyDescent="0.2">
      <c r="A218" s="8" t="s">
        <v>6694</v>
      </c>
      <c r="B218" s="9">
        <v>1</v>
      </c>
    </row>
    <row r="219" spans="1:2" x14ac:dyDescent="0.2">
      <c r="A219" s="8" t="s">
        <v>8475</v>
      </c>
      <c r="B219" s="9">
        <v>1</v>
      </c>
    </row>
    <row r="220" spans="1:2" x14ac:dyDescent="0.2">
      <c r="A220" s="8" t="s">
        <v>7045</v>
      </c>
      <c r="B220" s="9">
        <v>1</v>
      </c>
    </row>
    <row r="221" spans="1:2" x14ac:dyDescent="0.2">
      <c r="A221" s="8" t="s">
        <v>7082</v>
      </c>
      <c r="B221" s="9">
        <v>1</v>
      </c>
    </row>
    <row r="222" spans="1:2" x14ac:dyDescent="0.2">
      <c r="A222" s="8" t="s">
        <v>6883</v>
      </c>
      <c r="B222" s="9">
        <v>1</v>
      </c>
    </row>
    <row r="223" spans="1:2" x14ac:dyDescent="0.2">
      <c r="A223" s="8" t="s">
        <v>7278</v>
      </c>
      <c r="B223" s="9">
        <v>1</v>
      </c>
    </row>
    <row r="224" spans="1:2" x14ac:dyDescent="0.2">
      <c r="A224" s="8" t="s">
        <v>8386</v>
      </c>
      <c r="B224" s="9">
        <v>1</v>
      </c>
    </row>
    <row r="225" spans="1:2" x14ac:dyDescent="0.2">
      <c r="A225" s="8" t="s">
        <v>7668</v>
      </c>
      <c r="B225" s="9">
        <v>2</v>
      </c>
    </row>
    <row r="226" spans="1:2" x14ac:dyDescent="0.2">
      <c r="A226" s="8" t="s">
        <v>7763</v>
      </c>
      <c r="B226" s="9">
        <v>1</v>
      </c>
    </row>
    <row r="227" spans="1:2" x14ac:dyDescent="0.2">
      <c r="A227" s="8" t="s">
        <v>8174</v>
      </c>
      <c r="B227" s="9">
        <v>1</v>
      </c>
    </row>
    <row r="228" spans="1:2" x14ac:dyDescent="0.2">
      <c r="A228" s="8" t="s">
        <v>7545</v>
      </c>
      <c r="B228" s="9">
        <v>1</v>
      </c>
    </row>
    <row r="229" spans="1:2" x14ac:dyDescent="0.2">
      <c r="A229" s="8" t="s">
        <v>7781</v>
      </c>
      <c r="B229" s="9">
        <v>2</v>
      </c>
    </row>
    <row r="230" spans="1:2" x14ac:dyDescent="0.2">
      <c r="A230" s="8" t="s">
        <v>7552</v>
      </c>
      <c r="B230" s="9">
        <v>1</v>
      </c>
    </row>
    <row r="231" spans="1:2" x14ac:dyDescent="0.2">
      <c r="A231" s="8" t="s">
        <v>7146</v>
      </c>
      <c r="B231" s="9">
        <v>2</v>
      </c>
    </row>
    <row r="232" spans="1:2" x14ac:dyDescent="0.2">
      <c r="A232" s="8" t="s">
        <v>7414</v>
      </c>
      <c r="B232" s="9">
        <v>1</v>
      </c>
    </row>
    <row r="233" spans="1:2" x14ac:dyDescent="0.2">
      <c r="A233" s="8" t="s">
        <v>7778</v>
      </c>
      <c r="B233" s="9">
        <v>1</v>
      </c>
    </row>
    <row r="234" spans="1:2" x14ac:dyDescent="0.2">
      <c r="A234" s="8" t="s">
        <v>7398</v>
      </c>
      <c r="B234" s="9">
        <v>2</v>
      </c>
    </row>
    <row r="235" spans="1:2" x14ac:dyDescent="0.2">
      <c r="A235" s="8" t="s">
        <v>7235</v>
      </c>
      <c r="B235" s="9">
        <v>1</v>
      </c>
    </row>
    <row r="236" spans="1:2" x14ac:dyDescent="0.2">
      <c r="A236" s="8" t="s">
        <v>7401</v>
      </c>
      <c r="B236" s="9">
        <v>1</v>
      </c>
    </row>
    <row r="237" spans="1:2" x14ac:dyDescent="0.2">
      <c r="A237" s="8" t="s">
        <v>7521</v>
      </c>
      <c r="B237" s="9">
        <v>1</v>
      </c>
    </row>
    <row r="238" spans="1:2" x14ac:dyDescent="0.2">
      <c r="A238" s="8" t="s">
        <v>7948</v>
      </c>
      <c r="B238" s="9">
        <v>1</v>
      </c>
    </row>
    <row r="239" spans="1:2" x14ac:dyDescent="0.2">
      <c r="A239" s="8" t="s">
        <v>7941</v>
      </c>
      <c r="B239" s="9">
        <v>1</v>
      </c>
    </row>
    <row r="240" spans="1:2" x14ac:dyDescent="0.2">
      <c r="A240" s="8" t="s">
        <v>6764</v>
      </c>
      <c r="B240" s="9">
        <v>1</v>
      </c>
    </row>
    <row r="241" spans="1:2" x14ac:dyDescent="0.2">
      <c r="A241" s="8" t="s">
        <v>7389</v>
      </c>
      <c r="B241" s="9">
        <v>1</v>
      </c>
    </row>
    <row r="242" spans="1:2" x14ac:dyDescent="0.2">
      <c r="A242" s="8" t="s">
        <v>7089</v>
      </c>
      <c r="B242" s="9">
        <v>1</v>
      </c>
    </row>
    <row r="243" spans="1:2" x14ac:dyDescent="0.2">
      <c r="A243" s="8" t="s">
        <v>7651</v>
      </c>
      <c r="B243" s="9">
        <v>1</v>
      </c>
    </row>
    <row r="244" spans="1:2" x14ac:dyDescent="0.2">
      <c r="A244" s="8" t="s">
        <v>7290</v>
      </c>
      <c r="B244" s="9">
        <v>1</v>
      </c>
    </row>
    <row r="245" spans="1:2" x14ac:dyDescent="0.2">
      <c r="A245" s="8" t="s">
        <v>7484</v>
      </c>
      <c r="B245" s="9">
        <v>1</v>
      </c>
    </row>
    <row r="246" spans="1:2" x14ac:dyDescent="0.2">
      <c r="A246" s="8" t="s">
        <v>6945</v>
      </c>
      <c r="B246" s="9">
        <v>1</v>
      </c>
    </row>
    <row r="247" spans="1:2" x14ac:dyDescent="0.2">
      <c r="A247" s="8" t="s">
        <v>6842</v>
      </c>
      <c r="B247" s="9">
        <v>1</v>
      </c>
    </row>
    <row r="248" spans="1:2" x14ac:dyDescent="0.2">
      <c r="A248" s="8" t="s">
        <v>7312</v>
      </c>
      <c r="B248" s="9">
        <v>1</v>
      </c>
    </row>
    <row r="249" spans="1:2" x14ac:dyDescent="0.2">
      <c r="A249" s="8" t="s">
        <v>7900</v>
      </c>
      <c r="B249" s="9">
        <v>1</v>
      </c>
    </row>
    <row r="250" spans="1:2" x14ac:dyDescent="0.2">
      <c r="A250" s="8" t="s">
        <v>8356</v>
      </c>
      <c r="B250" s="9">
        <v>1</v>
      </c>
    </row>
    <row r="251" spans="1:2" x14ac:dyDescent="0.2">
      <c r="A251" s="8" t="s">
        <v>7855</v>
      </c>
      <c r="B251" s="9">
        <v>1</v>
      </c>
    </row>
    <row r="252" spans="1:2" x14ac:dyDescent="0.2">
      <c r="A252" s="8" t="s">
        <v>7964</v>
      </c>
      <c r="B252" s="9">
        <v>2</v>
      </c>
    </row>
    <row r="253" spans="1:2" x14ac:dyDescent="0.2">
      <c r="A253" s="8" t="s">
        <v>7303</v>
      </c>
      <c r="B253" s="9">
        <v>1</v>
      </c>
    </row>
    <row r="254" spans="1:2" x14ac:dyDescent="0.2">
      <c r="A254" s="8" t="s">
        <v>6729</v>
      </c>
      <c r="B254" s="9">
        <v>2</v>
      </c>
    </row>
    <row r="255" spans="1:2" x14ac:dyDescent="0.2">
      <c r="A255" s="8" t="s">
        <v>6964</v>
      </c>
      <c r="B255" s="9">
        <v>1</v>
      </c>
    </row>
    <row r="256" spans="1:2" x14ac:dyDescent="0.2">
      <c r="A256" s="8" t="s">
        <v>8237</v>
      </c>
      <c r="B256" s="9">
        <v>1</v>
      </c>
    </row>
    <row r="257" spans="1:2" x14ac:dyDescent="0.2">
      <c r="A257" s="8" t="s">
        <v>7384</v>
      </c>
      <c r="B257" s="9">
        <v>1</v>
      </c>
    </row>
    <row r="258" spans="1:2" x14ac:dyDescent="0.2">
      <c r="A258" s="8" t="s">
        <v>8141</v>
      </c>
      <c r="B258" s="9">
        <v>1</v>
      </c>
    </row>
    <row r="259" spans="1:2" x14ac:dyDescent="0.2">
      <c r="A259" s="8" t="s">
        <v>7138</v>
      </c>
      <c r="B259" s="9">
        <v>1</v>
      </c>
    </row>
    <row r="260" spans="1:2" x14ac:dyDescent="0.2">
      <c r="A260" s="8" t="s">
        <v>6702</v>
      </c>
      <c r="B260" s="9">
        <v>1</v>
      </c>
    </row>
    <row r="261" spans="1:2" x14ac:dyDescent="0.2">
      <c r="A261" s="8" t="s">
        <v>7419</v>
      </c>
      <c r="B261" s="9">
        <v>1</v>
      </c>
    </row>
    <row r="262" spans="1:2" x14ac:dyDescent="0.2">
      <c r="A262" s="8" t="s">
        <v>7836</v>
      </c>
      <c r="B262" s="9">
        <v>1</v>
      </c>
    </row>
    <row r="263" spans="1:2" x14ac:dyDescent="0.2">
      <c r="A263" s="8" t="s">
        <v>7359</v>
      </c>
      <c r="B263" s="9">
        <v>1</v>
      </c>
    </row>
    <row r="264" spans="1:2" x14ac:dyDescent="0.2">
      <c r="A264" s="8" t="s">
        <v>6710</v>
      </c>
      <c r="B264" s="9">
        <v>1</v>
      </c>
    </row>
    <row r="265" spans="1:2" x14ac:dyDescent="0.2">
      <c r="A265" s="8" t="s">
        <v>7822</v>
      </c>
      <c r="B265" s="9">
        <v>1</v>
      </c>
    </row>
    <row r="266" spans="1:2" x14ac:dyDescent="0.2">
      <c r="A266" s="8" t="s">
        <v>7861</v>
      </c>
      <c r="B266" s="9">
        <v>1</v>
      </c>
    </row>
    <row r="267" spans="1:2" x14ac:dyDescent="0.2">
      <c r="A267" s="8" t="s">
        <v>7960</v>
      </c>
      <c r="B267" s="9">
        <v>1</v>
      </c>
    </row>
    <row r="268" spans="1:2" x14ac:dyDescent="0.2">
      <c r="A268" s="8" t="s">
        <v>7585</v>
      </c>
      <c r="B268" s="9">
        <v>1</v>
      </c>
    </row>
    <row r="269" spans="1:2" x14ac:dyDescent="0.2">
      <c r="A269" s="8" t="s">
        <v>7522</v>
      </c>
      <c r="B269" s="9">
        <v>1</v>
      </c>
    </row>
    <row r="270" spans="1:2" x14ac:dyDescent="0.2">
      <c r="A270" s="8" t="s">
        <v>8639</v>
      </c>
      <c r="B270" s="9">
        <v>1</v>
      </c>
    </row>
    <row r="271" spans="1:2" x14ac:dyDescent="0.2">
      <c r="A271" s="8" t="s">
        <v>6786</v>
      </c>
      <c r="B271" s="9">
        <v>1</v>
      </c>
    </row>
    <row r="272" spans="1:2" x14ac:dyDescent="0.2">
      <c r="A272" s="8" t="s">
        <v>7482</v>
      </c>
      <c r="B272" s="9">
        <v>1</v>
      </c>
    </row>
    <row r="273" spans="1:2" x14ac:dyDescent="0.2">
      <c r="A273" s="8" t="s">
        <v>8396</v>
      </c>
      <c r="B273" s="9">
        <v>1</v>
      </c>
    </row>
    <row r="274" spans="1:2" x14ac:dyDescent="0.2">
      <c r="A274" s="8" t="s">
        <v>8011</v>
      </c>
      <c r="B274" s="9">
        <v>1</v>
      </c>
    </row>
    <row r="275" spans="1:2" x14ac:dyDescent="0.2">
      <c r="A275" s="8" t="s">
        <v>7451</v>
      </c>
      <c r="B275" s="9">
        <v>1</v>
      </c>
    </row>
    <row r="276" spans="1:2" x14ac:dyDescent="0.2">
      <c r="A276" s="8" t="s">
        <v>7951</v>
      </c>
      <c r="B276" s="9">
        <v>1</v>
      </c>
    </row>
    <row r="277" spans="1:2" x14ac:dyDescent="0.2">
      <c r="A277" s="8" t="s">
        <v>7094</v>
      </c>
      <c r="B277" s="9">
        <v>1</v>
      </c>
    </row>
    <row r="278" spans="1:2" x14ac:dyDescent="0.2">
      <c r="A278" s="8" t="s">
        <v>7044</v>
      </c>
      <c r="B278" s="9">
        <v>1</v>
      </c>
    </row>
    <row r="279" spans="1:2" x14ac:dyDescent="0.2">
      <c r="A279" s="8" t="s">
        <v>7452</v>
      </c>
      <c r="B279" s="9">
        <v>1</v>
      </c>
    </row>
    <row r="280" spans="1:2" x14ac:dyDescent="0.2">
      <c r="A280" s="8" t="s">
        <v>6979</v>
      </c>
      <c r="B280" s="9">
        <v>1</v>
      </c>
    </row>
    <row r="281" spans="1:2" x14ac:dyDescent="0.2">
      <c r="A281" s="8" t="s">
        <v>7492</v>
      </c>
      <c r="B281" s="9">
        <v>1</v>
      </c>
    </row>
    <row r="282" spans="1:2" x14ac:dyDescent="0.2">
      <c r="A282" s="8" t="s">
        <v>7958</v>
      </c>
      <c r="B282" s="9">
        <v>1</v>
      </c>
    </row>
    <row r="283" spans="1:2" x14ac:dyDescent="0.2">
      <c r="A283" s="8" t="s">
        <v>8595</v>
      </c>
      <c r="B283" s="9">
        <v>1</v>
      </c>
    </row>
    <row r="284" spans="1:2" x14ac:dyDescent="0.2">
      <c r="A284" s="8" t="s">
        <v>7004</v>
      </c>
      <c r="B284" s="9">
        <v>1</v>
      </c>
    </row>
    <row r="285" spans="1:2" x14ac:dyDescent="0.2">
      <c r="A285" s="8" t="s">
        <v>7217</v>
      </c>
      <c r="B285" s="9">
        <v>1</v>
      </c>
    </row>
    <row r="286" spans="1:2" x14ac:dyDescent="0.2">
      <c r="A286" s="8" t="s">
        <v>6772</v>
      </c>
      <c r="B286" s="9">
        <v>1</v>
      </c>
    </row>
    <row r="287" spans="1:2" x14ac:dyDescent="0.2">
      <c r="A287" s="8" t="s">
        <v>6853</v>
      </c>
      <c r="B287" s="9">
        <v>1</v>
      </c>
    </row>
    <row r="288" spans="1:2" x14ac:dyDescent="0.2">
      <c r="A288" s="8" t="s">
        <v>7083</v>
      </c>
      <c r="B288" s="9">
        <v>1</v>
      </c>
    </row>
    <row r="289" spans="1:2" x14ac:dyDescent="0.2">
      <c r="A289" s="8" t="s">
        <v>7353</v>
      </c>
      <c r="B289" s="9">
        <v>1</v>
      </c>
    </row>
    <row r="290" spans="1:2" x14ac:dyDescent="0.2">
      <c r="A290" s="8" t="s">
        <v>7645</v>
      </c>
      <c r="B290" s="9">
        <v>1</v>
      </c>
    </row>
    <row r="291" spans="1:2" x14ac:dyDescent="0.2">
      <c r="A291" s="8" t="s">
        <v>8259</v>
      </c>
      <c r="B291" s="9">
        <v>1</v>
      </c>
    </row>
    <row r="292" spans="1:2" x14ac:dyDescent="0.2">
      <c r="A292" s="8" t="s">
        <v>7905</v>
      </c>
      <c r="B292" s="9">
        <v>1</v>
      </c>
    </row>
    <row r="293" spans="1:2" x14ac:dyDescent="0.2">
      <c r="A293" s="8" t="s">
        <v>7098</v>
      </c>
      <c r="B293" s="9">
        <v>1</v>
      </c>
    </row>
    <row r="294" spans="1:2" x14ac:dyDescent="0.2">
      <c r="A294" s="8" t="s">
        <v>7636</v>
      </c>
      <c r="B294" s="9">
        <v>1</v>
      </c>
    </row>
    <row r="295" spans="1:2" x14ac:dyDescent="0.2">
      <c r="A295" s="8" t="s">
        <v>6911</v>
      </c>
      <c r="B295" s="9">
        <v>2</v>
      </c>
    </row>
    <row r="296" spans="1:2" x14ac:dyDescent="0.2">
      <c r="A296" s="8" t="s">
        <v>7180</v>
      </c>
      <c r="B296" s="9">
        <v>1</v>
      </c>
    </row>
    <row r="297" spans="1:2" x14ac:dyDescent="0.2">
      <c r="A297" s="8" t="s">
        <v>8363</v>
      </c>
      <c r="B297" s="9">
        <v>1</v>
      </c>
    </row>
    <row r="298" spans="1:2" x14ac:dyDescent="0.2">
      <c r="A298" s="8" t="s">
        <v>7385</v>
      </c>
      <c r="B298" s="9">
        <v>1</v>
      </c>
    </row>
    <row r="299" spans="1:2" x14ac:dyDescent="0.2">
      <c r="A299" s="8" t="s">
        <v>7504</v>
      </c>
      <c r="B299" s="9">
        <v>1</v>
      </c>
    </row>
    <row r="300" spans="1:2" x14ac:dyDescent="0.2">
      <c r="A300" s="8" t="s">
        <v>6809</v>
      </c>
      <c r="B300" s="9">
        <v>1</v>
      </c>
    </row>
    <row r="301" spans="1:2" x14ac:dyDescent="0.2">
      <c r="A301" s="8" t="s">
        <v>7832</v>
      </c>
      <c r="B301" s="9">
        <v>1</v>
      </c>
    </row>
    <row r="302" spans="1:2" x14ac:dyDescent="0.2">
      <c r="A302" s="8" t="s">
        <v>8052</v>
      </c>
      <c r="B302" s="9">
        <v>1</v>
      </c>
    </row>
    <row r="303" spans="1:2" x14ac:dyDescent="0.2">
      <c r="A303" s="8" t="s">
        <v>6928</v>
      </c>
      <c r="B303" s="9">
        <v>1</v>
      </c>
    </row>
    <row r="304" spans="1:2" x14ac:dyDescent="0.2">
      <c r="A304" s="8" t="s">
        <v>8270</v>
      </c>
      <c r="B304" s="9">
        <v>1</v>
      </c>
    </row>
    <row r="305" spans="1:2" x14ac:dyDescent="0.2">
      <c r="A305" s="8" t="s">
        <v>7532</v>
      </c>
      <c r="B305" s="9">
        <v>1</v>
      </c>
    </row>
    <row r="306" spans="1:2" x14ac:dyDescent="0.2">
      <c r="A306" s="8" t="s">
        <v>7294</v>
      </c>
      <c r="B306" s="9">
        <v>1</v>
      </c>
    </row>
    <row r="307" spans="1:2" x14ac:dyDescent="0.2">
      <c r="A307" s="8" t="s">
        <v>8508</v>
      </c>
      <c r="B307" s="9">
        <v>1</v>
      </c>
    </row>
    <row r="308" spans="1:2" x14ac:dyDescent="0.2">
      <c r="A308" s="8" t="s">
        <v>6775</v>
      </c>
      <c r="B308" s="9">
        <v>1</v>
      </c>
    </row>
    <row r="309" spans="1:2" x14ac:dyDescent="0.2">
      <c r="A309" s="8" t="s">
        <v>6698</v>
      </c>
      <c r="B309" s="9">
        <v>2</v>
      </c>
    </row>
    <row r="310" spans="1:2" x14ac:dyDescent="0.2">
      <c r="A310" s="8" t="s">
        <v>7538</v>
      </c>
      <c r="B310" s="9">
        <v>1</v>
      </c>
    </row>
    <row r="311" spans="1:2" x14ac:dyDescent="0.2">
      <c r="A311" s="8" t="s">
        <v>6697</v>
      </c>
      <c r="B311" s="9">
        <v>1</v>
      </c>
    </row>
    <row r="312" spans="1:2" x14ac:dyDescent="0.2">
      <c r="A312" s="8" t="s">
        <v>7648</v>
      </c>
      <c r="B312" s="9">
        <v>1</v>
      </c>
    </row>
    <row r="313" spans="1:2" x14ac:dyDescent="0.2">
      <c r="A313" s="8" t="s">
        <v>7011</v>
      </c>
      <c r="B313" s="9">
        <v>2</v>
      </c>
    </row>
    <row r="314" spans="1:2" x14ac:dyDescent="0.2">
      <c r="A314" s="8" t="s">
        <v>7010</v>
      </c>
      <c r="B314" s="9">
        <v>1</v>
      </c>
    </row>
    <row r="315" spans="1:2" x14ac:dyDescent="0.2">
      <c r="A315" s="8" t="s">
        <v>6777</v>
      </c>
      <c r="B315" s="9">
        <v>1</v>
      </c>
    </row>
    <row r="316" spans="1:2" x14ac:dyDescent="0.2">
      <c r="A316" s="8" t="s">
        <v>6856</v>
      </c>
      <c r="B316" s="9">
        <v>1</v>
      </c>
    </row>
    <row r="317" spans="1:2" x14ac:dyDescent="0.2">
      <c r="A317" s="8" t="s">
        <v>7893</v>
      </c>
      <c r="B317" s="9">
        <v>1</v>
      </c>
    </row>
    <row r="318" spans="1:2" x14ac:dyDescent="0.2">
      <c r="A318" s="8" t="s">
        <v>7710</v>
      </c>
      <c r="B318" s="9">
        <v>1</v>
      </c>
    </row>
    <row r="319" spans="1:2" x14ac:dyDescent="0.2">
      <c r="A319" s="8" t="s">
        <v>7289</v>
      </c>
      <c r="B319" s="9">
        <v>1</v>
      </c>
    </row>
    <row r="320" spans="1:2" x14ac:dyDescent="0.2">
      <c r="A320" s="8" t="s">
        <v>8058</v>
      </c>
      <c r="B320" s="9">
        <v>1</v>
      </c>
    </row>
    <row r="321" spans="1:2" x14ac:dyDescent="0.2">
      <c r="A321" s="8" t="s">
        <v>7837</v>
      </c>
      <c r="B321" s="9">
        <v>1</v>
      </c>
    </row>
    <row r="322" spans="1:2" x14ac:dyDescent="0.2">
      <c r="A322" s="8" t="s">
        <v>7604</v>
      </c>
      <c r="B322" s="9">
        <v>1</v>
      </c>
    </row>
    <row r="323" spans="1:2" x14ac:dyDescent="0.2">
      <c r="A323" s="8" t="s">
        <v>7016</v>
      </c>
      <c r="B323" s="9">
        <v>1</v>
      </c>
    </row>
    <row r="324" spans="1:2" x14ac:dyDescent="0.2">
      <c r="A324" s="8" t="s">
        <v>7118</v>
      </c>
      <c r="B324" s="9">
        <v>1</v>
      </c>
    </row>
    <row r="325" spans="1:2" x14ac:dyDescent="0.2">
      <c r="A325" s="8" t="s">
        <v>7439</v>
      </c>
      <c r="B325" s="9">
        <v>1</v>
      </c>
    </row>
    <row r="326" spans="1:2" x14ac:dyDescent="0.2">
      <c r="A326" s="8" t="s">
        <v>7911</v>
      </c>
      <c r="B326" s="9">
        <v>1</v>
      </c>
    </row>
    <row r="327" spans="1:2" x14ac:dyDescent="0.2">
      <c r="A327" s="8" t="s">
        <v>7279</v>
      </c>
      <c r="B327" s="9">
        <v>1</v>
      </c>
    </row>
    <row r="328" spans="1:2" x14ac:dyDescent="0.2">
      <c r="A328" s="8" t="s">
        <v>6689</v>
      </c>
      <c r="B328" s="9">
        <v>1</v>
      </c>
    </row>
    <row r="329" spans="1:2" x14ac:dyDescent="0.2">
      <c r="A329" s="8" t="s">
        <v>7078</v>
      </c>
      <c r="B329" s="9">
        <v>1</v>
      </c>
    </row>
    <row r="330" spans="1:2" x14ac:dyDescent="0.2">
      <c r="A330" s="8" t="s">
        <v>6967</v>
      </c>
      <c r="B330" s="9">
        <v>1</v>
      </c>
    </row>
    <row r="331" spans="1:2" x14ac:dyDescent="0.2">
      <c r="A331" s="8" t="s">
        <v>8053</v>
      </c>
      <c r="B331" s="9">
        <v>1</v>
      </c>
    </row>
    <row r="332" spans="1:2" x14ac:dyDescent="0.2">
      <c r="A332" s="8" t="s">
        <v>6822</v>
      </c>
      <c r="B332" s="9">
        <v>1</v>
      </c>
    </row>
    <row r="333" spans="1:2" x14ac:dyDescent="0.2">
      <c r="A333" s="8" t="s">
        <v>6998</v>
      </c>
      <c r="B333" s="9">
        <v>1</v>
      </c>
    </row>
    <row r="334" spans="1:2" x14ac:dyDescent="0.2">
      <c r="A334" s="8" t="s">
        <v>8169</v>
      </c>
      <c r="B334" s="9">
        <v>1</v>
      </c>
    </row>
    <row r="335" spans="1:2" x14ac:dyDescent="0.2">
      <c r="A335" s="8" t="s">
        <v>6711</v>
      </c>
      <c r="B335" s="9">
        <v>2</v>
      </c>
    </row>
    <row r="336" spans="1:2" x14ac:dyDescent="0.2">
      <c r="A336" s="8" t="s">
        <v>7717</v>
      </c>
      <c r="B336" s="9">
        <v>1</v>
      </c>
    </row>
    <row r="337" spans="1:2" x14ac:dyDescent="0.2">
      <c r="A337" s="8" t="s">
        <v>8400</v>
      </c>
      <c r="B337" s="9">
        <v>1</v>
      </c>
    </row>
    <row r="338" spans="1:2" x14ac:dyDescent="0.2">
      <c r="A338" s="8" t="s">
        <v>7881</v>
      </c>
      <c r="B338" s="9">
        <v>2</v>
      </c>
    </row>
    <row r="339" spans="1:2" x14ac:dyDescent="0.2">
      <c r="A339" s="8" t="s">
        <v>8151</v>
      </c>
      <c r="B339" s="9">
        <v>1</v>
      </c>
    </row>
    <row r="340" spans="1:2" x14ac:dyDescent="0.2">
      <c r="A340" s="8" t="s">
        <v>7534</v>
      </c>
      <c r="B340" s="9">
        <v>1</v>
      </c>
    </row>
    <row r="341" spans="1:2" x14ac:dyDescent="0.2">
      <c r="A341" s="8" t="s">
        <v>8048</v>
      </c>
      <c r="B341" s="9">
        <v>1</v>
      </c>
    </row>
    <row r="342" spans="1:2" x14ac:dyDescent="0.2">
      <c r="A342" s="8" t="s">
        <v>6766</v>
      </c>
      <c r="B342" s="9">
        <v>2</v>
      </c>
    </row>
    <row r="343" spans="1:2" x14ac:dyDescent="0.2">
      <c r="A343" s="8" t="s">
        <v>6679</v>
      </c>
      <c r="B343" s="9">
        <v>1</v>
      </c>
    </row>
    <row r="344" spans="1:2" x14ac:dyDescent="0.2">
      <c r="A344" s="8" t="s">
        <v>7825</v>
      </c>
      <c r="B344" s="9">
        <v>1</v>
      </c>
    </row>
    <row r="345" spans="1:2" x14ac:dyDescent="0.2">
      <c r="A345" s="8" t="s">
        <v>8499</v>
      </c>
      <c r="B345" s="9">
        <v>1</v>
      </c>
    </row>
    <row r="346" spans="1:2" x14ac:dyDescent="0.2">
      <c r="A346" s="8" t="s">
        <v>7591</v>
      </c>
      <c r="B346" s="9">
        <v>1</v>
      </c>
    </row>
    <row r="347" spans="1:2" x14ac:dyDescent="0.2">
      <c r="A347" s="8" t="s">
        <v>8623</v>
      </c>
      <c r="B347" s="9">
        <v>1</v>
      </c>
    </row>
    <row r="348" spans="1:2" x14ac:dyDescent="0.2">
      <c r="A348" s="8" t="s">
        <v>7996</v>
      </c>
      <c r="B348" s="9">
        <v>1</v>
      </c>
    </row>
    <row r="349" spans="1:2" x14ac:dyDescent="0.2">
      <c r="A349" s="8" t="s">
        <v>7148</v>
      </c>
      <c r="B349" s="9">
        <v>1</v>
      </c>
    </row>
    <row r="350" spans="1:2" x14ac:dyDescent="0.2">
      <c r="A350" s="8" t="s">
        <v>6844</v>
      </c>
      <c r="B350" s="9">
        <v>1</v>
      </c>
    </row>
    <row r="351" spans="1:2" x14ac:dyDescent="0.2">
      <c r="A351" s="8" t="s">
        <v>8063</v>
      </c>
      <c r="B351" s="9">
        <v>1</v>
      </c>
    </row>
    <row r="352" spans="1:2" x14ac:dyDescent="0.2">
      <c r="A352" s="8" t="s">
        <v>7872</v>
      </c>
      <c r="B352" s="9">
        <v>1</v>
      </c>
    </row>
    <row r="353" spans="1:2" x14ac:dyDescent="0.2">
      <c r="A353" s="8" t="s">
        <v>7060</v>
      </c>
      <c r="B353" s="9">
        <v>1</v>
      </c>
    </row>
    <row r="354" spans="1:2" x14ac:dyDescent="0.2">
      <c r="A354" s="8" t="s">
        <v>7402</v>
      </c>
      <c r="B354" s="9">
        <v>2</v>
      </c>
    </row>
    <row r="355" spans="1:2" x14ac:dyDescent="0.2">
      <c r="A355" s="8" t="s">
        <v>6757</v>
      </c>
      <c r="B355" s="9">
        <v>1</v>
      </c>
    </row>
    <row r="356" spans="1:2" x14ac:dyDescent="0.2">
      <c r="A356" s="8" t="s">
        <v>7586</v>
      </c>
      <c r="B356" s="9">
        <v>1</v>
      </c>
    </row>
    <row r="357" spans="1:2" x14ac:dyDescent="0.2">
      <c r="A357" s="8" t="s">
        <v>7222</v>
      </c>
      <c r="B357" s="9">
        <v>1</v>
      </c>
    </row>
    <row r="358" spans="1:2" x14ac:dyDescent="0.2">
      <c r="A358" s="8" t="s">
        <v>8056</v>
      </c>
      <c r="B358" s="9">
        <v>2</v>
      </c>
    </row>
    <row r="359" spans="1:2" x14ac:dyDescent="0.2">
      <c r="A359" s="8" t="s">
        <v>7514</v>
      </c>
      <c r="B359" s="9">
        <v>1</v>
      </c>
    </row>
    <row r="360" spans="1:2" x14ac:dyDescent="0.2">
      <c r="A360" s="8" t="s">
        <v>7395</v>
      </c>
      <c r="B360" s="9">
        <v>1</v>
      </c>
    </row>
    <row r="361" spans="1:2" x14ac:dyDescent="0.2">
      <c r="A361" s="8" t="s">
        <v>7190</v>
      </c>
      <c r="B361" s="9">
        <v>1</v>
      </c>
    </row>
    <row r="362" spans="1:2" x14ac:dyDescent="0.2">
      <c r="A362" s="8" t="s">
        <v>7628</v>
      </c>
      <c r="B362" s="9">
        <v>1</v>
      </c>
    </row>
    <row r="363" spans="1:2" x14ac:dyDescent="0.2">
      <c r="A363" s="8" t="s">
        <v>7263</v>
      </c>
      <c r="B363" s="9">
        <v>1</v>
      </c>
    </row>
    <row r="364" spans="1:2" x14ac:dyDescent="0.2">
      <c r="A364" s="8" t="s">
        <v>8389</v>
      </c>
      <c r="B364" s="9">
        <v>1</v>
      </c>
    </row>
    <row r="365" spans="1:2" x14ac:dyDescent="0.2">
      <c r="A365" s="8" t="s">
        <v>8247</v>
      </c>
      <c r="B365" s="9">
        <v>1</v>
      </c>
    </row>
    <row r="366" spans="1:2" x14ac:dyDescent="0.2">
      <c r="A366" s="8" t="s">
        <v>6684</v>
      </c>
      <c r="B366" s="9">
        <v>1</v>
      </c>
    </row>
    <row r="367" spans="1:2" x14ac:dyDescent="0.2">
      <c r="A367" s="8" t="s">
        <v>7867</v>
      </c>
      <c r="B367" s="9">
        <v>1</v>
      </c>
    </row>
    <row r="368" spans="1:2" x14ac:dyDescent="0.2">
      <c r="A368" s="8" t="s">
        <v>6996</v>
      </c>
      <c r="B368" s="9">
        <v>1</v>
      </c>
    </row>
    <row r="369" spans="1:2" x14ac:dyDescent="0.2">
      <c r="A369" s="8" t="s">
        <v>7463</v>
      </c>
      <c r="B369" s="9">
        <v>1</v>
      </c>
    </row>
    <row r="370" spans="1:2" x14ac:dyDescent="0.2">
      <c r="A370" s="8" t="s">
        <v>7882</v>
      </c>
      <c r="B370" s="9">
        <v>1</v>
      </c>
    </row>
    <row r="371" spans="1:2" x14ac:dyDescent="0.2">
      <c r="A371" s="8" t="s">
        <v>8256</v>
      </c>
      <c r="B371" s="9">
        <v>1</v>
      </c>
    </row>
    <row r="372" spans="1:2" x14ac:dyDescent="0.2">
      <c r="A372" s="8" t="s">
        <v>7068</v>
      </c>
      <c r="B372" s="9">
        <v>1</v>
      </c>
    </row>
    <row r="373" spans="1:2" x14ac:dyDescent="0.2">
      <c r="A373" s="8" t="s">
        <v>6674</v>
      </c>
      <c r="B373" s="9">
        <v>1</v>
      </c>
    </row>
    <row r="374" spans="1:2" x14ac:dyDescent="0.2">
      <c r="A374" s="8" t="s">
        <v>8382</v>
      </c>
      <c r="B374" s="9">
        <v>1</v>
      </c>
    </row>
    <row r="375" spans="1:2" x14ac:dyDescent="0.2">
      <c r="A375" s="8" t="s">
        <v>7863</v>
      </c>
      <c r="B375" s="9">
        <v>1</v>
      </c>
    </row>
    <row r="376" spans="1:2" x14ac:dyDescent="0.2">
      <c r="A376" s="8" t="s">
        <v>7635</v>
      </c>
      <c r="B376" s="9">
        <v>1</v>
      </c>
    </row>
    <row r="377" spans="1:2" x14ac:dyDescent="0.2">
      <c r="A377" s="8" t="s">
        <v>7689</v>
      </c>
      <c r="B377" s="9">
        <v>1</v>
      </c>
    </row>
    <row r="378" spans="1:2" x14ac:dyDescent="0.2">
      <c r="A378" s="8" t="s">
        <v>8252</v>
      </c>
      <c r="B378" s="9">
        <v>1</v>
      </c>
    </row>
    <row r="379" spans="1:2" x14ac:dyDescent="0.2">
      <c r="A379" s="8" t="s">
        <v>7457</v>
      </c>
      <c r="B379" s="9">
        <v>1</v>
      </c>
    </row>
    <row r="380" spans="1:2" x14ac:dyDescent="0.2">
      <c r="A380" s="8" t="s">
        <v>8035</v>
      </c>
      <c r="B380" s="9">
        <v>1</v>
      </c>
    </row>
    <row r="381" spans="1:2" x14ac:dyDescent="0.2">
      <c r="A381" s="8" t="s">
        <v>8152</v>
      </c>
      <c r="B381" s="9">
        <v>1</v>
      </c>
    </row>
    <row r="382" spans="1:2" x14ac:dyDescent="0.2">
      <c r="A382" s="8" t="s">
        <v>7509</v>
      </c>
      <c r="B382" s="9">
        <v>1</v>
      </c>
    </row>
    <row r="383" spans="1:2" x14ac:dyDescent="0.2">
      <c r="A383" s="8" t="s">
        <v>6902</v>
      </c>
      <c r="B383" s="9">
        <v>1</v>
      </c>
    </row>
    <row r="384" spans="1:2" x14ac:dyDescent="0.2">
      <c r="A384" s="8" t="s">
        <v>6886</v>
      </c>
      <c r="B384" s="9">
        <v>1</v>
      </c>
    </row>
    <row r="385" spans="1:2" x14ac:dyDescent="0.2">
      <c r="A385" s="8" t="s">
        <v>7590</v>
      </c>
      <c r="B385" s="9">
        <v>1</v>
      </c>
    </row>
    <row r="386" spans="1:2" x14ac:dyDescent="0.2">
      <c r="A386" s="8" t="s">
        <v>6913</v>
      </c>
      <c r="B386" s="9">
        <v>1</v>
      </c>
    </row>
    <row r="387" spans="1:2" x14ac:dyDescent="0.2">
      <c r="A387" s="8" t="s">
        <v>7634</v>
      </c>
      <c r="B387" s="9">
        <v>1</v>
      </c>
    </row>
    <row r="388" spans="1:2" x14ac:dyDescent="0.2">
      <c r="A388" s="8" t="s">
        <v>6937</v>
      </c>
      <c r="B388" s="9">
        <v>1</v>
      </c>
    </row>
    <row r="389" spans="1:2" x14ac:dyDescent="0.2">
      <c r="A389" s="8" t="s">
        <v>6973</v>
      </c>
      <c r="B389" s="9">
        <v>1</v>
      </c>
    </row>
    <row r="390" spans="1:2" x14ac:dyDescent="0.2">
      <c r="A390" s="8" t="s">
        <v>7173</v>
      </c>
      <c r="B390" s="9">
        <v>1</v>
      </c>
    </row>
    <row r="391" spans="1:2" x14ac:dyDescent="0.2">
      <c r="A391" s="8" t="s">
        <v>7107</v>
      </c>
      <c r="B391" s="9">
        <v>3</v>
      </c>
    </row>
    <row r="392" spans="1:2" x14ac:dyDescent="0.2">
      <c r="A392" s="8" t="s">
        <v>7020</v>
      </c>
      <c r="B392" s="9">
        <v>1</v>
      </c>
    </row>
    <row r="393" spans="1:2" x14ac:dyDescent="0.2">
      <c r="A393" s="8" t="s">
        <v>7298</v>
      </c>
      <c r="B393" s="9">
        <v>1</v>
      </c>
    </row>
    <row r="394" spans="1:2" x14ac:dyDescent="0.2">
      <c r="A394" s="8" t="s">
        <v>7547</v>
      </c>
      <c r="B394" s="9">
        <v>1</v>
      </c>
    </row>
    <row r="395" spans="1:2" x14ac:dyDescent="0.2">
      <c r="A395" s="8" t="s">
        <v>7229</v>
      </c>
      <c r="B395" s="9">
        <v>1</v>
      </c>
    </row>
    <row r="396" spans="1:2" x14ac:dyDescent="0.2">
      <c r="A396" s="8" t="s">
        <v>8387</v>
      </c>
      <c r="B396" s="9">
        <v>1</v>
      </c>
    </row>
    <row r="397" spans="1:2" x14ac:dyDescent="0.2">
      <c r="A397" s="8" t="s">
        <v>7731</v>
      </c>
      <c r="B397" s="9">
        <v>1</v>
      </c>
    </row>
    <row r="398" spans="1:2" x14ac:dyDescent="0.2">
      <c r="A398" s="8" t="s">
        <v>6826</v>
      </c>
      <c r="B398" s="9">
        <v>1</v>
      </c>
    </row>
    <row r="399" spans="1:2" x14ac:dyDescent="0.2">
      <c r="A399" s="8" t="s">
        <v>7127</v>
      </c>
      <c r="B399" s="9">
        <v>2</v>
      </c>
    </row>
    <row r="400" spans="1:2" x14ac:dyDescent="0.2">
      <c r="A400" s="8" t="s">
        <v>6821</v>
      </c>
      <c r="B400" s="9">
        <v>1</v>
      </c>
    </row>
    <row r="401" spans="1:2" x14ac:dyDescent="0.2">
      <c r="A401" s="8" t="s">
        <v>6830</v>
      </c>
      <c r="B401" s="9">
        <v>1</v>
      </c>
    </row>
    <row r="402" spans="1:2" x14ac:dyDescent="0.2">
      <c r="A402" s="8" t="s">
        <v>7073</v>
      </c>
      <c r="B402" s="9">
        <v>3</v>
      </c>
    </row>
    <row r="403" spans="1:2" x14ac:dyDescent="0.2">
      <c r="A403" s="8" t="s">
        <v>6866</v>
      </c>
      <c r="B403" s="9">
        <v>1</v>
      </c>
    </row>
    <row r="404" spans="1:2" x14ac:dyDescent="0.2">
      <c r="A404" s="8" t="s">
        <v>7470</v>
      </c>
      <c r="B404" s="9">
        <v>1</v>
      </c>
    </row>
    <row r="405" spans="1:2" x14ac:dyDescent="0.2">
      <c r="A405" s="8" t="s">
        <v>6909</v>
      </c>
      <c r="B405" s="9">
        <v>1</v>
      </c>
    </row>
    <row r="406" spans="1:2" x14ac:dyDescent="0.2">
      <c r="A406" s="8" t="s">
        <v>7991</v>
      </c>
      <c r="B406" s="9">
        <v>1</v>
      </c>
    </row>
    <row r="407" spans="1:2" x14ac:dyDescent="0.2">
      <c r="A407" s="8" t="s">
        <v>6894</v>
      </c>
      <c r="B407" s="9">
        <v>1</v>
      </c>
    </row>
    <row r="408" spans="1:2" x14ac:dyDescent="0.2">
      <c r="A408" s="8" t="s">
        <v>7523</v>
      </c>
      <c r="B408" s="9">
        <v>2</v>
      </c>
    </row>
    <row r="409" spans="1:2" x14ac:dyDescent="0.2">
      <c r="A409" s="8" t="s">
        <v>6933</v>
      </c>
      <c r="B409" s="9">
        <v>1</v>
      </c>
    </row>
    <row r="410" spans="1:2" x14ac:dyDescent="0.2">
      <c r="A410" s="8" t="s">
        <v>8480</v>
      </c>
      <c r="B410" s="9">
        <v>1</v>
      </c>
    </row>
    <row r="411" spans="1:2" x14ac:dyDescent="0.2">
      <c r="A411" s="8" t="s">
        <v>6952</v>
      </c>
      <c r="B411" s="9">
        <v>1</v>
      </c>
    </row>
    <row r="412" spans="1:2" x14ac:dyDescent="0.2">
      <c r="A412" s="8" t="s">
        <v>8521</v>
      </c>
      <c r="B412" s="9">
        <v>1</v>
      </c>
    </row>
    <row r="413" spans="1:2" x14ac:dyDescent="0.2">
      <c r="A413" s="8" t="s">
        <v>7110</v>
      </c>
      <c r="B413" s="9">
        <v>1</v>
      </c>
    </row>
    <row r="414" spans="1:2" x14ac:dyDescent="0.2">
      <c r="A414" s="8" t="s">
        <v>7253</v>
      </c>
      <c r="B414" s="9">
        <v>1</v>
      </c>
    </row>
    <row r="415" spans="1:2" x14ac:dyDescent="0.2">
      <c r="A415" s="8" t="s">
        <v>6929</v>
      </c>
      <c r="B415" s="9">
        <v>2</v>
      </c>
    </row>
    <row r="416" spans="1:2" x14ac:dyDescent="0.2">
      <c r="A416" s="8" t="s">
        <v>6692</v>
      </c>
      <c r="B416" s="9">
        <v>1</v>
      </c>
    </row>
    <row r="417" spans="1:2" x14ac:dyDescent="0.2">
      <c r="A417" s="8" t="s">
        <v>7350</v>
      </c>
      <c r="B417" s="9">
        <v>1</v>
      </c>
    </row>
    <row r="418" spans="1:2" x14ac:dyDescent="0.2">
      <c r="A418" s="8" t="s">
        <v>6690</v>
      </c>
      <c r="B418" s="9">
        <v>1</v>
      </c>
    </row>
    <row r="419" spans="1:2" x14ac:dyDescent="0.2">
      <c r="A419" s="8" t="s">
        <v>7079</v>
      </c>
      <c r="B419" s="9">
        <v>1</v>
      </c>
    </row>
    <row r="420" spans="1:2" x14ac:dyDescent="0.2">
      <c r="A420" s="8" t="s">
        <v>6769</v>
      </c>
      <c r="B420" s="9">
        <v>1</v>
      </c>
    </row>
    <row r="421" spans="1:2" x14ac:dyDescent="0.2">
      <c r="A421" s="8" t="s">
        <v>15692</v>
      </c>
      <c r="B421" s="9">
        <v>1</v>
      </c>
    </row>
    <row r="422" spans="1:2" x14ac:dyDescent="0.2">
      <c r="A422" s="8" t="s">
        <v>7945</v>
      </c>
      <c r="B422" s="9">
        <v>1</v>
      </c>
    </row>
    <row r="423" spans="1:2" x14ac:dyDescent="0.2">
      <c r="A423" s="8" t="s">
        <v>7284</v>
      </c>
      <c r="B423" s="9">
        <v>1</v>
      </c>
    </row>
    <row r="424" spans="1:2" x14ac:dyDescent="0.2">
      <c r="A424" s="8" t="s">
        <v>7643</v>
      </c>
      <c r="B424" s="9">
        <v>2</v>
      </c>
    </row>
    <row r="425" spans="1:2" x14ac:dyDescent="0.2">
      <c r="A425" s="8" t="s">
        <v>8161</v>
      </c>
      <c r="B425" s="9">
        <v>1</v>
      </c>
    </row>
    <row r="426" spans="1:2" x14ac:dyDescent="0.2">
      <c r="A426" s="8" t="s">
        <v>7953</v>
      </c>
      <c r="B426" s="9">
        <v>1</v>
      </c>
    </row>
    <row r="427" spans="1:2" x14ac:dyDescent="0.2">
      <c r="A427" s="8" t="s">
        <v>7917</v>
      </c>
      <c r="B427" s="9">
        <v>1</v>
      </c>
    </row>
    <row r="428" spans="1:2" x14ac:dyDescent="0.2">
      <c r="A428" s="8" t="s">
        <v>7114</v>
      </c>
      <c r="B428" s="9">
        <v>1</v>
      </c>
    </row>
    <row r="429" spans="1:2" x14ac:dyDescent="0.2">
      <c r="A429" s="8" t="s">
        <v>8171</v>
      </c>
      <c r="B429" s="9">
        <v>1</v>
      </c>
    </row>
    <row r="430" spans="1:2" x14ac:dyDescent="0.2">
      <c r="A430" s="8" t="s">
        <v>7424</v>
      </c>
      <c r="B430" s="9">
        <v>1</v>
      </c>
    </row>
    <row r="431" spans="1:2" x14ac:dyDescent="0.2">
      <c r="A431" s="8" t="s">
        <v>7295</v>
      </c>
      <c r="B431" s="9">
        <v>1</v>
      </c>
    </row>
    <row r="432" spans="1:2" x14ac:dyDescent="0.2">
      <c r="A432" s="8" t="s">
        <v>7371</v>
      </c>
      <c r="B432" s="9">
        <v>1</v>
      </c>
    </row>
    <row r="433" spans="1:2" x14ac:dyDescent="0.2">
      <c r="A433" s="8" t="s">
        <v>6893</v>
      </c>
      <c r="B433" s="9">
        <v>1</v>
      </c>
    </row>
    <row r="434" spans="1:2" x14ac:dyDescent="0.2">
      <c r="A434" s="8" t="s">
        <v>7254</v>
      </c>
      <c r="B434" s="9">
        <v>1</v>
      </c>
    </row>
    <row r="435" spans="1:2" x14ac:dyDescent="0.2">
      <c r="A435" s="8" t="s">
        <v>6736</v>
      </c>
      <c r="B435" s="9">
        <v>2</v>
      </c>
    </row>
    <row r="436" spans="1:2" x14ac:dyDescent="0.2">
      <c r="A436" s="8" t="s">
        <v>7572</v>
      </c>
      <c r="B436" s="9">
        <v>1</v>
      </c>
    </row>
    <row r="437" spans="1:2" x14ac:dyDescent="0.2">
      <c r="A437" s="8" t="s">
        <v>7883</v>
      </c>
      <c r="B437" s="9">
        <v>1</v>
      </c>
    </row>
    <row r="438" spans="1:2" x14ac:dyDescent="0.2">
      <c r="A438" s="8" t="s">
        <v>6705</v>
      </c>
      <c r="B438" s="9">
        <v>1</v>
      </c>
    </row>
    <row r="439" spans="1:2" x14ac:dyDescent="0.2">
      <c r="A439" s="8" t="s">
        <v>8513</v>
      </c>
      <c r="B439" s="9">
        <v>1</v>
      </c>
    </row>
    <row r="440" spans="1:2" x14ac:dyDescent="0.2">
      <c r="A440" s="8" t="s">
        <v>7777</v>
      </c>
      <c r="B440" s="9">
        <v>1</v>
      </c>
    </row>
    <row r="441" spans="1:2" x14ac:dyDescent="0.2">
      <c r="A441" s="8" t="s">
        <v>6990</v>
      </c>
      <c r="B441" s="9">
        <v>1</v>
      </c>
    </row>
    <row r="442" spans="1:2" x14ac:dyDescent="0.2">
      <c r="A442" s="8" t="s">
        <v>7288</v>
      </c>
      <c r="B442" s="9">
        <v>2</v>
      </c>
    </row>
    <row r="443" spans="1:2" x14ac:dyDescent="0.2">
      <c r="A443" s="8" t="s">
        <v>8050</v>
      </c>
      <c r="B443" s="9">
        <v>1</v>
      </c>
    </row>
    <row r="444" spans="1:2" x14ac:dyDescent="0.2">
      <c r="A444" s="8" t="s">
        <v>7803</v>
      </c>
      <c r="B444" s="9">
        <v>1</v>
      </c>
    </row>
    <row r="445" spans="1:2" x14ac:dyDescent="0.2">
      <c r="A445" s="8" t="s">
        <v>8022</v>
      </c>
      <c r="B445" s="9">
        <v>1</v>
      </c>
    </row>
    <row r="446" spans="1:2" x14ac:dyDescent="0.2">
      <c r="A446" s="8" t="s">
        <v>7136</v>
      </c>
      <c r="B446" s="9">
        <v>1</v>
      </c>
    </row>
    <row r="447" spans="1:2" x14ac:dyDescent="0.2">
      <c r="A447" s="8" t="s">
        <v>7177</v>
      </c>
      <c r="B447" s="9">
        <v>1</v>
      </c>
    </row>
    <row r="448" spans="1:2" x14ac:dyDescent="0.2">
      <c r="A448" s="8" t="s">
        <v>7314</v>
      </c>
      <c r="B448" s="9">
        <v>1</v>
      </c>
    </row>
    <row r="449" spans="1:2" x14ac:dyDescent="0.2">
      <c r="A449" s="8" t="s">
        <v>7735</v>
      </c>
      <c r="B449" s="9">
        <v>1</v>
      </c>
    </row>
    <row r="450" spans="1:2" x14ac:dyDescent="0.2">
      <c r="A450" s="8" t="s">
        <v>7499</v>
      </c>
      <c r="B450" s="9">
        <v>2</v>
      </c>
    </row>
    <row r="451" spans="1:2" x14ac:dyDescent="0.2">
      <c r="A451" s="8" t="s">
        <v>7826</v>
      </c>
      <c r="B451" s="9">
        <v>1</v>
      </c>
    </row>
    <row r="452" spans="1:2" x14ac:dyDescent="0.2">
      <c r="A452" s="8" t="s">
        <v>7000</v>
      </c>
      <c r="B452" s="9">
        <v>1</v>
      </c>
    </row>
    <row r="453" spans="1:2" x14ac:dyDescent="0.2">
      <c r="A453" s="8" t="s">
        <v>7638</v>
      </c>
      <c r="B453" s="9">
        <v>1</v>
      </c>
    </row>
    <row r="454" spans="1:2" x14ac:dyDescent="0.2">
      <c r="A454" s="8" t="s">
        <v>6989</v>
      </c>
      <c r="B454" s="9">
        <v>1</v>
      </c>
    </row>
    <row r="455" spans="1:2" x14ac:dyDescent="0.2">
      <c r="A455" s="8" t="s">
        <v>7558</v>
      </c>
      <c r="B455" s="9">
        <v>1</v>
      </c>
    </row>
    <row r="456" spans="1:2" x14ac:dyDescent="0.2">
      <c r="A456" s="8" t="s">
        <v>6654</v>
      </c>
      <c r="B456" s="9">
        <v>1</v>
      </c>
    </row>
    <row r="457" spans="1:2" x14ac:dyDescent="0.2">
      <c r="A457" s="8" t="s">
        <v>7165</v>
      </c>
      <c r="B457" s="9">
        <v>1</v>
      </c>
    </row>
    <row r="458" spans="1:2" x14ac:dyDescent="0.2">
      <c r="A458" s="8" t="s">
        <v>7270</v>
      </c>
      <c r="B458" s="9">
        <v>1</v>
      </c>
    </row>
    <row r="459" spans="1:2" x14ac:dyDescent="0.2">
      <c r="A459" s="8" t="s">
        <v>7108</v>
      </c>
      <c r="B459" s="9">
        <v>1</v>
      </c>
    </row>
    <row r="460" spans="1:2" x14ac:dyDescent="0.2">
      <c r="A460" s="8" t="s">
        <v>8273</v>
      </c>
      <c r="B460" s="9">
        <v>1</v>
      </c>
    </row>
    <row r="461" spans="1:2" x14ac:dyDescent="0.2">
      <c r="A461" s="8" t="s">
        <v>7575</v>
      </c>
      <c r="B461" s="9">
        <v>2</v>
      </c>
    </row>
    <row r="462" spans="1:2" x14ac:dyDescent="0.2">
      <c r="A462" s="8" t="s">
        <v>8044</v>
      </c>
      <c r="B462" s="9">
        <v>1</v>
      </c>
    </row>
    <row r="463" spans="1:2" x14ac:dyDescent="0.2">
      <c r="A463" s="8" t="s">
        <v>8264</v>
      </c>
      <c r="B463" s="9">
        <v>1</v>
      </c>
    </row>
    <row r="464" spans="1:2" x14ac:dyDescent="0.2">
      <c r="A464" s="8" t="s">
        <v>7529</v>
      </c>
      <c r="B464" s="9">
        <v>1</v>
      </c>
    </row>
    <row r="465" spans="1:2" x14ac:dyDescent="0.2">
      <c r="A465" s="8" t="s">
        <v>7271</v>
      </c>
      <c r="B465" s="9">
        <v>1</v>
      </c>
    </row>
    <row r="466" spans="1:2" x14ac:dyDescent="0.2">
      <c r="A466" s="8" t="s">
        <v>7341</v>
      </c>
      <c r="B466" s="9">
        <v>2</v>
      </c>
    </row>
    <row r="467" spans="1:2" x14ac:dyDescent="0.2">
      <c r="A467" s="8" t="s">
        <v>7695</v>
      </c>
      <c r="B467" s="9">
        <v>1</v>
      </c>
    </row>
    <row r="468" spans="1:2" x14ac:dyDescent="0.2">
      <c r="A468" s="8" t="s">
        <v>7817</v>
      </c>
      <c r="B468" s="9">
        <v>1</v>
      </c>
    </row>
    <row r="469" spans="1:2" x14ac:dyDescent="0.2">
      <c r="A469" s="8" t="s">
        <v>7119</v>
      </c>
      <c r="B469" s="9">
        <v>1</v>
      </c>
    </row>
    <row r="470" spans="1:2" x14ac:dyDescent="0.2">
      <c r="A470" s="8" t="s">
        <v>8482</v>
      </c>
      <c r="B470" s="9">
        <v>1</v>
      </c>
    </row>
    <row r="471" spans="1:2" x14ac:dyDescent="0.2">
      <c r="A471" s="8" t="s">
        <v>6714</v>
      </c>
      <c r="B471" s="9">
        <v>1</v>
      </c>
    </row>
    <row r="472" spans="1:2" x14ac:dyDescent="0.2">
      <c r="A472" s="8" t="s">
        <v>7895</v>
      </c>
      <c r="B472" s="9">
        <v>1</v>
      </c>
    </row>
    <row r="473" spans="1:2" x14ac:dyDescent="0.2">
      <c r="A473" s="8" t="s">
        <v>7176</v>
      </c>
      <c r="B473" s="9">
        <v>1</v>
      </c>
    </row>
    <row r="474" spans="1:2" x14ac:dyDescent="0.2">
      <c r="A474" s="8" t="s">
        <v>7554</v>
      </c>
      <c r="B474" s="9">
        <v>1</v>
      </c>
    </row>
    <row r="475" spans="1:2" x14ac:dyDescent="0.2">
      <c r="A475" s="8" t="s">
        <v>8140</v>
      </c>
      <c r="B475" s="9">
        <v>2</v>
      </c>
    </row>
    <row r="476" spans="1:2" x14ac:dyDescent="0.2">
      <c r="A476" s="8" t="s">
        <v>6746</v>
      </c>
      <c r="B476" s="9">
        <v>1</v>
      </c>
    </row>
    <row r="477" spans="1:2" x14ac:dyDescent="0.2">
      <c r="A477" s="8" t="s">
        <v>7502</v>
      </c>
      <c r="B477" s="9">
        <v>1</v>
      </c>
    </row>
    <row r="478" spans="1:2" x14ac:dyDescent="0.2">
      <c r="A478" s="8" t="s">
        <v>6655</v>
      </c>
      <c r="B478" s="9">
        <v>1</v>
      </c>
    </row>
    <row r="479" spans="1:2" x14ac:dyDescent="0.2">
      <c r="A479" s="8" t="s">
        <v>7321</v>
      </c>
      <c r="B479" s="9">
        <v>1</v>
      </c>
    </row>
    <row r="480" spans="1:2" x14ac:dyDescent="0.2">
      <c r="A480" s="8" t="s">
        <v>6737</v>
      </c>
      <c r="B480" s="9">
        <v>1</v>
      </c>
    </row>
    <row r="481" spans="1:2" x14ac:dyDescent="0.2">
      <c r="A481" s="8" t="s">
        <v>6972</v>
      </c>
      <c r="B481" s="9">
        <v>1</v>
      </c>
    </row>
    <row r="482" spans="1:2" x14ac:dyDescent="0.2">
      <c r="A482" s="8" t="s">
        <v>7072</v>
      </c>
      <c r="B482" s="9">
        <v>1</v>
      </c>
    </row>
    <row r="483" spans="1:2" x14ac:dyDescent="0.2">
      <c r="A483" s="8" t="s">
        <v>7250</v>
      </c>
      <c r="B483" s="9">
        <v>1</v>
      </c>
    </row>
    <row r="484" spans="1:2" x14ac:dyDescent="0.2">
      <c r="A484" s="8" t="s">
        <v>7764</v>
      </c>
      <c r="B484" s="9">
        <v>1</v>
      </c>
    </row>
    <row r="485" spans="1:2" x14ac:dyDescent="0.2">
      <c r="A485" s="8" t="s">
        <v>7006</v>
      </c>
      <c r="B485" s="9">
        <v>1</v>
      </c>
    </row>
    <row r="486" spans="1:2" x14ac:dyDescent="0.2">
      <c r="A486" s="8" t="s">
        <v>6803</v>
      </c>
      <c r="B486" s="9">
        <v>1</v>
      </c>
    </row>
    <row r="487" spans="1:2" x14ac:dyDescent="0.2">
      <c r="A487" s="8" t="s">
        <v>7920</v>
      </c>
      <c r="B487" s="9">
        <v>1</v>
      </c>
    </row>
    <row r="488" spans="1:2" x14ac:dyDescent="0.2">
      <c r="A488" s="8" t="s">
        <v>7898</v>
      </c>
      <c r="B488" s="9">
        <v>1</v>
      </c>
    </row>
    <row r="489" spans="1:2" x14ac:dyDescent="0.2">
      <c r="A489" s="8" t="s">
        <v>7155</v>
      </c>
      <c r="B489" s="9">
        <v>2</v>
      </c>
    </row>
    <row r="490" spans="1:2" x14ac:dyDescent="0.2">
      <c r="A490" s="8" t="s">
        <v>7548</v>
      </c>
      <c r="B490" s="9">
        <v>1</v>
      </c>
    </row>
    <row r="491" spans="1:2" x14ac:dyDescent="0.2">
      <c r="A491" s="8" t="s">
        <v>7976</v>
      </c>
      <c r="B491" s="9">
        <v>1</v>
      </c>
    </row>
    <row r="492" spans="1:2" x14ac:dyDescent="0.2">
      <c r="A492" s="8" t="s">
        <v>7626</v>
      </c>
      <c r="B492" s="9">
        <v>1</v>
      </c>
    </row>
    <row r="493" spans="1:2" x14ac:dyDescent="0.2">
      <c r="A493" s="8" t="s">
        <v>7189</v>
      </c>
      <c r="B493" s="9">
        <v>1</v>
      </c>
    </row>
    <row r="494" spans="1:2" x14ac:dyDescent="0.2">
      <c r="A494" s="8" t="s">
        <v>8373</v>
      </c>
      <c r="B494" s="9">
        <v>1</v>
      </c>
    </row>
    <row r="495" spans="1:2" x14ac:dyDescent="0.2">
      <c r="A495" s="8" t="s">
        <v>7578</v>
      </c>
      <c r="B495" s="9">
        <v>1</v>
      </c>
    </row>
    <row r="496" spans="1:2" x14ac:dyDescent="0.2">
      <c r="A496" s="8" t="s">
        <v>6665</v>
      </c>
      <c r="B496" s="9">
        <v>1</v>
      </c>
    </row>
    <row r="497" spans="1:2" x14ac:dyDescent="0.2">
      <c r="A497" s="8" t="s">
        <v>8233</v>
      </c>
      <c r="B497" s="9">
        <v>1</v>
      </c>
    </row>
    <row r="498" spans="1:2" x14ac:dyDescent="0.2">
      <c r="A498" s="8" t="s">
        <v>7663</v>
      </c>
      <c r="B498" s="9">
        <v>1</v>
      </c>
    </row>
    <row r="499" spans="1:2" x14ac:dyDescent="0.2">
      <c r="A499" s="8" t="s">
        <v>6865</v>
      </c>
      <c r="B499" s="9">
        <v>1</v>
      </c>
    </row>
    <row r="500" spans="1:2" x14ac:dyDescent="0.2">
      <c r="A500" s="8" t="s">
        <v>7365</v>
      </c>
      <c r="B500" s="9">
        <v>1</v>
      </c>
    </row>
    <row r="501" spans="1:2" x14ac:dyDescent="0.2">
      <c r="A501" s="8" t="s">
        <v>7601</v>
      </c>
      <c r="B501" s="9">
        <v>1</v>
      </c>
    </row>
    <row r="502" spans="1:2" x14ac:dyDescent="0.2">
      <c r="A502" s="8" t="s">
        <v>6787</v>
      </c>
      <c r="B502" s="9">
        <v>1</v>
      </c>
    </row>
    <row r="503" spans="1:2" x14ac:dyDescent="0.2">
      <c r="A503" s="8" t="s">
        <v>7984</v>
      </c>
      <c r="B503" s="9">
        <v>1</v>
      </c>
    </row>
    <row r="504" spans="1:2" x14ac:dyDescent="0.2">
      <c r="A504" s="8" t="s">
        <v>7611</v>
      </c>
      <c r="B504" s="9">
        <v>1</v>
      </c>
    </row>
    <row r="505" spans="1:2" x14ac:dyDescent="0.2">
      <c r="A505" s="8" t="s">
        <v>7844</v>
      </c>
      <c r="B505" s="9">
        <v>2</v>
      </c>
    </row>
    <row r="506" spans="1:2" x14ac:dyDescent="0.2">
      <c r="A506" s="8" t="s">
        <v>7362</v>
      </c>
      <c r="B506" s="9">
        <v>1</v>
      </c>
    </row>
    <row r="507" spans="1:2" x14ac:dyDescent="0.2">
      <c r="A507" s="8" t="s">
        <v>6791</v>
      </c>
      <c r="B507" s="9">
        <v>1</v>
      </c>
    </row>
    <row r="508" spans="1:2" x14ac:dyDescent="0.2">
      <c r="A508" s="8" t="s">
        <v>8611</v>
      </c>
      <c r="B508" s="9">
        <v>1</v>
      </c>
    </row>
    <row r="509" spans="1:2" x14ac:dyDescent="0.2">
      <c r="A509" s="8" t="s">
        <v>7152</v>
      </c>
      <c r="B509" s="9">
        <v>1</v>
      </c>
    </row>
    <row r="510" spans="1:2" x14ac:dyDescent="0.2">
      <c r="A510" s="8" t="s">
        <v>8520</v>
      </c>
      <c r="B510" s="9">
        <v>1</v>
      </c>
    </row>
    <row r="511" spans="1:2" x14ac:dyDescent="0.2">
      <c r="A511" s="8" t="s">
        <v>8019</v>
      </c>
      <c r="B511" s="9">
        <v>1</v>
      </c>
    </row>
    <row r="512" spans="1:2" x14ac:dyDescent="0.2">
      <c r="A512" s="8" t="s">
        <v>8404</v>
      </c>
      <c r="B512" s="9">
        <v>1</v>
      </c>
    </row>
    <row r="513" spans="1:2" x14ac:dyDescent="0.2">
      <c r="A513" s="8" t="s">
        <v>7846</v>
      </c>
      <c r="B513" s="9">
        <v>1</v>
      </c>
    </row>
    <row r="514" spans="1:2" x14ac:dyDescent="0.2">
      <c r="A514" s="8" t="s">
        <v>6880</v>
      </c>
      <c r="B514" s="9">
        <v>1</v>
      </c>
    </row>
    <row r="515" spans="1:2" x14ac:dyDescent="0.2">
      <c r="A515" s="8" t="s">
        <v>8631</v>
      </c>
      <c r="B515" s="9">
        <v>1</v>
      </c>
    </row>
    <row r="516" spans="1:2" x14ac:dyDescent="0.2">
      <c r="A516" s="8" t="s">
        <v>8383</v>
      </c>
      <c r="B516" s="9">
        <v>1</v>
      </c>
    </row>
    <row r="517" spans="1:2" x14ac:dyDescent="0.2">
      <c r="A517" s="8" t="s">
        <v>7888</v>
      </c>
      <c r="B517" s="9">
        <v>1</v>
      </c>
    </row>
    <row r="518" spans="1:2" x14ac:dyDescent="0.2">
      <c r="A518" s="8" t="s">
        <v>7949</v>
      </c>
      <c r="B518" s="9">
        <v>1</v>
      </c>
    </row>
    <row r="519" spans="1:2" x14ac:dyDescent="0.2">
      <c r="A519" s="8" t="s">
        <v>7542</v>
      </c>
      <c r="B519" s="9">
        <v>3</v>
      </c>
    </row>
    <row r="520" spans="1:2" x14ac:dyDescent="0.2">
      <c r="A520" s="8" t="s">
        <v>7712</v>
      </c>
      <c r="B520" s="9">
        <v>2</v>
      </c>
    </row>
    <row r="521" spans="1:2" x14ac:dyDescent="0.2">
      <c r="A521" s="8" t="s">
        <v>8379</v>
      </c>
      <c r="B521" s="9">
        <v>1</v>
      </c>
    </row>
    <row r="522" spans="1:2" x14ac:dyDescent="0.2">
      <c r="A522" s="8" t="s">
        <v>7771</v>
      </c>
      <c r="B522" s="9">
        <v>1</v>
      </c>
    </row>
    <row r="523" spans="1:2" x14ac:dyDescent="0.2">
      <c r="A523" s="8" t="s">
        <v>7902</v>
      </c>
      <c r="B523" s="9">
        <v>2</v>
      </c>
    </row>
    <row r="524" spans="1:2" x14ac:dyDescent="0.2">
      <c r="A524" s="8" t="s">
        <v>6778</v>
      </c>
      <c r="B524" s="9">
        <v>1</v>
      </c>
    </row>
    <row r="525" spans="1:2" x14ac:dyDescent="0.2">
      <c r="A525" s="8" t="s">
        <v>7696</v>
      </c>
      <c r="B525" s="9">
        <v>1</v>
      </c>
    </row>
    <row r="526" spans="1:2" x14ac:dyDescent="0.2">
      <c r="A526" s="8" t="s">
        <v>7272</v>
      </c>
      <c r="B526" s="9">
        <v>1</v>
      </c>
    </row>
    <row r="527" spans="1:2" x14ac:dyDescent="0.2">
      <c r="A527" s="8" t="s">
        <v>7028</v>
      </c>
      <c r="B527" s="9">
        <v>1</v>
      </c>
    </row>
    <row r="528" spans="1:2" x14ac:dyDescent="0.2">
      <c r="A528" s="8" t="s">
        <v>7363</v>
      </c>
      <c r="B528" s="9">
        <v>2</v>
      </c>
    </row>
    <row r="529" spans="1:2" x14ac:dyDescent="0.2">
      <c r="A529" s="8" t="s">
        <v>6877</v>
      </c>
      <c r="B529" s="9">
        <v>1</v>
      </c>
    </row>
    <row r="530" spans="1:2" x14ac:dyDescent="0.2">
      <c r="A530" s="8" t="s">
        <v>7853</v>
      </c>
      <c r="B530" s="9">
        <v>1</v>
      </c>
    </row>
    <row r="531" spans="1:2" x14ac:dyDescent="0.2">
      <c r="A531" s="8" t="s">
        <v>7785</v>
      </c>
      <c r="B531" s="9">
        <v>1</v>
      </c>
    </row>
    <row r="532" spans="1:2" x14ac:dyDescent="0.2">
      <c r="A532" s="8" t="s">
        <v>7055</v>
      </c>
      <c r="B532" s="9">
        <v>1</v>
      </c>
    </row>
    <row r="533" spans="1:2" x14ac:dyDescent="0.2">
      <c r="A533" s="8" t="s">
        <v>7974</v>
      </c>
      <c r="B533" s="9">
        <v>1</v>
      </c>
    </row>
    <row r="534" spans="1:2" x14ac:dyDescent="0.2">
      <c r="A534" s="8" t="s">
        <v>8197</v>
      </c>
      <c r="B534" s="9">
        <v>1</v>
      </c>
    </row>
    <row r="535" spans="1:2" x14ac:dyDescent="0.2">
      <c r="A535" s="8" t="s">
        <v>8150</v>
      </c>
      <c r="B535" s="9">
        <v>1</v>
      </c>
    </row>
    <row r="536" spans="1:2" x14ac:dyDescent="0.2">
      <c r="A536" s="8" t="s">
        <v>7879</v>
      </c>
      <c r="B536" s="9">
        <v>1</v>
      </c>
    </row>
    <row r="537" spans="1:2" x14ac:dyDescent="0.2">
      <c r="A537" s="8" t="s">
        <v>6835</v>
      </c>
      <c r="B537" s="9">
        <v>1</v>
      </c>
    </row>
    <row r="538" spans="1:2" x14ac:dyDescent="0.2">
      <c r="A538" s="8" t="s">
        <v>7998</v>
      </c>
      <c r="B538" s="9">
        <v>1</v>
      </c>
    </row>
    <row r="539" spans="1:2" x14ac:dyDescent="0.2">
      <c r="A539" s="8" t="s">
        <v>6851</v>
      </c>
      <c r="B539" s="9">
        <v>1</v>
      </c>
    </row>
    <row r="540" spans="1:2" x14ac:dyDescent="0.2">
      <c r="A540" s="8" t="s">
        <v>6790</v>
      </c>
      <c r="B540" s="9">
        <v>1</v>
      </c>
    </row>
    <row r="541" spans="1:2" x14ac:dyDescent="0.2">
      <c r="A541" s="8" t="s">
        <v>7563</v>
      </c>
      <c r="B541" s="9">
        <v>1</v>
      </c>
    </row>
    <row r="542" spans="1:2" x14ac:dyDescent="0.2">
      <c r="A542" s="8" t="s">
        <v>8278</v>
      </c>
      <c r="B542" s="9">
        <v>1</v>
      </c>
    </row>
    <row r="543" spans="1:2" x14ac:dyDescent="0.2">
      <c r="A543" s="8" t="s">
        <v>7650</v>
      </c>
      <c r="B543" s="9">
        <v>2</v>
      </c>
    </row>
    <row r="544" spans="1:2" x14ac:dyDescent="0.2">
      <c r="A544" s="8" t="s">
        <v>8265</v>
      </c>
      <c r="B544" s="9">
        <v>1</v>
      </c>
    </row>
    <row r="545" spans="1:2" x14ac:dyDescent="0.2">
      <c r="A545" s="8" t="s">
        <v>7410</v>
      </c>
      <c r="B545" s="9">
        <v>1</v>
      </c>
    </row>
    <row r="546" spans="1:2" x14ac:dyDescent="0.2">
      <c r="A546" s="8" t="s">
        <v>6814</v>
      </c>
      <c r="B546" s="9">
        <v>1</v>
      </c>
    </row>
    <row r="547" spans="1:2" x14ac:dyDescent="0.2">
      <c r="A547" s="8" t="s">
        <v>8479</v>
      </c>
      <c r="B547" s="9">
        <v>1</v>
      </c>
    </row>
    <row r="548" spans="1:2" x14ac:dyDescent="0.2">
      <c r="A548" s="8" t="s">
        <v>7074</v>
      </c>
      <c r="B548" s="9">
        <v>1</v>
      </c>
    </row>
    <row r="549" spans="1:2" x14ac:dyDescent="0.2">
      <c r="A549" s="8" t="s">
        <v>7807</v>
      </c>
      <c r="B549" s="9">
        <v>1</v>
      </c>
    </row>
    <row r="550" spans="1:2" x14ac:dyDescent="0.2">
      <c r="A550" s="8" t="s">
        <v>7615</v>
      </c>
      <c r="B550" s="9">
        <v>1</v>
      </c>
    </row>
    <row r="551" spans="1:2" x14ac:dyDescent="0.2">
      <c r="A551" s="8" t="s">
        <v>6944</v>
      </c>
      <c r="B551" s="9">
        <v>1</v>
      </c>
    </row>
    <row r="552" spans="1:2" x14ac:dyDescent="0.2">
      <c r="A552" s="8" t="s">
        <v>6706</v>
      </c>
      <c r="B552" s="9">
        <v>1</v>
      </c>
    </row>
    <row r="553" spans="1:2" x14ac:dyDescent="0.2">
      <c r="A553" s="8" t="s">
        <v>7370</v>
      </c>
      <c r="B553" s="9">
        <v>1</v>
      </c>
    </row>
    <row r="554" spans="1:2" x14ac:dyDescent="0.2">
      <c r="A554" s="8" t="s">
        <v>7715</v>
      </c>
      <c r="B554" s="9">
        <v>1</v>
      </c>
    </row>
    <row r="555" spans="1:2" x14ac:dyDescent="0.2">
      <c r="A555" s="8" t="s">
        <v>7226</v>
      </c>
      <c r="B555" s="9">
        <v>2</v>
      </c>
    </row>
    <row r="556" spans="1:2" x14ac:dyDescent="0.2">
      <c r="A556" s="8" t="s">
        <v>7478</v>
      </c>
      <c r="B556" s="9">
        <v>1</v>
      </c>
    </row>
    <row r="557" spans="1:2" x14ac:dyDescent="0.2">
      <c r="A557" s="8" t="s">
        <v>6999</v>
      </c>
      <c r="B557" s="9">
        <v>1</v>
      </c>
    </row>
    <row r="558" spans="1:2" x14ac:dyDescent="0.2">
      <c r="A558" s="8" t="s">
        <v>8585</v>
      </c>
      <c r="B558" s="9">
        <v>1</v>
      </c>
    </row>
    <row r="559" spans="1:2" x14ac:dyDescent="0.2">
      <c r="A559" s="8" t="s">
        <v>7215</v>
      </c>
      <c r="B559" s="9">
        <v>1</v>
      </c>
    </row>
    <row r="560" spans="1:2" x14ac:dyDescent="0.2">
      <c r="A560" s="8" t="s">
        <v>8604</v>
      </c>
      <c r="B560" s="9">
        <v>1</v>
      </c>
    </row>
    <row r="561" spans="1:2" x14ac:dyDescent="0.2">
      <c r="A561" s="8" t="s">
        <v>7437</v>
      </c>
      <c r="B561" s="9">
        <v>1</v>
      </c>
    </row>
    <row r="562" spans="1:2" x14ac:dyDescent="0.2">
      <c r="A562" s="8" t="s">
        <v>7768</v>
      </c>
      <c r="B562" s="9">
        <v>1</v>
      </c>
    </row>
    <row r="563" spans="1:2" x14ac:dyDescent="0.2">
      <c r="A563" s="8" t="s">
        <v>7218</v>
      </c>
      <c r="B563" s="9">
        <v>2</v>
      </c>
    </row>
    <row r="564" spans="1:2" x14ac:dyDescent="0.2">
      <c r="A564" s="8" t="s">
        <v>7744</v>
      </c>
      <c r="B564" s="9">
        <v>1</v>
      </c>
    </row>
    <row r="565" spans="1:2" x14ac:dyDescent="0.2">
      <c r="A565" s="8" t="s">
        <v>7450</v>
      </c>
      <c r="B565" s="9">
        <v>1</v>
      </c>
    </row>
    <row r="566" spans="1:2" x14ac:dyDescent="0.2">
      <c r="A566" s="8" t="s">
        <v>7811</v>
      </c>
      <c r="B566" s="9">
        <v>1</v>
      </c>
    </row>
    <row r="567" spans="1:2" x14ac:dyDescent="0.2">
      <c r="A567" s="8" t="s">
        <v>7729</v>
      </c>
      <c r="B567" s="9">
        <v>2</v>
      </c>
    </row>
    <row r="568" spans="1:2" x14ac:dyDescent="0.2">
      <c r="A568" s="8" t="s">
        <v>7143</v>
      </c>
      <c r="B568" s="9">
        <v>1</v>
      </c>
    </row>
    <row r="569" spans="1:2" x14ac:dyDescent="0.2">
      <c r="A569" s="8" t="s">
        <v>7670</v>
      </c>
      <c r="B569" s="9">
        <v>1</v>
      </c>
    </row>
    <row r="570" spans="1:2" x14ac:dyDescent="0.2">
      <c r="A570" s="8" t="s">
        <v>6915</v>
      </c>
      <c r="B570" s="9">
        <v>1</v>
      </c>
    </row>
    <row r="571" spans="1:2" x14ac:dyDescent="0.2">
      <c r="A571" s="8" t="s">
        <v>7412</v>
      </c>
      <c r="B571" s="9">
        <v>2</v>
      </c>
    </row>
    <row r="572" spans="1:2" x14ac:dyDescent="0.2">
      <c r="A572" s="8" t="s">
        <v>6836</v>
      </c>
      <c r="B572" s="9">
        <v>1</v>
      </c>
    </row>
    <row r="573" spans="1:2" x14ac:dyDescent="0.2">
      <c r="A573" s="8" t="s">
        <v>7908</v>
      </c>
      <c r="B573" s="9">
        <v>1</v>
      </c>
    </row>
    <row r="574" spans="1:2" x14ac:dyDescent="0.2">
      <c r="A574" s="8" t="s">
        <v>7037</v>
      </c>
      <c r="B574" s="9">
        <v>1</v>
      </c>
    </row>
    <row r="575" spans="1:2" x14ac:dyDescent="0.2">
      <c r="A575" s="8" t="s">
        <v>8587</v>
      </c>
      <c r="B575" s="9">
        <v>1</v>
      </c>
    </row>
    <row r="576" spans="1:2" x14ac:dyDescent="0.2">
      <c r="A576" s="8" t="s">
        <v>6725</v>
      </c>
      <c r="B576" s="9">
        <v>1</v>
      </c>
    </row>
    <row r="577" spans="1:2" x14ac:dyDescent="0.2">
      <c r="A577" s="8" t="s">
        <v>7511</v>
      </c>
      <c r="B577" s="9">
        <v>1</v>
      </c>
    </row>
    <row r="578" spans="1:2" x14ac:dyDescent="0.2">
      <c r="A578" s="8" t="s">
        <v>6722</v>
      </c>
      <c r="B578" s="9">
        <v>2</v>
      </c>
    </row>
    <row r="579" spans="1:2" x14ac:dyDescent="0.2">
      <c r="A579" s="8" t="s">
        <v>8493</v>
      </c>
      <c r="B579" s="9">
        <v>1</v>
      </c>
    </row>
    <row r="580" spans="1:2" x14ac:dyDescent="0.2">
      <c r="A580" s="8" t="s">
        <v>8359</v>
      </c>
      <c r="B580" s="9">
        <v>1</v>
      </c>
    </row>
    <row r="581" spans="1:2" x14ac:dyDescent="0.2">
      <c r="A581" s="8" t="s">
        <v>8593</v>
      </c>
      <c r="B581" s="9">
        <v>1</v>
      </c>
    </row>
    <row r="582" spans="1:2" x14ac:dyDescent="0.2">
      <c r="A582" s="8" t="s">
        <v>6951</v>
      </c>
      <c r="B582" s="9">
        <v>1</v>
      </c>
    </row>
    <row r="583" spans="1:2" x14ac:dyDescent="0.2">
      <c r="A583" s="8" t="s">
        <v>6739</v>
      </c>
      <c r="B583" s="9">
        <v>1</v>
      </c>
    </row>
    <row r="584" spans="1:2" x14ac:dyDescent="0.2">
      <c r="A584" s="8" t="s">
        <v>7493</v>
      </c>
      <c r="B584" s="9">
        <v>1</v>
      </c>
    </row>
    <row r="585" spans="1:2" x14ac:dyDescent="0.2">
      <c r="A585" s="8" t="s">
        <v>8006</v>
      </c>
      <c r="B585" s="9">
        <v>1</v>
      </c>
    </row>
    <row r="586" spans="1:2" x14ac:dyDescent="0.2">
      <c r="A586" s="8" t="s">
        <v>7854</v>
      </c>
      <c r="B586" s="9">
        <v>1</v>
      </c>
    </row>
    <row r="587" spans="1:2" x14ac:dyDescent="0.2">
      <c r="A587" s="8" t="s">
        <v>6857</v>
      </c>
      <c r="B587" s="9">
        <v>1</v>
      </c>
    </row>
    <row r="588" spans="1:2" x14ac:dyDescent="0.2">
      <c r="A588" s="8" t="s">
        <v>8625</v>
      </c>
      <c r="B588" s="9">
        <v>1</v>
      </c>
    </row>
    <row r="589" spans="1:2" x14ac:dyDescent="0.2">
      <c r="A589" s="8" t="s">
        <v>7540</v>
      </c>
      <c r="B589" s="9">
        <v>1</v>
      </c>
    </row>
    <row r="590" spans="1:2" x14ac:dyDescent="0.2">
      <c r="A590" s="8" t="s">
        <v>8281</v>
      </c>
      <c r="B590" s="9">
        <v>1</v>
      </c>
    </row>
    <row r="591" spans="1:2" x14ac:dyDescent="0.2">
      <c r="A591" s="8" t="s">
        <v>7017</v>
      </c>
      <c r="B591" s="9">
        <v>4</v>
      </c>
    </row>
    <row r="592" spans="1:2" x14ac:dyDescent="0.2">
      <c r="A592" s="8" t="s">
        <v>7466</v>
      </c>
      <c r="B592" s="9">
        <v>1</v>
      </c>
    </row>
    <row r="593" spans="1:2" x14ac:dyDescent="0.2">
      <c r="A593" s="8" t="s">
        <v>8165</v>
      </c>
      <c r="B593" s="9">
        <v>1</v>
      </c>
    </row>
    <row r="594" spans="1:2" x14ac:dyDescent="0.2">
      <c r="A594" s="8" t="s">
        <v>7013</v>
      </c>
      <c r="B594" s="9">
        <v>1</v>
      </c>
    </row>
    <row r="595" spans="1:2" x14ac:dyDescent="0.2">
      <c r="A595" s="8" t="s">
        <v>7357</v>
      </c>
      <c r="B595" s="9">
        <v>2</v>
      </c>
    </row>
    <row r="596" spans="1:2" x14ac:dyDescent="0.2">
      <c r="A596" s="8" t="s">
        <v>8512</v>
      </c>
      <c r="B596" s="9">
        <v>1</v>
      </c>
    </row>
    <row r="597" spans="1:2" x14ac:dyDescent="0.2">
      <c r="A597" s="8" t="s">
        <v>8279</v>
      </c>
      <c r="B597" s="9">
        <v>1</v>
      </c>
    </row>
    <row r="598" spans="1:2" x14ac:dyDescent="0.2">
      <c r="A598" s="8" t="s">
        <v>8067</v>
      </c>
      <c r="B598" s="9">
        <v>1</v>
      </c>
    </row>
    <row r="599" spans="1:2" x14ac:dyDescent="0.2">
      <c r="A599" s="8" t="s">
        <v>7231</v>
      </c>
      <c r="B599" s="9">
        <v>1</v>
      </c>
    </row>
    <row r="600" spans="1:2" x14ac:dyDescent="0.2">
      <c r="A600" s="8" t="s">
        <v>8614</v>
      </c>
      <c r="B600" s="9">
        <v>1</v>
      </c>
    </row>
    <row r="601" spans="1:2" x14ac:dyDescent="0.2">
      <c r="A601" s="8" t="s">
        <v>6900</v>
      </c>
      <c r="B601" s="9">
        <v>2</v>
      </c>
    </row>
    <row r="602" spans="1:2" x14ac:dyDescent="0.2">
      <c r="A602" s="8" t="s">
        <v>7890</v>
      </c>
      <c r="B602" s="9">
        <v>1</v>
      </c>
    </row>
    <row r="603" spans="1:2" x14ac:dyDescent="0.2">
      <c r="A603" s="8" t="s">
        <v>8397</v>
      </c>
      <c r="B603" s="9">
        <v>1</v>
      </c>
    </row>
    <row r="604" spans="1:2" x14ac:dyDescent="0.2">
      <c r="A604" s="8" t="s">
        <v>7677</v>
      </c>
      <c r="B604" s="9">
        <v>1</v>
      </c>
    </row>
    <row r="605" spans="1:2" x14ac:dyDescent="0.2">
      <c r="A605" s="8" t="s">
        <v>7704</v>
      </c>
      <c r="B605" s="9">
        <v>1</v>
      </c>
    </row>
    <row r="606" spans="1:2" x14ac:dyDescent="0.2">
      <c r="A606" s="8" t="s">
        <v>7474</v>
      </c>
      <c r="B606" s="9">
        <v>1</v>
      </c>
    </row>
    <row r="607" spans="1:2" x14ac:dyDescent="0.2">
      <c r="A607" s="8" t="s">
        <v>8618</v>
      </c>
      <c r="B607" s="9">
        <v>1</v>
      </c>
    </row>
    <row r="608" spans="1:2" x14ac:dyDescent="0.2">
      <c r="A608" s="8" t="s">
        <v>8502</v>
      </c>
      <c r="B608" s="9">
        <v>1</v>
      </c>
    </row>
    <row r="609" spans="1:2" x14ac:dyDescent="0.2">
      <c r="A609" s="8" t="s">
        <v>7459</v>
      </c>
      <c r="B609" s="9">
        <v>1</v>
      </c>
    </row>
    <row r="610" spans="1:2" x14ac:dyDescent="0.2">
      <c r="A610" s="8" t="s">
        <v>7332</v>
      </c>
      <c r="B610" s="9">
        <v>2</v>
      </c>
    </row>
    <row r="611" spans="1:2" x14ac:dyDescent="0.2">
      <c r="A611" s="8" t="s">
        <v>6881</v>
      </c>
      <c r="B611" s="9">
        <v>4</v>
      </c>
    </row>
    <row r="612" spans="1:2" x14ac:dyDescent="0.2">
      <c r="A612" s="8" t="s">
        <v>7684</v>
      </c>
      <c r="B612" s="9">
        <v>1</v>
      </c>
    </row>
    <row r="613" spans="1:2" x14ac:dyDescent="0.2">
      <c r="A613" s="8" t="s">
        <v>7971</v>
      </c>
      <c r="B613" s="9">
        <v>1</v>
      </c>
    </row>
    <row r="614" spans="1:2" x14ac:dyDescent="0.2">
      <c r="A614" s="8" t="s">
        <v>8155</v>
      </c>
      <c r="B614" s="9">
        <v>2</v>
      </c>
    </row>
    <row r="615" spans="1:2" x14ac:dyDescent="0.2">
      <c r="A615" s="8" t="s">
        <v>7535</v>
      </c>
      <c r="B615" s="9">
        <v>1</v>
      </c>
    </row>
    <row r="616" spans="1:2" x14ac:dyDescent="0.2">
      <c r="A616" s="8" t="s">
        <v>7080</v>
      </c>
      <c r="B616" s="9">
        <v>1</v>
      </c>
    </row>
    <row r="617" spans="1:2" x14ac:dyDescent="0.2">
      <c r="A617" s="8" t="s">
        <v>7607</v>
      </c>
      <c r="B617" s="9">
        <v>1</v>
      </c>
    </row>
    <row r="618" spans="1:2" x14ac:dyDescent="0.2">
      <c r="A618" s="8" t="s">
        <v>7300</v>
      </c>
      <c r="B618" s="9">
        <v>1</v>
      </c>
    </row>
    <row r="619" spans="1:2" x14ac:dyDescent="0.2">
      <c r="A619" s="8" t="s">
        <v>8471</v>
      </c>
      <c r="B619" s="9">
        <v>1</v>
      </c>
    </row>
    <row r="620" spans="1:2" x14ac:dyDescent="0.2">
      <c r="A620" s="8" t="s">
        <v>7035</v>
      </c>
      <c r="B620" s="9">
        <v>1</v>
      </c>
    </row>
    <row r="621" spans="1:2" x14ac:dyDescent="0.2">
      <c r="A621" s="8" t="s">
        <v>7847</v>
      </c>
      <c r="B621" s="9">
        <v>1</v>
      </c>
    </row>
    <row r="622" spans="1:2" x14ac:dyDescent="0.2">
      <c r="A622" s="8" t="s">
        <v>8641</v>
      </c>
      <c r="B622" s="9">
        <v>1</v>
      </c>
    </row>
    <row r="623" spans="1:2" x14ac:dyDescent="0.2">
      <c r="A623" s="8" t="s">
        <v>7524</v>
      </c>
      <c r="B623" s="9">
        <v>1</v>
      </c>
    </row>
    <row r="624" spans="1:2" x14ac:dyDescent="0.2">
      <c r="A624" s="8" t="s">
        <v>8285</v>
      </c>
      <c r="B624" s="9">
        <v>1</v>
      </c>
    </row>
    <row r="625" spans="1:2" x14ac:dyDescent="0.2">
      <c r="A625" s="8" t="s">
        <v>7378</v>
      </c>
      <c r="B625" s="9">
        <v>1</v>
      </c>
    </row>
    <row r="626" spans="1:2" x14ac:dyDescent="0.2">
      <c r="A626" s="8" t="s">
        <v>8282</v>
      </c>
      <c r="B626" s="9">
        <v>1</v>
      </c>
    </row>
    <row r="627" spans="1:2" x14ac:dyDescent="0.2">
      <c r="A627" s="8" t="s">
        <v>7106</v>
      </c>
      <c r="B627" s="9">
        <v>1</v>
      </c>
    </row>
    <row r="628" spans="1:2" x14ac:dyDescent="0.2">
      <c r="A628" s="8" t="s">
        <v>6926</v>
      </c>
      <c r="B628" s="9">
        <v>1</v>
      </c>
    </row>
    <row r="629" spans="1:2" x14ac:dyDescent="0.2">
      <c r="A629" s="8" t="s">
        <v>6863</v>
      </c>
      <c r="B629" s="9">
        <v>2</v>
      </c>
    </row>
    <row r="630" spans="1:2" x14ac:dyDescent="0.2">
      <c r="A630" s="8" t="s">
        <v>7994</v>
      </c>
      <c r="B630" s="9">
        <v>1</v>
      </c>
    </row>
    <row r="631" spans="1:2" x14ac:dyDescent="0.2">
      <c r="A631" s="8" t="s">
        <v>7613</v>
      </c>
      <c r="B631" s="9">
        <v>2</v>
      </c>
    </row>
    <row r="632" spans="1:2" x14ac:dyDescent="0.2">
      <c r="A632" s="8" t="s">
        <v>7339</v>
      </c>
      <c r="B632" s="9">
        <v>1</v>
      </c>
    </row>
    <row r="633" spans="1:2" x14ac:dyDescent="0.2">
      <c r="A633" s="8" t="s">
        <v>6874</v>
      </c>
      <c r="B633" s="9">
        <v>1</v>
      </c>
    </row>
    <row r="634" spans="1:2" x14ac:dyDescent="0.2">
      <c r="A634" s="8" t="s">
        <v>7723</v>
      </c>
      <c r="B634" s="9">
        <v>1</v>
      </c>
    </row>
    <row r="635" spans="1:2" x14ac:dyDescent="0.2">
      <c r="A635" s="8" t="s">
        <v>7433</v>
      </c>
      <c r="B635" s="9">
        <v>1</v>
      </c>
    </row>
    <row r="636" spans="1:2" x14ac:dyDescent="0.2">
      <c r="A636" s="8" t="s">
        <v>7716</v>
      </c>
      <c r="B636" s="9">
        <v>1</v>
      </c>
    </row>
    <row r="637" spans="1:2" x14ac:dyDescent="0.2">
      <c r="A637" s="8" t="s">
        <v>8501</v>
      </c>
      <c r="B637" s="9">
        <v>1</v>
      </c>
    </row>
    <row r="638" spans="1:2" x14ac:dyDescent="0.2">
      <c r="A638" s="8" t="s">
        <v>7714</v>
      </c>
      <c r="B638" s="9">
        <v>1</v>
      </c>
    </row>
    <row r="639" spans="1:2" x14ac:dyDescent="0.2">
      <c r="A639" s="8" t="s">
        <v>7791</v>
      </c>
      <c r="B639" s="9">
        <v>1</v>
      </c>
    </row>
    <row r="640" spans="1:2" x14ac:dyDescent="0.2">
      <c r="A640" s="8" t="s">
        <v>6796</v>
      </c>
      <c r="B640" s="9">
        <v>1</v>
      </c>
    </row>
    <row r="641" spans="1:2" x14ac:dyDescent="0.2">
      <c r="A641" s="8" t="s">
        <v>7125</v>
      </c>
      <c r="B641" s="9">
        <v>1</v>
      </c>
    </row>
    <row r="642" spans="1:2" x14ac:dyDescent="0.2">
      <c r="A642" s="8" t="s">
        <v>6717</v>
      </c>
      <c r="B642" s="9">
        <v>1</v>
      </c>
    </row>
    <row r="643" spans="1:2" x14ac:dyDescent="0.2">
      <c r="A643" s="8" t="s">
        <v>7375</v>
      </c>
      <c r="B643" s="9">
        <v>1</v>
      </c>
    </row>
    <row r="644" spans="1:2" x14ac:dyDescent="0.2">
      <c r="A644" s="8" t="s">
        <v>7422</v>
      </c>
      <c r="B644" s="9">
        <v>1</v>
      </c>
    </row>
    <row r="645" spans="1:2" x14ac:dyDescent="0.2">
      <c r="A645" s="8" t="s">
        <v>7582</v>
      </c>
      <c r="B645" s="9">
        <v>1</v>
      </c>
    </row>
    <row r="646" spans="1:2" x14ac:dyDescent="0.2">
      <c r="A646" s="8" t="s">
        <v>7928</v>
      </c>
      <c r="B646" s="9">
        <v>1</v>
      </c>
    </row>
    <row r="647" spans="1:2" x14ac:dyDescent="0.2">
      <c r="A647" s="8" t="s">
        <v>7343</v>
      </c>
      <c r="B647" s="9">
        <v>1</v>
      </c>
    </row>
    <row r="648" spans="1:2" x14ac:dyDescent="0.2">
      <c r="A648" s="8" t="s">
        <v>7306</v>
      </c>
      <c r="B648" s="9">
        <v>1</v>
      </c>
    </row>
    <row r="649" spans="1:2" x14ac:dyDescent="0.2">
      <c r="A649" s="8" t="s">
        <v>7090</v>
      </c>
      <c r="B649" s="9">
        <v>1</v>
      </c>
    </row>
    <row r="650" spans="1:2" x14ac:dyDescent="0.2">
      <c r="A650" s="8" t="s">
        <v>7205</v>
      </c>
      <c r="B650" s="9">
        <v>1</v>
      </c>
    </row>
    <row r="651" spans="1:2" x14ac:dyDescent="0.2">
      <c r="A651" s="8" t="s">
        <v>7745</v>
      </c>
      <c r="B651" s="9">
        <v>2</v>
      </c>
    </row>
    <row r="652" spans="1:2" x14ac:dyDescent="0.2">
      <c r="A652" s="8" t="s">
        <v>6962</v>
      </c>
      <c r="B652" s="9">
        <v>1</v>
      </c>
    </row>
    <row r="653" spans="1:2" x14ac:dyDescent="0.2">
      <c r="A653" s="8" t="s">
        <v>6648</v>
      </c>
      <c r="B653" s="9">
        <v>1</v>
      </c>
    </row>
    <row r="654" spans="1:2" x14ac:dyDescent="0.2">
      <c r="A654" s="8" t="s">
        <v>6953</v>
      </c>
      <c r="B654" s="9">
        <v>1</v>
      </c>
    </row>
    <row r="655" spans="1:2" x14ac:dyDescent="0.2">
      <c r="A655" s="8" t="s">
        <v>8167</v>
      </c>
      <c r="B655" s="9">
        <v>1</v>
      </c>
    </row>
    <row r="656" spans="1:2" x14ac:dyDescent="0.2">
      <c r="A656" s="8" t="s">
        <v>7851</v>
      </c>
      <c r="B656" s="9">
        <v>1</v>
      </c>
    </row>
    <row r="657" spans="1:2" x14ac:dyDescent="0.2">
      <c r="A657" s="8" t="s">
        <v>7141</v>
      </c>
      <c r="B657" s="9">
        <v>1</v>
      </c>
    </row>
    <row r="658" spans="1:2" x14ac:dyDescent="0.2">
      <c r="A658" s="8" t="s">
        <v>7589</v>
      </c>
      <c r="B658" s="9">
        <v>1</v>
      </c>
    </row>
    <row r="659" spans="1:2" x14ac:dyDescent="0.2">
      <c r="A659" s="8" t="s">
        <v>6652</v>
      </c>
      <c r="B659" s="9">
        <v>1</v>
      </c>
    </row>
    <row r="660" spans="1:2" x14ac:dyDescent="0.2">
      <c r="A660" s="8" t="s">
        <v>7047</v>
      </c>
      <c r="B660" s="9">
        <v>2</v>
      </c>
    </row>
    <row r="661" spans="1:2" x14ac:dyDescent="0.2">
      <c r="A661" s="8" t="s">
        <v>8244</v>
      </c>
      <c r="B661" s="9">
        <v>1</v>
      </c>
    </row>
    <row r="662" spans="1:2" x14ac:dyDescent="0.2">
      <c r="A662" s="8" t="s">
        <v>7407</v>
      </c>
      <c r="B662" s="9">
        <v>1</v>
      </c>
    </row>
    <row r="663" spans="1:2" x14ac:dyDescent="0.2">
      <c r="A663" s="8" t="s">
        <v>7787</v>
      </c>
      <c r="B663" s="9">
        <v>1</v>
      </c>
    </row>
    <row r="664" spans="1:2" x14ac:dyDescent="0.2">
      <c r="A664" s="8" t="s">
        <v>7623</v>
      </c>
      <c r="B664" s="9">
        <v>1</v>
      </c>
    </row>
    <row r="665" spans="1:2" x14ac:dyDescent="0.2">
      <c r="A665" s="8" t="s">
        <v>7054</v>
      </c>
      <c r="B665" s="9">
        <v>1</v>
      </c>
    </row>
    <row r="666" spans="1:2" x14ac:dyDescent="0.2">
      <c r="A666" s="8" t="s">
        <v>6818</v>
      </c>
      <c r="B666" s="9">
        <v>1</v>
      </c>
    </row>
    <row r="667" spans="1:2" x14ac:dyDescent="0.2">
      <c r="A667" s="8" t="s">
        <v>7240</v>
      </c>
      <c r="B667" s="9">
        <v>3</v>
      </c>
    </row>
    <row r="668" spans="1:2" x14ac:dyDescent="0.2">
      <c r="A668" s="8" t="s">
        <v>8043</v>
      </c>
      <c r="B668" s="9">
        <v>1</v>
      </c>
    </row>
    <row r="669" spans="1:2" x14ac:dyDescent="0.2">
      <c r="A669" s="8" t="s">
        <v>6961</v>
      </c>
      <c r="B669" s="9">
        <v>1</v>
      </c>
    </row>
    <row r="670" spans="1:2" x14ac:dyDescent="0.2">
      <c r="A670" s="8" t="s">
        <v>7812</v>
      </c>
      <c r="B670" s="9">
        <v>1</v>
      </c>
    </row>
    <row r="671" spans="1:2" x14ac:dyDescent="0.2">
      <c r="A671" s="8" t="s">
        <v>7425</v>
      </c>
      <c r="B671" s="9">
        <v>1</v>
      </c>
    </row>
    <row r="672" spans="1:2" x14ac:dyDescent="0.2">
      <c r="A672" s="8" t="s">
        <v>6716</v>
      </c>
      <c r="B672" s="9">
        <v>2</v>
      </c>
    </row>
    <row r="673" spans="1:2" x14ac:dyDescent="0.2">
      <c r="A673" s="8" t="s">
        <v>6950</v>
      </c>
      <c r="B673" s="9">
        <v>2</v>
      </c>
    </row>
    <row r="674" spans="1:2" x14ac:dyDescent="0.2">
      <c r="A674" s="8" t="s">
        <v>7103</v>
      </c>
      <c r="B674" s="9">
        <v>1</v>
      </c>
    </row>
    <row r="675" spans="1:2" x14ac:dyDescent="0.2">
      <c r="A675" s="8" t="s">
        <v>7655</v>
      </c>
      <c r="B675" s="9">
        <v>1</v>
      </c>
    </row>
    <row r="676" spans="1:2" x14ac:dyDescent="0.2">
      <c r="A676" s="8" t="s">
        <v>6941</v>
      </c>
      <c r="B676" s="9">
        <v>2</v>
      </c>
    </row>
    <row r="677" spans="1:2" x14ac:dyDescent="0.2">
      <c r="A677" s="8" t="s">
        <v>7160</v>
      </c>
      <c r="B677" s="9">
        <v>1</v>
      </c>
    </row>
    <row r="678" spans="1:2" x14ac:dyDescent="0.2">
      <c r="A678" s="8" t="s">
        <v>7701</v>
      </c>
      <c r="B678" s="9">
        <v>1</v>
      </c>
    </row>
    <row r="679" spans="1:2" x14ac:dyDescent="0.2">
      <c r="A679" s="8" t="s">
        <v>7894</v>
      </c>
      <c r="B679" s="9">
        <v>1</v>
      </c>
    </row>
    <row r="680" spans="1:2" x14ac:dyDescent="0.2">
      <c r="A680" s="8" t="s">
        <v>6935</v>
      </c>
      <c r="B680" s="9">
        <v>1</v>
      </c>
    </row>
    <row r="681" spans="1:2" x14ac:dyDescent="0.2">
      <c r="A681" s="8" t="s">
        <v>7170</v>
      </c>
      <c r="B681" s="9">
        <v>1</v>
      </c>
    </row>
    <row r="682" spans="1:2" x14ac:dyDescent="0.2">
      <c r="A682" s="8" t="s">
        <v>7560</v>
      </c>
      <c r="B682" s="9">
        <v>1</v>
      </c>
    </row>
    <row r="683" spans="1:2" x14ac:dyDescent="0.2">
      <c r="A683" s="8" t="s">
        <v>7843</v>
      </c>
      <c r="B683" s="9">
        <v>1</v>
      </c>
    </row>
    <row r="684" spans="1:2" x14ac:dyDescent="0.2">
      <c r="A684" s="8" t="s">
        <v>7644</v>
      </c>
      <c r="B684" s="9">
        <v>1</v>
      </c>
    </row>
    <row r="685" spans="1:2" x14ac:dyDescent="0.2">
      <c r="A685" s="8" t="s">
        <v>8160</v>
      </c>
      <c r="B685" s="9">
        <v>1</v>
      </c>
    </row>
    <row r="686" spans="1:2" x14ac:dyDescent="0.2">
      <c r="A686" s="8" t="s">
        <v>8016</v>
      </c>
      <c r="B686" s="9">
        <v>1</v>
      </c>
    </row>
    <row r="687" spans="1:2" x14ac:dyDescent="0.2">
      <c r="A687" s="8" t="s">
        <v>6876</v>
      </c>
      <c r="B687" s="9">
        <v>1</v>
      </c>
    </row>
    <row r="688" spans="1:2" x14ac:dyDescent="0.2">
      <c r="A688" s="8" t="s">
        <v>6801</v>
      </c>
      <c r="B688" s="9">
        <v>1</v>
      </c>
    </row>
    <row r="689" spans="1:2" x14ac:dyDescent="0.2">
      <c r="A689" s="8" t="s">
        <v>8010</v>
      </c>
      <c r="B689" s="9">
        <v>1</v>
      </c>
    </row>
    <row r="690" spans="1:2" x14ac:dyDescent="0.2">
      <c r="A690" s="8" t="s">
        <v>7318</v>
      </c>
      <c r="B690" s="9">
        <v>1</v>
      </c>
    </row>
    <row r="691" spans="1:2" x14ac:dyDescent="0.2">
      <c r="A691" s="8" t="s">
        <v>7859</v>
      </c>
      <c r="B691" s="9">
        <v>1</v>
      </c>
    </row>
    <row r="692" spans="1:2" x14ac:dyDescent="0.2">
      <c r="A692" s="8" t="s">
        <v>7914</v>
      </c>
      <c r="B692" s="9">
        <v>1</v>
      </c>
    </row>
    <row r="693" spans="1:2" x14ac:dyDescent="0.2">
      <c r="A693" s="8" t="s">
        <v>7225</v>
      </c>
      <c r="B693" s="9">
        <v>2</v>
      </c>
    </row>
    <row r="694" spans="1:2" x14ac:dyDescent="0.2">
      <c r="A694" s="8" t="s">
        <v>8034</v>
      </c>
      <c r="B694" s="9">
        <v>1</v>
      </c>
    </row>
    <row r="695" spans="1:2" x14ac:dyDescent="0.2">
      <c r="A695" s="8" t="s">
        <v>6871</v>
      </c>
      <c r="B695" s="9">
        <v>1</v>
      </c>
    </row>
    <row r="696" spans="1:2" x14ac:dyDescent="0.2">
      <c r="A696" s="8" t="s">
        <v>6956</v>
      </c>
      <c r="B696" s="9">
        <v>1</v>
      </c>
    </row>
    <row r="697" spans="1:2" x14ac:dyDescent="0.2">
      <c r="A697" s="8" t="s">
        <v>7795</v>
      </c>
      <c r="B697" s="9">
        <v>1</v>
      </c>
    </row>
    <row r="698" spans="1:2" x14ac:dyDescent="0.2">
      <c r="A698" s="8" t="s">
        <v>7251</v>
      </c>
      <c r="B698" s="9">
        <v>1</v>
      </c>
    </row>
    <row r="699" spans="1:2" x14ac:dyDescent="0.2">
      <c r="A699" s="8" t="s">
        <v>6668</v>
      </c>
      <c r="B699" s="9">
        <v>1</v>
      </c>
    </row>
    <row r="700" spans="1:2" x14ac:dyDescent="0.2">
      <c r="A700" s="8" t="s">
        <v>7986</v>
      </c>
      <c r="B700" s="9">
        <v>1</v>
      </c>
    </row>
    <row r="701" spans="1:2" x14ac:dyDescent="0.2">
      <c r="A701" s="8" t="s">
        <v>7403</v>
      </c>
      <c r="B701" s="9">
        <v>1</v>
      </c>
    </row>
    <row r="702" spans="1:2" x14ac:dyDescent="0.2">
      <c r="A702" s="8" t="s">
        <v>8000</v>
      </c>
      <c r="B702" s="9">
        <v>1</v>
      </c>
    </row>
    <row r="703" spans="1:2" x14ac:dyDescent="0.2">
      <c r="A703" s="8" t="s">
        <v>6924</v>
      </c>
      <c r="B703" s="9">
        <v>1</v>
      </c>
    </row>
    <row r="704" spans="1:2" x14ac:dyDescent="0.2">
      <c r="A704" s="8" t="s">
        <v>7100</v>
      </c>
      <c r="B704" s="9">
        <v>1</v>
      </c>
    </row>
    <row r="705" spans="1:2" x14ac:dyDescent="0.2">
      <c r="A705" s="8" t="s">
        <v>7381</v>
      </c>
      <c r="B705" s="9">
        <v>2</v>
      </c>
    </row>
    <row r="706" spans="1:2" x14ac:dyDescent="0.2">
      <c r="A706" s="8" t="s">
        <v>7480</v>
      </c>
      <c r="B706" s="9">
        <v>1</v>
      </c>
    </row>
    <row r="707" spans="1:2" x14ac:dyDescent="0.2">
      <c r="A707" s="8" t="s">
        <v>7792</v>
      </c>
      <c r="B707" s="9">
        <v>2</v>
      </c>
    </row>
    <row r="708" spans="1:2" x14ac:dyDescent="0.2">
      <c r="A708" s="8" t="s">
        <v>8468</v>
      </c>
      <c r="B708" s="9">
        <v>1</v>
      </c>
    </row>
    <row r="709" spans="1:2" x14ac:dyDescent="0.2">
      <c r="A709" s="8" t="s">
        <v>6806</v>
      </c>
      <c r="B709" s="9">
        <v>1</v>
      </c>
    </row>
    <row r="710" spans="1:2" x14ac:dyDescent="0.2">
      <c r="A710" s="8" t="s">
        <v>7239</v>
      </c>
      <c r="B710" s="9">
        <v>1</v>
      </c>
    </row>
    <row r="711" spans="1:2" x14ac:dyDescent="0.2">
      <c r="A711" s="8" t="s">
        <v>7031</v>
      </c>
      <c r="B711" s="9">
        <v>1</v>
      </c>
    </row>
    <row r="712" spans="1:2" x14ac:dyDescent="0.2">
      <c r="A712" s="8" t="s">
        <v>8071</v>
      </c>
      <c r="B712" s="9">
        <v>1</v>
      </c>
    </row>
    <row r="713" spans="1:2" x14ac:dyDescent="0.2">
      <c r="A713" s="8" t="s">
        <v>8597</v>
      </c>
      <c r="B713" s="9">
        <v>1</v>
      </c>
    </row>
    <row r="714" spans="1:2" x14ac:dyDescent="0.2">
      <c r="A714" s="8" t="s">
        <v>15694</v>
      </c>
      <c r="B714" s="9"/>
    </row>
    <row r="715" spans="1:2" x14ac:dyDescent="0.2">
      <c r="A715" s="8" t="s">
        <v>15695</v>
      </c>
      <c r="B715" s="9">
        <v>810</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A8665-3EFC-4B95-97B5-E1D11DEBD94B}">
  <sheetPr codeName="Sheet7"/>
  <dimension ref="A1:C712"/>
  <sheetViews>
    <sheetView workbookViewId="0">
      <selection activeCell="B4" sqref="B4"/>
    </sheetView>
  </sheetViews>
  <sheetFormatPr defaultRowHeight="13.2" x14ac:dyDescent="0.2"/>
  <cols>
    <col min="2" max="2" width="56.5546875" customWidth="1"/>
    <col min="3" max="3" width="13" customWidth="1"/>
  </cols>
  <sheetData>
    <row r="1" spans="1:3" x14ac:dyDescent="0.2">
      <c r="A1" t="s">
        <v>15121</v>
      </c>
      <c r="B1" s="10" t="s">
        <v>15685</v>
      </c>
      <c r="C1" s="10" t="s">
        <v>15696</v>
      </c>
    </row>
    <row r="2" spans="1:3" x14ac:dyDescent="0.2">
      <c r="A2">
        <v>588</v>
      </c>
      <c r="B2" s="8" t="s">
        <v>7017</v>
      </c>
      <c r="C2" s="9">
        <v>4</v>
      </c>
    </row>
    <row r="3" spans="1:3" x14ac:dyDescent="0.2">
      <c r="A3">
        <v>608</v>
      </c>
      <c r="B3" s="8" t="s">
        <v>6881</v>
      </c>
      <c r="C3" s="9">
        <v>4</v>
      </c>
    </row>
    <row r="4" spans="1:3" x14ac:dyDescent="0.2">
      <c r="A4">
        <v>61</v>
      </c>
      <c r="B4" s="8" t="s">
        <v>7516</v>
      </c>
      <c r="C4" s="9">
        <v>3</v>
      </c>
    </row>
    <row r="5" spans="1:3" x14ac:dyDescent="0.2">
      <c r="A5">
        <v>160</v>
      </c>
      <c r="B5" s="8" t="s">
        <v>7999</v>
      </c>
      <c r="C5" s="9">
        <v>3</v>
      </c>
    </row>
    <row r="6" spans="1:3" x14ac:dyDescent="0.2">
      <c r="A6">
        <v>164</v>
      </c>
      <c r="B6" s="8" t="s">
        <v>6938</v>
      </c>
      <c r="C6" s="9">
        <v>3</v>
      </c>
    </row>
    <row r="7" spans="1:3" x14ac:dyDescent="0.2">
      <c r="A7">
        <v>171</v>
      </c>
      <c r="B7" s="8" t="s">
        <v>7195</v>
      </c>
      <c r="C7" s="9">
        <v>3</v>
      </c>
    </row>
    <row r="8" spans="1:3" x14ac:dyDescent="0.2">
      <c r="A8">
        <v>388</v>
      </c>
      <c r="B8" s="8" t="s">
        <v>7107</v>
      </c>
      <c r="C8" s="9">
        <v>3</v>
      </c>
    </row>
    <row r="9" spans="1:3" x14ac:dyDescent="0.2">
      <c r="A9">
        <v>399</v>
      </c>
      <c r="B9" s="8" t="s">
        <v>7073</v>
      </c>
      <c r="C9" s="9">
        <v>3</v>
      </c>
    </row>
    <row r="10" spans="1:3" x14ac:dyDescent="0.2">
      <c r="A10">
        <v>516</v>
      </c>
      <c r="B10" s="8" t="s">
        <v>7542</v>
      </c>
      <c r="C10" s="9">
        <v>3</v>
      </c>
    </row>
    <row r="11" spans="1:3" x14ac:dyDescent="0.2">
      <c r="A11">
        <v>664</v>
      </c>
      <c r="B11" s="8" t="s">
        <v>7240</v>
      </c>
      <c r="C11" s="9">
        <v>3</v>
      </c>
    </row>
    <row r="12" spans="1:3" x14ac:dyDescent="0.2">
      <c r="A12">
        <v>7</v>
      </c>
      <c r="B12" s="8" t="s">
        <v>7299</v>
      </c>
      <c r="C12" s="9">
        <v>2</v>
      </c>
    </row>
    <row r="13" spans="1:3" x14ac:dyDescent="0.2">
      <c r="A13">
        <v>11</v>
      </c>
      <c r="B13" s="8" t="s">
        <v>7666</v>
      </c>
      <c r="C13" s="9">
        <v>2</v>
      </c>
    </row>
    <row r="14" spans="1:3" x14ac:dyDescent="0.2">
      <c r="A14">
        <v>15</v>
      </c>
      <c r="B14" s="8" t="s">
        <v>6955</v>
      </c>
      <c r="C14" s="9">
        <v>2</v>
      </c>
    </row>
    <row r="15" spans="1:3" x14ac:dyDescent="0.2">
      <c r="A15">
        <v>18</v>
      </c>
      <c r="B15" s="8" t="s">
        <v>7187</v>
      </c>
      <c r="C15" s="9">
        <v>2</v>
      </c>
    </row>
    <row r="16" spans="1:3" x14ac:dyDescent="0.2">
      <c r="A16">
        <v>29</v>
      </c>
      <c r="B16" s="8" t="s">
        <v>7309</v>
      </c>
      <c r="C16" s="9">
        <v>2</v>
      </c>
    </row>
    <row r="17" spans="1:3" x14ac:dyDescent="0.2">
      <c r="A17">
        <v>30</v>
      </c>
      <c r="B17" s="8" t="s">
        <v>7034</v>
      </c>
      <c r="C17" s="9">
        <v>2</v>
      </c>
    </row>
    <row r="18" spans="1:3" x14ac:dyDescent="0.2">
      <c r="A18">
        <v>51</v>
      </c>
      <c r="B18" s="8" t="s">
        <v>7088</v>
      </c>
      <c r="C18" s="9">
        <v>2</v>
      </c>
    </row>
    <row r="19" spans="1:3" x14ac:dyDescent="0.2">
      <c r="A19">
        <v>59</v>
      </c>
      <c r="B19" s="8" t="s">
        <v>7426</v>
      </c>
      <c r="C19" s="9">
        <v>2</v>
      </c>
    </row>
    <row r="20" spans="1:3" x14ac:dyDescent="0.2">
      <c r="A20">
        <v>60</v>
      </c>
      <c r="B20" s="8" t="s">
        <v>7631</v>
      </c>
      <c r="C20" s="9">
        <v>2</v>
      </c>
    </row>
    <row r="21" spans="1:3" x14ac:dyDescent="0.2">
      <c r="A21">
        <v>66</v>
      </c>
      <c r="B21" s="8" t="s">
        <v>6907</v>
      </c>
      <c r="C21" s="9">
        <v>2</v>
      </c>
    </row>
    <row r="22" spans="1:3" x14ac:dyDescent="0.2">
      <c r="A22">
        <v>74</v>
      </c>
      <c r="B22" s="8" t="s">
        <v>7366</v>
      </c>
      <c r="C22" s="9">
        <v>2</v>
      </c>
    </row>
    <row r="23" spans="1:3" x14ac:dyDescent="0.2">
      <c r="A23">
        <v>75</v>
      </c>
      <c r="B23" s="8" t="s">
        <v>6862</v>
      </c>
      <c r="C23" s="9">
        <v>2</v>
      </c>
    </row>
    <row r="24" spans="1:3" x14ac:dyDescent="0.2">
      <c r="A24">
        <v>80</v>
      </c>
      <c r="B24" s="8" t="s">
        <v>6647</v>
      </c>
      <c r="C24" s="9">
        <v>2</v>
      </c>
    </row>
    <row r="25" spans="1:3" x14ac:dyDescent="0.2">
      <c r="A25">
        <v>87</v>
      </c>
      <c r="B25" s="8" t="s">
        <v>7233</v>
      </c>
      <c r="C25" s="9">
        <v>2</v>
      </c>
    </row>
    <row r="26" spans="1:3" x14ac:dyDescent="0.2">
      <c r="A26">
        <v>107</v>
      </c>
      <c r="B26" s="8" t="s">
        <v>7475</v>
      </c>
      <c r="C26" s="9">
        <v>2</v>
      </c>
    </row>
    <row r="27" spans="1:3" x14ac:dyDescent="0.2">
      <c r="A27">
        <v>112</v>
      </c>
      <c r="B27" s="8" t="s">
        <v>7544</v>
      </c>
      <c r="C27" s="9">
        <v>2</v>
      </c>
    </row>
    <row r="28" spans="1:3" x14ac:dyDescent="0.2">
      <c r="A28">
        <v>136</v>
      </c>
      <c r="B28" s="8" t="s">
        <v>6975</v>
      </c>
      <c r="C28" s="9">
        <v>2</v>
      </c>
    </row>
    <row r="29" spans="1:3" x14ac:dyDescent="0.2">
      <c r="A29">
        <v>145</v>
      </c>
      <c r="B29" s="8" t="s">
        <v>6839</v>
      </c>
      <c r="C29" s="9">
        <v>2</v>
      </c>
    </row>
    <row r="30" spans="1:3" x14ac:dyDescent="0.2">
      <c r="A30">
        <v>153</v>
      </c>
      <c r="B30" s="8" t="s">
        <v>6864</v>
      </c>
      <c r="C30" s="9">
        <v>2</v>
      </c>
    </row>
    <row r="31" spans="1:3" x14ac:dyDescent="0.2">
      <c r="A31">
        <v>163</v>
      </c>
      <c r="B31" s="8" t="s">
        <v>6860</v>
      </c>
      <c r="C31" s="9">
        <v>2</v>
      </c>
    </row>
    <row r="32" spans="1:3" x14ac:dyDescent="0.2">
      <c r="A32">
        <v>167</v>
      </c>
      <c r="B32" s="8" t="s">
        <v>7323</v>
      </c>
      <c r="C32" s="9">
        <v>2</v>
      </c>
    </row>
    <row r="33" spans="1:3" x14ac:dyDescent="0.2">
      <c r="A33">
        <v>181</v>
      </c>
      <c r="B33" s="8" t="s">
        <v>6783</v>
      </c>
      <c r="C33" s="9">
        <v>2</v>
      </c>
    </row>
    <row r="34" spans="1:3" x14ac:dyDescent="0.2">
      <c r="A34">
        <v>186</v>
      </c>
      <c r="B34" s="8" t="s">
        <v>6662</v>
      </c>
      <c r="C34" s="9">
        <v>2</v>
      </c>
    </row>
    <row r="35" spans="1:3" x14ac:dyDescent="0.2">
      <c r="A35">
        <v>189</v>
      </c>
      <c r="B35" s="8" t="s">
        <v>7468</v>
      </c>
      <c r="C35" s="9">
        <v>2</v>
      </c>
    </row>
    <row r="36" spans="1:3" x14ac:dyDescent="0.2">
      <c r="A36">
        <v>195</v>
      </c>
      <c r="B36" s="8" t="s">
        <v>7275</v>
      </c>
      <c r="C36" s="9">
        <v>2</v>
      </c>
    </row>
    <row r="37" spans="1:3" x14ac:dyDescent="0.2">
      <c r="A37">
        <v>204</v>
      </c>
      <c r="B37" s="8" t="s">
        <v>6742</v>
      </c>
      <c r="C37" s="9">
        <v>2</v>
      </c>
    </row>
    <row r="38" spans="1:3" x14ac:dyDescent="0.2">
      <c r="A38">
        <v>205</v>
      </c>
      <c r="B38" s="8" t="s">
        <v>7024</v>
      </c>
      <c r="C38" s="9">
        <v>2</v>
      </c>
    </row>
    <row r="39" spans="1:3" x14ac:dyDescent="0.2">
      <c r="A39">
        <v>206</v>
      </c>
      <c r="B39" s="8" t="s">
        <v>7531</v>
      </c>
      <c r="C39" s="9">
        <v>2</v>
      </c>
    </row>
    <row r="40" spans="1:3" x14ac:dyDescent="0.2">
      <c r="A40">
        <v>208</v>
      </c>
      <c r="B40" s="8" t="s">
        <v>7212</v>
      </c>
      <c r="C40" s="9">
        <v>2</v>
      </c>
    </row>
    <row r="41" spans="1:3" x14ac:dyDescent="0.2">
      <c r="A41">
        <v>222</v>
      </c>
      <c r="B41" s="8" t="s">
        <v>7668</v>
      </c>
      <c r="C41" s="9">
        <v>2</v>
      </c>
    </row>
    <row r="42" spans="1:3" x14ac:dyDescent="0.2">
      <c r="A42">
        <v>226</v>
      </c>
      <c r="B42" s="8" t="s">
        <v>7781</v>
      </c>
      <c r="C42" s="9">
        <v>2</v>
      </c>
    </row>
    <row r="43" spans="1:3" x14ac:dyDescent="0.2">
      <c r="A43">
        <v>228</v>
      </c>
      <c r="B43" s="8" t="s">
        <v>7146</v>
      </c>
      <c r="C43" s="9">
        <v>2</v>
      </c>
    </row>
    <row r="44" spans="1:3" x14ac:dyDescent="0.2">
      <c r="A44">
        <v>231</v>
      </c>
      <c r="B44" s="8" t="s">
        <v>7398</v>
      </c>
      <c r="C44" s="9">
        <v>2</v>
      </c>
    </row>
    <row r="45" spans="1:3" x14ac:dyDescent="0.2">
      <c r="A45">
        <v>249</v>
      </c>
      <c r="B45" s="8" t="s">
        <v>7964</v>
      </c>
      <c r="C45" s="9">
        <v>2</v>
      </c>
    </row>
    <row r="46" spans="1:3" x14ac:dyDescent="0.2">
      <c r="A46">
        <v>251</v>
      </c>
      <c r="B46" s="8" t="s">
        <v>6729</v>
      </c>
      <c r="C46" s="9">
        <v>2</v>
      </c>
    </row>
    <row r="47" spans="1:3" x14ac:dyDescent="0.2">
      <c r="A47">
        <v>292</v>
      </c>
      <c r="B47" s="8" t="s">
        <v>6911</v>
      </c>
      <c r="C47" s="9">
        <v>2</v>
      </c>
    </row>
    <row r="48" spans="1:3" x14ac:dyDescent="0.2">
      <c r="A48">
        <v>306</v>
      </c>
      <c r="B48" s="8" t="s">
        <v>6698</v>
      </c>
      <c r="C48" s="9">
        <v>2</v>
      </c>
    </row>
    <row r="49" spans="1:3" x14ac:dyDescent="0.2">
      <c r="A49">
        <v>310</v>
      </c>
      <c r="B49" s="8" t="s">
        <v>7011</v>
      </c>
      <c r="C49" s="9">
        <v>2</v>
      </c>
    </row>
    <row r="50" spans="1:3" x14ac:dyDescent="0.2">
      <c r="A50">
        <v>332</v>
      </c>
      <c r="B50" s="8" t="s">
        <v>6711</v>
      </c>
      <c r="C50" s="9">
        <v>2</v>
      </c>
    </row>
    <row r="51" spans="1:3" x14ac:dyDescent="0.2">
      <c r="A51">
        <v>335</v>
      </c>
      <c r="B51" s="8" t="s">
        <v>7881</v>
      </c>
      <c r="C51" s="9">
        <v>2</v>
      </c>
    </row>
    <row r="52" spans="1:3" x14ac:dyDescent="0.2">
      <c r="A52">
        <v>339</v>
      </c>
      <c r="B52" s="8" t="s">
        <v>6766</v>
      </c>
      <c r="C52" s="9">
        <v>2</v>
      </c>
    </row>
    <row r="53" spans="1:3" x14ac:dyDescent="0.2">
      <c r="A53">
        <v>351</v>
      </c>
      <c r="B53" s="8" t="s">
        <v>7402</v>
      </c>
      <c r="C53" s="9">
        <v>2</v>
      </c>
    </row>
    <row r="54" spans="1:3" x14ac:dyDescent="0.2">
      <c r="A54">
        <v>355</v>
      </c>
      <c r="B54" s="8" t="s">
        <v>8056</v>
      </c>
      <c r="C54" s="9">
        <v>2</v>
      </c>
    </row>
    <row r="55" spans="1:3" x14ac:dyDescent="0.2">
      <c r="A55">
        <v>396</v>
      </c>
      <c r="B55" s="8" t="s">
        <v>7127</v>
      </c>
      <c r="C55" s="9">
        <v>2</v>
      </c>
    </row>
    <row r="56" spans="1:3" x14ac:dyDescent="0.2">
      <c r="A56">
        <v>405</v>
      </c>
      <c r="B56" s="8" t="s">
        <v>7523</v>
      </c>
      <c r="C56" s="9">
        <v>2</v>
      </c>
    </row>
    <row r="57" spans="1:3" x14ac:dyDescent="0.2">
      <c r="A57">
        <v>412</v>
      </c>
      <c r="B57" s="8" t="s">
        <v>6929</v>
      </c>
      <c r="C57" s="9">
        <v>2</v>
      </c>
    </row>
    <row r="58" spans="1:3" x14ac:dyDescent="0.2">
      <c r="A58">
        <v>421</v>
      </c>
      <c r="B58" s="8" t="s">
        <v>7643</v>
      </c>
      <c r="C58" s="9">
        <v>2</v>
      </c>
    </row>
    <row r="59" spans="1:3" x14ac:dyDescent="0.2">
      <c r="A59">
        <v>432</v>
      </c>
      <c r="B59" s="8" t="s">
        <v>6736</v>
      </c>
      <c r="C59" s="9">
        <v>2</v>
      </c>
    </row>
    <row r="60" spans="1:3" x14ac:dyDescent="0.2">
      <c r="A60">
        <v>439</v>
      </c>
      <c r="B60" s="8" t="s">
        <v>7288</v>
      </c>
      <c r="C60" s="9">
        <v>2</v>
      </c>
    </row>
    <row r="61" spans="1:3" x14ac:dyDescent="0.2">
      <c r="A61">
        <v>447</v>
      </c>
      <c r="B61" s="8" t="s">
        <v>7499</v>
      </c>
      <c r="C61" s="9">
        <v>2</v>
      </c>
    </row>
    <row r="62" spans="1:3" x14ac:dyDescent="0.2">
      <c r="A62">
        <v>458</v>
      </c>
      <c r="B62" s="8" t="s">
        <v>7575</v>
      </c>
      <c r="C62" s="9">
        <v>2</v>
      </c>
    </row>
    <row r="63" spans="1:3" x14ac:dyDescent="0.2">
      <c r="A63">
        <v>463</v>
      </c>
      <c r="B63" s="8" t="s">
        <v>7341</v>
      </c>
      <c r="C63" s="9">
        <v>2</v>
      </c>
    </row>
    <row r="64" spans="1:3" x14ac:dyDescent="0.2">
      <c r="A64">
        <v>472</v>
      </c>
      <c r="B64" s="8" t="s">
        <v>8140</v>
      </c>
      <c r="C64" s="9">
        <v>2</v>
      </c>
    </row>
    <row r="65" spans="1:3" x14ac:dyDescent="0.2">
      <c r="A65">
        <v>486</v>
      </c>
      <c r="B65" s="8" t="s">
        <v>7155</v>
      </c>
      <c r="C65" s="9">
        <v>2</v>
      </c>
    </row>
    <row r="66" spans="1:3" x14ac:dyDescent="0.2">
      <c r="A66">
        <v>502</v>
      </c>
      <c r="B66" s="8" t="s">
        <v>7844</v>
      </c>
      <c r="C66" s="9">
        <v>2</v>
      </c>
    </row>
    <row r="67" spans="1:3" x14ac:dyDescent="0.2">
      <c r="A67">
        <v>517</v>
      </c>
      <c r="B67" s="8" t="s">
        <v>7712</v>
      </c>
      <c r="C67" s="9">
        <v>2</v>
      </c>
    </row>
    <row r="68" spans="1:3" x14ac:dyDescent="0.2">
      <c r="A68">
        <v>520</v>
      </c>
      <c r="B68" s="8" t="s">
        <v>7902</v>
      </c>
      <c r="C68" s="9">
        <v>2</v>
      </c>
    </row>
    <row r="69" spans="1:3" x14ac:dyDescent="0.2">
      <c r="A69">
        <v>525</v>
      </c>
      <c r="B69" s="8" t="s">
        <v>7363</v>
      </c>
      <c r="C69" s="9">
        <v>2</v>
      </c>
    </row>
    <row r="70" spans="1:3" x14ac:dyDescent="0.2">
      <c r="A70">
        <v>540</v>
      </c>
      <c r="B70" s="8" t="s">
        <v>7650</v>
      </c>
      <c r="C70" s="9">
        <v>2</v>
      </c>
    </row>
    <row r="71" spans="1:3" x14ac:dyDescent="0.2">
      <c r="A71">
        <v>552</v>
      </c>
      <c r="B71" s="8" t="s">
        <v>7226</v>
      </c>
      <c r="C71" s="9">
        <v>2</v>
      </c>
    </row>
    <row r="72" spans="1:3" x14ac:dyDescent="0.2">
      <c r="A72">
        <v>560</v>
      </c>
      <c r="B72" s="8" t="s">
        <v>7218</v>
      </c>
      <c r="C72" s="9">
        <v>2</v>
      </c>
    </row>
    <row r="73" spans="1:3" x14ac:dyDescent="0.2">
      <c r="A73">
        <v>564</v>
      </c>
      <c r="B73" s="8" t="s">
        <v>7729</v>
      </c>
      <c r="C73" s="9">
        <v>2</v>
      </c>
    </row>
    <row r="74" spans="1:3" x14ac:dyDescent="0.2">
      <c r="A74">
        <v>568</v>
      </c>
      <c r="B74" s="8" t="s">
        <v>7412</v>
      </c>
      <c r="C74" s="9">
        <v>2</v>
      </c>
    </row>
    <row r="75" spans="1:3" x14ac:dyDescent="0.2">
      <c r="A75">
        <v>575</v>
      </c>
      <c r="B75" s="8" t="s">
        <v>6722</v>
      </c>
      <c r="C75" s="9">
        <v>2</v>
      </c>
    </row>
    <row r="76" spans="1:3" x14ac:dyDescent="0.2">
      <c r="A76">
        <v>592</v>
      </c>
      <c r="B76" s="8" t="s">
        <v>7357</v>
      </c>
      <c r="C76" s="9">
        <v>2</v>
      </c>
    </row>
    <row r="77" spans="1:3" x14ac:dyDescent="0.2">
      <c r="A77">
        <v>598</v>
      </c>
      <c r="B77" s="8" t="s">
        <v>6900</v>
      </c>
      <c r="C77" s="9">
        <v>2</v>
      </c>
    </row>
    <row r="78" spans="1:3" x14ac:dyDescent="0.2">
      <c r="A78">
        <v>607</v>
      </c>
      <c r="B78" s="8" t="s">
        <v>7332</v>
      </c>
      <c r="C78" s="9">
        <v>2</v>
      </c>
    </row>
    <row r="79" spans="1:3" x14ac:dyDescent="0.2">
      <c r="A79">
        <v>611</v>
      </c>
      <c r="B79" s="8" t="s">
        <v>8155</v>
      </c>
      <c r="C79" s="9">
        <v>2</v>
      </c>
    </row>
    <row r="80" spans="1:3" x14ac:dyDescent="0.2">
      <c r="A80">
        <v>626</v>
      </c>
      <c r="B80" s="8" t="s">
        <v>6863</v>
      </c>
      <c r="C80" s="9">
        <v>2</v>
      </c>
    </row>
    <row r="81" spans="1:3" x14ac:dyDescent="0.2">
      <c r="A81">
        <v>628</v>
      </c>
      <c r="B81" s="8" t="s">
        <v>7613</v>
      </c>
      <c r="C81" s="9">
        <v>2</v>
      </c>
    </row>
    <row r="82" spans="1:3" x14ac:dyDescent="0.2">
      <c r="A82">
        <v>648</v>
      </c>
      <c r="B82" s="8" t="s">
        <v>7745</v>
      </c>
      <c r="C82" s="9">
        <v>2</v>
      </c>
    </row>
    <row r="83" spans="1:3" x14ac:dyDescent="0.2">
      <c r="A83">
        <v>657</v>
      </c>
      <c r="B83" s="8" t="s">
        <v>7047</v>
      </c>
      <c r="C83" s="9">
        <v>2</v>
      </c>
    </row>
    <row r="84" spans="1:3" x14ac:dyDescent="0.2">
      <c r="A84">
        <v>669</v>
      </c>
      <c r="B84" s="8" t="s">
        <v>6716</v>
      </c>
      <c r="C84" s="9">
        <v>2</v>
      </c>
    </row>
    <row r="85" spans="1:3" x14ac:dyDescent="0.2">
      <c r="A85">
        <v>670</v>
      </c>
      <c r="B85" s="8" t="s">
        <v>6950</v>
      </c>
      <c r="C85" s="9">
        <v>2</v>
      </c>
    </row>
    <row r="86" spans="1:3" x14ac:dyDescent="0.2">
      <c r="A86">
        <v>673</v>
      </c>
      <c r="B86" s="8" t="s">
        <v>6941</v>
      </c>
      <c r="C86" s="9">
        <v>2</v>
      </c>
    </row>
    <row r="87" spans="1:3" x14ac:dyDescent="0.2">
      <c r="A87">
        <v>690</v>
      </c>
      <c r="B87" s="8" t="s">
        <v>7225</v>
      </c>
      <c r="C87" s="9">
        <v>2</v>
      </c>
    </row>
    <row r="88" spans="1:3" x14ac:dyDescent="0.2">
      <c r="A88">
        <v>702</v>
      </c>
      <c r="B88" s="8" t="s">
        <v>7381</v>
      </c>
      <c r="C88" s="9">
        <v>2</v>
      </c>
    </row>
    <row r="89" spans="1:3" x14ac:dyDescent="0.2">
      <c r="A89">
        <v>704</v>
      </c>
      <c r="B89" s="8" t="s">
        <v>7792</v>
      </c>
      <c r="C89" s="9">
        <v>2</v>
      </c>
    </row>
    <row r="90" spans="1:3" x14ac:dyDescent="0.2">
      <c r="A90">
        <v>1</v>
      </c>
      <c r="B90" s="8" t="s">
        <v>8390</v>
      </c>
      <c r="C90" s="9">
        <v>1</v>
      </c>
    </row>
    <row r="91" spans="1:3" x14ac:dyDescent="0.2">
      <c r="A91">
        <v>2</v>
      </c>
      <c r="B91" s="8" t="s">
        <v>8392</v>
      </c>
      <c r="C91" s="9">
        <v>1</v>
      </c>
    </row>
    <row r="92" spans="1:3" x14ac:dyDescent="0.2">
      <c r="A92">
        <v>3</v>
      </c>
      <c r="B92" s="8" t="s">
        <v>7896</v>
      </c>
      <c r="C92" s="9">
        <v>1</v>
      </c>
    </row>
    <row r="93" spans="1:3" x14ac:dyDescent="0.2">
      <c r="A93">
        <v>4</v>
      </c>
      <c r="B93" s="8" t="s">
        <v>8628</v>
      </c>
      <c r="C93" s="9">
        <v>1</v>
      </c>
    </row>
    <row r="94" spans="1:3" x14ac:dyDescent="0.2">
      <c r="A94">
        <v>5</v>
      </c>
      <c r="B94" s="8" t="s">
        <v>8393</v>
      </c>
      <c r="C94" s="9">
        <v>1</v>
      </c>
    </row>
    <row r="95" spans="1:3" x14ac:dyDescent="0.2">
      <c r="A95">
        <v>6</v>
      </c>
      <c r="B95" s="8" t="s">
        <v>8142</v>
      </c>
      <c r="C95" s="9">
        <v>1</v>
      </c>
    </row>
    <row r="96" spans="1:3" x14ac:dyDescent="0.2">
      <c r="A96">
        <v>8</v>
      </c>
      <c r="B96" s="8" t="s">
        <v>15686</v>
      </c>
      <c r="C96" s="9">
        <v>1</v>
      </c>
    </row>
    <row r="97" spans="1:3" x14ac:dyDescent="0.2">
      <c r="A97">
        <v>9</v>
      </c>
      <c r="B97" s="8" t="s">
        <v>7654</v>
      </c>
      <c r="C97" s="9">
        <v>1</v>
      </c>
    </row>
    <row r="98" spans="1:3" x14ac:dyDescent="0.2">
      <c r="A98">
        <v>10</v>
      </c>
      <c r="B98" s="8" t="s">
        <v>7776</v>
      </c>
      <c r="C98" s="9">
        <v>1</v>
      </c>
    </row>
    <row r="99" spans="1:3" x14ac:dyDescent="0.2">
      <c r="A99">
        <v>12</v>
      </c>
      <c r="B99" s="8" t="s">
        <v>8275</v>
      </c>
      <c r="C99" s="9">
        <v>1</v>
      </c>
    </row>
    <row r="100" spans="1:3" x14ac:dyDescent="0.2">
      <c r="A100">
        <v>13</v>
      </c>
      <c r="B100" s="8" t="s">
        <v>6642</v>
      </c>
      <c r="C100" s="9">
        <v>1</v>
      </c>
    </row>
    <row r="101" spans="1:3" x14ac:dyDescent="0.2">
      <c r="A101">
        <v>14</v>
      </c>
      <c r="B101" s="8" t="s">
        <v>7727</v>
      </c>
      <c r="C101" s="9">
        <v>1</v>
      </c>
    </row>
    <row r="102" spans="1:3" x14ac:dyDescent="0.2">
      <c r="A102">
        <v>16</v>
      </c>
      <c r="B102" s="8" t="s">
        <v>7790</v>
      </c>
      <c r="C102" s="9">
        <v>1</v>
      </c>
    </row>
    <row r="103" spans="1:3" x14ac:dyDescent="0.2">
      <c r="A103">
        <v>17</v>
      </c>
      <c r="B103" s="8" t="s">
        <v>7673</v>
      </c>
      <c r="C103" s="9">
        <v>1</v>
      </c>
    </row>
    <row r="104" spans="1:3" x14ac:dyDescent="0.2">
      <c r="A104">
        <v>19</v>
      </c>
      <c r="B104" s="8" t="s">
        <v>6987</v>
      </c>
      <c r="C104" s="9">
        <v>1</v>
      </c>
    </row>
    <row r="105" spans="1:3" x14ac:dyDescent="0.2">
      <c r="A105">
        <v>20</v>
      </c>
      <c r="B105" s="8" t="s">
        <v>7497</v>
      </c>
      <c r="C105" s="9">
        <v>1</v>
      </c>
    </row>
    <row r="106" spans="1:3" x14ac:dyDescent="0.2">
      <c r="A106">
        <v>21</v>
      </c>
      <c r="B106" s="8" t="s">
        <v>8017</v>
      </c>
      <c r="C106" s="9">
        <v>1</v>
      </c>
    </row>
    <row r="107" spans="1:3" x14ac:dyDescent="0.2">
      <c r="A107">
        <v>22</v>
      </c>
      <c r="B107" s="8" t="s">
        <v>7117</v>
      </c>
      <c r="C107" s="9">
        <v>1</v>
      </c>
    </row>
    <row r="108" spans="1:3" x14ac:dyDescent="0.2">
      <c r="A108">
        <v>23</v>
      </c>
      <c r="B108" s="8" t="s">
        <v>6832</v>
      </c>
      <c r="C108" s="9">
        <v>1</v>
      </c>
    </row>
    <row r="109" spans="1:3" x14ac:dyDescent="0.2">
      <c r="A109">
        <v>24</v>
      </c>
      <c r="B109" s="8" t="s">
        <v>8135</v>
      </c>
      <c r="C109" s="9">
        <v>1</v>
      </c>
    </row>
    <row r="110" spans="1:3" x14ac:dyDescent="0.2">
      <c r="A110">
        <v>25</v>
      </c>
      <c r="B110" s="8" t="s">
        <v>7678</v>
      </c>
      <c r="C110" s="9">
        <v>1</v>
      </c>
    </row>
    <row r="111" spans="1:3" x14ac:dyDescent="0.2">
      <c r="A111">
        <v>26</v>
      </c>
      <c r="B111" s="8" t="s">
        <v>7569</v>
      </c>
      <c r="C111" s="9">
        <v>1</v>
      </c>
    </row>
    <row r="112" spans="1:3" x14ac:dyDescent="0.2">
      <c r="A112">
        <v>27</v>
      </c>
      <c r="B112" s="8" t="s">
        <v>6745</v>
      </c>
      <c r="C112" s="9">
        <v>1</v>
      </c>
    </row>
    <row r="113" spans="1:3" x14ac:dyDescent="0.2">
      <c r="A113">
        <v>28</v>
      </c>
      <c r="B113" s="8" t="s">
        <v>6658</v>
      </c>
      <c r="C113" s="9">
        <v>1</v>
      </c>
    </row>
    <row r="114" spans="1:3" x14ac:dyDescent="0.2">
      <c r="A114">
        <v>31</v>
      </c>
      <c r="B114" s="8" t="s">
        <v>7244</v>
      </c>
      <c r="C114" s="9">
        <v>1</v>
      </c>
    </row>
    <row r="115" spans="1:3" x14ac:dyDescent="0.2">
      <c r="A115">
        <v>32</v>
      </c>
      <c r="B115" s="8" t="s">
        <v>6645</v>
      </c>
      <c r="C115" s="9">
        <v>1</v>
      </c>
    </row>
    <row r="116" spans="1:3" x14ac:dyDescent="0.2">
      <c r="A116">
        <v>33</v>
      </c>
      <c r="B116" s="8" t="s">
        <v>7061</v>
      </c>
      <c r="C116" s="9">
        <v>1</v>
      </c>
    </row>
    <row r="117" spans="1:3" x14ac:dyDescent="0.2">
      <c r="A117">
        <v>34</v>
      </c>
      <c r="B117" s="8" t="s">
        <v>6800</v>
      </c>
      <c r="C117" s="9">
        <v>1</v>
      </c>
    </row>
    <row r="118" spans="1:3" x14ac:dyDescent="0.2">
      <c r="A118">
        <v>35</v>
      </c>
      <c r="B118" s="8" t="s">
        <v>7036</v>
      </c>
      <c r="C118" s="9">
        <v>1</v>
      </c>
    </row>
    <row r="119" spans="1:3" x14ac:dyDescent="0.2">
      <c r="A119">
        <v>36</v>
      </c>
      <c r="B119" s="8" t="s">
        <v>6643</v>
      </c>
      <c r="C119" s="9">
        <v>1</v>
      </c>
    </row>
    <row r="120" spans="1:3" x14ac:dyDescent="0.2">
      <c r="A120">
        <v>37</v>
      </c>
      <c r="B120" s="8" t="s">
        <v>6721</v>
      </c>
      <c r="C120" s="9">
        <v>1</v>
      </c>
    </row>
    <row r="121" spans="1:3" x14ac:dyDescent="0.2">
      <c r="A121">
        <v>38</v>
      </c>
      <c r="B121" s="8" t="s">
        <v>7376</v>
      </c>
      <c r="C121" s="9">
        <v>1</v>
      </c>
    </row>
    <row r="122" spans="1:3" x14ac:dyDescent="0.2">
      <c r="A122">
        <v>39</v>
      </c>
      <c r="B122" s="8" t="s">
        <v>7095</v>
      </c>
      <c r="C122" s="9">
        <v>1</v>
      </c>
    </row>
    <row r="123" spans="1:3" x14ac:dyDescent="0.2">
      <c r="A123">
        <v>40</v>
      </c>
      <c r="B123" s="8" t="s">
        <v>7171</v>
      </c>
      <c r="C123" s="9">
        <v>1</v>
      </c>
    </row>
    <row r="124" spans="1:3" x14ac:dyDescent="0.2">
      <c r="A124">
        <v>41</v>
      </c>
      <c r="B124" s="8" t="s">
        <v>6799</v>
      </c>
      <c r="C124" s="9">
        <v>1</v>
      </c>
    </row>
    <row r="125" spans="1:3" x14ac:dyDescent="0.2">
      <c r="A125">
        <v>42</v>
      </c>
      <c r="B125" s="8" t="s">
        <v>7694</v>
      </c>
      <c r="C125" s="9">
        <v>1</v>
      </c>
    </row>
    <row r="126" spans="1:3" x14ac:dyDescent="0.2">
      <c r="A126">
        <v>43</v>
      </c>
      <c r="B126" s="8" t="s">
        <v>8292</v>
      </c>
      <c r="C126" s="9">
        <v>1</v>
      </c>
    </row>
    <row r="127" spans="1:3" x14ac:dyDescent="0.2">
      <c r="A127">
        <v>44</v>
      </c>
      <c r="B127" s="8" t="s">
        <v>7167</v>
      </c>
      <c r="C127" s="9">
        <v>1</v>
      </c>
    </row>
    <row r="128" spans="1:3" x14ac:dyDescent="0.2">
      <c r="A128">
        <v>45</v>
      </c>
      <c r="B128" s="8" t="s">
        <v>6701</v>
      </c>
      <c r="C128" s="9">
        <v>1</v>
      </c>
    </row>
    <row r="129" spans="1:3" x14ac:dyDescent="0.2">
      <c r="A129">
        <v>46</v>
      </c>
      <c r="B129" s="8" t="s">
        <v>7227</v>
      </c>
      <c r="C129" s="9">
        <v>1</v>
      </c>
    </row>
    <row r="130" spans="1:3" x14ac:dyDescent="0.2">
      <c r="A130">
        <v>47</v>
      </c>
      <c r="B130" s="8" t="s">
        <v>7102</v>
      </c>
      <c r="C130" s="9">
        <v>1</v>
      </c>
    </row>
    <row r="131" spans="1:3" x14ac:dyDescent="0.2">
      <c r="A131">
        <v>48</v>
      </c>
      <c r="B131" s="8" t="s">
        <v>7956</v>
      </c>
      <c r="C131" s="9">
        <v>1</v>
      </c>
    </row>
    <row r="132" spans="1:3" x14ac:dyDescent="0.2">
      <c r="A132">
        <v>49</v>
      </c>
      <c r="B132" s="8" t="s">
        <v>15688</v>
      </c>
      <c r="C132" s="9">
        <v>1</v>
      </c>
    </row>
    <row r="133" spans="1:3" x14ac:dyDescent="0.2">
      <c r="A133">
        <v>50</v>
      </c>
      <c r="B133" s="8" t="s">
        <v>7842</v>
      </c>
      <c r="C133" s="9">
        <v>1</v>
      </c>
    </row>
    <row r="134" spans="1:3" x14ac:dyDescent="0.2">
      <c r="A134">
        <v>52</v>
      </c>
      <c r="B134" s="8" t="s">
        <v>7773</v>
      </c>
      <c r="C134" s="9">
        <v>1</v>
      </c>
    </row>
    <row r="135" spans="1:3" x14ac:dyDescent="0.2">
      <c r="A135">
        <v>53</v>
      </c>
      <c r="B135" s="8" t="s">
        <v>7157</v>
      </c>
      <c r="C135" s="9">
        <v>1</v>
      </c>
    </row>
    <row r="136" spans="1:3" x14ac:dyDescent="0.2">
      <c r="A136">
        <v>54</v>
      </c>
      <c r="B136" s="8" t="s">
        <v>6781</v>
      </c>
      <c r="C136" s="9">
        <v>1</v>
      </c>
    </row>
    <row r="137" spans="1:3" x14ac:dyDescent="0.2">
      <c r="A137">
        <v>55</v>
      </c>
      <c r="B137" s="8" t="s">
        <v>8012</v>
      </c>
      <c r="C137" s="9">
        <v>1</v>
      </c>
    </row>
    <row r="138" spans="1:3" x14ac:dyDescent="0.2">
      <c r="A138">
        <v>56</v>
      </c>
      <c r="B138" s="8" t="s">
        <v>8617</v>
      </c>
      <c r="C138" s="9">
        <v>1</v>
      </c>
    </row>
    <row r="139" spans="1:3" x14ac:dyDescent="0.2">
      <c r="A139">
        <v>57</v>
      </c>
      <c r="B139" s="8" t="s">
        <v>7641</v>
      </c>
      <c r="C139" s="9">
        <v>1</v>
      </c>
    </row>
    <row r="140" spans="1:3" x14ac:dyDescent="0.2">
      <c r="A140">
        <v>58</v>
      </c>
      <c r="B140" s="8" t="s">
        <v>6946</v>
      </c>
      <c r="C140" s="9">
        <v>1</v>
      </c>
    </row>
    <row r="141" spans="1:3" x14ac:dyDescent="0.2">
      <c r="A141">
        <v>62</v>
      </c>
      <c r="B141" s="8" t="s">
        <v>6827</v>
      </c>
      <c r="C141" s="9">
        <v>1</v>
      </c>
    </row>
    <row r="142" spans="1:3" x14ac:dyDescent="0.2">
      <c r="A142">
        <v>63</v>
      </c>
      <c r="B142" s="8" t="s">
        <v>7925</v>
      </c>
      <c r="C142" s="9">
        <v>1</v>
      </c>
    </row>
    <row r="143" spans="1:3" x14ac:dyDescent="0.2">
      <c r="A143">
        <v>64</v>
      </c>
      <c r="B143" s="8" t="s">
        <v>8488</v>
      </c>
      <c r="C143" s="9">
        <v>1</v>
      </c>
    </row>
    <row r="144" spans="1:3" x14ac:dyDescent="0.2">
      <c r="A144">
        <v>65</v>
      </c>
      <c r="B144" s="8" t="s">
        <v>8253</v>
      </c>
      <c r="C144" s="9">
        <v>1</v>
      </c>
    </row>
    <row r="145" spans="1:3" x14ac:dyDescent="0.2">
      <c r="A145">
        <v>67</v>
      </c>
      <c r="B145" s="8" t="s">
        <v>7884</v>
      </c>
      <c r="C145" s="9">
        <v>1</v>
      </c>
    </row>
    <row r="146" spans="1:3" x14ac:dyDescent="0.2">
      <c r="A146">
        <v>68</v>
      </c>
      <c r="B146" s="8" t="s">
        <v>6920</v>
      </c>
      <c r="C146" s="9">
        <v>1</v>
      </c>
    </row>
    <row r="147" spans="1:3" x14ac:dyDescent="0.2">
      <c r="A147">
        <v>69</v>
      </c>
      <c r="B147" s="8" t="s">
        <v>6760</v>
      </c>
      <c r="C147" s="9">
        <v>1</v>
      </c>
    </row>
    <row r="148" spans="1:3" x14ac:dyDescent="0.2">
      <c r="A148">
        <v>70</v>
      </c>
      <c r="B148" s="8" t="s">
        <v>6751</v>
      </c>
      <c r="C148" s="9">
        <v>1</v>
      </c>
    </row>
    <row r="149" spans="1:3" x14ac:dyDescent="0.2">
      <c r="A149">
        <v>71</v>
      </c>
      <c r="B149" s="8" t="s">
        <v>7804</v>
      </c>
      <c r="C149" s="9">
        <v>1</v>
      </c>
    </row>
    <row r="150" spans="1:3" x14ac:dyDescent="0.2">
      <c r="A150">
        <v>72</v>
      </c>
      <c r="B150" s="8" t="s">
        <v>6700</v>
      </c>
      <c r="C150" s="9">
        <v>1</v>
      </c>
    </row>
    <row r="151" spans="1:3" x14ac:dyDescent="0.2">
      <c r="A151">
        <v>73</v>
      </c>
      <c r="B151" s="8" t="s">
        <v>8472</v>
      </c>
      <c r="C151" s="9">
        <v>1</v>
      </c>
    </row>
    <row r="152" spans="1:3" x14ac:dyDescent="0.2">
      <c r="A152">
        <v>76</v>
      </c>
      <c r="B152" s="8" t="s">
        <v>8630</v>
      </c>
      <c r="C152" s="9">
        <v>1</v>
      </c>
    </row>
    <row r="153" spans="1:3" x14ac:dyDescent="0.2">
      <c r="A153">
        <v>77</v>
      </c>
      <c r="B153" s="8" t="s">
        <v>7581</v>
      </c>
      <c r="C153" s="9">
        <v>1</v>
      </c>
    </row>
    <row r="154" spans="1:3" x14ac:dyDescent="0.2">
      <c r="A154">
        <v>78</v>
      </c>
      <c r="B154" s="8" t="s">
        <v>6848</v>
      </c>
      <c r="C154" s="9">
        <v>1</v>
      </c>
    </row>
    <row r="155" spans="1:3" x14ac:dyDescent="0.2">
      <c r="A155">
        <v>79</v>
      </c>
      <c r="B155" s="8" t="s">
        <v>6691</v>
      </c>
      <c r="C155" s="9">
        <v>1</v>
      </c>
    </row>
    <row r="156" spans="1:3" x14ac:dyDescent="0.2">
      <c r="A156">
        <v>81</v>
      </c>
      <c r="B156" s="8" t="s">
        <v>8147</v>
      </c>
      <c r="C156" s="9">
        <v>1</v>
      </c>
    </row>
    <row r="157" spans="1:3" x14ac:dyDescent="0.2">
      <c r="A157">
        <v>82</v>
      </c>
      <c r="B157" s="8" t="s">
        <v>6891</v>
      </c>
      <c r="C157" s="9">
        <v>1</v>
      </c>
    </row>
    <row r="158" spans="1:3" x14ac:dyDescent="0.2">
      <c r="A158">
        <v>83</v>
      </c>
      <c r="B158" s="8" t="s">
        <v>8516</v>
      </c>
      <c r="C158" s="9">
        <v>1</v>
      </c>
    </row>
    <row r="159" spans="1:3" x14ac:dyDescent="0.2">
      <c r="A159">
        <v>84</v>
      </c>
      <c r="B159" s="8" t="s">
        <v>7550</v>
      </c>
      <c r="C159" s="9">
        <v>1</v>
      </c>
    </row>
    <row r="160" spans="1:3" x14ac:dyDescent="0.2">
      <c r="A160">
        <v>85</v>
      </c>
      <c r="B160" s="8" t="s">
        <v>6661</v>
      </c>
      <c r="C160" s="9">
        <v>1</v>
      </c>
    </row>
    <row r="161" spans="1:3" x14ac:dyDescent="0.2">
      <c r="A161">
        <v>86</v>
      </c>
      <c r="B161" s="8" t="s">
        <v>6869</v>
      </c>
      <c r="C161" s="9">
        <v>1</v>
      </c>
    </row>
    <row r="162" spans="1:3" x14ac:dyDescent="0.2">
      <c r="A162">
        <v>88</v>
      </c>
      <c r="B162" s="8" t="s">
        <v>7023</v>
      </c>
      <c r="C162" s="9">
        <v>1</v>
      </c>
    </row>
    <row r="163" spans="1:3" x14ac:dyDescent="0.2">
      <c r="A163">
        <v>89</v>
      </c>
      <c r="B163" s="8" t="s">
        <v>6867</v>
      </c>
      <c r="C163" s="9">
        <v>1</v>
      </c>
    </row>
    <row r="164" spans="1:3" x14ac:dyDescent="0.2">
      <c r="A164">
        <v>90</v>
      </c>
      <c r="B164" s="8" t="s">
        <v>7200</v>
      </c>
      <c r="C164" s="9">
        <v>1</v>
      </c>
    </row>
    <row r="165" spans="1:3" x14ac:dyDescent="0.2">
      <c r="A165">
        <v>91</v>
      </c>
      <c r="B165" s="8" t="s">
        <v>15690</v>
      </c>
      <c r="C165" s="9">
        <v>1</v>
      </c>
    </row>
    <row r="166" spans="1:3" x14ac:dyDescent="0.2">
      <c r="A166">
        <v>92</v>
      </c>
      <c r="B166" s="8" t="s">
        <v>7198</v>
      </c>
      <c r="C166" s="9">
        <v>1</v>
      </c>
    </row>
    <row r="167" spans="1:3" x14ac:dyDescent="0.2">
      <c r="A167">
        <v>93</v>
      </c>
      <c r="B167" s="8" t="s">
        <v>6912</v>
      </c>
      <c r="C167" s="9">
        <v>1</v>
      </c>
    </row>
    <row r="168" spans="1:3" x14ac:dyDescent="0.2">
      <c r="A168">
        <v>94</v>
      </c>
      <c r="B168" s="8" t="s">
        <v>6754</v>
      </c>
      <c r="C168" s="9">
        <v>1</v>
      </c>
    </row>
    <row r="169" spans="1:3" x14ac:dyDescent="0.2">
      <c r="A169">
        <v>95</v>
      </c>
      <c r="B169" s="8" t="s">
        <v>7751</v>
      </c>
      <c r="C169" s="9">
        <v>1</v>
      </c>
    </row>
    <row r="170" spans="1:3" x14ac:dyDescent="0.2">
      <c r="A170">
        <v>96</v>
      </c>
      <c r="B170" s="8" t="s">
        <v>7062</v>
      </c>
      <c r="C170" s="9">
        <v>1</v>
      </c>
    </row>
    <row r="171" spans="1:3" x14ac:dyDescent="0.2">
      <c r="A171">
        <v>97</v>
      </c>
      <c r="B171" s="8" t="s">
        <v>8607</v>
      </c>
      <c r="C171" s="9">
        <v>1</v>
      </c>
    </row>
    <row r="172" spans="1:3" x14ac:dyDescent="0.2">
      <c r="A172">
        <v>98</v>
      </c>
      <c r="B172" s="8" t="s">
        <v>7064</v>
      </c>
      <c r="C172" s="9">
        <v>1</v>
      </c>
    </row>
    <row r="173" spans="1:3" x14ac:dyDescent="0.2">
      <c r="A173">
        <v>99</v>
      </c>
      <c r="B173" s="8" t="s">
        <v>8610</v>
      </c>
      <c r="C173" s="9">
        <v>1</v>
      </c>
    </row>
    <row r="174" spans="1:3" x14ac:dyDescent="0.2">
      <c r="A174">
        <v>100</v>
      </c>
      <c r="B174" s="8" t="s">
        <v>7657</v>
      </c>
      <c r="C174" s="9">
        <v>1</v>
      </c>
    </row>
    <row r="175" spans="1:3" x14ac:dyDescent="0.2">
      <c r="A175">
        <v>101</v>
      </c>
      <c r="B175" s="8" t="s">
        <v>7151</v>
      </c>
      <c r="C175" s="9">
        <v>1</v>
      </c>
    </row>
    <row r="176" spans="1:3" x14ac:dyDescent="0.2">
      <c r="A176">
        <v>102</v>
      </c>
      <c r="B176" s="8" t="s">
        <v>7707</v>
      </c>
      <c r="C176" s="9">
        <v>1</v>
      </c>
    </row>
    <row r="177" spans="1:3" x14ac:dyDescent="0.2">
      <c r="A177">
        <v>103</v>
      </c>
      <c r="B177" s="8" t="s">
        <v>8504</v>
      </c>
      <c r="C177" s="9">
        <v>1</v>
      </c>
    </row>
    <row r="178" spans="1:3" x14ac:dyDescent="0.2">
      <c r="A178">
        <v>104</v>
      </c>
      <c r="B178" s="8" t="s">
        <v>7946</v>
      </c>
      <c r="C178" s="9">
        <v>1</v>
      </c>
    </row>
    <row r="179" spans="1:3" x14ac:dyDescent="0.2">
      <c r="A179">
        <v>105</v>
      </c>
      <c r="B179" s="8" t="s">
        <v>7352</v>
      </c>
      <c r="C179" s="9">
        <v>1</v>
      </c>
    </row>
    <row r="180" spans="1:3" x14ac:dyDescent="0.2">
      <c r="A180">
        <v>106</v>
      </c>
      <c r="B180" s="8" t="s">
        <v>7834</v>
      </c>
      <c r="C180" s="9">
        <v>1</v>
      </c>
    </row>
    <row r="181" spans="1:3" x14ac:dyDescent="0.2">
      <c r="A181">
        <v>108</v>
      </c>
      <c r="B181" s="8" t="s">
        <v>7709</v>
      </c>
      <c r="C181" s="9">
        <v>1</v>
      </c>
    </row>
    <row r="182" spans="1:3" x14ac:dyDescent="0.2">
      <c r="A182">
        <v>109</v>
      </c>
      <c r="B182" s="8" t="s">
        <v>7835</v>
      </c>
      <c r="C182" s="9">
        <v>1</v>
      </c>
    </row>
    <row r="183" spans="1:3" x14ac:dyDescent="0.2">
      <c r="A183">
        <v>110</v>
      </c>
      <c r="B183" s="8" t="s">
        <v>7418</v>
      </c>
      <c r="C183" s="9">
        <v>1</v>
      </c>
    </row>
    <row r="184" spans="1:3" x14ac:dyDescent="0.2">
      <c r="A184">
        <v>111</v>
      </c>
      <c r="B184" s="8" t="s">
        <v>7772</v>
      </c>
      <c r="C184" s="9">
        <v>1</v>
      </c>
    </row>
    <row r="185" spans="1:3" x14ac:dyDescent="0.2">
      <c r="A185">
        <v>113</v>
      </c>
      <c r="B185" s="8" t="s">
        <v>8004</v>
      </c>
      <c r="C185" s="9">
        <v>1</v>
      </c>
    </row>
    <row r="186" spans="1:3" x14ac:dyDescent="0.2">
      <c r="A186">
        <v>114</v>
      </c>
      <c r="B186" s="8" t="s">
        <v>7950</v>
      </c>
      <c r="C186" s="9">
        <v>1</v>
      </c>
    </row>
    <row r="187" spans="1:3" x14ac:dyDescent="0.2">
      <c r="A187">
        <v>115</v>
      </c>
      <c r="B187" s="8" t="s">
        <v>8061</v>
      </c>
      <c r="C187" s="9">
        <v>1</v>
      </c>
    </row>
    <row r="188" spans="1:3" x14ac:dyDescent="0.2">
      <c r="A188">
        <v>116</v>
      </c>
      <c r="B188" s="8" t="s">
        <v>6939</v>
      </c>
      <c r="C188" s="9">
        <v>1</v>
      </c>
    </row>
    <row r="189" spans="1:3" x14ac:dyDescent="0.2">
      <c r="A189">
        <v>117</v>
      </c>
      <c r="B189" s="8" t="s">
        <v>7839</v>
      </c>
      <c r="C189" s="9">
        <v>1</v>
      </c>
    </row>
    <row r="190" spans="1:3" x14ac:dyDescent="0.2">
      <c r="A190">
        <v>118</v>
      </c>
      <c r="B190" s="8" t="s">
        <v>7597</v>
      </c>
      <c r="C190" s="9">
        <v>1</v>
      </c>
    </row>
    <row r="191" spans="1:3" x14ac:dyDescent="0.2">
      <c r="A191">
        <v>119</v>
      </c>
      <c r="B191" s="8" t="s">
        <v>7009</v>
      </c>
      <c r="C191" s="9">
        <v>1</v>
      </c>
    </row>
    <row r="192" spans="1:3" x14ac:dyDescent="0.2">
      <c r="A192">
        <v>120</v>
      </c>
      <c r="B192" s="8" t="s">
        <v>7598</v>
      </c>
      <c r="C192" s="9">
        <v>1</v>
      </c>
    </row>
    <row r="193" spans="1:3" x14ac:dyDescent="0.2">
      <c r="A193">
        <v>121</v>
      </c>
      <c r="B193" s="8" t="s">
        <v>7281</v>
      </c>
      <c r="C193" s="9">
        <v>1</v>
      </c>
    </row>
    <row r="194" spans="1:3" x14ac:dyDescent="0.2">
      <c r="A194">
        <v>122</v>
      </c>
      <c r="B194" s="8" t="s">
        <v>7202</v>
      </c>
      <c r="C194" s="9">
        <v>1</v>
      </c>
    </row>
    <row r="195" spans="1:3" x14ac:dyDescent="0.2">
      <c r="A195">
        <v>123</v>
      </c>
      <c r="B195" s="8" t="s">
        <v>7086</v>
      </c>
      <c r="C195" s="9">
        <v>1</v>
      </c>
    </row>
    <row r="196" spans="1:3" x14ac:dyDescent="0.2">
      <c r="A196">
        <v>124</v>
      </c>
      <c r="B196" s="8" t="s">
        <v>7933</v>
      </c>
      <c r="C196" s="9">
        <v>1</v>
      </c>
    </row>
    <row r="197" spans="1:3" x14ac:dyDescent="0.2">
      <c r="A197">
        <v>125</v>
      </c>
      <c r="B197" s="8" t="s">
        <v>7071</v>
      </c>
      <c r="C197" s="9">
        <v>1</v>
      </c>
    </row>
    <row r="198" spans="1:3" x14ac:dyDescent="0.2">
      <c r="A198">
        <v>126</v>
      </c>
      <c r="B198" s="8" t="s">
        <v>7939</v>
      </c>
      <c r="C198" s="9">
        <v>1</v>
      </c>
    </row>
    <row r="199" spans="1:3" x14ac:dyDescent="0.2">
      <c r="A199">
        <v>127</v>
      </c>
      <c r="B199" s="8" t="s">
        <v>6916</v>
      </c>
      <c r="C199" s="9">
        <v>1</v>
      </c>
    </row>
    <row r="200" spans="1:3" x14ac:dyDescent="0.2">
      <c r="A200">
        <v>128</v>
      </c>
      <c r="B200" s="8" t="s">
        <v>7273</v>
      </c>
      <c r="C200" s="9">
        <v>1</v>
      </c>
    </row>
    <row r="201" spans="1:3" x14ac:dyDescent="0.2">
      <c r="A201">
        <v>129</v>
      </c>
      <c r="B201" s="8" t="s">
        <v>6759</v>
      </c>
      <c r="C201" s="9">
        <v>1</v>
      </c>
    </row>
    <row r="202" spans="1:3" x14ac:dyDescent="0.2">
      <c r="A202">
        <v>130</v>
      </c>
      <c r="B202" s="8" t="s">
        <v>7042</v>
      </c>
      <c r="C202" s="9">
        <v>1</v>
      </c>
    </row>
    <row r="203" spans="1:3" x14ac:dyDescent="0.2">
      <c r="A203">
        <v>131</v>
      </c>
      <c r="B203" s="8" t="s">
        <v>7970</v>
      </c>
      <c r="C203" s="9">
        <v>1</v>
      </c>
    </row>
    <row r="204" spans="1:3" x14ac:dyDescent="0.2">
      <c r="A204">
        <v>132</v>
      </c>
      <c r="B204" s="8" t="s">
        <v>8601</v>
      </c>
      <c r="C204" s="9">
        <v>1</v>
      </c>
    </row>
    <row r="205" spans="1:3" x14ac:dyDescent="0.2">
      <c r="A205">
        <v>133</v>
      </c>
      <c r="B205" s="8" t="s">
        <v>8173</v>
      </c>
      <c r="C205" s="9">
        <v>1</v>
      </c>
    </row>
    <row r="206" spans="1:3" x14ac:dyDescent="0.2">
      <c r="A206">
        <v>134</v>
      </c>
      <c r="B206" s="8" t="s">
        <v>7116</v>
      </c>
      <c r="C206" s="9">
        <v>1</v>
      </c>
    </row>
    <row r="207" spans="1:3" x14ac:dyDescent="0.2">
      <c r="A207">
        <v>135</v>
      </c>
      <c r="B207" s="8" t="s">
        <v>8369</v>
      </c>
      <c r="C207" s="9">
        <v>1</v>
      </c>
    </row>
    <row r="208" spans="1:3" x14ac:dyDescent="0.2">
      <c r="A208">
        <v>137</v>
      </c>
      <c r="B208" s="8" t="s">
        <v>7934</v>
      </c>
      <c r="C208" s="9">
        <v>1</v>
      </c>
    </row>
    <row r="209" spans="1:3" x14ac:dyDescent="0.2">
      <c r="A209">
        <v>138</v>
      </c>
      <c r="B209" s="8" t="s">
        <v>7266</v>
      </c>
      <c r="C209" s="9">
        <v>1</v>
      </c>
    </row>
    <row r="210" spans="1:3" x14ac:dyDescent="0.2">
      <c r="A210">
        <v>139</v>
      </c>
      <c r="B210" s="8" t="s">
        <v>7132</v>
      </c>
      <c r="C210" s="9">
        <v>1</v>
      </c>
    </row>
    <row r="211" spans="1:3" x14ac:dyDescent="0.2">
      <c r="A211">
        <v>140</v>
      </c>
      <c r="B211" s="8" t="s">
        <v>6831</v>
      </c>
      <c r="C211" s="9">
        <v>1</v>
      </c>
    </row>
    <row r="212" spans="1:3" x14ac:dyDescent="0.2">
      <c r="A212">
        <v>141</v>
      </c>
      <c r="B212" s="8" t="s">
        <v>7755</v>
      </c>
      <c r="C212" s="9">
        <v>1</v>
      </c>
    </row>
    <row r="213" spans="1:3" x14ac:dyDescent="0.2">
      <c r="A213">
        <v>142</v>
      </c>
      <c r="B213" s="8" t="s">
        <v>7206</v>
      </c>
      <c r="C213" s="9">
        <v>1</v>
      </c>
    </row>
    <row r="214" spans="1:3" x14ac:dyDescent="0.2">
      <c r="A214">
        <v>143</v>
      </c>
      <c r="B214" s="8" t="s">
        <v>8365</v>
      </c>
      <c r="C214" s="9">
        <v>1</v>
      </c>
    </row>
    <row r="215" spans="1:3" x14ac:dyDescent="0.2">
      <c r="A215">
        <v>144</v>
      </c>
      <c r="B215" s="8" t="s">
        <v>8027</v>
      </c>
      <c r="C215" s="9">
        <v>1</v>
      </c>
    </row>
    <row r="216" spans="1:3" x14ac:dyDescent="0.2">
      <c r="A216">
        <v>146</v>
      </c>
      <c r="B216" s="8" t="s">
        <v>7942</v>
      </c>
      <c r="C216" s="9">
        <v>1</v>
      </c>
    </row>
    <row r="217" spans="1:3" x14ac:dyDescent="0.2">
      <c r="A217">
        <v>147</v>
      </c>
      <c r="B217" s="8" t="s">
        <v>7705</v>
      </c>
      <c r="C217" s="9">
        <v>1</v>
      </c>
    </row>
    <row r="218" spans="1:3" x14ac:dyDescent="0.2">
      <c r="A218">
        <v>148</v>
      </c>
      <c r="B218" s="8" t="s">
        <v>7413</v>
      </c>
      <c r="C218" s="9">
        <v>1</v>
      </c>
    </row>
    <row r="219" spans="1:3" x14ac:dyDescent="0.2">
      <c r="A219">
        <v>149</v>
      </c>
      <c r="B219" s="8" t="s">
        <v>7216</v>
      </c>
      <c r="C219" s="9">
        <v>1</v>
      </c>
    </row>
    <row r="220" spans="1:3" x14ac:dyDescent="0.2">
      <c r="A220">
        <v>150</v>
      </c>
      <c r="B220" s="8" t="s">
        <v>7351</v>
      </c>
      <c r="C220" s="9">
        <v>1</v>
      </c>
    </row>
    <row r="221" spans="1:3" x14ac:dyDescent="0.2">
      <c r="A221">
        <v>151</v>
      </c>
      <c r="B221" s="8" t="s">
        <v>6927</v>
      </c>
      <c r="C221" s="9">
        <v>1</v>
      </c>
    </row>
    <row r="222" spans="1:3" x14ac:dyDescent="0.2">
      <c r="A222">
        <v>152</v>
      </c>
      <c r="B222" s="8" t="s">
        <v>7762</v>
      </c>
      <c r="C222" s="9">
        <v>1</v>
      </c>
    </row>
    <row r="223" spans="1:3" x14ac:dyDescent="0.2">
      <c r="A223">
        <v>154</v>
      </c>
      <c r="B223" s="8" t="s">
        <v>8238</v>
      </c>
      <c r="C223" s="9">
        <v>1</v>
      </c>
    </row>
    <row r="224" spans="1:3" x14ac:dyDescent="0.2">
      <c r="A224">
        <v>155</v>
      </c>
      <c r="B224" s="8" t="s">
        <v>7185</v>
      </c>
      <c r="C224" s="9">
        <v>1</v>
      </c>
    </row>
    <row r="225" spans="1:3" x14ac:dyDescent="0.2">
      <c r="A225">
        <v>156</v>
      </c>
      <c r="B225" s="8" t="s">
        <v>7256</v>
      </c>
      <c r="C225" s="9">
        <v>1</v>
      </c>
    </row>
    <row r="226" spans="1:3" x14ac:dyDescent="0.2">
      <c r="A226">
        <v>157</v>
      </c>
      <c r="B226" s="8" t="s">
        <v>7228</v>
      </c>
      <c r="C226" s="9">
        <v>1</v>
      </c>
    </row>
    <row r="227" spans="1:3" x14ac:dyDescent="0.2">
      <c r="A227">
        <v>158</v>
      </c>
      <c r="B227" s="8" t="s">
        <v>7428</v>
      </c>
      <c r="C227" s="9">
        <v>1</v>
      </c>
    </row>
    <row r="228" spans="1:3" x14ac:dyDescent="0.2">
      <c r="A228">
        <v>159</v>
      </c>
      <c r="B228" s="8" t="s">
        <v>8511</v>
      </c>
      <c r="C228" s="9">
        <v>1</v>
      </c>
    </row>
    <row r="229" spans="1:3" x14ac:dyDescent="0.2">
      <c r="A229">
        <v>161</v>
      </c>
      <c r="B229" s="8" t="s">
        <v>8162</v>
      </c>
      <c r="C229" s="9">
        <v>1</v>
      </c>
    </row>
    <row r="230" spans="1:3" x14ac:dyDescent="0.2">
      <c r="A230">
        <v>162</v>
      </c>
      <c r="B230" s="8" t="s">
        <v>7982</v>
      </c>
      <c r="C230" s="9">
        <v>1</v>
      </c>
    </row>
    <row r="231" spans="1:3" x14ac:dyDescent="0.2">
      <c r="A231">
        <v>165</v>
      </c>
      <c r="B231" s="8" t="s">
        <v>8495</v>
      </c>
      <c r="C231" s="9">
        <v>1</v>
      </c>
    </row>
    <row r="232" spans="1:3" x14ac:dyDescent="0.2">
      <c r="A232">
        <v>166</v>
      </c>
      <c r="B232" s="8" t="s">
        <v>6666</v>
      </c>
      <c r="C232" s="9">
        <v>1</v>
      </c>
    </row>
    <row r="233" spans="1:3" x14ac:dyDescent="0.2">
      <c r="A233">
        <v>168</v>
      </c>
      <c r="B233" s="8" t="s">
        <v>8045</v>
      </c>
      <c r="C233" s="9">
        <v>1</v>
      </c>
    </row>
    <row r="234" spans="1:3" x14ac:dyDescent="0.2">
      <c r="A234">
        <v>169</v>
      </c>
      <c r="B234" s="8" t="s">
        <v>8201</v>
      </c>
      <c r="C234" s="9">
        <v>1</v>
      </c>
    </row>
    <row r="235" spans="1:3" x14ac:dyDescent="0.2">
      <c r="A235">
        <v>170</v>
      </c>
      <c r="B235" s="8" t="s">
        <v>7334</v>
      </c>
      <c r="C235" s="9">
        <v>1</v>
      </c>
    </row>
    <row r="236" spans="1:3" x14ac:dyDescent="0.2">
      <c r="A236">
        <v>172</v>
      </c>
      <c r="B236" s="8" t="s">
        <v>7400</v>
      </c>
      <c r="C236" s="9">
        <v>1</v>
      </c>
    </row>
    <row r="237" spans="1:3" x14ac:dyDescent="0.2">
      <c r="A237">
        <v>173</v>
      </c>
      <c r="B237" s="8" t="s">
        <v>8608</v>
      </c>
      <c r="C237" s="9">
        <v>1</v>
      </c>
    </row>
    <row r="238" spans="1:3" x14ac:dyDescent="0.2">
      <c r="A238">
        <v>174</v>
      </c>
      <c r="B238" s="8" t="s">
        <v>8038</v>
      </c>
      <c r="C238" s="9">
        <v>1</v>
      </c>
    </row>
    <row r="239" spans="1:3" x14ac:dyDescent="0.2">
      <c r="A239">
        <v>175</v>
      </c>
      <c r="B239" s="8" t="s">
        <v>8635</v>
      </c>
      <c r="C239" s="9">
        <v>1</v>
      </c>
    </row>
    <row r="240" spans="1:3" x14ac:dyDescent="0.2">
      <c r="A240">
        <v>176</v>
      </c>
      <c r="B240" s="8" t="s">
        <v>7130</v>
      </c>
      <c r="C240" s="9">
        <v>1</v>
      </c>
    </row>
    <row r="241" spans="1:3" x14ac:dyDescent="0.2">
      <c r="A241">
        <v>177</v>
      </c>
      <c r="B241" s="8" t="s">
        <v>8496</v>
      </c>
      <c r="C241" s="9">
        <v>1</v>
      </c>
    </row>
    <row r="242" spans="1:3" x14ac:dyDescent="0.2">
      <c r="A242">
        <v>178</v>
      </c>
      <c r="B242" s="8" t="s">
        <v>7210</v>
      </c>
      <c r="C242" s="9">
        <v>1</v>
      </c>
    </row>
    <row r="243" spans="1:3" x14ac:dyDescent="0.2">
      <c r="A243">
        <v>179</v>
      </c>
      <c r="B243" s="8" t="s">
        <v>7344</v>
      </c>
      <c r="C243" s="9">
        <v>1</v>
      </c>
    </row>
    <row r="244" spans="1:3" x14ac:dyDescent="0.2">
      <c r="A244">
        <v>180</v>
      </c>
      <c r="B244" s="8" t="s">
        <v>7758</v>
      </c>
      <c r="C244" s="9">
        <v>1</v>
      </c>
    </row>
    <row r="245" spans="1:3" x14ac:dyDescent="0.2">
      <c r="A245">
        <v>182</v>
      </c>
      <c r="B245" s="8" t="s">
        <v>7328</v>
      </c>
      <c r="C245" s="9">
        <v>1</v>
      </c>
    </row>
    <row r="246" spans="1:3" x14ac:dyDescent="0.2">
      <c r="A246">
        <v>183</v>
      </c>
      <c r="B246" s="8" t="s">
        <v>6983</v>
      </c>
      <c r="C246" s="9">
        <v>1</v>
      </c>
    </row>
    <row r="247" spans="1:3" x14ac:dyDescent="0.2">
      <c r="A247">
        <v>184</v>
      </c>
      <c r="B247" s="8" t="s">
        <v>8032</v>
      </c>
      <c r="C247" s="9">
        <v>1</v>
      </c>
    </row>
    <row r="248" spans="1:3" x14ac:dyDescent="0.2">
      <c r="A248">
        <v>185</v>
      </c>
      <c r="B248" s="8" t="s">
        <v>6682</v>
      </c>
      <c r="C248" s="9">
        <v>1</v>
      </c>
    </row>
    <row r="249" spans="1:3" x14ac:dyDescent="0.2">
      <c r="A249">
        <v>187</v>
      </c>
      <c r="B249" s="8" t="s">
        <v>6838</v>
      </c>
      <c r="C249" s="9">
        <v>1</v>
      </c>
    </row>
    <row r="250" spans="1:3" x14ac:dyDescent="0.2">
      <c r="A250">
        <v>188</v>
      </c>
      <c r="B250" s="8" t="s">
        <v>7820</v>
      </c>
      <c r="C250" s="9">
        <v>1</v>
      </c>
    </row>
    <row r="251" spans="1:3" x14ac:dyDescent="0.2">
      <c r="A251">
        <v>190</v>
      </c>
      <c r="B251" s="8" t="s">
        <v>7995</v>
      </c>
      <c r="C251" s="9">
        <v>1</v>
      </c>
    </row>
    <row r="252" spans="1:3" x14ac:dyDescent="0.2">
      <c r="A252">
        <v>191</v>
      </c>
      <c r="B252" s="8" t="s">
        <v>6731</v>
      </c>
      <c r="C252" s="9">
        <v>1</v>
      </c>
    </row>
    <row r="253" spans="1:3" x14ac:dyDescent="0.2">
      <c r="A253">
        <v>192</v>
      </c>
      <c r="B253" s="8" t="s">
        <v>6681</v>
      </c>
      <c r="C253" s="9">
        <v>1</v>
      </c>
    </row>
    <row r="254" spans="1:3" x14ac:dyDescent="0.2">
      <c r="A254">
        <v>193</v>
      </c>
      <c r="B254" s="8" t="s">
        <v>7985</v>
      </c>
      <c r="C254" s="9">
        <v>1</v>
      </c>
    </row>
    <row r="255" spans="1:3" x14ac:dyDescent="0.2">
      <c r="A255">
        <v>194</v>
      </c>
      <c r="B255" s="8" t="s">
        <v>7821</v>
      </c>
      <c r="C255" s="9">
        <v>1</v>
      </c>
    </row>
    <row r="256" spans="1:3" x14ac:dyDescent="0.2">
      <c r="A256">
        <v>196</v>
      </c>
      <c r="B256" s="8" t="s">
        <v>8598</v>
      </c>
      <c r="C256" s="9">
        <v>1</v>
      </c>
    </row>
    <row r="257" spans="1:3" x14ac:dyDescent="0.2">
      <c r="A257">
        <v>197</v>
      </c>
      <c r="B257" s="8" t="s">
        <v>8371</v>
      </c>
      <c r="C257" s="9">
        <v>1</v>
      </c>
    </row>
    <row r="258" spans="1:3" x14ac:dyDescent="0.2">
      <c r="A258">
        <v>198</v>
      </c>
      <c r="B258" s="8" t="s">
        <v>7724</v>
      </c>
      <c r="C258" s="9">
        <v>1</v>
      </c>
    </row>
    <row r="259" spans="1:3" x14ac:dyDescent="0.2">
      <c r="A259">
        <v>199</v>
      </c>
      <c r="B259" s="8" t="s">
        <v>7161</v>
      </c>
      <c r="C259" s="9">
        <v>1</v>
      </c>
    </row>
    <row r="260" spans="1:3" x14ac:dyDescent="0.2">
      <c r="A260">
        <v>200</v>
      </c>
      <c r="B260" s="8" t="s">
        <v>8288</v>
      </c>
      <c r="C260" s="9">
        <v>1</v>
      </c>
    </row>
    <row r="261" spans="1:3" x14ac:dyDescent="0.2">
      <c r="A261">
        <v>201</v>
      </c>
      <c r="B261" s="8" t="s">
        <v>6932</v>
      </c>
      <c r="C261" s="9">
        <v>1</v>
      </c>
    </row>
    <row r="262" spans="1:3" x14ac:dyDescent="0.2">
      <c r="A262">
        <v>202</v>
      </c>
      <c r="B262" s="8" t="s">
        <v>7624</v>
      </c>
      <c r="C262" s="9">
        <v>1</v>
      </c>
    </row>
    <row r="263" spans="1:3" x14ac:dyDescent="0.2">
      <c r="A263">
        <v>203</v>
      </c>
      <c r="B263" s="8" t="s">
        <v>7754</v>
      </c>
      <c r="C263" s="9">
        <v>1</v>
      </c>
    </row>
    <row r="264" spans="1:3" x14ac:dyDescent="0.2">
      <c r="A264">
        <v>207</v>
      </c>
      <c r="B264" s="8" t="s">
        <v>7280</v>
      </c>
      <c r="C264" s="9">
        <v>1</v>
      </c>
    </row>
    <row r="265" spans="1:3" x14ac:dyDescent="0.2">
      <c r="A265">
        <v>209</v>
      </c>
      <c r="B265" s="8" t="s">
        <v>7347</v>
      </c>
      <c r="C265" s="9">
        <v>1</v>
      </c>
    </row>
    <row r="266" spans="1:3" x14ac:dyDescent="0.2">
      <c r="A266">
        <v>210</v>
      </c>
      <c r="B266" s="8" t="s">
        <v>6923</v>
      </c>
      <c r="C266" s="9">
        <v>1</v>
      </c>
    </row>
    <row r="267" spans="1:3" x14ac:dyDescent="0.2">
      <c r="A267">
        <v>211</v>
      </c>
      <c r="B267" s="8" t="s">
        <v>8243</v>
      </c>
      <c r="C267" s="9">
        <v>1</v>
      </c>
    </row>
    <row r="268" spans="1:3" x14ac:dyDescent="0.2">
      <c r="A268">
        <v>212</v>
      </c>
      <c r="B268" s="8" t="s">
        <v>7046</v>
      </c>
      <c r="C268" s="9">
        <v>1</v>
      </c>
    </row>
    <row r="269" spans="1:3" x14ac:dyDescent="0.2">
      <c r="A269">
        <v>213</v>
      </c>
      <c r="B269" s="8" t="s">
        <v>7246</v>
      </c>
      <c r="C269" s="9">
        <v>1</v>
      </c>
    </row>
    <row r="270" spans="1:3" x14ac:dyDescent="0.2">
      <c r="A270">
        <v>214</v>
      </c>
      <c r="B270" s="8" t="s">
        <v>6895</v>
      </c>
      <c r="C270" s="9">
        <v>1</v>
      </c>
    </row>
    <row r="271" spans="1:3" x14ac:dyDescent="0.2">
      <c r="A271">
        <v>215</v>
      </c>
      <c r="B271" s="8" t="s">
        <v>6694</v>
      </c>
      <c r="C271" s="9">
        <v>1</v>
      </c>
    </row>
    <row r="272" spans="1:3" x14ac:dyDescent="0.2">
      <c r="A272">
        <v>216</v>
      </c>
      <c r="B272" s="8" t="s">
        <v>8475</v>
      </c>
      <c r="C272" s="9">
        <v>1</v>
      </c>
    </row>
    <row r="273" spans="1:3" x14ac:dyDescent="0.2">
      <c r="A273">
        <v>217</v>
      </c>
      <c r="B273" s="8" t="s">
        <v>7045</v>
      </c>
      <c r="C273" s="9">
        <v>1</v>
      </c>
    </row>
    <row r="274" spans="1:3" x14ac:dyDescent="0.2">
      <c r="A274">
        <v>218</v>
      </c>
      <c r="B274" s="8" t="s">
        <v>7082</v>
      </c>
      <c r="C274" s="9">
        <v>1</v>
      </c>
    </row>
    <row r="275" spans="1:3" x14ac:dyDescent="0.2">
      <c r="A275">
        <v>219</v>
      </c>
      <c r="B275" s="8" t="s">
        <v>6883</v>
      </c>
      <c r="C275" s="9">
        <v>1</v>
      </c>
    </row>
    <row r="276" spans="1:3" x14ac:dyDescent="0.2">
      <c r="A276">
        <v>220</v>
      </c>
      <c r="B276" s="8" t="s">
        <v>7278</v>
      </c>
      <c r="C276" s="9">
        <v>1</v>
      </c>
    </row>
    <row r="277" spans="1:3" x14ac:dyDescent="0.2">
      <c r="A277">
        <v>221</v>
      </c>
      <c r="B277" s="8" t="s">
        <v>8386</v>
      </c>
      <c r="C277" s="9">
        <v>1</v>
      </c>
    </row>
    <row r="278" spans="1:3" x14ac:dyDescent="0.2">
      <c r="A278">
        <v>223</v>
      </c>
      <c r="B278" s="8" t="s">
        <v>7763</v>
      </c>
      <c r="C278" s="9">
        <v>1</v>
      </c>
    </row>
    <row r="279" spans="1:3" x14ac:dyDescent="0.2">
      <c r="A279">
        <v>224</v>
      </c>
      <c r="B279" s="8" t="s">
        <v>8174</v>
      </c>
      <c r="C279" s="9">
        <v>1</v>
      </c>
    </row>
    <row r="280" spans="1:3" x14ac:dyDescent="0.2">
      <c r="A280">
        <v>225</v>
      </c>
      <c r="B280" s="8" t="s">
        <v>7545</v>
      </c>
      <c r="C280" s="9">
        <v>1</v>
      </c>
    </row>
    <row r="281" spans="1:3" x14ac:dyDescent="0.2">
      <c r="A281">
        <v>227</v>
      </c>
      <c r="B281" s="8" t="s">
        <v>7552</v>
      </c>
      <c r="C281" s="9">
        <v>1</v>
      </c>
    </row>
    <row r="282" spans="1:3" x14ac:dyDescent="0.2">
      <c r="A282">
        <v>229</v>
      </c>
      <c r="B282" s="8" t="s">
        <v>7414</v>
      </c>
      <c r="C282" s="9">
        <v>1</v>
      </c>
    </row>
    <row r="283" spans="1:3" x14ac:dyDescent="0.2">
      <c r="A283">
        <v>230</v>
      </c>
      <c r="B283" s="8" t="s">
        <v>7778</v>
      </c>
      <c r="C283" s="9">
        <v>1</v>
      </c>
    </row>
    <row r="284" spans="1:3" x14ac:dyDescent="0.2">
      <c r="A284">
        <v>232</v>
      </c>
      <c r="B284" s="8" t="s">
        <v>7235</v>
      </c>
      <c r="C284" s="9">
        <v>1</v>
      </c>
    </row>
    <row r="285" spans="1:3" x14ac:dyDescent="0.2">
      <c r="A285">
        <v>233</v>
      </c>
      <c r="B285" s="8" t="s">
        <v>7401</v>
      </c>
      <c r="C285" s="9">
        <v>1</v>
      </c>
    </row>
    <row r="286" spans="1:3" x14ac:dyDescent="0.2">
      <c r="A286">
        <v>234</v>
      </c>
      <c r="B286" s="8" t="s">
        <v>7521</v>
      </c>
      <c r="C286" s="9">
        <v>1</v>
      </c>
    </row>
    <row r="287" spans="1:3" x14ac:dyDescent="0.2">
      <c r="A287">
        <v>235</v>
      </c>
      <c r="B287" s="8" t="s">
        <v>7948</v>
      </c>
      <c r="C287" s="9">
        <v>1</v>
      </c>
    </row>
    <row r="288" spans="1:3" x14ac:dyDescent="0.2">
      <c r="A288">
        <v>236</v>
      </c>
      <c r="B288" s="8" t="s">
        <v>7941</v>
      </c>
      <c r="C288" s="9">
        <v>1</v>
      </c>
    </row>
    <row r="289" spans="1:3" x14ac:dyDescent="0.2">
      <c r="A289">
        <v>237</v>
      </c>
      <c r="B289" s="8" t="s">
        <v>6764</v>
      </c>
      <c r="C289" s="9">
        <v>1</v>
      </c>
    </row>
    <row r="290" spans="1:3" x14ac:dyDescent="0.2">
      <c r="A290">
        <v>238</v>
      </c>
      <c r="B290" s="8" t="s">
        <v>7389</v>
      </c>
      <c r="C290" s="9">
        <v>1</v>
      </c>
    </row>
    <row r="291" spans="1:3" x14ac:dyDescent="0.2">
      <c r="A291">
        <v>239</v>
      </c>
      <c r="B291" s="8" t="s">
        <v>7089</v>
      </c>
      <c r="C291" s="9">
        <v>1</v>
      </c>
    </row>
    <row r="292" spans="1:3" x14ac:dyDescent="0.2">
      <c r="A292">
        <v>240</v>
      </c>
      <c r="B292" s="8" t="s">
        <v>7651</v>
      </c>
      <c r="C292" s="9">
        <v>1</v>
      </c>
    </row>
    <row r="293" spans="1:3" x14ac:dyDescent="0.2">
      <c r="A293">
        <v>241</v>
      </c>
      <c r="B293" s="8" t="s">
        <v>7290</v>
      </c>
      <c r="C293" s="9">
        <v>1</v>
      </c>
    </row>
    <row r="294" spans="1:3" x14ac:dyDescent="0.2">
      <c r="A294">
        <v>242</v>
      </c>
      <c r="B294" s="8" t="s">
        <v>7484</v>
      </c>
      <c r="C294" s="9">
        <v>1</v>
      </c>
    </row>
    <row r="295" spans="1:3" x14ac:dyDescent="0.2">
      <c r="A295">
        <v>243</v>
      </c>
      <c r="B295" s="8" t="s">
        <v>6945</v>
      </c>
      <c r="C295" s="9">
        <v>1</v>
      </c>
    </row>
    <row r="296" spans="1:3" x14ac:dyDescent="0.2">
      <c r="A296">
        <v>244</v>
      </c>
      <c r="B296" s="8" t="s">
        <v>6842</v>
      </c>
      <c r="C296" s="9">
        <v>1</v>
      </c>
    </row>
    <row r="297" spans="1:3" x14ac:dyDescent="0.2">
      <c r="A297">
        <v>245</v>
      </c>
      <c r="B297" s="8" t="s">
        <v>7312</v>
      </c>
      <c r="C297" s="9">
        <v>1</v>
      </c>
    </row>
    <row r="298" spans="1:3" x14ac:dyDescent="0.2">
      <c r="A298">
        <v>246</v>
      </c>
      <c r="B298" s="8" t="s">
        <v>7900</v>
      </c>
      <c r="C298" s="9">
        <v>1</v>
      </c>
    </row>
    <row r="299" spans="1:3" x14ac:dyDescent="0.2">
      <c r="A299">
        <v>247</v>
      </c>
      <c r="B299" s="8" t="s">
        <v>8356</v>
      </c>
      <c r="C299" s="9">
        <v>1</v>
      </c>
    </row>
    <row r="300" spans="1:3" x14ac:dyDescent="0.2">
      <c r="A300">
        <v>248</v>
      </c>
      <c r="B300" s="8" t="s">
        <v>7855</v>
      </c>
      <c r="C300" s="9">
        <v>1</v>
      </c>
    </row>
    <row r="301" spans="1:3" x14ac:dyDescent="0.2">
      <c r="A301">
        <v>250</v>
      </c>
      <c r="B301" s="8" t="s">
        <v>7303</v>
      </c>
      <c r="C301" s="9">
        <v>1</v>
      </c>
    </row>
    <row r="302" spans="1:3" x14ac:dyDescent="0.2">
      <c r="A302">
        <v>252</v>
      </c>
      <c r="B302" s="8" t="s">
        <v>6964</v>
      </c>
      <c r="C302" s="9">
        <v>1</v>
      </c>
    </row>
    <row r="303" spans="1:3" x14ac:dyDescent="0.2">
      <c r="A303">
        <v>253</v>
      </c>
      <c r="B303" s="8" t="s">
        <v>8237</v>
      </c>
      <c r="C303" s="9">
        <v>1</v>
      </c>
    </row>
    <row r="304" spans="1:3" x14ac:dyDescent="0.2">
      <c r="A304">
        <v>254</v>
      </c>
      <c r="B304" s="8" t="s">
        <v>7384</v>
      </c>
      <c r="C304" s="9">
        <v>1</v>
      </c>
    </row>
    <row r="305" spans="1:3" x14ac:dyDescent="0.2">
      <c r="A305">
        <v>255</v>
      </c>
      <c r="B305" s="8" t="s">
        <v>8141</v>
      </c>
      <c r="C305" s="9">
        <v>1</v>
      </c>
    </row>
    <row r="306" spans="1:3" x14ac:dyDescent="0.2">
      <c r="A306">
        <v>256</v>
      </c>
      <c r="B306" s="8" t="s">
        <v>7138</v>
      </c>
      <c r="C306" s="9">
        <v>1</v>
      </c>
    </row>
    <row r="307" spans="1:3" x14ac:dyDescent="0.2">
      <c r="A307">
        <v>257</v>
      </c>
      <c r="B307" s="8" t="s">
        <v>6702</v>
      </c>
      <c r="C307" s="9">
        <v>1</v>
      </c>
    </row>
    <row r="308" spans="1:3" x14ac:dyDescent="0.2">
      <c r="A308">
        <v>258</v>
      </c>
      <c r="B308" s="8" t="s">
        <v>7419</v>
      </c>
      <c r="C308" s="9">
        <v>1</v>
      </c>
    </row>
    <row r="309" spans="1:3" x14ac:dyDescent="0.2">
      <c r="A309">
        <v>259</v>
      </c>
      <c r="B309" s="8" t="s">
        <v>7836</v>
      </c>
      <c r="C309" s="9">
        <v>1</v>
      </c>
    </row>
    <row r="310" spans="1:3" x14ac:dyDescent="0.2">
      <c r="A310">
        <v>260</v>
      </c>
      <c r="B310" s="8" t="s">
        <v>7359</v>
      </c>
      <c r="C310" s="9">
        <v>1</v>
      </c>
    </row>
    <row r="311" spans="1:3" x14ac:dyDescent="0.2">
      <c r="A311">
        <v>261</v>
      </c>
      <c r="B311" s="8" t="s">
        <v>6710</v>
      </c>
      <c r="C311" s="9">
        <v>1</v>
      </c>
    </row>
    <row r="312" spans="1:3" x14ac:dyDescent="0.2">
      <c r="A312">
        <v>262</v>
      </c>
      <c r="B312" s="8" t="s">
        <v>7822</v>
      </c>
      <c r="C312" s="9">
        <v>1</v>
      </c>
    </row>
    <row r="313" spans="1:3" x14ac:dyDescent="0.2">
      <c r="A313">
        <v>263</v>
      </c>
      <c r="B313" s="8" t="s">
        <v>7861</v>
      </c>
      <c r="C313" s="9">
        <v>1</v>
      </c>
    </row>
    <row r="314" spans="1:3" x14ac:dyDescent="0.2">
      <c r="A314">
        <v>264</v>
      </c>
      <c r="B314" s="8" t="s">
        <v>7960</v>
      </c>
      <c r="C314" s="9">
        <v>1</v>
      </c>
    </row>
    <row r="315" spans="1:3" x14ac:dyDescent="0.2">
      <c r="A315">
        <v>265</v>
      </c>
      <c r="B315" s="8" t="s">
        <v>7585</v>
      </c>
      <c r="C315" s="9">
        <v>1</v>
      </c>
    </row>
    <row r="316" spans="1:3" x14ac:dyDescent="0.2">
      <c r="A316">
        <v>266</v>
      </c>
      <c r="B316" s="8" t="s">
        <v>7522</v>
      </c>
      <c r="C316" s="9">
        <v>1</v>
      </c>
    </row>
    <row r="317" spans="1:3" x14ac:dyDescent="0.2">
      <c r="A317">
        <v>267</v>
      </c>
      <c r="B317" s="8" t="s">
        <v>8639</v>
      </c>
      <c r="C317" s="9">
        <v>1</v>
      </c>
    </row>
    <row r="318" spans="1:3" x14ac:dyDescent="0.2">
      <c r="A318">
        <v>268</v>
      </c>
      <c r="B318" s="8" t="s">
        <v>6786</v>
      </c>
      <c r="C318" s="9">
        <v>1</v>
      </c>
    </row>
    <row r="319" spans="1:3" x14ac:dyDescent="0.2">
      <c r="A319">
        <v>269</v>
      </c>
      <c r="B319" s="8" t="s">
        <v>7482</v>
      </c>
      <c r="C319" s="9">
        <v>1</v>
      </c>
    </row>
    <row r="320" spans="1:3" x14ac:dyDescent="0.2">
      <c r="A320">
        <v>270</v>
      </c>
      <c r="B320" s="8" t="s">
        <v>8396</v>
      </c>
      <c r="C320" s="9">
        <v>1</v>
      </c>
    </row>
    <row r="321" spans="1:3" x14ac:dyDescent="0.2">
      <c r="A321">
        <v>271</v>
      </c>
      <c r="B321" s="8" t="s">
        <v>8011</v>
      </c>
      <c r="C321" s="9">
        <v>1</v>
      </c>
    </row>
    <row r="322" spans="1:3" x14ac:dyDescent="0.2">
      <c r="A322">
        <v>272</v>
      </c>
      <c r="B322" s="8" t="s">
        <v>7451</v>
      </c>
      <c r="C322" s="9">
        <v>1</v>
      </c>
    </row>
    <row r="323" spans="1:3" x14ac:dyDescent="0.2">
      <c r="A323">
        <v>273</v>
      </c>
      <c r="B323" s="8" t="s">
        <v>7951</v>
      </c>
      <c r="C323" s="9">
        <v>1</v>
      </c>
    </row>
    <row r="324" spans="1:3" x14ac:dyDescent="0.2">
      <c r="A324">
        <v>274</v>
      </c>
      <c r="B324" s="8" t="s">
        <v>7094</v>
      </c>
      <c r="C324" s="9">
        <v>1</v>
      </c>
    </row>
    <row r="325" spans="1:3" x14ac:dyDescent="0.2">
      <c r="A325">
        <v>275</v>
      </c>
      <c r="B325" s="8" t="s">
        <v>7044</v>
      </c>
      <c r="C325" s="9">
        <v>1</v>
      </c>
    </row>
    <row r="326" spans="1:3" x14ac:dyDescent="0.2">
      <c r="A326">
        <v>276</v>
      </c>
      <c r="B326" s="8" t="s">
        <v>7452</v>
      </c>
      <c r="C326" s="9">
        <v>1</v>
      </c>
    </row>
    <row r="327" spans="1:3" x14ac:dyDescent="0.2">
      <c r="A327">
        <v>277</v>
      </c>
      <c r="B327" s="8" t="s">
        <v>6979</v>
      </c>
      <c r="C327" s="9">
        <v>1</v>
      </c>
    </row>
    <row r="328" spans="1:3" x14ac:dyDescent="0.2">
      <c r="A328">
        <v>278</v>
      </c>
      <c r="B328" s="8" t="s">
        <v>7492</v>
      </c>
      <c r="C328" s="9">
        <v>1</v>
      </c>
    </row>
    <row r="329" spans="1:3" x14ac:dyDescent="0.2">
      <c r="A329">
        <v>279</v>
      </c>
      <c r="B329" s="8" t="s">
        <v>7958</v>
      </c>
      <c r="C329" s="9">
        <v>1</v>
      </c>
    </row>
    <row r="330" spans="1:3" x14ac:dyDescent="0.2">
      <c r="A330">
        <v>280</v>
      </c>
      <c r="B330" s="8" t="s">
        <v>8595</v>
      </c>
      <c r="C330" s="9">
        <v>1</v>
      </c>
    </row>
    <row r="331" spans="1:3" x14ac:dyDescent="0.2">
      <c r="A331">
        <v>281</v>
      </c>
      <c r="B331" s="8" t="s">
        <v>7004</v>
      </c>
      <c r="C331" s="9">
        <v>1</v>
      </c>
    </row>
    <row r="332" spans="1:3" x14ac:dyDescent="0.2">
      <c r="A332">
        <v>282</v>
      </c>
      <c r="B332" s="8" t="s">
        <v>7217</v>
      </c>
      <c r="C332" s="9">
        <v>1</v>
      </c>
    </row>
    <row r="333" spans="1:3" x14ac:dyDescent="0.2">
      <c r="A333">
        <v>283</v>
      </c>
      <c r="B333" s="8" t="s">
        <v>6772</v>
      </c>
      <c r="C333" s="9">
        <v>1</v>
      </c>
    </row>
    <row r="334" spans="1:3" x14ac:dyDescent="0.2">
      <c r="A334">
        <v>284</v>
      </c>
      <c r="B334" s="8" t="s">
        <v>6853</v>
      </c>
      <c r="C334" s="9">
        <v>1</v>
      </c>
    </row>
    <row r="335" spans="1:3" x14ac:dyDescent="0.2">
      <c r="A335">
        <v>285</v>
      </c>
      <c r="B335" s="8" t="s">
        <v>7083</v>
      </c>
      <c r="C335" s="9">
        <v>1</v>
      </c>
    </row>
    <row r="336" spans="1:3" x14ac:dyDescent="0.2">
      <c r="A336">
        <v>286</v>
      </c>
      <c r="B336" s="8" t="s">
        <v>7353</v>
      </c>
      <c r="C336" s="9">
        <v>1</v>
      </c>
    </row>
    <row r="337" spans="1:3" x14ac:dyDescent="0.2">
      <c r="A337">
        <v>287</v>
      </c>
      <c r="B337" s="8" t="s">
        <v>7645</v>
      </c>
      <c r="C337" s="9">
        <v>1</v>
      </c>
    </row>
    <row r="338" spans="1:3" x14ac:dyDescent="0.2">
      <c r="A338">
        <v>288</v>
      </c>
      <c r="B338" s="8" t="s">
        <v>8259</v>
      </c>
      <c r="C338" s="9">
        <v>1</v>
      </c>
    </row>
    <row r="339" spans="1:3" x14ac:dyDescent="0.2">
      <c r="A339">
        <v>289</v>
      </c>
      <c r="B339" s="8" t="s">
        <v>7905</v>
      </c>
      <c r="C339" s="9">
        <v>1</v>
      </c>
    </row>
    <row r="340" spans="1:3" x14ac:dyDescent="0.2">
      <c r="A340">
        <v>290</v>
      </c>
      <c r="B340" s="8" t="s">
        <v>7098</v>
      </c>
      <c r="C340" s="9">
        <v>1</v>
      </c>
    </row>
    <row r="341" spans="1:3" x14ac:dyDescent="0.2">
      <c r="A341">
        <v>291</v>
      </c>
      <c r="B341" s="8" t="s">
        <v>7636</v>
      </c>
      <c r="C341" s="9">
        <v>1</v>
      </c>
    </row>
    <row r="342" spans="1:3" x14ac:dyDescent="0.2">
      <c r="A342">
        <v>293</v>
      </c>
      <c r="B342" s="8" t="s">
        <v>7180</v>
      </c>
      <c r="C342" s="9">
        <v>1</v>
      </c>
    </row>
    <row r="343" spans="1:3" x14ac:dyDescent="0.2">
      <c r="A343">
        <v>294</v>
      </c>
      <c r="B343" s="8" t="s">
        <v>8363</v>
      </c>
      <c r="C343" s="9">
        <v>1</v>
      </c>
    </row>
    <row r="344" spans="1:3" x14ac:dyDescent="0.2">
      <c r="A344">
        <v>295</v>
      </c>
      <c r="B344" s="8" t="s">
        <v>7385</v>
      </c>
      <c r="C344" s="9">
        <v>1</v>
      </c>
    </row>
    <row r="345" spans="1:3" x14ac:dyDescent="0.2">
      <c r="A345">
        <v>296</v>
      </c>
      <c r="B345" s="8" t="s">
        <v>7504</v>
      </c>
      <c r="C345" s="9">
        <v>1</v>
      </c>
    </row>
    <row r="346" spans="1:3" x14ac:dyDescent="0.2">
      <c r="A346">
        <v>297</v>
      </c>
      <c r="B346" s="8" t="s">
        <v>6809</v>
      </c>
      <c r="C346" s="9">
        <v>1</v>
      </c>
    </row>
    <row r="347" spans="1:3" x14ac:dyDescent="0.2">
      <c r="A347">
        <v>298</v>
      </c>
      <c r="B347" s="8" t="s">
        <v>7832</v>
      </c>
      <c r="C347" s="9">
        <v>1</v>
      </c>
    </row>
    <row r="348" spans="1:3" x14ac:dyDescent="0.2">
      <c r="A348">
        <v>299</v>
      </c>
      <c r="B348" s="8" t="s">
        <v>8052</v>
      </c>
      <c r="C348" s="9">
        <v>1</v>
      </c>
    </row>
    <row r="349" spans="1:3" x14ac:dyDescent="0.2">
      <c r="A349">
        <v>300</v>
      </c>
      <c r="B349" s="8" t="s">
        <v>6928</v>
      </c>
      <c r="C349" s="9">
        <v>1</v>
      </c>
    </row>
    <row r="350" spans="1:3" x14ac:dyDescent="0.2">
      <c r="A350">
        <v>301</v>
      </c>
      <c r="B350" s="8" t="s">
        <v>8270</v>
      </c>
      <c r="C350" s="9">
        <v>1</v>
      </c>
    </row>
    <row r="351" spans="1:3" x14ac:dyDescent="0.2">
      <c r="A351">
        <v>302</v>
      </c>
      <c r="B351" s="8" t="s">
        <v>7532</v>
      </c>
      <c r="C351" s="9">
        <v>1</v>
      </c>
    </row>
    <row r="352" spans="1:3" x14ac:dyDescent="0.2">
      <c r="A352">
        <v>303</v>
      </c>
      <c r="B352" s="8" t="s">
        <v>7294</v>
      </c>
      <c r="C352" s="9">
        <v>1</v>
      </c>
    </row>
    <row r="353" spans="1:3" x14ac:dyDescent="0.2">
      <c r="A353">
        <v>304</v>
      </c>
      <c r="B353" s="8" t="s">
        <v>8508</v>
      </c>
      <c r="C353" s="9">
        <v>1</v>
      </c>
    </row>
    <row r="354" spans="1:3" x14ac:dyDescent="0.2">
      <c r="A354">
        <v>305</v>
      </c>
      <c r="B354" s="8" t="s">
        <v>6775</v>
      </c>
      <c r="C354" s="9">
        <v>1</v>
      </c>
    </row>
    <row r="355" spans="1:3" x14ac:dyDescent="0.2">
      <c r="A355">
        <v>307</v>
      </c>
      <c r="B355" s="8" t="s">
        <v>7538</v>
      </c>
      <c r="C355" s="9">
        <v>1</v>
      </c>
    </row>
    <row r="356" spans="1:3" x14ac:dyDescent="0.2">
      <c r="A356">
        <v>308</v>
      </c>
      <c r="B356" s="8" t="s">
        <v>6697</v>
      </c>
      <c r="C356" s="9">
        <v>1</v>
      </c>
    </row>
    <row r="357" spans="1:3" x14ac:dyDescent="0.2">
      <c r="A357">
        <v>309</v>
      </c>
      <c r="B357" s="8" t="s">
        <v>7648</v>
      </c>
      <c r="C357" s="9">
        <v>1</v>
      </c>
    </row>
    <row r="358" spans="1:3" x14ac:dyDescent="0.2">
      <c r="A358">
        <v>311</v>
      </c>
      <c r="B358" s="8" t="s">
        <v>7010</v>
      </c>
      <c r="C358" s="9">
        <v>1</v>
      </c>
    </row>
    <row r="359" spans="1:3" x14ac:dyDescent="0.2">
      <c r="A359">
        <v>312</v>
      </c>
      <c r="B359" s="8" t="s">
        <v>6777</v>
      </c>
      <c r="C359" s="9">
        <v>1</v>
      </c>
    </row>
    <row r="360" spans="1:3" x14ac:dyDescent="0.2">
      <c r="A360">
        <v>313</v>
      </c>
      <c r="B360" s="8" t="s">
        <v>6856</v>
      </c>
      <c r="C360" s="9">
        <v>1</v>
      </c>
    </row>
    <row r="361" spans="1:3" x14ac:dyDescent="0.2">
      <c r="A361">
        <v>314</v>
      </c>
      <c r="B361" s="8" t="s">
        <v>7893</v>
      </c>
      <c r="C361" s="9">
        <v>1</v>
      </c>
    </row>
    <row r="362" spans="1:3" x14ac:dyDescent="0.2">
      <c r="A362">
        <v>315</v>
      </c>
      <c r="B362" s="8" t="s">
        <v>7710</v>
      </c>
      <c r="C362" s="9">
        <v>1</v>
      </c>
    </row>
    <row r="363" spans="1:3" x14ac:dyDescent="0.2">
      <c r="A363">
        <v>316</v>
      </c>
      <c r="B363" s="8" t="s">
        <v>7289</v>
      </c>
      <c r="C363" s="9">
        <v>1</v>
      </c>
    </row>
    <row r="364" spans="1:3" x14ac:dyDescent="0.2">
      <c r="A364">
        <v>317</v>
      </c>
      <c r="B364" s="8" t="s">
        <v>8058</v>
      </c>
      <c r="C364" s="9">
        <v>1</v>
      </c>
    </row>
    <row r="365" spans="1:3" x14ac:dyDescent="0.2">
      <c r="A365">
        <v>318</v>
      </c>
      <c r="B365" s="8" t="s">
        <v>7837</v>
      </c>
      <c r="C365" s="9">
        <v>1</v>
      </c>
    </row>
    <row r="366" spans="1:3" x14ac:dyDescent="0.2">
      <c r="A366">
        <v>319</v>
      </c>
      <c r="B366" s="8" t="s">
        <v>7604</v>
      </c>
      <c r="C366" s="9">
        <v>1</v>
      </c>
    </row>
    <row r="367" spans="1:3" x14ac:dyDescent="0.2">
      <c r="A367">
        <v>320</v>
      </c>
      <c r="B367" s="8" t="s">
        <v>7016</v>
      </c>
      <c r="C367" s="9">
        <v>1</v>
      </c>
    </row>
    <row r="368" spans="1:3" x14ac:dyDescent="0.2">
      <c r="A368">
        <v>321</v>
      </c>
      <c r="B368" s="8" t="s">
        <v>7118</v>
      </c>
      <c r="C368" s="9">
        <v>1</v>
      </c>
    </row>
    <row r="369" spans="1:3" x14ac:dyDescent="0.2">
      <c r="A369">
        <v>322</v>
      </c>
      <c r="B369" s="8" t="s">
        <v>7439</v>
      </c>
      <c r="C369" s="9">
        <v>1</v>
      </c>
    </row>
    <row r="370" spans="1:3" x14ac:dyDescent="0.2">
      <c r="A370">
        <v>323</v>
      </c>
      <c r="B370" s="8" t="s">
        <v>7911</v>
      </c>
      <c r="C370" s="9">
        <v>1</v>
      </c>
    </row>
    <row r="371" spans="1:3" x14ac:dyDescent="0.2">
      <c r="A371">
        <v>324</v>
      </c>
      <c r="B371" s="8" t="s">
        <v>7279</v>
      </c>
      <c r="C371" s="9">
        <v>1</v>
      </c>
    </row>
    <row r="372" spans="1:3" x14ac:dyDescent="0.2">
      <c r="A372">
        <v>325</v>
      </c>
      <c r="B372" s="8" t="s">
        <v>6689</v>
      </c>
      <c r="C372" s="9">
        <v>1</v>
      </c>
    </row>
    <row r="373" spans="1:3" x14ac:dyDescent="0.2">
      <c r="A373">
        <v>326</v>
      </c>
      <c r="B373" s="8" t="s">
        <v>7078</v>
      </c>
      <c r="C373" s="9">
        <v>1</v>
      </c>
    </row>
    <row r="374" spans="1:3" x14ac:dyDescent="0.2">
      <c r="A374">
        <v>327</v>
      </c>
      <c r="B374" s="8" t="s">
        <v>6967</v>
      </c>
      <c r="C374" s="9">
        <v>1</v>
      </c>
    </row>
    <row r="375" spans="1:3" x14ac:dyDescent="0.2">
      <c r="A375">
        <v>328</v>
      </c>
      <c r="B375" s="8" t="s">
        <v>8053</v>
      </c>
      <c r="C375" s="9">
        <v>1</v>
      </c>
    </row>
    <row r="376" spans="1:3" x14ac:dyDescent="0.2">
      <c r="A376">
        <v>329</v>
      </c>
      <c r="B376" s="8" t="s">
        <v>6822</v>
      </c>
      <c r="C376" s="9">
        <v>1</v>
      </c>
    </row>
    <row r="377" spans="1:3" x14ac:dyDescent="0.2">
      <c r="A377">
        <v>330</v>
      </c>
      <c r="B377" s="8" t="s">
        <v>6998</v>
      </c>
      <c r="C377" s="9">
        <v>1</v>
      </c>
    </row>
    <row r="378" spans="1:3" x14ac:dyDescent="0.2">
      <c r="A378">
        <v>331</v>
      </c>
      <c r="B378" s="8" t="s">
        <v>8169</v>
      </c>
      <c r="C378" s="9">
        <v>1</v>
      </c>
    </row>
    <row r="379" spans="1:3" x14ac:dyDescent="0.2">
      <c r="A379">
        <v>333</v>
      </c>
      <c r="B379" s="8" t="s">
        <v>7717</v>
      </c>
      <c r="C379" s="9">
        <v>1</v>
      </c>
    </row>
    <row r="380" spans="1:3" x14ac:dyDescent="0.2">
      <c r="A380">
        <v>334</v>
      </c>
      <c r="B380" s="8" t="s">
        <v>8400</v>
      </c>
      <c r="C380" s="9">
        <v>1</v>
      </c>
    </row>
    <row r="381" spans="1:3" x14ac:dyDescent="0.2">
      <c r="A381">
        <v>336</v>
      </c>
      <c r="B381" s="8" t="s">
        <v>8151</v>
      </c>
      <c r="C381" s="9">
        <v>1</v>
      </c>
    </row>
    <row r="382" spans="1:3" x14ac:dyDescent="0.2">
      <c r="A382">
        <v>337</v>
      </c>
      <c r="B382" s="8" t="s">
        <v>7534</v>
      </c>
      <c r="C382" s="9">
        <v>1</v>
      </c>
    </row>
    <row r="383" spans="1:3" x14ac:dyDescent="0.2">
      <c r="A383">
        <v>338</v>
      </c>
      <c r="B383" s="8" t="s">
        <v>8048</v>
      </c>
      <c r="C383" s="9">
        <v>1</v>
      </c>
    </row>
    <row r="384" spans="1:3" x14ac:dyDescent="0.2">
      <c r="A384">
        <v>340</v>
      </c>
      <c r="B384" s="8" t="s">
        <v>6679</v>
      </c>
      <c r="C384" s="9">
        <v>1</v>
      </c>
    </row>
    <row r="385" spans="1:3" x14ac:dyDescent="0.2">
      <c r="A385">
        <v>341</v>
      </c>
      <c r="B385" s="8" t="s">
        <v>7825</v>
      </c>
      <c r="C385" s="9">
        <v>1</v>
      </c>
    </row>
    <row r="386" spans="1:3" x14ac:dyDescent="0.2">
      <c r="A386">
        <v>342</v>
      </c>
      <c r="B386" s="8" t="s">
        <v>8499</v>
      </c>
      <c r="C386" s="9">
        <v>1</v>
      </c>
    </row>
    <row r="387" spans="1:3" x14ac:dyDescent="0.2">
      <c r="A387">
        <v>343</v>
      </c>
      <c r="B387" s="8" t="s">
        <v>7591</v>
      </c>
      <c r="C387" s="9">
        <v>1</v>
      </c>
    </row>
    <row r="388" spans="1:3" x14ac:dyDescent="0.2">
      <c r="A388">
        <v>344</v>
      </c>
      <c r="B388" s="8" t="s">
        <v>8623</v>
      </c>
      <c r="C388" s="9">
        <v>1</v>
      </c>
    </row>
    <row r="389" spans="1:3" x14ac:dyDescent="0.2">
      <c r="A389">
        <v>345</v>
      </c>
      <c r="B389" s="8" t="s">
        <v>7996</v>
      </c>
      <c r="C389" s="9">
        <v>1</v>
      </c>
    </row>
    <row r="390" spans="1:3" x14ac:dyDescent="0.2">
      <c r="A390">
        <v>346</v>
      </c>
      <c r="B390" s="8" t="s">
        <v>7148</v>
      </c>
      <c r="C390" s="9">
        <v>1</v>
      </c>
    </row>
    <row r="391" spans="1:3" x14ac:dyDescent="0.2">
      <c r="A391">
        <v>347</v>
      </c>
      <c r="B391" s="8" t="s">
        <v>6844</v>
      </c>
      <c r="C391" s="9">
        <v>1</v>
      </c>
    </row>
    <row r="392" spans="1:3" x14ac:dyDescent="0.2">
      <c r="A392">
        <v>348</v>
      </c>
      <c r="B392" s="8" t="s">
        <v>8063</v>
      </c>
      <c r="C392" s="9">
        <v>1</v>
      </c>
    </row>
    <row r="393" spans="1:3" x14ac:dyDescent="0.2">
      <c r="A393">
        <v>349</v>
      </c>
      <c r="B393" s="8" t="s">
        <v>7872</v>
      </c>
      <c r="C393" s="9">
        <v>1</v>
      </c>
    </row>
    <row r="394" spans="1:3" x14ac:dyDescent="0.2">
      <c r="A394">
        <v>350</v>
      </c>
      <c r="B394" s="8" t="s">
        <v>7060</v>
      </c>
      <c r="C394" s="9">
        <v>1</v>
      </c>
    </row>
    <row r="395" spans="1:3" x14ac:dyDescent="0.2">
      <c r="A395">
        <v>352</v>
      </c>
      <c r="B395" s="8" t="s">
        <v>6757</v>
      </c>
      <c r="C395" s="9">
        <v>1</v>
      </c>
    </row>
    <row r="396" spans="1:3" x14ac:dyDescent="0.2">
      <c r="A396">
        <v>353</v>
      </c>
      <c r="B396" s="8" t="s">
        <v>7586</v>
      </c>
      <c r="C396" s="9">
        <v>1</v>
      </c>
    </row>
    <row r="397" spans="1:3" x14ac:dyDescent="0.2">
      <c r="A397">
        <v>354</v>
      </c>
      <c r="B397" s="8" t="s">
        <v>7222</v>
      </c>
      <c r="C397" s="9">
        <v>1</v>
      </c>
    </row>
    <row r="398" spans="1:3" x14ac:dyDescent="0.2">
      <c r="A398">
        <v>356</v>
      </c>
      <c r="B398" s="8" t="s">
        <v>7514</v>
      </c>
      <c r="C398" s="9">
        <v>1</v>
      </c>
    </row>
    <row r="399" spans="1:3" x14ac:dyDescent="0.2">
      <c r="A399">
        <v>357</v>
      </c>
      <c r="B399" s="8" t="s">
        <v>7395</v>
      </c>
      <c r="C399" s="9">
        <v>1</v>
      </c>
    </row>
    <row r="400" spans="1:3" x14ac:dyDescent="0.2">
      <c r="A400">
        <v>358</v>
      </c>
      <c r="B400" s="8" t="s">
        <v>7190</v>
      </c>
      <c r="C400" s="9">
        <v>1</v>
      </c>
    </row>
    <row r="401" spans="1:3" x14ac:dyDescent="0.2">
      <c r="A401">
        <v>359</v>
      </c>
      <c r="B401" s="8" t="s">
        <v>7628</v>
      </c>
      <c r="C401" s="9">
        <v>1</v>
      </c>
    </row>
    <row r="402" spans="1:3" x14ac:dyDescent="0.2">
      <c r="A402">
        <v>360</v>
      </c>
      <c r="B402" s="8" t="s">
        <v>7263</v>
      </c>
      <c r="C402" s="9">
        <v>1</v>
      </c>
    </row>
    <row r="403" spans="1:3" x14ac:dyDescent="0.2">
      <c r="A403">
        <v>361</v>
      </c>
      <c r="B403" s="8" t="s">
        <v>8389</v>
      </c>
      <c r="C403" s="9">
        <v>1</v>
      </c>
    </row>
    <row r="404" spans="1:3" x14ac:dyDescent="0.2">
      <c r="A404">
        <v>362</v>
      </c>
      <c r="B404" s="8" t="s">
        <v>8247</v>
      </c>
      <c r="C404" s="9">
        <v>1</v>
      </c>
    </row>
    <row r="405" spans="1:3" x14ac:dyDescent="0.2">
      <c r="A405">
        <v>363</v>
      </c>
      <c r="B405" s="8" t="s">
        <v>6684</v>
      </c>
      <c r="C405" s="9">
        <v>1</v>
      </c>
    </row>
    <row r="406" spans="1:3" x14ac:dyDescent="0.2">
      <c r="A406">
        <v>364</v>
      </c>
      <c r="B406" s="8" t="s">
        <v>7867</v>
      </c>
      <c r="C406" s="9">
        <v>1</v>
      </c>
    </row>
    <row r="407" spans="1:3" x14ac:dyDescent="0.2">
      <c r="A407">
        <v>365</v>
      </c>
      <c r="B407" s="8" t="s">
        <v>6996</v>
      </c>
      <c r="C407" s="9">
        <v>1</v>
      </c>
    </row>
    <row r="408" spans="1:3" x14ac:dyDescent="0.2">
      <c r="A408">
        <v>366</v>
      </c>
      <c r="B408" s="8" t="s">
        <v>7463</v>
      </c>
      <c r="C408" s="9">
        <v>1</v>
      </c>
    </row>
    <row r="409" spans="1:3" x14ac:dyDescent="0.2">
      <c r="A409">
        <v>367</v>
      </c>
      <c r="B409" s="8" t="s">
        <v>7882</v>
      </c>
      <c r="C409" s="9">
        <v>1</v>
      </c>
    </row>
    <row r="410" spans="1:3" x14ac:dyDescent="0.2">
      <c r="A410">
        <v>368</v>
      </c>
      <c r="B410" s="8" t="s">
        <v>8256</v>
      </c>
      <c r="C410" s="9">
        <v>1</v>
      </c>
    </row>
    <row r="411" spans="1:3" x14ac:dyDescent="0.2">
      <c r="A411">
        <v>369</v>
      </c>
      <c r="B411" s="8" t="s">
        <v>7068</v>
      </c>
      <c r="C411" s="9">
        <v>1</v>
      </c>
    </row>
    <row r="412" spans="1:3" x14ac:dyDescent="0.2">
      <c r="A412">
        <v>370</v>
      </c>
      <c r="B412" s="8" t="s">
        <v>6674</v>
      </c>
      <c r="C412" s="9">
        <v>1</v>
      </c>
    </row>
    <row r="413" spans="1:3" x14ac:dyDescent="0.2">
      <c r="A413">
        <v>371</v>
      </c>
      <c r="B413" s="8" t="s">
        <v>8382</v>
      </c>
      <c r="C413" s="9">
        <v>1</v>
      </c>
    </row>
    <row r="414" spans="1:3" x14ac:dyDescent="0.2">
      <c r="A414">
        <v>372</v>
      </c>
      <c r="B414" s="8" t="s">
        <v>7863</v>
      </c>
      <c r="C414" s="9">
        <v>1</v>
      </c>
    </row>
    <row r="415" spans="1:3" x14ac:dyDescent="0.2">
      <c r="A415">
        <v>373</v>
      </c>
      <c r="B415" s="8" t="s">
        <v>7635</v>
      </c>
      <c r="C415" s="9">
        <v>1</v>
      </c>
    </row>
    <row r="416" spans="1:3" x14ac:dyDescent="0.2">
      <c r="A416">
        <v>374</v>
      </c>
      <c r="B416" s="8" t="s">
        <v>7689</v>
      </c>
      <c r="C416" s="9">
        <v>1</v>
      </c>
    </row>
    <row r="417" spans="1:3" x14ac:dyDescent="0.2">
      <c r="A417">
        <v>375</v>
      </c>
      <c r="B417" s="8" t="s">
        <v>8252</v>
      </c>
      <c r="C417" s="9">
        <v>1</v>
      </c>
    </row>
    <row r="418" spans="1:3" x14ac:dyDescent="0.2">
      <c r="A418">
        <v>376</v>
      </c>
      <c r="B418" s="8" t="s">
        <v>7457</v>
      </c>
      <c r="C418" s="9">
        <v>1</v>
      </c>
    </row>
    <row r="419" spans="1:3" x14ac:dyDescent="0.2">
      <c r="A419">
        <v>377</v>
      </c>
      <c r="B419" s="8" t="s">
        <v>8035</v>
      </c>
      <c r="C419" s="9">
        <v>1</v>
      </c>
    </row>
    <row r="420" spans="1:3" x14ac:dyDescent="0.2">
      <c r="A420">
        <v>378</v>
      </c>
      <c r="B420" s="8" t="s">
        <v>8152</v>
      </c>
      <c r="C420" s="9">
        <v>1</v>
      </c>
    </row>
    <row r="421" spans="1:3" x14ac:dyDescent="0.2">
      <c r="A421">
        <v>379</v>
      </c>
      <c r="B421" s="8" t="s">
        <v>7509</v>
      </c>
      <c r="C421" s="9">
        <v>1</v>
      </c>
    </row>
    <row r="422" spans="1:3" x14ac:dyDescent="0.2">
      <c r="A422">
        <v>380</v>
      </c>
      <c r="B422" s="8" t="s">
        <v>6902</v>
      </c>
      <c r="C422" s="9">
        <v>1</v>
      </c>
    </row>
    <row r="423" spans="1:3" x14ac:dyDescent="0.2">
      <c r="A423">
        <v>381</v>
      </c>
      <c r="B423" s="8" t="s">
        <v>6886</v>
      </c>
      <c r="C423" s="9">
        <v>1</v>
      </c>
    </row>
    <row r="424" spans="1:3" x14ac:dyDescent="0.2">
      <c r="A424">
        <v>382</v>
      </c>
      <c r="B424" s="8" t="s">
        <v>7590</v>
      </c>
      <c r="C424" s="9">
        <v>1</v>
      </c>
    </row>
    <row r="425" spans="1:3" x14ac:dyDescent="0.2">
      <c r="A425">
        <v>383</v>
      </c>
      <c r="B425" s="8" t="s">
        <v>6913</v>
      </c>
      <c r="C425" s="9">
        <v>1</v>
      </c>
    </row>
    <row r="426" spans="1:3" x14ac:dyDescent="0.2">
      <c r="A426">
        <v>384</v>
      </c>
      <c r="B426" s="8" t="s">
        <v>7634</v>
      </c>
      <c r="C426" s="9">
        <v>1</v>
      </c>
    </row>
    <row r="427" spans="1:3" x14ac:dyDescent="0.2">
      <c r="A427">
        <v>385</v>
      </c>
      <c r="B427" s="8" t="s">
        <v>6937</v>
      </c>
      <c r="C427" s="9">
        <v>1</v>
      </c>
    </row>
    <row r="428" spans="1:3" x14ac:dyDescent="0.2">
      <c r="A428">
        <v>386</v>
      </c>
      <c r="B428" s="8" t="s">
        <v>6973</v>
      </c>
      <c r="C428" s="9">
        <v>1</v>
      </c>
    </row>
    <row r="429" spans="1:3" x14ac:dyDescent="0.2">
      <c r="A429">
        <v>387</v>
      </c>
      <c r="B429" s="8" t="s">
        <v>7173</v>
      </c>
      <c r="C429" s="9">
        <v>1</v>
      </c>
    </row>
    <row r="430" spans="1:3" x14ac:dyDescent="0.2">
      <c r="A430">
        <v>389</v>
      </c>
      <c r="B430" s="8" t="s">
        <v>7020</v>
      </c>
      <c r="C430" s="9">
        <v>1</v>
      </c>
    </row>
    <row r="431" spans="1:3" x14ac:dyDescent="0.2">
      <c r="A431">
        <v>390</v>
      </c>
      <c r="B431" s="8" t="s">
        <v>7298</v>
      </c>
      <c r="C431" s="9">
        <v>1</v>
      </c>
    </row>
    <row r="432" spans="1:3" x14ac:dyDescent="0.2">
      <c r="A432">
        <v>391</v>
      </c>
      <c r="B432" s="8" t="s">
        <v>7547</v>
      </c>
      <c r="C432" s="9">
        <v>1</v>
      </c>
    </row>
    <row r="433" spans="1:3" x14ac:dyDescent="0.2">
      <c r="A433">
        <v>392</v>
      </c>
      <c r="B433" s="8" t="s">
        <v>7229</v>
      </c>
      <c r="C433" s="9">
        <v>1</v>
      </c>
    </row>
    <row r="434" spans="1:3" x14ac:dyDescent="0.2">
      <c r="A434">
        <v>393</v>
      </c>
      <c r="B434" s="8" t="s">
        <v>8387</v>
      </c>
      <c r="C434" s="9">
        <v>1</v>
      </c>
    </row>
    <row r="435" spans="1:3" x14ac:dyDescent="0.2">
      <c r="A435">
        <v>394</v>
      </c>
      <c r="B435" s="8" t="s">
        <v>7731</v>
      </c>
      <c r="C435" s="9">
        <v>1</v>
      </c>
    </row>
    <row r="436" spans="1:3" x14ac:dyDescent="0.2">
      <c r="A436">
        <v>395</v>
      </c>
      <c r="B436" s="8" t="s">
        <v>6826</v>
      </c>
      <c r="C436" s="9">
        <v>1</v>
      </c>
    </row>
    <row r="437" spans="1:3" x14ac:dyDescent="0.2">
      <c r="A437">
        <v>397</v>
      </c>
      <c r="B437" s="8" t="s">
        <v>6821</v>
      </c>
      <c r="C437" s="9">
        <v>1</v>
      </c>
    </row>
    <row r="438" spans="1:3" x14ac:dyDescent="0.2">
      <c r="A438">
        <v>398</v>
      </c>
      <c r="B438" s="8" t="s">
        <v>6830</v>
      </c>
      <c r="C438" s="9">
        <v>1</v>
      </c>
    </row>
    <row r="439" spans="1:3" x14ac:dyDescent="0.2">
      <c r="A439">
        <v>400</v>
      </c>
      <c r="B439" s="8" t="s">
        <v>6866</v>
      </c>
      <c r="C439" s="9">
        <v>1</v>
      </c>
    </row>
    <row r="440" spans="1:3" x14ac:dyDescent="0.2">
      <c r="A440">
        <v>401</v>
      </c>
      <c r="B440" s="8" t="s">
        <v>7470</v>
      </c>
      <c r="C440" s="9">
        <v>1</v>
      </c>
    </row>
    <row r="441" spans="1:3" x14ac:dyDescent="0.2">
      <c r="A441">
        <v>402</v>
      </c>
      <c r="B441" s="8" t="s">
        <v>6909</v>
      </c>
      <c r="C441" s="9">
        <v>1</v>
      </c>
    </row>
    <row r="442" spans="1:3" x14ac:dyDescent="0.2">
      <c r="A442">
        <v>403</v>
      </c>
      <c r="B442" s="8" t="s">
        <v>7991</v>
      </c>
      <c r="C442" s="9">
        <v>1</v>
      </c>
    </row>
    <row r="443" spans="1:3" x14ac:dyDescent="0.2">
      <c r="A443">
        <v>404</v>
      </c>
      <c r="B443" s="8" t="s">
        <v>6894</v>
      </c>
      <c r="C443" s="9">
        <v>1</v>
      </c>
    </row>
    <row r="444" spans="1:3" x14ac:dyDescent="0.2">
      <c r="A444">
        <v>406</v>
      </c>
      <c r="B444" s="8" t="s">
        <v>6933</v>
      </c>
      <c r="C444" s="9">
        <v>1</v>
      </c>
    </row>
    <row r="445" spans="1:3" x14ac:dyDescent="0.2">
      <c r="A445">
        <v>407</v>
      </c>
      <c r="B445" s="8" t="s">
        <v>8480</v>
      </c>
      <c r="C445" s="9">
        <v>1</v>
      </c>
    </row>
    <row r="446" spans="1:3" x14ac:dyDescent="0.2">
      <c r="A446">
        <v>408</v>
      </c>
      <c r="B446" s="8" t="s">
        <v>6952</v>
      </c>
      <c r="C446" s="9">
        <v>1</v>
      </c>
    </row>
    <row r="447" spans="1:3" x14ac:dyDescent="0.2">
      <c r="A447">
        <v>409</v>
      </c>
      <c r="B447" s="8" t="s">
        <v>8521</v>
      </c>
      <c r="C447" s="9">
        <v>1</v>
      </c>
    </row>
    <row r="448" spans="1:3" x14ac:dyDescent="0.2">
      <c r="A448">
        <v>410</v>
      </c>
      <c r="B448" s="8" t="s">
        <v>7110</v>
      </c>
      <c r="C448" s="9">
        <v>1</v>
      </c>
    </row>
    <row r="449" spans="1:3" x14ac:dyDescent="0.2">
      <c r="A449">
        <v>411</v>
      </c>
      <c r="B449" s="8" t="s">
        <v>7253</v>
      </c>
      <c r="C449" s="9">
        <v>1</v>
      </c>
    </row>
    <row r="450" spans="1:3" x14ac:dyDescent="0.2">
      <c r="A450">
        <v>413</v>
      </c>
      <c r="B450" s="8" t="s">
        <v>6692</v>
      </c>
      <c r="C450" s="9">
        <v>1</v>
      </c>
    </row>
    <row r="451" spans="1:3" x14ac:dyDescent="0.2">
      <c r="A451">
        <v>414</v>
      </c>
      <c r="B451" s="8" t="s">
        <v>7350</v>
      </c>
      <c r="C451" s="9">
        <v>1</v>
      </c>
    </row>
    <row r="452" spans="1:3" x14ac:dyDescent="0.2">
      <c r="A452">
        <v>415</v>
      </c>
      <c r="B452" s="8" t="s">
        <v>6690</v>
      </c>
      <c r="C452" s="9">
        <v>1</v>
      </c>
    </row>
    <row r="453" spans="1:3" x14ac:dyDescent="0.2">
      <c r="A453">
        <v>416</v>
      </c>
      <c r="B453" s="8" t="s">
        <v>7079</v>
      </c>
      <c r="C453" s="9">
        <v>1</v>
      </c>
    </row>
    <row r="454" spans="1:3" x14ac:dyDescent="0.2">
      <c r="A454">
        <v>417</v>
      </c>
      <c r="B454" s="8" t="s">
        <v>6769</v>
      </c>
      <c r="C454" s="9">
        <v>1</v>
      </c>
    </row>
    <row r="455" spans="1:3" x14ac:dyDescent="0.2">
      <c r="A455">
        <v>418</v>
      </c>
      <c r="B455" s="8" t="s">
        <v>15692</v>
      </c>
      <c r="C455" s="9">
        <v>1</v>
      </c>
    </row>
    <row r="456" spans="1:3" x14ac:dyDescent="0.2">
      <c r="A456">
        <v>419</v>
      </c>
      <c r="B456" s="8" t="s">
        <v>7945</v>
      </c>
      <c r="C456" s="9">
        <v>1</v>
      </c>
    </row>
    <row r="457" spans="1:3" x14ac:dyDescent="0.2">
      <c r="A457">
        <v>420</v>
      </c>
      <c r="B457" s="8" t="s">
        <v>7284</v>
      </c>
      <c r="C457" s="9">
        <v>1</v>
      </c>
    </row>
    <row r="458" spans="1:3" x14ac:dyDescent="0.2">
      <c r="A458">
        <v>422</v>
      </c>
      <c r="B458" s="8" t="s">
        <v>8161</v>
      </c>
      <c r="C458" s="9">
        <v>1</v>
      </c>
    </row>
    <row r="459" spans="1:3" x14ac:dyDescent="0.2">
      <c r="A459">
        <v>423</v>
      </c>
      <c r="B459" s="8" t="s">
        <v>7953</v>
      </c>
      <c r="C459" s="9">
        <v>1</v>
      </c>
    </row>
    <row r="460" spans="1:3" x14ac:dyDescent="0.2">
      <c r="A460">
        <v>424</v>
      </c>
      <c r="B460" s="8" t="s">
        <v>7917</v>
      </c>
      <c r="C460" s="9">
        <v>1</v>
      </c>
    </row>
    <row r="461" spans="1:3" x14ac:dyDescent="0.2">
      <c r="A461">
        <v>425</v>
      </c>
      <c r="B461" s="8" t="s">
        <v>7114</v>
      </c>
      <c r="C461" s="9">
        <v>1</v>
      </c>
    </row>
    <row r="462" spans="1:3" x14ac:dyDescent="0.2">
      <c r="A462">
        <v>426</v>
      </c>
      <c r="B462" s="8" t="s">
        <v>8171</v>
      </c>
      <c r="C462" s="9">
        <v>1</v>
      </c>
    </row>
    <row r="463" spans="1:3" x14ac:dyDescent="0.2">
      <c r="A463">
        <v>427</v>
      </c>
      <c r="B463" s="8" t="s">
        <v>7424</v>
      </c>
      <c r="C463" s="9">
        <v>1</v>
      </c>
    </row>
    <row r="464" spans="1:3" x14ac:dyDescent="0.2">
      <c r="A464">
        <v>428</v>
      </c>
      <c r="B464" s="8" t="s">
        <v>7295</v>
      </c>
      <c r="C464" s="9">
        <v>1</v>
      </c>
    </row>
    <row r="465" spans="1:3" x14ac:dyDescent="0.2">
      <c r="A465">
        <v>429</v>
      </c>
      <c r="B465" s="8" t="s">
        <v>7371</v>
      </c>
      <c r="C465" s="9">
        <v>1</v>
      </c>
    </row>
    <row r="466" spans="1:3" x14ac:dyDescent="0.2">
      <c r="A466">
        <v>430</v>
      </c>
      <c r="B466" s="8" t="s">
        <v>6893</v>
      </c>
      <c r="C466" s="9">
        <v>1</v>
      </c>
    </row>
    <row r="467" spans="1:3" x14ac:dyDescent="0.2">
      <c r="A467">
        <v>431</v>
      </c>
      <c r="B467" s="8" t="s">
        <v>7254</v>
      </c>
      <c r="C467" s="9">
        <v>1</v>
      </c>
    </row>
    <row r="468" spans="1:3" x14ac:dyDescent="0.2">
      <c r="A468">
        <v>433</v>
      </c>
      <c r="B468" s="8" t="s">
        <v>7572</v>
      </c>
      <c r="C468" s="9">
        <v>1</v>
      </c>
    </row>
    <row r="469" spans="1:3" x14ac:dyDescent="0.2">
      <c r="A469">
        <v>434</v>
      </c>
      <c r="B469" s="8" t="s">
        <v>7883</v>
      </c>
      <c r="C469" s="9">
        <v>1</v>
      </c>
    </row>
    <row r="470" spans="1:3" x14ac:dyDescent="0.2">
      <c r="A470">
        <v>435</v>
      </c>
      <c r="B470" s="8" t="s">
        <v>6705</v>
      </c>
      <c r="C470" s="9">
        <v>1</v>
      </c>
    </row>
    <row r="471" spans="1:3" x14ac:dyDescent="0.2">
      <c r="A471">
        <v>436</v>
      </c>
      <c r="B471" s="8" t="s">
        <v>8513</v>
      </c>
      <c r="C471" s="9">
        <v>1</v>
      </c>
    </row>
    <row r="472" spans="1:3" x14ac:dyDescent="0.2">
      <c r="A472">
        <v>437</v>
      </c>
      <c r="B472" s="8" t="s">
        <v>7777</v>
      </c>
      <c r="C472" s="9">
        <v>1</v>
      </c>
    </row>
    <row r="473" spans="1:3" x14ac:dyDescent="0.2">
      <c r="A473">
        <v>438</v>
      </c>
      <c r="B473" s="8" t="s">
        <v>6990</v>
      </c>
      <c r="C473" s="9">
        <v>1</v>
      </c>
    </row>
    <row r="474" spans="1:3" x14ac:dyDescent="0.2">
      <c r="A474">
        <v>440</v>
      </c>
      <c r="B474" s="8" t="s">
        <v>8050</v>
      </c>
      <c r="C474" s="9">
        <v>1</v>
      </c>
    </row>
    <row r="475" spans="1:3" x14ac:dyDescent="0.2">
      <c r="A475">
        <v>441</v>
      </c>
      <c r="B475" s="8" t="s">
        <v>7803</v>
      </c>
      <c r="C475" s="9">
        <v>1</v>
      </c>
    </row>
    <row r="476" spans="1:3" x14ac:dyDescent="0.2">
      <c r="A476">
        <v>442</v>
      </c>
      <c r="B476" s="8" t="s">
        <v>8022</v>
      </c>
      <c r="C476" s="9">
        <v>1</v>
      </c>
    </row>
    <row r="477" spans="1:3" x14ac:dyDescent="0.2">
      <c r="A477">
        <v>443</v>
      </c>
      <c r="B477" s="8" t="s">
        <v>7136</v>
      </c>
      <c r="C477" s="9">
        <v>1</v>
      </c>
    </row>
    <row r="478" spans="1:3" x14ac:dyDescent="0.2">
      <c r="A478">
        <v>444</v>
      </c>
      <c r="B478" s="8" t="s">
        <v>7177</v>
      </c>
      <c r="C478" s="9">
        <v>1</v>
      </c>
    </row>
    <row r="479" spans="1:3" x14ac:dyDescent="0.2">
      <c r="A479">
        <v>445</v>
      </c>
      <c r="B479" s="8" t="s">
        <v>7314</v>
      </c>
      <c r="C479" s="9">
        <v>1</v>
      </c>
    </row>
    <row r="480" spans="1:3" x14ac:dyDescent="0.2">
      <c r="A480">
        <v>446</v>
      </c>
      <c r="B480" s="8" t="s">
        <v>7735</v>
      </c>
      <c r="C480" s="9">
        <v>1</v>
      </c>
    </row>
    <row r="481" spans="1:3" x14ac:dyDescent="0.2">
      <c r="A481">
        <v>448</v>
      </c>
      <c r="B481" s="8" t="s">
        <v>7826</v>
      </c>
      <c r="C481" s="9">
        <v>1</v>
      </c>
    </row>
    <row r="482" spans="1:3" x14ac:dyDescent="0.2">
      <c r="A482">
        <v>449</v>
      </c>
      <c r="B482" s="8" t="s">
        <v>7000</v>
      </c>
      <c r="C482" s="9">
        <v>1</v>
      </c>
    </row>
    <row r="483" spans="1:3" x14ac:dyDescent="0.2">
      <c r="A483">
        <v>450</v>
      </c>
      <c r="B483" s="8" t="s">
        <v>7638</v>
      </c>
      <c r="C483" s="9">
        <v>1</v>
      </c>
    </row>
    <row r="484" spans="1:3" x14ac:dyDescent="0.2">
      <c r="A484">
        <v>451</v>
      </c>
      <c r="B484" s="8" t="s">
        <v>6989</v>
      </c>
      <c r="C484" s="9">
        <v>1</v>
      </c>
    </row>
    <row r="485" spans="1:3" x14ac:dyDescent="0.2">
      <c r="A485">
        <v>452</v>
      </c>
      <c r="B485" s="8" t="s">
        <v>7558</v>
      </c>
      <c r="C485" s="9">
        <v>1</v>
      </c>
    </row>
    <row r="486" spans="1:3" x14ac:dyDescent="0.2">
      <c r="A486">
        <v>453</v>
      </c>
      <c r="B486" s="8" t="s">
        <v>6654</v>
      </c>
      <c r="C486" s="9">
        <v>1</v>
      </c>
    </row>
    <row r="487" spans="1:3" x14ac:dyDescent="0.2">
      <c r="A487">
        <v>454</v>
      </c>
      <c r="B487" s="8" t="s">
        <v>7165</v>
      </c>
      <c r="C487" s="9">
        <v>1</v>
      </c>
    </row>
    <row r="488" spans="1:3" x14ac:dyDescent="0.2">
      <c r="A488">
        <v>455</v>
      </c>
      <c r="B488" s="8" t="s">
        <v>7270</v>
      </c>
      <c r="C488" s="9">
        <v>1</v>
      </c>
    </row>
    <row r="489" spans="1:3" x14ac:dyDescent="0.2">
      <c r="A489">
        <v>456</v>
      </c>
      <c r="B489" s="8" t="s">
        <v>7108</v>
      </c>
      <c r="C489" s="9">
        <v>1</v>
      </c>
    </row>
    <row r="490" spans="1:3" x14ac:dyDescent="0.2">
      <c r="A490">
        <v>457</v>
      </c>
      <c r="B490" s="8" t="s">
        <v>8273</v>
      </c>
      <c r="C490" s="9">
        <v>1</v>
      </c>
    </row>
    <row r="491" spans="1:3" x14ac:dyDescent="0.2">
      <c r="A491">
        <v>459</v>
      </c>
      <c r="B491" s="8" t="s">
        <v>8044</v>
      </c>
      <c r="C491" s="9">
        <v>1</v>
      </c>
    </row>
    <row r="492" spans="1:3" x14ac:dyDescent="0.2">
      <c r="A492">
        <v>460</v>
      </c>
      <c r="B492" s="8" t="s">
        <v>8264</v>
      </c>
      <c r="C492" s="9">
        <v>1</v>
      </c>
    </row>
    <row r="493" spans="1:3" x14ac:dyDescent="0.2">
      <c r="A493">
        <v>461</v>
      </c>
      <c r="B493" s="8" t="s">
        <v>7529</v>
      </c>
      <c r="C493" s="9">
        <v>1</v>
      </c>
    </row>
    <row r="494" spans="1:3" x14ac:dyDescent="0.2">
      <c r="A494">
        <v>462</v>
      </c>
      <c r="B494" s="8" t="s">
        <v>7271</v>
      </c>
      <c r="C494" s="9">
        <v>1</v>
      </c>
    </row>
    <row r="495" spans="1:3" x14ac:dyDescent="0.2">
      <c r="A495">
        <v>464</v>
      </c>
      <c r="B495" s="8" t="s">
        <v>7695</v>
      </c>
      <c r="C495" s="9">
        <v>1</v>
      </c>
    </row>
    <row r="496" spans="1:3" x14ac:dyDescent="0.2">
      <c r="A496">
        <v>465</v>
      </c>
      <c r="B496" s="8" t="s">
        <v>7817</v>
      </c>
      <c r="C496" s="9">
        <v>1</v>
      </c>
    </row>
    <row r="497" spans="1:3" x14ac:dyDescent="0.2">
      <c r="A497">
        <v>466</v>
      </c>
      <c r="B497" s="8" t="s">
        <v>7119</v>
      </c>
      <c r="C497" s="9">
        <v>1</v>
      </c>
    </row>
    <row r="498" spans="1:3" x14ac:dyDescent="0.2">
      <c r="A498">
        <v>467</v>
      </c>
      <c r="B498" s="8" t="s">
        <v>8482</v>
      </c>
      <c r="C498" s="9">
        <v>1</v>
      </c>
    </row>
    <row r="499" spans="1:3" x14ac:dyDescent="0.2">
      <c r="A499">
        <v>468</v>
      </c>
      <c r="B499" s="8" t="s">
        <v>6714</v>
      </c>
      <c r="C499" s="9">
        <v>1</v>
      </c>
    </row>
    <row r="500" spans="1:3" x14ac:dyDescent="0.2">
      <c r="A500">
        <v>469</v>
      </c>
      <c r="B500" s="8" t="s">
        <v>7895</v>
      </c>
      <c r="C500" s="9">
        <v>1</v>
      </c>
    </row>
    <row r="501" spans="1:3" x14ac:dyDescent="0.2">
      <c r="A501">
        <v>470</v>
      </c>
      <c r="B501" s="8" t="s">
        <v>7176</v>
      </c>
      <c r="C501" s="9">
        <v>1</v>
      </c>
    </row>
    <row r="502" spans="1:3" x14ac:dyDescent="0.2">
      <c r="A502">
        <v>471</v>
      </c>
      <c r="B502" s="8" t="s">
        <v>7554</v>
      </c>
      <c r="C502" s="9">
        <v>1</v>
      </c>
    </row>
    <row r="503" spans="1:3" x14ac:dyDescent="0.2">
      <c r="A503">
        <v>473</v>
      </c>
      <c r="B503" s="8" t="s">
        <v>6746</v>
      </c>
      <c r="C503" s="9">
        <v>1</v>
      </c>
    </row>
    <row r="504" spans="1:3" x14ac:dyDescent="0.2">
      <c r="A504">
        <v>474</v>
      </c>
      <c r="B504" s="8" t="s">
        <v>7502</v>
      </c>
      <c r="C504" s="9">
        <v>1</v>
      </c>
    </row>
    <row r="505" spans="1:3" x14ac:dyDescent="0.2">
      <c r="A505">
        <v>475</v>
      </c>
      <c r="B505" s="8" t="s">
        <v>6655</v>
      </c>
      <c r="C505" s="9">
        <v>1</v>
      </c>
    </row>
    <row r="506" spans="1:3" x14ac:dyDescent="0.2">
      <c r="A506">
        <v>476</v>
      </c>
      <c r="B506" s="8" t="s">
        <v>7321</v>
      </c>
      <c r="C506" s="9">
        <v>1</v>
      </c>
    </row>
    <row r="507" spans="1:3" x14ac:dyDescent="0.2">
      <c r="A507">
        <v>477</v>
      </c>
      <c r="B507" s="8" t="s">
        <v>6737</v>
      </c>
      <c r="C507" s="9">
        <v>1</v>
      </c>
    </row>
    <row r="508" spans="1:3" x14ac:dyDescent="0.2">
      <c r="A508">
        <v>478</v>
      </c>
      <c r="B508" s="8" t="s">
        <v>6972</v>
      </c>
      <c r="C508" s="9">
        <v>1</v>
      </c>
    </row>
    <row r="509" spans="1:3" x14ac:dyDescent="0.2">
      <c r="A509">
        <v>479</v>
      </c>
      <c r="B509" s="8" t="s">
        <v>7072</v>
      </c>
      <c r="C509" s="9">
        <v>1</v>
      </c>
    </row>
    <row r="510" spans="1:3" x14ac:dyDescent="0.2">
      <c r="A510">
        <v>480</v>
      </c>
      <c r="B510" s="8" t="s">
        <v>7250</v>
      </c>
      <c r="C510" s="9">
        <v>1</v>
      </c>
    </row>
    <row r="511" spans="1:3" x14ac:dyDescent="0.2">
      <c r="A511">
        <v>481</v>
      </c>
      <c r="B511" s="8" t="s">
        <v>7764</v>
      </c>
      <c r="C511" s="9">
        <v>1</v>
      </c>
    </row>
    <row r="512" spans="1:3" x14ac:dyDescent="0.2">
      <c r="A512">
        <v>482</v>
      </c>
      <c r="B512" s="8" t="s">
        <v>7006</v>
      </c>
      <c r="C512" s="9">
        <v>1</v>
      </c>
    </row>
    <row r="513" spans="1:3" x14ac:dyDescent="0.2">
      <c r="A513">
        <v>483</v>
      </c>
      <c r="B513" s="8" t="s">
        <v>6803</v>
      </c>
      <c r="C513" s="9">
        <v>1</v>
      </c>
    </row>
    <row r="514" spans="1:3" x14ac:dyDescent="0.2">
      <c r="A514">
        <v>484</v>
      </c>
      <c r="B514" s="8" t="s">
        <v>7920</v>
      </c>
      <c r="C514" s="9">
        <v>1</v>
      </c>
    </row>
    <row r="515" spans="1:3" x14ac:dyDescent="0.2">
      <c r="A515">
        <v>485</v>
      </c>
      <c r="B515" s="8" t="s">
        <v>7898</v>
      </c>
      <c r="C515" s="9">
        <v>1</v>
      </c>
    </row>
    <row r="516" spans="1:3" x14ac:dyDescent="0.2">
      <c r="A516">
        <v>487</v>
      </c>
      <c r="B516" s="8" t="s">
        <v>7548</v>
      </c>
      <c r="C516" s="9">
        <v>1</v>
      </c>
    </row>
    <row r="517" spans="1:3" x14ac:dyDescent="0.2">
      <c r="A517">
        <v>488</v>
      </c>
      <c r="B517" s="8" t="s">
        <v>7976</v>
      </c>
      <c r="C517" s="9">
        <v>1</v>
      </c>
    </row>
    <row r="518" spans="1:3" x14ac:dyDescent="0.2">
      <c r="A518">
        <v>489</v>
      </c>
      <c r="B518" s="8" t="s">
        <v>7626</v>
      </c>
      <c r="C518" s="9">
        <v>1</v>
      </c>
    </row>
    <row r="519" spans="1:3" x14ac:dyDescent="0.2">
      <c r="A519">
        <v>490</v>
      </c>
      <c r="B519" s="8" t="s">
        <v>7189</v>
      </c>
      <c r="C519" s="9">
        <v>1</v>
      </c>
    </row>
    <row r="520" spans="1:3" x14ac:dyDescent="0.2">
      <c r="A520">
        <v>491</v>
      </c>
      <c r="B520" s="8" t="s">
        <v>8373</v>
      </c>
      <c r="C520" s="9">
        <v>1</v>
      </c>
    </row>
    <row r="521" spans="1:3" x14ac:dyDescent="0.2">
      <c r="A521">
        <v>492</v>
      </c>
      <c r="B521" s="8" t="s">
        <v>7578</v>
      </c>
      <c r="C521" s="9">
        <v>1</v>
      </c>
    </row>
    <row r="522" spans="1:3" x14ac:dyDescent="0.2">
      <c r="A522">
        <v>493</v>
      </c>
      <c r="B522" s="8" t="s">
        <v>6665</v>
      </c>
      <c r="C522" s="9">
        <v>1</v>
      </c>
    </row>
    <row r="523" spans="1:3" x14ac:dyDescent="0.2">
      <c r="A523">
        <v>494</v>
      </c>
      <c r="B523" s="8" t="s">
        <v>8233</v>
      </c>
      <c r="C523" s="9">
        <v>1</v>
      </c>
    </row>
    <row r="524" spans="1:3" x14ac:dyDescent="0.2">
      <c r="A524">
        <v>495</v>
      </c>
      <c r="B524" s="8" t="s">
        <v>7663</v>
      </c>
      <c r="C524" s="9">
        <v>1</v>
      </c>
    </row>
    <row r="525" spans="1:3" x14ac:dyDescent="0.2">
      <c r="A525">
        <v>496</v>
      </c>
      <c r="B525" s="8" t="s">
        <v>6865</v>
      </c>
      <c r="C525" s="9">
        <v>1</v>
      </c>
    </row>
    <row r="526" spans="1:3" x14ac:dyDescent="0.2">
      <c r="A526">
        <v>497</v>
      </c>
      <c r="B526" s="8" t="s">
        <v>7365</v>
      </c>
      <c r="C526" s="9">
        <v>1</v>
      </c>
    </row>
    <row r="527" spans="1:3" x14ac:dyDescent="0.2">
      <c r="A527">
        <v>498</v>
      </c>
      <c r="B527" s="8" t="s">
        <v>7601</v>
      </c>
      <c r="C527" s="9">
        <v>1</v>
      </c>
    </row>
    <row r="528" spans="1:3" x14ac:dyDescent="0.2">
      <c r="A528">
        <v>499</v>
      </c>
      <c r="B528" s="8" t="s">
        <v>6787</v>
      </c>
      <c r="C528" s="9">
        <v>1</v>
      </c>
    </row>
    <row r="529" spans="1:3" x14ac:dyDescent="0.2">
      <c r="A529">
        <v>500</v>
      </c>
      <c r="B529" s="8" t="s">
        <v>7984</v>
      </c>
      <c r="C529" s="9">
        <v>1</v>
      </c>
    </row>
    <row r="530" spans="1:3" x14ac:dyDescent="0.2">
      <c r="A530">
        <v>501</v>
      </c>
      <c r="B530" s="8" t="s">
        <v>7611</v>
      </c>
      <c r="C530" s="9">
        <v>1</v>
      </c>
    </row>
    <row r="531" spans="1:3" x14ac:dyDescent="0.2">
      <c r="A531">
        <v>503</v>
      </c>
      <c r="B531" s="8" t="s">
        <v>7362</v>
      </c>
      <c r="C531" s="9">
        <v>1</v>
      </c>
    </row>
    <row r="532" spans="1:3" x14ac:dyDescent="0.2">
      <c r="A532">
        <v>504</v>
      </c>
      <c r="B532" s="8" t="s">
        <v>6791</v>
      </c>
      <c r="C532" s="9">
        <v>1</v>
      </c>
    </row>
    <row r="533" spans="1:3" x14ac:dyDescent="0.2">
      <c r="A533">
        <v>505</v>
      </c>
      <c r="B533" s="8" t="s">
        <v>8611</v>
      </c>
      <c r="C533" s="9">
        <v>1</v>
      </c>
    </row>
    <row r="534" spans="1:3" x14ac:dyDescent="0.2">
      <c r="A534">
        <v>506</v>
      </c>
      <c r="B534" s="8" t="s">
        <v>7152</v>
      </c>
      <c r="C534" s="9">
        <v>1</v>
      </c>
    </row>
    <row r="535" spans="1:3" x14ac:dyDescent="0.2">
      <c r="A535">
        <v>507</v>
      </c>
      <c r="B535" s="8" t="s">
        <v>8520</v>
      </c>
      <c r="C535" s="9">
        <v>1</v>
      </c>
    </row>
    <row r="536" spans="1:3" x14ac:dyDescent="0.2">
      <c r="A536">
        <v>508</v>
      </c>
      <c r="B536" s="8" t="s">
        <v>8019</v>
      </c>
      <c r="C536" s="9">
        <v>1</v>
      </c>
    </row>
    <row r="537" spans="1:3" x14ac:dyDescent="0.2">
      <c r="A537">
        <v>509</v>
      </c>
      <c r="B537" s="8" t="s">
        <v>8404</v>
      </c>
      <c r="C537" s="9">
        <v>1</v>
      </c>
    </row>
    <row r="538" spans="1:3" x14ac:dyDescent="0.2">
      <c r="A538">
        <v>510</v>
      </c>
      <c r="B538" s="8" t="s">
        <v>7846</v>
      </c>
      <c r="C538" s="9">
        <v>1</v>
      </c>
    </row>
    <row r="539" spans="1:3" x14ac:dyDescent="0.2">
      <c r="A539">
        <v>511</v>
      </c>
      <c r="B539" s="8" t="s">
        <v>6880</v>
      </c>
      <c r="C539" s="9">
        <v>1</v>
      </c>
    </row>
    <row r="540" spans="1:3" x14ac:dyDescent="0.2">
      <c r="A540">
        <v>512</v>
      </c>
      <c r="B540" s="8" t="s">
        <v>8631</v>
      </c>
      <c r="C540" s="9">
        <v>1</v>
      </c>
    </row>
    <row r="541" spans="1:3" x14ac:dyDescent="0.2">
      <c r="A541">
        <v>513</v>
      </c>
      <c r="B541" s="8" t="s">
        <v>8383</v>
      </c>
      <c r="C541" s="9">
        <v>1</v>
      </c>
    </row>
    <row r="542" spans="1:3" x14ac:dyDescent="0.2">
      <c r="A542">
        <v>514</v>
      </c>
      <c r="B542" s="8" t="s">
        <v>7888</v>
      </c>
      <c r="C542" s="9">
        <v>1</v>
      </c>
    </row>
    <row r="543" spans="1:3" x14ac:dyDescent="0.2">
      <c r="A543">
        <v>515</v>
      </c>
      <c r="B543" s="8" t="s">
        <v>7949</v>
      </c>
      <c r="C543" s="9">
        <v>1</v>
      </c>
    </row>
    <row r="544" spans="1:3" x14ac:dyDescent="0.2">
      <c r="A544">
        <v>518</v>
      </c>
      <c r="B544" s="8" t="s">
        <v>8379</v>
      </c>
      <c r="C544" s="9">
        <v>1</v>
      </c>
    </row>
    <row r="545" spans="1:3" x14ac:dyDescent="0.2">
      <c r="A545">
        <v>519</v>
      </c>
      <c r="B545" s="8" t="s">
        <v>7771</v>
      </c>
      <c r="C545" s="9">
        <v>1</v>
      </c>
    </row>
    <row r="546" spans="1:3" x14ac:dyDescent="0.2">
      <c r="A546">
        <v>521</v>
      </c>
      <c r="B546" s="8" t="s">
        <v>6778</v>
      </c>
      <c r="C546" s="9">
        <v>1</v>
      </c>
    </row>
    <row r="547" spans="1:3" x14ac:dyDescent="0.2">
      <c r="A547">
        <v>522</v>
      </c>
      <c r="B547" s="8" t="s">
        <v>7696</v>
      </c>
      <c r="C547" s="9">
        <v>1</v>
      </c>
    </row>
    <row r="548" spans="1:3" x14ac:dyDescent="0.2">
      <c r="A548">
        <v>523</v>
      </c>
      <c r="B548" s="8" t="s">
        <v>7272</v>
      </c>
      <c r="C548" s="9">
        <v>1</v>
      </c>
    </row>
    <row r="549" spans="1:3" x14ac:dyDescent="0.2">
      <c r="A549">
        <v>524</v>
      </c>
      <c r="B549" s="8" t="s">
        <v>7028</v>
      </c>
      <c r="C549" s="9">
        <v>1</v>
      </c>
    </row>
    <row r="550" spans="1:3" x14ac:dyDescent="0.2">
      <c r="A550">
        <v>526</v>
      </c>
      <c r="B550" s="8" t="s">
        <v>6877</v>
      </c>
      <c r="C550" s="9">
        <v>1</v>
      </c>
    </row>
    <row r="551" spans="1:3" x14ac:dyDescent="0.2">
      <c r="A551">
        <v>527</v>
      </c>
      <c r="B551" s="8" t="s">
        <v>7853</v>
      </c>
      <c r="C551" s="9">
        <v>1</v>
      </c>
    </row>
    <row r="552" spans="1:3" x14ac:dyDescent="0.2">
      <c r="A552">
        <v>528</v>
      </c>
      <c r="B552" s="8" t="s">
        <v>7785</v>
      </c>
      <c r="C552" s="9">
        <v>1</v>
      </c>
    </row>
    <row r="553" spans="1:3" x14ac:dyDescent="0.2">
      <c r="A553">
        <v>529</v>
      </c>
      <c r="B553" s="8" t="s">
        <v>7055</v>
      </c>
      <c r="C553" s="9">
        <v>1</v>
      </c>
    </row>
    <row r="554" spans="1:3" x14ac:dyDescent="0.2">
      <c r="A554">
        <v>530</v>
      </c>
      <c r="B554" s="8" t="s">
        <v>7974</v>
      </c>
      <c r="C554" s="9">
        <v>1</v>
      </c>
    </row>
    <row r="555" spans="1:3" x14ac:dyDescent="0.2">
      <c r="A555">
        <v>531</v>
      </c>
      <c r="B555" s="8" t="s">
        <v>8197</v>
      </c>
      <c r="C555" s="9">
        <v>1</v>
      </c>
    </row>
    <row r="556" spans="1:3" x14ac:dyDescent="0.2">
      <c r="A556">
        <v>532</v>
      </c>
      <c r="B556" s="8" t="s">
        <v>8150</v>
      </c>
      <c r="C556" s="9">
        <v>1</v>
      </c>
    </row>
    <row r="557" spans="1:3" x14ac:dyDescent="0.2">
      <c r="A557">
        <v>533</v>
      </c>
      <c r="B557" s="8" t="s">
        <v>7879</v>
      </c>
      <c r="C557" s="9">
        <v>1</v>
      </c>
    </row>
    <row r="558" spans="1:3" x14ac:dyDescent="0.2">
      <c r="A558">
        <v>534</v>
      </c>
      <c r="B558" s="8" t="s">
        <v>6835</v>
      </c>
      <c r="C558" s="9">
        <v>1</v>
      </c>
    </row>
    <row r="559" spans="1:3" x14ac:dyDescent="0.2">
      <c r="A559">
        <v>535</v>
      </c>
      <c r="B559" s="8" t="s">
        <v>7998</v>
      </c>
      <c r="C559" s="9">
        <v>1</v>
      </c>
    </row>
    <row r="560" spans="1:3" x14ac:dyDescent="0.2">
      <c r="A560">
        <v>536</v>
      </c>
      <c r="B560" s="8" t="s">
        <v>6851</v>
      </c>
      <c r="C560" s="9">
        <v>1</v>
      </c>
    </row>
    <row r="561" spans="1:3" x14ac:dyDescent="0.2">
      <c r="A561">
        <v>537</v>
      </c>
      <c r="B561" s="8" t="s">
        <v>6790</v>
      </c>
      <c r="C561" s="9">
        <v>1</v>
      </c>
    </row>
    <row r="562" spans="1:3" x14ac:dyDescent="0.2">
      <c r="A562">
        <v>538</v>
      </c>
      <c r="B562" s="8" t="s">
        <v>7563</v>
      </c>
      <c r="C562" s="9">
        <v>1</v>
      </c>
    </row>
    <row r="563" spans="1:3" x14ac:dyDescent="0.2">
      <c r="A563">
        <v>539</v>
      </c>
      <c r="B563" s="8" t="s">
        <v>8278</v>
      </c>
      <c r="C563" s="9">
        <v>1</v>
      </c>
    </row>
    <row r="564" spans="1:3" x14ac:dyDescent="0.2">
      <c r="A564">
        <v>541</v>
      </c>
      <c r="B564" s="8" t="s">
        <v>8265</v>
      </c>
      <c r="C564" s="9">
        <v>1</v>
      </c>
    </row>
    <row r="565" spans="1:3" x14ac:dyDescent="0.2">
      <c r="A565">
        <v>542</v>
      </c>
      <c r="B565" s="8" t="s">
        <v>7410</v>
      </c>
      <c r="C565" s="9">
        <v>1</v>
      </c>
    </row>
    <row r="566" spans="1:3" x14ac:dyDescent="0.2">
      <c r="A566">
        <v>543</v>
      </c>
      <c r="B566" s="8" t="s">
        <v>6814</v>
      </c>
      <c r="C566" s="9">
        <v>1</v>
      </c>
    </row>
    <row r="567" spans="1:3" x14ac:dyDescent="0.2">
      <c r="A567">
        <v>544</v>
      </c>
      <c r="B567" s="8" t="s">
        <v>8479</v>
      </c>
      <c r="C567" s="9">
        <v>1</v>
      </c>
    </row>
    <row r="568" spans="1:3" x14ac:dyDescent="0.2">
      <c r="A568">
        <v>545</v>
      </c>
      <c r="B568" s="8" t="s">
        <v>7074</v>
      </c>
      <c r="C568" s="9">
        <v>1</v>
      </c>
    </row>
    <row r="569" spans="1:3" x14ac:dyDescent="0.2">
      <c r="A569">
        <v>546</v>
      </c>
      <c r="B569" s="8" t="s">
        <v>7807</v>
      </c>
      <c r="C569" s="9">
        <v>1</v>
      </c>
    </row>
    <row r="570" spans="1:3" x14ac:dyDescent="0.2">
      <c r="A570">
        <v>547</v>
      </c>
      <c r="B570" s="8" t="s">
        <v>7615</v>
      </c>
      <c r="C570" s="9">
        <v>1</v>
      </c>
    </row>
    <row r="571" spans="1:3" x14ac:dyDescent="0.2">
      <c r="A571">
        <v>548</v>
      </c>
      <c r="B571" s="8" t="s">
        <v>6944</v>
      </c>
      <c r="C571" s="9">
        <v>1</v>
      </c>
    </row>
    <row r="572" spans="1:3" x14ac:dyDescent="0.2">
      <c r="A572">
        <v>549</v>
      </c>
      <c r="B572" s="8" t="s">
        <v>6706</v>
      </c>
      <c r="C572" s="9">
        <v>1</v>
      </c>
    </row>
    <row r="573" spans="1:3" x14ac:dyDescent="0.2">
      <c r="A573">
        <v>550</v>
      </c>
      <c r="B573" s="8" t="s">
        <v>7370</v>
      </c>
      <c r="C573" s="9">
        <v>1</v>
      </c>
    </row>
    <row r="574" spans="1:3" x14ac:dyDescent="0.2">
      <c r="A574">
        <v>551</v>
      </c>
      <c r="B574" s="8" t="s">
        <v>7715</v>
      </c>
      <c r="C574" s="9">
        <v>1</v>
      </c>
    </row>
    <row r="575" spans="1:3" x14ac:dyDescent="0.2">
      <c r="A575">
        <v>553</v>
      </c>
      <c r="B575" s="8" t="s">
        <v>7478</v>
      </c>
      <c r="C575" s="9">
        <v>1</v>
      </c>
    </row>
    <row r="576" spans="1:3" x14ac:dyDescent="0.2">
      <c r="A576">
        <v>554</v>
      </c>
      <c r="B576" s="8" t="s">
        <v>6999</v>
      </c>
      <c r="C576" s="9">
        <v>1</v>
      </c>
    </row>
    <row r="577" spans="1:3" x14ac:dyDescent="0.2">
      <c r="A577">
        <v>555</v>
      </c>
      <c r="B577" s="8" t="s">
        <v>8585</v>
      </c>
      <c r="C577" s="9">
        <v>1</v>
      </c>
    </row>
    <row r="578" spans="1:3" x14ac:dyDescent="0.2">
      <c r="A578">
        <v>556</v>
      </c>
      <c r="B578" s="8" t="s">
        <v>7215</v>
      </c>
      <c r="C578" s="9">
        <v>1</v>
      </c>
    </row>
    <row r="579" spans="1:3" x14ac:dyDescent="0.2">
      <c r="A579">
        <v>557</v>
      </c>
      <c r="B579" s="8" t="s">
        <v>8604</v>
      </c>
      <c r="C579" s="9">
        <v>1</v>
      </c>
    </row>
    <row r="580" spans="1:3" x14ac:dyDescent="0.2">
      <c r="A580">
        <v>558</v>
      </c>
      <c r="B580" s="8" t="s">
        <v>7437</v>
      </c>
      <c r="C580" s="9">
        <v>1</v>
      </c>
    </row>
    <row r="581" spans="1:3" x14ac:dyDescent="0.2">
      <c r="A581">
        <v>559</v>
      </c>
      <c r="B581" s="8" t="s">
        <v>7768</v>
      </c>
      <c r="C581" s="9">
        <v>1</v>
      </c>
    </row>
    <row r="582" spans="1:3" x14ac:dyDescent="0.2">
      <c r="A582">
        <v>561</v>
      </c>
      <c r="B582" s="8" t="s">
        <v>7744</v>
      </c>
      <c r="C582" s="9">
        <v>1</v>
      </c>
    </row>
    <row r="583" spans="1:3" x14ac:dyDescent="0.2">
      <c r="A583">
        <v>562</v>
      </c>
      <c r="B583" s="8" t="s">
        <v>7450</v>
      </c>
      <c r="C583" s="9">
        <v>1</v>
      </c>
    </row>
    <row r="584" spans="1:3" x14ac:dyDescent="0.2">
      <c r="A584">
        <v>563</v>
      </c>
      <c r="B584" s="8" t="s">
        <v>7811</v>
      </c>
      <c r="C584" s="9">
        <v>1</v>
      </c>
    </row>
    <row r="585" spans="1:3" x14ac:dyDescent="0.2">
      <c r="A585">
        <v>565</v>
      </c>
      <c r="B585" s="8" t="s">
        <v>7143</v>
      </c>
      <c r="C585" s="9">
        <v>1</v>
      </c>
    </row>
    <row r="586" spans="1:3" x14ac:dyDescent="0.2">
      <c r="A586">
        <v>566</v>
      </c>
      <c r="B586" s="8" t="s">
        <v>7670</v>
      </c>
      <c r="C586" s="9">
        <v>1</v>
      </c>
    </row>
    <row r="587" spans="1:3" x14ac:dyDescent="0.2">
      <c r="A587">
        <v>567</v>
      </c>
      <c r="B587" s="8" t="s">
        <v>6915</v>
      </c>
      <c r="C587" s="9">
        <v>1</v>
      </c>
    </row>
    <row r="588" spans="1:3" x14ac:dyDescent="0.2">
      <c r="A588">
        <v>569</v>
      </c>
      <c r="B588" s="8" t="s">
        <v>6836</v>
      </c>
      <c r="C588" s="9">
        <v>1</v>
      </c>
    </row>
    <row r="589" spans="1:3" x14ac:dyDescent="0.2">
      <c r="A589">
        <v>570</v>
      </c>
      <c r="B589" s="8" t="s">
        <v>7908</v>
      </c>
      <c r="C589" s="9">
        <v>1</v>
      </c>
    </row>
    <row r="590" spans="1:3" x14ac:dyDescent="0.2">
      <c r="A590">
        <v>571</v>
      </c>
      <c r="B590" s="8" t="s">
        <v>7037</v>
      </c>
      <c r="C590" s="9">
        <v>1</v>
      </c>
    </row>
    <row r="591" spans="1:3" x14ac:dyDescent="0.2">
      <c r="A591">
        <v>572</v>
      </c>
      <c r="B591" s="8" t="s">
        <v>8587</v>
      </c>
      <c r="C591" s="9">
        <v>1</v>
      </c>
    </row>
    <row r="592" spans="1:3" x14ac:dyDescent="0.2">
      <c r="A592">
        <v>573</v>
      </c>
      <c r="B592" s="8" t="s">
        <v>6725</v>
      </c>
      <c r="C592" s="9">
        <v>1</v>
      </c>
    </row>
    <row r="593" spans="1:3" x14ac:dyDescent="0.2">
      <c r="A593">
        <v>574</v>
      </c>
      <c r="B593" s="8" t="s">
        <v>7511</v>
      </c>
      <c r="C593" s="9">
        <v>1</v>
      </c>
    </row>
    <row r="594" spans="1:3" x14ac:dyDescent="0.2">
      <c r="A594">
        <v>576</v>
      </c>
      <c r="B594" s="8" t="s">
        <v>8493</v>
      </c>
      <c r="C594" s="9">
        <v>1</v>
      </c>
    </row>
    <row r="595" spans="1:3" x14ac:dyDescent="0.2">
      <c r="A595">
        <v>577</v>
      </c>
      <c r="B595" s="8" t="s">
        <v>8359</v>
      </c>
      <c r="C595" s="9">
        <v>1</v>
      </c>
    </row>
    <row r="596" spans="1:3" x14ac:dyDescent="0.2">
      <c r="A596">
        <v>578</v>
      </c>
      <c r="B596" s="8" t="s">
        <v>8593</v>
      </c>
      <c r="C596" s="9">
        <v>1</v>
      </c>
    </row>
    <row r="597" spans="1:3" x14ac:dyDescent="0.2">
      <c r="A597">
        <v>579</v>
      </c>
      <c r="B597" s="8" t="s">
        <v>6951</v>
      </c>
      <c r="C597" s="9">
        <v>1</v>
      </c>
    </row>
    <row r="598" spans="1:3" x14ac:dyDescent="0.2">
      <c r="A598">
        <v>580</v>
      </c>
      <c r="B598" s="8" t="s">
        <v>6739</v>
      </c>
      <c r="C598" s="9">
        <v>1</v>
      </c>
    </row>
    <row r="599" spans="1:3" x14ac:dyDescent="0.2">
      <c r="A599">
        <v>581</v>
      </c>
      <c r="B599" s="8" t="s">
        <v>7493</v>
      </c>
      <c r="C599" s="9">
        <v>1</v>
      </c>
    </row>
    <row r="600" spans="1:3" x14ac:dyDescent="0.2">
      <c r="A600">
        <v>582</v>
      </c>
      <c r="B600" s="8" t="s">
        <v>8006</v>
      </c>
      <c r="C600" s="9">
        <v>1</v>
      </c>
    </row>
    <row r="601" spans="1:3" x14ac:dyDescent="0.2">
      <c r="A601">
        <v>583</v>
      </c>
      <c r="B601" s="8" t="s">
        <v>7854</v>
      </c>
      <c r="C601" s="9">
        <v>1</v>
      </c>
    </row>
    <row r="602" spans="1:3" x14ac:dyDescent="0.2">
      <c r="A602">
        <v>584</v>
      </c>
      <c r="B602" s="8" t="s">
        <v>6857</v>
      </c>
      <c r="C602" s="9">
        <v>1</v>
      </c>
    </row>
    <row r="603" spans="1:3" x14ac:dyDescent="0.2">
      <c r="A603">
        <v>585</v>
      </c>
      <c r="B603" s="8" t="s">
        <v>8625</v>
      </c>
      <c r="C603" s="9">
        <v>1</v>
      </c>
    </row>
    <row r="604" spans="1:3" x14ac:dyDescent="0.2">
      <c r="A604">
        <v>586</v>
      </c>
      <c r="B604" s="8" t="s">
        <v>7540</v>
      </c>
      <c r="C604" s="9">
        <v>1</v>
      </c>
    </row>
    <row r="605" spans="1:3" x14ac:dyDescent="0.2">
      <c r="A605">
        <v>587</v>
      </c>
      <c r="B605" s="8" t="s">
        <v>8281</v>
      </c>
      <c r="C605" s="9">
        <v>1</v>
      </c>
    </row>
    <row r="606" spans="1:3" x14ac:dyDescent="0.2">
      <c r="A606">
        <v>589</v>
      </c>
      <c r="B606" s="8" t="s">
        <v>7466</v>
      </c>
      <c r="C606" s="9">
        <v>1</v>
      </c>
    </row>
    <row r="607" spans="1:3" x14ac:dyDescent="0.2">
      <c r="A607">
        <v>590</v>
      </c>
      <c r="B607" s="8" t="s">
        <v>8165</v>
      </c>
      <c r="C607" s="9">
        <v>1</v>
      </c>
    </row>
    <row r="608" spans="1:3" x14ac:dyDescent="0.2">
      <c r="A608">
        <v>591</v>
      </c>
      <c r="B608" s="8" t="s">
        <v>7013</v>
      </c>
      <c r="C608" s="9">
        <v>1</v>
      </c>
    </row>
    <row r="609" spans="1:3" x14ac:dyDescent="0.2">
      <c r="A609">
        <v>593</v>
      </c>
      <c r="B609" s="8" t="s">
        <v>8512</v>
      </c>
      <c r="C609" s="9">
        <v>1</v>
      </c>
    </row>
    <row r="610" spans="1:3" x14ac:dyDescent="0.2">
      <c r="A610">
        <v>594</v>
      </c>
      <c r="B610" s="8" t="s">
        <v>8279</v>
      </c>
      <c r="C610" s="9">
        <v>1</v>
      </c>
    </row>
    <row r="611" spans="1:3" x14ac:dyDescent="0.2">
      <c r="A611">
        <v>595</v>
      </c>
      <c r="B611" s="8" t="s">
        <v>8067</v>
      </c>
      <c r="C611" s="9">
        <v>1</v>
      </c>
    </row>
    <row r="612" spans="1:3" x14ac:dyDescent="0.2">
      <c r="A612">
        <v>596</v>
      </c>
      <c r="B612" s="8" t="s">
        <v>7231</v>
      </c>
      <c r="C612" s="9">
        <v>1</v>
      </c>
    </row>
    <row r="613" spans="1:3" x14ac:dyDescent="0.2">
      <c r="A613">
        <v>597</v>
      </c>
      <c r="B613" s="8" t="s">
        <v>8614</v>
      </c>
      <c r="C613" s="9">
        <v>1</v>
      </c>
    </row>
    <row r="614" spans="1:3" x14ac:dyDescent="0.2">
      <c r="A614">
        <v>599</v>
      </c>
      <c r="B614" s="8" t="s">
        <v>7890</v>
      </c>
      <c r="C614" s="9">
        <v>1</v>
      </c>
    </row>
    <row r="615" spans="1:3" x14ac:dyDescent="0.2">
      <c r="A615">
        <v>600</v>
      </c>
      <c r="B615" s="8" t="s">
        <v>8397</v>
      </c>
      <c r="C615" s="9">
        <v>1</v>
      </c>
    </row>
    <row r="616" spans="1:3" x14ac:dyDescent="0.2">
      <c r="A616">
        <v>601</v>
      </c>
      <c r="B616" s="8" t="s">
        <v>7677</v>
      </c>
      <c r="C616" s="9">
        <v>1</v>
      </c>
    </row>
    <row r="617" spans="1:3" x14ac:dyDescent="0.2">
      <c r="A617">
        <v>602</v>
      </c>
      <c r="B617" s="8" t="s">
        <v>7704</v>
      </c>
      <c r="C617" s="9">
        <v>1</v>
      </c>
    </row>
    <row r="618" spans="1:3" x14ac:dyDescent="0.2">
      <c r="A618">
        <v>603</v>
      </c>
      <c r="B618" s="8" t="s">
        <v>7474</v>
      </c>
      <c r="C618" s="9">
        <v>1</v>
      </c>
    </row>
    <row r="619" spans="1:3" x14ac:dyDescent="0.2">
      <c r="A619">
        <v>604</v>
      </c>
      <c r="B619" s="8" t="s">
        <v>8618</v>
      </c>
      <c r="C619" s="9">
        <v>1</v>
      </c>
    </row>
    <row r="620" spans="1:3" x14ac:dyDescent="0.2">
      <c r="A620">
        <v>605</v>
      </c>
      <c r="B620" s="8" t="s">
        <v>8502</v>
      </c>
      <c r="C620" s="9">
        <v>1</v>
      </c>
    </row>
    <row r="621" spans="1:3" x14ac:dyDescent="0.2">
      <c r="A621">
        <v>606</v>
      </c>
      <c r="B621" s="8" t="s">
        <v>7459</v>
      </c>
      <c r="C621" s="9">
        <v>1</v>
      </c>
    </row>
    <row r="622" spans="1:3" x14ac:dyDescent="0.2">
      <c r="A622">
        <v>609</v>
      </c>
      <c r="B622" s="8" t="s">
        <v>7684</v>
      </c>
      <c r="C622" s="9">
        <v>1</v>
      </c>
    </row>
    <row r="623" spans="1:3" x14ac:dyDescent="0.2">
      <c r="A623">
        <v>610</v>
      </c>
      <c r="B623" s="8" t="s">
        <v>7971</v>
      </c>
      <c r="C623" s="9">
        <v>1</v>
      </c>
    </row>
    <row r="624" spans="1:3" x14ac:dyDescent="0.2">
      <c r="A624">
        <v>612</v>
      </c>
      <c r="B624" s="8" t="s">
        <v>7535</v>
      </c>
      <c r="C624" s="9">
        <v>1</v>
      </c>
    </row>
    <row r="625" spans="1:3" x14ac:dyDescent="0.2">
      <c r="A625">
        <v>613</v>
      </c>
      <c r="B625" s="8" t="s">
        <v>7080</v>
      </c>
      <c r="C625" s="9">
        <v>1</v>
      </c>
    </row>
    <row r="626" spans="1:3" x14ac:dyDescent="0.2">
      <c r="A626">
        <v>614</v>
      </c>
      <c r="B626" s="8" t="s">
        <v>7607</v>
      </c>
      <c r="C626" s="9">
        <v>1</v>
      </c>
    </row>
    <row r="627" spans="1:3" x14ac:dyDescent="0.2">
      <c r="A627">
        <v>615</v>
      </c>
      <c r="B627" s="8" t="s">
        <v>7300</v>
      </c>
      <c r="C627" s="9">
        <v>1</v>
      </c>
    </row>
    <row r="628" spans="1:3" x14ac:dyDescent="0.2">
      <c r="A628">
        <v>616</v>
      </c>
      <c r="B628" s="8" t="s">
        <v>8471</v>
      </c>
      <c r="C628" s="9">
        <v>1</v>
      </c>
    </row>
    <row r="629" spans="1:3" x14ac:dyDescent="0.2">
      <c r="A629">
        <v>617</v>
      </c>
      <c r="B629" s="8" t="s">
        <v>7035</v>
      </c>
      <c r="C629" s="9">
        <v>1</v>
      </c>
    </row>
    <row r="630" spans="1:3" x14ac:dyDescent="0.2">
      <c r="A630">
        <v>618</v>
      </c>
      <c r="B630" s="8" t="s">
        <v>7847</v>
      </c>
      <c r="C630" s="9">
        <v>1</v>
      </c>
    </row>
    <row r="631" spans="1:3" x14ac:dyDescent="0.2">
      <c r="A631">
        <v>619</v>
      </c>
      <c r="B631" s="8" t="s">
        <v>8641</v>
      </c>
      <c r="C631" s="9">
        <v>1</v>
      </c>
    </row>
    <row r="632" spans="1:3" x14ac:dyDescent="0.2">
      <c r="A632">
        <v>620</v>
      </c>
      <c r="B632" s="8" t="s">
        <v>7524</v>
      </c>
      <c r="C632" s="9">
        <v>1</v>
      </c>
    </row>
    <row r="633" spans="1:3" x14ac:dyDescent="0.2">
      <c r="A633">
        <v>621</v>
      </c>
      <c r="B633" s="8" t="s">
        <v>8285</v>
      </c>
      <c r="C633" s="9">
        <v>1</v>
      </c>
    </row>
    <row r="634" spans="1:3" x14ac:dyDescent="0.2">
      <c r="A634">
        <v>622</v>
      </c>
      <c r="B634" s="8" t="s">
        <v>7378</v>
      </c>
      <c r="C634" s="9">
        <v>1</v>
      </c>
    </row>
    <row r="635" spans="1:3" x14ac:dyDescent="0.2">
      <c r="A635">
        <v>623</v>
      </c>
      <c r="B635" s="8" t="s">
        <v>8282</v>
      </c>
      <c r="C635" s="9">
        <v>1</v>
      </c>
    </row>
    <row r="636" spans="1:3" x14ac:dyDescent="0.2">
      <c r="A636">
        <v>624</v>
      </c>
      <c r="B636" s="8" t="s">
        <v>7106</v>
      </c>
      <c r="C636" s="9">
        <v>1</v>
      </c>
    </row>
    <row r="637" spans="1:3" x14ac:dyDescent="0.2">
      <c r="A637">
        <v>625</v>
      </c>
      <c r="B637" s="8" t="s">
        <v>6926</v>
      </c>
      <c r="C637" s="9">
        <v>1</v>
      </c>
    </row>
    <row r="638" spans="1:3" x14ac:dyDescent="0.2">
      <c r="A638">
        <v>627</v>
      </c>
      <c r="B638" s="8" t="s">
        <v>7994</v>
      </c>
      <c r="C638" s="9">
        <v>1</v>
      </c>
    </row>
    <row r="639" spans="1:3" x14ac:dyDescent="0.2">
      <c r="A639">
        <v>629</v>
      </c>
      <c r="B639" s="8" t="s">
        <v>7339</v>
      </c>
      <c r="C639" s="9">
        <v>1</v>
      </c>
    </row>
    <row r="640" spans="1:3" x14ac:dyDescent="0.2">
      <c r="A640">
        <v>630</v>
      </c>
      <c r="B640" s="8" t="s">
        <v>6874</v>
      </c>
      <c r="C640" s="9">
        <v>1</v>
      </c>
    </row>
    <row r="641" spans="1:3" x14ac:dyDescent="0.2">
      <c r="A641">
        <v>631</v>
      </c>
      <c r="B641" s="8" t="s">
        <v>7723</v>
      </c>
      <c r="C641" s="9">
        <v>1</v>
      </c>
    </row>
    <row r="642" spans="1:3" x14ac:dyDescent="0.2">
      <c r="A642">
        <v>632</v>
      </c>
      <c r="B642" s="8" t="s">
        <v>7433</v>
      </c>
      <c r="C642" s="9">
        <v>1</v>
      </c>
    </row>
    <row r="643" spans="1:3" x14ac:dyDescent="0.2">
      <c r="A643">
        <v>633</v>
      </c>
      <c r="B643" s="8" t="s">
        <v>7716</v>
      </c>
      <c r="C643" s="9">
        <v>1</v>
      </c>
    </row>
    <row r="644" spans="1:3" x14ac:dyDescent="0.2">
      <c r="A644">
        <v>634</v>
      </c>
      <c r="B644" s="8" t="s">
        <v>8501</v>
      </c>
      <c r="C644" s="9">
        <v>1</v>
      </c>
    </row>
    <row r="645" spans="1:3" x14ac:dyDescent="0.2">
      <c r="A645">
        <v>635</v>
      </c>
      <c r="B645" s="8" t="s">
        <v>7714</v>
      </c>
      <c r="C645" s="9">
        <v>1</v>
      </c>
    </row>
    <row r="646" spans="1:3" x14ac:dyDescent="0.2">
      <c r="A646">
        <v>636</v>
      </c>
      <c r="B646" s="8" t="s">
        <v>7791</v>
      </c>
      <c r="C646" s="9">
        <v>1</v>
      </c>
    </row>
    <row r="647" spans="1:3" x14ac:dyDescent="0.2">
      <c r="A647">
        <v>637</v>
      </c>
      <c r="B647" s="8" t="s">
        <v>6796</v>
      </c>
      <c r="C647" s="9">
        <v>1</v>
      </c>
    </row>
    <row r="648" spans="1:3" x14ac:dyDescent="0.2">
      <c r="A648">
        <v>638</v>
      </c>
      <c r="B648" s="8" t="s">
        <v>7125</v>
      </c>
      <c r="C648" s="9">
        <v>1</v>
      </c>
    </row>
    <row r="649" spans="1:3" x14ac:dyDescent="0.2">
      <c r="A649">
        <v>639</v>
      </c>
      <c r="B649" s="8" t="s">
        <v>6717</v>
      </c>
      <c r="C649" s="9">
        <v>1</v>
      </c>
    </row>
    <row r="650" spans="1:3" x14ac:dyDescent="0.2">
      <c r="A650">
        <v>640</v>
      </c>
      <c r="B650" s="8" t="s">
        <v>7375</v>
      </c>
      <c r="C650" s="9">
        <v>1</v>
      </c>
    </row>
    <row r="651" spans="1:3" x14ac:dyDescent="0.2">
      <c r="A651">
        <v>641</v>
      </c>
      <c r="B651" s="8" t="s">
        <v>7422</v>
      </c>
      <c r="C651" s="9">
        <v>1</v>
      </c>
    </row>
    <row r="652" spans="1:3" x14ac:dyDescent="0.2">
      <c r="A652">
        <v>642</v>
      </c>
      <c r="B652" s="8" t="s">
        <v>7582</v>
      </c>
      <c r="C652" s="9">
        <v>1</v>
      </c>
    </row>
    <row r="653" spans="1:3" x14ac:dyDescent="0.2">
      <c r="A653">
        <v>643</v>
      </c>
      <c r="B653" s="8" t="s">
        <v>7928</v>
      </c>
      <c r="C653" s="9">
        <v>1</v>
      </c>
    </row>
    <row r="654" spans="1:3" x14ac:dyDescent="0.2">
      <c r="A654">
        <v>644</v>
      </c>
      <c r="B654" s="8" t="s">
        <v>7343</v>
      </c>
      <c r="C654" s="9">
        <v>1</v>
      </c>
    </row>
    <row r="655" spans="1:3" x14ac:dyDescent="0.2">
      <c r="A655">
        <v>645</v>
      </c>
      <c r="B655" s="8" t="s">
        <v>7306</v>
      </c>
      <c r="C655" s="9">
        <v>1</v>
      </c>
    </row>
    <row r="656" spans="1:3" x14ac:dyDescent="0.2">
      <c r="A656">
        <v>646</v>
      </c>
      <c r="B656" s="8" t="s">
        <v>7090</v>
      </c>
      <c r="C656" s="9">
        <v>1</v>
      </c>
    </row>
    <row r="657" spans="1:3" x14ac:dyDescent="0.2">
      <c r="A657">
        <v>647</v>
      </c>
      <c r="B657" s="8" t="s">
        <v>7205</v>
      </c>
      <c r="C657" s="9">
        <v>1</v>
      </c>
    </row>
    <row r="658" spans="1:3" x14ac:dyDescent="0.2">
      <c r="A658">
        <v>649</v>
      </c>
      <c r="B658" s="8" t="s">
        <v>6962</v>
      </c>
      <c r="C658" s="9">
        <v>1</v>
      </c>
    </row>
    <row r="659" spans="1:3" x14ac:dyDescent="0.2">
      <c r="A659">
        <v>650</v>
      </c>
      <c r="B659" s="8" t="s">
        <v>6648</v>
      </c>
      <c r="C659" s="9">
        <v>1</v>
      </c>
    </row>
    <row r="660" spans="1:3" x14ac:dyDescent="0.2">
      <c r="A660">
        <v>651</v>
      </c>
      <c r="B660" s="8" t="s">
        <v>6953</v>
      </c>
      <c r="C660" s="9">
        <v>1</v>
      </c>
    </row>
    <row r="661" spans="1:3" x14ac:dyDescent="0.2">
      <c r="A661">
        <v>652</v>
      </c>
      <c r="B661" s="8" t="s">
        <v>8167</v>
      </c>
      <c r="C661" s="9">
        <v>1</v>
      </c>
    </row>
    <row r="662" spans="1:3" x14ac:dyDescent="0.2">
      <c r="A662">
        <v>653</v>
      </c>
      <c r="B662" s="8" t="s">
        <v>7851</v>
      </c>
      <c r="C662" s="9">
        <v>1</v>
      </c>
    </row>
    <row r="663" spans="1:3" x14ac:dyDescent="0.2">
      <c r="A663">
        <v>654</v>
      </c>
      <c r="B663" s="8" t="s">
        <v>7141</v>
      </c>
      <c r="C663" s="9">
        <v>1</v>
      </c>
    </row>
    <row r="664" spans="1:3" x14ac:dyDescent="0.2">
      <c r="A664">
        <v>655</v>
      </c>
      <c r="B664" s="8" t="s">
        <v>7589</v>
      </c>
      <c r="C664" s="9">
        <v>1</v>
      </c>
    </row>
    <row r="665" spans="1:3" x14ac:dyDescent="0.2">
      <c r="A665">
        <v>656</v>
      </c>
      <c r="B665" s="8" t="s">
        <v>6652</v>
      </c>
      <c r="C665" s="9">
        <v>1</v>
      </c>
    </row>
    <row r="666" spans="1:3" x14ac:dyDescent="0.2">
      <c r="A666">
        <v>658</v>
      </c>
      <c r="B666" s="8" t="s">
        <v>8244</v>
      </c>
      <c r="C666" s="9">
        <v>1</v>
      </c>
    </row>
    <row r="667" spans="1:3" x14ac:dyDescent="0.2">
      <c r="A667">
        <v>659</v>
      </c>
      <c r="B667" s="8" t="s">
        <v>7407</v>
      </c>
      <c r="C667" s="9">
        <v>1</v>
      </c>
    </row>
    <row r="668" spans="1:3" x14ac:dyDescent="0.2">
      <c r="A668">
        <v>660</v>
      </c>
      <c r="B668" s="8" t="s">
        <v>7787</v>
      </c>
      <c r="C668" s="9">
        <v>1</v>
      </c>
    </row>
    <row r="669" spans="1:3" x14ac:dyDescent="0.2">
      <c r="A669">
        <v>661</v>
      </c>
      <c r="B669" s="8" t="s">
        <v>7623</v>
      </c>
      <c r="C669" s="9">
        <v>1</v>
      </c>
    </row>
    <row r="670" spans="1:3" x14ac:dyDescent="0.2">
      <c r="A670">
        <v>662</v>
      </c>
      <c r="B670" s="8" t="s">
        <v>7054</v>
      </c>
      <c r="C670" s="9">
        <v>1</v>
      </c>
    </row>
    <row r="671" spans="1:3" x14ac:dyDescent="0.2">
      <c r="A671">
        <v>663</v>
      </c>
      <c r="B671" s="8" t="s">
        <v>6818</v>
      </c>
      <c r="C671" s="9">
        <v>1</v>
      </c>
    </row>
    <row r="672" spans="1:3" x14ac:dyDescent="0.2">
      <c r="A672">
        <v>665</v>
      </c>
      <c r="B672" s="8" t="s">
        <v>8043</v>
      </c>
      <c r="C672" s="9">
        <v>1</v>
      </c>
    </row>
    <row r="673" spans="1:3" x14ac:dyDescent="0.2">
      <c r="A673">
        <v>666</v>
      </c>
      <c r="B673" s="8" t="s">
        <v>6961</v>
      </c>
      <c r="C673" s="9">
        <v>1</v>
      </c>
    </row>
    <row r="674" spans="1:3" x14ac:dyDescent="0.2">
      <c r="A674">
        <v>667</v>
      </c>
      <c r="B674" s="8" t="s">
        <v>7812</v>
      </c>
      <c r="C674" s="9">
        <v>1</v>
      </c>
    </row>
    <row r="675" spans="1:3" x14ac:dyDescent="0.2">
      <c r="A675">
        <v>668</v>
      </c>
      <c r="B675" s="8" t="s">
        <v>7425</v>
      </c>
      <c r="C675" s="9">
        <v>1</v>
      </c>
    </row>
    <row r="676" spans="1:3" x14ac:dyDescent="0.2">
      <c r="A676">
        <v>671</v>
      </c>
      <c r="B676" s="8" t="s">
        <v>7103</v>
      </c>
      <c r="C676" s="9">
        <v>1</v>
      </c>
    </row>
    <row r="677" spans="1:3" x14ac:dyDescent="0.2">
      <c r="A677">
        <v>672</v>
      </c>
      <c r="B677" s="8" t="s">
        <v>7655</v>
      </c>
      <c r="C677" s="9">
        <v>1</v>
      </c>
    </row>
    <row r="678" spans="1:3" x14ac:dyDescent="0.2">
      <c r="A678">
        <v>674</v>
      </c>
      <c r="B678" s="8" t="s">
        <v>7160</v>
      </c>
      <c r="C678" s="9">
        <v>1</v>
      </c>
    </row>
    <row r="679" spans="1:3" x14ac:dyDescent="0.2">
      <c r="A679">
        <v>675</v>
      </c>
      <c r="B679" s="8" t="s">
        <v>7701</v>
      </c>
      <c r="C679" s="9">
        <v>1</v>
      </c>
    </row>
    <row r="680" spans="1:3" x14ac:dyDescent="0.2">
      <c r="A680">
        <v>676</v>
      </c>
      <c r="B680" s="8" t="s">
        <v>7894</v>
      </c>
      <c r="C680" s="9">
        <v>1</v>
      </c>
    </row>
    <row r="681" spans="1:3" x14ac:dyDescent="0.2">
      <c r="A681">
        <v>677</v>
      </c>
      <c r="B681" s="8" t="s">
        <v>6935</v>
      </c>
      <c r="C681" s="9">
        <v>1</v>
      </c>
    </row>
    <row r="682" spans="1:3" x14ac:dyDescent="0.2">
      <c r="A682">
        <v>678</v>
      </c>
      <c r="B682" s="8" t="s">
        <v>7170</v>
      </c>
      <c r="C682" s="9">
        <v>1</v>
      </c>
    </row>
    <row r="683" spans="1:3" x14ac:dyDescent="0.2">
      <c r="A683">
        <v>679</v>
      </c>
      <c r="B683" s="8" t="s">
        <v>7560</v>
      </c>
      <c r="C683" s="9">
        <v>1</v>
      </c>
    </row>
    <row r="684" spans="1:3" x14ac:dyDescent="0.2">
      <c r="A684">
        <v>680</v>
      </c>
      <c r="B684" s="8" t="s">
        <v>7843</v>
      </c>
      <c r="C684" s="9">
        <v>1</v>
      </c>
    </row>
    <row r="685" spans="1:3" x14ac:dyDescent="0.2">
      <c r="A685">
        <v>681</v>
      </c>
      <c r="B685" s="8" t="s">
        <v>7644</v>
      </c>
      <c r="C685" s="9">
        <v>1</v>
      </c>
    </row>
    <row r="686" spans="1:3" x14ac:dyDescent="0.2">
      <c r="A686">
        <v>682</v>
      </c>
      <c r="B686" s="8" t="s">
        <v>8160</v>
      </c>
      <c r="C686" s="9">
        <v>1</v>
      </c>
    </row>
    <row r="687" spans="1:3" x14ac:dyDescent="0.2">
      <c r="A687">
        <v>683</v>
      </c>
      <c r="B687" s="8" t="s">
        <v>8016</v>
      </c>
      <c r="C687" s="9">
        <v>1</v>
      </c>
    </row>
    <row r="688" spans="1:3" x14ac:dyDescent="0.2">
      <c r="A688">
        <v>684</v>
      </c>
      <c r="B688" s="8" t="s">
        <v>6876</v>
      </c>
      <c r="C688" s="9">
        <v>1</v>
      </c>
    </row>
    <row r="689" spans="1:3" x14ac:dyDescent="0.2">
      <c r="A689">
        <v>685</v>
      </c>
      <c r="B689" s="8" t="s">
        <v>6801</v>
      </c>
      <c r="C689" s="9">
        <v>1</v>
      </c>
    </row>
    <row r="690" spans="1:3" x14ac:dyDescent="0.2">
      <c r="A690">
        <v>686</v>
      </c>
      <c r="B690" s="8" t="s">
        <v>8010</v>
      </c>
      <c r="C690" s="9">
        <v>1</v>
      </c>
    </row>
    <row r="691" spans="1:3" x14ac:dyDescent="0.2">
      <c r="A691">
        <v>687</v>
      </c>
      <c r="B691" s="8" t="s">
        <v>7318</v>
      </c>
      <c r="C691" s="9">
        <v>1</v>
      </c>
    </row>
    <row r="692" spans="1:3" x14ac:dyDescent="0.2">
      <c r="A692">
        <v>688</v>
      </c>
      <c r="B692" s="8" t="s">
        <v>7859</v>
      </c>
      <c r="C692" s="9">
        <v>1</v>
      </c>
    </row>
    <row r="693" spans="1:3" x14ac:dyDescent="0.2">
      <c r="A693">
        <v>689</v>
      </c>
      <c r="B693" s="8" t="s">
        <v>7914</v>
      </c>
      <c r="C693" s="9">
        <v>1</v>
      </c>
    </row>
    <row r="694" spans="1:3" x14ac:dyDescent="0.2">
      <c r="A694">
        <v>691</v>
      </c>
      <c r="B694" s="8" t="s">
        <v>8034</v>
      </c>
      <c r="C694" s="9">
        <v>1</v>
      </c>
    </row>
    <row r="695" spans="1:3" x14ac:dyDescent="0.2">
      <c r="A695">
        <v>692</v>
      </c>
      <c r="B695" s="8" t="s">
        <v>6871</v>
      </c>
      <c r="C695" s="9">
        <v>1</v>
      </c>
    </row>
    <row r="696" spans="1:3" x14ac:dyDescent="0.2">
      <c r="A696">
        <v>693</v>
      </c>
      <c r="B696" s="8" t="s">
        <v>6956</v>
      </c>
      <c r="C696" s="9">
        <v>1</v>
      </c>
    </row>
    <row r="697" spans="1:3" x14ac:dyDescent="0.2">
      <c r="A697">
        <v>694</v>
      </c>
      <c r="B697" s="8" t="s">
        <v>7795</v>
      </c>
      <c r="C697" s="9">
        <v>1</v>
      </c>
    </row>
    <row r="698" spans="1:3" x14ac:dyDescent="0.2">
      <c r="A698">
        <v>695</v>
      </c>
      <c r="B698" s="8" t="s">
        <v>7251</v>
      </c>
      <c r="C698" s="9">
        <v>1</v>
      </c>
    </row>
    <row r="699" spans="1:3" x14ac:dyDescent="0.2">
      <c r="A699">
        <v>696</v>
      </c>
      <c r="B699" s="8" t="s">
        <v>6668</v>
      </c>
      <c r="C699" s="9">
        <v>1</v>
      </c>
    </row>
    <row r="700" spans="1:3" x14ac:dyDescent="0.2">
      <c r="A700">
        <v>697</v>
      </c>
      <c r="B700" s="8" t="s">
        <v>7986</v>
      </c>
      <c r="C700" s="9">
        <v>1</v>
      </c>
    </row>
    <row r="701" spans="1:3" x14ac:dyDescent="0.2">
      <c r="A701">
        <v>698</v>
      </c>
      <c r="B701" s="8" t="s">
        <v>7403</v>
      </c>
      <c r="C701" s="9">
        <v>1</v>
      </c>
    </row>
    <row r="702" spans="1:3" x14ac:dyDescent="0.2">
      <c r="A702">
        <v>699</v>
      </c>
      <c r="B702" s="8" t="s">
        <v>8000</v>
      </c>
      <c r="C702" s="9">
        <v>1</v>
      </c>
    </row>
    <row r="703" spans="1:3" x14ac:dyDescent="0.2">
      <c r="A703">
        <v>700</v>
      </c>
      <c r="B703" s="8" t="s">
        <v>6924</v>
      </c>
      <c r="C703" s="9">
        <v>1</v>
      </c>
    </row>
    <row r="704" spans="1:3" x14ac:dyDescent="0.2">
      <c r="A704">
        <v>701</v>
      </c>
      <c r="B704" s="8" t="s">
        <v>7100</v>
      </c>
      <c r="C704" s="9">
        <v>1</v>
      </c>
    </row>
    <row r="705" spans="1:3" x14ac:dyDescent="0.2">
      <c r="A705">
        <v>703</v>
      </c>
      <c r="B705" s="8" t="s">
        <v>7480</v>
      </c>
      <c r="C705" s="9">
        <v>1</v>
      </c>
    </row>
    <row r="706" spans="1:3" x14ac:dyDescent="0.2">
      <c r="A706">
        <v>705</v>
      </c>
      <c r="B706" s="8" t="s">
        <v>8468</v>
      </c>
      <c r="C706" s="9">
        <v>1</v>
      </c>
    </row>
    <row r="707" spans="1:3" x14ac:dyDescent="0.2">
      <c r="A707">
        <v>706</v>
      </c>
      <c r="B707" s="8" t="s">
        <v>6806</v>
      </c>
      <c r="C707" s="9">
        <v>1</v>
      </c>
    </row>
    <row r="708" spans="1:3" x14ac:dyDescent="0.2">
      <c r="A708">
        <v>707</v>
      </c>
      <c r="B708" s="8" t="s">
        <v>7239</v>
      </c>
      <c r="C708" s="9">
        <v>1</v>
      </c>
    </row>
    <row r="709" spans="1:3" x14ac:dyDescent="0.2">
      <c r="A709">
        <v>708</v>
      </c>
      <c r="B709" s="8" t="s">
        <v>7031</v>
      </c>
      <c r="C709" s="9">
        <v>1</v>
      </c>
    </row>
    <row r="710" spans="1:3" x14ac:dyDescent="0.2">
      <c r="A710">
        <v>709</v>
      </c>
      <c r="B710" s="8" t="s">
        <v>8071</v>
      </c>
      <c r="C710" s="9">
        <v>1</v>
      </c>
    </row>
    <row r="711" spans="1:3" x14ac:dyDescent="0.2">
      <c r="A711">
        <v>710</v>
      </c>
      <c r="B711" s="8" t="s">
        <v>8597</v>
      </c>
      <c r="C711" s="9">
        <v>1</v>
      </c>
    </row>
    <row r="712" spans="1:3" x14ac:dyDescent="0.2">
      <c r="B712" s="8"/>
      <c r="C712" s="9"/>
    </row>
  </sheetData>
  <autoFilter ref="A1:C711" xr:uid="{25BD0B07-E756-44E2-B1B8-925FEAC442B5}">
    <sortState xmlns:xlrd2="http://schemas.microsoft.com/office/spreadsheetml/2017/richdata2" ref="A2:C711">
      <sortCondition descending="1" ref="C2:C711"/>
      <sortCondition ref="A2:A711"/>
    </sortState>
  </autoFilter>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0EDE0-49B2-4FDC-A3FA-DF22DD4BA53C}">
  <sheetPr codeName="Sheet5"/>
  <dimension ref="A1:L811"/>
  <sheetViews>
    <sheetView workbookViewId="0">
      <selection sqref="A1:XFD1048576"/>
    </sheetView>
  </sheetViews>
  <sheetFormatPr defaultRowHeight="13.2" x14ac:dyDescent="0.2"/>
  <cols>
    <col min="1" max="1" width="5.5546875" style="1" bestFit="1" customWidth="1"/>
    <col min="2" max="2" width="44.77734375" style="1" bestFit="1" customWidth="1"/>
    <col min="3" max="3" width="14.44140625" style="1" customWidth="1"/>
    <col min="4" max="4" width="14.44140625" style="1" bestFit="1" customWidth="1"/>
    <col min="5" max="5" width="10" style="1" bestFit="1" customWidth="1"/>
    <col min="6" max="6" width="10.21875" style="1" bestFit="1" customWidth="1"/>
    <col min="7" max="8" width="10" style="1" hidden="1" customWidth="1"/>
    <col min="9" max="9" width="10.21875" style="1" bestFit="1" customWidth="1"/>
    <col min="10" max="10" width="128.77734375" style="1" customWidth="1"/>
    <col min="11" max="11" width="15.33203125" style="1" bestFit="1" customWidth="1"/>
    <col min="12" max="12" width="255.77734375" style="1" bestFit="1" customWidth="1"/>
    <col min="13" max="16384" width="8.88671875" style="1"/>
  </cols>
  <sheetData>
    <row r="1" spans="1:12" x14ac:dyDescent="0.2">
      <c r="A1" s="3" t="s">
        <v>15121</v>
      </c>
      <c r="B1" s="3" t="s">
        <v>0</v>
      </c>
      <c r="C1" s="3" t="s">
        <v>15662</v>
      </c>
      <c r="D1" s="3" t="s">
        <v>15124</v>
      </c>
      <c r="E1" s="3" t="s">
        <v>1</v>
      </c>
      <c r="F1" s="3" t="s">
        <v>15123</v>
      </c>
      <c r="G1" s="3" t="s">
        <v>15118</v>
      </c>
      <c r="H1" s="3" t="s">
        <v>15119</v>
      </c>
      <c r="I1" s="3" t="s">
        <v>15120</v>
      </c>
      <c r="J1" s="3" t="s">
        <v>2</v>
      </c>
      <c r="K1" s="3" t="s">
        <v>3</v>
      </c>
      <c r="L1" s="3" t="s">
        <v>4</v>
      </c>
    </row>
    <row r="2" spans="1:12" x14ac:dyDescent="0.2">
      <c r="A2" s="1">
        <v>2</v>
      </c>
      <c r="B2" s="1" t="s">
        <v>6</v>
      </c>
      <c r="C2" s="1">
        <v>1</v>
      </c>
      <c r="D2" s="4" t="s">
        <v>15125</v>
      </c>
      <c r="E2" s="1" t="s">
        <v>6562</v>
      </c>
      <c r="F2" s="1" t="str">
        <f>TEXT($G2,"0000") &amp; TEXT($H2,"00")</f>
        <v>202504</v>
      </c>
      <c r="G2" s="1">
        <f>IFERROR(
  IF(ISNUMBER(SEARCH("平成",B2)),
     1988 + VALUE(MID(B2, SEARCH("平成",B2) + 2, FIND("年", B2) - SEARCH("平成",B2) - 2)),
  IF(ISNUMBER(SEARCH("令和元年",B2)),
     2019,
  IF(ISNUMBER(SEARCH("令和",B2)),
     2018 + VALUE(MID(B2, SEARCH("令和",B2) + 2, FIND("年", B2) - SEARCH("令和",B2) - 2)),
  ""))),
"")</f>
        <v>2025</v>
      </c>
      <c r="H2" s="1">
        <v>4</v>
      </c>
      <c r="I2" s="5">
        <f>VALUE(RIGHT($E2,LEN($E2)-1))</f>
        <v>2</v>
      </c>
      <c r="J2" s="1" t="s">
        <v>6642</v>
      </c>
      <c r="K2" s="1" t="s">
        <v>11443</v>
      </c>
      <c r="L2" s="1" t="s">
        <v>11448</v>
      </c>
    </row>
    <row r="3" spans="1:12" x14ac:dyDescent="0.2">
      <c r="A3" s="1">
        <v>3</v>
      </c>
      <c r="B3" s="1" t="s">
        <v>7</v>
      </c>
      <c r="C3" s="1">
        <v>2</v>
      </c>
      <c r="D3" s="4" t="s">
        <v>15125</v>
      </c>
      <c r="E3" s="1" t="s">
        <v>6563</v>
      </c>
      <c r="F3" s="1" t="str">
        <f>TEXT($G3,"0000") &amp; TEXT($H3,"00")</f>
        <v>202504</v>
      </c>
      <c r="G3" s="1">
        <f>IFERROR(
  IF(ISNUMBER(SEARCH("平成",B3)),
     1988 + VALUE(MID(B3, SEARCH("平成",B3) + 2, FIND("年", B3) - SEARCH("平成",B3) - 2)),
  IF(ISNUMBER(SEARCH("令和元年",B3)),
     2019,
  IF(ISNUMBER(SEARCH("令和",B3)),
     2018 + VALUE(MID(B3, SEARCH("令和",B3) + 2, FIND("年", B3) - SEARCH("令和",B3) - 2)),
  ""))),
"")</f>
        <v>2025</v>
      </c>
      <c r="H3" s="1">
        <v>4</v>
      </c>
      <c r="I3" s="5">
        <f>VALUE(RIGHT($E3,LEN($E3)-1))</f>
        <v>3</v>
      </c>
      <c r="J3" s="1" t="s">
        <v>6643</v>
      </c>
      <c r="K3" s="1" t="s">
        <v>11444</v>
      </c>
      <c r="L3" s="1" t="s">
        <v>11449</v>
      </c>
    </row>
    <row r="4" spans="1:12" x14ac:dyDescent="0.2">
      <c r="A4" s="1">
        <v>5</v>
      </c>
      <c r="B4" s="1" t="s">
        <v>9</v>
      </c>
      <c r="C4" s="1">
        <v>3</v>
      </c>
      <c r="D4" s="4" t="s">
        <v>15125</v>
      </c>
      <c r="E4" s="1" t="s">
        <v>6565</v>
      </c>
      <c r="F4" s="1" t="str">
        <f>TEXT($G4,"0000") &amp; TEXT($H4,"00")</f>
        <v>202504</v>
      </c>
      <c r="G4" s="1">
        <f>IFERROR(
  IF(ISNUMBER(SEARCH("平成",B4)),
     1988 + VALUE(MID(B4, SEARCH("平成",B4) + 2, FIND("年", B4) - SEARCH("平成",B4) - 2)),
  IF(ISNUMBER(SEARCH("令和元年",B4)),
     2019,
  IF(ISNUMBER(SEARCH("令和",B4)),
     2018 + VALUE(MID(B4, SEARCH("令和",B4) + 2, FIND("年", B4) - SEARCH("令和",B4) - 2)),
  ""))),
"")</f>
        <v>2025</v>
      </c>
      <c r="H4" s="1">
        <v>4</v>
      </c>
      <c r="I4" s="5">
        <f>VALUE(RIGHT($E4,LEN($E4)-1))</f>
        <v>5</v>
      </c>
      <c r="J4" s="1" t="s">
        <v>6645</v>
      </c>
      <c r="K4" s="1" t="s">
        <v>11445</v>
      </c>
      <c r="L4" s="1" t="s">
        <v>11451</v>
      </c>
    </row>
    <row r="5" spans="1:12" x14ac:dyDescent="0.2">
      <c r="A5" s="1">
        <v>8</v>
      </c>
      <c r="B5" s="1" t="s">
        <v>12</v>
      </c>
      <c r="C5" s="1">
        <v>4</v>
      </c>
      <c r="D5" s="4" t="s">
        <v>15125</v>
      </c>
      <c r="E5" s="1" t="s">
        <v>6568</v>
      </c>
      <c r="F5" s="1" t="str">
        <f>TEXT($G5,"0000") &amp; TEXT($H5,"00")</f>
        <v>202504</v>
      </c>
      <c r="G5" s="1">
        <f>IFERROR(
  IF(ISNUMBER(SEARCH("平成",B5)),
     1988 + VALUE(MID(B5, SEARCH("平成",B5) + 2, FIND("年", B5) - SEARCH("平成",B5) - 2)),
  IF(ISNUMBER(SEARCH("令和元年",B5)),
     2019,
  IF(ISNUMBER(SEARCH("令和",B5)),
     2018 + VALUE(MID(B5, SEARCH("令和",B5) + 2, FIND("年", B5) - SEARCH("令和",B5) - 2)),
  ""))),
"")</f>
        <v>2025</v>
      </c>
      <c r="H5" s="1">
        <v>4</v>
      </c>
      <c r="I5" s="5">
        <f>VALUE(RIGHT($E5,LEN($E5)-1))</f>
        <v>8</v>
      </c>
      <c r="J5" s="1" t="s">
        <v>6648</v>
      </c>
      <c r="K5" s="1" t="s">
        <v>11445</v>
      </c>
      <c r="L5" s="1" t="s">
        <v>11453</v>
      </c>
    </row>
    <row r="6" spans="1:12" x14ac:dyDescent="0.2">
      <c r="A6" s="1">
        <v>12</v>
      </c>
      <c r="B6" s="1" t="s">
        <v>16</v>
      </c>
      <c r="C6" s="1">
        <v>5</v>
      </c>
      <c r="D6" s="4" t="s">
        <v>15125</v>
      </c>
      <c r="E6" s="1" t="s">
        <v>6572</v>
      </c>
      <c r="F6" s="1" t="str">
        <f>TEXT($G6,"0000") &amp; TEXT($H6,"00")</f>
        <v>202504</v>
      </c>
      <c r="G6" s="1">
        <f>IFERROR(
  IF(ISNUMBER(SEARCH("平成",B6)),
     1988 + VALUE(MID(B6, SEARCH("平成",B6) + 2, FIND("年", B6) - SEARCH("平成",B6) - 2)),
  IF(ISNUMBER(SEARCH("令和元年",B6)),
     2019,
  IF(ISNUMBER(SEARCH("令和",B6)),
     2018 + VALUE(MID(B6, SEARCH("令和",B6) + 2, FIND("年", B6) - SEARCH("令和",B6) - 2)),
  ""))),
"")</f>
        <v>2025</v>
      </c>
      <c r="H6" s="1">
        <v>4</v>
      </c>
      <c r="I6" s="5">
        <f>VALUE(RIGHT($E6,LEN($E6)-1))</f>
        <v>12</v>
      </c>
      <c r="J6" s="1" t="s">
        <v>6652</v>
      </c>
      <c r="K6" s="1" t="s">
        <v>11444</v>
      </c>
      <c r="L6" s="1" t="s">
        <v>11457</v>
      </c>
    </row>
    <row r="7" spans="1:12" x14ac:dyDescent="0.2">
      <c r="A7" s="1">
        <v>15</v>
      </c>
      <c r="B7" s="1" t="s">
        <v>19</v>
      </c>
      <c r="C7" s="1">
        <v>6</v>
      </c>
      <c r="D7" s="4" t="s">
        <v>15125</v>
      </c>
      <c r="E7" s="1" t="s">
        <v>6575</v>
      </c>
      <c r="F7" s="1" t="str">
        <f>TEXT($G7,"0000") &amp; TEXT($H7,"00")</f>
        <v>202504</v>
      </c>
      <c r="G7" s="1">
        <f>IFERROR(
  IF(ISNUMBER(SEARCH("平成",B7)),
     1988 + VALUE(MID(B7, SEARCH("平成",B7) + 2, FIND("年", B7) - SEARCH("平成",B7) - 2)),
  IF(ISNUMBER(SEARCH("令和元年",B7)),
     2019,
  IF(ISNUMBER(SEARCH("令和",B7)),
     2018 + VALUE(MID(B7, SEARCH("令和",B7) + 2, FIND("年", B7) - SEARCH("令和",B7) - 2)),
  ""))),
"")</f>
        <v>2025</v>
      </c>
      <c r="H7" s="1">
        <v>4</v>
      </c>
      <c r="I7" s="5">
        <f>VALUE(RIGHT($E7,LEN($E7)-1))</f>
        <v>15</v>
      </c>
      <c r="J7" s="1" t="s">
        <v>6655</v>
      </c>
      <c r="K7" s="1" t="s">
        <v>11445</v>
      </c>
      <c r="L7" s="1" t="s">
        <v>11459</v>
      </c>
    </row>
    <row r="8" spans="1:12" x14ac:dyDescent="0.2">
      <c r="A8" s="1">
        <v>21</v>
      </c>
      <c r="B8" s="1" t="s">
        <v>25</v>
      </c>
      <c r="C8" s="1">
        <v>7</v>
      </c>
      <c r="D8" s="4" t="s">
        <v>15125</v>
      </c>
      <c r="E8" s="1" t="s">
        <v>6581</v>
      </c>
      <c r="F8" s="1" t="str">
        <f>TEXT($G8,"0000") &amp; TEXT($H8,"00")</f>
        <v>202504</v>
      </c>
      <c r="G8" s="1">
        <f>IFERROR(
  IF(ISNUMBER(SEARCH("平成",B8)),
     1988 + VALUE(MID(B8, SEARCH("平成",B8) + 2, FIND("年", B8) - SEARCH("平成",B8) - 2)),
  IF(ISNUMBER(SEARCH("令和元年",B8)),
     2019,
  IF(ISNUMBER(SEARCH("令和",B8)),
     2018 + VALUE(MID(B8, SEARCH("令和",B8) + 2, FIND("年", B8) - SEARCH("令和",B8) - 2)),
  ""))),
"")</f>
        <v>2025</v>
      </c>
      <c r="H8" s="1">
        <v>4</v>
      </c>
      <c r="I8" s="5">
        <f>VALUE(RIGHT($E8,LEN($E8)-1))</f>
        <v>21</v>
      </c>
      <c r="J8" s="1" t="s">
        <v>6661</v>
      </c>
      <c r="K8" s="1" t="s">
        <v>11445</v>
      </c>
      <c r="L8" s="1" t="s">
        <v>11464</v>
      </c>
    </row>
    <row r="9" spans="1:12" x14ac:dyDescent="0.2">
      <c r="A9" s="1">
        <v>23</v>
      </c>
      <c r="B9" s="1" t="s">
        <v>27</v>
      </c>
      <c r="C9" s="1">
        <v>8</v>
      </c>
      <c r="D9" s="4" t="s">
        <v>15125</v>
      </c>
      <c r="E9" s="1" t="s">
        <v>6583</v>
      </c>
      <c r="F9" s="1" t="str">
        <f>TEXT($G9,"0000") &amp; TEXT($H9,"00")</f>
        <v>202504</v>
      </c>
      <c r="G9" s="1">
        <f>IFERROR(
  IF(ISNUMBER(SEARCH("平成",B9)),
     1988 + VALUE(MID(B9, SEARCH("平成",B9) + 2, FIND("年", B9) - SEARCH("平成",B9) - 2)),
  IF(ISNUMBER(SEARCH("令和元年",B9)),
     2019,
  IF(ISNUMBER(SEARCH("令和",B9)),
     2018 + VALUE(MID(B9, SEARCH("令和",B9) + 2, FIND("年", B9) - SEARCH("令和",B9) - 2)),
  ""))),
"")</f>
        <v>2025</v>
      </c>
      <c r="H9" s="1">
        <v>4</v>
      </c>
      <c r="I9" s="5">
        <f>VALUE(RIGHT($E9,LEN($E9)-1))</f>
        <v>23</v>
      </c>
      <c r="J9" s="1" t="s">
        <v>6662</v>
      </c>
      <c r="K9" s="1" t="s">
        <v>11445</v>
      </c>
      <c r="L9" s="1" t="s">
        <v>11465</v>
      </c>
    </row>
    <row r="10" spans="1:12" x14ac:dyDescent="0.2">
      <c r="A10" s="1">
        <v>26</v>
      </c>
      <c r="B10" s="1" t="s">
        <v>30</v>
      </c>
      <c r="C10" s="1">
        <v>9</v>
      </c>
      <c r="D10" s="4" t="s">
        <v>15125</v>
      </c>
      <c r="E10" s="1" t="s">
        <v>6586</v>
      </c>
      <c r="F10" s="1" t="str">
        <f>TEXT($G10,"0000") &amp; TEXT($H10,"00")</f>
        <v>202504</v>
      </c>
      <c r="G10" s="1">
        <f>IFERROR(
  IF(ISNUMBER(SEARCH("平成",B10)),
     1988 + VALUE(MID(B10, SEARCH("平成",B10) + 2, FIND("年", B10) - SEARCH("平成",B10) - 2)),
  IF(ISNUMBER(SEARCH("令和元年",B10)),
     2019,
  IF(ISNUMBER(SEARCH("令和",B10)),
     2018 + VALUE(MID(B10, SEARCH("令和",B10) + 2, FIND("年", B10) - SEARCH("令和",B10) - 2)),
  ""))),
"")</f>
        <v>2025</v>
      </c>
      <c r="H10" s="1">
        <v>4</v>
      </c>
      <c r="I10" s="5">
        <f>VALUE(RIGHT($E10,LEN($E10)-1))</f>
        <v>26</v>
      </c>
      <c r="J10" s="1" t="s">
        <v>6665</v>
      </c>
      <c r="K10" s="1" t="s">
        <v>11444</v>
      </c>
      <c r="L10" s="1" t="s">
        <v>11468</v>
      </c>
    </row>
    <row r="11" spans="1:12" x14ac:dyDescent="0.2">
      <c r="A11" s="1">
        <v>27</v>
      </c>
      <c r="B11" s="1" t="s">
        <v>31</v>
      </c>
      <c r="C11" s="1">
        <v>10</v>
      </c>
      <c r="D11" s="4" t="s">
        <v>15125</v>
      </c>
      <c r="E11" s="1" t="s">
        <v>6587</v>
      </c>
      <c r="F11" s="1" t="str">
        <f>TEXT($G11,"0000") &amp; TEXT($H11,"00")</f>
        <v>202504</v>
      </c>
      <c r="G11" s="1">
        <f>IFERROR(
  IF(ISNUMBER(SEARCH("平成",B11)),
     1988 + VALUE(MID(B11, SEARCH("平成",B11) + 2, FIND("年", B11) - SEARCH("平成",B11) - 2)),
  IF(ISNUMBER(SEARCH("令和元年",B11)),
     2019,
  IF(ISNUMBER(SEARCH("令和",B11)),
     2018 + VALUE(MID(B11, SEARCH("令和",B11) + 2, FIND("年", B11) - SEARCH("令和",B11) - 2)),
  ""))),
"")</f>
        <v>2025</v>
      </c>
      <c r="H11" s="1">
        <v>4</v>
      </c>
      <c r="I11" s="5">
        <f>VALUE(RIGHT($E11,LEN($E11)-1))</f>
        <v>27</v>
      </c>
      <c r="J11" s="1" t="s">
        <v>6666</v>
      </c>
      <c r="K11" s="1" t="s">
        <v>11443</v>
      </c>
      <c r="L11" s="1" t="s">
        <v>11469</v>
      </c>
    </row>
    <row r="12" spans="1:12" x14ac:dyDescent="0.2">
      <c r="A12" s="1">
        <v>29</v>
      </c>
      <c r="B12" s="1" t="s">
        <v>33</v>
      </c>
      <c r="C12" s="1">
        <v>11</v>
      </c>
      <c r="D12" s="4" t="s">
        <v>15125</v>
      </c>
      <c r="E12" s="1" t="s">
        <v>6589</v>
      </c>
      <c r="F12" s="1" t="str">
        <f>TEXT($G12,"0000") &amp; TEXT($H12,"00")</f>
        <v>202504</v>
      </c>
      <c r="G12" s="1">
        <f>IFERROR(
  IF(ISNUMBER(SEARCH("平成",B12)),
     1988 + VALUE(MID(B12, SEARCH("平成",B12) + 2, FIND("年", B12) - SEARCH("平成",B12) - 2)),
  IF(ISNUMBER(SEARCH("令和元年",B12)),
     2019,
  IF(ISNUMBER(SEARCH("令和",B12)),
     2018 + VALUE(MID(B12, SEARCH("令和",B12) + 2, FIND("年", B12) - SEARCH("令和",B12) - 2)),
  ""))),
"")</f>
        <v>2025</v>
      </c>
      <c r="H12" s="1">
        <v>4</v>
      </c>
      <c r="I12" s="5">
        <f>VALUE(RIGHT($E12,LEN($E12)-1))</f>
        <v>29</v>
      </c>
      <c r="J12" s="1" t="s">
        <v>6668</v>
      </c>
      <c r="K12" s="1" t="s">
        <v>11444</v>
      </c>
      <c r="L12" s="1" t="s">
        <v>11471</v>
      </c>
    </row>
    <row r="13" spans="1:12" x14ac:dyDescent="0.2">
      <c r="A13" s="1">
        <v>35</v>
      </c>
      <c r="B13" s="1" t="s">
        <v>39</v>
      </c>
      <c r="C13" s="1">
        <v>12</v>
      </c>
      <c r="D13" s="4" t="s">
        <v>15125</v>
      </c>
      <c r="E13" s="1" t="s">
        <v>6595</v>
      </c>
      <c r="F13" s="1" t="str">
        <f>TEXT($G13,"0000") &amp; TEXT($H13,"00")</f>
        <v>202504</v>
      </c>
      <c r="G13" s="1">
        <f>IFERROR(
  IF(ISNUMBER(SEARCH("平成",B13)),
     1988 + VALUE(MID(B13, SEARCH("平成",B13) + 2, FIND("年", B13) - SEARCH("平成",B13) - 2)),
  IF(ISNUMBER(SEARCH("令和元年",B13)),
     2019,
  IF(ISNUMBER(SEARCH("令和",B13)),
     2018 + VALUE(MID(B13, SEARCH("令和",B13) + 2, FIND("年", B13) - SEARCH("令和",B13) - 2)),
  ""))),
"")</f>
        <v>2025</v>
      </c>
      <c r="H13" s="1">
        <v>4</v>
      </c>
      <c r="I13" s="5">
        <f>VALUE(RIGHT($E13,LEN($E13)-1))</f>
        <v>35</v>
      </c>
      <c r="J13" s="1" t="s">
        <v>6674</v>
      </c>
      <c r="K13" s="1" t="s">
        <v>11445</v>
      </c>
      <c r="L13" s="1" t="s">
        <v>11477</v>
      </c>
    </row>
    <row r="14" spans="1:12" x14ac:dyDescent="0.2">
      <c r="A14" s="1">
        <v>40</v>
      </c>
      <c r="B14" s="1" t="s">
        <v>44</v>
      </c>
      <c r="C14" s="1">
        <v>13</v>
      </c>
      <c r="D14" s="4" t="s">
        <v>15125</v>
      </c>
      <c r="E14" s="1" t="s">
        <v>6600</v>
      </c>
      <c r="F14" s="1" t="str">
        <f>TEXT($G14,"0000") &amp; TEXT($H14,"00")</f>
        <v>202504</v>
      </c>
      <c r="G14" s="1">
        <f>IFERROR(
  IF(ISNUMBER(SEARCH("平成",B14)),
     1988 + VALUE(MID(B14, SEARCH("平成",B14) + 2, FIND("年", B14) - SEARCH("平成",B14) - 2)),
  IF(ISNUMBER(SEARCH("令和元年",B14)),
     2019,
  IF(ISNUMBER(SEARCH("令和",B14)),
     2018 + VALUE(MID(B14, SEARCH("令和",B14) + 2, FIND("年", B14) - SEARCH("令和",B14) - 2)),
  ""))),
"")</f>
        <v>2025</v>
      </c>
      <c r="H14" s="1">
        <v>4</v>
      </c>
      <c r="I14" s="5">
        <f>VALUE(RIGHT($E14,LEN($E14)-1))</f>
        <v>40</v>
      </c>
      <c r="J14" s="1" t="s">
        <v>6679</v>
      </c>
      <c r="K14" s="1" t="s">
        <v>11444</v>
      </c>
      <c r="L14" s="1" t="s">
        <v>11482</v>
      </c>
    </row>
    <row r="15" spans="1:12" x14ac:dyDescent="0.2">
      <c r="A15" s="1">
        <v>42</v>
      </c>
      <c r="B15" s="1" t="s">
        <v>46</v>
      </c>
      <c r="C15" s="1">
        <v>14</v>
      </c>
      <c r="D15" s="4" t="s">
        <v>15125</v>
      </c>
      <c r="E15" s="1" t="s">
        <v>6602</v>
      </c>
      <c r="F15" s="1" t="str">
        <f>TEXT($G15,"0000") &amp; TEXT($H15,"00")</f>
        <v>202504</v>
      </c>
      <c r="G15" s="1">
        <f>IFERROR(
  IF(ISNUMBER(SEARCH("平成",B15)),
     1988 + VALUE(MID(B15, SEARCH("平成",B15) + 2, FIND("年", B15) - SEARCH("平成",B15) - 2)),
  IF(ISNUMBER(SEARCH("令和元年",B15)),
     2019,
  IF(ISNUMBER(SEARCH("令和",B15)),
     2018 + VALUE(MID(B15, SEARCH("令和",B15) + 2, FIND("年", B15) - SEARCH("令和",B15) - 2)),
  ""))),
"")</f>
        <v>2025</v>
      </c>
      <c r="H15" s="1">
        <v>4</v>
      </c>
      <c r="I15" s="5">
        <f>VALUE(RIGHT($E15,LEN($E15)-1))</f>
        <v>42</v>
      </c>
      <c r="J15" s="1" t="s">
        <v>6681</v>
      </c>
      <c r="K15" s="1" t="s">
        <v>11444</v>
      </c>
      <c r="L15" s="1" t="s">
        <v>11484</v>
      </c>
    </row>
    <row r="16" spans="1:12" x14ac:dyDescent="0.2">
      <c r="A16" s="1">
        <v>43</v>
      </c>
      <c r="B16" s="1" t="s">
        <v>47</v>
      </c>
      <c r="C16" s="1">
        <v>15</v>
      </c>
      <c r="D16" s="4" t="s">
        <v>15125</v>
      </c>
      <c r="E16" s="1" t="s">
        <v>6603</v>
      </c>
      <c r="F16" s="1" t="str">
        <f>TEXT($G16,"0000") &amp; TEXT($H16,"00")</f>
        <v>202504</v>
      </c>
      <c r="G16" s="1">
        <f>IFERROR(
  IF(ISNUMBER(SEARCH("平成",B16)),
     1988 + VALUE(MID(B16, SEARCH("平成",B16) + 2, FIND("年", B16) - SEARCH("平成",B16) - 2)),
  IF(ISNUMBER(SEARCH("令和元年",B16)),
     2019,
  IF(ISNUMBER(SEARCH("令和",B16)),
     2018 + VALUE(MID(B16, SEARCH("令和",B16) + 2, FIND("年", B16) - SEARCH("令和",B16) - 2)),
  ""))),
"")</f>
        <v>2025</v>
      </c>
      <c r="H16" s="1">
        <v>4</v>
      </c>
      <c r="I16" s="5">
        <f>VALUE(RIGHT($E16,LEN($E16)-1))</f>
        <v>43</v>
      </c>
      <c r="J16" s="1" t="s">
        <v>6682</v>
      </c>
      <c r="K16" s="1" t="s">
        <v>11445</v>
      </c>
      <c r="L16" s="1" t="s">
        <v>11485</v>
      </c>
    </row>
    <row r="17" spans="1:12" x14ac:dyDescent="0.2">
      <c r="A17" s="1">
        <v>45</v>
      </c>
      <c r="B17" s="1" t="s">
        <v>49</v>
      </c>
      <c r="C17" s="1">
        <v>16</v>
      </c>
      <c r="D17" s="4" t="s">
        <v>15125</v>
      </c>
      <c r="E17" s="1" t="s">
        <v>6605</v>
      </c>
      <c r="F17" s="1" t="str">
        <f>TEXT($G17,"0000") &amp; TEXT($H17,"00")</f>
        <v>202504</v>
      </c>
      <c r="G17" s="1">
        <f>IFERROR(
  IF(ISNUMBER(SEARCH("平成",B17)),
     1988 + VALUE(MID(B17, SEARCH("平成",B17) + 2, FIND("年", B17) - SEARCH("平成",B17) - 2)),
  IF(ISNUMBER(SEARCH("令和元年",B17)),
     2019,
  IF(ISNUMBER(SEARCH("令和",B17)),
     2018 + VALUE(MID(B17, SEARCH("令和",B17) + 2, FIND("年", B17) - SEARCH("令和",B17) - 2)),
  ""))),
"")</f>
        <v>2025</v>
      </c>
      <c r="H17" s="1">
        <v>4</v>
      </c>
      <c r="I17" s="5">
        <f>VALUE(RIGHT($E17,LEN($E17)-1))</f>
        <v>45</v>
      </c>
      <c r="J17" s="1" t="s">
        <v>6684</v>
      </c>
      <c r="K17" s="1" t="s">
        <v>11443</v>
      </c>
      <c r="L17" s="1" t="s">
        <v>11487</v>
      </c>
    </row>
    <row r="18" spans="1:12" x14ac:dyDescent="0.2">
      <c r="A18" s="1">
        <v>50</v>
      </c>
      <c r="B18" s="1" t="s">
        <v>54</v>
      </c>
      <c r="C18" s="1">
        <v>17</v>
      </c>
      <c r="D18" s="4" t="s">
        <v>15125</v>
      </c>
      <c r="E18" s="1" t="s">
        <v>6610</v>
      </c>
      <c r="F18" s="1" t="str">
        <f>TEXT($G18,"0000") &amp; TEXT($H18,"00")</f>
        <v>202504</v>
      </c>
      <c r="G18" s="1">
        <f>IFERROR(
  IF(ISNUMBER(SEARCH("平成",B18)),
     1988 + VALUE(MID(B18, SEARCH("平成",B18) + 2, FIND("年", B18) - SEARCH("平成",B18) - 2)),
  IF(ISNUMBER(SEARCH("令和元年",B18)),
     2019,
  IF(ISNUMBER(SEARCH("令和",B18)),
     2018 + VALUE(MID(B18, SEARCH("令和",B18) + 2, FIND("年", B18) - SEARCH("令和",B18) - 2)),
  ""))),
"")</f>
        <v>2025</v>
      </c>
      <c r="H18" s="1">
        <v>4</v>
      </c>
      <c r="I18" s="5">
        <f>VALUE(RIGHT($E18,LEN($E18)-1))</f>
        <v>50</v>
      </c>
      <c r="J18" s="1" t="s">
        <v>6689</v>
      </c>
      <c r="K18" s="1" t="s">
        <v>11444</v>
      </c>
      <c r="L18" s="1" t="s">
        <v>11492</v>
      </c>
    </row>
    <row r="19" spans="1:12" x14ac:dyDescent="0.2">
      <c r="A19" s="1">
        <v>52</v>
      </c>
      <c r="B19" s="1" t="s">
        <v>56</v>
      </c>
      <c r="C19" s="1">
        <v>18</v>
      </c>
      <c r="D19" s="4" t="s">
        <v>15125</v>
      </c>
      <c r="E19" s="1" t="s">
        <v>6612</v>
      </c>
      <c r="F19" s="1" t="str">
        <f>TEXT($G19,"0000") &amp; TEXT($H19,"00")</f>
        <v>202504</v>
      </c>
      <c r="G19" s="1">
        <f>IFERROR(
  IF(ISNUMBER(SEARCH("平成",B19)),
     1988 + VALUE(MID(B19, SEARCH("平成",B19) + 2, FIND("年", B19) - SEARCH("平成",B19) - 2)),
  IF(ISNUMBER(SEARCH("令和元年",B19)),
     2019,
  IF(ISNUMBER(SEARCH("令和",B19)),
     2018 + VALUE(MID(B19, SEARCH("令和",B19) + 2, FIND("年", B19) - SEARCH("令和",B19) - 2)),
  ""))),
"")</f>
        <v>2025</v>
      </c>
      <c r="H19" s="1">
        <v>4</v>
      </c>
      <c r="I19" s="5">
        <f>VALUE(RIGHT($E19,LEN($E19)-1))</f>
        <v>52</v>
      </c>
      <c r="J19" s="1" t="s">
        <v>6691</v>
      </c>
      <c r="K19" s="1" t="s">
        <v>11444</v>
      </c>
      <c r="L19" s="1" t="s">
        <v>11494</v>
      </c>
    </row>
    <row r="20" spans="1:12" x14ac:dyDescent="0.2">
      <c r="A20" s="1">
        <v>53</v>
      </c>
      <c r="B20" s="1" t="s">
        <v>57</v>
      </c>
      <c r="C20" s="1">
        <v>19</v>
      </c>
      <c r="D20" s="4" t="s">
        <v>15125</v>
      </c>
      <c r="E20" s="1" t="s">
        <v>6613</v>
      </c>
      <c r="F20" s="1" t="str">
        <f>TEXT($G20,"0000") &amp; TEXT($H20,"00")</f>
        <v>202504</v>
      </c>
      <c r="G20" s="1">
        <f>IFERROR(
  IF(ISNUMBER(SEARCH("平成",B20)),
     1988 + VALUE(MID(B20, SEARCH("平成",B20) + 2, FIND("年", B20) - SEARCH("平成",B20) - 2)),
  IF(ISNUMBER(SEARCH("令和元年",B20)),
     2019,
  IF(ISNUMBER(SEARCH("令和",B20)),
     2018 + VALUE(MID(B20, SEARCH("令和",B20) + 2, FIND("年", B20) - SEARCH("令和",B20) - 2)),
  ""))),
"")</f>
        <v>2025</v>
      </c>
      <c r="H20" s="1">
        <v>4</v>
      </c>
      <c r="I20" s="5">
        <f>VALUE(RIGHT($E20,LEN($E20)-1))</f>
        <v>53</v>
      </c>
      <c r="J20" s="1" t="s">
        <v>6692</v>
      </c>
      <c r="K20" s="1" t="s">
        <v>11442</v>
      </c>
      <c r="L20" s="1" t="s">
        <v>11495</v>
      </c>
    </row>
    <row r="21" spans="1:12" x14ac:dyDescent="0.2">
      <c r="A21" s="1">
        <v>55</v>
      </c>
      <c r="B21" s="1" t="s">
        <v>59</v>
      </c>
      <c r="C21" s="1">
        <v>20</v>
      </c>
      <c r="D21" s="4" t="s">
        <v>15125</v>
      </c>
      <c r="E21" s="1" t="s">
        <v>6615</v>
      </c>
      <c r="F21" s="1" t="str">
        <f>TEXT($G21,"0000") &amp; TEXT($H21,"00")</f>
        <v>202504</v>
      </c>
      <c r="G21" s="1">
        <f>IFERROR(
  IF(ISNUMBER(SEARCH("平成",B21)),
     1988 + VALUE(MID(B21, SEARCH("平成",B21) + 2, FIND("年", B21) - SEARCH("平成",B21) - 2)),
  IF(ISNUMBER(SEARCH("令和元年",B21)),
     2019,
  IF(ISNUMBER(SEARCH("令和",B21)),
     2018 + VALUE(MID(B21, SEARCH("令和",B21) + 2, FIND("年", B21) - SEARCH("令和",B21) - 2)),
  ""))),
"")</f>
        <v>2025</v>
      </c>
      <c r="H21" s="1">
        <v>4</v>
      </c>
      <c r="I21" s="5">
        <f>VALUE(RIGHT($E21,LEN($E21)-1))</f>
        <v>55</v>
      </c>
      <c r="J21" s="1" t="s">
        <v>6694</v>
      </c>
      <c r="K21" s="1" t="s">
        <v>11444</v>
      </c>
      <c r="L21" s="1" t="s">
        <v>11497</v>
      </c>
    </row>
    <row r="22" spans="1:12" x14ac:dyDescent="0.2">
      <c r="A22" s="1">
        <v>58</v>
      </c>
      <c r="B22" s="1" t="s">
        <v>62</v>
      </c>
      <c r="C22" s="1">
        <v>21</v>
      </c>
      <c r="D22" s="4" t="s">
        <v>15125</v>
      </c>
      <c r="E22" s="1" t="s">
        <v>6618</v>
      </c>
      <c r="F22" s="1" t="str">
        <f>TEXT($G22,"0000") &amp; TEXT($H22,"00")</f>
        <v>202504</v>
      </c>
      <c r="G22" s="1">
        <f>IFERROR(
  IF(ISNUMBER(SEARCH("平成",B22)),
     1988 + VALUE(MID(B22, SEARCH("平成",B22) + 2, FIND("年", B22) - SEARCH("平成",B22) - 2)),
  IF(ISNUMBER(SEARCH("令和元年",B22)),
     2019,
  IF(ISNUMBER(SEARCH("令和",B22)),
     2018 + VALUE(MID(B22, SEARCH("令和",B22) + 2, FIND("年", B22) - SEARCH("令和",B22) - 2)),
  ""))),
"")</f>
        <v>2025</v>
      </c>
      <c r="H22" s="1">
        <v>4</v>
      </c>
      <c r="I22" s="5">
        <f>VALUE(RIGHT($E22,LEN($E22)-1))</f>
        <v>58</v>
      </c>
      <c r="J22" s="1" t="s">
        <v>6697</v>
      </c>
      <c r="K22" s="1" t="s">
        <v>11445</v>
      </c>
      <c r="L22" s="1" t="s">
        <v>11499</v>
      </c>
    </row>
    <row r="23" spans="1:12" x14ac:dyDescent="0.2">
      <c r="A23" s="1">
        <v>59</v>
      </c>
      <c r="B23" s="1" t="s">
        <v>63</v>
      </c>
      <c r="C23" s="1">
        <v>22</v>
      </c>
      <c r="D23" s="4" t="s">
        <v>15125</v>
      </c>
      <c r="E23" s="1" t="s">
        <v>6619</v>
      </c>
      <c r="F23" s="1" t="str">
        <f>TEXT($G23,"0000") &amp; TEXT($H23,"00")</f>
        <v>202504</v>
      </c>
      <c r="G23" s="1">
        <f>IFERROR(
  IF(ISNUMBER(SEARCH("平成",B23)),
     1988 + VALUE(MID(B23, SEARCH("平成",B23) + 2, FIND("年", B23) - SEARCH("平成",B23) - 2)),
  IF(ISNUMBER(SEARCH("令和元年",B23)),
     2019,
  IF(ISNUMBER(SEARCH("令和",B23)),
     2018 + VALUE(MID(B23, SEARCH("令和",B23) + 2, FIND("年", B23) - SEARCH("令和",B23) - 2)),
  ""))),
"")</f>
        <v>2025</v>
      </c>
      <c r="H23" s="1">
        <v>4</v>
      </c>
      <c r="I23" s="5">
        <f>VALUE(RIGHT($E23,LEN($E23)-1))</f>
        <v>59</v>
      </c>
      <c r="J23" s="1" t="s">
        <v>6698</v>
      </c>
      <c r="K23" s="1" t="s">
        <v>11445</v>
      </c>
      <c r="L23" s="1" t="s">
        <v>11500</v>
      </c>
    </row>
    <row r="24" spans="1:12" x14ac:dyDescent="0.2">
      <c r="A24" s="1">
        <v>61</v>
      </c>
      <c r="B24" s="1" t="s">
        <v>65</v>
      </c>
      <c r="C24" s="1">
        <v>23</v>
      </c>
      <c r="D24" s="4" t="s">
        <v>15125</v>
      </c>
      <c r="E24" s="1" t="s">
        <v>6621</v>
      </c>
      <c r="F24" s="1" t="str">
        <f>TEXT($G24,"0000") &amp; TEXT($H24,"00")</f>
        <v>202504</v>
      </c>
      <c r="G24" s="1">
        <f>IFERROR(
  IF(ISNUMBER(SEARCH("平成",B24)),
     1988 + VALUE(MID(B24, SEARCH("平成",B24) + 2, FIND("年", B24) - SEARCH("平成",B24) - 2)),
  IF(ISNUMBER(SEARCH("令和元年",B24)),
     2019,
  IF(ISNUMBER(SEARCH("令和",B24)),
     2018 + VALUE(MID(B24, SEARCH("令和",B24) + 2, FIND("年", B24) - SEARCH("令和",B24) - 2)),
  ""))),
"")</f>
        <v>2025</v>
      </c>
      <c r="H24" s="1">
        <v>4</v>
      </c>
      <c r="I24" s="5">
        <f>VALUE(RIGHT($E24,LEN($E24)-1))</f>
        <v>61</v>
      </c>
      <c r="J24" s="1" t="s">
        <v>6700</v>
      </c>
      <c r="K24" s="1" t="s">
        <v>11444</v>
      </c>
      <c r="L24" s="1" t="s">
        <v>11502</v>
      </c>
    </row>
    <row r="25" spans="1:12" x14ac:dyDescent="0.2">
      <c r="A25" s="1">
        <v>63</v>
      </c>
      <c r="B25" s="1" t="s">
        <v>67</v>
      </c>
      <c r="C25" s="1">
        <v>24</v>
      </c>
      <c r="D25" s="4" t="s">
        <v>15125</v>
      </c>
      <c r="E25" s="1" t="s">
        <v>6623</v>
      </c>
      <c r="F25" s="1" t="str">
        <f>TEXT($G25,"0000") &amp; TEXT($H25,"00")</f>
        <v>202504</v>
      </c>
      <c r="G25" s="1">
        <f>IFERROR(
  IF(ISNUMBER(SEARCH("平成",B25)),
     1988 + VALUE(MID(B25, SEARCH("平成",B25) + 2, FIND("年", B25) - SEARCH("平成",B25) - 2)),
  IF(ISNUMBER(SEARCH("令和元年",B25)),
     2019,
  IF(ISNUMBER(SEARCH("令和",B25)),
     2018 + VALUE(MID(B25, SEARCH("令和",B25) + 2, FIND("年", B25) - SEARCH("令和",B25) - 2)),
  ""))),
"")</f>
        <v>2025</v>
      </c>
      <c r="H25" s="1">
        <v>4</v>
      </c>
      <c r="I25" s="5">
        <f>VALUE(RIGHT($E25,LEN($E25)-1))</f>
        <v>63</v>
      </c>
      <c r="J25" s="1" t="s">
        <v>6702</v>
      </c>
      <c r="K25" s="1" t="s">
        <v>11442</v>
      </c>
      <c r="L25" s="1" t="s">
        <v>11504</v>
      </c>
    </row>
    <row r="26" spans="1:12" x14ac:dyDescent="0.2">
      <c r="A26" s="1">
        <v>66</v>
      </c>
      <c r="B26" s="1" t="s">
        <v>70</v>
      </c>
      <c r="C26" s="1">
        <v>25</v>
      </c>
      <c r="D26" s="4" t="s">
        <v>15125</v>
      </c>
      <c r="E26" s="1" t="s">
        <v>6626</v>
      </c>
      <c r="F26" s="1" t="str">
        <f>TEXT($G26,"0000") &amp; TEXT($H26,"00")</f>
        <v>202504</v>
      </c>
      <c r="G26" s="1">
        <f>IFERROR(
  IF(ISNUMBER(SEARCH("平成",B26)),
     1988 + VALUE(MID(B26, SEARCH("平成",B26) + 2, FIND("年", B26) - SEARCH("平成",B26) - 2)),
  IF(ISNUMBER(SEARCH("令和元年",B26)),
     2019,
  IF(ISNUMBER(SEARCH("令和",B26)),
     2018 + VALUE(MID(B26, SEARCH("令和",B26) + 2, FIND("年", B26) - SEARCH("令和",B26) - 2)),
  ""))),
"")</f>
        <v>2025</v>
      </c>
      <c r="H26" s="1">
        <v>4</v>
      </c>
      <c r="I26" s="5">
        <f>VALUE(RIGHT($E26,LEN($E26)-1))</f>
        <v>66</v>
      </c>
      <c r="J26" s="1" t="s">
        <v>6705</v>
      </c>
      <c r="K26" s="1" t="s">
        <v>11444</v>
      </c>
      <c r="L26" s="1" t="s">
        <v>11507</v>
      </c>
    </row>
    <row r="27" spans="1:12" x14ac:dyDescent="0.2">
      <c r="A27" s="1">
        <v>67</v>
      </c>
      <c r="B27" s="1" t="s">
        <v>71</v>
      </c>
      <c r="C27" s="1">
        <v>26</v>
      </c>
      <c r="D27" s="4" t="s">
        <v>15125</v>
      </c>
      <c r="E27" s="1" t="s">
        <v>6627</v>
      </c>
      <c r="F27" s="1" t="str">
        <f>TEXT($G27,"0000") &amp; TEXT($H27,"00")</f>
        <v>202504</v>
      </c>
      <c r="G27" s="1">
        <f>IFERROR(
  IF(ISNUMBER(SEARCH("平成",B27)),
     1988 + VALUE(MID(B27, SEARCH("平成",B27) + 2, FIND("年", B27) - SEARCH("平成",B27) - 2)),
  IF(ISNUMBER(SEARCH("令和元年",B27)),
     2019,
  IF(ISNUMBER(SEARCH("令和",B27)),
     2018 + VALUE(MID(B27, SEARCH("令和",B27) + 2, FIND("年", B27) - SEARCH("令和",B27) - 2)),
  ""))),
"")</f>
        <v>2025</v>
      </c>
      <c r="H27" s="1">
        <v>4</v>
      </c>
      <c r="I27" s="5">
        <f>VALUE(RIGHT($E27,LEN($E27)-1))</f>
        <v>67</v>
      </c>
      <c r="J27" s="1" t="s">
        <v>6706</v>
      </c>
      <c r="K27" s="1" t="s">
        <v>11445</v>
      </c>
      <c r="L27" s="1" t="s">
        <v>11508</v>
      </c>
    </row>
    <row r="28" spans="1:12" x14ac:dyDescent="0.2">
      <c r="A28" s="1">
        <v>71</v>
      </c>
      <c r="B28" s="1" t="s">
        <v>75</v>
      </c>
      <c r="C28" s="1">
        <v>27</v>
      </c>
      <c r="D28" s="4" t="s">
        <v>15125</v>
      </c>
      <c r="E28" s="1" t="s">
        <v>6631</v>
      </c>
      <c r="F28" s="1" t="str">
        <f>TEXT($G28,"0000") &amp; TEXT($H28,"00")</f>
        <v>202504</v>
      </c>
      <c r="G28" s="1">
        <f>IFERROR(
  IF(ISNUMBER(SEARCH("平成",B28)),
     1988 + VALUE(MID(B28, SEARCH("平成",B28) + 2, FIND("年", B28) - SEARCH("平成",B28) - 2)),
  IF(ISNUMBER(SEARCH("令和元年",B28)),
     2019,
  IF(ISNUMBER(SEARCH("令和",B28)),
     2018 + VALUE(MID(B28, SEARCH("令和",B28) + 2, FIND("年", B28) - SEARCH("令和",B28) - 2)),
  ""))),
"")</f>
        <v>2025</v>
      </c>
      <c r="H28" s="1">
        <v>4</v>
      </c>
      <c r="I28" s="5">
        <f>VALUE(RIGHT($E28,LEN($E28)-1))</f>
        <v>71</v>
      </c>
      <c r="J28" s="1" t="s">
        <v>6710</v>
      </c>
      <c r="K28" s="1" t="s">
        <v>11444</v>
      </c>
      <c r="L28" s="1" t="s">
        <v>11512</v>
      </c>
    </row>
    <row r="29" spans="1:12" x14ac:dyDescent="0.2">
      <c r="A29" s="1">
        <v>72</v>
      </c>
      <c r="B29" s="1" t="s">
        <v>76</v>
      </c>
      <c r="C29" s="1">
        <v>28</v>
      </c>
      <c r="D29" s="4" t="s">
        <v>15125</v>
      </c>
      <c r="E29" s="1" t="s">
        <v>6632</v>
      </c>
      <c r="F29" s="1" t="str">
        <f>TEXT($G29,"0000") &amp; TEXT($H29,"00")</f>
        <v>202504</v>
      </c>
      <c r="G29" s="1">
        <f>IFERROR(
  IF(ISNUMBER(SEARCH("平成",B29)),
     1988 + VALUE(MID(B29, SEARCH("平成",B29) + 2, FIND("年", B29) - SEARCH("平成",B29) - 2)),
  IF(ISNUMBER(SEARCH("令和元年",B29)),
     2019,
  IF(ISNUMBER(SEARCH("令和",B29)),
     2018 + VALUE(MID(B29, SEARCH("令和",B29) + 2, FIND("年", B29) - SEARCH("令和",B29) - 2)),
  ""))),
"")</f>
        <v>2025</v>
      </c>
      <c r="H29" s="1">
        <v>4</v>
      </c>
      <c r="I29" s="5">
        <f>VALUE(RIGHT($E29,LEN($E29)-1))</f>
        <v>72</v>
      </c>
      <c r="J29" s="1" t="s">
        <v>6711</v>
      </c>
      <c r="K29" s="1" t="s">
        <v>11442</v>
      </c>
      <c r="L29" s="1" t="s">
        <v>11513</v>
      </c>
    </row>
    <row r="30" spans="1:12" x14ac:dyDescent="0.2">
      <c r="A30" s="1">
        <v>77</v>
      </c>
      <c r="B30" s="1" t="s">
        <v>81</v>
      </c>
      <c r="C30" s="1">
        <v>29</v>
      </c>
      <c r="D30" s="4" t="s">
        <v>15125</v>
      </c>
      <c r="E30" s="1" t="s">
        <v>6637</v>
      </c>
      <c r="F30" s="1" t="str">
        <f>TEXT($G30,"0000") &amp; TEXT($H30,"00")</f>
        <v>202504</v>
      </c>
      <c r="G30" s="1">
        <f>IFERROR(
  IF(ISNUMBER(SEARCH("平成",B30)),
     1988 + VALUE(MID(B30, SEARCH("平成",B30) + 2, FIND("年", B30) - SEARCH("平成",B30) - 2)),
  IF(ISNUMBER(SEARCH("令和元年",B30)),
     2019,
  IF(ISNUMBER(SEARCH("令和",B30)),
     2018 + VALUE(MID(B30, SEARCH("令和",B30) + 2, FIND("年", B30) - SEARCH("令和",B30) - 2)),
  ""))),
"")</f>
        <v>2025</v>
      </c>
      <c r="H30" s="1">
        <v>4</v>
      </c>
      <c r="I30" s="5">
        <f>VALUE(RIGHT($E30,LEN($E30)-1))</f>
        <v>77</v>
      </c>
      <c r="J30" s="1" t="s">
        <v>6716</v>
      </c>
      <c r="K30" s="1" t="s">
        <v>11445</v>
      </c>
      <c r="L30" s="1" t="s">
        <v>11518</v>
      </c>
    </row>
    <row r="31" spans="1:12" x14ac:dyDescent="0.2">
      <c r="A31" s="1">
        <v>78</v>
      </c>
      <c r="B31" s="1" t="s">
        <v>82</v>
      </c>
      <c r="C31" s="1">
        <v>30</v>
      </c>
      <c r="D31" s="4" t="s">
        <v>15125</v>
      </c>
      <c r="E31" s="1" t="s">
        <v>6638</v>
      </c>
      <c r="F31" s="1" t="str">
        <f>TEXT($G31,"0000") &amp; TEXT($H31,"00")</f>
        <v>202504</v>
      </c>
      <c r="G31" s="1">
        <f>IFERROR(
  IF(ISNUMBER(SEARCH("平成",B31)),
     1988 + VALUE(MID(B31, SEARCH("平成",B31) + 2, FIND("年", B31) - SEARCH("平成",B31) - 2)),
  IF(ISNUMBER(SEARCH("令和元年",B31)),
     2019,
  IF(ISNUMBER(SEARCH("令和",B31)),
     2018 + VALUE(MID(B31, SEARCH("令和",B31) + 2, FIND("年", B31) - SEARCH("令和",B31) - 2)),
  ""))),
"")</f>
        <v>2025</v>
      </c>
      <c r="H31" s="1">
        <v>4</v>
      </c>
      <c r="I31" s="5">
        <f>VALUE(RIGHT($E31,LEN($E31)-1))</f>
        <v>78</v>
      </c>
      <c r="J31" s="1" t="s">
        <v>6717</v>
      </c>
      <c r="K31" s="1" t="s">
        <v>11444</v>
      </c>
      <c r="L31" s="1" t="s">
        <v>11519</v>
      </c>
    </row>
    <row r="32" spans="1:12" x14ac:dyDescent="0.2">
      <c r="A32" s="1">
        <v>82</v>
      </c>
      <c r="B32" s="1" t="s">
        <v>15128</v>
      </c>
      <c r="C32" s="1">
        <f>IFERROR(VLOOKUP(B32,Merged!E:G,3,FALSE),"")</f>
        <v>1</v>
      </c>
      <c r="D32" s="4" t="s">
        <v>15126</v>
      </c>
      <c r="E32" s="1" t="s">
        <v>6562</v>
      </c>
      <c r="F32" s="1" t="str">
        <f>TEXT($G32,"0000") &amp; TEXT($H32,"00")</f>
        <v>202410</v>
      </c>
      <c r="G32" s="1">
        <f>IFERROR(
  IF(ISNUMBER(SEARCH("平成",B32)),
     1988 + VALUE(MID(B32, SEARCH("平成",B32) + 2, FIND("年", B32) - SEARCH("平成",B32) - 2)),
  IF(ISNUMBER(SEARCH("令和元年",B32)),
     2019,
  IF(ISNUMBER(SEARCH("令和",B32)),
     2018 + VALUE(MID(B32, SEARCH("令和",B32) + 2, FIND("年", B32) - SEARCH("令和",B32) - 2)),
  ""))),
"")</f>
        <v>2024</v>
      </c>
      <c r="H32" s="1">
        <v>10</v>
      </c>
      <c r="I32" s="5">
        <f>VALUE(RIGHT($E32,LEN($E32)-1))</f>
        <v>2</v>
      </c>
      <c r="J32" s="1" t="s">
        <v>6721</v>
      </c>
      <c r="K32" s="1" t="s">
        <v>11442</v>
      </c>
      <c r="L32" s="1" t="s">
        <v>11523</v>
      </c>
    </row>
    <row r="33" spans="1:12" x14ac:dyDescent="0.2">
      <c r="A33" s="1">
        <v>83</v>
      </c>
      <c r="B33" s="1" t="s">
        <v>86</v>
      </c>
      <c r="C33" s="1">
        <f>IFERROR(VLOOKUP(B33,Merged!E:G,3,FALSE),"")</f>
        <v>2</v>
      </c>
      <c r="D33" s="4" t="s">
        <v>15126</v>
      </c>
      <c r="E33" s="1" t="s">
        <v>6563</v>
      </c>
      <c r="F33" s="1" t="str">
        <f>TEXT($G33,"0000") &amp; TEXT($H33,"00")</f>
        <v>202410</v>
      </c>
      <c r="G33" s="1">
        <f>IFERROR(
  IF(ISNUMBER(SEARCH("平成",B33)),
     1988 + VALUE(MID(B33, SEARCH("平成",B33) + 2, FIND("年", B33) - SEARCH("平成",B33) - 2)),
  IF(ISNUMBER(SEARCH("令和元年",B33)),
     2019,
  IF(ISNUMBER(SEARCH("令和",B33)),
     2018 + VALUE(MID(B33, SEARCH("令和",B33) + 2, FIND("年", B33) - SEARCH("令和",B33) - 2)),
  ""))),
"")</f>
        <v>2024</v>
      </c>
      <c r="H33" s="1">
        <v>10</v>
      </c>
      <c r="I33" s="5">
        <f>VALUE(RIGHT($E33,LEN($E33)-1))</f>
        <v>3</v>
      </c>
      <c r="J33" s="1" t="s">
        <v>6722</v>
      </c>
      <c r="K33" s="1" t="s">
        <v>11445</v>
      </c>
      <c r="L33" s="1" t="s">
        <v>11524</v>
      </c>
    </row>
    <row r="34" spans="1:12" x14ac:dyDescent="0.2">
      <c r="A34" s="1">
        <v>86</v>
      </c>
      <c r="B34" s="1" t="s">
        <v>89</v>
      </c>
      <c r="C34" s="1">
        <f>IFERROR(VLOOKUP(B34,Merged!E:G,3,FALSE),"")</f>
        <v>3</v>
      </c>
      <c r="D34" s="4" t="s">
        <v>15126</v>
      </c>
      <c r="E34" s="1" t="s">
        <v>6566</v>
      </c>
      <c r="F34" s="1" t="str">
        <f>TEXT($G34,"0000") &amp; TEXT($H34,"00")</f>
        <v>202410</v>
      </c>
      <c r="G34" s="1">
        <f>IFERROR(
  IF(ISNUMBER(SEARCH("平成",B34)),
     1988 + VALUE(MID(B34, SEARCH("平成",B34) + 2, FIND("年", B34) - SEARCH("平成",B34) - 2)),
  IF(ISNUMBER(SEARCH("令和元年",B34)),
     2019,
  IF(ISNUMBER(SEARCH("令和",B34)),
     2018 + VALUE(MID(B34, SEARCH("令和",B34) + 2, FIND("年", B34) - SEARCH("令和",B34) - 2)),
  ""))),
"")</f>
        <v>2024</v>
      </c>
      <c r="H34" s="1">
        <v>10</v>
      </c>
      <c r="I34" s="5">
        <f>VALUE(RIGHT($E34,LEN($E34)-1))</f>
        <v>6</v>
      </c>
      <c r="J34" s="1" t="s">
        <v>6725</v>
      </c>
      <c r="K34" s="1" t="s">
        <v>11444</v>
      </c>
      <c r="L34" s="1" t="s">
        <v>11527</v>
      </c>
    </row>
    <row r="35" spans="1:12" x14ac:dyDescent="0.2">
      <c r="A35" s="1">
        <v>90</v>
      </c>
      <c r="B35" s="1" t="s">
        <v>93</v>
      </c>
      <c r="C35" s="1">
        <f>IFERROR(VLOOKUP(B35,Merged!E:G,3,FALSE),"")</f>
        <v>4</v>
      </c>
      <c r="D35" s="4" t="s">
        <v>15126</v>
      </c>
      <c r="E35" s="1" t="s">
        <v>6570</v>
      </c>
      <c r="F35" s="1" t="str">
        <f>TEXT($G35,"0000") &amp; TEXT($H35,"00")</f>
        <v>202410</v>
      </c>
      <c r="G35" s="1">
        <f>IFERROR(
  IF(ISNUMBER(SEARCH("平成",B35)),
     1988 + VALUE(MID(B35, SEARCH("平成",B35) + 2, FIND("年", B35) - SEARCH("平成",B35) - 2)),
  IF(ISNUMBER(SEARCH("令和元年",B35)),
     2019,
  IF(ISNUMBER(SEARCH("令和",B35)),
     2018 + VALUE(MID(B35, SEARCH("令和",B35) + 2, FIND("年", B35) - SEARCH("令和",B35) - 2)),
  ""))),
"")</f>
        <v>2024</v>
      </c>
      <c r="H35" s="1">
        <v>10</v>
      </c>
      <c r="I35" s="5">
        <f>VALUE(RIGHT($E35,LEN($E35)-1))</f>
        <v>10</v>
      </c>
      <c r="J35" s="1" t="s">
        <v>6729</v>
      </c>
      <c r="K35" s="1" t="s">
        <v>11444</v>
      </c>
      <c r="L35" s="1" t="s">
        <v>11531</v>
      </c>
    </row>
    <row r="36" spans="1:12" x14ac:dyDescent="0.2">
      <c r="A36" s="1">
        <v>92</v>
      </c>
      <c r="B36" s="1" t="s">
        <v>95</v>
      </c>
      <c r="C36" s="1">
        <f>IFERROR(VLOOKUP(B36,Merged!E:G,3,FALSE),"")</f>
        <v>5</v>
      </c>
      <c r="D36" s="4" t="s">
        <v>15126</v>
      </c>
      <c r="E36" s="1" t="s">
        <v>6572</v>
      </c>
      <c r="F36" s="1" t="str">
        <f>TEXT($G36,"0000") &amp; TEXT($H36,"00")</f>
        <v>202410</v>
      </c>
      <c r="G36" s="1">
        <f>IFERROR(
  IF(ISNUMBER(SEARCH("平成",B36)),
     1988 + VALUE(MID(B36, SEARCH("平成",B36) + 2, FIND("年", B36) - SEARCH("平成",B36) - 2)),
  IF(ISNUMBER(SEARCH("令和元年",B36)),
     2019,
  IF(ISNUMBER(SEARCH("令和",B36)),
     2018 + VALUE(MID(B36, SEARCH("令和",B36) + 2, FIND("年", B36) - SEARCH("令和",B36) - 2)),
  ""))),
"")</f>
        <v>2024</v>
      </c>
      <c r="H36" s="1">
        <v>10</v>
      </c>
      <c r="I36" s="5">
        <f>VALUE(RIGHT($E36,LEN($E36)-1))</f>
        <v>12</v>
      </c>
      <c r="J36" s="1" t="s">
        <v>6731</v>
      </c>
      <c r="K36" s="1" t="s">
        <v>11442</v>
      </c>
      <c r="L36" s="1" t="s">
        <v>11533</v>
      </c>
    </row>
    <row r="37" spans="1:12" x14ac:dyDescent="0.2">
      <c r="A37" s="1">
        <v>98</v>
      </c>
      <c r="B37" s="1" t="s">
        <v>101</v>
      </c>
      <c r="C37" s="1">
        <f>IFERROR(VLOOKUP(B37,Merged!E:G,3,FALSE),"")</f>
        <v>6</v>
      </c>
      <c r="D37" s="4" t="s">
        <v>15126</v>
      </c>
      <c r="E37" s="1" t="s">
        <v>6578</v>
      </c>
      <c r="F37" s="1" t="str">
        <f>TEXT($G37,"0000") &amp; TEXT($H37,"00")</f>
        <v>202410</v>
      </c>
      <c r="G37" s="1">
        <f>IFERROR(
  IF(ISNUMBER(SEARCH("平成",B37)),
     1988 + VALUE(MID(B37, SEARCH("平成",B37) + 2, FIND("年", B37) - SEARCH("平成",B37) - 2)),
  IF(ISNUMBER(SEARCH("令和元年",B37)),
     2019,
  IF(ISNUMBER(SEARCH("令和",B37)),
     2018 + VALUE(MID(B37, SEARCH("令和",B37) + 2, FIND("年", B37) - SEARCH("令和",B37) - 2)),
  ""))),
"")</f>
        <v>2024</v>
      </c>
      <c r="H37" s="1">
        <v>10</v>
      </c>
      <c r="I37" s="5">
        <f>VALUE(RIGHT($E37,LEN($E37)-1))</f>
        <v>18</v>
      </c>
      <c r="J37" s="1" t="s">
        <v>6737</v>
      </c>
      <c r="K37" s="1" t="s">
        <v>11442</v>
      </c>
      <c r="L37" s="1" t="s">
        <v>11539</v>
      </c>
    </row>
    <row r="38" spans="1:12" x14ac:dyDescent="0.2">
      <c r="A38" s="1">
        <v>100</v>
      </c>
      <c r="B38" s="1" t="s">
        <v>103</v>
      </c>
      <c r="C38" s="1">
        <f>IFERROR(VLOOKUP(B38,Merged!E:G,3,FALSE),"")</f>
        <v>7</v>
      </c>
      <c r="D38" s="4" t="s">
        <v>15126</v>
      </c>
      <c r="E38" s="1" t="s">
        <v>6580</v>
      </c>
      <c r="F38" s="1" t="str">
        <f>TEXT($G38,"0000") &amp; TEXT($H38,"00")</f>
        <v>202410</v>
      </c>
      <c r="G38" s="1">
        <f>IFERROR(
  IF(ISNUMBER(SEARCH("平成",B38)),
     1988 + VALUE(MID(B38, SEARCH("平成",B38) + 2, FIND("年", B38) - SEARCH("平成",B38) - 2)),
  IF(ISNUMBER(SEARCH("令和元年",B38)),
     2019,
  IF(ISNUMBER(SEARCH("令和",B38)),
     2018 + VALUE(MID(B38, SEARCH("令和",B38) + 2, FIND("年", B38) - SEARCH("令和",B38) - 2)),
  ""))),
"")</f>
        <v>2024</v>
      </c>
      <c r="H38" s="1">
        <v>10</v>
      </c>
      <c r="I38" s="5">
        <f>VALUE(RIGHT($E38,LEN($E38)-1))</f>
        <v>20</v>
      </c>
      <c r="J38" s="1" t="s">
        <v>6739</v>
      </c>
      <c r="K38" s="1" t="s">
        <v>11445</v>
      </c>
      <c r="L38" s="1" t="s">
        <v>11541</v>
      </c>
    </row>
    <row r="39" spans="1:12" x14ac:dyDescent="0.2">
      <c r="A39" s="1">
        <v>103</v>
      </c>
      <c r="B39" s="1" t="s">
        <v>106</v>
      </c>
      <c r="C39" s="1">
        <f>IFERROR(VLOOKUP(B39,Merged!E:G,3,FALSE),"")</f>
        <v>8</v>
      </c>
      <c r="D39" s="4" t="s">
        <v>15126</v>
      </c>
      <c r="E39" s="1" t="s">
        <v>6583</v>
      </c>
      <c r="F39" s="1" t="str">
        <f>TEXT($G39,"0000") &amp; TEXT($H39,"00")</f>
        <v>202410</v>
      </c>
      <c r="G39" s="1">
        <f>IFERROR(
  IF(ISNUMBER(SEARCH("平成",B39)),
     1988 + VALUE(MID(B39, SEARCH("平成",B39) + 2, FIND("年", B39) - SEARCH("平成",B39) - 2)),
  IF(ISNUMBER(SEARCH("令和元年",B39)),
     2019,
  IF(ISNUMBER(SEARCH("令和",B39)),
     2018 + VALUE(MID(B39, SEARCH("令和",B39) + 2, FIND("年", B39) - SEARCH("令和",B39) - 2)),
  ""))),
"")</f>
        <v>2024</v>
      </c>
      <c r="H39" s="1">
        <v>10</v>
      </c>
      <c r="I39" s="5">
        <f>VALUE(RIGHT($E39,LEN($E39)-1))</f>
        <v>23</v>
      </c>
      <c r="J39" s="1" t="s">
        <v>6742</v>
      </c>
      <c r="K39" s="1" t="s">
        <v>11445</v>
      </c>
      <c r="L39" s="1" t="s">
        <v>11543</v>
      </c>
    </row>
    <row r="40" spans="1:12" x14ac:dyDescent="0.2">
      <c r="A40" s="1">
        <v>106</v>
      </c>
      <c r="B40" s="1" t="s">
        <v>109</v>
      </c>
      <c r="C40" s="1">
        <f>IFERROR(VLOOKUP(B40,Merged!E:G,3,FALSE),"")</f>
        <v>9</v>
      </c>
      <c r="D40" s="4" t="s">
        <v>15126</v>
      </c>
      <c r="E40" s="1" t="s">
        <v>6586</v>
      </c>
      <c r="F40" s="1" t="str">
        <f>TEXT($G40,"0000") &amp; TEXT($H40,"00")</f>
        <v>202410</v>
      </c>
      <c r="G40" s="1">
        <f>IFERROR(
  IF(ISNUMBER(SEARCH("平成",B40)),
     1988 + VALUE(MID(B40, SEARCH("平成",B40) + 2, FIND("年", B40) - SEARCH("平成",B40) - 2)),
  IF(ISNUMBER(SEARCH("令和元年",B40)),
     2019,
  IF(ISNUMBER(SEARCH("令和",B40)),
     2018 + VALUE(MID(B40, SEARCH("令和",B40) + 2, FIND("年", B40) - SEARCH("令和",B40) - 2)),
  ""))),
"")</f>
        <v>2024</v>
      </c>
      <c r="H40" s="1">
        <v>10</v>
      </c>
      <c r="I40" s="5">
        <f>VALUE(RIGHT($E40,LEN($E40)-1))</f>
        <v>26</v>
      </c>
      <c r="J40" s="1" t="s">
        <v>6745</v>
      </c>
      <c r="K40" s="1" t="s">
        <v>11442</v>
      </c>
      <c r="L40" s="1" t="s">
        <v>11546</v>
      </c>
    </row>
    <row r="41" spans="1:12" x14ac:dyDescent="0.2">
      <c r="A41" s="1">
        <v>108</v>
      </c>
      <c r="B41" s="1" t="s">
        <v>111</v>
      </c>
      <c r="C41" s="1">
        <f>IFERROR(VLOOKUP(B41,Merged!E:G,3,FALSE),"")</f>
        <v>10</v>
      </c>
      <c r="D41" s="4" t="s">
        <v>15126</v>
      </c>
      <c r="E41" s="1" t="s">
        <v>6588</v>
      </c>
      <c r="F41" s="1" t="str">
        <f>TEXT($G41,"0000") &amp; TEXT($H41,"00")</f>
        <v>202410</v>
      </c>
      <c r="G41" s="1">
        <f>IFERROR(
  IF(ISNUMBER(SEARCH("平成",B41)),
     1988 + VALUE(MID(B41, SEARCH("平成",B41) + 2, FIND("年", B41) - SEARCH("平成",B41) - 2)),
  IF(ISNUMBER(SEARCH("令和元年",B41)),
     2019,
  IF(ISNUMBER(SEARCH("令和",B41)),
     2018 + VALUE(MID(B41, SEARCH("令和",B41) + 2, FIND("年", B41) - SEARCH("令和",B41) - 2)),
  ""))),
"")</f>
        <v>2024</v>
      </c>
      <c r="H41" s="1">
        <v>10</v>
      </c>
      <c r="I41" s="5">
        <f>VALUE(RIGHT($E41,LEN($E41)-1))</f>
        <v>28</v>
      </c>
      <c r="J41" s="1" t="s">
        <v>6746</v>
      </c>
      <c r="K41" s="1" t="s">
        <v>11445</v>
      </c>
      <c r="L41" s="1" t="s">
        <v>11548</v>
      </c>
    </row>
    <row r="42" spans="1:12" x14ac:dyDescent="0.2">
      <c r="A42" s="1">
        <v>113</v>
      </c>
      <c r="B42" s="1" t="s">
        <v>116</v>
      </c>
      <c r="C42" s="1">
        <f>IFERROR(VLOOKUP(B42,Merged!E:G,3,FALSE),"")</f>
        <v>11</v>
      </c>
      <c r="D42" s="4" t="s">
        <v>15126</v>
      </c>
      <c r="E42" s="1" t="s">
        <v>6593</v>
      </c>
      <c r="F42" s="1" t="str">
        <f>TEXT($G42,"0000") &amp; TEXT($H42,"00")</f>
        <v>202410</v>
      </c>
      <c r="G42" s="1">
        <f>IFERROR(
  IF(ISNUMBER(SEARCH("平成",B42)),
     1988 + VALUE(MID(B42, SEARCH("平成",B42) + 2, FIND("年", B42) - SEARCH("平成",B42) - 2)),
  IF(ISNUMBER(SEARCH("令和元年",B42)),
     2019,
  IF(ISNUMBER(SEARCH("令和",B42)),
     2018 + VALUE(MID(B42, SEARCH("令和",B42) + 2, FIND("年", B42) - SEARCH("令和",B42) - 2)),
  ""))),
"")</f>
        <v>2024</v>
      </c>
      <c r="H42" s="1">
        <v>10</v>
      </c>
      <c r="I42" s="5">
        <f>VALUE(RIGHT($E42,LEN($E42)-1))</f>
        <v>33</v>
      </c>
      <c r="J42" s="1" t="s">
        <v>6751</v>
      </c>
      <c r="K42" s="1" t="s">
        <v>11445</v>
      </c>
      <c r="L42" s="1" t="s">
        <v>11552</v>
      </c>
    </row>
    <row r="43" spans="1:12" x14ac:dyDescent="0.2">
      <c r="A43" s="1">
        <v>116</v>
      </c>
      <c r="B43" s="1" t="s">
        <v>119</v>
      </c>
      <c r="C43" s="1">
        <f>IFERROR(VLOOKUP(B43,Merged!E:G,3,FALSE),"")</f>
        <v>12</v>
      </c>
      <c r="D43" s="4" t="s">
        <v>15126</v>
      </c>
      <c r="E43" s="1" t="s">
        <v>6596</v>
      </c>
      <c r="F43" s="1" t="str">
        <f>TEXT($G43,"0000") &amp; TEXT($H43,"00")</f>
        <v>202410</v>
      </c>
      <c r="G43" s="1">
        <f>IFERROR(
  IF(ISNUMBER(SEARCH("平成",B43)),
     1988 + VALUE(MID(B43, SEARCH("平成",B43) + 2, FIND("年", B43) - SEARCH("平成",B43) - 2)),
  IF(ISNUMBER(SEARCH("令和元年",B43)),
     2019,
  IF(ISNUMBER(SEARCH("令和",B43)),
     2018 + VALUE(MID(B43, SEARCH("令和",B43) + 2, FIND("年", B43) - SEARCH("令和",B43) - 2)),
  ""))),
"")</f>
        <v>2024</v>
      </c>
      <c r="H43" s="1">
        <v>10</v>
      </c>
      <c r="I43" s="5">
        <f>VALUE(RIGHT($E43,LEN($E43)-1))</f>
        <v>36</v>
      </c>
      <c r="J43" s="1" t="s">
        <v>6754</v>
      </c>
      <c r="K43" s="1" t="s">
        <v>11443</v>
      </c>
      <c r="L43" s="1" t="s">
        <v>11555</v>
      </c>
    </row>
    <row r="44" spans="1:12" x14ac:dyDescent="0.2">
      <c r="A44" s="1">
        <v>119</v>
      </c>
      <c r="B44" s="1" t="s">
        <v>122</v>
      </c>
      <c r="C44" s="1">
        <f>IFERROR(VLOOKUP(B44,Merged!E:G,3,FALSE),"")</f>
        <v>13</v>
      </c>
      <c r="D44" s="4" t="s">
        <v>15126</v>
      </c>
      <c r="E44" s="1" t="s">
        <v>6599</v>
      </c>
      <c r="F44" s="1" t="str">
        <f>TEXT($G44,"0000") &amp; TEXT($H44,"00")</f>
        <v>202410</v>
      </c>
      <c r="G44" s="1">
        <f>IFERROR(
  IF(ISNUMBER(SEARCH("平成",B44)),
     1988 + VALUE(MID(B44, SEARCH("平成",B44) + 2, FIND("年", B44) - SEARCH("平成",B44) - 2)),
  IF(ISNUMBER(SEARCH("令和元年",B44)),
     2019,
  IF(ISNUMBER(SEARCH("令和",B44)),
     2018 + VALUE(MID(B44, SEARCH("令和",B44) + 2, FIND("年", B44) - SEARCH("令和",B44) - 2)),
  ""))),
"")</f>
        <v>2024</v>
      </c>
      <c r="H44" s="1">
        <v>10</v>
      </c>
      <c r="I44" s="5">
        <f>VALUE(RIGHT($E44,LEN($E44)-1))</f>
        <v>39</v>
      </c>
      <c r="J44" s="1" t="s">
        <v>6757</v>
      </c>
      <c r="K44" s="1" t="s">
        <v>11443</v>
      </c>
      <c r="L44" s="1" t="s">
        <v>11558</v>
      </c>
    </row>
    <row r="45" spans="1:12" x14ac:dyDescent="0.2">
      <c r="A45" s="1">
        <v>121</v>
      </c>
      <c r="B45" s="1" t="s">
        <v>124</v>
      </c>
      <c r="C45" s="1">
        <f>IFERROR(VLOOKUP(B45,Merged!E:G,3,FALSE),"")</f>
        <v>14</v>
      </c>
      <c r="D45" s="4" t="s">
        <v>15126</v>
      </c>
      <c r="E45" s="1" t="s">
        <v>6601</v>
      </c>
      <c r="F45" s="1" t="str">
        <f>TEXT($G45,"0000") &amp; TEXT($H45,"00")</f>
        <v>202410</v>
      </c>
      <c r="G45" s="1">
        <f>IFERROR(
  IF(ISNUMBER(SEARCH("平成",B45)),
     1988 + VALUE(MID(B45, SEARCH("平成",B45) + 2, FIND("年", B45) - SEARCH("平成",B45) - 2)),
  IF(ISNUMBER(SEARCH("令和元年",B45)),
     2019,
  IF(ISNUMBER(SEARCH("令和",B45)),
     2018 + VALUE(MID(B45, SEARCH("令和",B45) + 2, FIND("年", B45) - SEARCH("令和",B45) - 2)),
  ""))),
"")</f>
        <v>2024</v>
      </c>
      <c r="H45" s="1">
        <v>10</v>
      </c>
      <c r="I45" s="5">
        <f>VALUE(RIGHT($E45,LEN($E45)-1))</f>
        <v>41</v>
      </c>
      <c r="J45" s="1" t="s">
        <v>6759</v>
      </c>
      <c r="K45" s="1" t="s">
        <v>11445</v>
      </c>
      <c r="L45" s="1" t="s">
        <v>11560</v>
      </c>
    </row>
    <row r="46" spans="1:12" x14ac:dyDescent="0.2">
      <c r="A46" s="1">
        <v>122</v>
      </c>
      <c r="B46" s="1" t="s">
        <v>125</v>
      </c>
      <c r="C46" s="1">
        <f>IFERROR(VLOOKUP(B46,Merged!E:G,3,FALSE),"")</f>
        <v>15</v>
      </c>
      <c r="D46" s="4" t="s">
        <v>15126</v>
      </c>
      <c r="E46" s="1" t="s">
        <v>6602</v>
      </c>
      <c r="F46" s="1" t="str">
        <f>TEXT($G46,"0000") &amp; TEXT($H46,"00")</f>
        <v>202410</v>
      </c>
      <c r="G46" s="1">
        <f>IFERROR(
  IF(ISNUMBER(SEARCH("平成",B46)),
     1988 + VALUE(MID(B46, SEARCH("平成",B46) + 2, FIND("年", B46) - SEARCH("平成",B46) - 2)),
  IF(ISNUMBER(SEARCH("令和元年",B46)),
     2019,
  IF(ISNUMBER(SEARCH("令和",B46)),
     2018 + VALUE(MID(B46, SEARCH("令和",B46) + 2, FIND("年", B46) - SEARCH("令和",B46) - 2)),
  ""))),
"")</f>
        <v>2024</v>
      </c>
      <c r="H46" s="1">
        <v>10</v>
      </c>
      <c r="I46" s="5">
        <f>VALUE(RIGHT($E46,LEN($E46)-1))</f>
        <v>42</v>
      </c>
      <c r="J46" s="1" t="s">
        <v>6760</v>
      </c>
      <c r="K46" s="1" t="s">
        <v>11444</v>
      </c>
      <c r="L46" s="1" t="s">
        <v>11561</v>
      </c>
    </row>
    <row r="47" spans="1:12" x14ac:dyDescent="0.2">
      <c r="A47" s="1">
        <v>126</v>
      </c>
      <c r="B47" s="1" t="s">
        <v>129</v>
      </c>
      <c r="C47" s="1">
        <f>IFERROR(VLOOKUP(B47,Merged!E:G,3,FALSE),"")</f>
        <v>16</v>
      </c>
      <c r="D47" s="4" t="s">
        <v>15126</v>
      </c>
      <c r="E47" s="1" t="s">
        <v>6606</v>
      </c>
      <c r="F47" s="1" t="str">
        <f>TEXT($G47,"0000") &amp; TEXT($H47,"00")</f>
        <v>202410</v>
      </c>
      <c r="G47" s="1">
        <f>IFERROR(
  IF(ISNUMBER(SEARCH("平成",B47)),
     1988 + VALUE(MID(B47, SEARCH("平成",B47) + 2, FIND("年", B47) - SEARCH("平成",B47) - 2)),
  IF(ISNUMBER(SEARCH("令和元年",B47)),
     2019,
  IF(ISNUMBER(SEARCH("令和",B47)),
     2018 + VALUE(MID(B47, SEARCH("令和",B47) + 2, FIND("年", B47) - SEARCH("令和",B47) - 2)),
  ""))),
"")</f>
        <v>2024</v>
      </c>
      <c r="H47" s="1">
        <v>10</v>
      </c>
      <c r="I47" s="5">
        <f>VALUE(RIGHT($E47,LEN($E47)-1))</f>
        <v>46</v>
      </c>
      <c r="J47" s="1" t="s">
        <v>6764</v>
      </c>
      <c r="K47" s="1" t="s">
        <v>11443</v>
      </c>
      <c r="L47" s="1" t="s">
        <v>11565</v>
      </c>
    </row>
    <row r="48" spans="1:12" x14ac:dyDescent="0.2">
      <c r="A48" s="1">
        <v>128</v>
      </c>
      <c r="B48" s="1" t="s">
        <v>131</v>
      </c>
      <c r="C48" s="1">
        <f>IFERROR(VLOOKUP(B48,Merged!E:G,3,FALSE),"")</f>
        <v>17</v>
      </c>
      <c r="D48" s="4" t="s">
        <v>15126</v>
      </c>
      <c r="E48" s="1" t="s">
        <v>6608</v>
      </c>
      <c r="F48" s="1" t="str">
        <f>TEXT($G48,"0000") &amp; TEXT($H48,"00")</f>
        <v>202410</v>
      </c>
      <c r="G48" s="1">
        <f>IFERROR(
  IF(ISNUMBER(SEARCH("平成",B48)),
     1988 + VALUE(MID(B48, SEARCH("平成",B48) + 2, FIND("年", B48) - SEARCH("平成",B48) - 2)),
  IF(ISNUMBER(SEARCH("令和元年",B48)),
     2019,
  IF(ISNUMBER(SEARCH("令和",B48)),
     2018 + VALUE(MID(B48, SEARCH("令和",B48) + 2, FIND("年", B48) - SEARCH("令和",B48) - 2)),
  ""))),
"")</f>
        <v>2024</v>
      </c>
      <c r="H48" s="1">
        <v>10</v>
      </c>
      <c r="I48" s="5">
        <f>VALUE(RIGHT($E48,LEN($E48)-1))</f>
        <v>48</v>
      </c>
      <c r="J48" s="1" t="s">
        <v>6766</v>
      </c>
      <c r="K48" s="1" t="s">
        <v>11444</v>
      </c>
      <c r="L48" s="1" t="s">
        <v>11567</v>
      </c>
    </row>
    <row r="49" spans="1:12" x14ac:dyDescent="0.2">
      <c r="A49" s="1">
        <v>131</v>
      </c>
      <c r="B49" s="1" t="s">
        <v>134</v>
      </c>
      <c r="C49" s="1">
        <f>IFERROR(VLOOKUP(B49,Merged!E:G,3,FALSE),"")</f>
        <v>18</v>
      </c>
      <c r="D49" s="4" t="s">
        <v>15126</v>
      </c>
      <c r="E49" s="1" t="s">
        <v>6611</v>
      </c>
      <c r="F49" s="1" t="str">
        <f>TEXT($G49,"0000") &amp; TEXT($H49,"00")</f>
        <v>202410</v>
      </c>
      <c r="G49" s="1">
        <f>IFERROR(
  IF(ISNUMBER(SEARCH("平成",B49)),
     1988 + VALUE(MID(B49, SEARCH("平成",B49) + 2, FIND("年", B49) - SEARCH("平成",B49) - 2)),
  IF(ISNUMBER(SEARCH("令和元年",B49)),
     2019,
  IF(ISNUMBER(SEARCH("令和",B49)),
     2018 + VALUE(MID(B49, SEARCH("令和",B49) + 2, FIND("年", B49) - SEARCH("令和",B49) - 2)),
  ""))),
"")</f>
        <v>2024</v>
      </c>
      <c r="H49" s="1">
        <v>10</v>
      </c>
      <c r="I49" s="5">
        <f>VALUE(RIGHT($E49,LEN($E49)-1))</f>
        <v>51</v>
      </c>
      <c r="J49" s="1" t="s">
        <v>6769</v>
      </c>
      <c r="K49" s="1" t="s">
        <v>11445</v>
      </c>
      <c r="L49" s="1" t="s">
        <v>11570</v>
      </c>
    </row>
    <row r="50" spans="1:12" x14ac:dyDescent="0.2">
      <c r="A50" s="1">
        <v>134</v>
      </c>
      <c r="B50" s="1" t="s">
        <v>137</v>
      </c>
      <c r="C50" s="1">
        <f>IFERROR(VLOOKUP(B50,Merged!E:G,3,FALSE),"")</f>
        <v>19</v>
      </c>
      <c r="D50" s="4" t="s">
        <v>15126</v>
      </c>
      <c r="E50" s="1" t="s">
        <v>6614</v>
      </c>
      <c r="F50" s="1" t="str">
        <f>TEXT($G50,"0000") &amp; TEXT($H50,"00")</f>
        <v>202410</v>
      </c>
      <c r="G50" s="1">
        <f>IFERROR(
  IF(ISNUMBER(SEARCH("平成",B50)),
     1988 + VALUE(MID(B50, SEARCH("平成",B50) + 2, FIND("年", B50) - SEARCH("平成",B50) - 2)),
  IF(ISNUMBER(SEARCH("令和元年",B50)),
     2019,
  IF(ISNUMBER(SEARCH("令和",B50)),
     2018 + VALUE(MID(B50, SEARCH("令和",B50) + 2, FIND("年", B50) - SEARCH("令和",B50) - 2)),
  ""))),
"")</f>
        <v>2024</v>
      </c>
      <c r="H50" s="1">
        <v>10</v>
      </c>
      <c r="I50" s="5">
        <f>VALUE(RIGHT($E50,LEN($E50)-1))</f>
        <v>54</v>
      </c>
      <c r="J50" s="1" t="s">
        <v>15677</v>
      </c>
      <c r="K50" s="1" t="s">
        <v>11442</v>
      </c>
      <c r="L50" s="1" t="s">
        <v>11573</v>
      </c>
    </row>
    <row r="51" spans="1:12" x14ac:dyDescent="0.2">
      <c r="A51" s="1">
        <v>135</v>
      </c>
      <c r="B51" s="1" t="s">
        <v>138</v>
      </c>
      <c r="C51" s="1">
        <f>IFERROR(VLOOKUP(B51,Merged!E:G,3,FALSE),"")</f>
        <v>20</v>
      </c>
      <c r="D51" s="4" t="s">
        <v>15126</v>
      </c>
      <c r="E51" s="1" t="s">
        <v>6615</v>
      </c>
      <c r="F51" s="1" t="str">
        <f>TEXT($G51,"0000") &amp; TEXT($H51,"00")</f>
        <v>202410</v>
      </c>
      <c r="G51" s="1">
        <f>IFERROR(
  IF(ISNUMBER(SEARCH("平成",B51)),
     1988 + VALUE(MID(B51, SEARCH("平成",B51) + 2, FIND("年", B51) - SEARCH("平成",B51) - 2)),
  IF(ISNUMBER(SEARCH("令和元年",B51)),
     2019,
  IF(ISNUMBER(SEARCH("令和",B51)),
     2018 + VALUE(MID(B51, SEARCH("令和",B51) + 2, FIND("年", B51) - SEARCH("令和",B51) - 2)),
  ""))),
"")</f>
        <v>2024</v>
      </c>
      <c r="H51" s="1">
        <v>10</v>
      </c>
      <c r="I51" s="5">
        <f>VALUE(RIGHT($E51,LEN($E51)-1))</f>
        <v>55</v>
      </c>
      <c r="J51" s="1" t="s">
        <v>6772</v>
      </c>
      <c r="K51" s="1" t="s">
        <v>11442</v>
      </c>
      <c r="L51" s="1" t="s">
        <v>11574</v>
      </c>
    </row>
    <row r="52" spans="1:12" x14ac:dyDescent="0.2">
      <c r="A52" s="1">
        <v>138</v>
      </c>
      <c r="B52" s="1" t="s">
        <v>141</v>
      </c>
      <c r="C52" s="1">
        <f>IFERROR(VLOOKUP(B52,Merged!E:G,3,FALSE),"")</f>
        <v>21</v>
      </c>
      <c r="D52" s="4" t="s">
        <v>15126</v>
      </c>
      <c r="E52" s="1" t="s">
        <v>6618</v>
      </c>
      <c r="F52" s="1" t="str">
        <f>TEXT($G52,"0000") &amp; TEXT($H52,"00")</f>
        <v>202410</v>
      </c>
      <c r="G52" s="1">
        <f>IFERROR(
  IF(ISNUMBER(SEARCH("平成",B52)),
     1988 + VALUE(MID(B52, SEARCH("平成",B52) + 2, FIND("年", B52) - SEARCH("平成",B52) - 2)),
  IF(ISNUMBER(SEARCH("令和元年",B52)),
     2019,
  IF(ISNUMBER(SEARCH("令和",B52)),
     2018 + VALUE(MID(B52, SEARCH("令和",B52) + 2, FIND("年", B52) - SEARCH("令和",B52) - 2)),
  ""))),
"")</f>
        <v>2024</v>
      </c>
      <c r="H52" s="1">
        <v>10</v>
      </c>
      <c r="I52" s="5">
        <f>VALUE(RIGHT($E52,LEN($E52)-1))</f>
        <v>58</v>
      </c>
      <c r="J52" s="1" t="s">
        <v>6775</v>
      </c>
      <c r="K52" s="1" t="s">
        <v>11443</v>
      </c>
      <c r="L52" s="1" t="s">
        <v>11577</v>
      </c>
    </row>
    <row r="53" spans="1:12" x14ac:dyDescent="0.2">
      <c r="A53" s="1">
        <v>140</v>
      </c>
      <c r="B53" s="1" t="s">
        <v>143</v>
      </c>
      <c r="C53" s="1">
        <f>IFERROR(VLOOKUP(B53,Merged!E:G,3,FALSE),"")</f>
        <v>22</v>
      </c>
      <c r="D53" s="4" t="s">
        <v>15126</v>
      </c>
      <c r="E53" s="1" t="s">
        <v>6620</v>
      </c>
      <c r="F53" s="1" t="str">
        <f>TEXT($G53,"0000") &amp; TEXT($H53,"00")</f>
        <v>202410</v>
      </c>
      <c r="G53" s="1">
        <f>IFERROR(
  IF(ISNUMBER(SEARCH("平成",B53)),
     1988 + VALUE(MID(B53, SEARCH("平成",B53) + 2, FIND("年", B53) - SEARCH("平成",B53) - 2)),
  IF(ISNUMBER(SEARCH("令和元年",B53)),
     2019,
  IF(ISNUMBER(SEARCH("令和",B53)),
     2018 + VALUE(MID(B53, SEARCH("令和",B53) + 2, FIND("年", B53) - SEARCH("令和",B53) - 2)),
  ""))),
"")</f>
        <v>2024</v>
      </c>
      <c r="H53" s="1">
        <v>10</v>
      </c>
      <c r="I53" s="5">
        <f>VALUE(RIGHT($E53,LEN($E53)-1))</f>
        <v>60</v>
      </c>
      <c r="J53" s="1" t="s">
        <v>6777</v>
      </c>
      <c r="K53" s="1" t="s">
        <v>11445</v>
      </c>
      <c r="L53" s="1" t="s">
        <v>11579</v>
      </c>
    </row>
    <row r="54" spans="1:12" x14ac:dyDescent="0.2">
      <c r="A54" s="1">
        <v>141</v>
      </c>
      <c r="B54" s="1" t="s">
        <v>144</v>
      </c>
      <c r="C54" s="1">
        <f>IFERROR(VLOOKUP(B54,Merged!E:G,3,FALSE),"")</f>
        <v>23</v>
      </c>
      <c r="D54" s="4" t="s">
        <v>15126</v>
      </c>
      <c r="E54" s="1" t="s">
        <v>6621</v>
      </c>
      <c r="F54" s="1" t="str">
        <f>TEXT($G54,"0000") &amp; TEXT($H54,"00")</f>
        <v>202410</v>
      </c>
      <c r="G54" s="1">
        <f>IFERROR(
  IF(ISNUMBER(SEARCH("平成",B54)),
     1988 + VALUE(MID(B54, SEARCH("平成",B54) + 2, FIND("年", B54) - SEARCH("平成",B54) - 2)),
  IF(ISNUMBER(SEARCH("令和元年",B54)),
     2019,
  IF(ISNUMBER(SEARCH("令和",B54)),
     2018 + VALUE(MID(B54, SEARCH("令和",B54) + 2, FIND("年", B54) - SEARCH("令和",B54) - 2)),
  ""))),
"")</f>
        <v>2024</v>
      </c>
      <c r="H54" s="1">
        <v>10</v>
      </c>
      <c r="I54" s="5">
        <f>VALUE(RIGHT($E54,LEN($E54)-1))</f>
        <v>61</v>
      </c>
      <c r="J54" s="1" t="s">
        <v>6778</v>
      </c>
      <c r="K54" s="1" t="s">
        <v>11444</v>
      </c>
      <c r="L54" s="1" t="s">
        <v>11580</v>
      </c>
    </row>
    <row r="55" spans="1:12" x14ac:dyDescent="0.2">
      <c r="A55" s="1">
        <v>144</v>
      </c>
      <c r="B55" s="1" t="s">
        <v>147</v>
      </c>
      <c r="C55" s="1">
        <f>IFERROR(VLOOKUP(B55,Merged!E:G,3,FALSE),"")</f>
        <v>24</v>
      </c>
      <c r="D55" s="4" t="s">
        <v>15126</v>
      </c>
      <c r="E55" s="1" t="s">
        <v>6624</v>
      </c>
      <c r="F55" s="1" t="str">
        <f>TEXT($G55,"0000") &amp; TEXT($H55,"00")</f>
        <v>202410</v>
      </c>
      <c r="G55" s="1">
        <f>IFERROR(
  IF(ISNUMBER(SEARCH("平成",B55)),
     1988 + VALUE(MID(B55, SEARCH("平成",B55) + 2, FIND("年", B55) - SEARCH("平成",B55) - 2)),
  IF(ISNUMBER(SEARCH("令和元年",B55)),
     2019,
  IF(ISNUMBER(SEARCH("令和",B55)),
     2018 + VALUE(MID(B55, SEARCH("令和",B55) + 2, FIND("年", B55) - SEARCH("令和",B55) - 2)),
  ""))),
"")</f>
        <v>2024</v>
      </c>
      <c r="H55" s="1">
        <v>10</v>
      </c>
      <c r="I55" s="5">
        <f>VALUE(RIGHT($E55,LEN($E55)-1))</f>
        <v>64</v>
      </c>
      <c r="J55" s="1" t="s">
        <v>6781</v>
      </c>
      <c r="K55" s="1" t="s">
        <v>11444</v>
      </c>
      <c r="L55" s="1" t="s">
        <v>11583</v>
      </c>
    </row>
    <row r="56" spans="1:12" x14ac:dyDescent="0.2">
      <c r="A56" s="1">
        <v>146</v>
      </c>
      <c r="B56" s="1" t="s">
        <v>149</v>
      </c>
      <c r="C56" s="1">
        <f>IFERROR(VLOOKUP(B56,Merged!E:G,3,FALSE),"")</f>
        <v>25</v>
      </c>
      <c r="D56" s="4" t="s">
        <v>15126</v>
      </c>
      <c r="E56" s="1" t="s">
        <v>6626</v>
      </c>
      <c r="F56" s="1" t="str">
        <f>TEXT($G56,"0000") &amp; TEXT($H56,"00")</f>
        <v>202410</v>
      </c>
      <c r="G56" s="1">
        <f>IFERROR(
  IF(ISNUMBER(SEARCH("平成",B56)),
     1988 + VALUE(MID(B56, SEARCH("平成",B56) + 2, FIND("年", B56) - SEARCH("平成",B56) - 2)),
  IF(ISNUMBER(SEARCH("令和元年",B56)),
     2019,
  IF(ISNUMBER(SEARCH("令和",B56)),
     2018 + VALUE(MID(B56, SEARCH("令和",B56) + 2, FIND("年", B56) - SEARCH("令和",B56) - 2)),
  ""))),
"")</f>
        <v>2024</v>
      </c>
      <c r="H56" s="1">
        <v>10</v>
      </c>
      <c r="I56" s="5">
        <f>VALUE(RIGHT($E56,LEN($E56)-1))</f>
        <v>66</v>
      </c>
      <c r="J56" s="1" t="s">
        <v>6783</v>
      </c>
      <c r="K56" s="1" t="s">
        <v>11443</v>
      </c>
      <c r="L56" s="1" t="s">
        <v>11585</v>
      </c>
    </row>
    <row r="57" spans="1:12" x14ac:dyDescent="0.2">
      <c r="A57" s="1">
        <v>149</v>
      </c>
      <c r="B57" s="1" t="s">
        <v>152</v>
      </c>
      <c r="C57" s="1">
        <f>IFERROR(VLOOKUP(B57,Merged!E:G,3,FALSE),"")</f>
        <v>26</v>
      </c>
      <c r="D57" s="4" t="s">
        <v>15126</v>
      </c>
      <c r="E57" s="1" t="s">
        <v>6629</v>
      </c>
      <c r="F57" s="1" t="str">
        <f>TEXT($G57,"0000") &amp; TEXT($H57,"00")</f>
        <v>202410</v>
      </c>
      <c r="G57" s="1">
        <f>IFERROR(
  IF(ISNUMBER(SEARCH("平成",B57)),
     1988 + VALUE(MID(B57, SEARCH("平成",B57) + 2, FIND("年", B57) - SEARCH("平成",B57) - 2)),
  IF(ISNUMBER(SEARCH("令和元年",B57)),
     2019,
  IF(ISNUMBER(SEARCH("令和",B57)),
     2018 + VALUE(MID(B57, SEARCH("令和",B57) + 2, FIND("年", B57) - SEARCH("令和",B57) - 2)),
  ""))),
"")</f>
        <v>2024</v>
      </c>
      <c r="H57" s="1">
        <v>10</v>
      </c>
      <c r="I57" s="5">
        <f>VALUE(RIGHT($E57,LEN($E57)-1))</f>
        <v>69</v>
      </c>
      <c r="J57" s="1" t="s">
        <v>6786</v>
      </c>
      <c r="K57" s="1" t="s">
        <v>11445</v>
      </c>
      <c r="L57" s="1" t="s">
        <v>11588</v>
      </c>
    </row>
    <row r="58" spans="1:12" x14ac:dyDescent="0.2">
      <c r="A58" s="1">
        <v>150</v>
      </c>
      <c r="B58" s="1" t="s">
        <v>153</v>
      </c>
      <c r="C58" s="1">
        <f>IFERROR(VLOOKUP(B58,Merged!E:G,3,FALSE),"")</f>
        <v>27</v>
      </c>
      <c r="D58" s="4" t="s">
        <v>15126</v>
      </c>
      <c r="E58" s="1" t="s">
        <v>6630</v>
      </c>
      <c r="F58" s="1" t="str">
        <f>TEXT($G58,"0000") &amp; TEXT($H58,"00")</f>
        <v>202410</v>
      </c>
      <c r="G58" s="1">
        <f>IFERROR(
  IF(ISNUMBER(SEARCH("平成",B58)),
     1988 + VALUE(MID(B58, SEARCH("平成",B58) + 2, FIND("年", B58) - SEARCH("平成",B58) - 2)),
  IF(ISNUMBER(SEARCH("令和元年",B58)),
     2019,
  IF(ISNUMBER(SEARCH("令和",B58)),
     2018 + VALUE(MID(B58, SEARCH("令和",B58) + 2, FIND("年", B58) - SEARCH("令和",B58) - 2)),
  ""))),
"")</f>
        <v>2024</v>
      </c>
      <c r="H58" s="1">
        <v>10</v>
      </c>
      <c r="I58" s="5">
        <f>VALUE(RIGHT($E58,LEN($E58)-1))</f>
        <v>70</v>
      </c>
      <c r="J58" s="1" t="s">
        <v>6787</v>
      </c>
      <c r="K58" s="1" t="s">
        <v>11445</v>
      </c>
      <c r="L58" s="1" t="s">
        <v>11589</v>
      </c>
    </row>
    <row r="59" spans="1:12" x14ac:dyDescent="0.2">
      <c r="A59" s="1">
        <v>153</v>
      </c>
      <c r="B59" s="1" t="s">
        <v>156</v>
      </c>
      <c r="C59" s="1">
        <f>IFERROR(VLOOKUP(B59,Merged!E:G,3,FALSE),"")</f>
        <v>28</v>
      </c>
      <c r="D59" s="4" t="s">
        <v>15126</v>
      </c>
      <c r="E59" s="1" t="s">
        <v>6633</v>
      </c>
      <c r="F59" s="1" t="str">
        <f>TEXT($G59,"0000") &amp; TEXT($H59,"00")</f>
        <v>202410</v>
      </c>
      <c r="G59" s="1">
        <f>IFERROR(
  IF(ISNUMBER(SEARCH("平成",B59)),
     1988 + VALUE(MID(B59, SEARCH("平成",B59) + 2, FIND("年", B59) - SEARCH("平成",B59) - 2)),
  IF(ISNUMBER(SEARCH("令和元年",B59)),
     2019,
  IF(ISNUMBER(SEARCH("令和",B59)),
     2018 + VALUE(MID(B59, SEARCH("令和",B59) + 2, FIND("年", B59) - SEARCH("令和",B59) - 2)),
  ""))),
"")</f>
        <v>2024</v>
      </c>
      <c r="H59" s="1">
        <v>10</v>
      </c>
      <c r="I59" s="5">
        <f>VALUE(RIGHT($E59,LEN($E59)-1))</f>
        <v>73</v>
      </c>
      <c r="J59" s="1" t="s">
        <v>6790</v>
      </c>
      <c r="K59" s="1" t="s">
        <v>11444</v>
      </c>
      <c r="L59" s="1" t="s">
        <v>11592</v>
      </c>
    </row>
    <row r="60" spans="1:12" x14ac:dyDescent="0.2">
      <c r="A60" s="1">
        <v>154</v>
      </c>
      <c r="B60" s="1" t="s">
        <v>157</v>
      </c>
      <c r="C60" s="1">
        <f>IFERROR(VLOOKUP(B60,Merged!E:G,3,FALSE),"")</f>
        <v>29</v>
      </c>
      <c r="D60" s="4" t="s">
        <v>15126</v>
      </c>
      <c r="E60" s="1" t="s">
        <v>6634</v>
      </c>
      <c r="F60" s="1" t="str">
        <f>TEXT($G60,"0000") &amp; TEXT($H60,"00")</f>
        <v>202410</v>
      </c>
      <c r="G60" s="1">
        <f>IFERROR(
  IF(ISNUMBER(SEARCH("平成",B60)),
     1988 + VALUE(MID(B60, SEARCH("平成",B60) + 2, FIND("年", B60) - SEARCH("平成",B60) - 2)),
  IF(ISNUMBER(SEARCH("令和元年",B60)),
     2019,
  IF(ISNUMBER(SEARCH("令和",B60)),
     2018 + VALUE(MID(B60, SEARCH("令和",B60) + 2, FIND("年", B60) - SEARCH("令和",B60) - 2)),
  ""))),
"")</f>
        <v>2024</v>
      </c>
      <c r="H60" s="1">
        <v>10</v>
      </c>
      <c r="I60" s="5">
        <f>VALUE(RIGHT($E60,LEN($E60)-1))</f>
        <v>74</v>
      </c>
      <c r="J60" s="1" t="s">
        <v>6791</v>
      </c>
      <c r="K60" s="1" t="s">
        <v>11445</v>
      </c>
      <c r="L60" s="1" t="s">
        <v>11593</v>
      </c>
    </row>
    <row r="61" spans="1:12" x14ac:dyDescent="0.2">
      <c r="A61" s="1">
        <v>159</v>
      </c>
      <c r="B61" s="1" t="s">
        <v>162</v>
      </c>
      <c r="C61" s="1">
        <f>IFERROR(VLOOKUP(B61,Merged!E:G,3,FALSE),"")</f>
        <v>30</v>
      </c>
      <c r="D61" s="4" t="s">
        <v>15126</v>
      </c>
      <c r="E61" s="1" t="s">
        <v>6639</v>
      </c>
      <c r="F61" s="1" t="str">
        <f>TEXT($G61,"0000") &amp; TEXT($H61,"00")</f>
        <v>202410</v>
      </c>
      <c r="G61" s="1">
        <f>IFERROR(
  IF(ISNUMBER(SEARCH("平成",B61)),
     1988 + VALUE(MID(B61, SEARCH("平成",B61) + 2, FIND("年", B61) - SEARCH("平成",B61) - 2)),
  IF(ISNUMBER(SEARCH("令和元年",B61)),
     2019,
  IF(ISNUMBER(SEARCH("令和",B61)),
     2018 + VALUE(MID(B61, SEARCH("令和",B61) + 2, FIND("年", B61) - SEARCH("令和",B61) - 2)),
  ""))),
"")</f>
        <v>2024</v>
      </c>
      <c r="H61" s="1">
        <v>10</v>
      </c>
      <c r="I61" s="5">
        <f>VALUE(RIGHT($E61,LEN($E61)-1))</f>
        <v>79</v>
      </c>
      <c r="J61" s="1" t="s">
        <v>6796</v>
      </c>
      <c r="K61" s="1" t="s">
        <v>11443</v>
      </c>
      <c r="L61" s="1" t="s">
        <v>11598</v>
      </c>
    </row>
    <row r="62" spans="1:12" x14ac:dyDescent="0.2">
      <c r="A62" s="1">
        <v>162</v>
      </c>
      <c r="B62" s="1" t="s">
        <v>165</v>
      </c>
      <c r="C62" s="1">
        <v>1</v>
      </c>
      <c r="E62" s="1" t="s">
        <v>6562</v>
      </c>
      <c r="F62" s="1" t="str">
        <f>TEXT($G62,"0000") &amp; TEXT($H62,"00")</f>
        <v>202404</v>
      </c>
      <c r="G62" s="1">
        <f>IFERROR(
  IF(ISNUMBER(SEARCH("平成",B62)),
     1988 + VALUE(MID(B62, SEARCH("平成",B62) + 2, FIND("年", B62) - SEARCH("平成",B62) - 2)),
  IF(ISNUMBER(SEARCH("令和元年",B62)),
     2019,
  IF(ISNUMBER(SEARCH("令和",B62)),
     2018 + VALUE(MID(B62, SEARCH("令和",B62) + 2, FIND("年", B62) - SEARCH("令和",B62) - 2)),
  ""))),
"")</f>
        <v>2024</v>
      </c>
      <c r="H62" s="1">
        <v>4</v>
      </c>
      <c r="I62" s="5">
        <f>VALUE(RIGHT($E62,LEN($E62)-1))</f>
        <v>2</v>
      </c>
      <c r="J62" s="1" t="s">
        <v>6799</v>
      </c>
      <c r="K62" s="1" t="s">
        <v>11442</v>
      </c>
      <c r="L62" s="1" t="s">
        <v>11601</v>
      </c>
    </row>
    <row r="63" spans="1:12" x14ac:dyDescent="0.2">
      <c r="A63" s="1">
        <v>164</v>
      </c>
      <c r="B63" s="1" t="s">
        <v>167</v>
      </c>
      <c r="C63" s="1">
        <v>2</v>
      </c>
      <c r="E63" s="1" t="s">
        <v>6564</v>
      </c>
      <c r="F63" s="1" t="str">
        <f>TEXT($G63,"0000") &amp; TEXT($H63,"00")</f>
        <v>202404</v>
      </c>
      <c r="G63" s="1">
        <f>IFERROR(
  IF(ISNUMBER(SEARCH("平成",B63)),
     1988 + VALUE(MID(B63, SEARCH("平成",B63) + 2, FIND("年", B63) - SEARCH("平成",B63) - 2)),
  IF(ISNUMBER(SEARCH("令和元年",B63)),
     2019,
  IF(ISNUMBER(SEARCH("令和",B63)),
     2018 + VALUE(MID(B63, SEARCH("令和",B63) + 2, FIND("年", B63) - SEARCH("令和",B63) - 2)),
  ""))),
"")</f>
        <v>2024</v>
      </c>
      <c r="H63" s="1">
        <v>4</v>
      </c>
      <c r="I63" s="5">
        <f>VALUE(RIGHT($E63,LEN($E63)-1))</f>
        <v>4</v>
      </c>
      <c r="J63" s="1" t="s">
        <v>6801</v>
      </c>
      <c r="K63" s="1" t="s">
        <v>11442</v>
      </c>
      <c r="L63" s="1" t="s">
        <v>11603</v>
      </c>
    </row>
    <row r="64" spans="1:12" x14ac:dyDescent="0.2">
      <c r="A64" s="1">
        <v>166</v>
      </c>
      <c r="B64" s="1" t="s">
        <v>169</v>
      </c>
      <c r="C64" s="1">
        <v>3</v>
      </c>
      <c r="E64" s="1" t="s">
        <v>6566</v>
      </c>
      <c r="F64" s="1" t="str">
        <f>TEXT($G64,"0000") &amp; TEXT($H64,"00")</f>
        <v>202404</v>
      </c>
      <c r="G64" s="1">
        <f>IFERROR(
  IF(ISNUMBER(SEARCH("平成",B64)),
     1988 + VALUE(MID(B64, SEARCH("平成",B64) + 2, FIND("年", B64) - SEARCH("平成",B64) - 2)),
  IF(ISNUMBER(SEARCH("令和元年",B64)),
     2019,
  IF(ISNUMBER(SEARCH("令和",B64)),
     2018 + VALUE(MID(B64, SEARCH("令和",B64) + 2, FIND("年", B64) - SEARCH("令和",B64) - 2)),
  ""))),
"")</f>
        <v>2024</v>
      </c>
      <c r="H64" s="1">
        <v>4</v>
      </c>
      <c r="I64" s="5">
        <f>VALUE(RIGHT($E64,LEN($E64)-1))</f>
        <v>6</v>
      </c>
      <c r="J64" s="1" t="s">
        <v>6803</v>
      </c>
      <c r="K64" s="1" t="s">
        <v>11442</v>
      </c>
      <c r="L64" s="1" t="s">
        <v>11605</v>
      </c>
    </row>
    <row r="65" spans="1:12" x14ac:dyDescent="0.2">
      <c r="A65" s="1">
        <v>169</v>
      </c>
      <c r="B65" s="1" t="s">
        <v>172</v>
      </c>
      <c r="C65" s="1">
        <v>4</v>
      </c>
      <c r="E65" s="1" t="s">
        <v>6569</v>
      </c>
      <c r="F65" s="1" t="str">
        <f>TEXT($G65,"0000") &amp; TEXT($H65,"00")</f>
        <v>202404</v>
      </c>
      <c r="G65" s="1">
        <f>IFERROR(
  IF(ISNUMBER(SEARCH("平成",B65)),
     1988 + VALUE(MID(B65, SEARCH("平成",B65) + 2, FIND("年", B65) - SEARCH("平成",B65) - 2)),
  IF(ISNUMBER(SEARCH("令和元年",B65)),
     2019,
  IF(ISNUMBER(SEARCH("令和",B65)),
     2018 + VALUE(MID(B65, SEARCH("令和",B65) + 2, FIND("年", B65) - SEARCH("令和",B65) - 2)),
  ""))),
"")</f>
        <v>2024</v>
      </c>
      <c r="H65" s="1">
        <v>4</v>
      </c>
      <c r="I65" s="5">
        <f>VALUE(RIGHT($E65,LEN($E65)-1))</f>
        <v>9</v>
      </c>
      <c r="J65" s="1" t="s">
        <v>6806</v>
      </c>
      <c r="K65" s="1" t="s">
        <v>11445</v>
      </c>
      <c r="L65" s="1" t="s">
        <v>11607</v>
      </c>
    </row>
    <row r="66" spans="1:12" x14ac:dyDescent="0.2">
      <c r="A66" s="1">
        <v>172</v>
      </c>
      <c r="B66" s="1" t="s">
        <v>175</v>
      </c>
      <c r="C66" s="1">
        <v>5</v>
      </c>
      <c r="E66" s="1" t="s">
        <v>6572</v>
      </c>
      <c r="F66" s="1" t="str">
        <f>TEXT($G66,"0000") &amp; TEXT($H66,"00")</f>
        <v>202404</v>
      </c>
      <c r="G66" s="1">
        <f>IFERROR(
  IF(ISNUMBER(SEARCH("平成",B66)),
     1988 + VALUE(MID(B66, SEARCH("平成",B66) + 2, FIND("年", B66) - SEARCH("平成",B66) - 2)),
  IF(ISNUMBER(SEARCH("令和元年",B66)),
     2019,
  IF(ISNUMBER(SEARCH("令和",B66)),
     2018 + VALUE(MID(B66, SEARCH("令和",B66) + 2, FIND("年", B66) - SEARCH("令和",B66) - 2)),
  ""))),
"")</f>
        <v>2024</v>
      </c>
      <c r="H66" s="1">
        <v>4</v>
      </c>
      <c r="I66" s="5">
        <f>VALUE(RIGHT($E66,LEN($E66)-1))</f>
        <v>12</v>
      </c>
      <c r="J66" s="1" t="s">
        <v>6809</v>
      </c>
      <c r="K66" s="1" t="s">
        <v>11445</v>
      </c>
      <c r="L66" s="1" t="s">
        <v>11610</v>
      </c>
    </row>
    <row r="67" spans="1:12" x14ac:dyDescent="0.2">
      <c r="A67" s="1">
        <v>177</v>
      </c>
      <c r="B67" s="1" t="s">
        <v>180</v>
      </c>
      <c r="C67" s="1">
        <v>6</v>
      </c>
      <c r="E67" s="1" t="s">
        <v>6577</v>
      </c>
      <c r="F67" s="1" t="str">
        <f>TEXT($G67,"0000") &amp; TEXT($H67,"00")</f>
        <v>202404</v>
      </c>
      <c r="G67" s="1">
        <f>IFERROR(
  IF(ISNUMBER(SEARCH("平成",B67)),
     1988 + VALUE(MID(B67, SEARCH("平成",B67) + 2, FIND("年", B67) - SEARCH("平成",B67) - 2)),
  IF(ISNUMBER(SEARCH("令和元年",B67)),
     2019,
  IF(ISNUMBER(SEARCH("令和",B67)),
     2018 + VALUE(MID(B67, SEARCH("令和",B67) + 2, FIND("年", B67) - SEARCH("令和",B67) - 2)),
  ""))),
"")</f>
        <v>2024</v>
      </c>
      <c r="H67" s="1">
        <v>4</v>
      </c>
      <c r="I67" s="5">
        <f>VALUE(RIGHT($E67,LEN($E67)-1))</f>
        <v>17</v>
      </c>
      <c r="J67" s="1" t="s">
        <v>6814</v>
      </c>
      <c r="K67" s="1" t="s">
        <v>11444</v>
      </c>
      <c r="L67" s="1" t="s">
        <v>11614</v>
      </c>
    </row>
    <row r="68" spans="1:12" x14ac:dyDescent="0.2">
      <c r="A68" s="1">
        <v>181</v>
      </c>
      <c r="B68" s="1" t="s">
        <v>184</v>
      </c>
      <c r="C68" s="1">
        <v>7</v>
      </c>
      <c r="E68" s="1" t="s">
        <v>6581</v>
      </c>
      <c r="F68" s="1" t="str">
        <f>TEXT($G68,"0000") &amp; TEXT($H68,"00")</f>
        <v>202404</v>
      </c>
      <c r="G68" s="1">
        <f>IFERROR(
  IF(ISNUMBER(SEARCH("平成",B68)),
     1988 + VALUE(MID(B68, SEARCH("平成",B68) + 2, FIND("年", B68) - SEARCH("平成",B68) - 2)),
  IF(ISNUMBER(SEARCH("令和元年",B68)),
     2019,
  IF(ISNUMBER(SEARCH("令和",B68)),
     2018 + VALUE(MID(B68, SEARCH("令和",B68) + 2, FIND("年", B68) - SEARCH("令和",B68) - 2)),
  ""))),
"")</f>
        <v>2024</v>
      </c>
      <c r="H68" s="1">
        <v>4</v>
      </c>
      <c r="I68" s="5">
        <f>VALUE(RIGHT($E68,LEN($E68)-1))</f>
        <v>21</v>
      </c>
      <c r="J68" s="1" t="s">
        <v>6818</v>
      </c>
      <c r="K68" s="1" t="s">
        <v>11445</v>
      </c>
      <c r="L68" s="1" t="s">
        <v>11618</v>
      </c>
    </row>
    <row r="69" spans="1:12" x14ac:dyDescent="0.2">
      <c r="A69" s="1">
        <v>184</v>
      </c>
      <c r="B69" s="1" t="s">
        <v>187</v>
      </c>
      <c r="C69" s="1">
        <v>8</v>
      </c>
      <c r="E69" s="1" t="s">
        <v>6584</v>
      </c>
      <c r="F69" s="1" t="str">
        <f>TEXT($G69,"0000") &amp; TEXT($H69,"00")</f>
        <v>202404</v>
      </c>
      <c r="G69" s="1">
        <f>IFERROR(
  IF(ISNUMBER(SEARCH("平成",B69)),
     1988 + VALUE(MID(B69, SEARCH("平成",B69) + 2, FIND("年", B69) - SEARCH("平成",B69) - 2)),
  IF(ISNUMBER(SEARCH("令和元年",B69)),
     2019,
  IF(ISNUMBER(SEARCH("令和",B69)),
     2018 + VALUE(MID(B69, SEARCH("令和",B69) + 2, FIND("年", B69) - SEARCH("令和",B69) - 2)),
  ""))),
"")</f>
        <v>2024</v>
      </c>
      <c r="H69" s="1">
        <v>4</v>
      </c>
      <c r="I69" s="5">
        <f>VALUE(RIGHT($E69,LEN($E69)-1))</f>
        <v>24</v>
      </c>
      <c r="J69" s="1" t="s">
        <v>6821</v>
      </c>
      <c r="K69" s="1" t="s">
        <v>11442</v>
      </c>
      <c r="L69" s="1" t="s">
        <v>11621</v>
      </c>
    </row>
    <row r="70" spans="1:12" x14ac:dyDescent="0.2">
      <c r="A70" s="1">
        <v>185</v>
      </c>
      <c r="B70" s="1" t="s">
        <v>188</v>
      </c>
      <c r="C70" s="1">
        <v>9</v>
      </c>
      <c r="E70" s="1" t="s">
        <v>6585</v>
      </c>
      <c r="F70" s="1" t="str">
        <f>TEXT($G70,"0000") &amp; TEXT($H70,"00")</f>
        <v>202404</v>
      </c>
      <c r="G70" s="1">
        <f>IFERROR(
  IF(ISNUMBER(SEARCH("平成",B70)),
     1988 + VALUE(MID(B70, SEARCH("平成",B70) + 2, FIND("年", B70) - SEARCH("平成",B70) - 2)),
  IF(ISNUMBER(SEARCH("令和元年",B70)),
     2019,
  IF(ISNUMBER(SEARCH("令和",B70)),
     2018 + VALUE(MID(B70, SEARCH("令和",B70) + 2, FIND("年", B70) - SEARCH("令和",B70) - 2)),
  ""))),
"")</f>
        <v>2024</v>
      </c>
      <c r="H70" s="1">
        <v>4</v>
      </c>
      <c r="I70" s="5">
        <f>VALUE(RIGHT($E70,LEN($E70)-1))</f>
        <v>25</v>
      </c>
      <c r="J70" s="1" t="s">
        <v>6822</v>
      </c>
      <c r="K70" s="1" t="s">
        <v>11443</v>
      </c>
      <c r="L70" s="1" t="s">
        <v>11622</v>
      </c>
    </row>
    <row r="71" spans="1:12" x14ac:dyDescent="0.2">
      <c r="A71" s="1">
        <v>190</v>
      </c>
      <c r="B71" s="1" t="s">
        <v>193</v>
      </c>
      <c r="C71" s="1">
        <v>10</v>
      </c>
      <c r="E71" s="1" t="s">
        <v>6590</v>
      </c>
      <c r="F71" s="1" t="str">
        <f>TEXT($G71,"0000") &amp; TEXT($H71,"00")</f>
        <v>202404</v>
      </c>
      <c r="G71" s="1">
        <f>IFERROR(
  IF(ISNUMBER(SEARCH("平成",B71)),
     1988 + VALUE(MID(B71, SEARCH("平成",B71) + 2, FIND("年", B71) - SEARCH("平成",B71) - 2)),
  IF(ISNUMBER(SEARCH("令和元年",B71)),
     2019,
  IF(ISNUMBER(SEARCH("令和",B71)),
     2018 + VALUE(MID(B71, SEARCH("令和",B71) + 2, FIND("年", B71) - SEARCH("令和",B71) - 2)),
  ""))),
"")</f>
        <v>2024</v>
      </c>
      <c r="H71" s="1">
        <v>4</v>
      </c>
      <c r="I71" s="5">
        <f>VALUE(RIGHT($E71,LEN($E71)-1))</f>
        <v>30</v>
      </c>
      <c r="J71" s="1" t="s">
        <v>6827</v>
      </c>
      <c r="K71" s="1" t="s">
        <v>11444</v>
      </c>
      <c r="L71" s="1" t="s">
        <v>11627</v>
      </c>
    </row>
    <row r="72" spans="1:12" x14ac:dyDescent="0.2">
      <c r="A72" s="1">
        <v>193</v>
      </c>
      <c r="B72" s="1" t="s">
        <v>196</v>
      </c>
      <c r="C72" s="1">
        <v>11</v>
      </c>
      <c r="E72" s="1" t="s">
        <v>6593</v>
      </c>
      <c r="F72" s="1" t="str">
        <f>TEXT($G72,"0000") &amp; TEXT($H72,"00")</f>
        <v>202404</v>
      </c>
      <c r="G72" s="1">
        <f>IFERROR(
  IF(ISNUMBER(SEARCH("平成",B72)),
     1988 + VALUE(MID(B72, SEARCH("平成",B72) + 2, FIND("年", B72) - SEARCH("平成",B72) - 2)),
  IF(ISNUMBER(SEARCH("令和元年",B72)),
     2019,
  IF(ISNUMBER(SEARCH("令和",B72)),
     2018 + VALUE(MID(B72, SEARCH("令和",B72) + 2, FIND("年", B72) - SEARCH("令和",B72) - 2)),
  ""))),
"")</f>
        <v>2024</v>
      </c>
      <c r="H72" s="1">
        <v>4</v>
      </c>
      <c r="I72" s="5">
        <f>VALUE(RIGHT($E72,LEN($E72)-1))</f>
        <v>33</v>
      </c>
      <c r="J72" s="1" t="s">
        <v>6830</v>
      </c>
      <c r="K72" s="1" t="s">
        <v>11442</v>
      </c>
      <c r="L72" s="1" t="s">
        <v>11630</v>
      </c>
    </row>
    <row r="73" spans="1:12" x14ac:dyDescent="0.2">
      <c r="A73" s="1">
        <v>195</v>
      </c>
      <c r="B73" s="1" t="s">
        <v>198</v>
      </c>
      <c r="C73" s="1">
        <v>12</v>
      </c>
      <c r="E73" s="1" t="s">
        <v>6595</v>
      </c>
      <c r="F73" s="1" t="str">
        <f>TEXT($G73,"0000") &amp; TEXT($H73,"00")</f>
        <v>202404</v>
      </c>
      <c r="G73" s="1">
        <f>IFERROR(
  IF(ISNUMBER(SEARCH("平成",B73)),
     1988 + VALUE(MID(B73, SEARCH("平成",B73) + 2, FIND("年", B73) - SEARCH("平成",B73) - 2)),
  IF(ISNUMBER(SEARCH("令和元年",B73)),
     2019,
  IF(ISNUMBER(SEARCH("令和",B73)),
     2018 + VALUE(MID(B73, SEARCH("令和",B73) + 2, FIND("年", B73) - SEARCH("令和",B73) - 2)),
  ""))),
"")</f>
        <v>2024</v>
      </c>
      <c r="H73" s="1">
        <v>4</v>
      </c>
      <c r="I73" s="5">
        <f>VALUE(RIGHT($E73,LEN($E73)-1))</f>
        <v>35</v>
      </c>
      <c r="J73" s="1" t="s">
        <v>6832</v>
      </c>
      <c r="K73" s="1" t="s">
        <v>11444</v>
      </c>
      <c r="L73" s="1" t="s">
        <v>11632</v>
      </c>
    </row>
    <row r="74" spans="1:12" x14ac:dyDescent="0.2">
      <c r="A74" s="1">
        <v>198</v>
      </c>
      <c r="B74" s="1" t="s">
        <v>201</v>
      </c>
      <c r="C74" s="1">
        <v>13</v>
      </c>
      <c r="E74" s="1" t="s">
        <v>6598</v>
      </c>
      <c r="F74" s="1" t="str">
        <f>TEXT($G74,"0000") &amp; TEXT($H74,"00")</f>
        <v>202404</v>
      </c>
      <c r="G74" s="1">
        <f>IFERROR(
  IF(ISNUMBER(SEARCH("平成",B74)),
     1988 + VALUE(MID(B74, SEARCH("平成",B74) + 2, FIND("年", B74) - SEARCH("平成",B74) - 2)),
  IF(ISNUMBER(SEARCH("令和元年",B74)),
     2019,
  IF(ISNUMBER(SEARCH("令和",B74)),
     2018 + VALUE(MID(B74, SEARCH("令和",B74) + 2, FIND("年", B74) - SEARCH("令和",B74) - 2)),
  ""))),
"")</f>
        <v>2024</v>
      </c>
      <c r="H74" s="1">
        <v>4</v>
      </c>
      <c r="I74" s="5">
        <f>VALUE(RIGHT($E74,LEN($E74)-1))</f>
        <v>38</v>
      </c>
      <c r="J74" s="1" t="s">
        <v>6835</v>
      </c>
      <c r="K74" s="1" t="s">
        <v>11444</v>
      </c>
      <c r="L74" s="1" t="s">
        <v>11635</v>
      </c>
    </row>
    <row r="75" spans="1:12" x14ac:dyDescent="0.2">
      <c r="A75" s="1">
        <v>199</v>
      </c>
      <c r="B75" s="1" t="s">
        <v>202</v>
      </c>
      <c r="C75" s="1">
        <v>14</v>
      </c>
      <c r="E75" s="1" t="s">
        <v>6599</v>
      </c>
      <c r="F75" s="1" t="str">
        <f>TEXT($G75,"0000") &amp; TEXT($H75,"00")</f>
        <v>202404</v>
      </c>
      <c r="G75" s="1">
        <f>IFERROR(
  IF(ISNUMBER(SEARCH("平成",B75)),
     1988 + VALUE(MID(B75, SEARCH("平成",B75) + 2, FIND("年", B75) - SEARCH("平成",B75) - 2)),
  IF(ISNUMBER(SEARCH("令和元年",B75)),
     2019,
  IF(ISNUMBER(SEARCH("令和",B75)),
     2018 + VALUE(MID(B75, SEARCH("令和",B75) + 2, FIND("年", B75) - SEARCH("令和",B75) - 2)),
  ""))),
"")</f>
        <v>2024</v>
      </c>
      <c r="H75" s="1">
        <v>4</v>
      </c>
      <c r="I75" s="5">
        <f>VALUE(RIGHT($E75,LEN($E75)-1))</f>
        <v>39</v>
      </c>
      <c r="J75" s="1" t="s">
        <v>6836</v>
      </c>
      <c r="K75" s="1" t="s">
        <v>11444</v>
      </c>
      <c r="L75" s="1" t="s">
        <v>11636</v>
      </c>
    </row>
    <row r="76" spans="1:12" x14ac:dyDescent="0.2">
      <c r="A76" s="1">
        <v>202</v>
      </c>
      <c r="B76" s="1" t="s">
        <v>205</v>
      </c>
      <c r="C76" s="1">
        <v>15</v>
      </c>
      <c r="E76" s="1" t="s">
        <v>6602</v>
      </c>
      <c r="F76" s="1" t="str">
        <f>TEXT($G76,"0000") &amp; TEXT($H76,"00")</f>
        <v>202404</v>
      </c>
      <c r="G76" s="1">
        <f>IFERROR(
  IF(ISNUMBER(SEARCH("平成",B76)),
     1988 + VALUE(MID(B76, SEARCH("平成",B76) + 2, FIND("年", B76) - SEARCH("平成",B76) - 2)),
  IF(ISNUMBER(SEARCH("令和元年",B76)),
     2019,
  IF(ISNUMBER(SEARCH("令和",B76)),
     2018 + VALUE(MID(B76, SEARCH("令和",B76) + 2, FIND("年", B76) - SEARCH("令和",B76) - 2)),
  ""))),
"")</f>
        <v>2024</v>
      </c>
      <c r="H76" s="1">
        <v>4</v>
      </c>
      <c r="I76" s="5">
        <f>VALUE(RIGHT($E76,LEN($E76)-1))</f>
        <v>42</v>
      </c>
      <c r="J76" s="1" t="s">
        <v>6839</v>
      </c>
      <c r="K76" s="1" t="s">
        <v>11443</v>
      </c>
      <c r="L76" s="1" t="s">
        <v>11639</v>
      </c>
    </row>
    <row r="77" spans="1:12" x14ac:dyDescent="0.2">
      <c r="A77" s="1">
        <v>205</v>
      </c>
      <c r="B77" s="1" t="s">
        <v>208</v>
      </c>
      <c r="C77" s="1">
        <v>16</v>
      </c>
      <c r="E77" s="1" t="s">
        <v>6605</v>
      </c>
      <c r="F77" s="1" t="str">
        <f>TEXT($G77,"0000") &amp; TEXT($H77,"00")</f>
        <v>202404</v>
      </c>
      <c r="G77" s="1">
        <f>IFERROR(
  IF(ISNUMBER(SEARCH("平成",B77)),
     1988 + VALUE(MID(B77, SEARCH("平成",B77) + 2, FIND("年", B77) - SEARCH("平成",B77) - 2)),
  IF(ISNUMBER(SEARCH("令和元年",B77)),
     2019,
  IF(ISNUMBER(SEARCH("令和",B77)),
     2018 + VALUE(MID(B77, SEARCH("令和",B77) + 2, FIND("年", B77) - SEARCH("令和",B77) - 2)),
  ""))),
"")</f>
        <v>2024</v>
      </c>
      <c r="H77" s="1">
        <v>4</v>
      </c>
      <c r="I77" s="5">
        <f>VALUE(RIGHT($E77,LEN($E77)-1))</f>
        <v>45</v>
      </c>
      <c r="J77" s="1" t="s">
        <v>6842</v>
      </c>
      <c r="K77" s="1" t="s">
        <v>11444</v>
      </c>
      <c r="L77" s="1" t="s">
        <v>11642</v>
      </c>
    </row>
    <row r="78" spans="1:12" x14ac:dyDescent="0.2">
      <c r="A78" s="1">
        <v>207</v>
      </c>
      <c r="B78" s="1" t="s">
        <v>210</v>
      </c>
      <c r="C78" s="1">
        <v>17</v>
      </c>
      <c r="E78" s="1" t="s">
        <v>6607</v>
      </c>
      <c r="F78" s="1" t="str">
        <f>TEXT($G78,"0000") &amp; TEXT($H78,"00")</f>
        <v>202404</v>
      </c>
      <c r="G78" s="1">
        <f>IFERROR(
  IF(ISNUMBER(SEARCH("平成",B78)),
     1988 + VALUE(MID(B78, SEARCH("平成",B78) + 2, FIND("年", B78) - SEARCH("平成",B78) - 2)),
  IF(ISNUMBER(SEARCH("令和元年",B78)),
     2019,
  IF(ISNUMBER(SEARCH("令和",B78)),
     2018 + VALUE(MID(B78, SEARCH("令和",B78) + 2, FIND("年", B78) - SEARCH("令和",B78) - 2)),
  ""))),
"")</f>
        <v>2024</v>
      </c>
      <c r="H78" s="1">
        <v>4</v>
      </c>
      <c r="I78" s="5">
        <f>VALUE(RIGHT($E78,LEN($E78)-1))</f>
        <v>47</v>
      </c>
      <c r="J78" s="1" t="s">
        <v>6844</v>
      </c>
      <c r="K78" s="1" t="s">
        <v>11445</v>
      </c>
    </row>
    <row r="79" spans="1:12" x14ac:dyDescent="0.2">
      <c r="A79" s="1">
        <v>211</v>
      </c>
      <c r="B79" s="1" t="s">
        <v>214</v>
      </c>
      <c r="C79" s="1">
        <v>18</v>
      </c>
      <c r="E79" s="1" t="s">
        <v>6611</v>
      </c>
      <c r="F79" s="1" t="str">
        <f>TEXT($G79,"0000") &amp; TEXT($H79,"00")</f>
        <v>202404</v>
      </c>
      <c r="G79" s="1">
        <f>IFERROR(
  IF(ISNUMBER(SEARCH("平成",B79)),
     1988 + VALUE(MID(B79, SEARCH("平成",B79) + 2, FIND("年", B79) - SEARCH("平成",B79) - 2)),
  IF(ISNUMBER(SEARCH("令和元年",B79)),
     2019,
  IF(ISNUMBER(SEARCH("令和",B79)),
     2018 + VALUE(MID(B79, SEARCH("令和",B79) + 2, FIND("年", B79) - SEARCH("令和",B79) - 2)),
  ""))),
"")</f>
        <v>2024</v>
      </c>
      <c r="H79" s="1">
        <v>4</v>
      </c>
      <c r="I79" s="5">
        <f>VALUE(RIGHT($E79,LEN($E79)-1))</f>
        <v>51</v>
      </c>
      <c r="J79" s="1" t="s">
        <v>6848</v>
      </c>
      <c r="K79" s="1" t="s">
        <v>11443</v>
      </c>
      <c r="L79" s="1" t="s">
        <v>11647</v>
      </c>
    </row>
    <row r="80" spans="1:12" x14ac:dyDescent="0.2">
      <c r="A80" s="1">
        <v>214</v>
      </c>
      <c r="B80" s="1" t="s">
        <v>217</v>
      </c>
      <c r="C80" s="1">
        <v>19</v>
      </c>
      <c r="E80" s="1" t="s">
        <v>6614</v>
      </c>
      <c r="F80" s="1" t="str">
        <f>TEXT($G80,"0000") &amp; TEXT($H80,"00")</f>
        <v>202404</v>
      </c>
      <c r="G80" s="1">
        <f>IFERROR(
  IF(ISNUMBER(SEARCH("平成",B80)),
     1988 + VALUE(MID(B80, SEARCH("平成",B80) + 2, FIND("年", B80) - SEARCH("平成",B80) - 2)),
  IF(ISNUMBER(SEARCH("令和元年",B80)),
     2019,
  IF(ISNUMBER(SEARCH("令和",B80)),
     2018 + VALUE(MID(B80, SEARCH("令和",B80) + 2, FIND("年", B80) - SEARCH("令和",B80) - 2)),
  ""))),
"")</f>
        <v>2024</v>
      </c>
      <c r="H80" s="1">
        <v>4</v>
      </c>
      <c r="I80" s="5">
        <f>VALUE(RIGHT($E80,LEN($E80)-1))</f>
        <v>54</v>
      </c>
      <c r="J80" s="1" t="s">
        <v>6851</v>
      </c>
      <c r="K80" s="1" t="s">
        <v>11443</v>
      </c>
    </row>
    <row r="81" spans="1:12" x14ac:dyDescent="0.2">
      <c r="A81" s="1">
        <v>216</v>
      </c>
      <c r="B81" s="1" t="s">
        <v>219</v>
      </c>
      <c r="C81" s="1">
        <v>20</v>
      </c>
      <c r="E81" s="1" t="s">
        <v>6616</v>
      </c>
      <c r="F81" s="1" t="str">
        <f>TEXT($G81,"0000") &amp; TEXT($H81,"00")</f>
        <v>202404</v>
      </c>
      <c r="G81" s="1">
        <f>IFERROR(
  IF(ISNUMBER(SEARCH("平成",B81)),
     1988 + VALUE(MID(B81, SEARCH("平成",B81) + 2, FIND("年", B81) - SEARCH("平成",B81) - 2)),
  IF(ISNUMBER(SEARCH("令和元年",B81)),
     2019,
  IF(ISNUMBER(SEARCH("令和",B81)),
     2018 + VALUE(MID(B81, SEARCH("令和",B81) + 2, FIND("年", B81) - SEARCH("令和",B81) - 2)),
  ""))),
"")</f>
        <v>2024</v>
      </c>
      <c r="H81" s="1">
        <v>4</v>
      </c>
      <c r="I81" s="5">
        <f>VALUE(RIGHT($E81,LEN($E81)-1))</f>
        <v>56</v>
      </c>
      <c r="J81" s="1" t="s">
        <v>6853</v>
      </c>
      <c r="K81" s="1" t="s">
        <v>11442</v>
      </c>
      <c r="L81" s="1" t="s">
        <v>11650</v>
      </c>
    </row>
    <row r="82" spans="1:12" x14ac:dyDescent="0.2">
      <c r="A82" s="1">
        <v>219</v>
      </c>
      <c r="B82" s="1" t="s">
        <v>222</v>
      </c>
      <c r="C82" s="1">
        <v>21</v>
      </c>
      <c r="E82" s="1" t="s">
        <v>6619</v>
      </c>
      <c r="F82" s="1" t="str">
        <f>TEXT($G82,"0000") &amp; TEXT($H82,"00")</f>
        <v>202404</v>
      </c>
      <c r="G82" s="1">
        <f>IFERROR(
  IF(ISNUMBER(SEARCH("平成",B82)),
     1988 + VALUE(MID(B82, SEARCH("平成",B82) + 2, FIND("年", B82) - SEARCH("平成",B82) - 2)),
  IF(ISNUMBER(SEARCH("令和元年",B82)),
     2019,
  IF(ISNUMBER(SEARCH("令和",B82)),
     2018 + VALUE(MID(B82, SEARCH("令和",B82) + 2, FIND("年", B82) - SEARCH("令和",B82) - 2)),
  ""))),
"")</f>
        <v>2024</v>
      </c>
      <c r="H82" s="1">
        <v>4</v>
      </c>
      <c r="I82" s="5">
        <f>VALUE(RIGHT($E82,LEN($E82)-1))</f>
        <v>59</v>
      </c>
      <c r="J82" s="1" t="s">
        <v>6856</v>
      </c>
      <c r="K82" s="1" t="s">
        <v>11443</v>
      </c>
      <c r="L82" s="1" t="s">
        <v>11653</v>
      </c>
    </row>
    <row r="83" spans="1:12" x14ac:dyDescent="0.2">
      <c r="A83" s="1">
        <v>220</v>
      </c>
      <c r="B83" s="1" t="s">
        <v>223</v>
      </c>
      <c r="C83" s="1">
        <v>22</v>
      </c>
      <c r="E83" s="1" t="s">
        <v>6620</v>
      </c>
      <c r="F83" s="1" t="str">
        <f>TEXT($G83,"0000") &amp; TEXT($H83,"00")</f>
        <v>202404</v>
      </c>
      <c r="G83" s="1">
        <f>IFERROR(
  IF(ISNUMBER(SEARCH("平成",B83)),
     1988 + VALUE(MID(B83, SEARCH("平成",B83) + 2, FIND("年", B83) - SEARCH("平成",B83) - 2)),
  IF(ISNUMBER(SEARCH("令和元年",B83)),
     2019,
  IF(ISNUMBER(SEARCH("令和",B83)),
     2018 + VALUE(MID(B83, SEARCH("令和",B83) + 2, FIND("年", B83) - SEARCH("令和",B83) - 2)),
  ""))),
"")</f>
        <v>2024</v>
      </c>
      <c r="H83" s="1">
        <v>4</v>
      </c>
      <c r="I83" s="5">
        <f>VALUE(RIGHT($E83,LEN($E83)-1))</f>
        <v>60</v>
      </c>
      <c r="J83" s="1" t="s">
        <v>6857</v>
      </c>
      <c r="K83" s="1" t="s">
        <v>11445</v>
      </c>
      <c r="L83" s="1" t="s">
        <v>11654</v>
      </c>
    </row>
    <row r="84" spans="1:12" x14ac:dyDescent="0.2">
      <c r="A84" s="1">
        <v>223</v>
      </c>
      <c r="B84" s="1" t="s">
        <v>226</v>
      </c>
      <c r="C84" s="1">
        <v>23</v>
      </c>
      <c r="E84" s="1" t="s">
        <v>6623</v>
      </c>
      <c r="F84" s="1" t="str">
        <f>TEXT($G84,"0000") &amp; TEXT($H84,"00")</f>
        <v>202404</v>
      </c>
      <c r="G84" s="1">
        <f>IFERROR(
  IF(ISNUMBER(SEARCH("平成",B84)),
     1988 + VALUE(MID(B84, SEARCH("平成",B84) + 2, FIND("年", B84) - SEARCH("平成",B84) - 2)),
  IF(ISNUMBER(SEARCH("令和元年",B84)),
     2019,
  IF(ISNUMBER(SEARCH("令和",B84)),
     2018 + VALUE(MID(B84, SEARCH("令和",B84) + 2, FIND("年", B84) - SEARCH("令和",B84) - 2)),
  ""))),
"")</f>
        <v>2024</v>
      </c>
      <c r="H84" s="1">
        <v>4</v>
      </c>
      <c r="I84" s="5">
        <f>VALUE(RIGHT($E84,LEN($E84)-1))</f>
        <v>63</v>
      </c>
      <c r="J84" s="1" t="s">
        <v>6860</v>
      </c>
      <c r="K84" s="1" t="s">
        <v>11442</v>
      </c>
      <c r="L84" s="1" t="s">
        <v>11657</v>
      </c>
    </row>
    <row r="85" spans="1:12" x14ac:dyDescent="0.2">
      <c r="A85" s="1">
        <v>225</v>
      </c>
      <c r="B85" s="1" t="s">
        <v>228</v>
      </c>
      <c r="C85" s="1">
        <v>24</v>
      </c>
      <c r="E85" s="1" t="s">
        <v>6625</v>
      </c>
      <c r="F85" s="1" t="str">
        <f>TEXT($G85,"0000") &amp; TEXT($H85,"00")</f>
        <v>202404</v>
      </c>
      <c r="G85" s="1">
        <f>IFERROR(
  IF(ISNUMBER(SEARCH("平成",B85)),
     1988 + VALUE(MID(B85, SEARCH("平成",B85) + 2, FIND("年", B85) - SEARCH("平成",B85) - 2)),
  IF(ISNUMBER(SEARCH("令和元年",B85)),
     2019,
  IF(ISNUMBER(SEARCH("令和",B85)),
     2018 + VALUE(MID(B85, SEARCH("令和",B85) + 2, FIND("年", B85) - SEARCH("令和",B85) - 2)),
  ""))),
"")</f>
        <v>2024</v>
      </c>
      <c r="H85" s="1">
        <v>4</v>
      </c>
      <c r="I85" s="5">
        <f>VALUE(RIGHT($E85,LEN($E85)-1))</f>
        <v>65</v>
      </c>
      <c r="J85" s="1" t="s">
        <v>6862</v>
      </c>
      <c r="K85" s="1" t="s">
        <v>11442</v>
      </c>
      <c r="L85" s="1" t="s">
        <v>11659</v>
      </c>
    </row>
    <row r="86" spans="1:12" x14ac:dyDescent="0.2">
      <c r="A86" s="1">
        <v>226</v>
      </c>
      <c r="B86" s="1" t="s">
        <v>229</v>
      </c>
      <c r="C86" s="1">
        <v>25</v>
      </c>
      <c r="E86" s="1" t="s">
        <v>6626</v>
      </c>
      <c r="F86" s="1" t="str">
        <f>TEXT($G86,"0000") &amp; TEXT($H86,"00")</f>
        <v>202404</v>
      </c>
      <c r="G86" s="1">
        <f>IFERROR(
  IF(ISNUMBER(SEARCH("平成",B86)),
     1988 + VALUE(MID(B86, SEARCH("平成",B86) + 2, FIND("年", B86) - SEARCH("平成",B86) - 2)),
  IF(ISNUMBER(SEARCH("令和元年",B86)),
     2019,
  IF(ISNUMBER(SEARCH("令和",B86)),
     2018 + VALUE(MID(B86, SEARCH("令和",B86) + 2, FIND("年", B86) - SEARCH("令和",B86) - 2)),
  ""))),
"")</f>
        <v>2024</v>
      </c>
      <c r="H86" s="1">
        <v>4</v>
      </c>
      <c r="I86" s="5">
        <f>VALUE(RIGHT($E86,LEN($E86)-1))</f>
        <v>66</v>
      </c>
      <c r="J86" s="1" t="s">
        <v>6863</v>
      </c>
      <c r="K86" s="1" t="s">
        <v>11442</v>
      </c>
      <c r="L86" s="1" t="s">
        <v>11660</v>
      </c>
    </row>
    <row r="87" spans="1:12" x14ac:dyDescent="0.2">
      <c r="A87" s="1">
        <v>228</v>
      </c>
      <c r="B87" s="1" t="s">
        <v>231</v>
      </c>
      <c r="C87" s="1">
        <v>26</v>
      </c>
      <c r="E87" s="1" t="s">
        <v>6628</v>
      </c>
      <c r="F87" s="1" t="str">
        <f>TEXT($G87,"0000") &amp; TEXT($H87,"00")</f>
        <v>202404</v>
      </c>
      <c r="G87" s="1">
        <f>IFERROR(
  IF(ISNUMBER(SEARCH("平成",B87)),
     1988 + VALUE(MID(B87, SEARCH("平成",B87) + 2, FIND("年", B87) - SEARCH("平成",B87) - 2)),
  IF(ISNUMBER(SEARCH("令和元年",B87)),
     2019,
  IF(ISNUMBER(SEARCH("令和",B87)),
     2018 + VALUE(MID(B87, SEARCH("令和",B87) + 2, FIND("年", B87) - SEARCH("令和",B87) - 2)),
  ""))),
"")</f>
        <v>2024</v>
      </c>
      <c r="H87" s="1">
        <v>4</v>
      </c>
      <c r="I87" s="5">
        <f>VALUE(RIGHT($E87,LEN($E87)-1))</f>
        <v>68</v>
      </c>
      <c r="J87" s="1" t="s">
        <v>6865</v>
      </c>
      <c r="K87" s="1" t="s">
        <v>11442</v>
      </c>
      <c r="L87" s="1" t="s">
        <v>11662</v>
      </c>
    </row>
    <row r="88" spans="1:12" x14ac:dyDescent="0.2">
      <c r="A88" s="1">
        <v>229</v>
      </c>
      <c r="B88" s="1" t="s">
        <v>232</v>
      </c>
      <c r="C88" s="1">
        <v>27</v>
      </c>
      <c r="E88" s="1" t="s">
        <v>6629</v>
      </c>
      <c r="F88" s="1" t="str">
        <f>TEXT($G88,"0000") &amp; TEXT($H88,"00")</f>
        <v>202404</v>
      </c>
      <c r="G88" s="1">
        <f>IFERROR(
  IF(ISNUMBER(SEARCH("平成",B88)),
     1988 + VALUE(MID(B88, SEARCH("平成",B88) + 2, FIND("年", B88) - SEARCH("平成",B88) - 2)),
  IF(ISNUMBER(SEARCH("令和元年",B88)),
     2019,
  IF(ISNUMBER(SEARCH("令和",B88)),
     2018 + VALUE(MID(B88, SEARCH("令和",B88) + 2, FIND("年", B88) - SEARCH("令和",B88) - 2)),
  ""))),
"")</f>
        <v>2024</v>
      </c>
      <c r="H88" s="1">
        <v>4</v>
      </c>
      <c r="I88" s="5">
        <f>VALUE(RIGHT($E88,LEN($E88)-1))</f>
        <v>69</v>
      </c>
      <c r="J88" s="1" t="s">
        <v>6866</v>
      </c>
      <c r="K88" s="1" t="s">
        <v>11443</v>
      </c>
      <c r="L88" s="1" t="s">
        <v>11663</v>
      </c>
    </row>
    <row r="89" spans="1:12" x14ac:dyDescent="0.2">
      <c r="A89" s="1">
        <v>232</v>
      </c>
      <c r="B89" s="1" t="s">
        <v>235</v>
      </c>
      <c r="C89" s="1">
        <v>28</v>
      </c>
      <c r="E89" s="1" t="s">
        <v>6632</v>
      </c>
      <c r="F89" s="1" t="str">
        <f>TEXT($G89,"0000") &amp; TEXT($H89,"00")</f>
        <v>202404</v>
      </c>
      <c r="G89" s="1">
        <f>IFERROR(
  IF(ISNUMBER(SEARCH("平成",B89)),
     1988 + VALUE(MID(B89, SEARCH("平成",B89) + 2, FIND("年", B89) - SEARCH("平成",B89) - 2)),
  IF(ISNUMBER(SEARCH("令和元年",B89)),
     2019,
  IF(ISNUMBER(SEARCH("令和",B89)),
     2018 + VALUE(MID(B89, SEARCH("令和",B89) + 2, FIND("年", B89) - SEARCH("令和",B89) - 2)),
  ""))),
"")</f>
        <v>2024</v>
      </c>
      <c r="H89" s="1">
        <v>4</v>
      </c>
      <c r="I89" s="5">
        <f>VALUE(RIGHT($E89,LEN($E89)-1))</f>
        <v>72</v>
      </c>
      <c r="J89" s="1" t="s">
        <v>6869</v>
      </c>
      <c r="K89" s="1" t="s">
        <v>11443</v>
      </c>
      <c r="L89" s="1" t="s">
        <v>11666</v>
      </c>
    </row>
    <row r="90" spans="1:12" x14ac:dyDescent="0.2">
      <c r="A90" s="1">
        <v>237</v>
      </c>
      <c r="B90" s="1" t="s">
        <v>240</v>
      </c>
      <c r="C90" s="1">
        <v>29</v>
      </c>
      <c r="E90" s="1" t="s">
        <v>6637</v>
      </c>
      <c r="F90" s="1" t="str">
        <f>TEXT($G90,"0000") &amp; TEXT($H90,"00")</f>
        <v>202404</v>
      </c>
      <c r="G90" s="1">
        <f>IFERROR(
  IF(ISNUMBER(SEARCH("平成",B90)),
     1988 + VALUE(MID(B90, SEARCH("平成",B90) + 2, FIND("年", B90) - SEARCH("平成",B90) - 2)),
  IF(ISNUMBER(SEARCH("令和元年",B90)),
     2019,
  IF(ISNUMBER(SEARCH("令和",B90)),
     2018 + VALUE(MID(B90, SEARCH("令和",B90) + 2, FIND("年", B90) - SEARCH("令和",B90) - 2)),
  ""))),
"")</f>
        <v>2024</v>
      </c>
      <c r="H90" s="1">
        <v>4</v>
      </c>
      <c r="I90" s="5">
        <f>VALUE(RIGHT($E90,LEN($E90)-1))</f>
        <v>77</v>
      </c>
      <c r="J90" s="1" t="s">
        <v>6874</v>
      </c>
      <c r="K90" s="1" t="s">
        <v>11445</v>
      </c>
      <c r="L90" s="1" t="s">
        <v>11671</v>
      </c>
    </row>
    <row r="91" spans="1:12" x14ac:dyDescent="0.2">
      <c r="A91" s="1">
        <v>239</v>
      </c>
      <c r="B91" s="1" t="s">
        <v>242</v>
      </c>
      <c r="C91" s="1">
        <v>30</v>
      </c>
      <c r="E91" s="1" t="s">
        <v>6639</v>
      </c>
      <c r="F91" s="1" t="str">
        <f>TEXT($G91,"0000") &amp; TEXT($H91,"00")</f>
        <v>202404</v>
      </c>
      <c r="G91" s="1">
        <f>IFERROR(
  IF(ISNUMBER(SEARCH("平成",B91)),
     1988 + VALUE(MID(B91, SEARCH("平成",B91) + 2, FIND("年", B91) - SEARCH("平成",B91) - 2)),
  IF(ISNUMBER(SEARCH("令和元年",B91)),
     2019,
  IF(ISNUMBER(SEARCH("令和",B91)),
     2018 + VALUE(MID(B91, SEARCH("令和",B91) + 2, FIND("年", B91) - SEARCH("令和",B91) - 2)),
  ""))),
"")</f>
        <v>2024</v>
      </c>
      <c r="H91" s="1">
        <v>4</v>
      </c>
      <c r="I91" s="5">
        <f>VALUE(RIGHT($E91,LEN($E91)-1))</f>
        <v>79</v>
      </c>
      <c r="J91" s="1" t="s">
        <v>6876</v>
      </c>
      <c r="K91" s="1" t="s">
        <v>11445</v>
      </c>
      <c r="L91" s="1" t="s">
        <v>11673</v>
      </c>
    </row>
    <row r="92" spans="1:12" x14ac:dyDescent="0.2">
      <c r="A92" s="1">
        <v>243</v>
      </c>
      <c r="B92" s="1" t="s">
        <v>246</v>
      </c>
      <c r="C92" s="1">
        <f>IFERROR(VLOOKUP(B92,Merged!E:G,3,FALSE),"")</f>
        <v>1</v>
      </c>
      <c r="E92" s="1" t="s">
        <v>6563</v>
      </c>
      <c r="F92" s="1" t="str">
        <f>TEXT($G92,"0000") &amp; TEXT($H92,"00")</f>
        <v>202310</v>
      </c>
      <c r="G92" s="1">
        <f>IFERROR(
  IF(ISNUMBER(SEARCH("平成",B92)),
     1988 + VALUE(MID(B92, SEARCH("平成",B92) + 2, FIND("年", B92) - SEARCH("平成",B92) - 2)),
  IF(ISNUMBER(SEARCH("令和元年",B92)),
     2019,
  IF(ISNUMBER(SEARCH("令和",B92)),
     2018 + VALUE(MID(B92, SEARCH("令和",B92) + 2, FIND("年", B92) - SEARCH("令和",B92) - 2)),
  ""))),
"")</f>
        <v>2023</v>
      </c>
      <c r="H92" s="1">
        <v>10</v>
      </c>
      <c r="I92" s="5">
        <f>VALUE(RIGHT($E92,LEN($E92)-1))</f>
        <v>3</v>
      </c>
      <c r="J92" s="1" t="s">
        <v>6880</v>
      </c>
      <c r="K92" s="1" t="s">
        <v>11443</v>
      </c>
      <c r="L92" s="1" t="s">
        <v>11677</v>
      </c>
    </row>
    <row r="93" spans="1:12" x14ac:dyDescent="0.2">
      <c r="A93" s="1">
        <v>244</v>
      </c>
      <c r="B93" s="1" t="s">
        <v>247</v>
      </c>
      <c r="C93" s="1">
        <f>IFERROR(VLOOKUP(B93,Merged!E:G,3,FALSE),"")</f>
        <v>2</v>
      </c>
      <c r="E93" s="1" t="s">
        <v>6564</v>
      </c>
      <c r="F93" s="1" t="str">
        <f>TEXT($G93,"0000") &amp; TEXT($H93,"00")</f>
        <v>202310</v>
      </c>
      <c r="G93" s="1">
        <f>IFERROR(
  IF(ISNUMBER(SEARCH("平成",B93)),
     1988 + VALUE(MID(B93, SEARCH("平成",B93) + 2, FIND("年", B93) - SEARCH("平成",B93) - 2)),
  IF(ISNUMBER(SEARCH("令和元年",B93)),
     2019,
  IF(ISNUMBER(SEARCH("令和",B93)),
     2018 + VALUE(MID(B93, SEARCH("令和",B93) + 2, FIND("年", B93) - SEARCH("令和",B93) - 2)),
  ""))),
"")</f>
        <v>2023</v>
      </c>
      <c r="H93" s="1">
        <v>10</v>
      </c>
      <c r="I93" s="5">
        <f>VALUE(RIGHT($E93,LEN($E93)-1))</f>
        <v>4</v>
      </c>
      <c r="J93" s="1" t="s">
        <v>6881</v>
      </c>
      <c r="K93" s="1" t="s">
        <v>11443</v>
      </c>
      <c r="L93" s="1" t="s">
        <v>11678</v>
      </c>
    </row>
    <row r="94" spans="1:12" x14ac:dyDescent="0.2">
      <c r="A94" s="1">
        <v>246</v>
      </c>
      <c r="B94" s="1" t="s">
        <v>249</v>
      </c>
      <c r="C94" s="1">
        <f>IFERROR(VLOOKUP(B94,Merged!E:G,3,FALSE),"")</f>
        <v>3</v>
      </c>
      <c r="E94" s="1" t="s">
        <v>6566</v>
      </c>
      <c r="F94" s="1" t="str">
        <f>TEXT($G94,"0000") &amp; TEXT($H94,"00")</f>
        <v>202310</v>
      </c>
      <c r="G94" s="1">
        <f>IFERROR(
  IF(ISNUMBER(SEARCH("平成",B94)),
     1988 + VALUE(MID(B94, SEARCH("平成",B94) + 2, FIND("年", B94) - SEARCH("平成",B94) - 2)),
  IF(ISNUMBER(SEARCH("令和元年",B94)),
     2019,
  IF(ISNUMBER(SEARCH("令和",B94)),
     2018 + VALUE(MID(B94, SEARCH("令和",B94) + 2, FIND("年", B94) - SEARCH("令和",B94) - 2)),
  ""))),
"")</f>
        <v>2023</v>
      </c>
      <c r="H94" s="1">
        <v>10</v>
      </c>
      <c r="I94" s="5">
        <f>VALUE(RIGHT($E94,LEN($E94)-1))</f>
        <v>6</v>
      </c>
      <c r="J94" s="1" t="s">
        <v>6883</v>
      </c>
      <c r="K94" s="1" t="s">
        <v>11445</v>
      </c>
      <c r="L94" s="1" t="s">
        <v>11679</v>
      </c>
    </row>
    <row r="95" spans="1:12" x14ac:dyDescent="0.2">
      <c r="A95" s="1">
        <v>249</v>
      </c>
      <c r="B95" s="1" t="s">
        <v>252</v>
      </c>
      <c r="C95" s="1">
        <f>IFERROR(VLOOKUP(B95,Merged!E:G,3,FALSE),"")</f>
        <v>4</v>
      </c>
      <c r="E95" s="1" t="s">
        <v>6569</v>
      </c>
      <c r="F95" s="1" t="str">
        <f>TEXT($G95,"0000") &amp; TEXT($H95,"00")</f>
        <v>202310</v>
      </c>
      <c r="G95" s="1">
        <f>IFERROR(
  IF(ISNUMBER(SEARCH("平成",B95)),
     1988 + VALUE(MID(B95, SEARCH("平成",B95) + 2, FIND("年", B95) - SEARCH("平成",B95) - 2)),
  IF(ISNUMBER(SEARCH("令和元年",B95)),
     2019,
  IF(ISNUMBER(SEARCH("令和",B95)),
     2018 + VALUE(MID(B95, SEARCH("令和",B95) + 2, FIND("年", B95) - SEARCH("令和",B95) - 2)),
  ""))),
"")</f>
        <v>2023</v>
      </c>
      <c r="H95" s="1">
        <v>10</v>
      </c>
      <c r="I95" s="5">
        <f>VALUE(RIGHT($E95,LEN($E95)-1))</f>
        <v>9</v>
      </c>
      <c r="J95" s="1" t="s">
        <v>6886</v>
      </c>
      <c r="K95" s="1" t="s">
        <v>11445</v>
      </c>
      <c r="L95" s="1" t="s">
        <v>11682</v>
      </c>
    </row>
    <row r="96" spans="1:12" x14ac:dyDescent="0.2">
      <c r="A96" s="1">
        <v>254</v>
      </c>
      <c r="B96" s="1" t="s">
        <v>257</v>
      </c>
      <c r="C96" s="1">
        <f>IFERROR(VLOOKUP(B96,Merged!E:G,3,FALSE),"")</f>
        <v>5</v>
      </c>
      <c r="E96" s="1" t="s">
        <v>6574</v>
      </c>
      <c r="F96" s="1" t="str">
        <f>TEXT($G96,"0000") &amp; TEXT($H96,"00")</f>
        <v>202310</v>
      </c>
      <c r="G96" s="1">
        <f>IFERROR(
  IF(ISNUMBER(SEARCH("平成",B96)),
     1988 + VALUE(MID(B96, SEARCH("平成",B96) + 2, FIND("年", B96) - SEARCH("平成",B96) - 2)),
  IF(ISNUMBER(SEARCH("令和元年",B96)),
     2019,
  IF(ISNUMBER(SEARCH("令和",B96)),
     2018 + VALUE(MID(B96, SEARCH("令和",B96) + 2, FIND("年", B96) - SEARCH("令和",B96) - 2)),
  ""))),
"")</f>
        <v>2023</v>
      </c>
      <c r="H96" s="1">
        <v>10</v>
      </c>
      <c r="I96" s="5">
        <f>VALUE(RIGHT($E96,LEN($E96)-1))</f>
        <v>14</v>
      </c>
      <c r="J96" s="1" t="s">
        <v>6891</v>
      </c>
      <c r="K96" s="1" t="s">
        <v>11442</v>
      </c>
      <c r="L96" s="1" t="s">
        <v>11687</v>
      </c>
    </row>
    <row r="97" spans="1:12" x14ac:dyDescent="0.2">
      <c r="A97" s="1">
        <v>257</v>
      </c>
      <c r="B97" s="1" t="s">
        <v>260</v>
      </c>
      <c r="C97" s="1">
        <f>IFERROR(VLOOKUP(B97,Merged!E:G,3,FALSE),"")</f>
        <v>6</v>
      </c>
      <c r="E97" s="1" t="s">
        <v>6577</v>
      </c>
      <c r="F97" s="1" t="str">
        <f>TEXT($G97,"0000") &amp; TEXT($H97,"00")</f>
        <v>202310</v>
      </c>
      <c r="G97" s="1">
        <f>IFERROR(
  IF(ISNUMBER(SEARCH("平成",B97)),
     1988 + VALUE(MID(B97, SEARCH("平成",B97) + 2, FIND("年", B97) - SEARCH("平成",B97) - 2)),
  IF(ISNUMBER(SEARCH("令和元年",B97)),
     2019,
  IF(ISNUMBER(SEARCH("令和",B97)),
     2018 + VALUE(MID(B97, SEARCH("令和",B97) + 2, FIND("年", B97) - SEARCH("令和",B97) - 2)),
  ""))),
"")</f>
        <v>2023</v>
      </c>
      <c r="H97" s="1">
        <v>10</v>
      </c>
      <c r="I97" s="5">
        <f>VALUE(RIGHT($E97,LEN($E97)-1))</f>
        <v>17</v>
      </c>
      <c r="J97" s="1" t="s">
        <v>6894</v>
      </c>
      <c r="K97" s="1" t="s">
        <v>11443</v>
      </c>
    </row>
    <row r="98" spans="1:12" x14ac:dyDescent="0.2">
      <c r="A98" s="1">
        <v>263</v>
      </c>
      <c r="B98" s="1" t="s">
        <v>266</v>
      </c>
      <c r="C98" s="1">
        <f>IFERROR(VLOOKUP(B98,Merged!E:G,3,FALSE),"")</f>
        <v>7</v>
      </c>
      <c r="E98" s="1" t="s">
        <v>6583</v>
      </c>
      <c r="F98" s="1" t="str">
        <f>TEXT($G98,"0000") &amp; TEXT($H98,"00")</f>
        <v>202310</v>
      </c>
      <c r="G98" s="1">
        <f>IFERROR(
  IF(ISNUMBER(SEARCH("平成",B98)),
     1988 + VALUE(MID(B98, SEARCH("平成",B98) + 2, FIND("年", B98) - SEARCH("平成",B98) - 2)),
  IF(ISNUMBER(SEARCH("令和元年",B98)),
     2019,
  IF(ISNUMBER(SEARCH("令和",B98)),
     2018 + VALUE(MID(B98, SEARCH("令和",B98) + 2, FIND("年", B98) - SEARCH("令和",B98) - 2)),
  ""))),
"")</f>
        <v>2023</v>
      </c>
      <c r="H98" s="1">
        <v>10</v>
      </c>
      <c r="I98" s="5">
        <f>VALUE(RIGHT($E98,LEN($E98)-1))</f>
        <v>23</v>
      </c>
      <c r="J98" s="1" t="s">
        <v>6900</v>
      </c>
      <c r="K98" s="1" t="s">
        <v>11443</v>
      </c>
    </row>
    <row r="99" spans="1:12" x14ac:dyDescent="0.2">
      <c r="A99" s="1">
        <v>265</v>
      </c>
      <c r="B99" s="1" t="s">
        <v>268</v>
      </c>
      <c r="C99" s="1">
        <f>IFERROR(VLOOKUP(B99,Merged!E:G,3,FALSE),"")</f>
        <v>8</v>
      </c>
      <c r="E99" s="1" t="s">
        <v>6585</v>
      </c>
      <c r="F99" s="1" t="str">
        <f>TEXT($G99,"0000") &amp; TEXT($H99,"00")</f>
        <v>202310</v>
      </c>
      <c r="G99" s="1">
        <f>IFERROR(
  IF(ISNUMBER(SEARCH("平成",B99)),
     1988 + VALUE(MID(B99, SEARCH("平成",B99) + 2, FIND("年", B99) - SEARCH("平成",B99) - 2)),
  IF(ISNUMBER(SEARCH("令和元年",B99)),
     2019,
  IF(ISNUMBER(SEARCH("令和",B99)),
     2018 + VALUE(MID(B99, SEARCH("令和",B99) + 2, FIND("年", B99) - SEARCH("令和",B99) - 2)),
  ""))),
"")</f>
        <v>2023</v>
      </c>
      <c r="H99" s="1">
        <v>10</v>
      </c>
      <c r="I99" s="5">
        <f>VALUE(RIGHT($E99,LEN($E99)-1))</f>
        <v>25</v>
      </c>
      <c r="J99" s="1" t="s">
        <v>6902</v>
      </c>
      <c r="K99" s="1" t="s">
        <v>11444</v>
      </c>
      <c r="L99" s="1" t="s">
        <v>11696</v>
      </c>
    </row>
    <row r="100" spans="1:12" x14ac:dyDescent="0.2">
      <c r="A100" s="1">
        <v>270</v>
      </c>
      <c r="B100" s="1" t="s">
        <v>273</v>
      </c>
      <c r="C100" s="1">
        <f>IFERROR(VLOOKUP(B100,Merged!E:G,3,FALSE),"")</f>
        <v>9</v>
      </c>
      <c r="E100" s="1" t="s">
        <v>6590</v>
      </c>
      <c r="F100" s="1" t="str">
        <f>TEXT($G100,"0000") &amp; TEXT($H100,"00")</f>
        <v>202310</v>
      </c>
      <c r="G100" s="1">
        <f>IFERROR(
  IF(ISNUMBER(SEARCH("平成",B100)),
     1988 + VALUE(MID(B100, SEARCH("平成",B100) + 2, FIND("年", B100) - SEARCH("平成",B100) - 2)),
  IF(ISNUMBER(SEARCH("令和元年",B100)),
     2019,
  IF(ISNUMBER(SEARCH("令和",B100)),
     2018 + VALUE(MID(B100, SEARCH("令和",B100) + 2, FIND("年", B100) - SEARCH("令和",B100) - 2)),
  ""))),
"")</f>
        <v>2023</v>
      </c>
      <c r="H100" s="1">
        <v>10</v>
      </c>
      <c r="I100" s="5">
        <f>VALUE(RIGHT($E100,LEN($E100)-1))</f>
        <v>30</v>
      </c>
      <c r="J100" s="1" t="s">
        <v>6907</v>
      </c>
      <c r="K100" s="1" t="s">
        <v>11443</v>
      </c>
    </row>
    <row r="101" spans="1:12" x14ac:dyDescent="0.2">
      <c r="A101" s="1">
        <v>274</v>
      </c>
      <c r="B101" s="1" t="s">
        <v>277</v>
      </c>
      <c r="C101" s="1">
        <f>IFERROR(VLOOKUP(B101,Merged!E:G,3,FALSE),"")</f>
        <v>10</v>
      </c>
      <c r="E101" s="1" t="s">
        <v>6594</v>
      </c>
      <c r="F101" s="1" t="str">
        <f>TEXT($G101,"0000") &amp; TEXT($H101,"00")</f>
        <v>202310</v>
      </c>
      <c r="G101" s="1">
        <f>IFERROR(
  IF(ISNUMBER(SEARCH("平成",B101)),
     1988 + VALUE(MID(B101, SEARCH("平成",B101) + 2, FIND("年", B101) - SEARCH("平成",B101) - 2)),
  IF(ISNUMBER(SEARCH("令和元年",B101)),
     2019,
  IF(ISNUMBER(SEARCH("令和",B101)),
     2018 + VALUE(MID(B101, SEARCH("令和",B101) + 2, FIND("年", B101) - SEARCH("令和",B101) - 2)),
  ""))),
"")</f>
        <v>2023</v>
      </c>
      <c r="H101" s="1">
        <v>10</v>
      </c>
      <c r="I101" s="5">
        <f>VALUE(RIGHT($E101,LEN($E101)-1))</f>
        <v>34</v>
      </c>
      <c r="J101" s="1" t="s">
        <v>6911</v>
      </c>
      <c r="K101" s="1" t="s">
        <v>11444</v>
      </c>
      <c r="L101" s="1" t="s">
        <v>11701</v>
      </c>
    </row>
    <row r="102" spans="1:12" x14ac:dyDescent="0.2">
      <c r="A102" s="1">
        <v>275</v>
      </c>
      <c r="B102" s="1" t="s">
        <v>278</v>
      </c>
      <c r="C102" s="1">
        <f>IFERROR(VLOOKUP(B102,Merged!E:G,3,FALSE),"")</f>
        <v>11</v>
      </c>
      <c r="E102" s="1" t="s">
        <v>6595</v>
      </c>
      <c r="F102" s="1" t="str">
        <f>TEXT($G102,"0000") &amp; TEXT($H102,"00")</f>
        <v>202310</v>
      </c>
      <c r="G102" s="1">
        <f>IFERROR(
  IF(ISNUMBER(SEARCH("平成",B102)),
     1988 + VALUE(MID(B102, SEARCH("平成",B102) + 2, FIND("年", B102) - SEARCH("平成",B102) - 2)),
  IF(ISNUMBER(SEARCH("令和元年",B102)),
     2019,
  IF(ISNUMBER(SEARCH("令和",B102)),
     2018 + VALUE(MID(B102, SEARCH("令和",B102) + 2, FIND("年", B102) - SEARCH("令和",B102) - 2)),
  ""))),
"")</f>
        <v>2023</v>
      </c>
      <c r="H102" s="1">
        <v>10</v>
      </c>
      <c r="I102" s="5">
        <f>VALUE(RIGHT($E102,LEN($E102)-1))</f>
        <v>35</v>
      </c>
      <c r="J102" s="1" t="s">
        <v>6912</v>
      </c>
      <c r="K102" s="1" t="s">
        <v>11442</v>
      </c>
      <c r="L102" s="1" t="s">
        <v>11702</v>
      </c>
    </row>
    <row r="103" spans="1:12" x14ac:dyDescent="0.2">
      <c r="A103" s="1">
        <v>276</v>
      </c>
      <c r="B103" s="1" t="s">
        <v>279</v>
      </c>
      <c r="C103" s="1">
        <f>IFERROR(VLOOKUP(B103,Merged!E:G,3,FALSE),"")</f>
        <v>12</v>
      </c>
      <c r="E103" s="1" t="s">
        <v>6596</v>
      </c>
      <c r="F103" s="1" t="str">
        <f>TEXT($G103,"0000") &amp; TEXT($H103,"00")</f>
        <v>202310</v>
      </c>
      <c r="G103" s="1">
        <f>IFERROR(
  IF(ISNUMBER(SEARCH("平成",B103)),
     1988 + VALUE(MID(B103, SEARCH("平成",B103) + 2, FIND("年", B103) - SEARCH("平成",B103) - 2)),
  IF(ISNUMBER(SEARCH("令和元年",B103)),
     2019,
  IF(ISNUMBER(SEARCH("令和",B103)),
     2018 + VALUE(MID(B103, SEARCH("令和",B103) + 2, FIND("年", B103) - SEARCH("令和",B103) - 2)),
  ""))),
"")</f>
        <v>2023</v>
      </c>
      <c r="H103" s="1">
        <v>10</v>
      </c>
      <c r="I103" s="5">
        <f>VALUE(RIGHT($E103,LEN($E103)-1))</f>
        <v>36</v>
      </c>
      <c r="J103" s="1" t="s">
        <v>6913</v>
      </c>
      <c r="K103" s="1" t="s">
        <v>11445</v>
      </c>
      <c r="L103" s="1" t="s">
        <v>11703</v>
      </c>
    </row>
    <row r="104" spans="1:12" x14ac:dyDescent="0.2">
      <c r="A104" s="1">
        <v>278</v>
      </c>
      <c r="B104" s="1" t="s">
        <v>281</v>
      </c>
      <c r="C104" s="1">
        <f>IFERROR(VLOOKUP(B104,Merged!E:G,3,FALSE),"")</f>
        <v>13</v>
      </c>
      <c r="E104" s="1" t="s">
        <v>6598</v>
      </c>
      <c r="F104" s="1" t="str">
        <f>TEXT($G104,"0000") &amp; TEXT($H104,"00")</f>
        <v>202310</v>
      </c>
      <c r="G104" s="1">
        <f>IFERROR(
  IF(ISNUMBER(SEARCH("平成",B104)),
     1988 + VALUE(MID(B104, SEARCH("平成",B104) + 2, FIND("年", B104) - SEARCH("平成",B104) - 2)),
  IF(ISNUMBER(SEARCH("令和元年",B104)),
     2019,
  IF(ISNUMBER(SEARCH("令和",B104)),
     2018 + VALUE(MID(B104, SEARCH("令和",B104) + 2, FIND("年", B104) - SEARCH("令和",B104) - 2)),
  ""))),
"")</f>
        <v>2023</v>
      </c>
      <c r="H104" s="1">
        <v>10</v>
      </c>
      <c r="I104" s="5">
        <f>VALUE(RIGHT($E104,LEN($E104)-1))</f>
        <v>38</v>
      </c>
      <c r="J104" s="1" t="s">
        <v>6915</v>
      </c>
      <c r="K104" s="1" t="s">
        <v>11445</v>
      </c>
    </row>
    <row r="105" spans="1:12" x14ac:dyDescent="0.2">
      <c r="A105" s="1">
        <v>279</v>
      </c>
      <c r="B105" s="1" t="s">
        <v>282</v>
      </c>
      <c r="C105" s="1">
        <f>IFERROR(VLOOKUP(B105,Merged!E:G,3,FALSE),"")</f>
        <v>14</v>
      </c>
      <c r="E105" s="1" t="s">
        <v>6599</v>
      </c>
      <c r="F105" s="1" t="str">
        <f>TEXT($G105,"0000") &amp; TEXT($H105,"00")</f>
        <v>202310</v>
      </c>
      <c r="G105" s="1">
        <f>IFERROR(
  IF(ISNUMBER(SEARCH("平成",B105)),
     1988 + VALUE(MID(B105, SEARCH("平成",B105) + 2, FIND("年", B105) - SEARCH("平成",B105) - 2)),
  IF(ISNUMBER(SEARCH("令和元年",B105)),
     2019,
  IF(ISNUMBER(SEARCH("令和",B105)),
     2018 + VALUE(MID(B105, SEARCH("令和",B105) + 2, FIND("年", B105) - SEARCH("令和",B105) - 2)),
  ""))),
"")</f>
        <v>2023</v>
      </c>
      <c r="H105" s="1">
        <v>10</v>
      </c>
      <c r="I105" s="5">
        <f>VALUE(RIGHT($E105,LEN($E105)-1))</f>
        <v>39</v>
      </c>
      <c r="J105" s="1" t="s">
        <v>6916</v>
      </c>
      <c r="K105" s="1" t="s">
        <v>11443</v>
      </c>
    </row>
    <row r="106" spans="1:12" x14ac:dyDescent="0.2">
      <c r="A106" s="1">
        <v>284</v>
      </c>
      <c r="B106" s="1" t="s">
        <v>287</v>
      </c>
      <c r="C106" s="1">
        <f>IFERROR(VLOOKUP(B106,Merged!E:G,3,FALSE),"")</f>
        <v>15</v>
      </c>
      <c r="E106" s="1" t="s">
        <v>6604</v>
      </c>
      <c r="F106" s="1" t="str">
        <f>TEXT($G106,"0000") &amp; TEXT($H106,"00")</f>
        <v>202310</v>
      </c>
      <c r="G106" s="1">
        <f>IFERROR(
  IF(ISNUMBER(SEARCH("平成",B106)),
     1988 + VALUE(MID(B106, SEARCH("平成",B106) + 2, FIND("年", B106) - SEARCH("平成",B106) - 2)),
  IF(ISNUMBER(SEARCH("令和元年",B106)),
     2019,
  IF(ISNUMBER(SEARCH("令和",B106)),
     2018 + VALUE(MID(B106, SEARCH("令和",B106) + 2, FIND("年", B106) - SEARCH("令和",B106) - 2)),
  ""))),
"")</f>
        <v>2023</v>
      </c>
      <c r="H106" s="1">
        <v>10</v>
      </c>
      <c r="I106" s="5">
        <f>VALUE(RIGHT($E106,LEN($E106)-1))</f>
        <v>44</v>
      </c>
      <c r="J106" s="1" t="s">
        <v>6920</v>
      </c>
      <c r="K106" s="1" t="s">
        <v>11443</v>
      </c>
      <c r="L106" s="1" t="s">
        <v>11708</v>
      </c>
    </row>
    <row r="107" spans="1:12" x14ac:dyDescent="0.2">
      <c r="A107" s="1">
        <v>287</v>
      </c>
      <c r="B107" s="1" t="s">
        <v>290</v>
      </c>
      <c r="C107" s="1">
        <f>IFERROR(VLOOKUP(B107,Merged!E:G,3,FALSE),"")</f>
        <v>16</v>
      </c>
      <c r="E107" s="1" t="s">
        <v>6607</v>
      </c>
      <c r="F107" s="1" t="str">
        <f>TEXT($G107,"0000") &amp; TEXT($H107,"00")</f>
        <v>202310</v>
      </c>
      <c r="G107" s="1">
        <f>IFERROR(
  IF(ISNUMBER(SEARCH("平成",B107)),
     1988 + VALUE(MID(B107, SEARCH("平成",B107) + 2, FIND("年", B107) - SEARCH("平成",B107) - 2)),
  IF(ISNUMBER(SEARCH("令和元年",B107)),
     2019,
  IF(ISNUMBER(SEARCH("令和",B107)),
     2018 + VALUE(MID(B107, SEARCH("令和",B107) + 2, FIND("年", B107) - SEARCH("令和",B107) - 2)),
  ""))),
"")</f>
        <v>2023</v>
      </c>
      <c r="H107" s="1">
        <v>10</v>
      </c>
      <c r="I107" s="5">
        <f>VALUE(RIGHT($E107,LEN($E107)-1))</f>
        <v>47</v>
      </c>
      <c r="J107" s="1" t="s">
        <v>6923</v>
      </c>
      <c r="K107" s="1" t="s">
        <v>11442</v>
      </c>
      <c r="L107" s="1" t="s">
        <v>11711</v>
      </c>
    </row>
    <row r="108" spans="1:12" x14ac:dyDescent="0.2">
      <c r="A108" s="1">
        <v>290</v>
      </c>
      <c r="B108" s="1" t="s">
        <v>293</v>
      </c>
      <c r="C108" s="1">
        <f>IFERROR(VLOOKUP(B108,Merged!E:G,3,FALSE),"")</f>
        <v>17</v>
      </c>
      <c r="E108" s="1" t="s">
        <v>6610</v>
      </c>
      <c r="F108" s="1" t="str">
        <f>TEXT($G108,"0000") &amp; TEXT($H108,"00")</f>
        <v>202310</v>
      </c>
      <c r="G108" s="1">
        <f>IFERROR(
  IF(ISNUMBER(SEARCH("平成",B108)),
     1988 + VALUE(MID(B108, SEARCH("平成",B108) + 2, FIND("年", B108) - SEARCH("平成",B108) - 2)),
  IF(ISNUMBER(SEARCH("令和元年",B108)),
     2019,
  IF(ISNUMBER(SEARCH("令和",B108)),
     2018 + VALUE(MID(B108, SEARCH("令和",B108) + 2, FIND("年", B108) - SEARCH("令和",B108) - 2)),
  ""))),
"")</f>
        <v>2023</v>
      </c>
      <c r="H108" s="1">
        <v>10</v>
      </c>
      <c r="I108" s="5">
        <f>VALUE(RIGHT($E108,LEN($E108)-1))</f>
        <v>50</v>
      </c>
      <c r="J108" s="1" t="s">
        <v>6926</v>
      </c>
      <c r="K108" s="1" t="s">
        <v>11443</v>
      </c>
      <c r="L108" s="1" t="s">
        <v>11714</v>
      </c>
    </row>
    <row r="109" spans="1:12" x14ac:dyDescent="0.2">
      <c r="A109" s="1">
        <v>291</v>
      </c>
      <c r="B109" s="1" t="s">
        <v>294</v>
      </c>
      <c r="C109" s="1">
        <f>IFERROR(VLOOKUP(B109,Merged!E:G,3,FALSE),"")</f>
        <v>18</v>
      </c>
      <c r="E109" s="1" t="s">
        <v>6611</v>
      </c>
      <c r="F109" s="1" t="str">
        <f>TEXT($G109,"0000") &amp; TEXT($H109,"00")</f>
        <v>202310</v>
      </c>
      <c r="G109" s="1">
        <f>IFERROR(
  IF(ISNUMBER(SEARCH("平成",B109)),
     1988 + VALUE(MID(B109, SEARCH("平成",B109) + 2, FIND("年", B109) - SEARCH("平成",B109) - 2)),
  IF(ISNUMBER(SEARCH("令和元年",B109)),
     2019,
  IF(ISNUMBER(SEARCH("令和",B109)),
     2018 + VALUE(MID(B109, SEARCH("令和",B109) + 2, FIND("年", B109) - SEARCH("令和",B109) - 2)),
  ""))),
"")</f>
        <v>2023</v>
      </c>
      <c r="H109" s="1">
        <v>10</v>
      </c>
      <c r="I109" s="5">
        <f>VALUE(RIGHT($E109,LEN($E109)-1))</f>
        <v>51</v>
      </c>
      <c r="J109" s="1" t="s">
        <v>6927</v>
      </c>
      <c r="K109" s="1" t="s">
        <v>11442</v>
      </c>
      <c r="L109" s="1" t="s">
        <v>11715</v>
      </c>
    </row>
    <row r="110" spans="1:12" x14ac:dyDescent="0.2">
      <c r="A110" s="1">
        <v>293</v>
      </c>
      <c r="B110" s="1" t="s">
        <v>296</v>
      </c>
      <c r="C110" s="1">
        <f>IFERROR(VLOOKUP(B110,Merged!E:G,3,FALSE),"")</f>
        <v>19</v>
      </c>
      <c r="E110" s="1" t="s">
        <v>6613</v>
      </c>
      <c r="F110" s="1" t="str">
        <f>TEXT($G110,"0000") &amp; TEXT($H110,"00")</f>
        <v>202310</v>
      </c>
      <c r="G110" s="1">
        <f>IFERROR(
  IF(ISNUMBER(SEARCH("平成",B110)),
     1988 + VALUE(MID(B110, SEARCH("平成",B110) + 2, FIND("年", B110) - SEARCH("平成",B110) - 2)),
  IF(ISNUMBER(SEARCH("令和元年",B110)),
     2019,
  IF(ISNUMBER(SEARCH("令和",B110)),
     2018 + VALUE(MID(B110, SEARCH("令和",B110) + 2, FIND("年", B110) - SEARCH("令和",B110) - 2)),
  ""))),
"")</f>
        <v>2023</v>
      </c>
      <c r="H110" s="1">
        <v>10</v>
      </c>
      <c r="I110" s="5">
        <f>VALUE(RIGHT($E110,LEN($E110)-1))</f>
        <v>53</v>
      </c>
      <c r="J110" s="1" t="s">
        <v>15676</v>
      </c>
      <c r="K110" s="1" t="s">
        <v>11443</v>
      </c>
      <c r="L110" s="1" t="s">
        <v>11678</v>
      </c>
    </row>
    <row r="111" spans="1:12" x14ac:dyDescent="0.2">
      <c r="A111" s="1">
        <v>296</v>
      </c>
      <c r="B111" s="1" t="s">
        <v>299</v>
      </c>
      <c r="C111" s="1">
        <f>IFERROR(VLOOKUP(B111,Merged!E:G,3,FALSE),"")</f>
        <v>20</v>
      </c>
      <c r="E111" s="1" t="s">
        <v>6616</v>
      </c>
      <c r="F111" s="1" t="str">
        <f>TEXT($G111,"0000") &amp; TEXT($H111,"00")</f>
        <v>202310</v>
      </c>
      <c r="G111" s="1">
        <f>IFERROR(
  IF(ISNUMBER(SEARCH("平成",B111)),
     1988 + VALUE(MID(B111, SEARCH("平成",B111) + 2, FIND("年", B111) - SEARCH("平成",B111) - 2)),
  IF(ISNUMBER(SEARCH("令和元年",B111)),
     2019,
  IF(ISNUMBER(SEARCH("令和",B111)),
     2018 + VALUE(MID(B111, SEARCH("令和",B111) + 2, FIND("年", B111) - SEARCH("令和",B111) - 2)),
  ""))),
"")</f>
        <v>2023</v>
      </c>
      <c r="H111" s="1">
        <v>10</v>
      </c>
      <c r="I111" s="5">
        <f>VALUE(RIGHT($E111,LEN($E111)-1))</f>
        <v>56</v>
      </c>
      <c r="J111" s="1" t="s">
        <v>6932</v>
      </c>
      <c r="K111" s="1" t="s">
        <v>11444</v>
      </c>
      <c r="L111" s="1" t="s">
        <v>11456</v>
      </c>
    </row>
    <row r="112" spans="1:12" x14ac:dyDescent="0.2">
      <c r="A112" s="1">
        <v>297</v>
      </c>
      <c r="B112" s="1" t="s">
        <v>300</v>
      </c>
      <c r="C112" s="1">
        <f>IFERROR(VLOOKUP(B112,Merged!E:G,3,FALSE),"")</f>
        <v>21</v>
      </c>
      <c r="E112" s="1" t="s">
        <v>6617</v>
      </c>
      <c r="F112" s="1" t="str">
        <f>TEXT($G112,"0000") &amp; TEXT($H112,"00")</f>
        <v>202310</v>
      </c>
      <c r="G112" s="1">
        <f>IFERROR(
  IF(ISNUMBER(SEARCH("平成",B112)),
     1988 + VALUE(MID(B112, SEARCH("平成",B112) + 2, FIND("年", B112) - SEARCH("平成",B112) - 2)),
  IF(ISNUMBER(SEARCH("令和元年",B112)),
     2019,
  IF(ISNUMBER(SEARCH("令和",B112)),
     2018 + VALUE(MID(B112, SEARCH("令和",B112) + 2, FIND("年", B112) - SEARCH("令和",B112) - 2)),
  ""))),
"")</f>
        <v>2023</v>
      </c>
      <c r="H112" s="1">
        <v>10</v>
      </c>
      <c r="I112" s="5">
        <f>VALUE(RIGHT($E112,LEN($E112)-1))</f>
        <v>57</v>
      </c>
      <c r="J112" s="1" t="s">
        <v>6933</v>
      </c>
      <c r="K112" s="1" t="s">
        <v>11444</v>
      </c>
      <c r="L112" s="1" t="s">
        <v>11719</v>
      </c>
    </row>
    <row r="113" spans="1:12" x14ac:dyDescent="0.2">
      <c r="A113" s="1">
        <v>299</v>
      </c>
      <c r="B113" s="1" t="s">
        <v>302</v>
      </c>
      <c r="C113" s="1">
        <f>IFERROR(VLOOKUP(B113,Merged!E:G,3,FALSE),"")</f>
        <v>22</v>
      </c>
      <c r="E113" s="1" t="s">
        <v>6619</v>
      </c>
      <c r="F113" s="1" t="str">
        <f>TEXT($G113,"0000") &amp; TEXT($H113,"00")</f>
        <v>202310</v>
      </c>
      <c r="G113" s="1">
        <f>IFERROR(
  IF(ISNUMBER(SEARCH("平成",B113)),
     1988 + VALUE(MID(B113, SEARCH("平成",B113) + 2, FIND("年", B113) - SEARCH("平成",B113) - 2)),
  IF(ISNUMBER(SEARCH("令和元年",B113)),
     2019,
  IF(ISNUMBER(SEARCH("令和",B113)),
     2018 + VALUE(MID(B113, SEARCH("令和",B113) + 2, FIND("年", B113) - SEARCH("令和",B113) - 2)),
  ""))),
"")</f>
        <v>2023</v>
      </c>
      <c r="H113" s="1">
        <v>10</v>
      </c>
      <c r="I113" s="5">
        <f>VALUE(RIGHT($E113,LEN($E113)-1))</f>
        <v>59</v>
      </c>
      <c r="J113" s="1" t="s">
        <v>6935</v>
      </c>
      <c r="K113" s="1" t="s">
        <v>11445</v>
      </c>
      <c r="L113" s="1" t="s">
        <v>11721</v>
      </c>
    </row>
    <row r="114" spans="1:12" x14ac:dyDescent="0.2">
      <c r="A114" s="1">
        <v>301</v>
      </c>
      <c r="B114" s="1" t="s">
        <v>304</v>
      </c>
      <c r="C114" s="1">
        <f>IFERROR(VLOOKUP(B114,Merged!E:G,3,FALSE),"")</f>
        <v>23</v>
      </c>
      <c r="E114" s="1" t="s">
        <v>6621</v>
      </c>
      <c r="F114" s="1" t="str">
        <f>TEXT($G114,"0000") &amp; TEXT($H114,"00")</f>
        <v>202310</v>
      </c>
      <c r="G114" s="1">
        <f>IFERROR(
  IF(ISNUMBER(SEARCH("平成",B114)),
     1988 + VALUE(MID(B114, SEARCH("平成",B114) + 2, FIND("年", B114) - SEARCH("平成",B114) - 2)),
  IF(ISNUMBER(SEARCH("令和元年",B114)),
     2019,
  IF(ISNUMBER(SEARCH("令和",B114)),
     2018 + VALUE(MID(B114, SEARCH("令和",B114) + 2, FIND("年", B114) - SEARCH("令和",B114) - 2)),
  ""))),
"")</f>
        <v>2023</v>
      </c>
      <c r="H114" s="1">
        <v>10</v>
      </c>
      <c r="I114" s="5">
        <f>VALUE(RIGHT($E114,LEN($E114)-1))</f>
        <v>61</v>
      </c>
      <c r="J114" s="1" t="s">
        <v>6937</v>
      </c>
      <c r="K114" s="1" t="s">
        <v>11444</v>
      </c>
      <c r="L114" s="1" t="s">
        <v>11723</v>
      </c>
    </row>
    <row r="115" spans="1:12" x14ac:dyDescent="0.2">
      <c r="A115" s="1">
        <v>303</v>
      </c>
      <c r="B115" s="1" t="s">
        <v>306</v>
      </c>
      <c r="C115" s="1">
        <f>IFERROR(VLOOKUP(B115,Merged!E:G,3,FALSE),"")</f>
        <v>24</v>
      </c>
      <c r="E115" s="1" t="s">
        <v>6623</v>
      </c>
      <c r="F115" s="1" t="str">
        <f>TEXT($G115,"0000") &amp; TEXT($H115,"00")</f>
        <v>202310</v>
      </c>
      <c r="G115" s="1">
        <f>IFERROR(
  IF(ISNUMBER(SEARCH("平成",B115)),
     1988 + VALUE(MID(B115, SEARCH("平成",B115) + 2, FIND("年", B115) - SEARCH("平成",B115) - 2)),
  IF(ISNUMBER(SEARCH("令和元年",B115)),
     2019,
  IF(ISNUMBER(SEARCH("令和",B115)),
     2018 + VALUE(MID(B115, SEARCH("令和",B115) + 2, FIND("年", B115) - SEARCH("令和",B115) - 2)),
  ""))),
"")</f>
        <v>2023</v>
      </c>
      <c r="H115" s="1">
        <v>10</v>
      </c>
      <c r="I115" s="5">
        <f>VALUE(RIGHT($E115,LEN($E115)-1))</f>
        <v>63</v>
      </c>
      <c r="J115" s="1" t="s">
        <v>6938</v>
      </c>
      <c r="K115" s="1" t="s">
        <v>11442</v>
      </c>
      <c r="L115" s="1" t="s">
        <v>11724</v>
      </c>
    </row>
    <row r="116" spans="1:12" x14ac:dyDescent="0.2">
      <c r="A116" s="1">
        <v>306</v>
      </c>
      <c r="B116" s="1" t="s">
        <v>309</v>
      </c>
      <c r="C116" s="1">
        <f>IFERROR(VLOOKUP(B116,Merged!E:G,3,FALSE),"")</f>
        <v>25</v>
      </c>
      <c r="E116" s="1" t="s">
        <v>6626</v>
      </c>
      <c r="F116" s="1" t="str">
        <f>TEXT($G116,"0000") &amp; TEXT($H116,"00")</f>
        <v>202310</v>
      </c>
      <c r="G116" s="1">
        <f>IFERROR(
  IF(ISNUMBER(SEARCH("平成",B116)),
     1988 + VALUE(MID(B116, SEARCH("平成",B116) + 2, FIND("年", B116) - SEARCH("平成",B116) - 2)),
  IF(ISNUMBER(SEARCH("令和元年",B116)),
     2019,
  IF(ISNUMBER(SEARCH("令和",B116)),
     2018 + VALUE(MID(B116, SEARCH("令和",B116) + 2, FIND("年", B116) - SEARCH("令和",B116) - 2)),
  ""))),
"")</f>
        <v>2023</v>
      </c>
      <c r="H116" s="1">
        <v>10</v>
      </c>
      <c r="I116" s="5">
        <f>VALUE(RIGHT($E116,LEN($E116)-1))</f>
        <v>66</v>
      </c>
      <c r="J116" s="1" t="s">
        <v>6941</v>
      </c>
      <c r="K116" s="1" t="s">
        <v>11442</v>
      </c>
      <c r="L116" s="1" t="s">
        <v>11727</v>
      </c>
    </row>
    <row r="117" spans="1:12" x14ac:dyDescent="0.2">
      <c r="A117" s="1">
        <v>309</v>
      </c>
      <c r="B117" s="1" t="s">
        <v>312</v>
      </c>
      <c r="C117" s="1">
        <f>IFERROR(VLOOKUP(B117,Merged!E:G,3,FALSE),"")</f>
        <v>26</v>
      </c>
      <c r="E117" s="1" t="s">
        <v>6629</v>
      </c>
      <c r="F117" s="1" t="str">
        <f>TEXT($G117,"0000") &amp; TEXT($H117,"00")</f>
        <v>202310</v>
      </c>
      <c r="G117" s="1">
        <f>IFERROR(
  IF(ISNUMBER(SEARCH("平成",B117)),
     1988 + VALUE(MID(B117, SEARCH("平成",B117) + 2, FIND("年", B117) - SEARCH("平成",B117) - 2)),
  IF(ISNUMBER(SEARCH("令和元年",B117)),
     2019,
  IF(ISNUMBER(SEARCH("令和",B117)),
     2018 + VALUE(MID(B117, SEARCH("令和",B117) + 2, FIND("年", B117) - SEARCH("令和",B117) - 2)),
  ""))),
"")</f>
        <v>2023</v>
      </c>
      <c r="H117" s="1">
        <v>10</v>
      </c>
      <c r="I117" s="5">
        <f>VALUE(RIGHT($E117,LEN($E117)-1))</f>
        <v>69</v>
      </c>
      <c r="J117" s="1" t="s">
        <v>6944</v>
      </c>
      <c r="K117" s="1" t="s">
        <v>11444</v>
      </c>
      <c r="L117" s="1" t="s">
        <v>11730</v>
      </c>
    </row>
    <row r="118" spans="1:12" x14ac:dyDescent="0.2">
      <c r="A118" s="1">
        <v>310</v>
      </c>
      <c r="B118" s="1" t="s">
        <v>313</v>
      </c>
      <c r="C118" s="1">
        <f>IFERROR(VLOOKUP(B118,Merged!E:G,3,FALSE),"")</f>
        <v>27</v>
      </c>
      <c r="E118" s="1" t="s">
        <v>6630</v>
      </c>
      <c r="F118" s="1" t="str">
        <f>TEXT($G118,"0000") &amp; TEXT($H118,"00")</f>
        <v>202310</v>
      </c>
      <c r="G118" s="1">
        <f>IFERROR(
  IF(ISNUMBER(SEARCH("平成",B118)),
     1988 + VALUE(MID(B118, SEARCH("平成",B118) + 2, FIND("年", B118) - SEARCH("平成",B118) - 2)),
  IF(ISNUMBER(SEARCH("令和元年",B118)),
     2019,
  IF(ISNUMBER(SEARCH("令和",B118)),
     2018 + VALUE(MID(B118, SEARCH("令和",B118) + 2, FIND("年", B118) - SEARCH("令和",B118) - 2)),
  ""))),
"")</f>
        <v>2023</v>
      </c>
      <c r="H118" s="1">
        <v>10</v>
      </c>
      <c r="I118" s="5">
        <f>VALUE(RIGHT($E118,LEN($E118)-1))</f>
        <v>70</v>
      </c>
      <c r="J118" s="1" t="s">
        <v>6945</v>
      </c>
      <c r="K118" s="1" t="s">
        <v>11445</v>
      </c>
      <c r="L118" s="1" t="s">
        <v>11731</v>
      </c>
    </row>
    <row r="119" spans="1:12" x14ac:dyDescent="0.2">
      <c r="A119" s="1">
        <v>313</v>
      </c>
      <c r="B119" s="1" t="s">
        <v>316</v>
      </c>
      <c r="C119" s="1">
        <f>IFERROR(VLOOKUP(B119,Merged!E:G,3,FALSE),"")</f>
        <v>28</v>
      </c>
      <c r="E119" s="1" t="s">
        <v>6633</v>
      </c>
      <c r="F119" s="1" t="str">
        <f>TEXT($G119,"0000") &amp; TEXT($H119,"00")</f>
        <v>202310</v>
      </c>
      <c r="G119" s="1">
        <f>IFERROR(
  IF(ISNUMBER(SEARCH("平成",B119)),
     1988 + VALUE(MID(B119, SEARCH("平成",B119) + 2, FIND("年", B119) - SEARCH("平成",B119) - 2)),
  IF(ISNUMBER(SEARCH("令和元年",B119)),
     2019,
  IF(ISNUMBER(SEARCH("令和",B119)),
     2018 + VALUE(MID(B119, SEARCH("令和",B119) + 2, FIND("年", B119) - SEARCH("令和",B119) - 2)),
  ""))),
"")</f>
        <v>2023</v>
      </c>
      <c r="H119" s="1">
        <v>10</v>
      </c>
      <c r="I119" s="5">
        <f>VALUE(RIGHT($E119,LEN($E119)-1))</f>
        <v>73</v>
      </c>
      <c r="J119" s="1" t="s">
        <v>6711</v>
      </c>
      <c r="K119" s="1" t="s">
        <v>11444</v>
      </c>
      <c r="L119" s="1" t="s">
        <v>11734</v>
      </c>
    </row>
    <row r="120" spans="1:12" x14ac:dyDescent="0.2">
      <c r="A120" s="1">
        <v>316</v>
      </c>
      <c r="B120" s="1" t="s">
        <v>319</v>
      </c>
      <c r="C120" s="1">
        <f>IFERROR(VLOOKUP(B120,Merged!E:G,3,FALSE),"")</f>
        <v>29</v>
      </c>
      <c r="E120" s="1" t="s">
        <v>6636</v>
      </c>
      <c r="F120" s="1" t="str">
        <f>TEXT($G120,"0000") &amp; TEXT($H120,"00")</f>
        <v>202310</v>
      </c>
      <c r="G120" s="1">
        <f>IFERROR(
  IF(ISNUMBER(SEARCH("平成",B120)),
     1988 + VALUE(MID(B120, SEARCH("平成",B120) + 2, FIND("年", B120) - SEARCH("平成",B120) - 2)),
  IF(ISNUMBER(SEARCH("令和元年",B120)),
     2019,
  IF(ISNUMBER(SEARCH("令和",B120)),
     2018 + VALUE(MID(B120, SEARCH("令和",B120) + 2, FIND("年", B120) - SEARCH("令和",B120) - 2)),
  ""))),
"")</f>
        <v>2023</v>
      </c>
      <c r="H120" s="1">
        <v>10</v>
      </c>
      <c r="I120" s="5">
        <f>VALUE(RIGHT($E120,LEN($E120)-1))</f>
        <v>76</v>
      </c>
      <c r="J120" s="1" t="s">
        <v>6950</v>
      </c>
      <c r="K120" s="1" t="s">
        <v>11444</v>
      </c>
      <c r="L120" s="1" t="s">
        <v>11737</v>
      </c>
    </row>
    <row r="121" spans="1:12" x14ac:dyDescent="0.2">
      <c r="A121" s="1">
        <v>319</v>
      </c>
      <c r="B121" s="1" t="s">
        <v>322</v>
      </c>
      <c r="C121" s="1">
        <f>IFERROR(VLOOKUP(B121,Merged!E:G,3,FALSE),"")</f>
        <v>30</v>
      </c>
      <c r="E121" s="1" t="s">
        <v>6639</v>
      </c>
      <c r="F121" s="1" t="str">
        <f>TEXT($G121,"0000") &amp; TEXT($H121,"00")</f>
        <v>202310</v>
      </c>
      <c r="G121" s="1">
        <f>IFERROR(
  IF(ISNUMBER(SEARCH("平成",B121)),
     1988 + VALUE(MID(B121, SEARCH("平成",B121) + 2, FIND("年", B121) - SEARCH("平成",B121) - 2)),
  IF(ISNUMBER(SEARCH("令和元年",B121)),
     2019,
  IF(ISNUMBER(SEARCH("令和",B121)),
     2018 + VALUE(MID(B121, SEARCH("令和",B121) + 2, FIND("年", B121) - SEARCH("令和",B121) - 2)),
  ""))),
"")</f>
        <v>2023</v>
      </c>
      <c r="H121" s="1">
        <v>10</v>
      </c>
      <c r="I121" s="5">
        <f>VALUE(RIGHT($E121,LEN($E121)-1))</f>
        <v>79</v>
      </c>
      <c r="J121" s="1" t="s">
        <v>6953</v>
      </c>
      <c r="K121" s="1" t="s">
        <v>11443</v>
      </c>
      <c r="L121" s="1" t="s">
        <v>11740</v>
      </c>
    </row>
    <row r="122" spans="1:12" x14ac:dyDescent="0.2">
      <c r="A122" s="1">
        <v>321</v>
      </c>
      <c r="B122" s="1" t="s">
        <v>324</v>
      </c>
      <c r="C122" s="1">
        <v>1</v>
      </c>
      <c r="E122" s="1" t="s">
        <v>6561</v>
      </c>
      <c r="F122" s="1" t="str">
        <f>TEXT($G122,"0000") &amp; TEXT($H122,"00")</f>
        <v>202304</v>
      </c>
      <c r="G122" s="1">
        <f>IFERROR(
  IF(ISNUMBER(SEARCH("平成",B122)),
     1988 + VALUE(MID(B122, SEARCH("平成",B122) + 2, FIND("年", B122) - SEARCH("平成",B122) - 2)),
  IF(ISNUMBER(SEARCH("令和元年",B122)),
     2019,
  IF(ISNUMBER(SEARCH("令和",B122)),
     2018 + VALUE(MID(B122, SEARCH("令和",B122) + 2, FIND("年", B122) - SEARCH("令和",B122) - 2)),
  ""))),
"")</f>
        <v>2023</v>
      </c>
      <c r="H122" s="1">
        <v>4</v>
      </c>
      <c r="I122" s="5">
        <f>VALUE(RIGHT($E122,LEN($E122)-1))</f>
        <v>1</v>
      </c>
      <c r="J122" s="1" t="s">
        <v>6955</v>
      </c>
      <c r="K122" s="1" t="s">
        <v>11443</v>
      </c>
      <c r="L122" s="1" t="s">
        <v>11742</v>
      </c>
    </row>
    <row r="123" spans="1:12" x14ac:dyDescent="0.2">
      <c r="A123" s="1">
        <v>322</v>
      </c>
      <c r="B123" s="1" t="s">
        <v>325</v>
      </c>
      <c r="C123" s="1">
        <v>2</v>
      </c>
      <c r="E123" s="1" t="s">
        <v>6562</v>
      </c>
      <c r="F123" s="1" t="str">
        <f>TEXT($G123,"0000") &amp; TEXT($H123,"00")</f>
        <v>202304</v>
      </c>
      <c r="G123" s="1">
        <f>IFERROR(
  IF(ISNUMBER(SEARCH("平成",B123)),
     1988 + VALUE(MID(B123, SEARCH("平成",B123) + 2, FIND("年", B123) - SEARCH("平成",B123) - 2)),
  IF(ISNUMBER(SEARCH("令和元年",B123)),
     2019,
  IF(ISNUMBER(SEARCH("令和",B123)),
     2018 + VALUE(MID(B123, SEARCH("令和",B123) + 2, FIND("年", B123) - SEARCH("令和",B123) - 2)),
  ""))),
"")</f>
        <v>2023</v>
      </c>
      <c r="H123" s="1">
        <v>4</v>
      </c>
      <c r="I123" s="5">
        <f>VALUE(RIGHT($E123,LEN($E123)-1))</f>
        <v>2</v>
      </c>
      <c r="J123" s="1" t="s">
        <v>6956</v>
      </c>
      <c r="K123" s="1" t="s">
        <v>11443</v>
      </c>
    </row>
    <row r="124" spans="1:12" x14ac:dyDescent="0.2">
      <c r="A124" s="1">
        <v>327</v>
      </c>
      <c r="B124" s="1" t="s">
        <v>330</v>
      </c>
      <c r="C124" s="1">
        <v>3</v>
      </c>
      <c r="E124" s="1" t="s">
        <v>6567</v>
      </c>
      <c r="F124" s="1" t="str">
        <f>TEXT($G124,"0000") &amp; TEXT($H124,"00")</f>
        <v>202304</v>
      </c>
      <c r="G124" s="1">
        <f>IFERROR(
  IF(ISNUMBER(SEARCH("平成",B124)),
     1988 + VALUE(MID(B124, SEARCH("平成",B124) + 2, FIND("年", B124) - SEARCH("平成",B124) - 2)),
  IF(ISNUMBER(SEARCH("令和元年",B124)),
     2019,
  IF(ISNUMBER(SEARCH("令和",B124)),
     2018 + VALUE(MID(B124, SEARCH("令和",B124) + 2, FIND("年", B124) - SEARCH("令和",B124) - 2)),
  ""))),
"")</f>
        <v>2023</v>
      </c>
      <c r="H124" s="1">
        <v>4</v>
      </c>
      <c r="I124" s="5">
        <f>VALUE(RIGHT($E124,LEN($E124)-1))</f>
        <v>7</v>
      </c>
      <c r="J124" s="1" t="s">
        <v>6961</v>
      </c>
      <c r="K124" s="1" t="s">
        <v>11443</v>
      </c>
      <c r="L124" s="1" t="s">
        <v>11747</v>
      </c>
    </row>
    <row r="125" spans="1:12" x14ac:dyDescent="0.2">
      <c r="A125" s="1">
        <v>328</v>
      </c>
      <c r="B125" s="1" t="s">
        <v>331</v>
      </c>
      <c r="C125" s="1">
        <v>4</v>
      </c>
      <c r="E125" s="1" t="s">
        <v>6568</v>
      </c>
      <c r="F125" s="1" t="str">
        <f>TEXT($G125,"0000") &amp; TEXT($H125,"00")</f>
        <v>202304</v>
      </c>
      <c r="G125" s="1">
        <f>IFERROR(
  IF(ISNUMBER(SEARCH("平成",B125)),
     1988 + VALUE(MID(B125, SEARCH("平成",B125) + 2, FIND("年", B125) - SEARCH("平成",B125) - 2)),
  IF(ISNUMBER(SEARCH("令和元年",B125)),
     2019,
  IF(ISNUMBER(SEARCH("令和",B125)),
     2018 + VALUE(MID(B125, SEARCH("令和",B125) + 2, FIND("年", B125) - SEARCH("令和",B125) - 2)),
  ""))),
"")</f>
        <v>2023</v>
      </c>
      <c r="H125" s="1">
        <v>4</v>
      </c>
      <c r="I125" s="5">
        <f>VALUE(RIGHT($E125,LEN($E125)-1))</f>
        <v>8</v>
      </c>
      <c r="J125" s="1" t="s">
        <v>6962</v>
      </c>
      <c r="K125" s="1" t="s">
        <v>11444</v>
      </c>
      <c r="L125" s="1" t="s">
        <v>11748</v>
      </c>
    </row>
    <row r="126" spans="1:12" x14ac:dyDescent="0.2">
      <c r="A126" s="1">
        <v>333</v>
      </c>
      <c r="B126" s="1" t="s">
        <v>336</v>
      </c>
      <c r="C126" s="1">
        <v>5</v>
      </c>
      <c r="E126" s="1" t="s">
        <v>6573</v>
      </c>
      <c r="F126" s="1" t="str">
        <f>TEXT($G126,"0000") &amp; TEXT($H126,"00")</f>
        <v>202304</v>
      </c>
      <c r="G126" s="1">
        <f>IFERROR(
  IF(ISNUMBER(SEARCH("平成",B126)),
     1988 + VALUE(MID(B126, SEARCH("平成",B126) + 2, FIND("年", B126) - SEARCH("平成",B126) - 2)),
  IF(ISNUMBER(SEARCH("令和元年",B126)),
     2019,
  IF(ISNUMBER(SEARCH("令和",B126)),
     2018 + VALUE(MID(B126, SEARCH("令和",B126) + 2, FIND("年", B126) - SEARCH("令和",B126) - 2)),
  ""))),
"")</f>
        <v>2023</v>
      </c>
      <c r="H126" s="1">
        <v>4</v>
      </c>
      <c r="I126" s="5">
        <f>VALUE(RIGHT($E126,LEN($E126)-1))</f>
        <v>13</v>
      </c>
      <c r="J126" s="1" t="s">
        <v>6967</v>
      </c>
      <c r="K126" s="1" t="s">
        <v>11444</v>
      </c>
      <c r="L126" s="1" t="s">
        <v>11753</v>
      </c>
    </row>
    <row r="127" spans="1:12" x14ac:dyDescent="0.2">
      <c r="A127" s="1">
        <v>339</v>
      </c>
      <c r="B127" s="1" t="s">
        <v>342</v>
      </c>
      <c r="C127" s="1">
        <v>6</v>
      </c>
      <c r="E127" s="1" t="s">
        <v>6579</v>
      </c>
      <c r="F127" s="1" t="str">
        <f>TEXT($G127,"0000") &amp; TEXT($H127,"00")</f>
        <v>202304</v>
      </c>
      <c r="G127" s="1">
        <f>IFERROR(
  IF(ISNUMBER(SEARCH("平成",B127)),
     1988 + VALUE(MID(B127, SEARCH("平成",B127) + 2, FIND("年", B127) - SEARCH("平成",B127) - 2)),
  IF(ISNUMBER(SEARCH("令和元年",B127)),
     2019,
  IF(ISNUMBER(SEARCH("令和",B127)),
     2018 + VALUE(MID(B127, SEARCH("令和",B127) + 2, FIND("年", B127) - SEARCH("令和",B127) - 2)),
  ""))),
"")</f>
        <v>2023</v>
      </c>
      <c r="H127" s="1">
        <v>4</v>
      </c>
      <c r="I127" s="5">
        <f>VALUE(RIGHT($E127,LEN($E127)-1))</f>
        <v>19</v>
      </c>
      <c r="J127" s="1" t="s">
        <v>6973</v>
      </c>
      <c r="K127" s="1" t="s">
        <v>11442</v>
      </c>
    </row>
    <row r="128" spans="1:12" x14ac:dyDescent="0.2">
      <c r="A128" s="1">
        <v>341</v>
      </c>
      <c r="B128" s="1" t="s">
        <v>344</v>
      </c>
      <c r="C128" s="1">
        <v>7</v>
      </c>
      <c r="E128" s="1" t="s">
        <v>6581</v>
      </c>
      <c r="F128" s="1" t="str">
        <f>TEXT($G128,"0000") &amp; TEXT($H128,"00")</f>
        <v>202304</v>
      </c>
      <c r="G128" s="1">
        <f>IFERROR(
  IF(ISNUMBER(SEARCH("平成",B128)),
     1988 + VALUE(MID(B128, SEARCH("平成",B128) + 2, FIND("年", B128) - SEARCH("平成",B128) - 2)),
  IF(ISNUMBER(SEARCH("令和元年",B128)),
     2019,
  IF(ISNUMBER(SEARCH("令和",B128)),
     2018 + VALUE(MID(B128, SEARCH("令和",B128) + 2, FIND("年", B128) - SEARCH("令和",B128) - 2)),
  ""))),
"")</f>
        <v>2023</v>
      </c>
      <c r="H128" s="1">
        <v>4</v>
      </c>
      <c r="I128" s="5">
        <f>VALUE(RIGHT($E128,LEN($E128)-1))</f>
        <v>21</v>
      </c>
      <c r="J128" s="1" t="s">
        <v>6975</v>
      </c>
      <c r="K128" s="1" t="s">
        <v>11444</v>
      </c>
      <c r="L128" s="1" t="s">
        <v>11758</v>
      </c>
    </row>
    <row r="129" spans="1:12" x14ac:dyDescent="0.2">
      <c r="A129" s="1">
        <v>345</v>
      </c>
      <c r="B129" s="1" t="s">
        <v>348</v>
      </c>
      <c r="C129" s="1">
        <v>8</v>
      </c>
      <c r="E129" s="1" t="s">
        <v>6585</v>
      </c>
      <c r="F129" s="1" t="str">
        <f>TEXT($G129,"0000") &amp; TEXT($H129,"00")</f>
        <v>202304</v>
      </c>
      <c r="G129" s="1">
        <f>IFERROR(
  IF(ISNUMBER(SEARCH("平成",B129)),
     1988 + VALUE(MID(B129, SEARCH("平成",B129) + 2, FIND("年", B129) - SEARCH("平成",B129) - 2)),
  IF(ISNUMBER(SEARCH("令和元年",B129)),
     2019,
  IF(ISNUMBER(SEARCH("令和",B129)),
     2018 + VALUE(MID(B129, SEARCH("令和",B129) + 2, FIND("年", B129) - SEARCH("令和",B129) - 2)),
  ""))),
"")</f>
        <v>2023</v>
      </c>
      <c r="H129" s="1">
        <v>4</v>
      </c>
      <c r="I129" s="5">
        <f>VALUE(RIGHT($E129,LEN($E129)-1))</f>
        <v>25</v>
      </c>
      <c r="J129" s="1" t="s">
        <v>6979</v>
      </c>
      <c r="K129" s="1" t="s">
        <v>11445</v>
      </c>
      <c r="L129" s="1" t="s">
        <v>11761</v>
      </c>
    </row>
    <row r="130" spans="1:12" x14ac:dyDescent="0.2">
      <c r="A130" s="1">
        <v>349</v>
      </c>
      <c r="B130" s="1" t="s">
        <v>352</v>
      </c>
      <c r="C130" s="1">
        <v>9</v>
      </c>
      <c r="E130" s="1" t="s">
        <v>6589</v>
      </c>
      <c r="F130" s="1" t="str">
        <f>TEXT($G130,"0000") &amp; TEXT($H130,"00")</f>
        <v>202304</v>
      </c>
      <c r="G130" s="1">
        <f>IFERROR(
  IF(ISNUMBER(SEARCH("平成",B130)),
     1988 + VALUE(MID(B130, SEARCH("平成",B130) + 2, FIND("年", B130) - SEARCH("平成",B130) - 2)),
  IF(ISNUMBER(SEARCH("令和元年",B130)),
     2019,
  IF(ISNUMBER(SEARCH("令和",B130)),
     2018 + VALUE(MID(B130, SEARCH("令和",B130) + 2, FIND("年", B130) - SEARCH("令和",B130) - 2)),
  ""))),
"")</f>
        <v>2023</v>
      </c>
      <c r="H130" s="1">
        <v>4</v>
      </c>
      <c r="I130" s="5">
        <f>VALUE(RIGHT($E130,LEN($E130)-1))</f>
        <v>29</v>
      </c>
      <c r="J130" s="1" t="s">
        <v>6983</v>
      </c>
      <c r="K130" s="1" t="s">
        <v>11442</v>
      </c>
    </row>
    <row r="131" spans="1:12" x14ac:dyDescent="0.2">
      <c r="A131" s="1">
        <v>353</v>
      </c>
      <c r="B131" s="1" t="s">
        <v>356</v>
      </c>
      <c r="C131" s="1">
        <v>10</v>
      </c>
      <c r="E131" s="1" t="s">
        <v>6593</v>
      </c>
      <c r="F131" s="1" t="str">
        <f>TEXT($G131,"0000") &amp; TEXT($H131,"00")</f>
        <v>202304</v>
      </c>
      <c r="G131" s="1">
        <f>IFERROR(
  IF(ISNUMBER(SEARCH("平成",B131)),
     1988 + VALUE(MID(B131, SEARCH("平成",B131) + 2, FIND("年", B131) - SEARCH("平成",B131) - 2)),
  IF(ISNUMBER(SEARCH("令和元年",B131)),
     2019,
  IF(ISNUMBER(SEARCH("令和",B131)),
     2018 + VALUE(MID(B131, SEARCH("令和",B131) + 2, FIND("年", B131) - SEARCH("令和",B131) - 2)),
  ""))),
"")</f>
        <v>2023</v>
      </c>
      <c r="H131" s="1">
        <v>4</v>
      </c>
      <c r="I131" s="5">
        <f>VALUE(RIGHT($E131,LEN($E131)-1))</f>
        <v>33</v>
      </c>
      <c r="J131" s="1" t="s">
        <v>6987</v>
      </c>
      <c r="K131" s="1" t="s">
        <v>11445</v>
      </c>
      <c r="L131" s="1" t="s">
        <v>11767</v>
      </c>
    </row>
    <row r="132" spans="1:12" x14ac:dyDescent="0.2">
      <c r="A132" s="1">
        <v>355</v>
      </c>
      <c r="B132" s="1" t="s">
        <v>358</v>
      </c>
      <c r="C132" s="1">
        <v>11</v>
      </c>
      <c r="E132" s="1" t="s">
        <v>6595</v>
      </c>
      <c r="F132" s="1" t="str">
        <f>TEXT($G132,"0000") &amp; TEXT($H132,"00")</f>
        <v>202304</v>
      </c>
      <c r="G132" s="1">
        <f>IFERROR(
  IF(ISNUMBER(SEARCH("平成",B132)),
     1988 + VALUE(MID(B132, SEARCH("平成",B132) + 2, FIND("年", B132) - SEARCH("平成",B132) - 2)),
  IF(ISNUMBER(SEARCH("令和元年",B132)),
     2019,
  IF(ISNUMBER(SEARCH("令和",B132)),
     2018 + VALUE(MID(B132, SEARCH("令和",B132) + 2, FIND("年", B132) - SEARCH("令和",B132) - 2)),
  ""))),
"")</f>
        <v>2023</v>
      </c>
      <c r="H132" s="1">
        <v>4</v>
      </c>
      <c r="I132" s="5">
        <f>VALUE(RIGHT($E132,LEN($E132)-1))</f>
        <v>35</v>
      </c>
      <c r="J132" s="1" t="s">
        <v>6989</v>
      </c>
      <c r="K132" s="1" t="s">
        <v>11444</v>
      </c>
      <c r="L132" s="1" t="s">
        <v>11769</v>
      </c>
    </row>
    <row r="133" spans="1:12" x14ac:dyDescent="0.2">
      <c r="A133" s="1">
        <v>356</v>
      </c>
      <c r="B133" s="1" t="s">
        <v>359</v>
      </c>
      <c r="C133" s="1">
        <v>12</v>
      </c>
      <c r="E133" s="1" t="s">
        <v>6596</v>
      </c>
      <c r="F133" s="1" t="str">
        <f>TEXT($G133,"0000") &amp; TEXT($H133,"00")</f>
        <v>202304</v>
      </c>
      <c r="G133" s="1">
        <f>IFERROR(
  IF(ISNUMBER(SEARCH("平成",B133)),
     1988 + VALUE(MID(B133, SEARCH("平成",B133) + 2, FIND("年", B133) - SEARCH("平成",B133) - 2)),
  IF(ISNUMBER(SEARCH("令和元年",B133)),
     2019,
  IF(ISNUMBER(SEARCH("令和",B133)),
     2018 + VALUE(MID(B133, SEARCH("令和",B133) + 2, FIND("年", B133) - SEARCH("令和",B133) - 2)),
  ""))),
"")</f>
        <v>2023</v>
      </c>
      <c r="H133" s="1">
        <v>4</v>
      </c>
      <c r="I133" s="5">
        <f>VALUE(RIGHT($E133,LEN($E133)-1))</f>
        <v>36</v>
      </c>
      <c r="J133" s="1" t="s">
        <v>6990</v>
      </c>
      <c r="K133" s="1" t="s">
        <v>11443</v>
      </c>
      <c r="L133" s="1" t="s">
        <v>11770</v>
      </c>
    </row>
    <row r="134" spans="1:12" x14ac:dyDescent="0.2">
      <c r="A134" s="1">
        <v>362</v>
      </c>
      <c r="B134" s="1" t="s">
        <v>365</v>
      </c>
      <c r="C134" s="1">
        <v>13</v>
      </c>
      <c r="E134" s="1" t="s">
        <v>6602</v>
      </c>
      <c r="F134" s="1" t="str">
        <f>TEXT($G134,"0000") &amp; TEXT($H134,"00")</f>
        <v>202304</v>
      </c>
      <c r="G134" s="1">
        <f>IFERROR(
  IF(ISNUMBER(SEARCH("平成",B134)),
     1988 + VALUE(MID(B134, SEARCH("平成",B134) + 2, FIND("年", B134) - SEARCH("平成",B134) - 2)),
  IF(ISNUMBER(SEARCH("令和元年",B134)),
     2019,
  IF(ISNUMBER(SEARCH("令和",B134)),
     2018 + VALUE(MID(B134, SEARCH("令和",B134) + 2, FIND("年", B134) - SEARCH("令和",B134) - 2)),
  ""))),
"")</f>
        <v>2023</v>
      </c>
      <c r="H134" s="1">
        <v>4</v>
      </c>
      <c r="I134" s="5">
        <f>VALUE(RIGHT($E134,LEN($E134)-1))</f>
        <v>42</v>
      </c>
      <c r="J134" s="1" t="s">
        <v>6996</v>
      </c>
      <c r="K134" s="1" t="s">
        <v>11444</v>
      </c>
      <c r="L134" s="1" t="s">
        <v>11776</v>
      </c>
    </row>
    <row r="135" spans="1:12" x14ac:dyDescent="0.2">
      <c r="A135" s="1">
        <v>364</v>
      </c>
      <c r="B135" s="1" t="s">
        <v>367</v>
      </c>
      <c r="C135" s="1">
        <v>14</v>
      </c>
      <c r="E135" s="1" t="s">
        <v>6604</v>
      </c>
      <c r="F135" s="1" t="str">
        <f>TEXT($G135,"0000") &amp; TEXT($H135,"00")</f>
        <v>202304</v>
      </c>
      <c r="G135" s="1">
        <f>IFERROR(
  IF(ISNUMBER(SEARCH("平成",B135)),
     1988 + VALUE(MID(B135, SEARCH("平成",B135) + 2, FIND("年", B135) - SEARCH("平成",B135) - 2)),
  IF(ISNUMBER(SEARCH("令和元年",B135)),
     2019,
  IF(ISNUMBER(SEARCH("令和",B135)),
     2018 + VALUE(MID(B135, SEARCH("令和",B135) + 2, FIND("年", B135) - SEARCH("令和",B135) - 2)),
  ""))),
"")</f>
        <v>2023</v>
      </c>
      <c r="H135" s="1">
        <v>4</v>
      </c>
      <c r="I135" s="5">
        <f>VALUE(RIGHT($E135,LEN($E135)-1))</f>
        <v>44</v>
      </c>
      <c r="J135" s="1" t="s">
        <v>6998</v>
      </c>
      <c r="K135" s="1" t="s">
        <v>11442</v>
      </c>
      <c r="L135" s="1" t="s">
        <v>11777</v>
      </c>
    </row>
    <row r="136" spans="1:12" x14ac:dyDescent="0.2">
      <c r="A136" s="1">
        <v>365</v>
      </c>
      <c r="B136" s="1" t="s">
        <v>368</v>
      </c>
      <c r="C136" s="1">
        <v>15</v>
      </c>
      <c r="E136" s="1" t="s">
        <v>6605</v>
      </c>
      <c r="F136" s="1" t="str">
        <f>TEXT($G136,"0000") &amp; TEXT($H136,"00")</f>
        <v>202304</v>
      </c>
      <c r="G136" s="1">
        <f>IFERROR(
  IF(ISNUMBER(SEARCH("平成",B136)),
     1988 + VALUE(MID(B136, SEARCH("平成",B136) + 2, FIND("年", B136) - SEARCH("平成",B136) - 2)),
  IF(ISNUMBER(SEARCH("令和元年",B136)),
     2019,
  IF(ISNUMBER(SEARCH("令和",B136)),
     2018 + VALUE(MID(B136, SEARCH("令和",B136) + 2, FIND("年", B136) - SEARCH("令和",B136) - 2)),
  ""))),
"")</f>
        <v>2023</v>
      </c>
      <c r="H136" s="1">
        <v>4</v>
      </c>
      <c r="I136" s="5">
        <f>VALUE(RIGHT($E136,LEN($E136)-1))</f>
        <v>45</v>
      </c>
      <c r="J136" s="1" t="s">
        <v>6999</v>
      </c>
      <c r="K136" s="1" t="s">
        <v>11442</v>
      </c>
      <c r="L136" s="1" t="s">
        <v>11778</v>
      </c>
    </row>
    <row r="137" spans="1:12" x14ac:dyDescent="0.2">
      <c r="A137" s="1">
        <v>366</v>
      </c>
      <c r="B137" s="1" t="s">
        <v>369</v>
      </c>
      <c r="C137" s="1">
        <v>16</v>
      </c>
      <c r="E137" s="1" t="s">
        <v>6606</v>
      </c>
      <c r="F137" s="1" t="str">
        <f>TEXT($G137,"0000") &amp; TEXT($H137,"00")</f>
        <v>202304</v>
      </c>
      <c r="G137" s="1">
        <f>IFERROR(
  IF(ISNUMBER(SEARCH("平成",B137)),
     1988 + VALUE(MID(B137, SEARCH("平成",B137) + 2, FIND("年", B137) - SEARCH("平成",B137) - 2)),
  IF(ISNUMBER(SEARCH("令和元年",B137)),
     2019,
  IF(ISNUMBER(SEARCH("令和",B137)),
     2018 + VALUE(MID(B137, SEARCH("令和",B137) + 2, FIND("年", B137) - SEARCH("令和",B137) - 2)),
  ""))),
"")</f>
        <v>2023</v>
      </c>
      <c r="H137" s="1">
        <v>4</v>
      </c>
      <c r="I137" s="5">
        <f>VALUE(RIGHT($E137,LEN($E137)-1))</f>
        <v>46</v>
      </c>
      <c r="J137" s="1" t="s">
        <v>7000</v>
      </c>
      <c r="K137" s="1" t="s">
        <v>11445</v>
      </c>
      <c r="L137" s="1" t="s">
        <v>11779</v>
      </c>
    </row>
    <row r="138" spans="1:12" x14ac:dyDescent="0.2">
      <c r="A138" s="1">
        <v>370</v>
      </c>
      <c r="B138" s="1" t="s">
        <v>373</v>
      </c>
      <c r="C138" s="1">
        <v>17</v>
      </c>
      <c r="E138" s="1" t="s">
        <v>6610</v>
      </c>
      <c r="F138" s="1" t="str">
        <f>TEXT($G138,"0000") &amp; TEXT($H138,"00")</f>
        <v>202304</v>
      </c>
      <c r="G138" s="1">
        <f>IFERROR(
  IF(ISNUMBER(SEARCH("平成",B138)),
     1988 + VALUE(MID(B138, SEARCH("平成",B138) + 2, FIND("年", B138) - SEARCH("平成",B138) - 2)),
  IF(ISNUMBER(SEARCH("令和元年",B138)),
     2019,
  IF(ISNUMBER(SEARCH("令和",B138)),
     2018 + VALUE(MID(B138, SEARCH("令和",B138) + 2, FIND("年", B138) - SEARCH("令和",B138) - 2)),
  ""))),
"")</f>
        <v>2023</v>
      </c>
      <c r="H138" s="1">
        <v>4</v>
      </c>
      <c r="I138" s="5">
        <f>VALUE(RIGHT($E138,LEN($E138)-1))</f>
        <v>50</v>
      </c>
      <c r="J138" s="1" t="s">
        <v>7004</v>
      </c>
      <c r="K138" s="1" t="s">
        <v>11442</v>
      </c>
      <c r="L138" s="1" t="s">
        <v>11782</v>
      </c>
    </row>
    <row r="139" spans="1:12" x14ac:dyDescent="0.2">
      <c r="A139" s="1">
        <v>371</v>
      </c>
      <c r="B139" s="1" t="s">
        <v>374</v>
      </c>
      <c r="C139" s="1">
        <v>18</v>
      </c>
      <c r="D139" s="4" t="s">
        <v>15125</v>
      </c>
      <c r="E139" s="1" t="s">
        <v>6611</v>
      </c>
      <c r="F139" s="1" t="str">
        <f>TEXT($G139,"0000") &amp; TEXT($H139,"00")</f>
        <v>202304</v>
      </c>
      <c r="G139" s="1">
        <f>IFERROR(
  IF(ISNUMBER(SEARCH("平成",B139)),
     1988 + VALUE(MID(B139, SEARCH("平成",B139) + 2, FIND("年", B139) - SEARCH("平成",B139) - 2)),
  IF(ISNUMBER(SEARCH("令和元年",B139)),
     2019,
  IF(ISNUMBER(SEARCH("令和",B139)),
     2018 + VALUE(MID(B139, SEARCH("令和",B139) + 2, FIND("年", B139) - SEARCH("令和",B139) - 2)),
  ""))),
"")</f>
        <v>2023</v>
      </c>
      <c r="H139" s="1">
        <v>4</v>
      </c>
      <c r="I139" s="5">
        <f>VALUE(RIGHT($E139,LEN($E139)-1))</f>
        <v>51</v>
      </c>
      <c r="J139" s="1" t="s">
        <v>6690</v>
      </c>
      <c r="K139" s="1" t="s">
        <v>11442</v>
      </c>
      <c r="L139" s="1" t="s">
        <v>11783</v>
      </c>
    </row>
    <row r="140" spans="1:12" x14ac:dyDescent="0.2">
      <c r="A140" s="1">
        <v>373</v>
      </c>
      <c r="B140" s="1" t="s">
        <v>376</v>
      </c>
      <c r="C140" s="1">
        <v>19</v>
      </c>
      <c r="E140" s="1" t="s">
        <v>6613</v>
      </c>
      <c r="F140" s="1" t="str">
        <f>TEXT($G140,"0000") &amp; TEXT($H140,"00")</f>
        <v>202304</v>
      </c>
      <c r="G140" s="1">
        <f>IFERROR(
  IF(ISNUMBER(SEARCH("平成",B140)),
     1988 + VALUE(MID(B140, SEARCH("平成",B140) + 2, FIND("年", B140) - SEARCH("平成",B140) - 2)),
  IF(ISNUMBER(SEARCH("令和元年",B140)),
     2019,
  IF(ISNUMBER(SEARCH("令和",B140)),
     2018 + VALUE(MID(B140, SEARCH("令和",B140) + 2, FIND("年", B140) - SEARCH("令和",B140) - 2)),
  ""))),
"")</f>
        <v>2023</v>
      </c>
      <c r="H140" s="1">
        <v>4</v>
      </c>
      <c r="I140" s="5">
        <f>VALUE(RIGHT($E140,LEN($E140)-1))</f>
        <v>53</v>
      </c>
      <c r="J140" s="1" t="s">
        <v>7006</v>
      </c>
      <c r="K140" s="1" t="s">
        <v>11444</v>
      </c>
      <c r="L140" s="1" t="s">
        <v>11785</v>
      </c>
    </row>
    <row r="141" spans="1:12" x14ac:dyDescent="0.2">
      <c r="A141" s="1">
        <v>376</v>
      </c>
      <c r="B141" s="1" t="s">
        <v>379</v>
      </c>
      <c r="C141" s="1">
        <v>20</v>
      </c>
      <c r="E141" s="1" t="s">
        <v>6616</v>
      </c>
      <c r="F141" s="1" t="str">
        <f>TEXT($G141,"0000") &amp; TEXT($H141,"00")</f>
        <v>202304</v>
      </c>
      <c r="G141" s="1">
        <f>IFERROR(
  IF(ISNUMBER(SEARCH("平成",B141)),
     1988 + VALUE(MID(B141, SEARCH("平成",B141) + 2, FIND("年", B141) - SEARCH("平成",B141) - 2)),
  IF(ISNUMBER(SEARCH("令和元年",B141)),
     2019,
  IF(ISNUMBER(SEARCH("令和",B141)),
     2018 + VALUE(MID(B141, SEARCH("令和",B141) + 2, FIND("年", B141) - SEARCH("令和",B141) - 2)),
  ""))),
"")</f>
        <v>2023</v>
      </c>
      <c r="H141" s="1">
        <v>4</v>
      </c>
      <c r="I141" s="5">
        <f>VALUE(RIGHT($E141,LEN($E141)-1))</f>
        <v>56</v>
      </c>
      <c r="J141" s="1" t="s">
        <v>7009</v>
      </c>
      <c r="K141" s="1" t="s">
        <v>11444</v>
      </c>
      <c r="L141" s="1" t="s">
        <v>11788</v>
      </c>
    </row>
    <row r="142" spans="1:12" x14ac:dyDescent="0.2">
      <c r="A142" s="1">
        <v>378</v>
      </c>
      <c r="B142" s="1" t="s">
        <v>381</v>
      </c>
      <c r="C142" s="1">
        <v>21</v>
      </c>
      <c r="E142" s="1" t="s">
        <v>6618</v>
      </c>
      <c r="F142" s="1" t="str">
        <f>TEXT($G142,"0000") &amp; TEXT($H142,"00")</f>
        <v>202304</v>
      </c>
      <c r="G142" s="1">
        <f>IFERROR(
  IF(ISNUMBER(SEARCH("平成",B142)),
     1988 + VALUE(MID(B142, SEARCH("平成",B142) + 2, FIND("年", B142) - SEARCH("平成",B142) - 2)),
  IF(ISNUMBER(SEARCH("令和元年",B142)),
     2019,
  IF(ISNUMBER(SEARCH("令和",B142)),
     2018 + VALUE(MID(B142, SEARCH("令和",B142) + 2, FIND("年", B142) - SEARCH("令和",B142) - 2)),
  ""))),
"")</f>
        <v>2023</v>
      </c>
      <c r="H142" s="1">
        <v>4</v>
      </c>
      <c r="I142" s="5">
        <f>VALUE(RIGHT($E142,LEN($E142)-1))</f>
        <v>58</v>
      </c>
      <c r="J142" s="1" t="s">
        <v>7010</v>
      </c>
      <c r="K142" s="1" t="s">
        <v>11444</v>
      </c>
      <c r="L142" s="1" t="s">
        <v>11789</v>
      </c>
    </row>
    <row r="143" spans="1:12" x14ac:dyDescent="0.2">
      <c r="A143" s="1">
        <v>379</v>
      </c>
      <c r="B143" s="1" t="s">
        <v>382</v>
      </c>
      <c r="C143" s="1">
        <v>22</v>
      </c>
      <c r="E143" s="1" t="s">
        <v>6619</v>
      </c>
      <c r="F143" s="1" t="str">
        <f>TEXT($G143,"0000") &amp; TEXT($H143,"00")</f>
        <v>202304</v>
      </c>
      <c r="G143" s="1">
        <f>IFERROR(
  IF(ISNUMBER(SEARCH("平成",B143)),
     1988 + VALUE(MID(B143, SEARCH("平成",B143) + 2, FIND("年", B143) - SEARCH("平成",B143) - 2)),
  IF(ISNUMBER(SEARCH("令和元年",B143)),
     2019,
  IF(ISNUMBER(SEARCH("令和",B143)),
     2018 + VALUE(MID(B143, SEARCH("令和",B143) + 2, FIND("年", B143) - SEARCH("令和",B143) - 2)),
  ""))),
"")</f>
        <v>2023</v>
      </c>
      <c r="H143" s="1">
        <v>4</v>
      </c>
      <c r="I143" s="5">
        <f>VALUE(RIGHT($E143,LEN($E143)-1))</f>
        <v>59</v>
      </c>
      <c r="J143" s="1" t="s">
        <v>7011</v>
      </c>
      <c r="K143" s="1" t="s">
        <v>11443</v>
      </c>
      <c r="L143" s="1" t="s">
        <v>11790</v>
      </c>
    </row>
    <row r="144" spans="1:12" x14ac:dyDescent="0.2">
      <c r="A144" s="1">
        <v>381</v>
      </c>
      <c r="B144" s="1" t="s">
        <v>384</v>
      </c>
      <c r="C144" s="1">
        <v>23</v>
      </c>
      <c r="E144" s="1" t="s">
        <v>6621</v>
      </c>
      <c r="F144" s="1" t="str">
        <f>TEXT($G144,"0000") &amp; TEXT($H144,"00")</f>
        <v>202304</v>
      </c>
      <c r="G144" s="1">
        <f>IFERROR(
  IF(ISNUMBER(SEARCH("平成",B144)),
     1988 + VALUE(MID(B144, SEARCH("平成",B144) + 2, FIND("年", B144) - SEARCH("平成",B144) - 2)),
  IF(ISNUMBER(SEARCH("令和元年",B144)),
     2019,
  IF(ISNUMBER(SEARCH("令和",B144)),
     2018 + VALUE(MID(B144, SEARCH("令和",B144) + 2, FIND("年", B144) - SEARCH("令和",B144) - 2)),
  ""))),
"")</f>
        <v>2023</v>
      </c>
      <c r="H144" s="1">
        <v>4</v>
      </c>
      <c r="I144" s="5">
        <f>VALUE(RIGHT($E144,LEN($E144)-1))</f>
        <v>61</v>
      </c>
      <c r="J144" s="1" t="s">
        <v>7013</v>
      </c>
      <c r="K144" s="1" t="s">
        <v>11443</v>
      </c>
      <c r="L144" s="1" t="s">
        <v>11792</v>
      </c>
    </row>
    <row r="145" spans="1:12" x14ac:dyDescent="0.2">
      <c r="A145" s="1">
        <v>384</v>
      </c>
      <c r="B145" s="1" t="s">
        <v>387</v>
      </c>
      <c r="C145" s="1">
        <v>24</v>
      </c>
      <c r="E145" s="1" t="s">
        <v>6624</v>
      </c>
      <c r="F145" s="1" t="str">
        <f>TEXT($G145,"0000") &amp; TEXT($H145,"00")</f>
        <v>202304</v>
      </c>
      <c r="G145" s="1">
        <f>IFERROR(
  IF(ISNUMBER(SEARCH("平成",B145)),
     1988 + VALUE(MID(B145, SEARCH("平成",B145) + 2, FIND("年", B145) - SEARCH("平成",B145) - 2)),
  IF(ISNUMBER(SEARCH("令和元年",B145)),
     2019,
  IF(ISNUMBER(SEARCH("令和",B145)),
     2018 + VALUE(MID(B145, SEARCH("令和",B145) + 2, FIND("年", B145) - SEARCH("令和",B145) - 2)),
  ""))),
"")</f>
        <v>2023</v>
      </c>
      <c r="H145" s="1">
        <v>4</v>
      </c>
      <c r="I145" s="5">
        <f>VALUE(RIGHT($E145,LEN($E145)-1))</f>
        <v>64</v>
      </c>
      <c r="J145" s="1" t="s">
        <v>7016</v>
      </c>
      <c r="K145" s="1" t="s">
        <v>11442</v>
      </c>
      <c r="L145" s="1" t="s">
        <v>11795</v>
      </c>
    </row>
    <row r="146" spans="1:12" x14ac:dyDescent="0.2">
      <c r="A146" s="1">
        <v>385</v>
      </c>
      <c r="B146" s="1" t="s">
        <v>388</v>
      </c>
      <c r="C146" s="1">
        <v>25</v>
      </c>
      <c r="E146" s="1" t="s">
        <v>6625</v>
      </c>
      <c r="F146" s="1" t="str">
        <f>TEXT($G146,"0000") &amp; TEXT($H146,"00")</f>
        <v>202304</v>
      </c>
      <c r="G146" s="1">
        <f>IFERROR(
  IF(ISNUMBER(SEARCH("平成",B146)),
     1988 + VALUE(MID(B146, SEARCH("平成",B146) + 2, FIND("年", B146) - SEARCH("平成",B146) - 2)),
  IF(ISNUMBER(SEARCH("令和元年",B146)),
     2019,
  IF(ISNUMBER(SEARCH("令和",B146)),
     2018 + VALUE(MID(B146, SEARCH("令和",B146) + 2, FIND("年", B146) - SEARCH("令和",B146) - 2)),
  ""))),
"")</f>
        <v>2023</v>
      </c>
      <c r="H146" s="1">
        <v>4</v>
      </c>
      <c r="I146" s="5">
        <f>VALUE(RIGHT($E146,LEN($E146)-1))</f>
        <v>65</v>
      </c>
      <c r="J146" s="1" t="s">
        <v>7017</v>
      </c>
      <c r="K146" s="1" t="s">
        <v>11443</v>
      </c>
      <c r="L146" s="1" t="s">
        <v>11796</v>
      </c>
    </row>
    <row r="147" spans="1:12" x14ac:dyDescent="0.2">
      <c r="A147" s="1">
        <v>388</v>
      </c>
      <c r="B147" s="1" t="s">
        <v>391</v>
      </c>
      <c r="C147" s="1">
        <v>26</v>
      </c>
      <c r="E147" s="1" t="s">
        <v>6628</v>
      </c>
      <c r="F147" s="1" t="str">
        <f>TEXT($G147,"0000") &amp; TEXT($H147,"00")</f>
        <v>202304</v>
      </c>
      <c r="G147" s="1">
        <f>IFERROR(
  IF(ISNUMBER(SEARCH("平成",B147)),
     1988 + VALUE(MID(B147, SEARCH("平成",B147) + 2, FIND("年", B147) - SEARCH("平成",B147) - 2)),
  IF(ISNUMBER(SEARCH("令和元年",B147)),
     2019,
  IF(ISNUMBER(SEARCH("令和",B147)),
     2018 + VALUE(MID(B147, SEARCH("令和",B147) + 2, FIND("年", B147) - SEARCH("令和",B147) - 2)),
  ""))),
"")</f>
        <v>2023</v>
      </c>
      <c r="H147" s="1">
        <v>4</v>
      </c>
      <c r="I147" s="5">
        <f>VALUE(RIGHT($E147,LEN($E147)-1))</f>
        <v>68</v>
      </c>
      <c r="J147" s="1" t="s">
        <v>7020</v>
      </c>
      <c r="K147" s="1" t="s">
        <v>11444</v>
      </c>
      <c r="L147" s="1" t="s">
        <v>11799</v>
      </c>
    </row>
    <row r="148" spans="1:12" x14ac:dyDescent="0.2">
      <c r="A148" s="1">
        <v>391</v>
      </c>
      <c r="B148" s="1" t="s">
        <v>394</v>
      </c>
      <c r="C148" s="1">
        <v>27</v>
      </c>
      <c r="E148" s="1" t="s">
        <v>6631</v>
      </c>
      <c r="F148" s="1" t="str">
        <f>TEXT($G148,"0000") &amp; TEXT($H148,"00")</f>
        <v>202304</v>
      </c>
      <c r="G148" s="1">
        <f>IFERROR(
  IF(ISNUMBER(SEARCH("平成",B148)),
     1988 + VALUE(MID(B148, SEARCH("平成",B148) + 2, FIND("年", B148) - SEARCH("平成",B148) - 2)),
  IF(ISNUMBER(SEARCH("令和元年",B148)),
     2019,
  IF(ISNUMBER(SEARCH("令和",B148)),
     2018 + VALUE(MID(B148, SEARCH("令和",B148) + 2, FIND("年", B148) - SEARCH("令和",B148) - 2)),
  ""))),
"")</f>
        <v>2023</v>
      </c>
      <c r="H148" s="1">
        <v>4</v>
      </c>
      <c r="I148" s="5">
        <f>VALUE(RIGHT($E148,LEN($E148)-1))</f>
        <v>71</v>
      </c>
      <c r="J148" s="1" t="s">
        <v>7023</v>
      </c>
      <c r="K148" s="1" t="s">
        <v>11444</v>
      </c>
      <c r="L148" s="1" t="s">
        <v>11802</v>
      </c>
    </row>
    <row r="149" spans="1:12" x14ac:dyDescent="0.2">
      <c r="A149" s="1">
        <v>392</v>
      </c>
      <c r="B149" s="1" t="s">
        <v>395</v>
      </c>
      <c r="C149" s="1">
        <v>28</v>
      </c>
      <c r="E149" s="1" t="s">
        <v>6632</v>
      </c>
      <c r="F149" s="1" t="str">
        <f>TEXT($G149,"0000") &amp; TEXT($H149,"00")</f>
        <v>202304</v>
      </c>
      <c r="G149" s="1">
        <f>IFERROR(
  IF(ISNUMBER(SEARCH("平成",B149)),
     1988 + VALUE(MID(B149, SEARCH("平成",B149) + 2, FIND("年", B149) - SEARCH("平成",B149) - 2)),
  IF(ISNUMBER(SEARCH("令和元年",B149)),
     2019,
  IF(ISNUMBER(SEARCH("令和",B149)),
     2018 + VALUE(MID(B149, SEARCH("令和",B149) + 2, FIND("年", B149) - SEARCH("令和",B149) - 2)),
  ""))),
"")</f>
        <v>2023</v>
      </c>
      <c r="H149" s="1">
        <v>4</v>
      </c>
      <c r="I149" s="5">
        <f>VALUE(RIGHT($E149,LEN($E149)-1))</f>
        <v>72</v>
      </c>
      <c r="J149" s="1" t="s">
        <v>7024</v>
      </c>
      <c r="K149" s="1" t="s">
        <v>11445</v>
      </c>
      <c r="L149" s="1" t="s">
        <v>11803</v>
      </c>
    </row>
    <row r="150" spans="1:12" x14ac:dyDescent="0.2">
      <c r="A150" s="1">
        <v>396</v>
      </c>
      <c r="B150" s="1" t="s">
        <v>399</v>
      </c>
      <c r="C150" s="1">
        <v>29</v>
      </c>
      <c r="E150" s="1" t="s">
        <v>6636</v>
      </c>
      <c r="F150" s="1" t="str">
        <f>TEXT($G150,"0000") &amp; TEXT($H150,"00")</f>
        <v>202304</v>
      </c>
      <c r="G150" s="1">
        <f>IFERROR(
  IF(ISNUMBER(SEARCH("平成",B150)),
     1988 + VALUE(MID(B150, SEARCH("平成",B150) + 2, FIND("年", B150) - SEARCH("平成",B150) - 2)),
  IF(ISNUMBER(SEARCH("令和元年",B150)),
     2019,
  IF(ISNUMBER(SEARCH("令和",B150)),
     2018 + VALUE(MID(B150, SEARCH("令和",B150) + 2, FIND("年", B150) - SEARCH("令和",B150) - 2)),
  ""))),
"")</f>
        <v>2023</v>
      </c>
      <c r="H150" s="1">
        <v>4</v>
      </c>
      <c r="I150" s="5">
        <f>VALUE(RIGHT($E150,LEN($E150)-1))</f>
        <v>76</v>
      </c>
      <c r="J150" s="1" t="s">
        <v>7028</v>
      </c>
      <c r="K150" s="1" t="s">
        <v>11443</v>
      </c>
      <c r="L150" s="1" t="s">
        <v>11806</v>
      </c>
    </row>
    <row r="151" spans="1:12" x14ac:dyDescent="0.2">
      <c r="A151" s="1">
        <v>399</v>
      </c>
      <c r="B151" s="1" t="s">
        <v>402</v>
      </c>
      <c r="C151" s="1">
        <v>30</v>
      </c>
      <c r="E151" s="1" t="s">
        <v>6639</v>
      </c>
      <c r="F151" s="1" t="str">
        <f>TEXT($G151,"0000") &amp; TEXT($H151,"00")</f>
        <v>202304</v>
      </c>
      <c r="G151" s="1">
        <f>IFERROR(
  IF(ISNUMBER(SEARCH("平成",B151)),
     1988 + VALUE(MID(B151, SEARCH("平成",B151) + 2, FIND("年", B151) - SEARCH("平成",B151) - 2)),
  IF(ISNUMBER(SEARCH("令和元年",B151)),
     2019,
  IF(ISNUMBER(SEARCH("令和",B151)),
     2018 + VALUE(MID(B151, SEARCH("令和",B151) + 2, FIND("年", B151) - SEARCH("令和",B151) - 2)),
  ""))),
"")</f>
        <v>2023</v>
      </c>
      <c r="H151" s="1">
        <v>4</v>
      </c>
      <c r="I151" s="5">
        <f>VALUE(RIGHT($E151,LEN($E151)-1))</f>
        <v>79</v>
      </c>
      <c r="J151" s="1" t="s">
        <v>7031</v>
      </c>
      <c r="K151" s="1" t="s">
        <v>11442</v>
      </c>
      <c r="L151" s="1" t="s">
        <v>11809</v>
      </c>
    </row>
    <row r="152" spans="1:12" x14ac:dyDescent="0.2">
      <c r="A152" s="1">
        <v>402</v>
      </c>
      <c r="B152" s="1" t="s">
        <v>405</v>
      </c>
      <c r="C152" s="1">
        <f>IFERROR(VLOOKUP(B152,Merged!E:G,3,FALSE),"")</f>
        <v>1</v>
      </c>
      <c r="E152" s="1" t="s">
        <v>6562</v>
      </c>
      <c r="F152" s="1" t="str">
        <f>TEXT($G152,"0000") &amp; TEXT($H152,"00")</f>
        <v>202210</v>
      </c>
      <c r="G152" s="1">
        <f>IFERROR(
  IF(ISNUMBER(SEARCH("平成",B152)),
     1988 + VALUE(MID(B152, SEARCH("平成",B152) + 2, FIND("年", B152) - SEARCH("平成",B152) - 2)),
  IF(ISNUMBER(SEARCH("令和元年",B152)),
     2019,
  IF(ISNUMBER(SEARCH("令和",B152)),
     2018 + VALUE(MID(B152, SEARCH("令和",B152) + 2, FIND("年", B152) - SEARCH("令和",B152) - 2)),
  ""))),
"")</f>
        <v>2022</v>
      </c>
      <c r="H152" s="1">
        <v>10</v>
      </c>
      <c r="I152" s="5">
        <f>VALUE(RIGHT($E152,LEN($E152)-1))</f>
        <v>2</v>
      </c>
      <c r="J152" s="1" t="s">
        <v>7034</v>
      </c>
      <c r="K152" s="1" t="s">
        <v>11442</v>
      </c>
      <c r="L152" s="1" t="s">
        <v>11811</v>
      </c>
    </row>
    <row r="153" spans="1:12" x14ac:dyDescent="0.2">
      <c r="A153" s="1">
        <v>404</v>
      </c>
      <c r="B153" s="1" t="s">
        <v>407</v>
      </c>
      <c r="C153" s="1">
        <f>IFERROR(VLOOKUP(B153,Merged!E:G,3,FALSE),"")</f>
        <v>2</v>
      </c>
      <c r="E153" s="1" t="s">
        <v>6564</v>
      </c>
      <c r="F153" s="1" t="str">
        <f>TEXT($G153,"0000") &amp; TEXT($H153,"00")</f>
        <v>202210</v>
      </c>
      <c r="G153" s="1">
        <f>IFERROR(
  IF(ISNUMBER(SEARCH("平成",B153)),
     1988 + VALUE(MID(B153, SEARCH("平成",B153) + 2, FIND("年", B153) - SEARCH("平成",B153) - 2)),
  IF(ISNUMBER(SEARCH("令和元年",B153)),
     2019,
  IF(ISNUMBER(SEARCH("令和",B153)),
     2018 + VALUE(MID(B153, SEARCH("令和",B153) + 2, FIND("年", B153) - SEARCH("令和",B153) - 2)),
  ""))),
"")</f>
        <v>2022</v>
      </c>
      <c r="H153" s="1">
        <v>10</v>
      </c>
      <c r="I153" s="5">
        <f>VALUE(RIGHT($E153,LEN($E153)-1))</f>
        <v>4</v>
      </c>
      <c r="J153" s="1" t="s">
        <v>7036</v>
      </c>
      <c r="K153" s="1" t="s">
        <v>11444</v>
      </c>
      <c r="L153" s="1" t="s">
        <v>11813</v>
      </c>
    </row>
    <row r="154" spans="1:12" x14ac:dyDescent="0.2">
      <c r="A154" s="1">
        <v>405</v>
      </c>
      <c r="B154" s="1" t="s">
        <v>408</v>
      </c>
      <c r="C154" s="1">
        <f>IFERROR(VLOOKUP(B154,Merged!E:G,3,FALSE),"")</f>
        <v>3</v>
      </c>
      <c r="D154" s="4" t="s">
        <v>15126</v>
      </c>
      <c r="E154" s="1" t="s">
        <v>6565</v>
      </c>
      <c r="F154" s="1" t="str">
        <f>TEXT($G154,"0000") &amp; TEXT($H154,"00")</f>
        <v>202210</v>
      </c>
      <c r="G154" s="1">
        <f>IFERROR(
  IF(ISNUMBER(SEARCH("平成",B154)),
     1988 + VALUE(MID(B154, SEARCH("平成",B154) + 2, FIND("年", B154) - SEARCH("平成",B154) - 2)),
  IF(ISNUMBER(SEARCH("令和元年",B154)),
     2019,
  IF(ISNUMBER(SEARCH("令和",B154)),
     2018 + VALUE(MID(B154, SEARCH("令和",B154) + 2, FIND("年", B154) - SEARCH("令和",B154) - 2)),
  ""))),
"")</f>
        <v>2022</v>
      </c>
      <c r="H154" s="1">
        <v>10</v>
      </c>
      <c r="I154" s="5">
        <f>VALUE(RIGHT($E154,LEN($E154)-1))</f>
        <v>5</v>
      </c>
      <c r="J154" s="1" t="s">
        <v>7037</v>
      </c>
      <c r="K154" s="1" t="s">
        <v>11444</v>
      </c>
      <c r="L154" s="1" t="s">
        <v>11527</v>
      </c>
    </row>
    <row r="155" spans="1:12" x14ac:dyDescent="0.2">
      <c r="A155" s="1">
        <v>410</v>
      </c>
      <c r="B155" s="1" t="s">
        <v>413</v>
      </c>
      <c r="C155" s="1">
        <f>IFERROR(VLOOKUP(B155,Merged!E:G,3,FALSE),"")</f>
        <v>4</v>
      </c>
      <c r="E155" s="1" t="s">
        <v>6570</v>
      </c>
      <c r="F155" s="1" t="str">
        <f>TEXT($G155,"0000") &amp; TEXT($H155,"00")</f>
        <v>202210</v>
      </c>
      <c r="G155" s="1">
        <f>IFERROR(
  IF(ISNUMBER(SEARCH("平成",B155)),
     1988 + VALUE(MID(B155, SEARCH("平成",B155) + 2, FIND("年", B155) - SEARCH("平成",B155) - 2)),
  IF(ISNUMBER(SEARCH("令和元年",B155)),
     2019,
  IF(ISNUMBER(SEARCH("令和",B155)),
     2018 + VALUE(MID(B155, SEARCH("令和",B155) + 2, FIND("年", B155) - SEARCH("令和",B155) - 2)),
  ""))),
"")</f>
        <v>2022</v>
      </c>
      <c r="H155" s="1">
        <v>10</v>
      </c>
      <c r="I155" s="5">
        <f>VALUE(RIGHT($E155,LEN($E155)-1))</f>
        <v>10</v>
      </c>
      <c r="J155" s="1" t="s">
        <v>7042</v>
      </c>
      <c r="K155" s="1" t="s">
        <v>11442</v>
      </c>
      <c r="L155" s="1" t="s">
        <v>11688</v>
      </c>
    </row>
    <row r="156" spans="1:12" x14ac:dyDescent="0.2">
      <c r="A156" s="1">
        <v>412</v>
      </c>
      <c r="B156" s="1" t="s">
        <v>415</v>
      </c>
      <c r="C156" s="1">
        <f>IFERROR(VLOOKUP(B156,Merged!E:G,3,FALSE),"")</f>
        <v>5</v>
      </c>
      <c r="E156" s="1" t="s">
        <v>6572</v>
      </c>
      <c r="F156" s="1" t="str">
        <f>TEXT($G156,"0000") &amp; TEXT($H156,"00")</f>
        <v>202210</v>
      </c>
      <c r="G156" s="1">
        <f>IFERROR(
  IF(ISNUMBER(SEARCH("平成",B156)),
     1988 + VALUE(MID(B156, SEARCH("平成",B156) + 2, FIND("年", B156) - SEARCH("平成",B156) - 2)),
  IF(ISNUMBER(SEARCH("令和元年",B156)),
     2019,
  IF(ISNUMBER(SEARCH("令和",B156)),
     2018 + VALUE(MID(B156, SEARCH("令和",B156) + 2, FIND("年", B156) - SEARCH("令和",B156) - 2)),
  ""))),
"")</f>
        <v>2022</v>
      </c>
      <c r="H156" s="1">
        <v>10</v>
      </c>
      <c r="I156" s="5">
        <f>VALUE(RIGHT($E156,LEN($E156)-1))</f>
        <v>12</v>
      </c>
      <c r="J156" s="1" t="s">
        <v>7044</v>
      </c>
      <c r="K156" s="1" t="s">
        <v>11445</v>
      </c>
      <c r="L156" s="1" t="s">
        <v>11818</v>
      </c>
    </row>
    <row r="157" spans="1:12" x14ac:dyDescent="0.2">
      <c r="A157" s="1">
        <v>416</v>
      </c>
      <c r="B157" s="1" t="s">
        <v>419</v>
      </c>
      <c r="C157" s="1">
        <f>IFERROR(VLOOKUP(B157,Merged!E:G,3,FALSE),"")</f>
        <v>6</v>
      </c>
      <c r="E157" s="1" t="s">
        <v>6576</v>
      </c>
      <c r="F157" s="1" t="str">
        <f>TEXT($G157,"0000") &amp; TEXT($H157,"00")</f>
        <v>202210</v>
      </c>
      <c r="G157" s="1">
        <f>IFERROR(
  IF(ISNUMBER(SEARCH("平成",B157)),
     1988 + VALUE(MID(B157, SEARCH("平成",B157) + 2, FIND("年", B157) - SEARCH("平成",B157) - 2)),
  IF(ISNUMBER(SEARCH("令和元年",B157)),
     2019,
  IF(ISNUMBER(SEARCH("令和",B157)),
     2018 + VALUE(MID(B157, SEARCH("令和",B157) + 2, FIND("年", B157) - SEARCH("令和",B157) - 2)),
  ""))),
"")</f>
        <v>2022</v>
      </c>
      <c r="H157" s="1">
        <v>10</v>
      </c>
      <c r="I157" s="5">
        <f>VALUE(RIGHT($E157,LEN($E157)-1))</f>
        <v>16</v>
      </c>
      <c r="J157" s="1" t="s">
        <v>7047</v>
      </c>
      <c r="K157" s="1" t="s">
        <v>11444</v>
      </c>
      <c r="L157" s="1" t="s">
        <v>11820</v>
      </c>
    </row>
    <row r="158" spans="1:12" x14ac:dyDescent="0.2">
      <c r="A158" s="1">
        <v>423</v>
      </c>
      <c r="B158" s="1" t="s">
        <v>426</v>
      </c>
      <c r="C158" s="1">
        <f>IFERROR(VLOOKUP(B158,Merged!E:G,3,FALSE),"")</f>
        <v>7</v>
      </c>
      <c r="E158" s="1" t="s">
        <v>6583</v>
      </c>
      <c r="F158" s="1" t="str">
        <f>TEXT($G158,"0000") &amp; TEXT($H158,"00")</f>
        <v>202210</v>
      </c>
      <c r="G158" s="1">
        <f>IFERROR(
  IF(ISNUMBER(SEARCH("平成",B158)),
     1988 + VALUE(MID(B158, SEARCH("平成",B158) + 2, FIND("年", B158) - SEARCH("平成",B158) - 2)),
  IF(ISNUMBER(SEARCH("令和元年",B158)),
     2019,
  IF(ISNUMBER(SEARCH("令和",B158)),
     2018 + VALUE(MID(B158, SEARCH("令和",B158) + 2, FIND("年", B158) - SEARCH("令和",B158) - 2)),
  ""))),
"")</f>
        <v>2022</v>
      </c>
      <c r="H158" s="1">
        <v>10</v>
      </c>
      <c r="I158" s="5">
        <f>VALUE(RIGHT($E158,LEN($E158)-1))</f>
        <v>23</v>
      </c>
      <c r="J158" s="1" t="s">
        <v>7054</v>
      </c>
      <c r="K158" s="1" t="s">
        <v>11445</v>
      </c>
    </row>
    <row r="159" spans="1:12" x14ac:dyDescent="0.2">
      <c r="A159" s="1">
        <v>424</v>
      </c>
      <c r="B159" s="1" t="s">
        <v>427</v>
      </c>
      <c r="C159" s="1">
        <f>IFERROR(VLOOKUP(B159,Merged!E:G,3,FALSE),"")</f>
        <v>8</v>
      </c>
      <c r="E159" s="1" t="s">
        <v>6584</v>
      </c>
      <c r="F159" s="1" t="str">
        <f>TEXT($G159,"0000") &amp; TEXT($H159,"00")</f>
        <v>202210</v>
      </c>
      <c r="G159" s="1">
        <f>IFERROR(
  IF(ISNUMBER(SEARCH("平成",B159)),
     1988 + VALUE(MID(B159, SEARCH("平成",B159) + 2, FIND("年", B159) - SEARCH("平成",B159) - 2)),
  IF(ISNUMBER(SEARCH("令和元年",B159)),
     2019,
  IF(ISNUMBER(SEARCH("令和",B159)),
     2018 + VALUE(MID(B159, SEARCH("令和",B159) + 2, FIND("年", B159) - SEARCH("令和",B159) - 2)),
  ""))),
"")</f>
        <v>2022</v>
      </c>
      <c r="H159" s="1">
        <v>10</v>
      </c>
      <c r="I159" s="5">
        <f>VALUE(RIGHT($E159,LEN($E159)-1))</f>
        <v>24</v>
      </c>
      <c r="J159" s="1" t="s">
        <v>7055</v>
      </c>
      <c r="K159" s="1" t="s">
        <v>11443</v>
      </c>
      <c r="L159" s="1" t="s">
        <v>11827</v>
      </c>
    </row>
    <row r="160" spans="1:12" x14ac:dyDescent="0.2">
      <c r="A160" s="1">
        <v>429</v>
      </c>
      <c r="B160" s="1" t="s">
        <v>432</v>
      </c>
      <c r="C160" s="1">
        <f>IFERROR(VLOOKUP(B160,Merged!E:G,3,FALSE),"")</f>
        <v>9</v>
      </c>
      <c r="E160" s="1" t="s">
        <v>6589</v>
      </c>
      <c r="F160" s="1" t="str">
        <f>TEXT($G160,"0000") &amp; TEXT($H160,"00")</f>
        <v>202210</v>
      </c>
      <c r="G160" s="1">
        <f>IFERROR(
  IF(ISNUMBER(SEARCH("平成",B160)),
     1988 + VALUE(MID(B160, SEARCH("平成",B160) + 2, FIND("年", B160) - SEARCH("平成",B160) - 2)),
  IF(ISNUMBER(SEARCH("令和元年",B160)),
     2019,
  IF(ISNUMBER(SEARCH("令和",B160)),
     2018 + VALUE(MID(B160, SEARCH("令和",B160) + 2, FIND("年", B160) - SEARCH("令和",B160) - 2)),
  ""))),
"")</f>
        <v>2022</v>
      </c>
      <c r="H160" s="1">
        <v>10</v>
      </c>
      <c r="I160" s="5">
        <f>VALUE(RIGHT($E160,LEN($E160)-1))</f>
        <v>29</v>
      </c>
      <c r="J160" s="1" t="s">
        <v>7060</v>
      </c>
      <c r="K160" s="1" t="s">
        <v>11445</v>
      </c>
      <c r="L160" s="1" t="s">
        <v>11830</v>
      </c>
    </row>
    <row r="161" spans="1:12" x14ac:dyDescent="0.2">
      <c r="A161" s="1">
        <v>430</v>
      </c>
      <c r="B161" s="1" t="s">
        <v>433</v>
      </c>
      <c r="C161" s="1">
        <f>IFERROR(VLOOKUP(B161,Merged!E:G,3,FALSE),"")</f>
        <v>10</v>
      </c>
      <c r="E161" s="1" t="s">
        <v>6590</v>
      </c>
      <c r="F161" s="1" t="str">
        <f>TEXT($G161,"0000") &amp; TEXT($H161,"00")</f>
        <v>202210</v>
      </c>
      <c r="G161" s="1">
        <f>IFERROR(
  IF(ISNUMBER(SEARCH("平成",B161)),
     1988 + VALUE(MID(B161, SEARCH("平成",B161) + 2, FIND("年", B161) - SEARCH("平成",B161) - 2)),
  IF(ISNUMBER(SEARCH("令和元年",B161)),
     2019,
  IF(ISNUMBER(SEARCH("令和",B161)),
     2018 + VALUE(MID(B161, SEARCH("令和",B161) + 2, FIND("年", B161) - SEARCH("令和",B161) - 2)),
  ""))),
"")</f>
        <v>2022</v>
      </c>
      <c r="H161" s="1">
        <v>10</v>
      </c>
      <c r="I161" s="5">
        <f>VALUE(RIGHT($E161,LEN($E161)-1))</f>
        <v>30</v>
      </c>
      <c r="J161" s="1" t="s">
        <v>7061</v>
      </c>
      <c r="K161" s="1" t="s">
        <v>11444</v>
      </c>
      <c r="L161" s="1" t="s">
        <v>11831</v>
      </c>
    </row>
    <row r="162" spans="1:12" x14ac:dyDescent="0.2">
      <c r="A162" s="1">
        <v>431</v>
      </c>
      <c r="B162" s="1" t="s">
        <v>434</v>
      </c>
      <c r="C162" s="1">
        <f>IFERROR(VLOOKUP(B162,Merged!E:G,3,FALSE),"")</f>
        <v>11</v>
      </c>
      <c r="E162" s="1" t="s">
        <v>6591</v>
      </c>
      <c r="F162" s="1" t="str">
        <f>TEXT($G162,"0000") &amp; TEXT($H162,"00")</f>
        <v>202210</v>
      </c>
      <c r="G162" s="1">
        <f>IFERROR(
  IF(ISNUMBER(SEARCH("平成",B162)),
     1988 + VALUE(MID(B162, SEARCH("平成",B162) + 2, FIND("年", B162) - SEARCH("平成",B162) - 2)),
  IF(ISNUMBER(SEARCH("令和元年",B162)),
     2019,
  IF(ISNUMBER(SEARCH("令和",B162)),
     2018 + VALUE(MID(B162, SEARCH("令和",B162) + 2, FIND("年", B162) - SEARCH("令和",B162) - 2)),
  ""))),
"")</f>
        <v>2022</v>
      </c>
      <c r="H162" s="1">
        <v>10</v>
      </c>
      <c r="I162" s="5">
        <f>VALUE(RIGHT($E162,LEN($E162)-1))</f>
        <v>31</v>
      </c>
      <c r="J162" s="1" t="s">
        <v>7062</v>
      </c>
      <c r="K162" s="1" t="s">
        <v>11445</v>
      </c>
      <c r="L162" s="1" t="s">
        <v>11832</v>
      </c>
    </row>
    <row r="163" spans="1:12" x14ac:dyDescent="0.2">
      <c r="A163" s="1">
        <v>438</v>
      </c>
      <c r="B163" s="1" t="s">
        <v>441</v>
      </c>
      <c r="C163" s="1">
        <f>IFERROR(VLOOKUP(B163,Merged!E:G,3,FALSE),"")</f>
        <v>12</v>
      </c>
      <c r="E163" s="1" t="s">
        <v>6598</v>
      </c>
      <c r="F163" s="1" t="str">
        <f>TEXT($G163,"0000") &amp; TEXT($H163,"00")</f>
        <v>202210</v>
      </c>
      <c r="G163" s="1">
        <f>IFERROR(
  IF(ISNUMBER(SEARCH("平成",B163)),
     1988 + VALUE(MID(B163, SEARCH("平成",B163) + 2, FIND("年", B163) - SEARCH("平成",B163) - 2)),
  IF(ISNUMBER(SEARCH("令和元年",B163)),
     2019,
  IF(ISNUMBER(SEARCH("令和",B163)),
     2018 + VALUE(MID(B163, SEARCH("令和",B163) + 2, FIND("年", B163) - SEARCH("令和",B163) - 2)),
  ""))),
"")</f>
        <v>2022</v>
      </c>
      <c r="H163" s="1">
        <v>10</v>
      </c>
      <c r="I163" s="5">
        <f>VALUE(RIGHT($E163,LEN($E163)-1))</f>
        <v>38</v>
      </c>
      <c r="J163" s="1" t="s">
        <v>7068</v>
      </c>
      <c r="K163" s="1" t="s">
        <v>11445</v>
      </c>
      <c r="L163" s="1" t="s">
        <v>11837</v>
      </c>
    </row>
    <row r="164" spans="1:12" x14ac:dyDescent="0.2">
      <c r="A164" s="1">
        <v>441</v>
      </c>
      <c r="B164" s="1" t="s">
        <v>444</v>
      </c>
      <c r="C164" s="1">
        <f>IFERROR(VLOOKUP(B164,Merged!E:G,3,FALSE),"")</f>
        <v>13</v>
      </c>
      <c r="E164" s="1" t="s">
        <v>6601</v>
      </c>
      <c r="F164" s="1" t="str">
        <f>TEXT($G164,"0000") &amp; TEXT($H164,"00")</f>
        <v>202210</v>
      </c>
      <c r="G164" s="1">
        <f>IFERROR(
  IF(ISNUMBER(SEARCH("平成",B164)),
     1988 + VALUE(MID(B164, SEARCH("平成",B164) + 2, FIND("年", B164) - SEARCH("平成",B164) - 2)),
  IF(ISNUMBER(SEARCH("令和元年",B164)),
     2019,
  IF(ISNUMBER(SEARCH("令和",B164)),
     2018 + VALUE(MID(B164, SEARCH("令和",B164) + 2, FIND("年", B164) - SEARCH("令和",B164) - 2)),
  ""))),
"")</f>
        <v>2022</v>
      </c>
      <c r="H164" s="1">
        <v>10</v>
      </c>
      <c r="I164" s="5">
        <f>VALUE(RIGHT($E164,LEN($E164)-1))</f>
        <v>41</v>
      </c>
      <c r="J164" s="1" t="s">
        <v>7071</v>
      </c>
      <c r="K164" s="1" t="s">
        <v>11444</v>
      </c>
      <c r="L164" s="1" t="s">
        <v>11840</v>
      </c>
    </row>
    <row r="165" spans="1:12" x14ac:dyDescent="0.2">
      <c r="A165" s="1">
        <v>442</v>
      </c>
      <c r="B165" s="1" t="s">
        <v>445</v>
      </c>
      <c r="C165" s="1">
        <f>IFERROR(VLOOKUP(B165,Merged!E:G,3,FALSE),"")</f>
        <v>14</v>
      </c>
      <c r="E165" s="1" t="s">
        <v>6602</v>
      </c>
      <c r="F165" s="1" t="str">
        <f>TEXT($G165,"0000") &amp; TEXT($H165,"00")</f>
        <v>202210</v>
      </c>
      <c r="G165" s="1">
        <f>IFERROR(
  IF(ISNUMBER(SEARCH("平成",B165)),
     1988 + VALUE(MID(B165, SEARCH("平成",B165) + 2, FIND("年", B165) - SEARCH("平成",B165) - 2)),
  IF(ISNUMBER(SEARCH("令和元年",B165)),
     2019,
  IF(ISNUMBER(SEARCH("令和",B165)),
     2018 + VALUE(MID(B165, SEARCH("令和",B165) + 2, FIND("年", B165) - SEARCH("令和",B165) - 2)),
  ""))),
"")</f>
        <v>2022</v>
      </c>
      <c r="H165" s="1">
        <v>10</v>
      </c>
      <c r="I165" s="5">
        <f>VALUE(RIGHT($E165,LEN($E165)-1))</f>
        <v>42</v>
      </c>
      <c r="J165" s="1" t="s">
        <v>6838</v>
      </c>
      <c r="K165" s="1" t="s">
        <v>11444</v>
      </c>
      <c r="L165" s="1" t="s">
        <v>11638</v>
      </c>
    </row>
    <row r="166" spans="1:12" x14ac:dyDescent="0.2">
      <c r="A166" s="1">
        <v>443</v>
      </c>
      <c r="B166" s="1" t="s">
        <v>446</v>
      </c>
      <c r="C166" s="1">
        <f>IFERROR(VLOOKUP(B166,Merged!E:G,3,FALSE),"")</f>
        <v>15</v>
      </c>
      <c r="E166" s="1" t="s">
        <v>6603</v>
      </c>
      <c r="F166" s="1" t="str">
        <f>TEXT($G166,"0000") &amp; TEXT($H166,"00")</f>
        <v>202210</v>
      </c>
      <c r="G166" s="1">
        <f>IFERROR(
  IF(ISNUMBER(SEARCH("平成",B166)),
     1988 + VALUE(MID(B166, SEARCH("平成",B166) + 2, FIND("年", B166) - SEARCH("平成",B166) - 2)),
  IF(ISNUMBER(SEARCH("令和元年",B166)),
     2019,
  IF(ISNUMBER(SEARCH("令和",B166)),
     2018 + VALUE(MID(B166, SEARCH("令和",B166) + 2, FIND("年", B166) - SEARCH("令和",B166) - 2)),
  ""))),
"")</f>
        <v>2022</v>
      </c>
      <c r="H166" s="1">
        <v>10</v>
      </c>
      <c r="I166" s="5">
        <f>VALUE(RIGHT($E166,LEN($E166)-1))</f>
        <v>43</v>
      </c>
      <c r="J166" s="1" t="s">
        <v>7072</v>
      </c>
      <c r="K166" s="1" t="s">
        <v>11443</v>
      </c>
      <c r="L166" s="1" t="s">
        <v>11841</v>
      </c>
    </row>
    <row r="167" spans="1:12" x14ac:dyDescent="0.2">
      <c r="A167" s="1">
        <v>446</v>
      </c>
      <c r="B167" s="1" t="s">
        <v>449</v>
      </c>
      <c r="C167" s="1">
        <f>IFERROR(VLOOKUP(B167,Merged!E:G,3,FALSE),"")</f>
        <v>16</v>
      </c>
      <c r="E167" s="1" t="s">
        <v>6606</v>
      </c>
      <c r="F167" s="1" t="str">
        <f>TEXT($G167,"0000") &amp; TEXT($H167,"00")</f>
        <v>202210</v>
      </c>
      <c r="G167" s="1">
        <f>IFERROR(
  IF(ISNUMBER(SEARCH("平成",B167)),
     1988 + VALUE(MID(B167, SEARCH("平成",B167) + 2, FIND("年", B167) - SEARCH("平成",B167) - 2)),
  IF(ISNUMBER(SEARCH("令和元年",B167)),
     2019,
  IF(ISNUMBER(SEARCH("令和",B167)),
     2018 + VALUE(MID(B167, SEARCH("令和",B167) + 2, FIND("年", B167) - SEARCH("令和",B167) - 2)),
  ""))),
"")</f>
        <v>2022</v>
      </c>
      <c r="H167" s="1">
        <v>10</v>
      </c>
      <c r="I167" s="5">
        <f>VALUE(RIGHT($E167,LEN($E167)-1))</f>
        <v>46</v>
      </c>
      <c r="J167" s="1" t="s">
        <v>7074</v>
      </c>
      <c r="K167" s="1" t="s">
        <v>11443</v>
      </c>
      <c r="L167" s="1" t="s">
        <v>11843</v>
      </c>
    </row>
    <row r="168" spans="1:12" x14ac:dyDescent="0.2">
      <c r="A168" s="1">
        <v>450</v>
      </c>
      <c r="B168" s="1" t="s">
        <v>453</v>
      </c>
      <c r="C168" s="1">
        <f>IFERROR(VLOOKUP(B168,Merged!E:G,3,FALSE),"")</f>
        <v>17</v>
      </c>
      <c r="E168" s="1" t="s">
        <v>6610</v>
      </c>
      <c r="F168" s="1" t="str">
        <f>TEXT($G168,"0000") &amp; TEXT($H168,"00")</f>
        <v>202210</v>
      </c>
      <c r="G168" s="1">
        <f>IFERROR(
  IF(ISNUMBER(SEARCH("平成",B168)),
     1988 + VALUE(MID(B168, SEARCH("平成",B168) + 2, FIND("年", B168) - SEARCH("平成",B168) - 2)),
  IF(ISNUMBER(SEARCH("令和元年",B168)),
     2019,
  IF(ISNUMBER(SEARCH("令和",B168)),
     2018 + VALUE(MID(B168, SEARCH("令和",B168) + 2, FIND("年", B168) - SEARCH("令和",B168) - 2)),
  ""))),
"")</f>
        <v>2022</v>
      </c>
      <c r="H168" s="1">
        <v>10</v>
      </c>
      <c r="I168" s="5">
        <f>VALUE(RIGHT($E168,LEN($E168)-1))</f>
        <v>50</v>
      </c>
      <c r="J168" s="1" t="s">
        <v>7078</v>
      </c>
      <c r="K168" s="1" t="s">
        <v>11445</v>
      </c>
      <c r="L168" s="1" t="s">
        <v>11846</v>
      </c>
    </row>
    <row r="169" spans="1:12" x14ac:dyDescent="0.2">
      <c r="A169" s="1">
        <v>452</v>
      </c>
      <c r="B169" s="1" t="s">
        <v>455</v>
      </c>
      <c r="C169" s="1">
        <f>IFERROR(VLOOKUP(B169,Merged!E:G,3,FALSE),"")</f>
        <v>18</v>
      </c>
      <c r="E169" s="1" t="s">
        <v>6612</v>
      </c>
      <c r="F169" s="1" t="str">
        <f>TEXT($G169,"0000") &amp; TEXT($H169,"00")</f>
        <v>202210</v>
      </c>
      <c r="G169" s="1">
        <f>IFERROR(
  IF(ISNUMBER(SEARCH("平成",B169)),
     1988 + VALUE(MID(B169, SEARCH("平成",B169) + 2, FIND("年", B169) - SEARCH("平成",B169) - 2)),
  IF(ISNUMBER(SEARCH("令和元年",B169)),
     2019,
  IF(ISNUMBER(SEARCH("令和",B169)),
     2018 + VALUE(MID(B169, SEARCH("令和",B169) + 2, FIND("年", B169) - SEARCH("令和",B169) - 2)),
  ""))),
"")</f>
        <v>2022</v>
      </c>
      <c r="H169" s="1">
        <v>10</v>
      </c>
      <c r="I169" s="5">
        <f>VALUE(RIGHT($E169,LEN($E169)-1))</f>
        <v>52</v>
      </c>
      <c r="J169" s="1" t="s">
        <v>7080</v>
      </c>
      <c r="K169" s="1" t="s">
        <v>11444</v>
      </c>
      <c r="L169" s="1" t="s">
        <v>11847</v>
      </c>
    </row>
    <row r="170" spans="1:12" x14ac:dyDescent="0.2">
      <c r="A170" s="1">
        <v>454</v>
      </c>
      <c r="B170" s="1" t="s">
        <v>457</v>
      </c>
      <c r="C170" s="1">
        <f>IFERROR(VLOOKUP(B170,Merged!E:G,3,FALSE),"")</f>
        <v>19</v>
      </c>
      <c r="E170" s="1" t="s">
        <v>6614</v>
      </c>
      <c r="F170" s="1" t="str">
        <f>TEXT($G170,"0000") &amp; TEXT($H170,"00")</f>
        <v>202210</v>
      </c>
      <c r="G170" s="1">
        <f>IFERROR(
  IF(ISNUMBER(SEARCH("平成",B170)),
     1988 + VALUE(MID(B170, SEARCH("平成",B170) + 2, FIND("年", B170) - SEARCH("平成",B170) - 2)),
  IF(ISNUMBER(SEARCH("令和元年",B170)),
     2019,
  IF(ISNUMBER(SEARCH("令和",B170)),
     2018 + VALUE(MID(B170, SEARCH("令和",B170) + 2, FIND("年", B170) - SEARCH("令和",B170) - 2)),
  ""))),
"")</f>
        <v>2022</v>
      </c>
      <c r="H170" s="1">
        <v>10</v>
      </c>
      <c r="I170" s="5">
        <f>VALUE(RIGHT($E170,LEN($E170)-1))</f>
        <v>54</v>
      </c>
      <c r="J170" s="1" t="s">
        <v>7082</v>
      </c>
      <c r="K170" s="1" t="s">
        <v>11445</v>
      </c>
      <c r="L170" s="1" t="s">
        <v>11848</v>
      </c>
    </row>
    <row r="171" spans="1:12" x14ac:dyDescent="0.2">
      <c r="A171" s="1">
        <v>455</v>
      </c>
      <c r="B171" s="1" t="s">
        <v>458</v>
      </c>
      <c r="C171" s="1">
        <f>IFERROR(VLOOKUP(B171,Merged!E:G,3,FALSE),"")</f>
        <v>20</v>
      </c>
      <c r="E171" s="1" t="s">
        <v>6615</v>
      </c>
      <c r="F171" s="1" t="str">
        <f>TEXT($G171,"0000") &amp; TEXT($H171,"00")</f>
        <v>202210</v>
      </c>
      <c r="G171" s="1">
        <f>IFERROR(
  IF(ISNUMBER(SEARCH("平成",B171)),
     1988 + VALUE(MID(B171, SEARCH("平成",B171) + 2, FIND("年", B171) - SEARCH("平成",B171) - 2)),
  IF(ISNUMBER(SEARCH("令和元年",B171)),
     2019,
  IF(ISNUMBER(SEARCH("令和",B171)),
     2018 + VALUE(MID(B171, SEARCH("令和",B171) + 2, FIND("年", B171) - SEARCH("令和",B171) - 2)),
  ""))),
"")</f>
        <v>2022</v>
      </c>
      <c r="H171" s="1">
        <v>10</v>
      </c>
      <c r="I171" s="5">
        <f>VALUE(RIGHT($E171,LEN($E171)-1))</f>
        <v>55</v>
      </c>
      <c r="J171" s="1" t="s">
        <v>7083</v>
      </c>
      <c r="K171" s="1" t="s">
        <v>11444</v>
      </c>
      <c r="L171" s="1" t="s">
        <v>11849</v>
      </c>
    </row>
    <row r="172" spans="1:12" x14ac:dyDescent="0.2">
      <c r="A172" s="1">
        <v>458</v>
      </c>
      <c r="B172" s="1" t="s">
        <v>461</v>
      </c>
      <c r="C172" s="1">
        <f>IFERROR(VLOOKUP(B172,Merged!E:G,3,FALSE),"")</f>
        <v>21</v>
      </c>
      <c r="E172" s="1" t="s">
        <v>6618</v>
      </c>
      <c r="F172" s="1" t="str">
        <f>TEXT($G172,"0000") &amp; TEXT($H172,"00")</f>
        <v>202210</v>
      </c>
      <c r="G172" s="1">
        <f>IFERROR(
  IF(ISNUMBER(SEARCH("平成",B172)),
     1988 + VALUE(MID(B172, SEARCH("平成",B172) + 2, FIND("年", B172) - SEARCH("平成",B172) - 2)),
  IF(ISNUMBER(SEARCH("令和元年",B172)),
     2019,
  IF(ISNUMBER(SEARCH("令和",B172)),
     2018 + VALUE(MID(B172, SEARCH("令和",B172) + 2, FIND("年", B172) - SEARCH("令和",B172) - 2)),
  ""))),
"")</f>
        <v>2022</v>
      </c>
      <c r="H172" s="1">
        <v>10</v>
      </c>
      <c r="I172" s="5">
        <f>VALUE(RIGHT($E172,LEN($E172)-1))</f>
        <v>58</v>
      </c>
      <c r="J172" s="1" t="s">
        <v>7086</v>
      </c>
      <c r="K172" s="1" t="s">
        <v>11442</v>
      </c>
      <c r="L172" s="1" t="s">
        <v>11850</v>
      </c>
    </row>
    <row r="173" spans="1:12" x14ac:dyDescent="0.2">
      <c r="A173" s="1">
        <v>459</v>
      </c>
      <c r="B173" s="1" t="s">
        <v>462</v>
      </c>
      <c r="C173" s="1">
        <f>IFERROR(VLOOKUP(B173,Merged!E:G,3,FALSE),"")</f>
        <v>22</v>
      </c>
      <c r="D173" s="4" t="s">
        <v>15125</v>
      </c>
      <c r="E173" s="1" t="s">
        <v>6619</v>
      </c>
      <c r="F173" s="1" t="str">
        <f>TEXT($G173,"0000") &amp; TEXT($H173,"00")</f>
        <v>202210</v>
      </c>
      <c r="G173" s="1">
        <f>IFERROR(
  IF(ISNUMBER(SEARCH("平成",B173)),
     1988 + VALUE(MID(B173, SEARCH("平成",B173) + 2, FIND("年", B173) - SEARCH("平成",B173) - 2)),
  IF(ISNUMBER(SEARCH("令和元年",B173)),
     2019,
  IF(ISNUMBER(SEARCH("令和",B173)),
     2018 + VALUE(MID(B173, SEARCH("令和",B173) + 2, FIND("年", B173) - SEARCH("令和",B173) - 2)),
  ""))),
"")</f>
        <v>2022</v>
      </c>
      <c r="H173" s="1">
        <v>10</v>
      </c>
      <c r="I173" s="5">
        <f>VALUE(RIGHT($E173,LEN($E173)-1))</f>
        <v>59</v>
      </c>
      <c r="J173" s="1" t="s">
        <v>6698</v>
      </c>
      <c r="K173" s="1" t="s">
        <v>11445</v>
      </c>
      <c r="L173" s="1" t="s">
        <v>11851</v>
      </c>
    </row>
    <row r="174" spans="1:12" x14ac:dyDescent="0.2">
      <c r="A174" s="1">
        <v>461</v>
      </c>
      <c r="B174" s="1" t="s">
        <v>464</v>
      </c>
      <c r="C174" s="1">
        <f>IFERROR(VLOOKUP(B174,Merged!E:G,3,FALSE),"")</f>
        <v>23</v>
      </c>
      <c r="E174" s="1" t="s">
        <v>6621</v>
      </c>
      <c r="F174" s="1" t="str">
        <f>TEXT($G174,"0000") &amp; TEXT($H174,"00")</f>
        <v>202210</v>
      </c>
      <c r="G174" s="1">
        <f>IFERROR(
  IF(ISNUMBER(SEARCH("平成",B174)),
     1988 + VALUE(MID(B174, SEARCH("平成",B174) + 2, FIND("年", B174) - SEARCH("平成",B174) - 2)),
  IF(ISNUMBER(SEARCH("令和元年",B174)),
     2019,
  IF(ISNUMBER(SEARCH("令和",B174)),
     2018 + VALUE(MID(B174, SEARCH("令和",B174) + 2, FIND("年", B174) - SEARCH("令和",B174) - 2)),
  ""))),
"")</f>
        <v>2022</v>
      </c>
      <c r="H174" s="1">
        <v>10</v>
      </c>
      <c r="I174" s="5">
        <f>VALUE(RIGHT($E174,LEN($E174)-1))</f>
        <v>61</v>
      </c>
      <c r="J174" s="1" t="s">
        <v>15679</v>
      </c>
      <c r="K174" s="1" t="s">
        <v>11442</v>
      </c>
      <c r="L174" s="1" t="s">
        <v>11853</v>
      </c>
    </row>
    <row r="175" spans="1:12" x14ac:dyDescent="0.2">
      <c r="A175" s="1">
        <v>464</v>
      </c>
      <c r="B175" s="1" t="s">
        <v>467</v>
      </c>
      <c r="C175" s="1">
        <f>IFERROR(VLOOKUP(B175,Merged!E:G,3,FALSE),"")</f>
        <v>24</v>
      </c>
      <c r="E175" s="1" t="s">
        <v>6624</v>
      </c>
      <c r="F175" s="1" t="str">
        <f>TEXT($G175,"0000") &amp; TEXT($H175,"00")</f>
        <v>202210</v>
      </c>
      <c r="G175" s="1">
        <f>IFERROR(
  IF(ISNUMBER(SEARCH("平成",B175)),
     1988 + VALUE(MID(B175, SEARCH("平成",B175) + 2, FIND("年", B175) - SEARCH("平成",B175) - 2)),
  IF(ISNUMBER(SEARCH("令和元年",B175)),
     2019,
  IF(ISNUMBER(SEARCH("令和",B175)),
     2018 + VALUE(MID(B175, SEARCH("令和",B175) + 2, FIND("年", B175) - SEARCH("令和",B175) - 2)),
  ""))),
"")</f>
        <v>2022</v>
      </c>
      <c r="H175" s="1">
        <v>10</v>
      </c>
      <c r="I175" s="5">
        <f>VALUE(RIGHT($E175,LEN($E175)-1))</f>
        <v>64</v>
      </c>
      <c r="J175" s="1" t="s">
        <v>7090</v>
      </c>
      <c r="K175" s="1" t="s">
        <v>11444</v>
      </c>
      <c r="L175" s="1" t="s">
        <v>11856</v>
      </c>
    </row>
    <row r="176" spans="1:12" x14ac:dyDescent="0.2">
      <c r="A176" s="1">
        <v>465</v>
      </c>
      <c r="B176" s="1" t="s">
        <v>468</v>
      </c>
      <c r="C176" s="1">
        <f>IFERROR(VLOOKUP(B176,Merged!E:G,3,FALSE),"")</f>
        <v>25</v>
      </c>
      <c r="E176" s="1" t="s">
        <v>6625</v>
      </c>
      <c r="F176" s="1" t="str">
        <f>TEXT($G176,"0000") &amp; TEXT($H176,"00")</f>
        <v>202210</v>
      </c>
      <c r="G176" s="1">
        <f>IFERROR(
  IF(ISNUMBER(SEARCH("平成",B176)),
     1988 + VALUE(MID(B176, SEARCH("平成",B176) + 2, FIND("年", B176) - SEARCH("平成",B176) - 2)),
  IF(ISNUMBER(SEARCH("令和元年",B176)),
     2019,
  IF(ISNUMBER(SEARCH("令和",B176)),
     2018 + VALUE(MID(B176, SEARCH("令和",B176) + 2, FIND("年", B176) - SEARCH("令和",B176) - 2)),
  ""))),
"")</f>
        <v>2022</v>
      </c>
      <c r="H176" s="1">
        <v>10</v>
      </c>
      <c r="I176" s="5">
        <f>VALUE(RIGHT($E176,LEN($E176)-1))</f>
        <v>65</v>
      </c>
      <c r="J176" s="1" t="s">
        <v>6863</v>
      </c>
      <c r="K176" s="1" t="s">
        <v>11442</v>
      </c>
      <c r="L176" s="1" t="s">
        <v>11660</v>
      </c>
    </row>
    <row r="177" spans="1:12" x14ac:dyDescent="0.2">
      <c r="A177" s="1">
        <v>469</v>
      </c>
      <c r="B177" s="1" t="s">
        <v>472</v>
      </c>
      <c r="C177" s="1">
        <f>IFERROR(VLOOKUP(B177,Merged!E:G,3,FALSE),"")</f>
        <v>26</v>
      </c>
      <c r="E177" s="1" t="s">
        <v>6629</v>
      </c>
      <c r="F177" s="1" t="str">
        <f>TEXT($G177,"0000") &amp; TEXT($H177,"00")</f>
        <v>202210</v>
      </c>
      <c r="G177" s="1">
        <f>IFERROR(
  IF(ISNUMBER(SEARCH("平成",B177)),
     1988 + VALUE(MID(B177, SEARCH("平成",B177) + 2, FIND("年", B177) - SEARCH("平成",B177) - 2)),
  IF(ISNUMBER(SEARCH("令和元年",B177)),
     2019,
  IF(ISNUMBER(SEARCH("令和",B177)),
     2018 + VALUE(MID(B177, SEARCH("令和",B177) + 2, FIND("年", B177) - SEARCH("令和",B177) - 2)),
  ""))),
"")</f>
        <v>2022</v>
      </c>
      <c r="H177" s="1">
        <v>10</v>
      </c>
      <c r="I177" s="5">
        <f>VALUE(RIGHT($E177,LEN($E177)-1))</f>
        <v>69</v>
      </c>
      <c r="J177" s="1" t="s">
        <v>7094</v>
      </c>
      <c r="K177" s="1" t="s">
        <v>11444</v>
      </c>
      <c r="L177" s="1" t="s">
        <v>11860</v>
      </c>
    </row>
    <row r="178" spans="1:12" x14ac:dyDescent="0.2">
      <c r="A178" s="1">
        <v>470</v>
      </c>
      <c r="B178" s="1" t="s">
        <v>473</v>
      </c>
      <c r="C178" s="1">
        <f>IFERROR(VLOOKUP(B178,Merged!E:G,3,FALSE),"")</f>
        <v>27</v>
      </c>
      <c r="E178" s="1" t="s">
        <v>6630</v>
      </c>
      <c r="F178" s="1" t="str">
        <f>TEXT($G178,"0000") &amp; TEXT($H178,"00")</f>
        <v>202210</v>
      </c>
      <c r="G178" s="1">
        <f>IFERROR(
  IF(ISNUMBER(SEARCH("平成",B178)),
     1988 + VALUE(MID(B178, SEARCH("平成",B178) + 2, FIND("年", B178) - SEARCH("平成",B178) - 2)),
  IF(ISNUMBER(SEARCH("令和元年",B178)),
     2019,
  IF(ISNUMBER(SEARCH("令和",B178)),
     2018 + VALUE(MID(B178, SEARCH("令和",B178) + 2, FIND("年", B178) - SEARCH("令和",B178) - 2)),
  ""))),
"")</f>
        <v>2022</v>
      </c>
      <c r="H178" s="1">
        <v>10</v>
      </c>
      <c r="I178" s="5">
        <f>VALUE(RIGHT($E178,LEN($E178)-1))</f>
        <v>70</v>
      </c>
      <c r="J178" s="1" t="s">
        <v>7095</v>
      </c>
      <c r="K178" s="1" t="s">
        <v>11442</v>
      </c>
      <c r="L178" s="1" t="s">
        <v>11861</v>
      </c>
    </row>
    <row r="179" spans="1:12" x14ac:dyDescent="0.2">
      <c r="A179" s="1">
        <v>473</v>
      </c>
      <c r="B179" s="1" t="s">
        <v>476</v>
      </c>
      <c r="C179" s="1">
        <f>IFERROR(VLOOKUP(B179,Merged!E:G,3,FALSE),"")</f>
        <v>28</v>
      </c>
      <c r="E179" s="1" t="s">
        <v>6633</v>
      </c>
      <c r="F179" s="1" t="str">
        <f>TEXT($G179,"0000") &amp; TEXT($H179,"00")</f>
        <v>202210</v>
      </c>
      <c r="G179" s="1">
        <f>IFERROR(
  IF(ISNUMBER(SEARCH("平成",B179)),
     1988 + VALUE(MID(B179, SEARCH("平成",B179) + 2, FIND("年", B179) - SEARCH("平成",B179) - 2)),
  IF(ISNUMBER(SEARCH("令和元年",B179)),
     2019,
  IF(ISNUMBER(SEARCH("令和",B179)),
     2018 + VALUE(MID(B179, SEARCH("令和",B179) + 2, FIND("年", B179) - SEARCH("令和",B179) - 2)),
  ""))),
"")</f>
        <v>2022</v>
      </c>
      <c r="H179" s="1">
        <v>10</v>
      </c>
      <c r="I179" s="5">
        <f>VALUE(RIGHT($E179,LEN($E179)-1))</f>
        <v>73</v>
      </c>
      <c r="J179" s="1" t="s">
        <v>7098</v>
      </c>
      <c r="K179" s="1" t="s">
        <v>11445</v>
      </c>
      <c r="L179" s="1" t="s">
        <v>11863</v>
      </c>
    </row>
    <row r="180" spans="1:12" x14ac:dyDescent="0.2">
      <c r="A180" s="1">
        <v>476</v>
      </c>
      <c r="B180" s="1" t="s">
        <v>479</v>
      </c>
      <c r="C180" s="1">
        <f>IFERROR(VLOOKUP(B180,Merged!E:G,3,FALSE),"")</f>
        <v>29</v>
      </c>
      <c r="D180" s="4" t="s">
        <v>15125</v>
      </c>
      <c r="E180" s="1" t="s">
        <v>6636</v>
      </c>
      <c r="F180" s="1" t="str">
        <f>TEXT($G180,"0000") &amp; TEXT($H180,"00")</f>
        <v>202210</v>
      </c>
      <c r="G180" s="1">
        <f>IFERROR(
  IF(ISNUMBER(SEARCH("平成",B180)),
     1988 + VALUE(MID(B180, SEARCH("平成",B180) + 2, FIND("年", B180) - SEARCH("平成",B180) - 2)),
  IF(ISNUMBER(SEARCH("令和元年",B180)),
     2019,
  IF(ISNUMBER(SEARCH("令和",B180)),
     2018 + VALUE(MID(B180, SEARCH("令和",B180) + 2, FIND("年", B180) - SEARCH("令和",B180) - 2)),
  ""))),
"")</f>
        <v>2022</v>
      </c>
      <c r="H180" s="1">
        <v>10</v>
      </c>
      <c r="I180" s="5">
        <f>VALUE(RIGHT($E180,LEN($E180)-1))</f>
        <v>76</v>
      </c>
      <c r="J180" s="1" t="s">
        <v>6714</v>
      </c>
      <c r="K180" s="1" t="s">
        <v>11445</v>
      </c>
      <c r="L180" s="1" t="s">
        <v>11516</v>
      </c>
    </row>
    <row r="181" spans="1:12" x14ac:dyDescent="0.2">
      <c r="A181" s="1">
        <v>478</v>
      </c>
      <c r="B181" s="1" t="s">
        <v>481</v>
      </c>
      <c r="C181" s="1">
        <f>IFERROR(VLOOKUP(B181,Merged!E:G,3,FALSE),"")</f>
        <v>30</v>
      </c>
      <c r="E181" s="1" t="s">
        <v>6638</v>
      </c>
      <c r="F181" s="1" t="str">
        <f>TEXT($G181,"0000") &amp; TEXT($H181,"00")</f>
        <v>202210</v>
      </c>
      <c r="G181" s="1">
        <f>IFERROR(
  IF(ISNUMBER(SEARCH("平成",B181)),
     1988 + VALUE(MID(B181, SEARCH("平成",B181) + 2, FIND("年", B181) - SEARCH("平成",B181) - 2)),
  IF(ISNUMBER(SEARCH("令和元年",B181)),
     2019,
  IF(ISNUMBER(SEARCH("令和",B181)),
     2018 + VALUE(MID(B181, SEARCH("令和",B181) + 2, FIND("年", B181) - SEARCH("令和",B181) - 2)),
  ""))),
"")</f>
        <v>2022</v>
      </c>
      <c r="H181" s="1">
        <v>10</v>
      </c>
      <c r="I181" s="5">
        <f>VALUE(RIGHT($E181,LEN($E181)-1))</f>
        <v>78</v>
      </c>
      <c r="J181" s="1" t="s">
        <v>7102</v>
      </c>
      <c r="K181" s="1" t="s">
        <v>11445</v>
      </c>
      <c r="L181" s="1" t="s">
        <v>11867</v>
      </c>
    </row>
    <row r="182" spans="1:12" x14ac:dyDescent="0.2">
      <c r="A182" s="1">
        <v>484</v>
      </c>
      <c r="B182" s="1" t="s">
        <v>487</v>
      </c>
      <c r="C182" s="1">
        <v>1</v>
      </c>
      <c r="E182" s="1" t="s">
        <v>6564</v>
      </c>
      <c r="F182" s="1" t="str">
        <f>TEXT($G182,"0000") &amp; TEXT($H182,"00")</f>
        <v>202204</v>
      </c>
      <c r="G182" s="1">
        <f>IFERROR(
  IF(ISNUMBER(SEARCH("平成",B182)),
     1988 + VALUE(MID(B182, SEARCH("平成",B182) + 2, FIND("年", B182) - SEARCH("平成",B182) - 2)),
  IF(ISNUMBER(SEARCH("令和元年",B182)),
     2019,
  IF(ISNUMBER(SEARCH("令和",B182)),
     2018 + VALUE(MID(B182, SEARCH("令和",B182) + 2, FIND("年", B182) - SEARCH("令和",B182) - 2)),
  ""))),
"")</f>
        <v>2022</v>
      </c>
      <c r="H182" s="1">
        <v>4</v>
      </c>
      <c r="I182" s="5">
        <f>VALUE(RIGHT($E182,LEN($E182)-1))</f>
        <v>4</v>
      </c>
      <c r="J182" s="1" t="s">
        <v>7107</v>
      </c>
      <c r="K182" s="1" t="s">
        <v>11443</v>
      </c>
      <c r="L182" s="1" t="s">
        <v>11872</v>
      </c>
    </row>
    <row r="183" spans="1:12" x14ac:dyDescent="0.2">
      <c r="A183" s="1">
        <v>485</v>
      </c>
      <c r="B183" s="1" t="s">
        <v>488</v>
      </c>
      <c r="C183" s="1">
        <v>2</v>
      </c>
      <c r="E183" s="1" t="s">
        <v>6565</v>
      </c>
      <c r="F183" s="1" t="str">
        <f>TEXT($G183,"0000") &amp; TEXT($H183,"00")</f>
        <v>202204</v>
      </c>
      <c r="G183" s="1">
        <f>IFERROR(
  IF(ISNUMBER(SEARCH("平成",B183)),
     1988 + VALUE(MID(B183, SEARCH("平成",B183) + 2, FIND("年", B183) - SEARCH("平成",B183) - 2)),
  IF(ISNUMBER(SEARCH("令和元年",B183)),
     2019,
  IF(ISNUMBER(SEARCH("令和",B183)),
     2018 + VALUE(MID(B183, SEARCH("令和",B183) + 2, FIND("年", B183) - SEARCH("令和",B183) - 2)),
  ""))),
"")</f>
        <v>2022</v>
      </c>
      <c r="H183" s="1">
        <v>4</v>
      </c>
      <c r="I183" s="5">
        <f>VALUE(RIGHT($E183,LEN($E183)-1))</f>
        <v>5</v>
      </c>
      <c r="J183" s="1" t="s">
        <v>7108</v>
      </c>
      <c r="K183" s="1" t="s">
        <v>11443</v>
      </c>
      <c r="L183" s="1" t="s">
        <v>11873</v>
      </c>
    </row>
    <row r="184" spans="1:12" x14ac:dyDescent="0.2">
      <c r="A184" s="1">
        <v>487</v>
      </c>
      <c r="B184" s="1" t="s">
        <v>490</v>
      </c>
      <c r="C184" s="1">
        <v>3</v>
      </c>
      <c r="E184" s="1" t="s">
        <v>6567</v>
      </c>
      <c r="F184" s="1" t="str">
        <f>TEXT($G184,"0000") &amp; TEXT($H184,"00")</f>
        <v>202204</v>
      </c>
      <c r="G184" s="1">
        <f>IFERROR(
  IF(ISNUMBER(SEARCH("平成",B184)),
     1988 + VALUE(MID(B184, SEARCH("平成",B184) + 2, FIND("年", B184) - SEARCH("平成",B184) - 2)),
  IF(ISNUMBER(SEARCH("令和元年",B184)),
     2019,
  IF(ISNUMBER(SEARCH("令和",B184)),
     2018 + VALUE(MID(B184, SEARCH("令和",B184) + 2, FIND("年", B184) - SEARCH("令和",B184) - 2)),
  ""))),
"")</f>
        <v>2022</v>
      </c>
      <c r="H184" s="1">
        <v>4</v>
      </c>
      <c r="I184" s="5">
        <f>VALUE(RIGHT($E184,LEN($E184)-1))</f>
        <v>7</v>
      </c>
      <c r="J184" s="1" t="s">
        <v>7110</v>
      </c>
      <c r="K184" s="1" t="s">
        <v>11442</v>
      </c>
      <c r="L184" s="1" t="s">
        <v>11875</v>
      </c>
    </row>
    <row r="185" spans="1:12" x14ac:dyDescent="0.2">
      <c r="A185" s="1">
        <v>489</v>
      </c>
      <c r="B185" s="1" t="s">
        <v>492</v>
      </c>
      <c r="C185" s="1">
        <v>4</v>
      </c>
      <c r="D185" s="4" t="s">
        <v>15126</v>
      </c>
      <c r="E185" s="1" t="s">
        <v>6569</v>
      </c>
      <c r="F185" s="1" t="str">
        <f>TEXT($G185,"0000") &amp; TEXT($H185,"00")</f>
        <v>202204</v>
      </c>
      <c r="G185" s="1">
        <f>IFERROR(
  IF(ISNUMBER(SEARCH("平成",B185)),
     1988 + VALUE(MID(B185, SEARCH("平成",B185) + 2, FIND("年", B185) - SEARCH("平成",B185) - 2)),
  IF(ISNUMBER(SEARCH("令和元年",B185)),
     2019,
  IF(ISNUMBER(SEARCH("令和",B185)),
     2018 + VALUE(MID(B185, SEARCH("令和",B185) + 2, FIND("年", B185) - SEARCH("令和",B185) - 2)),
  ""))),
"")</f>
        <v>2022</v>
      </c>
      <c r="H185" s="1">
        <v>4</v>
      </c>
      <c r="I185" s="5">
        <f>VALUE(RIGHT($E185,LEN($E185)-1))</f>
        <v>9</v>
      </c>
      <c r="J185" s="1" t="s">
        <v>6729</v>
      </c>
      <c r="K185" s="1" t="s">
        <v>11444</v>
      </c>
      <c r="L185" s="1" t="s">
        <v>11531</v>
      </c>
    </row>
    <row r="186" spans="1:12" x14ac:dyDescent="0.2">
      <c r="A186" s="1">
        <v>492</v>
      </c>
      <c r="B186" s="1" t="s">
        <v>495</v>
      </c>
      <c r="C186" s="1">
        <v>5</v>
      </c>
      <c r="E186" s="1" t="s">
        <v>6572</v>
      </c>
      <c r="F186" s="1" t="str">
        <f>TEXT($G186,"0000") &amp; TEXT($H186,"00")</f>
        <v>202204</v>
      </c>
      <c r="G186" s="1">
        <f>IFERROR(
  IF(ISNUMBER(SEARCH("平成",B186)),
     1988 + VALUE(MID(B186, SEARCH("平成",B186) + 2, FIND("年", B186) - SEARCH("平成",B186) - 2)),
  IF(ISNUMBER(SEARCH("令和元年",B186)),
     2019,
  IF(ISNUMBER(SEARCH("令和",B186)),
     2018 + VALUE(MID(B186, SEARCH("令和",B186) + 2, FIND("年", B186) - SEARCH("令和",B186) - 2)),
  ""))),
"")</f>
        <v>2022</v>
      </c>
      <c r="H186" s="1">
        <v>4</v>
      </c>
      <c r="I186" s="5">
        <f>VALUE(RIGHT($E186,LEN($E186)-1))</f>
        <v>12</v>
      </c>
      <c r="J186" s="1" t="s">
        <v>7114</v>
      </c>
      <c r="K186" s="1" t="s">
        <v>11445</v>
      </c>
      <c r="L186" s="1" t="s">
        <v>11878</v>
      </c>
    </row>
    <row r="187" spans="1:12" x14ac:dyDescent="0.2">
      <c r="A187" s="1">
        <v>497</v>
      </c>
      <c r="B187" s="1" t="s">
        <v>500</v>
      </c>
      <c r="C187" s="1">
        <v>6</v>
      </c>
      <c r="E187" s="1" t="s">
        <v>6577</v>
      </c>
      <c r="F187" s="1" t="str">
        <f>TEXT($G187,"0000") &amp; TEXT($H187,"00")</f>
        <v>202204</v>
      </c>
      <c r="G187" s="1">
        <f>IFERROR(
  IF(ISNUMBER(SEARCH("平成",B187)),
     1988 + VALUE(MID(B187, SEARCH("平成",B187) + 2, FIND("年", B187) - SEARCH("平成",B187) - 2)),
  IF(ISNUMBER(SEARCH("令和元年",B187)),
     2019,
  IF(ISNUMBER(SEARCH("令和",B187)),
     2018 + VALUE(MID(B187, SEARCH("令和",B187) + 2, FIND("年", B187) - SEARCH("令和",B187) - 2)),
  ""))),
"")</f>
        <v>2022</v>
      </c>
      <c r="H187" s="1">
        <v>4</v>
      </c>
      <c r="I187" s="5">
        <f>VALUE(RIGHT($E187,LEN($E187)-1))</f>
        <v>17</v>
      </c>
      <c r="J187" s="1" t="s">
        <v>7119</v>
      </c>
      <c r="K187" s="1" t="s">
        <v>11444</v>
      </c>
      <c r="L187" s="1" t="s">
        <v>11883</v>
      </c>
    </row>
    <row r="188" spans="1:12" x14ac:dyDescent="0.2">
      <c r="A188" s="1">
        <v>502</v>
      </c>
      <c r="B188" s="1" t="s">
        <v>505</v>
      </c>
      <c r="C188" s="1">
        <v>7</v>
      </c>
      <c r="D188" s="4" t="s">
        <v>15126</v>
      </c>
      <c r="E188" s="1" t="s">
        <v>6582</v>
      </c>
      <c r="F188" s="1" t="str">
        <f>TEXT($G188,"0000") &amp; TEXT($H188,"00")</f>
        <v>202204</v>
      </c>
      <c r="G188" s="1">
        <f>IFERROR(
  IF(ISNUMBER(SEARCH("平成",B188)),
     1988 + VALUE(MID(B188, SEARCH("平成",B188) + 2, FIND("年", B188) - SEARCH("平成",B188) - 2)),
  IF(ISNUMBER(SEARCH("令和元年",B188)),
     2019,
  IF(ISNUMBER(SEARCH("令和",B188)),
     2018 + VALUE(MID(B188, SEARCH("令和",B188) + 2, FIND("年", B188) - SEARCH("令和",B188) - 2)),
  ""))),
"")</f>
        <v>2022</v>
      </c>
      <c r="H188" s="1">
        <v>4</v>
      </c>
      <c r="I188" s="5">
        <f>VALUE(RIGHT($E188,LEN($E188)-1))</f>
        <v>22</v>
      </c>
      <c r="J188" s="1" t="s">
        <v>6742</v>
      </c>
      <c r="K188" s="1" t="s">
        <v>11445</v>
      </c>
      <c r="L188" s="1" t="s">
        <v>11543</v>
      </c>
    </row>
    <row r="189" spans="1:12" x14ac:dyDescent="0.2">
      <c r="A189" s="1">
        <v>508</v>
      </c>
      <c r="B189" s="1" t="s">
        <v>511</v>
      </c>
      <c r="C189" s="1">
        <v>8</v>
      </c>
      <c r="E189" s="1" t="s">
        <v>6588</v>
      </c>
      <c r="F189" s="1" t="str">
        <f>TEXT($G189,"0000") &amp; TEXT($H189,"00")</f>
        <v>202204</v>
      </c>
      <c r="G189" s="1">
        <f>IFERROR(
  IF(ISNUMBER(SEARCH("平成",B189)),
     1988 + VALUE(MID(B189, SEARCH("平成",B189) + 2, FIND("年", B189) - SEARCH("平成",B189) - 2)),
  IF(ISNUMBER(SEARCH("令和元年",B189)),
     2019,
  IF(ISNUMBER(SEARCH("令和",B189)),
     2018 + VALUE(MID(B189, SEARCH("令和",B189) + 2, FIND("年", B189) - SEARCH("令和",B189) - 2)),
  ""))),
"")</f>
        <v>2022</v>
      </c>
      <c r="H189" s="1">
        <v>4</v>
      </c>
      <c r="I189" s="5">
        <f>VALUE(RIGHT($E189,LEN($E189)-1))</f>
        <v>28</v>
      </c>
      <c r="J189" s="1" t="s">
        <v>7125</v>
      </c>
      <c r="K189" s="1" t="s">
        <v>11445</v>
      </c>
    </row>
    <row r="190" spans="1:12" x14ac:dyDescent="0.2">
      <c r="A190" s="1">
        <v>510</v>
      </c>
      <c r="B190" s="1" t="s">
        <v>513</v>
      </c>
      <c r="C190" s="1">
        <v>9</v>
      </c>
      <c r="E190" s="1" t="s">
        <v>6590</v>
      </c>
      <c r="F190" s="1" t="str">
        <f>TEXT($G190,"0000") &amp; TEXT($H190,"00")</f>
        <v>202204</v>
      </c>
      <c r="G190" s="1">
        <f>IFERROR(
  IF(ISNUMBER(SEARCH("平成",B190)),
     1988 + VALUE(MID(B190, SEARCH("平成",B190) + 2, FIND("年", B190) - SEARCH("平成",B190) - 2)),
  IF(ISNUMBER(SEARCH("令和元年",B190)),
     2019,
  IF(ISNUMBER(SEARCH("令和",B190)),
     2018 + VALUE(MID(B190, SEARCH("令和",B190) + 2, FIND("年", B190) - SEARCH("令和",B190) - 2)),
  ""))),
"")</f>
        <v>2022</v>
      </c>
      <c r="H190" s="1">
        <v>4</v>
      </c>
      <c r="I190" s="5">
        <f>VALUE(RIGHT($E190,LEN($E190)-1))</f>
        <v>30</v>
      </c>
      <c r="J190" s="1" t="s">
        <v>7127</v>
      </c>
      <c r="K190" s="1" t="s">
        <v>11443</v>
      </c>
      <c r="L190" s="1" t="s">
        <v>11888</v>
      </c>
    </row>
    <row r="191" spans="1:12" x14ac:dyDescent="0.2">
      <c r="A191" s="1">
        <v>513</v>
      </c>
      <c r="B191" s="1" t="s">
        <v>516</v>
      </c>
      <c r="C191" s="1">
        <v>10</v>
      </c>
      <c r="E191" s="1" t="s">
        <v>6593</v>
      </c>
      <c r="F191" s="1" t="str">
        <f>TEXT($G191,"0000") &amp; TEXT($H191,"00")</f>
        <v>202204</v>
      </c>
      <c r="G191" s="1">
        <f>IFERROR(
  IF(ISNUMBER(SEARCH("平成",B191)),
     1988 + VALUE(MID(B191, SEARCH("平成",B191) + 2, FIND("年", B191) - SEARCH("平成",B191) - 2)),
  IF(ISNUMBER(SEARCH("令和元年",B191)),
     2019,
  IF(ISNUMBER(SEARCH("令和",B191)),
     2018 + VALUE(MID(B191, SEARCH("令和",B191) + 2, FIND("年", B191) - SEARCH("令和",B191) - 2)),
  ""))),
"")</f>
        <v>2022</v>
      </c>
      <c r="H191" s="1">
        <v>4</v>
      </c>
      <c r="I191" s="5">
        <f>VALUE(RIGHT($E191,LEN($E191)-1))</f>
        <v>33</v>
      </c>
      <c r="J191" s="1" t="s">
        <v>7130</v>
      </c>
      <c r="K191" s="1" t="s">
        <v>11444</v>
      </c>
      <c r="L191" s="1" t="s">
        <v>11891</v>
      </c>
    </row>
    <row r="192" spans="1:12" x14ac:dyDescent="0.2">
      <c r="A192" s="1">
        <v>515</v>
      </c>
      <c r="B192" s="1" t="s">
        <v>518</v>
      </c>
      <c r="C192" s="1">
        <v>11</v>
      </c>
      <c r="E192" s="1" t="s">
        <v>6595</v>
      </c>
      <c r="F192" s="1" t="str">
        <f>TEXT($G192,"0000") &amp; TEXT($H192,"00")</f>
        <v>202204</v>
      </c>
      <c r="G192" s="1">
        <f>IFERROR(
  IF(ISNUMBER(SEARCH("平成",B192)),
     1988 + VALUE(MID(B192, SEARCH("平成",B192) + 2, FIND("年", B192) - SEARCH("平成",B192) - 2)),
  IF(ISNUMBER(SEARCH("令和元年",B192)),
     2019,
  IF(ISNUMBER(SEARCH("令和",B192)),
     2018 + VALUE(MID(B192, SEARCH("令和",B192) + 2, FIND("年", B192) - SEARCH("令和",B192) - 2)),
  ""))),
"")</f>
        <v>2022</v>
      </c>
      <c r="H192" s="1">
        <v>4</v>
      </c>
      <c r="I192" s="5">
        <f>VALUE(RIGHT($E192,LEN($E192)-1))</f>
        <v>35</v>
      </c>
      <c r="J192" s="1" t="s">
        <v>7132</v>
      </c>
      <c r="K192" s="1" t="s">
        <v>11442</v>
      </c>
      <c r="L192" s="1" t="s">
        <v>11893</v>
      </c>
    </row>
    <row r="193" spans="1:12" x14ac:dyDescent="0.2">
      <c r="A193" s="1">
        <v>519</v>
      </c>
      <c r="B193" s="1" t="s">
        <v>522</v>
      </c>
      <c r="C193" s="1">
        <v>12</v>
      </c>
      <c r="E193" s="1" t="s">
        <v>6599</v>
      </c>
      <c r="F193" s="1" t="str">
        <f>TEXT($G193,"0000") &amp; TEXT($H193,"00")</f>
        <v>202204</v>
      </c>
      <c r="G193" s="1">
        <f>IFERROR(
  IF(ISNUMBER(SEARCH("平成",B193)),
     1988 + VALUE(MID(B193, SEARCH("平成",B193) + 2, FIND("年", B193) - SEARCH("平成",B193) - 2)),
  IF(ISNUMBER(SEARCH("令和元年",B193)),
     2019,
  IF(ISNUMBER(SEARCH("令和",B193)),
     2018 + VALUE(MID(B193, SEARCH("令和",B193) + 2, FIND("年", B193) - SEARCH("令和",B193) - 2)),
  ""))),
"")</f>
        <v>2022</v>
      </c>
      <c r="H193" s="1">
        <v>4</v>
      </c>
      <c r="I193" s="5">
        <f>VALUE(RIGHT($E193,LEN($E193)-1))</f>
        <v>39</v>
      </c>
      <c r="J193" s="1" t="s">
        <v>7136</v>
      </c>
      <c r="K193" s="1" t="s">
        <v>11443</v>
      </c>
      <c r="L193" s="1" t="s">
        <v>11897</v>
      </c>
    </row>
    <row r="194" spans="1:12" x14ac:dyDescent="0.2">
      <c r="A194" s="1">
        <v>521</v>
      </c>
      <c r="B194" s="1" t="s">
        <v>524</v>
      </c>
      <c r="C194" s="1">
        <v>13</v>
      </c>
      <c r="E194" s="1" t="s">
        <v>6601</v>
      </c>
      <c r="F194" s="1" t="str">
        <f>TEXT($G194,"0000") &amp; TEXT($H194,"00")</f>
        <v>202204</v>
      </c>
      <c r="G194" s="1">
        <f>IFERROR(
  IF(ISNUMBER(SEARCH("平成",B194)),
     1988 + VALUE(MID(B194, SEARCH("平成",B194) + 2, FIND("年", B194) - SEARCH("平成",B194) - 2)),
  IF(ISNUMBER(SEARCH("令和元年",B194)),
     2019,
  IF(ISNUMBER(SEARCH("令和",B194)),
     2018 + VALUE(MID(B194, SEARCH("令和",B194) + 2, FIND("年", B194) - SEARCH("令和",B194) - 2)),
  ""))),
"")</f>
        <v>2022</v>
      </c>
      <c r="H194" s="1">
        <v>4</v>
      </c>
      <c r="I194" s="5">
        <f>VALUE(RIGHT($E194,LEN($E194)-1))</f>
        <v>41</v>
      </c>
      <c r="J194" s="1" t="s">
        <v>7138</v>
      </c>
      <c r="K194" s="1" t="s">
        <v>11442</v>
      </c>
      <c r="L194" s="1" t="s">
        <v>11899</v>
      </c>
    </row>
    <row r="195" spans="1:12" x14ac:dyDescent="0.2">
      <c r="A195" s="1">
        <v>524</v>
      </c>
      <c r="B195" s="1" t="s">
        <v>527</v>
      </c>
      <c r="C195" s="1">
        <v>14</v>
      </c>
      <c r="E195" s="1" t="s">
        <v>6604</v>
      </c>
      <c r="F195" s="1" t="str">
        <f>TEXT($G195,"0000") &amp; TEXT($H195,"00")</f>
        <v>202204</v>
      </c>
      <c r="G195" s="1">
        <f>IFERROR(
  IF(ISNUMBER(SEARCH("平成",B195)),
     1988 + VALUE(MID(B195, SEARCH("平成",B195) + 2, FIND("年", B195) - SEARCH("平成",B195) - 2)),
  IF(ISNUMBER(SEARCH("令和元年",B195)),
     2019,
  IF(ISNUMBER(SEARCH("令和",B195)),
     2018 + VALUE(MID(B195, SEARCH("令和",B195) + 2, FIND("年", B195) - SEARCH("令和",B195) - 2)),
  ""))),
"")</f>
        <v>2022</v>
      </c>
      <c r="H195" s="1">
        <v>4</v>
      </c>
      <c r="I195" s="5">
        <f>VALUE(RIGHT($E195,LEN($E195)-1))</f>
        <v>44</v>
      </c>
      <c r="J195" s="1" t="s">
        <v>7141</v>
      </c>
      <c r="K195" s="1" t="s">
        <v>11445</v>
      </c>
      <c r="L195" s="1" t="s">
        <v>11901</v>
      </c>
    </row>
    <row r="196" spans="1:12" x14ac:dyDescent="0.2">
      <c r="A196" s="1">
        <v>525</v>
      </c>
      <c r="B196" s="1" t="s">
        <v>528</v>
      </c>
      <c r="C196" s="1">
        <v>15</v>
      </c>
      <c r="E196" s="1" t="s">
        <v>6605</v>
      </c>
      <c r="F196" s="1" t="str">
        <f>TEXT($G196,"0000") &amp; TEXT($H196,"00")</f>
        <v>202204</v>
      </c>
      <c r="G196" s="1">
        <f>IFERROR(
  IF(ISNUMBER(SEARCH("平成",B196)),
     1988 + VALUE(MID(B196, SEARCH("平成",B196) + 2, FIND("年", B196) - SEARCH("平成",B196) - 2)),
  IF(ISNUMBER(SEARCH("令和元年",B196)),
     2019,
  IF(ISNUMBER(SEARCH("令和",B196)),
     2018 + VALUE(MID(B196, SEARCH("令和",B196) + 2, FIND("年", B196) - SEARCH("令和",B196) - 2)),
  ""))),
"")</f>
        <v>2022</v>
      </c>
      <c r="H196" s="1">
        <v>4</v>
      </c>
      <c r="I196" s="5">
        <f>VALUE(RIGHT($E196,LEN($E196)-1))</f>
        <v>45</v>
      </c>
      <c r="J196" s="1" t="s">
        <v>7073</v>
      </c>
      <c r="K196" s="1" t="s">
        <v>11445</v>
      </c>
      <c r="L196" s="1" t="s">
        <v>11902</v>
      </c>
    </row>
    <row r="197" spans="1:12" x14ac:dyDescent="0.2">
      <c r="A197" s="1">
        <v>527</v>
      </c>
      <c r="B197" s="1" t="s">
        <v>530</v>
      </c>
      <c r="C197" s="1">
        <v>16</v>
      </c>
      <c r="E197" s="1" t="s">
        <v>6607</v>
      </c>
      <c r="F197" s="1" t="str">
        <f>TEXT($G197,"0000") &amp; TEXT($H197,"00")</f>
        <v>202204</v>
      </c>
      <c r="G197" s="1">
        <f>IFERROR(
  IF(ISNUMBER(SEARCH("平成",B197)),
     1988 + VALUE(MID(B197, SEARCH("平成",B197) + 2, FIND("年", B197) - SEARCH("平成",B197) - 2)),
  IF(ISNUMBER(SEARCH("令和元年",B197)),
     2019,
  IF(ISNUMBER(SEARCH("令和",B197)),
     2018 + VALUE(MID(B197, SEARCH("令和",B197) + 2, FIND("年", B197) - SEARCH("令和",B197) - 2)),
  ""))),
"")</f>
        <v>2022</v>
      </c>
      <c r="H197" s="1">
        <v>4</v>
      </c>
      <c r="I197" s="5">
        <f>VALUE(RIGHT($E197,LEN($E197)-1))</f>
        <v>47</v>
      </c>
      <c r="J197" s="1" t="s">
        <v>7143</v>
      </c>
      <c r="K197" s="1" t="s">
        <v>11444</v>
      </c>
      <c r="L197" s="1" t="s">
        <v>11904</v>
      </c>
    </row>
    <row r="198" spans="1:12" x14ac:dyDescent="0.2">
      <c r="A198" s="1">
        <v>528</v>
      </c>
      <c r="B198" s="1" t="s">
        <v>531</v>
      </c>
      <c r="C198" s="1">
        <v>17</v>
      </c>
      <c r="E198" s="1" t="s">
        <v>6608</v>
      </c>
      <c r="F198" s="1" t="str">
        <f>TEXT($G198,"0000") &amp; TEXT($H198,"00")</f>
        <v>202204</v>
      </c>
      <c r="G198" s="1">
        <f>IFERROR(
  IF(ISNUMBER(SEARCH("平成",B198)),
     1988 + VALUE(MID(B198, SEARCH("平成",B198) + 2, FIND("年", B198) - SEARCH("平成",B198) - 2)),
  IF(ISNUMBER(SEARCH("令和元年",B198)),
     2019,
  IF(ISNUMBER(SEARCH("令和",B198)),
     2018 + VALUE(MID(B198, SEARCH("令和",B198) + 2, FIND("年", B198) - SEARCH("令和",B198) - 2)),
  ""))),
"")</f>
        <v>2022</v>
      </c>
      <c r="H198" s="1">
        <v>4</v>
      </c>
      <c r="I198" s="5">
        <f>VALUE(RIGHT($E198,LEN($E198)-1))</f>
        <v>48</v>
      </c>
      <c r="J198" s="1" t="s">
        <v>6924</v>
      </c>
      <c r="K198" s="1" t="s">
        <v>11443</v>
      </c>
      <c r="L198" s="1" t="s">
        <v>11712</v>
      </c>
    </row>
    <row r="199" spans="1:12" x14ac:dyDescent="0.2">
      <c r="A199" s="1">
        <v>531</v>
      </c>
      <c r="B199" s="1" t="s">
        <v>534</v>
      </c>
      <c r="C199" s="1">
        <v>18</v>
      </c>
      <c r="E199" s="1" t="s">
        <v>6611</v>
      </c>
      <c r="F199" s="1" t="str">
        <f>TEXT($G199,"0000") &amp; TEXT($H199,"00")</f>
        <v>202204</v>
      </c>
      <c r="G199" s="1">
        <f>IFERROR(
  IF(ISNUMBER(SEARCH("平成",B199)),
     1988 + VALUE(MID(B199, SEARCH("平成",B199) + 2, FIND("年", B199) - SEARCH("平成",B199) - 2)),
  IF(ISNUMBER(SEARCH("令和元年",B199)),
     2019,
  IF(ISNUMBER(SEARCH("令和",B199)),
     2018 + VALUE(MID(B199, SEARCH("令和",B199) + 2, FIND("年", B199) - SEARCH("令和",B199) - 2)),
  ""))),
"")</f>
        <v>2022</v>
      </c>
      <c r="H199" s="1">
        <v>4</v>
      </c>
      <c r="I199" s="5">
        <f>VALUE(RIGHT($E199,LEN($E199)-1))</f>
        <v>51</v>
      </c>
      <c r="J199" s="1" t="s">
        <v>7146</v>
      </c>
      <c r="K199" s="1" t="s">
        <v>11442</v>
      </c>
      <c r="L199" s="1" t="s">
        <v>11785</v>
      </c>
    </row>
    <row r="200" spans="1:12" x14ac:dyDescent="0.2">
      <c r="A200" s="1">
        <v>533</v>
      </c>
      <c r="B200" s="1" t="s">
        <v>536</v>
      </c>
      <c r="C200" s="1">
        <v>19</v>
      </c>
      <c r="E200" s="1" t="s">
        <v>6613</v>
      </c>
      <c r="F200" s="1" t="str">
        <f>TEXT($G200,"0000") &amp; TEXT($H200,"00")</f>
        <v>202204</v>
      </c>
      <c r="G200" s="1">
        <f>IFERROR(
  IF(ISNUMBER(SEARCH("平成",B200)),
     1988 + VALUE(MID(B200, SEARCH("平成",B200) + 2, FIND("年", B200) - SEARCH("平成",B200) - 2)),
  IF(ISNUMBER(SEARCH("令和元年",B200)),
     2019,
  IF(ISNUMBER(SEARCH("令和",B200)),
     2018 + VALUE(MID(B200, SEARCH("令和",B200) + 2, FIND("年", B200) - SEARCH("令和",B200) - 2)),
  ""))),
"")</f>
        <v>2022</v>
      </c>
      <c r="H200" s="1">
        <v>4</v>
      </c>
      <c r="I200" s="5">
        <f>VALUE(RIGHT($E200,LEN($E200)-1))</f>
        <v>53</v>
      </c>
      <c r="J200" s="1" t="s">
        <v>7148</v>
      </c>
      <c r="K200" s="1" t="s">
        <v>11445</v>
      </c>
      <c r="L200" s="1" t="s">
        <v>11766</v>
      </c>
    </row>
    <row r="201" spans="1:12" x14ac:dyDescent="0.2">
      <c r="A201" s="1">
        <v>536</v>
      </c>
      <c r="B201" s="1" t="s">
        <v>539</v>
      </c>
      <c r="C201" s="1">
        <v>20</v>
      </c>
      <c r="E201" s="1" t="s">
        <v>6616</v>
      </c>
      <c r="F201" s="1" t="str">
        <f>TEXT($G201,"0000") &amp; TEXT($H201,"00")</f>
        <v>202204</v>
      </c>
      <c r="G201" s="1">
        <f>IFERROR(
  IF(ISNUMBER(SEARCH("平成",B201)),
     1988 + VALUE(MID(B201, SEARCH("平成",B201) + 2, FIND("年", B201) - SEARCH("平成",B201) - 2)),
  IF(ISNUMBER(SEARCH("令和元年",B201)),
     2019,
  IF(ISNUMBER(SEARCH("令和",B201)),
     2018 + VALUE(MID(B201, SEARCH("令和",B201) + 2, FIND("年", B201) - SEARCH("令和",B201) - 2)),
  ""))),
"")</f>
        <v>2022</v>
      </c>
      <c r="H201" s="1">
        <v>4</v>
      </c>
      <c r="I201" s="5">
        <f>VALUE(RIGHT($E201,LEN($E201)-1))</f>
        <v>56</v>
      </c>
      <c r="J201" s="1" t="s">
        <v>7151</v>
      </c>
      <c r="K201" s="1" t="s">
        <v>11442</v>
      </c>
      <c r="L201" s="1" t="s">
        <v>11909</v>
      </c>
    </row>
    <row r="202" spans="1:12" x14ac:dyDescent="0.2">
      <c r="A202" s="1">
        <v>537</v>
      </c>
      <c r="B202" s="1" t="s">
        <v>540</v>
      </c>
      <c r="C202" s="1">
        <v>21</v>
      </c>
      <c r="E202" s="1" t="s">
        <v>6617</v>
      </c>
      <c r="F202" s="1" t="str">
        <f>TEXT($G202,"0000") &amp; TEXT($H202,"00")</f>
        <v>202204</v>
      </c>
      <c r="G202" s="1">
        <f>IFERROR(
  IF(ISNUMBER(SEARCH("平成",B202)),
     1988 + VALUE(MID(B202, SEARCH("平成",B202) + 2, FIND("年", B202) - SEARCH("平成",B202) - 2)),
  IF(ISNUMBER(SEARCH("令和元年",B202)),
     2019,
  IF(ISNUMBER(SEARCH("令和",B202)),
     2018 + VALUE(MID(B202, SEARCH("令和",B202) + 2, FIND("年", B202) - SEARCH("令和",B202) - 2)),
  ""))),
"")</f>
        <v>2022</v>
      </c>
      <c r="H202" s="1">
        <v>4</v>
      </c>
      <c r="I202" s="5">
        <f>VALUE(RIGHT($E202,LEN($E202)-1))</f>
        <v>57</v>
      </c>
      <c r="J202" s="1" t="s">
        <v>7152</v>
      </c>
      <c r="K202" s="1" t="s">
        <v>11444</v>
      </c>
      <c r="L202" s="1" t="s">
        <v>11910</v>
      </c>
    </row>
    <row r="203" spans="1:12" x14ac:dyDescent="0.2">
      <c r="A203" s="1">
        <v>540</v>
      </c>
      <c r="B203" s="1" t="s">
        <v>543</v>
      </c>
      <c r="C203" s="1">
        <v>22</v>
      </c>
      <c r="E203" s="1" t="s">
        <v>6620</v>
      </c>
      <c r="F203" s="1" t="str">
        <f>TEXT($G203,"0000") &amp; TEXT($H203,"00")</f>
        <v>202204</v>
      </c>
      <c r="G203" s="1">
        <f>IFERROR(
  IF(ISNUMBER(SEARCH("平成",B203)),
     1988 + VALUE(MID(B203, SEARCH("平成",B203) + 2, FIND("年", B203) - SEARCH("平成",B203) - 2)),
  IF(ISNUMBER(SEARCH("令和元年",B203)),
     2019,
  IF(ISNUMBER(SEARCH("令和",B203)),
     2018 + VALUE(MID(B203, SEARCH("令和",B203) + 2, FIND("年", B203) - SEARCH("令和",B203) - 2)),
  ""))),
"")</f>
        <v>2022</v>
      </c>
      <c r="H203" s="1">
        <v>4</v>
      </c>
      <c r="I203" s="5">
        <f>VALUE(RIGHT($E203,LEN($E203)-1))</f>
        <v>60</v>
      </c>
      <c r="J203" s="1" t="s">
        <v>7155</v>
      </c>
      <c r="K203" s="1" t="s">
        <v>11443</v>
      </c>
      <c r="L203" s="1" t="s">
        <v>11913</v>
      </c>
    </row>
    <row r="204" spans="1:12" x14ac:dyDescent="0.2">
      <c r="A204" s="1">
        <v>543</v>
      </c>
      <c r="B204" s="1" t="s">
        <v>546</v>
      </c>
      <c r="C204" s="1">
        <v>23</v>
      </c>
      <c r="E204" s="1" t="s">
        <v>6623</v>
      </c>
      <c r="F204" s="1" t="str">
        <f>TEXT($G204,"0000") &amp; TEXT($H204,"00")</f>
        <v>202204</v>
      </c>
      <c r="G204" s="1">
        <f>IFERROR(
  IF(ISNUMBER(SEARCH("平成",B204)),
     1988 + VALUE(MID(B204, SEARCH("平成",B204) + 2, FIND("年", B204) - SEARCH("平成",B204) - 2)),
  IF(ISNUMBER(SEARCH("令和元年",B204)),
     2019,
  IF(ISNUMBER(SEARCH("令和",B204)),
     2018 + VALUE(MID(B204, SEARCH("令和",B204) + 2, FIND("年", B204) - SEARCH("令和",B204) - 2)),
  ""))),
"")</f>
        <v>2022</v>
      </c>
      <c r="H204" s="1">
        <v>4</v>
      </c>
      <c r="I204" s="5">
        <f>VALUE(RIGHT($E204,LEN($E204)-1))</f>
        <v>63</v>
      </c>
      <c r="J204" s="1" t="s">
        <v>7157</v>
      </c>
      <c r="K204" s="1" t="s">
        <v>11444</v>
      </c>
      <c r="L204" s="1" t="s">
        <v>11915</v>
      </c>
    </row>
    <row r="205" spans="1:12" x14ac:dyDescent="0.2">
      <c r="A205" s="1">
        <v>544</v>
      </c>
      <c r="B205" s="1" t="s">
        <v>547</v>
      </c>
      <c r="C205" s="1">
        <v>24</v>
      </c>
      <c r="E205" s="1" t="s">
        <v>6624</v>
      </c>
      <c r="F205" s="1" t="str">
        <f>TEXT($G205,"0000") &amp; TEXT($H205,"00")</f>
        <v>202204</v>
      </c>
      <c r="G205" s="1">
        <f>IFERROR(
  IF(ISNUMBER(SEARCH("平成",B205)),
     1988 + VALUE(MID(B205, SEARCH("平成",B205) + 2, FIND("年", B205) - SEARCH("平成",B205) - 2)),
  IF(ISNUMBER(SEARCH("令和元年",B205)),
     2019,
  IF(ISNUMBER(SEARCH("令和",B205)),
     2018 + VALUE(MID(B205, SEARCH("令和",B205) + 2, FIND("年", B205) - SEARCH("令和",B205) - 2)),
  ""))),
"")</f>
        <v>2022</v>
      </c>
      <c r="H205" s="1">
        <v>4</v>
      </c>
      <c r="I205" s="5">
        <f>VALUE(RIGHT($E205,LEN($E205)-1))</f>
        <v>64</v>
      </c>
      <c r="J205" s="1" t="s">
        <v>6939</v>
      </c>
      <c r="K205" s="1" t="s">
        <v>11445</v>
      </c>
      <c r="L205" s="1" t="s">
        <v>11725</v>
      </c>
    </row>
    <row r="206" spans="1:12" x14ac:dyDescent="0.2">
      <c r="A206" s="1">
        <v>546</v>
      </c>
      <c r="B206" s="1" t="s">
        <v>549</v>
      </c>
      <c r="C206" s="1">
        <v>25</v>
      </c>
      <c r="D206" s="4" t="s">
        <v>15126</v>
      </c>
      <c r="E206" s="1" t="s">
        <v>6626</v>
      </c>
      <c r="F206" s="1" t="str">
        <f>TEXT($G206,"0000") &amp; TEXT($H206,"00")</f>
        <v>202204</v>
      </c>
      <c r="G206" s="1">
        <f>IFERROR(
  IF(ISNUMBER(SEARCH("平成",B206)),
     1988 + VALUE(MID(B206, SEARCH("平成",B206) + 2, FIND("年", B206) - SEARCH("平成",B206) - 2)),
  IF(ISNUMBER(SEARCH("令和元年",B206)),
     2019,
  IF(ISNUMBER(SEARCH("令和",B206)),
     2018 + VALUE(MID(B206, SEARCH("令和",B206) + 2, FIND("年", B206) - SEARCH("令和",B206) - 2)),
  ""))),
"")</f>
        <v>2022</v>
      </c>
      <c r="H206" s="1">
        <v>4</v>
      </c>
      <c r="I206" s="5">
        <f>VALUE(RIGHT($E206,LEN($E206)-1))</f>
        <v>66</v>
      </c>
      <c r="J206" s="1" t="s">
        <v>6783</v>
      </c>
      <c r="K206" s="1" t="s">
        <v>11443</v>
      </c>
      <c r="L206" s="1" t="s">
        <v>11585</v>
      </c>
    </row>
    <row r="207" spans="1:12" x14ac:dyDescent="0.2">
      <c r="A207" s="1">
        <v>547</v>
      </c>
      <c r="B207" s="1" t="s">
        <v>550</v>
      </c>
      <c r="C207" s="1">
        <v>26</v>
      </c>
      <c r="E207" s="1" t="s">
        <v>6627</v>
      </c>
      <c r="F207" s="1" t="str">
        <f>TEXT($G207,"0000") &amp; TEXT($H207,"00")</f>
        <v>202204</v>
      </c>
      <c r="G207" s="1">
        <f>IFERROR(
  IF(ISNUMBER(SEARCH("平成",B207)),
     1988 + VALUE(MID(B207, SEARCH("平成",B207) + 2, FIND("年", B207) - SEARCH("平成",B207) - 2)),
  IF(ISNUMBER(SEARCH("令和元年",B207)),
     2019,
  IF(ISNUMBER(SEARCH("令和",B207)),
     2018 + VALUE(MID(B207, SEARCH("令和",B207) + 2, FIND("年", B207) - SEARCH("令和",B207) - 2)),
  ""))),
"")</f>
        <v>2022</v>
      </c>
      <c r="H207" s="1">
        <v>4</v>
      </c>
      <c r="I207" s="5">
        <f>VALUE(RIGHT($E207,LEN($E207)-1))</f>
        <v>67</v>
      </c>
      <c r="J207" s="1" t="s">
        <v>6864</v>
      </c>
      <c r="K207" s="1" t="s">
        <v>11445</v>
      </c>
      <c r="L207" s="1" t="s">
        <v>11661</v>
      </c>
    </row>
    <row r="208" spans="1:12" x14ac:dyDescent="0.2">
      <c r="A208" s="1">
        <v>550</v>
      </c>
      <c r="B208" s="1" t="s">
        <v>553</v>
      </c>
      <c r="C208" s="1">
        <v>27</v>
      </c>
      <c r="E208" s="1" t="s">
        <v>6630</v>
      </c>
      <c r="F208" s="1" t="str">
        <f>TEXT($G208,"0000") &amp; TEXT($H208,"00")</f>
        <v>202204</v>
      </c>
      <c r="G208" s="1">
        <f>IFERROR(
  IF(ISNUMBER(SEARCH("平成",B208)),
     1988 + VALUE(MID(B208, SEARCH("平成",B208) + 2, FIND("年", B208) - SEARCH("平成",B208) - 2)),
  IF(ISNUMBER(SEARCH("令和元年",B208)),
     2019,
  IF(ISNUMBER(SEARCH("令和",B208)),
     2018 + VALUE(MID(B208, SEARCH("令和",B208) + 2, FIND("年", B208) - SEARCH("令和",B208) - 2)),
  ""))),
"")</f>
        <v>2022</v>
      </c>
      <c r="H208" s="1">
        <v>4</v>
      </c>
      <c r="I208" s="5">
        <f>VALUE(RIGHT($E208,LEN($E208)-1))</f>
        <v>70</v>
      </c>
      <c r="J208" s="1" t="s">
        <v>7160</v>
      </c>
      <c r="K208" s="1" t="s">
        <v>11442</v>
      </c>
      <c r="L208" s="1" t="s">
        <v>11918</v>
      </c>
    </row>
    <row r="209" spans="1:12" x14ac:dyDescent="0.2">
      <c r="A209" s="1">
        <v>551</v>
      </c>
      <c r="B209" s="1" t="s">
        <v>554</v>
      </c>
      <c r="C209" s="1">
        <v>28</v>
      </c>
      <c r="E209" s="1" t="s">
        <v>6631</v>
      </c>
      <c r="F209" s="1" t="str">
        <f>TEXT($G209,"0000") &amp; TEXT($H209,"00")</f>
        <v>202204</v>
      </c>
      <c r="G209" s="1">
        <f>IFERROR(
  IF(ISNUMBER(SEARCH("平成",B209)),
     1988 + VALUE(MID(B209, SEARCH("平成",B209) + 2, FIND("年", B209) - SEARCH("平成",B209) - 2)),
  IF(ISNUMBER(SEARCH("令和元年",B209)),
     2019,
  IF(ISNUMBER(SEARCH("令和",B209)),
     2018 + VALUE(MID(B209, SEARCH("令和",B209) + 2, FIND("年", B209) - SEARCH("令和",B209) - 2)),
  ""))),
"")</f>
        <v>2022</v>
      </c>
      <c r="H209" s="1">
        <v>4</v>
      </c>
      <c r="I209" s="5">
        <f>VALUE(RIGHT($E209,LEN($E209)-1))</f>
        <v>71</v>
      </c>
      <c r="J209" s="1" t="s">
        <v>7161</v>
      </c>
      <c r="K209" s="1" t="s">
        <v>11445</v>
      </c>
      <c r="L209" s="1" t="s">
        <v>11919</v>
      </c>
    </row>
    <row r="210" spans="1:12" x14ac:dyDescent="0.2">
      <c r="A210" s="1">
        <v>555</v>
      </c>
      <c r="B210" s="1" t="s">
        <v>558</v>
      </c>
      <c r="C210" s="1">
        <v>29</v>
      </c>
      <c r="E210" s="1" t="s">
        <v>6635</v>
      </c>
      <c r="F210" s="1" t="str">
        <f>TEXT($G210,"0000") &amp; TEXT($H210,"00")</f>
        <v>202204</v>
      </c>
      <c r="G210" s="1">
        <f>IFERROR(
  IF(ISNUMBER(SEARCH("平成",B210)),
     1988 + VALUE(MID(B210, SEARCH("平成",B210) + 2, FIND("年", B210) - SEARCH("平成",B210) - 2)),
  IF(ISNUMBER(SEARCH("令和元年",B210)),
     2019,
  IF(ISNUMBER(SEARCH("令和",B210)),
     2018 + VALUE(MID(B210, SEARCH("令和",B210) + 2, FIND("年", B210) - SEARCH("令和",B210) - 2)),
  ""))),
"")</f>
        <v>2022</v>
      </c>
      <c r="H210" s="1">
        <v>4</v>
      </c>
      <c r="I210" s="5">
        <f>VALUE(RIGHT($E210,LEN($E210)-1))</f>
        <v>75</v>
      </c>
      <c r="J210" s="1" t="s">
        <v>7165</v>
      </c>
      <c r="K210" s="1" t="s">
        <v>11444</v>
      </c>
      <c r="L210" s="1" t="s">
        <v>11922</v>
      </c>
    </row>
    <row r="211" spans="1:12" x14ac:dyDescent="0.2">
      <c r="A211" s="1">
        <v>557</v>
      </c>
      <c r="B211" s="1" t="s">
        <v>560</v>
      </c>
      <c r="C211" s="1">
        <v>30</v>
      </c>
      <c r="E211" s="1" t="s">
        <v>6637</v>
      </c>
      <c r="F211" s="1" t="str">
        <f>TEXT($G211,"0000") &amp; TEXT($H211,"00")</f>
        <v>202204</v>
      </c>
      <c r="G211" s="1">
        <f>IFERROR(
  IF(ISNUMBER(SEARCH("平成",B211)),
     1988 + VALUE(MID(B211, SEARCH("平成",B211) + 2, FIND("年", B211) - SEARCH("平成",B211) - 2)),
  IF(ISNUMBER(SEARCH("令和元年",B211)),
     2019,
  IF(ISNUMBER(SEARCH("令和",B211)),
     2018 + VALUE(MID(B211, SEARCH("令和",B211) + 2, FIND("年", B211) - SEARCH("令和",B211) - 2)),
  ""))),
"")</f>
        <v>2022</v>
      </c>
      <c r="H211" s="1">
        <v>4</v>
      </c>
      <c r="I211" s="5">
        <f>VALUE(RIGHT($E211,LEN($E211)-1))</f>
        <v>77</v>
      </c>
      <c r="J211" s="1" t="s">
        <v>7167</v>
      </c>
      <c r="K211" s="1" t="s">
        <v>11442</v>
      </c>
      <c r="L211" s="1" t="s">
        <v>11924</v>
      </c>
    </row>
    <row r="212" spans="1:12" x14ac:dyDescent="0.2">
      <c r="A212" s="1">
        <v>561</v>
      </c>
      <c r="B212" s="1" t="s">
        <v>564</v>
      </c>
      <c r="C212" s="1">
        <f>IFERROR(VLOOKUP(B212,Merged!E:G,3,FALSE),"")</f>
        <v>1</v>
      </c>
      <c r="E212" s="1" t="s">
        <v>6561</v>
      </c>
      <c r="F212" s="1" t="str">
        <f>TEXT($G212,"0000") &amp; TEXT($H212,"00")</f>
        <v>202110</v>
      </c>
      <c r="G212" s="1">
        <f>IFERROR(
  IF(ISNUMBER(SEARCH("平成",B212)),
     1988 + VALUE(MID(B212, SEARCH("平成",B212) + 2, FIND("年", B212) - SEARCH("平成",B212) - 2)),
  IF(ISNUMBER(SEARCH("令和元年",B212)),
     2019,
  IF(ISNUMBER(SEARCH("令和",B212)),
     2018 + VALUE(MID(B212, SEARCH("令和",B212) + 2, FIND("年", B212) - SEARCH("令和",B212) - 2)),
  ""))),
"")</f>
        <v>2021</v>
      </c>
      <c r="H212" s="1">
        <v>10</v>
      </c>
      <c r="I212" s="5">
        <f>VALUE(RIGHT($E212,LEN($E212)-1))</f>
        <v>1</v>
      </c>
      <c r="J212" s="1" t="s">
        <v>7170</v>
      </c>
      <c r="K212" s="1" t="s">
        <v>11442</v>
      </c>
      <c r="L212" s="1" t="s">
        <v>11927</v>
      </c>
    </row>
    <row r="213" spans="1:12" x14ac:dyDescent="0.2">
      <c r="A213" s="1">
        <v>564</v>
      </c>
      <c r="B213" s="1" t="s">
        <v>567</v>
      </c>
      <c r="C213" s="1">
        <f>IFERROR(VLOOKUP(B213,Merged!E:G,3,FALSE),"")</f>
        <v>2</v>
      </c>
      <c r="E213" s="1" t="s">
        <v>6564</v>
      </c>
      <c r="F213" s="1" t="str">
        <f>TEXT($G213,"0000") &amp; TEXT($H213,"00")</f>
        <v>202110</v>
      </c>
      <c r="G213" s="1">
        <f>IFERROR(
  IF(ISNUMBER(SEARCH("平成",B213)),
     1988 + VALUE(MID(B213, SEARCH("平成",B213) + 2, FIND("年", B213) - SEARCH("平成",B213) - 2)),
  IF(ISNUMBER(SEARCH("令和元年",B213)),
     2019,
  IF(ISNUMBER(SEARCH("令和",B213)),
     2018 + VALUE(MID(B213, SEARCH("令和",B213) + 2, FIND("年", B213) - SEARCH("令和",B213) - 2)),
  ""))),
"")</f>
        <v>2021</v>
      </c>
      <c r="H213" s="1">
        <v>10</v>
      </c>
      <c r="I213" s="5">
        <f>VALUE(RIGHT($E213,LEN($E213)-1))</f>
        <v>4</v>
      </c>
      <c r="J213" s="1" t="s">
        <v>6881</v>
      </c>
      <c r="K213" s="1" t="s">
        <v>11443</v>
      </c>
      <c r="L213" s="1" t="s">
        <v>11678</v>
      </c>
    </row>
    <row r="214" spans="1:12" x14ac:dyDescent="0.2">
      <c r="A214" s="1">
        <v>565</v>
      </c>
      <c r="B214" s="1" t="s">
        <v>568</v>
      </c>
      <c r="C214" s="1">
        <f>IFERROR(VLOOKUP(B214,Merged!E:G,3,FALSE),"")</f>
        <v>3</v>
      </c>
      <c r="E214" s="1" t="s">
        <v>6565</v>
      </c>
      <c r="F214" s="1" t="str">
        <f>TEXT($G214,"0000") &amp; TEXT($H214,"00")</f>
        <v>202110</v>
      </c>
      <c r="G214" s="1">
        <f>IFERROR(
  IF(ISNUMBER(SEARCH("平成",B214)),
     1988 + VALUE(MID(B214, SEARCH("平成",B214) + 2, FIND("年", B214) - SEARCH("平成",B214) - 2)),
  IF(ISNUMBER(SEARCH("令和元年",B214)),
     2019,
  IF(ISNUMBER(SEARCH("令和",B214)),
     2018 + VALUE(MID(B214, SEARCH("令和",B214) + 2, FIND("年", B214) - SEARCH("令和",B214) - 2)),
  ""))),
"")</f>
        <v>2021</v>
      </c>
      <c r="H214" s="1">
        <v>10</v>
      </c>
      <c r="I214" s="5">
        <f>VALUE(RIGHT($E214,LEN($E214)-1))</f>
        <v>5</v>
      </c>
      <c r="J214" s="1" t="s">
        <v>7173</v>
      </c>
      <c r="K214" s="1" t="s">
        <v>11445</v>
      </c>
      <c r="L214" s="1" t="s">
        <v>11929</v>
      </c>
    </row>
    <row r="215" spans="1:12" x14ac:dyDescent="0.2">
      <c r="A215" s="1">
        <v>568</v>
      </c>
      <c r="B215" s="1" t="s">
        <v>571</v>
      </c>
      <c r="C215" s="1">
        <f>IFERROR(VLOOKUP(B215,Merged!E:G,3,FALSE),"")</f>
        <v>4</v>
      </c>
      <c r="E215" s="1" t="s">
        <v>6568</v>
      </c>
      <c r="F215" s="1" t="str">
        <f>TEXT($G215,"0000") &amp; TEXT($H215,"00")</f>
        <v>202110</v>
      </c>
      <c r="G215" s="1">
        <f>IFERROR(
  IF(ISNUMBER(SEARCH("平成",B215)),
     1988 + VALUE(MID(B215, SEARCH("平成",B215) + 2, FIND("年", B215) - SEARCH("平成",B215) - 2)),
  IF(ISNUMBER(SEARCH("令和元年",B215)),
     2019,
  IF(ISNUMBER(SEARCH("令和",B215)),
     2018 + VALUE(MID(B215, SEARCH("令和",B215) + 2, FIND("年", B215) - SEARCH("令和",B215) - 2)),
  ""))),
"")</f>
        <v>2021</v>
      </c>
      <c r="H215" s="1">
        <v>10</v>
      </c>
      <c r="I215" s="5">
        <f>VALUE(RIGHT($E215,LEN($E215)-1))</f>
        <v>8</v>
      </c>
      <c r="J215" s="1" t="s">
        <v>7176</v>
      </c>
      <c r="K215" s="1" t="s">
        <v>11442</v>
      </c>
      <c r="L215" s="1" t="s">
        <v>11932</v>
      </c>
    </row>
    <row r="216" spans="1:12" x14ac:dyDescent="0.2">
      <c r="A216" s="1">
        <v>572</v>
      </c>
      <c r="B216" s="1" t="s">
        <v>575</v>
      </c>
      <c r="C216" s="1">
        <f>IFERROR(VLOOKUP(B216,Merged!E:G,3,FALSE),"")</f>
        <v>5</v>
      </c>
      <c r="E216" s="1" t="s">
        <v>6572</v>
      </c>
      <c r="F216" s="1" t="str">
        <f>TEXT($G216,"0000") &amp; TEXT($H216,"00")</f>
        <v>202110</v>
      </c>
      <c r="G216" s="1">
        <f>IFERROR(
  IF(ISNUMBER(SEARCH("平成",B216)),
     1988 + VALUE(MID(B216, SEARCH("平成",B216) + 2, FIND("年", B216) - SEARCH("平成",B216) - 2)),
  IF(ISNUMBER(SEARCH("令和元年",B216)),
     2019,
  IF(ISNUMBER(SEARCH("令和",B216)),
     2018 + VALUE(MID(B216, SEARCH("令和",B216) + 2, FIND("年", B216) - SEARCH("令和",B216) - 2)),
  ""))),
"")</f>
        <v>2021</v>
      </c>
      <c r="H216" s="1">
        <v>10</v>
      </c>
      <c r="I216" s="5">
        <f>VALUE(RIGHT($E216,LEN($E216)-1))</f>
        <v>12</v>
      </c>
      <c r="J216" s="1" t="s">
        <v>7180</v>
      </c>
      <c r="K216" s="1" t="s">
        <v>11444</v>
      </c>
      <c r="L216" s="1" t="s">
        <v>11935</v>
      </c>
    </row>
    <row r="217" spans="1:12" x14ac:dyDescent="0.2">
      <c r="A217" s="1">
        <v>576</v>
      </c>
      <c r="B217" s="1" t="s">
        <v>579</v>
      </c>
      <c r="C217" s="1">
        <f>IFERROR(VLOOKUP(B217,Merged!E:G,3,FALSE),"")</f>
        <v>6</v>
      </c>
      <c r="D217" s="4" t="s">
        <v>15126</v>
      </c>
      <c r="E217" s="1" t="s">
        <v>6576</v>
      </c>
      <c r="F217" s="1" t="str">
        <f>TEXT($G217,"0000") &amp; TEXT($H217,"00")</f>
        <v>202110</v>
      </c>
      <c r="G217" s="1">
        <f>IFERROR(
  IF(ISNUMBER(SEARCH("平成",B217)),
     1988 + VALUE(MID(B217, SEARCH("平成",B217) + 2, FIND("年", B217) - SEARCH("平成",B217) - 2)),
  IF(ISNUMBER(SEARCH("令和元年",B217)),
     2019,
  IF(ISNUMBER(SEARCH("令和",B217)),
     2018 + VALUE(MID(B217, SEARCH("令和",B217) + 2, FIND("年", B217) - SEARCH("令和",B217) - 2)),
  ""))),
"")</f>
        <v>2021</v>
      </c>
      <c r="H217" s="1">
        <v>10</v>
      </c>
      <c r="I217" s="5">
        <f>VALUE(RIGHT($E217,LEN($E217)-1))</f>
        <v>16</v>
      </c>
      <c r="J217" s="1" t="s">
        <v>6736</v>
      </c>
      <c r="K217" s="1" t="s">
        <v>11443</v>
      </c>
      <c r="L217" s="1" t="s">
        <v>11538</v>
      </c>
    </row>
    <row r="218" spans="1:12" x14ac:dyDescent="0.2">
      <c r="A218" s="1">
        <v>582</v>
      </c>
      <c r="B218" s="1" t="s">
        <v>585</v>
      </c>
      <c r="C218" s="1">
        <f>IFERROR(VLOOKUP(B218,Merged!E:G,3,FALSE),"")</f>
        <v>7</v>
      </c>
      <c r="E218" s="1" t="s">
        <v>6582</v>
      </c>
      <c r="F218" s="1" t="str">
        <f>TEXT($G218,"0000") &amp; TEXT($H218,"00")</f>
        <v>202110</v>
      </c>
      <c r="G218" s="1">
        <f>IFERROR(
  IF(ISNUMBER(SEARCH("平成",B218)),
     1988 + VALUE(MID(B218, SEARCH("平成",B218) + 2, FIND("年", B218) - SEARCH("平成",B218) - 2)),
  IF(ISNUMBER(SEARCH("令和元年",B218)),
     2019,
  IF(ISNUMBER(SEARCH("令和",B218)),
     2018 + VALUE(MID(B218, SEARCH("令和",B218) + 2, FIND("年", B218) - SEARCH("令和",B218) - 2)),
  ""))),
"")</f>
        <v>2021</v>
      </c>
      <c r="H218" s="1">
        <v>10</v>
      </c>
      <c r="I218" s="5">
        <f>VALUE(RIGHT($E218,LEN($E218)-1))</f>
        <v>22</v>
      </c>
      <c r="J218" s="1" t="s">
        <v>7187</v>
      </c>
      <c r="K218" s="1" t="s">
        <v>11443</v>
      </c>
    </row>
    <row r="219" spans="1:12" x14ac:dyDescent="0.2">
      <c r="A219" s="1">
        <v>586</v>
      </c>
      <c r="B219" s="1" t="s">
        <v>589</v>
      </c>
      <c r="C219" s="1">
        <f>IFERROR(VLOOKUP(B219,Merged!E:G,3,FALSE),"")</f>
        <v>8</v>
      </c>
      <c r="E219" s="1" t="s">
        <v>6586</v>
      </c>
      <c r="F219" s="1" t="str">
        <f>TEXT($G219,"0000") &amp; TEXT($H219,"00")</f>
        <v>202110</v>
      </c>
      <c r="G219" s="1">
        <f>IFERROR(
  IF(ISNUMBER(SEARCH("平成",B219)),
     1988 + VALUE(MID(B219, SEARCH("平成",B219) + 2, FIND("年", B219) - SEARCH("平成",B219) - 2)),
  IF(ISNUMBER(SEARCH("令和元年",B219)),
     2019,
  IF(ISNUMBER(SEARCH("令和",B219)),
     2018 + VALUE(MID(B219, SEARCH("令和",B219) + 2, FIND("年", B219) - SEARCH("令和",B219) - 2)),
  ""))),
"")</f>
        <v>2021</v>
      </c>
      <c r="H219" s="1">
        <v>10</v>
      </c>
      <c r="I219" s="5">
        <f>VALUE(RIGHT($E219,LEN($E219)-1))</f>
        <v>26</v>
      </c>
      <c r="J219" s="1" t="s">
        <v>7189</v>
      </c>
      <c r="K219" s="1" t="s">
        <v>11442</v>
      </c>
      <c r="L219" s="1" t="s">
        <v>11944</v>
      </c>
    </row>
    <row r="220" spans="1:12" x14ac:dyDescent="0.2">
      <c r="A220" s="1">
        <v>587</v>
      </c>
      <c r="B220" s="1" t="s">
        <v>590</v>
      </c>
      <c r="C220" s="1">
        <f>IFERROR(VLOOKUP(B220,Merged!E:G,3,FALSE),"")</f>
        <v>9</v>
      </c>
      <c r="E220" s="1" t="s">
        <v>6587</v>
      </c>
      <c r="F220" s="1" t="str">
        <f>TEXT($G220,"0000") &amp; TEXT($H220,"00")</f>
        <v>202110</v>
      </c>
      <c r="G220" s="1">
        <f>IFERROR(
  IF(ISNUMBER(SEARCH("平成",B220)),
     1988 + VALUE(MID(B220, SEARCH("平成",B220) + 2, FIND("年", B220) - SEARCH("平成",B220) - 2)),
  IF(ISNUMBER(SEARCH("令和元年",B220)),
     2019,
  IF(ISNUMBER(SEARCH("令和",B220)),
     2018 + VALUE(MID(B220, SEARCH("令和",B220) + 2, FIND("年", B220) - SEARCH("令和",B220) - 2)),
  ""))),
"")</f>
        <v>2021</v>
      </c>
      <c r="H220" s="1">
        <v>10</v>
      </c>
      <c r="I220" s="5">
        <f>VALUE(RIGHT($E220,LEN($E220)-1))</f>
        <v>27</v>
      </c>
      <c r="J220" s="1" t="s">
        <v>7190</v>
      </c>
      <c r="K220" s="1" t="s">
        <v>11444</v>
      </c>
      <c r="L220" s="1" t="s">
        <v>11945</v>
      </c>
    </row>
    <row r="221" spans="1:12" x14ac:dyDescent="0.2">
      <c r="A221" s="1">
        <v>592</v>
      </c>
      <c r="B221" s="1" t="s">
        <v>595</v>
      </c>
      <c r="C221" s="1">
        <f>IFERROR(VLOOKUP(B221,Merged!E:G,3,FALSE),"")</f>
        <v>10</v>
      </c>
      <c r="E221" s="1" t="s">
        <v>6592</v>
      </c>
      <c r="F221" s="1" t="str">
        <f>TEXT($G221,"0000") &amp; TEXT($H221,"00")</f>
        <v>202110</v>
      </c>
      <c r="G221" s="1">
        <f>IFERROR(
  IF(ISNUMBER(SEARCH("平成",B221)),
     1988 + VALUE(MID(B221, SEARCH("平成",B221) + 2, FIND("年", B221) - SEARCH("平成",B221) - 2)),
  IF(ISNUMBER(SEARCH("令和元年",B221)),
     2019,
  IF(ISNUMBER(SEARCH("令和",B221)),
     2018 + VALUE(MID(B221, SEARCH("令和",B221) + 2, FIND("年", B221) - SEARCH("令和",B221) - 2)),
  ""))),
"")</f>
        <v>2021</v>
      </c>
      <c r="H221" s="1">
        <v>10</v>
      </c>
      <c r="I221" s="5">
        <f>VALUE(RIGHT($E221,LEN($E221)-1))</f>
        <v>32</v>
      </c>
      <c r="J221" s="1" t="s">
        <v>7195</v>
      </c>
      <c r="K221" s="1" t="s">
        <v>11443</v>
      </c>
      <c r="L221" s="1" t="s">
        <v>11949</v>
      </c>
    </row>
    <row r="222" spans="1:12" x14ac:dyDescent="0.2">
      <c r="A222" s="1">
        <v>595</v>
      </c>
      <c r="B222" s="1" t="s">
        <v>598</v>
      </c>
      <c r="C222" s="1">
        <f>IFERROR(VLOOKUP(B222,Merged!E:G,3,FALSE),"")</f>
        <v>11</v>
      </c>
      <c r="E222" s="1" t="s">
        <v>6595</v>
      </c>
      <c r="F222" s="1" t="str">
        <f>TEXT($G222,"0000") &amp; TEXT($H222,"00")</f>
        <v>202110</v>
      </c>
      <c r="G222" s="1">
        <f>IFERROR(
  IF(ISNUMBER(SEARCH("平成",B222)),
     1988 + VALUE(MID(B222, SEARCH("平成",B222) + 2, FIND("年", B222) - SEARCH("平成",B222) - 2)),
  IF(ISNUMBER(SEARCH("令和元年",B222)),
     2019,
  IF(ISNUMBER(SEARCH("令和",B222)),
     2018 + VALUE(MID(B222, SEARCH("令和",B222) + 2, FIND("年", B222) - SEARCH("令和",B222) - 2)),
  ""))),
"")</f>
        <v>2021</v>
      </c>
      <c r="H222" s="1">
        <v>10</v>
      </c>
      <c r="I222" s="5">
        <f>VALUE(RIGHT($E222,LEN($E222)-1))</f>
        <v>35</v>
      </c>
      <c r="J222" s="1" t="s">
        <v>7198</v>
      </c>
      <c r="K222" s="1" t="s">
        <v>11442</v>
      </c>
      <c r="L222" s="1" t="s">
        <v>11952</v>
      </c>
    </row>
    <row r="223" spans="1:12" x14ac:dyDescent="0.2">
      <c r="A223" s="1">
        <v>597</v>
      </c>
      <c r="B223" s="1" t="s">
        <v>600</v>
      </c>
      <c r="C223" s="1">
        <f>IFERROR(VLOOKUP(B223,Merged!E:G,3,FALSE),"")</f>
        <v>12</v>
      </c>
      <c r="E223" s="1" t="s">
        <v>6597</v>
      </c>
      <c r="F223" s="1" t="str">
        <f>TEXT($G223,"0000") &amp; TEXT($H223,"00")</f>
        <v>202110</v>
      </c>
      <c r="G223" s="1">
        <f>IFERROR(
  IF(ISNUMBER(SEARCH("平成",B223)),
     1988 + VALUE(MID(B223, SEARCH("平成",B223) + 2, FIND("年", B223) - SEARCH("平成",B223) - 2)),
  IF(ISNUMBER(SEARCH("令和元年",B223)),
     2019,
  IF(ISNUMBER(SEARCH("令和",B223)),
     2018 + VALUE(MID(B223, SEARCH("令和",B223) + 2, FIND("年", B223) - SEARCH("令和",B223) - 2)),
  ""))),
"")</f>
        <v>2021</v>
      </c>
      <c r="H223" s="1">
        <v>10</v>
      </c>
      <c r="I223" s="5">
        <f>VALUE(RIGHT($E223,LEN($E223)-1))</f>
        <v>37</v>
      </c>
      <c r="J223" s="1" t="s">
        <v>7200</v>
      </c>
      <c r="K223" s="1" t="s">
        <v>11444</v>
      </c>
      <c r="L223" s="1" t="s">
        <v>11954</v>
      </c>
    </row>
    <row r="224" spans="1:12" x14ac:dyDescent="0.2">
      <c r="A224" s="1">
        <v>599</v>
      </c>
      <c r="B224" s="1" t="s">
        <v>602</v>
      </c>
      <c r="C224" s="1">
        <f>IFERROR(VLOOKUP(B224,Merged!E:G,3,FALSE),"")</f>
        <v>13</v>
      </c>
      <c r="E224" s="1" t="s">
        <v>6599</v>
      </c>
      <c r="F224" s="1" t="str">
        <f>TEXT($G224,"0000") &amp; TEXT($H224,"00")</f>
        <v>202110</v>
      </c>
      <c r="G224" s="1">
        <f>IFERROR(
  IF(ISNUMBER(SEARCH("平成",B224)),
     1988 + VALUE(MID(B224, SEARCH("平成",B224) + 2, FIND("年", B224) - SEARCH("平成",B224) - 2)),
  IF(ISNUMBER(SEARCH("令和元年",B224)),
     2019,
  IF(ISNUMBER(SEARCH("令和",B224)),
     2018 + VALUE(MID(B224, SEARCH("令和",B224) + 2, FIND("年", B224) - SEARCH("令和",B224) - 2)),
  ""))),
"")</f>
        <v>2021</v>
      </c>
      <c r="H224" s="1">
        <v>10</v>
      </c>
      <c r="I224" s="5">
        <f>VALUE(RIGHT($E224,LEN($E224)-1))</f>
        <v>39</v>
      </c>
      <c r="J224" s="1" t="s">
        <v>7202</v>
      </c>
      <c r="K224" s="1" t="s">
        <v>11443</v>
      </c>
      <c r="L224" s="1" t="s">
        <v>11956</v>
      </c>
    </row>
    <row r="225" spans="1:12" x14ac:dyDescent="0.2">
      <c r="A225" s="1">
        <v>602</v>
      </c>
      <c r="B225" s="1" t="s">
        <v>605</v>
      </c>
      <c r="C225" s="1">
        <f>IFERROR(VLOOKUP(B225,Merged!E:G,3,FALSE),"")</f>
        <v>14</v>
      </c>
      <c r="E225" s="1" t="s">
        <v>6602</v>
      </c>
      <c r="F225" s="1" t="str">
        <f>TEXT($G225,"0000") &amp; TEXT($H225,"00")</f>
        <v>202110</v>
      </c>
      <c r="G225" s="1">
        <f>IFERROR(
  IF(ISNUMBER(SEARCH("平成",B225)),
     1988 + VALUE(MID(B225, SEARCH("平成",B225) + 2, FIND("年", B225) - SEARCH("平成",B225) - 2)),
  IF(ISNUMBER(SEARCH("令和元年",B225)),
     2019,
  IF(ISNUMBER(SEARCH("令和",B225)),
     2018 + VALUE(MID(B225, SEARCH("令和",B225) + 2, FIND("年", B225) - SEARCH("令和",B225) - 2)),
  ""))),
"")</f>
        <v>2021</v>
      </c>
      <c r="H225" s="1">
        <v>10</v>
      </c>
      <c r="I225" s="5">
        <f>VALUE(RIGHT($E225,LEN($E225)-1))</f>
        <v>42</v>
      </c>
      <c r="J225" s="1" t="s">
        <v>7205</v>
      </c>
      <c r="K225" s="1" t="s">
        <v>11443</v>
      </c>
      <c r="L225" s="1" t="s">
        <v>11959</v>
      </c>
    </row>
    <row r="226" spans="1:12" x14ac:dyDescent="0.2">
      <c r="A226" s="1">
        <v>603</v>
      </c>
      <c r="B226" s="1" t="s">
        <v>606</v>
      </c>
      <c r="C226" s="1">
        <f>IFERROR(VLOOKUP(B226,Merged!E:G,3,FALSE),"")</f>
        <v>15</v>
      </c>
      <c r="E226" s="1" t="s">
        <v>6603</v>
      </c>
      <c r="F226" s="1" t="str">
        <f>TEXT($G226,"0000") &amp; TEXT($H226,"00")</f>
        <v>202110</v>
      </c>
      <c r="G226" s="1">
        <f>IFERROR(
  IF(ISNUMBER(SEARCH("平成",B226)),
     1988 + VALUE(MID(B226, SEARCH("平成",B226) + 2, FIND("年", B226) - SEARCH("平成",B226) - 2)),
  IF(ISNUMBER(SEARCH("令和元年",B226)),
     2019,
  IF(ISNUMBER(SEARCH("令和",B226)),
     2018 + VALUE(MID(B226, SEARCH("令和",B226) + 2, FIND("年", B226) - SEARCH("令和",B226) - 2)),
  ""))),
"")</f>
        <v>2021</v>
      </c>
      <c r="H226" s="1">
        <v>10</v>
      </c>
      <c r="I226" s="5">
        <f>VALUE(RIGHT($E226,LEN($E226)-1))</f>
        <v>43</v>
      </c>
      <c r="J226" s="1" t="s">
        <v>7206</v>
      </c>
      <c r="K226" s="1" t="s">
        <v>11443</v>
      </c>
      <c r="L226" s="1" t="s">
        <v>11639</v>
      </c>
    </row>
    <row r="227" spans="1:12" x14ac:dyDescent="0.2">
      <c r="A227" s="1">
        <v>607</v>
      </c>
      <c r="B227" s="1" t="s">
        <v>610</v>
      </c>
      <c r="C227" s="1">
        <f>IFERROR(VLOOKUP(B227,Merged!E:G,3,FALSE),"")</f>
        <v>16</v>
      </c>
      <c r="E227" s="1" t="s">
        <v>6607</v>
      </c>
      <c r="F227" s="1" t="str">
        <f>TEXT($G227,"0000") &amp; TEXT($H227,"00")</f>
        <v>202110</v>
      </c>
      <c r="G227" s="1">
        <f>IFERROR(
  IF(ISNUMBER(SEARCH("平成",B227)),
     1988 + VALUE(MID(B227, SEARCH("平成",B227) + 2, FIND("年", B227) - SEARCH("平成",B227) - 2)),
  IF(ISNUMBER(SEARCH("令和元年",B227)),
     2019,
  IF(ISNUMBER(SEARCH("令和",B227)),
     2018 + VALUE(MID(B227, SEARCH("令和",B227) + 2, FIND("年", B227) - SEARCH("令和",B227) - 2)),
  ""))),
"")</f>
        <v>2021</v>
      </c>
      <c r="H227" s="1">
        <v>10</v>
      </c>
      <c r="I227" s="5">
        <f>VALUE(RIGHT($E227,LEN($E227)-1))</f>
        <v>47</v>
      </c>
      <c r="J227" s="1" t="s">
        <v>7210</v>
      </c>
      <c r="K227" s="1" t="s">
        <v>11443</v>
      </c>
      <c r="L227" s="1" t="s">
        <v>11963</v>
      </c>
    </row>
    <row r="228" spans="1:12" x14ac:dyDescent="0.2">
      <c r="A228" s="1">
        <v>609</v>
      </c>
      <c r="B228" s="1" t="s">
        <v>612</v>
      </c>
      <c r="C228" s="1">
        <f>IFERROR(VLOOKUP(B228,Merged!E:G,3,FALSE),"")</f>
        <v>17</v>
      </c>
      <c r="E228" s="1" t="s">
        <v>6609</v>
      </c>
      <c r="F228" s="1" t="str">
        <f>TEXT($G228,"0000") &amp; TEXT($H228,"00")</f>
        <v>202110</v>
      </c>
      <c r="G228" s="1">
        <f>IFERROR(
  IF(ISNUMBER(SEARCH("平成",B228)),
     1988 + VALUE(MID(B228, SEARCH("平成",B228) + 2, FIND("年", B228) - SEARCH("平成",B228) - 2)),
  IF(ISNUMBER(SEARCH("令和元年",B228)),
     2019,
  IF(ISNUMBER(SEARCH("令和",B228)),
     2018 + VALUE(MID(B228, SEARCH("令和",B228) + 2, FIND("年", B228) - SEARCH("令和",B228) - 2)),
  ""))),
"")</f>
        <v>2021</v>
      </c>
      <c r="H228" s="1">
        <v>10</v>
      </c>
      <c r="I228" s="5">
        <f>VALUE(RIGHT($E228,LEN($E228)-1))</f>
        <v>49</v>
      </c>
      <c r="J228" s="1" t="s">
        <v>7212</v>
      </c>
      <c r="K228" s="1" t="s">
        <v>11443</v>
      </c>
    </row>
    <row r="229" spans="1:12" x14ac:dyDescent="0.2">
      <c r="A229" s="1">
        <v>612</v>
      </c>
      <c r="B229" s="1" t="s">
        <v>615</v>
      </c>
      <c r="C229" s="1">
        <f>IFERROR(VLOOKUP(B229,Merged!E:G,3,FALSE),"")</f>
        <v>18</v>
      </c>
      <c r="E229" s="1" t="s">
        <v>6612</v>
      </c>
      <c r="F229" s="1" t="str">
        <f>TEXT($G229,"0000") &amp; TEXT($H229,"00")</f>
        <v>202110</v>
      </c>
      <c r="G229" s="1">
        <f>IFERROR(
  IF(ISNUMBER(SEARCH("平成",B229)),
     1988 + VALUE(MID(B229, SEARCH("平成",B229) + 2, FIND("年", B229) - SEARCH("平成",B229) - 2)),
  IF(ISNUMBER(SEARCH("令和元年",B229)),
     2019,
  IF(ISNUMBER(SEARCH("令和",B229)),
     2018 + VALUE(MID(B229, SEARCH("令和",B229) + 2, FIND("年", B229) - SEARCH("令和",B229) - 2)),
  ""))),
"")</f>
        <v>2021</v>
      </c>
      <c r="H229" s="1">
        <v>10</v>
      </c>
      <c r="I229" s="5">
        <f>VALUE(RIGHT($E229,LEN($E229)-1))</f>
        <v>52</v>
      </c>
      <c r="J229" s="1" t="s">
        <v>7215</v>
      </c>
      <c r="K229" s="1" t="s">
        <v>11444</v>
      </c>
    </row>
    <row r="230" spans="1:12" x14ac:dyDescent="0.2">
      <c r="A230" s="1">
        <v>613</v>
      </c>
      <c r="B230" s="1" t="s">
        <v>616</v>
      </c>
      <c r="C230" s="1">
        <f>IFERROR(VLOOKUP(B230,Merged!E:G,3,FALSE),"")</f>
        <v>19</v>
      </c>
      <c r="E230" s="1" t="s">
        <v>6613</v>
      </c>
      <c r="F230" s="1" t="str">
        <f>TEXT($G230,"0000") &amp; TEXT($H230,"00")</f>
        <v>202110</v>
      </c>
      <c r="G230" s="1">
        <f>IFERROR(
  IF(ISNUMBER(SEARCH("平成",B230)),
     1988 + VALUE(MID(B230, SEARCH("平成",B230) + 2, FIND("年", B230) - SEARCH("平成",B230) - 2)),
  IF(ISNUMBER(SEARCH("令和元年",B230)),
     2019,
  IF(ISNUMBER(SEARCH("令和",B230)),
     2018 + VALUE(MID(B230, SEARCH("令和",B230) + 2, FIND("年", B230) - SEARCH("令和",B230) - 2)),
  ""))),
"")</f>
        <v>2021</v>
      </c>
      <c r="H230" s="1">
        <v>10</v>
      </c>
      <c r="I230" s="5">
        <f>VALUE(RIGHT($E230,LEN($E230)-1))</f>
        <v>53</v>
      </c>
      <c r="J230" s="1" t="s">
        <v>7216</v>
      </c>
      <c r="K230" s="1" t="s">
        <v>11444</v>
      </c>
      <c r="L230" s="1" t="s">
        <v>11966</v>
      </c>
    </row>
    <row r="231" spans="1:12" x14ac:dyDescent="0.2">
      <c r="A231" s="1">
        <v>614</v>
      </c>
      <c r="B231" s="1" t="s">
        <v>617</v>
      </c>
      <c r="C231" s="1">
        <f>IFERROR(VLOOKUP(B231,Merged!E:G,3,FALSE),"")</f>
        <v>20</v>
      </c>
      <c r="E231" s="1" t="s">
        <v>6614</v>
      </c>
      <c r="F231" s="1" t="str">
        <f>TEXT($G231,"0000") &amp; TEXT($H231,"00")</f>
        <v>202110</v>
      </c>
      <c r="G231" s="1">
        <f>IFERROR(
  IF(ISNUMBER(SEARCH("平成",B231)),
     1988 + VALUE(MID(B231, SEARCH("平成",B231) + 2, FIND("年", B231) - SEARCH("平成",B231) - 2)),
  IF(ISNUMBER(SEARCH("令和元年",B231)),
     2019,
  IF(ISNUMBER(SEARCH("令和",B231)),
     2018 + VALUE(MID(B231, SEARCH("令和",B231) + 2, FIND("年", B231) - SEARCH("令和",B231) - 2)),
  ""))),
"")</f>
        <v>2021</v>
      </c>
      <c r="H231" s="1">
        <v>10</v>
      </c>
      <c r="I231" s="5">
        <f>VALUE(RIGHT($E231,LEN($E231)-1))</f>
        <v>54</v>
      </c>
      <c r="J231" s="1" t="s">
        <v>7217</v>
      </c>
      <c r="K231" s="1" t="s">
        <v>11442</v>
      </c>
      <c r="L231" s="1" t="s">
        <v>11967</v>
      </c>
    </row>
    <row r="232" spans="1:12" x14ac:dyDescent="0.2">
      <c r="A232" s="1">
        <v>615</v>
      </c>
      <c r="B232" s="1" t="s">
        <v>618</v>
      </c>
      <c r="C232" s="1">
        <f>IFERROR(VLOOKUP(B232,Merged!E:G,3,FALSE),"")</f>
        <v>21</v>
      </c>
      <c r="E232" s="1" t="s">
        <v>6615</v>
      </c>
      <c r="F232" s="1" t="str">
        <f>TEXT($G232,"0000") &amp; TEXT($H232,"00")</f>
        <v>202110</v>
      </c>
      <c r="G232" s="1">
        <f>IFERROR(
  IF(ISNUMBER(SEARCH("平成",B232)),
     1988 + VALUE(MID(B232, SEARCH("平成",B232) + 2, FIND("年", B232) - SEARCH("平成",B232) - 2)),
  IF(ISNUMBER(SEARCH("令和元年",B232)),
     2019,
  IF(ISNUMBER(SEARCH("令和",B232)),
     2018 + VALUE(MID(B232, SEARCH("令和",B232) + 2, FIND("年", B232) - SEARCH("令和",B232) - 2)),
  ""))),
"")</f>
        <v>2021</v>
      </c>
      <c r="H232" s="1">
        <v>10</v>
      </c>
      <c r="I232" s="5">
        <f>VALUE(RIGHT($E232,LEN($E232)-1))</f>
        <v>55</v>
      </c>
      <c r="J232" s="1" t="s">
        <v>7218</v>
      </c>
      <c r="K232" s="1" t="s">
        <v>11445</v>
      </c>
      <c r="L232" s="1" t="s">
        <v>11892</v>
      </c>
    </row>
    <row r="233" spans="1:12" x14ac:dyDescent="0.2">
      <c r="A233" s="1">
        <v>619</v>
      </c>
      <c r="B233" s="1" t="s">
        <v>622</v>
      </c>
      <c r="C233" s="1">
        <f>IFERROR(VLOOKUP(B233,Merged!E:G,3,FALSE),"")</f>
        <v>22</v>
      </c>
      <c r="E233" s="1" t="s">
        <v>6619</v>
      </c>
      <c r="F233" s="1" t="str">
        <f>TEXT($G233,"0000") &amp; TEXT($H233,"00")</f>
        <v>202110</v>
      </c>
      <c r="G233" s="1">
        <f>IFERROR(
  IF(ISNUMBER(SEARCH("平成",B233)),
     1988 + VALUE(MID(B233, SEARCH("平成",B233) + 2, FIND("年", B233) - SEARCH("平成",B233) - 2)),
  IF(ISNUMBER(SEARCH("令和元年",B233)),
     2019,
  IF(ISNUMBER(SEARCH("令和",B233)),
     2018 + VALUE(MID(B233, SEARCH("令和",B233) + 2, FIND("年", B233) - SEARCH("令和",B233) - 2)),
  ""))),
"")</f>
        <v>2021</v>
      </c>
      <c r="H233" s="1">
        <v>10</v>
      </c>
      <c r="I233" s="5">
        <f>VALUE(RIGHT($E233,LEN($E233)-1))</f>
        <v>59</v>
      </c>
      <c r="J233" s="1" t="s">
        <v>7222</v>
      </c>
      <c r="K233" s="1" t="s">
        <v>11444</v>
      </c>
      <c r="L233" s="1" t="s">
        <v>11577</v>
      </c>
    </row>
    <row r="234" spans="1:12" x14ac:dyDescent="0.2">
      <c r="A234" s="1">
        <v>622</v>
      </c>
      <c r="B234" s="1" t="s">
        <v>625</v>
      </c>
      <c r="C234" s="1">
        <f>IFERROR(VLOOKUP(B234,Merged!E:G,3,FALSE),"")</f>
        <v>23</v>
      </c>
      <c r="E234" s="1" t="s">
        <v>6622</v>
      </c>
      <c r="F234" s="1" t="str">
        <f>TEXT($G234,"0000") &amp; TEXT($H234,"00")</f>
        <v>202110</v>
      </c>
      <c r="G234" s="1">
        <f>IFERROR(
  IF(ISNUMBER(SEARCH("平成",B234)),
     1988 + VALUE(MID(B234, SEARCH("平成",B234) + 2, FIND("年", B234) - SEARCH("平成",B234) - 2)),
  IF(ISNUMBER(SEARCH("令和元年",B234)),
     2019,
  IF(ISNUMBER(SEARCH("令和",B234)),
     2018 + VALUE(MID(B234, SEARCH("令和",B234) + 2, FIND("年", B234) - SEARCH("令和",B234) - 2)),
  ""))),
"")</f>
        <v>2021</v>
      </c>
      <c r="H234" s="1">
        <v>10</v>
      </c>
      <c r="I234" s="5">
        <f>VALUE(RIGHT($E234,LEN($E234)-1))</f>
        <v>62</v>
      </c>
      <c r="J234" s="1" t="s">
        <v>7225</v>
      </c>
      <c r="K234" s="1" t="s">
        <v>11445</v>
      </c>
      <c r="L234" s="1" t="s">
        <v>11973</v>
      </c>
    </row>
    <row r="235" spans="1:12" x14ac:dyDescent="0.2">
      <c r="A235" s="1">
        <v>624</v>
      </c>
      <c r="B235" s="1" t="s">
        <v>627</v>
      </c>
      <c r="C235" s="1">
        <f>IFERROR(VLOOKUP(B235,Merged!E:G,3,FALSE),"")</f>
        <v>24</v>
      </c>
      <c r="E235" s="1" t="s">
        <v>6624</v>
      </c>
      <c r="F235" s="1" t="str">
        <f>TEXT($G235,"0000") &amp; TEXT($H235,"00")</f>
        <v>202110</v>
      </c>
      <c r="G235" s="1">
        <f>IFERROR(
  IF(ISNUMBER(SEARCH("平成",B235)),
     1988 + VALUE(MID(B235, SEARCH("平成",B235) + 2, FIND("年", B235) - SEARCH("平成",B235) - 2)),
  IF(ISNUMBER(SEARCH("令和元年",B235)),
     2019,
  IF(ISNUMBER(SEARCH("令和",B235)),
     2018 + VALUE(MID(B235, SEARCH("令和",B235) + 2, FIND("年", B235) - SEARCH("令和",B235) - 2)),
  ""))),
"")</f>
        <v>2021</v>
      </c>
      <c r="H235" s="1">
        <v>10</v>
      </c>
      <c r="I235" s="5">
        <f>VALUE(RIGHT($E235,LEN($E235)-1))</f>
        <v>64</v>
      </c>
      <c r="J235" s="1" t="s">
        <v>7227</v>
      </c>
      <c r="K235" s="1" t="s">
        <v>11444</v>
      </c>
      <c r="L235" s="1" t="s">
        <v>11975</v>
      </c>
    </row>
    <row r="236" spans="1:12" x14ac:dyDescent="0.2">
      <c r="A236" s="1">
        <v>625</v>
      </c>
      <c r="B236" s="1" t="s">
        <v>628</v>
      </c>
      <c r="C236" s="1">
        <f>IFERROR(VLOOKUP(B236,Merged!E:G,3,FALSE),"")</f>
        <v>25</v>
      </c>
      <c r="E236" s="1" t="s">
        <v>6625</v>
      </c>
      <c r="F236" s="1" t="str">
        <f>TEXT($G236,"0000") &amp; TEXT($H236,"00")</f>
        <v>202110</v>
      </c>
      <c r="G236" s="1">
        <f>IFERROR(
  IF(ISNUMBER(SEARCH("平成",B236)),
     1988 + VALUE(MID(B236, SEARCH("平成",B236) + 2, FIND("年", B236) - SEARCH("平成",B236) - 2)),
  IF(ISNUMBER(SEARCH("令和元年",B236)),
     2019,
  IF(ISNUMBER(SEARCH("令和",B236)),
     2018 + VALUE(MID(B236, SEARCH("令和",B236) + 2, FIND("年", B236) - SEARCH("令和",B236) - 2)),
  ""))),
"")</f>
        <v>2021</v>
      </c>
      <c r="H236" s="1">
        <v>10</v>
      </c>
      <c r="I236" s="5">
        <f>VALUE(RIGHT($E236,LEN($E236)-1))</f>
        <v>65</v>
      </c>
      <c r="J236" s="1" t="s">
        <v>7228</v>
      </c>
      <c r="K236" s="1" t="s">
        <v>11444</v>
      </c>
      <c r="L236" s="1" t="s">
        <v>11976</v>
      </c>
    </row>
    <row r="237" spans="1:12" x14ac:dyDescent="0.2">
      <c r="A237" s="1">
        <v>627</v>
      </c>
      <c r="B237" s="1" t="s">
        <v>630</v>
      </c>
      <c r="C237" s="1">
        <f>IFERROR(VLOOKUP(B237,Merged!E:G,3,FALSE),"")</f>
        <v>26</v>
      </c>
      <c r="E237" s="1" t="s">
        <v>6627</v>
      </c>
      <c r="F237" s="1" t="str">
        <f>TEXT($G237,"0000") &amp; TEXT($H237,"00")</f>
        <v>202110</v>
      </c>
      <c r="G237" s="1">
        <f>IFERROR(
  IF(ISNUMBER(SEARCH("平成",B237)),
     1988 + VALUE(MID(B237, SEARCH("平成",B237) + 2, FIND("年", B237) - SEARCH("平成",B237) - 2)),
  IF(ISNUMBER(SEARCH("令和元年",B237)),
     2019,
  IF(ISNUMBER(SEARCH("令和",B237)),
     2018 + VALUE(MID(B237, SEARCH("令和",B237) + 2, FIND("年", B237) - SEARCH("令和",B237) - 2)),
  ""))),
"")</f>
        <v>2021</v>
      </c>
      <c r="H237" s="1">
        <v>10</v>
      </c>
      <c r="I237" s="5">
        <f>VALUE(RIGHT($E237,LEN($E237)-1))</f>
        <v>67</v>
      </c>
      <c r="J237" s="1" t="s">
        <v>7229</v>
      </c>
      <c r="K237" s="1" t="s">
        <v>11443</v>
      </c>
      <c r="L237" s="1" t="s">
        <v>11977</v>
      </c>
    </row>
    <row r="238" spans="1:12" x14ac:dyDescent="0.2">
      <c r="A238" s="1">
        <v>629</v>
      </c>
      <c r="B238" s="1" t="s">
        <v>632</v>
      </c>
      <c r="C238" s="1">
        <f>IFERROR(VLOOKUP(B238,Merged!E:G,3,FALSE),"")</f>
        <v>27</v>
      </c>
      <c r="E238" s="1" t="s">
        <v>6629</v>
      </c>
      <c r="F238" s="1" t="str">
        <f>TEXT($G238,"0000") &amp; TEXT($H238,"00")</f>
        <v>202110</v>
      </c>
      <c r="G238" s="1">
        <f>IFERROR(
  IF(ISNUMBER(SEARCH("平成",B238)),
     1988 + VALUE(MID(B238, SEARCH("平成",B238) + 2, FIND("年", B238) - SEARCH("平成",B238) - 2)),
  IF(ISNUMBER(SEARCH("令和元年",B238)),
     2019,
  IF(ISNUMBER(SEARCH("令和",B238)),
     2018 + VALUE(MID(B238, SEARCH("令和",B238) + 2, FIND("年", B238) - SEARCH("令和",B238) - 2)),
  ""))),
"")</f>
        <v>2021</v>
      </c>
      <c r="H238" s="1">
        <v>10</v>
      </c>
      <c r="I238" s="5">
        <f>VALUE(RIGHT($E238,LEN($E238)-1))</f>
        <v>69</v>
      </c>
      <c r="J238" s="1" t="s">
        <v>7231</v>
      </c>
      <c r="K238" s="1" t="s">
        <v>11442</v>
      </c>
      <c r="L238" s="1" t="s">
        <v>11979</v>
      </c>
    </row>
    <row r="239" spans="1:12" x14ac:dyDescent="0.2">
      <c r="A239" s="1">
        <v>633</v>
      </c>
      <c r="B239" s="1" t="s">
        <v>636</v>
      </c>
      <c r="C239" s="1">
        <f>IFERROR(VLOOKUP(B239,Merged!E:G,3,FALSE),"")</f>
        <v>28</v>
      </c>
      <c r="E239" s="1" t="s">
        <v>6633</v>
      </c>
      <c r="F239" s="1" t="str">
        <f>TEXT($G239,"0000") &amp; TEXT($H239,"00")</f>
        <v>202110</v>
      </c>
      <c r="G239" s="1">
        <f>IFERROR(
  IF(ISNUMBER(SEARCH("平成",B239)),
     1988 + VALUE(MID(B239, SEARCH("平成",B239) + 2, FIND("年", B239) - SEARCH("平成",B239) - 2)),
  IF(ISNUMBER(SEARCH("令和元年",B239)),
     2019,
  IF(ISNUMBER(SEARCH("令和",B239)),
     2018 + VALUE(MID(B239, SEARCH("令和",B239) + 2, FIND("年", B239) - SEARCH("令和",B239) - 2)),
  ""))),
"")</f>
        <v>2021</v>
      </c>
      <c r="H239" s="1">
        <v>10</v>
      </c>
      <c r="I239" s="5">
        <f>VALUE(RIGHT($E239,LEN($E239)-1))</f>
        <v>73</v>
      </c>
      <c r="J239" s="1" t="s">
        <v>7233</v>
      </c>
      <c r="K239" s="1" t="s">
        <v>11443</v>
      </c>
      <c r="L239" s="1" t="s">
        <v>11666</v>
      </c>
    </row>
    <row r="240" spans="1:12" x14ac:dyDescent="0.2">
      <c r="A240" s="1">
        <v>635</v>
      </c>
      <c r="B240" s="1" t="s">
        <v>638</v>
      </c>
      <c r="C240" s="1">
        <f>IFERROR(VLOOKUP(B240,Merged!E:G,3,FALSE),"")</f>
        <v>29</v>
      </c>
      <c r="E240" s="1" t="s">
        <v>6635</v>
      </c>
      <c r="F240" s="1" t="str">
        <f>TEXT($G240,"0000") &amp; TEXT($H240,"00")</f>
        <v>202110</v>
      </c>
      <c r="G240" s="1">
        <f>IFERROR(
  IF(ISNUMBER(SEARCH("平成",B240)),
     1988 + VALUE(MID(B240, SEARCH("平成",B240) + 2, FIND("年", B240) - SEARCH("平成",B240) - 2)),
  IF(ISNUMBER(SEARCH("令和元年",B240)),
     2019,
  IF(ISNUMBER(SEARCH("令和",B240)),
     2018 + VALUE(MID(B240, SEARCH("令和",B240) + 2, FIND("年", B240) - SEARCH("令和",B240) - 2)),
  ""))),
"")</f>
        <v>2021</v>
      </c>
      <c r="H240" s="1">
        <v>10</v>
      </c>
      <c r="I240" s="5">
        <f>VALUE(RIGHT($E240,LEN($E240)-1))</f>
        <v>75</v>
      </c>
      <c r="J240" s="1" t="s">
        <v>7235</v>
      </c>
      <c r="K240" s="1" t="s">
        <v>11443</v>
      </c>
      <c r="L240" s="1" t="s">
        <v>11982</v>
      </c>
    </row>
    <row r="241" spans="1:12" x14ac:dyDescent="0.2">
      <c r="A241" s="1">
        <v>640</v>
      </c>
      <c r="B241" s="1" t="s">
        <v>643</v>
      </c>
      <c r="C241" s="1">
        <f>IFERROR(VLOOKUP(B241,Merged!E:G,3,FALSE),"")</f>
        <v>30</v>
      </c>
      <c r="E241" s="1" t="s">
        <v>6640</v>
      </c>
      <c r="F241" s="1" t="str">
        <f>TEXT($G241,"0000") &amp; TEXT($H241,"00")</f>
        <v>202110</v>
      </c>
      <c r="G241" s="1">
        <f>IFERROR(
  IF(ISNUMBER(SEARCH("平成",B241)),
     1988 + VALUE(MID(B241, SEARCH("平成",B241) + 2, FIND("年", B241) - SEARCH("平成",B241) - 2)),
  IF(ISNUMBER(SEARCH("令和元年",B241)),
     2019,
  IF(ISNUMBER(SEARCH("令和",B241)),
     2018 + VALUE(MID(B241, SEARCH("令和",B241) + 2, FIND("年", B241) - SEARCH("令和",B241) - 2)),
  ""))),
"")</f>
        <v>2021</v>
      </c>
      <c r="H241" s="1">
        <v>10</v>
      </c>
      <c r="I241" s="5">
        <f>VALUE(RIGHT($E241,LEN($E241)-1))</f>
        <v>80</v>
      </c>
      <c r="J241" s="1" t="s">
        <v>7239</v>
      </c>
      <c r="K241" s="1" t="s">
        <v>11443</v>
      </c>
      <c r="L241" s="1" t="s">
        <v>11985</v>
      </c>
    </row>
    <row r="242" spans="1:12" x14ac:dyDescent="0.2">
      <c r="A242" s="1">
        <v>641</v>
      </c>
      <c r="B242" s="1" t="s">
        <v>644</v>
      </c>
      <c r="C242" s="1">
        <v>1</v>
      </c>
      <c r="E242" s="1" t="s">
        <v>6561</v>
      </c>
      <c r="F242" s="1" t="str">
        <f>TEXT($G242,"0000") &amp; TEXT($H242,"00")</f>
        <v>202104</v>
      </c>
      <c r="G242" s="1">
        <f>IFERROR(
  IF(ISNUMBER(SEARCH("平成",B242)),
     1988 + VALUE(MID(B242, SEARCH("平成",B242) + 2, FIND("年", B242) - SEARCH("平成",B242) - 2)),
  IF(ISNUMBER(SEARCH("令和元年",B242)),
     2019,
  IF(ISNUMBER(SEARCH("令和",B242)),
     2018 + VALUE(MID(B242, SEARCH("令和",B242) + 2, FIND("年", B242) - SEARCH("令和",B242) - 2)),
  ""))),
"")</f>
        <v>2021</v>
      </c>
      <c r="H242" s="1">
        <v>4</v>
      </c>
      <c r="I242" s="5">
        <f>VALUE(RIGHT($E242,LEN($E242)-1))</f>
        <v>1</v>
      </c>
      <c r="J242" s="1" t="s">
        <v>7240</v>
      </c>
      <c r="K242" s="1" t="s">
        <v>11443</v>
      </c>
    </row>
    <row r="243" spans="1:12" x14ac:dyDescent="0.2">
      <c r="A243" s="1">
        <v>645</v>
      </c>
      <c r="B243" s="1" t="s">
        <v>648</v>
      </c>
      <c r="C243" s="1">
        <v>2</v>
      </c>
      <c r="D243" s="4" t="s">
        <v>15125</v>
      </c>
      <c r="E243" s="1" t="s">
        <v>6565</v>
      </c>
      <c r="F243" s="1" t="str">
        <f>TEXT($G243,"0000") &amp; TEXT($H243,"00")</f>
        <v>202104</v>
      </c>
      <c r="G243" s="1">
        <f>IFERROR(
  IF(ISNUMBER(SEARCH("平成",B243)),
     1988 + VALUE(MID(B243, SEARCH("平成",B243) + 2, FIND("年", B243) - SEARCH("平成",B243) - 2)),
  IF(ISNUMBER(SEARCH("令和元年",B243)),
     2019,
  IF(ISNUMBER(SEARCH("令和",B243)),
     2018 + VALUE(MID(B243, SEARCH("令和",B243) + 2, FIND("年", B243) - SEARCH("令和",B243) - 2)),
  ""))),
"")</f>
        <v>2021</v>
      </c>
      <c r="H243" s="1">
        <v>4</v>
      </c>
      <c r="I243" s="5">
        <f>VALUE(RIGHT($E243,LEN($E243)-1))</f>
        <v>5</v>
      </c>
      <c r="J243" s="1" t="s">
        <v>7244</v>
      </c>
      <c r="K243" s="1" t="s">
        <v>11445</v>
      </c>
      <c r="L243" s="1" t="s">
        <v>11451</v>
      </c>
    </row>
    <row r="244" spans="1:12" x14ac:dyDescent="0.2">
      <c r="A244" s="1">
        <v>647</v>
      </c>
      <c r="B244" s="1" t="s">
        <v>650</v>
      </c>
      <c r="C244" s="1">
        <v>3</v>
      </c>
      <c r="E244" s="1" t="s">
        <v>6567</v>
      </c>
      <c r="F244" s="1" t="str">
        <f>TEXT($G244,"0000") &amp; TEXT($H244,"00")</f>
        <v>202104</v>
      </c>
      <c r="G244" s="1">
        <f>IFERROR(
  IF(ISNUMBER(SEARCH("平成",B244)),
     1988 + VALUE(MID(B244, SEARCH("平成",B244) + 2, FIND("年", B244) - SEARCH("平成",B244) - 2)),
  IF(ISNUMBER(SEARCH("令和元年",B244)),
     2019,
  IF(ISNUMBER(SEARCH("令和",B244)),
     2018 + VALUE(MID(B244, SEARCH("令和",B244) + 2, FIND("年", B244) - SEARCH("令和",B244) - 2)),
  ""))),
"")</f>
        <v>2021</v>
      </c>
      <c r="H244" s="1">
        <v>4</v>
      </c>
      <c r="I244" s="5">
        <f>VALUE(RIGHT($E244,LEN($E244)-1))</f>
        <v>7</v>
      </c>
      <c r="J244" s="1" t="s">
        <v>7246</v>
      </c>
      <c r="K244" s="1" t="s">
        <v>11445</v>
      </c>
      <c r="L244" s="1" t="s">
        <v>11990</v>
      </c>
    </row>
    <row r="245" spans="1:12" x14ac:dyDescent="0.2">
      <c r="A245" s="1">
        <v>652</v>
      </c>
      <c r="B245" s="1" t="s">
        <v>655</v>
      </c>
      <c r="C245" s="1">
        <v>4</v>
      </c>
      <c r="E245" s="1" t="s">
        <v>6572</v>
      </c>
      <c r="F245" s="1" t="str">
        <f>TEXT($G245,"0000") &amp; TEXT($H245,"00")</f>
        <v>202104</v>
      </c>
      <c r="G245" s="1">
        <f>IFERROR(
  IF(ISNUMBER(SEARCH("平成",B245)),
     1988 + VALUE(MID(B245, SEARCH("平成",B245) + 2, FIND("年", B245) - SEARCH("平成",B245) - 2)),
  IF(ISNUMBER(SEARCH("令和元年",B245)),
     2019,
  IF(ISNUMBER(SEARCH("令和",B245)),
     2018 + VALUE(MID(B245, SEARCH("令和",B245) + 2, FIND("年", B245) - SEARCH("令和",B245) - 2)),
  ""))),
"")</f>
        <v>2021</v>
      </c>
      <c r="H245" s="1">
        <v>4</v>
      </c>
      <c r="I245" s="5">
        <f>VALUE(RIGHT($E245,LEN($E245)-1))</f>
        <v>12</v>
      </c>
      <c r="J245" s="1" t="s">
        <v>15672</v>
      </c>
      <c r="K245" s="1" t="s">
        <v>11444</v>
      </c>
      <c r="L245" s="1" t="s">
        <v>11993</v>
      </c>
    </row>
    <row r="246" spans="1:12" x14ac:dyDescent="0.2">
      <c r="A246" s="1">
        <v>654</v>
      </c>
      <c r="B246" s="1" t="s">
        <v>657</v>
      </c>
      <c r="C246" s="1">
        <v>5</v>
      </c>
      <c r="E246" s="1" t="s">
        <v>6574</v>
      </c>
      <c r="F246" s="1" t="str">
        <f>TEXT($G246,"0000") &amp; TEXT($H246,"00")</f>
        <v>202104</v>
      </c>
      <c r="G246" s="1">
        <f>IFERROR(
  IF(ISNUMBER(SEARCH("平成",B246)),
     1988 + VALUE(MID(B246, SEARCH("平成",B246) + 2, FIND("年", B246) - SEARCH("平成",B246) - 2)),
  IF(ISNUMBER(SEARCH("令和元年",B246)),
     2019,
  IF(ISNUMBER(SEARCH("令和",B246)),
     2018 + VALUE(MID(B246, SEARCH("令和",B246) + 2, FIND("年", B246) - SEARCH("令和",B246) - 2)),
  ""))),
"")</f>
        <v>2021</v>
      </c>
      <c r="H246" s="1">
        <v>4</v>
      </c>
      <c r="I246" s="5">
        <f>VALUE(RIGHT($E246,LEN($E246)-1))</f>
        <v>14</v>
      </c>
      <c r="J246" s="1" t="s">
        <v>7250</v>
      </c>
      <c r="K246" s="1" t="s">
        <v>11442</v>
      </c>
    </row>
    <row r="247" spans="1:12" x14ac:dyDescent="0.2">
      <c r="A247" s="1">
        <v>659</v>
      </c>
      <c r="B247" s="1" t="s">
        <v>662</v>
      </c>
      <c r="C247" s="1">
        <v>6</v>
      </c>
      <c r="E247" s="1" t="s">
        <v>6579</v>
      </c>
      <c r="F247" s="1" t="str">
        <f>TEXT($G247,"0000") &amp; TEXT($H247,"00")</f>
        <v>202104</v>
      </c>
      <c r="G247" s="1">
        <f>IFERROR(
  IF(ISNUMBER(SEARCH("平成",B247)),
     1988 + VALUE(MID(B247, SEARCH("平成",B247) + 2, FIND("年", B247) - SEARCH("平成",B247) - 2)),
  IF(ISNUMBER(SEARCH("令和元年",B247)),
     2019,
  IF(ISNUMBER(SEARCH("令和",B247)),
     2018 + VALUE(MID(B247, SEARCH("令和",B247) + 2, FIND("年", B247) - SEARCH("令和",B247) - 2)),
  ""))),
"")</f>
        <v>2021</v>
      </c>
      <c r="H247" s="1">
        <v>4</v>
      </c>
      <c r="I247" s="5">
        <f>VALUE(RIGHT($E247,LEN($E247)-1))</f>
        <v>19</v>
      </c>
      <c r="J247" s="1" t="s">
        <v>7254</v>
      </c>
      <c r="K247" s="1" t="s">
        <v>11442</v>
      </c>
      <c r="L247" s="1" t="s">
        <v>11996</v>
      </c>
    </row>
    <row r="248" spans="1:12" x14ac:dyDescent="0.2">
      <c r="A248" s="1">
        <v>661</v>
      </c>
      <c r="B248" s="1" t="s">
        <v>664</v>
      </c>
      <c r="C248" s="1">
        <v>7</v>
      </c>
      <c r="E248" s="1" t="s">
        <v>6581</v>
      </c>
      <c r="F248" s="1" t="str">
        <f>TEXT($G248,"0000") &amp; TEXT($H248,"00")</f>
        <v>202104</v>
      </c>
      <c r="G248" s="1">
        <f>IFERROR(
  IF(ISNUMBER(SEARCH("平成",B248)),
     1988 + VALUE(MID(B248, SEARCH("平成",B248) + 2, FIND("年", B248) - SEARCH("平成",B248) - 2)),
  IF(ISNUMBER(SEARCH("令和元年",B248)),
     2019,
  IF(ISNUMBER(SEARCH("令和",B248)),
     2018 + VALUE(MID(B248, SEARCH("令和",B248) + 2, FIND("年", B248) - SEARCH("令和",B248) - 2)),
  ""))),
"")</f>
        <v>2021</v>
      </c>
      <c r="H248" s="1">
        <v>4</v>
      </c>
      <c r="I248" s="5">
        <f>VALUE(RIGHT($E248,LEN($E248)-1))</f>
        <v>21</v>
      </c>
      <c r="J248" s="1" t="s">
        <v>7256</v>
      </c>
      <c r="K248" s="1" t="s">
        <v>11442</v>
      </c>
      <c r="L248" s="1" t="s">
        <v>11998</v>
      </c>
    </row>
    <row r="249" spans="1:12" x14ac:dyDescent="0.2">
      <c r="A249" s="1">
        <v>667</v>
      </c>
      <c r="B249" s="1" t="s">
        <v>670</v>
      </c>
      <c r="C249" s="1">
        <v>8</v>
      </c>
      <c r="D249" s="4" t="s">
        <v>15125</v>
      </c>
      <c r="E249" s="1" t="s">
        <v>6587</v>
      </c>
      <c r="F249" s="1" t="str">
        <f>TEXT($G249,"0000") &amp; TEXT($H249,"00")</f>
        <v>202104</v>
      </c>
      <c r="G249" s="1">
        <f>IFERROR(
  IF(ISNUMBER(SEARCH("平成",B249)),
     1988 + VALUE(MID(B249, SEARCH("平成",B249) + 2, FIND("年", B249) - SEARCH("平成",B249) - 2)),
  IF(ISNUMBER(SEARCH("令和元年",B249)),
     2019,
  IF(ISNUMBER(SEARCH("令和",B249)),
     2018 + VALUE(MID(B249, SEARCH("令和",B249) + 2, FIND("年", B249) - SEARCH("令和",B249) - 2)),
  ""))),
"")</f>
        <v>2021</v>
      </c>
      <c r="H249" s="1">
        <v>4</v>
      </c>
      <c r="I249" s="5">
        <f>VALUE(RIGHT($E249,LEN($E249)-1))</f>
        <v>27</v>
      </c>
      <c r="J249" s="1" t="s">
        <v>6662</v>
      </c>
      <c r="K249" s="1" t="s">
        <v>11445</v>
      </c>
      <c r="L249" s="1" t="s">
        <v>11465</v>
      </c>
    </row>
    <row r="250" spans="1:12" x14ac:dyDescent="0.2">
      <c r="A250" s="1">
        <v>671</v>
      </c>
      <c r="B250" s="1" t="s">
        <v>674</v>
      </c>
      <c r="C250" s="1">
        <v>9</v>
      </c>
      <c r="E250" s="1" t="s">
        <v>6591</v>
      </c>
      <c r="F250" s="1" t="str">
        <f>TEXT($G250,"0000") &amp; TEXT($H250,"00")</f>
        <v>202104</v>
      </c>
      <c r="G250" s="1">
        <f>IFERROR(
  IF(ISNUMBER(SEARCH("平成",B250)),
     1988 + VALUE(MID(B250, SEARCH("平成",B250) + 2, FIND("年", B250) - SEARCH("平成",B250) - 2)),
  IF(ISNUMBER(SEARCH("令和元年",B250)),
     2019,
  IF(ISNUMBER(SEARCH("令和",B250)),
     2018 + VALUE(MID(B250, SEARCH("令和",B250) + 2, FIND("年", B250) - SEARCH("令和",B250) - 2)),
  ""))),
"")</f>
        <v>2021</v>
      </c>
      <c r="H250" s="1">
        <v>4</v>
      </c>
      <c r="I250" s="5">
        <f>VALUE(RIGHT($E250,LEN($E250)-1))</f>
        <v>31</v>
      </c>
      <c r="J250" s="1" t="s">
        <v>7263</v>
      </c>
      <c r="K250" s="1" t="s">
        <v>11442</v>
      </c>
      <c r="L250" s="1" t="s">
        <v>12003</v>
      </c>
    </row>
    <row r="251" spans="1:12" x14ac:dyDescent="0.2">
      <c r="A251" s="1">
        <v>674</v>
      </c>
      <c r="B251" s="1" t="s">
        <v>677</v>
      </c>
      <c r="C251" s="1">
        <v>10</v>
      </c>
      <c r="E251" s="1" t="s">
        <v>6594</v>
      </c>
      <c r="F251" s="1" t="str">
        <f>TEXT($G251,"0000") &amp; TEXT($H251,"00")</f>
        <v>202104</v>
      </c>
      <c r="G251" s="1">
        <f>IFERROR(
  IF(ISNUMBER(SEARCH("平成",B251)),
     1988 + VALUE(MID(B251, SEARCH("平成",B251) + 2, FIND("年", B251) - SEARCH("平成",B251) - 2)),
  IF(ISNUMBER(SEARCH("令和元年",B251)),
     2019,
  IF(ISNUMBER(SEARCH("令和",B251)),
     2018 + VALUE(MID(B251, SEARCH("令和",B251) + 2, FIND("年", B251) - SEARCH("令和",B251) - 2)),
  ""))),
"")</f>
        <v>2021</v>
      </c>
      <c r="H251" s="1">
        <v>4</v>
      </c>
      <c r="I251" s="5">
        <f>VALUE(RIGHT($E251,LEN($E251)-1))</f>
        <v>34</v>
      </c>
      <c r="J251" s="1" t="s">
        <v>15671</v>
      </c>
      <c r="K251" s="1" t="s">
        <v>11445</v>
      </c>
      <c r="L251" s="1" t="s">
        <v>12006</v>
      </c>
    </row>
    <row r="252" spans="1:12" x14ac:dyDescent="0.2">
      <c r="A252" s="1">
        <v>675</v>
      </c>
      <c r="B252" s="1" t="s">
        <v>678</v>
      </c>
      <c r="C252" s="1">
        <v>11</v>
      </c>
      <c r="E252" s="1" t="s">
        <v>6595</v>
      </c>
      <c r="F252" s="1" t="str">
        <f>TEXT($G252,"0000") &amp; TEXT($H252,"00")</f>
        <v>202104</v>
      </c>
      <c r="G252" s="1">
        <f>IFERROR(
  IF(ISNUMBER(SEARCH("平成",B252)),
     1988 + VALUE(MID(B252, SEARCH("平成",B252) + 2, FIND("年", B252) - SEARCH("平成",B252) - 2)),
  IF(ISNUMBER(SEARCH("令和元年",B252)),
     2019,
  IF(ISNUMBER(SEARCH("令和",B252)),
     2018 + VALUE(MID(B252, SEARCH("令和",B252) + 2, FIND("年", B252) - SEARCH("令和",B252) - 2)),
  ""))),
"")</f>
        <v>2021</v>
      </c>
      <c r="H252" s="1">
        <v>4</v>
      </c>
      <c r="I252" s="5">
        <f>VALUE(RIGHT($E252,LEN($E252)-1))</f>
        <v>35</v>
      </c>
      <c r="J252" s="1" t="s">
        <v>7266</v>
      </c>
      <c r="K252" s="1" t="s">
        <v>11442</v>
      </c>
      <c r="L252" s="1" t="s">
        <v>12007</v>
      </c>
    </row>
    <row r="253" spans="1:12" x14ac:dyDescent="0.2">
      <c r="A253" s="1">
        <v>680</v>
      </c>
      <c r="B253" s="1" t="s">
        <v>683</v>
      </c>
      <c r="C253" s="1">
        <v>12</v>
      </c>
      <c r="E253" s="1" t="s">
        <v>6600</v>
      </c>
      <c r="F253" s="1" t="str">
        <f>TEXT($G253,"0000") &amp; TEXT($H253,"00")</f>
        <v>202104</v>
      </c>
      <c r="G253" s="1">
        <f>IFERROR(
  IF(ISNUMBER(SEARCH("平成",B253)),
     1988 + VALUE(MID(B253, SEARCH("平成",B253) + 2, FIND("年", B253) - SEARCH("平成",B253) - 2)),
  IF(ISNUMBER(SEARCH("令和元年",B253)),
     2019,
  IF(ISNUMBER(SEARCH("令和",B253)),
     2018 + VALUE(MID(B253, SEARCH("令和",B253) + 2, FIND("年", B253) - SEARCH("令和",B253) - 2)),
  ""))),
"")</f>
        <v>2021</v>
      </c>
      <c r="H253" s="1">
        <v>4</v>
      </c>
      <c r="I253" s="5">
        <f>VALUE(RIGHT($E253,LEN($E253)-1))</f>
        <v>40</v>
      </c>
      <c r="J253" s="1" t="s">
        <v>7271</v>
      </c>
      <c r="K253" s="1" t="s">
        <v>11443</v>
      </c>
      <c r="L253" s="1" t="s">
        <v>12012</v>
      </c>
    </row>
    <row r="254" spans="1:12" x14ac:dyDescent="0.2">
      <c r="A254" s="1">
        <v>681</v>
      </c>
      <c r="B254" s="1" t="s">
        <v>684</v>
      </c>
      <c r="C254" s="1">
        <v>13</v>
      </c>
      <c r="E254" s="1" t="s">
        <v>6601</v>
      </c>
      <c r="F254" s="1" t="str">
        <f>TEXT($G254,"0000") &amp; TEXT($H254,"00")</f>
        <v>202104</v>
      </c>
      <c r="G254" s="1">
        <f>IFERROR(
  IF(ISNUMBER(SEARCH("平成",B254)),
     1988 + VALUE(MID(B254, SEARCH("平成",B254) + 2, FIND("年", B254) - SEARCH("平成",B254) - 2)),
  IF(ISNUMBER(SEARCH("令和元年",B254)),
     2019,
  IF(ISNUMBER(SEARCH("令和",B254)),
     2018 + VALUE(MID(B254, SEARCH("令和",B254) + 2, FIND("年", B254) - SEARCH("令和",B254) - 2)),
  ""))),
"")</f>
        <v>2021</v>
      </c>
      <c r="H254" s="1">
        <v>4</v>
      </c>
      <c r="I254" s="5">
        <f>VALUE(RIGHT($E254,LEN($E254)-1))</f>
        <v>41</v>
      </c>
      <c r="J254" s="1" t="s">
        <v>7272</v>
      </c>
      <c r="K254" s="1" t="s">
        <v>11443</v>
      </c>
      <c r="L254" s="1" t="s">
        <v>12013</v>
      </c>
    </row>
    <row r="255" spans="1:12" x14ac:dyDescent="0.2">
      <c r="A255" s="1">
        <v>682</v>
      </c>
      <c r="B255" s="1" t="s">
        <v>685</v>
      </c>
      <c r="C255" s="1">
        <v>14</v>
      </c>
      <c r="E255" s="1" t="s">
        <v>6602</v>
      </c>
      <c r="F255" s="1" t="str">
        <f>TEXT($G255,"0000") &amp; TEXT($H255,"00")</f>
        <v>202104</v>
      </c>
      <c r="G255" s="1">
        <f>IFERROR(
  IF(ISNUMBER(SEARCH("平成",B255)),
     1988 + VALUE(MID(B255, SEARCH("平成",B255) + 2, FIND("年", B255) - SEARCH("平成",B255) - 2)),
  IF(ISNUMBER(SEARCH("令和元年",B255)),
     2019,
  IF(ISNUMBER(SEARCH("令和",B255)),
     2018 + VALUE(MID(B255, SEARCH("令和",B255) + 2, FIND("年", B255) - SEARCH("令和",B255) - 2)),
  ""))),
"")</f>
        <v>2021</v>
      </c>
      <c r="H255" s="1">
        <v>4</v>
      </c>
      <c r="I255" s="5">
        <f>VALUE(RIGHT($E255,LEN($E255)-1))</f>
        <v>42</v>
      </c>
      <c r="J255" s="1" t="s">
        <v>7273</v>
      </c>
      <c r="K255" s="1" t="s">
        <v>11445</v>
      </c>
      <c r="L255" s="1" t="s">
        <v>12014</v>
      </c>
    </row>
    <row r="256" spans="1:12" x14ac:dyDescent="0.2">
      <c r="A256" s="1">
        <v>684</v>
      </c>
      <c r="B256" s="1" t="s">
        <v>687</v>
      </c>
      <c r="C256" s="1">
        <v>15</v>
      </c>
      <c r="E256" s="1" t="s">
        <v>6604</v>
      </c>
      <c r="F256" s="1" t="str">
        <f>TEXT($G256,"0000") &amp; TEXT($H256,"00")</f>
        <v>202104</v>
      </c>
      <c r="G256" s="1">
        <f>IFERROR(
  IF(ISNUMBER(SEARCH("平成",B256)),
     1988 + VALUE(MID(B256, SEARCH("平成",B256) + 2, FIND("年", B256) - SEARCH("平成",B256) - 2)),
  IF(ISNUMBER(SEARCH("令和元年",B256)),
     2019,
  IF(ISNUMBER(SEARCH("令和",B256)),
     2018 + VALUE(MID(B256, SEARCH("令和",B256) + 2, FIND("年", B256) - SEARCH("令和",B256) - 2)),
  ""))),
"")</f>
        <v>2021</v>
      </c>
      <c r="H256" s="1">
        <v>4</v>
      </c>
      <c r="I256" s="5">
        <f>VALUE(RIGHT($E256,LEN($E256)-1))</f>
        <v>44</v>
      </c>
      <c r="J256" s="1" t="s">
        <v>7275</v>
      </c>
      <c r="K256" s="1" t="s">
        <v>11444</v>
      </c>
      <c r="L256" s="1" t="s">
        <v>12016</v>
      </c>
    </row>
    <row r="257" spans="1:12" x14ac:dyDescent="0.2">
      <c r="A257" s="1">
        <v>688</v>
      </c>
      <c r="B257" s="1" t="s">
        <v>691</v>
      </c>
      <c r="C257" s="1">
        <v>16</v>
      </c>
      <c r="E257" s="1" t="s">
        <v>6608</v>
      </c>
      <c r="F257" s="1" t="str">
        <f>TEXT($G257,"0000") &amp; TEXT($H257,"00")</f>
        <v>202104</v>
      </c>
      <c r="G257" s="1">
        <f>IFERROR(
  IF(ISNUMBER(SEARCH("平成",B257)),
     1988 + VALUE(MID(B257, SEARCH("平成",B257) + 2, FIND("年", B257) - SEARCH("平成",B257) - 2)),
  IF(ISNUMBER(SEARCH("令和元年",B257)),
     2019,
  IF(ISNUMBER(SEARCH("令和",B257)),
     2018 + VALUE(MID(B257, SEARCH("令和",B257) + 2, FIND("年", B257) - SEARCH("令和",B257) - 2)),
  ""))),
"")</f>
        <v>2021</v>
      </c>
      <c r="H257" s="1">
        <v>4</v>
      </c>
      <c r="I257" s="5">
        <f>VALUE(RIGHT($E257,LEN($E257)-1))</f>
        <v>48</v>
      </c>
      <c r="J257" s="1" t="s">
        <v>7278</v>
      </c>
      <c r="K257" s="1" t="s">
        <v>11443</v>
      </c>
      <c r="L257" s="1" t="s">
        <v>11827</v>
      </c>
    </row>
    <row r="258" spans="1:12" x14ac:dyDescent="0.2">
      <c r="A258" s="1">
        <v>689</v>
      </c>
      <c r="B258" s="1" t="s">
        <v>692</v>
      </c>
      <c r="C258" s="1">
        <v>17</v>
      </c>
      <c r="E258" s="1" t="s">
        <v>6609</v>
      </c>
      <c r="F258" s="1" t="str">
        <f>TEXT($G258,"0000") &amp; TEXT($H258,"00")</f>
        <v>202104</v>
      </c>
      <c r="G258" s="1">
        <f>IFERROR(
  IF(ISNUMBER(SEARCH("平成",B258)),
     1988 + VALUE(MID(B258, SEARCH("平成",B258) + 2, FIND("年", B258) - SEARCH("平成",B258) - 2)),
  IF(ISNUMBER(SEARCH("令和元年",B258)),
     2019,
  IF(ISNUMBER(SEARCH("令和",B258)),
     2018 + VALUE(MID(B258, SEARCH("令和",B258) + 2, FIND("年", B258) - SEARCH("令和",B258) - 2)),
  ""))),
"")</f>
        <v>2021</v>
      </c>
      <c r="H258" s="1">
        <v>4</v>
      </c>
      <c r="I258" s="5">
        <f>VALUE(RIGHT($E258,LEN($E258)-1))</f>
        <v>49</v>
      </c>
      <c r="J258" s="1" t="s">
        <v>7279</v>
      </c>
      <c r="K258" s="1" t="s">
        <v>11443</v>
      </c>
      <c r="L258" s="1" t="s">
        <v>12019</v>
      </c>
    </row>
    <row r="259" spans="1:12" x14ac:dyDescent="0.2">
      <c r="A259" s="1">
        <v>691</v>
      </c>
      <c r="B259" s="1" t="s">
        <v>694</v>
      </c>
      <c r="C259" s="1">
        <v>18</v>
      </c>
      <c r="E259" s="1" t="s">
        <v>6611</v>
      </c>
      <c r="F259" s="1" t="str">
        <f>TEXT($G259,"0000") &amp; TEXT($H259,"00")</f>
        <v>202104</v>
      </c>
      <c r="G259" s="1">
        <f>IFERROR(
  IF(ISNUMBER(SEARCH("平成",B259)),
     1988 + VALUE(MID(B259, SEARCH("平成",B259) + 2, FIND("年", B259) - SEARCH("平成",B259) - 2)),
  IF(ISNUMBER(SEARCH("令和元年",B259)),
     2019,
  IF(ISNUMBER(SEARCH("令和",B259)),
     2018 + VALUE(MID(B259, SEARCH("令和",B259) + 2, FIND("年", B259) - SEARCH("令和",B259) - 2)),
  ""))),
"")</f>
        <v>2021</v>
      </c>
      <c r="H259" s="1">
        <v>4</v>
      </c>
      <c r="I259" s="5">
        <f>VALUE(RIGHT($E259,LEN($E259)-1))</f>
        <v>51</v>
      </c>
      <c r="J259" s="1" t="s">
        <v>7281</v>
      </c>
      <c r="K259" s="1" t="s">
        <v>11443</v>
      </c>
      <c r="L259" s="1" t="s">
        <v>12021</v>
      </c>
    </row>
    <row r="260" spans="1:12" x14ac:dyDescent="0.2">
      <c r="A260" s="1">
        <v>693</v>
      </c>
      <c r="B260" s="1" t="s">
        <v>696</v>
      </c>
      <c r="C260" s="1">
        <v>19</v>
      </c>
      <c r="E260" s="1" t="s">
        <v>6613</v>
      </c>
      <c r="F260" s="1" t="str">
        <f>TEXT($G260,"0000") &amp; TEXT($H260,"00")</f>
        <v>202104</v>
      </c>
      <c r="G260" s="1">
        <f>IFERROR(
  IF(ISNUMBER(SEARCH("平成",B260)),
     1988 + VALUE(MID(B260, SEARCH("平成",B260) + 2, FIND("年", B260) - SEARCH("平成",B260) - 2)),
  IF(ISNUMBER(SEARCH("令和元年",B260)),
     2019,
  IF(ISNUMBER(SEARCH("令和",B260)),
     2018 + VALUE(MID(B260, SEARCH("令和",B260) + 2, FIND("年", B260) - SEARCH("令和",B260) - 2)),
  ""))),
"")</f>
        <v>2021</v>
      </c>
      <c r="H260" s="1">
        <v>4</v>
      </c>
      <c r="I260" s="5">
        <f>VALUE(RIGHT($E260,LEN($E260)-1))</f>
        <v>53</v>
      </c>
      <c r="J260" s="1" t="s">
        <v>6929</v>
      </c>
      <c r="K260" s="1" t="s">
        <v>11443</v>
      </c>
      <c r="L260" s="1" t="s">
        <v>11678</v>
      </c>
    </row>
    <row r="261" spans="1:12" x14ac:dyDescent="0.2">
      <c r="A261" s="1">
        <v>695</v>
      </c>
      <c r="B261" s="1" t="s">
        <v>698</v>
      </c>
      <c r="C261" s="1">
        <v>20</v>
      </c>
      <c r="E261" s="1" t="s">
        <v>6615</v>
      </c>
      <c r="F261" s="1" t="str">
        <f>TEXT($G261,"0000") &amp; TEXT($H261,"00")</f>
        <v>202104</v>
      </c>
      <c r="G261" s="1">
        <f>IFERROR(
  IF(ISNUMBER(SEARCH("平成",B261)),
     1988 + VALUE(MID(B261, SEARCH("平成",B261) + 2, FIND("年", B261) - SEARCH("平成",B261) - 2)),
  IF(ISNUMBER(SEARCH("令和元年",B261)),
     2019,
  IF(ISNUMBER(SEARCH("令和",B261)),
     2018 + VALUE(MID(B261, SEARCH("令和",B261) + 2, FIND("年", B261) - SEARCH("令和",B261) - 2)),
  ""))),
"")</f>
        <v>2021</v>
      </c>
      <c r="H261" s="1">
        <v>4</v>
      </c>
      <c r="I261" s="5">
        <f>VALUE(RIGHT($E261,LEN($E261)-1))</f>
        <v>55</v>
      </c>
      <c r="J261" s="1" t="s">
        <v>7284</v>
      </c>
      <c r="K261" s="1" t="s">
        <v>11442</v>
      </c>
      <c r="L261" s="1" t="s">
        <v>12024</v>
      </c>
    </row>
    <row r="262" spans="1:12" x14ac:dyDescent="0.2">
      <c r="A262" s="1">
        <v>699</v>
      </c>
      <c r="B262" s="1" t="s">
        <v>702</v>
      </c>
      <c r="C262" s="1">
        <v>21</v>
      </c>
      <c r="E262" s="1" t="s">
        <v>6619</v>
      </c>
      <c r="F262" s="1" t="str">
        <f>TEXT($G262,"0000") &amp; TEXT($H262,"00")</f>
        <v>202104</v>
      </c>
      <c r="G262" s="1">
        <f>IFERROR(
  IF(ISNUMBER(SEARCH("平成",B262)),
     1988 + VALUE(MID(B262, SEARCH("平成",B262) + 2, FIND("年", B262) - SEARCH("平成",B262) - 2)),
  IF(ISNUMBER(SEARCH("令和元年",B262)),
     2019,
  IF(ISNUMBER(SEARCH("令和",B262)),
     2018 + VALUE(MID(B262, SEARCH("令和",B262) + 2, FIND("年", B262) - SEARCH("令和",B262) - 2)),
  ""))),
"")</f>
        <v>2021</v>
      </c>
      <c r="H262" s="1">
        <v>4</v>
      </c>
      <c r="I262" s="5">
        <f>VALUE(RIGHT($E262,LEN($E262)-1))</f>
        <v>59</v>
      </c>
      <c r="J262" s="1" t="s">
        <v>7288</v>
      </c>
      <c r="K262" s="1" t="s">
        <v>11443</v>
      </c>
      <c r="L262" s="1" t="s">
        <v>12027</v>
      </c>
    </row>
    <row r="263" spans="1:12" x14ac:dyDescent="0.2">
      <c r="A263" s="1">
        <v>700</v>
      </c>
      <c r="B263" s="1" t="s">
        <v>703</v>
      </c>
      <c r="C263" s="1">
        <v>22</v>
      </c>
      <c r="E263" s="1" t="s">
        <v>6620</v>
      </c>
      <c r="F263" s="1" t="str">
        <f>TEXT($G263,"0000") &amp; TEXT($H263,"00")</f>
        <v>202104</v>
      </c>
      <c r="G263" s="1">
        <f>IFERROR(
  IF(ISNUMBER(SEARCH("平成",B263)),
     1988 + VALUE(MID(B263, SEARCH("平成",B263) + 2, FIND("年", B263) - SEARCH("平成",B263) - 2)),
  IF(ISNUMBER(SEARCH("令和元年",B263)),
     2019,
  IF(ISNUMBER(SEARCH("令和",B263)),
     2018 + VALUE(MID(B263, SEARCH("令和",B263) + 2, FIND("年", B263) - SEARCH("令和",B263) - 2)),
  ""))),
"")</f>
        <v>2021</v>
      </c>
      <c r="H263" s="1">
        <v>4</v>
      </c>
      <c r="I263" s="5">
        <f>VALUE(RIGHT($E263,LEN($E263)-1))</f>
        <v>60</v>
      </c>
      <c r="J263" s="1" t="s">
        <v>7289</v>
      </c>
      <c r="K263" s="1" t="s">
        <v>11445</v>
      </c>
      <c r="L263" s="1" t="s">
        <v>12028</v>
      </c>
    </row>
    <row r="264" spans="1:12" x14ac:dyDescent="0.2">
      <c r="A264" s="1">
        <v>701</v>
      </c>
      <c r="B264" s="1" t="s">
        <v>704</v>
      </c>
      <c r="C264" s="1">
        <v>23</v>
      </c>
      <c r="E264" s="1" t="s">
        <v>6621</v>
      </c>
      <c r="F264" s="1" t="str">
        <f>TEXT($G264,"0000") &amp; TEXT($H264,"00")</f>
        <v>202104</v>
      </c>
      <c r="G264" s="1">
        <f>IFERROR(
  IF(ISNUMBER(SEARCH("平成",B264)),
     1988 + VALUE(MID(B264, SEARCH("平成",B264) + 2, FIND("年", B264) - SEARCH("平成",B264) - 2)),
  IF(ISNUMBER(SEARCH("令和元年",B264)),
     2019,
  IF(ISNUMBER(SEARCH("令和",B264)),
     2018 + VALUE(MID(B264, SEARCH("令和",B264) + 2, FIND("年", B264) - SEARCH("令和",B264) - 2)),
  ""))),
"")</f>
        <v>2021</v>
      </c>
      <c r="H264" s="1">
        <v>4</v>
      </c>
      <c r="I264" s="5">
        <f>VALUE(RIGHT($E264,LEN($E264)-1))</f>
        <v>61</v>
      </c>
      <c r="J264" s="1" t="s">
        <v>7290</v>
      </c>
      <c r="K264" s="1" t="s">
        <v>11445</v>
      </c>
      <c r="L264" s="1" t="s">
        <v>12029</v>
      </c>
    </row>
    <row r="265" spans="1:12" x14ac:dyDescent="0.2">
      <c r="A265" s="1">
        <v>704</v>
      </c>
      <c r="B265" s="1" t="s">
        <v>707</v>
      </c>
      <c r="C265" s="1">
        <v>24</v>
      </c>
      <c r="E265" s="1" t="s">
        <v>6624</v>
      </c>
      <c r="F265" s="1" t="str">
        <f>TEXT($G265,"0000") &amp; TEXT($H265,"00")</f>
        <v>202104</v>
      </c>
      <c r="G265" s="1">
        <f>IFERROR(
  IF(ISNUMBER(SEARCH("平成",B265)),
     1988 + VALUE(MID(B265, SEARCH("平成",B265) + 2, FIND("年", B265) - SEARCH("平成",B265) - 2)),
  IF(ISNUMBER(SEARCH("令和元年",B265)),
     2019,
  IF(ISNUMBER(SEARCH("令和",B265)),
     2018 + VALUE(MID(B265, SEARCH("令和",B265) + 2, FIND("年", B265) - SEARCH("令和",B265) - 2)),
  ""))),
"")</f>
        <v>2021</v>
      </c>
      <c r="H265" s="1">
        <v>4</v>
      </c>
      <c r="I265" s="5">
        <f>VALUE(RIGHT($E265,LEN($E265)-1))</f>
        <v>64</v>
      </c>
      <c r="J265" s="1" t="s">
        <v>7017</v>
      </c>
      <c r="K265" s="1" t="s">
        <v>11443</v>
      </c>
      <c r="L265" s="1" t="s">
        <v>11796</v>
      </c>
    </row>
    <row r="266" spans="1:12" x14ac:dyDescent="0.2">
      <c r="A266" s="1">
        <v>706</v>
      </c>
      <c r="B266" s="1" t="s">
        <v>709</v>
      </c>
      <c r="C266" s="1">
        <v>25</v>
      </c>
      <c r="E266" s="1" t="s">
        <v>6626</v>
      </c>
      <c r="F266" s="1" t="str">
        <f>TEXT($G266,"0000") &amp; TEXT($H266,"00")</f>
        <v>202104</v>
      </c>
      <c r="G266" s="1">
        <f>IFERROR(
  IF(ISNUMBER(SEARCH("平成",B266)),
     1988 + VALUE(MID(B266, SEARCH("平成",B266) + 2, FIND("年", B266) - SEARCH("平成",B266) - 2)),
  IF(ISNUMBER(SEARCH("令和元年",B266)),
     2019,
  IF(ISNUMBER(SEARCH("令和",B266)),
     2018 + VALUE(MID(B266, SEARCH("令和",B266) + 2, FIND("年", B266) - SEARCH("令和",B266) - 2)),
  ""))),
"")</f>
        <v>2021</v>
      </c>
      <c r="H266" s="1">
        <v>4</v>
      </c>
      <c r="I266" s="5">
        <f>VALUE(RIGHT($E266,LEN($E266)-1))</f>
        <v>66</v>
      </c>
      <c r="J266" s="1" t="s">
        <v>7294</v>
      </c>
      <c r="K266" s="1" t="s">
        <v>11445</v>
      </c>
      <c r="L266" s="1" t="s">
        <v>12033</v>
      </c>
    </row>
    <row r="267" spans="1:12" x14ac:dyDescent="0.2">
      <c r="A267" s="1">
        <v>707</v>
      </c>
      <c r="B267" s="1" t="s">
        <v>710</v>
      </c>
      <c r="C267" s="1">
        <v>26</v>
      </c>
      <c r="E267" s="1" t="s">
        <v>6627</v>
      </c>
      <c r="F267" s="1" t="str">
        <f>TEXT($G267,"0000") &amp; TEXT($H267,"00")</f>
        <v>202104</v>
      </c>
      <c r="G267" s="1">
        <f>IFERROR(
  IF(ISNUMBER(SEARCH("平成",B267)),
     1988 + VALUE(MID(B267, SEARCH("平成",B267) + 2, FIND("年", B267) - SEARCH("平成",B267) - 2)),
  IF(ISNUMBER(SEARCH("令和元年",B267)),
     2019,
  IF(ISNUMBER(SEARCH("令和",B267)),
     2018 + VALUE(MID(B267, SEARCH("令和",B267) + 2, FIND("年", B267) - SEARCH("令和",B267) - 2)),
  ""))),
"")</f>
        <v>2021</v>
      </c>
      <c r="H267" s="1">
        <v>4</v>
      </c>
      <c r="I267" s="5">
        <f>VALUE(RIGHT($E267,LEN($E267)-1))</f>
        <v>67</v>
      </c>
      <c r="J267" s="1" t="s">
        <v>7295</v>
      </c>
      <c r="K267" s="1" t="s">
        <v>11445</v>
      </c>
    </row>
    <row r="268" spans="1:12" x14ac:dyDescent="0.2">
      <c r="A268" s="1">
        <v>710</v>
      </c>
      <c r="B268" s="1" t="s">
        <v>713</v>
      </c>
      <c r="C268" s="1">
        <v>29</v>
      </c>
      <c r="E268" s="1" t="s">
        <v>6630</v>
      </c>
      <c r="F268" s="1" t="str">
        <f>TEXT($G268,"0000") &amp; TEXT($H268,"00")</f>
        <v>202104</v>
      </c>
      <c r="G268" s="1">
        <f>IFERROR(
  IF(ISNUMBER(SEARCH("平成",B268)),
     1988 + VALUE(MID(B268, SEARCH("平成",B268) + 2, FIND("年", B268) - SEARCH("平成",B268) - 2)),
  IF(ISNUMBER(SEARCH("令和元年",B268)),
     2019,
  IF(ISNUMBER(SEARCH("令和",B268)),
     2018 + VALUE(MID(B268, SEARCH("令和",B268) + 2, FIND("年", B268) - SEARCH("令和",B268) - 2)),
  ""))),
"")</f>
        <v>2021</v>
      </c>
      <c r="H268" s="1">
        <v>4</v>
      </c>
      <c r="I268" s="5">
        <f>VALUE(RIGHT($E268,LEN($E268)-1))</f>
        <v>70</v>
      </c>
      <c r="J268" s="1" t="s">
        <v>7298</v>
      </c>
      <c r="K268" s="1" t="s">
        <v>11444</v>
      </c>
      <c r="L268" s="1" t="s">
        <v>12036</v>
      </c>
    </row>
    <row r="269" spans="1:12" x14ac:dyDescent="0.2">
      <c r="A269" s="1">
        <v>712</v>
      </c>
      <c r="B269" s="1" t="s">
        <v>715</v>
      </c>
      <c r="C269" s="1">
        <v>27</v>
      </c>
      <c r="E269" s="1" t="s">
        <v>6632</v>
      </c>
      <c r="F269" s="1" t="str">
        <f>TEXT($G269,"0000") &amp; TEXT($H269,"00")</f>
        <v>202104</v>
      </c>
      <c r="G269" s="1">
        <f>IFERROR(
  IF(ISNUMBER(SEARCH("平成",B269)),
     1988 + VALUE(MID(B269, SEARCH("平成",B269) + 2, FIND("年", B269) - SEARCH("平成",B269) - 2)),
  IF(ISNUMBER(SEARCH("令和元年",B269)),
     2019,
  IF(ISNUMBER(SEARCH("令和",B269)),
     2018 + VALUE(MID(B269, SEARCH("令和",B269) + 2, FIND("年", B269) - SEARCH("令和",B269) - 2)),
  ""))),
"")</f>
        <v>2021</v>
      </c>
      <c r="H269" s="1">
        <v>4</v>
      </c>
      <c r="I269" s="5">
        <f>VALUE(RIGHT($E269,LEN($E269)-1))</f>
        <v>72</v>
      </c>
      <c r="J269" s="1" t="s">
        <v>7300</v>
      </c>
      <c r="K269" s="1" t="s">
        <v>11444</v>
      </c>
      <c r="L269" s="1" t="s">
        <v>12038</v>
      </c>
    </row>
    <row r="270" spans="1:12" x14ac:dyDescent="0.2">
      <c r="A270" s="1">
        <v>714</v>
      </c>
      <c r="B270" s="1" t="s">
        <v>717</v>
      </c>
      <c r="C270" s="1">
        <v>28</v>
      </c>
      <c r="E270" s="1" t="s">
        <v>6634</v>
      </c>
      <c r="F270" s="1" t="str">
        <f>TEXT($G270,"0000") &amp; TEXT($H270,"00")</f>
        <v>202104</v>
      </c>
      <c r="G270" s="1">
        <f>IFERROR(
  IF(ISNUMBER(SEARCH("平成",B270)),
     1988 + VALUE(MID(B270, SEARCH("平成",B270) + 2, FIND("年", B270) - SEARCH("平成",B270) - 2)),
  IF(ISNUMBER(SEARCH("令和元年",B270)),
     2019,
  IF(ISNUMBER(SEARCH("令和",B270)),
     2018 + VALUE(MID(B270, SEARCH("令和",B270) + 2, FIND("年", B270) - SEARCH("令和",B270) - 2)),
  ""))),
"")</f>
        <v>2021</v>
      </c>
      <c r="H270" s="1">
        <v>4</v>
      </c>
      <c r="I270" s="5">
        <f>VALUE(RIGHT($E270,LEN($E270)-1))</f>
        <v>74</v>
      </c>
      <c r="J270" s="1" t="s">
        <v>7024</v>
      </c>
      <c r="K270" s="1" t="s">
        <v>11445</v>
      </c>
      <c r="L270" s="1" t="s">
        <v>11803</v>
      </c>
    </row>
    <row r="271" spans="1:12" x14ac:dyDescent="0.2">
      <c r="A271" s="1">
        <v>720</v>
      </c>
      <c r="B271" s="1" t="s">
        <v>723</v>
      </c>
      <c r="C271" s="1">
        <v>30</v>
      </c>
      <c r="E271" s="1" t="s">
        <v>6640</v>
      </c>
      <c r="F271" s="1" t="str">
        <f>TEXT($G271,"0000") &amp; TEXT($H271,"00")</f>
        <v>202104</v>
      </c>
      <c r="G271" s="1">
        <f>IFERROR(
  IF(ISNUMBER(SEARCH("平成",B271)),
     1988 + VALUE(MID(B271, SEARCH("平成",B271) + 2, FIND("年", B271) - SEARCH("平成",B271) - 2)),
  IF(ISNUMBER(SEARCH("令和元年",B271)),
     2019,
  IF(ISNUMBER(SEARCH("令和",B271)),
     2018 + VALUE(MID(B271, SEARCH("令和",B271) + 2, FIND("年", B271) - SEARCH("令和",B271) - 2)),
  ""))),
"")</f>
        <v>2021</v>
      </c>
      <c r="H271" s="1">
        <v>4</v>
      </c>
      <c r="I271" s="5">
        <f>VALUE(RIGHT($E271,LEN($E271)-1))</f>
        <v>80</v>
      </c>
      <c r="J271" s="1" t="s">
        <v>7306</v>
      </c>
      <c r="K271" s="1" t="s">
        <v>11444</v>
      </c>
      <c r="L271" s="1" t="s">
        <v>12044</v>
      </c>
    </row>
    <row r="272" spans="1:12" x14ac:dyDescent="0.2">
      <c r="A272" s="1">
        <v>723</v>
      </c>
      <c r="B272" s="1" t="s">
        <v>726</v>
      </c>
      <c r="C272" s="1">
        <f>IFERROR(VLOOKUP(B272,Merged!E:G,3,FALSE),"")</f>
        <v>1</v>
      </c>
      <c r="D272" s="4" t="s">
        <v>15126</v>
      </c>
      <c r="E272" s="1" t="s">
        <v>6563</v>
      </c>
      <c r="F272" s="1" t="str">
        <f>TEXT($G272,"0000") &amp; TEXT($H272,"00")</f>
        <v>202010</v>
      </c>
      <c r="G272" s="1">
        <f>IFERROR(
  IF(ISNUMBER(SEARCH("平成",B272)),
     1988 + VALUE(MID(B272, SEARCH("平成",B272) + 2, FIND("年", B272) - SEARCH("平成",B272) - 2)),
  IF(ISNUMBER(SEARCH("令和元年",B272)),
     2019,
  IF(ISNUMBER(SEARCH("令和",B272)),
     2018 + VALUE(MID(B272, SEARCH("令和",B272) + 2, FIND("年", B272) - SEARCH("令和",B272) - 2)),
  ""))),
"")</f>
        <v>2020</v>
      </c>
      <c r="H272" s="1">
        <v>10</v>
      </c>
      <c r="I272" s="5">
        <f>VALUE(RIGHT($E272,LEN($E272)-1))</f>
        <v>3</v>
      </c>
      <c r="J272" s="1" t="s">
        <v>6722</v>
      </c>
      <c r="K272" s="1" t="s">
        <v>11445</v>
      </c>
      <c r="L272" s="1" t="s">
        <v>11524</v>
      </c>
    </row>
    <row r="273" spans="1:12" x14ac:dyDescent="0.2">
      <c r="A273" s="1">
        <v>724</v>
      </c>
      <c r="B273" s="1" t="s">
        <v>727</v>
      </c>
      <c r="C273" s="1">
        <f>IFERROR(VLOOKUP(B273,Merged!E:G,3,FALSE),"")</f>
        <v>2</v>
      </c>
      <c r="E273" s="1" t="s">
        <v>6564</v>
      </c>
      <c r="F273" s="1" t="str">
        <f>TEXT($G273,"0000") &amp; TEXT($H273,"00")</f>
        <v>202010</v>
      </c>
      <c r="G273" s="1">
        <f>IFERROR(
  IF(ISNUMBER(SEARCH("平成",B273)),
     1988 + VALUE(MID(B273, SEARCH("平成",B273) + 2, FIND("年", B273) - SEARCH("平成",B273) - 2)),
  IF(ISNUMBER(SEARCH("令和元年",B273)),
     2019,
  IF(ISNUMBER(SEARCH("令和",B273)),
     2018 + VALUE(MID(B273, SEARCH("令和",B273) + 2, FIND("年", B273) - SEARCH("令和",B273) - 2)),
  ""))),
"")</f>
        <v>2020</v>
      </c>
      <c r="H273" s="1">
        <v>10</v>
      </c>
      <c r="I273" s="5">
        <f>VALUE(RIGHT($E273,LEN($E273)-1))</f>
        <v>4</v>
      </c>
      <c r="J273" s="1" t="s">
        <v>7309</v>
      </c>
      <c r="K273" s="1" t="s">
        <v>11445</v>
      </c>
    </row>
    <row r="274" spans="1:12" x14ac:dyDescent="0.2">
      <c r="A274" s="1">
        <v>727</v>
      </c>
      <c r="B274" s="1" t="s">
        <v>730</v>
      </c>
      <c r="C274" s="1">
        <f>IFERROR(VLOOKUP(B274,Merged!E:G,3,FALSE),"")</f>
        <v>3</v>
      </c>
      <c r="E274" s="1" t="s">
        <v>6567</v>
      </c>
      <c r="F274" s="1" t="str">
        <f>TEXT($G274,"0000") &amp; TEXT($H274,"00")</f>
        <v>202010</v>
      </c>
      <c r="G274" s="1">
        <f>IFERROR(
  IF(ISNUMBER(SEARCH("平成",B274)),
     1988 + VALUE(MID(B274, SEARCH("平成",B274) + 2, FIND("年", B274) - SEARCH("平成",B274) - 2)),
  IF(ISNUMBER(SEARCH("令和元年",B274)),
     2019,
  IF(ISNUMBER(SEARCH("令和",B274)),
     2018 + VALUE(MID(B274, SEARCH("令和",B274) + 2, FIND("年", B274) - SEARCH("令和",B274) - 2)),
  ""))),
"")</f>
        <v>2020</v>
      </c>
      <c r="H274" s="1">
        <v>10</v>
      </c>
      <c r="I274" s="5">
        <f>VALUE(RIGHT($E274,LEN($E274)-1))</f>
        <v>7</v>
      </c>
      <c r="J274" s="1" t="s">
        <v>7312</v>
      </c>
      <c r="K274" s="1" t="s">
        <v>11445</v>
      </c>
      <c r="L274" s="1" t="s">
        <v>11875</v>
      </c>
    </row>
    <row r="275" spans="1:12" x14ac:dyDescent="0.2">
      <c r="A275" s="1">
        <v>729</v>
      </c>
      <c r="B275" s="1" t="s">
        <v>732</v>
      </c>
      <c r="C275" s="1">
        <f>IFERROR(VLOOKUP(B275,Merged!E:G,3,FALSE),"")</f>
        <v>4</v>
      </c>
      <c r="E275" s="1" t="s">
        <v>6569</v>
      </c>
      <c r="F275" s="1" t="str">
        <f>TEXT($G275,"0000") &amp; TEXT($H275,"00")</f>
        <v>202010</v>
      </c>
      <c r="G275" s="1">
        <f>IFERROR(
  IF(ISNUMBER(SEARCH("平成",B275)),
     1988 + VALUE(MID(B275, SEARCH("平成",B275) + 2, FIND("年", B275) - SEARCH("平成",B275) - 2)),
  IF(ISNUMBER(SEARCH("令和元年",B275)),
     2019,
  IF(ISNUMBER(SEARCH("令和",B275)),
     2018 + VALUE(MID(B275, SEARCH("令和",B275) + 2, FIND("年", B275) - SEARCH("令和",B275) - 2)),
  ""))),
"")</f>
        <v>2020</v>
      </c>
      <c r="H275" s="1">
        <v>10</v>
      </c>
      <c r="I275" s="5">
        <f>VALUE(RIGHT($E275,LEN($E275)-1))</f>
        <v>9</v>
      </c>
      <c r="J275" s="1" t="s">
        <v>7314</v>
      </c>
      <c r="K275" s="1" t="s">
        <v>11442</v>
      </c>
      <c r="L275" s="1" t="s">
        <v>12050</v>
      </c>
    </row>
    <row r="276" spans="1:12" x14ac:dyDescent="0.2">
      <c r="A276" s="1">
        <v>733</v>
      </c>
      <c r="B276" s="1" t="s">
        <v>736</v>
      </c>
      <c r="C276" s="1">
        <f>IFERROR(VLOOKUP(B276,Merged!E:G,3,FALSE),"")</f>
        <v>5</v>
      </c>
      <c r="E276" s="1" t="s">
        <v>6573</v>
      </c>
      <c r="F276" s="1" t="str">
        <f>TEXT($G276,"0000") &amp; TEXT($H276,"00")</f>
        <v>202010</v>
      </c>
      <c r="G276" s="1">
        <f>IFERROR(
  IF(ISNUMBER(SEARCH("平成",B276)),
     1988 + VALUE(MID(B276, SEARCH("平成",B276) + 2, FIND("年", B276) - SEARCH("平成",B276) - 2)),
  IF(ISNUMBER(SEARCH("令和元年",B276)),
     2019,
  IF(ISNUMBER(SEARCH("令和",B276)),
     2018 + VALUE(MID(B276, SEARCH("令和",B276) + 2, FIND("年", B276) - SEARCH("令和",B276) - 2)),
  ""))),
"")</f>
        <v>2020</v>
      </c>
      <c r="H276" s="1">
        <v>10</v>
      </c>
      <c r="I276" s="5">
        <f>VALUE(RIGHT($E276,LEN($E276)-1))</f>
        <v>13</v>
      </c>
      <c r="J276" s="1" t="s">
        <v>7318</v>
      </c>
      <c r="K276" s="1" t="s">
        <v>11444</v>
      </c>
      <c r="L276" s="1" t="s">
        <v>12053</v>
      </c>
    </row>
    <row r="277" spans="1:12" x14ac:dyDescent="0.2">
      <c r="A277" s="1">
        <v>738</v>
      </c>
      <c r="B277" s="1" t="s">
        <v>741</v>
      </c>
      <c r="C277" s="1">
        <f>IFERROR(VLOOKUP(B277,Merged!E:G,3,FALSE),"")</f>
        <v>6</v>
      </c>
      <c r="E277" s="1" t="s">
        <v>6578</v>
      </c>
      <c r="F277" s="1" t="str">
        <f>TEXT($G277,"0000") &amp; TEXT($H277,"00")</f>
        <v>202010</v>
      </c>
      <c r="G277" s="1">
        <f>IFERROR(
  IF(ISNUMBER(SEARCH("平成",B277)),
     1988 + VALUE(MID(B277, SEARCH("平成",B277) + 2, FIND("年", B277) - SEARCH("平成",B277) - 2)),
  IF(ISNUMBER(SEARCH("令和元年",B277)),
     2019,
  IF(ISNUMBER(SEARCH("令和",B277)),
     2018 + VALUE(MID(B277, SEARCH("令和",B277) + 2, FIND("年", B277) - SEARCH("令和",B277) - 2)),
  ""))),
"")</f>
        <v>2020</v>
      </c>
      <c r="H277" s="1">
        <v>10</v>
      </c>
      <c r="I277" s="5">
        <f>VALUE(RIGHT($E277,LEN($E277)-1))</f>
        <v>18</v>
      </c>
      <c r="J277" s="1" t="s">
        <v>7321</v>
      </c>
      <c r="K277" s="1" t="s">
        <v>11443</v>
      </c>
      <c r="L277" s="1" t="s">
        <v>12055</v>
      </c>
    </row>
    <row r="278" spans="1:12" x14ac:dyDescent="0.2">
      <c r="A278" s="1">
        <v>740</v>
      </c>
      <c r="B278" s="1" t="s">
        <v>743</v>
      </c>
      <c r="C278" s="1">
        <f>IFERROR(VLOOKUP(B278,Merged!E:G,3,FALSE),"")</f>
        <v>7</v>
      </c>
      <c r="E278" s="1" t="s">
        <v>6580</v>
      </c>
      <c r="F278" s="1" t="str">
        <f>TEXT($G278,"0000") &amp; TEXT($H278,"00")</f>
        <v>202010</v>
      </c>
      <c r="G278" s="1">
        <f>IFERROR(
  IF(ISNUMBER(SEARCH("平成",B278)),
     1988 + VALUE(MID(B278, SEARCH("平成",B278) + 2, FIND("年", B278) - SEARCH("平成",B278) - 2)),
  IF(ISNUMBER(SEARCH("令和元年",B278)),
     2019,
  IF(ISNUMBER(SEARCH("令和",B278)),
     2018 + VALUE(MID(B278, SEARCH("令和",B278) + 2, FIND("年", B278) - SEARCH("令和",B278) - 2)),
  ""))),
"")</f>
        <v>2020</v>
      </c>
      <c r="H278" s="1">
        <v>10</v>
      </c>
      <c r="I278" s="5">
        <f>VALUE(RIGHT($E278,LEN($E278)-1))</f>
        <v>20</v>
      </c>
      <c r="J278" s="1" t="s">
        <v>7323</v>
      </c>
      <c r="K278" s="1" t="s">
        <v>11445</v>
      </c>
      <c r="L278" s="1" t="s">
        <v>12057</v>
      </c>
    </row>
    <row r="279" spans="1:12" x14ac:dyDescent="0.2">
      <c r="A279" s="1">
        <v>744</v>
      </c>
      <c r="B279" s="1" t="s">
        <v>747</v>
      </c>
      <c r="C279" s="1">
        <f>IFERROR(VLOOKUP(B279,Merged!E:G,3,FALSE),"")</f>
        <v>8</v>
      </c>
      <c r="D279" s="4" t="s">
        <v>15125</v>
      </c>
      <c r="E279" s="1" t="s">
        <v>6584</v>
      </c>
      <c r="F279" s="1" t="str">
        <f>TEXT($G279,"0000") &amp; TEXT($H279,"00")</f>
        <v>202010</v>
      </c>
      <c r="G279" s="1">
        <f>IFERROR(
  IF(ISNUMBER(SEARCH("平成",B279)),
     1988 + VALUE(MID(B279, SEARCH("平成",B279) + 2, FIND("年", B279) - SEARCH("平成",B279) - 2)),
  IF(ISNUMBER(SEARCH("令和元年",B279)),
     2019,
  IF(ISNUMBER(SEARCH("令和",B279)),
     2018 + VALUE(MID(B279, SEARCH("令和",B279) + 2, FIND("年", B279) - SEARCH("令和",B279) - 2)),
  ""))),
"")</f>
        <v>2020</v>
      </c>
      <c r="H279" s="1">
        <v>10</v>
      </c>
      <c r="I279" s="5">
        <f>VALUE(RIGHT($E279,LEN($E279)-1))</f>
        <v>24</v>
      </c>
      <c r="J279" s="1" t="s">
        <v>6658</v>
      </c>
      <c r="K279" s="1" t="s">
        <v>11445</v>
      </c>
      <c r="L279" s="1" t="s">
        <v>11461</v>
      </c>
    </row>
    <row r="280" spans="1:12" x14ac:dyDescent="0.2">
      <c r="A280" s="1">
        <v>747</v>
      </c>
      <c r="B280" s="1" t="s">
        <v>750</v>
      </c>
      <c r="C280" s="1">
        <f>IFERROR(VLOOKUP(B280,Merged!E:G,3,FALSE),"")</f>
        <v>9</v>
      </c>
      <c r="E280" s="1" t="s">
        <v>6587</v>
      </c>
      <c r="F280" s="1" t="str">
        <f>TEXT($G280,"0000") &amp; TEXT($H280,"00")</f>
        <v>202010</v>
      </c>
      <c r="G280" s="1">
        <f>IFERROR(
  IF(ISNUMBER(SEARCH("平成",B280)),
     1988 + VALUE(MID(B280, SEARCH("平成",B280) + 2, FIND("年", B280) - SEARCH("平成",B280) - 2)),
  IF(ISNUMBER(SEARCH("令和元年",B280)),
     2019,
  IF(ISNUMBER(SEARCH("令和",B280)),
     2018 + VALUE(MID(B280, SEARCH("令和",B280) + 2, FIND("年", B280) - SEARCH("令和",B280) - 2)),
  ""))),
"")</f>
        <v>2020</v>
      </c>
      <c r="H280" s="1">
        <v>10</v>
      </c>
      <c r="I280" s="5">
        <f>VALUE(RIGHT($E280,LEN($E280)-1))</f>
        <v>27</v>
      </c>
      <c r="J280" s="1" t="s">
        <v>7328</v>
      </c>
      <c r="K280" s="1" t="s">
        <v>11445</v>
      </c>
      <c r="L280" s="1" t="s">
        <v>12059</v>
      </c>
    </row>
    <row r="281" spans="1:12" x14ac:dyDescent="0.2">
      <c r="A281" s="1">
        <v>752</v>
      </c>
      <c r="B281" s="1" t="s">
        <v>755</v>
      </c>
      <c r="C281" s="1">
        <f>IFERROR(VLOOKUP(B281,Merged!E:G,3,FALSE),"")</f>
        <v>10</v>
      </c>
      <c r="E281" s="1" t="s">
        <v>6592</v>
      </c>
      <c r="F281" s="1" t="str">
        <f>TEXT($G281,"0000") &amp; TEXT($H281,"00")</f>
        <v>202010</v>
      </c>
      <c r="G281" s="1">
        <f>IFERROR(
  IF(ISNUMBER(SEARCH("平成",B281)),
     1988 + VALUE(MID(B281, SEARCH("平成",B281) + 2, FIND("年", B281) - SEARCH("平成",B281) - 2)),
  IF(ISNUMBER(SEARCH("令和元年",B281)),
     2019,
  IF(ISNUMBER(SEARCH("令和",B281)),
     2018 + VALUE(MID(B281, SEARCH("令和",B281) + 2, FIND("年", B281) - SEARCH("令和",B281) - 2)),
  ""))),
"")</f>
        <v>2020</v>
      </c>
      <c r="H281" s="1">
        <v>10</v>
      </c>
      <c r="I281" s="5">
        <f>VALUE(RIGHT($E281,LEN($E281)-1))</f>
        <v>32</v>
      </c>
      <c r="J281" s="1" t="s">
        <v>7332</v>
      </c>
      <c r="K281" s="1" t="s">
        <v>11442</v>
      </c>
      <c r="L281" s="1" t="s">
        <v>11476</v>
      </c>
    </row>
    <row r="282" spans="1:12" x14ac:dyDescent="0.2">
      <c r="A282" s="1">
        <v>754</v>
      </c>
      <c r="B282" s="1" t="s">
        <v>757</v>
      </c>
      <c r="C282" s="1">
        <f>IFERROR(VLOOKUP(B282,Merged!E:G,3,FALSE),"")</f>
        <v>11</v>
      </c>
      <c r="E282" s="1" t="s">
        <v>6594</v>
      </c>
      <c r="F282" s="1" t="str">
        <f>TEXT($G282,"0000") &amp; TEXT($H282,"00")</f>
        <v>202010</v>
      </c>
      <c r="G282" s="1">
        <f>IFERROR(
  IF(ISNUMBER(SEARCH("平成",B282)),
     1988 + VALUE(MID(B282, SEARCH("平成",B282) + 2, FIND("年", B282) - SEARCH("平成",B282) - 2)),
  IF(ISNUMBER(SEARCH("令和元年",B282)),
     2019,
  IF(ISNUMBER(SEARCH("令和",B282)),
     2018 + VALUE(MID(B282, SEARCH("令和",B282) + 2, FIND("年", B282) - SEARCH("令和",B282) - 2)),
  ""))),
"")</f>
        <v>2020</v>
      </c>
      <c r="H282" s="1">
        <v>10</v>
      </c>
      <c r="I282" s="5">
        <f>VALUE(RIGHT($E282,LEN($E282)-1))</f>
        <v>34</v>
      </c>
      <c r="J282" s="1" t="s">
        <v>7334</v>
      </c>
      <c r="K282" s="1" t="s">
        <v>11445</v>
      </c>
      <c r="L282" s="1" t="s">
        <v>12063</v>
      </c>
    </row>
    <row r="283" spans="1:12" x14ac:dyDescent="0.2">
      <c r="A283" s="1">
        <v>757</v>
      </c>
      <c r="B283" s="1" t="s">
        <v>760</v>
      </c>
      <c r="C283" s="1">
        <f>IFERROR(VLOOKUP(B283,Merged!E:G,3,FALSE),"")</f>
        <v>12</v>
      </c>
      <c r="E283" s="1" t="s">
        <v>6597</v>
      </c>
      <c r="F283" s="1" t="str">
        <f>TEXT($G283,"0000") &amp; TEXT($H283,"00")</f>
        <v>202010</v>
      </c>
      <c r="G283" s="1">
        <f>IFERROR(
  IF(ISNUMBER(SEARCH("平成",B283)),
     1988 + VALUE(MID(B283, SEARCH("平成",B283) + 2, FIND("年", B283) - SEARCH("平成",B283) - 2)),
  IF(ISNUMBER(SEARCH("令和元年",B283)),
     2019,
  IF(ISNUMBER(SEARCH("令和",B283)),
     2018 + VALUE(MID(B283, SEARCH("令和",B283) + 2, FIND("年", B283) - SEARCH("令和",B283) - 2)),
  ""))),
"")</f>
        <v>2020</v>
      </c>
      <c r="H283" s="1">
        <v>10</v>
      </c>
      <c r="I283" s="5">
        <f>VALUE(RIGHT($E283,LEN($E283)-1))</f>
        <v>37</v>
      </c>
      <c r="J283" s="1" t="s">
        <v>6839</v>
      </c>
      <c r="K283" s="1" t="s">
        <v>11443</v>
      </c>
      <c r="L283" s="1" t="s">
        <v>11639</v>
      </c>
    </row>
    <row r="284" spans="1:12" x14ac:dyDescent="0.2">
      <c r="A284" s="1">
        <v>760</v>
      </c>
      <c r="B284" s="1" t="s">
        <v>763</v>
      </c>
      <c r="C284" s="1">
        <f>IFERROR(VLOOKUP(B284,Merged!E:G,3,FALSE),"")</f>
        <v>13</v>
      </c>
      <c r="E284" s="1" t="s">
        <v>6600</v>
      </c>
      <c r="F284" s="1" t="str">
        <f>TEXT($G284,"0000") &amp; TEXT($H284,"00")</f>
        <v>202010</v>
      </c>
      <c r="G284" s="1">
        <f>IFERROR(
  IF(ISNUMBER(SEARCH("平成",B284)),
     1988 + VALUE(MID(B284, SEARCH("平成",B284) + 2, FIND("年", B284) - SEARCH("平成",B284) - 2)),
  IF(ISNUMBER(SEARCH("令和元年",B284)),
     2019,
  IF(ISNUMBER(SEARCH("令和",B284)),
     2018 + VALUE(MID(B284, SEARCH("令和",B284) + 2, FIND("年", B284) - SEARCH("令和",B284) - 2)),
  ""))),
"")</f>
        <v>2020</v>
      </c>
      <c r="H284" s="1">
        <v>10</v>
      </c>
      <c r="I284" s="5">
        <f>VALUE(RIGHT($E284,LEN($E284)-1))</f>
        <v>40</v>
      </c>
      <c r="J284" s="1" t="s">
        <v>7339</v>
      </c>
      <c r="K284" s="1" t="s">
        <v>11444</v>
      </c>
      <c r="L284" s="1" t="s">
        <v>12067</v>
      </c>
    </row>
    <row r="285" spans="1:12" x14ac:dyDescent="0.2">
      <c r="A285" s="1">
        <v>762</v>
      </c>
      <c r="B285" s="1" t="s">
        <v>765</v>
      </c>
      <c r="C285" s="1">
        <f>IFERROR(VLOOKUP(B285,Merged!E:G,3,FALSE),"")</f>
        <v>14</v>
      </c>
      <c r="E285" s="1" t="s">
        <v>6602</v>
      </c>
      <c r="F285" s="1" t="str">
        <f>TEXT($G285,"0000") &amp; TEXT($H285,"00")</f>
        <v>202010</v>
      </c>
      <c r="G285" s="1">
        <f>IFERROR(
  IF(ISNUMBER(SEARCH("平成",B285)),
     1988 + VALUE(MID(B285, SEARCH("平成",B285) + 2, FIND("年", B285) - SEARCH("平成",B285) - 2)),
  IF(ISNUMBER(SEARCH("令和元年",B285)),
     2019,
  IF(ISNUMBER(SEARCH("令和",B285)),
     2018 + VALUE(MID(B285, SEARCH("令和",B285) + 2, FIND("年", B285) - SEARCH("令和",B285) - 2)),
  ""))),
"")</f>
        <v>2020</v>
      </c>
      <c r="H285" s="1">
        <v>10</v>
      </c>
      <c r="I285" s="5">
        <f>VALUE(RIGHT($E285,LEN($E285)-1))</f>
        <v>42</v>
      </c>
      <c r="J285" s="1" t="s">
        <v>7341</v>
      </c>
      <c r="K285" s="1" t="s">
        <v>11444</v>
      </c>
      <c r="L285" s="1" t="s">
        <v>12069</v>
      </c>
    </row>
    <row r="286" spans="1:12" x14ac:dyDescent="0.2">
      <c r="A286" s="1">
        <v>765</v>
      </c>
      <c r="B286" s="1" t="s">
        <v>768</v>
      </c>
      <c r="C286" s="1">
        <f>IFERROR(VLOOKUP(B286,Merged!E:G,3,FALSE),"")</f>
        <v>15</v>
      </c>
      <c r="E286" s="1" t="s">
        <v>6605</v>
      </c>
      <c r="F286" s="1" t="str">
        <f>TEXT($G286,"0000") &amp; TEXT($H286,"00")</f>
        <v>202010</v>
      </c>
      <c r="G286" s="1">
        <f>IFERROR(
  IF(ISNUMBER(SEARCH("平成",B286)),
     1988 + VALUE(MID(B286, SEARCH("平成",B286) + 2, FIND("年", B286) - SEARCH("平成",B286) - 2)),
  IF(ISNUMBER(SEARCH("令和元年",B286)),
     2019,
  IF(ISNUMBER(SEARCH("令和",B286)),
     2018 + VALUE(MID(B286, SEARCH("令和",B286) + 2, FIND("年", B286) - SEARCH("令和",B286) - 2)),
  ""))),
"")</f>
        <v>2020</v>
      </c>
      <c r="H286" s="1">
        <v>10</v>
      </c>
      <c r="I286" s="5">
        <f>VALUE(RIGHT($E286,LEN($E286)-1))</f>
        <v>45</v>
      </c>
      <c r="J286" s="1" t="s">
        <v>7343</v>
      </c>
      <c r="K286" s="1" t="s">
        <v>11444</v>
      </c>
      <c r="L286" s="1" t="s">
        <v>12071</v>
      </c>
    </row>
    <row r="287" spans="1:12" x14ac:dyDescent="0.2">
      <c r="A287" s="1">
        <v>766</v>
      </c>
      <c r="B287" s="1" t="s">
        <v>769</v>
      </c>
      <c r="C287" s="1">
        <f>IFERROR(VLOOKUP(B287,Merged!E:G,3,FALSE),"")</f>
        <v>16</v>
      </c>
      <c r="E287" s="1" t="s">
        <v>6606</v>
      </c>
      <c r="F287" s="1" t="str">
        <f>TEXT($G287,"0000") &amp; TEXT($H287,"00")</f>
        <v>202010</v>
      </c>
      <c r="G287" s="1">
        <f>IFERROR(
  IF(ISNUMBER(SEARCH("平成",B287)),
     1988 + VALUE(MID(B287, SEARCH("平成",B287) + 2, FIND("年", B287) - SEARCH("平成",B287) - 2)),
  IF(ISNUMBER(SEARCH("令和元年",B287)),
     2019,
  IF(ISNUMBER(SEARCH("令和",B287)),
     2018 + VALUE(MID(B287, SEARCH("令和",B287) + 2, FIND("年", B287) - SEARCH("令和",B287) - 2)),
  ""))),
"")</f>
        <v>2020</v>
      </c>
      <c r="H287" s="1">
        <v>10</v>
      </c>
      <c r="I287" s="5">
        <f>VALUE(RIGHT($E287,LEN($E287)-1))</f>
        <v>46</v>
      </c>
      <c r="J287" s="1" t="s">
        <v>7344</v>
      </c>
      <c r="K287" s="1" t="s">
        <v>11443</v>
      </c>
      <c r="L287" s="1" t="s">
        <v>12072</v>
      </c>
    </row>
    <row r="288" spans="1:12" x14ac:dyDescent="0.2">
      <c r="A288" s="1">
        <v>769</v>
      </c>
      <c r="B288" s="1" t="s">
        <v>772</v>
      </c>
      <c r="C288" s="1">
        <f>IFERROR(VLOOKUP(B288,Merged!E:G,3,FALSE),"")</f>
        <v>17</v>
      </c>
      <c r="E288" s="1" t="s">
        <v>6609</v>
      </c>
      <c r="F288" s="1" t="str">
        <f>TEXT($G288,"0000") &amp; TEXT($H288,"00")</f>
        <v>202010</v>
      </c>
      <c r="G288" s="1">
        <f>IFERROR(
  IF(ISNUMBER(SEARCH("平成",B288)),
     1988 + VALUE(MID(B288, SEARCH("平成",B288) + 2, FIND("年", B288) - SEARCH("平成",B288) - 2)),
  IF(ISNUMBER(SEARCH("令和元年",B288)),
     2019,
  IF(ISNUMBER(SEARCH("令和",B288)),
     2018 + VALUE(MID(B288, SEARCH("令和",B288) + 2, FIND("年", B288) - SEARCH("令和",B288) - 2)),
  ""))),
"")</f>
        <v>2020</v>
      </c>
      <c r="H288" s="1">
        <v>10</v>
      </c>
      <c r="I288" s="5">
        <f>VALUE(RIGHT($E288,LEN($E288)-1))</f>
        <v>49</v>
      </c>
      <c r="J288" s="1" t="s">
        <v>7347</v>
      </c>
      <c r="K288" s="1" t="s">
        <v>11445</v>
      </c>
      <c r="L288" s="1" t="s">
        <v>12074</v>
      </c>
    </row>
    <row r="289" spans="1:12" x14ac:dyDescent="0.2">
      <c r="A289" s="1">
        <v>772</v>
      </c>
      <c r="B289" s="1" t="s">
        <v>775</v>
      </c>
      <c r="C289" s="1">
        <f>IFERROR(VLOOKUP(B289,Merged!E:G,3,FALSE),"")</f>
        <v>18</v>
      </c>
      <c r="E289" s="1" t="s">
        <v>6612</v>
      </c>
      <c r="F289" s="1" t="str">
        <f>TEXT($G289,"0000") &amp; TEXT($H289,"00")</f>
        <v>202010</v>
      </c>
      <c r="G289" s="1">
        <f>IFERROR(
  IF(ISNUMBER(SEARCH("平成",B289)),
     1988 + VALUE(MID(B289, SEARCH("平成",B289) + 2, FIND("年", B289) - SEARCH("平成",B289) - 2)),
  IF(ISNUMBER(SEARCH("令和元年",B289)),
     2019,
  IF(ISNUMBER(SEARCH("令和",B289)),
     2018 + VALUE(MID(B289, SEARCH("令和",B289) + 2, FIND("年", B289) - SEARCH("令和",B289) - 2)),
  ""))),
"")</f>
        <v>2020</v>
      </c>
      <c r="H289" s="1">
        <v>10</v>
      </c>
      <c r="I289" s="5">
        <f>VALUE(RIGHT($E289,LEN($E289)-1))</f>
        <v>52</v>
      </c>
      <c r="J289" s="1" t="s">
        <v>7350</v>
      </c>
      <c r="K289" s="1" t="s">
        <v>11443</v>
      </c>
      <c r="L289" s="1" t="s">
        <v>12076</v>
      </c>
    </row>
    <row r="290" spans="1:12" x14ac:dyDescent="0.2">
      <c r="A290" s="1">
        <v>774</v>
      </c>
      <c r="B290" s="1" t="s">
        <v>777</v>
      </c>
      <c r="C290" s="1">
        <f>IFERROR(VLOOKUP(B290,Merged!E:G,3,FALSE),"")</f>
        <v>19</v>
      </c>
      <c r="E290" s="1" t="s">
        <v>6614</v>
      </c>
      <c r="F290" s="1" t="str">
        <f>TEXT($G290,"0000") &amp; TEXT($H290,"00")</f>
        <v>202010</v>
      </c>
      <c r="G290" s="1">
        <f>IFERROR(
  IF(ISNUMBER(SEARCH("平成",B290)),
     1988 + VALUE(MID(B290, SEARCH("平成",B290) + 2, FIND("年", B290) - SEARCH("平成",B290) - 2)),
  IF(ISNUMBER(SEARCH("令和元年",B290)),
     2019,
  IF(ISNUMBER(SEARCH("令和",B290)),
     2018 + VALUE(MID(B290, SEARCH("令和",B290) + 2, FIND("年", B290) - SEARCH("令和",B290) - 2)),
  ""))),
"")</f>
        <v>2020</v>
      </c>
      <c r="H290" s="1">
        <v>10</v>
      </c>
      <c r="I290" s="5">
        <f>VALUE(RIGHT($E290,LEN($E290)-1))</f>
        <v>54</v>
      </c>
      <c r="J290" s="1" t="s">
        <v>7351</v>
      </c>
      <c r="K290" s="1" t="s">
        <v>11445</v>
      </c>
      <c r="L290" s="1" t="s">
        <v>12077</v>
      </c>
    </row>
    <row r="291" spans="1:12" x14ac:dyDescent="0.2">
      <c r="A291" s="1">
        <v>775</v>
      </c>
      <c r="B291" s="1" t="s">
        <v>778</v>
      </c>
      <c r="C291" s="1">
        <f>IFERROR(VLOOKUP(B291,Merged!E:G,3,FALSE),"")</f>
        <v>20</v>
      </c>
      <c r="E291" s="1" t="s">
        <v>6615</v>
      </c>
      <c r="F291" s="1" t="str">
        <f>TEXT($G291,"0000") &amp; TEXT($H291,"00")</f>
        <v>202010</v>
      </c>
      <c r="G291" s="1">
        <f>IFERROR(
  IF(ISNUMBER(SEARCH("平成",B291)),
     1988 + VALUE(MID(B291, SEARCH("平成",B291) + 2, FIND("年", B291) - SEARCH("平成",B291) - 2)),
  IF(ISNUMBER(SEARCH("令和元年",B291)),
     2019,
  IF(ISNUMBER(SEARCH("令和",B291)),
     2018 + VALUE(MID(B291, SEARCH("令和",B291) + 2, FIND("年", B291) - SEARCH("令和",B291) - 2)),
  ""))),
"")</f>
        <v>2020</v>
      </c>
      <c r="H291" s="1">
        <v>10</v>
      </c>
      <c r="I291" s="5">
        <f>VALUE(RIGHT($E291,LEN($E291)-1))</f>
        <v>55</v>
      </c>
      <c r="J291" s="1" t="s">
        <v>7352</v>
      </c>
      <c r="K291" s="1" t="s">
        <v>11445</v>
      </c>
    </row>
    <row r="292" spans="1:12" x14ac:dyDescent="0.2">
      <c r="A292" s="1">
        <v>776</v>
      </c>
      <c r="B292" s="1" t="s">
        <v>779</v>
      </c>
      <c r="C292" s="1">
        <f>IFERROR(VLOOKUP(B292,Merged!E:G,3,FALSE),"")</f>
        <v>21</v>
      </c>
      <c r="E292" s="1" t="s">
        <v>6616</v>
      </c>
      <c r="F292" s="1" t="str">
        <f>TEXT($G292,"0000") &amp; TEXT($H292,"00")</f>
        <v>202010</v>
      </c>
      <c r="G292" s="1">
        <f>IFERROR(
  IF(ISNUMBER(SEARCH("平成",B292)),
     1988 + VALUE(MID(B292, SEARCH("平成",B292) + 2, FIND("年", B292) - SEARCH("平成",B292) - 2)),
  IF(ISNUMBER(SEARCH("令和元年",B292)),
     2019,
  IF(ISNUMBER(SEARCH("令和",B292)),
     2018 + VALUE(MID(B292, SEARCH("令和",B292) + 2, FIND("年", B292) - SEARCH("令和",B292) - 2)),
  ""))),
"")</f>
        <v>2020</v>
      </c>
      <c r="H292" s="1">
        <v>10</v>
      </c>
      <c r="I292" s="5">
        <f>VALUE(RIGHT($E292,LEN($E292)-1))</f>
        <v>56</v>
      </c>
      <c r="J292" s="1" t="s">
        <v>7353</v>
      </c>
      <c r="K292" s="1" t="s">
        <v>11445</v>
      </c>
      <c r="L292" s="1" t="s">
        <v>12078</v>
      </c>
    </row>
    <row r="293" spans="1:12" x14ac:dyDescent="0.2">
      <c r="A293" s="1">
        <v>780</v>
      </c>
      <c r="B293" s="1" t="s">
        <v>783</v>
      </c>
      <c r="C293" s="1">
        <f>IFERROR(VLOOKUP(B293,Merged!E:G,3,FALSE),"")</f>
        <v>22</v>
      </c>
      <c r="E293" s="1" t="s">
        <v>6620</v>
      </c>
      <c r="F293" s="1" t="str">
        <f>TEXT($G293,"0000") &amp; TEXT($H293,"00")</f>
        <v>202010</v>
      </c>
      <c r="G293" s="1">
        <f>IFERROR(
  IF(ISNUMBER(SEARCH("平成",B293)),
     1988 + VALUE(MID(B293, SEARCH("平成",B293) + 2, FIND("年", B293) - SEARCH("平成",B293) - 2)),
  IF(ISNUMBER(SEARCH("令和元年",B293)),
     2019,
  IF(ISNUMBER(SEARCH("令和",B293)),
     2018 + VALUE(MID(B293, SEARCH("令和",B293) + 2, FIND("年", B293) - SEARCH("令和",B293) - 2)),
  ""))),
"")</f>
        <v>2020</v>
      </c>
      <c r="H293" s="1">
        <v>10</v>
      </c>
      <c r="I293" s="5">
        <f>VALUE(RIGHT($E293,LEN($E293)-1))</f>
        <v>60</v>
      </c>
      <c r="J293" s="1" t="s">
        <v>7155</v>
      </c>
      <c r="K293" s="1" t="s">
        <v>11443</v>
      </c>
      <c r="L293" s="1" t="s">
        <v>11913</v>
      </c>
    </row>
    <row r="294" spans="1:12" x14ac:dyDescent="0.2">
      <c r="A294" s="1">
        <v>781</v>
      </c>
      <c r="B294" s="1" t="s">
        <v>784</v>
      </c>
      <c r="C294" s="1">
        <f>IFERROR(VLOOKUP(B294,Merged!E:G,3,FALSE),"")</f>
        <v>23</v>
      </c>
      <c r="E294" s="1" t="s">
        <v>6621</v>
      </c>
      <c r="F294" s="1" t="str">
        <f>TEXT($G294,"0000") &amp; TEXT($H294,"00")</f>
        <v>202010</v>
      </c>
      <c r="G294" s="1">
        <f>IFERROR(
  IF(ISNUMBER(SEARCH("平成",B294)),
     1988 + VALUE(MID(B294, SEARCH("平成",B294) + 2, FIND("年", B294) - SEARCH("平成",B294) - 2)),
  IF(ISNUMBER(SEARCH("令和元年",B294)),
     2019,
  IF(ISNUMBER(SEARCH("令和",B294)),
     2018 + VALUE(MID(B294, SEARCH("令和",B294) + 2, FIND("年", B294) - SEARCH("令和",B294) - 2)),
  ""))),
"")</f>
        <v>2020</v>
      </c>
      <c r="H294" s="1">
        <v>10</v>
      </c>
      <c r="I294" s="5">
        <f>VALUE(RIGHT($E294,LEN($E294)-1))</f>
        <v>61</v>
      </c>
      <c r="J294" s="1" t="s">
        <v>7357</v>
      </c>
      <c r="K294" s="1" t="s">
        <v>11442</v>
      </c>
      <c r="L294" s="1" t="s">
        <v>12082</v>
      </c>
    </row>
    <row r="295" spans="1:12" x14ac:dyDescent="0.2">
      <c r="A295" s="1">
        <v>783</v>
      </c>
      <c r="B295" s="1" t="s">
        <v>786</v>
      </c>
      <c r="C295" s="1">
        <f>IFERROR(VLOOKUP(B295,Merged!E:G,3,FALSE),"")</f>
        <v>24</v>
      </c>
      <c r="E295" s="1" t="s">
        <v>6623</v>
      </c>
      <c r="F295" s="1" t="str">
        <f>TEXT($G295,"0000") &amp; TEXT($H295,"00")</f>
        <v>202010</v>
      </c>
      <c r="G295" s="1">
        <f>IFERROR(
  IF(ISNUMBER(SEARCH("平成",B295)),
     1988 + VALUE(MID(B295, SEARCH("平成",B295) + 2, FIND("年", B295) - SEARCH("平成",B295) - 2)),
  IF(ISNUMBER(SEARCH("令和元年",B295)),
     2019,
  IF(ISNUMBER(SEARCH("令和",B295)),
     2018 + VALUE(MID(B295, SEARCH("令和",B295) + 2, FIND("年", B295) - SEARCH("令和",B295) - 2)),
  ""))),
"")</f>
        <v>2020</v>
      </c>
      <c r="H295" s="1">
        <v>10</v>
      </c>
      <c r="I295" s="5">
        <f>VALUE(RIGHT($E295,LEN($E295)-1))</f>
        <v>63</v>
      </c>
      <c r="J295" s="1" t="s">
        <v>6860</v>
      </c>
      <c r="K295" s="1" t="s">
        <v>11442</v>
      </c>
      <c r="L295" s="1" t="s">
        <v>11657</v>
      </c>
    </row>
    <row r="296" spans="1:12" x14ac:dyDescent="0.2">
      <c r="A296" s="1">
        <v>784</v>
      </c>
      <c r="B296" s="1" t="s">
        <v>787</v>
      </c>
      <c r="C296" s="1">
        <f>IFERROR(VLOOKUP(B296,Merged!E:G,3,FALSE),"")</f>
        <v>25</v>
      </c>
      <c r="E296" s="1" t="s">
        <v>6624</v>
      </c>
      <c r="F296" s="1" t="str">
        <f>TEXT($G296,"0000") &amp; TEXT($H296,"00")</f>
        <v>202010</v>
      </c>
      <c r="G296" s="1">
        <f>IFERROR(
  IF(ISNUMBER(SEARCH("平成",B296)),
     1988 + VALUE(MID(B296, SEARCH("平成",B296) + 2, FIND("年", B296) - SEARCH("平成",B296) - 2)),
  IF(ISNUMBER(SEARCH("令和元年",B296)),
     2019,
  IF(ISNUMBER(SEARCH("令和",B296)),
     2018 + VALUE(MID(B296, SEARCH("令和",B296) + 2, FIND("年", B296) - SEARCH("令和",B296) - 2)),
  ""))),
"")</f>
        <v>2020</v>
      </c>
      <c r="H296" s="1">
        <v>10</v>
      </c>
      <c r="I296" s="5">
        <f>VALUE(RIGHT($E296,LEN($E296)-1))</f>
        <v>64</v>
      </c>
      <c r="J296" s="1" t="s">
        <v>7359</v>
      </c>
      <c r="K296" s="1" t="s">
        <v>11443</v>
      </c>
      <c r="L296" s="1" t="s">
        <v>12084</v>
      </c>
    </row>
    <row r="297" spans="1:12" x14ac:dyDescent="0.2">
      <c r="A297" s="1">
        <v>787</v>
      </c>
      <c r="B297" s="1" t="s">
        <v>790</v>
      </c>
      <c r="C297" s="1">
        <f>IFERROR(VLOOKUP(B297,Merged!E:G,3,FALSE),"")</f>
        <v>26</v>
      </c>
      <c r="E297" s="1" t="s">
        <v>6627</v>
      </c>
      <c r="F297" s="1" t="str">
        <f>TEXT($G297,"0000") &amp; TEXT($H297,"00")</f>
        <v>202010</v>
      </c>
      <c r="G297" s="1">
        <f>IFERROR(
  IF(ISNUMBER(SEARCH("平成",B297)),
     1988 + VALUE(MID(B297, SEARCH("平成",B297) + 2, FIND("年", B297) - SEARCH("平成",B297) - 2)),
  IF(ISNUMBER(SEARCH("令和元年",B297)),
     2019,
  IF(ISNUMBER(SEARCH("令和",B297)),
     2018 + VALUE(MID(B297, SEARCH("令和",B297) + 2, FIND("年", B297) - SEARCH("令和",B297) - 2)),
  ""))),
"")</f>
        <v>2020</v>
      </c>
      <c r="H297" s="1">
        <v>10</v>
      </c>
      <c r="I297" s="5">
        <f>VALUE(RIGHT($E297,LEN($E297)-1))</f>
        <v>67</v>
      </c>
      <c r="J297" s="1" t="s">
        <v>7362</v>
      </c>
      <c r="K297" s="1" t="s">
        <v>11445</v>
      </c>
      <c r="L297" s="1" t="s">
        <v>12087</v>
      </c>
    </row>
    <row r="298" spans="1:12" x14ac:dyDescent="0.2">
      <c r="A298" s="1">
        <v>791</v>
      </c>
      <c r="B298" s="1" t="s">
        <v>794</v>
      </c>
      <c r="C298" s="1">
        <f>IFERROR(VLOOKUP(B298,Merged!E:G,3,FALSE),"")</f>
        <v>27</v>
      </c>
      <c r="E298" s="1" t="s">
        <v>6631</v>
      </c>
      <c r="F298" s="1" t="str">
        <f>TEXT($G298,"0000") &amp; TEXT($H298,"00")</f>
        <v>202010</v>
      </c>
      <c r="G298" s="1">
        <f>IFERROR(
  IF(ISNUMBER(SEARCH("平成",B298)),
     1988 + VALUE(MID(B298, SEARCH("平成",B298) + 2, FIND("年", B298) - SEARCH("平成",B298) - 2)),
  IF(ISNUMBER(SEARCH("令和元年",B298)),
     2019,
  IF(ISNUMBER(SEARCH("令和",B298)),
     2018 + VALUE(MID(B298, SEARCH("令和",B298) + 2, FIND("年", B298) - SEARCH("令和",B298) - 2)),
  ""))),
"")</f>
        <v>2020</v>
      </c>
      <c r="H298" s="1">
        <v>10</v>
      </c>
      <c r="I298" s="5">
        <f>VALUE(RIGHT($E298,LEN($E298)-1))</f>
        <v>71</v>
      </c>
      <c r="J298" s="1" t="s">
        <v>6946</v>
      </c>
      <c r="K298" s="1" t="s">
        <v>11442</v>
      </c>
      <c r="L298" s="1" t="s">
        <v>11732</v>
      </c>
    </row>
    <row r="299" spans="1:12" x14ac:dyDescent="0.2">
      <c r="A299" s="1">
        <v>792</v>
      </c>
      <c r="B299" s="1" t="s">
        <v>795</v>
      </c>
      <c r="C299" s="1">
        <f>IFERROR(VLOOKUP(B299,Merged!E:G,3,FALSE),"")</f>
        <v>28</v>
      </c>
      <c r="E299" s="1" t="s">
        <v>6632</v>
      </c>
      <c r="F299" s="1" t="str">
        <f>TEXT($G299,"0000") &amp; TEXT($H299,"00")</f>
        <v>202010</v>
      </c>
      <c r="G299" s="1">
        <f>IFERROR(
  IF(ISNUMBER(SEARCH("平成",B299)),
     1988 + VALUE(MID(B299, SEARCH("平成",B299) + 2, FIND("年", B299) - SEARCH("平成",B299) - 2)),
  IF(ISNUMBER(SEARCH("令和元年",B299)),
     2019,
  IF(ISNUMBER(SEARCH("令和",B299)),
     2018 + VALUE(MID(B299, SEARCH("令和",B299) + 2, FIND("年", B299) - SEARCH("令和",B299) - 2)),
  ""))),
"")</f>
        <v>2020</v>
      </c>
      <c r="H299" s="1">
        <v>10</v>
      </c>
      <c r="I299" s="5">
        <f>VALUE(RIGHT($E299,LEN($E299)-1))</f>
        <v>72</v>
      </c>
      <c r="J299" s="1" t="s">
        <v>7365</v>
      </c>
      <c r="K299" s="1" t="s">
        <v>11445</v>
      </c>
      <c r="L299" s="1" t="s">
        <v>12090</v>
      </c>
    </row>
    <row r="300" spans="1:12" x14ac:dyDescent="0.2">
      <c r="A300" s="1">
        <v>797</v>
      </c>
      <c r="B300" s="1" t="s">
        <v>800</v>
      </c>
      <c r="C300" s="1">
        <f>IFERROR(VLOOKUP(B300,Merged!E:G,3,FALSE),"")</f>
        <v>29</v>
      </c>
      <c r="E300" s="1" t="s">
        <v>6637</v>
      </c>
      <c r="F300" s="1" t="str">
        <f>TEXT($G300,"0000") &amp; TEXT($H300,"00")</f>
        <v>202010</v>
      </c>
      <c r="G300" s="1">
        <f>IFERROR(
  IF(ISNUMBER(SEARCH("平成",B300)),
     1988 + VALUE(MID(B300, SEARCH("平成",B300) + 2, FIND("年", B300) - SEARCH("平成",B300) - 2)),
  IF(ISNUMBER(SEARCH("令和元年",B300)),
     2019,
  IF(ISNUMBER(SEARCH("令和",B300)),
     2018 + VALUE(MID(B300, SEARCH("令和",B300) + 2, FIND("年", B300) - SEARCH("令和",B300) - 2)),
  ""))),
"")</f>
        <v>2020</v>
      </c>
      <c r="H300" s="1">
        <v>10</v>
      </c>
      <c r="I300" s="5">
        <f>VALUE(RIGHT($E300,LEN($E300)-1))</f>
        <v>77</v>
      </c>
      <c r="J300" s="1" t="s">
        <v>7370</v>
      </c>
      <c r="K300" s="1" t="s">
        <v>11444</v>
      </c>
      <c r="L300" s="1" t="s">
        <v>12093</v>
      </c>
    </row>
    <row r="301" spans="1:12" x14ac:dyDescent="0.2">
      <c r="A301" s="1">
        <v>798</v>
      </c>
      <c r="B301" s="1" t="s">
        <v>801</v>
      </c>
      <c r="C301" s="1">
        <f>IFERROR(VLOOKUP(B301,Merged!E:G,3,FALSE),"")</f>
        <v>30</v>
      </c>
      <c r="E301" s="1" t="s">
        <v>6638</v>
      </c>
      <c r="F301" s="1" t="str">
        <f>TEXT($G301,"0000") &amp; TEXT($H301,"00")</f>
        <v>202010</v>
      </c>
      <c r="G301" s="1">
        <f>IFERROR(
  IF(ISNUMBER(SEARCH("平成",B301)),
     1988 + VALUE(MID(B301, SEARCH("平成",B301) + 2, FIND("年", B301) - SEARCH("平成",B301) - 2)),
  IF(ISNUMBER(SEARCH("令和元年",B301)),
     2019,
  IF(ISNUMBER(SEARCH("令和",B301)),
     2018 + VALUE(MID(B301, SEARCH("令和",B301) + 2, FIND("年", B301) - SEARCH("令和",B301) - 2)),
  ""))),
"")</f>
        <v>2020</v>
      </c>
      <c r="H301" s="1">
        <v>10</v>
      </c>
      <c r="I301" s="5">
        <f>VALUE(RIGHT($E301,LEN($E301)-1))</f>
        <v>78</v>
      </c>
      <c r="J301" s="1" t="s">
        <v>7371</v>
      </c>
      <c r="K301" s="1" t="s">
        <v>11444</v>
      </c>
      <c r="L301" s="1" t="s">
        <v>12094</v>
      </c>
    </row>
    <row r="302" spans="1:12" x14ac:dyDescent="0.2">
      <c r="A302" s="1">
        <v>802</v>
      </c>
      <c r="B302" s="1" t="s">
        <v>805</v>
      </c>
      <c r="C302" s="1">
        <v>1</v>
      </c>
      <c r="E302" s="1" t="s">
        <v>6562</v>
      </c>
      <c r="F302" s="1" t="str">
        <f>TEXT($G302,"0000") &amp; TEXT($H302,"00")</f>
        <v>201910</v>
      </c>
      <c r="G302" s="1">
        <f>IFERROR(
  IF(ISNUMBER(SEARCH("平成",B302)),
     1988 + VALUE(MID(B302, SEARCH("平成",B302) + 2, FIND("年", B302) - SEARCH("平成",B302) - 2)),
  IF(ISNUMBER(SEARCH("令和元年",B302)),
     2019,
  IF(ISNUMBER(SEARCH("令和",B302)),
     2018 + VALUE(MID(B302, SEARCH("令和",B302) + 2, FIND("年", B302) - SEARCH("令和",B302) - 2)),
  ""))),
"")</f>
        <v>2019</v>
      </c>
      <c r="H302" s="1">
        <v>10</v>
      </c>
      <c r="I302" s="5">
        <f>VALUE(RIGHT($E302,LEN($E302)-1))</f>
        <v>2</v>
      </c>
      <c r="J302" s="1" t="s">
        <v>7106</v>
      </c>
      <c r="K302" s="1" t="s">
        <v>11443</v>
      </c>
      <c r="L302" s="1" t="s">
        <v>11871</v>
      </c>
    </row>
    <row r="303" spans="1:12" x14ac:dyDescent="0.2">
      <c r="A303" s="1">
        <v>803</v>
      </c>
      <c r="B303" s="1" t="s">
        <v>806</v>
      </c>
      <c r="C303" s="1">
        <v>2</v>
      </c>
      <c r="E303" s="1" t="s">
        <v>6563</v>
      </c>
      <c r="F303" s="1" t="str">
        <f>TEXT($G303,"0000") &amp; TEXT($H303,"00")</f>
        <v>201910</v>
      </c>
      <c r="G303" s="1">
        <f>IFERROR(
  IF(ISNUMBER(SEARCH("平成",B303)),
     1988 + VALUE(MID(B303, SEARCH("平成",B303) + 2, FIND("年", B303) - SEARCH("平成",B303) - 2)),
  IF(ISNUMBER(SEARCH("令和元年",B303)),
     2019,
  IF(ISNUMBER(SEARCH("令和",B303)),
     2018 + VALUE(MID(B303, SEARCH("令和",B303) + 2, FIND("年", B303) - SEARCH("令和",B303) - 2)),
  ""))),
"")</f>
        <v>2019</v>
      </c>
      <c r="H303" s="1">
        <v>10</v>
      </c>
      <c r="I303" s="5">
        <f>VALUE(RIGHT($E303,LEN($E303)-1))</f>
        <v>3</v>
      </c>
      <c r="J303" s="1" t="s">
        <v>7375</v>
      </c>
      <c r="K303" s="1" t="s">
        <v>11444</v>
      </c>
      <c r="L303" s="1" t="s">
        <v>12097</v>
      </c>
    </row>
    <row r="304" spans="1:12" x14ac:dyDescent="0.2">
      <c r="A304" s="1">
        <v>804</v>
      </c>
      <c r="B304" s="1" t="s">
        <v>807</v>
      </c>
      <c r="C304" s="1">
        <v>3</v>
      </c>
      <c r="E304" s="1" t="s">
        <v>6564</v>
      </c>
      <c r="F304" s="1" t="str">
        <f>TEXT($G304,"0000") &amp; TEXT($H304,"00")</f>
        <v>201910</v>
      </c>
      <c r="G304" s="1">
        <f>IFERROR(
  IF(ISNUMBER(SEARCH("平成",B304)),
     1988 + VALUE(MID(B304, SEARCH("平成",B304) + 2, FIND("年", B304) - SEARCH("平成",B304) - 2)),
  IF(ISNUMBER(SEARCH("令和元年",B304)),
     2019,
  IF(ISNUMBER(SEARCH("令和",B304)),
     2018 + VALUE(MID(B304, SEARCH("令和",B304) + 2, FIND("年", B304) - SEARCH("令和",B304) - 2)),
  ""))),
"")</f>
        <v>2019</v>
      </c>
      <c r="H304" s="1">
        <v>10</v>
      </c>
      <c r="I304" s="5">
        <f>VALUE(RIGHT($E304,LEN($E304)-1))</f>
        <v>4</v>
      </c>
      <c r="J304" s="1" t="s">
        <v>7376</v>
      </c>
      <c r="K304" s="1" t="s">
        <v>11445</v>
      </c>
      <c r="L304" s="1" t="s">
        <v>12098</v>
      </c>
    </row>
    <row r="305" spans="1:12" x14ac:dyDescent="0.2">
      <c r="A305" s="1">
        <v>806</v>
      </c>
      <c r="B305" s="1" t="s">
        <v>809</v>
      </c>
      <c r="C305" s="1">
        <v>4</v>
      </c>
      <c r="E305" s="1" t="s">
        <v>6566</v>
      </c>
      <c r="F305" s="1" t="str">
        <f>TEXT($G305,"0000") &amp; TEXT($H305,"00")</f>
        <v>201910</v>
      </c>
      <c r="G305" s="1">
        <f>IFERROR(
  IF(ISNUMBER(SEARCH("平成",B305)),
     1988 + VALUE(MID(B305, SEARCH("平成",B305) + 2, FIND("年", B305) - SEARCH("平成",B305) - 2)),
  IF(ISNUMBER(SEARCH("令和元年",B305)),
     2019,
  IF(ISNUMBER(SEARCH("令和",B305)),
     2018 + VALUE(MID(B305, SEARCH("令和",B305) + 2, FIND("年", B305) - SEARCH("令和",B305) - 2)),
  ""))),
"")</f>
        <v>2019</v>
      </c>
      <c r="H305" s="1">
        <v>10</v>
      </c>
      <c r="I305" s="5">
        <f>VALUE(RIGHT($E305,LEN($E305)-1))</f>
        <v>6</v>
      </c>
      <c r="J305" s="1" t="s">
        <v>7378</v>
      </c>
      <c r="K305" s="1" t="s">
        <v>11442</v>
      </c>
      <c r="L305" s="1" t="s">
        <v>12099</v>
      </c>
    </row>
    <row r="306" spans="1:12" x14ac:dyDescent="0.2">
      <c r="A306" s="1">
        <v>810</v>
      </c>
      <c r="B306" s="1" t="s">
        <v>813</v>
      </c>
      <c r="C306" s="1">
        <v>5</v>
      </c>
      <c r="E306" s="1" t="s">
        <v>6570</v>
      </c>
      <c r="F306" s="1" t="str">
        <f>TEXT($G306,"0000") &amp; TEXT($H306,"00")</f>
        <v>201910</v>
      </c>
      <c r="G306" s="1">
        <f>IFERROR(
  IF(ISNUMBER(SEARCH("平成",B306)),
     1988 + VALUE(MID(B306, SEARCH("平成",B306) + 2, FIND("年", B306) - SEARCH("平成",B306) - 2)),
  IF(ISNUMBER(SEARCH("令和元年",B306)),
     2019,
  IF(ISNUMBER(SEARCH("令和",B306)),
     2018 + VALUE(MID(B306, SEARCH("令和",B306) + 2, FIND("年", B306) - SEARCH("令和",B306) - 2)),
  ""))),
"")</f>
        <v>2019</v>
      </c>
      <c r="H306" s="1">
        <v>10</v>
      </c>
      <c r="I306" s="5">
        <f>VALUE(RIGHT($E306,LEN($E306)-1))</f>
        <v>10</v>
      </c>
      <c r="J306" s="1" t="s">
        <v>7381</v>
      </c>
      <c r="K306" s="1" t="s">
        <v>11444</v>
      </c>
      <c r="L306" s="1" t="s">
        <v>12102</v>
      </c>
    </row>
    <row r="307" spans="1:12" x14ac:dyDescent="0.2">
      <c r="A307" s="1">
        <v>814</v>
      </c>
      <c r="B307" s="1" t="s">
        <v>817</v>
      </c>
      <c r="C307" s="1">
        <v>7</v>
      </c>
      <c r="E307" s="1" t="s">
        <v>6574</v>
      </c>
      <c r="F307" s="1" t="str">
        <f>TEXT($G307,"0000") &amp; TEXT($H307,"00")</f>
        <v>201910</v>
      </c>
      <c r="G307" s="1">
        <f>IFERROR(
  IF(ISNUMBER(SEARCH("平成",B307)),
     1988 + VALUE(MID(B307, SEARCH("平成",B307) + 2, FIND("年", B307) - SEARCH("平成",B307) - 2)),
  IF(ISNUMBER(SEARCH("令和元年",B307)),
     2019,
  IF(ISNUMBER(SEARCH("令和",B307)),
     2018 + VALUE(MID(B307, SEARCH("令和",B307) + 2, FIND("年", B307) - SEARCH("令和",B307) - 2)),
  ""))),
"")</f>
        <v>2019</v>
      </c>
      <c r="H307" s="1">
        <v>10</v>
      </c>
      <c r="I307" s="5">
        <f>VALUE(RIGHT($E307,LEN($E307)-1))</f>
        <v>14</v>
      </c>
      <c r="J307" s="1" t="s">
        <v>7384</v>
      </c>
      <c r="K307" s="1" t="s">
        <v>11444</v>
      </c>
      <c r="L307" s="1" t="s">
        <v>12105</v>
      </c>
    </row>
    <row r="308" spans="1:12" x14ac:dyDescent="0.2">
      <c r="A308" s="1">
        <v>817</v>
      </c>
      <c r="B308" s="1" t="s">
        <v>820</v>
      </c>
      <c r="C308" s="1">
        <v>6</v>
      </c>
      <c r="E308" s="1" t="s">
        <v>6577</v>
      </c>
      <c r="F308" s="1" t="str">
        <f>TEXT($G308,"0000") &amp; TEXT($H308,"00")</f>
        <v>201910</v>
      </c>
      <c r="G308" s="1">
        <f>IFERROR(
  IF(ISNUMBER(SEARCH("平成",B308)),
     1988 + VALUE(MID(B308, SEARCH("平成",B308) + 2, FIND("年", B308) - SEARCH("平成",B308) - 2)),
  IF(ISNUMBER(SEARCH("令和元年",B308)),
     2019,
  IF(ISNUMBER(SEARCH("令和",B308)),
     2018 + VALUE(MID(B308, SEARCH("令和",B308) + 2, FIND("年", B308) - SEARCH("令和",B308) - 2)),
  ""))),
"")</f>
        <v>2019</v>
      </c>
      <c r="H308" s="1">
        <v>10</v>
      </c>
      <c r="I308" s="5">
        <f>VALUE(RIGHT($E308,LEN($E308)-1))</f>
        <v>17</v>
      </c>
      <c r="J308" s="1" t="s">
        <v>7118</v>
      </c>
      <c r="K308" s="1" t="s">
        <v>11445</v>
      </c>
      <c r="L308" s="1" t="s">
        <v>11882</v>
      </c>
    </row>
    <row r="309" spans="1:12" x14ac:dyDescent="0.2">
      <c r="A309" s="1">
        <v>822</v>
      </c>
      <c r="B309" s="1" t="s">
        <v>825</v>
      </c>
      <c r="C309" s="1">
        <v>8</v>
      </c>
      <c r="E309" s="1" t="s">
        <v>6582</v>
      </c>
      <c r="F309" s="1" t="str">
        <f>TEXT($G309,"0000") &amp; TEXT($H309,"00")</f>
        <v>201910</v>
      </c>
      <c r="G309" s="1">
        <f>IFERROR(
  IF(ISNUMBER(SEARCH("平成",B309)),
     1988 + VALUE(MID(B309, SEARCH("平成",B309) + 2, FIND("年", B309) - SEARCH("平成",B309) - 2)),
  IF(ISNUMBER(SEARCH("令和元年",B309)),
     2019,
  IF(ISNUMBER(SEARCH("令和",B309)),
     2018 + VALUE(MID(B309, SEARCH("令和",B309) + 2, FIND("年", B309) - SEARCH("令和",B309) - 2)),
  ""))),
"")</f>
        <v>2019</v>
      </c>
      <c r="H309" s="1">
        <v>10</v>
      </c>
      <c r="I309" s="5">
        <f>VALUE(RIGHT($E309,LEN($E309)-1))</f>
        <v>22</v>
      </c>
      <c r="J309" s="1" t="s">
        <v>7389</v>
      </c>
      <c r="K309" s="1" t="s">
        <v>11445</v>
      </c>
      <c r="L309" s="1" t="s">
        <v>12110</v>
      </c>
    </row>
    <row r="310" spans="1:12" x14ac:dyDescent="0.2">
      <c r="A310" s="1">
        <v>829</v>
      </c>
      <c r="B310" s="1" t="s">
        <v>832</v>
      </c>
      <c r="C310" s="1">
        <v>9</v>
      </c>
      <c r="E310" s="1" t="s">
        <v>6589</v>
      </c>
      <c r="F310" s="1" t="str">
        <f>TEXT($G310,"0000") &amp; TEXT($H310,"00")</f>
        <v>201910</v>
      </c>
      <c r="G310" s="1">
        <f>IFERROR(
  IF(ISNUMBER(SEARCH("平成",B310)),
     1988 + VALUE(MID(B310, SEARCH("平成",B310) + 2, FIND("年", B310) - SEARCH("平成",B310) - 2)),
  IF(ISNUMBER(SEARCH("令和元年",B310)),
     2019,
  IF(ISNUMBER(SEARCH("令和",B310)),
     2018 + VALUE(MID(B310, SEARCH("令和",B310) + 2, FIND("年", B310) - SEARCH("令和",B310) - 2)),
  ""))),
"")</f>
        <v>2019</v>
      </c>
      <c r="H310" s="1">
        <v>10</v>
      </c>
      <c r="I310" s="5">
        <f>VALUE(RIGHT($E310,LEN($E310)-1))</f>
        <v>29</v>
      </c>
      <c r="J310" s="1" t="s">
        <v>7395</v>
      </c>
      <c r="K310" s="1" t="s">
        <v>11442</v>
      </c>
      <c r="L310" s="1" t="s">
        <v>12113</v>
      </c>
    </row>
    <row r="311" spans="1:12" x14ac:dyDescent="0.2">
      <c r="A311" s="1">
        <v>832</v>
      </c>
      <c r="B311" s="1" t="s">
        <v>835</v>
      </c>
      <c r="C311" s="1">
        <v>10</v>
      </c>
      <c r="E311" s="1" t="s">
        <v>6592</v>
      </c>
      <c r="F311" s="1" t="str">
        <f>TEXT($G311,"0000") &amp; TEXT($H311,"00")</f>
        <v>201910</v>
      </c>
      <c r="G311" s="1">
        <f>IFERROR(
  IF(ISNUMBER(SEARCH("平成",B311)),
     1988 + VALUE(MID(B311, SEARCH("平成",B311) + 2, FIND("年", B311) - SEARCH("平成",B311) - 2)),
  IF(ISNUMBER(SEARCH("令和元年",B311)),
     2019,
  IF(ISNUMBER(SEARCH("令和",B311)),
     2018 + VALUE(MID(B311, SEARCH("令和",B311) + 2, FIND("年", B311) - SEARCH("令和",B311) - 2)),
  ""))),
"")</f>
        <v>2019</v>
      </c>
      <c r="H311" s="1">
        <v>10</v>
      </c>
      <c r="I311" s="5">
        <f>VALUE(RIGHT($E311,LEN($E311)-1))</f>
        <v>32</v>
      </c>
      <c r="J311" s="1" t="s">
        <v>7398</v>
      </c>
      <c r="K311" s="1" t="s">
        <v>11443</v>
      </c>
      <c r="L311" s="1" t="s">
        <v>12115</v>
      </c>
    </row>
    <row r="312" spans="1:12" x14ac:dyDescent="0.2">
      <c r="A312" s="1">
        <v>835</v>
      </c>
      <c r="B312" s="1" t="s">
        <v>838</v>
      </c>
      <c r="C312" s="1">
        <v>11</v>
      </c>
      <c r="E312" s="1" t="s">
        <v>6595</v>
      </c>
      <c r="F312" s="1" t="str">
        <f>TEXT($G312,"0000") &amp; TEXT($H312,"00")</f>
        <v>201910</v>
      </c>
      <c r="G312" s="1">
        <f>IFERROR(
  IF(ISNUMBER(SEARCH("平成",B312)),
     1988 + VALUE(MID(B312, SEARCH("平成",B312) + 2, FIND("年", B312) - SEARCH("平成",B312) - 2)),
  IF(ISNUMBER(SEARCH("令和元年",B312)),
     2019,
  IF(ISNUMBER(SEARCH("令和",B312)),
     2018 + VALUE(MID(B312, SEARCH("令和",B312) + 2, FIND("年", B312) - SEARCH("令和",B312) - 2)),
  ""))),
"")</f>
        <v>2019</v>
      </c>
      <c r="H312" s="1">
        <v>10</v>
      </c>
      <c r="I312" s="5">
        <f>VALUE(RIGHT($E312,LEN($E312)-1))</f>
        <v>35</v>
      </c>
      <c r="J312" s="1" t="s">
        <v>7400</v>
      </c>
      <c r="K312" s="1" t="s">
        <v>11445</v>
      </c>
      <c r="L312" s="1" t="s">
        <v>12117</v>
      </c>
    </row>
    <row r="313" spans="1:12" x14ac:dyDescent="0.2">
      <c r="A313" s="1">
        <v>837</v>
      </c>
      <c r="B313" s="1" t="s">
        <v>840</v>
      </c>
      <c r="C313" s="1">
        <v>12</v>
      </c>
      <c r="E313" s="1" t="s">
        <v>6597</v>
      </c>
      <c r="F313" s="1" t="str">
        <f>TEXT($G313,"0000") &amp; TEXT($H313,"00")</f>
        <v>201910</v>
      </c>
      <c r="G313" s="1">
        <f>IFERROR(
  IF(ISNUMBER(SEARCH("平成",B313)),
     1988 + VALUE(MID(B313, SEARCH("平成",B313) + 2, FIND("年", B313) - SEARCH("平成",B313) - 2)),
  IF(ISNUMBER(SEARCH("令和元年",B313)),
     2019,
  IF(ISNUMBER(SEARCH("令和",B313)),
     2018 + VALUE(MID(B313, SEARCH("令和",B313) + 2, FIND("年", B313) - SEARCH("令和",B313) - 2)),
  ""))),
"")</f>
        <v>2019</v>
      </c>
      <c r="H313" s="1">
        <v>10</v>
      </c>
      <c r="I313" s="5">
        <f>VALUE(RIGHT($E313,LEN($E313)-1))</f>
        <v>37</v>
      </c>
      <c r="J313" s="1" t="s">
        <v>7401</v>
      </c>
      <c r="K313" s="1" t="s">
        <v>11442</v>
      </c>
      <c r="L313" s="1" t="s">
        <v>12118</v>
      </c>
    </row>
    <row r="314" spans="1:12" x14ac:dyDescent="0.2">
      <c r="A314" s="1">
        <v>838</v>
      </c>
      <c r="B314" s="1" t="s">
        <v>841</v>
      </c>
      <c r="C314" s="1">
        <v>13</v>
      </c>
      <c r="E314" s="1" t="s">
        <v>6598</v>
      </c>
      <c r="F314" s="1" t="str">
        <f>TEXT($G314,"0000") &amp; TEXT($H314,"00")</f>
        <v>201910</v>
      </c>
      <c r="G314" s="1">
        <f>IFERROR(
  IF(ISNUMBER(SEARCH("平成",B314)),
     1988 + VALUE(MID(B314, SEARCH("平成",B314) + 2, FIND("年", B314) - SEARCH("平成",B314) - 2)),
  IF(ISNUMBER(SEARCH("令和元年",B314)),
     2019,
  IF(ISNUMBER(SEARCH("令和",B314)),
     2018 + VALUE(MID(B314, SEARCH("令和",B314) + 2, FIND("年", B314) - SEARCH("令和",B314) - 2)),
  ""))),
"")</f>
        <v>2019</v>
      </c>
      <c r="H314" s="1">
        <v>10</v>
      </c>
      <c r="I314" s="5">
        <f>VALUE(RIGHT($E314,LEN($E314)-1))</f>
        <v>38</v>
      </c>
      <c r="J314" s="1" t="s">
        <v>7402</v>
      </c>
      <c r="K314" s="1" t="s">
        <v>11442</v>
      </c>
      <c r="L314" s="1" t="s">
        <v>12119</v>
      </c>
    </row>
    <row r="315" spans="1:12" x14ac:dyDescent="0.2">
      <c r="A315" s="1">
        <v>844</v>
      </c>
      <c r="B315" s="1" t="s">
        <v>847</v>
      </c>
      <c r="C315" s="1">
        <v>14</v>
      </c>
      <c r="E315" s="1" t="s">
        <v>6604</v>
      </c>
      <c r="F315" s="1" t="str">
        <f>TEXT($G315,"0000") &amp; TEXT($H315,"00")</f>
        <v>201910</v>
      </c>
      <c r="G315" s="1">
        <f>IFERROR(
  IF(ISNUMBER(SEARCH("平成",B315)),
     1988 + VALUE(MID(B315, SEARCH("平成",B315) + 2, FIND("年", B315) - SEARCH("平成",B315) - 2)),
  IF(ISNUMBER(SEARCH("令和元年",B315)),
     2019,
  IF(ISNUMBER(SEARCH("令和",B315)),
     2018 + VALUE(MID(B315, SEARCH("令和",B315) + 2, FIND("年", B315) - SEARCH("令和",B315) - 2)),
  ""))),
"")</f>
        <v>2019</v>
      </c>
      <c r="H315" s="1">
        <v>10</v>
      </c>
      <c r="I315" s="5">
        <f>VALUE(RIGHT($E315,LEN($E315)-1))</f>
        <v>44</v>
      </c>
      <c r="J315" s="1" t="s">
        <v>7073</v>
      </c>
      <c r="K315" s="1" t="s">
        <v>11445</v>
      </c>
      <c r="L315" s="1" t="s">
        <v>11902</v>
      </c>
    </row>
    <row r="316" spans="1:12" x14ac:dyDescent="0.2">
      <c r="A316" s="1">
        <v>845</v>
      </c>
      <c r="B316" s="1" t="s">
        <v>848</v>
      </c>
      <c r="C316" s="1">
        <v>15</v>
      </c>
      <c r="E316" s="1" t="s">
        <v>6605</v>
      </c>
      <c r="F316" s="1" t="str">
        <f>TEXT($G316,"0000") &amp; TEXT($H316,"00")</f>
        <v>201910</v>
      </c>
      <c r="G316" s="1">
        <f>IFERROR(
  IF(ISNUMBER(SEARCH("平成",B316)),
     1988 + VALUE(MID(B316, SEARCH("平成",B316) + 2, FIND("年", B316) - SEARCH("平成",B316) - 2)),
  IF(ISNUMBER(SEARCH("令和元年",B316)),
     2019,
  IF(ISNUMBER(SEARCH("令和",B316)),
     2018 + VALUE(MID(B316, SEARCH("令和",B316) + 2, FIND("年", B316) - SEARCH("令和",B316) - 2)),
  ""))),
"")</f>
        <v>2019</v>
      </c>
      <c r="H316" s="1">
        <v>10</v>
      </c>
      <c r="I316" s="5">
        <f>VALUE(RIGHT($E316,LEN($E316)-1))</f>
        <v>45</v>
      </c>
      <c r="J316" s="1" t="s">
        <v>7407</v>
      </c>
      <c r="K316" s="1" t="s">
        <v>11445</v>
      </c>
      <c r="L316" s="1" t="s">
        <v>12124</v>
      </c>
    </row>
    <row r="317" spans="1:12" x14ac:dyDescent="0.2">
      <c r="A317" s="1">
        <v>848</v>
      </c>
      <c r="B317" s="1" t="s">
        <v>851</v>
      </c>
      <c r="C317" s="1">
        <v>16</v>
      </c>
      <c r="E317" s="1" t="s">
        <v>6608</v>
      </c>
      <c r="F317" s="1" t="str">
        <f>TEXT($G317,"0000") &amp; TEXT($H317,"00")</f>
        <v>201910</v>
      </c>
      <c r="G317" s="1">
        <f>IFERROR(
  IF(ISNUMBER(SEARCH("平成",B317)),
     1988 + VALUE(MID(B317, SEARCH("平成",B317) + 2, FIND("年", B317) - SEARCH("平成",B317) - 2)),
  IF(ISNUMBER(SEARCH("令和元年",B317)),
     2019,
  IF(ISNUMBER(SEARCH("令和",B317)),
     2018 + VALUE(MID(B317, SEARCH("令和",B317) + 2, FIND("年", B317) - SEARCH("令和",B317) - 2)),
  ""))),
"")</f>
        <v>2019</v>
      </c>
      <c r="H317" s="1">
        <v>10</v>
      </c>
      <c r="I317" s="5">
        <f>VALUE(RIGHT($E317,LEN($E317)-1))</f>
        <v>48</v>
      </c>
      <c r="J317" s="1" t="s">
        <v>7410</v>
      </c>
      <c r="K317" s="1" t="s">
        <v>11443</v>
      </c>
      <c r="L317" s="1" t="s">
        <v>11726</v>
      </c>
    </row>
    <row r="318" spans="1:12" x14ac:dyDescent="0.2">
      <c r="A318" s="1">
        <v>850</v>
      </c>
      <c r="B318" s="1" t="s">
        <v>853</v>
      </c>
      <c r="C318" s="1">
        <v>17</v>
      </c>
      <c r="E318" s="1" t="s">
        <v>6610</v>
      </c>
      <c r="F318" s="1" t="str">
        <f>TEXT($G318,"0000") &amp; TEXT($H318,"00")</f>
        <v>201910</v>
      </c>
      <c r="G318" s="1">
        <f>IFERROR(
  IF(ISNUMBER(SEARCH("平成",B318)),
     1988 + VALUE(MID(B318, SEARCH("平成",B318) + 2, FIND("年", B318) - SEARCH("平成",B318) - 2)),
  IF(ISNUMBER(SEARCH("令和元年",B318)),
     2019,
  IF(ISNUMBER(SEARCH("令和",B318)),
     2018 + VALUE(MID(B318, SEARCH("令和",B318) + 2, FIND("年", B318) - SEARCH("令和",B318) - 2)),
  ""))),
"")</f>
        <v>2019</v>
      </c>
      <c r="H318" s="1">
        <v>10</v>
      </c>
      <c r="I318" s="5">
        <f>VALUE(RIGHT($E318,LEN($E318)-1))</f>
        <v>50</v>
      </c>
      <c r="J318" s="1" t="s">
        <v>7412</v>
      </c>
      <c r="K318" s="1" t="s">
        <v>11442</v>
      </c>
      <c r="L318" s="1" t="s">
        <v>12128</v>
      </c>
    </row>
    <row r="319" spans="1:12" x14ac:dyDescent="0.2">
      <c r="A319" s="1">
        <v>851</v>
      </c>
      <c r="B319" s="1" t="s">
        <v>854</v>
      </c>
      <c r="C319" s="1">
        <v>18</v>
      </c>
      <c r="E319" s="1" t="s">
        <v>6611</v>
      </c>
      <c r="F319" s="1" t="str">
        <f>TEXT($G319,"0000") &amp; TEXT($H319,"00")</f>
        <v>201910</v>
      </c>
      <c r="G319" s="1">
        <f>IFERROR(
  IF(ISNUMBER(SEARCH("平成",B319)),
     1988 + VALUE(MID(B319, SEARCH("平成",B319) + 2, FIND("年", B319) - SEARCH("平成",B319) - 2)),
  IF(ISNUMBER(SEARCH("令和元年",B319)),
     2019,
  IF(ISNUMBER(SEARCH("令和",B319)),
     2018 + VALUE(MID(B319, SEARCH("令和",B319) + 2, FIND("年", B319) - SEARCH("令和",B319) - 2)),
  ""))),
"")</f>
        <v>2019</v>
      </c>
      <c r="H319" s="1">
        <v>10</v>
      </c>
      <c r="I319" s="5">
        <f>VALUE(RIGHT($E319,LEN($E319)-1))</f>
        <v>51</v>
      </c>
      <c r="J319" s="1" t="s">
        <v>7413</v>
      </c>
      <c r="K319" s="1" t="s">
        <v>11445</v>
      </c>
      <c r="L319" s="1" t="s">
        <v>12129</v>
      </c>
    </row>
    <row r="320" spans="1:12" x14ac:dyDescent="0.2">
      <c r="A320" s="1">
        <v>852</v>
      </c>
      <c r="B320" s="1" t="s">
        <v>855</v>
      </c>
      <c r="C320" s="1">
        <v>19</v>
      </c>
      <c r="E320" s="1" t="s">
        <v>6612</v>
      </c>
      <c r="F320" s="1" t="str">
        <f>TEXT($G320,"0000") &amp; TEXT($H320,"00")</f>
        <v>201910</v>
      </c>
      <c r="G320" s="1">
        <f>IFERROR(
  IF(ISNUMBER(SEARCH("平成",B320)),
     1988 + VALUE(MID(B320, SEARCH("平成",B320) + 2, FIND("年", B320) - SEARCH("平成",B320) - 2)),
  IF(ISNUMBER(SEARCH("令和元年",B320)),
     2019,
  IF(ISNUMBER(SEARCH("令和",B320)),
     2018 + VALUE(MID(B320, SEARCH("令和",B320) + 2, FIND("年", B320) - SEARCH("令和",B320) - 2)),
  ""))),
"")</f>
        <v>2019</v>
      </c>
      <c r="H320" s="1">
        <v>10</v>
      </c>
      <c r="I320" s="5">
        <f>VALUE(RIGHT($E320,LEN($E320)-1))</f>
        <v>52</v>
      </c>
      <c r="J320" s="1" t="s">
        <v>7414</v>
      </c>
      <c r="K320" s="1" t="s">
        <v>11445</v>
      </c>
      <c r="L320" s="1" t="s">
        <v>11827</v>
      </c>
    </row>
    <row r="321" spans="1:12" x14ac:dyDescent="0.2">
      <c r="A321" s="1">
        <v>857</v>
      </c>
      <c r="B321" s="1" t="s">
        <v>860</v>
      </c>
      <c r="C321" s="1">
        <v>20</v>
      </c>
      <c r="E321" s="1" t="s">
        <v>6617</v>
      </c>
      <c r="F321" s="1" t="str">
        <f>TEXT($G321,"0000") &amp; TEXT($H321,"00")</f>
        <v>201910</v>
      </c>
      <c r="G321" s="1">
        <f>IFERROR(
  IF(ISNUMBER(SEARCH("平成",B321)),
     1988 + VALUE(MID(B321, SEARCH("平成",B321) + 2, FIND("年", B321) - SEARCH("平成",B321) - 2)),
  IF(ISNUMBER(SEARCH("令和元年",B321)),
     2019,
  IF(ISNUMBER(SEARCH("令和",B321)),
     2018 + VALUE(MID(B321, SEARCH("令和",B321) + 2, FIND("年", B321) - SEARCH("令和",B321) - 2)),
  ""))),
"")</f>
        <v>2019</v>
      </c>
      <c r="H321" s="1">
        <v>10</v>
      </c>
      <c r="I321" s="5">
        <f>VALUE(RIGHT($E321,LEN($E321)-1))</f>
        <v>57</v>
      </c>
      <c r="J321" s="1" t="s">
        <v>7418</v>
      </c>
      <c r="K321" s="1" t="s">
        <v>11442</v>
      </c>
      <c r="L321" s="1" t="s">
        <v>12132</v>
      </c>
    </row>
    <row r="322" spans="1:12" x14ac:dyDescent="0.2">
      <c r="A322" s="1">
        <v>858</v>
      </c>
      <c r="B322" s="1" t="s">
        <v>861</v>
      </c>
      <c r="C322" s="1">
        <v>21</v>
      </c>
      <c r="E322" s="1" t="s">
        <v>6618</v>
      </c>
      <c r="F322" s="1" t="str">
        <f>TEXT($G322,"0000") &amp; TEXT($H322,"00")</f>
        <v>201910</v>
      </c>
      <c r="G322" s="1">
        <f>IFERROR(
  IF(ISNUMBER(SEARCH("平成",B322)),
     1988 + VALUE(MID(B322, SEARCH("平成",B322) + 2, FIND("年", B322) - SEARCH("平成",B322) - 2)),
  IF(ISNUMBER(SEARCH("令和元年",B322)),
     2019,
  IF(ISNUMBER(SEARCH("令和",B322)),
     2018 + VALUE(MID(B322, SEARCH("令和",B322) + 2, FIND("年", B322) - SEARCH("令和",B322) - 2)),
  ""))),
"")</f>
        <v>2019</v>
      </c>
      <c r="H322" s="1">
        <v>10</v>
      </c>
      <c r="I322" s="5">
        <f>VALUE(RIGHT($E322,LEN($E322)-1))</f>
        <v>58</v>
      </c>
      <c r="J322" s="1" t="s">
        <v>7419</v>
      </c>
      <c r="K322" s="1" t="s">
        <v>11445</v>
      </c>
      <c r="L322" s="1" t="s">
        <v>12133</v>
      </c>
    </row>
    <row r="323" spans="1:12" x14ac:dyDescent="0.2">
      <c r="A323" s="1">
        <v>859</v>
      </c>
      <c r="B323" s="1" t="s">
        <v>862</v>
      </c>
      <c r="C323" s="1">
        <v>22</v>
      </c>
      <c r="E323" s="1" t="s">
        <v>6619</v>
      </c>
      <c r="F323" s="1" t="str">
        <f>TEXT($G323,"0000") &amp; TEXT($H323,"00")</f>
        <v>201910</v>
      </c>
      <c r="G323" s="1">
        <f>IFERROR(
  IF(ISNUMBER(SEARCH("平成",B323)),
     1988 + VALUE(MID(B323, SEARCH("平成",B323) + 2, FIND("年", B323) - SEARCH("平成",B323) - 2)),
  IF(ISNUMBER(SEARCH("令和元年",B323)),
     2019,
  IF(ISNUMBER(SEARCH("令和",B323)),
     2018 + VALUE(MID(B323, SEARCH("令和",B323) + 2, FIND("年", B323) - SEARCH("令和",B323) - 2)),
  ""))),
"")</f>
        <v>2019</v>
      </c>
      <c r="H323" s="1">
        <v>10</v>
      </c>
      <c r="I323" s="5">
        <f>VALUE(RIGHT($E323,LEN($E323)-1))</f>
        <v>59</v>
      </c>
      <c r="J323" s="1" t="s">
        <v>7011</v>
      </c>
      <c r="K323" s="1" t="s">
        <v>11443</v>
      </c>
      <c r="L323" s="1" t="s">
        <v>11790</v>
      </c>
    </row>
    <row r="324" spans="1:12" x14ac:dyDescent="0.2">
      <c r="A324" s="1">
        <v>861</v>
      </c>
      <c r="B324" s="1" t="s">
        <v>864</v>
      </c>
      <c r="C324" s="1">
        <v>23</v>
      </c>
      <c r="E324" s="1" t="s">
        <v>6621</v>
      </c>
      <c r="F324" s="1" t="str">
        <f>TEXT($G324,"0000") &amp; TEXT($H324,"00")</f>
        <v>201910</v>
      </c>
      <c r="G324" s="1">
        <f>IFERROR(
  IF(ISNUMBER(SEARCH("平成",B324)),
     1988 + VALUE(MID(B324, SEARCH("平成",B324) + 2, FIND("年", B324) - SEARCH("平成",B324) - 2)),
  IF(ISNUMBER(SEARCH("令和元年",B324)),
     2019,
  IF(ISNUMBER(SEARCH("令和",B324)),
     2018 + VALUE(MID(B324, SEARCH("令和",B324) + 2, FIND("年", B324) - SEARCH("令和",B324) - 2)),
  ""))),
"")</f>
        <v>2019</v>
      </c>
      <c r="H324" s="1">
        <v>10</v>
      </c>
      <c r="I324" s="5">
        <f>VALUE(RIGHT($E324,LEN($E324)-1))</f>
        <v>61</v>
      </c>
      <c r="J324" s="1" t="s">
        <v>7088</v>
      </c>
      <c r="K324" s="1" t="s">
        <v>11442</v>
      </c>
      <c r="L324" s="1" t="s">
        <v>11853</v>
      </c>
    </row>
    <row r="325" spans="1:12" x14ac:dyDescent="0.2">
      <c r="A325" s="1">
        <v>864</v>
      </c>
      <c r="B325" s="1" t="s">
        <v>867</v>
      </c>
      <c r="C325" s="1">
        <v>24</v>
      </c>
      <c r="E325" s="1" t="s">
        <v>6624</v>
      </c>
      <c r="F325" s="1" t="str">
        <f>TEXT($G325,"0000") &amp; TEXT($H325,"00")</f>
        <v>201910</v>
      </c>
      <c r="G325" s="1">
        <f>IFERROR(
  IF(ISNUMBER(SEARCH("平成",B325)),
     1988 + VALUE(MID(B325, SEARCH("平成",B325) + 2, FIND("年", B325) - SEARCH("平成",B325) - 2)),
  IF(ISNUMBER(SEARCH("令和元年",B325)),
     2019,
  IF(ISNUMBER(SEARCH("令和",B325)),
     2018 + VALUE(MID(B325, SEARCH("令和",B325) + 2, FIND("年", B325) - SEARCH("令和",B325) - 2)),
  ""))),
"")</f>
        <v>2019</v>
      </c>
      <c r="H325" s="1">
        <v>10</v>
      </c>
      <c r="I325" s="5">
        <f>VALUE(RIGHT($E325,LEN($E325)-1))</f>
        <v>64</v>
      </c>
      <c r="J325" s="1" t="s">
        <v>7422</v>
      </c>
      <c r="K325" s="1" t="s">
        <v>11444</v>
      </c>
      <c r="L325" s="1" t="s">
        <v>12136</v>
      </c>
    </row>
    <row r="326" spans="1:12" x14ac:dyDescent="0.2">
      <c r="A326" s="1">
        <v>866</v>
      </c>
      <c r="B326" s="1" t="s">
        <v>869</v>
      </c>
      <c r="C326" s="1">
        <v>25</v>
      </c>
      <c r="E326" s="1" t="s">
        <v>6626</v>
      </c>
      <c r="F326" s="1" t="str">
        <f>TEXT($G326,"0000") &amp; TEXT($H326,"00")</f>
        <v>201910</v>
      </c>
      <c r="G326" s="1">
        <f>IFERROR(
  IF(ISNUMBER(SEARCH("平成",B326)),
     1988 + VALUE(MID(B326, SEARCH("平成",B326) + 2, FIND("年", B326) - SEARCH("平成",B326) - 2)),
  IF(ISNUMBER(SEARCH("令和元年",B326)),
     2019,
  IF(ISNUMBER(SEARCH("令和",B326)),
     2018 + VALUE(MID(B326, SEARCH("令和",B326) + 2, FIND("年", B326) - SEARCH("令和",B326) - 2)),
  ""))),
"")</f>
        <v>2019</v>
      </c>
      <c r="H326" s="1">
        <v>10</v>
      </c>
      <c r="I326" s="5">
        <f>VALUE(RIGHT($E326,LEN($E326)-1))</f>
        <v>66</v>
      </c>
      <c r="J326" s="1" t="s">
        <v>6941</v>
      </c>
      <c r="K326" s="1" t="s">
        <v>11442</v>
      </c>
      <c r="L326" s="1" t="s">
        <v>11727</v>
      </c>
    </row>
    <row r="327" spans="1:12" x14ac:dyDescent="0.2">
      <c r="A327" s="1">
        <v>867</v>
      </c>
      <c r="B327" s="1" t="s">
        <v>870</v>
      </c>
      <c r="C327" s="1">
        <v>26</v>
      </c>
      <c r="E327" s="1" t="s">
        <v>6627</v>
      </c>
      <c r="F327" s="1" t="str">
        <f>TEXT($G327,"0000") &amp; TEXT($H327,"00")</f>
        <v>201910</v>
      </c>
      <c r="G327" s="1">
        <f>IFERROR(
  IF(ISNUMBER(SEARCH("平成",B327)),
     1988 + VALUE(MID(B327, SEARCH("平成",B327) + 2, FIND("年", B327) - SEARCH("平成",B327) - 2)),
  IF(ISNUMBER(SEARCH("令和元年",B327)),
     2019,
  IF(ISNUMBER(SEARCH("令和",B327)),
     2018 + VALUE(MID(B327, SEARCH("令和",B327) + 2, FIND("年", B327) - SEARCH("令和",B327) - 2)),
  ""))),
"")</f>
        <v>2019</v>
      </c>
      <c r="H327" s="1">
        <v>10</v>
      </c>
      <c r="I327" s="5">
        <f>VALUE(RIGHT($E327,LEN($E327)-1))</f>
        <v>67</v>
      </c>
      <c r="J327" s="1" t="s">
        <v>7424</v>
      </c>
      <c r="K327" s="1" t="s">
        <v>11443</v>
      </c>
      <c r="L327" s="1" t="s">
        <v>12138</v>
      </c>
    </row>
    <row r="328" spans="1:12" x14ac:dyDescent="0.2">
      <c r="A328" s="1">
        <v>869</v>
      </c>
      <c r="B328" s="1" t="s">
        <v>872</v>
      </c>
      <c r="C328" s="1">
        <v>27</v>
      </c>
      <c r="E328" s="1" t="s">
        <v>6629</v>
      </c>
      <c r="F328" s="1" t="str">
        <f>TEXT($G328,"0000") &amp; TEXT($H328,"00")</f>
        <v>201910</v>
      </c>
      <c r="G328" s="1">
        <f>IFERROR(
  IF(ISNUMBER(SEARCH("平成",B328)),
     1988 + VALUE(MID(B328, SEARCH("平成",B328) + 2, FIND("年", B328) - SEARCH("平成",B328) - 2)),
  IF(ISNUMBER(SEARCH("令和元年",B328)),
     2019,
  IF(ISNUMBER(SEARCH("令和",B328)),
     2018 + VALUE(MID(B328, SEARCH("令和",B328) + 2, FIND("年", B328) - SEARCH("令和",B328) - 2)),
  ""))),
"")</f>
        <v>2019</v>
      </c>
      <c r="H328" s="1">
        <v>10</v>
      </c>
      <c r="I328" s="5">
        <f>VALUE(RIGHT($E328,LEN($E328)-1))</f>
        <v>69</v>
      </c>
      <c r="J328" s="1" t="s">
        <v>7426</v>
      </c>
      <c r="K328" s="1" t="s">
        <v>11445</v>
      </c>
      <c r="L328" s="1" t="s">
        <v>12140</v>
      </c>
    </row>
    <row r="329" spans="1:12" x14ac:dyDescent="0.2">
      <c r="A329" s="1">
        <v>871</v>
      </c>
      <c r="B329" s="1" t="s">
        <v>874</v>
      </c>
      <c r="C329" s="1">
        <v>28</v>
      </c>
      <c r="E329" s="1" t="s">
        <v>6631</v>
      </c>
      <c r="F329" s="1" t="str">
        <f>TEXT($G329,"0000") &amp; TEXT($H329,"00")</f>
        <v>201910</v>
      </c>
      <c r="G329" s="1">
        <f>IFERROR(
  IF(ISNUMBER(SEARCH("平成",B329)),
     1988 + VALUE(MID(B329, SEARCH("平成",B329) + 2, FIND("年", B329) - SEARCH("平成",B329) - 2)),
  IF(ISNUMBER(SEARCH("令和元年",B329)),
     2019,
  IF(ISNUMBER(SEARCH("令和",B329)),
     2018 + VALUE(MID(B329, SEARCH("令和",B329) + 2, FIND("年", B329) - SEARCH("令和",B329) - 2)),
  ""))),
"")</f>
        <v>2019</v>
      </c>
      <c r="H329" s="1">
        <v>10</v>
      </c>
      <c r="I329" s="5">
        <f>VALUE(RIGHT($E329,LEN($E329)-1))</f>
        <v>71</v>
      </c>
      <c r="J329" s="1" t="s">
        <v>7428</v>
      </c>
      <c r="K329" s="1" t="s">
        <v>11443</v>
      </c>
      <c r="L329" s="1" t="s">
        <v>12142</v>
      </c>
    </row>
    <row r="330" spans="1:12" x14ac:dyDescent="0.2">
      <c r="A330" s="1">
        <v>877</v>
      </c>
      <c r="B330" s="1" t="s">
        <v>880</v>
      </c>
      <c r="C330" s="1">
        <v>29</v>
      </c>
      <c r="E330" s="1" t="s">
        <v>6637</v>
      </c>
      <c r="F330" s="1" t="str">
        <f>TEXT($G330,"0000") &amp; TEXT($H330,"00")</f>
        <v>201910</v>
      </c>
      <c r="G330" s="1">
        <f>IFERROR(
  IF(ISNUMBER(SEARCH("平成",B330)),
     1988 + VALUE(MID(B330, SEARCH("平成",B330) + 2, FIND("年", B330) - SEARCH("平成",B330) - 2)),
  IF(ISNUMBER(SEARCH("令和元年",B330)),
     2019,
  IF(ISNUMBER(SEARCH("令和",B330)),
     2018 + VALUE(MID(B330, SEARCH("令和",B330) + 2, FIND("年", B330) - SEARCH("令和",B330) - 2)),
  ""))),
"")</f>
        <v>2019</v>
      </c>
      <c r="H330" s="1">
        <v>10</v>
      </c>
      <c r="I330" s="5">
        <f>VALUE(RIGHT($E330,LEN($E330)-1))</f>
        <v>77</v>
      </c>
      <c r="J330" s="1" t="s">
        <v>7433</v>
      </c>
      <c r="K330" s="1" t="s">
        <v>11443</v>
      </c>
      <c r="L330" s="1" t="s">
        <v>12147</v>
      </c>
    </row>
    <row r="331" spans="1:12" x14ac:dyDescent="0.2">
      <c r="A331" s="1">
        <v>878</v>
      </c>
      <c r="B331" s="1" t="s">
        <v>881</v>
      </c>
      <c r="C331" s="1">
        <v>30</v>
      </c>
      <c r="E331" s="1" t="s">
        <v>6638</v>
      </c>
      <c r="F331" s="1" t="str">
        <f>TEXT($G331,"0000") &amp; TEXT($H331,"00")</f>
        <v>201910</v>
      </c>
      <c r="G331" s="1">
        <f>IFERROR(
  IF(ISNUMBER(SEARCH("平成",B331)),
     1988 + VALUE(MID(B331, SEARCH("平成",B331) + 2, FIND("年", B331) - SEARCH("平成",B331) - 2)),
  IF(ISNUMBER(SEARCH("令和元年",B331)),
     2019,
  IF(ISNUMBER(SEARCH("令和",B331)),
     2018 + VALUE(MID(B331, SEARCH("令和",B331) + 2, FIND("年", B331) - SEARCH("令和",B331) - 2)),
  ""))),
"")</f>
        <v>2019</v>
      </c>
      <c r="H331" s="1">
        <v>10</v>
      </c>
      <c r="I331" s="5">
        <f>VALUE(RIGHT($E331,LEN($E331)-1))</f>
        <v>78</v>
      </c>
      <c r="J331" s="1" t="s">
        <v>6952</v>
      </c>
      <c r="K331" s="1" t="s">
        <v>11442</v>
      </c>
      <c r="L331" s="1" t="s">
        <v>11739</v>
      </c>
    </row>
    <row r="332" spans="1:12" x14ac:dyDescent="0.2">
      <c r="A332" s="1">
        <v>881</v>
      </c>
      <c r="B332" s="1" t="s">
        <v>884</v>
      </c>
      <c r="C332" s="1">
        <f>IFERROR(VLOOKUP(B332,Merged!E:G,3,FALSE),"")</f>
        <v>1</v>
      </c>
      <c r="E332" s="1" t="s">
        <v>6561</v>
      </c>
      <c r="F332" s="1" t="str">
        <f>TEXT($G332,"0000") &amp; TEXT($H332,"00")</f>
        <v>201904</v>
      </c>
      <c r="G332" s="1">
        <f>IFERROR(
  IF(ISNUMBER(SEARCH("平成",B332)),
     1988 + VALUE(MID(B332, SEARCH("平成",B332) + 2, FIND("年", B332) - SEARCH("平成",B332) - 2)),
  IF(ISNUMBER(SEARCH("令和元年",B332)),
     2019,
  IF(ISNUMBER(SEARCH("令和",B332)),
     2018 + VALUE(MID(B332, SEARCH("令和",B332) + 2, FIND("年", B332) - SEARCH("令和",B332) - 2)),
  ""))),
"")</f>
        <v>2019</v>
      </c>
      <c r="H332" s="1">
        <v>4</v>
      </c>
      <c r="I332" s="5">
        <f>VALUE(RIGHT($E332,LEN($E332)-1))</f>
        <v>1</v>
      </c>
      <c r="J332" s="1" t="s">
        <v>6955</v>
      </c>
      <c r="K332" s="1" t="s">
        <v>11443</v>
      </c>
      <c r="L332" s="1" t="s">
        <v>11742</v>
      </c>
    </row>
    <row r="333" spans="1:12" x14ac:dyDescent="0.2">
      <c r="A333" s="1">
        <v>883</v>
      </c>
      <c r="B333" s="1" t="s">
        <v>886</v>
      </c>
      <c r="C333" s="1">
        <f>IFERROR(VLOOKUP(B333,Merged!E:G,3,FALSE),"")</f>
        <v>2</v>
      </c>
      <c r="E333" s="1" t="s">
        <v>6563</v>
      </c>
      <c r="F333" s="1" t="str">
        <f>TEXT($G333,"0000") &amp; TEXT($H333,"00")</f>
        <v>201904</v>
      </c>
      <c r="G333" s="1">
        <f>IFERROR(
  IF(ISNUMBER(SEARCH("平成",B333)),
     1988 + VALUE(MID(B333, SEARCH("平成",B333) + 2, FIND("年", B333) - SEARCH("平成",B333) - 2)),
  IF(ISNUMBER(SEARCH("令和元年",B333)),
     2019,
  IF(ISNUMBER(SEARCH("令和",B333)),
     2018 + VALUE(MID(B333, SEARCH("令和",B333) + 2, FIND("年", B333) - SEARCH("令和",B333) - 2)),
  ""))),
"")</f>
        <v>2019</v>
      </c>
      <c r="H333" s="1">
        <v>4</v>
      </c>
      <c r="I333" s="5">
        <f>VALUE(RIGHT($E333,LEN($E333)-1))</f>
        <v>3</v>
      </c>
      <c r="J333" s="1" t="s">
        <v>6800</v>
      </c>
      <c r="K333" s="1" t="s">
        <v>11443</v>
      </c>
      <c r="L333" s="1" t="s">
        <v>11602</v>
      </c>
    </row>
    <row r="334" spans="1:12" x14ac:dyDescent="0.2">
      <c r="A334" s="1">
        <v>886</v>
      </c>
      <c r="B334" s="1" t="s">
        <v>889</v>
      </c>
      <c r="C334" s="1">
        <f>IFERROR(VLOOKUP(B334,Merged!E:G,3,FALSE),"")</f>
        <v>3</v>
      </c>
      <c r="E334" s="1" t="s">
        <v>6566</v>
      </c>
      <c r="F334" s="1" t="str">
        <f>TEXT($G334,"0000") &amp; TEXT($H334,"00")</f>
        <v>201904</v>
      </c>
      <c r="G334" s="1">
        <f>IFERROR(
  IF(ISNUMBER(SEARCH("平成",B334)),
     1988 + VALUE(MID(B334, SEARCH("平成",B334) + 2, FIND("年", B334) - SEARCH("平成",B334) - 2)),
  IF(ISNUMBER(SEARCH("令和元年",B334)),
     2019,
  IF(ISNUMBER(SEARCH("令和",B334)),
     2018 + VALUE(MID(B334, SEARCH("令和",B334) + 2, FIND("年", B334) - SEARCH("令和",B334) - 2)),
  ""))),
"")</f>
        <v>2019</v>
      </c>
      <c r="H334" s="1">
        <v>4</v>
      </c>
      <c r="I334" s="5">
        <f>VALUE(RIGHT($E334,LEN($E334)-1))</f>
        <v>6</v>
      </c>
      <c r="J334" s="1" t="s">
        <v>7437</v>
      </c>
      <c r="K334" s="1" t="s">
        <v>11443</v>
      </c>
      <c r="L334" s="1" t="s">
        <v>11453</v>
      </c>
    </row>
    <row r="335" spans="1:12" x14ac:dyDescent="0.2">
      <c r="A335" s="1">
        <v>888</v>
      </c>
      <c r="B335" s="1" t="s">
        <v>891</v>
      </c>
      <c r="C335" s="1">
        <f>IFERROR(VLOOKUP(B335,Merged!E:G,3,FALSE),"")</f>
        <v>4</v>
      </c>
      <c r="E335" s="1" t="s">
        <v>6568</v>
      </c>
      <c r="F335" s="1" t="str">
        <f>TEXT($G335,"0000") &amp; TEXT($H335,"00")</f>
        <v>201904</v>
      </c>
      <c r="G335" s="1">
        <f>IFERROR(
  IF(ISNUMBER(SEARCH("平成",B335)),
     1988 + VALUE(MID(B335, SEARCH("平成",B335) + 2, FIND("年", B335) - SEARCH("平成",B335) - 2)),
  IF(ISNUMBER(SEARCH("令和元年",B335)),
     2019,
  IF(ISNUMBER(SEARCH("令和",B335)),
     2018 + VALUE(MID(B335, SEARCH("令和",B335) + 2, FIND("年", B335) - SEARCH("令和",B335) - 2)),
  ""))),
"")</f>
        <v>2019</v>
      </c>
      <c r="H335" s="1">
        <v>4</v>
      </c>
      <c r="I335" s="5">
        <f>VALUE(RIGHT($E335,LEN($E335)-1))</f>
        <v>8</v>
      </c>
      <c r="J335" s="1" t="s">
        <v>7439</v>
      </c>
      <c r="K335" s="1" t="s">
        <v>11442</v>
      </c>
      <c r="L335" s="1" t="s">
        <v>12151</v>
      </c>
    </row>
    <row r="336" spans="1:12" x14ac:dyDescent="0.2">
      <c r="A336" s="1">
        <v>895</v>
      </c>
      <c r="B336" s="1" t="s">
        <v>898</v>
      </c>
      <c r="C336" s="1">
        <f>IFERROR(VLOOKUP(B336,Merged!E:G,3,FALSE),"")</f>
        <v>5</v>
      </c>
      <c r="D336" s="4" t="s">
        <v>15126</v>
      </c>
      <c r="E336" s="1" t="s">
        <v>6575</v>
      </c>
      <c r="F336" s="1" t="str">
        <f>TEXT($G336,"0000") &amp; TEXT($H336,"00")</f>
        <v>201904</v>
      </c>
      <c r="G336" s="1">
        <f>IFERROR(
  IF(ISNUMBER(SEARCH("平成",B336)),
     1988 + VALUE(MID(B336, SEARCH("平成",B336) + 2, FIND("年", B336) - SEARCH("平成",B336) - 2)),
  IF(ISNUMBER(SEARCH("令和元年",B336)),
     2019,
  IF(ISNUMBER(SEARCH("令和",B336)),
     2018 + VALUE(MID(B336, SEARCH("令和",B336) + 2, FIND("年", B336) - SEARCH("令和",B336) - 2)),
  ""))),
"")</f>
        <v>2019</v>
      </c>
      <c r="H336" s="1">
        <v>4</v>
      </c>
      <c r="I336" s="5">
        <f>VALUE(RIGHT($E336,LEN($E336)-1))</f>
        <v>15</v>
      </c>
      <c r="J336" s="1" t="s">
        <v>7046</v>
      </c>
      <c r="K336" s="1" t="s">
        <v>11443</v>
      </c>
      <c r="L336" s="1" t="s">
        <v>11536</v>
      </c>
    </row>
    <row r="337" spans="1:12" x14ac:dyDescent="0.2">
      <c r="A337" s="1">
        <v>898</v>
      </c>
      <c r="B337" s="1" t="s">
        <v>901</v>
      </c>
      <c r="C337" s="1">
        <f>IFERROR(VLOOKUP(B337,Merged!E:G,3,FALSE),"")</f>
        <v>6</v>
      </c>
      <c r="E337" s="1" t="s">
        <v>6578</v>
      </c>
      <c r="F337" s="1" t="str">
        <f>TEXT($G337,"0000") &amp; TEXT($H337,"00")</f>
        <v>201904</v>
      </c>
      <c r="G337" s="1">
        <f>IFERROR(
  IF(ISNUMBER(SEARCH("平成",B337)),
     1988 + VALUE(MID(B337, SEARCH("平成",B337) + 2, FIND("年", B337) - SEARCH("平成",B337) - 2)),
  IF(ISNUMBER(SEARCH("令和元年",B337)),
     2019,
  IF(ISNUMBER(SEARCH("令和",B337)),
     2018 + VALUE(MID(B337, SEARCH("令和",B337) + 2, FIND("年", B337) - SEARCH("令和",B337) - 2)),
  ""))),
"")</f>
        <v>2019</v>
      </c>
      <c r="H337" s="1">
        <v>4</v>
      </c>
      <c r="I337" s="5">
        <f>VALUE(RIGHT($E337,LEN($E337)-1))</f>
        <v>18</v>
      </c>
      <c r="J337" s="1" t="s">
        <v>7047</v>
      </c>
      <c r="K337" s="1" t="s">
        <v>11444</v>
      </c>
      <c r="L337" s="1" t="s">
        <v>11820</v>
      </c>
    </row>
    <row r="338" spans="1:12" x14ac:dyDescent="0.2">
      <c r="A338" s="1">
        <v>903</v>
      </c>
      <c r="B338" s="1" t="s">
        <v>906</v>
      </c>
      <c r="C338" s="1">
        <f>IFERROR(VLOOKUP(B338,Merged!E:G,3,FALSE),"")</f>
        <v>7</v>
      </c>
      <c r="E338" s="1" t="s">
        <v>6583</v>
      </c>
      <c r="F338" s="1" t="str">
        <f>TEXT($G338,"0000") &amp; TEXT($H338,"00")</f>
        <v>201904</v>
      </c>
      <c r="G338" s="1">
        <f>IFERROR(
  IF(ISNUMBER(SEARCH("平成",B338)),
     1988 + VALUE(MID(B338, SEARCH("平成",B338) + 2, FIND("年", B338) - SEARCH("平成",B338) - 2)),
  IF(ISNUMBER(SEARCH("令和元年",B338)),
     2019,
  IF(ISNUMBER(SEARCH("令和",B338)),
     2018 + VALUE(MID(B338, SEARCH("令和",B338) + 2, FIND("年", B338) - SEARCH("令和",B338) - 2)),
  ""))),
"")</f>
        <v>2019</v>
      </c>
      <c r="H338" s="1">
        <v>4</v>
      </c>
      <c r="I338" s="5">
        <f>VALUE(RIGHT($E338,LEN($E338)-1))</f>
        <v>23</v>
      </c>
      <c r="J338" s="1" t="s">
        <v>7450</v>
      </c>
      <c r="K338" s="1" t="s">
        <v>11445</v>
      </c>
    </row>
    <row r="339" spans="1:12" x14ac:dyDescent="0.2">
      <c r="A339" s="1">
        <v>905</v>
      </c>
      <c r="B339" s="1" t="s">
        <v>908</v>
      </c>
      <c r="C339" s="1">
        <f>IFERROR(VLOOKUP(B339,Merged!E:G,3,FALSE),"")</f>
        <v>8</v>
      </c>
      <c r="E339" s="1" t="s">
        <v>6585</v>
      </c>
      <c r="F339" s="1" t="str">
        <f>TEXT($G339,"0000") &amp; TEXT($H339,"00")</f>
        <v>201904</v>
      </c>
      <c r="G339" s="1">
        <f>IFERROR(
  IF(ISNUMBER(SEARCH("平成",B339)),
     1988 + VALUE(MID(B339, SEARCH("平成",B339) + 2, FIND("年", B339) - SEARCH("平成",B339) - 2)),
  IF(ISNUMBER(SEARCH("令和元年",B339)),
     2019,
  IF(ISNUMBER(SEARCH("令和",B339)),
     2018 + VALUE(MID(B339, SEARCH("令和",B339) + 2, FIND("年", B339) - SEARCH("令和",B339) - 2)),
  ""))),
"")</f>
        <v>2019</v>
      </c>
      <c r="H339" s="1">
        <v>4</v>
      </c>
      <c r="I339" s="5">
        <f>VALUE(RIGHT($E339,LEN($E339)-1))</f>
        <v>25</v>
      </c>
      <c r="J339" s="1" t="s">
        <v>7452</v>
      </c>
      <c r="K339" s="1" t="s">
        <v>11445</v>
      </c>
      <c r="L339" s="1" t="s">
        <v>12160</v>
      </c>
    </row>
    <row r="340" spans="1:12" x14ac:dyDescent="0.2">
      <c r="A340" s="1">
        <v>910</v>
      </c>
      <c r="B340" s="1" t="s">
        <v>913</v>
      </c>
      <c r="C340" s="1">
        <f>IFERROR(VLOOKUP(B340,Merged!E:G,3,FALSE),"")</f>
        <v>9</v>
      </c>
      <c r="E340" s="1" t="s">
        <v>6590</v>
      </c>
      <c r="F340" s="1" t="str">
        <f>TEXT($G340,"0000") &amp; TEXT($H340,"00")</f>
        <v>201904</v>
      </c>
      <c r="G340" s="1">
        <f>IFERROR(
  IF(ISNUMBER(SEARCH("平成",B340)),
     1988 + VALUE(MID(B340, SEARCH("平成",B340) + 2, FIND("年", B340) - SEARCH("平成",B340) - 2)),
  IF(ISNUMBER(SEARCH("令和元年",B340)),
     2019,
  IF(ISNUMBER(SEARCH("令和",B340)),
     2018 + VALUE(MID(B340, SEARCH("令和",B340) + 2, FIND("年", B340) - SEARCH("令和",B340) - 2)),
  ""))),
"")</f>
        <v>2019</v>
      </c>
      <c r="H340" s="1">
        <v>4</v>
      </c>
      <c r="I340" s="5">
        <f>VALUE(RIGHT($E340,LEN($E340)-1))</f>
        <v>30</v>
      </c>
      <c r="J340" s="1" t="s">
        <v>7457</v>
      </c>
      <c r="K340" s="1" t="s">
        <v>11443</v>
      </c>
      <c r="L340" s="1" t="s">
        <v>12164</v>
      </c>
    </row>
    <row r="341" spans="1:12" x14ac:dyDescent="0.2">
      <c r="A341" s="1">
        <v>911</v>
      </c>
      <c r="B341" s="1" t="s">
        <v>914</v>
      </c>
      <c r="C341" s="1">
        <f>IFERROR(VLOOKUP(B341,Merged!E:G,3,FALSE),"")</f>
        <v>10</v>
      </c>
      <c r="E341" s="1" t="s">
        <v>6591</v>
      </c>
      <c r="F341" s="1" t="str">
        <f>TEXT($G341,"0000") &amp; TEXT($H341,"00")</f>
        <v>201904</v>
      </c>
      <c r="G341" s="1">
        <f>IFERROR(
  IF(ISNUMBER(SEARCH("平成",B341)),
     1988 + VALUE(MID(B341, SEARCH("平成",B341) + 2, FIND("年", B341) - SEARCH("平成",B341) - 2)),
  IF(ISNUMBER(SEARCH("令和元年",B341)),
     2019,
  IF(ISNUMBER(SEARCH("令和",B341)),
     2018 + VALUE(MID(B341, SEARCH("令和",B341) + 2, FIND("年", B341) - SEARCH("令和",B341) - 2)),
  ""))),
"")</f>
        <v>2019</v>
      </c>
      <c r="H341" s="1">
        <v>4</v>
      </c>
      <c r="I341" s="5">
        <f>VALUE(RIGHT($E341,LEN($E341)-1))</f>
        <v>31</v>
      </c>
      <c r="J341" s="1" t="s">
        <v>6909</v>
      </c>
      <c r="K341" s="1" t="s">
        <v>11444</v>
      </c>
    </row>
    <row r="342" spans="1:12" x14ac:dyDescent="0.2">
      <c r="A342" s="1">
        <v>913</v>
      </c>
      <c r="B342" s="1" t="s">
        <v>916</v>
      </c>
      <c r="C342" s="1">
        <f>IFERROR(VLOOKUP(B342,Merged!E:G,3,FALSE),"")</f>
        <v>11</v>
      </c>
      <c r="E342" s="1" t="s">
        <v>6593</v>
      </c>
      <c r="F342" s="1" t="str">
        <f>TEXT($G342,"0000") &amp; TEXT($H342,"00")</f>
        <v>201904</v>
      </c>
      <c r="G342" s="1">
        <f>IFERROR(
  IF(ISNUMBER(SEARCH("平成",B342)),
     1988 + VALUE(MID(B342, SEARCH("平成",B342) + 2, FIND("年", B342) - SEARCH("平成",B342) - 2)),
  IF(ISNUMBER(SEARCH("令和元年",B342)),
     2019,
  IF(ISNUMBER(SEARCH("令和",B342)),
     2018 + VALUE(MID(B342, SEARCH("令和",B342) + 2, FIND("年", B342) - SEARCH("令和",B342) - 2)),
  ""))),
"")</f>
        <v>2019</v>
      </c>
      <c r="H342" s="1">
        <v>4</v>
      </c>
      <c r="I342" s="5">
        <f>VALUE(RIGHT($E342,LEN($E342)-1))</f>
        <v>33</v>
      </c>
      <c r="J342" s="1" t="s">
        <v>7459</v>
      </c>
      <c r="K342" s="1" t="s">
        <v>11445</v>
      </c>
    </row>
    <row r="343" spans="1:12" x14ac:dyDescent="0.2">
      <c r="A343" s="1">
        <v>917</v>
      </c>
      <c r="B343" s="1" t="s">
        <v>920</v>
      </c>
      <c r="C343" s="1">
        <f>IFERROR(VLOOKUP(B343,Merged!E:G,3,FALSE),"")</f>
        <v>12</v>
      </c>
      <c r="E343" s="1" t="s">
        <v>6597</v>
      </c>
      <c r="F343" s="1" t="str">
        <f>TEXT($G343,"0000") &amp; TEXT($H343,"00")</f>
        <v>201904</v>
      </c>
      <c r="G343" s="1">
        <f>IFERROR(
  IF(ISNUMBER(SEARCH("平成",B343)),
     1988 + VALUE(MID(B343, SEARCH("平成",B343) + 2, FIND("年", B343) - SEARCH("平成",B343) - 2)),
  IF(ISNUMBER(SEARCH("令和元年",B343)),
     2019,
  IF(ISNUMBER(SEARCH("令和",B343)),
     2018 + VALUE(MID(B343, SEARCH("令和",B343) + 2, FIND("年", B343) - SEARCH("令和",B343) - 2)),
  ""))),
"")</f>
        <v>2019</v>
      </c>
      <c r="H343" s="1">
        <v>4</v>
      </c>
      <c r="I343" s="5">
        <f>VALUE(RIGHT($E343,LEN($E343)-1))</f>
        <v>37</v>
      </c>
      <c r="J343" s="1" t="s">
        <v>7270</v>
      </c>
      <c r="K343" s="1" t="s">
        <v>11445</v>
      </c>
      <c r="L343" s="1" t="s">
        <v>12169</v>
      </c>
    </row>
    <row r="344" spans="1:12" x14ac:dyDescent="0.2">
      <c r="A344" s="1">
        <v>919</v>
      </c>
      <c r="B344" s="1" t="s">
        <v>922</v>
      </c>
      <c r="C344" s="1">
        <f>IFERROR(VLOOKUP(B344,Merged!E:G,3,FALSE),"")</f>
        <v>13</v>
      </c>
      <c r="E344" s="1" t="s">
        <v>6599</v>
      </c>
      <c r="F344" s="1" t="str">
        <f>TEXT($G344,"0000") &amp; TEXT($H344,"00")</f>
        <v>201904</v>
      </c>
      <c r="G344" s="1">
        <f>IFERROR(
  IF(ISNUMBER(SEARCH("平成",B344)),
     1988 + VALUE(MID(B344, SEARCH("平成",B344) + 2, FIND("年", B344) - SEARCH("平成",B344) - 2)),
  IF(ISNUMBER(SEARCH("令和元年",B344)),
     2019,
  IF(ISNUMBER(SEARCH("令和",B344)),
     2018 + VALUE(MID(B344, SEARCH("令和",B344) + 2, FIND("年", B344) - SEARCH("令和",B344) - 2)),
  ""))),
"")</f>
        <v>2019</v>
      </c>
      <c r="H344" s="1">
        <v>4</v>
      </c>
      <c r="I344" s="5">
        <f>VALUE(RIGHT($E344,LEN($E344)-1))</f>
        <v>39</v>
      </c>
      <c r="J344" s="1" t="s">
        <v>7463</v>
      </c>
      <c r="K344" s="1" t="s">
        <v>11444</v>
      </c>
      <c r="L344" s="1" t="s">
        <v>11776</v>
      </c>
    </row>
    <row r="345" spans="1:12" x14ac:dyDescent="0.2">
      <c r="A345" s="1">
        <v>923</v>
      </c>
      <c r="B345" s="1" t="s">
        <v>926</v>
      </c>
      <c r="C345" s="1">
        <f>IFERROR(VLOOKUP(B345,Merged!E:G,3,FALSE),"")</f>
        <v>14</v>
      </c>
      <c r="E345" s="1" t="s">
        <v>6603</v>
      </c>
      <c r="F345" s="1" t="str">
        <f>TEXT($G345,"0000") &amp; TEXT($H345,"00")</f>
        <v>201904</v>
      </c>
      <c r="G345" s="1">
        <f>IFERROR(
  IF(ISNUMBER(SEARCH("平成",B345)),
     1988 + VALUE(MID(B345, SEARCH("平成",B345) + 2, FIND("年", B345) - SEARCH("平成",B345) - 2)),
  IF(ISNUMBER(SEARCH("令和元年",B345)),
     2019,
  IF(ISNUMBER(SEARCH("令和",B345)),
     2018 + VALUE(MID(B345, SEARCH("令和",B345) + 2, FIND("年", B345) - SEARCH("令和",B345) - 2)),
  ""))),
"")</f>
        <v>2019</v>
      </c>
      <c r="H345" s="1">
        <v>4</v>
      </c>
      <c r="I345" s="5">
        <f>VALUE(RIGHT($E345,LEN($E345)-1))</f>
        <v>43</v>
      </c>
      <c r="J345" s="1" t="s">
        <v>7466</v>
      </c>
      <c r="K345" s="1" t="s">
        <v>11442</v>
      </c>
      <c r="L345" s="1" t="s">
        <v>12171</v>
      </c>
    </row>
    <row r="346" spans="1:12" x14ac:dyDescent="0.2">
      <c r="A346" s="1">
        <v>925</v>
      </c>
      <c r="B346" s="1" t="s">
        <v>928</v>
      </c>
      <c r="C346" s="1">
        <f>IFERROR(VLOOKUP(B346,Merged!E:G,3,FALSE),"")</f>
        <v>15</v>
      </c>
      <c r="E346" s="1" t="s">
        <v>6605</v>
      </c>
      <c r="F346" s="1" t="str">
        <f>TEXT($G346,"0000") &amp; TEXT($H346,"00")</f>
        <v>201904</v>
      </c>
      <c r="G346" s="1">
        <f>IFERROR(
  IF(ISNUMBER(SEARCH("平成",B346)),
     1988 + VALUE(MID(B346, SEARCH("平成",B346) + 2, FIND("年", B346) - SEARCH("平成",B346) - 2)),
  IF(ISNUMBER(SEARCH("令和元年",B346)),
     2019,
  IF(ISNUMBER(SEARCH("令和",B346)),
     2018 + VALUE(MID(B346, SEARCH("令和",B346) + 2, FIND("年", B346) - SEARCH("令和",B346) - 2)),
  ""))),
"")</f>
        <v>2019</v>
      </c>
      <c r="H346" s="1">
        <v>4</v>
      </c>
      <c r="I346" s="5">
        <f>VALUE(RIGHT($E346,LEN($E346)-1))</f>
        <v>45</v>
      </c>
      <c r="J346" s="1" t="s">
        <v>7468</v>
      </c>
      <c r="K346" s="1" t="s">
        <v>11443</v>
      </c>
      <c r="L346" s="1" t="s">
        <v>12173</v>
      </c>
    </row>
    <row r="347" spans="1:12" x14ac:dyDescent="0.2">
      <c r="A347" s="1">
        <v>927</v>
      </c>
      <c r="B347" s="1" t="s">
        <v>930</v>
      </c>
      <c r="C347" s="1">
        <f>IFERROR(VLOOKUP(B347,Merged!E:G,3,FALSE),"")</f>
        <v>16</v>
      </c>
      <c r="E347" s="1" t="s">
        <v>6607</v>
      </c>
      <c r="F347" s="1" t="str">
        <f>TEXT($G347,"0000") &amp; TEXT($H347,"00")</f>
        <v>201904</v>
      </c>
      <c r="G347" s="1">
        <f>IFERROR(
  IF(ISNUMBER(SEARCH("平成",B347)),
     1988 + VALUE(MID(B347, SEARCH("平成",B347) + 2, FIND("年", B347) - SEARCH("平成",B347) - 2)),
  IF(ISNUMBER(SEARCH("令和元年",B347)),
     2019,
  IF(ISNUMBER(SEARCH("令和",B347)),
     2018 + VALUE(MID(B347, SEARCH("令和",B347) + 2, FIND("年", B347) - SEARCH("令和",B347) - 2)),
  ""))),
"")</f>
        <v>2019</v>
      </c>
      <c r="H347" s="1">
        <v>4</v>
      </c>
      <c r="I347" s="5">
        <f>VALUE(RIGHT($E347,LEN($E347)-1))</f>
        <v>47</v>
      </c>
      <c r="J347" s="1" t="s">
        <v>7470</v>
      </c>
      <c r="K347" s="1" t="s">
        <v>11444</v>
      </c>
      <c r="L347" s="1" t="s">
        <v>12175</v>
      </c>
    </row>
    <row r="348" spans="1:12" x14ac:dyDescent="0.2">
      <c r="A348" s="1">
        <v>929</v>
      </c>
      <c r="B348" s="1" t="s">
        <v>932</v>
      </c>
      <c r="C348" s="1">
        <f>IFERROR(VLOOKUP(B348,Merged!E:G,3,FALSE),"")</f>
        <v>17</v>
      </c>
      <c r="E348" s="1" t="s">
        <v>6609</v>
      </c>
      <c r="F348" s="1" t="str">
        <f>TEXT($G348,"0000") &amp; TEXT($H348,"00")</f>
        <v>201904</v>
      </c>
      <c r="G348" s="1">
        <f>IFERROR(
  IF(ISNUMBER(SEARCH("平成",B348)),
     1988 + VALUE(MID(B348, SEARCH("平成",B348) + 2, FIND("年", B348) - SEARCH("平成",B348) - 2)),
  IF(ISNUMBER(SEARCH("令和元年",B348)),
     2019,
  IF(ISNUMBER(SEARCH("令和",B348)),
     2018 + VALUE(MID(B348, SEARCH("令和",B348) + 2, FIND("年", B348) - SEARCH("令和",B348) - 2)),
  ""))),
"")</f>
        <v>2019</v>
      </c>
      <c r="H348" s="1">
        <v>4</v>
      </c>
      <c r="I348" s="5">
        <f>VALUE(RIGHT($E348,LEN($E348)-1))</f>
        <v>49</v>
      </c>
      <c r="J348" s="1" t="s">
        <v>7212</v>
      </c>
      <c r="K348" s="1" t="s">
        <v>11443</v>
      </c>
    </row>
    <row r="349" spans="1:12" x14ac:dyDescent="0.2">
      <c r="A349" s="1">
        <v>932</v>
      </c>
      <c r="B349" s="1" t="s">
        <v>935</v>
      </c>
      <c r="C349" s="1">
        <f>IFERROR(VLOOKUP(B349,Merged!E:G,3,FALSE),"")</f>
        <v>18</v>
      </c>
      <c r="E349" s="1" t="s">
        <v>6612</v>
      </c>
      <c r="F349" s="1" t="str">
        <f>TEXT($G349,"0000") &amp; TEXT($H349,"00")</f>
        <v>201904</v>
      </c>
      <c r="G349" s="1">
        <f>IFERROR(
  IF(ISNUMBER(SEARCH("平成",B349)),
     1988 + VALUE(MID(B349, SEARCH("平成",B349) + 2, FIND("年", B349) - SEARCH("平成",B349) - 2)),
  IF(ISNUMBER(SEARCH("令和元年",B349)),
     2019,
  IF(ISNUMBER(SEARCH("令和",B349)),
     2018 + VALUE(MID(B349, SEARCH("令和",B349) + 2, FIND("年", B349) - SEARCH("令和",B349) - 2)),
  ""))),
"")</f>
        <v>2019</v>
      </c>
      <c r="H349" s="1">
        <v>4</v>
      </c>
      <c r="I349" s="5">
        <f>VALUE(RIGHT($E349,LEN($E349)-1))</f>
        <v>52</v>
      </c>
      <c r="J349" s="1" t="s">
        <v>7146</v>
      </c>
      <c r="K349" s="1" t="s">
        <v>11442</v>
      </c>
      <c r="L349" s="1" t="s">
        <v>11785</v>
      </c>
    </row>
    <row r="350" spans="1:12" x14ac:dyDescent="0.2">
      <c r="A350" s="1">
        <v>933</v>
      </c>
      <c r="B350" s="1" t="s">
        <v>936</v>
      </c>
      <c r="C350" s="1">
        <f>IFERROR(VLOOKUP(B350,Merged!E:G,3,FALSE),"")</f>
        <v>19</v>
      </c>
      <c r="E350" s="1" t="s">
        <v>6613</v>
      </c>
      <c r="F350" s="1" t="str">
        <f>TEXT($G350,"0000") &amp; TEXT($H350,"00")</f>
        <v>201904</v>
      </c>
      <c r="G350" s="1">
        <f>IFERROR(
  IF(ISNUMBER(SEARCH("平成",B350)),
     1988 + VALUE(MID(B350, SEARCH("平成",B350) + 2, FIND("年", B350) - SEARCH("平成",B350) - 2)),
  IF(ISNUMBER(SEARCH("令和元年",B350)),
     2019,
  IF(ISNUMBER(SEARCH("令和",B350)),
     2018 + VALUE(MID(B350, SEARCH("令和",B350) + 2, FIND("年", B350) - SEARCH("令和",B350) - 2)),
  ""))),
"")</f>
        <v>2019</v>
      </c>
      <c r="H350" s="1">
        <v>4</v>
      </c>
      <c r="I350" s="5">
        <f>VALUE(RIGHT($E350,LEN($E350)-1))</f>
        <v>53</v>
      </c>
      <c r="J350" s="1" t="s">
        <v>7474</v>
      </c>
      <c r="K350" s="1" t="s">
        <v>11445</v>
      </c>
      <c r="L350" s="1" t="s">
        <v>12179</v>
      </c>
    </row>
    <row r="351" spans="1:12" x14ac:dyDescent="0.2">
      <c r="A351" s="1">
        <v>934</v>
      </c>
      <c r="B351" s="1" t="s">
        <v>937</v>
      </c>
      <c r="C351" s="1">
        <f>IFERROR(VLOOKUP(B351,Merged!E:G,3,FALSE),"")</f>
        <v>20</v>
      </c>
      <c r="E351" s="1" t="s">
        <v>6614</v>
      </c>
      <c r="F351" s="1" t="str">
        <f>TEXT($G351,"0000") &amp; TEXT($H351,"00")</f>
        <v>201904</v>
      </c>
      <c r="G351" s="1">
        <f>IFERROR(
  IF(ISNUMBER(SEARCH("平成",B351)),
     1988 + VALUE(MID(B351, SEARCH("平成",B351) + 2, FIND("年", B351) - SEARCH("平成",B351) - 2)),
  IF(ISNUMBER(SEARCH("令和元年",B351)),
     2019,
  IF(ISNUMBER(SEARCH("令和",B351)),
     2018 + VALUE(MID(B351, SEARCH("令和",B351) + 2, FIND("年", B351) - SEARCH("令和",B351) - 2)),
  ""))),
"")</f>
        <v>2019</v>
      </c>
      <c r="H351" s="1">
        <v>4</v>
      </c>
      <c r="I351" s="5">
        <f>VALUE(RIGHT($E351,LEN($E351)-1))</f>
        <v>54</v>
      </c>
      <c r="J351" s="1" t="s">
        <v>7475</v>
      </c>
      <c r="K351" s="1" t="s">
        <v>11444</v>
      </c>
      <c r="L351" s="1" t="s">
        <v>12180</v>
      </c>
    </row>
    <row r="352" spans="1:12" x14ac:dyDescent="0.2">
      <c r="A352" s="1">
        <v>936</v>
      </c>
      <c r="B352" s="1" t="s">
        <v>939</v>
      </c>
      <c r="C352" s="1">
        <f>IFERROR(VLOOKUP(B352,Merged!E:G,3,FALSE),"")</f>
        <v>21</v>
      </c>
      <c r="E352" s="1" t="s">
        <v>6616</v>
      </c>
      <c r="F352" s="1" t="str">
        <f>TEXT($G352,"0000") &amp; TEXT($H352,"00")</f>
        <v>201904</v>
      </c>
      <c r="G352" s="1">
        <f>IFERROR(
  IF(ISNUMBER(SEARCH("平成",B352)),
     1988 + VALUE(MID(B352, SEARCH("平成",B352) + 2, FIND("年", B352) - SEARCH("平成",B352) - 2)),
  IF(ISNUMBER(SEARCH("令和元年",B352)),
     2019,
  IF(ISNUMBER(SEARCH("令和",B352)),
     2018 + VALUE(MID(B352, SEARCH("令和",B352) + 2, FIND("年", B352) - SEARCH("令和",B352) - 2)),
  ""))),
"")</f>
        <v>2019</v>
      </c>
      <c r="H352" s="1">
        <v>4</v>
      </c>
      <c r="I352" s="5">
        <f>VALUE(RIGHT($E352,LEN($E352)-1))</f>
        <v>56</v>
      </c>
      <c r="J352" s="1" t="s">
        <v>7218</v>
      </c>
      <c r="K352" s="1" t="s">
        <v>11445</v>
      </c>
      <c r="L352" s="1" t="s">
        <v>11892</v>
      </c>
    </row>
    <row r="353" spans="1:12" x14ac:dyDescent="0.2">
      <c r="A353" s="1">
        <v>940</v>
      </c>
      <c r="B353" s="1" t="s">
        <v>943</v>
      </c>
      <c r="C353" s="1">
        <f>IFERROR(VLOOKUP(B353,Merged!E:G,3,FALSE),"")</f>
        <v>22</v>
      </c>
      <c r="E353" s="1" t="s">
        <v>6620</v>
      </c>
      <c r="F353" s="1" t="str">
        <f>TEXT($G353,"0000") &amp; TEXT($H353,"00")</f>
        <v>201904</v>
      </c>
      <c r="G353" s="1">
        <f>IFERROR(
  IF(ISNUMBER(SEARCH("平成",B353)),
     1988 + VALUE(MID(B353, SEARCH("平成",B353) + 2, FIND("年", B353) - SEARCH("平成",B353) - 2)),
  IF(ISNUMBER(SEARCH("令和元年",B353)),
     2019,
  IF(ISNUMBER(SEARCH("令和",B353)),
     2018 + VALUE(MID(B353, SEARCH("令和",B353) + 2, FIND("年", B353) - SEARCH("令和",B353) - 2)),
  ""))),
"")</f>
        <v>2019</v>
      </c>
      <c r="H353" s="1">
        <v>4</v>
      </c>
      <c r="I353" s="5">
        <f>VALUE(RIGHT($E353,LEN($E353)-1))</f>
        <v>60</v>
      </c>
      <c r="J353" s="1" t="s">
        <v>7478</v>
      </c>
      <c r="K353" s="1" t="s">
        <v>11444</v>
      </c>
      <c r="L353" s="1" t="s">
        <v>12183</v>
      </c>
    </row>
    <row r="354" spans="1:12" x14ac:dyDescent="0.2">
      <c r="A354" s="1">
        <v>941</v>
      </c>
      <c r="B354" s="1" t="s">
        <v>944</v>
      </c>
      <c r="C354" s="1">
        <f>IFERROR(VLOOKUP(B354,Merged!E:G,3,FALSE),"")</f>
        <v>23</v>
      </c>
      <c r="E354" s="1" t="s">
        <v>6621</v>
      </c>
      <c r="F354" s="1" t="str">
        <f>TEXT($G354,"0000") &amp; TEXT($H354,"00")</f>
        <v>201904</v>
      </c>
      <c r="G354" s="1">
        <f>IFERROR(
  IF(ISNUMBER(SEARCH("平成",B354)),
     1988 + VALUE(MID(B354, SEARCH("平成",B354) + 2, FIND("年", B354) - SEARCH("平成",B354) - 2)),
  IF(ISNUMBER(SEARCH("令和元年",B354)),
     2019,
  IF(ISNUMBER(SEARCH("令和",B354)),
     2018 + VALUE(MID(B354, SEARCH("令和",B354) + 2, FIND("年", B354) - SEARCH("令和",B354) - 2)),
  ""))),
"")</f>
        <v>2019</v>
      </c>
      <c r="H354" s="1">
        <v>4</v>
      </c>
      <c r="I354" s="5">
        <f>VALUE(RIGHT($E354,LEN($E354)-1))</f>
        <v>61</v>
      </c>
      <c r="J354" s="1" t="s">
        <v>7226</v>
      </c>
      <c r="K354" s="1" t="s">
        <v>11443</v>
      </c>
      <c r="L354" s="1" t="s">
        <v>11974</v>
      </c>
    </row>
    <row r="355" spans="1:12" x14ac:dyDescent="0.2">
      <c r="A355" s="1">
        <v>942</v>
      </c>
      <c r="B355" s="1" t="s">
        <v>945</v>
      </c>
      <c r="C355" s="1">
        <f>IFERROR(VLOOKUP(B355,Merged!E:G,3,FALSE),"")</f>
        <v>24</v>
      </c>
      <c r="D355" s="4" t="s">
        <v>15125</v>
      </c>
      <c r="E355" s="1" t="s">
        <v>6622</v>
      </c>
      <c r="F355" s="1" t="str">
        <f>TEXT($G355,"0000") &amp; TEXT($H355,"00")</f>
        <v>201904</v>
      </c>
      <c r="G355" s="1">
        <f>IFERROR(
  IF(ISNUMBER(SEARCH("平成",B355)),
     1988 + VALUE(MID(B355, SEARCH("平成",B355) + 2, FIND("年", B355) - SEARCH("平成",B355) - 2)),
  IF(ISNUMBER(SEARCH("令和元年",B355)),
     2019,
  IF(ISNUMBER(SEARCH("令和",B355)),
     2018 + VALUE(MID(B355, SEARCH("令和",B355) + 2, FIND("年", B355) - SEARCH("令和",B355) - 2)),
  ""))),
"")</f>
        <v>2019</v>
      </c>
      <c r="H355" s="1">
        <v>4</v>
      </c>
      <c r="I355" s="5">
        <f>VALUE(RIGHT($E355,LEN($E355)-1))</f>
        <v>62</v>
      </c>
      <c r="J355" s="1" t="s">
        <v>6701</v>
      </c>
      <c r="K355" s="1" t="s">
        <v>11443</v>
      </c>
      <c r="L355" s="1" t="s">
        <v>11503</v>
      </c>
    </row>
    <row r="356" spans="1:12" x14ac:dyDescent="0.2">
      <c r="A356" s="1">
        <v>945</v>
      </c>
      <c r="B356" s="1" t="s">
        <v>948</v>
      </c>
      <c r="C356" s="1">
        <f>IFERROR(VLOOKUP(B356,Merged!E:G,3,FALSE),"")</f>
        <v>25</v>
      </c>
      <c r="E356" s="1" t="s">
        <v>6625</v>
      </c>
      <c r="F356" s="1" t="str">
        <f>TEXT($G356,"0000") &amp; TEXT($H356,"00")</f>
        <v>201904</v>
      </c>
      <c r="G356" s="1">
        <f>IFERROR(
  IF(ISNUMBER(SEARCH("平成",B356)),
     1988 + VALUE(MID(B356, SEARCH("平成",B356) + 2, FIND("年", B356) - SEARCH("平成",B356) - 2)),
  IF(ISNUMBER(SEARCH("令和元年",B356)),
     2019,
  IF(ISNUMBER(SEARCH("令和",B356)),
     2018 + VALUE(MID(B356, SEARCH("令和",B356) + 2, FIND("年", B356) - SEARCH("令和",B356) - 2)),
  ""))),
"")</f>
        <v>2019</v>
      </c>
      <c r="H356" s="1">
        <v>4</v>
      </c>
      <c r="I356" s="5">
        <f>VALUE(RIGHT($E356,LEN($E356)-1))</f>
        <v>65</v>
      </c>
      <c r="J356" s="1" t="s">
        <v>7480</v>
      </c>
      <c r="K356" s="1" t="s">
        <v>11442</v>
      </c>
      <c r="L356" s="1" t="s">
        <v>12185</v>
      </c>
    </row>
    <row r="357" spans="1:12" x14ac:dyDescent="0.2">
      <c r="A357" s="1">
        <v>947</v>
      </c>
      <c r="B357" s="1" t="s">
        <v>950</v>
      </c>
      <c r="C357" s="1">
        <f>IFERROR(VLOOKUP(B357,Merged!E:G,3,FALSE),"")</f>
        <v>26</v>
      </c>
      <c r="E357" s="1" t="s">
        <v>6627</v>
      </c>
      <c r="F357" s="1" t="str">
        <f>TEXT($G357,"0000") &amp; TEXT($H357,"00")</f>
        <v>201904</v>
      </c>
      <c r="G357" s="1">
        <f>IFERROR(
  IF(ISNUMBER(SEARCH("平成",B357)),
     1988 + VALUE(MID(B357, SEARCH("平成",B357) + 2, FIND("年", B357) - SEARCH("平成",B357) - 2)),
  IF(ISNUMBER(SEARCH("令和元年",B357)),
     2019,
  IF(ISNUMBER(SEARCH("令和",B357)),
     2018 + VALUE(MID(B357, SEARCH("令和",B357) + 2, FIND("年", B357) - SEARCH("令和",B357) - 2)),
  ""))),
"")</f>
        <v>2019</v>
      </c>
      <c r="H357" s="1">
        <v>4</v>
      </c>
      <c r="I357" s="5">
        <f>VALUE(RIGHT($E357,LEN($E357)-1))</f>
        <v>67</v>
      </c>
      <c r="J357" s="1" t="s">
        <v>7482</v>
      </c>
      <c r="K357" s="1" t="s">
        <v>11444</v>
      </c>
      <c r="L357" s="1" t="s">
        <v>12187</v>
      </c>
    </row>
    <row r="358" spans="1:12" x14ac:dyDescent="0.2">
      <c r="A358" s="1">
        <v>950</v>
      </c>
      <c r="B358" s="1" t="s">
        <v>953</v>
      </c>
      <c r="C358" s="1">
        <f>IFERROR(VLOOKUP(B358,Merged!E:G,3,FALSE),"")</f>
        <v>27</v>
      </c>
      <c r="E358" s="1" t="s">
        <v>6630</v>
      </c>
      <c r="F358" s="1" t="str">
        <f>TEXT($G358,"0000") &amp; TEXT($H358,"00")</f>
        <v>201904</v>
      </c>
      <c r="G358" s="1">
        <f>IFERROR(
  IF(ISNUMBER(SEARCH("平成",B358)),
     1988 + VALUE(MID(B358, SEARCH("平成",B358) + 2, FIND("年", B358) - SEARCH("平成",B358) - 2)),
  IF(ISNUMBER(SEARCH("令和元年",B358)),
     2019,
  IF(ISNUMBER(SEARCH("令和",B358)),
     2018 + VALUE(MID(B358, SEARCH("令和",B358) + 2, FIND("年", B358) - SEARCH("令和",B358) - 2)),
  ""))),
"")</f>
        <v>2019</v>
      </c>
      <c r="H358" s="1">
        <v>4</v>
      </c>
      <c r="I358" s="5">
        <f>VALUE(RIGHT($E358,LEN($E358)-1))</f>
        <v>70</v>
      </c>
      <c r="J358" s="1" t="s">
        <v>7484</v>
      </c>
      <c r="K358" s="1" t="s">
        <v>11443</v>
      </c>
      <c r="L358" s="1" t="s">
        <v>12189</v>
      </c>
    </row>
    <row r="359" spans="1:12" x14ac:dyDescent="0.2">
      <c r="A359" s="1">
        <v>951</v>
      </c>
      <c r="B359" s="1" t="s">
        <v>954</v>
      </c>
      <c r="C359" s="1">
        <f>IFERROR(VLOOKUP(B359,Merged!E:G,3,FALSE),"")</f>
        <v>28</v>
      </c>
      <c r="E359" s="1" t="s">
        <v>6631</v>
      </c>
      <c r="F359" s="1" t="str">
        <f>TEXT($G359,"0000") &amp; TEXT($H359,"00")</f>
        <v>201904</v>
      </c>
      <c r="G359" s="1">
        <f>IFERROR(
  IF(ISNUMBER(SEARCH("平成",B359)),
     1988 + VALUE(MID(B359, SEARCH("平成",B359) + 2, FIND("年", B359) - SEARCH("平成",B359) - 2)),
  IF(ISNUMBER(SEARCH("令和元年",B359)),
     2019,
  IF(ISNUMBER(SEARCH("令和",B359)),
     2018 + VALUE(MID(B359, SEARCH("令和",B359) + 2, FIND("年", B359) - SEARCH("令和",B359) - 2)),
  ""))),
"")</f>
        <v>2019</v>
      </c>
      <c r="H359" s="1">
        <v>4</v>
      </c>
      <c r="I359" s="5">
        <f>VALUE(RIGHT($E359,LEN($E359)-1))</f>
        <v>71</v>
      </c>
      <c r="J359" s="1" t="s">
        <v>6867</v>
      </c>
      <c r="K359" s="1" t="s">
        <v>11442</v>
      </c>
      <c r="L359" s="1" t="s">
        <v>11664</v>
      </c>
    </row>
    <row r="360" spans="1:12" x14ac:dyDescent="0.2">
      <c r="A360" s="1">
        <v>954</v>
      </c>
      <c r="B360" s="1" t="s">
        <v>957</v>
      </c>
      <c r="C360" s="1">
        <f>IFERROR(VLOOKUP(B360,Merged!E:G,3,FALSE),"")</f>
        <v>29</v>
      </c>
      <c r="E360" s="1" t="s">
        <v>6634</v>
      </c>
      <c r="F360" s="1" t="str">
        <f>TEXT($G360,"0000") &amp; TEXT($H360,"00")</f>
        <v>201904</v>
      </c>
      <c r="G360" s="1">
        <f>IFERROR(
  IF(ISNUMBER(SEARCH("平成",B360)),
     1988 + VALUE(MID(B360, SEARCH("平成",B360) + 2, FIND("年", B360) - SEARCH("平成",B360) - 2)),
  IF(ISNUMBER(SEARCH("令和元年",B360)),
     2019,
  IF(ISNUMBER(SEARCH("令和",B360)),
     2018 + VALUE(MID(B360, SEARCH("令和",B360) + 2, FIND("年", B360) - SEARCH("令和",B360) - 2)),
  ""))),
"")</f>
        <v>2019</v>
      </c>
      <c r="H360" s="1">
        <v>4</v>
      </c>
      <c r="I360" s="5">
        <f>VALUE(RIGHT($E360,LEN($E360)-1))</f>
        <v>74</v>
      </c>
      <c r="J360" s="1" t="s">
        <v>6950</v>
      </c>
      <c r="K360" s="1" t="s">
        <v>11444</v>
      </c>
      <c r="L360" s="1" t="s">
        <v>11737</v>
      </c>
    </row>
    <row r="361" spans="1:12" x14ac:dyDescent="0.2">
      <c r="A361" s="1">
        <v>958</v>
      </c>
      <c r="B361" s="1" t="s">
        <v>961</v>
      </c>
      <c r="C361" s="1">
        <f>IFERROR(VLOOKUP(B361,Merged!E:G,3,FALSE),"")</f>
        <v>30</v>
      </c>
      <c r="E361" s="1" t="s">
        <v>6638</v>
      </c>
      <c r="F361" s="1" t="str">
        <f>TEXT($G361,"0000") &amp; TEXT($H361,"00")</f>
        <v>201904</v>
      </c>
      <c r="G361" s="1">
        <f>IFERROR(
  IF(ISNUMBER(SEARCH("平成",B361)),
     1988 + VALUE(MID(B361, SEARCH("平成",B361) + 2, FIND("年", B361) - SEARCH("平成",B361) - 2)),
  IF(ISNUMBER(SEARCH("令和元年",B361)),
     2019,
  IF(ISNUMBER(SEARCH("令和",B361)),
     2018 + VALUE(MID(B361, SEARCH("令和",B361) + 2, FIND("年", B361) - SEARCH("令和",B361) - 2)),
  ""))),
"")</f>
        <v>2019</v>
      </c>
      <c r="H361" s="1">
        <v>4</v>
      </c>
      <c r="I361" s="5">
        <f>VALUE(RIGHT($E361,LEN($E361)-1))</f>
        <v>78</v>
      </c>
      <c r="J361" s="1" t="s">
        <v>6877</v>
      </c>
      <c r="K361" s="1" t="s">
        <v>11442</v>
      </c>
      <c r="L361" s="1" t="s">
        <v>11674</v>
      </c>
    </row>
    <row r="362" spans="1:12" x14ac:dyDescent="0.2">
      <c r="A362" s="1">
        <v>961</v>
      </c>
      <c r="B362" s="1" t="s">
        <v>964</v>
      </c>
      <c r="C362" s="1">
        <v>1</v>
      </c>
      <c r="E362" s="1" t="s">
        <v>6561</v>
      </c>
      <c r="F362" s="1" t="str">
        <f>TEXT($G362,"0000") &amp; TEXT($H362,"00")</f>
        <v>201810</v>
      </c>
      <c r="G362" s="1">
        <f>IFERROR(
  IF(ISNUMBER(SEARCH("平成",B362)),
     1988 + VALUE(MID(B362, SEARCH("平成",B362) + 2, FIND("年", B362) - SEARCH("平成",B362) - 2)),
  IF(ISNUMBER(SEARCH("令和元年",B362)),
     2019,
  IF(ISNUMBER(SEARCH("令和",B362)),
     2018 + VALUE(MID(B362, SEARCH("令和",B362) + 2, FIND("年", B362) - SEARCH("令和",B362) - 2)),
  ""))),
"")</f>
        <v>2018</v>
      </c>
      <c r="H362" s="1">
        <v>10</v>
      </c>
      <c r="I362" s="5">
        <f>VALUE(RIGHT($E362,LEN($E362)-1))</f>
        <v>1</v>
      </c>
      <c r="J362" s="1" t="s">
        <v>7240</v>
      </c>
      <c r="K362" s="1" t="s">
        <v>11443</v>
      </c>
    </row>
    <row r="363" spans="1:12" x14ac:dyDescent="0.2">
      <c r="A363" s="1">
        <v>962</v>
      </c>
      <c r="B363" s="1" t="s">
        <v>965</v>
      </c>
      <c r="C363" s="1">
        <v>2</v>
      </c>
      <c r="E363" s="1" t="s">
        <v>6562</v>
      </c>
      <c r="F363" s="1" t="str">
        <f>TEXT($G363,"0000") &amp; TEXT($H363,"00")</f>
        <v>201810</v>
      </c>
      <c r="G363" s="1">
        <f>IFERROR(
  IF(ISNUMBER(SEARCH("平成",B363)),
     1988 + VALUE(MID(B363, SEARCH("平成",B363) + 2, FIND("年", B363) - SEARCH("平成",B363) - 2)),
  IF(ISNUMBER(SEARCH("令和元年",B363)),
     2019,
  IF(ISNUMBER(SEARCH("令和",B363)),
     2018 + VALUE(MID(B363, SEARCH("令和",B363) + 2, FIND("年", B363) - SEARCH("令和",B363) - 2)),
  ""))),
"")</f>
        <v>2018</v>
      </c>
      <c r="H363" s="1">
        <v>10</v>
      </c>
      <c r="I363" s="5">
        <f>VALUE(RIGHT($E363,LEN($E363)-1))</f>
        <v>2</v>
      </c>
      <c r="J363" s="1" t="s">
        <v>7492</v>
      </c>
      <c r="K363" s="1" t="s">
        <v>11444</v>
      </c>
      <c r="L363" s="1" t="s">
        <v>11536</v>
      </c>
    </row>
    <row r="364" spans="1:12" x14ac:dyDescent="0.2">
      <c r="A364" s="1">
        <v>963</v>
      </c>
      <c r="B364" s="1" t="s">
        <v>966</v>
      </c>
      <c r="C364" s="1">
        <v>3</v>
      </c>
      <c r="E364" s="1" t="s">
        <v>6563</v>
      </c>
      <c r="F364" s="1" t="str">
        <f>TEXT($G364,"0000") &amp; TEXT($H364,"00")</f>
        <v>201810</v>
      </c>
      <c r="G364" s="1">
        <f>IFERROR(
  IF(ISNUMBER(SEARCH("平成",B364)),
     1988 + VALUE(MID(B364, SEARCH("平成",B364) + 2, FIND("年", B364) - SEARCH("平成",B364) - 2)),
  IF(ISNUMBER(SEARCH("令和元年",B364)),
     2019,
  IF(ISNUMBER(SEARCH("令和",B364)),
     2018 + VALUE(MID(B364, SEARCH("令和",B364) + 2, FIND("年", B364) - SEARCH("令和",B364) - 2)),
  ""))),
"")</f>
        <v>2018</v>
      </c>
      <c r="H364" s="1">
        <v>10</v>
      </c>
      <c r="I364" s="5">
        <f>VALUE(RIGHT($E364,LEN($E364)-1))</f>
        <v>3</v>
      </c>
      <c r="J364" s="1" t="s">
        <v>7493</v>
      </c>
      <c r="K364" s="1" t="s">
        <v>11444</v>
      </c>
      <c r="L364" s="1" t="s">
        <v>11856</v>
      </c>
    </row>
    <row r="365" spans="1:12" x14ac:dyDescent="0.2">
      <c r="A365" s="1">
        <v>967</v>
      </c>
      <c r="B365" s="1" t="s">
        <v>970</v>
      </c>
      <c r="C365" s="1">
        <v>4</v>
      </c>
      <c r="E365" s="1" t="s">
        <v>6567</v>
      </c>
      <c r="F365" s="1" t="str">
        <f>TEXT($G365,"0000") &amp; TEXT($H365,"00")</f>
        <v>201810</v>
      </c>
      <c r="G365" s="1">
        <f>IFERROR(
  IF(ISNUMBER(SEARCH("平成",B365)),
     1988 + VALUE(MID(B365, SEARCH("平成",B365) + 2, FIND("年", B365) - SEARCH("平成",B365) - 2)),
  IF(ISNUMBER(SEARCH("令和元年",B365)),
     2019,
  IF(ISNUMBER(SEARCH("令和",B365)),
     2018 + VALUE(MID(B365, SEARCH("令和",B365) + 2, FIND("年", B365) - SEARCH("令和",B365) - 2)),
  ""))),
"")</f>
        <v>2018</v>
      </c>
      <c r="H365" s="1">
        <v>10</v>
      </c>
      <c r="I365" s="5">
        <f>VALUE(RIGHT($E365,LEN($E365)-1))</f>
        <v>7</v>
      </c>
      <c r="J365" s="1" t="s">
        <v>7497</v>
      </c>
      <c r="K365" s="1" t="s">
        <v>11444</v>
      </c>
      <c r="L365" s="1" t="s">
        <v>12199</v>
      </c>
    </row>
    <row r="366" spans="1:12" x14ac:dyDescent="0.2">
      <c r="A366" s="1">
        <v>969</v>
      </c>
      <c r="B366" s="1" t="s">
        <v>972</v>
      </c>
      <c r="C366" s="1">
        <v>5</v>
      </c>
      <c r="E366" s="1" t="s">
        <v>6569</v>
      </c>
      <c r="F366" s="1" t="str">
        <f>TEXT($G366,"0000") &amp; TEXT($H366,"00")</f>
        <v>201810</v>
      </c>
      <c r="G366" s="1">
        <f>IFERROR(
  IF(ISNUMBER(SEARCH("平成",B366)),
     1988 + VALUE(MID(B366, SEARCH("平成",B366) + 2, FIND("年", B366) - SEARCH("平成",B366) - 2)),
  IF(ISNUMBER(SEARCH("令和元年",B366)),
     2019,
  IF(ISNUMBER(SEARCH("令和",B366)),
     2018 + VALUE(MID(B366, SEARCH("令和",B366) + 2, FIND("年", B366) - SEARCH("令和",B366) - 2)),
  ""))),
"")</f>
        <v>2018</v>
      </c>
      <c r="H366" s="1">
        <v>10</v>
      </c>
      <c r="I366" s="5">
        <f>VALUE(RIGHT($E366,LEN($E366)-1))</f>
        <v>9</v>
      </c>
      <c r="J366" s="1" t="s">
        <v>7499</v>
      </c>
      <c r="K366" s="1" t="s">
        <v>11442</v>
      </c>
      <c r="L366" s="1" t="s">
        <v>12051</v>
      </c>
    </row>
    <row r="367" spans="1:12" x14ac:dyDescent="0.2">
      <c r="A367" s="1">
        <v>978</v>
      </c>
      <c r="B367" s="1" t="s">
        <v>981</v>
      </c>
      <c r="C367" s="1">
        <v>6</v>
      </c>
      <c r="E367" s="1" t="s">
        <v>6578</v>
      </c>
      <c r="F367" s="1" t="str">
        <f>TEXT($G367,"0000") &amp; TEXT($H367,"00")</f>
        <v>201810</v>
      </c>
      <c r="G367" s="1">
        <f>IFERROR(
  IF(ISNUMBER(SEARCH("平成",B367)),
     1988 + VALUE(MID(B367, SEARCH("平成",B367) + 2, FIND("年", B367) - SEARCH("平成",B367) - 2)),
  IF(ISNUMBER(SEARCH("令和元年",B367)),
     2019,
  IF(ISNUMBER(SEARCH("令和",B367)),
     2018 + VALUE(MID(B367, SEARCH("令和",B367) + 2, FIND("年", B367) - SEARCH("令和",B367) - 2)),
  ""))),
"")</f>
        <v>2018</v>
      </c>
      <c r="H367" s="1">
        <v>10</v>
      </c>
      <c r="I367" s="5">
        <f>VALUE(RIGHT($E367,LEN($E367)-1))</f>
        <v>18</v>
      </c>
      <c r="J367" s="1" t="s">
        <v>6893</v>
      </c>
      <c r="K367" s="1" t="s">
        <v>11442</v>
      </c>
      <c r="L367" s="1" t="s">
        <v>11689</v>
      </c>
    </row>
    <row r="368" spans="1:12" x14ac:dyDescent="0.2">
      <c r="A368" s="1">
        <v>983</v>
      </c>
      <c r="B368" s="1" t="s">
        <v>986</v>
      </c>
      <c r="C368" s="1">
        <v>7</v>
      </c>
      <c r="E368" s="1" t="s">
        <v>6583</v>
      </c>
      <c r="F368" s="1" t="str">
        <f>TEXT($G368,"0000") &amp; TEXT($H368,"00")</f>
        <v>201810</v>
      </c>
      <c r="G368" s="1">
        <f>IFERROR(
  IF(ISNUMBER(SEARCH("平成",B368)),
     1988 + VALUE(MID(B368, SEARCH("平成",B368) + 2, FIND("年", B368) - SEARCH("平成",B368) - 2)),
  IF(ISNUMBER(SEARCH("令和元年",B368)),
     2019,
  IF(ISNUMBER(SEARCH("令和",B368)),
     2018 + VALUE(MID(B368, SEARCH("令和",B368) + 2, FIND("年", B368) - SEARCH("令和",B368) - 2)),
  ""))),
"")</f>
        <v>2018</v>
      </c>
      <c r="H368" s="1">
        <v>10</v>
      </c>
      <c r="I368" s="5">
        <f>VALUE(RIGHT($E368,LEN($E368)-1))</f>
        <v>23</v>
      </c>
      <c r="J368" s="1" t="s">
        <v>7187</v>
      </c>
      <c r="K368" s="1" t="s">
        <v>11443</v>
      </c>
    </row>
    <row r="369" spans="1:12" x14ac:dyDescent="0.2">
      <c r="A369" s="1">
        <v>985</v>
      </c>
      <c r="B369" s="1" t="s">
        <v>988</v>
      </c>
      <c r="C369" s="1">
        <v>8</v>
      </c>
      <c r="E369" s="1" t="s">
        <v>6585</v>
      </c>
      <c r="F369" s="1" t="str">
        <f>TEXT($G369,"0000") &amp; TEXT($H369,"00")</f>
        <v>201810</v>
      </c>
      <c r="G369" s="1">
        <f>IFERROR(
  IF(ISNUMBER(SEARCH("平成",B369)),
     1988 + VALUE(MID(B369, SEARCH("平成",B369) + 2, FIND("年", B369) - SEARCH("平成",B369) - 2)),
  IF(ISNUMBER(SEARCH("令和元年",B369)),
     2019,
  IF(ISNUMBER(SEARCH("令和",B369)),
     2018 + VALUE(MID(B369, SEARCH("令和",B369) + 2, FIND("年", B369) - SEARCH("令和",B369) - 2)),
  ""))),
"")</f>
        <v>2018</v>
      </c>
      <c r="H369" s="1">
        <v>10</v>
      </c>
      <c r="I369" s="5">
        <f>VALUE(RIGHT($E369,LEN($E369)-1))</f>
        <v>25</v>
      </c>
      <c r="J369" s="1" t="s">
        <v>7509</v>
      </c>
      <c r="K369" s="1" t="s">
        <v>11444</v>
      </c>
      <c r="L369" s="1" t="s">
        <v>11696</v>
      </c>
    </row>
    <row r="370" spans="1:12" x14ac:dyDescent="0.2">
      <c r="A370" s="1">
        <v>987</v>
      </c>
      <c r="B370" s="1" t="s">
        <v>990</v>
      </c>
      <c r="C370" s="1">
        <v>9</v>
      </c>
      <c r="E370" s="1" t="s">
        <v>6587</v>
      </c>
      <c r="F370" s="1" t="str">
        <f>TEXT($G370,"0000") &amp; TEXT($H370,"00")</f>
        <v>201810</v>
      </c>
      <c r="G370" s="1">
        <f>IFERROR(
  IF(ISNUMBER(SEARCH("平成",B370)),
     1988 + VALUE(MID(B370, SEARCH("平成",B370) + 2, FIND("年", B370) - SEARCH("平成",B370) - 2)),
  IF(ISNUMBER(SEARCH("令和元年",B370)),
     2019,
  IF(ISNUMBER(SEARCH("令和",B370)),
     2018 + VALUE(MID(B370, SEARCH("令和",B370) + 2, FIND("年", B370) - SEARCH("令和",B370) - 2)),
  ""))),
"")</f>
        <v>2018</v>
      </c>
      <c r="H370" s="1">
        <v>10</v>
      </c>
      <c r="I370" s="5">
        <f>VALUE(RIGHT($E370,LEN($E370)-1))</f>
        <v>27</v>
      </c>
      <c r="J370" s="1" t="s">
        <v>7511</v>
      </c>
      <c r="K370" s="1" t="s">
        <v>11445</v>
      </c>
      <c r="L370" s="1" t="s">
        <v>12207</v>
      </c>
    </row>
    <row r="371" spans="1:12" x14ac:dyDescent="0.2">
      <c r="A371" s="1">
        <v>990</v>
      </c>
      <c r="B371" s="1" t="s">
        <v>993</v>
      </c>
      <c r="C371" s="1">
        <v>10</v>
      </c>
      <c r="E371" s="1" t="s">
        <v>6590</v>
      </c>
      <c r="F371" s="1" t="str">
        <f>TEXT($G371,"0000") &amp; TEXT($H371,"00")</f>
        <v>201810</v>
      </c>
      <c r="G371" s="1">
        <f>IFERROR(
  IF(ISNUMBER(SEARCH("平成",B371)),
     1988 + VALUE(MID(B371, SEARCH("平成",B371) + 2, FIND("年", B371) - SEARCH("平成",B371) - 2)),
  IF(ISNUMBER(SEARCH("令和元年",B371)),
     2019,
  IF(ISNUMBER(SEARCH("令和",B371)),
     2018 + VALUE(MID(B371, SEARCH("令和",B371) + 2, FIND("年", B371) - SEARCH("令和",B371) - 2)),
  ""))),
"")</f>
        <v>2018</v>
      </c>
      <c r="H371" s="1">
        <v>10</v>
      </c>
      <c r="I371" s="5">
        <f>VALUE(RIGHT($E371,LEN($E371)-1))</f>
        <v>30</v>
      </c>
      <c r="J371" s="1" t="s">
        <v>7514</v>
      </c>
      <c r="K371" s="1" t="s">
        <v>11442</v>
      </c>
    </row>
    <row r="372" spans="1:12" x14ac:dyDescent="0.2">
      <c r="A372" s="1">
        <v>992</v>
      </c>
      <c r="B372" s="1" t="s">
        <v>995</v>
      </c>
      <c r="C372" s="1">
        <v>11</v>
      </c>
      <c r="E372" s="1" t="s">
        <v>6592</v>
      </c>
      <c r="F372" s="1" t="str">
        <f>TEXT($G372,"0000") &amp; TEXT($H372,"00")</f>
        <v>201810</v>
      </c>
      <c r="G372" s="1">
        <f>IFERROR(
  IF(ISNUMBER(SEARCH("平成",B372)),
     1988 + VALUE(MID(B372, SEARCH("平成",B372) + 2, FIND("年", B372) - SEARCH("平成",B372) - 2)),
  IF(ISNUMBER(SEARCH("令和元年",B372)),
     2019,
  IF(ISNUMBER(SEARCH("令和",B372)),
     2018 + VALUE(MID(B372, SEARCH("令和",B372) + 2, FIND("年", B372) - SEARCH("令和",B372) - 2)),
  ""))),
"")</f>
        <v>2018</v>
      </c>
      <c r="H372" s="1">
        <v>10</v>
      </c>
      <c r="I372" s="5">
        <f>VALUE(RIGHT($E372,LEN($E372)-1))</f>
        <v>32</v>
      </c>
      <c r="J372" s="1" t="s">
        <v>7516</v>
      </c>
      <c r="K372" s="1" t="s">
        <v>11444</v>
      </c>
      <c r="L372" s="1" t="s">
        <v>12210</v>
      </c>
    </row>
    <row r="373" spans="1:12" x14ac:dyDescent="0.2">
      <c r="A373" s="1">
        <v>1000</v>
      </c>
      <c r="B373" s="1" t="s">
        <v>1003</v>
      </c>
      <c r="C373" s="1">
        <v>12</v>
      </c>
      <c r="E373" s="1" t="s">
        <v>6600</v>
      </c>
      <c r="F373" s="1" t="str">
        <f>TEXT($G373,"0000") &amp; TEXT($H373,"00")</f>
        <v>201810</v>
      </c>
      <c r="G373" s="1">
        <f>IFERROR(
  IF(ISNUMBER(SEARCH("平成",B373)),
     1988 + VALUE(MID(B373, SEARCH("平成",B373) + 2, FIND("年", B373) - SEARCH("平成",B373) - 2)),
  IF(ISNUMBER(SEARCH("令和元年",B373)),
     2019,
  IF(ISNUMBER(SEARCH("令和",B373)),
     2018 + VALUE(MID(B373, SEARCH("令和",B373) + 2, FIND("年", B373) - SEARCH("令和",B373) - 2)),
  ""))),
"")</f>
        <v>2018</v>
      </c>
      <c r="H373" s="1">
        <v>10</v>
      </c>
      <c r="I373" s="5">
        <f>VALUE(RIGHT($E373,LEN($E373)-1))</f>
        <v>40</v>
      </c>
      <c r="J373" s="1" t="s">
        <v>7521</v>
      </c>
      <c r="K373" s="1" t="s">
        <v>11442</v>
      </c>
      <c r="L373" s="1" t="s">
        <v>12214</v>
      </c>
    </row>
    <row r="374" spans="1:12" x14ac:dyDescent="0.2">
      <c r="A374" s="1">
        <v>1001</v>
      </c>
      <c r="B374" s="1" t="s">
        <v>1004</v>
      </c>
      <c r="C374" s="1">
        <v>13</v>
      </c>
      <c r="E374" s="1" t="s">
        <v>6601</v>
      </c>
      <c r="F374" s="1" t="str">
        <f>TEXT($G374,"0000") &amp; TEXT($H374,"00")</f>
        <v>201810</v>
      </c>
      <c r="G374" s="1">
        <f>IFERROR(
  IF(ISNUMBER(SEARCH("平成",B374)),
     1988 + VALUE(MID(B374, SEARCH("平成",B374) + 2, FIND("年", B374) - SEARCH("平成",B374) - 2)),
  IF(ISNUMBER(SEARCH("令和元年",B374)),
     2019,
  IF(ISNUMBER(SEARCH("令和",B374)),
     2018 + VALUE(MID(B374, SEARCH("令和",B374) + 2, FIND("年", B374) - SEARCH("令和",B374) - 2)),
  ""))),
"")</f>
        <v>2018</v>
      </c>
      <c r="H374" s="1">
        <v>10</v>
      </c>
      <c r="I374" s="5">
        <f>VALUE(RIGHT($E374,LEN($E374)-1))</f>
        <v>41</v>
      </c>
      <c r="J374" s="1" t="s">
        <v>7522</v>
      </c>
      <c r="K374" s="1" t="s">
        <v>11445</v>
      </c>
      <c r="L374" s="1" t="s">
        <v>12215</v>
      </c>
    </row>
    <row r="375" spans="1:12" x14ac:dyDescent="0.2">
      <c r="A375" s="1">
        <v>1002</v>
      </c>
      <c r="B375" s="1" t="s">
        <v>1005</v>
      </c>
      <c r="C375" s="1">
        <v>14</v>
      </c>
      <c r="E375" s="1" t="s">
        <v>6602</v>
      </c>
      <c r="F375" s="1" t="str">
        <f>TEXT($G375,"0000") &amp; TEXT($H375,"00")</f>
        <v>201810</v>
      </c>
      <c r="G375" s="1">
        <f>IFERROR(
  IF(ISNUMBER(SEARCH("平成",B375)),
     1988 + VALUE(MID(B375, SEARCH("平成",B375) + 2, FIND("年", B375) - SEARCH("平成",B375) - 2)),
  IF(ISNUMBER(SEARCH("令和元年",B375)),
     2019,
  IF(ISNUMBER(SEARCH("令和",B375)),
     2018 + VALUE(MID(B375, SEARCH("令和",B375) + 2, FIND("年", B375) - SEARCH("令和",B375) - 2)),
  ""))),
"")</f>
        <v>2018</v>
      </c>
      <c r="H375" s="1">
        <v>10</v>
      </c>
      <c r="I375" s="5">
        <f>VALUE(RIGHT($E375,LEN($E375)-1))</f>
        <v>42</v>
      </c>
      <c r="J375" s="1" t="s">
        <v>7523</v>
      </c>
      <c r="K375" s="1" t="s">
        <v>11445</v>
      </c>
      <c r="L375" s="1" t="s">
        <v>12216</v>
      </c>
    </row>
    <row r="376" spans="1:12" x14ac:dyDescent="0.2">
      <c r="A376" s="1">
        <v>1003</v>
      </c>
      <c r="B376" s="1" t="s">
        <v>1006</v>
      </c>
      <c r="C376" s="1">
        <v>15</v>
      </c>
      <c r="E376" s="1" t="s">
        <v>6603</v>
      </c>
      <c r="F376" s="1" t="str">
        <f>TEXT($G376,"0000") &amp; TEXT($H376,"00")</f>
        <v>201810</v>
      </c>
      <c r="G376" s="1">
        <f>IFERROR(
  IF(ISNUMBER(SEARCH("平成",B376)),
     1988 + VALUE(MID(B376, SEARCH("平成",B376) + 2, FIND("年", B376) - SEARCH("平成",B376) - 2)),
  IF(ISNUMBER(SEARCH("令和元年",B376)),
     2019,
  IF(ISNUMBER(SEARCH("令和",B376)),
     2018 + VALUE(MID(B376, SEARCH("令和",B376) + 2, FIND("年", B376) - SEARCH("令和",B376) - 2)),
  ""))),
"")</f>
        <v>2018</v>
      </c>
      <c r="H376" s="1">
        <v>10</v>
      </c>
      <c r="I376" s="5">
        <f>VALUE(RIGHT($E376,LEN($E376)-1))</f>
        <v>43</v>
      </c>
      <c r="J376" s="1" t="s">
        <v>7524</v>
      </c>
      <c r="K376" s="1" t="s">
        <v>11444</v>
      </c>
      <c r="L376" s="1" t="s">
        <v>12217</v>
      </c>
    </row>
    <row r="377" spans="1:12" x14ac:dyDescent="0.2">
      <c r="A377" s="1">
        <v>1008</v>
      </c>
      <c r="B377" s="1" t="s">
        <v>1011</v>
      </c>
      <c r="C377" s="1">
        <v>16</v>
      </c>
      <c r="E377" s="1" t="s">
        <v>6608</v>
      </c>
      <c r="F377" s="1" t="str">
        <f>TEXT($G377,"0000") &amp; TEXT($H377,"00")</f>
        <v>201810</v>
      </c>
      <c r="G377" s="1">
        <f>IFERROR(
  IF(ISNUMBER(SEARCH("平成",B377)),
     1988 + VALUE(MID(B377, SEARCH("平成",B377) + 2, FIND("年", B377) - SEARCH("平成",B377) - 2)),
  IF(ISNUMBER(SEARCH("令和元年",B377)),
     2019,
  IF(ISNUMBER(SEARCH("令和",B377)),
     2018 + VALUE(MID(B377, SEARCH("令和",B377) + 2, FIND("年", B377) - SEARCH("令和",B377) - 2)),
  ""))),
"")</f>
        <v>2018</v>
      </c>
      <c r="H377" s="1">
        <v>10</v>
      </c>
      <c r="I377" s="5">
        <f>VALUE(RIGHT($E377,LEN($E377)-1))</f>
        <v>48</v>
      </c>
      <c r="J377" s="1" t="s">
        <v>7529</v>
      </c>
      <c r="K377" s="1" t="s">
        <v>11443</v>
      </c>
      <c r="L377" s="1" t="s">
        <v>12221</v>
      </c>
    </row>
    <row r="378" spans="1:12" x14ac:dyDescent="0.2">
      <c r="A378" s="1">
        <v>1010</v>
      </c>
      <c r="B378" s="1" t="s">
        <v>1013</v>
      </c>
      <c r="C378" s="1">
        <v>17</v>
      </c>
      <c r="E378" s="1" t="s">
        <v>6610</v>
      </c>
      <c r="F378" s="1" t="str">
        <f>TEXT($G378,"0000") &amp; TEXT($H378,"00")</f>
        <v>201810</v>
      </c>
      <c r="G378" s="1">
        <f>IFERROR(
  IF(ISNUMBER(SEARCH("平成",B378)),
     1988 + VALUE(MID(B378, SEARCH("平成",B378) + 2, FIND("年", B378) - SEARCH("平成",B378) - 2)),
  IF(ISNUMBER(SEARCH("令和元年",B378)),
     2019,
  IF(ISNUMBER(SEARCH("令和",B378)),
     2018 + VALUE(MID(B378, SEARCH("令和",B378) + 2, FIND("年", B378) - SEARCH("令和",B378) - 2)),
  ""))),
"")</f>
        <v>2018</v>
      </c>
      <c r="H378" s="1">
        <v>10</v>
      </c>
      <c r="I378" s="5">
        <f>VALUE(RIGHT($E378,LEN($E378)-1))</f>
        <v>50</v>
      </c>
      <c r="J378" s="1" t="s">
        <v>7531</v>
      </c>
      <c r="K378" s="1" t="s">
        <v>11443</v>
      </c>
      <c r="L378" s="1" t="s">
        <v>12223</v>
      </c>
    </row>
    <row r="379" spans="1:12" x14ac:dyDescent="0.2">
      <c r="A379" s="1">
        <v>1012</v>
      </c>
      <c r="B379" s="1" t="s">
        <v>1015</v>
      </c>
      <c r="C379" s="1">
        <v>18</v>
      </c>
      <c r="E379" s="1" t="s">
        <v>6612</v>
      </c>
      <c r="F379" s="1" t="str">
        <f>TEXT($G379,"0000") &amp; TEXT($H379,"00")</f>
        <v>201810</v>
      </c>
      <c r="G379" s="1">
        <f>IFERROR(
  IF(ISNUMBER(SEARCH("平成",B379)),
     1988 + VALUE(MID(B379, SEARCH("平成",B379) + 2, FIND("年", B379) - SEARCH("平成",B379) - 2)),
  IF(ISNUMBER(SEARCH("令和元年",B379)),
     2019,
  IF(ISNUMBER(SEARCH("令和",B379)),
     2018 + VALUE(MID(B379, SEARCH("令和",B379) + 2, FIND("年", B379) - SEARCH("令和",B379) - 2)),
  ""))),
"")</f>
        <v>2018</v>
      </c>
      <c r="H379" s="1">
        <v>10</v>
      </c>
      <c r="I379" s="5">
        <f>VALUE(RIGHT($E379,LEN($E379)-1))</f>
        <v>52</v>
      </c>
      <c r="J379" s="1" t="s">
        <v>7532</v>
      </c>
      <c r="K379" s="1" t="s">
        <v>11445</v>
      </c>
      <c r="L379" s="1" t="s">
        <v>12224</v>
      </c>
    </row>
    <row r="380" spans="1:12" x14ac:dyDescent="0.2">
      <c r="A380" s="1">
        <v>1014</v>
      </c>
      <c r="B380" s="1" t="s">
        <v>1017</v>
      </c>
      <c r="C380" s="1">
        <v>19</v>
      </c>
      <c r="E380" s="1" t="s">
        <v>6614</v>
      </c>
      <c r="F380" s="1" t="str">
        <f>TEXT($G380,"0000") &amp; TEXT($H380,"00")</f>
        <v>201810</v>
      </c>
      <c r="G380" s="1">
        <f>IFERROR(
  IF(ISNUMBER(SEARCH("平成",B380)),
     1988 + VALUE(MID(B380, SEARCH("平成",B380) + 2, FIND("年", B380) - SEARCH("平成",B380) - 2)),
  IF(ISNUMBER(SEARCH("令和元年",B380)),
     2019,
  IF(ISNUMBER(SEARCH("令和",B380)),
     2018 + VALUE(MID(B380, SEARCH("令和",B380) + 2, FIND("年", B380) - SEARCH("令和",B380) - 2)),
  ""))),
"")</f>
        <v>2018</v>
      </c>
      <c r="H380" s="1">
        <v>10</v>
      </c>
      <c r="I380" s="5">
        <f>VALUE(RIGHT($E380,LEN($E380)-1))</f>
        <v>54</v>
      </c>
      <c r="J380" s="1" t="s">
        <v>7534</v>
      </c>
      <c r="K380" s="1" t="s">
        <v>11444</v>
      </c>
      <c r="L380" s="1" t="s">
        <v>12226</v>
      </c>
    </row>
    <row r="381" spans="1:12" x14ac:dyDescent="0.2">
      <c r="A381" s="1">
        <v>1015</v>
      </c>
      <c r="B381" s="1" t="s">
        <v>1018</v>
      </c>
      <c r="C381" s="1">
        <v>20</v>
      </c>
      <c r="E381" s="1" t="s">
        <v>6615</v>
      </c>
      <c r="F381" s="1" t="str">
        <f>TEXT($G381,"0000") &amp; TEXT($H381,"00")</f>
        <v>201810</v>
      </c>
      <c r="G381" s="1">
        <f>IFERROR(
  IF(ISNUMBER(SEARCH("平成",B381)),
     1988 + VALUE(MID(B381, SEARCH("平成",B381) + 2, FIND("年", B381) - SEARCH("平成",B381) - 2)),
  IF(ISNUMBER(SEARCH("令和元年",B381)),
     2019,
  IF(ISNUMBER(SEARCH("令和",B381)),
     2018 + VALUE(MID(B381, SEARCH("令和",B381) + 2, FIND("年", B381) - SEARCH("令和",B381) - 2)),
  ""))),
"")</f>
        <v>2018</v>
      </c>
      <c r="H381" s="1">
        <v>10</v>
      </c>
      <c r="I381" s="5">
        <f>VALUE(RIGHT($E381,LEN($E381)-1))</f>
        <v>55</v>
      </c>
      <c r="J381" s="1" t="s">
        <v>7535</v>
      </c>
      <c r="K381" s="1" t="s">
        <v>11444</v>
      </c>
    </row>
    <row r="382" spans="1:12" x14ac:dyDescent="0.2">
      <c r="A382" s="1">
        <v>1018</v>
      </c>
      <c r="B382" s="1" t="s">
        <v>1021</v>
      </c>
      <c r="C382" s="1">
        <v>21</v>
      </c>
      <c r="E382" s="1" t="s">
        <v>6618</v>
      </c>
      <c r="F382" s="1" t="str">
        <f>TEXT($G382,"0000") &amp; TEXT($H382,"00")</f>
        <v>201810</v>
      </c>
      <c r="G382" s="1">
        <f>IFERROR(
  IF(ISNUMBER(SEARCH("平成",B382)),
     1988 + VALUE(MID(B382, SEARCH("平成",B382) + 2, FIND("年", B382) - SEARCH("平成",B382) - 2)),
  IF(ISNUMBER(SEARCH("令和元年",B382)),
     2019,
  IF(ISNUMBER(SEARCH("令和",B382)),
     2018 + VALUE(MID(B382, SEARCH("令和",B382) + 2, FIND("年", B382) - SEARCH("令和",B382) - 2)),
  ""))),
"")</f>
        <v>2018</v>
      </c>
      <c r="H382" s="1">
        <v>10</v>
      </c>
      <c r="I382" s="5">
        <f>VALUE(RIGHT($E382,LEN($E382)-1))</f>
        <v>58</v>
      </c>
      <c r="J382" s="1" t="s">
        <v>7538</v>
      </c>
      <c r="K382" s="1" t="s">
        <v>11443</v>
      </c>
      <c r="L382" s="1" t="s">
        <v>12229</v>
      </c>
    </row>
    <row r="383" spans="1:12" x14ac:dyDescent="0.2">
      <c r="A383" s="1">
        <v>1020</v>
      </c>
      <c r="B383" s="1" t="s">
        <v>1023</v>
      </c>
      <c r="C383" s="1">
        <v>22</v>
      </c>
      <c r="E383" s="1" t="s">
        <v>6620</v>
      </c>
      <c r="F383" s="1" t="str">
        <f>TEXT($G383,"0000") &amp; TEXT($H383,"00")</f>
        <v>201810</v>
      </c>
      <c r="G383" s="1">
        <f>IFERROR(
  IF(ISNUMBER(SEARCH("平成",B383)),
     1988 + VALUE(MID(B383, SEARCH("平成",B383) + 2, FIND("年", B383) - SEARCH("平成",B383) - 2)),
  IF(ISNUMBER(SEARCH("令和元年",B383)),
     2019,
  IF(ISNUMBER(SEARCH("令和",B383)),
     2018 + VALUE(MID(B383, SEARCH("令和",B383) + 2, FIND("年", B383) - SEARCH("令和",B383) - 2)),
  ""))),
"")</f>
        <v>2018</v>
      </c>
      <c r="H383" s="1">
        <v>10</v>
      </c>
      <c r="I383" s="5">
        <f>VALUE(RIGHT($E383,LEN($E383)-1))</f>
        <v>60</v>
      </c>
      <c r="J383" s="1" t="s">
        <v>7540</v>
      </c>
      <c r="K383" s="1" t="s">
        <v>11443</v>
      </c>
      <c r="L383" s="1" t="s">
        <v>12231</v>
      </c>
    </row>
    <row r="384" spans="1:12" x14ac:dyDescent="0.2">
      <c r="A384" s="1">
        <v>1022</v>
      </c>
      <c r="B384" s="1" t="s">
        <v>1025</v>
      </c>
      <c r="C384" s="1">
        <v>23</v>
      </c>
      <c r="E384" s="1" t="s">
        <v>6622</v>
      </c>
      <c r="F384" s="1" t="str">
        <f>TEXT($G384,"0000") &amp; TEXT($H384,"00")</f>
        <v>201810</v>
      </c>
      <c r="G384" s="1">
        <f>IFERROR(
  IF(ISNUMBER(SEARCH("平成",B384)),
     1988 + VALUE(MID(B384, SEARCH("平成",B384) + 2, FIND("年", B384) - SEARCH("平成",B384) - 2)),
  IF(ISNUMBER(SEARCH("令和元年",B384)),
     2019,
  IF(ISNUMBER(SEARCH("令和",B384)),
     2018 + VALUE(MID(B384, SEARCH("令和",B384) + 2, FIND("年", B384) - SEARCH("令和",B384) - 2)),
  ""))),
"")</f>
        <v>2018</v>
      </c>
      <c r="H384" s="1">
        <v>10</v>
      </c>
      <c r="I384" s="5">
        <f>VALUE(RIGHT($E384,LEN($E384)-1))</f>
        <v>62</v>
      </c>
      <c r="J384" s="1" t="s">
        <v>7542</v>
      </c>
      <c r="K384" s="1" t="s">
        <v>11445</v>
      </c>
      <c r="L384" s="1" t="s">
        <v>12233</v>
      </c>
    </row>
    <row r="385" spans="1:12" x14ac:dyDescent="0.2">
      <c r="A385" s="1">
        <v>1024</v>
      </c>
      <c r="B385" s="1" t="s">
        <v>1027</v>
      </c>
      <c r="C385" s="1">
        <v>24</v>
      </c>
      <c r="E385" s="1" t="s">
        <v>6624</v>
      </c>
      <c r="F385" s="1" t="str">
        <f>TEXT($G385,"0000") &amp; TEXT($H385,"00")</f>
        <v>201810</v>
      </c>
      <c r="G385" s="1">
        <f>IFERROR(
  IF(ISNUMBER(SEARCH("平成",B385)),
     1988 + VALUE(MID(B385, SEARCH("平成",B385) + 2, FIND("年", B385) - SEARCH("平成",B385) - 2)),
  IF(ISNUMBER(SEARCH("令和元年",B385)),
     2019,
  IF(ISNUMBER(SEARCH("令和",B385)),
     2018 + VALUE(MID(B385, SEARCH("令和",B385) + 2, FIND("年", B385) - SEARCH("令和",B385) - 2)),
  ""))),
"")</f>
        <v>2018</v>
      </c>
      <c r="H385" s="1">
        <v>10</v>
      </c>
      <c r="I385" s="5">
        <f>VALUE(RIGHT($E385,LEN($E385)-1))</f>
        <v>64</v>
      </c>
      <c r="J385" s="1" t="s">
        <v>7544</v>
      </c>
      <c r="K385" s="1" t="s">
        <v>11442</v>
      </c>
      <c r="L385" s="1" t="s">
        <v>12235</v>
      </c>
    </row>
    <row r="386" spans="1:12" x14ac:dyDescent="0.2">
      <c r="A386" s="1">
        <v>1025</v>
      </c>
      <c r="B386" s="1" t="s">
        <v>1028</v>
      </c>
      <c r="C386" s="1">
        <v>25</v>
      </c>
      <c r="E386" s="1" t="s">
        <v>6625</v>
      </c>
      <c r="F386" s="1" t="str">
        <f>TEXT($G386,"0000") &amp; TEXT($H386,"00")</f>
        <v>201810</v>
      </c>
      <c r="G386" s="1">
        <f>IFERROR(
  IF(ISNUMBER(SEARCH("平成",B386)),
     1988 + VALUE(MID(B386, SEARCH("平成",B386) + 2, FIND("年", B386) - SEARCH("平成",B386) - 2)),
  IF(ISNUMBER(SEARCH("令和元年",B386)),
     2019,
  IF(ISNUMBER(SEARCH("令和",B386)),
     2018 + VALUE(MID(B386, SEARCH("令和",B386) + 2, FIND("年", B386) - SEARCH("令和",B386) - 2)),
  ""))),
"")</f>
        <v>2018</v>
      </c>
      <c r="H386" s="1">
        <v>10</v>
      </c>
      <c r="I386" s="5">
        <f>VALUE(RIGHT($E386,LEN($E386)-1))</f>
        <v>65</v>
      </c>
      <c r="J386" s="1" t="s">
        <v>7545</v>
      </c>
      <c r="K386" s="1" t="s">
        <v>11443</v>
      </c>
      <c r="L386" s="1" t="s">
        <v>12236</v>
      </c>
    </row>
    <row r="387" spans="1:12" x14ac:dyDescent="0.2">
      <c r="A387" s="1">
        <v>1029</v>
      </c>
      <c r="B387" s="1" t="s">
        <v>1032</v>
      </c>
      <c r="C387" s="1">
        <v>26</v>
      </c>
      <c r="E387" s="1" t="s">
        <v>6629</v>
      </c>
      <c r="F387" s="1" t="str">
        <f>TEXT($G387,"0000") &amp; TEXT($H387,"00")</f>
        <v>201810</v>
      </c>
      <c r="G387" s="1">
        <f>IFERROR(
  IF(ISNUMBER(SEARCH("平成",B387)),
     1988 + VALUE(MID(B387, SEARCH("平成",B387) + 2, FIND("年", B387) - SEARCH("平成",B387) - 2)),
  IF(ISNUMBER(SEARCH("令和元年",B387)),
     2019,
  IF(ISNUMBER(SEARCH("令和",B387)),
     2018 + VALUE(MID(B387, SEARCH("令和",B387) + 2, FIND("年", B387) - SEARCH("令和",B387) - 2)),
  ""))),
"")</f>
        <v>2018</v>
      </c>
      <c r="H387" s="1">
        <v>10</v>
      </c>
      <c r="I387" s="5">
        <f>VALUE(RIGHT($E387,LEN($E387)-1))</f>
        <v>69</v>
      </c>
      <c r="J387" s="1" t="s">
        <v>7548</v>
      </c>
      <c r="K387" s="1" t="s">
        <v>11443</v>
      </c>
      <c r="L387" s="1" t="s">
        <v>12238</v>
      </c>
    </row>
    <row r="388" spans="1:12" x14ac:dyDescent="0.2">
      <c r="A388" s="1">
        <v>1031</v>
      </c>
      <c r="B388" s="1" t="s">
        <v>1034</v>
      </c>
      <c r="C388" s="1">
        <v>27</v>
      </c>
      <c r="E388" s="1" t="s">
        <v>6631</v>
      </c>
      <c r="F388" s="1" t="str">
        <f>TEXT($G388,"0000") &amp; TEXT($H388,"00")</f>
        <v>201810</v>
      </c>
      <c r="G388" s="1">
        <f>IFERROR(
  IF(ISNUMBER(SEARCH("平成",B388)),
     1988 + VALUE(MID(B388, SEARCH("平成",B388) + 2, FIND("年", B388) - SEARCH("平成",B388) - 2)),
  IF(ISNUMBER(SEARCH("令和元年",B388)),
     2019,
  IF(ISNUMBER(SEARCH("令和",B388)),
     2018 + VALUE(MID(B388, SEARCH("令和",B388) + 2, FIND("年", B388) - SEARCH("令和",B388) - 2)),
  ""))),
"")</f>
        <v>2018</v>
      </c>
      <c r="H388" s="1">
        <v>10</v>
      </c>
      <c r="I388" s="5">
        <f>VALUE(RIGHT($E388,LEN($E388)-1))</f>
        <v>71</v>
      </c>
      <c r="J388" s="1" t="s">
        <v>7550</v>
      </c>
      <c r="K388" s="1" t="s">
        <v>11445</v>
      </c>
      <c r="L388" s="1" t="s">
        <v>12239</v>
      </c>
    </row>
    <row r="389" spans="1:12" x14ac:dyDescent="0.2">
      <c r="A389" s="1">
        <v>1033</v>
      </c>
      <c r="B389" s="1" t="s">
        <v>1036</v>
      </c>
      <c r="C389" s="1">
        <v>28</v>
      </c>
      <c r="E389" s="1" t="s">
        <v>6633</v>
      </c>
      <c r="F389" s="1" t="str">
        <f>TEXT($G389,"0000") &amp; TEXT($H389,"00")</f>
        <v>201810</v>
      </c>
      <c r="G389" s="1">
        <f>IFERROR(
  IF(ISNUMBER(SEARCH("平成",B389)),
     1988 + VALUE(MID(B389, SEARCH("平成",B389) + 2, FIND("年", B389) - SEARCH("平成",B389) - 2)),
  IF(ISNUMBER(SEARCH("令和元年",B389)),
     2019,
  IF(ISNUMBER(SEARCH("令和",B389)),
     2018 + VALUE(MID(B389, SEARCH("令和",B389) + 2, FIND("年", B389) - SEARCH("令和",B389) - 2)),
  ""))),
"")</f>
        <v>2018</v>
      </c>
      <c r="H389" s="1">
        <v>10</v>
      </c>
      <c r="I389" s="5">
        <f>VALUE(RIGHT($E389,LEN($E389)-1))</f>
        <v>73</v>
      </c>
      <c r="J389" s="1" t="s">
        <v>7552</v>
      </c>
      <c r="K389" s="1" t="s">
        <v>11444</v>
      </c>
      <c r="L389" s="1" t="s">
        <v>12241</v>
      </c>
    </row>
    <row r="390" spans="1:12" x14ac:dyDescent="0.2">
      <c r="A390" s="1">
        <v>1037</v>
      </c>
      <c r="B390" s="1" t="s">
        <v>1040</v>
      </c>
      <c r="C390" s="1">
        <v>29</v>
      </c>
      <c r="D390" s="4" t="s">
        <v>15125</v>
      </c>
      <c r="E390" s="1" t="s">
        <v>6637</v>
      </c>
      <c r="F390" s="1" t="str">
        <f>TEXT($G390,"0000") &amp; TEXT($H390,"00")</f>
        <v>201810</v>
      </c>
      <c r="G390" s="1">
        <f>IFERROR(
  IF(ISNUMBER(SEARCH("平成",B390)),
     1988 + VALUE(MID(B390, SEARCH("平成",B390) + 2, FIND("年", B390) - SEARCH("平成",B390) - 2)),
  IF(ISNUMBER(SEARCH("令和元年",B390)),
     2019,
  IF(ISNUMBER(SEARCH("令和",B390)),
     2018 + VALUE(MID(B390, SEARCH("令和",B390) + 2, FIND("年", B390) - SEARCH("令和",B390) - 2)),
  ""))),
"")</f>
        <v>2018</v>
      </c>
      <c r="H390" s="1">
        <v>10</v>
      </c>
      <c r="I390" s="5">
        <f>VALUE(RIGHT($E390,LEN($E390)-1))</f>
        <v>77</v>
      </c>
      <c r="J390" s="1" t="s">
        <v>6716</v>
      </c>
      <c r="K390" s="1" t="s">
        <v>11445</v>
      </c>
      <c r="L390" s="1" t="s">
        <v>11518</v>
      </c>
    </row>
    <row r="391" spans="1:12" x14ac:dyDescent="0.2">
      <c r="A391" s="1">
        <v>1040</v>
      </c>
      <c r="B391" s="1" t="s">
        <v>1043</v>
      </c>
      <c r="C391" s="1">
        <v>30</v>
      </c>
      <c r="E391" s="1" t="s">
        <v>6640</v>
      </c>
      <c r="F391" s="1" t="str">
        <f>TEXT($G391,"0000") &amp; TEXT($H391,"00")</f>
        <v>201810</v>
      </c>
      <c r="G391" s="1">
        <f>IFERROR(
  IF(ISNUMBER(SEARCH("平成",B391)),
     1988 + VALUE(MID(B391, SEARCH("平成",B391) + 2, FIND("年", B391) - SEARCH("平成",B391) - 2)),
  IF(ISNUMBER(SEARCH("令和元年",B391)),
     2019,
  IF(ISNUMBER(SEARCH("令和",B391)),
     2018 + VALUE(MID(B391, SEARCH("令和",B391) + 2, FIND("年", B391) - SEARCH("令和",B391) - 2)),
  ""))),
"")</f>
        <v>2018</v>
      </c>
      <c r="H391" s="1">
        <v>10</v>
      </c>
      <c r="I391" s="5">
        <f>VALUE(RIGHT($E391,LEN($E391)-1))</f>
        <v>80</v>
      </c>
      <c r="J391" s="1" t="s">
        <v>7558</v>
      </c>
      <c r="K391" s="1" t="s">
        <v>11444</v>
      </c>
      <c r="L391" s="1" t="s">
        <v>12247</v>
      </c>
    </row>
    <row r="392" spans="1:12" x14ac:dyDescent="0.2">
      <c r="A392" s="1">
        <v>1043</v>
      </c>
      <c r="B392" s="1" t="s">
        <v>1046</v>
      </c>
      <c r="C392" s="1">
        <f>IFERROR(VLOOKUP(B392,Merged!E:G,3,FALSE),"")</f>
        <v>1</v>
      </c>
      <c r="E392" s="1" t="s">
        <v>6563</v>
      </c>
      <c r="F392" s="1" t="str">
        <f>TEXT($G392,"0000") &amp; TEXT($H392,"00")</f>
        <v>201804</v>
      </c>
      <c r="G392" s="1">
        <f>IFERROR(
  IF(ISNUMBER(SEARCH("平成",B392)),
     1988 + VALUE(MID(B392, SEARCH("平成",B392) + 2, FIND("年", B392) - SEARCH("平成",B392) - 2)),
  IF(ISNUMBER(SEARCH("令和元年",B392)),
     2019,
  IF(ISNUMBER(SEARCH("令和",B392)),
     2018 + VALUE(MID(B392, SEARCH("令和",B392) + 2, FIND("年", B392) - SEARCH("令和",B392) - 2)),
  ""))),
"")</f>
        <v>2018</v>
      </c>
      <c r="H392" s="1">
        <v>4</v>
      </c>
      <c r="I392" s="5">
        <f>VALUE(RIGHT($E392,LEN($E392)-1))</f>
        <v>3</v>
      </c>
      <c r="J392" s="1" t="s">
        <v>7107</v>
      </c>
      <c r="K392" s="1" t="s">
        <v>11443</v>
      </c>
      <c r="L392" s="1" t="s">
        <v>11872</v>
      </c>
    </row>
    <row r="393" spans="1:12" x14ac:dyDescent="0.2">
      <c r="A393" s="1">
        <v>1045</v>
      </c>
      <c r="B393" s="1" t="s">
        <v>1048</v>
      </c>
      <c r="C393" s="1">
        <f>IFERROR(VLOOKUP(B393,Merged!E:G,3,FALSE),"")</f>
        <v>2</v>
      </c>
      <c r="E393" s="1" t="s">
        <v>6565</v>
      </c>
      <c r="F393" s="1" t="str">
        <f>TEXT($G393,"0000") &amp; TEXT($H393,"00")</f>
        <v>201804</v>
      </c>
      <c r="G393" s="1">
        <f>IFERROR(
  IF(ISNUMBER(SEARCH("平成",B393)),
     1988 + VALUE(MID(B393, SEARCH("平成",B393) + 2, FIND("年", B393) - SEARCH("平成",B393) - 2)),
  IF(ISNUMBER(SEARCH("令和元年",B393)),
     2019,
  IF(ISNUMBER(SEARCH("令和",B393)),
     2018 + VALUE(MID(B393, SEARCH("令和",B393) + 2, FIND("年", B393) - SEARCH("令和",B393) - 2)),
  ""))),
"")</f>
        <v>2018</v>
      </c>
      <c r="H393" s="1">
        <v>4</v>
      </c>
      <c r="I393" s="5">
        <f>VALUE(RIGHT($E393,LEN($E393)-1))</f>
        <v>5</v>
      </c>
      <c r="J393" s="1" t="s">
        <v>7560</v>
      </c>
      <c r="K393" s="1" t="s">
        <v>11445</v>
      </c>
      <c r="L393" s="1" t="s">
        <v>11451</v>
      </c>
    </row>
    <row r="394" spans="1:12" x14ac:dyDescent="0.2">
      <c r="A394" s="1">
        <v>1048</v>
      </c>
      <c r="B394" s="1" t="s">
        <v>1051</v>
      </c>
      <c r="C394" s="1">
        <f>IFERROR(VLOOKUP(B394,Merged!E:G,3,FALSE),"")</f>
        <v>3</v>
      </c>
      <c r="E394" s="1" t="s">
        <v>6568</v>
      </c>
      <c r="F394" s="1" t="str">
        <f>TEXT($G394,"0000") &amp; TEXT($H394,"00")</f>
        <v>201804</v>
      </c>
      <c r="G394" s="1">
        <f>IFERROR(
  IF(ISNUMBER(SEARCH("平成",B394)),
     1988 + VALUE(MID(B394, SEARCH("平成",B394) + 2, FIND("年", B394) - SEARCH("平成",B394) - 2)),
  IF(ISNUMBER(SEARCH("令和元年",B394)),
     2019,
  IF(ISNUMBER(SEARCH("令和",B394)),
     2018 + VALUE(MID(B394, SEARCH("令和",B394) + 2, FIND("年", B394) - SEARCH("令和",B394) - 2)),
  ""))),
"")</f>
        <v>2018</v>
      </c>
      <c r="H394" s="1">
        <v>4</v>
      </c>
      <c r="I394" s="5">
        <f>VALUE(RIGHT($E394,LEN($E394)-1))</f>
        <v>8</v>
      </c>
      <c r="J394" s="1" t="s">
        <v>7563</v>
      </c>
      <c r="K394" s="1" t="s">
        <v>11445</v>
      </c>
      <c r="L394" s="1" t="s">
        <v>12252</v>
      </c>
    </row>
    <row r="395" spans="1:12" x14ac:dyDescent="0.2">
      <c r="A395" s="1">
        <v>1051</v>
      </c>
      <c r="B395" s="1" t="s">
        <v>1054</v>
      </c>
      <c r="C395" s="1">
        <f>IFERROR(VLOOKUP(B395,Merged!E:G,3,FALSE),"")</f>
        <v>4</v>
      </c>
      <c r="E395" s="1" t="s">
        <v>6571</v>
      </c>
      <c r="F395" s="1" t="str">
        <f>TEXT($G395,"0000") &amp; TEXT($H395,"00")</f>
        <v>201804</v>
      </c>
      <c r="G395" s="1">
        <f>IFERROR(
  IF(ISNUMBER(SEARCH("平成",B395)),
     1988 + VALUE(MID(B395, SEARCH("平成",B395) + 2, FIND("年", B395) - SEARCH("平成",B395) - 2)),
  IF(ISNUMBER(SEARCH("令和元年",B395)),
     2019,
  IF(ISNUMBER(SEARCH("令和",B395)),
     2018 + VALUE(MID(B395, SEARCH("令和",B395) + 2, FIND("年", B395) - SEARCH("令和",B395) - 2)),
  ""))),
"")</f>
        <v>2018</v>
      </c>
      <c r="H395" s="1">
        <v>4</v>
      </c>
      <c r="I395" s="5">
        <f>VALUE(RIGHT($E395,LEN($E395)-1))</f>
        <v>11</v>
      </c>
      <c r="J395" s="1" t="s">
        <v>7177</v>
      </c>
      <c r="K395" s="1" t="s">
        <v>11442</v>
      </c>
      <c r="L395" s="1" t="s">
        <v>11933</v>
      </c>
    </row>
    <row r="396" spans="1:12" x14ac:dyDescent="0.2">
      <c r="A396" s="1">
        <v>1056</v>
      </c>
      <c r="B396" s="1" t="s">
        <v>1059</v>
      </c>
      <c r="C396" s="1">
        <f>IFERROR(VLOOKUP(B396,Merged!E:G,3,FALSE),"")</f>
        <v>5</v>
      </c>
      <c r="E396" s="1" t="s">
        <v>6576</v>
      </c>
      <c r="F396" s="1" t="str">
        <f>TEXT($G396,"0000") &amp; TEXT($H396,"00")</f>
        <v>201804</v>
      </c>
      <c r="G396" s="1">
        <f>IFERROR(
  IF(ISNUMBER(SEARCH("平成",B396)),
     1988 + VALUE(MID(B396, SEARCH("平成",B396) + 2, FIND("年", B396) - SEARCH("平成",B396) - 2)),
  IF(ISNUMBER(SEARCH("令和元年",B396)),
     2019,
  IF(ISNUMBER(SEARCH("令和",B396)),
     2018 + VALUE(MID(B396, SEARCH("令和",B396) + 2, FIND("年", B396) - SEARCH("令和",B396) - 2)),
  ""))),
"")</f>
        <v>2018</v>
      </c>
      <c r="H396" s="1">
        <v>4</v>
      </c>
      <c r="I396" s="5">
        <f>VALUE(RIGHT($E396,LEN($E396)-1))</f>
        <v>16</v>
      </c>
      <c r="J396" s="1" t="s">
        <v>7569</v>
      </c>
      <c r="K396" s="1" t="s">
        <v>11445</v>
      </c>
      <c r="L396" s="1" t="s">
        <v>12258</v>
      </c>
    </row>
    <row r="397" spans="1:12" x14ac:dyDescent="0.2">
      <c r="A397" s="1">
        <v>1059</v>
      </c>
      <c r="B397" s="1" t="s">
        <v>1062</v>
      </c>
      <c r="C397" s="1">
        <f>IFERROR(VLOOKUP(B397,Merged!E:G,3,FALSE),"")</f>
        <v>6</v>
      </c>
      <c r="E397" s="1" t="s">
        <v>6579</v>
      </c>
      <c r="F397" s="1" t="str">
        <f>TEXT($G397,"0000") &amp; TEXT($H397,"00")</f>
        <v>201804</v>
      </c>
      <c r="G397" s="1">
        <f>IFERROR(
  IF(ISNUMBER(SEARCH("平成",B397)),
     1988 + VALUE(MID(B397, SEARCH("平成",B397) + 2, FIND("年", B397) - SEARCH("平成",B397) - 2)),
  IF(ISNUMBER(SEARCH("令和元年",B397)),
     2019,
  IF(ISNUMBER(SEARCH("令和",B397)),
     2018 + VALUE(MID(B397, SEARCH("令和",B397) + 2, FIND("年", B397) - SEARCH("令和",B397) - 2)),
  ""))),
"")</f>
        <v>2018</v>
      </c>
      <c r="H397" s="1">
        <v>4</v>
      </c>
      <c r="I397" s="5">
        <f>VALUE(RIGHT($E397,LEN($E397)-1))</f>
        <v>19</v>
      </c>
      <c r="J397" s="1" t="s">
        <v>7572</v>
      </c>
      <c r="K397" s="1" t="s">
        <v>11443</v>
      </c>
      <c r="L397" s="1" t="s">
        <v>12260</v>
      </c>
    </row>
    <row r="398" spans="1:12" x14ac:dyDescent="0.2">
      <c r="A398" s="1">
        <v>1063</v>
      </c>
      <c r="B398" s="1" t="s">
        <v>1066</v>
      </c>
      <c r="C398" s="1">
        <f>IFERROR(VLOOKUP(B398,Merged!E:G,3,FALSE),"")</f>
        <v>7</v>
      </c>
      <c r="E398" s="1" t="s">
        <v>6583</v>
      </c>
      <c r="F398" s="1" t="str">
        <f>TEXT($G398,"0000") &amp; TEXT($H398,"00")</f>
        <v>201804</v>
      </c>
      <c r="G398" s="1">
        <f>IFERROR(
  IF(ISNUMBER(SEARCH("平成",B398)),
     1988 + VALUE(MID(B398, SEARCH("平成",B398) + 2, FIND("年", B398) - SEARCH("平成",B398) - 2)),
  IF(ISNUMBER(SEARCH("令和元年",B398)),
     2019,
  IF(ISNUMBER(SEARCH("令和",B398)),
     2018 + VALUE(MID(B398, SEARCH("令和",B398) + 2, FIND("年", B398) - SEARCH("令和",B398) - 2)),
  ""))),
"")</f>
        <v>2018</v>
      </c>
      <c r="H398" s="1">
        <v>4</v>
      </c>
      <c r="I398" s="5">
        <f>VALUE(RIGHT($E398,LEN($E398)-1))</f>
        <v>23</v>
      </c>
      <c r="J398" s="1" t="s">
        <v>7575</v>
      </c>
      <c r="K398" s="1" t="s">
        <v>11442</v>
      </c>
      <c r="L398" s="1" t="s">
        <v>12263</v>
      </c>
    </row>
    <row r="399" spans="1:12" x14ac:dyDescent="0.2">
      <c r="A399" s="1">
        <v>1066</v>
      </c>
      <c r="B399" s="1" t="s">
        <v>1069</v>
      </c>
      <c r="C399" s="1">
        <f>IFERROR(VLOOKUP(B399,Merged!E:G,3,FALSE),"")</f>
        <v>8</v>
      </c>
      <c r="E399" s="1" t="s">
        <v>6586</v>
      </c>
      <c r="F399" s="1" t="str">
        <f>TEXT($G399,"0000") &amp; TEXT($H399,"00")</f>
        <v>201804</v>
      </c>
      <c r="G399" s="1">
        <f>IFERROR(
  IF(ISNUMBER(SEARCH("平成",B399)),
     1988 + VALUE(MID(B399, SEARCH("平成",B399) + 2, FIND("年", B399) - SEARCH("平成",B399) - 2)),
  IF(ISNUMBER(SEARCH("令和元年",B399)),
     2019,
  IF(ISNUMBER(SEARCH("令和",B399)),
     2018 + VALUE(MID(B399, SEARCH("令和",B399) + 2, FIND("年", B399) - SEARCH("令和",B399) - 2)),
  ""))),
"")</f>
        <v>2018</v>
      </c>
      <c r="H399" s="1">
        <v>4</v>
      </c>
      <c r="I399" s="5">
        <f>VALUE(RIGHT($E399,LEN($E399)-1))</f>
        <v>26</v>
      </c>
      <c r="J399" s="1" t="s">
        <v>7578</v>
      </c>
      <c r="K399" s="1" t="s">
        <v>11444</v>
      </c>
    </row>
    <row r="400" spans="1:12" x14ac:dyDescent="0.2">
      <c r="A400" s="1">
        <v>1070</v>
      </c>
      <c r="B400" s="1" t="s">
        <v>1073</v>
      </c>
      <c r="C400" s="1">
        <f>IFERROR(VLOOKUP(B400,Merged!E:G,3,FALSE),"")</f>
        <v>9</v>
      </c>
      <c r="E400" s="1" t="s">
        <v>6590</v>
      </c>
      <c r="F400" s="1" t="str">
        <f>TEXT($G400,"0000") &amp; TEXT($H400,"00")</f>
        <v>201804</v>
      </c>
      <c r="G400" s="1">
        <f>IFERROR(
  IF(ISNUMBER(SEARCH("平成",B400)),
     1988 + VALUE(MID(B400, SEARCH("平成",B400) + 2, FIND("年", B400) - SEARCH("平成",B400) - 2)),
  IF(ISNUMBER(SEARCH("令和元年",B400)),
     2019,
  IF(ISNUMBER(SEARCH("令和",B400)),
     2018 + VALUE(MID(B400, SEARCH("令和",B400) + 2, FIND("年", B400) - SEARCH("令和",B400) - 2)),
  ""))),
"")</f>
        <v>2018</v>
      </c>
      <c r="H400" s="1">
        <v>4</v>
      </c>
      <c r="I400" s="5">
        <f>VALUE(RIGHT($E400,LEN($E400)-1))</f>
        <v>30</v>
      </c>
      <c r="J400" s="1" t="s">
        <v>6826</v>
      </c>
      <c r="K400" s="1" t="s">
        <v>11445</v>
      </c>
      <c r="L400" s="1" t="s">
        <v>11626</v>
      </c>
    </row>
    <row r="401" spans="1:12" x14ac:dyDescent="0.2">
      <c r="A401" s="1">
        <v>1072</v>
      </c>
      <c r="B401" s="1" t="s">
        <v>1075</v>
      </c>
      <c r="C401" s="1">
        <f>IFERROR(VLOOKUP(B401,Merged!E:G,3,FALSE),"")</f>
        <v>10</v>
      </c>
      <c r="E401" s="1" t="s">
        <v>6592</v>
      </c>
      <c r="F401" s="1" t="str">
        <f>TEXT($G401,"0000") &amp; TEXT($H401,"00")</f>
        <v>201804</v>
      </c>
      <c r="G401" s="1">
        <f>IFERROR(
  IF(ISNUMBER(SEARCH("平成",B401)),
     1988 + VALUE(MID(B401, SEARCH("平成",B401) + 2, FIND("年", B401) - SEARCH("平成",B401) - 2)),
  IF(ISNUMBER(SEARCH("令和元年",B401)),
     2019,
  IF(ISNUMBER(SEARCH("令和",B401)),
     2018 + VALUE(MID(B401, SEARCH("令和",B401) + 2, FIND("年", B401) - SEARCH("令和",B401) - 2)),
  ""))),
"")</f>
        <v>2018</v>
      </c>
      <c r="H401" s="1">
        <v>4</v>
      </c>
      <c r="I401" s="5">
        <f>VALUE(RIGHT($E401,LEN($E401)-1))</f>
        <v>32</v>
      </c>
      <c r="J401" s="1" t="s">
        <v>7581</v>
      </c>
      <c r="K401" s="1" t="s">
        <v>11444</v>
      </c>
      <c r="L401" s="1" t="s">
        <v>12267</v>
      </c>
    </row>
    <row r="402" spans="1:12" x14ac:dyDescent="0.2">
      <c r="A402" s="1">
        <v>1073</v>
      </c>
      <c r="B402" s="1" t="s">
        <v>1076</v>
      </c>
      <c r="C402" s="1">
        <f>IFERROR(VLOOKUP(B402,Merged!E:G,3,FALSE),"")</f>
        <v>11</v>
      </c>
      <c r="E402" s="1" t="s">
        <v>6593</v>
      </c>
      <c r="F402" s="1" t="str">
        <f>TEXT($G402,"0000") &amp; TEXT($H402,"00")</f>
        <v>201804</v>
      </c>
      <c r="G402" s="1">
        <f>IFERROR(
  IF(ISNUMBER(SEARCH("平成",B402)),
     1988 + VALUE(MID(B402, SEARCH("平成",B402) + 2, FIND("年", B402) - SEARCH("平成",B402) - 2)),
  IF(ISNUMBER(SEARCH("令和元年",B402)),
     2019,
  IF(ISNUMBER(SEARCH("令和",B402)),
     2018 + VALUE(MID(B402, SEARCH("令和",B402) + 2, FIND("年", B402) - SEARCH("令和",B402) - 2)),
  ""))),
"")</f>
        <v>2018</v>
      </c>
      <c r="H402" s="1">
        <v>4</v>
      </c>
      <c r="I402" s="5">
        <f>VALUE(RIGHT($E402,LEN($E402)-1))</f>
        <v>33</v>
      </c>
      <c r="J402" s="1" t="s">
        <v>7582</v>
      </c>
      <c r="K402" s="1" t="s">
        <v>11444</v>
      </c>
      <c r="L402" s="1" t="s">
        <v>12268</v>
      </c>
    </row>
    <row r="403" spans="1:12" x14ac:dyDescent="0.2">
      <c r="A403" s="1">
        <v>1077</v>
      </c>
      <c r="B403" s="1" t="s">
        <v>1080</v>
      </c>
      <c r="C403" s="1">
        <f>IFERROR(VLOOKUP(B403,Merged!E:G,3,FALSE),"")</f>
        <v>12</v>
      </c>
      <c r="E403" s="1" t="s">
        <v>6597</v>
      </c>
      <c r="F403" s="1" t="str">
        <f>TEXT($G403,"0000") &amp; TEXT($H403,"00")</f>
        <v>201804</v>
      </c>
      <c r="G403" s="1">
        <f>IFERROR(
  IF(ISNUMBER(SEARCH("平成",B403)),
     1988 + VALUE(MID(B403, SEARCH("平成",B403) + 2, FIND("年", B403) - SEARCH("平成",B403) - 2)),
  IF(ISNUMBER(SEARCH("令和元年",B403)),
     2019,
  IF(ISNUMBER(SEARCH("令和",B403)),
     2018 + VALUE(MID(B403, SEARCH("令和",B403) + 2, FIND("年", B403) - SEARCH("令和",B403) - 2)),
  ""))),
"")</f>
        <v>2018</v>
      </c>
      <c r="H403" s="1">
        <v>4</v>
      </c>
      <c r="I403" s="5">
        <f>VALUE(RIGHT($E403,LEN($E403)-1))</f>
        <v>37</v>
      </c>
      <c r="J403" s="1" t="s">
        <v>7585</v>
      </c>
      <c r="K403" s="1" t="s">
        <v>11443</v>
      </c>
      <c r="L403" s="1" t="s">
        <v>12271</v>
      </c>
    </row>
    <row r="404" spans="1:12" x14ac:dyDescent="0.2">
      <c r="A404" s="1">
        <v>1081</v>
      </c>
      <c r="B404" s="1" t="s">
        <v>1084</v>
      </c>
      <c r="C404" s="1">
        <f>IFERROR(VLOOKUP(B404,Merged!E:G,3,FALSE),"")</f>
        <v>13</v>
      </c>
      <c r="E404" s="1" t="s">
        <v>6601</v>
      </c>
      <c r="F404" s="1" t="str">
        <f>TEXT($G404,"0000") &amp; TEXT($H404,"00")</f>
        <v>201804</v>
      </c>
      <c r="G404" s="1">
        <f>IFERROR(
  IF(ISNUMBER(SEARCH("平成",B404)),
     1988 + VALUE(MID(B404, SEARCH("平成",B404) + 2, FIND("年", B404) - SEARCH("平成",B404) - 2)),
  IF(ISNUMBER(SEARCH("令和元年",B404)),
     2019,
  IF(ISNUMBER(SEARCH("令和",B404)),
     2018 + VALUE(MID(B404, SEARCH("令和",B404) + 2, FIND("年", B404) - SEARCH("令和",B404) - 2)),
  ""))),
"")</f>
        <v>2018</v>
      </c>
      <c r="H404" s="1">
        <v>4</v>
      </c>
      <c r="I404" s="5">
        <f>VALUE(RIGHT($E404,LEN($E404)-1))</f>
        <v>41</v>
      </c>
      <c r="J404" s="1" t="s">
        <v>7589</v>
      </c>
      <c r="K404" s="1" t="s">
        <v>11445</v>
      </c>
      <c r="L404" s="1" t="s">
        <v>12275</v>
      </c>
    </row>
    <row r="405" spans="1:12" x14ac:dyDescent="0.2">
      <c r="A405" s="1">
        <v>1082</v>
      </c>
      <c r="B405" s="1" t="s">
        <v>1085</v>
      </c>
      <c r="C405" s="1">
        <f>IFERROR(VLOOKUP(B405,Merged!E:G,3,FALSE),"")</f>
        <v>14</v>
      </c>
      <c r="E405" s="1" t="s">
        <v>6602</v>
      </c>
      <c r="F405" s="1" t="str">
        <f>TEXT($G405,"0000") &amp; TEXT($H405,"00")</f>
        <v>201804</v>
      </c>
      <c r="G405" s="1">
        <f>IFERROR(
  IF(ISNUMBER(SEARCH("平成",B405)),
     1988 + VALUE(MID(B405, SEARCH("平成",B405) + 2, FIND("年", B405) - SEARCH("平成",B405) - 2)),
  IF(ISNUMBER(SEARCH("令和元年",B405)),
     2019,
  IF(ISNUMBER(SEARCH("令和",B405)),
     2018 + VALUE(MID(B405, SEARCH("令和",B405) + 2, FIND("年", B405) - SEARCH("令和",B405) - 2)),
  ""))),
"")</f>
        <v>2018</v>
      </c>
      <c r="H405" s="1">
        <v>4</v>
      </c>
      <c r="I405" s="5">
        <f>VALUE(RIGHT($E405,LEN($E405)-1))</f>
        <v>42</v>
      </c>
      <c r="J405" s="1" t="s">
        <v>7073</v>
      </c>
      <c r="K405" s="1" t="s">
        <v>11445</v>
      </c>
      <c r="L405" s="1" t="s">
        <v>11902</v>
      </c>
    </row>
    <row r="406" spans="1:12" x14ac:dyDescent="0.2">
      <c r="A406" s="1">
        <v>1083</v>
      </c>
      <c r="B406" s="1" t="s">
        <v>1086</v>
      </c>
      <c r="C406" s="1">
        <f>IFERROR(VLOOKUP(B406,Merged!E:G,3,FALSE),"")</f>
        <v>15</v>
      </c>
      <c r="E406" s="1" t="s">
        <v>6603</v>
      </c>
      <c r="F406" s="1" t="str">
        <f>TEXT($G406,"0000") &amp; TEXT($H406,"00")</f>
        <v>201804</v>
      </c>
      <c r="G406" s="1">
        <f>IFERROR(
  IF(ISNUMBER(SEARCH("平成",B406)),
     1988 + VALUE(MID(B406, SEARCH("平成",B406) + 2, FIND("年", B406) - SEARCH("平成",B406) - 2)),
  IF(ISNUMBER(SEARCH("令和元年",B406)),
     2019,
  IF(ISNUMBER(SEARCH("令和",B406)),
     2018 + VALUE(MID(B406, SEARCH("令和",B406) + 2, FIND("年", B406) - SEARCH("令和",B406) - 2)),
  ""))),
"")</f>
        <v>2018</v>
      </c>
      <c r="H406" s="1">
        <v>4</v>
      </c>
      <c r="I406" s="5">
        <f>VALUE(RIGHT($E406,LEN($E406)-1))</f>
        <v>43</v>
      </c>
      <c r="J406" s="1" t="s">
        <v>7275</v>
      </c>
      <c r="K406" s="1" t="s">
        <v>11444</v>
      </c>
      <c r="L406" s="1" t="s">
        <v>12016</v>
      </c>
    </row>
    <row r="407" spans="1:12" x14ac:dyDescent="0.2">
      <c r="A407" s="1">
        <v>1086</v>
      </c>
      <c r="B407" s="1" t="s">
        <v>1089</v>
      </c>
      <c r="C407" s="1">
        <f>IFERROR(VLOOKUP(B407,Merged!E:G,3,FALSE),"")</f>
        <v>16</v>
      </c>
      <c r="E407" s="1" t="s">
        <v>6606</v>
      </c>
      <c r="F407" s="1" t="str">
        <f>TEXT($G407,"0000") &amp; TEXT($H407,"00")</f>
        <v>201804</v>
      </c>
      <c r="G407" s="1">
        <f>IFERROR(
  IF(ISNUMBER(SEARCH("平成",B407)),
     1988 + VALUE(MID(B407, SEARCH("平成",B407) + 2, FIND("年", B407) - SEARCH("平成",B407) - 2)),
  IF(ISNUMBER(SEARCH("令和元年",B407)),
     2019,
  IF(ISNUMBER(SEARCH("令和",B407)),
     2018 + VALUE(MID(B407, SEARCH("令和",B407) + 2, FIND("年", B407) - SEARCH("令和",B407) - 2)),
  ""))),
"")</f>
        <v>2018</v>
      </c>
      <c r="H407" s="1">
        <v>4</v>
      </c>
      <c r="I407" s="5">
        <f>VALUE(RIGHT($E407,LEN($E407)-1))</f>
        <v>46</v>
      </c>
      <c r="J407" s="1" t="s">
        <v>7591</v>
      </c>
      <c r="K407" s="1" t="s">
        <v>11442</v>
      </c>
      <c r="L407" s="1" t="s">
        <v>12278</v>
      </c>
    </row>
    <row r="408" spans="1:12" x14ac:dyDescent="0.2">
      <c r="A408" s="1">
        <v>1089</v>
      </c>
      <c r="B408" s="1" t="s">
        <v>1092</v>
      </c>
      <c r="C408" s="1">
        <f>IFERROR(VLOOKUP(B408,Merged!E:G,3,FALSE),"")</f>
        <v>17</v>
      </c>
      <c r="E408" s="1" t="s">
        <v>6609</v>
      </c>
      <c r="F408" s="1" t="str">
        <f>TEXT($G408,"0000") &amp; TEXT($H408,"00")</f>
        <v>201804</v>
      </c>
      <c r="G408" s="1">
        <f>IFERROR(
  IF(ISNUMBER(SEARCH("平成",B408)),
     1988 + VALUE(MID(B408, SEARCH("平成",B408) + 2, FIND("年", B408) - SEARCH("平成",B408) - 2)),
  IF(ISNUMBER(SEARCH("令和元年",B408)),
     2019,
  IF(ISNUMBER(SEARCH("令和",B408)),
     2018 + VALUE(MID(B408, SEARCH("令和",B408) + 2, FIND("年", B408) - SEARCH("令和",B408) - 2)),
  ""))),
"")</f>
        <v>2018</v>
      </c>
      <c r="H408" s="1">
        <v>4</v>
      </c>
      <c r="I408" s="5">
        <f>VALUE(RIGHT($E408,LEN($E408)-1))</f>
        <v>49</v>
      </c>
      <c r="J408" s="1" t="s">
        <v>7280</v>
      </c>
      <c r="K408" s="1" t="s">
        <v>11442</v>
      </c>
      <c r="L408" s="1" t="s">
        <v>12020</v>
      </c>
    </row>
    <row r="409" spans="1:12" x14ac:dyDescent="0.2">
      <c r="A409" s="1">
        <v>1091</v>
      </c>
      <c r="B409" s="1" t="s">
        <v>1094</v>
      </c>
      <c r="C409" s="1">
        <f>IFERROR(VLOOKUP(B409,Merged!E:G,3,FALSE),"")</f>
        <v>18</v>
      </c>
      <c r="E409" s="1" t="s">
        <v>6611</v>
      </c>
      <c r="F409" s="1" t="str">
        <f>TEXT($G409,"0000") &amp; TEXT($H409,"00")</f>
        <v>201804</v>
      </c>
      <c r="G409" s="1">
        <f>IFERROR(
  IF(ISNUMBER(SEARCH("平成",B409)),
     1988 + VALUE(MID(B409, SEARCH("平成",B409) + 2, FIND("年", B409) - SEARCH("平成",B409) - 2)),
  IF(ISNUMBER(SEARCH("令和元年",B409)),
     2019,
  IF(ISNUMBER(SEARCH("令和",B409)),
     2018 + VALUE(MID(B409, SEARCH("令和",B409) + 2, FIND("年", B409) - SEARCH("令和",B409) - 2)),
  ""))),
"")</f>
        <v>2018</v>
      </c>
      <c r="H409" s="1">
        <v>4</v>
      </c>
      <c r="I409" s="5">
        <f>VALUE(RIGHT($E409,LEN($E409)-1))</f>
        <v>51</v>
      </c>
      <c r="J409" s="1" t="s">
        <v>7079</v>
      </c>
      <c r="K409" s="1" t="s">
        <v>11445</v>
      </c>
      <c r="L409" s="1" t="s">
        <v>11570</v>
      </c>
    </row>
    <row r="410" spans="1:12" x14ac:dyDescent="0.2">
      <c r="A410" s="1">
        <v>1095</v>
      </c>
      <c r="B410" s="1" t="s">
        <v>1098</v>
      </c>
      <c r="C410" s="1">
        <f>IFERROR(VLOOKUP(B410,Merged!E:G,3,FALSE),"")</f>
        <v>19</v>
      </c>
      <c r="E410" s="1" t="s">
        <v>6615</v>
      </c>
      <c r="F410" s="1" t="str">
        <f>TEXT($G410,"0000") &amp; TEXT($H410,"00")</f>
        <v>201804</v>
      </c>
      <c r="G410" s="1">
        <f>IFERROR(
  IF(ISNUMBER(SEARCH("平成",B410)),
     1988 + VALUE(MID(B410, SEARCH("平成",B410) + 2, FIND("年", B410) - SEARCH("平成",B410) - 2)),
  IF(ISNUMBER(SEARCH("令和元年",B410)),
     2019,
  IF(ISNUMBER(SEARCH("令和",B410)),
     2018 + VALUE(MID(B410, SEARCH("令和",B410) + 2, FIND("年", B410) - SEARCH("令和",B410) - 2)),
  ""))),
"")</f>
        <v>2018</v>
      </c>
      <c r="H410" s="1">
        <v>4</v>
      </c>
      <c r="I410" s="5">
        <f>VALUE(RIGHT($E410,LEN($E410)-1))</f>
        <v>55</v>
      </c>
      <c r="J410" s="1" t="s">
        <v>7597</v>
      </c>
      <c r="K410" s="1" t="s">
        <v>11445</v>
      </c>
      <c r="L410" s="1" t="s">
        <v>12284</v>
      </c>
    </row>
    <row r="411" spans="1:12" x14ac:dyDescent="0.2">
      <c r="A411" s="1">
        <v>1096</v>
      </c>
      <c r="B411" s="1" t="s">
        <v>1099</v>
      </c>
      <c r="C411" s="1">
        <f>IFERROR(VLOOKUP(B411,Merged!E:G,3,FALSE),"")</f>
        <v>20</v>
      </c>
      <c r="E411" s="1" t="s">
        <v>6616</v>
      </c>
      <c r="F411" s="1" t="str">
        <f>TEXT($G411,"0000") &amp; TEXT($H411,"00")</f>
        <v>201804</v>
      </c>
      <c r="G411" s="1">
        <f>IFERROR(
  IF(ISNUMBER(SEARCH("平成",B411)),
     1988 + VALUE(MID(B411, SEARCH("平成",B411) + 2, FIND("年", B411) - SEARCH("平成",B411) - 2)),
  IF(ISNUMBER(SEARCH("令和元年",B411)),
     2019,
  IF(ISNUMBER(SEARCH("令和",B411)),
     2018 + VALUE(MID(B411, SEARCH("令和",B411) + 2, FIND("年", B411) - SEARCH("令和",B411) - 2)),
  ""))),
"")</f>
        <v>2018</v>
      </c>
      <c r="H411" s="1">
        <v>4</v>
      </c>
      <c r="I411" s="5">
        <f>VALUE(RIGHT($E411,LEN($E411)-1))</f>
        <v>56</v>
      </c>
      <c r="J411" s="1" t="s">
        <v>7598</v>
      </c>
      <c r="K411" s="1" t="s">
        <v>11444</v>
      </c>
      <c r="L411" s="1" t="s">
        <v>12285</v>
      </c>
    </row>
    <row r="412" spans="1:12" x14ac:dyDescent="0.2">
      <c r="A412" s="1">
        <v>1099</v>
      </c>
      <c r="B412" s="1" t="s">
        <v>1102</v>
      </c>
      <c r="C412" s="1">
        <f>IFERROR(VLOOKUP(B412,Merged!E:G,3,FALSE),"")</f>
        <v>21</v>
      </c>
      <c r="E412" s="1" t="s">
        <v>6619</v>
      </c>
      <c r="F412" s="1" t="str">
        <f>TEXT($G412,"0000") &amp; TEXT($H412,"00")</f>
        <v>201804</v>
      </c>
      <c r="G412" s="1">
        <f>IFERROR(
  IF(ISNUMBER(SEARCH("平成",B412)),
     1988 + VALUE(MID(B412, SEARCH("平成",B412) + 2, FIND("年", B412) - SEARCH("平成",B412) - 2)),
  IF(ISNUMBER(SEARCH("令和元年",B412)),
     2019,
  IF(ISNUMBER(SEARCH("令和",B412)),
     2018 + VALUE(MID(B412, SEARCH("令和",B412) + 2, FIND("年", B412) - SEARCH("令和",B412) - 2)),
  ""))),
"")</f>
        <v>2018</v>
      </c>
      <c r="H412" s="1">
        <v>4</v>
      </c>
      <c r="I412" s="5">
        <f>VALUE(RIGHT($E412,LEN($E412)-1))</f>
        <v>59</v>
      </c>
      <c r="J412" s="1" t="s">
        <v>7601</v>
      </c>
      <c r="K412" s="1" t="s">
        <v>11444</v>
      </c>
      <c r="L412" s="1" t="s">
        <v>12288</v>
      </c>
    </row>
    <row r="413" spans="1:12" x14ac:dyDescent="0.2">
      <c r="A413" s="1">
        <v>1100</v>
      </c>
      <c r="B413" s="1" t="s">
        <v>1103</v>
      </c>
      <c r="C413" s="1">
        <f>IFERROR(VLOOKUP(B413,Merged!E:G,3,FALSE),"")</f>
        <v>22</v>
      </c>
      <c r="E413" s="1" t="s">
        <v>6620</v>
      </c>
      <c r="F413" s="1" t="str">
        <f>TEXT($G413,"0000") &amp; TEXT($H413,"00")</f>
        <v>201804</v>
      </c>
      <c r="G413" s="1">
        <f>IFERROR(
  IF(ISNUMBER(SEARCH("平成",B413)),
     1988 + VALUE(MID(B413, SEARCH("平成",B413) + 2, FIND("年", B413) - SEARCH("平成",B413) - 2)),
  IF(ISNUMBER(SEARCH("令和元年",B413)),
     2019,
  IF(ISNUMBER(SEARCH("令和",B413)),
     2018 + VALUE(MID(B413, SEARCH("令和",B413) + 2, FIND("年", B413) - SEARCH("令和",B413) - 2)),
  ""))),
"")</f>
        <v>2018</v>
      </c>
      <c r="H413" s="1">
        <v>4</v>
      </c>
      <c r="I413" s="5">
        <f>VALUE(RIGHT($E413,LEN($E413)-1))</f>
        <v>60</v>
      </c>
      <c r="J413" s="1" t="s">
        <v>7288</v>
      </c>
      <c r="K413" s="1" t="s">
        <v>11443</v>
      </c>
      <c r="L413" s="1" t="s">
        <v>12027</v>
      </c>
    </row>
    <row r="414" spans="1:12" x14ac:dyDescent="0.2">
      <c r="A414" s="1">
        <v>1104</v>
      </c>
      <c r="B414" s="1" t="s">
        <v>1107</v>
      </c>
      <c r="C414" s="1">
        <f>IFERROR(VLOOKUP(B414,Merged!E:G,3,FALSE),"")</f>
        <v>23</v>
      </c>
      <c r="E414" s="1" t="s">
        <v>6624</v>
      </c>
      <c r="F414" s="1" t="str">
        <f>TEXT($G414,"0000") &amp; TEXT($H414,"00")</f>
        <v>201804</v>
      </c>
      <c r="G414" s="1">
        <f>IFERROR(
  IF(ISNUMBER(SEARCH("平成",B414)),
     1988 + VALUE(MID(B414, SEARCH("平成",B414) + 2, FIND("年", B414) - SEARCH("平成",B414) - 2)),
  IF(ISNUMBER(SEARCH("令和元年",B414)),
     2019,
  IF(ISNUMBER(SEARCH("令和",B414)),
     2018 + VALUE(MID(B414, SEARCH("令和",B414) + 2, FIND("年", B414) - SEARCH("令和",B414) - 2)),
  ""))),
"")</f>
        <v>2018</v>
      </c>
      <c r="H414" s="1">
        <v>4</v>
      </c>
      <c r="I414" s="5">
        <f>VALUE(RIGHT($E414,LEN($E414)-1))</f>
        <v>64</v>
      </c>
      <c r="J414" s="1" t="s">
        <v>7604</v>
      </c>
      <c r="K414" s="1" t="s">
        <v>11444</v>
      </c>
      <c r="L414" s="1" t="s">
        <v>12291</v>
      </c>
    </row>
    <row r="415" spans="1:12" x14ac:dyDescent="0.2">
      <c r="A415" s="1">
        <v>1105</v>
      </c>
      <c r="B415" s="1" t="s">
        <v>1108</v>
      </c>
      <c r="C415" s="1">
        <f>IFERROR(VLOOKUP(B415,Merged!E:G,3,FALSE),"")</f>
        <v>24</v>
      </c>
      <c r="E415" s="1" t="s">
        <v>6625</v>
      </c>
      <c r="F415" s="1" t="str">
        <f>TEXT($G415,"0000") &amp; TEXT($H415,"00")</f>
        <v>201804</v>
      </c>
      <c r="G415" s="1">
        <f>IFERROR(
  IF(ISNUMBER(SEARCH("平成",B415)),
     1988 + VALUE(MID(B415, SEARCH("平成",B415) + 2, FIND("年", B415) - SEARCH("平成",B415) - 2)),
  IF(ISNUMBER(SEARCH("令和元年",B415)),
     2019,
  IF(ISNUMBER(SEARCH("令和",B415)),
     2018 + VALUE(MID(B415, SEARCH("令和",B415) + 2, FIND("年", B415) - SEARCH("令和",B415) - 2)),
  ""))),
"")</f>
        <v>2018</v>
      </c>
      <c r="H415" s="1">
        <v>4</v>
      </c>
      <c r="I415" s="5">
        <f>VALUE(RIGHT($E415,LEN($E415)-1))</f>
        <v>65</v>
      </c>
      <c r="J415" s="1" t="s">
        <v>7605</v>
      </c>
      <c r="K415" s="1" t="s">
        <v>11442</v>
      </c>
      <c r="L415" s="1" t="s">
        <v>11659</v>
      </c>
    </row>
    <row r="416" spans="1:12" x14ac:dyDescent="0.2">
      <c r="A416" s="1">
        <v>1106</v>
      </c>
      <c r="B416" s="1" t="s">
        <v>1109</v>
      </c>
      <c r="C416" s="1">
        <f>IFERROR(VLOOKUP(B416,Merged!E:G,3,FALSE),"")</f>
        <v>25</v>
      </c>
      <c r="E416" s="1" t="s">
        <v>6626</v>
      </c>
      <c r="F416" s="1" t="str">
        <f>TEXT($G416,"0000") &amp; TEXT($H416,"00")</f>
        <v>201804</v>
      </c>
      <c r="G416" s="1">
        <f>IFERROR(
  IF(ISNUMBER(SEARCH("平成",B416)),
     1988 + VALUE(MID(B416, SEARCH("平成",B416) + 2, FIND("年", B416) - SEARCH("平成",B416) - 2)),
  IF(ISNUMBER(SEARCH("令和元年",B416)),
     2019,
  IF(ISNUMBER(SEARCH("令和",B416)),
     2018 + VALUE(MID(B416, SEARCH("令和",B416) + 2, FIND("年", B416) - SEARCH("令和",B416) - 2)),
  ""))),
"")</f>
        <v>2018</v>
      </c>
      <c r="H416" s="1">
        <v>4</v>
      </c>
      <c r="I416" s="5">
        <f>VALUE(RIGHT($E416,LEN($E416)-1))</f>
        <v>66</v>
      </c>
      <c r="J416" s="1" t="s">
        <v>7017</v>
      </c>
      <c r="K416" s="1" t="s">
        <v>11443</v>
      </c>
      <c r="L416" s="1" t="s">
        <v>11796</v>
      </c>
    </row>
    <row r="417" spans="1:12" x14ac:dyDescent="0.2">
      <c r="A417" s="1">
        <v>1107</v>
      </c>
      <c r="B417" s="1" t="s">
        <v>1110</v>
      </c>
      <c r="C417" s="1">
        <f>IFERROR(VLOOKUP(B417,Merged!E:G,3,FALSE),"")</f>
        <v>26</v>
      </c>
      <c r="E417" s="1" t="s">
        <v>6627</v>
      </c>
      <c r="F417" s="1" t="str">
        <f>TEXT($G417,"0000") &amp; TEXT($H417,"00")</f>
        <v>201804</v>
      </c>
      <c r="G417" s="1">
        <f>IFERROR(
  IF(ISNUMBER(SEARCH("平成",B417)),
     1988 + VALUE(MID(B417, SEARCH("平成",B417) + 2, FIND("年", B417) - SEARCH("平成",B417) - 2)),
  IF(ISNUMBER(SEARCH("令和元年",B417)),
     2019,
  IF(ISNUMBER(SEARCH("令和",B417)),
     2018 + VALUE(MID(B417, SEARCH("令和",B417) + 2, FIND("年", B417) - SEARCH("令和",B417) - 2)),
  ""))),
"")</f>
        <v>2018</v>
      </c>
      <c r="H417" s="1">
        <v>4</v>
      </c>
      <c r="I417" s="5">
        <f>VALUE(RIGHT($E417,LEN($E417)-1))</f>
        <v>67</v>
      </c>
      <c r="J417" s="1" t="s">
        <v>6864</v>
      </c>
      <c r="K417" s="1" t="s">
        <v>11445</v>
      </c>
      <c r="L417" s="1" t="s">
        <v>11661</v>
      </c>
    </row>
    <row r="418" spans="1:12" x14ac:dyDescent="0.2">
      <c r="A418" s="1">
        <v>1108</v>
      </c>
      <c r="B418" s="1" t="s">
        <v>1111</v>
      </c>
      <c r="C418" s="1">
        <f>IFERROR(VLOOKUP(B418,Merged!E:G,3,FALSE),"")</f>
        <v>27</v>
      </c>
      <c r="E418" s="1" t="s">
        <v>6628</v>
      </c>
      <c r="F418" s="1" t="str">
        <f>TEXT($G418,"0000") &amp; TEXT($H418,"00")</f>
        <v>201804</v>
      </c>
      <c r="G418" s="1">
        <f>IFERROR(
  IF(ISNUMBER(SEARCH("平成",B418)),
     1988 + VALUE(MID(B418, SEARCH("平成",B418) + 2, FIND("年", B418) - SEARCH("平成",B418) - 2)),
  IF(ISNUMBER(SEARCH("令和元年",B418)),
     2019,
  IF(ISNUMBER(SEARCH("令和",B418)),
     2018 + VALUE(MID(B418, SEARCH("令和",B418) + 2, FIND("年", B418) - SEARCH("令和",B418) - 2)),
  ""))),
"")</f>
        <v>2018</v>
      </c>
      <c r="H418" s="1">
        <v>4</v>
      </c>
      <c r="I418" s="5">
        <f>VALUE(RIGHT($E418,LEN($E418)-1))</f>
        <v>68</v>
      </c>
      <c r="J418" s="1" t="s">
        <v>7363</v>
      </c>
      <c r="K418" s="1" t="s">
        <v>11442</v>
      </c>
      <c r="L418" s="1" t="s">
        <v>12088</v>
      </c>
    </row>
    <row r="419" spans="1:12" x14ac:dyDescent="0.2">
      <c r="A419" s="1">
        <v>1112</v>
      </c>
      <c r="B419" s="1" t="s">
        <v>1115</v>
      </c>
      <c r="C419" s="1">
        <f>IFERROR(VLOOKUP(B419,Merged!E:G,3,FALSE),"")</f>
        <v>28</v>
      </c>
      <c r="E419" s="1" t="s">
        <v>6632</v>
      </c>
      <c r="F419" s="1" t="str">
        <f>TEXT($G419,"0000") &amp; TEXT($H419,"00")</f>
        <v>201804</v>
      </c>
      <c r="G419" s="1">
        <f>IFERROR(
  IF(ISNUMBER(SEARCH("平成",B419)),
     1988 + VALUE(MID(B419, SEARCH("平成",B419) + 2, FIND("年", B419) - SEARCH("平成",B419) - 2)),
  IF(ISNUMBER(SEARCH("令和元年",B419)),
     2019,
  IF(ISNUMBER(SEARCH("令和",B419)),
     2018 + VALUE(MID(B419, SEARCH("令和",B419) + 2, FIND("年", B419) - SEARCH("令和",B419) - 2)),
  ""))),
"")</f>
        <v>2018</v>
      </c>
      <c r="H419" s="1">
        <v>4</v>
      </c>
      <c r="I419" s="5">
        <f>VALUE(RIGHT($E419,LEN($E419)-1))</f>
        <v>72</v>
      </c>
      <c r="J419" s="1" t="s">
        <v>7607</v>
      </c>
      <c r="K419" s="1" t="s">
        <v>11445</v>
      </c>
      <c r="L419" s="1" t="s">
        <v>12152</v>
      </c>
    </row>
    <row r="420" spans="1:12" x14ac:dyDescent="0.2">
      <c r="A420" s="1">
        <v>1116</v>
      </c>
      <c r="B420" s="1" t="s">
        <v>1119</v>
      </c>
      <c r="C420" s="1">
        <f>IFERROR(VLOOKUP(B420,Merged!E:G,3,FALSE),"")</f>
        <v>29</v>
      </c>
      <c r="E420" s="1" t="s">
        <v>6636</v>
      </c>
      <c r="F420" s="1" t="str">
        <f>TEXT($G420,"0000") &amp; TEXT($H420,"00")</f>
        <v>201804</v>
      </c>
      <c r="G420" s="1">
        <f>IFERROR(
  IF(ISNUMBER(SEARCH("平成",B420)),
     1988 + VALUE(MID(B420, SEARCH("平成",B420) + 2, FIND("年", B420) - SEARCH("平成",B420) - 2)),
  IF(ISNUMBER(SEARCH("令和元年",B420)),
     2019,
  IF(ISNUMBER(SEARCH("令和",B420)),
     2018 + VALUE(MID(B420, SEARCH("令和",B420) + 2, FIND("年", B420) - SEARCH("令和",B420) - 2)),
  ""))),
"")</f>
        <v>2018</v>
      </c>
      <c r="H420" s="1">
        <v>4</v>
      </c>
      <c r="I420" s="5">
        <f>VALUE(RIGHT($E420,LEN($E420)-1))</f>
        <v>76</v>
      </c>
      <c r="J420" s="1" t="s">
        <v>6951</v>
      </c>
      <c r="K420" s="1" t="s">
        <v>11442</v>
      </c>
      <c r="L420" s="1" t="s">
        <v>11738</v>
      </c>
    </row>
    <row r="421" spans="1:12" x14ac:dyDescent="0.2">
      <c r="A421" s="1">
        <v>1119</v>
      </c>
      <c r="B421" s="1" t="s">
        <v>1122</v>
      </c>
      <c r="C421" s="1">
        <f>IFERROR(VLOOKUP(B421,Merged!E:G,3,FALSE),"")</f>
        <v>30</v>
      </c>
      <c r="E421" s="1" t="s">
        <v>6639</v>
      </c>
      <c r="F421" s="1" t="str">
        <f>TEXT($G421,"0000") &amp; TEXT($H421,"00")</f>
        <v>201804</v>
      </c>
      <c r="G421" s="1">
        <f>IFERROR(
  IF(ISNUMBER(SEARCH("平成",B421)),
     1988 + VALUE(MID(B421, SEARCH("平成",B421) + 2, FIND("年", B421) - SEARCH("平成",B421) - 2)),
  IF(ISNUMBER(SEARCH("令和元年",B421)),
     2019,
  IF(ISNUMBER(SEARCH("令和",B421)),
     2018 + VALUE(MID(B421, SEARCH("令和",B421) + 2, FIND("年", B421) - SEARCH("令和",B421) - 2)),
  ""))),
"")</f>
        <v>2018</v>
      </c>
      <c r="H421" s="1">
        <v>4</v>
      </c>
      <c r="I421" s="5">
        <f>VALUE(RIGHT($E421,LEN($E421)-1))</f>
        <v>79</v>
      </c>
      <c r="J421" s="1" t="s">
        <v>7611</v>
      </c>
      <c r="K421" s="1" t="s">
        <v>11443</v>
      </c>
      <c r="L421" s="1" t="s">
        <v>11983</v>
      </c>
    </row>
    <row r="422" spans="1:12" x14ac:dyDescent="0.2">
      <c r="A422" s="1">
        <v>1121</v>
      </c>
      <c r="B422" s="1" t="s">
        <v>1124</v>
      </c>
      <c r="C422" s="1">
        <v>1</v>
      </c>
      <c r="E422" s="1" t="s">
        <v>6561</v>
      </c>
      <c r="F422" s="1" t="str">
        <f>TEXT($G422,"0000") &amp; TEXT($H422,"00")</f>
        <v>201710</v>
      </c>
      <c r="G422" s="1">
        <f>IFERROR(
  IF(ISNUMBER(SEARCH("平成",B422)),
     1988 + VALUE(MID(B422, SEARCH("平成",B422) + 2, FIND("年", B422) - SEARCH("平成",B422) - 2)),
  IF(ISNUMBER(SEARCH("令和元年",B422)),
     2019,
  IF(ISNUMBER(SEARCH("令和",B422)),
     2018 + VALUE(MID(B422, SEARCH("令和",B422) + 2, FIND("年", B422) - SEARCH("令和",B422) - 2)),
  ""))),
"")</f>
        <v>2017</v>
      </c>
      <c r="H422" s="1">
        <v>10</v>
      </c>
      <c r="I422" s="5">
        <f>VALUE(RIGHT($E422,LEN($E422)-1))</f>
        <v>1</v>
      </c>
      <c r="J422" s="1" t="s">
        <v>7613</v>
      </c>
      <c r="K422" s="1" t="s">
        <v>11443</v>
      </c>
      <c r="L422" s="1" t="s">
        <v>12296</v>
      </c>
    </row>
    <row r="423" spans="1:12" x14ac:dyDescent="0.2">
      <c r="A423" s="1">
        <v>1123</v>
      </c>
      <c r="B423" s="1" t="s">
        <v>1126</v>
      </c>
      <c r="C423" s="1">
        <v>2</v>
      </c>
      <c r="E423" s="1" t="s">
        <v>6563</v>
      </c>
      <c r="F423" s="1" t="str">
        <f>TEXT($G423,"0000") &amp; TEXT($H423,"00")</f>
        <v>201710</v>
      </c>
      <c r="G423" s="1">
        <f>IFERROR(
  IF(ISNUMBER(SEARCH("平成",B423)),
     1988 + VALUE(MID(B423, SEARCH("平成",B423) + 2, FIND("年", B423) - SEARCH("平成",B423) - 2)),
  IF(ISNUMBER(SEARCH("令和元年",B423)),
     2019,
  IF(ISNUMBER(SEARCH("令和",B423)),
     2018 + VALUE(MID(B423, SEARCH("令和",B423) + 2, FIND("年", B423) - SEARCH("令和",B423) - 2)),
  ""))),
"")</f>
        <v>2017</v>
      </c>
      <c r="H423" s="1">
        <v>10</v>
      </c>
      <c r="I423" s="5">
        <f>VALUE(RIGHT($E423,LEN($E423)-1))</f>
        <v>3</v>
      </c>
      <c r="J423" s="1" t="s">
        <v>7615</v>
      </c>
      <c r="K423" s="1" t="s">
        <v>11442</v>
      </c>
      <c r="L423" s="1" t="s">
        <v>12298</v>
      </c>
    </row>
    <row r="424" spans="1:12" x14ac:dyDescent="0.2">
      <c r="A424" s="1">
        <v>1127</v>
      </c>
      <c r="B424" s="1" t="s">
        <v>1130</v>
      </c>
      <c r="C424" s="1">
        <v>3</v>
      </c>
      <c r="D424" s="4" t="s">
        <v>15125</v>
      </c>
      <c r="E424" s="1" t="s">
        <v>6567</v>
      </c>
      <c r="F424" s="1" t="str">
        <f>TEXT($G424,"0000") &amp; TEXT($H424,"00")</f>
        <v>201710</v>
      </c>
      <c r="G424" s="1">
        <f>IFERROR(
  IF(ISNUMBER(SEARCH("平成",B424)),
     1988 + VALUE(MID(B424, SEARCH("平成",B424) + 2, FIND("年", B424) - SEARCH("平成",B424) - 2)),
  IF(ISNUMBER(SEARCH("令和元年",B424)),
     2019,
  IF(ISNUMBER(SEARCH("令和",B424)),
     2018 + VALUE(MID(B424, SEARCH("令和",B424) + 2, FIND("年", B424) - SEARCH("令和",B424) - 2)),
  ""))),
"")</f>
        <v>2017</v>
      </c>
      <c r="H424" s="1">
        <v>10</v>
      </c>
      <c r="I424" s="5">
        <f>VALUE(RIGHT($E424,LEN($E424)-1))</f>
        <v>7</v>
      </c>
      <c r="J424" s="1" t="s">
        <v>6647</v>
      </c>
      <c r="K424" s="1" t="s">
        <v>11445</v>
      </c>
      <c r="L424" s="1" t="s">
        <v>11452</v>
      </c>
    </row>
    <row r="425" spans="1:12" x14ac:dyDescent="0.2">
      <c r="A425" s="1">
        <v>1131</v>
      </c>
      <c r="B425" s="1" t="s">
        <v>1134</v>
      </c>
      <c r="C425" s="1">
        <v>4</v>
      </c>
      <c r="E425" s="1" t="s">
        <v>6571</v>
      </c>
      <c r="F425" s="1" t="str">
        <f>TEXT($G425,"0000") &amp; TEXT($H425,"00")</f>
        <v>201710</v>
      </c>
      <c r="G425" s="1">
        <f>IFERROR(
  IF(ISNUMBER(SEARCH("平成",B425)),
     1988 + VALUE(MID(B425, SEARCH("平成",B425) + 2, FIND("年", B425) - SEARCH("平成",B425) - 2)),
  IF(ISNUMBER(SEARCH("令和元年",B425)),
     2019,
  IF(ISNUMBER(SEARCH("令和",B425)),
     2018 + VALUE(MID(B425, SEARCH("令和",B425) + 2, FIND("年", B425) - SEARCH("令和",B425) - 2)),
  ""))),
"")</f>
        <v>2017</v>
      </c>
      <c r="H425" s="1">
        <v>10</v>
      </c>
      <c r="I425" s="5">
        <f>VALUE(RIGHT($E425,LEN($E425)-1))</f>
        <v>11</v>
      </c>
      <c r="J425" s="1" t="s">
        <v>7381</v>
      </c>
      <c r="K425" s="1" t="s">
        <v>11444</v>
      </c>
      <c r="L425" s="1" t="s">
        <v>12102</v>
      </c>
    </row>
    <row r="426" spans="1:12" x14ac:dyDescent="0.2">
      <c r="A426" s="1">
        <v>1133</v>
      </c>
      <c r="B426" s="1" t="s">
        <v>1136</v>
      </c>
      <c r="C426" s="1">
        <v>5</v>
      </c>
      <c r="E426" s="1" t="s">
        <v>6573</v>
      </c>
      <c r="F426" s="1" t="str">
        <f>TEXT($G426,"0000") &amp; TEXT($H426,"00")</f>
        <v>201710</v>
      </c>
      <c r="G426" s="1">
        <f>IFERROR(
  IF(ISNUMBER(SEARCH("平成",B426)),
     1988 + VALUE(MID(B426, SEARCH("平成",B426) + 2, FIND("年", B426) - SEARCH("平成",B426) - 2)),
  IF(ISNUMBER(SEARCH("令和元年",B426)),
     2019,
  IF(ISNUMBER(SEARCH("令和",B426)),
     2018 + VALUE(MID(B426, SEARCH("令和",B426) + 2, FIND("年", B426) - SEARCH("令和",B426) - 2)),
  ""))),
"")</f>
        <v>2017</v>
      </c>
      <c r="H426" s="1">
        <v>10</v>
      </c>
      <c r="I426" s="5">
        <f>VALUE(RIGHT($E426,LEN($E426)-1))</f>
        <v>13</v>
      </c>
      <c r="J426" s="1" t="s">
        <v>7116</v>
      </c>
      <c r="K426" s="1" t="s">
        <v>11443</v>
      </c>
      <c r="L426" s="1" t="s">
        <v>11880</v>
      </c>
    </row>
    <row r="427" spans="1:12" x14ac:dyDescent="0.2">
      <c r="A427" s="1">
        <v>1136</v>
      </c>
      <c r="B427" s="1" t="s">
        <v>1139</v>
      </c>
      <c r="C427" s="1">
        <v>6</v>
      </c>
      <c r="D427" s="4" t="s">
        <v>15125</v>
      </c>
      <c r="E427" s="1" t="s">
        <v>6576</v>
      </c>
      <c r="F427" s="1" t="str">
        <f>TEXT($G427,"0000") &amp; TEXT($H427,"00")</f>
        <v>201710</v>
      </c>
      <c r="G427" s="1">
        <f>IFERROR(
  IF(ISNUMBER(SEARCH("平成",B427)),
     1988 + VALUE(MID(B427, SEARCH("平成",B427) + 2, FIND("年", B427) - SEARCH("平成",B427) - 2)),
  IF(ISNUMBER(SEARCH("令和元年",B427)),
     2019,
  IF(ISNUMBER(SEARCH("令和",B427)),
     2018 + VALUE(MID(B427, SEARCH("令和",B427) + 2, FIND("年", B427) - SEARCH("令和",B427) - 2)),
  ""))),
"")</f>
        <v>2017</v>
      </c>
      <c r="H427" s="1">
        <v>10</v>
      </c>
      <c r="I427" s="5">
        <f>VALUE(RIGHT($E427,LEN($E427)-1))</f>
        <v>16</v>
      </c>
      <c r="J427" s="1" t="s">
        <v>6654</v>
      </c>
      <c r="K427" s="1" t="s">
        <v>11444</v>
      </c>
      <c r="L427" s="1" t="s">
        <v>11458</v>
      </c>
    </row>
    <row r="428" spans="1:12" x14ac:dyDescent="0.2">
      <c r="A428" s="1">
        <v>1143</v>
      </c>
      <c r="B428" s="1" t="s">
        <v>1146</v>
      </c>
      <c r="C428" s="1">
        <v>7</v>
      </c>
      <c r="E428" s="1" t="s">
        <v>6583</v>
      </c>
      <c r="F428" s="1" t="str">
        <f>TEXT($G428,"0000") &amp; TEXT($H428,"00")</f>
        <v>201710</v>
      </c>
      <c r="G428" s="1">
        <f>IFERROR(
  IF(ISNUMBER(SEARCH("平成",B428)),
     1988 + VALUE(MID(B428, SEARCH("平成",B428) + 2, FIND("年", B428) - SEARCH("平成",B428) - 2)),
  IF(ISNUMBER(SEARCH("令和元年",B428)),
     2019,
  IF(ISNUMBER(SEARCH("令和",B428)),
     2018 + VALUE(MID(B428, SEARCH("令和",B428) + 2, FIND("年", B428) - SEARCH("令和",B428) - 2)),
  ""))),
"")</f>
        <v>2017</v>
      </c>
      <c r="H428" s="1">
        <v>10</v>
      </c>
      <c r="I428" s="5">
        <f>VALUE(RIGHT($E428,LEN($E428)-1))</f>
        <v>23</v>
      </c>
      <c r="J428" s="1" t="s">
        <v>7623</v>
      </c>
      <c r="K428" s="1" t="s">
        <v>11445</v>
      </c>
    </row>
    <row r="429" spans="1:12" x14ac:dyDescent="0.2">
      <c r="A429" s="1">
        <v>1144</v>
      </c>
      <c r="B429" s="1" t="s">
        <v>1147</v>
      </c>
      <c r="C429" s="1">
        <v>8</v>
      </c>
      <c r="E429" s="1" t="s">
        <v>6584</v>
      </c>
      <c r="F429" s="1" t="str">
        <f>TEXT($G429,"0000") &amp; TEXT($H429,"00")</f>
        <v>201710</v>
      </c>
      <c r="G429" s="1">
        <f>IFERROR(
  IF(ISNUMBER(SEARCH("平成",B429)),
     1988 + VALUE(MID(B429, SEARCH("平成",B429) + 2, FIND("年", B429) - SEARCH("平成",B429) - 2)),
  IF(ISNUMBER(SEARCH("令和元年",B429)),
     2019,
  IF(ISNUMBER(SEARCH("令和",B429)),
     2018 + VALUE(MID(B429, SEARCH("令和",B429) + 2, FIND("年", B429) - SEARCH("令和",B429) - 2)),
  ""))),
"")</f>
        <v>2017</v>
      </c>
      <c r="H429" s="1">
        <v>10</v>
      </c>
      <c r="I429" s="5">
        <f>VALUE(RIGHT($E429,LEN($E429)-1))</f>
        <v>24</v>
      </c>
      <c r="J429" s="1" t="s">
        <v>7624</v>
      </c>
      <c r="K429" s="1" t="s">
        <v>11444</v>
      </c>
      <c r="L429" s="1" t="s">
        <v>12304</v>
      </c>
    </row>
    <row r="430" spans="1:12" x14ac:dyDescent="0.2">
      <c r="A430" s="1">
        <v>1148</v>
      </c>
      <c r="B430" s="1" t="s">
        <v>1151</v>
      </c>
      <c r="C430" s="1">
        <v>9</v>
      </c>
      <c r="E430" s="1" t="s">
        <v>6588</v>
      </c>
      <c r="F430" s="1" t="str">
        <f>TEXT($G430,"0000") &amp; TEXT($H430,"00")</f>
        <v>201710</v>
      </c>
      <c r="G430" s="1">
        <f>IFERROR(
  IF(ISNUMBER(SEARCH("平成",B430)),
     1988 + VALUE(MID(B430, SEARCH("平成",B430) + 2, FIND("年", B430) - SEARCH("平成",B430) - 2)),
  IF(ISNUMBER(SEARCH("令和元年",B430)),
     2019,
  IF(ISNUMBER(SEARCH("令和",B430)),
     2018 + VALUE(MID(B430, SEARCH("令和",B430) + 2, FIND("年", B430) - SEARCH("令和",B430) - 2)),
  ""))),
"")</f>
        <v>2017</v>
      </c>
      <c r="H430" s="1">
        <v>10</v>
      </c>
      <c r="I430" s="5">
        <f>VALUE(RIGHT($E430,LEN($E430)-1))</f>
        <v>28</v>
      </c>
      <c r="J430" s="1" t="s">
        <v>7626</v>
      </c>
      <c r="K430" s="1" t="s">
        <v>11444</v>
      </c>
      <c r="L430" s="1" t="s">
        <v>12306</v>
      </c>
    </row>
    <row r="431" spans="1:12" x14ac:dyDescent="0.2">
      <c r="A431" s="1">
        <v>1150</v>
      </c>
      <c r="B431" s="1" t="s">
        <v>1153</v>
      </c>
      <c r="C431" s="1">
        <v>10</v>
      </c>
      <c r="E431" s="1" t="s">
        <v>6590</v>
      </c>
      <c r="F431" s="1" t="str">
        <f>TEXT($G431,"0000") &amp; TEXT($H431,"00")</f>
        <v>201710</v>
      </c>
      <c r="G431" s="1">
        <f>IFERROR(
  IF(ISNUMBER(SEARCH("平成",B431)),
     1988 + VALUE(MID(B431, SEARCH("平成",B431) + 2, FIND("年", B431) - SEARCH("平成",B431) - 2)),
  IF(ISNUMBER(SEARCH("令和元年",B431)),
     2019,
  IF(ISNUMBER(SEARCH("令和",B431)),
     2018 + VALUE(MID(B431, SEARCH("令和",B431) + 2, FIND("年", B431) - SEARCH("令和",B431) - 2)),
  ""))),
"")</f>
        <v>2017</v>
      </c>
      <c r="H431" s="1">
        <v>10</v>
      </c>
      <c r="I431" s="5">
        <f>VALUE(RIGHT($E431,LEN($E431)-1))</f>
        <v>30</v>
      </c>
      <c r="J431" s="1" t="s">
        <v>7628</v>
      </c>
      <c r="K431" s="1" t="s">
        <v>11442</v>
      </c>
      <c r="L431" s="1" t="s">
        <v>12308</v>
      </c>
    </row>
    <row r="432" spans="1:12" x14ac:dyDescent="0.2">
      <c r="A432" s="1">
        <v>1153</v>
      </c>
      <c r="B432" s="1" t="s">
        <v>1156</v>
      </c>
      <c r="C432" s="1">
        <v>11</v>
      </c>
      <c r="E432" s="1" t="s">
        <v>6593</v>
      </c>
      <c r="F432" s="1" t="str">
        <f>TEXT($G432,"0000") &amp; TEXT($H432,"00")</f>
        <v>201710</v>
      </c>
      <c r="G432" s="1">
        <f>IFERROR(
  IF(ISNUMBER(SEARCH("平成",B432)),
     1988 + VALUE(MID(B432, SEARCH("平成",B432) + 2, FIND("年", B432) - SEARCH("平成",B432) - 2)),
  IF(ISNUMBER(SEARCH("令和元年",B432)),
     2019,
  IF(ISNUMBER(SEARCH("令和",B432)),
     2018 + VALUE(MID(B432, SEARCH("令和",B432) + 2, FIND("年", B432) - SEARCH("令和",B432) - 2)),
  ""))),
"")</f>
        <v>2017</v>
      </c>
      <c r="H432" s="1">
        <v>10</v>
      </c>
      <c r="I432" s="5">
        <f>VALUE(RIGHT($E432,LEN($E432)-1))</f>
        <v>33</v>
      </c>
      <c r="J432" s="1" t="s">
        <v>7631</v>
      </c>
      <c r="K432" s="1" t="s">
        <v>11443</v>
      </c>
      <c r="L432" s="1" t="s">
        <v>12311</v>
      </c>
    </row>
    <row r="433" spans="1:12" x14ac:dyDescent="0.2">
      <c r="A433" s="1">
        <v>1160</v>
      </c>
      <c r="B433" s="1" t="s">
        <v>1163</v>
      </c>
      <c r="C433" s="1">
        <v>12</v>
      </c>
      <c r="E433" s="1" t="s">
        <v>6600</v>
      </c>
      <c r="F433" s="1" t="str">
        <f>TEXT($G433,"0000") &amp; TEXT($H433,"00")</f>
        <v>201710</v>
      </c>
      <c r="G433" s="1">
        <f>IFERROR(
  IF(ISNUMBER(SEARCH("平成",B433)),
     1988 + VALUE(MID(B433, SEARCH("平成",B433) + 2, FIND("年", B433) - SEARCH("平成",B433) - 2)),
  IF(ISNUMBER(SEARCH("令和元年",B433)),
     2019,
  IF(ISNUMBER(SEARCH("令和",B433)),
     2018 + VALUE(MID(B433, SEARCH("令和",B433) + 2, FIND("年", B433) - SEARCH("令和",B433) - 2)),
  ""))),
"")</f>
        <v>2017</v>
      </c>
      <c r="H433" s="1">
        <v>10</v>
      </c>
      <c r="I433" s="5">
        <f>VALUE(RIGHT($E433,LEN($E433)-1))</f>
        <v>40</v>
      </c>
      <c r="J433" s="1" t="s">
        <v>7635</v>
      </c>
      <c r="K433" s="1" t="s">
        <v>11442</v>
      </c>
      <c r="L433" s="1" t="s">
        <v>12316</v>
      </c>
    </row>
    <row r="434" spans="1:12" x14ac:dyDescent="0.2">
      <c r="A434" s="1">
        <v>1161</v>
      </c>
      <c r="B434" s="1" t="s">
        <v>1164</v>
      </c>
      <c r="C434" s="1">
        <v>13</v>
      </c>
      <c r="E434" s="1" t="s">
        <v>6601</v>
      </c>
      <c r="F434" s="1" t="str">
        <f>TEXT($G434,"0000") &amp; TEXT($H434,"00")</f>
        <v>201710</v>
      </c>
      <c r="G434" s="1">
        <f>IFERROR(
  IF(ISNUMBER(SEARCH("平成",B434)),
     1988 + VALUE(MID(B434, SEARCH("平成",B434) + 2, FIND("年", B434) - SEARCH("平成",B434) - 2)),
  IF(ISNUMBER(SEARCH("令和元年",B434)),
     2019,
  IF(ISNUMBER(SEARCH("令和",B434)),
     2018 + VALUE(MID(B434, SEARCH("令和",B434) + 2, FIND("年", B434) - SEARCH("令和",B434) - 2)),
  ""))),
"")</f>
        <v>2017</v>
      </c>
      <c r="H434" s="1">
        <v>10</v>
      </c>
      <c r="I434" s="5">
        <f>VALUE(RIGHT($E434,LEN($E434)-1))</f>
        <v>41</v>
      </c>
      <c r="J434" s="1" t="s">
        <v>7341</v>
      </c>
      <c r="K434" s="1" t="s">
        <v>11444</v>
      </c>
      <c r="L434" s="1" t="s">
        <v>12069</v>
      </c>
    </row>
    <row r="435" spans="1:12" x14ac:dyDescent="0.2">
      <c r="A435" s="1">
        <v>1162</v>
      </c>
      <c r="B435" s="1" t="s">
        <v>1165</v>
      </c>
      <c r="C435" s="1">
        <v>14</v>
      </c>
      <c r="E435" s="1" t="s">
        <v>6602</v>
      </c>
      <c r="F435" s="1" t="str">
        <f>TEXT($G435,"0000") &amp; TEXT($H435,"00")</f>
        <v>201710</v>
      </c>
      <c r="G435" s="1">
        <f>IFERROR(
  IF(ISNUMBER(SEARCH("平成",B435)),
     1988 + VALUE(MID(B435, SEARCH("平成",B435) + 2, FIND("年", B435) - SEARCH("平成",B435) - 2)),
  IF(ISNUMBER(SEARCH("令和元年",B435)),
     2019,
  IF(ISNUMBER(SEARCH("令和",B435)),
     2018 + VALUE(MID(B435, SEARCH("令和",B435) + 2, FIND("年", B435) - SEARCH("令和",B435) - 2)),
  ""))),
"")</f>
        <v>2017</v>
      </c>
      <c r="H435" s="1">
        <v>10</v>
      </c>
      <c r="I435" s="5">
        <f>VALUE(RIGHT($E435,LEN($E435)-1))</f>
        <v>42</v>
      </c>
      <c r="J435" s="1" t="s">
        <v>7636</v>
      </c>
      <c r="K435" s="1" t="s">
        <v>11442</v>
      </c>
      <c r="L435" s="1" t="s">
        <v>12317</v>
      </c>
    </row>
    <row r="436" spans="1:12" x14ac:dyDescent="0.2">
      <c r="A436" s="1">
        <v>1165</v>
      </c>
      <c r="B436" s="1" t="s">
        <v>1168</v>
      </c>
      <c r="C436" s="1">
        <v>15</v>
      </c>
      <c r="E436" s="1" t="s">
        <v>6605</v>
      </c>
      <c r="F436" s="1" t="str">
        <f>TEXT($G436,"0000") &amp; TEXT($H436,"00")</f>
        <v>201710</v>
      </c>
      <c r="G436" s="1">
        <f>IFERROR(
  IF(ISNUMBER(SEARCH("平成",B436)),
     1988 + VALUE(MID(B436, SEARCH("平成",B436) + 2, FIND("年", B436) - SEARCH("平成",B436) - 2)),
  IF(ISNUMBER(SEARCH("令和元年",B436)),
     2019,
  IF(ISNUMBER(SEARCH("令和",B436)),
     2018 + VALUE(MID(B436, SEARCH("令和",B436) + 2, FIND("年", B436) - SEARCH("令和",B436) - 2)),
  ""))),
"")</f>
        <v>2017</v>
      </c>
      <c r="H436" s="1">
        <v>10</v>
      </c>
      <c r="I436" s="5">
        <f>VALUE(RIGHT($E436,LEN($E436)-1))</f>
        <v>45</v>
      </c>
      <c r="J436" s="1" t="s">
        <v>7468</v>
      </c>
      <c r="K436" s="1" t="s">
        <v>11443</v>
      </c>
      <c r="L436" s="1" t="s">
        <v>12320</v>
      </c>
    </row>
    <row r="437" spans="1:12" x14ac:dyDescent="0.2">
      <c r="A437" s="1">
        <v>1166</v>
      </c>
      <c r="B437" s="1" t="s">
        <v>1169</v>
      </c>
      <c r="C437" s="1">
        <v>16</v>
      </c>
      <c r="E437" s="1" t="s">
        <v>6606</v>
      </c>
      <c r="F437" s="1" t="str">
        <f>TEXT($G437,"0000") &amp; TEXT($H437,"00")</f>
        <v>201710</v>
      </c>
      <c r="G437" s="1">
        <f>IFERROR(
  IF(ISNUMBER(SEARCH("平成",B437)),
     1988 + VALUE(MID(B437, SEARCH("平成",B437) + 2, FIND("年", B437) - SEARCH("平成",B437) - 2)),
  IF(ISNUMBER(SEARCH("令和元年",B437)),
     2019,
  IF(ISNUMBER(SEARCH("令和",B437)),
     2018 + VALUE(MID(B437, SEARCH("令和",B437) + 2, FIND("年", B437) - SEARCH("令和",B437) - 2)),
  ""))),
"")</f>
        <v>2017</v>
      </c>
      <c r="H437" s="1">
        <v>10</v>
      </c>
      <c r="I437" s="5">
        <f>VALUE(RIGHT($E437,LEN($E437)-1))</f>
        <v>46</v>
      </c>
      <c r="J437" s="1" t="s">
        <v>7638</v>
      </c>
      <c r="K437" s="1" t="s">
        <v>11443</v>
      </c>
      <c r="L437" s="1" t="s">
        <v>12321</v>
      </c>
    </row>
    <row r="438" spans="1:12" x14ac:dyDescent="0.2">
      <c r="A438" s="1">
        <v>1169</v>
      </c>
      <c r="B438" s="1" t="s">
        <v>1172</v>
      </c>
      <c r="C438" s="1">
        <v>17</v>
      </c>
      <c r="E438" s="1" t="s">
        <v>6609</v>
      </c>
      <c r="F438" s="1" t="str">
        <f>TEXT($G438,"0000") &amp; TEXT($H438,"00")</f>
        <v>201710</v>
      </c>
      <c r="G438" s="1">
        <f>IFERROR(
  IF(ISNUMBER(SEARCH("平成",B438)),
     1988 + VALUE(MID(B438, SEARCH("平成",B438) + 2, FIND("年", B438) - SEARCH("平成",B438) - 2)),
  IF(ISNUMBER(SEARCH("令和元年",B438)),
     2019,
  IF(ISNUMBER(SEARCH("令和",B438)),
     2018 + VALUE(MID(B438, SEARCH("令和",B438) + 2, FIND("年", B438) - SEARCH("令和",B438) - 2)),
  ""))),
"")</f>
        <v>2017</v>
      </c>
      <c r="H438" s="1">
        <v>10</v>
      </c>
      <c r="I438" s="5">
        <f>VALUE(RIGHT($E438,LEN($E438)-1))</f>
        <v>49</v>
      </c>
      <c r="J438" s="1" t="s">
        <v>7641</v>
      </c>
      <c r="K438" s="1" t="s">
        <v>11443</v>
      </c>
      <c r="L438" s="1" t="s">
        <v>12324</v>
      </c>
    </row>
    <row r="439" spans="1:12" x14ac:dyDescent="0.2">
      <c r="A439" s="1">
        <v>1172</v>
      </c>
      <c r="B439" s="1" t="s">
        <v>1175</v>
      </c>
      <c r="C439" s="1">
        <v>18</v>
      </c>
      <c r="E439" s="1" t="s">
        <v>6612</v>
      </c>
      <c r="F439" s="1" t="str">
        <f>TEXT($G439,"0000") &amp; TEXT($H439,"00")</f>
        <v>201710</v>
      </c>
      <c r="G439" s="1">
        <f>IFERROR(
  IF(ISNUMBER(SEARCH("平成",B439)),
     1988 + VALUE(MID(B439, SEARCH("平成",B439) + 2, FIND("年", B439) - SEARCH("平成",B439) - 2)),
  IF(ISNUMBER(SEARCH("令和元年",B439)),
     2019,
  IF(ISNUMBER(SEARCH("令和",B439)),
     2018 + VALUE(MID(B439, SEARCH("令和",B439) + 2, FIND("年", B439) - SEARCH("令和",B439) - 2)),
  ""))),
"")</f>
        <v>2017</v>
      </c>
      <c r="H439" s="1">
        <v>10</v>
      </c>
      <c r="I439" s="5">
        <f>VALUE(RIGHT($E439,LEN($E439)-1))</f>
        <v>52</v>
      </c>
      <c r="J439" s="1" t="s">
        <v>7643</v>
      </c>
      <c r="K439" s="1" t="s">
        <v>11443</v>
      </c>
      <c r="L439" s="1" t="s">
        <v>12076</v>
      </c>
    </row>
    <row r="440" spans="1:12" x14ac:dyDescent="0.2">
      <c r="A440" s="1">
        <v>1174</v>
      </c>
      <c r="B440" s="1" t="s">
        <v>1177</v>
      </c>
      <c r="C440" s="1">
        <v>19</v>
      </c>
      <c r="E440" s="1" t="s">
        <v>6614</v>
      </c>
      <c r="F440" s="1" t="str">
        <f>TEXT($G440,"0000") &amp; TEXT($H440,"00")</f>
        <v>201710</v>
      </c>
      <c r="G440" s="1">
        <f>IFERROR(
  IF(ISNUMBER(SEARCH("平成",B440)),
     1988 + VALUE(MID(B440, SEARCH("平成",B440) + 2, FIND("年", B440) - SEARCH("平成",B440) - 2)),
  IF(ISNUMBER(SEARCH("令和元年",B440)),
     2019,
  IF(ISNUMBER(SEARCH("令和",B440)),
     2018 + VALUE(MID(B440, SEARCH("令和",B440) + 2, FIND("年", B440) - SEARCH("令和",B440) - 2)),
  ""))),
"")</f>
        <v>2017</v>
      </c>
      <c r="H440" s="1">
        <v>10</v>
      </c>
      <c r="I440" s="5">
        <f>VALUE(RIGHT($E440,LEN($E440)-1))</f>
        <v>54</v>
      </c>
      <c r="J440" s="1" t="s">
        <v>7644</v>
      </c>
      <c r="K440" s="1" t="s">
        <v>11444</v>
      </c>
      <c r="L440" s="1" t="s">
        <v>12326</v>
      </c>
    </row>
    <row r="441" spans="1:12" x14ac:dyDescent="0.2">
      <c r="A441" s="1">
        <v>1175</v>
      </c>
      <c r="B441" s="1" t="s">
        <v>1178</v>
      </c>
      <c r="C441" s="1">
        <v>20</v>
      </c>
      <c r="E441" s="1" t="s">
        <v>6615</v>
      </c>
      <c r="F441" s="1" t="str">
        <f>TEXT($G441,"0000") &amp; TEXT($H441,"00")</f>
        <v>201710</v>
      </c>
      <c r="G441" s="1">
        <f>IFERROR(
  IF(ISNUMBER(SEARCH("平成",B441)),
     1988 + VALUE(MID(B441, SEARCH("平成",B441) + 2, FIND("年", B441) - SEARCH("平成",B441) - 2)),
  IF(ISNUMBER(SEARCH("令和元年",B441)),
     2019,
  IF(ISNUMBER(SEARCH("令和",B441)),
     2018 + VALUE(MID(B441, SEARCH("令和",B441) + 2, FIND("年", B441) - SEARCH("令和",B441) - 2)),
  ""))),
"")</f>
        <v>2017</v>
      </c>
      <c r="H441" s="1">
        <v>10</v>
      </c>
      <c r="I441" s="5">
        <f>VALUE(RIGHT($E441,LEN($E441)-1))</f>
        <v>55</v>
      </c>
      <c r="J441" s="1" t="s">
        <v>7645</v>
      </c>
      <c r="K441" s="1" t="s">
        <v>11445</v>
      </c>
      <c r="L441" s="1" t="s">
        <v>12327</v>
      </c>
    </row>
    <row r="442" spans="1:12" x14ac:dyDescent="0.2">
      <c r="A442" s="1">
        <v>1178</v>
      </c>
      <c r="B442" s="1" t="s">
        <v>1181</v>
      </c>
      <c r="C442" s="1">
        <v>21</v>
      </c>
      <c r="E442" s="1" t="s">
        <v>6618</v>
      </c>
      <c r="F442" s="1" t="str">
        <f>TEXT($G442,"0000") &amp; TEXT($H442,"00")</f>
        <v>201710</v>
      </c>
      <c r="G442" s="1">
        <f>IFERROR(
  IF(ISNUMBER(SEARCH("平成",B442)),
     1988 + VALUE(MID(B442, SEARCH("平成",B442) + 2, FIND("年", B442) - SEARCH("平成",B442) - 2)),
  IF(ISNUMBER(SEARCH("令和元年",B442)),
     2019,
  IF(ISNUMBER(SEARCH("令和",B442)),
     2018 + VALUE(MID(B442, SEARCH("令和",B442) + 2, FIND("年", B442) - SEARCH("令和",B442) - 2)),
  ""))),
"")</f>
        <v>2017</v>
      </c>
      <c r="H442" s="1">
        <v>10</v>
      </c>
      <c r="I442" s="5">
        <f>VALUE(RIGHT($E442,LEN($E442)-1))</f>
        <v>58</v>
      </c>
      <c r="J442" s="1" t="s">
        <v>7648</v>
      </c>
      <c r="K442" s="1" t="s">
        <v>11445</v>
      </c>
      <c r="L442" s="1" t="s">
        <v>12329</v>
      </c>
    </row>
    <row r="443" spans="1:12" x14ac:dyDescent="0.2">
      <c r="A443" s="1">
        <v>1180</v>
      </c>
      <c r="B443" s="1" t="s">
        <v>1183</v>
      </c>
      <c r="C443" s="1">
        <v>22</v>
      </c>
      <c r="E443" s="1" t="s">
        <v>6620</v>
      </c>
      <c r="F443" s="1" t="str">
        <f>TEXT($G443,"0000") &amp; TEXT($H443,"00")</f>
        <v>201710</v>
      </c>
      <c r="G443" s="1">
        <f>IFERROR(
  IF(ISNUMBER(SEARCH("平成",B443)),
     1988 + VALUE(MID(B443, SEARCH("平成",B443) + 2, FIND("年", B443) - SEARCH("平成",B443) - 2)),
  IF(ISNUMBER(SEARCH("令和元年",B443)),
     2019,
  IF(ISNUMBER(SEARCH("令和",B443)),
     2018 + VALUE(MID(B443, SEARCH("令和",B443) + 2, FIND("年", B443) - SEARCH("令和",B443) - 2)),
  ""))),
"")</f>
        <v>2017</v>
      </c>
      <c r="H443" s="1">
        <v>10</v>
      </c>
      <c r="I443" s="5">
        <f>VALUE(RIGHT($E443,LEN($E443)-1))</f>
        <v>60</v>
      </c>
      <c r="J443" s="1" t="s">
        <v>7650</v>
      </c>
      <c r="K443" s="1" t="s">
        <v>11442</v>
      </c>
      <c r="L443" s="1" t="s">
        <v>12331</v>
      </c>
    </row>
    <row r="444" spans="1:12" x14ac:dyDescent="0.2">
      <c r="A444" s="1">
        <v>1181</v>
      </c>
      <c r="B444" s="1" t="s">
        <v>1184</v>
      </c>
      <c r="C444" s="1">
        <v>23</v>
      </c>
      <c r="E444" s="1" t="s">
        <v>6621</v>
      </c>
      <c r="F444" s="1" t="str">
        <f>TEXT($G444,"0000") &amp; TEXT($H444,"00")</f>
        <v>201710</v>
      </c>
      <c r="G444" s="1">
        <f>IFERROR(
  IF(ISNUMBER(SEARCH("平成",B444)),
     1988 + VALUE(MID(B444, SEARCH("平成",B444) + 2, FIND("年", B444) - SEARCH("平成",B444) - 2)),
  IF(ISNUMBER(SEARCH("令和元年",B444)),
     2019,
  IF(ISNUMBER(SEARCH("令和",B444)),
     2018 + VALUE(MID(B444, SEARCH("令和",B444) + 2, FIND("年", B444) - SEARCH("令和",B444) - 2)),
  ""))),
"")</f>
        <v>2017</v>
      </c>
      <c r="H444" s="1">
        <v>10</v>
      </c>
      <c r="I444" s="5">
        <f>VALUE(RIGHT($E444,LEN($E444)-1))</f>
        <v>61</v>
      </c>
      <c r="J444" s="1" t="s">
        <v>7651</v>
      </c>
      <c r="K444" s="1" t="s">
        <v>11444</v>
      </c>
      <c r="L444" s="1" t="s">
        <v>12332</v>
      </c>
    </row>
    <row r="445" spans="1:12" x14ac:dyDescent="0.2">
      <c r="A445" s="1">
        <v>1185</v>
      </c>
      <c r="B445" s="1" t="s">
        <v>1188</v>
      </c>
      <c r="C445" s="1">
        <v>24</v>
      </c>
      <c r="E445" s="1" t="s">
        <v>6625</v>
      </c>
      <c r="F445" s="1" t="str">
        <f>TEXT($G445,"0000") &amp; TEXT($H445,"00")</f>
        <v>201710</v>
      </c>
      <c r="G445" s="1">
        <f>IFERROR(
  IF(ISNUMBER(SEARCH("平成",B445)),
     1988 + VALUE(MID(B445, SEARCH("平成",B445) + 2, FIND("年", B445) - SEARCH("平成",B445) - 2)),
  IF(ISNUMBER(SEARCH("令和元年",B445)),
     2019,
  IF(ISNUMBER(SEARCH("令和",B445)),
     2018 + VALUE(MID(B445, SEARCH("令和",B445) + 2, FIND("年", B445) - SEARCH("令和",B445) - 2)),
  ""))),
"")</f>
        <v>2017</v>
      </c>
      <c r="H445" s="1">
        <v>10</v>
      </c>
      <c r="I445" s="5">
        <f>VALUE(RIGHT($E445,LEN($E445)-1))</f>
        <v>65</v>
      </c>
      <c r="J445" s="1" t="s">
        <v>7654</v>
      </c>
      <c r="K445" s="1" t="s">
        <v>11443</v>
      </c>
      <c r="L445" s="1" t="s">
        <v>12336</v>
      </c>
    </row>
    <row r="446" spans="1:12" x14ac:dyDescent="0.2">
      <c r="A446" s="1">
        <v>1186</v>
      </c>
      <c r="B446" s="1" t="s">
        <v>1189</v>
      </c>
      <c r="C446" s="1">
        <v>25</v>
      </c>
      <c r="E446" s="1" t="s">
        <v>6626</v>
      </c>
      <c r="F446" s="1" t="str">
        <f>TEXT($G446,"0000") &amp; TEXT($H446,"00")</f>
        <v>201710</v>
      </c>
      <c r="G446" s="1">
        <f>IFERROR(
  IF(ISNUMBER(SEARCH("平成",B446)),
     1988 + VALUE(MID(B446, SEARCH("平成",B446) + 2, FIND("年", B446) - SEARCH("平成",B446) - 2)),
  IF(ISNUMBER(SEARCH("令和元年",B446)),
     2019,
  IF(ISNUMBER(SEARCH("令和",B446)),
     2018 + VALUE(MID(B446, SEARCH("令和",B446) + 2, FIND("年", B446) - SEARCH("令和",B446) - 2)),
  ""))),
"")</f>
        <v>2017</v>
      </c>
      <c r="H446" s="1">
        <v>10</v>
      </c>
      <c r="I446" s="5">
        <f>VALUE(RIGHT($E446,LEN($E446)-1))</f>
        <v>66</v>
      </c>
      <c r="J446" s="1" t="s">
        <v>7655</v>
      </c>
      <c r="K446" s="1" t="s">
        <v>11442</v>
      </c>
      <c r="L446" s="1" t="s">
        <v>12337</v>
      </c>
    </row>
    <row r="447" spans="1:12" x14ac:dyDescent="0.2">
      <c r="A447" s="1">
        <v>1188</v>
      </c>
      <c r="B447" s="1" t="s">
        <v>1191</v>
      </c>
      <c r="C447" s="1">
        <v>26</v>
      </c>
      <c r="E447" s="1" t="s">
        <v>6628</v>
      </c>
      <c r="F447" s="1" t="str">
        <f>TEXT($G447,"0000") &amp; TEXT($H447,"00")</f>
        <v>201710</v>
      </c>
      <c r="G447" s="1">
        <f>IFERROR(
  IF(ISNUMBER(SEARCH("平成",B447)),
     1988 + VALUE(MID(B447, SEARCH("平成",B447) + 2, FIND("年", B447) - SEARCH("平成",B447) - 2)),
  IF(ISNUMBER(SEARCH("令和元年",B447)),
     2019,
  IF(ISNUMBER(SEARCH("令和",B447)),
     2018 + VALUE(MID(B447, SEARCH("令和",B447) + 2, FIND("年", B447) - SEARCH("令和",B447) - 2)),
  ""))),
"")</f>
        <v>2017</v>
      </c>
      <c r="H447" s="1">
        <v>10</v>
      </c>
      <c r="I447" s="5">
        <f>VALUE(RIGHT($E447,LEN($E447)-1))</f>
        <v>68</v>
      </c>
      <c r="J447" s="1" t="s">
        <v>7426</v>
      </c>
      <c r="K447" s="1" t="s">
        <v>11445</v>
      </c>
      <c r="L447" s="1" t="s">
        <v>12338</v>
      </c>
    </row>
    <row r="448" spans="1:12" x14ac:dyDescent="0.2">
      <c r="A448" s="1">
        <v>1189</v>
      </c>
      <c r="B448" s="1" t="s">
        <v>1192</v>
      </c>
      <c r="C448" s="1">
        <v>27</v>
      </c>
      <c r="E448" s="1" t="s">
        <v>6629</v>
      </c>
      <c r="F448" s="1" t="str">
        <f>TEXT($G448,"0000") &amp; TEXT($H448,"00")</f>
        <v>201710</v>
      </c>
      <c r="G448" s="1">
        <f>IFERROR(
  IF(ISNUMBER(SEARCH("平成",B448)),
     1988 + VALUE(MID(B448, SEARCH("平成",B448) + 2, FIND("年", B448) - SEARCH("平成",B448) - 2)),
  IF(ISNUMBER(SEARCH("令和元年",B448)),
     2019,
  IF(ISNUMBER(SEARCH("令和",B448)),
     2018 + VALUE(MID(B448, SEARCH("令和",B448) + 2, FIND("年", B448) - SEARCH("令和",B448) - 2)),
  ""))),
"")</f>
        <v>2017</v>
      </c>
      <c r="H448" s="1">
        <v>10</v>
      </c>
      <c r="I448" s="5">
        <f>VALUE(RIGHT($E448,LEN($E448)-1))</f>
        <v>69</v>
      </c>
      <c r="J448" s="1" t="s">
        <v>7657</v>
      </c>
      <c r="K448" s="1" t="s">
        <v>11443</v>
      </c>
      <c r="L448" s="1" t="s">
        <v>12339</v>
      </c>
    </row>
    <row r="449" spans="1:12" x14ac:dyDescent="0.2">
      <c r="A449" s="1">
        <v>1192</v>
      </c>
      <c r="B449" s="1" t="s">
        <v>1195</v>
      </c>
      <c r="C449" s="1">
        <v>28</v>
      </c>
      <c r="E449" s="1" t="s">
        <v>6632</v>
      </c>
      <c r="F449" s="1" t="str">
        <f>TEXT($G449,"0000") &amp; TEXT($H449,"00")</f>
        <v>201710</v>
      </c>
      <c r="G449" s="1">
        <f>IFERROR(
  IF(ISNUMBER(SEARCH("平成",B449)),
     1988 + VALUE(MID(B449, SEARCH("平成",B449) + 2, FIND("年", B449) - SEARCH("平成",B449) - 2)),
  IF(ISNUMBER(SEARCH("令和元年",B449)),
     2019,
  IF(ISNUMBER(SEARCH("令和",B449)),
     2018 + VALUE(MID(B449, SEARCH("令和",B449) + 2, FIND("年", B449) - SEARCH("令和",B449) - 2)),
  ""))),
"")</f>
        <v>2017</v>
      </c>
      <c r="H449" s="1">
        <v>10</v>
      </c>
      <c r="I449" s="5">
        <f>VALUE(RIGHT($E449,LEN($E449)-1))</f>
        <v>72</v>
      </c>
      <c r="J449" s="1" t="s">
        <v>7233</v>
      </c>
      <c r="K449" s="1" t="s">
        <v>11443</v>
      </c>
      <c r="L449" s="1" t="s">
        <v>12341</v>
      </c>
    </row>
    <row r="450" spans="1:12" x14ac:dyDescent="0.2">
      <c r="A450" s="1">
        <v>1194</v>
      </c>
      <c r="B450" s="1" t="s">
        <v>1197</v>
      </c>
      <c r="C450" s="1">
        <v>29</v>
      </c>
      <c r="E450" s="1" t="s">
        <v>6634</v>
      </c>
      <c r="F450" s="1" t="str">
        <f>TEXT($G450,"0000") &amp; TEXT($H450,"00")</f>
        <v>201710</v>
      </c>
      <c r="G450" s="1">
        <f>IFERROR(
  IF(ISNUMBER(SEARCH("平成",B450)),
     1988 + VALUE(MID(B450, SEARCH("平成",B450) + 2, FIND("年", B450) - SEARCH("平成",B450) - 2)),
  IF(ISNUMBER(SEARCH("令和元年",B450)),
     2019,
  IF(ISNUMBER(SEARCH("令和",B450)),
     2018 + VALUE(MID(B450, SEARCH("令和",B450) + 2, FIND("年", B450) - SEARCH("令和",B450) - 2)),
  ""))),
"")</f>
        <v>2017</v>
      </c>
      <c r="H450" s="1">
        <v>10</v>
      </c>
      <c r="I450" s="5">
        <f>VALUE(RIGHT($E450,LEN($E450)-1))</f>
        <v>74</v>
      </c>
      <c r="J450" s="1" t="s">
        <v>7100</v>
      </c>
      <c r="K450" s="1" t="s">
        <v>11442</v>
      </c>
      <c r="L450" s="1" t="s">
        <v>11865</v>
      </c>
    </row>
    <row r="451" spans="1:12" x14ac:dyDescent="0.2">
      <c r="A451" s="1">
        <v>1198</v>
      </c>
      <c r="B451" s="1" t="s">
        <v>1201</v>
      </c>
      <c r="C451" s="1">
        <v>30</v>
      </c>
      <c r="E451" s="1" t="s">
        <v>6638</v>
      </c>
      <c r="F451" s="1" t="str">
        <f>TEXT($G451,"0000") &amp; TEXT($H451,"00")</f>
        <v>201710</v>
      </c>
      <c r="G451" s="1">
        <f>IFERROR(
  IF(ISNUMBER(SEARCH("平成",B451)),
     1988 + VALUE(MID(B451, SEARCH("平成",B451) + 2, FIND("年", B451) - SEARCH("平成",B451) - 2)),
  IF(ISNUMBER(SEARCH("令和元年",B451)),
     2019,
  IF(ISNUMBER(SEARCH("令和",B451)),
     2018 + VALUE(MID(B451, SEARCH("令和",B451) + 2, FIND("年", B451) - SEARCH("令和",B451) - 2)),
  ""))),
"")</f>
        <v>2017</v>
      </c>
      <c r="H451" s="1">
        <v>10</v>
      </c>
      <c r="I451" s="5">
        <f>VALUE(RIGHT($E451,LEN($E451)-1))</f>
        <v>78</v>
      </c>
      <c r="J451" s="1" t="s">
        <v>7663</v>
      </c>
      <c r="K451" s="1" t="s">
        <v>11443</v>
      </c>
      <c r="L451" s="1" t="s">
        <v>12346</v>
      </c>
    </row>
    <row r="452" spans="1:12" x14ac:dyDescent="0.2">
      <c r="A452" s="1">
        <v>1202</v>
      </c>
      <c r="B452" s="1" t="s">
        <v>1205</v>
      </c>
      <c r="C452" s="1">
        <f>IFERROR(VLOOKUP(B452,Merged!E:G,3,FALSE),"")</f>
        <v>1</v>
      </c>
      <c r="E452" s="1" t="s">
        <v>6562</v>
      </c>
      <c r="F452" s="1" t="str">
        <f>TEXT($G452,"0000") &amp; TEXT($H452,"00")</f>
        <v>201704</v>
      </c>
      <c r="G452" s="1">
        <f>IFERROR(
  IF(ISNUMBER(SEARCH("平成",B452)),
     1988 + VALUE(MID(B452, SEARCH("平成",B452) + 2, FIND("年", B452) - SEARCH("平成",B452) - 2)),
  IF(ISNUMBER(SEARCH("令和元年",B452)),
     2019,
  IF(ISNUMBER(SEARCH("令和",B452)),
     2018 + VALUE(MID(B452, SEARCH("令和",B452) + 2, FIND("年", B452) - SEARCH("令和",B452) - 2)),
  ""))),
"")</f>
        <v>2017</v>
      </c>
      <c r="H452" s="1">
        <v>4</v>
      </c>
      <c r="I452" s="5">
        <f>VALUE(RIGHT($E452,LEN($E452)-1))</f>
        <v>2</v>
      </c>
      <c r="J452" s="1" t="s">
        <v>7666</v>
      </c>
      <c r="K452" s="1" t="s">
        <v>11443</v>
      </c>
      <c r="L452" s="1" t="s">
        <v>12348</v>
      </c>
    </row>
    <row r="453" spans="1:12" x14ac:dyDescent="0.2">
      <c r="A453" s="1">
        <v>1204</v>
      </c>
      <c r="B453" s="1" t="s">
        <v>1207</v>
      </c>
      <c r="C453" s="1">
        <f>IFERROR(VLOOKUP(B453,Merged!E:G,3,FALSE),"")</f>
        <v>2</v>
      </c>
      <c r="E453" s="1" t="s">
        <v>6564</v>
      </c>
      <c r="F453" s="1" t="str">
        <f>TEXT($G453,"0000") &amp; TEXT($H453,"00")</f>
        <v>201704</v>
      </c>
      <c r="G453" s="1">
        <f>IFERROR(
  IF(ISNUMBER(SEARCH("平成",B453)),
     1988 + VALUE(MID(B453, SEARCH("平成",B453) + 2, FIND("年", B453) - SEARCH("平成",B453) - 2)),
  IF(ISNUMBER(SEARCH("令和元年",B453)),
     2019,
  IF(ISNUMBER(SEARCH("令和",B453)),
     2018 + VALUE(MID(B453, SEARCH("令和",B453) + 2, FIND("年", B453) - SEARCH("令和",B453) - 2)),
  ""))),
"")</f>
        <v>2017</v>
      </c>
      <c r="H453" s="1">
        <v>4</v>
      </c>
      <c r="I453" s="5">
        <f>VALUE(RIGHT($E453,LEN($E453)-1))</f>
        <v>4</v>
      </c>
      <c r="J453" s="1" t="s">
        <v>7668</v>
      </c>
      <c r="K453" s="1" t="s">
        <v>11442</v>
      </c>
      <c r="L453" s="1" t="s">
        <v>12349</v>
      </c>
    </row>
    <row r="454" spans="1:12" x14ac:dyDescent="0.2">
      <c r="A454" s="1">
        <v>1206</v>
      </c>
      <c r="B454" s="1" t="s">
        <v>1209</v>
      </c>
      <c r="C454" s="1">
        <f>IFERROR(VLOOKUP(B454,Merged!E:G,3,FALSE),"")</f>
        <v>3</v>
      </c>
      <c r="E454" s="1" t="s">
        <v>6566</v>
      </c>
      <c r="F454" s="1" t="str">
        <f>TEXT($G454,"0000") &amp; TEXT($H454,"00")</f>
        <v>201704</v>
      </c>
      <c r="G454" s="1">
        <f>IFERROR(
  IF(ISNUMBER(SEARCH("平成",B454)),
     1988 + VALUE(MID(B454, SEARCH("平成",B454) + 2, FIND("年", B454) - SEARCH("平成",B454) - 2)),
  IF(ISNUMBER(SEARCH("令和元年",B454)),
     2019,
  IF(ISNUMBER(SEARCH("令和",B454)),
     2018 + VALUE(MID(B454, SEARCH("令和",B454) + 2, FIND("年", B454) - SEARCH("令和",B454) - 2)),
  ""))),
"")</f>
        <v>2017</v>
      </c>
      <c r="H454" s="1">
        <v>4</v>
      </c>
      <c r="I454" s="5">
        <f>VALUE(RIGHT($E454,LEN($E454)-1))</f>
        <v>6</v>
      </c>
      <c r="J454" s="1" t="s">
        <v>7670</v>
      </c>
      <c r="K454" s="1" t="s">
        <v>11444</v>
      </c>
      <c r="L454" s="1" t="s">
        <v>12351</v>
      </c>
    </row>
    <row r="455" spans="1:12" x14ac:dyDescent="0.2">
      <c r="A455" s="1">
        <v>1211</v>
      </c>
      <c r="B455" s="1" t="s">
        <v>1214</v>
      </c>
      <c r="C455" s="1">
        <f>IFERROR(VLOOKUP(B455,Merged!E:G,3,FALSE),"")</f>
        <v>4</v>
      </c>
      <c r="E455" s="1" t="s">
        <v>6571</v>
      </c>
      <c r="F455" s="1" t="str">
        <f>TEXT($G455,"0000") &amp; TEXT($H455,"00")</f>
        <v>201704</v>
      </c>
      <c r="G455" s="1">
        <f>IFERROR(
  IF(ISNUMBER(SEARCH("平成",B455)),
     1988 + VALUE(MID(B455, SEARCH("平成",B455) + 2, FIND("年", B455) - SEARCH("平成",B455) - 2)),
  IF(ISNUMBER(SEARCH("令和元年",B455)),
     2019,
  IF(ISNUMBER(SEARCH("令和",B455)),
     2018 + VALUE(MID(B455, SEARCH("令和",B455) + 2, FIND("年", B455) - SEARCH("令和",B455) - 2)),
  ""))),
"")</f>
        <v>2017</v>
      </c>
      <c r="H455" s="1">
        <v>4</v>
      </c>
      <c r="I455" s="5">
        <f>VALUE(RIGHT($E455,LEN($E455)-1))</f>
        <v>11</v>
      </c>
      <c r="J455" s="1" t="s">
        <v>7673</v>
      </c>
      <c r="K455" s="1" t="s">
        <v>11443</v>
      </c>
      <c r="L455" s="1" t="s">
        <v>11609</v>
      </c>
    </row>
    <row r="456" spans="1:12" x14ac:dyDescent="0.2">
      <c r="A456" s="1">
        <v>1215</v>
      </c>
      <c r="B456" s="1" t="s">
        <v>1218</v>
      </c>
      <c r="C456" s="1">
        <f>IFERROR(VLOOKUP(B456,Merged!E:G,3,FALSE),"")</f>
        <v>5</v>
      </c>
      <c r="E456" s="1" t="s">
        <v>6575</v>
      </c>
      <c r="F456" s="1" t="str">
        <f>TEXT($G456,"0000") &amp; TEXT($H456,"00")</f>
        <v>201704</v>
      </c>
      <c r="G456" s="1">
        <f>IFERROR(
  IF(ISNUMBER(SEARCH("平成",B456)),
     1988 + VALUE(MID(B456, SEARCH("平成",B456) + 2, FIND("年", B456) - SEARCH("平成",B456) - 2)),
  IF(ISNUMBER(SEARCH("令和元年",B456)),
     2019,
  IF(ISNUMBER(SEARCH("令和",B456)),
     2018 + VALUE(MID(B456, SEARCH("令和",B456) + 2, FIND("年", B456) - SEARCH("令和",B456) - 2)),
  ""))),
"")</f>
        <v>2017</v>
      </c>
      <c r="H456" s="1">
        <v>4</v>
      </c>
      <c r="I456" s="5">
        <f>VALUE(RIGHT($E456,LEN($E456)-1))</f>
        <v>15</v>
      </c>
      <c r="J456" s="1" t="s">
        <v>7677</v>
      </c>
      <c r="K456" s="1" t="s">
        <v>11442</v>
      </c>
      <c r="L456" s="1" t="s">
        <v>12357</v>
      </c>
    </row>
    <row r="457" spans="1:12" x14ac:dyDescent="0.2">
      <c r="A457" s="1">
        <v>1216</v>
      </c>
      <c r="B457" s="1" t="s">
        <v>1219</v>
      </c>
      <c r="C457" s="1">
        <f>IFERROR(VLOOKUP(B457,Merged!E:G,3,FALSE),"")</f>
        <v>6</v>
      </c>
      <c r="E457" s="1" t="s">
        <v>6576</v>
      </c>
      <c r="F457" s="1" t="str">
        <f>TEXT($G457,"0000") &amp; TEXT($H457,"00")</f>
        <v>201704</v>
      </c>
      <c r="G457" s="1">
        <f>IFERROR(
  IF(ISNUMBER(SEARCH("平成",B457)),
     1988 + VALUE(MID(B457, SEARCH("平成",B457) + 2, FIND("年", B457) - SEARCH("平成",B457) - 2)),
  IF(ISNUMBER(SEARCH("令和元年",B457)),
     2019,
  IF(ISNUMBER(SEARCH("令和",B457)),
     2018 + VALUE(MID(B457, SEARCH("令和",B457) + 2, FIND("年", B457) - SEARCH("令和",B457) - 2)),
  ""))),
"")</f>
        <v>2017</v>
      </c>
      <c r="H457" s="1">
        <v>4</v>
      </c>
      <c r="I457" s="5">
        <f>VALUE(RIGHT($E457,LEN($E457)-1))</f>
        <v>16</v>
      </c>
      <c r="J457" s="1" t="s">
        <v>7678</v>
      </c>
      <c r="K457" s="1" t="s">
        <v>11442</v>
      </c>
      <c r="L457" s="1" t="s">
        <v>12358</v>
      </c>
    </row>
    <row r="458" spans="1:12" x14ac:dyDescent="0.2">
      <c r="A458" s="1">
        <v>1223</v>
      </c>
      <c r="B458" s="1" t="s">
        <v>1226</v>
      </c>
      <c r="C458" s="1">
        <f>IFERROR(VLOOKUP(B458,Merged!E:G,3,FALSE),"")</f>
        <v>7</v>
      </c>
      <c r="E458" s="1" t="s">
        <v>6583</v>
      </c>
      <c r="F458" s="1" t="str">
        <f>TEXT($G458,"0000") &amp; TEXT($H458,"00")</f>
        <v>201704</v>
      </c>
      <c r="G458" s="1">
        <f>IFERROR(
  IF(ISNUMBER(SEARCH("平成",B458)),
     1988 + VALUE(MID(B458, SEARCH("平成",B458) + 2, FIND("年", B458) - SEARCH("平成",B458) - 2)),
  IF(ISNUMBER(SEARCH("令和元年",B458)),
     2019,
  IF(ISNUMBER(SEARCH("令和",B458)),
     2018 + VALUE(MID(B458, SEARCH("令和",B458) + 2, FIND("年", B458) - SEARCH("令和",B458) - 2)),
  ""))),
"")</f>
        <v>2017</v>
      </c>
      <c r="H458" s="1">
        <v>4</v>
      </c>
      <c r="I458" s="5">
        <f>VALUE(RIGHT($E458,LEN($E458)-1))</f>
        <v>23</v>
      </c>
      <c r="J458" s="1" t="s">
        <v>7684</v>
      </c>
      <c r="K458" s="1" t="s">
        <v>11444</v>
      </c>
      <c r="L458" s="1" t="s">
        <v>12363</v>
      </c>
    </row>
    <row r="459" spans="1:12" x14ac:dyDescent="0.2">
      <c r="A459" s="1">
        <v>1229</v>
      </c>
      <c r="B459" s="1" t="s">
        <v>1232</v>
      </c>
      <c r="C459" s="1">
        <f>IFERROR(VLOOKUP(B459,Merged!E:G,3,FALSE),"")</f>
        <v>8</v>
      </c>
      <c r="E459" s="1" t="s">
        <v>6589</v>
      </c>
      <c r="F459" s="1" t="str">
        <f>TEXT($G459,"0000") &amp; TEXT($H459,"00")</f>
        <v>201704</v>
      </c>
      <c r="G459" s="1">
        <f>IFERROR(
  IF(ISNUMBER(SEARCH("平成",B459)),
     1988 + VALUE(MID(B459, SEARCH("平成",B459) + 2, FIND("年", B459) - SEARCH("平成",B459) - 2)),
  IF(ISNUMBER(SEARCH("令和元年",B459)),
     2019,
  IF(ISNUMBER(SEARCH("令和",B459)),
     2018 + VALUE(MID(B459, SEARCH("令和",B459) + 2, FIND("年", B459) - SEARCH("令和",B459) - 2)),
  ""))),
"")</f>
        <v>2017</v>
      </c>
      <c r="H459" s="1">
        <v>4</v>
      </c>
      <c r="I459" s="5">
        <f>VALUE(RIGHT($E459,LEN($E459)-1))</f>
        <v>29</v>
      </c>
      <c r="J459" s="1" t="s">
        <v>7689</v>
      </c>
      <c r="K459" s="1" t="s">
        <v>11442</v>
      </c>
      <c r="L459" s="1" t="s">
        <v>12367</v>
      </c>
    </row>
    <row r="460" spans="1:12" x14ac:dyDescent="0.2">
      <c r="A460" s="1">
        <v>1230</v>
      </c>
      <c r="B460" s="1" t="s">
        <v>1233</v>
      </c>
      <c r="C460" s="1">
        <f>IFERROR(VLOOKUP(B460,Merged!E:G,3,FALSE),"")</f>
        <v>9</v>
      </c>
      <c r="E460" s="1" t="s">
        <v>6590</v>
      </c>
      <c r="F460" s="1" t="str">
        <f>TEXT($G460,"0000") &amp; TEXT($H460,"00")</f>
        <v>201704</v>
      </c>
      <c r="G460" s="1">
        <f>IFERROR(
  IF(ISNUMBER(SEARCH("平成",B460)),
     1988 + VALUE(MID(B460, SEARCH("平成",B460) + 2, FIND("年", B460) - SEARCH("平成",B460) - 2)),
  IF(ISNUMBER(SEARCH("令和元年",B460)),
     2019,
  IF(ISNUMBER(SEARCH("令和",B460)),
     2018 + VALUE(MID(B460, SEARCH("令和",B460) + 2, FIND("年", B460) - SEARCH("令和",B460) - 2)),
  ""))),
"")</f>
        <v>2017</v>
      </c>
      <c r="H460" s="1">
        <v>4</v>
      </c>
      <c r="I460" s="5">
        <f>VALUE(RIGHT($E460,LEN($E460)-1))</f>
        <v>30</v>
      </c>
      <c r="J460" s="1" t="s">
        <v>7127</v>
      </c>
      <c r="K460" s="1" t="s">
        <v>11443</v>
      </c>
      <c r="L460" s="1" t="s">
        <v>11888</v>
      </c>
    </row>
    <row r="461" spans="1:12" x14ac:dyDescent="0.2">
      <c r="A461" s="1">
        <v>1231</v>
      </c>
      <c r="B461" s="1" t="s">
        <v>1234</v>
      </c>
      <c r="C461" s="1">
        <f>IFERROR(VLOOKUP(B461,Merged!E:G,3,FALSE),"")</f>
        <v>10</v>
      </c>
      <c r="E461" s="1" t="s">
        <v>6591</v>
      </c>
      <c r="F461" s="1" t="str">
        <f>TEXT($G461,"0000") &amp; TEXT($H461,"00")</f>
        <v>201704</v>
      </c>
      <c r="G461" s="1">
        <f>IFERROR(
  IF(ISNUMBER(SEARCH("平成",B461)),
     1988 + VALUE(MID(B461, SEARCH("平成",B461) + 2, FIND("年", B461) - SEARCH("平成",B461) - 2)),
  IF(ISNUMBER(SEARCH("令和元年",B461)),
     2019,
  IF(ISNUMBER(SEARCH("令和",B461)),
     2018 + VALUE(MID(B461, SEARCH("令和",B461) + 2, FIND("年", B461) - SEARCH("令和",B461) - 2)),
  ""))),
"")</f>
        <v>2017</v>
      </c>
      <c r="H461" s="1">
        <v>4</v>
      </c>
      <c r="I461" s="5">
        <f>VALUE(RIGHT($E461,LEN($E461)-1))</f>
        <v>31</v>
      </c>
      <c r="J461" s="1" t="s">
        <v>7398</v>
      </c>
      <c r="K461" s="1" t="s">
        <v>11443</v>
      </c>
      <c r="L461" s="1" t="s">
        <v>12115</v>
      </c>
    </row>
    <row r="462" spans="1:12" x14ac:dyDescent="0.2">
      <c r="A462" s="1">
        <v>1234</v>
      </c>
      <c r="B462" s="1" t="s">
        <v>1237</v>
      </c>
      <c r="C462" s="1">
        <f>IFERROR(VLOOKUP(B462,Merged!E:G,3,FALSE),"")</f>
        <v>11</v>
      </c>
      <c r="E462" s="1" t="s">
        <v>6594</v>
      </c>
      <c r="F462" s="1" t="str">
        <f>TEXT($G462,"0000") &amp; TEXT($H462,"00")</f>
        <v>201704</v>
      </c>
      <c r="G462" s="1">
        <f>IFERROR(
  IF(ISNUMBER(SEARCH("平成",B462)),
     1988 + VALUE(MID(B462, SEARCH("平成",B462) + 2, FIND("年", B462) - SEARCH("平成",B462) - 2)),
  IF(ISNUMBER(SEARCH("令和元年",B462)),
     2019,
  IF(ISNUMBER(SEARCH("令和",B462)),
     2018 + VALUE(MID(B462, SEARCH("令和",B462) + 2, FIND("年", B462) - SEARCH("令和",B462) - 2)),
  ""))),
"")</f>
        <v>2017</v>
      </c>
      <c r="H462" s="1">
        <v>4</v>
      </c>
      <c r="I462" s="5">
        <f>VALUE(RIGHT($E462,LEN($E462)-1))</f>
        <v>34</v>
      </c>
      <c r="J462" s="1" t="s">
        <v>6831</v>
      </c>
      <c r="K462" s="1" t="s">
        <v>11444</v>
      </c>
      <c r="L462" s="1" t="s">
        <v>11631</v>
      </c>
    </row>
    <row r="463" spans="1:12" x14ac:dyDescent="0.2">
      <c r="A463" s="1">
        <v>1237</v>
      </c>
      <c r="B463" s="1" t="s">
        <v>1240</v>
      </c>
      <c r="C463" s="1">
        <f>IFERROR(VLOOKUP(B463,Merged!E:G,3,FALSE),"")</f>
        <v>12</v>
      </c>
      <c r="E463" s="1" t="s">
        <v>6597</v>
      </c>
      <c r="F463" s="1" t="str">
        <f>TEXT($G463,"0000") &amp; TEXT($H463,"00")</f>
        <v>201704</v>
      </c>
      <c r="G463" s="1">
        <f>IFERROR(
  IF(ISNUMBER(SEARCH("平成",B463)),
     1988 + VALUE(MID(B463, SEARCH("平成",B463) + 2, FIND("年", B463) - SEARCH("平成",B463) - 2)),
  IF(ISNUMBER(SEARCH("令和元年",B463)),
     2019,
  IF(ISNUMBER(SEARCH("令和",B463)),
     2018 + VALUE(MID(B463, SEARCH("令和",B463) + 2, FIND("年", B463) - SEARCH("令和",B463) - 2)),
  ""))),
"")</f>
        <v>2017</v>
      </c>
      <c r="H463" s="1">
        <v>4</v>
      </c>
      <c r="I463" s="5">
        <f>VALUE(RIGHT($E463,LEN($E463)-1))</f>
        <v>37</v>
      </c>
      <c r="J463" s="1" t="s">
        <v>7694</v>
      </c>
      <c r="K463" s="1" t="s">
        <v>11445</v>
      </c>
      <c r="L463" s="1" t="s">
        <v>12371</v>
      </c>
    </row>
    <row r="464" spans="1:12" x14ac:dyDescent="0.2">
      <c r="A464" s="1">
        <v>1238</v>
      </c>
      <c r="B464" s="1" t="s">
        <v>1241</v>
      </c>
      <c r="C464" s="1">
        <f>IFERROR(VLOOKUP(B464,Merged!E:G,3,FALSE),"")</f>
        <v>13</v>
      </c>
      <c r="E464" s="1" t="s">
        <v>6598</v>
      </c>
      <c r="F464" s="1" t="str">
        <f>TEXT($G464,"0000") &amp; TEXT($H464,"00")</f>
        <v>201704</v>
      </c>
      <c r="G464" s="1">
        <f>IFERROR(
  IF(ISNUMBER(SEARCH("平成",B464)),
     1988 + VALUE(MID(B464, SEARCH("平成",B464) + 2, FIND("年", B464) - SEARCH("平成",B464) - 2)),
  IF(ISNUMBER(SEARCH("令和元年",B464)),
     2019,
  IF(ISNUMBER(SEARCH("令和",B464)),
     2018 + VALUE(MID(B464, SEARCH("令和",B464) + 2, FIND("年", B464) - SEARCH("令和",B464) - 2)),
  ""))),
"")</f>
        <v>2017</v>
      </c>
      <c r="H464" s="1">
        <v>4</v>
      </c>
      <c r="I464" s="5">
        <f>VALUE(RIGHT($E464,LEN($E464)-1))</f>
        <v>38</v>
      </c>
      <c r="J464" s="1" t="s">
        <v>7695</v>
      </c>
      <c r="K464" s="1" t="s">
        <v>11443</v>
      </c>
      <c r="L464" s="1" t="s">
        <v>12372</v>
      </c>
    </row>
    <row r="465" spans="1:12" x14ac:dyDescent="0.2">
      <c r="A465" s="1">
        <v>1239</v>
      </c>
      <c r="B465" s="1" t="s">
        <v>1242</v>
      </c>
      <c r="C465" s="1">
        <f>IFERROR(VLOOKUP(B465,Merged!E:G,3,FALSE),"")</f>
        <v>14</v>
      </c>
      <c r="E465" s="1" t="s">
        <v>6599</v>
      </c>
      <c r="F465" s="1" t="str">
        <f>TEXT($G465,"0000") &amp; TEXT($H465,"00")</f>
        <v>201704</v>
      </c>
      <c r="G465" s="1">
        <f>IFERROR(
  IF(ISNUMBER(SEARCH("平成",B465)),
     1988 + VALUE(MID(B465, SEARCH("平成",B465) + 2, FIND("年", B465) - SEARCH("平成",B465) - 2)),
  IF(ISNUMBER(SEARCH("令和元年",B465)),
     2019,
  IF(ISNUMBER(SEARCH("令和",B465)),
     2018 + VALUE(MID(B465, SEARCH("令和",B465) + 2, FIND("年", B465) - SEARCH("令和",B465) - 2)),
  ""))),
"")</f>
        <v>2017</v>
      </c>
      <c r="H465" s="1">
        <v>4</v>
      </c>
      <c r="I465" s="5">
        <f>VALUE(RIGHT($E465,LEN($E465)-1))</f>
        <v>39</v>
      </c>
      <c r="J465" s="1" t="s">
        <v>7696</v>
      </c>
      <c r="K465" s="1" t="s">
        <v>11443</v>
      </c>
      <c r="L465" s="1" t="s">
        <v>12373</v>
      </c>
    </row>
    <row r="466" spans="1:12" x14ac:dyDescent="0.2">
      <c r="A466" s="1">
        <v>1242</v>
      </c>
      <c r="B466" s="1" t="s">
        <v>1245</v>
      </c>
      <c r="C466" s="1">
        <f>IFERROR(VLOOKUP(B466,Merged!E:G,3,FALSE),"")</f>
        <v>15</v>
      </c>
      <c r="E466" s="1" t="s">
        <v>6602</v>
      </c>
      <c r="F466" s="1" t="str">
        <f>TEXT($G466,"0000") &amp; TEXT($H466,"00")</f>
        <v>201704</v>
      </c>
      <c r="G466" s="1">
        <f>IFERROR(
  IF(ISNUMBER(SEARCH("平成",B466)),
     1988 + VALUE(MID(B466, SEARCH("平成",B466) + 2, FIND("年", B466) - SEARCH("平成",B466) - 2)),
  IF(ISNUMBER(SEARCH("令和元年",B466)),
     2019,
  IF(ISNUMBER(SEARCH("令和",B466)),
     2018 + VALUE(MID(B466, SEARCH("令和",B466) + 2, FIND("年", B466) - SEARCH("令和",B466) - 2)),
  ""))),
"")</f>
        <v>2017</v>
      </c>
      <c r="H466" s="1">
        <v>4</v>
      </c>
      <c r="I466" s="5">
        <f>VALUE(RIGHT($E466,LEN($E466)-1))</f>
        <v>42</v>
      </c>
      <c r="J466" s="1" t="s">
        <v>7403</v>
      </c>
      <c r="K466" s="1" t="s">
        <v>11444</v>
      </c>
      <c r="L466" s="1" t="s">
        <v>12120</v>
      </c>
    </row>
    <row r="467" spans="1:12" x14ac:dyDescent="0.2">
      <c r="A467" s="1">
        <v>1247</v>
      </c>
      <c r="B467" s="1" t="s">
        <v>1250</v>
      </c>
      <c r="C467" s="1">
        <f>IFERROR(VLOOKUP(B467,Merged!E:G,3,FALSE),"")</f>
        <v>16</v>
      </c>
      <c r="E467" s="1" t="s">
        <v>6607</v>
      </c>
      <c r="F467" s="1" t="str">
        <f>TEXT($G467,"0000") &amp; TEXT($H467,"00")</f>
        <v>201704</v>
      </c>
      <c r="G467" s="1">
        <f>IFERROR(
  IF(ISNUMBER(SEARCH("平成",B467)),
     1988 + VALUE(MID(B467, SEARCH("平成",B467) + 2, FIND("年", B467) - SEARCH("平成",B467) - 2)),
  IF(ISNUMBER(SEARCH("令和元年",B467)),
     2019,
  IF(ISNUMBER(SEARCH("令和",B467)),
     2018 + VALUE(MID(B467, SEARCH("令和",B467) + 2, FIND("年", B467) - SEARCH("令和",B467) - 2)),
  ""))),
"")</f>
        <v>2017</v>
      </c>
      <c r="H467" s="1">
        <v>4</v>
      </c>
      <c r="I467" s="5">
        <f>VALUE(RIGHT($E467,LEN($E467)-1))</f>
        <v>47</v>
      </c>
      <c r="J467" s="1" t="s">
        <v>7701</v>
      </c>
      <c r="K467" s="1" t="s">
        <v>11443</v>
      </c>
    </row>
    <row r="468" spans="1:12" x14ac:dyDescent="0.2">
      <c r="A468" s="1">
        <v>1249</v>
      </c>
      <c r="B468" s="1" t="s">
        <v>1252</v>
      </c>
      <c r="C468" s="1">
        <f>IFERROR(VLOOKUP(B468,Merged!E:G,3,FALSE),"")</f>
        <v>17</v>
      </c>
      <c r="E468" s="1" t="s">
        <v>6609</v>
      </c>
      <c r="F468" s="1" t="str">
        <f>TEXT($G468,"0000") &amp; TEXT($H468,"00")</f>
        <v>201704</v>
      </c>
      <c r="G468" s="1">
        <f>IFERROR(
  IF(ISNUMBER(SEARCH("平成",B468)),
     1988 + VALUE(MID(B468, SEARCH("平成",B468) + 2, FIND("年", B468) - SEARCH("平成",B468) - 2)),
  IF(ISNUMBER(SEARCH("令和元年",B468)),
     2019,
  IF(ISNUMBER(SEARCH("令和",B468)),
     2018 + VALUE(MID(B468, SEARCH("令和",B468) + 2, FIND("年", B468) - SEARCH("令和",B468) - 2)),
  ""))),
"")</f>
        <v>2017</v>
      </c>
      <c r="H468" s="1">
        <v>4</v>
      </c>
      <c r="I468" s="5">
        <f>VALUE(RIGHT($E468,LEN($E468)-1))</f>
        <v>49</v>
      </c>
      <c r="J468" s="1" t="s">
        <v>7531</v>
      </c>
      <c r="K468" s="1" t="s">
        <v>11443</v>
      </c>
      <c r="L468" s="1" t="s">
        <v>12379</v>
      </c>
    </row>
    <row r="469" spans="1:12" x14ac:dyDescent="0.2">
      <c r="A469" s="1">
        <v>1252</v>
      </c>
      <c r="B469" s="1" t="s">
        <v>1255</v>
      </c>
      <c r="C469" s="1">
        <f>IFERROR(VLOOKUP(B469,Merged!E:G,3,FALSE),"")</f>
        <v>18</v>
      </c>
      <c r="E469" s="1" t="s">
        <v>6612</v>
      </c>
      <c r="F469" s="1" t="str">
        <f>TEXT($G469,"0000") &amp; TEXT($H469,"00")</f>
        <v>201704</v>
      </c>
      <c r="G469" s="1">
        <f>IFERROR(
  IF(ISNUMBER(SEARCH("平成",B469)),
     1988 + VALUE(MID(B469, SEARCH("平成",B469) + 2, FIND("年", B469) - SEARCH("平成",B469) - 2)),
  IF(ISNUMBER(SEARCH("令和元年",B469)),
     2019,
  IF(ISNUMBER(SEARCH("令和",B469)),
     2018 + VALUE(MID(B469, SEARCH("令和",B469) + 2, FIND("年", B469) - SEARCH("令和",B469) - 2)),
  ""))),
"")</f>
        <v>2017</v>
      </c>
      <c r="H469" s="1">
        <v>4</v>
      </c>
      <c r="I469" s="5">
        <f>VALUE(RIGHT($E469,LEN($E469)-1))</f>
        <v>52</v>
      </c>
      <c r="J469" s="1" t="s">
        <v>7704</v>
      </c>
      <c r="K469" s="1" t="s">
        <v>11445</v>
      </c>
      <c r="L469" s="1" t="s">
        <v>12380</v>
      </c>
    </row>
    <row r="470" spans="1:12" x14ac:dyDescent="0.2">
      <c r="A470" s="1">
        <v>1253</v>
      </c>
      <c r="B470" s="1" t="s">
        <v>1256</v>
      </c>
      <c r="C470" s="1">
        <f>IFERROR(VLOOKUP(B470,Merged!E:G,3,FALSE),"")</f>
        <v>19</v>
      </c>
      <c r="E470" s="1" t="s">
        <v>6613</v>
      </c>
      <c r="F470" s="1" t="str">
        <f>TEXT($G470,"0000") &amp; TEXT($H470,"00")</f>
        <v>201704</v>
      </c>
      <c r="G470" s="1">
        <f>IFERROR(
  IF(ISNUMBER(SEARCH("平成",B470)),
     1988 + VALUE(MID(B470, SEARCH("平成",B470) + 2, FIND("年", B470) - SEARCH("平成",B470) - 2)),
  IF(ISNUMBER(SEARCH("令和元年",B470)),
     2019,
  IF(ISNUMBER(SEARCH("令和",B470)),
     2018 + VALUE(MID(B470, SEARCH("令和",B470) + 2, FIND("年", B470) - SEARCH("令和",B470) - 2)),
  ""))),
"")</f>
        <v>2017</v>
      </c>
      <c r="H470" s="1">
        <v>4</v>
      </c>
      <c r="I470" s="5">
        <f>VALUE(RIGHT($E470,LEN($E470)-1))</f>
        <v>53</v>
      </c>
      <c r="J470" s="1" t="s">
        <v>7705</v>
      </c>
      <c r="K470" s="1" t="s">
        <v>11443</v>
      </c>
      <c r="L470" s="1" t="s">
        <v>12381</v>
      </c>
    </row>
    <row r="471" spans="1:12" x14ac:dyDescent="0.2">
      <c r="A471" s="1">
        <v>1255</v>
      </c>
      <c r="B471" s="1" t="s">
        <v>1258</v>
      </c>
      <c r="C471" s="1">
        <f>IFERROR(VLOOKUP(B471,Merged!E:G,3,FALSE),"")</f>
        <v>20</v>
      </c>
      <c r="E471" s="1" t="s">
        <v>6615</v>
      </c>
      <c r="F471" s="1" t="str">
        <f>TEXT($G471,"0000") &amp; TEXT($H471,"00")</f>
        <v>201704</v>
      </c>
      <c r="G471" s="1">
        <f>IFERROR(
  IF(ISNUMBER(SEARCH("平成",B471)),
     1988 + VALUE(MID(B471, SEARCH("平成",B471) + 2, FIND("年", B471) - SEARCH("平成",B471) - 2)),
  IF(ISNUMBER(SEARCH("令和元年",B471)),
     2019,
  IF(ISNUMBER(SEARCH("令和",B471)),
     2018 + VALUE(MID(B471, SEARCH("令和",B471) + 2, FIND("年", B471) - SEARCH("令和",B471) - 2)),
  ""))),
"")</f>
        <v>2017</v>
      </c>
      <c r="H471" s="1">
        <v>4</v>
      </c>
      <c r="I471" s="5">
        <f>VALUE(RIGHT($E471,LEN($E471)-1))</f>
        <v>55</v>
      </c>
      <c r="J471" s="1" t="s">
        <v>7707</v>
      </c>
      <c r="K471" s="1" t="s">
        <v>11443</v>
      </c>
      <c r="L471" s="1" t="s">
        <v>12383</v>
      </c>
    </row>
    <row r="472" spans="1:12" x14ac:dyDescent="0.2">
      <c r="A472" s="1">
        <v>1257</v>
      </c>
      <c r="B472" s="1" t="s">
        <v>1260</v>
      </c>
      <c r="C472" s="1">
        <f>IFERROR(VLOOKUP(B472,Merged!E:G,3,FALSE),"")</f>
        <v>21</v>
      </c>
      <c r="E472" s="1" t="s">
        <v>6617</v>
      </c>
      <c r="F472" s="1" t="str">
        <f>TEXT($G472,"0000") &amp; TEXT($H472,"00")</f>
        <v>201704</v>
      </c>
      <c r="G472" s="1">
        <f>IFERROR(
  IF(ISNUMBER(SEARCH("平成",B472)),
     1988 + VALUE(MID(B472, SEARCH("平成",B472) + 2, FIND("年", B472) - SEARCH("平成",B472) - 2)),
  IF(ISNUMBER(SEARCH("令和元年",B472)),
     2019,
  IF(ISNUMBER(SEARCH("令和",B472)),
     2018 + VALUE(MID(B472, SEARCH("令和",B472) + 2, FIND("年", B472) - SEARCH("令和",B472) - 2)),
  ""))),
"")</f>
        <v>2017</v>
      </c>
      <c r="H472" s="1">
        <v>4</v>
      </c>
      <c r="I472" s="5">
        <f>VALUE(RIGHT($E472,LEN($E472)-1))</f>
        <v>57</v>
      </c>
      <c r="J472" s="1" t="s">
        <v>7709</v>
      </c>
      <c r="K472" s="1" t="s">
        <v>11443</v>
      </c>
      <c r="L472" s="1" t="s">
        <v>12385</v>
      </c>
    </row>
    <row r="473" spans="1:12" x14ac:dyDescent="0.2">
      <c r="A473" s="1">
        <v>1258</v>
      </c>
      <c r="B473" s="1" t="s">
        <v>1261</v>
      </c>
      <c r="C473" s="1">
        <f>IFERROR(VLOOKUP(B473,Merged!E:G,3,FALSE),"")</f>
        <v>22</v>
      </c>
      <c r="E473" s="1" t="s">
        <v>6618</v>
      </c>
      <c r="F473" s="1" t="str">
        <f>TEXT($G473,"0000") &amp; TEXT($H473,"00")</f>
        <v>201704</v>
      </c>
      <c r="G473" s="1">
        <f>IFERROR(
  IF(ISNUMBER(SEARCH("平成",B473)),
     1988 + VALUE(MID(B473, SEARCH("平成",B473) + 2, FIND("年", B473) - SEARCH("平成",B473) - 2)),
  IF(ISNUMBER(SEARCH("令和元年",B473)),
     2019,
  IF(ISNUMBER(SEARCH("令和",B473)),
     2018 + VALUE(MID(B473, SEARCH("令和",B473) + 2, FIND("年", B473) - SEARCH("令和",B473) - 2)),
  ""))),
"")</f>
        <v>2017</v>
      </c>
      <c r="H473" s="1">
        <v>4</v>
      </c>
      <c r="I473" s="5">
        <f>VALUE(RIGHT($E473,LEN($E473)-1))</f>
        <v>58</v>
      </c>
      <c r="J473" s="1" t="s">
        <v>7710</v>
      </c>
      <c r="K473" s="1" t="s">
        <v>11442</v>
      </c>
      <c r="L473" s="1" t="s">
        <v>12386</v>
      </c>
    </row>
    <row r="474" spans="1:12" x14ac:dyDescent="0.2">
      <c r="A474" s="1">
        <v>1262</v>
      </c>
      <c r="B474" s="1" t="s">
        <v>1265</v>
      </c>
      <c r="C474" s="1">
        <f>IFERROR(VLOOKUP(B474,Merged!E:G,3,FALSE),"")</f>
        <v>23</v>
      </c>
      <c r="E474" s="1" t="s">
        <v>6622</v>
      </c>
      <c r="F474" s="1" t="str">
        <f>TEXT($G474,"0000") &amp; TEXT($H474,"00")</f>
        <v>201704</v>
      </c>
      <c r="G474" s="1">
        <f>IFERROR(
  IF(ISNUMBER(SEARCH("平成",B474)),
     1988 + VALUE(MID(B474, SEARCH("平成",B474) + 2, FIND("年", B474) - SEARCH("平成",B474) - 2)),
  IF(ISNUMBER(SEARCH("令和元年",B474)),
     2019,
  IF(ISNUMBER(SEARCH("令和",B474)),
     2018 + VALUE(MID(B474, SEARCH("令和",B474) + 2, FIND("年", B474) - SEARCH("令和",B474) - 2)),
  ""))),
"")</f>
        <v>2017</v>
      </c>
      <c r="H474" s="1">
        <v>4</v>
      </c>
      <c r="I474" s="5">
        <f>VALUE(RIGHT($E474,LEN($E474)-1))</f>
        <v>62</v>
      </c>
      <c r="J474" s="1" t="s">
        <v>7226</v>
      </c>
      <c r="K474" s="1" t="s">
        <v>11443</v>
      </c>
      <c r="L474" s="1" t="s">
        <v>11974</v>
      </c>
    </row>
    <row r="475" spans="1:12" x14ac:dyDescent="0.2">
      <c r="A475" s="1">
        <v>1263</v>
      </c>
      <c r="B475" s="1" t="s">
        <v>1266</v>
      </c>
      <c r="C475" s="1">
        <f>IFERROR(VLOOKUP(B475,Merged!E:G,3,FALSE),"")</f>
        <v>24</v>
      </c>
      <c r="E475" s="1" t="s">
        <v>6623</v>
      </c>
      <c r="F475" s="1" t="str">
        <f>TEXT($G475,"0000") &amp; TEXT($H475,"00")</f>
        <v>201704</v>
      </c>
      <c r="G475" s="1">
        <f>IFERROR(
  IF(ISNUMBER(SEARCH("平成",B475)),
     1988 + VALUE(MID(B475, SEARCH("平成",B475) + 2, FIND("年", B475) - SEARCH("平成",B475) - 2)),
  IF(ISNUMBER(SEARCH("令和元年",B475)),
     2019,
  IF(ISNUMBER(SEARCH("令和",B475)),
     2018 + VALUE(MID(B475, SEARCH("令和",B475) + 2, FIND("年", B475) - SEARCH("令和",B475) - 2)),
  ""))),
"")</f>
        <v>2017</v>
      </c>
      <c r="H475" s="1">
        <v>4</v>
      </c>
      <c r="I475" s="5">
        <f>VALUE(RIGHT($E475,LEN($E475)-1))</f>
        <v>63</v>
      </c>
      <c r="J475" s="1" t="s">
        <v>7544</v>
      </c>
      <c r="K475" s="1" t="s">
        <v>11442</v>
      </c>
      <c r="L475" s="1" t="s">
        <v>12235</v>
      </c>
    </row>
    <row r="476" spans="1:12" x14ac:dyDescent="0.2">
      <c r="A476" s="1">
        <v>1264</v>
      </c>
      <c r="B476" s="1" t="s">
        <v>1267</v>
      </c>
      <c r="C476" s="1">
        <f>IFERROR(VLOOKUP(B476,Merged!E:G,3,FALSE),"")</f>
        <v>25</v>
      </c>
      <c r="E476" s="1" t="s">
        <v>6624</v>
      </c>
      <c r="F476" s="1" t="str">
        <f>TEXT($G476,"0000") &amp; TEXT($H476,"00")</f>
        <v>201704</v>
      </c>
      <c r="G476" s="1">
        <f>IFERROR(
  IF(ISNUMBER(SEARCH("平成",B476)),
     1988 + VALUE(MID(B476, SEARCH("平成",B476) + 2, FIND("年", B476) - SEARCH("平成",B476) - 2)),
  IF(ISNUMBER(SEARCH("令和元年",B476)),
     2019,
  IF(ISNUMBER(SEARCH("令和",B476)),
     2018 + VALUE(MID(B476, SEARCH("令和",B476) + 2, FIND("年", B476) - SEARCH("令和",B476) - 2)),
  ""))),
"")</f>
        <v>2017</v>
      </c>
      <c r="H476" s="1">
        <v>4</v>
      </c>
      <c r="I476" s="5">
        <f>VALUE(RIGHT($E476,LEN($E476)-1))</f>
        <v>64</v>
      </c>
      <c r="J476" s="1" t="s">
        <v>7712</v>
      </c>
      <c r="K476" s="1" t="s">
        <v>11443</v>
      </c>
      <c r="L476" s="1" t="s">
        <v>11585</v>
      </c>
    </row>
    <row r="477" spans="1:12" x14ac:dyDescent="0.2">
      <c r="A477" s="1">
        <v>1268</v>
      </c>
      <c r="B477" s="1" t="s">
        <v>1271</v>
      </c>
      <c r="C477" s="1">
        <f>IFERROR(VLOOKUP(B477,Merged!E:G,3,FALSE),"")</f>
        <v>26</v>
      </c>
      <c r="E477" s="1" t="s">
        <v>6628</v>
      </c>
      <c r="F477" s="1" t="str">
        <f>TEXT($G477,"0000") &amp; TEXT($H477,"00")</f>
        <v>201704</v>
      </c>
      <c r="G477" s="1">
        <f>IFERROR(
  IF(ISNUMBER(SEARCH("平成",B477)),
     1988 + VALUE(MID(B477, SEARCH("平成",B477) + 2, FIND("年", B477) - SEARCH("平成",B477) - 2)),
  IF(ISNUMBER(SEARCH("令和元年",B477)),
     2019,
  IF(ISNUMBER(SEARCH("令和",B477)),
     2018 + VALUE(MID(B477, SEARCH("令和",B477) + 2, FIND("年", B477) - SEARCH("令和",B477) - 2)),
  ""))),
"")</f>
        <v>2017</v>
      </c>
      <c r="H477" s="1">
        <v>4</v>
      </c>
      <c r="I477" s="5">
        <f>VALUE(RIGHT($E477,LEN($E477)-1))</f>
        <v>68</v>
      </c>
      <c r="J477" s="1" t="s">
        <v>7715</v>
      </c>
      <c r="K477" s="1" t="s">
        <v>11442</v>
      </c>
      <c r="L477" s="1" t="s">
        <v>12391</v>
      </c>
    </row>
    <row r="478" spans="1:12" x14ac:dyDescent="0.2">
      <c r="A478" s="1">
        <v>1269</v>
      </c>
      <c r="B478" s="1" t="s">
        <v>1272</v>
      </c>
      <c r="C478" s="1">
        <f>IFERROR(VLOOKUP(B478,Merged!E:G,3,FALSE),"")</f>
        <v>27</v>
      </c>
      <c r="E478" s="1" t="s">
        <v>6629</v>
      </c>
      <c r="F478" s="1" t="str">
        <f>TEXT($G478,"0000") &amp; TEXT($H478,"00")</f>
        <v>201704</v>
      </c>
      <c r="G478" s="1">
        <f>IFERROR(
  IF(ISNUMBER(SEARCH("平成",B478)),
     1988 + VALUE(MID(B478, SEARCH("平成",B478) + 2, FIND("年", B478) - SEARCH("平成",B478) - 2)),
  IF(ISNUMBER(SEARCH("令和元年",B478)),
     2019,
  IF(ISNUMBER(SEARCH("令和",B478)),
     2018 + VALUE(MID(B478, SEARCH("令和",B478) + 2, FIND("年", B478) - SEARCH("令和",B478) - 2)),
  ""))),
"")</f>
        <v>2017</v>
      </c>
      <c r="H478" s="1">
        <v>4</v>
      </c>
      <c r="I478" s="5">
        <f>VALUE(RIGHT($E478,LEN($E478)-1))</f>
        <v>69</v>
      </c>
      <c r="J478" s="1" t="s">
        <v>7716</v>
      </c>
      <c r="K478" s="1" t="s">
        <v>11442</v>
      </c>
      <c r="L478" s="1" t="s">
        <v>12088</v>
      </c>
    </row>
    <row r="479" spans="1:12" x14ac:dyDescent="0.2">
      <c r="A479" s="1">
        <v>1270</v>
      </c>
      <c r="B479" s="1" t="s">
        <v>1273</v>
      </c>
      <c r="C479" s="1">
        <f>IFERROR(VLOOKUP(B479,Merged!E:G,3,FALSE),"")</f>
        <v>28</v>
      </c>
      <c r="E479" s="1" t="s">
        <v>6630</v>
      </c>
      <c r="F479" s="1" t="str">
        <f>TEXT($G479,"0000") &amp; TEXT($H479,"00")</f>
        <v>201704</v>
      </c>
      <c r="G479" s="1">
        <f>IFERROR(
  IF(ISNUMBER(SEARCH("平成",B479)),
     1988 + VALUE(MID(B479, SEARCH("平成",B479) + 2, FIND("年", B479) - SEARCH("平成",B479) - 2)),
  IF(ISNUMBER(SEARCH("令和元年",B479)),
     2019,
  IF(ISNUMBER(SEARCH("令和",B479)),
     2018 + VALUE(MID(B479, SEARCH("令和",B479) + 2, FIND("年", B479) - SEARCH("令和",B479) - 2)),
  ""))),
"")</f>
        <v>2017</v>
      </c>
      <c r="H479" s="1">
        <v>4</v>
      </c>
      <c r="I479" s="5">
        <f>VALUE(RIGHT($E479,LEN($E479)-1))</f>
        <v>70</v>
      </c>
      <c r="J479" s="1" t="s">
        <v>7717</v>
      </c>
      <c r="K479" s="1" t="s">
        <v>11442</v>
      </c>
      <c r="L479" s="1" t="s">
        <v>12392</v>
      </c>
    </row>
    <row r="480" spans="1:12" x14ac:dyDescent="0.2">
      <c r="A480" s="1">
        <v>1277</v>
      </c>
      <c r="B480" s="1" t="s">
        <v>1280</v>
      </c>
      <c r="C480" s="1">
        <f>IFERROR(VLOOKUP(B480,Merged!E:G,3,FALSE),"")</f>
        <v>29</v>
      </c>
      <c r="E480" s="1" t="s">
        <v>6637</v>
      </c>
      <c r="F480" s="1" t="str">
        <f>TEXT($G480,"0000") &amp; TEXT($H480,"00")</f>
        <v>201704</v>
      </c>
      <c r="G480" s="1">
        <f>IFERROR(
  IF(ISNUMBER(SEARCH("平成",B480)),
     1988 + VALUE(MID(B480, SEARCH("平成",B480) + 2, FIND("年", B480) - SEARCH("平成",B480) - 2)),
  IF(ISNUMBER(SEARCH("令和元年",B480)),
     2019,
  IF(ISNUMBER(SEARCH("令和",B480)),
     2018 + VALUE(MID(B480, SEARCH("令和",B480) + 2, FIND("年", B480) - SEARCH("令和",B480) - 2)),
  ""))),
"")</f>
        <v>2017</v>
      </c>
      <c r="H480" s="1">
        <v>4</v>
      </c>
      <c r="I480" s="5">
        <f>VALUE(RIGHT($E480,LEN($E480)-1))</f>
        <v>77</v>
      </c>
      <c r="J480" s="1" t="s">
        <v>7723</v>
      </c>
      <c r="K480" s="1" t="s">
        <v>11445</v>
      </c>
      <c r="L480" s="1" t="s">
        <v>12398</v>
      </c>
    </row>
    <row r="481" spans="1:12" x14ac:dyDescent="0.2">
      <c r="A481" s="1">
        <v>1278</v>
      </c>
      <c r="B481" s="1" t="s">
        <v>1281</v>
      </c>
      <c r="C481" s="1">
        <f>IFERROR(VLOOKUP(B481,Merged!E:G,3,FALSE),"")</f>
        <v>30</v>
      </c>
      <c r="E481" s="1" t="s">
        <v>6638</v>
      </c>
      <c r="F481" s="1" t="str">
        <f>TEXT($G481,"0000") &amp; TEXT($H481,"00")</f>
        <v>201704</v>
      </c>
      <c r="G481" s="1">
        <f>IFERROR(
  IF(ISNUMBER(SEARCH("平成",B481)),
     1988 + VALUE(MID(B481, SEARCH("平成",B481) + 2, FIND("年", B481) - SEARCH("平成",B481) - 2)),
  IF(ISNUMBER(SEARCH("令和元年",B481)),
     2019,
  IF(ISNUMBER(SEARCH("令和",B481)),
     2018 + VALUE(MID(B481, SEARCH("令和",B481) + 2, FIND("年", B481) - SEARCH("令和",B481) - 2)),
  ""))),
"")</f>
        <v>2017</v>
      </c>
      <c r="H481" s="1">
        <v>4</v>
      </c>
      <c r="I481" s="5">
        <f>VALUE(RIGHT($E481,LEN($E481)-1))</f>
        <v>78</v>
      </c>
      <c r="J481" s="1" t="s">
        <v>7724</v>
      </c>
      <c r="K481" s="1" t="s">
        <v>11442</v>
      </c>
      <c r="L481" s="1" t="s">
        <v>12399</v>
      </c>
    </row>
    <row r="482" spans="1:12" x14ac:dyDescent="0.2">
      <c r="A482" s="1">
        <v>1282</v>
      </c>
      <c r="B482" s="1" t="s">
        <v>1285</v>
      </c>
      <c r="C482" s="1">
        <v>1</v>
      </c>
      <c r="D482" s="4" t="s">
        <v>15125</v>
      </c>
      <c r="E482" s="1" t="s">
        <v>6562</v>
      </c>
      <c r="F482" s="1" t="str">
        <f>TEXT($G482,"0000") &amp; TEXT($H482,"00")</f>
        <v>201610</v>
      </c>
      <c r="G482" s="1">
        <f>IFERROR(
  IF(ISNUMBER(SEARCH("平成",B482)),
     1988 + VALUE(MID(B482, SEARCH("平成",B482) + 2, FIND("年", B482) - SEARCH("平成",B482) - 2)),
  IF(ISNUMBER(SEARCH("令和元年",B482)),
     2019,
  IF(ISNUMBER(SEARCH("令和",B482)),
     2018 + VALUE(MID(B482, SEARCH("令和",B482) + 2, FIND("年", B482) - SEARCH("令和",B482) - 2)),
  ""))),
"")</f>
        <v>2016</v>
      </c>
      <c r="H482" s="1">
        <v>10</v>
      </c>
      <c r="I482" s="5">
        <f>VALUE(RIGHT($E482,LEN($E482)-1))</f>
        <v>2</v>
      </c>
      <c r="J482" s="1" t="s">
        <v>7727</v>
      </c>
      <c r="K482" s="1" t="s">
        <v>11443</v>
      </c>
      <c r="L482" s="1" t="s">
        <v>11448</v>
      </c>
    </row>
    <row r="483" spans="1:12" x14ac:dyDescent="0.2">
      <c r="A483" s="1">
        <v>1284</v>
      </c>
      <c r="B483" s="1" t="s">
        <v>1287</v>
      </c>
      <c r="C483" s="1">
        <v>2</v>
      </c>
      <c r="E483" s="1" t="s">
        <v>6564</v>
      </c>
      <c r="F483" s="1" t="str">
        <f>TEXT($G483,"0000") &amp; TEXT($H483,"00")</f>
        <v>201610</v>
      </c>
      <c r="G483" s="1">
        <f>IFERROR(
  IF(ISNUMBER(SEARCH("平成",B483)),
     1988 + VALUE(MID(B483, SEARCH("平成",B483) + 2, FIND("年", B483) - SEARCH("平成",B483) - 2)),
  IF(ISNUMBER(SEARCH("令和元年",B483)),
     2019,
  IF(ISNUMBER(SEARCH("令和",B483)),
     2018 + VALUE(MID(B483, SEARCH("令和",B483) + 2, FIND("年", B483) - SEARCH("令和",B483) - 2)),
  ""))),
"")</f>
        <v>2016</v>
      </c>
      <c r="H483" s="1">
        <v>10</v>
      </c>
      <c r="I483" s="5">
        <f>VALUE(RIGHT($E483,LEN($E483)-1))</f>
        <v>4</v>
      </c>
      <c r="J483" s="1" t="s">
        <v>7729</v>
      </c>
      <c r="K483" s="1" t="s">
        <v>11445</v>
      </c>
      <c r="L483" s="1" t="s">
        <v>12376</v>
      </c>
    </row>
    <row r="484" spans="1:12" x14ac:dyDescent="0.2">
      <c r="A484" s="1">
        <v>1286</v>
      </c>
      <c r="B484" s="1" t="s">
        <v>1289</v>
      </c>
      <c r="C484" s="1">
        <v>3</v>
      </c>
      <c r="E484" s="1" t="s">
        <v>6566</v>
      </c>
      <c r="F484" s="1" t="str">
        <f>TEXT($G484,"0000") &amp; TEXT($H484,"00")</f>
        <v>201610</v>
      </c>
      <c r="G484" s="1">
        <f>IFERROR(
  IF(ISNUMBER(SEARCH("平成",B484)),
     1988 + VALUE(MID(B484, SEARCH("平成",B484) + 2, FIND("年", B484) - SEARCH("平成",B484) - 2)),
  IF(ISNUMBER(SEARCH("令和元年",B484)),
     2019,
  IF(ISNUMBER(SEARCH("令和",B484)),
     2018 + VALUE(MID(B484, SEARCH("令和",B484) + 2, FIND("年", B484) - SEARCH("令和",B484) - 2)),
  ""))),
"")</f>
        <v>2016</v>
      </c>
      <c r="H484" s="1">
        <v>10</v>
      </c>
      <c r="I484" s="5">
        <f>VALUE(RIGHT($E484,LEN($E484)-1))</f>
        <v>6</v>
      </c>
      <c r="J484" s="1" t="s">
        <v>7731</v>
      </c>
      <c r="K484" s="1" t="s">
        <v>11442</v>
      </c>
      <c r="L484" s="1" t="s">
        <v>12403</v>
      </c>
    </row>
    <row r="485" spans="1:12" x14ac:dyDescent="0.2">
      <c r="A485" s="1">
        <v>1290</v>
      </c>
      <c r="B485" s="1" t="s">
        <v>1293</v>
      </c>
      <c r="C485" s="1">
        <v>4</v>
      </c>
      <c r="E485" s="1" t="s">
        <v>6570</v>
      </c>
      <c r="F485" s="1" t="str">
        <f>TEXT($G485,"0000") &amp; TEXT($H485,"00")</f>
        <v>201610</v>
      </c>
      <c r="G485" s="1">
        <f>IFERROR(
  IF(ISNUMBER(SEARCH("平成",B485)),
     1988 + VALUE(MID(B485, SEARCH("平成",B485) + 2, FIND("年", B485) - SEARCH("平成",B485) - 2)),
  IF(ISNUMBER(SEARCH("令和元年",B485)),
     2019,
  IF(ISNUMBER(SEARCH("令和",B485)),
     2018 + VALUE(MID(B485, SEARCH("令和",B485) + 2, FIND("年", B485) - SEARCH("令和",B485) - 2)),
  ""))),
"")</f>
        <v>2016</v>
      </c>
      <c r="H485" s="1">
        <v>10</v>
      </c>
      <c r="I485" s="5">
        <f>VALUE(RIGHT($E485,LEN($E485)-1))</f>
        <v>10</v>
      </c>
      <c r="J485" s="1" t="s">
        <v>7735</v>
      </c>
      <c r="K485" s="1" t="s">
        <v>11442</v>
      </c>
      <c r="L485" s="1" t="s">
        <v>12406</v>
      </c>
    </row>
    <row r="486" spans="1:12" x14ac:dyDescent="0.2">
      <c r="A486" s="1">
        <v>1294</v>
      </c>
      <c r="B486" s="1" t="s">
        <v>1297</v>
      </c>
      <c r="C486" s="1">
        <v>5</v>
      </c>
      <c r="E486" s="1" t="s">
        <v>6574</v>
      </c>
      <c r="F486" s="1" t="str">
        <f>TEXT($G486,"0000") &amp; TEXT($H486,"00")</f>
        <v>201610</v>
      </c>
      <c r="G486" s="1">
        <f>IFERROR(
  IF(ISNUMBER(SEARCH("平成",B486)),
     1988 + VALUE(MID(B486, SEARCH("平成",B486) + 2, FIND("年", B486) - SEARCH("平成",B486) - 2)),
  IF(ISNUMBER(SEARCH("令和元年",B486)),
     2019,
  IF(ISNUMBER(SEARCH("令和",B486)),
     2018 + VALUE(MID(B486, SEARCH("令和",B486) + 2, FIND("年", B486) - SEARCH("令和",B486) - 2)),
  ""))),
"")</f>
        <v>2016</v>
      </c>
      <c r="H486" s="1">
        <v>10</v>
      </c>
      <c r="I486" s="5">
        <f>VALUE(RIGHT($E486,LEN($E486)-1))</f>
        <v>14</v>
      </c>
      <c r="J486" s="1" t="s">
        <v>7045</v>
      </c>
      <c r="K486" s="1" t="s">
        <v>11442</v>
      </c>
      <c r="L486" s="1" t="s">
        <v>11819</v>
      </c>
    </row>
    <row r="487" spans="1:12" x14ac:dyDescent="0.2">
      <c r="A487" s="1">
        <v>1296</v>
      </c>
      <c r="B487" s="1" t="s">
        <v>1299</v>
      </c>
      <c r="C487" s="1">
        <v>6</v>
      </c>
      <c r="E487" s="1" t="s">
        <v>6576</v>
      </c>
      <c r="F487" s="1" t="str">
        <f>TEXT($G487,"0000") &amp; TEXT($H487,"00")</f>
        <v>201610</v>
      </c>
      <c r="G487" s="1">
        <f>IFERROR(
  IF(ISNUMBER(SEARCH("平成",B487)),
     1988 + VALUE(MID(B487, SEARCH("平成",B487) + 2, FIND("年", B487) - SEARCH("平成",B487) - 2)),
  IF(ISNUMBER(SEARCH("令和元年",B487)),
     2019,
  IF(ISNUMBER(SEARCH("令和",B487)),
     2018 + VALUE(MID(B487, SEARCH("令和",B487) + 2, FIND("年", B487) - SEARCH("令和",B487) - 2)),
  ""))),
"")</f>
        <v>2016</v>
      </c>
      <c r="H487" s="1">
        <v>10</v>
      </c>
      <c r="I487" s="5">
        <f>VALUE(RIGHT($E487,LEN($E487)-1))</f>
        <v>16</v>
      </c>
      <c r="J487" s="1" t="s">
        <v>7253</v>
      </c>
      <c r="K487" s="1" t="s">
        <v>11444</v>
      </c>
      <c r="L487" s="1" t="s">
        <v>11995</v>
      </c>
    </row>
    <row r="488" spans="1:12" x14ac:dyDescent="0.2">
      <c r="A488" s="1">
        <v>1303</v>
      </c>
      <c r="B488" s="1" t="s">
        <v>1306</v>
      </c>
      <c r="C488" s="1">
        <v>7</v>
      </c>
      <c r="E488" s="1" t="s">
        <v>6583</v>
      </c>
      <c r="F488" s="1" t="str">
        <f>TEXT($G488,"0000") &amp; TEXT($H488,"00")</f>
        <v>201610</v>
      </c>
      <c r="G488" s="1">
        <f>IFERROR(
  IF(ISNUMBER(SEARCH("平成",B488)),
     1988 + VALUE(MID(B488, SEARCH("平成",B488) + 2, FIND("年", B488) - SEARCH("平成",B488) - 2)),
  IF(ISNUMBER(SEARCH("令和元年",B488)),
     2019,
  IF(ISNUMBER(SEARCH("令和",B488)),
     2018 + VALUE(MID(B488, SEARCH("令和",B488) + 2, FIND("年", B488) - SEARCH("令和",B488) - 2)),
  ""))),
"")</f>
        <v>2016</v>
      </c>
      <c r="H488" s="1">
        <v>10</v>
      </c>
      <c r="I488" s="5">
        <f>VALUE(RIGHT($E488,LEN($E488)-1))</f>
        <v>23</v>
      </c>
      <c r="J488" s="1" t="s">
        <v>7744</v>
      </c>
      <c r="K488" s="1" t="s">
        <v>11442</v>
      </c>
      <c r="L488" s="1" t="s">
        <v>12412</v>
      </c>
    </row>
    <row r="489" spans="1:12" x14ac:dyDescent="0.2">
      <c r="A489" s="1">
        <v>1305</v>
      </c>
      <c r="B489" s="1" t="s">
        <v>1308</v>
      </c>
      <c r="C489" s="1">
        <v>8</v>
      </c>
      <c r="E489" s="1" t="s">
        <v>6585</v>
      </c>
      <c r="F489" s="1" t="str">
        <f>TEXT($G489,"0000") &amp; TEXT($H489,"00")</f>
        <v>201610</v>
      </c>
      <c r="G489" s="1">
        <f>IFERROR(
  IF(ISNUMBER(SEARCH("平成",B489)),
     1988 + VALUE(MID(B489, SEARCH("平成",B489) + 2, FIND("年", B489) - SEARCH("平成",B489) - 2)),
  IF(ISNUMBER(SEARCH("令和元年",B489)),
     2019,
  IF(ISNUMBER(SEARCH("令和",B489)),
     2018 + VALUE(MID(B489, SEARCH("令和",B489) + 2, FIND("年", B489) - SEARCH("令和",B489) - 2)),
  ""))),
"")</f>
        <v>2016</v>
      </c>
      <c r="H489" s="1">
        <v>10</v>
      </c>
      <c r="I489" s="5">
        <f>VALUE(RIGHT($E489,LEN($E489)-1))</f>
        <v>25</v>
      </c>
      <c r="J489" s="1" t="s">
        <v>7745</v>
      </c>
      <c r="K489" s="1" t="s">
        <v>11445</v>
      </c>
      <c r="L489" s="1" t="s">
        <v>12413</v>
      </c>
    </row>
    <row r="490" spans="1:12" x14ac:dyDescent="0.2">
      <c r="A490" s="1">
        <v>1307</v>
      </c>
      <c r="B490" s="1" t="s">
        <v>1310</v>
      </c>
      <c r="C490" s="1">
        <v>9</v>
      </c>
      <c r="E490" s="1" t="s">
        <v>6587</v>
      </c>
      <c r="F490" s="1" t="str">
        <f>TEXT($G490,"0000") &amp; TEXT($H490,"00")</f>
        <v>201610</v>
      </c>
      <c r="G490" s="1">
        <f>IFERROR(
  IF(ISNUMBER(SEARCH("平成",B490)),
     1988 + VALUE(MID(B490, SEARCH("平成",B490) + 2, FIND("年", B490) - SEARCH("平成",B490) - 2)),
  IF(ISNUMBER(SEARCH("令和元年",B490)),
     2019,
  IF(ISNUMBER(SEARCH("令和",B490)),
     2018 + VALUE(MID(B490, SEARCH("令和",B490) + 2, FIND("年", B490) - SEARCH("令和",B490) - 2)),
  ""))),
"")</f>
        <v>2016</v>
      </c>
      <c r="H490" s="1">
        <v>10</v>
      </c>
      <c r="I490" s="5">
        <f>VALUE(RIGHT($E490,LEN($E490)-1))</f>
        <v>27</v>
      </c>
      <c r="J490" s="1" t="s">
        <v>15678</v>
      </c>
      <c r="K490" s="1" t="s">
        <v>11444</v>
      </c>
      <c r="L490" s="1" t="s">
        <v>12415</v>
      </c>
    </row>
    <row r="491" spans="1:12" x14ac:dyDescent="0.2">
      <c r="A491" s="1">
        <v>1310</v>
      </c>
      <c r="B491" s="1" t="s">
        <v>1313</v>
      </c>
      <c r="C491" s="1">
        <v>10</v>
      </c>
      <c r="E491" s="1" t="s">
        <v>6590</v>
      </c>
      <c r="F491" s="1" t="str">
        <f>TEXT($G491,"0000") &amp; TEXT($H491,"00")</f>
        <v>201610</v>
      </c>
      <c r="G491" s="1">
        <f>IFERROR(
  IF(ISNUMBER(SEARCH("平成",B491)),
     1988 + VALUE(MID(B491, SEARCH("平成",B491) + 2, FIND("年", B491) - SEARCH("平成",B491) - 2)),
  IF(ISNUMBER(SEARCH("令和元年",B491)),
     2019,
  IF(ISNUMBER(SEARCH("令和",B491)),
     2018 + VALUE(MID(B491, SEARCH("令和",B491) + 2, FIND("年", B491) - SEARCH("令和",B491) - 2)),
  ""))),
"")</f>
        <v>2016</v>
      </c>
      <c r="H491" s="1">
        <v>10</v>
      </c>
      <c r="I491" s="5">
        <f>VALUE(RIGHT($E491,LEN($E491)-1))</f>
        <v>30</v>
      </c>
      <c r="J491" s="1" t="s">
        <v>6907</v>
      </c>
      <c r="K491" s="1" t="s">
        <v>11443</v>
      </c>
    </row>
    <row r="492" spans="1:12" x14ac:dyDescent="0.2">
      <c r="A492" s="1">
        <v>1312</v>
      </c>
      <c r="B492" s="1" t="s">
        <v>1315</v>
      </c>
      <c r="C492" s="1">
        <v>11</v>
      </c>
      <c r="E492" s="1" t="s">
        <v>6592</v>
      </c>
      <c r="F492" s="1" t="str">
        <f>TEXT($G492,"0000") &amp; TEXT($H492,"00")</f>
        <v>201610</v>
      </c>
      <c r="G492" s="1">
        <f>IFERROR(
  IF(ISNUMBER(SEARCH("平成",B492)),
     1988 + VALUE(MID(B492, SEARCH("平成",B492) + 2, FIND("年", B492) - SEARCH("平成",B492) - 2)),
  IF(ISNUMBER(SEARCH("令和元年",B492)),
     2019,
  IF(ISNUMBER(SEARCH("令和",B492)),
     2018 + VALUE(MID(B492, SEARCH("令和",B492) + 2, FIND("年", B492) - SEARCH("令和",B492) - 2)),
  ""))),
"")</f>
        <v>2016</v>
      </c>
      <c r="H492" s="1">
        <v>10</v>
      </c>
      <c r="I492" s="5">
        <f>VALUE(RIGHT($E492,LEN($E492)-1))</f>
        <v>32</v>
      </c>
      <c r="J492" s="1" t="s">
        <v>7195</v>
      </c>
      <c r="K492" s="1" t="s">
        <v>11443</v>
      </c>
      <c r="L492" s="1" t="s">
        <v>11949</v>
      </c>
    </row>
    <row r="493" spans="1:12" x14ac:dyDescent="0.2">
      <c r="A493" s="1">
        <v>1316</v>
      </c>
      <c r="B493" s="1" t="s">
        <v>1319</v>
      </c>
      <c r="C493" s="1">
        <v>12</v>
      </c>
      <c r="E493" s="1" t="s">
        <v>6596</v>
      </c>
      <c r="F493" s="1" t="str">
        <f>TEXT($G493,"0000") &amp; TEXT($H493,"00")</f>
        <v>201610</v>
      </c>
      <c r="G493" s="1">
        <f>IFERROR(
  IF(ISNUMBER(SEARCH("平成",B493)),
     1988 + VALUE(MID(B493, SEARCH("平成",B493) + 2, FIND("年", B493) - SEARCH("平成",B493) - 2)),
  IF(ISNUMBER(SEARCH("令和元年",B493)),
     2019,
  IF(ISNUMBER(SEARCH("令和",B493)),
     2018 + VALUE(MID(B493, SEARCH("令和",B493) + 2, FIND("年", B493) - SEARCH("令和",B493) - 2)),
  ""))),
"")</f>
        <v>2016</v>
      </c>
      <c r="H493" s="1">
        <v>10</v>
      </c>
      <c r="I493" s="5">
        <f>VALUE(RIGHT($E493,LEN($E493)-1))</f>
        <v>36</v>
      </c>
      <c r="J493" s="1" t="s">
        <v>7751</v>
      </c>
      <c r="K493" s="1" t="s">
        <v>11444</v>
      </c>
      <c r="L493" s="1" t="s">
        <v>12419</v>
      </c>
    </row>
    <row r="494" spans="1:12" x14ac:dyDescent="0.2">
      <c r="A494" s="1">
        <v>1318</v>
      </c>
      <c r="B494" s="1" t="s">
        <v>1321</v>
      </c>
      <c r="C494" s="1">
        <v>13</v>
      </c>
      <c r="E494" s="1" t="s">
        <v>6598</v>
      </c>
      <c r="F494" s="1" t="str">
        <f>TEXT($G494,"0000") &amp; TEXT($H494,"00")</f>
        <v>201610</v>
      </c>
      <c r="G494" s="1">
        <f>IFERROR(
  IF(ISNUMBER(SEARCH("平成",B494)),
     1988 + VALUE(MID(B494, SEARCH("平成",B494) + 2, FIND("年", B494) - SEARCH("平成",B494) - 2)),
  IF(ISNUMBER(SEARCH("令和元年",B494)),
     2019,
  IF(ISNUMBER(SEARCH("令和",B494)),
     2018 + VALUE(MID(B494, SEARCH("令和",B494) + 2, FIND("年", B494) - SEARCH("令和",B494) - 2)),
  ""))),
"")</f>
        <v>2016</v>
      </c>
      <c r="H494" s="1">
        <v>10</v>
      </c>
      <c r="I494" s="5">
        <f>VALUE(RIGHT($E494,LEN($E494)-1))</f>
        <v>38</v>
      </c>
      <c r="J494" s="1" t="s">
        <v>7402</v>
      </c>
      <c r="K494" s="1" t="s">
        <v>11442</v>
      </c>
      <c r="L494" s="1" t="s">
        <v>12421</v>
      </c>
    </row>
    <row r="495" spans="1:12" x14ac:dyDescent="0.2">
      <c r="A495" s="1">
        <v>1321</v>
      </c>
      <c r="B495" s="1" t="s">
        <v>1324</v>
      </c>
      <c r="C495" s="1">
        <v>14</v>
      </c>
      <c r="E495" s="1" t="s">
        <v>6601</v>
      </c>
      <c r="F495" s="1" t="str">
        <f>TEXT($G495,"0000") &amp; TEXT($H495,"00")</f>
        <v>201610</v>
      </c>
      <c r="G495" s="1">
        <f>IFERROR(
  IF(ISNUMBER(SEARCH("平成",B495)),
     1988 + VALUE(MID(B495, SEARCH("平成",B495) + 2, FIND("年", B495) - SEARCH("平成",B495) - 2)),
  IF(ISNUMBER(SEARCH("令和元年",B495)),
     2019,
  IF(ISNUMBER(SEARCH("令和",B495)),
     2018 + VALUE(MID(B495, SEARCH("令和",B495) + 2, FIND("年", B495) - SEARCH("令和",B495) - 2)),
  ""))),
"")</f>
        <v>2016</v>
      </c>
      <c r="H495" s="1">
        <v>10</v>
      </c>
      <c r="I495" s="5">
        <f>VALUE(RIGHT($E495,LEN($E495)-1))</f>
        <v>41</v>
      </c>
      <c r="J495" s="1" t="s">
        <v>7754</v>
      </c>
      <c r="K495" s="1" t="s">
        <v>11444</v>
      </c>
      <c r="L495" s="1" t="s">
        <v>12424</v>
      </c>
    </row>
    <row r="496" spans="1:12" x14ac:dyDescent="0.2">
      <c r="A496" s="1">
        <v>1322</v>
      </c>
      <c r="B496" s="1" t="s">
        <v>1325</v>
      </c>
      <c r="C496" s="1">
        <v>15</v>
      </c>
      <c r="E496" s="1" t="s">
        <v>6602</v>
      </c>
      <c r="F496" s="1" t="str">
        <f>TEXT($G496,"0000") &amp; TEXT($H496,"00")</f>
        <v>201610</v>
      </c>
      <c r="G496" s="1">
        <f>IFERROR(
  IF(ISNUMBER(SEARCH("平成",B496)),
     1988 + VALUE(MID(B496, SEARCH("平成",B496) + 2, FIND("年", B496) - SEARCH("平成",B496) - 2)),
  IF(ISNUMBER(SEARCH("令和元年",B496)),
     2019,
  IF(ISNUMBER(SEARCH("令和",B496)),
     2018 + VALUE(MID(B496, SEARCH("令和",B496) + 2, FIND("年", B496) - SEARCH("令和",B496) - 2)),
  ""))),
"")</f>
        <v>2016</v>
      </c>
      <c r="H496" s="1">
        <v>10</v>
      </c>
      <c r="I496" s="5">
        <f>VALUE(RIGHT($E496,LEN($E496)-1))</f>
        <v>42</v>
      </c>
      <c r="J496" s="1" t="s">
        <v>7755</v>
      </c>
      <c r="K496" s="1" t="s">
        <v>11444</v>
      </c>
      <c r="L496" s="1" t="s">
        <v>12425</v>
      </c>
    </row>
    <row r="497" spans="1:12" x14ac:dyDescent="0.2">
      <c r="A497" s="1">
        <v>1326</v>
      </c>
      <c r="B497" s="1" t="s">
        <v>1329</v>
      </c>
      <c r="C497" s="1">
        <v>16</v>
      </c>
      <c r="E497" s="1" t="s">
        <v>6606</v>
      </c>
      <c r="F497" s="1" t="str">
        <f>TEXT($G497,"0000") &amp; TEXT($H497,"00")</f>
        <v>201610</v>
      </c>
      <c r="G497" s="1">
        <f>IFERROR(
  IF(ISNUMBER(SEARCH("平成",B497)),
     1988 + VALUE(MID(B497, SEARCH("平成",B497) + 2, FIND("年", B497) - SEARCH("平成",B497) - 2)),
  IF(ISNUMBER(SEARCH("令和元年",B497)),
     2019,
  IF(ISNUMBER(SEARCH("令和",B497)),
     2018 + VALUE(MID(B497, SEARCH("令和",B497) + 2, FIND("年", B497) - SEARCH("令和",B497) - 2)),
  ""))),
"")</f>
        <v>2016</v>
      </c>
      <c r="H497" s="1">
        <v>10</v>
      </c>
      <c r="I497" s="5">
        <f>VALUE(RIGHT($E497,LEN($E497)-1))</f>
        <v>46</v>
      </c>
      <c r="J497" s="1" t="s">
        <v>7758</v>
      </c>
      <c r="K497" s="1" t="s">
        <v>11445</v>
      </c>
      <c r="L497" s="1" t="s">
        <v>12427</v>
      </c>
    </row>
    <row r="498" spans="1:12" x14ac:dyDescent="0.2">
      <c r="A498" s="1">
        <v>1330</v>
      </c>
      <c r="B498" s="1" t="s">
        <v>1333</v>
      </c>
      <c r="C498" s="1">
        <v>17</v>
      </c>
      <c r="E498" s="1" t="s">
        <v>6610</v>
      </c>
      <c r="F498" s="1" t="str">
        <f>TEXT($G498,"0000") &amp; TEXT($H498,"00")</f>
        <v>201610</v>
      </c>
      <c r="G498" s="1">
        <f>IFERROR(
  IF(ISNUMBER(SEARCH("平成",B498)),
     1988 + VALUE(MID(B498, SEARCH("平成",B498) + 2, FIND("年", B498) - SEARCH("平成",B498) - 2)),
  IF(ISNUMBER(SEARCH("令和元年",B498)),
     2019,
  IF(ISNUMBER(SEARCH("令和",B498)),
     2018 + VALUE(MID(B498, SEARCH("令和",B498) + 2, FIND("年", B498) - SEARCH("令和",B498) - 2)),
  ""))),
"")</f>
        <v>2016</v>
      </c>
      <c r="H498" s="1">
        <v>10</v>
      </c>
      <c r="I498" s="5">
        <f>VALUE(RIGHT($E498,LEN($E498)-1))</f>
        <v>50</v>
      </c>
      <c r="J498" s="1" t="s">
        <v>7412</v>
      </c>
      <c r="K498" s="1" t="s">
        <v>11443</v>
      </c>
      <c r="L498" s="1" t="s">
        <v>12430</v>
      </c>
    </row>
    <row r="499" spans="1:12" x14ac:dyDescent="0.2">
      <c r="A499" s="1">
        <v>1331</v>
      </c>
      <c r="B499" s="1" t="s">
        <v>1334</v>
      </c>
      <c r="C499" s="1">
        <v>18</v>
      </c>
      <c r="E499" s="1" t="s">
        <v>6611</v>
      </c>
      <c r="F499" s="1" t="str">
        <f>TEXT($G499,"0000") &amp; TEXT($H499,"00")</f>
        <v>201610</v>
      </c>
      <c r="G499" s="1">
        <f>IFERROR(
  IF(ISNUMBER(SEARCH("平成",B499)),
     1988 + VALUE(MID(B499, SEARCH("平成",B499) + 2, FIND("年", B499) - SEARCH("平成",B499) - 2)),
  IF(ISNUMBER(SEARCH("令和元年",B499)),
     2019,
  IF(ISNUMBER(SEARCH("令和",B499)),
     2018 + VALUE(MID(B499, SEARCH("令和",B499) + 2, FIND("年", B499) - SEARCH("令和",B499) - 2)),
  ""))),
"")</f>
        <v>2016</v>
      </c>
      <c r="H499" s="1">
        <v>10</v>
      </c>
      <c r="I499" s="5">
        <f>VALUE(RIGHT($E499,LEN($E499)-1))</f>
        <v>51</v>
      </c>
      <c r="J499" s="1" t="s">
        <v>7762</v>
      </c>
      <c r="K499" s="1" t="s">
        <v>11444</v>
      </c>
      <c r="L499" s="1" t="s">
        <v>12431</v>
      </c>
    </row>
    <row r="500" spans="1:12" x14ac:dyDescent="0.2">
      <c r="A500" s="1">
        <v>1332</v>
      </c>
      <c r="B500" s="1" t="s">
        <v>1335</v>
      </c>
      <c r="C500" s="1">
        <v>19</v>
      </c>
      <c r="E500" s="1" t="s">
        <v>6612</v>
      </c>
      <c r="F500" s="1" t="str">
        <f>TEXT($G500,"0000") &amp; TEXT($H500,"00")</f>
        <v>201610</v>
      </c>
      <c r="G500" s="1">
        <f>IFERROR(
  IF(ISNUMBER(SEARCH("平成",B500)),
     1988 + VALUE(MID(B500, SEARCH("平成",B500) + 2, FIND("年", B500) - SEARCH("平成",B500) - 2)),
  IF(ISNUMBER(SEARCH("令和元年",B500)),
     2019,
  IF(ISNUMBER(SEARCH("令和",B500)),
     2018 + VALUE(MID(B500, SEARCH("令和",B500) + 2, FIND("年", B500) - SEARCH("令和",B500) - 2)),
  ""))),
"")</f>
        <v>2016</v>
      </c>
      <c r="H500" s="1">
        <v>10</v>
      </c>
      <c r="I500" s="5">
        <f>VALUE(RIGHT($E500,LEN($E500)-1))</f>
        <v>52</v>
      </c>
      <c r="J500" s="1" t="s">
        <v>7763</v>
      </c>
      <c r="K500" s="1" t="s">
        <v>11442</v>
      </c>
      <c r="L500" s="1" t="s">
        <v>12432</v>
      </c>
    </row>
    <row r="501" spans="1:12" x14ac:dyDescent="0.2">
      <c r="A501" s="1">
        <v>1333</v>
      </c>
      <c r="B501" s="1" t="s">
        <v>1336</v>
      </c>
      <c r="C501" s="1">
        <v>20</v>
      </c>
      <c r="E501" s="1" t="s">
        <v>6613</v>
      </c>
      <c r="F501" s="1" t="str">
        <f>TEXT($G501,"0000") &amp; TEXT($H501,"00")</f>
        <v>201610</v>
      </c>
      <c r="G501" s="1">
        <f>IFERROR(
  IF(ISNUMBER(SEARCH("平成",B501)),
     1988 + VALUE(MID(B501, SEARCH("平成",B501) + 2, FIND("年", B501) - SEARCH("平成",B501) - 2)),
  IF(ISNUMBER(SEARCH("令和元年",B501)),
     2019,
  IF(ISNUMBER(SEARCH("令和",B501)),
     2018 + VALUE(MID(B501, SEARCH("令和",B501) + 2, FIND("年", B501) - SEARCH("令和",B501) - 2)),
  ""))),
"")</f>
        <v>2016</v>
      </c>
      <c r="H501" s="1">
        <v>10</v>
      </c>
      <c r="I501" s="5">
        <f>VALUE(RIGHT($E501,LEN($E501)-1))</f>
        <v>53</v>
      </c>
      <c r="J501" s="1" t="s">
        <v>7764</v>
      </c>
      <c r="K501" s="1" t="s">
        <v>11444</v>
      </c>
      <c r="L501" s="1" t="s">
        <v>11785</v>
      </c>
    </row>
    <row r="502" spans="1:12" x14ac:dyDescent="0.2">
      <c r="A502" s="1">
        <v>1337</v>
      </c>
      <c r="B502" s="1" t="s">
        <v>1340</v>
      </c>
      <c r="C502" s="1">
        <v>21</v>
      </c>
      <c r="E502" s="1" t="s">
        <v>6617</v>
      </c>
      <c r="F502" s="1" t="str">
        <f>TEXT($G502,"0000") &amp; TEXT($H502,"00")</f>
        <v>201610</v>
      </c>
      <c r="G502" s="1">
        <f>IFERROR(
  IF(ISNUMBER(SEARCH("平成",B502)),
     1988 + VALUE(MID(B502, SEARCH("平成",B502) + 2, FIND("年", B502) - SEARCH("平成",B502) - 2)),
  IF(ISNUMBER(SEARCH("令和元年",B502)),
     2019,
  IF(ISNUMBER(SEARCH("令和",B502)),
     2018 + VALUE(MID(B502, SEARCH("令和",B502) + 2, FIND("年", B502) - SEARCH("令和",B502) - 2)),
  ""))),
"")</f>
        <v>2016</v>
      </c>
      <c r="H502" s="1">
        <v>10</v>
      </c>
      <c r="I502" s="5">
        <f>VALUE(RIGHT($E502,LEN($E502)-1))</f>
        <v>57</v>
      </c>
      <c r="J502" s="1" t="s">
        <v>7768</v>
      </c>
      <c r="K502" s="1" t="s">
        <v>11445</v>
      </c>
      <c r="L502" s="1" t="s">
        <v>11892</v>
      </c>
    </row>
    <row r="503" spans="1:12" x14ac:dyDescent="0.2">
      <c r="A503" s="1">
        <v>1340</v>
      </c>
      <c r="B503" s="1" t="s">
        <v>1343</v>
      </c>
      <c r="C503" s="1">
        <v>22</v>
      </c>
      <c r="E503" s="1" t="s">
        <v>6620</v>
      </c>
      <c r="F503" s="1" t="str">
        <f>TEXT($G503,"0000") &amp; TEXT($H503,"00")</f>
        <v>201610</v>
      </c>
      <c r="G503" s="1">
        <f>IFERROR(
  IF(ISNUMBER(SEARCH("平成",B503)),
     1988 + VALUE(MID(B503, SEARCH("平成",B503) + 2, FIND("年", B503) - SEARCH("平成",B503) - 2)),
  IF(ISNUMBER(SEARCH("令和元年",B503)),
     2019,
  IF(ISNUMBER(SEARCH("令和",B503)),
     2018 + VALUE(MID(B503, SEARCH("令和",B503) + 2, FIND("年", B503) - SEARCH("令和",B503) - 2)),
  ""))),
"")</f>
        <v>2016</v>
      </c>
      <c r="H503" s="1">
        <v>10</v>
      </c>
      <c r="I503" s="5">
        <f>VALUE(RIGHT($E503,LEN($E503)-1))</f>
        <v>60</v>
      </c>
      <c r="J503" s="1" t="s">
        <v>7771</v>
      </c>
      <c r="K503" s="1" t="s">
        <v>11444</v>
      </c>
      <c r="L503" s="1" t="s">
        <v>11722</v>
      </c>
    </row>
    <row r="504" spans="1:12" x14ac:dyDescent="0.2">
      <c r="A504" s="1">
        <v>1342</v>
      </c>
      <c r="B504" s="1" t="s">
        <v>1345</v>
      </c>
      <c r="C504" s="1">
        <v>23</v>
      </c>
      <c r="E504" s="1" t="s">
        <v>6622</v>
      </c>
      <c r="F504" s="1" t="str">
        <f>TEXT($G504,"0000") &amp; TEXT($H504,"00")</f>
        <v>201610</v>
      </c>
      <c r="G504" s="1">
        <f>IFERROR(
  IF(ISNUMBER(SEARCH("平成",B504)),
     1988 + VALUE(MID(B504, SEARCH("平成",B504) + 2, FIND("年", B504) - SEARCH("平成",B504) - 2)),
  IF(ISNUMBER(SEARCH("令和元年",B504)),
     2019,
  IF(ISNUMBER(SEARCH("令和",B504)),
     2018 + VALUE(MID(B504, SEARCH("令和",B504) + 2, FIND("年", B504) - SEARCH("令和",B504) - 2)),
  ""))),
"")</f>
        <v>2016</v>
      </c>
      <c r="H504" s="1">
        <v>10</v>
      </c>
      <c r="I504" s="5">
        <f>VALUE(RIGHT($E504,LEN($E504)-1))</f>
        <v>62</v>
      </c>
      <c r="J504" s="1" t="s">
        <v>7772</v>
      </c>
      <c r="K504" s="1" t="s">
        <v>11445</v>
      </c>
      <c r="L504" s="1" t="s">
        <v>12436</v>
      </c>
    </row>
    <row r="505" spans="1:12" x14ac:dyDescent="0.2">
      <c r="A505" s="1">
        <v>1343</v>
      </c>
      <c r="B505" s="1" t="s">
        <v>1346</v>
      </c>
      <c r="C505" s="1">
        <v>24</v>
      </c>
      <c r="E505" s="1" t="s">
        <v>6623</v>
      </c>
      <c r="F505" s="1" t="str">
        <f>TEXT($G505,"0000") &amp; TEXT($H505,"00")</f>
        <v>201610</v>
      </c>
      <c r="G505" s="1">
        <f>IFERROR(
  IF(ISNUMBER(SEARCH("平成",B505)),
     1988 + VALUE(MID(B505, SEARCH("平成",B505) + 2, FIND("年", B505) - SEARCH("平成",B505) - 2)),
  IF(ISNUMBER(SEARCH("令和元年",B505)),
     2019,
  IF(ISNUMBER(SEARCH("令和",B505)),
     2018 + VALUE(MID(B505, SEARCH("令和",B505) + 2, FIND("年", B505) - SEARCH("令和",B505) - 2)),
  ""))),
"")</f>
        <v>2016</v>
      </c>
      <c r="H505" s="1">
        <v>10</v>
      </c>
      <c r="I505" s="5">
        <f>VALUE(RIGHT($E505,LEN($E505)-1))</f>
        <v>63</v>
      </c>
      <c r="J505" s="1" t="s">
        <v>7773</v>
      </c>
      <c r="K505" s="1" t="s">
        <v>11444</v>
      </c>
      <c r="L505" s="1" t="s">
        <v>12437</v>
      </c>
    </row>
    <row r="506" spans="1:12" x14ac:dyDescent="0.2">
      <c r="A506" s="1">
        <v>1346</v>
      </c>
      <c r="B506" s="1" t="s">
        <v>1349</v>
      </c>
      <c r="C506" s="1">
        <v>25</v>
      </c>
      <c r="E506" s="1" t="s">
        <v>6626</v>
      </c>
      <c r="F506" s="1" t="str">
        <f>TEXT($G506,"0000") &amp; TEXT($H506,"00")</f>
        <v>201610</v>
      </c>
      <c r="G506" s="1">
        <f>IFERROR(
  IF(ISNUMBER(SEARCH("平成",B506)),
     1988 + VALUE(MID(B506, SEARCH("平成",B506) + 2, FIND("年", B506) - SEARCH("平成",B506) - 2)),
  IF(ISNUMBER(SEARCH("令和元年",B506)),
     2019,
  IF(ISNUMBER(SEARCH("令和",B506)),
     2018 + VALUE(MID(B506, SEARCH("令和",B506) + 2, FIND("年", B506) - SEARCH("令和",B506) - 2)),
  ""))),
"")</f>
        <v>2016</v>
      </c>
      <c r="H506" s="1">
        <v>10</v>
      </c>
      <c r="I506" s="5">
        <f>VALUE(RIGHT($E506,LEN($E506)-1))</f>
        <v>66</v>
      </c>
      <c r="J506" s="1" t="s">
        <v>7776</v>
      </c>
      <c r="K506" s="1" t="s">
        <v>11443</v>
      </c>
      <c r="L506" s="1" t="s">
        <v>12440</v>
      </c>
    </row>
    <row r="507" spans="1:12" x14ac:dyDescent="0.2">
      <c r="A507" s="1">
        <v>1347</v>
      </c>
      <c r="B507" s="1" t="s">
        <v>1350</v>
      </c>
      <c r="C507" s="1">
        <v>26</v>
      </c>
      <c r="E507" s="1" t="s">
        <v>6627</v>
      </c>
      <c r="F507" s="1" t="str">
        <f>TEXT($G507,"0000") &amp; TEXT($H507,"00")</f>
        <v>201610</v>
      </c>
      <c r="G507" s="1">
        <f>IFERROR(
  IF(ISNUMBER(SEARCH("平成",B507)),
     1988 + VALUE(MID(B507, SEARCH("平成",B507) + 2, FIND("年", B507) - SEARCH("平成",B507) - 2)),
  IF(ISNUMBER(SEARCH("令和元年",B507)),
     2019,
  IF(ISNUMBER(SEARCH("令和",B507)),
     2018 + VALUE(MID(B507, SEARCH("令和",B507) + 2, FIND("年", B507) - SEARCH("令和",B507) - 2)),
  ""))),
"")</f>
        <v>2016</v>
      </c>
      <c r="H507" s="1">
        <v>10</v>
      </c>
      <c r="I507" s="5">
        <f>VALUE(RIGHT($E507,LEN($E507)-1))</f>
        <v>67</v>
      </c>
      <c r="J507" s="1" t="s">
        <v>7777</v>
      </c>
      <c r="K507" s="1" t="s">
        <v>11445</v>
      </c>
      <c r="L507" s="1" t="s">
        <v>12441</v>
      </c>
    </row>
    <row r="508" spans="1:12" x14ac:dyDescent="0.2">
      <c r="A508" s="1">
        <v>1348</v>
      </c>
      <c r="B508" s="1" t="s">
        <v>1351</v>
      </c>
      <c r="C508" s="1">
        <v>27</v>
      </c>
      <c r="E508" s="1" t="s">
        <v>6628</v>
      </c>
      <c r="F508" s="1" t="str">
        <f>TEXT($G508,"0000") &amp; TEXT($H508,"00")</f>
        <v>201610</v>
      </c>
      <c r="G508" s="1">
        <f>IFERROR(
  IF(ISNUMBER(SEARCH("平成",B508)),
     1988 + VALUE(MID(B508, SEARCH("平成",B508) + 2, FIND("年", B508) - SEARCH("平成",B508) - 2)),
  IF(ISNUMBER(SEARCH("令和元年",B508)),
     2019,
  IF(ISNUMBER(SEARCH("令和",B508)),
     2018 + VALUE(MID(B508, SEARCH("令和",B508) + 2, FIND("年", B508) - SEARCH("令和",B508) - 2)),
  ""))),
"")</f>
        <v>2016</v>
      </c>
      <c r="H508" s="1">
        <v>10</v>
      </c>
      <c r="I508" s="5">
        <f>VALUE(RIGHT($E508,LEN($E508)-1))</f>
        <v>68</v>
      </c>
      <c r="J508" s="1" t="s">
        <v>7778</v>
      </c>
      <c r="K508" s="1" t="s">
        <v>11444</v>
      </c>
      <c r="L508" s="1" t="s">
        <v>12442</v>
      </c>
    </row>
    <row r="509" spans="1:12" x14ac:dyDescent="0.2">
      <c r="A509" s="1">
        <v>1351</v>
      </c>
      <c r="B509" s="1" t="s">
        <v>1354</v>
      </c>
      <c r="C509" s="1">
        <v>28</v>
      </c>
      <c r="E509" s="1" t="s">
        <v>6631</v>
      </c>
      <c r="F509" s="1" t="str">
        <f>TEXT($G509,"0000") &amp; TEXT($H509,"00")</f>
        <v>201610</v>
      </c>
      <c r="G509" s="1">
        <f>IFERROR(
  IF(ISNUMBER(SEARCH("平成",B509)),
     1988 + VALUE(MID(B509, SEARCH("平成",B509) + 2, FIND("年", B509) - SEARCH("平成",B509) - 2)),
  IF(ISNUMBER(SEARCH("令和元年",B509)),
     2019,
  IF(ISNUMBER(SEARCH("令和",B509)),
     2018 + VALUE(MID(B509, SEARCH("令和",B509) + 2, FIND("年", B509) - SEARCH("令和",B509) - 2)),
  ""))),
"")</f>
        <v>2016</v>
      </c>
      <c r="H509" s="1">
        <v>10</v>
      </c>
      <c r="I509" s="5">
        <f>VALUE(RIGHT($E509,LEN($E509)-1))</f>
        <v>71</v>
      </c>
      <c r="J509" s="1" t="s">
        <v>7781</v>
      </c>
      <c r="K509" s="1" t="s">
        <v>11444</v>
      </c>
      <c r="L509" s="1" t="s">
        <v>12241</v>
      </c>
    </row>
    <row r="510" spans="1:12" x14ac:dyDescent="0.2">
      <c r="A510" s="1">
        <v>1355</v>
      </c>
      <c r="B510" s="1" t="s">
        <v>1358</v>
      </c>
      <c r="C510" s="1">
        <v>29</v>
      </c>
      <c r="E510" s="1" t="s">
        <v>6635</v>
      </c>
      <c r="F510" s="1" t="str">
        <f>TEXT($G510,"0000") &amp; TEXT($H510,"00")</f>
        <v>201610</v>
      </c>
      <c r="G510" s="1">
        <f>IFERROR(
  IF(ISNUMBER(SEARCH("平成",B510)),
     1988 + VALUE(MID(B510, SEARCH("平成",B510) + 2, FIND("年", B510) - SEARCH("平成",B510) - 2)),
  IF(ISNUMBER(SEARCH("令和元年",B510)),
     2019,
  IF(ISNUMBER(SEARCH("令和",B510)),
     2018 + VALUE(MID(B510, SEARCH("令和",B510) + 2, FIND("年", B510) - SEARCH("令和",B510) - 2)),
  ""))),
"")</f>
        <v>2016</v>
      </c>
      <c r="H510" s="1">
        <v>10</v>
      </c>
      <c r="I510" s="5">
        <f>VALUE(RIGHT($E510,LEN($E510)-1))</f>
        <v>75</v>
      </c>
      <c r="J510" s="1" t="s">
        <v>7785</v>
      </c>
      <c r="K510" s="1" t="s">
        <v>11444</v>
      </c>
      <c r="L510" s="1" t="s">
        <v>12448</v>
      </c>
    </row>
    <row r="511" spans="1:12" x14ac:dyDescent="0.2">
      <c r="A511" s="1">
        <v>1358</v>
      </c>
      <c r="B511" s="1" t="s">
        <v>1361</v>
      </c>
      <c r="C511" s="1">
        <v>30</v>
      </c>
      <c r="E511" s="1" t="s">
        <v>6638</v>
      </c>
      <c r="F511" s="1" t="str">
        <f>TEXT($G511,"0000") &amp; TEXT($H511,"00")</f>
        <v>201610</v>
      </c>
      <c r="G511" s="1">
        <f>IFERROR(
  IF(ISNUMBER(SEARCH("平成",B511)),
     1988 + VALUE(MID(B511, SEARCH("平成",B511) + 2, FIND("年", B511) - SEARCH("平成",B511) - 2)),
  IF(ISNUMBER(SEARCH("令和元年",B511)),
     2019,
  IF(ISNUMBER(SEARCH("令和",B511)),
     2018 + VALUE(MID(B511, SEARCH("令和",B511) + 2, FIND("年", B511) - SEARCH("令和",B511) - 2)),
  ""))),
"")</f>
        <v>2016</v>
      </c>
      <c r="H511" s="1">
        <v>10</v>
      </c>
      <c r="I511" s="5">
        <f>VALUE(RIGHT($E511,LEN($E511)-1))</f>
        <v>78</v>
      </c>
      <c r="J511" s="1" t="s">
        <v>7787</v>
      </c>
      <c r="K511" s="1" t="s">
        <v>11443</v>
      </c>
      <c r="L511" s="1" t="s">
        <v>12450</v>
      </c>
    </row>
    <row r="512" spans="1:12" x14ac:dyDescent="0.2">
      <c r="A512" s="1">
        <v>1362</v>
      </c>
      <c r="B512" s="1" t="s">
        <v>1365</v>
      </c>
      <c r="C512" s="1">
        <f>IFERROR(VLOOKUP(B512,Merged!E:G,3,FALSE),"")</f>
        <v>1</v>
      </c>
      <c r="E512" s="1" t="s">
        <v>6562</v>
      </c>
      <c r="F512" s="1" t="str">
        <f>TEXT($G512,"0000") &amp; TEXT($H512,"00")</f>
        <v>201604</v>
      </c>
      <c r="G512" s="1">
        <f>IFERROR(
  IF(ISNUMBER(SEARCH("平成",B512)),
     1988 + VALUE(MID(B512, SEARCH("平成",B512) + 2, FIND("年", B512) - SEARCH("平成",B512) - 2)),
  IF(ISNUMBER(SEARCH("令和元年",B512)),
     2019,
  IF(ISNUMBER(SEARCH("令和",B512)),
     2018 + VALUE(MID(B512, SEARCH("令和",B512) + 2, FIND("年", B512) - SEARCH("令和",B512) - 2)),
  ""))),
"")</f>
        <v>2016</v>
      </c>
      <c r="H512" s="1">
        <v>4</v>
      </c>
      <c r="I512" s="5">
        <f>VALUE(RIGHT($E512,LEN($E512)-1))</f>
        <v>2</v>
      </c>
      <c r="J512" s="1" t="s">
        <v>7790</v>
      </c>
      <c r="K512" s="1" t="s">
        <v>11445</v>
      </c>
      <c r="L512" s="1" t="s">
        <v>12454</v>
      </c>
    </row>
    <row r="513" spans="1:12" x14ac:dyDescent="0.2">
      <c r="A513" s="1">
        <v>1364</v>
      </c>
      <c r="B513" s="1" t="s">
        <v>1367</v>
      </c>
      <c r="C513" s="1">
        <f>IFERROR(VLOOKUP(B513,Merged!E:G,3,FALSE),"")</f>
        <v>2</v>
      </c>
      <c r="E513" s="1" t="s">
        <v>6564</v>
      </c>
      <c r="F513" s="1" t="str">
        <f>TEXT($G513,"0000") &amp; TEXT($H513,"00")</f>
        <v>201604</v>
      </c>
      <c r="G513" s="1">
        <f>IFERROR(
  IF(ISNUMBER(SEARCH("平成",B513)),
     1988 + VALUE(MID(B513, SEARCH("平成",B513) + 2, FIND("年", B513) - SEARCH("平成",B513) - 2)),
  IF(ISNUMBER(SEARCH("令和元年",B513)),
     2019,
  IF(ISNUMBER(SEARCH("令和",B513)),
     2018 + VALUE(MID(B513, SEARCH("令和",B513) + 2, FIND("年", B513) - SEARCH("令和",B513) - 2)),
  ""))),
"")</f>
        <v>2016</v>
      </c>
      <c r="H513" s="1">
        <v>4</v>
      </c>
      <c r="I513" s="5">
        <f>VALUE(RIGHT($E513,LEN($E513)-1))</f>
        <v>4</v>
      </c>
      <c r="J513" s="1" t="s">
        <v>7309</v>
      </c>
      <c r="K513" s="1" t="s">
        <v>11445</v>
      </c>
    </row>
    <row r="514" spans="1:12" x14ac:dyDescent="0.2">
      <c r="A514" s="1">
        <v>1366</v>
      </c>
      <c r="B514" s="1" t="s">
        <v>1369</v>
      </c>
      <c r="C514" s="1">
        <f>IFERROR(VLOOKUP(B514,Merged!E:G,3,FALSE),"")</f>
        <v>3</v>
      </c>
      <c r="E514" s="1" t="s">
        <v>6566</v>
      </c>
      <c r="F514" s="1" t="str">
        <f>TEXT($G514,"0000") &amp; TEXT($H514,"00")</f>
        <v>201604</v>
      </c>
      <c r="G514" s="1">
        <f>IFERROR(
  IF(ISNUMBER(SEARCH("平成",B514)),
     1988 + VALUE(MID(B514, SEARCH("平成",B514) + 2, FIND("年", B514) - SEARCH("平成",B514) - 2)),
  IF(ISNUMBER(SEARCH("令和元年",B514)),
     2019,
  IF(ISNUMBER(SEARCH("令和",B514)),
     2018 + VALUE(MID(B514, SEARCH("令和",B514) + 2, FIND("年", B514) - SEARCH("令和",B514) - 2)),
  ""))),
"")</f>
        <v>2016</v>
      </c>
      <c r="H514" s="1">
        <v>4</v>
      </c>
      <c r="I514" s="5">
        <f>VALUE(RIGHT($E514,LEN($E514)-1))</f>
        <v>6</v>
      </c>
      <c r="J514" s="1" t="s">
        <v>7792</v>
      </c>
      <c r="K514" s="1" t="s">
        <v>11445</v>
      </c>
      <c r="L514" s="1" t="s">
        <v>12456</v>
      </c>
    </row>
    <row r="515" spans="1:12" x14ac:dyDescent="0.2">
      <c r="A515" s="1">
        <v>1369</v>
      </c>
      <c r="B515" s="1" t="s">
        <v>1372</v>
      </c>
      <c r="C515" s="1">
        <f>IFERROR(VLOOKUP(B515,Merged!E:G,3,FALSE),"")</f>
        <v>4</v>
      </c>
      <c r="E515" s="1" t="s">
        <v>6569</v>
      </c>
      <c r="F515" s="1" t="str">
        <f>TEXT($G515,"0000") &amp; TEXT($H515,"00")</f>
        <v>201604</v>
      </c>
      <c r="G515" s="1">
        <f>IFERROR(
  IF(ISNUMBER(SEARCH("平成",B515)),
     1988 + VALUE(MID(B515, SEARCH("平成",B515) + 2, FIND("年", B515) - SEARCH("平成",B515) - 2)),
  IF(ISNUMBER(SEARCH("令和元年",B515)),
     2019,
  IF(ISNUMBER(SEARCH("令和",B515)),
     2018 + VALUE(MID(B515, SEARCH("令和",B515) + 2, FIND("年", B515) - SEARCH("令和",B515) - 2)),
  ""))),
"")</f>
        <v>2016</v>
      </c>
      <c r="H515" s="1">
        <v>4</v>
      </c>
      <c r="I515" s="5">
        <f>VALUE(RIGHT($E515,LEN($E515)-1))</f>
        <v>9</v>
      </c>
      <c r="J515" s="1" t="s">
        <v>7795</v>
      </c>
      <c r="K515" s="1" t="s">
        <v>11444</v>
      </c>
      <c r="L515" s="1" t="s">
        <v>12459</v>
      </c>
    </row>
    <row r="516" spans="1:12" x14ac:dyDescent="0.2">
      <c r="A516" s="1">
        <v>1374</v>
      </c>
      <c r="B516" s="1" t="s">
        <v>1377</v>
      </c>
      <c r="C516" s="1">
        <f>IFERROR(VLOOKUP(B516,Merged!E:G,3,FALSE),"")</f>
        <v>5</v>
      </c>
      <c r="E516" s="1" t="s">
        <v>6574</v>
      </c>
      <c r="F516" s="1" t="str">
        <f>TEXT($G516,"0000") &amp; TEXT($H516,"00")</f>
        <v>201604</v>
      </c>
      <c r="G516" s="1">
        <f>IFERROR(
  IF(ISNUMBER(SEARCH("平成",B516)),
     1988 + VALUE(MID(B516, SEARCH("平成",B516) + 2, FIND("年", B516) - SEARCH("平成",B516) - 2)),
  IF(ISNUMBER(SEARCH("令和元年",B516)),
     2019,
  IF(ISNUMBER(SEARCH("令和",B516)),
     2018 + VALUE(MID(B516, SEARCH("令和",B516) + 2, FIND("年", B516) - SEARCH("令和",B516) - 2)),
  ""))),
"")</f>
        <v>2016</v>
      </c>
      <c r="H516" s="1">
        <v>4</v>
      </c>
      <c r="I516" s="5">
        <f>VALUE(RIGHT($E516,LEN($E516)-1))</f>
        <v>14</v>
      </c>
      <c r="J516" s="1" t="s">
        <v>7502</v>
      </c>
      <c r="K516" s="1" t="s">
        <v>11443</v>
      </c>
      <c r="L516" s="1" t="s">
        <v>12202</v>
      </c>
    </row>
    <row r="517" spans="1:12" x14ac:dyDescent="0.2">
      <c r="A517" s="1">
        <v>1378</v>
      </c>
      <c r="B517" s="1" t="s">
        <v>1381</v>
      </c>
      <c r="C517" s="1">
        <f>IFERROR(VLOOKUP(B517,Merged!E:G,3,FALSE),"")</f>
        <v>6</v>
      </c>
      <c r="E517" s="1" t="s">
        <v>6578</v>
      </c>
      <c r="F517" s="1" t="str">
        <f>TEXT($G517,"0000") &amp; TEXT($H517,"00")</f>
        <v>201604</v>
      </c>
      <c r="G517" s="1">
        <f>IFERROR(
  IF(ISNUMBER(SEARCH("平成",B517)),
     1988 + VALUE(MID(B517, SEARCH("平成",B517) + 2, FIND("年", B517) - SEARCH("平成",B517) - 2)),
  IF(ISNUMBER(SEARCH("令和元年",B517)),
     2019,
  IF(ISNUMBER(SEARCH("令和",B517)),
     2018 + VALUE(MID(B517, SEARCH("令和",B517) + 2, FIND("年", B517) - SEARCH("令和",B517) - 2)),
  ""))),
"")</f>
        <v>2016</v>
      </c>
      <c r="H517" s="1">
        <v>4</v>
      </c>
      <c r="I517" s="5">
        <f>VALUE(RIGHT($E517,LEN($E517)-1))</f>
        <v>18</v>
      </c>
      <c r="J517" s="1" t="s">
        <v>6972</v>
      </c>
      <c r="K517" s="1" t="s">
        <v>11443</v>
      </c>
      <c r="L517" s="1" t="s">
        <v>11756</v>
      </c>
    </row>
    <row r="518" spans="1:12" x14ac:dyDescent="0.2">
      <c r="A518" s="1">
        <v>1381</v>
      </c>
      <c r="B518" s="1" t="s">
        <v>1384</v>
      </c>
      <c r="C518" s="1">
        <f>IFERROR(VLOOKUP(B518,Merged!E:G,3,FALSE),"")</f>
        <v>7</v>
      </c>
      <c r="E518" s="1" t="s">
        <v>6581</v>
      </c>
      <c r="F518" s="1" t="str">
        <f>TEXT($G518,"0000") &amp; TEXT($H518,"00")</f>
        <v>201604</v>
      </c>
      <c r="G518" s="1">
        <f>IFERROR(
  IF(ISNUMBER(SEARCH("平成",B518)),
     1988 + VALUE(MID(B518, SEARCH("平成",B518) + 2, FIND("年", B518) - SEARCH("平成",B518) - 2)),
  IF(ISNUMBER(SEARCH("令和元年",B518)),
     2019,
  IF(ISNUMBER(SEARCH("令和",B518)),
     2018 + VALUE(MID(B518, SEARCH("令和",B518) + 2, FIND("年", B518) - SEARCH("令和",B518) - 2)),
  ""))),
"")</f>
        <v>2016</v>
      </c>
      <c r="H518" s="1">
        <v>4</v>
      </c>
      <c r="I518" s="5">
        <f>VALUE(RIGHT($E518,LEN($E518)-1))</f>
        <v>21</v>
      </c>
      <c r="J518" s="1" t="s">
        <v>7804</v>
      </c>
      <c r="K518" s="1" t="s">
        <v>11442</v>
      </c>
      <c r="L518" s="1" t="s">
        <v>12466</v>
      </c>
    </row>
    <row r="519" spans="1:12" x14ac:dyDescent="0.2">
      <c r="A519" s="1">
        <v>1385</v>
      </c>
      <c r="B519" s="1" t="s">
        <v>1388</v>
      </c>
      <c r="C519" s="1">
        <f>IFERROR(VLOOKUP(B519,Merged!E:G,3,FALSE),"")</f>
        <v>8</v>
      </c>
      <c r="E519" s="1" t="s">
        <v>6585</v>
      </c>
      <c r="F519" s="1" t="str">
        <f>TEXT($G519,"0000") &amp; TEXT($H519,"00")</f>
        <v>201604</v>
      </c>
      <c r="G519" s="1">
        <f>IFERROR(
  IF(ISNUMBER(SEARCH("平成",B519)),
     1988 + VALUE(MID(B519, SEARCH("平成",B519) + 2, FIND("年", B519) - SEARCH("平成",B519) - 2)),
  IF(ISNUMBER(SEARCH("令和元年",B519)),
     2019,
  IF(ISNUMBER(SEARCH("令和",B519)),
     2018 + VALUE(MID(B519, SEARCH("令和",B519) + 2, FIND("年", B519) - SEARCH("令和",B519) - 2)),
  ""))),
"")</f>
        <v>2016</v>
      </c>
      <c r="H519" s="1">
        <v>4</v>
      </c>
      <c r="I519" s="5">
        <f>VALUE(RIGHT($E519,LEN($E519)-1))</f>
        <v>25</v>
      </c>
      <c r="J519" s="1" t="s">
        <v>7807</v>
      </c>
      <c r="K519" s="1" t="s">
        <v>11443</v>
      </c>
      <c r="L519" s="1" t="s">
        <v>12469</v>
      </c>
    </row>
    <row r="520" spans="1:12" x14ac:dyDescent="0.2">
      <c r="A520" s="1">
        <v>1389</v>
      </c>
      <c r="B520" s="1" t="s">
        <v>1392</v>
      </c>
      <c r="C520" s="1">
        <f>IFERROR(VLOOKUP(B520,Merged!E:G,3,FALSE),"")</f>
        <v>9</v>
      </c>
      <c r="E520" s="1" t="s">
        <v>6589</v>
      </c>
      <c r="F520" s="1" t="str">
        <f>TEXT($G520,"0000") &amp; TEXT($H520,"00")</f>
        <v>201604</v>
      </c>
      <c r="G520" s="1">
        <f>IFERROR(
  IF(ISNUMBER(SEARCH("平成",B520)),
     1988 + VALUE(MID(B520, SEARCH("平成",B520) + 2, FIND("年", B520) - SEARCH("平成",B520) - 2)),
  IF(ISNUMBER(SEARCH("令和元年",B520)),
     2019,
  IF(ISNUMBER(SEARCH("令和",B520)),
     2018 + VALUE(MID(B520, SEARCH("令和",B520) + 2, FIND("年", B520) - SEARCH("令和",B520) - 2)),
  ""))),
"")</f>
        <v>2016</v>
      </c>
      <c r="H520" s="1">
        <v>4</v>
      </c>
      <c r="I520" s="5">
        <f>VALUE(RIGHT($E520,LEN($E520)-1))</f>
        <v>29</v>
      </c>
      <c r="J520" s="1" t="s">
        <v>7811</v>
      </c>
      <c r="K520" s="1" t="s">
        <v>11445</v>
      </c>
      <c r="L520" s="1" t="s">
        <v>12471</v>
      </c>
    </row>
    <row r="521" spans="1:12" x14ac:dyDescent="0.2">
      <c r="A521" s="1">
        <v>1390</v>
      </c>
      <c r="B521" s="1" t="s">
        <v>1393</v>
      </c>
      <c r="C521" s="1">
        <f>IFERROR(VLOOKUP(B521,Merged!E:G,3,FALSE),"")</f>
        <v>10</v>
      </c>
      <c r="E521" s="1" t="s">
        <v>6590</v>
      </c>
      <c r="F521" s="1" t="str">
        <f>TEXT($G521,"0000") &amp; TEXT($H521,"00")</f>
        <v>201604</v>
      </c>
      <c r="G521" s="1">
        <f>IFERROR(
  IF(ISNUMBER(SEARCH("平成",B521)),
     1988 + VALUE(MID(B521, SEARCH("平成",B521) + 2, FIND("年", B521) - SEARCH("平成",B521) - 2)),
  IF(ISNUMBER(SEARCH("令和元年",B521)),
     2019,
  IF(ISNUMBER(SEARCH("令和",B521)),
     2018 + VALUE(MID(B521, SEARCH("令和",B521) + 2, FIND("年", B521) - SEARCH("令和",B521) - 2)),
  ""))),
"")</f>
        <v>2016</v>
      </c>
      <c r="H521" s="1">
        <v>4</v>
      </c>
      <c r="I521" s="5">
        <f>VALUE(RIGHT($E521,LEN($E521)-1))</f>
        <v>30</v>
      </c>
      <c r="J521" s="1" t="s">
        <v>7812</v>
      </c>
      <c r="K521" s="1" t="s">
        <v>11442</v>
      </c>
      <c r="L521" s="1" t="s">
        <v>12472</v>
      </c>
    </row>
    <row r="522" spans="1:12" x14ac:dyDescent="0.2">
      <c r="A522" s="1">
        <v>1393</v>
      </c>
      <c r="B522" s="1" t="s">
        <v>1396</v>
      </c>
      <c r="C522" s="1">
        <f>IFERROR(VLOOKUP(B522,Merged!E:G,3,FALSE),"")</f>
        <v>11</v>
      </c>
      <c r="E522" s="1" t="s">
        <v>6593</v>
      </c>
      <c r="F522" s="1" t="str">
        <f>TEXT($G522,"0000") &amp; TEXT($H522,"00")</f>
        <v>201604</v>
      </c>
      <c r="G522" s="1">
        <f>IFERROR(
  IF(ISNUMBER(SEARCH("平成",B522)),
     1988 + VALUE(MID(B522, SEARCH("平成",B522) + 2, FIND("年", B522) - SEARCH("平成",B522) - 2)),
  IF(ISNUMBER(SEARCH("令和元年",B522)),
     2019,
  IF(ISNUMBER(SEARCH("令和",B522)),
     2018 + VALUE(MID(B522, SEARCH("令和",B522) + 2, FIND("年", B522) - SEARCH("令和",B522) - 2)),
  ""))),
"")</f>
        <v>2016</v>
      </c>
      <c r="H522" s="1">
        <v>4</v>
      </c>
      <c r="I522" s="5">
        <f>VALUE(RIGHT($E522,LEN($E522)-1))</f>
        <v>33</v>
      </c>
      <c r="J522" s="1" t="s">
        <v>7516</v>
      </c>
      <c r="K522" s="1" t="s">
        <v>11444</v>
      </c>
      <c r="L522" s="1" t="s">
        <v>12210</v>
      </c>
    </row>
    <row r="523" spans="1:12" x14ac:dyDescent="0.2">
      <c r="A523" s="1">
        <v>1397</v>
      </c>
      <c r="B523" s="1" t="s">
        <v>1400</v>
      </c>
      <c r="C523" s="1">
        <f>IFERROR(VLOOKUP(B523,Merged!E:G,3,FALSE),"")</f>
        <v>12</v>
      </c>
      <c r="E523" s="1" t="s">
        <v>6597</v>
      </c>
      <c r="F523" s="1" t="str">
        <f>TEXT($G523,"0000") &amp; TEXT($H523,"00")</f>
        <v>201604</v>
      </c>
      <c r="G523" s="1">
        <f>IFERROR(
  IF(ISNUMBER(SEARCH("平成",B523)),
     1988 + VALUE(MID(B523, SEARCH("平成",B523) + 2, FIND("年", B523) - SEARCH("平成",B523) - 2)),
  IF(ISNUMBER(SEARCH("令和元年",B523)),
     2019,
  IF(ISNUMBER(SEARCH("令和",B523)),
     2018 + VALUE(MID(B523, SEARCH("令和",B523) + 2, FIND("年", B523) - SEARCH("令和",B523) - 2)),
  ""))),
"")</f>
        <v>2016</v>
      </c>
      <c r="H523" s="1">
        <v>4</v>
      </c>
      <c r="I523" s="5">
        <f>VALUE(RIGHT($E523,LEN($E523)-1))</f>
        <v>37</v>
      </c>
      <c r="J523" s="1" t="s">
        <v>7817</v>
      </c>
      <c r="K523" s="1" t="s">
        <v>11443</v>
      </c>
      <c r="L523" s="1" t="s">
        <v>12422</v>
      </c>
    </row>
    <row r="524" spans="1:12" x14ac:dyDescent="0.2">
      <c r="A524" s="1">
        <v>1400</v>
      </c>
      <c r="B524" s="1" t="s">
        <v>1403</v>
      </c>
      <c r="C524" s="1">
        <f>IFERROR(VLOOKUP(B524,Merged!E:G,3,FALSE),"")</f>
        <v>13</v>
      </c>
      <c r="E524" s="1" t="s">
        <v>6600</v>
      </c>
      <c r="F524" s="1" t="str">
        <f>TEXT($G524,"0000") &amp; TEXT($H524,"00")</f>
        <v>201604</v>
      </c>
      <c r="G524" s="1">
        <f>IFERROR(
  IF(ISNUMBER(SEARCH("平成",B524)),
     1988 + VALUE(MID(B524, SEARCH("平成",B524) + 2, FIND("年", B524) - SEARCH("平成",B524) - 2)),
  IF(ISNUMBER(SEARCH("令和元年",B524)),
     2019,
  IF(ISNUMBER(SEARCH("令和",B524)),
     2018 + VALUE(MID(B524, SEARCH("令和",B524) + 2, FIND("年", B524) - SEARCH("令和",B524) - 2)),
  ""))),
"")</f>
        <v>2016</v>
      </c>
      <c r="H524" s="1">
        <v>4</v>
      </c>
      <c r="I524" s="5">
        <f>VALUE(RIGHT($E524,LEN($E524)-1))</f>
        <v>40</v>
      </c>
      <c r="J524" s="1" t="s">
        <v>7820</v>
      </c>
      <c r="K524" s="1" t="s">
        <v>11442</v>
      </c>
      <c r="L524" s="1" t="s">
        <v>12479</v>
      </c>
    </row>
    <row r="525" spans="1:12" x14ac:dyDescent="0.2">
      <c r="A525" s="1">
        <v>1401</v>
      </c>
      <c r="B525" s="1" t="s">
        <v>1404</v>
      </c>
      <c r="C525" s="1">
        <f>IFERROR(VLOOKUP(B525,Merged!E:G,3,FALSE),"")</f>
        <v>14</v>
      </c>
      <c r="E525" s="1" t="s">
        <v>6601</v>
      </c>
      <c r="F525" s="1" t="str">
        <f>TEXT($G525,"0000") &amp; TEXT($H525,"00")</f>
        <v>201604</v>
      </c>
      <c r="G525" s="1">
        <f>IFERROR(
  IF(ISNUMBER(SEARCH("平成",B525)),
     1988 + VALUE(MID(B525, SEARCH("平成",B525) + 2, FIND("年", B525) - SEARCH("平成",B525) - 2)),
  IF(ISNUMBER(SEARCH("令和元年",B525)),
     2019,
  IF(ISNUMBER(SEARCH("令和",B525)),
     2018 + VALUE(MID(B525, SEARCH("令和",B525) + 2, FIND("年", B525) - SEARCH("令和",B525) - 2)),
  ""))),
"")</f>
        <v>2016</v>
      </c>
      <c r="H525" s="1">
        <v>4</v>
      </c>
      <c r="I525" s="5">
        <f>VALUE(RIGHT($E525,LEN($E525)-1))</f>
        <v>41</v>
      </c>
      <c r="J525" s="1" t="s">
        <v>7821</v>
      </c>
      <c r="K525" s="1" t="s">
        <v>11442</v>
      </c>
      <c r="L525" s="1" t="s">
        <v>12480</v>
      </c>
    </row>
    <row r="526" spans="1:12" x14ac:dyDescent="0.2">
      <c r="A526" s="1">
        <v>1402</v>
      </c>
      <c r="B526" s="1" t="s">
        <v>1405</v>
      </c>
      <c r="C526" s="1">
        <f>IFERROR(VLOOKUP(B526,Merged!E:G,3,FALSE),"")</f>
        <v>15</v>
      </c>
      <c r="E526" s="1" t="s">
        <v>6602</v>
      </c>
      <c r="F526" s="1" t="str">
        <f>TEXT($G526,"0000") &amp; TEXT($H526,"00")</f>
        <v>201604</v>
      </c>
      <c r="G526" s="1">
        <f>IFERROR(
  IF(ISNUMBER(SEARCH("平成",B526)),
     1988 + VALUE(MID(B526, SEARCH("平成",B526) + 2, FIND("年", B526) - SEARCH("平成",B526) - 2)),
  IF(ISNUMBER(SEARCH("令和元年",B526)),
     2019,
  IF(ISNUMBER(SEARCH("令和",B526)),
     2018 + VALUE(MID(B526, SEARCH("令和",B526) + 2, FIND("年", B526) - SEARCH("令和",B526) - 2)),
  ""))),
"")</f>
        <v>2016</v>
      </c>
      <c r="H526" s="1">
        <v>4</v>
      </c>
      <c r="I526" s="5">
        <f>VALUE(RIGHT($E526,LEN($E526)-1))</f>
        <v>42</v>
      </c>
      <c r="J526" s="1" t="s">
        <v>7822</v>
      </c>
      <c r="K526" s="1" t="s">
        <v>11445</v>
      </c>
      <c r="L526" s="1" t="s">
        <v>12481</v>
      </c>
    </row>
    <row r="527" spans="1:12" x14ac:dyDescent="0.2">
      <c r="A527" s="1">
        <v>1406</v>
      </c>
      <c r="B527" s="1" t="s">
        <v>1409</v>
      </c>
      <c r="C527" s="1">
        <f>IFERROR(VLOOKUP(B527,Merged!E:G,3,FALSE),"")</f>
        <v>16</v>
      </c>
      <c r="E527" s="1" t="s">
        <v>6606</v>
      </c>
      <c r="F527" s="1" t="str">
        <f>TEXT($G527,"0000") &amp; TEXT($H527,"00")</f>
        <v>201604</v>
      </c>
      <c r="G527" s="1">
        <f>IFERROR(
  IF(ISNUMBER(SEARCH("平成",B527)),
     1988 + VALUE(MID(B527, SEARCH("平成",B527) + 2, FIND("年", B527) - SEARCH("平成",B527) - 2)),
  IF(ISNUMBER(SEARCH("令和元年",B527)),
     2019,
  IF(ISNUMBER(SEARCH("令和",B527)),
     2018 + VALUE(MID(B527, SEARCH("令和",B527) + 2, FIND("年", B527) - SEARCH("令和",B527) - 2)),
  ""))),
"")</f>
        <v>2016</v>
      </c>
      <c r="H527" s="1">
        <v>4</v>
      </c>
      <c r="I527" s="5">
        <f>VALUE(RIGHT($E527,LEN($E527)-1))</f>
        <v>46</v>
      </c>
      <c r="J527" s="1" t="s">
        <v>7825</v>
      </c>
      <c r="K527" s="1" t="s">
        <v>11444</v>
      </c>
      <c r="L527" s="1" t="s">
        <v>12483</v>
      </c>
    </row>
    <row r="528" spans="1:12" x14ac:dyDescent="0.2">
      <c r="A528" s="1">
        <v>1407</v>
      </c>
      <c r="B528" s="1" t="s">
        <v>1410</v>
      </c>
      <c r="C528" s="1">
        <f>IFERROR(VLOOKUP(B528,Merged!E:G,3,FALSE),"")</f>
        <v>17</v>
      </c>
      <c r="E528" s="1" t="s">
        <v>6607</v>
      </c>
      <c r="F528" s="1" t="str">
        <f>TEXT($G528,"0000") &amp; TEXT($H528,"00")</f>
        <v>201604</v>
      </c>
      <c r="G528" s="1">
        <f>IFERROR(
  IF(ISNUMBER(SEARCH("平成",B528)),
     1988 + VALUE(MID(B528, SEARCH("平成",B528) + 2, FIND("年", B528) - SEARCH("平成",B528) - 2)),
  IF(ISNUMBER(SEARCH("令和元年",B528)),
     2019,
  IF(ISNUMBER(SEARCH("令和",B528)),
     2018 + VALUE(MID(B528, SEARCH("令和",B528) + 2, FIND("年", B528) - SEARCH("令和",B528) - 2)),
  ""))),
"")</f>
        <v>2016</v>
      </c>
      <c r="H528" s="1">
        <v>4</v>
      </c>
      <c r="I528" s="5">
        <f>VALUE(RIGHT($E528,LEN($E528)-1))</f>
        <v>47</v>
      </c>
      <c r="J528" s="1" t="s">
        <v>7826</v>
      </c>
      <c r="K528" s="1" t="s">
        <v>11444</v>
      </c>
      <c r="L528" s="1" t="s">
        <v>12484</v>
      </c>
    </row>
    <row r="529" spans="1:12" x14ac:dyDescent="0.2">
      <c r="A529" s="1">
        <v>1414</v>
      </c>
      <c r="B529" s="1" t="s">
        <v>1417</v>
      </c>
      <c r="C529" s="1">
        <f>IFERROR(VLOOKUP(B529,Merged!E:G,3,FALSE),"")</f>
        <v>18</v>
      </c>
      <c r="E529" s="1" t="s">
        <v>6614</v>
      </c>
      <c r="F529" s="1" t="str">
        <f>TEXT($G529,"0000") &amp; TEXT($H529,"00")</f>
        <v>201604</v>
      </c>
      <c r="G529" s="1">
        <f>IFERROR(
  IF(ISNUMBER(SEARCH("平成",B529)),
     1988 + VALUE(MID(B529, SEARCH("平成",B529) + 2, FIND("年", B529) - SEARCH("平成",B529) - 2)),
  IF(ISNUMBER(SEARCH("令和元年",B529)),
     2019,
  IF(ISNUMBER(SEARCH("令和",B529)),
     2018 + VALUE(MID(B529, SEARCH("令和",B529) + 2, FIND("年", B529) - SEARCH("令和",B529) - 2)),
  ""))),
"")</f>
        <v>2016</v>
      </c>
      <c r="H529" s="1">
        <v>4</v>
      </c>
      <c r="I529" s="5">
        <f>VALUE(RIGHT($E529,LEN($E529)-1))</f>
        <v>54</v>
      </c>
      <c r="J529" s="1" t="s">
        <v>7832</v>
      </c>
      <c r="K529" s="1" t="s">
        <v>11443</v>
      </c>
      <c r="L529" s="1" t="s">
        <v>12489</v>
      </c>
    </row>
    <row r="530" spans="1:12" x14ac:dyDescent="0.2">
      <c r="A530" s="1">
        <v>1416</v>
      </c>
      <c r="B530" s="1" t="s">
        <v>1419</v>
      </c>
      <c r="C530" s="1">
        <f>IFERROR(VLOOKUP(B530,Merged!E:G,3,FALSE),"")</f>
        <v>19</v>
      </c>
      <c r="E530" s="1" t="s">
        <v>6616</v>
      </c>
      <c r="F530" s="1" t="str">
        <f>TEXT($G530,"0000") &amp; TEXT($H530,"00")</f>
        <v>201604</v>
      </c>
      <c r="G530" s="1">
        <f>IFERROR(
  IF(ISNUMBER(SEARCH("平成",B530)),
     1988 + VALUE(MID(B530, SEARCH("平成",B530) + 2, FIND("年", B530) - SEARCH("平成",B530) - 2)),
  IF(ISNUMBER(SEARCH("令和元年",B530)),
     2019,
  IF(ISNUMBER(SEARCH("令和",B530)),
     2018 + VALUE(MID(B530, SEARCH("令和",B530) + 2, FIND("年", B530) - SEARCH("令和",B530) - 2)),
  ""))),
"")</f>
        <v>2016</v>
      </c>
      <c r="H530" s="1">
        <v>4</v>
      </c>
      <c r="I530" s="5">
        <f>VALUE(RIGHT($E530,LEN($E530)-1))</f>
        <v>56</v>
      </c>
      <c r="J530" s="1" t="s">
        <v>7834</v>
      </c>
      <c r="K530" s="1" t="s">
        <v>11443</v>
      </c>
      <c r="L530" s="1" t="s">
        <v>12491</v>
      </c>
    </row>
    <row r="531" spans="1:12" x14ac:dyDescent="0.2">
      <c r="A531" s="1">
        <v>1417</v>
      </c>
      <c r="B531" s="1" t="s">
        <v>1420</v>
      </c>
      <c r="C531" s="1">
        <f>IFERROR(VLOOKUP(B531,Merged!E:G,3,FALSE),"")</f>
        <v>20</v>
      </c>
      <c r="E531" s="1" t="s">
        <v>6617</v>
      </c>
      <c r="F531" s="1" t="str">
        <f>TEXT($G531,"0000") &amp; TEXT($H531,"00")</f>
        <v>201604</v>
      </c>
      <c r="G531" s="1">
        <f>IFERROR(
  IF(ISNUMBER(SEARCH("平成",B531)),
     1988 + VALUE(MID(B531, SEARCH("平成",B531) + 2, FIND("年", B531) - SEARCH("平成",B531) - 2)),
  IF(ISNUMBER(SEARCH("令和元年",B531)),
     2019,
  IF(ISNUMBER(SEARCH("令和",B531)),
     2018 + VALUE(MID(B531, SEARCH("令和",B531) + 2, FIND("年", B531) - SEARCH("令和",B531) - 2)),
  ""))),
"")</f>
        <v>2016</v>
      </c>
      <c r="H531" s="1">
        <v>4</v>
      </c>
      <c r="I531" s="5">
        <f>VALUE(RIGHT($E531,LEN($E531)-1))</f>
        <v>57</v>
      </c>
      <c r="J531" s="1" t="s">
        <v>7835</v>
      </c>
      <c r="K531" s="1" t="s">
        <v>11445</v>
      </c>
      <c r="L531" s="1" t="s">
        <v>12492</v>
      </c>
    </row>
    <row r="532" spans="1:12" x14ac:dyDescent="0.2">
      <c r="A532" s="1">
        <v>1418</v>
      </c>
      <c r="B532" s="1" t="s">
        <v>1421</v>
      </c>
      <c r="C532" s="1">
        <f>IFERROR(VLOOKUP(B532,Merged!E:G,3,FALSE),"")</f>
        <v>21</v>
      </c>
      <c r="E532" s="1" t="s">
        <v>6618</v>
      </c>
      <c r="F532" s="1" t="str">
        <f>TEXT($G532,"0000") &amp; TEXT($H532,"00")</f>
        <v>201604</v>
      </c>
      <c r="G532" s="1">
        <f>IFERROR(
  IF(ISNUMBER(SEARCH("平成",B532)),
     1988 + VALUE(MID(B532, SEARCH("平成",B532) + 2, FIND("年", B532) - SEARCH("平成",B532) - 2)),
  IF(ISNUMBER(SEARCH("令和元年",B532)),
     2019,
  IF(ISNUMBER(SEARCH("令和",B532)),
     2018 + VALUE(MID(B532, SEARCH("令和",B532) + 2, FIND("年", B532) - SEARCH("令和",B532) - 2)),
  ""))),
"")</f>
        <v>2016</v>
      </c>
      <c r="H532" s="1">
        <v>4</v>
      </c>
      <c r="I532" s="5">
        <f>VALUE(RIGHT($E532,LEN($E532)-1))</f>
        <v>58</v>
      </c>
      <c r="J532" s="1" t="s">
        <v>7836</v>
      </c>
      <c r="K532" s="1" t="s">
        <v>11445</v>
      </c>
      <c r="L532" s="1" t="s">
        <v>12133</v>
      </c>
    </row>
    <row r="533" spans="1:12" x14ac:dyDescent="0.2">
      <c r="A533" s="1">
        <v>1419</v>
      </c>
      <c r="B533" s="1" t="s">
        <v>1422</v>
      </c>
      <c r="C533" s="1">
        <f>IFERROR(VLOOKUP(B533,Merged!E:G,3,FALSE),"")</f>
        <v>22</v>
      </c>
      <c r="E533" s="1" t="s">
        <v>6619</v>
      </c>
      <c r="F533" s="1" t="str">
        <f>TEXT($G533,"0000") &amp; TEXT($H533,"00")</f>
        <v>201604</v>
      </c>
      <c r="G533" s="1">
        <f>IFERROR(
  IF(ISNUMBER(SEARCH("平成",B533)),
     1988 + VALUE(MID(B533, SEARCH("平成",B533) + 2, FIND("年", B533) - SEARCH("平成",B533) - 2)),
  IF(ISNUMBER(SEARCH("令和元年",B533)),
     2019,
  IF(ISNUMBER(SEARCH("令和",B533)),
     2018 + VALUE(MID(B533, SEARCH("令和",B533) + 2, FIND("年", B533) - SEARCH("令和",B533) - 2)),
  ""))),
"")</f>
        <v>2016</v>
      </c>
      <c r="H533" s="1">
        <v>4</v>
      </c>
      <c r="I533" s="5">
        <f>VALUE(RIGHT($E533,LEN($E533)-1))</f>
        <v>59</v>
      </c>
      <c r="J533" s="1" t="s">
        <v>7837</v>
      </c>
      <c r="K533" s="1" t="s">
        <v>11444</v>
      </c>
      <c r="L533" s="1" t="s">
        <v>12493</v>
      </c>
    </row>
    <row r="534" spans="1:12" x14ac:dyDescent="0.2">
      <c r="A534" s="1">
        <v>1421</v>
      </c>
      <c r="B534" s="1" t="s">
        <v>1424</v>
      </c>
      <c r="C534" s="1">
        <f>IFERROR(VLOOKUP(B534,Merged!E:G,3,FALSE),"")</f>
        <v>23</v>
      </c>
      <c r="E534" s="1" t="s">
        <v>6621</v>
      </c>
      <c r="F534" s="1" t="str">
        <f>TEXT($G534,"0000") &amp; TEXT($H534,"00")</f>
        <v>201604</v>
      </c>
      <c r="G534" s="1">
        <f>IFERROR(
  IF(ISNUMBER(SEARCH("平成",B534)),
     1988 + VALUE(MID(B534, SEARCH("平成",B534) + 2, FIND("年", B534) - SEARCH("平成",B534) - 2)),
  IF(ISNUMBER(SEARCH("令和元年",B534)),
     2019,
  IF(ISNUMBER(SEARCH("令和",B534)),
     2018 + VALUE(MID(B534, SEARCH("令和",B534) + 2, FIND("年", B534) - SEARCH("令和",B534) - 2)),
  ""))),
"")</f>
        <v>2016</v>
      </c>
      <c r="H534" s="1">
        <v>4</v>
      </c>
      <c r="I534" s="5">
        <f>VALUE(RIGHT($E534,LEN($E534)-1))</f>
        <v>61</v>
      </c>
      <c r="J534" s="1" t="s">
        <v>7839</v>
      </c>
      <c r="K534" s="1" t="s">
        <v>11442</v>
      </c>
      <c r="L534" s="1" t="s">
        <v>12495</v>
      </c>
    </row>
    <row r="535" spans="1:12" x14ac:dyDescent="0.2">
      <c r="A535" s="1">
        <v>1423</v>
      </c>
      <c r="B535" s="1" t="s">
        <v>1426</v>
      </c>
      <c r="C535" s="1">
        <f>IFERROR(VLOOKUP(B535,Merged!E:G,3,FALSE),"")</f>
        <v>24</v>
      </c>
      <c r="E535" s="1" t="s">
        <v>6623</v>
      </c>
      <c r="F535" s="1" t="str">
        <f>TEXT($G535,"0000") &amp; TEXT($H535,"00")</f>
        <v>201604</v>
      </c>
      <c r="G535" s="1">
        <f>IFERROR(
  IF(ISNUMBER(SEARCH("平成",B535)),
     1988 + VALUE(MID(B535, SEARCH("平成",B535) + 2, FIND("年", B535) - SEARCH("平成",B535) - 2)),
  IF(ISNUMBER(SEARCH("令和元年",B535)),
     2019,
  IF(ISNUMBER(SEARCH("令和",B535)),
     2018 + VALUE(MID(B535, SEARCH("令和",B535) + 2, FIND("年", B535) - SEARCH("令和",B535) - 2)),
  ""))),
"")</f>
        <v>2016</v>
      </c>
      <c r="H535" s="1">
        <v>4</v>
      </c>
      <c r="I535" s="5">
        <f>VALUE(RIGHT($E535,LEN($E535)-1))</f>
        <v>63</v>
      </c>
      <c r="J535" s="1" t="s">
        <v>6938</v>
      </c>
      <c r="K535" s="1" t="s">
        <v>11442</v>
      </c>
      <c r="L535" s="1" t="s">
        <v>11724</v>
      </c>
    </row>
    <row r="536" spans="1:12" x14ac:dyDescent="0.2">
      <c r="A536" s="1">
        <v>1426</v>
      </c>
      <c r="B536" s="1" t="s">
        <v>1429</v>
      </c>
      <c r="C536" s="1">
        <f>IFERROR(VLOOKUP(B536,Merged!E:G,3,FALSE),"")</f>
        <v>25</v>
      </c>
      <c r="E536" s="1" t="s">
        <v>6626</v>
      </c>
      <c r="F536" s="1" t="str">
        <f>TEXT($G536,"0000") &amp; TEXT($H536,"00")</f>
        <v>201604</v>
      </c>
      <c r="G536" s="1">
        <f>IFERROR(
  IF(ISNUMBER(SEARCH("平成",B536)),
     1988 + VALUE(MID(B536, SEARCH("平成",B536) + 2, FIND("年", B536) - SEARCH("平成",B536) - 2)),
  IF(ISNUMBER(SEARCH("令和元年",B536)),
     2019,
  IF(ISNUMBER(SEARCH("令和",B536)),
     2018 + VALUE(MID(B536, SEARCH("令和",B536) + 2, FIND("年", B536) - SEARCH("令和",B536) - 2)),
  ""))),
"")</f>
        <v>2016</v>
      </c>
      <c r="H536" s="1">
        <v>4</v>
      </c>
      <c r="I536" s="5">
        <f>VALUE(RIGHT($E536,LEN($E536)-1))</f>
        <v>66</v>
      </c>
      <c r="J536" s="1" t="s">
        <v>7843</v>
      </c>
      <c r="K536" s="1" t="s">
        <v>11442</v>
      </c>
      <c r="L536" s="1" t="s">
        <v>12185</v>
      </c>
    </row>
    <row r="537" spans="1:12" x14ac:dyDescent="0.2">
      <c r="A537" s="1">
        <v>1427</v>
      </c>
      <c r="B537" s="1" t="s">
        <v>1430</v>
      </c>
      <c r="C537" s="1">
        <f>IFERROR(VLOOKUP(B537,Merged!E:G,3,FALSE),"")</f>
        <v>26</v>
      </c>
      <c r="E537" s="1" t="s">
        <v>6627</v>
      </c>
      <c r="F537" s="1" t="str">
        <f>TEXT($G537,"0000") &amp; TEXT($H537,"00")</f>
        <v>201604</v>
      </c>
      <c r="G537" s="1">
        <f>IFERROR(
  IF(ISNUMBER(SEARCH("平成",B537)),
     1988 + VALUE(MID(B537, SEARCH("平成",B537) + 2, FIND("年", B537) - SEARCH("平成",B537) - 2)),
  IF(ISNUMBER(SEARCH("令和元年",B537)),
     2019,
  IF(ISNUMBER(SEARCH("令和",B537)),
     2018 + VALUE(MID(B537, SEARCH("令和",B537) + 2, FIND("年", B537) - SEARCH("令和",B537) - 2)),
  ""))),
"")</f>
        <v>2016</v>
      </c>
      <c r="H537" s="1">
        <v>4</v>
      </c>
      <c r="I537" s="5">
        <f>VALUE(RIGHT($E537,LEN($E537)-1))</f>
        <v>67</v>
      </c>
      <c r="J537" s="1" t="s">
        <v>7844</v>
      </c>
      <c r="K537" s="1" t="s">
        <v>11443</v>
      </c>
      <c r="L537" s="1" t="s">
        <v>12499</v>
      </c>
    </row>
    <row r="538" spans="1:12" x14ac:dyDescent="0.2">
      <c r="A538" s="1">
        <v>1428</v>
      </c>
      <c r="B538" s="1" t="s">
        <v>1431</v>
      </c>
      <c r="C538" s="1">
        <f>IFERROR(VLOOKUP(B538,Merged!E:G,3,FALSE),"")</f>
        <v>27</v>
      </c>
      <c r="E538" s="1" t="s">
        <v>6628</v>
      </c>
      <c r="F538" s="1" t="str">
        <f>TEXT($G538,"0000") &amp; TEXT($H538,"00")</f>
        <v>201604</v>
      </c>
      <c r="G538" s="1">
        <f>IFERROR(
  IF(ISNUMBER(SEARCH("平成",B538)),
     1988 + VALUE(MID(B538, SEARCH("平成",B538) + 2, FIND("年", B538) - SEARCH("平成",B538) - 2)),
  IF(ISNUMBER(SEARCH("令和元年",B538)),
     2019,
  IF(ISNUMBER(SEARCH("令和",B538)),
     2018 + VALUE(MID(B538, SEARCH("令和",B538) + 2, FIND("年", B538) - SEARCH("令和",B538) - 2)),
  ""))),
"")</f>
        <v>2016</v>
      </c>
      <c r="H538" s="1">
        <v>4</v>
      </c>
      <c r="I538" s="5">
        <f>VALUE(RIGHT($E538,LEN($E538)-1))</f>
        <v>68</v>
      </c>
      <c r="J538" s="1" t="s">
        <v>7425</v>
      </c>
      <c r="K538" s="1" t="s">
        <v>11445</v>
      </c>
      <c r="L538" s="1" t="s">
        <v>12139</v>
      </c>
    </row>
    <row r="539" spans="1:12" x14ac:dyDescent="0.2">
      <c r="A539" s="1">
        <v>1431</v>
      </c>
      <c r="B539" s="1" t="s">
        <v>1434</v>
      </c>
      <c r="C539" s="1">
        <f>IFERROR(VLOOKUP(B539,Merged!E:G,3,FALSE),"")</f>
        <v>28</v>
      </c>
      <c r="E539" s="1" t="s">
        <v>6631</v>
      </c>
      <c r="F539" s="1" t="str">
        <f>TEXT($G539,"0000") &amp; TEXT($H539,"00")</f>
        <v>201604</v>
      </c>
      <c r="G539" s="1">
        <f>IFERROR(
  IF(ISNUMBER(SEARCH("平成",B539)),
     1988 + VALUE(MID(B539, SEARCH("平成",B539) + 2, FIND("年", B539) - SEARCH("平成",B539) - 2)),
  IF(ISNUMBER(SEARCH("令和元年",B539)),
     2019,
  IF(ISNUMBER(SEARCH("令和",B539)),
     2018 + VALUE(MID(B539, SEARCH("令和",B539) + 2, FIND("年", B539) - SEARCH("令和",B539) - 2)),
  ""))),
"")</f>
        <v>2016</v>
      </c>
      <c r="H539" s="1">
        <v>4</v>
      </c>
      <c r="I539" s="5">
        <f>VALUE(RIGHT($E539,LEN($E539)-1))</f>
        <v>71</v>
      </c>
      <c r="J539" s="1" t="s">
        <v>7847</v>
      </c>
      <c r="K539" s="1" t="s">
        <v>11445</v>
      </c>
      <c r="L539" s="1" t="s">
        <v>12502</v>
      </c>
    </row>
    <row r="540" spans="1:12" x14ac:dyDescent="0.2">
      <c r="A540" s="1">
        <v>1436</v>
      </c>
      <c r="B540" s="1" t="s">
        <v>1439</v>
      </c>
      <c r="C540" s="1">
        <f>IFERROR(VLOOKUP(B540,Merged!E:G,3,FALSE),"")</f>
        <v>29</v>
      </c>
      <c r="E540" s="1" t="s">
        <v>6636</v>
      </c>
      <c r="F540" s="1" t="str">
        <f>TEXT($G540,"0000") &amp; TEXT($H540,"00")</f>
        <v>201604</v>
      </c>
      <c r="G540" s="1">
        <f>IFERROR(
  IF(ISNUMBER(SEARCH("平成",B540)),
     1988 + VALUE(MID(B540, SEARCH("平成",B540) + 2, FIND("年", B540) - SEARCH("平成",B540) - 2)),
  IF(ISNUMBER(SEARCH("令和元年",B540)),
     2019,
  IF(ISNUMBER(SEARCH("令和",B540)),
     2018 + VALUE(MID(B540, SEARCH("令和",B540) + 2, FIND("年", B540) - SEARCH("令和",B540) - 2)),
  ""))),
"")</f>
        <v>2016</v>
      </c>
      <c r="H540" s="1">
        <v>4</v>
      </c>
      <c r="I540" s="5">
        <f>VALUE(RIGHT($E540,LEN($E540)-1))</f>
        <v>76</v>
      </c>
      <c r="J540" s="1" t="s">
        <v>7851</v>
      </c>
      <c r="K540" s="1" t="s">
        <v>11442</v>
      </c>
      <c r="L540" s="1" t="s">
        <v>12506</v>
      </c>
    </row>
    <row r="541" spans="1:12" x14ac:dyDescent="0.2">
      <c r="A541" s="1">
        <v>1439</v>
      </c>
      <c r="B541" s="1" t="s">
        <v>1442</v>
      </c>
      <c r="C541" s="1">
        <f>IFERROR(VLOOKUP(B541,Merged!E:G,3,FALSE),"")</f>
        <v>30</v>
      </c>
      <c r="E541" s="1" t="s">
        <v>6639</v>
      </c>
      <c r="F541" s="1" t="str">
        <f>TEXT($G541,"0000") &amp; TEXT($H541,"00")</f>
        <v>201604</v>
      </c>
      <c r="G541" s="1">
        <f>IFERROR(
  IF(ISNUMBER(SEARCH("平成",B541)),
     1988 + VALUE(MID(B541, SEARCH("平成",B541) + 2, FIND("年", B541) - SEARCH("平成",B541) - 2)),
  IF(ISNUMBER(SEARCH("令和元年",B541)),
     2019,
  IF(ISNUMBER(SEARCH("令和",B541)),
     2018 + VALUE(MID(B541, SEARCH("令和",B541) + 2, FIND("年", B541) - SEARCH("令和",B541) - 2)),
  ""))),
"")</f>
        <v>2016</v>
      </c>
      <c r="H541" s="1">
        <v>4</v>
      </c>
      <c r="I541" s="5">
        <f>VALUE(RIGHT($E541,LEN($E541)-1))</f>
        <v>79</v>
      </c>
      <c r="J541" s="1" t="s">
        <v>7853</v>
      </c>
      <c r="K541" s="1" t="s">
        <v>11445</v>
      </c>
      <c r="L541" s="1" t="s">
        <v>12508</v>
      </c>
    </row>
    <row r="542" spans="1:12" x14ac:dyDescent="0.2">
      <c r="A542" s="1">
        <v>1442</v>
      </c>
      <c r="B542" s="1" t="s">
        <v>1445</v>
      </c>
      <c r="C542" s="1">
        <v>1</v>
      </c>
      <c r="E542" s="1" t="s">
        <v>6562</v>
      </c>
      <c r="F542" s="1" t="str">
        <f>TEXT($G542,"0000") &amp; TEXT($H542,"00")</f>
        <v>201510</v>
      </c>
      <c r="G542" s="1">
        <f>IFERROR(
  IF(ISNUMBER(SEARCH("平成",B542)),
     1988 + VALUE(MID(B542, SEARCH("平成",B542) + 2, FIND("年", B542) - SEARCH("平成",B542) - 2)),
  IF(ISNUMBER(SEARCH("令和元年",B542)),
     2019,
  IF(ISNUMBER(SEARCH("令和",B542)),
     2018 + VALUE(MID(B542, SEARCH("令和",B542) + 2, FIND("年", B542) - SEARCH("令和",B542) - 2)),
  ""))),
"")</f>
        <v>2015</v>
      </c>
      <c r="H542" s="1">
        <v>10</v>
      </c>
      <c r="I542" s="5">
        <f>VALUE(RIGHT($E542,LEN($E542)-1))</f>
        <v>2</v>
      </c>
      <c r="J542" s="1" t="s">
        <v>7854</v>
      </c>
      <c r="K542" s="1" t="s">
        <v>11442</v>
      </c>
      <c r="L542" s="1" t="s">
        <v>12509</v>
      </c>
    </row>
    <row r="543" spans="1:12" x14ac:dyDescent="0.2">
      <c r="A543" s="1">
        <v>1444</v>
      </c>
      <c r="B543" s="1" t="s">
        <v>1447</v>
      </c>
      <c r="C543" s="1">
        <v>2</v>
      </c>
      <c r="E543" s="1" t="s">
        <v>6564</v>
      </c>
      <c r="F543" s="1" t="str">
        <f>TEXT($G543,"0000") &amp; TEXT($H543,"00")</f>
        <v>201510</v>
      </c>
      <c r="G543" s="1">
        <f>IFERROR(
  IF(ISNUMBER(SEARCH("平成",B543)),
     1988 + VALUE(MID(B543, SEARCH("平成",B543) + 2, FIND("年", B543) - SEARCH("平成",B543) - 2)),
  IF(ISNUMBER(SEARCH("令和元年",B543)),
     2019,
  IF(ISNUMBER(SEARCH("令和",B543)),
     2018 + VALUE(MID(B543, SEARCH("令和",B543) + 2, FIND("年", B543) - SEARCH("令和",B543) - 2)),
  ""))),
"")</f>
        <v>2015</v>
      </c>
      <c r="H543" s="1">
        <v>10</v>
      </c>
      <c r="I543" s="5">
        <f>VALUE(RIGHT($E543,LEN($E543)-1))</f>
        <v>4</v>
      </c>
      <c r="J543" s="1" t="s">
        <v>6881</v>
      </c>
      <c r="K543" s="1" t="s">
        <v>11443</v>
      </c>
      <c r="L543" s="1" t="s">
        <v>11678</v>
      </c>
    </row>
    <row r="544" spans="1:12" x14ac:dyDescent="0.2">
      <c r="A544" s="1">
        <v>1445</v>
      </c>
      <c r="B544" s="1" t="s">
        <v>1448</v>
      </c>
      <c r="C544" s="1">
        <v>3</v>
      </c>
      <c r="E544" s="1" t="s">
        <v>6565</v>
      </c>
      <c r="F544" s="1" t="str">
        <f>TEXT($G544,"0000") &amp; TEXT($H544,"00")</f>
        <v>201510</v>
      </c>
      <c r="G544" s="1">
        <f>IFERROR(
  IF(ISNUMBER(SEARCH("平成",B544)),
     1988 + VALUE(MID(B544, SEARCH("平成",B544) + 2, FIND("年", B544) - SEARCH("平成",B544) - 2)),
  IF(ISNUMBER(SEARCH("令和元年",B544)),
     2019,
  IF(ISNUMBER(SEARCH("令和",B544)),
     2018 + VALUE(MID(B544, SEARCH("令和",B544) + 2, FIND("年", B544) - SEARCH("令和",B544) - 2)),
  ""))),
"")</f>
        <v>2015</v>
      </c>
      <c r="H544" s="1">
        <v>10</v>
      </c>
      <c r="I544" s="5">
        <f>VALUE(RIGHT($E544,LEN($E544)-1))</f>
        <v>5</v>
      </c>
      <c r="J544" s="1" t="s">
        <v>7855</v>
      </c>
      <c r="K544" s="1" t="s">
        <v>11442</v>
      </c>
      <c r="L544" s="1" t="s">
        <v>12510</v>
      </c>
    </row>
    <row r="545" spans="1:12" x14ac:dyDescent="0.2">
      <c r="A545" s="1">
        <v>1449</v>
      </c>
      <c r="B545" s="1" t="s">
        <v>1452</v>
      </c>
      <c r="C545" s="1">
        <v>4</v>
      </c>
      <c r="E545" s="1" t="s">
        <v>6569</v>
      </c>
      <c r="F545" s="1" t="str">
        <f>TEXT($G545,"0000") &amp; TEXT($H545,"00")</f>
        <v>201510</v>
      </c>
      <c r="G545" s="1">
        <f>IFERROR(
  IF(ISNUMBER(SEARCH("平成",B545)),
     1988 + VALUE(MID(B545, SEARCH("平成",B545) + 2, FIND("年", B545) - SEARCH("平成",B545) - 2)),
  IF(ISNUMBER(SEARCH("令和元年",B545)),
     2019,
  IF(ISNUMBER(SEARCH("令和",B545)),
     2018 + VALUE(MID(B545, SEARCH("令和",B545) + 2, FIND("年", B545) - SEARCH("令和",B545) - 2)),
  ""))),
"")</f>
        <v>2015</v>
      </c>
      <c r="H545" s="1">
        <v>10</v>
      </c>
      <c r="I545" s="5">
        <f>VALUE(RIGHT($E545,LEN($E545)-1))</f>
        <v>9</v>
      </c>
      <c r="J545" s="1" t="s">
        <v>7859</v>
      </c>
      <c r="K545" s="1" t="s">
        <v>11445</v>
      </c>
      <c r="L545" s="1" t="s">
        <v>12513</v>
      </c>
    </row>
    <row r="546" spans="1:12" x14ac:dyDescent="0.2">
      <c r="A546" s="1">
        <v>1452</v>
      </c>
      <c r="B546" s="1" t="s">
        <v>1455</v>
      </c>
      <c r="C546" s="1">
        <v>5</v>
      </c>
      <c r="E546" s="1" t="s">
        <v>6572</v>
      </c>
      <c r="F546" s="1" t="str">
        <f>TEXT($G546,"0000") &amp; TEXT($H546,"00")</f>
        <v>201510</v>
      </c>
      <c r="G546" s="1">
        <f>IFERROR(
  IF(ISNUMBER(SEARCH("平成",B546)),
     1988 + VALUE(MID(B546, SEARCH("平成",B546) + 2, FIND("年", B546) - SEARCH("平成",B546) - 2)),
  IF(ISNUMBER(SEARCH("令和元年",B546)),
     2019,
  IF(ISNUMBER(SEARCH("令和",B546)),
     2018 + VALUE(MID(B546, SEARCH("令和",B546) + 2, FIND("年", B546) - SEARCH("令和",B546) - 2)),
  ""))),
"")</f>
        <v>2015</v>
      </c>
      <c r="H546" s="1">
        <v>10</v>
      </c>
      <c r="I546" s="5">
        <f>VALUE(RIGHT($E546,LEN($E546)-1))</f>
        <v>12</v>
      </c>
      <c r="J546" s="1" t="s">
        <v>7861</v>
      </c>
      <c r="K546" s="1" t="s">
        <v>11445</v>
      </c>
      <c r="L546" s="1" t="s">
        <v>12515</v>
      </c>
    </row>
    <row r="547" spans="1:12" x14ac:dyDescent="0.2">
      <c r="A547" s="1">
        <v>1457</v>
      </c>
      <c r="B547" s="1" t="s">
        <v>1460</v>
      </c>
      <c r="C547" s="1">
        <v>6</v>
      </c>
      <c r="E547" s="1" t="s">
        <v>6577</v>
      </c>
      <c r="F547" s="1" t="str">
        <f>TEXT($G547,"0000") &amp; TEXT($H547,"00")</f>
        <v>201510</v>
      </c>
      <c r="G547" s="1">
        <f>IFERROR(
  IF(ISNUMBER(SEARCH("平成",B547)),
     1988 + VALUE(MID(B547, SEARCH("平成",B547) + 2, FIND("年", B547) - SEARCH("平成",B547) - 2)),
  IF(ISNUMBER(SEARCH("令和元年",B547)),
     2019,
  IF(ISNUMBER(SEARCH("令和",B547)),
     2018 + VALUE(MID(B547, SEARCH("令和",B547) + 2, FIND("年", B547) - SEARCH("令和",B547) - 2)),
  ""))),
"")</f>
        <v>2015</v>
      </c>
      <c r="H547" s="1">
        <v>10</v>
      </c>
      <c r="I547" s="5">
        <f>VALUE(RIGHT($E547,LEN($E547)-1))</f>
        <v>17</v>
      </c>
      <c r="J547" s="1" t="s">
        <v>7863</v>
      </c>
      <c r="K547" s="1" t="s">
        <v>11443</v>
      </c>
      <c r="L547" s="1" t="s">
        <v>12517</v>
      </c>
    </row>
    <row r="548" spans="1:12" x14ac:dyDescent="0.2">
      <c r="A548" s="1">
        <v>1463</v>
      </c>
      <c r="B548" s="1" t="s">
        <v>1466</v>
      </c>
      <c r="C548" s="1">
        <v>7</v>
      </c>
      <c r="E548" s="1" t="s">
        <v>6583</v>
      </c>
      <c r="F548" s="1" t="str">
        <f>TEXT($G548,"0000") &amp; TEXT($H548,"00")</f>
        <v>201510</v>
      </c>
      <c r="G548" s="1">
        <f>IFERROR(
  IF(ISNUMBER(SEARCH("平成",B548)),
     1988 + VALUE(MID(B548, SEARCH("平成",B548) + 2, FIND("年", B548) - SEARCH("平成",B548) - 2)),
  IF(ISNUMBER(SEARCH("令和元年",B548)),
     2019,
  IF(ISNUMBER(SEARCH("令和",B548)),
     2018 + VALUE(MID(B548, SEARCH("令和",B548) + 2, FIND("年", B548) - SEARCH("令和",B548) - 2)),
  ""))),
"")</f>
        <v>2015</v>
      </c>
      <c r="H548" s="1">
        <v>10</v>
      </c>
      <c r="I548" s="5">
        <f>VALUE(RIGHT($E548,LEN($E548)-1))</f>
        <v>23</v>
      </c>
      <c r="J548" s="1" t="s">
        <v>7575</v>
      </c>
      <c r="K548" s="1" t="s">
        <v>11442</v>
      </c>
      <c r="L548" s="1" t="s">
        <v>12263</v>
      </c>
    </row>
    <row r="549" spans="1:12" x14ac:dyDescent="0.2">
      <c r="A549" s="1">
        <v>1464</v>
      </c>
      <c r="B549" s="1" t="s">
        <v>1467</v>
      </c>
      <c r="C549" s="1">
        <v>8</v>
      </c>
      <c r="E549" s="1" t="s">
        <v>6584</v>
      </c>
      <c r="F549" s="1" t="str">
        <f>TEXT($G549,"0000") &amp; TEXT($H549,"00")</f>
        <v>201510</v>
      </c>
      <c r="G549" s="1">
        <f>IFERROR(
  IF(ISNUMBER(SEARCH("平成",B549)),
     1988 + VALUE(MID(B549, SEARCH("平成",B549) + 2, FIND("年", B549) - SEARCH("平成",B549) - 2)),
  IF(ISNUMBER(SEARCH("令和元年",B549)),
     2019,
  IF(ISNUMBER(SEARCH("令和",B549)),
     2018 + VALUE(MID(B549, SEARCH("令和",B549) + 2, FIND("年", B549) - SEARCH("令和",B549) - 2)),
  ""))),
"")</f>
        <v>2015</v>
      </c>
      <c r="H549" s="1">
        <v>10</v>
      </c>
      <c r="I549" s="5">
        <f>VALUE(RIGHT($E549,LEN($E549)-1))</f>
        <v>24</v>
      </c>
      <c r="J549" s="1" t="s">
        <v>7451</v>
      </c>
      <c r="K549" s="1" t="s">
        <v>11445</v>
      </c>
      <c r="L549" s="1" t="s">
        <v>12159</v>
      </c>
    </row>
    <row r="550" spans="1:12" x14ac:dyDescent="0.2">
      <c r="A550" s="1">
        <v>1465</v>
      </c>
      <c r="B550" s="1" t="s">
        <v>1468</v>
      </c>
      <c r="C550" s="1">
        <v>9</v>
      </c>
      <c r="E550" s="1" t="s">
        <v>6585</v>
      </c>
      <c r="F550" s="1" t="str">
        <f>TEXT($G550,"0000") &amp; TEXT($H550,"00")</f>
        <v>201510</v>
      </c>
      <c r="G550" s="1">
        <f>IFERROR(
  IF(ISNUMBER(SEARCH("平成",B550)),
     1988 + VALUE(MID(B550, SEARCH("平成",B550) + 2, FIND("年", B550) - SEARCH("平成",B550) - 2)),
  IF(ISNUMBER(SEARCH("令和元年",B550)),
     2019,
  IF(ISNUMBER(SEARCH("令和",B550)),
     2018 + VALUE(MID(B550, SEARCH("令和",B550) + 2, FIND("年", B550) - SEARCH("令和",B550) - 2)),
  ""))),
"")</f>
        <v>2015</v>
      </c>
      <c r="H550" s="1">
        <v>10</v>
      </c>
      <c r="I550" s="5">
        <f>VALUE(RIGHT($E550,LEN($E550)-1))</f>
        <v>25</v>
      </c>
      <c r="J550" s="1" t="s">
        <v>7867</v>
      </c>
      <c r="K550" s="1" t="s">
        <v>11445</v>
      </c>
      <c r="L550" s="1" t="s">
        <v>12521</v>
      </c>
    </row>
    <row r="551" spans="1:12" x14ac:dyDescent="0.2">
      <c r="A551" s="1">
        <v>1470</v>
      </c>
      <c r="B551" s="1" t="s">
        <v>1473</v>
      </c>
      <c r="C551" s="1">
        <v>10</v>
      </c>
      <c r="E551" s="1" t="s">
        <v>6590</v>
      </c>
      <c r="F551" s="1" t="str">
        <f>TEXT($G551,"0000") &amp; TEXT($H551,"00")</f>
        <v>201510</v>
      </c>
      <c r="G551" s="1">
        <f>IFERROR(
  IF(ISNUMBER(SEARCH("平成",B551)),
     1988 + VALUE(MID(B551, SEARCH("平成",B551) + 2, FIND("年", B551) - SEARCH("平成",B551) - 2)),
  IF(ISNUMBER(SEARCH("令和元年",B551)),
     2019,
  IF(ISNUMBER(SEARCH("令和",B551)),
     2018 + VALUE(MID(B551, SEARCH("令和",B551) + 2, FIND("年", B551) - SEARCH("令和",B551) - 2)),
  ""))),
"")</f>
        <v>2015</v>
      </c>
      <c r="H551" s="1">
        <v>10</v>
      </c>
      <c r="I551" s="5">
        <f>VALUE(RIGHT($E551,LEN($E551)-1))</f>
        <v>30</v>
      </c>
      <c r="J551" s="1" t="s">
        <v>7872</v>
      </c>
      <c r="K551" s="1" t="s">
        <v>11445</v>
      </c>
      <c r="L551" s="1" t="s">
        <v>11830</v>
      </c>
    </row>
    <row r="552" spans="1:12" x14ac:dyDescent="0.2">
      <c r="A552" s="1">
        <v>1471</v>
      </c>
      <c r="B552" s="1" t="s">
        <v>1474</v>
      </c>
      <c r="C552" s="1">
        <v>11</v>
      </c>
      <c r="E552" s="1" t="s">
        <v>6591</v>
      </c>
      <c r="F552" s="1" t="str">
        <f>TEXT($G552,"0000") &amp; TEXT($H552,"00")</f>
        <v>201510</v>
      </c>
      <c r="G552" s="1">
        <f>IFERROR(
  IF(ISNUMBER(SEARCH("平成",B552)),
     1988 + VALUE(MID(B552, SEARCH("平成",B552) + 2, FIND("年", B552) - SEARCH("平成",B552) - 2)),
  IF(ISNUMBER(SEARCH("令和元年",B552)),
     2019,
  IF(ISNUMBER(SEARCH("令和",B552)),
     2018 + VALUE(MID(B552, SEARCH("令和",B552) + 2, FIND("年", B552) - SEARCH("令和",B552) - 2)),
  ""))),
"")</f>
        <v>2015</v>
      </c>
      <c r="H552" s="1">
        <v>10</v>
      </c>
      <c r="I552" s="5">
        <f>VALUE(RIGHT($E552,LEN($E552)-1))</f>
        <v>31</v>
      </c>
      <c r="J552" s="1" t="s">
        <v>7332</v>
      </c>
      <c r="K552" s="1" t="s">
        <v>11442</v>
      </c>
      <c r="L552" s="1" t="s">
        <v>11476</v>
      </c>
    </row>
    <row r="553" spans="1:12" x14ac:dyDescent="0.2">
      <c r="A553" s="1">
        <v>1480</v>
      </c>
      <c r="B553" s="1" t="s">
        <v>1483</v>
      </c>
      <c r="C553" s="1">
        <v>12</v>
      </c>
      <c r="E553" s="1" t="s">
        <v>6600</v>
      </c>
      <c r="F553" s="1" t="str">
        <f>TEXT($G553,"0000") &amp; TEXT($H553,"00")</f>
        <v>201510</v>
      </c>
      <c r="G553" s="1">
        <f>IFERROR(
  IF(ISNUMBER(SEARCH("平成",B553)),
     1988 + VALUE(MID(B553, SEARCH("平成",B553) + 2, FIND("年", B553) - SEARCH("平成",B553) - 2)),
  IF(ISNUMBER(SEARCH("令和元年",B553)),
     2019,
  IF(ISNUMBER(SEARCH("令和",B553)),
     2018 + VALUE(MID(B553, SEARCH("令和",B553) + 2, FIND("年", B553) - SEARCH("令和",B553) - 2)),
  ""))),
"")</f>
        <v>2015</v>
      </c>
      <c r="H553" s="1">
        <v>10</v>
      </c>
      <c r="I553" s="5">
        <f>VALUE(RIGHT($E553,LEN($E553)-1))</f>
        <v>40</v>
      </c>
      <c r="J553" s="1" t="s">
        <v>7879</v>
      </c>
      <c r="K553" s="1" t="s">
        <v>11445</v>
      </c>
      <c r="L553" s="1" t="s">
        <v>12529</v>
      </c>
    </row>
    <row r="554" spans="1:12" x14ac:dyDescent="0.2">
      <c r="A554" s="1">
        <v>1482</v>
      </c>
      <c r="B554" s="1" t="s">
        <v>1485</v>
      </c>
      <c r="C554" s="1">
        <v>13</v>
      </c>
      <c r="E554" s="1" t="s">
        <v>6602</v>
      </c>
      <c r="F554" s="1" t="str">
        <f>TEXT($G554,"0000") &amp; TEXT($H554,"00")</f>
        <v>201510</v>
      </c>
      <c r="G554" s="1">
        <f>IFERROR(
  IF(ISNUMBER(SEARCH("平成",B554)),
     1988 + VALUE(MID(B554, SEARCH("平成",B554) + 2, FIND("年", B554) - SEARCH("平成",B554) - 2)),
  IF(ISNUMBER(SEARCH("令和元年",B554)),
     2019,
  IF(ISNUMBER(SEARCH("令和",B554)),
     2018 + VALUE(MID(B554, SEARCH("令和",B554) + 2, FIND("年", B554) - SEARCH("令和",B554) - 2)),
  ""))),
"")</f>
        <v>2015</v>
      </c>
      <c r="H554" s="1">
        <v>10</v>
      </c>
      <c r="I554" s="5">
        <f>VALUE(RIGHT($E554,LEN($E554)-1))</f>
        <v>42</v>
      </c>
      <c r="J554" s="1" t="s">
        <v>7881</v>
      </c>
      <c r="K554" s="1" t="s">
        <v>11443</v>
      </c>
      <c r="L554" s="1" t="s">
        <v>12530</v>
      </c>
    </row>
    <row r="555" spans="1:12" x14ac:dyDescent="0.2">
      <c r="A555" s="1">
        <v>1484</v>
      </c>
      <c r="B555" s="1" t="s">
        <v>1487</v>
      </c>
      <c r="C555" s="1">
        <v>14</v>
      </c>
      <c r="E555" s="1" t="s">
        <v>6604</v>
      </c>
      <c r="F555" s="1" t="str">
        <f>TEXT($G555,"0000") &amp; TEXT($H555,"00")</f>
        <v>201510</v>
      </c>
      <c r="G555" s="1">
        <f>IFERROR(
  IF(ISNUMBER(SEARCH("平成",B555)),
     1988 + VALUE(MID(B555, SEARCH("平成",B555) + 2, FIND("年", B555) - SEARCH("平成",B555) - 2)),
  IF(ISNUMBER(SEARCH("令和元年",B555)),
     2019,
  IF(ISNUMBER(SEARCH("令和",B555)),
     2018 + VALUE(MID(B555, SEARCH("令和",B555) + 2, FIND("年", B555) - SEARCH("令和",B555) - 2)),
  ""))),
"")</f>
        <v>2015</v>
      </c>
      <c r="H555" s="1">
        <v>10</v>
      </c>
      <c r="I555" s="5">
        <f>VALUE(RIGHT($E555,LEN($E555)-1))</f>
        <v>44</v>
      </c>
      <c r="J555" s="1" t="s">
        <v>7523</v>
      </c>
      <c r="K555" s="1" t="s">
        <v>11444</v>
      </c>
      <c r="L555" s="1" t="s">
        <v>12532</v>
      </c>
    </row>
    <row r="556" spans="1:12" x14ac:dyDescent="0.2">
      <c r="A556" s="1">
        <v>1485</v>
      </c>
      <c r="B556" s="1" t="s">
        <v>1488</v>
      </c>
      <c r="C556" s="1">
        <v>15</v>
      </c>
      <c r="E556" s="1" t="s">
        <v>6605</v>
      </c>
      <c r="F556" s="1" t="str">
        <f>TEXT($G556,"0000") &amp; TEXT($H556,"00")</f>
        <v>201510</v>
      </c>
      <c r="G556" s="1">
        <f>IFERROR(
  IF(ISNUMBER(SEARCH("平成",B556)),
     1988 + VALUE(MID(B556, SEARCH("平成",B556) + 2, FIND("年", B556) - SEARCH("平成",B556) - 2)),
  IF(ISNUMBER(SEARCH("令和元年",B556)),
     2019,
  IF(ISNUMBER(SEARCH("令和",B556)),
     2018 + VALUE(MID(B556, SEARCH("令和",B556) + 2, FIND("年", B556) - SEARCH("令和",B556) - 2)),
  ""))),
"")</f>
        <v>2015</v>
      </c>
      <c r="H556" s="1">
        <v>10</v>
      </c>
      <c r="I556" s="5">
        <f>VALUE(RIGHT($E556,LEN($E556)-1))</f>
        <v>45</v>
      </c>
      <c r="J556" s="1" t="s">
        <v>7883</v>
      </c>
      <c r="K556" s="1" t="s">
        <v>11442</v>
      </c>
      <c r="L556" s="1" t="s">
        <v>12533</v>
      </c>
    </row>
    <row r="557" spans="1:12" x14ac:dyDescent="0.2">
      <c r="A557" s="1">
        <v>1486</v>
      </c>
      <c r="B557" s="1" t="s">
        <v>1489</v>
      </c>
      <c r="C557" s="1">
        <v>16</v>
      </c>
      <c r="E557" s="1" t="s">
        <v>6606</v>
      </c>
      <c r="F557" s="1" t="str">
        <f>TEXT($G557,"0000") &amp; TEXT($H557,"00")</f>
        <v>201510</v>
      </c>
      <c r="G557" s="1">
        <f>IFERROR(
  IF(ISNUMBER(SEARCH("平成",B557)),
     1988 + VALUE(MID(B557, SEARCH("平成",B557) + 2, FIND("年", B557) - SEARCH("平成",B557) - 2)),
  IF(ISNUMBER(SEARCH("令和元年",B557)),
     2019,
  IF(ISNUMBER(SEARCH("令和",B557)),
     2018 + VALUE(MID(B557, SEARCH("令和",B557) + 2, FIND("年", B557) - SEARCH("令和",B557) - 2)),
  ""))),
"")</f>
        <v>2015</v>
      </c>
      <c r="H557" s="1">
        <v>10</v>
      </c>
      <c r="I557" s="5">
        <f>VALUE(RIGHT($E557,LEN($E557)-1))</f>
        <v>46</v>
      </c>
      <c r="J557" s="1" t="s">
        <v>7884</v>
      </c>
      <c r="K557" s="1" t="s">
        <v>11442</v>
      </c>
      <c r="L557" s="1" t="s">
        <v>12534</v>
      </c>
    </row>
    <row r="558" spans="1:12" x14ac:dyDescent="0.2">
      <c r="A558" s="1">
        <v>1490</v>
      </c>
      <c r="B558" s="1" t="s">
        <v>1493</v>
      </c>
      <c r="C558" s="1">
        <v>17</v>
      </c>
      <c r="E558" s="1" t="s">
        <v>6610</v>
      </c>
      <c r="F558" s="1" t="str">
        <f>TEXT($G558,"0000") &amp; TEXT($H558,"00")</f>
        <v>201510</v>
      </c>
      <c r="G558" s="1">
        <f>IFERROR(
  IF(ISNUMBER(SEARCH("平成",B558)),
     1988 + VALUE(MID(B558, SEARCH("平成",B558) + 2, FIND("年", B558) - SEARCH("平成",B558) - 2)),
  IF(ISNUMBER(SEARCH("令和元年",B558)),
     2019,
  IF(ISNUMBER(SEARCH("令和",B558)),
     2018 + VALUE(MID(B558, SEARCH("令和",B558) + 2, FIND("年", B558) - SEARCH("令和",B558) - 2)),
  ""))),
"")</f>
        <v>2015</v>
      </c>
      <c r="H558" s="1">
        <v>10</v>
      </c>
      <c r="I558" s="5">
        <f>VALUE(RIGHT($E558,LEN($E558)-1))</f>
        <v>50</v>
      </c>
      <c r="J558" s="1" t="s">
        <v>7888</v>
      </c>
      <c r="K558" s="1" t="s">
        <v>11442</v>
      </c>
      <c r="L558" s="1" t="s">
        <v>12538</v>
      </c>
    </row>
    <row r="559" spans="1:12" x14ac:dyDescent="0.2">
      <c r="A559" s="1">
        <v>1492</v>
      </c>
      <c r="B559" s="1" t="s">
        <v>1495</v>
      </c>
      <c r="C559" s="1">
        <v>18</v>
      </c>
      <c r="E559" s="1" t="s">
        <v>6612</v>
      </c>
      <c r="F559" s="1" t="str">
        <f>TEXT($G559,"0000") &amp; TEXT($H559,"00")</f>
        <v>201510</v>
      </c>
      <c r="G559" s="1">
        <f>IFERROR(
  IF(ISNUMBER(SEARCH("平成",B559)),
     1988 + VALUE(MID(B559, SEARCH("平成",B559) + 2, FIND("年", B559) - SEARCH("平成",B559) - 2)),
  IF(ISNUMBER(SEARCH("令和元年",B559)),
     2019,
  IF(ISNUMBER(SEARCH("令和",B559)),
     2018 + VALUE(MID(B559, SEARCH("令和",B559) + 2, FIND("年", B559) - SEARCH("令和",B559) - 2)),
  ""))),
"")</f>
        <v>2015</v>
      </c>
      <c r="H559" s="1">
        <v>10</v>
      </c>
      <c r="I559" s="5">
        <f>VALUE(RIGHT($E559,LEN($E559)-1))</f>
        <v>52</v>
      </c>
      <c r="J559" s="1" t="s">
        <v>7643</v>
      </c>
      <c r="K559" s="1" t="s">
        <v>11443</v>
      </c>
      <c r="L559" s="1" t="s">
        <v>12076</v>
      </c>
    </row>
    <row r="560" spans="1:12" x14ac:dyDescent="0.2">
      <c r="A560" s="1">
        <v>1493</v>
      </c>
      <c r="B560" s="1" t="s">
        <v>1496</v>
      </c>
      <c r="C560" s="1">
        <v>19</v>
      </c>
      <c r="E560" s="1" t="s">
        <v>6613</v>
      </c>
      <c r="F560" s="1" t="str">
        <f>TEXT($G560,"0000") &amp; TEXT($H560,"00")</f>
        <v>201510</v>
      </c>
      <c r="G560" s="1">
        <f>IFERROR(
  IF(ISNUMBER(SEARCH("平成",B560)),
     1988 + VALUE(MID(B560, SEARCH("平成",B560) + 2, FIND("年", B560) - SEARCH("平成",B560) - 2)),
  IF(ISNUMBER(SEARCH("令和元年",B560)),
     2019,
  IF(ISNUMBER(SEARCH("令和",B560)),
     2018 + VALUE(MID(B560, SEARCH("令和",B560) + 2, FIND("年", B560) - SEARCH("令和",B560) - 2)),
  ""))),
"")</f>
        <v>2015</v>
      </c>
      <c r="H560" s="1">
        <v>10</v>
      </c>
      <c r="I560" s="5">
        <f>VALUE(RIGHT($E560,LEN($E560)-1))</f>
        <v>53</v>
      </c>
      <c r="J560" s="1" t="s">
        <v>7890</v>
      </c>
      <c r="K560" s="1" t="s">
        <v>11442</v>
      </c>
      <c r="L560" s="1" t="s">
        <v>12367</v>
      </c>
    </row>
    <row r="561" spans="1:12" x14ac:dyDescent="0.2">
      <c r="A561" s="1">
        <v>1497</v>
      </c>
      <c r="B561" s="1" t="s">
        <v>1500</v>
      </c>
      <c r="C561" s="1">
        <v>20</v>
      </c>
      <c r="E561" s="1" t="s">
        <v>6617</v>
      </c>
      <c r="F561" s="1" t="str">
        <f>TEXT($G561,"0000") &amp; TEXT($H561,"00")</f>
        <v>201510</v>
      </c>
      <c r="G561" s="1">
        <f>IFERROR(
  IF(ISNUMBER(SEARCH("平成",B561)),
     1988 + VALUE(MID(B561, SEARCH("平成",B561) + 2, FIND("年", B561) - SEARCH("平成",B561) - 2)),
  IF(ISNUMBER(SEARCH("令和元年",B561)),
     2019,
  IF(ISNUMBER(SEARCH("令和",B561)),
     2018 + VALUE(MID(B561, SEARCH("令和",B561) + 2, FIND("年", B561) - SEARCH("令和",B561) - 2)),
  ""))),
"")</f>
        <v>2015</v>
      </c>
      <c r="H561" s="1">
        <v>10</v>
      </c>
      <c r="I561" s="5">
        <f>VALUE(RIGHT($E561,LEN($E561)-1))</f>
        <v>57</v>
      </c>
      <c r="J561" s="1" t="s">
        <v>7475</v>
      </c>
      <c r="K561" s="1" t="s">
        <v>11444</v>
      </c>
      <c r="L561" s="1" t="s">
        <v>12180</v>
      </c>
    </row>
    <row r="562" spans="1:12" x14ac:dyDescent="0.2">
      <c r="A562" s="1">
        <v>1498</v>
      </c>
      <c r="B562" s="1" t="s">
        <v>1501</v>
      </c>
      <c r="C562" s="1">
        <v>21</v>
      </c>
      <c r="E562" s="1" t="s">
        <v>6618</v>
      </c>
      <c r="F562" s="1" t="str">
        <f>TEXT($G562,"0000") &amp; TEXT($H562,"00")</f>
        <v>201510</v>
      </c>
      <c r="G562" s="1">
        <f>IFERROR(
  IF(ISNUMBER(SEARCH("平成",B562)),
     1988 + VALUE(MID(B562, SEARCH("平成",B562) + 2, FIND("年", B562) - SEARCH("平成",B562) - 2)),
  IF(ISNUMBER(SEARCH("令和元年",B562)),
     2019,
  IF(ISNUMBER(SEARCH("令和",B562)),
     2018 + VALUE(MID(B562, SEARCH("令和",B562) + 2, FIND("年", B562) - SEARCH("令和",B562) - 2)),
  ""))),
"")</f>
        <v>2015</v>
      </c>
      <c r="H562" s="1">
        <v>10</v>
      </c>
      <c r="I562" s="5">
        <f>VALUE(RIGHT($E562,LEN($E562)-1))</f>
        <v>58</v>
      </c>
      <c r="J562" s="1" t="s">
        <v>7893</v>
      </c>
      <c r="K562" s="1" t="s">
        <v>11442</v>
      </c>
      <c r="L562" s="1" t="s">
        <v>12542</v>
      </c>
    </row>
    <row r="563" spans="1:12" x14ac:dyDescent="0.2">
      <c r="A563" s="1">
        <v>1499</v>
      </c>
      <c r="B563" s="1" t="s">
        <v>1502</v>
      </c>
      <c r="C563" s="1">
        <v>22</v>
      </c>
      <c r="E563" s="1" t="s">
        <v>6619</v>
      </c>
      <c r="F563" s="1" t="str">
        <f>TEXT($G563,"0000") &amp; TEXT($H563,"00")</f>
        <v>201510</v>
      </c>
      <c r="G563" s="1">
        <f>IFERROR(
  IF(ISNUMBER(SEARCH("平成",B563)),
     1988 + VALUE(MID(B563, SEARCH("平成",B563) + 2, FIND("年", B563) - SEARCH("平成",B563) - 2)),
  IF(ISNUMBER(SEARCH("令和元年",B563)),
     2019,
  IF(ISNUMBER(SEARCH("令和",B563)),
     2018 + VALUE(MID(B563, SEARCH("令和",B563) + 2, FIND("年", B563) - SEARCH("令和",B563) - 2)),
  ""))),
"")</f>
        <v>2015</v>
      </c>
      <c r="H563" s="1">
        <v>10</v>
      </c>
      <c r="I563" s="5">
        <f>VALUE(RIGHT($E563,LEN($E563)-1))</f>
        <v>59</v>
      </c>
      <c r="J563" s="1" t="s">
        <v>7894</v>
      </c>
      <c r="K563" s="1" t="s">
        <v>11445</v>
      </c>
      <c r="L563" s="1" t="s">
        <v>12543</v>
      </c>
    </row>
    <row r="564" spans="1:12" x14ac:dyDescent="0.2">
      <c r="A564" s="1">
        <v>1503</v>
      </c>
      <c r="B564" s="1" t="s">
        <v>1506</v>
      </c>
      <c r="C564" s="1">
        <v>23</v>
      </c>
      <c r="E564" s="1" t="s">
        <v>6623</v>
      </c>
      <c r="F564" s="1" t="str">
        <f>TEXT($G564,"0000") &amp; TEXT($H564,"00")</f>
        <v>201510</v>
      </c>
      <c r="G564" s="1">
        <f>IFERROR(
  IF(ISNUMBER(SEARCH("平成",B564)),
     1988 + VALUE(MID(B564, SEARCH("平成",B564) + 2, FIND("年", B564) - SEARCH("平成",B564) - 2)),
  IF(ISNUMBER(SEARCH("令和元年",B564)),
     2019,
  IF(ISNUMBER(SEARCH("令和",B564)),
     2018 + VALUE(MID(B564, SEARCH("令和",B564) + 2, FIND("年", B564) - SEARCH("令和",B564) - 2)),
  ""))),
"")</f>
        <v>2015</v>
      </c>
      <c r="H564" s="1">
        <v>10</v>
      </c>
      <c r="I564" s="5">
        <f>VALUE(RIGHT($E564,LEN($E564)-1))</f>
        <v>63</v>
      </c>
      <c r="J564" s="1" t="s">
        <v>7896</v>
      </c>
      <c r="K564" s="1" t="s">
        <v>11445</v>
      </c>
      <c r="L564" s="1" t="s">
        <v>12545</v>
      </c>
    </row>
    <row r="565" spans="1:12" x14ac:dyDescent="0.2">
      <c r="A565" s="1">
        <v>1505</v>
      </c>
      <c r="B565" s="1" t="s">
        <v>1508</v>
      </c>
      <c r="C565" s="1">
        <v>24</v>
      </c>
      <c r="E565" s="1" t="s">
        <v>6625</v>
      </c>
      <c r="F565" s="1" t="str">
        <f>TEXT($G565,"0000") &amp; TEXT($H565,"00")</f>
        <v>201510</v>
      </c>
      <c r="G565" s="1">
        <f>IFERROR(
  IF(ISNUMBER(SEARCH("平成",B565)),
     1988 + VALUE(MID(B565, SEARCH("平成",B565) + 2, FIND("年", B565) - SEARCH("平成",B565) - 2)),
  IF(ISNUMBER(SEARCH("令和元年",B565)),
     2019,
  IF(ISNUMBER(SEARCH("令和",B565)),
     2018 + VALUE(MID(B565, SEARCH("令和",B565) + 2, FIND("年", B565) - SEARCH("令和",B565) - 2)),
  ""))),
"")</f>
        <v>2015</v>
      </c>
      <c r="H565" s="1">
        <v>10</v>
      </c>
      <c r="I565" s="5">
        <f>VALUE(RIGHT($E565,LEN($E565)-1))</f>
        <v>65</v>
      </c>
      <c r="J565" s="1" t="s">
        <v>7017</v>
      </c>
      <c r="K565" s="1" t="s">
        <v>11443</v>
      </c>
      <c r="L565" s="1" t="s">
        <v>12546</v>
      </c>
    </row>
    <row r="566" spans="1:12" x14ac:dyDescent="0.2">
      <c r="A566" s="1">
        <v>1506</v>
      </c>
      <c r="B566" s="1" t="s">
        <v>1509</v>
      </c>
      <c r="C566" s="1">
        <v>25</v>
      </c>
      <c r="E566" s="1" t="s">
        <v>6626</v>
      </c>
      <c r="F566" s="1" t="str">
        <f>TEXT($G566,"0000") &amp; TEXT($H566,"00")</f>
        <v>201510</v>
      </c>
      <c r="G566" s="1">
        <f>IFERROR(
  IF(ISNUMBER(SEARCH("平成",B566)),
     1988 + VALUE(MID(B566, SEARCH("平成",B566) + 2, FIND("年", B566) - SEARCH("平成",B566) - 2)),
  IF(ISNUMBER(SEARCH("令和元年",B566)),
     2019,
  IF(ISNUMBER(SEARCH("令和",B566)),
     2018 + VALUE(MID(B566, SEARCH("令和",B566) + 2, FIND("年", B566) - SEARCH("令和",B566) - 2)),
  ""))),
"")</f>
        <v>2015</v>
      </c>
      <c r="H566" s="1">
        <v>10</v>
      </c>
      <c r="I566" s="5">
        <f>VALUE(RIGHT($E566,LEN($E566)-1))</f>
        <v>66</v>
      </c>
      <c r="J566" s="1" t="s">
        <v>7898</v>
      </c>
      <c r="K566" s="1" t="s">
        <v>11445</v>
      </c>
      <c r="L566" s="1" t="s">
        <v>12547</v>
      </c>
    </row>
    <row r="567" spans="1:12" x14ac:dyDescent="0.2">
      <c r="A567" s="1">
        <v>1507</v>
      </c>
      <c r="B567" s="1" t="s">
        <v>1510</v>
      </c>
      <c r="C567" s="1">
        <v>26</v>
      </c>
      <c r="E567" s="1" t="s">
        <v>6627</v>
      </c>
      <c r="F567" s="1" t="str">
        <f>TEXT($G567,"0000") &amp; TEXT($H567,"00")</f>
        <v>201510</v>
      </c>
      <c r="G567" s="1">
        <f>IFERROR(
  IF(ISNUMBER(SEARCH("平成",B567)),
     1988 + VALUE(MID(B567, SEARCH("平成",B567) + 2, FIND("年", B567) - SEARCH("平成",B567) - 2)),
  IF(ISNUMBER(SEARCH("令和元年",B567)),
     2019,
  IF(ISNUMBER(SEARCH("令和",B567)),
     2018 + VALUE(MID(B567, SEARCH("令和",B567) + 2, FIND("年", B567) - SEARCH("令和",B567) - 2)),
  ""))),
"")</f>
        <v>2015</v>
      </c>
      <c r="H567" s="1">
        <v>10</v>
      </c>
      <c r="I567" s="5">
        <f>VALUE(RIGHT($E567,LEN($E567)-1))</f>
        <v>67</v>
      </c>
      <c r="J567" s="1" t="s">
        <v>7714</v>
      </c>
      <c r="K567" s="1" t="s">
        <v>11445</v>
      </c>
      <c r="L567" s="1" t="s">
        <v>12390</v>
      </c>
    </row>
    <row r="568" spans="1:12" x14ac:dyDescent="0.2">
      <c r="A568" s="1">
        <v>1508</v>
      </c>
      <c r="B568" s="1" t="s">
        <v>1511</v>
      </c>
      <c r="C568" s="1">
        <v>27</v>
      </c>
      <c r="E568" s="1" t="s">
        <v>6628</v>
      </c>
      <c r="F568" s="1" t="str">
        <f>TEXT($G568,"0000") &amp; TEXT($H568,"00")</f>
        <v>201510</v>
      </c>
      <c r="G568" s="1">
        <f>IFERROR(
  IF(ISNUMBER(SEARCH("平成",B568)),
     1988 + VALUE(MID(B568, SEARCH("平成",B568) + 2, FIND("年", B568) - SEARCH("平成",B568) - 2)),
  IF(ISNUMBER(SEARCH("令和元年",B568)),
     2019,
  IF(ISNUMBER(SEARCH("令和",B568)),
     2018 + VALUE(MID(B568, SEARCH("令和",B568) + 2, FIND("年", B568) - SEARCH("令和",B568) - 2)),
  ""))),
"")</f>
        <v>2015</v>
      </c>
      <c r="H568" s="1">
        <v>10</v>
      </c>
      <c r="I568" s="5">
        <f>VALUE(RIGHT($E568,LEN($E568)-1))</f>
        <v>68</v>
      </c>
      <c r="J568" s="1" t="s">
        <v>7363</v>
      </c>
      <c r="K568" s="1" t="s">
        <v>11442</v>
      </c>
      <c r="L568" s="1" t="s">
        <v>12088</v>
      </c>
    </row>
    <row r="569" spans="1:12" x14ac:dyDescent="0.2">
      <c r="A569" s="1">
        <v>1512</v>
      </c>
      <c r="B569" s="1" t="s">
        <v>1514</v>
      </c>
      <c r="C569" s="1">
        <v>28</v>
      </c>
      <c r="E569" s="1" t="s">
        <v>6632</v>
      </c>
      <c r="F569" s="1" t="str">
        <f>TEXT($G569,"0000") &amp; TEXT($H569,"00")</f>
        <v>201510</v>
      </c>
      <c r="G569" s="1">
        <f>IFERROR(
  IF(ISNUMBER(SEARCH("平成",B569)),
     1988 + VALUE(MID(B569, SEARCH("平成",B569) + 2, FIND("年", B569) - SEARCH("平成",B569) - 2)),
  IF(ISNUMBER(SEARCH("令和元年",B569)),
     2019,
  IF(ISNUMBER(SEARCH("令和",B569)),
     2018 + VALUE(MID(B569, SEARCH("令和",B569) + 2, FIND("年", B569) - SEARCH("令和",B569) - 2)),
  ""))),
"")</f>
        <v>2015</v>
      </c>
      <c r="H569" s="1">
        <v>10</v>
      </c>
      <c r="I569" s="5">
        <f>VALUE(RIGHT($E569,LEN($E569)-1))</f>
        <v>72</v>
      </c>
      <c r="J569" s="1" t="s">
        <v>7900</v>
      </c>
      <c r="K569" s="1" t="s">
        <v>11444</v>
      </c>
      <c r="L569" s="1" t="s">
        <v>12549</v>
      </c>
    </row>
    <row r="570" spans="1:12" x14ac:dyDescent="0.2">
      <c r="A570" s="1">
        <v>1515</v>
      </c>
      <c r="B570" s="1" t="s">
        <v>1517</v>
      </c>
      <c r="C570" s="1">
        <v>29</v>
      </c>
      <c r="E570" s="1" t="s">
        <v>6635</v>
      </c>
      <c r="F570" s="1" t="str">
        <f>TEXT($G570,"0000") &amp; TEXT($H570,"00")</f>
        <v>201510</v>
      </c>
      <c r="G570" s="1">
        <f>IFERROR(
  IF(ISNUMBER(SEARCH("平成",B570)),
     1988 + VALUE(MID(B570, SEARCH("平成",B570) + 2, FIND("年", B570) - SEARCH("平成",B570) - 2)),
  IF(ISNUMBER(SEARCH("令和元年",B570)),
     2019,
  IF(ISNUMBER(SEARCH("令和",B570)),
     2018 + VALUE(MID(B570, SEARCH("令和",B570) + 2, FIND("年", B570) - SEARCH("令和",B570) - 2)),
  ""))),
"")</f>
        <v>2015</v>
      </c>
      <c r="H570" s="1">
        <v>10</v>
      </c>
      <c r="I570" s="5">
        <f>VALUE(RIGHT($E570,LEN($E570)-1))</f>
        <v>75</v>
      </c>
      <c r="J570" s="1" t="s">
        <v>7902</v>
      </c>
      <c r="K570" s="1" t="s">
        <v>11442</v>
      </c>
      <c r="L570" s="1" t="s">
        <v>12551</v>
      </c>
    </row>
    <row r="571" spans="1:12" x14ac:dyDescent="0.2">
      <c r="A571" s="1">
        <v>1519</v>
      </c>
      <c r="B571" s="1" t="s">
        <v>1521</v>
      </c>
      <c r="C571" s="1">
        <v>30</v>
      </c>
      <c r="E571" s="1" t="s">
        <v>6639</v>
      </c>
      <c r="F571" s="1" t="str">
        <f>TEXT($G571,"0000") &amp; TEXT($H571,"00")</f>
        <v>201510</v>
      </c>
      <c r="G571" s="1">
        <f>IFERROR(
  IF(ISNUMBER(SEARCH("平成",B571)),
     1988 + VALUE(MID(B571, SEARCH("平成",B571) + 2, FIND("年", B571) - SEARCH("平成",B571) - 2)),
  IF(ISNUMBER(SEARCH("令和元年",B571)),
     2019,
  IF(ISNUMBER(SEARCH("令和",B571)),
     2018 + VALUE(MID(B571, SEARCH("令和",B571) + 2, FIND("年", B571) - SEARCH("令和",B571) - 2)),
  ""))),
"")</f>
        <v>2015</v>
      </c>
      <c r="H571" s="1">
        <v>10</v>
      </c>
      <c r="I571" s="5">
        <f>VALUE(RIGHT($E571,LEN($E571)-1))</f>
        <v>79</v>
      </c>
      <c r="J571" s="1" t="s">
        <v>7905</v>
      </c>
      <c r="K571" s="1" t="s">
        <v>11442</v>
      </c>
      <c r="L571" s="1" t="s">
        <v>12554</v>
      </c>
    </row>
    <row r="572" spans="1:12" x14ac:dyDescent="0.2">
      <c r="A572" s="1">
        <v>1521</v>
      </c>
      <c r="B572" s="1" t="s">
        <v>1523</v>
      </c>
      <c r="C572" s="1">
        <f>IFERROR(VLOOKUP(B572,Merged!E:G,3,FALSE),"")</f>
        <v>1</v>
      </c>
      <c r="E572" s="1" t="s">
        <v>6561</v>
      </c>
      <c r="F572" s="1" t="str">
        <f>TEXT($G572,"0000") &amp; TEXT($H572,"00")</f>
        <v>201504</v>
      </c>
      <c r="G572" s="1">
        <f>IFERROR(
  IF(ISNUMBER(SEARCH("平成",B572)),
     1988 + VALUE(MID(B572, SEARCH("平成",B572) + 2, FIND("年", B572) - SEARCH("平成",B572) - 2)),
  IF(ISNUMBER(SEARCH("令和元年",B572)),
     2019,
  IF(ISNUMBER(SEARCH("令和",B572)),
     2018 + VALUE(MID(B572, SEARCH("令和",B572) + 2, FIND("年", B572) - SEARCH("令和",B572) - 2)),
  ""))),
"")</f>
        <v>2015</v>
      </c>
      <c r="H572" s="1">
        <v>4</v>
      </c>
      <c r="I572" s="5">
        <f>VALUE(RIGHT($E572,LEN($E572)-1))</f>
        <v>1</v>
      </c>
      <c r="J572" s="1" t="s">
        <v>7171</v>
      </c>
      <c r="K572" s="1" t="s">
        <v>11442</v>
      </c>
      <c r="L572" s="1" t="s">
        <v>11601</v>
      </c>
    </row>
    <row r="573" spans="1:12" x14ac:dyDescent="0.2">
      <c r="A573" s="1">
        <v>1523</v>
      </c>
      <c r="B573" s="1" t="s">
        <v>1525</v>
      </c>
      <c r="C573" s="1">
        <f>IFERROR(VLOOKUP(B573,Merged!E:G,3,FALSE),"")</f>
        <v>2</v>
      </c>
      <c r="E573" s="1" t="s">
        <v>6563</v>
      </c>
      <c r="F573" s="1" t="str">
        <f>TEXT($G573,"0000") &amp; TEXT($H573,"00")</f>
        <v>201504</v>
      </c>
      <c r="G573" s="1">
        <f>IFERROR(
  IF(ISNUMBER(SEARCH("平成",B573)),
     1988 + VALUE(MID(B573, SEARCH("平成",B573) + 2, FIND("年", B573) - SEARCH("平成",B573) - 2)),
  IF(ISNUMBER(SEARCH("令和元年",B573)),
     2019,
  IF(ISNUMBER(SEARCH("令和",B573)),
     2018 + VALUE(MID(B573, SEARCH("令和",B573) + 2, FIND("年", B573) - SEARCH("令和",B573) - 2)),
  ""))),
"")</f>
        <v>2015</v>
      </c>
      <c r="H573" s="1">
        <v>4</v>
      </c>
      <c r="I573" s="5">
        <f>VALUE(RIGHT($E573,LEN($E573)-1))</f>
        <v>3</v>
      </c>
      <c r="J573" s="1" t="s">
        <v>7035</v>
      </c>
      <c r="K573" s="1" t="s">
        <v>11444</v>
      </c>
      <c r="L573" s="1" t="s">
        <v>11812</v>
      </c>
    </row>
    <row r="574" spans="1:12" x14ac:dyDescent="0.2">
      <c r="A574" s="1">
        <v>1525</v>
      </c>
      <c r="B574" s="1" t="s">
        <v>1527</v>
      </c>
      <c r="C574" s="1">
        <f>IFERROR(VLOOKUP(B574,Merged!E:G,3,FALSE),"")</f>
        <v>3</v>
      </c>
      <c r="D574" s="4" t="s">
        <v>15126</v>
      </c>
      <c r="E574" s="1" t="s">
        <v>6565</v>
      </c>
      <c r="F574" s="1" t="str">
        <f>TEXT($G574,"0000") &amp; TEXT($H574,"00")</f>
        <v>201504</v>
      </c>
      <c r="G574" s="1">
        <f>IFERROR(
  IF(ISNUMBER(SEARCH("平成",B574)),
     1988 + VALUE(MID(B574, SEARCH("平成",B574) + 2, FIND("年", B574) - SEARCH("平成",B574) - 2)),
  IF(ISNUMBER(SEARCH("令和元年",B574)),
     2019,
  IF(ISNUMBER(SEARCH("令和",B574)),
     2018 + VALUE(MID(B574, SEARCH("令和",B574) + 2, FIND("年", B574) - SEARCH("令和",B574) - 2)),
  ""))),
"")</f>
        <v>2015</v>
      </c>
      <c r="H574" s="1">
        <v>4</v>
      </c>
      <c r="I574" s="5">
        <f>VALUE(RIGHT($E574,LEN($E574)-1))</f>
        <v>5</v>
      </c>
      <c r="J574" s="1" t="s">
        <v>7908</v>
      </c>
      <c r="K574" s="1" t="s">
        <v>11444</v>
      </c>
      <c r="L574" s="1" t="s">
        <v>11527</v>
      </c>
    </row>
    <row r="575" spans="1:12" x14ac:dyDescent="0.2">
      <c r="A575" s="1">
        <v>1529</v>
      </c>
      <c r="B575" s="1" t="s">
        <v>1531</v>
      </c>
      <c r="C575" s="1">
        <f>IFERROR(VLOOKUP(B575,Merged!E:G,3,FALSE),"")</f>
        <v>4</v>
      </c>
      <c r="E575" s="1" t="s">
        <v>6569</v>
      </c>
      <c r="F575" s="1" t="str">
        <f>TEXT($G575,"0000") &amp; TEXT($H575,"00")</f>
        <v>201504</v>
      </c>
      <c r="G575" s="1">
        <f>IFERROR(
  IF(ISNUMBER(SEARCH("平成",B575)),
     1988 + VALUE(MID(B575, SEARCH("平成",B575) + 2, FIND("年", B575) - SEARCH("平成",B575) - 2)),
  IF(ISNUMBER(SEARCH("令和元年",B575)),
     2019,
  IF(ISNUMBER(SEARCH("令和",B575)),
     2018 + VALUE(MID(B575, SEARCH("令和",B575) + 2, FIND("年", B575) - SEARCH("令和",B575) - 2)),
  ""))),
"")</f>
        <v>2015</v>
      </c>
      <c r="H575" s="1">
        <v>4</v>
      </c>
      <c r="I575" s="5">
        <f>VALUE(RIGHT($E575,LEN($E575)-1))</f>
        <v>9</v>
      </c>
      <c r="J575" s="1" t="s">
        <v>7911</v>
      </c>
      <c r="K575" s="1" t="s">
        <v>11445</v>
      </c>
      <c r="L575" s="1" t="s">
        <v>12557</v>
      </c>
    </row>
    <row r="576" spans="1:12" x14ac:dyDescent="0.2">
      <c r="A576" s="1">
        <v>1532</v>
      </c>
      <c r="B576" s="1" t="s">
        <v>1534</v>
      </c>
      <c r="C576" s="1">
        <f>IFERROR(VLOOKUP(B576,Merged!E:G,3,FALSE),"")</f>
        <v>5</v>
      </c>
      <c r="E576" s="1" t="s">
        <v>6572</v>
      </c>
      <c r="F576" s="1" t="str">
        <f>TEXT($G576,"0000") &amp; TEXT($H576,"00")</f>
        <v>201504</v>
      </c>
      <c r="G576" s="1">
        <f>IFERROR(
  IF(ISNUMBER(SEARCH("平成",B576)),
     1988 + VALUE(MID(B576, SEARCH("平成",B576) + 2, FIND("年", B576) - SEARCH("平成",B576) - 2)),
  IF(ISNUMBER(SEARCH("令和元年",B576)),
     2019,
  IF(ISNUMBER(SEARCH("令和",B576)),
     2018 + VALUE(MID(B576, SEARCH("令和",B576) + 2, FIND("年", B576) - SEARCH("令和",B576) - 2)),
  ""))),
"")</f>
        <v>2015</v>
      </c>
      <c r="H576" s="1">
        <v>4</v>
      </c>
      <c r="I576" s="5">
        <f>VALUE(RIGHT($E576,LEN($E576)-1))</f>
        <v>12</v>
      </c>
      <c r="J576" s="1" t="s">
        <v>7914</v>
      </c>
      <c r="K576" s="1" t="s">
        <v>11445</v>
      </c>
      <c r="L576" s="1" t="s">
        <v>12256</v>
      </c>
    </row>
    <row r="577" spans="1:12" x14ac:dyDescent="0.2">
      <c r="A577" s="1">
        <v>1537</v>
      </c>
      <c r="B577" s="1" t="s">
        <v>1539</v>
      </c>
      <c r="C577" s="1">
        <f>IFERROR(VLOOKUP(B577,Merged!E:G,3,FALSE),"")</f>
        <v>6</v>
      </c>
      <c r="E577" s="1" t="s">
        <v>6577</v>
      </c>
      <c r="F577" s="1" t="str">
        <f>TEXT($G577,"0000") &amp; TEXT($H577,"00")</f>
        <v>201504</v>
      </c>
      <c r="G577" s="1">
        <f>IFERROR(
  IF(ISNUMBER(SEARCH("平成",B577)),
     1988 + VALUE(MID(B577, SEARCH("平成",B577) + 2, FIND("年", B577) - SEARCH("平成",B577) - 2)),
  IF(ISNUMBER(SEARCH("令和元年",B577)),
     2019,
  IF(ISNUMBER(SEARCH("令和",B577)),
     2018 + VALUE(MID(B577, SEARCH("令和",B577) + 2, FIND("年", B577) - SEARCH("令和",B577) - 2)),
  ""))),
"")</f>
        <v>2015</v>
      </c>
      <c r="H577" s="1">
        <v>4</v>
      </c>
      <c r="I577" s="5">
        <f>VALUE(RIGHT($E577,LEN($E577)-1))</f>
        <v>17</v>
      </c>
      <c r="J577" s="1" t="s">
        <v>7917</v>
      </c>
      <c r="K577" s="1" t="s">
        <v>11442</v>
      </c>
      <c r="L577" s="1" t="s">
        <v>12561</v>
      </c>
    </row>
    <row r="578" spans="1:12" x14ac:dyDescent="0.2">
      <c r="A578" s="1">
        <v>1542</v>
      </c>
      <c r="B578" s="1" t="s">
        <v>1544</v>
      </c>
      <c r="C578" s="1">
        <f>IFERROR(VLOOKUP(B578,Merged!E:G,3,FALSE),"")</f>
        <v>7</v>
      </c>
      <c r="E578" s="1" t="s">
        <v>6582</v>
      </c>
      <c r="F578" s="1" t="str">
        <f>TEXT($G578,"0000") &amp; TEXT($H578,"00")</f>
        <v>201504</v>
      </c>
      <c r="G578" s="1">
        <f>IFERROR(
  IF(ISNUMBER(SEARCH("平成",B578)),
     1988 + VALUE(MID(B578, SEARCH("平成",B578) + 2, FIND("年", B578) - SEARCH("平成",B578) - 2)),
  IF(ISNUMBER(SEARCH("令和元年",B578)),
     2019,
  IF(ISNUMBER(SEARCH("令和",B578)),
     2018 + VALUE(MID(B578, SEARCH("令和",B578) + 2, FIND("年", B578) - SEARCH("令和",B578) - 2)),
  ""))),
"")</f>
        <v>2015</v>
      </c>
      <c r="H578" s="1">
        <v>4</v>
      </c>
      <c r="I578" s="5">
        <f>VALUE(RIGHT($E578,LEN($E578)-1))</f>
        <v>22</v>
      </c>
      <c r="J578" s="1" t="s">
        <v>6900</v>
      </c>
      <c r="K578" s="1" t="s">
        <v>11443</v>
      </c>
    </row>
    <row r="579" spans="1:12" x14ac:dyDescent="0.2">
      <c r="A579" s="1">
        <v>1545</v>
      </c>
      <c r="B579" s="1" t="s">
        <v>1547</v>
      </c>
      <c r="C579" s="1">
        <f>IFERROR(VLOOKUP(B579,Merged!E:G,3,FALSE),"")</f>
        <v>8</v>
      </c>
      <c r="E579" s="1" t="s">
        <v>6585</v>
      </c>
      <c r="F579" s="1" t="str">
        <f>TEXT($G579,"0000") &amp; TEXT($H579,"00")</f>
        <v>201504</v>
      </c>
      <c r="G579" s="1">
        <f>IFERROR(
  IF(ISNUMBER(SEARCH("平成",B579)),
     1988 + VALUE(MID(B579, SEARCH("平成",B579) + 2, FIND("年", B579) - SEARCH("平成",B579) - 2)),
  IF(ISNUMBER(SEARCH("令和元年",B579)),
     2019,
  IF(ISNUMBER(SEARCH("令和",B579)),
     2018 + VALUE(MID(B579, SEARCH("令和",B579) + 2, FIND("年", B579) - SEARCH("令和",B579) - 2)),
  ""))),
"")</f>
        <v>2015</v>
      </c>
      <c r="H579" s="1">
        <v>4</v>
      </c>
      <c r="I579" s="5">
        <f>VALUE(RIGHT($E579,LEN($E579)-1))</f>
        <v>25</v>
      </c>
      <c r="J579" s="1" t="s">
        <v>7920</v>
      </c>
      <c r="K579" s="1" t="s">
        <v>11445</v>
      </c>
      <c r="L579" s="1" t="s">
        <v>12563</v>
      </c>
    </row>
    <row r="580" spans="1:12" x14ac:dyDescent="0.2">
      <c r="A580" s="1">
        <v>1550</v>
      </c>
      <c r="B580" s="1" t="s">
        <v>1552</v>
      </c>
      <c r="C580" s="1">
        <f>IFERROR(VLOOKUP(B580,Merged!E:G,3,FALSE),"")</f>
        <v>9</v>
      </c>
      <c r="E580" s="1" t="s">
        <v>6590</v>
      </c>
      <c r="F580" s="1" t="str">
        <f>TEXT($G580,"0000") &amp; TEXT($H580,"00")</f>
        <v>201504</v>
      </c>
      <c r="G580" s="1">
        <f>IFERROR(
  IF(ISNUMBER(SEARCH("平成",B580)),
     1988 + VALUE(MID(B580, SEARCH("平成",B580) + 2, FIND("年", B580) - SEARCH("平成",B580) - 2)),
  IF(ISNUMBER(SEARCH("令和元年",B580)),
     2019,
  IF(ISNUMBER(SEARCH("令和",B580)),
     2018 + VALUE(MID(B580, SEARCH("令和",B580) + 2, FIND("年", B580) - SEARCH("令和",B580) - 2)),
  ""))),
"")</f>
        <v>2015</v>
      </c>
      <c r="H580" s="1">
        <v>4</v>
      </c>
      <c r="I580" s="5">
        <f>VALUE(RIGHT($E580,LEN($E580)-1))</f>
        <v>30</v>
      </c>
      <c r="J580" s="1" t="s">
        <v>7925</v>
      </c>
      <c r="K580" s="1" t="s">
        <v>11445</v>
      </c>
      <c r="L580" s="1" t="s">
        <v>12565</v>
      </c>
    </row>
    <row r="581" spans="1:12" x14ac:dyDescent="0.2">
      <c r="A581" s="1">
        <v>1553</v>
      </c>
      <c r="B581" s="1" t="s">
        <v>1555</v>
      </c>
      <c r="C581" s="1">
        <f>IFERROR(VLOOKUP(B581,Merged!E:G,3,FALSE),"")</f>
        <v>10</v>
      </c>
      <c r="E581" s="1" t="s">
        <v>6593</v>
      </c>
      <c r="F581" s="1" t="str">
        <f>TEXT($G581,"0000") &amp; TEXT($H581,"00")</f>
        <v>201504</v>
      </c>
      <c r="G581" s="1">
        <f>IFERROR(
  IF(ISNUMBER(SEARCH("平成",B581)),
     1988 + VALUE(MID(B581, SEARCH("平成",B581) + 2, FIND("年", B581) - SEARCH("平成",B581) - 2)),
  IF(ISNUMBER(SEARCH("令和元年",B581)),
     2019,
  IF(ISNUMBER(SEARCH("令和",B581)),
     2018 + VALUE(MID(B581, SEARCH("令和",B581) + 2, FIND("年", B581) - SEARCH("令和",B581) - 2)),
  ""))),
"")</f>
        <v>2015</v>
      </c>
      <c r="H581" s="1">
        <v>4</v>
      </c>
      <c r="I581" s="5">
        <f>VALUE(RIGHT($E581,LEN($E581)-1))</f>
        <v>33</v>
      </c>
      <c r="J581" s="1" t="s">
        <v>7631</v>
      </c>
      <c r="K581" s="1" t="s">
        <v>11443</v>
      </c>
      <c r="L581" s="1" t="s">
        <v>12311</v>
      </c>
    </row>
    <row r="582" spans="1:12" x14ac:dyDescent="0.2">
      <c r="A582" s="1">
        <v>1554</v>
      </c>
      <c r="B582" s="1" t="s">
        <v>1556</v>
      </c>
      <c r="C582" s="1">
        <f>IFERROR(VLOOKUP(B582,Merged!E:G,3,FALSE),"")</f>
        <v>11</v>
      </c>
      <c r="E582" s="1" t="s">
        <v>6594</v>
      </c>
      <c r="F582" s="1" t="str">
        <f>TEXT($G582,"0000") &amp; TEXT($H582,"00")</f>
        <v>201504</v>
      </c>
      <c r="G582" s="1">
        <f>IFERROR(
  IF(ISNUMBER(SEARCH("平成",B582)),
     1988 + VALUE(MID(B582, SEARCH("平成",B582) + 2, FIND("年", B582) - SEARCH("平成",B582) - 2)),
  IF(ISNUMBER(SEARCH("令和元年",B582)),
     2019,
  IF(ISNUMBER(SEARCH("令和",B582)),
     2018 + VALUE(MID(B582, SEARCH("令和",B582) + 2, FIND("年", B582) - SEARCH("令和",B582) - 2)),
  ""))),
"")</f>
        <v>2015</v>
      </c>
      <c r="H582" s="1">
        <v>4</v>
      </c>
      <c r="I582" s="5">
        <f>VALUE(RIGHT($E582,LEN($E582)-1))</f>
        <v>34</v>
      </c>
      <c r="J582" s="1" t="s">
        <v>7928</v>
      </c>
      <c r="K582" s="1" t="s">
        <v>11444</v>
      </c>
      <c r="L582" s="1" t="s">
        <v>12567</v>
      </c>
    </row>
    <row r="583" spans="1:12" x14ac:dyDescent="0.2">
      <c r="A583" s="1">
        <v>1558</v>
      </c>
      <c r="B583" s="1" t="s">
        <v>1560</v>
      </c>
      <c r="C583" s="1">
        <f>IFERROR(VLOOKUP(B583,Merged!E:G,3,FALSE),"")</f>
        <v>12</v>
      </c>
      <c r="E583" s="1" t="s">
        <v>6598</v>
      </c>
      <c r="F583" s="1" t="str">
        <f>TEXT($G583,"0000") &amp; TEXT($H583,"00")</f>
        <v>201504</v>
      </c>
      <c r="G583" s="1">
        <f>IFERROR(
  IF(ISNUMBER(SEARCH("平成",B583)),
     1988 + VALUE(MID(B583, SEARCH("平成",B583) + 2, FIND("年", B583) - SEARCH("平成",B583) - 2)),
  IF(ISNUMBER(SEARCH("令和元年",B583)),
     2019,
  IF(ISNUMBER(SEARCH("令和",B583)),
     2018 + VALUE(MID(B583, SEARCH("令和",B583) + 2, FIND("年", B583) - SEARCH("令和",B583) - 2)),
  ""))),
"")</f>
        <v>2015</v>
      </c>
      <c r="H583" s="1">
        <v>4</v>
      </c>
      <c r="I583" s="5">
        <f>VALUE(RIGHT($E583,LEN($E583)-1))</f>
        <v>38</v>
      </c>
      <c r="J583" s="1" t="s">
        <v>7634</v>
      </c>
      <c r="K583" s="1" t="s">
        <v>11443</v>
      </c>
      <c r="L583" s="1" t="s">
        <v>12315</v>
      </c>
    </row>
    <row r="584" spans="1:12" x14ac:dyDescent="0.2">
      <c r="A584" s="1">
        <v>1561</v>
      </c>
      <c r="B584" s="1" t="s">
        <v>1563</v>
      </c>
      <c r="C584" s="1">
        <f>IFERROR(VLOOKUP(B584,Merged!E:G,3,FALSE),"")</f>
        <v>13</v>
      </c>
      <c r="E584" s="1" t="s">
        <v>6601</v>
      </c>
      <c r="F584" s="1" t="str">
        <f>TEXT($G584,"0000") &amp; TEXT($H584,"00")</f>
        <v>201504</v>
      </c>
      <c r="G584" s="1">
        <f>IFERROR(
  IF(ISNUMBER(SEARCH("平成",B584)),
     1988 + VALUE(MID(B584, SEARCH("平成",B584) + 2, FIND("年", B584) - SEARCH("平成",B584) - 2)),
  IF(ISNUMBER(SEARCH("令和元年",B584)),
     2019,
  IF(ISNUMBER(SEARCH("令和",B584)),
     2018 + VALUE(MID(B584, SEARCH("令和",B584) + 2, FIND("年", B584) - SEARCH("令和",B584) - 2)),
  ""))),
"")</f>
        <v>2015</v>
      </c>
      <c r="H584" s="1">
        <v>4</v>
      </c>
      <c r="I584" s="5">
        <f>VALUE(RIGHT($E584,LEN($E584)-1))</f>
        <v>41</v>
      </c>
      <c r="J584" s="1" t="s">
        <v>7933</v>
      </c>
      <c r="K584" s="1" t="s">
        <v>11442</v>
      </c>
      <c r="L584" s="1" t="s">
        <v>12570</v>
      </c>
    </row>
    <row r="585" spans="1:12" x14ac:dyDescent="0.2">
      <c r="A585" s="1">
        <v>1562</v>
      </c>
      <c r="B585" s="1" t="s">
        <v>1564</v>
      </c>
      <c r="C585" s="1">
        <f>IFERROR(VLOOKUP(B585,Merged!E:G,3,FALSE),"")</f>
        <v>14</v>
      </c>
      <c r="E585" s="1" t="s">
        <v>6602</v>
      </c>
      <c r="F585" s="1" t="str">
        <f>TEXT($G585,"0000") &amp; TEXT($H585,"00")</f>
        <v>201504</v>
      </c>
      <c r="G585" s="1">
        <f>IFERROR(
  IF(ISNUMBER(SEARCH("平成",B585)),
     1988 + VALUE(MID(B585, SEARCH("平成",B585) + 2, FIND("年", B585) - SEARCH("平成",B585) - 2)),
  IF(ISNUMBER(SEARCH("令和元年",B585)),
     2019,
  IF(ISNUMBER(SEARCH("令和",B585)),
     2018 + VALUE(MID(B585, SEARCH("令和",B585) + 2, FIND("年", B585) - SEARCH("令和",B585) - 2)),
  ""))),
"")</f>
        <v>2015</v>
      </c>
      <c r="H585" s="1">
        <v>4</v>
      </c>
      <c r="I585" s="5">
        <f>VALUE(RIGHT($E585,LEN($E585)-1))</f>
        <v>42</v>
      </c>
      <c r="J585" s="1" t="s">
        <v>7934</v>
      </c>
      <c r="K585" s="1" t="s">
        <v>11445</v>
      </c>
      <c r="L585" s="1" t="s">
        <v>12571</v>
      </c>
    </row>
    <row r="586" spans="1:12" x14ac:dyDescent="0.2">
      <c r="A586" s="1">
        <v>1566</v>
      </c>
      <c r="B586" s="1" t="s">
        <v>1568</v>
      </c>
      <c r="C586" s="1">
        <f>IFERROR(VLOOKUP(B586,Merged!E:G,3,FALSE),"")</f>
        <v>15</v>
      </c>
      <c r="E586" s="1" t="s">
        <v>6606</v>
      </c>
      <c r="F586" s="1" t="str">
        <f>TEXT($G586,"0000") &amp; TEXT($H586,"00")</f>
        <v>201504</v>
      </c>
      <c r="G586" s="1">
        <f>IFERROR(
  IF(ISNUMBER(SEARCH("平成",B586)),
     1988 + VALUE(MID(B586, SEARCH("平成",B586) + 2, FIND("年", B586) - SEARCH("平成",B586) - 2)),
  IF(ISNUMBER(SEARCH("令和元年",B586)),
     2019,
  IF(ISNUMBER(SEARCH("令和",B586)),
     2018 + VALUE(MID(B586, SEARCH("令和",B586) + 2, FIND("年", B586) - SEARCH("令和",B586) - 2)),
  ""))),
"")</f>
        <v>2015</v>
      </c>
      <c r="H586" s="1">
        <v>4</v>
      </c>
      <c r="I586" s="5">
        <f>VALUE(RIGHT($E586,LEN($E586)-1))</f>
        <v>46</v>
      </c>
      <c r="J586" s="1" t="s">
        <v>7586</v>
      </c>
      <c r="K586" s="1" t="s">
        <v>11442</v>
      </c>
      <c r="L586" s="1" t="s">
        <v>12574</v>
      </c>
    </row>
    <row r="587" spans="1:12" x14ac:dyDescent="0.2">
      <c r="A587" s="1">
        <v>1568</v>
      </c>
      <c r="B587" s="1" t="s">
        <v>1570</v>
      </c>
      <c r="C587" s="1">
        <f>IFERROR(VLOOKUP(B587,Merged!E:G,3,FALSE),"")</f>
        <v>16</v>
      </c>
      <c r="E587" s="1" t="s">
        <v>6608</v>
      </c>
      <c r="F587" s="1" t="str">
        <f>TEXT($G587,"0000") &amp; TEXT($H587,"00")</f>
        <v>201504</v>
      </c>
      <c r="G587" s="1">
        <f>IFERROR(
  IF(ISNUMBER(SEARCH("平成",B587)),
     1988 + VALUE(MID(B587, SEARCH("平成",B587) + 2, FIND("年", B587) - SEARCH("平成",B587) - 2)),
  IF(ISNUMBER(SEARCH("令和元年",B587)),
     2019,
  IF(ISNUMBER(SEARCH("令和",B587)),
     2018 + VALUE(MID(B587, SEARCH("令和",B587) + 2, FIND("年", B587) - SEARCH("令和",B587) - 2)),
  ""))),
"")</f>
        <v>2015</v>
      </c>
      <c r="H587" s="1">
        <v>4</v>
      </c>
      <c r="I587" s="5">
        <f>VALUE(RIGHT($E587,LEN($E587)-1))</f>
        <v>48</v>
      </c>
      <c r="J587" s="1" t="s">
        <v>7939</v>
      </c>
      <c r="K587" s="1" t="s">
        <v>11445</v>
      </c>
      <c r="L587" s="1" t="s">
        <v>12576</v>
      </c>
    </row>
    <row r="588" spans="1:12" x14ac:dyDescent="0.2">
      <c r="A588" s="1">
        <v>1570</v>
      </c>
      <c r="B588" s="1" t="s">
        <v>1572</v>
      </c>
      <c r="C588" s="1">
        <f>IFERROR(VLOOKUP(B588,Merged!E:G,3,FALSE),"")</f>
        <v>17</v>
      </c>
      <c r="E588" s="1" t="s">
        <v>6610</v>
      </c>
      <c r="F588" s="1" t="str">
        <f>TEXT($G588,"0000") &amp; TEXT($H588,"00")</f>
        <v>201504</v>
      </c>
      <c r="G588" s="1">
        <f>IFERROR(
  IF(ISNUMBER(SEARCH("平成",B588)),
     1988 + VALUE(MID(B588, SEARCH("平成",B588) + 2, FIND("年", B588) - SEARCH("平成",B588) - 2)),
  IF(ISNUMBER(SEARCH("令和元年",B588)),
     2019,
  IF(ISNUMBER(SEARCH("令和",B588)),
     2018 + VALUE(MID(B588, SEARCH("令和",B588) + 2, FIND("年", B588) - SEARCH("令和",B588) - 2)),
  ""))),
"")</f>
        <v>2015</v>
      </c>
      <c r="H588" s="1">
        <v>4</v>
      </c>
      <c r="I588" s="5">
        <f>VALUE(RIGHT($E588,LEN($E588)-1))</f>
        <v>50</v>
      </c>
      <c r="J588" s="1" t="s">
        <v>7941</v>
      </c>
      <c r="K588" s="1" t="s">
        <v>11445</v>
      </c>
      <c r="L588" s="1" t="s">
        <v>12577</v>
      </c>
    </row>
    <row r="589" spans="1:12" x14ac:dyDescent="0.2">
      <c r="A589" s="1">
        <v>1571</v>
      </c>
      <c r="B589" s="1" t="s">
        <v>1573</v>
      </c>
      <c r="C589" s="1">
        <f>IFERROR(VLOOKUP(B589,Merged!E:G,3,FALSE),"")</f>
        <v>18</v>
      </c>
      <c r="E589" s="1" t="s">
        <v>6611</v>
      </c>
      <c r="F589" s="1" t="str">
        <f>TEXT($G589,"0000") &amp; TEXT($H589,"00")</f>
        <v>201504</v>
      </c>
      <c r="G589" s="1">
        <f>IFERROR(
  IF(ISNUMBER(SEARCH("平成",B589)),
     1988 + VALUE(MID(B589, SEARCH("平成",B589) + 2, FIND("年", B589) - SEARCH("平成",B589) - 2)),
  IF(ISNUMBER(SEARCH("令和元年",B589)),
     2019,
  IF(ISNUMBER(SEARCH("令和",B589)),
     2018 + VALUE(MID(B589, SEARCH("令和",B589) + 2, FIND("年", B589) - SEARCH("令和",B589) - 2)),
  ""))),
"")</f>
        <v>2015</v>
      </c>
      <c r="H589" s="1">
        <v>4</v>
      </c>
      <c r="I589" s="5">
        <f>VALUE(RIGHT($E589,LEN($E589)-1))</f>
        <v>51</v>
      </c>
      <c r="J589" s="1" t="s">
        <v>7942</v>
      </c>
      <c r="K589" s="1" t="s">
        <v>11442</v>
      </c>
      <c r="L589" s="1" t="s">
        <v>12578</v>
      </c>
    </row>
    <row r="590" spans="1:12" x14ac:dyDescent="0.2">
      <c r="A590" s="1">
        <v>1574</v>
      </c>
      <c r="B590" s="1" t="s">
        <v>1576</v>
      </c>
      <c r="C590" s="1">
        <f>IFERROR(VLOOKUP(B590,Merged!E:G,3,FALSE),"")</f>
        <v>19</v>
      </c>
      <c r="E590" s="1" t="s">
        <v>6614</v>
      </c>
      <c r="F590" s="1" t="str">
        <f>TEXT($G590,"0000") &amp; TEXT($H590,"00")</f>
        <v>201504</v>
      </c>
      <c r="G590" s="1">
        <f>IFERROR(
  IF(ISNUMBER(SEARCH("平成",B590)),
     1988 + VALUE(MID(B590, SEARCH("平成",B590) + 2, FIND("年", B590) - SEARCH("平成",B590) - 2)),
  IF(ISNUMBER(SEARCH("令和元年",B590)),
     2019,
  IF(ISNUMBER(SEARCH("令和",B590)),
     2018 + VALUE(MID(B590, SEARCH("令和",B590) + 2, FIND("年", B590) - SEARCH("令和",B590) - 2)),
  ""))),
"")</f>
        <v>2015</v>
      </c>
      <c r="H590" s="1">
        <v>4</v>
      </c>
      <c r="I590" s="5">
        <f>VALUE(RIGHT($E590,LEN($E590)-1))</f>
        <v>54</v>
      </c>
      <c r="J590" s="1" t="s">
        <v>7945</v>
      </c>
      <c r="K590" s="1" t="s">
        <v>11445</v>
      </c>
      <c r="L590" s="1" t="s">
        <v>12580</v>
      </c>
    </row>
    <row r="591" spans="1:12" x14ac:dyDescent="0.2">
      <c r="A591" s="1">
        <v>1575</v>
      </c>
      <c r="B591" s="1" t="s">
        <v>1577</v>
      </c>
      <c r="C591" s="1">
        <f>IFERROR(VLOOKUP(B591,Merged!E:G,3,FALSE),"")</f>
        <v>20</v>
      </c>
      <c r="E591" s="1" t="s">
        <v>6615</v>
      </c>
      <c r="F591" s="1" t="str">
        <f>TEXT($G591,"0000") &amp; TEXT($H591,"00")</f>
        <v>201504</v>
      </c>
      <c r="G591" s="1">
        <f>IFERROR(
  IF(ISNUMBER(SEARCH("平成",B591)),
     1988 + VALUE(MID(B591, SEARCH("平成",B591) + 2, FIND("年", B591) - SEARCH("平成",B591) - 2)),
  IF(ISNUMBER(SEARCH("令和元年",B591)),
     2019,
  IF(ISNUMBER(SEARCH("令和",B591)),
     2018 + VALUE(MID(B591, SEARCH("令和",B591) + 2, FIND("年", B591) - SEARCH("令和",B591) - 2)),
  ""))),
"")</f>
        <v>2015</v>
      </c>
      <c r="H591" s="1">
        <v>4</v>
      </c>
      <c r="I591" s="5">
        <f>VALUE(RIGHT($E591,LEN($E591)-1))</f>
        <v>55</v>
      </c>
      <c r="J591" s="1" t="s">
        <v>7946</v>
      </c>
      <c r="K591" s="1" t="s">
        <v>11443</v>
      </c>
      <c r="L591" s="1" t="s">
        <v>12581</v>
      </c>
    </row>
    <row r="592" spans="1:12" x14ac:dyDescent="0.2">
      <c r="A592" s="1">
        <v>1577</v>
      </c>
      <c r="B592" s="1" t="s">
        <v>1579</v>
      </c>
      <c r="C592" s="1">
        <f>IFERROR(VLOOKUP(B592,Merged!E:G,3,FALSE),"")</f>
        <v>21</v>
      </c>
      <c r="E592" s="1" t="s">
        <v>6617</v>
      </c>
      <c r="F592" s="1" t="str">
        <f>TEXT($G592,"0000") &amp; TEXT($H592,"00")</f>
        <v>201504</v>
      </c>
      <c r="G592" s="1">
        <f>IFERROR(
  IF(ISNUMBER(SEARCH("平成",B592)),
     1988 + VALUE(MID(B592, SEARCH("平成",B592) + 2, FIND("年", B592) - SEARCH("平成",B592) - 2)),
  IF(ISNUMBER(SEARCH("令和元年",B592)),
     2019,
  IF(ISNUMBER(SEARCH("令和",B592)),
     2018 + VALUE(MID(B592, SEARCH("令和",B592) + 2, FIND("年", B592) - SEARCH("令和",B592) - 2)),
  ""))),
"")</f>
        <v>2015</v>
      </c>
      <c r="H592" s="1">
        <v>4</v>
      </c>
      <c r="I592" s="5">
        <f>VALUE(RIGHT($E592,LEN($E592)-1))</f>
        <v>57</v>
      </c>
      <c r="J592" s="1" t="s">
        <v>7948</v>
      </c>
      <c r="K592" s="1" t="s">
        <v>11444</v>
      </c>
      <c r="L592" s="1" t="s">
        <v>12583</v>
      </c>
    </row>
    <row r="593" spans="1:12" x14ac:dyDescent="0.2">
      <c r="A593" s="1">
        <v>1578</v>
      </c>
      <c r="B593" s="1" t="s">
        <v>1580</v>
      </c>
      <c r="C593" s="1">
        <f>IFERROR(VLOOKUP(B593,Merged!E:G,3,FALSE),"")</f>
        <v>22</v>
      </c>
      <c r="E593" s="1" t="s">
        <v>6618</v>
      </c>
      <c r="F593" s="1" t="str">
        <f>TEXT($G593,"0000") &amp; TEXT($H593,"00")</f>
        <v>201504</v>
      </c>
      <c r="G593" s="1">
        <f>IFERROR(
  IF(ISNUMBER(SEARCH("平成",B593)),
     1988 + VALUE(MID(B593, SEARCH("平成",B593) + 2, FIND("年", B593) - SEARCH("平成",B593) - 2)),
  IF(ISNUMBER(SEARCH("令和元年",B593)),
     2019,
  IF(ISNUMBER(SEARCH("令和",B593)),
     2018 + VALUE(MID(B593, SEARCH("令和",B593) + 2, FIND("年", B593) - SEARCH("令和",B593) - 2)),
  ""))),
"")</f>
        <v>2015</v>
      </c>
      <c r="H593" s="1">
        <v>4</v>
      </c>
      <c r="I593" s="5">
        <f>VALUE(RIGHT($E593,LEN($E593)-1))</f>
        <v>58</v>
      </c>
      <c r="J593" s="1" t="s">
        <v>7949</v>
      </c>
      <c r="K593" s="1" t="s">
        <v>11444</v>
      </c>
      <c r="L593" s="1" t="s">
        <v>12584</v>
      </c>
    </row>
    <row r="594" spans="1:12" x14ac:dyDescent="0.2">
      <c r="A594" s="1">
        <v>1581</v>
      </c>
      <c r="B594" s="1" t="s">
        <v>1583</v>
      </c>
      <c r="C594" s="1">
        <f>IFERROR(VLOOKUP(B594,Merged!E:G,3,FALSE),"")</f>
        <v>23</v>
      </c>
      <c r="E594" s="1" t="s">
        <v>6621</v>
      </c>
      <c r="F594" s="1" t="str">
        <f>TEXT($G594,"0000") &amp; TEXT($H594,"00")</f>
        <v>201504</v>
      </c>
      <c r="G594" s="1">
        <f>IFERROR(
  IF(ISNUMBER(SEARCH("平成",B594)),
     1988 + VALUE(MID(B594, SEARCH("平成",B594) + 2, FIND("年", B594) - SEARCH("平成",B594) - 2)),
  IF(ISNUMBER(SEARCH("令和元年",B594)),
     2019,
  IF(ISNUMBER(SEARCH("令和",B594)),
     2018 + VALUE(MID(B594, SEARCH("令和",B594) + 2, FIND("年", B594) - SEARCH("令和",B594) - 2)),
  ""))),
"")</f>
        <v>2015</v>
      </c>
      <c r="H594" s="1">
        <v>4</v>
      </c>
      <c r="I594" s="5">
        <f>VALUE(RIGHT($E594,LEN($E594)-1))</f>
        <v>61</v>
      </c>
      <c r="J594" s="1" t="s">
        <v>7357</v>
      </c>
      <c r="K594" s="1" t="s">
        <v>11442</v>
      </c>
      <c r="L594" s="1" t="s">
        <v>12082</v>
      </c>
    </row>
    <row r="595" spans="1:12" x14ac:dyDescent="0.2">
      <c r="A595" s="1">
        <v>1582</v>
      </c>
      <c r="B595" s="1" t="s">
        <v>1584</v>
      </c>
      <c r="C595" s="1">
        <f>IFERROR(VLOOKUP(B595,Merged!E:G,3,FALSE),"")</f>
        <v>24</v>
      </c>
      <c r="E595" s="1" t="s">
        <v>6622</v>
      </c>
      <c r="F595" s="1" t="str">
        <f>TEXT($G595,"0000") &amp; TEXT($H595,"00")</f>
        <v>201504</v>
      </c>
      <c r="G595" s="1">
        <f>IFERROR(
  IF(ISNUMBER(SEARCH("平成",B595)),
     1988 + VALUE(MID(B595, SEARCH("平成",B595) + 2, FIND("年", B595) - SEARCH("平成",B595) - 2)),
  IF(ISNUMBER(SEARCH("令和元年",B595)),
     2019,
  IF(ISNUMBER(SEARCH("令和",B595)),
     2018 + VALUE(MID(B595, SEARCH("令和",B595) + 2, FIND("年", B595) - SEARCH("令和",B595) - 2)),
  ""))),
"")</f>
        <v>2015</v>
      </c>
      <c r="H595" s="1">
        <v>4</v>
      </c>
      <c r="I595" s="5">
        <f>VALUE(RIGHT($E595,LEN($E595)-1))</f>
        <v>62</v>
      </c>
      <c r="J595" s="1" t="s">
        <v>7089</v>
      </c>
      <c r="K595" s="1" t="s">
        <v>11445</v>
      </c>
      <c r="L595" s="1" t="s">
        <v>12585</v>
      </c>
    </row>
    <row r="596" spans="1:12" x14ac:dyDescent="0.2">
      <c r="A596" s="1">
        <v>1584</v>
      </c>
      <c r="B596" s="1" t="s">
        <v>1586</v>
      </c>
      <c r="C596" s="1">
        <f>IFERROR(VLOOKUP(B596,Merged!E:G,3,FALSE),"")</f>
        <v>25</v>
      </c>
      <c r="E596" s="1" t="s">
        <v>6624</v>
      </c>
      <c r="F596" s="1" t="str">
        <f>TEXT($G596,"0000") &amp; TEXT($H596,"00")</f>
        <v>201504</v>
      </c>
      <c r="G596" s="1">
        <f>IFERROR(
  IF(ISNUMBER(SEARCH("平成",B596)),
     1988 + VALUE(MID(B596, SEARCH("平成",B596) + 2, FIND("年", B596) - SEARCH("平成",B596) - 2)),
  IF(ISNUMBER(SEARCH("令和元年",B596)),
     2019,
  IF(ISNUMBER(SEARCH("令和",B596)),
     2018 + VALUE(MID(B596, SEARCH("令和",B596) + 2, FIND("年", B596) - SEARCH("令和",B596) - 2)),
  ""))),
"")</f>
        <v>2015</v>
      </c>
      <c r="H596" s="1">
        <v>4</v>
      </c>
      <c r="I596" s="5">
        <f>VALUE(RIGHT($E596,LEN($E596)-1))</f>
        <v>64</v>
      </c>
      <c r="J596" s="1" t="s">
        <v>7950</v>
      </c>
      <c r="K596" s="1" t="s">
        <v>11442</v>
      </c>
      <c r="L596" s="1" t="s">
        <v>12586</v>
      </c>
    </row>
    <row r="597" spans="1:12" x14ac:dyDescent="0.2">
      <c r="A597" s="1">
        <v>1588</v>
      </c>
      <c r="B597" s="1" t="s">
        <v>1590</v>
      </c>
      <c r="C597" s="1">
        <f>IFERROR(VLOOKUP(B597,Merged!E:G,3,FALSE),"")</f>
        <v>26</v>
      </c>
      <c r="E597" s="1" t="s">
        <v>6628</v>
      </c>
      <c r="F597" s="1" t="str">
        <f>TEXT($G597,"0000") &amp; TEXT($H597,"00")</f>
        <v>201504</v>
      </c>
      <c r="G597" s="1">
        <f>IFERROR(
  IF(ISNUMBER(SEARCH("平成",B597)),
     1988 + VALUE(MID(B597, SEARCH("平成",B597) + 2, FIND("年", B597) - SEARCH("平成",B597) - 2)),
  IF(ISNUMBER(SEARCH("令和元年",B597)),
     2019,
  IF(ISNUMBER(SEARCH("令和",B597)),
     2018 + VALUE(MID(B597, SEARCH("令和",B597) + 2, FIND("年", B597) - SEARCH("令和",B597) - 2)),
  ""))),
"")</f>
        <v>2015</v>
      </c>
      <c r="H597" s="1">
        <v>4</v>
      </c>
      <c r="I597" s="5">
        <f>VALUE(RIGHT($E597,LEN($E597)-1))</f>
        <v>68</v>
      </c>
      <c r="J597" s="1" t="s">
        <v>7951</v>
      </c>
      <c r="K597" s="1" t="s">
        <v>11445</v>
      </c>
      <c r="L597" s="1" t="s">
        <v>12587</v>
      </c>
    </row>
    <row r="598" spans="1:12" x14ac:dyDescent="0.2">
      <c r="A598" s="1">
        <v>1590</v>
      </c>
      <c r="B598" s="1" t="s">
        <v>1592</v>
      </c>
      <c r="C598" s="1">
        <f>IFERROR(VLOOKUP(B598,Merged!E:G,3,FALSE),"")</f>
        <v>27</v>
      </c>
      <c r="E598" s="1" t="s">
        <v>6630</v>
      </c>
      <c r="F598" s="1" t="str">
        <f>TEXT($G598,"0000") &amp; TEXT($H598,"00")</f>
        <v>201504</v>
      </c>
      <c r="G598" s="1">
        <f>IFERROR(
  IF(ISNUMBER(SEARCH("平成",B598)),
     1988 + VALUE(MID(B598, SEARCH("平成",B598) + 2, FIND("年", B598) - SEARCH("平成",B598) - 2)),
  IF(ISNUMBER(SEARCH("令和元年",B598)),
     2019,
  IF(ISNUMBER(SEARCH("令和",B598)),
     2018 + VALUE(MID(B598, SEARCH("令和",B598) + 2, FIND("年", B598) - SEARCH("令和",B598) - 2)),
  ""))),
"")</f>
        <v>2015</v>
      </c>
      <c r="H598" s="1">
        <v>4</v>
      </c>
      <c r="I598" s="5">
        <f>VALUE(RIGHT($E598,LEN($E598)-1))</f>
        <v>70</v>
      </c>
      <c r="J598" s="1" t="s">
        <v>7953</v>
      </c>
      <c r="K598" s="1" t="s">
        <v>11444</v>
      </c>
      <c r="L598" s="1" t="s">
        <v>12588</v>
      </c>
    </row>
    <row r="599" spans="1:12" x14ac:dyDescent="0.2">
      <c r="A599" s="1">
        <v>1593</v>
      </c>
      <c r="B599" s="1" t="s">
        <v>1595</v>
      </c>
      <c r="C599" s="1">
        <f>IFERROR(VLOOKUP(B599,Merged!E:G,3,FALSE),"")</f>
        <v>28</v>
      </c>
      <c r="E599" s="1" t="s">
        <v>6633</v>
      </c>
      <c r="F599" s="1" t="str">
        <f>TEXT($G599,"0000") &amp; TEXT($H599,"00")</f>
        <v>201504</v>
      </c>
      <c r="G599" s="1">
        <f>IFERROR(
  IF(ISNUMBER(SEARCH("平成",B599)),
     1988 + VALUE(MID(B599, SEARCH("平成",B599) + 2, FIND("年", B599) - SEARCH("平成",B599) - 2)),
  IF(ISNUMBER(SEARCH("令和元年",B599)),
     2019,
  IF(ISNUMBER(SEARCH("令和",B599)),
     2018 + VALUE(MID(B599, SEARCH("令和",B599) + 2, FIND("年", B599) - SEARCH("令和",B599) - 2)),
  ""))),
"")</f>
        <v>2015</v>
      </c>
      <c r="H599" s="1">
        <v>4</v>
      </c>
      <c r="I599" s="5">
        <f>VALUE(RIGHT($E599,LEN($E599)-1))</f>
        <v>73</v>
      </c>
      <c r="J599" s="1" t="s">
        <v>7366</v>
      </c>
      <c r="K599" s="1" t="s">
        <v>11442</v>
      </c>
      <c r="L599" s="1" t="s">
        <v>12091</v>
      </c>
    </row>
    <row r="600" spans="1:12" x14ac:dyDescent="0.2">
      <c r="A600" s="1">
        <v>1595</v>
      </c>
      <c r="B600" s="1" t="s">
        <v>1597</v>
      </c>
      <c r="C600" s="1">
        <f>IFERROR(VLOOKUP(B600,Merged!E:G,3,FALSE),"")</f>
        <v>29</v>
      </c>
      <c r="E600" s="1" t="s">
        <v>6635</v>
      </c>
      <c r="F600" s="1" t="str">
        <f>TEXT($G600,"0000") &amp; TEXT($H600,"00")</f>
        <v>201504</v>
      </c>
      <c r="G600" s="1">
        <f>IFERROR(
  IF(ISNUMBER(SEARCH("平成",B600)),
     1988 + VALUE(MID(B600, SEARCH("平成",B600) + 2, FIND("年", B600) - SEARCH("平成",B600) - 2)),
  IF(ISNUMBER(SEARCH("令和元年",B600)),
     2019,
  IF(ISNUMBER(SEARCH("令和",B600)),
     2018 + VALUE(MID(B600, SEARCH("令和",B600) + 2, FIND("年", B600) - SEARCH("令和",B600) - 2)),
  ""))),
"")</f>
        <v>2015</v>
      </c>
      <c r="H600" s="1">
        <v>4</v>
      </c>
      <c r="I600" s="5">
        <f>VALUE(RIGHT($E600,LEN($E600)-1))</f>
        <v>75</v>
      </c>
      <c r="J600" s="1" t="s">
        <v>7554</v>
      </c>
      <c r="K600" s="1" t="s">
        <v>11443</v>
      </c>
      <c r="L600" s="1" t="s">
        <v>12243</v>
      </c>
    </row>
    <row r="601" spans="1:12" x14ac:dyDescent="0.2">
      <c r="A601" s="1">
        <v>1599</v>
      </c>
      <c r="B601" s="1" t="s">
        <v>1601</v>
      </c>
      <c r="C601" s="1">
        <f>IFERROR(VLOOKUP(B601,Merged!E:G,3,FALSE),"")</f>
        <v>30</v>
      </c>
      <c r="E601" s="1" t="s">
        <v>6639</v>
      </c>
      <c r="F601" s="1" t="str">
        <f>TEXT($G601,"0000") &amp; TEXT($H601,"00")</f>
        <v>201504</v>
      </c>
      <c r="G601" s="1">
        <f>IFERROR(
  IF(ISNUMBER(SEARCH("平成",B601)),
     1988 + VALUE(MID(B601, SEARCH("平成",B601) + 2, FIND("年", B601) - SEARCH("平成",B601) - 2)),
  IF(ISNUMBER(SEARCH("令和元年",B601)),
     2019,
  IF(ISNUMBER(SEARCH("令和",B601)),
     2018 + VALUE(MID(B601, SEARCH("令和",B601) + 2, FIND("年", B601) - SEARCH("令和",B601) - 2)),
  ""))),
"")</f>
        <v>2015</v>
      </c>
      <c r="H601" s="1">
        <v>4</v>
      </c>
      <c r="I601" s="5">
        <f>VALUE(RIGHT($E601,LEN($E601)-1))</f>
        <v>79</v>
      </c>
      <c r="J601" s="1" t="s">
        <v>7956</v>
      </c>
      <c r="K601" s="1" t="s">
        <v>11445</v>
      </c>
      <c r="L601" s="1" t="s">
        <v>11867</v>
      </c>
    </row>
    <row r="602" spans="1:12" x14ac:dyDescent="0.2">
      <c r="A602" s="1">
        <v>1601</v>
      </c>
      <c r="B602" s="1" t="s">
        <v>1603</v>
      </c>
      <c r="C602" s="1">
        <v>1</v>
      </c>
      <c r="E602" s="1" t="s">
        <v>6561</v>
      </c>
      <c r="F602" s="1" t="str">
        <f>TEXT($G602,"0000") &amp; TEXT($H602,"00")</f>
        <v>201410</v>
      </c>
      <c r="G602" s="1">
        <f>IFERROR(
  IF(ISNUMBER(SEARCH("平成",B602)),
     1988 + VALUE(MID(B602, SEARCH("平成",B602) + 2, FIND("年", B602) - SEARCH("平成",B602) - 2)),
  IF(ISNUMBER(SEARCH("令和元年",B602)),
     2019,
  IF(ISNUMBER(SEARCH("令和",B602)),
     2018 + VALUE(MID(B602, SEARCH("令和",B602) + 2, FIND("年", B602) - SEARCH("令和",B602) - 2)),
  ""))),
"")</f>
        <v>2014</v>
      </c>
      <c r="H602" s="1">
        <v>10</v>
      </c>
      <c r="I602" s="5">
        <f>VALUE(RIGHT($E602,LEN($E602)-1))</f>
        <v>1</v>
      </c>
      <c r="J602" s="1" t="s">
        <v>7034</v>
      </c>
      <c r="K602" s="1" t="s">
        <v>11442</v>
      </c>
      <c r="L602" s="1" t="s">
        <v>11811</v>
      </c>
    </row>
    <row r="603" spans="1:12" x14ac:dyDescent="0.2">
      <c r="A603" s="1">
        <v>1603</v>
      </c>
      <c r="B603" s="1" t="s">
        <v>1605</v>
      </c>
      <c r="C603" s="1">
        <v>2</v>
      </c>
      <c r="E603" s="1" t="s">
        <v>6563</v>
      </c>
      <c r="F603" s="1" t="str">
        <f>TEXT($G603,"0000") &amp; TEXT($H603,"00")</f>
        <v>201410</v>
      </c>
      <c r="G603" s="1">
        <f>IFERROR(
  IF(ISNUMBER(SEARCH("平成",B603)),
     1988 + VALUE(MID(B603, SEARCH("平成",B603) + 2, FIND("年", B603) - SEARCH("平成",B603) - 2)),
  IF(ISNUMBER(SEARCH("令和元年",B603)),
     2019,
  IF(ISNUMBER(SEARCH("令和",B603)),
     2018 + VALUE(MID(B603, SEARCH("令和",B603) + 2, FIND("年", B603) - SEARCH("令和",B603) - 2)),
  ""))),
"")</f>
        <v>2014</v>
      </c>
      <c r="H603" s="1">
        <v>10</v>
      </c>
      <c r="I603" s="5">
        <f>VALUE(RIGHT($E603,LEN($E603)-1))</f>
        <v>3</v>
      </c>
      <c r="J603" s="1" t="s">
        <v>7958</v>
      </c>
      <c r="K603" s="1" t="s">
        <v>11444</v>
      </c>
      <c r="L603" s="1" t="s">
        <v>11536</v>
      </c>
    </row>
    <row r="604" spans="1:12" x14ac:dyDescent="0.2">
      <c r="A604" s="1">
        <v>1605</v>
      </c>
      <c r="B604" s="1" t="s">
        <v>1607</v>
      </c>
      <c r="C604" s="1">
        <v>3</v>
      </c>
      <c r="E604" s="1" t="s">
        <v>6565</v>
      </c>
      <c r="F604" s="1" t="str">
        <f>TEXT($G604,"0000") &amp; TEXT($H604,"00")</f>
        <v>201410</v>
      </c>
      <c r="G604" s="1">
        <f>IFERROR(
  IF(ISNUMBER(SEARCH("平成",B604)),
     1988 + VALUE(MID(B604, SEARCH("平成",B604) + 2, FIND("年", B604) - SEARCH("平成",B604) - 2)),
  IF(ISNUMBER(SEARCH("令和元年",B604)),
     2019,
  IF(ISNUMBER(SEARCH("令和",B604)),
     2018 + VALUE(MID(B604, SEARCH("令和",B604) + 2, FIND("年", B604) - SEARCH("令和",B604) - 2)),
  ""))),
"")</f>
        <v>2014</v>
      </c>
      <c r="H604" s="1">
        <v>10</v>
      </c>
      <c r="I604" s="5">
        <f>VALUE(RIGHT($E604,LEN($E604)-1))</f>
        <v>5</v>
      </c>
      <c r="J604" s="1" t="s">
        <v>7960</v>
      </c>
      <c r="K604" s="1" t="s">
        <v>11444</v>
      </c>
      <c r="L604" s="1" t="s">
        <v>12593</v>
      </c>
    </row>
    <row r="605" spans="1:12" x14ac:dyDescent="0.2">
      <c r="A605" s="1">
        <v>1609</v>
      </c>
      <c r="B605" s="1" t="s">
        <v>1611</v>
      </c>
      <c r="C605" s="1">
        <v>4</v>
      </c>
      <c r="E605" s="1" t="s">
        <v>6569</v>
      </c>
      <c r="F605" s="1" t="str">
        <f>TEXT($G605,"0000") &amp; TEXT($H605,"00")</f>
        <v>201410</v>
      </c>
      <c r="G605" s="1">
        <f>IFERROR(
  IF(ISNUMBER(SEARCH("平成",B605)),
     1988 + VALUE(MID(B605, SEARCH("平成",B605) + 2, FIND("年", B605) - SEARCH("平成",B605) - 2)),
  IF(ISNUMBER(SEARCH("令和元年",B605)),
     2019,
  IF(ISNUMBER(SEARCH("令和",B605)),
     2018 + VALUE(MID(B605, SEARCH("令和",B605) + 2, FIND("年", B605) - SEARCH("令和",B605) - 2)),
  ""))),
"")</f>
        <v>2014</v>
      </c>
      <c r="H605" s="1">
        <v>10</v>
      </c>
      <c r="I605" s="5">
        <f>VALUE(RIGHT($E605,LEN($E605)-1))</f>
        <v>9</v>
      </c>
      <c r="J605" s="1" t="s">
        <v>7964</v>
      </c>
      <c r="K605" s="1" t="s">
        <v>11442</v>
      </c>
      <c r="L605" s="1" t="s">
        <v>12597</v>
      </c>
    </row>
    <row r="606" spans="1:12" x14ac:dyDescent="0.2">
      <c r="A606" s="1">
        <v>1614</v>
      </c>
      <c r="B606" s="1" t="s">
        <v>1616</v>
      </c>
      <c r="C606" s="1">
        <v>5</v>
      </c>
      <c r="E606" s="1" t="s">
        <v>6574</v>
      </c>
      <c r="F606" s="1" t="str">
        <f>TEXT($G606,"0000") &amp; TEXT($H606,"00")</f>
        <v>201410</v>
      </c>
      <c r="G606" s="1">
        <f>IFERROR(
  IF(ISNUMBER(SEARCH("平成",B606)),
     1988 + VALUE(MID(B606, SEARCH("平成",B606) + 2, FIND("年", B606) - SEARCH("平成",B606) - 2)),
  IF(ISNUMBER(SEARCH("令和元年",B606)),
     2019,
  IF(ISNUMBER(SEARCH("令和",B606)),
     2018 + VALUE(MID(B606, SEARCH("令和",B606) + 2, FIND("年", B606) - SEARCH("令和",B606) - 2)),
  ""))),
"")</f>
        <v>2014</v>
      </c>
      <c r="H606" s="1">
        <v>10</v>
      </c>
      <c r="I606" s="5">
        <f>VALUE(RIGHT($E606,LEN($E606)-1))</f>
        <v>14</v>
      </c>
      <c r="J606" s="1" t="s">
        <v>7117</v>
      </c>
      <c r="K606" s="1" t="s">
        <v>11442</v>
      </c>
      <c r="L606" s="1" t="s">
        <v>11881</v>
      </c>
    </row>
    <row r="607" spans="1:12" x14ac:dyDescent="0.2">
      <c r="A607" s="1">
        <v>1618</v>
      </c>
      <c r="B607" s="1" t="s">
        <v>1620</v>
      </c>
      <c r="C607" s="1">
        <v>6</v>
      </c>
      <c r="E607" s="1" t="s">
        <v>6578</v>
      </c>
      <c r="F607" s="1" t="str">
        <f>TEXT($G607,"0000") &amp; TEXT($H607,"00")</f>
        <v>201410</v>
      </c>
      <c r="G607" s="1">
        <f>IFERROR(
  IF(ISNUMBER(SEARCH("平成",B607)),
     1988 + VALUE(MID(B607, SEARCH("平成",B607) + 2, FIND("年", B607) - SEARCH("平成",B607) - 2)),
  IF(ISNUMBER(SEARCH("令和元年",B607)),
     2019,
  IF(ISNUMBER(SEARCH("令和",B607)),
     2018 + VALUE(MID(B607, SEARCH("令和",B607) + 2, FIND("年", B607) - SEARCH("令和",B607) - 2)),
  ""))),
"")</f>
        <v>2014</v>
      </c>
      <c r="H607" s="1">
        <v>10</v>
      </c>
      <c r="I607" s="5">
        <f>VALUE(RIGHT($E607,LEN($E607)-1))</f>
        <v>18</v>
      </c>
      <c r="J607" s="1" t="s">
        <v>7970</v>
      </c>
      <c r="K607" s="1" t="s">
        <v>11442</v>
      </c>
      <c r="L607" s="1" t="s">
        <v>12601</v>
      </c>
    </row>
    <row r="608" spans="1:12" x14ac:dyDescent="0.2">
      <c r="A608" s="1">
        <v>1620</v>
      </c>
      <c r="B608" s="1" t="s">
        <v>1622</v>
      </c>
      <c r="C608" s="1">
        <v>7</v>
      </c>
      <c r="E608" s="1" t="s">
        <v>6580</v>
      </c>
      <c r="F608" s="1" t="str">
        <f>TEXT($G608,"0000") &amp; TEXT($H608,"00")</f>
        <v>201410</v>
      </c>
      <c r="G608" s="1">
        <f>IFERROR(
  IF(ISNUMBER(SEARCH("平成",B608)),
     1988 + VALUE(MID(B608, SEARCH("平成",B608) + 2, FIND("年", B608) - SEARCH("平成",B608) - 2)),
  IF(ISNUMBER(SEARCH("令和元年",B608)),
     2019,
  IF(ISNUMBER(SEARCH("令和",B608)),
     2018 + VALUE(MID(B608, SEARCH("令和",B608) + 2, FIND("年", B608) - SEARCH("令和",B608) - 2)),
  ""))),
"")</f>
        <v>2014</v>
      </c>
      <c r="H608" s="1">
        <v>10</v>
      </c>
      <c r="I608" s="5">
        <f>VALUE(RIGHT($E608,LEN($E608)-1))</f>
        <v>20</v>
      </c>
      <c r="J608" s="1" t="s">
        <v>7971</v>
      </c>
      <c r="K608" s="1" t="s">
        <v>11445</v>
      </c>
      <c r="L608" s="1" t="s">
        <v>11694</v>
      </c>
    </row>
    <row r="609" spans="1:12" x14ac:dyDescent="0.2">
      <c r="A609" s="1">
        <v>1623</v>
      </c>
      <c r="B609" s="1" t="s">
        <v>1625</v>
      </c>
      <c r="C609" s="1">
        <v>8</v>
      </c>
      <c r="E609" s="1" t="s">
        <v>6583</v>
      </c>
      <c r="F609" s="1" t="str">
        <f>TEXT($G609,"0000") &amp; TEXT($H609,"00")</f>
        <v>201410</v>
      </c>
      <c r="G609" s="1">
        <f>IFERROR(
  IF(ISNUMBER(SEARCH("平成",B609)),
     1988 + VALUE(MID(B609, SEARCH("平成",B609) + 2, FIND("年", B609) - SEARCH("平成",B609) - 2)),
  IF(ISNUMBER(SEARCH("令和元年",B609)),
     2019,
  IF(ISNUMBER(SEARCH("令和",B609)),
     2018 + VALUE(MID(B609, SEARCH("令和",B609) + 2, FIND("年", B609) - SEARCH("令和",B609) - 2)),
  ""))),
"")</f>
        <v>2014</v>
      </c>
      <c r="H609" s="1">
        <v>10</v>
      </c>
      <c r="I609" s="5">
        <f>VALUE(RIGHT($E609,LEN($E609)-1))</f>
        <v>23</v>
      </c>
      <c r="J609" s="1" t="s">
        <v>7974</v>
      </c>
      <c r="K609" s="1" t="s">
        <v>11443</v>
      </c>
      <c r="L609" s="1" t="s">
        <v>11827</v>
      </c>
    </row>
    <row r="610" spans="1:12" x14ac:dyDescent="0.2">
      <c r="A610" s="1">
        <v>1626</v>
      </c>
      <c r="B610" s="1" t="s">
        <v>1628</v>
      </c>
      <c r="C610" s="1">
        <v>9</v>
      </c>
      <c r="E610" s="1" t="s">
        <v>6586</v>
      </c>
      <c r="F610" s="1" t="str">
        <f>TEXT($G610,"0000") &amp; TEXT($H610,"00")</f>
        <v>201410</v>
      </c>
      <c r="G610" s="1">
        <f>IFERROR(
  IF(ISNUMBER(SEARCH("平成",B610)),
     1988 + VALUE(MID(B610, SEARCH("平成",B610) + 2, FIND("年", B610) - SEARCH("平成",B610) - 2)),
  IF(ISNUMBER(SEARCH("令和元年",B610)),
     2019,
  IF(ISNUMBER(SEARCH("令和",B610)),
     2018 + VALUE(MID(B610, SEARCH("令和",B610) + 2, FIND("年", B610) - SEARCH("令和",B610) - 2)),
  ""))),
"")</f>
        <v>2014</v>
      </c>
      <c r="H610" s="1">
        <v>10</v>
      </c>
      <c r="I610" s="5">
        <f>VALUE(RIGHT($E610,LEN($E610)-1))</f>
        <v>26</v>
      </c>
      <c r="J610" s="1" t="s">
        <v>7976</v>
      </c>
      <c r="K610" s="1" t="s">
        <v>11445</v>
      </c>
      <c r="L610" s="1" t="s">
        <v>12605</v>
      </c>
    </row>
    <row r="611" spans="1:12" x14ac:dyDescent="0.2">
      <c r="A611" s="1">
        <v>1633</v>
      </c>
      <c r="B611" s="1" t="s">
        <v>1635</v>
      </c>
      <c r="C611" s="1">
        <v>10</v>
      </c>
      <c r="E611" s="1" t="s">
        <v>6593</v>
      </c>
      <c r="F611" s="1" t="str">
        <f>TEXT($G611,"0000") &amp; TEXT($H611,"00")</f>
        <v>201410</v>
      </c>
      <c r="G611" s="1">
        <f>IFERROR(
  IF(ISNUMBER(SEARCH("平成",B611)),
     1988 + VALUE(MID(B611, SEARCH("平成",B611) + 2, FIND("年", B611) - SEARCH("平成",B611) - 2)),
  IF(ISNUMBER(SEARCH("令和元年",B611)),
     2019,
  IF(ISNUMBER(SEARCH("令和",B611)),
     2018 + VALUE(MID(B611, SEARCH("令和",B611) + 2, FIND("年", B611) - SEARCH("令和",B611) - 2)),
  ""))),
"")</f>
        <v>2014</v>
      </c>
      <c r="H611" s="1">
        <v>10</v>
      </c>
      <c r="I611" s="5">
        <f>VALUE(RIGHT($E611,LEN($E611)-1))</f>
        <v>33</v>
      </c>
      <c r="J611" s="1" t="s">
        <v>7064</v>
      </c>
      <c r="K611" s="1" t="s">
        <v>11442</v>
      </c>
      <c r="L611" s="1" t="s">
        <v>11768</v>
      </c>
    </row>
    <row r="612" spans="1:12" x14ac:dyDescent="0.2">
      <c r="A612" s="1">
        <v>1634</v>
      </c>
      <c r="B612" s="1" t="s">
        <v>1636</v>
      </c>
      <c r="C612" s="1">
        <v>11</v>
      </c>
      <c r="E612" s="1" t="s">
        <v>6594</v>
      </c>
      <c r="F612" s="1" t="str">
        <f>TEXT($G612,"0000") &amp; TEXT($H612,"00")</f>
        <v>201410</v>
      </c>
      <c r="G612" s="1">
        <f>IFERROR(
  IF(ISNUMBER(SEARCH("平成",B612)),
     1988 + VALUE(MID(B612, SEARCH("平成",B612) + 2, FIND("年", B612) - SEARCH("平成",B612) - 2)),
  IF(ISNUMBER(SEARCH("令和元年",B612)),
     2019,
  IF(ISNUMBER(SEARCH("令和",B612)),
     2018 + VALUE(MID(B612, SEARCH("令和",B612) + 2, FIND("年", B612) - SEARCH("令和",B612) - 2)),
  ""))),
"")</f>
        <v>2014</v>
      </c>
      <c r="H612" s="1">
        <v>10</v>
      </c>
      <c r="I612" s="5">
        <f>VALUE(RIGHT($E612,LEN($E612)-1))</f>
        <v>34</v>
      </c>
      <c r="J612" s="1" t="s">
        <v>6911</v>
      </c>
      <c r="K612" s="1" t="s">
        <v>11444</v>
      </c>
      <c r="L612" s="1" t="s">
        <v>11701</v>
      </c>
    </row>
    <row r="613" spans="1:12" x14ac:dyDescent="0.2">
      <c r="A613" s="1">
        <v>1637</v>
      </c>
      <c r="B613" s="1" t="s">
        <v>1639</v>
      </c>
      <c r="C613" s="1">
        <v>12</v>
      </c>
      <c r="E613" s="1" t="s">
        <v>6597</v>
      </c>
      <c r="F613" s="1" t="str">
        <f>TEXT($G613,"0000") &amp; TEXT($H613,"00")</f>
        <v>201410</v>
      </c>
      <c r="G613" s="1">
        <f>IFERROR(
  IF(ISNUMBER(SEARCH("平成",B613)),
     1988 + VALUE(MID(B613, SEARCH("平成",B613) + 2, FIND("年", B613) - SEARCH("平成",B613) - 2)),
  IF(ISNUMBER(SEARCH("令和元年",B613)),
     2019,
  IF(ISNUMBER(SEARCH("令和",B613)),
     2018 + VALUE(MID(B613, SEARCH("令和",B613) + 2, FIND("年", B613) - SEARCH("令和",B613) - 2)),
  ""))),
"")</f>
        <v>2014</v>
      </c>
      <c r="H613" s="1">
        <v>10</v>
      </c>
      <c r="I613" s="5">
        <f>VALUE(RIGHT($E613,LEN($E613)-1))</f>
        <v>37</v>
      </c>
      <c r="J613" s="1" t="s">
        <v>7982</v>
      </c>
      <c r="K613" s="1" t="s">
        <v>11443</v>
      </c>
      <c r="L613" s="1" t="s">
        <v>12609</v>
      </c>
    </row>
    <row r="614" spans="1:12" x14ac:dyDescent="0.2">
      <c r="A614" s="1">
        <v>1639</v>
      </c>
      <c r="B614" s="1" t="s">
        <v>1641</v>
      </c>
      <c r="C614" s="1">
        <v>13</v>
      </c>
      <c r="E614" s="1" t="s">
        <v>6599</v>
      </c>
      <c r="F614" s="1" t="str">
        <f>TEXT($G614,"0000") &amp; TEXT($H614,"00")</f>
        <v>201410</v>
      </c>
      <c r="G614" s="1">
        <f>IFERROR(
  IF(ISNUMBER(SEARCH("平成",B614)),
     1988 + VALUE(MID(B614, SEARCH("平成",B614) + 2, FIND("年", B614) - SEARCH("平成",B614) - 2)),
  IF(ISNUMBER(SEARCH("令和元年",B614)),
     2019,
  IF(ISNUMBER(SEARCH("令和",B614)),
     2018 + VALUE(MID(B614, SEARCH("令和",B614) + 2, FIND("年", B614) - SEARCH("令和",B614) - 2)),
  ""))),
"")</f>
        <v>2014</v>
      </c>
      <c r="H614" s="1">
        <v>10</v>
      </c>
      <c r="I614" s="5">
        <f>VALUE(RIGHT($E614,LEN($E614)-1))</f>
        <v>39</v>
      </c>
      <c r="J614" s="1" t="s">
        <v>7984</v>
      </c>
      <c r="K614" s="1" t="s">
        <v>11445</v>
      </c>
      <c r="L614" s="1" t="s">
        <v>12476</v>
      </c>
    </row>
    <row r="615" spans="1:12" x14ac:dyDescent="0.2">
      <c r="A615" s="1">
        <v>1640</v>
      </c>
      <c r="B615" s="1" t="s">
        <v>1642</v>
      </c>
      <c r="C615" s="1">
        <v>14</v>
      </c>
      <c r="E615" s="1" t="s">
        <v>6600</v>
      </c>
      <c r="F615" s="1" t="str">
        <f>TEXT($G615,"0000") &amp; TEXT($H615,"00")</f>
        <v>201410</v>
      </c>
      <c r="G615" s="1">
        <f>IFERROR(
  IF(ISNUMBER(SEARCH("平成",B615)),
     1988 + VALUE(MID(B615, SEARCH("平成",B615) + 2, FIND("年", B615) - SEARCH("平成",B615) - 2)),
  IF(ISNUMBER(SEARCH("令和元年",B615)),
     2019,
  IF(ISNUMBER(SEARCH("令和",B615)),
     2018 + VALUE(MID(B615, SEARCH("令和",B615) + 2, FIND("年", B615) - SEARCH("令和",B615) - 2)),
  ""))),
"")</f>
        <v>2014</v>
      </c>
      <c r="H615" s="1">
        <v>10</v>
      </c>
      <c r="I615" s="5">
        <f>VALUE(RIGHT($E615,LEN($E615)-1))</f>
        <v>40</v>
      </c>
      <c r="J615" s="1" t="s">
        <v>7985</v>
      </c>
      <c r="K615" s="1" t="s">
        <v>11444</v>
      </c>
      <c r="L615" s="1" t="s">
        <v>12610</v>
      </c>
    </row>
    <row r="616" spans="1:12" x14ac:dyDescent="0.2">
      <c r="A616" s="1">
        <v>1641</v>
      </c>
      <c r="B616" s="1" t="s">
        <v>1643</v>
      </c>
      <c r="C616" s="1">
        <v>15</v>
      </c>
      <c r="E616" s="1" t="s">
        <v>6601</v>
      </c>
      <c r="F616" s="1" t="str">
        <f>TEXT($G616,"0000") &amp; TEXT($H616,"00")</f>
        <v>201410</v>
      </c>
      <c r="G616" s="1">
        <f>IFERROR(
  IF(ISNUMBER(SEARCH("平成",B616)),
     1988 + VALUE(MID(B616, SEARCH("平成",B616) + 2, FIND("年", B616) - SEARCH("平成",B616) - 2)),
  IF(ISNUMBER(SEARCH("令和元年",B616)),
     2019,
  IF(ISNUMBER(SEARCH("令和",B616)),
     2018 + VALUE(MID(B616, SEARCH("令和",B616) + 2, FIND("年", B616) - SEARCH("令和",B616) - 2)),
  ""))),
"")</f>
        <v>2014</v>
      </c>
      <c r="H616" s="1">
        <v>10</v>
      </c>
      <c r="I616" s="5">
        <f>VALUE(RIGHT($E616,LEN($E616)-1))</f>
        <v>41</v>
      </c>
      <c r="J616" s="1" t="s">
        <v>7986</v>
      </c>
      <c r="K616" s="1" t="s">
        <v>11443</v>
      </c>
      <c r="L616" s="1" t="s">
        <v>12422</v>
      </c>
    </row>
    <row r="617" spans="1:12" x14ac:dyDescent="0.2">
      <c r="A617" s="1">
        <v>1647</v>
      </c>
      <c r="B617" s="1" t="s">
        <v>1649</v>
      </c>
      <c r="C617" s="1">
        <v>16</v>
      </c>
      <c r="E617" s="1" t="s">
        <v>6607</v>
      </c>
      <c r="F617" s="1" t="str">
        <f>TEXT($G617,"0000") &amp; TEXT($H617,"00")</f>
        <v>201410</v>
      </c>
      <c r="G617" s="1">
        <f>IFERROR(
  IF(ISNUMBER(SEARCH("平成",B617)),
     1988 + VALUE(MID(B617, SEARCH("平成",B617) + 2, FIND("年", B617) - SEARCH("平成",B617) - 2)),
  IF(ISNUMBER(SEARCH("令和元年",B617)),
     2019,
  IF(ISNUMBER(SEARCH("令和",B617)),
     2018 + VALUE(MID(B617, SEARCH("令和",B617) + 2, FIND("年", B617) - SEARCH("令和",B617) - 2)),
  ""))),
"")</f>
        <v>2014</v>
      </c>
      <c r="H617" s="1">
        <v>10</v>
      </c>
      <c r="I617" s="5">
        <f>VALUE(RIGHT($E617,LEN($E617)-1))</f>
        <v>47</v>
      </c>
      <c r="J617" s="1" t="s">
        <v>7991</v>
      </c>
      <c r="K617" s="1" t="s">
        <v>11444</v>
      </c>
      <c r="L617" s="1" t="s">
        <v>12615</v>
      </c>
    </row>
    <row r="618" spans="1:12" x14ac:dyDescent="0.2">
      <c r="A618" s="1">
        <v>1650</v>
      </c>
      <c r="B618" s="1" t="s">
        <v>1651</v>
      </c>
      <c r="C618" s="1">
        <v>17</v>
      </c>
      <c r="E618" s="1" t="s">
        <v>6610</v>
      </c>
      <c r="F618" s="1" t="str">
        <f>TEXT($G618,"0000") &amp; TEXT($H618,"00")</f>
        <v>201410</v>
      </c>
      <c r="G618" s="1">
        <f>IFERROR(
  IF(ISNUMBER(SEARCH("平成",B618)),
     1988 + VALUE(MID(B618, SEARCH("平成",B618) + 2, FIND("年", B618) - SEARCH("平成",B618) - 2)),
  IF(ISNUMBER(SEARCH("令和元年",B618)),
     2019,
  IF(ISNUMBER(SEARCH("令和",B618)),
     2018 + VALUE(MID(B618, SEARCH("令和",B618) + 2, FIND("年", B618) - SEARCH("令和",B618) - 2)),
  ""))),
"")</f>
        <v>2014</v>
      </c>
      <c r="H618" s="1">
        <v>10</v>
      </c>
      <c r="I618" s="5">
        <f>VALUE(RIGHT($E618,LEN($E618)-1))</f>
        <v>50</v>
      </c>
      <c r="J618" s="1" t="s">
        <v>7994</v>
      </c>
      <c r="K618" s="1" t="s">
        <v>11443</v>
      </c>
      <c r="L618" s="1" t="s">
        <v>12617</v>
      </c>
    </row>
    <row r="619" spans="1:12" x14ac:dyDescent="0.2">
      <c r="A619" s="1">
        <v>1652</v>
      </c>
      <c r="B619" s="1" t="s">
        <v>1653</v>
      </c>
      <c r="C619" s="1">
        <v>18</v>
      </c>
      <c r="E619" s="1" t="s">
        <v>6612</v>
      </c>
      <c r="F619" s="1" t="str">
        <f>TEXT($G619,"0000") &amp; TEXT($H619,"00")</f>
        <v>201410</v>
      </c>
      <c r="G619" s="1">
        <f>IFERROR(
  IF(ISNUMBER(SEARCH("平成",B619)),
     1988 + VALUE(MID(B619, SEARCH("平成",B619) + 2, FIND("年", B619) - SEARCH("平成",B619) - 2)),
  IF(ISNUMBER(SEARCH("令和元年",B619)),
     2019,
  IF(ISNUMBER(SEARCH("令和",B619)),
     2018 + VALUE(MID(B619, SEARCH("令和",B619) + 2, FIND("年", B619) - SEARCH("令和",B619) - 2)),
  ""))),
"")</f>
        <v>2014</v>
      </c>
      <c r="H619" s="1">
        <v>10</v>
      </c>
      <c r="I619" s="5">
        <f>VALUE(RIGHT($E619,LEN($E619)-1))</f>
        <v>52</v>
      </c>
      <c r="J619" s="1" t="s">
        <v>7996</v>
      </c>
      <c r="K619" s="1" t="s">
        <v>11445</v>
      </c>
      <c r="L619" s="1" t="s">
        <v>12325</v>
      </c>
    </row>
    <row r="620" spans="1:12" x14ac:dyDescent="0.2">
      <c r="A620" s="1">
        <v>1654</v>
      </c>
      <c r="B620" s="1" t="s">
        <v>1655</v>
      </c>
      <c r="C620" s="1">
        <v>19</v>
      </c>
      <c r="E620" s="1" t="s">
        <v>6614</v>
      </c>
      <c r="F620" s="1" t="str">
        <f>TEXT($G620,"0000") &amp; TEXT($H620,"00")</f>
        <v>201410</v>
      </c>
      <c r="G620" s="1">
        <f>IFERROR(
  IF(ISNUMBER(SEARCH("平成",B620)),
     1988 + VALUE(MID(B620, SEARCH("平成",B620) + 2, FIND("年", B620) - SEARCH("平成",B620) - 2)),
  IF(ISNUMBER(SEARCH("令和元年",B620)),
     2019,
  IF(ISNUMBER(SEARCH("令和",B620)),
     2018 + VALUE(MID(B620, SEARCH("令和",B620) + 2, FIND("年", B620) - SEARCH("令和",B620) - 2)),
  ""))),
"")</f>
        <v>2014</v>
      </c>
      <c r="H620" s="1">
        <v>10</v>
      </c>
      <c r="I620" s="5">
        <f>VALUE(RIGHT($E620,LEN($E620)-1))</f>
        <v>54</v>
      </c>
      <c r="J620" s="1" t="s">
        <v>7998</v>
      </c>
      <c r="K620" s="1" t="s">
        <v>11445</v>
      </c>
      <c r="L620" s="1" t="s">
        <v>12620</v>
      </c>
    </row>
    <row r="621" spans="1:12" x14ac:dyDescent="0.2">
      <c r="A621" s="1">
        <v>1655</v>
      </c>
      <c r="B621" s="1" t="s">
        <v>1656</v>
      </c>
      <c r="C621" s="1">
        <v>20</v>
      </c>
      <c r="E621" s="1" t="s">
        <v>6615</v>
      </c>
      <c r="F621" s="1" t="str">
        <f>TEXT($G621,"0000") &amp; TEXT($H621,"00")</f>
        <v>201410</v>
      </c>
      <c r="G621" s="1">
        <f>IFERROR(
  IF(ISNUMBER(SEARCH("平成",B621)),
     1988 + VALUE(MID(B621, SEARCH("平成",B621) + 2, FIND("年", B621) - SEARCH("平成",B621) - 2)),
  IF(ISNUMBER(SEARCH("令和元年",B621)),
     2019,
  IF(ISNUMBER(SEARCH("令和",B621)),
     2018 + VALUE(MID(B621, SEARCH("令和",B621) + 2, FIND("年", B621) - SEARCH("令和",B621) - 2)),
  ""))),
"")</f>
        <v>2014</v>
      </c>
      <c r="H621" s="1">
        <v>10</v>
      </c>
      <c r="I621" s="5">
        <f>VALUE(RIGHT($E621,LEN($E621)-1))</f>
        <v>55</v>
      </c>
      <c r="J621" s="1" t="s">
        <v>7999</v>
      </c>
      <c r="K621" s="1" t="s">
        <v>11443</v>
      </c>
      <c r="L621" s="1" t="s">
        <v>12621</v>
      </c>
    </row>
    <row r="622" spans="1:12" x14ac:dyDescent="0.2">
      <c r="A622" s="1">
        <v>1656</v>
      </c>
      <c r="B622" s="1" t="s">
        <v>1657</v>
      </c>
      <c r="C622" s="1">
        <v>21</v>
      </c>
      <c r="E622" s="1" t="s">
        <v>6616</v>
      </c>
      <c r="F622" s="1" t="str">
        <f>TEXT($G622,"0000") &amp; TEXT($H622,"00")</f>
        <v>201410</v>
      </c>
      <c r="G622" s="1">
        <f>IFERROR(
  IF(ISNUMBER(SEARCH("平成",B622)),
     1988 + VALUE(MID(B622, SEARCH("平成",B622) + 2, FIND("年", B622) - SEARCH("平成",B622) - 2)),
  IF(ISNUMBER(SEARCH("令和元年",B622)),
     2019,
  IF(ISNUMBER(SEARCH("令和",B622)),
     2018 + VALUE(MID(B622, SEARCH("令和",B622) + 2, FIND("年", B622) - SEARCH("令和",B622) - 2)),
  ""))),
"")</f>
        <v>2014</v>
      </c>
      <c r="H622" s="1">
        <v>10</v>
      </c>
      <c r="I622" s="5">
        <f>VALUE(RIGHT($E622,LEN($E622)-1))</f>
        <v>56</v>
      </c>
      <c r="J622" s="1" t="s">
        <v>8000</v>
      </c>
      <c r="K622" s="1" t="s">
        <v>11445</v>
      </c>
      <c r="L622" s="1" t="s">
        <v>12622</v>
      </c>
    </row>
    <row r="623" spans="1:12" x14ac:dyDescent="0.2">
      <c r="A623" s="1">
        <v>1660</v>
      </c>
      <c r="B623" s="1" t="s">
        <v>1661</v>
      </c>
      <c r="C623" s="1">
        <v>22</v>
      </c>
      <c r="E623" s="1" t="s">
        <v>6620</v>
      </c>
      <c r="F623" s="1" t="str">
        <f>TEXT($G623,"0000") &amp; TEXT($H623,"00")</f>
        <v>201410</v>
      </c>
      <c r="G623" s="1">
        <f>IFERROR(
  IF(ISNUMBER(SEARCH("平成",B623)),
     1988 + VALUE(MID(B623, SEARCH("平成",B623) + 2, FIND("年", B623) - SEARCH("平成",B623) - 2)),
  IF(ISNUMBER(SEARCH("令和元年",B623)),
     2019,
  IF(ISNUMBER(SEARCH("令和",B623)),
     2018 + VALUE(MID(B623, SEARCH("令和",B623) + 2, FIND("年", B623) - SEARCH("令和",B623) - 2)),
  ""))),
"")</f>
        <v>2014</v>
      </c>
      <c r="H623" s="1">
        <v>10</v>
      </c>
      <c r="I623" s="5">
        <f>VALUE(RIGHT($E623,LEN($E623)-1))</f>
        <v>60</v>
      </c>
      <c r="J623" s="1" t="s">
        <v>7650</v>
      </c>
      <c r="K623" s="1" t="s">
        <v>11442</v>
      </c>
      <c r="L623" s="1" t="s">
        <v>12331</v>
      </c>
    </row>
    <row r="624" spans="1:12" x14ac:dyDescent="0.2">
      <c r="A624" s="1">
        <v>1661</v>
      </c>
      <c r="B624" s="1" t="s">
        <v>1662</v>
      </c>
      <c r="C624" s="1">
        <v>23</v>
      </c>
      <c r="E624" s="1" t="s">
        <v>6621</v>
      </c>
      <c r="F624" s="1" t="str">
        <f>TEXT($G624,"0000") &amp; TEXT($H624,"00")</f>
        <v>201410</v>
      </c>
      <c r="G624" s="1">
        <f>IFERROR(
  IF(ISNUMBER(SEARCH("平成",B624)),
     1988 + VALUE(MID(B624, SEARCH("平成",B624) + 2, FIND("年", B624) - SEARCH("平成",B624) - 2)),
  IF(ISNUMBER(SEARCH("令和元年",B624)),
     2019,
  IF(ISNUMBER(SEARCH("令和",B624)),
     2018 + VALUE(MID(B624, SEARCH("令和",B624) + 2, FIND("年", B624) - SEARCH("令和",B624) - 2)),
  ""))),
"")</f>
        <v>2014</v>
      </c>
      <c r="H624" s="1">
        <v>10</v>
      </c>
      <c r="I624" s="5">
        <f>VALUE(RIGHT($E624,LEN($E624)-1))</f>
        <v>61</v>
      </c>
      <c r="J624" s="1" t="s">
        <v>8004</v>
      </c>
      <c r="K624" s="1" t="s">
        <v>11445</v>
      </c>
      <c r="L624" s="1" t="s">
        <v>12625</v>
      </c>
    </row>
    <row r="625" spans="1:12" x14ac:dyDescent="0.2">
      <c r="A625" s="1">
        <v>1663</v>
      </c>
      <c r="B625" s="1" t="s">
        <v>1664</v>
      </c>
      <c r="C625" s="1">
        <v>24</v>
      </c>
      <c r="E625" s="1" t="s">
        <v>6623</v>
      </c>
      <c r="F625" s="1" t="str">
        <f>TEXT($G625,"0000") &amp; TEXT($H625,"00")</f>
        <v>201410</v>
      </c>
      <c r="G625" s="1">
        <f>IFERROR(
  IF(ISNUMBER(SEARCH("平成",B625)),
     1988 + VALUE(MID(B625, SEARCH("平成",B625) + 2, FIND("年", B625) - SEARCH("平成",B625) - 2)),
  IF(ISNUMBER(SEARCH("令和元年",B625)),
     2019,
  IF(ISNUMBER(SEARCH("令和",B625)),
     2018 + VALUE(MID(B625, SEARCH("令和",B625) + 2, FIND("年", B625) - SEARCH("令和",B625) - 2)),
  ""))),
"")</f>
        <v>2014</v>
      </c>
      <c r="H625" s="1">
        <v>10</v>
      </c>
      <c r="I625" s="5">
        <f>VALUE(RIGHT($E625,LEN($E625)-1))</f>
        <v>63</v>
      </c>
      <c r="J625" s="1" t="s">
        <v>6938</v>
      </c>
      <c r="K625" s="1" t="s">
        <v>11442</v>
      </c>
      <c r="L625" s="1" t="s">
        <v>11724</v>
      </c>
    </row>
    <row r="626" spans="1:12" x14ac:dyDescent="0.2">
      <c r="A626" s="1">
        <v>1666</v>
      </c>
      <c r="B626" s="1" t="s">
        <v>1667</v>
      </c>
      <c r="C626" s="1">
        <v>25</v>
      </c>
      <c r="E626" s="1" t="s">
        <v>6626</v>
      </c>
      <c r="F626" s="1" t="str">
        <f>TEXT($G626,"0000") &amp; TEXT($H626,"00")</f>
        <v>201410</v>
      </c>
      <c r="G626" s="1">
        <f>IFERROR(
  IF(ISNUMBER(SEARCH("平成",B626)),
     1988 + VALUE(MID(B626, SEARCH("平成",B626) + 2, FIND("年", B626) - SEARCH("平成",B626) - 2)),
  IF(ISNUMBER(SEARCH("令和元年",B626)),
     2019,
  IF(ISNUMBER(SEARCH("令和",B626)),
     2018 + VALUE(MID(B626, SEARCH("令和",B626) + 2, FIND("年", B626) - SEARCH("令和",B626) - 2)),
  ""))),
"")</f>
        <v>2014</v>
      </c>
      <c r="H626" s="1">
        <v>10</v>
      </c>
      <c r="I626" s="5">
        <f>VALUE(RIGHT($E626,LEN($E626)-1))</f>
        <v>66</v>
      </c>
      <c r="J626" s="1" t="s">
        <v>15670</v>
      </c>
      <c r="K626" s="1" t="s">
        <v>11442</v>
      </c>
      <c r="L626" s="1" t="s">
        <v>11857</v>
      </c>
    </row>
    <row r="627" spans="1:12" x14ac:dyDescent="0.2">
      <c r="A627" s="1">
        <v>1669</v>
      </c>
      <c r="B627" s="1" t="s">
        <v>1670</v>
      </c>
      <c r="C627" s="1">
        <v>26</v>
      </c>
      <c r="E627" s="1" t="s">
        <v>6629</v>
      </c>
      <c r="F627" s="1" t="str">
        <f>TEXT($G627,"0000") &amp; TEXT($H627,"00")</f>
        <v>201410</v>
      </c>
      <c r="G627" s="1">
        <f>IFERROR(
  IF(ISNUMBER(SEARCH("平成",B627)),
     1988 + VALUE(MID(B627, SEARCH("平成",B627) + 2, FIND("年", B627) - SEARCH("平成",B627) - 2)),
  IF(ISNUMBER(SEARCH("令和元年",B627)),
     2019,
  IF(ISNUMBER(SEARCH("令和",B627)),
     2018 + VALUE(MID(B627, SEARCH("令和",B627) + 2, FIND("年", B627) - SEARCH("令和",B627) - 2)),
  ""))),
"")</f>
        <v>2014</v>
      </c>
      <c r="H627" s="1">
        <v>10</v>
      </c>
      <c r="I627" s="5">
        <f>VALUE(RIGHT($E627,LEN($E627)-1))</f>
        <v>69</v>
      </c>
      <c r="J627" s="1" t="s">
        <v>8010</v>
      </c>
      <c r="K627" s="1" t="s">
        <v>11442</v>
      </c>
      <c r="L627" s="1" t="s">
        <v>12631</v>
      </c>
    </row>
    <row r="628" spans="1:12" x14ac:dyDescent="0.2">
      <c r="A628" s="1">
        <v>1670</v>
      </c>
      <c r="B628" s="1" t="s">
        <v>1671</v>
      </c>
      <c r="C628" s="1">
        <v>27</v>
      </c>
      <c r="E628" s="1" t="s">
        <v>6630</v>
      </c>
      <c r="F628" s="1" t="str">
        <f>TEXT($G628,"0000") &amp; TEXT($H628,"00")</f>
        <v>201410</v>
      </c>
      <c r="G628" s="1">
        <f>IFERROR(
  IF(ISNUMBER(SEARCH("平成",B628)),
     1988 + VALUE(MID(B628, SEARCH("平成",B628) + 2, FIND("年", B628) - SEARCH("平成",B628) - 2)),
  IF(ISNUMBER(SEARCH("令和元年",B628)),
     2019,
  IF(ISNUMBER(SEARCH("令和",B628)),
     2018 + VALUE(MID(B628, SEARCH("令和",B628) + 2, FIND("年", B628) - SEARCH("令和",B628) - 2)),
  ""))),
"")</f>
        <v>2014</v>
      </c>
      <c r="H628" s="1">
        <v>10</v>
      </c>
      <c r="I628" s="5">
        <f>VALUE(RIGHT($E628,LEN($E628)-1))</f>
        <v>70</v>
      </c>
      <c r="J628" s="1" t="s">
        <v>8011</v>
      </c>
      <c r="K628" s="1" t="s">
        <v>11444</v>
      </c>
      <c r="L628" s="1" t="s">
        <v>12632</v>
      </c>
    </row>
    <row r="629" spans="1:12" x14ac:dyDescent="0.2">
      <c r="A629" s="1">
        <v>1672</v>
      </c>
      <c r="B629" s="1" t="s">
        <v>1672</v>
      </c>
      <c r="C629" s="1">
        <v>28</v>
      </c>
      <c r="E629" s="1" t="s">
        <v>6632</v>
      </c>
      <c r="F629" s="1" t="str">
        <f>TEXT($G629,"0000") &amp; TEXT($H629,"00")</f>
        <v>201410</v>
      </c>
      <c r="G629" s="1">
        <f>IFERROR(
  IF(ISNUMBER(SEARCH("平成",B629)),
     1988 + VALUE(MID(B629, SEARCH("平成",B629) + 2, FIND("年", B629) - SEARCH("平成",B629) - 2)),
  IF(ISNUMBER(SEARCH("令和元年",B629)),
     2019,
  IF(ISNUMBER(SEARCH("令和",B629)),
     2018 + VALUE(MID(B629, SEARCH("令和",B629) + 2, FIND("年", B629) - SEARCH("令和",B629) - 2)),
  ""))),
"")</f>
        <v>2014</v>
      </c>
      <c r="H629" s="1">
        <v>10</v>
      </c>
      <c r="I629" s="5">
        <f>VALUE(RIGHT($E629,LEN($E629)-1))</f>
        <v>72</v>
      </c>
      <c r="J629" s="1" t="s">
        <v>8012</v>
      </c>
      <c r="K629" s="1" t="s">
        <v>11442</v>
      </c>
      <c r="L629" s="1" t="s">
        <v>12633</v>
      </c>
    </row>
    <row r="630" spans="1:12" x14ac:dyDescent="0.2">
      <c r="A630" s="1">
        <v>1675</v>
      </c>
      <c r="B630" s="1" t="s">
        <v>1675</v>
      </c>
      <c r="C630" s="1">
        <v>29</v>
      </c>
      <c r="E630" s="1" t="s">
        <v>6635</v>
      </c>
      <c r="F630" s="1" t="str">
        <f>TEXT($G630,"0000") &amp; TEXT($H630,"00")</f>
        <v>201410</v>
      </c>
      <c r="G630" s="1">
        <f>IFERROR(
  IF(ISNUMBER(SEARCH("平成",B630)),
     1988 + VALUE(MID(B630, SEARCH("平成",B630) + 2, FIND("年", B630) - SEARCH("平成",B630) - 2)),
  IF(ISNUMBER(SEARCH("令和元年",B630)),
     2019,
  IF(ISNUMBER(SEARCH("令和",B630)),
     2018 + VALUE(MID(B630, SEARCH("令和",B630) + 2, FIND("年", B630) - SEARCH("令和",B630) - 2)),
  ""))),
"")</f>
        <v>2014</v>
      </c>
      <c r="H630" s="1">
        <v>10</v>
      </c>
      <c r="I630" s="5">
        <f>VALUE(RIGHT($E630,LEN($E630)-1))</f>
        <v>75</v>
      </c>
      <c r="J630" s="1" t="s">
        <v>6871</v>
      </c>
      <c r="K630" s="1" t="s">
        <v>11442</v>
      </c>
      <c r="L630" s="1" t="s">
        <v>11668</v>
      </c>
    </row>
    <row r="631" spans="1:12" x14ac:dyDescent="0.2">
      <c r="A631" s="1">
        <v>1678</v>
      </c>
      <c r="B631" s="1" t="s">
        <v>1678</v>
      </c>
      <c r="C631" s="1">
        <v>30</v>
      </c>
      <c r="E631" s="1" t="s">
        <v>6638</v>
      </c>
      <c r="F631" s="1" t="str">
        <f>TEXT($G631,"0000") &amp; TEXT($H631,"00")</f>
        <v>201410</v>
      </c>
      <c r="G631" s="1">
        <f>IFERROR(
  IF(ISNUMBER(SEARCH("平成",B631)),
     1988 + VALUE(MID(B631, SEARCH("平成",B631) + 2, FIND("年", B631) - SEARCH("平成",B631) - 2)),
  IF(ISNUMBER(SEARCH("令和元年",B631)),
     2019,
  IF(ISNUMBER(SEARCH("令和",B631)),
     2018 + VALUE(MID(B631, SEARCH("令和",B631) + 2, FIND("年", B631) - SEARCH("令和",B631) - 2)),
  ""))),
"")</f>
        <v>2014</v>
      </c>
      <c r="H631" s="1">
        <v>10</v>
      </c>
      <c r="I631" s="5">
        <f>VALUE(RIGHT($E631,LEN($E631)-1))</f>
        <v>78</v>
      </c>
      <c r="J631" s="1" t="s">
        <v>8016</v>
      </c>
      <c r="K631" s="1" t="s">
        <v>11445</v>
      </c>
      <c r="L631" s="1" t="s">
        <v>12636</v>
      </c>
    </row>
    <row r="632" spans="1:12" x14ac:dyDescent="0.2">
      <c r="A632" s="1">
        <v>1681</v>
      </c>
      <c r="B632" s="1" t="s">
        <v>1681</v>
      </c>
      <c r="C632" s="1">
        <f>IFERROR(VLOOKUP(B632,Merged!E:G,3,FALSE),"")</f>
        <v>1</v>
      </c>
      <c r="E632" s="1" t="s">
        <v>6561</v>
      </c>
      <c r="F632" s="1" t="str">
        <f>TEXT($G632,"0000") &amp; TEXT($H632,"00")</f>
        <v>201404</v>
      </c>
      <c r="G632" s="1">
        <f>IFERROR(
  IF(ISNUMBER(SEARCH("平成",B632)),
     1988 + VALUE(MID(B632, SEARCH("平成",B632) + 2, FIND("年", B632) - SEARCH("平成",B632) - 2)),
  IF(ISNUMBER(SEARCH("令和元年",B632)),
     2019,
  IF(ISNUMBER(SEARCH("令和",B632)),
     2018 + VALUE(MID(B632, SEARCH("令和",B632) + 2, FIND("年", B632) - SEARCH("令和",B632) - 2)),
  ""))),
"")</f>
        <v>2014</v>
      </c>
      <c r="H632" s="1">
        <v>4</v>
      </c>
      <c r="I632" s="5">
        <f>VALUE(RIGHT($E632,LEN($E632)-1))</f>
        <v>1</v>
      </c>
      <c r="J632" s="1" t="s">
        <v>8017</v>
      </c>
      <c r="K632" s="1" t="s">
        <v>11444</v>
      </c>
      <c r="L632" s="1" t="s">
        <v>12637</v>
      </c>
    </row>
    <row r="633" spans="1:12" x14ac:dyDescent="0.2">
      <c r="A633" s="1">
        <v>1684</v>
      </c>
      <c r="B633" s="1" t="s">
        <v>1684</v>
      </c>
      <c r="C633" s="1">
        <f>IFERROR(VLOOKUP(B633,Merged!E:G,3,FALSE),"")</f>
        <v>2</v>
      </c>
      <c r="E633" s="1" t="s">
        <v>6564</v>
      </c>
      <c r="F633" s="1" t="str">
        <f>TEXT($G633,"0000") &amp; TEXT($H633,"00")</f>
        <v>201404</v>
      </c>
      <c r="G633" s="1">
        <f>IFERROR(
  IF(ISNUMBER(SEARCH("平成",B633)),
     1988 + VALUE(MID(B633, SEARCH("平成",B633) + 2, FIND("年", B633) - SEARCH("平成",B633) - 2)),
  IF(ISNUMBER(SEARCH("令和元年",B633)),
     2019,
  IF(ISNUMBER(SEARCH("令和",B633)),
     2018 + VALUE(MID(B633, SEARCH("令和",B633) + 2, FIND("年", B633) - SEARCH("令和",B633) - 2)),
  ""))),
"")</f>
        <v>2014</v>
      </c>
      <c r="H633" s="1">
        <v>4</v>
      </c>
      <c r="I633" s="5">
        <f>VALUE(RIGHT($E633,LEN($E633)-1))</f>
        <v>4</v>
      </c>
      <c r="J633" s="1" t="s">
        <v>7729</v>
      </c>
      <c r="K633" s="1" t="s">
        <v>11445</v>
      </c>
      <c r="L633" s="1" t="s">
        <v>12376</v>
      </c>
    </row>
    <row r="634" spans="1:12" x14ac:dyDescent="0.2">
      <c r="A634" s="1">
        <v>1685</v>
      </c>
      <c r="B634" s="1" t="s">
        <v>1685</v>
      </c>
      <c r="C634" s="1">
        <f>IFERROR(VLOOKUP(B634,Merged!E:G,3,FALSE),"")</f>
        <v>3</v>
      </c>
      <c r="E634" s="1" t="s">
        <v>6565</v>
      </c>
      <c r="F634" s="1" t="str">
        <f>TEXT($G634,"0000") &amp; TEXT($H634,"00")</f>
        <v>201404</v>
      </c>
      <c r="G634" s="1">
        <f>IFERROR(
  IF(ISNUMBER(SEARCH("平成",B634)),
     1988 + VALUE(MID(B634, SEARCH("平成",B634) + 2, FIND("年", B634) - SEARCH("平成",B634) - 2)),
  IF(ISNUMBER(SEARCH("令和元年",B634)),
     2019,
  IF(ISNUMBER(SEARCH("令和",B634)),
     2018 + VALUE(MID(B634, SEARCH("令和",B634) + 2, FIND("年", B634) - SEARCH("令和",B634) - 2)),
  ""))),
"")</f>
        <v>2014</v>
      </c>
      <c r="H634" s="1">
        <v>4</v>
      </c>
      <c r="I634" s="5">
        <f>VALUE(RIGHT($E634,LEN($E634)-1))</f>
        <v>5</v>
      </c>
      <c r="J634" s="1" t="s">
        <v>8019</v>
      </c>
      <c r="K634" s="1" t="s">
        <v>11444</v>
      </c>
      <c r="L634" s="1" t="s">
        <v>12639</v>
      </c>
    </row>
    <row r="635" spans="1:12" x14ac:dyDescent="0.2">
      <c r="A635" s="1">
        <v>1689</v>
      </c>
      <c r="B635" s="1" t="s">
        <v>1689</v>
      </c>
      <c r="C635" s="1">
        <f>IFERROR(VLOOKUP(B635,Merged!E:G,3,FALSE),"")</f>
        <v>4</v>
      </c>
      <c r="E635" s="1" t="s">
        <v>6569</v>
      </c>
      <c r="F635" s="1" t="str">
        <f>TEXT($G635,"0000") &amp; TEXT($H635,"00")</f>
        <v>201404</v>
      </c>
      <c r="G635" s="1">
        <f>IFERROR(
  IF(ISNUMBER(SEARCH("平成",B635)),
     1988 + VALUE(MID(B635, SEARCH("平成",B635) + 2, FIND("年", B635) - SEARCH("平成",B635) - 2)),
  IF(ISNUMBER(SEARCH("令和元年",B635)),
     2019,
  IF(ISNUMBER(SEARCH("令和",B635)),
     2018 + VALUE(MID(B635, SEARCH("令和",B635) + 2, FIND("年", B635) - SEARCH("令和",B635) - 2)),
  ""))),
"")</f>
        <v>2014</v>
      </c>
      <c r="H635" s="1">
        <v>4</v>
      </c>
      <c r="I635" s="5">
        <f>VALUE(RIGHT($E635,LEN($E635)-1))</f>
        <v>9</v>
      </c>
      <c r="J635" s="1" t="s">
        <v>8022</v>
      </c>
      <c r="K635" s="1" t="s">
        <v>11443</v>
      </c>
      <c r="L635" s="1" t="s">
        <v>11453</v>
      </c>
    </row>
    <row r="636" spans="1:12" x14ac:dyDescent="0.2">
      <c r="A636" s="1">
        <v>1695</v>
      </c>
      <c r="B636" s="1" t="s">
        <v>1695</v>
      </c>
      <c r="C636" s="1">
        <f>IFERROR(VLOOKUP(B636,Merged!E:G,3,FALSE),"")</f>
        <v>5</v>
      </c>
      <c r="E636" s="1" t="s">
        <v>6575</v>
      </c>
      <c r="F636" s="1" t="str">
        <f>TEXT($G636,"0000") &amp; TEXT($H636,"00")</f>
        <v>201404</v>
      </c>
      <c r="G636" s="1">
        <f>IFERROR(
  IF(ISNUMBER(SEARCH("平成",B636)),
     1988 + VALUE(MID(B636, SEARCH("平成",B636) + 2, FIND("年", B636) - SEARCH("平成",B636) - 2)),
  IF(ISNUMBER(SEARCH("令和元年",B636)),
     2019,
  IF(ISNUMBER(SEARCH("令和",B636)),
     2018 + VALUE(MID(B636, SEARCH("令和",B636) + 2, FIND("年", B636) - SEARCH("令和",B636) - 2)),
  ""))),
"")</f>
        <v>2014</v>
      </c>
      <c r="H636" s="1">
        <v>4</v>
      </c>
      <c r="I636" s="5">
        <f>VALUE(RIGHT($E636,LEN($E636)-1))</f>
        <v>15</v>
      </c>
      <c r="J636" s="1" t="s">
        <v>7504</v>
      </c>
      <c r="K636" s="1" t="s">
        <v>11443</v>
      </c>
      <c r="L636" s="1" t="s">
        <v>12204</v>
      </c>
    </row>
    <row r="637" spans="1:12" x14ac:dyDescent="0.2">
      <c r="A637" s="1">
        <v>1696</v>
      </c>
      <c r="B637" s="1" t="s">
        <v>1696</v>
      </c>
      <c r="C637" s="1">
        <f>IFERROR(VLOOKUP(B637,Merged!E:G,3,FALSE),"")</f>
        <v>6</v>
      </c>
      <c r="E637" s="1" t="s">
        <v>6576</v>
      </c>
      <c r="F637" s="1" t="str">
        <f>TEXT($G637,"0000") &amp; TEXT($H637,"00")</f>
        <v>201404</v>
      </c>
      <c r="G637" s="1">
        <f>IFERROR(
  IF(ISNUMBER(SEARCH("平成",B637)),
     1988 + VALUE(MID(B637, SEARCH("平成",B637) + 2, FIND("年", B637) - SEARCH("平成",B637) - 2)),
  IF(ISNUMBER(SEARCH("令和元年",B637)),
     2019,
  IF(ISNUMBER(SEARCH("令和",B637)),
     2018 + VALUE(MID(B637, SEARCH("令和",B637) + 2, FIND("年", B637) - SEARCH("令和",B637) - 2)),
  ""))),
"")</f>
        <v>2014</v>
      </c>
      <c r="H637" s="1">
        <v>4</v>
      </c>
      <c r="I637" s="5">
        <f>VALUE(RIGHT($E637,LEN($E637)-1))</f>
        <v>16</v>
      </c>
      <c r="J637" s="1" t="s">
        <v>8027</v>
      </c>
      <c r="K637" s="1" t="s">
        <v>11442</v>
      </c>
      <c r="L637" s="1" t="s">
        <v>12644</v>
      </c>
    </row>
    <row r="638" spans="1:12" x14ac:dyDescent="0.2">
      <c r="A638" s="1">
        <v>1700</v>
      </c>
      <c r="B638" s="1" t="s">
        <v>1700</v>
      </c>
      <c r="C638" s="1">
        <f>IFERROR(VLOOKUP(B638,Merged!E:G,3,FALSE),"")</f>
        <v>7</v>
      </c>
      <c r="E638" s="1" t="s">
        <v>6580</v>
      </c>
      <c r="F638" s="1" t="str">
        <f>TEXT($G638,"0000") &amp; TEXT($H638,"00")</f>
        <v>201404</v>
      </c>
      <c r="G638" s="1">
        <f>IFERROR(
  IF(ISNUMBER(SEARCH("平成",B638)),
     1988 + VALUE(MID(B638, SEARCH("平成",B638) + 2, FIND("年", B638) - SEARCH("平成",B638) - 2)),
  IF(ISNUMBER(SEARCH("令和元年",B638)),
     2019,
  IF(ISNUMBER(SEARCH("令和",B638)),
     2018 + VALUE(MID(B638, SEARCH("令和",B638) + 2, FIND("年", B638) - SEARCH("令和",B638) - 2)),
  ""))),
"")</f>
        <v>2014</v>
      </c>
      <c r="H638" s="1">
        <v>4</v>
      </c>
      <c r="I638" s="5">
        <f>VALUE(RIGHT($E638,LEN($E638)-1))</f>
        <v>20</v>
      </c>
      <c r="J638" s="1" t="s">
        <v>6975</v>
      </c>
      <c r="K638" s="1" t="s">
        <v>11444</v>
      </c>
      <c r="L638" s="1" t="s">
        <v>11758</v>
      </c>
    </row>
    <row r="639" spans="1:12" x14ac:dyDescent="0.2">
      <c r="A639" s="1">
        <v>1706</v>
      </c>
      <c r="B639" s="1" t="s">
        <v>1706</v>
      </c>
      <c r="C639" s="1">
        <f>IFERROR(VLOOKUP(B639,Merged!E:G,3,FALSE),"")</f>
        <v>8</v>
      </c>
      <c r="E639" s="1" t="s">
        <v>6586</v>
      </c>
      <c r="F639" s="1" t="str">
        <f>TEXT($G639,"0000") &amp; TEXT($H639,"00")</f>
        <v>201404</v>
      </c>
      <c r="G639" s="1">
        <f>IFERROR(
  IF(ISNUMBER(SEARCH("平成",B639)),
     1988 + VALUE(MID(B639, SEARCH("平成",B639) + 2, FIND("年", B639) - SEARCH("平成",B639) - 2)),
  IF(ISNUMBER(SEARCH("令和元年",B639)),
     2019,
  IF(ISNUMBER(SEARCH("令和",B639)),
     2018 + VALUE(MID(B639, SEARCH("令和",B639) + 2, FIND("年", B639) - SEARCH("令和",B639) - 2)),
  ""))),
"")</f>
        <v>2014</v>
      </c>
      <c r="H639" s="1">
        <v>4</v>
      </c>
      <c r="I639" s="5">
        <f>VALUE(RIGHT($E639,LEN($E639)-1))</f>
        <v>26</v>
      </c>
      <c r="J639" s="1" t="s">
        <v>8032</v>
      </c>
      <c r="K639" s="1" t="s">
        <v>11445</v>
      </c>
      <c r="L639" s="1" t="s">
        <v>12648</v>
      </c>
    </row>
    <row r="640" spans="1:12" x14ac:dyDescent="0.2">
      <c r="A640" s="1">
        <v>1709</v>
      </c>
      <c r="B640" s="1" t="s">
        <v>1709</v>
      </c>
      <c r="C640" s="1">
        <f>IFERROR(VLOOKUP(B640,Merged!E:G,3,FALSE),"")</f>
        <v>9</v>
      </c>
      <c r="E640" s="1" t="s">
        <v>6589</v>
      </c>
      <c r="F640" s="1" t="str">
        <f>TEXT($G640,"0000") &amp; TEXT($H640,"00")</f>
        <v>201404</v>
      </c>
      <c r="G640" s="1">
        <f>IFERROR(
  IF(ISNUMBER(SEARCH("平成",B640)),
     1988 + VALUE(MID(B640, SEARCH("平成",B640) + 2, FIND("年", B640) - SEARCH("平成",B640) - 2)),
  IF(ISNUMBER(SEARCH("令和元年",B640)),
     2019,
  IF(ISNUMBER(SEARCH("令和",B640)),
     2018 + VALUE(MID(B640, SEARCH("令和",B640) + 2, FIND("年", B640) - SEARCH("令和",B640) - 2)),
  ""))),
"")</f>
        <v>2014</v>
      </c>
      <c r="H640" s="1">
        <v>4</v>
      </c>
      <c r="I640" s="5">
        <f>VALUE(RIGHT($E640,LEN($E640)-1))</f>
        <v>29</v>
      </c>
      <c r="J640" s="1" t="s">
        <v>8034</v>
      </c>
      <c r="K640" s="1" t="s">
        <v>11444</v>
      </c>
      <c r="L640" s="1" t="s">
        <v>12649</v>
      </c>
    </row>
    <row r="641" spans="1:12" x14ac:dyDescent="0.2">
      <c r="A641" s="1">
        <v>1710</v>
      </c>
      <c r="B641" s="1" t="s">
        <v>1710</v>
      </c>
      <c r="C641" s="1">
        <f>IFERROR(VLOOKUP(B641,Merged!E:G,3,FALSE),"")</f>
        <v>10</v>
      </c>
      <c r="E641" s="1" t="s">
        <v>6590</v>
      </c>
      <c r="F641" s="1" t="str">
        <f>TEXT($G641,"0000") &amp; TEXT($H641,"00")</f>
        <v>201404</v>
      </c>
      <c r="G641" s="1">
        <f>IFERROR(
  IF(ISNUMBER(SEARCH("平成",B641)),
     1988 + VALUE(MID(B641, SEARCH("平成",B641) + 2, FIND("年", B641) - SEARCH("平成",B641) - 2)),
  IF(ISNUMBER(SEARCH("令和元年",B641)),
     2019,
  IF(ISNUMBER(SEARCH("令和",B641)),
     2018 + VALUE(MID(B641, SEARCH("令和",B641) + 2, FIND("年", B641) - SEARCH("令和",B641) - 2)),
  ""))),
"")</f>
        <v>2014</v>
      </c>
      <c r="H641" s="1">
        <v>4</v>
      </c>
      <c r="I641" s="5">
        <f>VALUE(RIGHT($E641,LEN($E641)-1))</f>
        <v>30</v>
      </c>
      <c r="J641" s="1" t="s">
        <v>8035</v>
      </c>
      <c r="K641" s="1" t="s">
        <v>11444</v>
      </c>
      <c r="L641" s="1" t="s">
        <v>12650</v>
      </c>
    </row>
    <row r="642" spans="1:12" x14ac:dyDescent="0.2">
      <c r="A642" s="1">
        <v>1714</v>
      </c>
      <c r="B642" s="1" t="s">
        <v>1714</v>
      </c>
      <c r="C642" s="1">
        <f>IFERROR(VLOOKUP(B642,Merged!E:G,3,FALSE),"")</f>
        <v>11</v>
      </c>
      <c r="E642" s="1" t="s">
        <v>6594</v>
      </c>
      <c r="F642" s="1" t="str">
        <f>TEXT($G642,"0000") &amp; TEXT($H642,"00")</f>
        <v>201404</v>
      </c>
      <c r="G642" s="1">
        <f>IFERROR(
  IF(ISNUMBER(SEARCH("平成",B642)),
     1988 + VALUE(MID(B642, SEARCH("平成",B642) + 2, FIND("年", B642) - SEARCH("平成",B642) - 2)),
  IF(ISNUMBER(SEARCH("令和元年",B642)),
     2019,
  IF(ISNUMBER(SEARCH("令和",B642)),
     2018 + VALUE(MID(B642, SEARCH("令和",B642) + 2, FIND("年", B642) - SEARCH("令和",B642) - 2)),
  ""))),
"")</f>
        <v>2014</v>
      </c>
      <c r="H642" s="1">
        <v>4</v>
      </c>
      <c r="I642" s="5">
        <f>VALUE(RIGHT($E642,LEN($E642)-1))</f>
        <v>34</v>
      </c>
      <c r="J642" s="1" t="s">
        <v>8038</v>
      </c>
      <c r="K642" s="1" t="s">
        <v>11442</v>
      </c>
      <c r="L642" s="1" t="s">
        <v>12652</v>
      </c>
    </row>
    <row r="643" spans="1:12" x14ac:dyDescent="0.2">
      <c r="A643" s="1">
        <v>1719</v>
      </c>
      <c r="B643" s="1" t="s">
        <v>1719</v>
      </c>
      <c r="C643" s="1">
        <f>IFERROR(VLOOKUP(B643,Merged!E:G,3,FALSE),"")</f>
        <v>12</v>
      </c>
      <c r="E643" s="1" t="s">
        <v>6599</v>
      </c>
      <c r="F643" s="1" t="str">
        <f>TEXT($G643,"0000") &amp; TEXT($H643,"00")</f>
        <v>201404</v>
      </c>
      <c r="G643" s="1">
        <f>IFERROR(
  IF(ISNUMBER(SEARCH("平成",B643)),
     1988 + VALUE(MID(B643, SEARCH("平成",B643) + 2, FIND("年", B643) - SEARCH("平成",B643) - 2)),
  IF(ISNUMBER(SEARCH("令和元年",B643)),
     2019,
  IF(ISNUMBER(SEARCH("令和",B643)),
     2018 + VALUE(MID(B643, SEARCH("令和",B643) + 2, FIND("年", B643) - SEARCH("令和",B643) - 2)),
  ""))),
"")</f>
        <v>2014</v>
      </c>
      <c r="H643" s="1">
        <v>4</v>
      </c>
      <c r="I643" s="5">
        <f>VALUE(RIGHT($E643,LEN($E643)-1))</f>
        <v>39</v>
      </c>
      <c r="J643" s="1" t="s">
        <v>8043</v>
      </c>
      <c r="K643" s="1" t="s">
        <v>11442</v>
      </c>
      <c r="L643" s="1" t="s">
        <v>12656</v>
      </c>
    </row>
    <row r="644" spans="1:12" x14ac:dyDescent="0.2">
      <c r="A644" s="1">
        <v>1720</v>
      </c>
      <c r="B644" s="1" t="s">
        <v>1720</v>
      </c>
      <c r="C644" s="1">
        <f>IFERROR(VLOOKUP(B644,Merged!E:G,3,FALSE),"")</f>
        <v>13</v>
      </c>
      <c r="E644" s="1" t="s">
        <v>6600</v>
      </c>
      <c r="F644" s="1" t="str">
        <f>TEXT($G644,"0000") &amp; TEXT($H644,"00")</f>
        <v>201404</v>
      </c>
      <c r="G644" s="1">
        <f>IFERROR(
  IF(ISNUMBER(SEARCH("平成",B644)),
     1988 + VALUE(MID(B644, SEARCH("平成",B644) + 2, FIND("年", B644) - SEARCH("平成",B644) - 2)),
  IF(ISNUMBER(SEARCH("令和元年",B644)),
     2019,
  IF(ISNUMBER(SEARCH("令和",B644)),
     2018 + VALUE(MID(B644, SEARCH("令和",B644) + 2, FIND("年", B644) - SEARCH("令和",B644) - 2)),
  ""))),
"")</f>
        <v>2014</v>
      </c>
      <c r="H644" s="1">
        <v>4</v>
      </c>
      <c r="I644" s="5">
        <f>VALUE(RIGHT($E644,LEN($E644)-1))</f>
        <v>40</v>
      </c>
      <c r="J644" s="1" t="s">
        <v>8044</v>
      </c>
      <c r="K644" s="1" t="s">
        <v>11443</v>
      </c>
    </row>
    <row r="645" spans="1:12" x14ac:dyDescent="0.2">
      <c r="A645" s="1">
        <v>1721</v>
      </c>
      <c r="B645" s="1" t="s">
        <v>1721</v>
      </c>
      <c r="C645" s="1">
        <f>IFERROR(VLOOKUP(B645,Merged!E:G,3,FALSE),"")</f>
        <v>14</v>
      </c>
      <c r="E645" s="1" t="s">
        <v>6601</v>
      </c>
      <c r="F645" s="1" t="str">
        <f>TEXT($G645,"0000") &amp; TEXT($H645,"00")</f>
        <v>201404</v>
      </c>
      <c r="G645" s="1">
        <f>IFERROR(
  IF(ISNUMBER(SEARCH("平成",B645)),
     1988 + VALUE(MID(B645, SEARCH("平成",B645) + 2, FIND("年", B645) - SEARCH("平成",B645) - 2)),
  IF(ISNUMBER(SEARCH("令和元年",B645)),
     2019,
  IF(ISNUMBER(SEARCH("令和",B645)),
     2018 + VALUE(MID(B645, SEARCH("令和",B645) + 2, FIND("年", B645) - SEARCH("令和",B645) - 2)),
  ""))),
"")</f>
        <v>2014</v>
      </c>
      <c r="H645" s="1">
        <v>4</v>
      </c>
      <c r="I645" s="5">
        <f>VALUE(RIGHT($E645,LEN($E645)-1))</f>
        <v>41</v>
      </c>
      <c r="J645" s="1" t="s">
        <v>7882</v>
      </c>
      <c r="K645" s="1" t="s">
        <v>11442</v>
      </c>
      <c r="L645" s="1" t="s">
        <v>12531</v>
      </c>
    </row>
    <row r="646" spans="1:12" x14ac:dyDescent="0.2">
      <c r="A646" s="1">
        <v>1724</v>
      </c>
      <c r="B646" s="1" t="s">
        <v>1724</v>
      </c>
      <c r="C646" s="1">
        <f>IFERROR(VLOOKUP(B646,Merged!E:G,3,FALSE),"")</f>
        <v>15</v>
      </c>
      <c r="E646" s="1" t="s">
        <v>6604</v>
      </c>
      <c r="F646" s="1" t="str">
        <f>TEXT($G646,"0000") &amp; TEXT($H646,"00")</f>
        <v>201404</v>
      </c>
      <c r="G646" s="1">
        <f>IFERROR(
  IF(ISNUMBER(SEARCH("平成",B646)),
     1988 + VALUE(MID(B646, SEARCH("平成",B646) + 2, FIND("年", B646) - SEARCH("平成",B646) - 2)),
  IF(ISNUMBER(SEARCH("令和元年",B646)),
     2019,
  IF(ISNUMBER(SEARCH("令和",B646)),
     2018 + VALUE(MID(B646, SEARCH("令和",B646) + 2, FIND("年", B646) - SEARCH("令和",B646) - 2)),
  ""))),
"")</f>
        <v>2014</v>
      </c>
      <c r="H646" s="1">
        <v>4</v>
      </c>
      <c r="I646" s="5">
        <f>VALUE(RIGHT($E646,LEN($E646)-1))</f>
        <v>44</v>
      </c>
      <c r="J646" s="1" t="s">
        <v>8045</v>
      </c>
      <c r="K646" s="1" t="s">
        <v>11442</v>
      </c>
      <c r="L646" s="1" t="s">
        <v>12658</v>
      </c>
    </row>
    <row r="647" spans="1:12" x14ac:dyDescent="0.2">
      <c r="A647" s="1">
        <v>1727</v>
      </c>
      <c r="B647" s="1" t="s">
        <v>1727</v>
      </c>
      <c r="C647" s="1">
        <f>IFERROR(VLOOKUP(B647,Merged!E:G,3,FALSE),"")</f>
        <v>16</v>
      </c>
      <c r="E647" s="1" t="s">
        <v>6607</v>
      </c>
      <c r="F647" s="1" t="str">
        <f>TEXT($G647,"0000") &amp; TEXT($H647,"00")</f>
        <v>201404</v>
      </c>
      <c r="G647" s="1">
        <f>IFERROR(
  IF(ISNUMBER(SEARCH("平成",B647)),
     1988 + VALUE(MID(B647, SEARCH("平成",B647) + 2, FIND("年", B647) - SEARCH("平成",B647) - 2)),
  IF(ISNUMBER(SEARCH("令和元年",B647)),
     2019,
  IF(ISNUMBER(SEARCH("令和",B647)),
     2018 + VALUE(MID(B647, SEARCH("令和",B647) + 2, FIND("年", B647) - SEARCH("令和",B647) - 2)),
  ""))),
"")</f>
        <v>2014</v>
      </c>
      <c r="H647" s="1">
        <v>4</v>
      </c>
      <c r="I647" s="5">
        <f>VALUE(RIGHT($E647,LEN($E647)-1))</f>
        <v>47</v>
      </c>
      <c r="J647" s="1" t="s">
        <v>8048</v>
      </c>
      <c r="K647" s="1" t="s">
        <v>11443</v>
      </c>
      <c r="L647" s="1" t="s">
        <v>12661</v>
      </c>
    </row>
    <row r="648" spans="1:12" x14ac:dyDescent="0.2">
      <c r="A648" s="1">
        <v>1730</v>
      </c>
      <c r="B648" s="1" t="s">
        <v>1730</v>
      </c>
      <c r="C648" s="1">
        <f>IFERROR(VLOOKUP(B648,Merged!E:G,3,FALSE),"")</f>
        <v>17</v>
      </c>
      <c r="E648" s="1" t="s">
        <v>6610</v>
      </c>
      <c r="F648" s="1" t="str">
        <f>TEXT($G648,"0000") &amp; TEXT($H648,"00")</f>
        <v>201404</v>
      </c>
      <c r="G648" s="1">
        <f>IFERROR(
  IF(ISNUMBER(SEARCH("平成",B648)),
     1988 + VALUE(MID(B648, SEARCH("平成",B648) + 2, FIND("年", B648) - SEARCH("平成",B648) - 2)),
  IF(ISNUMBER(SEARCH("令和元年",B648)),
     2019,
  IF(ISNUMBER(SEARCH("令和",B648)),
     2018 + VALUE(MID(B648, SEARCH("令和",B648) + 2, FIND("年", B648) - SEARCH("令和",B648) - 2)),
  ""))),
"")</f>
        <v>2014</v>
      </c>
      <c r="H648" s="1">
        <v>4</v>
      </c>
      <c r="I648" s="5">
        <f>VALUE(RIGHT($E648,LEN($E648)-1))</f>
        <v>50</v>
      </c>
      <c r="J648" s="1" t="s">
        <v>8050</v>
      </c>
      <c r="K648" s="1" t="s">
        <v>11442</v>
      </c>
      <c r="L648" s="1" t="s">
        <v>12663</v>
      </c>
    </row>
    <row r="649" spans="1:12" x14ac:dyDescent="0.2">
      <c r="A649" s="1">
        <v>1732</v>
      </c>
      <c r="B649" s="1" t="s">
        <v>1732</v>
      </c>
      <c r="C649" s="1">
        <f>IFERROR(VLOOKUP(B649,Merged!E:G,3,FALSE),"")</f>
        <v>18</v>
      </c>
      <c r="E649" s="1" t="s">
        <v>6612</v>
      </c>
      <c r="F649" s="1" t="str">
        <f>TEXT($G649,"0000") &amp; TEXT($H649,"00")</f>
        <v>201404</v>
      </c>
      <c r="G649" s="1">
        <f>IFERROR(
  IF(ISNUMBER(SEARCH("平成",B649)),
     1988 + VALUE(MID(B649, SEARCH("平成",B649) + 2, FIND("年", B649) - SEARCH("平成",B649) - 2)),
  IF(ISNUMBER(SEARCH("令和元年",B649)),
     2019,
  IF(ISNUMBER(SEARCH("令和",B649)),
     2018 + VALUE(MID(B649, SEARCH("令和",B649) + 2, FIND("年", B649) - SEARCH("令和",B649) - 2)),
  ""))),
"")</f>
        <v>2014</v>
      </c>
      <c r="H649" s="1">
        <v>4</v>
      </c>
      <c r="I649" s="5">
        <f>VALUE(RIGHT($E649,LEN($E649)-1))</f>
        <v>52</v>
      </c>
      <c r="J649" s="1" t="s">
        <v>8052</v>
      </c>
      <c r="K649" s="1" t="s">
        <v>11445</v>
      </c>
      <c r="L649" s="1" t="s">
        <v>12665</v>
      </c>
    </row>
    <row r="650" spans="1:12" x14ac:dyDescent="0.2">
      <c r="A650" s="1">
        <v>1733</v>
      </c>
      <c r="B650" s="1" t="s">
        <v>1733</v>
      </c>
      <c r="C650" s="1">
        <f>IFERROR(VLOOKUP(B650,Merged!E:G,3,FALSE),"")</f>
        <v>19</v>
      </c>
      <c r="E650" s="1" t="s">
        <v>6613</v>
      </c>
      <c r="F650" s="1" t="str">
        <f>TEXT($G650,"0000") &amp; TEXT($H650,"00")</f>
        <v>201404</v>
      </c>
      <c r="G650" s="1">
        <f>IFERROR(
  IF(ISNUMBER(SEARCH("平成",B650)),
     1988 + VALUE(MID(B650, SEARCH("平成",B650) + 2, FIND("年", B650) - SEARCH("平成",B650) - 2)),
  IF(ISNUMBER(SEARCH("令和元年",B650)),
     2019,
  IF(ISNUMBER(SEARCH("令和",B650)),
     2018 + VALUE(MID(B650, SEARCH("令和",B650) + 2, FIND("年", B650) - SEARCH("令和",B650) - 2)),
  ""))),
"")</f>
        <v>2014</v>
      </c>
      <c r="H650" s="1">
        <v>4</v>
      </c>
      <c r="I650" s="5">
        <f>VALUE(RIGHT($E650,LEN($E650)-1))</f>
        <v>53</v>
      </c>
      <c r="J650" s="1" t="s">
        <v>8053</v>
      </c>
      <c r="K650" s="1" t="s">
        <v>11444</v>
      </c>
      <c r="L650" s="1" t="s">
        <v>12666</v>
      </c>
    </row>
    <row r="651" spans="1:12" x14ac:dyDescent="0.2">
      <c r="A651" s="1">
        <v>1736</v>
      </c>
      <c r="B651" s="1" t="s">
        <v>1736</v>
      </c>
      <c r="C651" s="1">
        <f>IFERROR(VLOOKUP(B651,Merged!E:G,3,FALSE),"")</f>
        <v>20</v>
      </c>
      <c r="E651" s="1" t="s">
        <v>6616</v>
      </c>
      <c r="F651" s="1" t="str">
        <f>TEXT($G651,"0000") &amp; TEXT($H651,"00")</f>
        <v>201404</v>
      </c>
      <c r="G651" s="1">
        <f>IFERROR(
  IF(ISNUMBER(SEARCH("平成",B651)),
     1988 + VALUE(MID(B651, SEARCH("平成",B651) + 2, FIND("年", B651) - SEARCH("平成",B651) - 2)),
  IF(ISNUMBER(SEARCH("令和元年",B651)),
     2019,
  IF(ISNUMBER(SEARCH("令和",B651)),
     2018 + VALUE(MID(B651, SEARCH("令和",B651) + 2, FIND("年", B651) - SEARCH("令和",B651) - 2)),
  ""))),
"")</f>
        <v>2014</v>
      </c>
      <c r="H651" s="1">
        <v>4</v>
      </c>
      <c r="I651" s="5">
        <f>VALUE(RIGHT($E651,LEN($E651)-1))</f>
        <v>56</v>
      </c>
      <c r="J651" s="1" t="s">
        <v>8056</v>
      </c>
      <c r="K651" s="1" t="s">
        <v>11442</v>
      </c>
      <c r="L651" s="1" t="s">
        <v>12668</v>
      </c>
    </row>
    <row r="652" spans="1:12" x14ac:dyDescent="0.2">
      <c r="A652" s="1">
        <v>1738</v>
      </c>
      <c r="B652" s="1" t="s">
        <v>1738</v>
      </c>
      <c r="C652" s="1">
        <f>IFERROR(VLOOKUP(B652,Merged!E:G,3,FALSE),"")</f>
        <v>21</v>
      </c>
      <c r="E652" s="1" t="s">
        <v>6618</v>
      </c>
      <c r="F652" s="1" t="str">
        <f>TEXT($G652,"0000") &amp; TEXT($H652,"00")</f>
        <v>201404</v>
      </c>
      <c r="G652" s="1">
        <f>IFERROR(
  IF(ISNUMBER(SEARCH("平成",B652)),
     1988 + VALUE(MID(B652, SEARCH("平成",B652) + 2, FIND("年", B652) - SEARCH("平成",B652) - 2)),
  IF(ISNUMBER(SEARCH("令和元年",B652)),
     2019,
  IF(ISNUMBER(SEARCH("令和",B652)),
     2018 + VALUE(MID(B652, SEARCH("令和",B652) + 2, FIND("年", B652) - SEARCH("令和",B652) - 2)),
  ""))),
"")</f>
        <v>2014</v>
      </c>
      <c r="H652" s="1">
        <v>4</v>
      </c>
      <c r="I652" s="5">
        <f>VALUE(RIGHT($E652,LEN($E652)-1))</f>
        <v>58</v>
      </c>
      <c r="J652" s="1" t="s">
        <v>8058</v>
      </c>
      <c r="K652" s="1" t="s">
        <v>11442</v>
      </c>
      <c r="L652" s="1" t="s">
        <v>12670</v>
      </c>
    </row>
    <row r="653" spans="1:12" x14ac:dyDescent="0.2">
      <c r="A653" s="1">
        <v>1740</v>
      </c>
      <c r="B653" s="1" t="s">
        <v>1740</v>
      </c>
      <c r="C653" s="1">
        <f>IFERROR(VLOOKUP(B653,Merged!E:G,3,FALSE),"")</f>
        <v>22</v>
      </c>
      <c r="E653" s="1" t="s">
        <v>6620</v>
      </c>
      <c r="F653" s="1" t="str">
        <f>TEXT($G653,"0000") &amp; TEXT($H653,"00")</f>
        <v>201404</v>
      </c>
      <c r="G653" s="1">
        <f>IFERROR(
  IF(ISNUMBER(SEARCH("平成",B653)),
     1988 + VALUE(MID(B653, SEARCH("平成",B653) + 2, FIND("年", B653) - SEARCH("平成",B653) - 2)),
  IF(ISNUMBER(SEARCH("令和元年",B653)),
     2019,
  IF(ISNUMBER(SEARCH("令和",B653)),
     2018 + VALUE(MID(B653, SEARCH("令和",B653) + 2, FIND("年", B653) - SEARCH("令和",B653) - 2)),
  ""))),
"")</f>
        <v>2014</v>
      </c>
      <c r="H653" s="1">
        <v>4</v>
      </c>
      <c r="I653" s="5">
        <f>VALUE(RIGHT($E653,LEN($E653)-1))</f>
        <v>60</v>
      </c>
      <c r="J653" s="1" t="s">
        <v>7895</v>
      </c>
      <c r="K653" s="1" t="s">
        <v>11443</v>
      </c>
      <c r="L653" s="1" t="s">
        <v>12544</v>
      </c>
    </row>
    <row r="654" spans="1:12" x14ac:dyDescent="0.2">
      <c r="A654" s="1">
        <v>1743</v>
      </c>
      <c r="B654" s="1" t="s">
        <v>1743</v>
      </c>
      <c r="C654" s="1">
        <f>IFERROR(VLOOKUP(B654,Merged!E:G,3,FALSE),"")</f>
        <v>23</v>
      </c>
      <c r="E654" s="1" t="s">
        <v>6623</v>
      </c>
      <c r="F654" s="1" t="str">
        <f>TEXT($G654,"0000") &amp; TEXT($H654,"00")</f>
        <v>201404</v>
      </c>
      <c r="G654" s="1">
        <f>IFERROR(
  IF(ISNUMBER(SEARCH("平成",B654)),
     1988 + VALUE(MID(B654, SEARCH("平成",B654) + 2, FIND("年", B654) - SEARCH("平成",B654) - 2)),
  IF(ISNUMBER(SEARCH("令和元年",B654)),
     2019,
  IF(ISNUMBER(SEARCH("令和",B654)),
     2018 + VALUE(MID(B654, SEARCH("令和",B654) + 2, FIND("年", B654) - SEARCH("令和",B654) - 2)),
  ""))),
"")</f>
        <v>2014</v>
      </c>
      <c r="H654" s="1">
        <v>4</v>
      </c>
      <c r="I654" s="5">
        <f>VALUE(RIGHT($E654,LEN($E654)-1))</f>
        <v>63</v>
      </c>
      <c r="J654" s="1" t="s">
        <v>7542</v>
      </c>
      <c r="K654" s="1" t="s">
        <v>11445</v>
      </c>
      <c r="L654" s="1" t="s">
        <v>12233</v>
      </c>
    </row>
    <row r="655" spans="1:12" x14ac:dyDescent="0.2">
      <c r="A655" s="1">
        <v>1744</v>
      </c>
      <c r="B655" s="1" t="s">
        <v>1744</v>
      </c>
      <c r="C655" s="1">
        <f>IFERROR(VLOOKUP(B655,Merged!E:G,3,FALSE),"")</f>
        <v>24</v>
      </c>
      <c r="E655" s="1" t="s">
        <v>6624</v>
      </c>
      <c r="F655" s="1" t="str">
        <f>TEXT($G655,"0000") &amp; TEXT($H655,"00")</f>
        <v>201404</v>
      </c>
      <c r="G655" s="1">
        <f>IFERROR(
  IF(ISNUMBER(SEARCH("平成",B655)),
     1988 + VALUE(MID(B655, SEARCH("平成",B655) + 2, FIND("年", B655) - SEARCH("平成",B655) - 2)),
  IF(ISNUMBER(SEARCH("令和元年",B655)),
     2019,
  IF(ISNUMBER(SEARCH("令和",B655)),
     2018 + VALUE(MID(B655, SEARCH("令和",B655) + 2, FIND("年", B655) - SEARCH("令和",B655) - 2)),
  ""))),
"")</f>
        <v>2014</v>
      </c>
      <c r="H655" s="1">
        <v>4</v>
      </c>
      <c r="I655" s="5">
        <f>VALUE(RIGHT($E655,LEN($E655)-1))</f>
        <v>64</v>
      </c>
      <c r="J655" s="1" t="s">
        <v>8061</v>
      </c>
      <c r="K655" s="1" t="s">
        <v>11442</v>
      </c>
      <c r="L655" s="1" t="s">
        <v>12673</v>
      </c>
    </row>
    <row r="656" spans="1:12" x14ac:dyDescent="0.2">
      <c r="A656" s="1">
        <v>1745</v>
      </c>
      <c r="B656" s="1" t="s">
        <v>1745</v>
      </c>
      <c r="C656" s="1">
        <f>IFERROR(VLOOKUP(B656,Merged!E:G,3,FALSE),"")</f>
        <v>25</v>
      </c>
      <c r="E656" s="1" t="s">
        <v>6625</v>
      </c>
      <c r="F656" s="1" t="str">
        <f>TEXT($G656,"0000") &amp; TEXT($H656,"00")</f>
        <v>201404</v>
      </c>
      <c r="G656" s="1">
        <f>IFERROR(
  IF(ISNUMBER(SEARCH("平成",B656)),
     1988 + VALUE(MID(B656, SEARCH("平成",B656) + 2, FIND("年", B656) - SEARCH("平成",B656) - 2)),
  IF(ISNUMBER(SEARCH("令和元年",B656)),
     2019,
  IF(ISNUMBER(SEARCH("令和",B656)),
     2018 + VALUE(MID(B656, SEARCH("令和",B656) + 2, FIND("年", B656) - SEARCH("令和",B656) - 2)),
  ""))),
"")</f>
        <v>2014</v>
      </c>
      <c r="H656" s="1">
        <v>4</v>
      </c>
      <c r="I656" s="5">
        <f>VALUE(RIGHT($E656,LEN($E656)-1))</f>
        <v>65</v>
      </c>
      <c r="J656" s="1" t="s">
        <v>15673</v>
      </c>
      <c r="K656" s="1" t="s">
        <v>11445</v>
      </c>
      <c r="L656" s="1" t="s">
        <v>12498</v>
      </c>
    </row>
    <row r="657" spans="1:12" x14ac:dyDescent="0.2">
      <c r="A657" s="1">
        <v>1747</v>
      </c>
      <c r="B657" s="1" t="s">
        <v>1747</v>
      </c>
      <c r="C657" s="1">
        <f>IFERROR(VLOOKUP(B657,Merged!E:G,3,FALSE),"")</f>
        <v>26</v>
      </c>
      <c r="E657" s="1" t="s">
        <v>6627</v>
      </c>
      <c r="F657" s="1" t="str">
        <f>TEXT($G657,"0000") &amp; TEXT($H657,"00")</f>
        <v>201404</v>
      </c>
      <c r="G657" s="1">
        <f>IFERROR(
  IF(ISNUMBER(SEARCH("平成",B657)),
     1988 + VALUE(MID(B657, SEARCH("平成",B657) + 2, FIND("年", B657) - SEARCH("平成",B657) - 2)),
  IF(ISNUMBER(SEARCH("令和元年",B657)),
     2019,
  IF(ISNUMBER(SEARCH("令和",B657)),
     2018 + VALUE(MID(B657, SEARCH("令和",B657) + 2, FIND("年", B657) - SEARCH("令和",B657) - 2)),
  ""))),
"")</f>
        <v>2014</v>
      </c>
      <c r="H657" s="1">
        <v>4</v>
      </c>
      <c r="I657" s="5">
        <f>VALUE(RIGHT($E657,LEN($E657)-1))</f>
        <v>67</v>
      </c>
      <c r="J657" s="1" t="s">
        <v>8063</v>
      </c>
      <c r="K657" s="1" t="s">
        <v>11444</v>
      </c>
      <c r="L657" s="1" t="s">
        <v>12675</v>
      </c>
    </row>
    <row r="658" spans="1:12" x14ac:dyDescent="0.2">
      <c r="A658" s="1">
        <v>1748</v>
      </c>
      <c r="B658" s="1" t="s">
        <v>1748</v>
      </c>
      <c r="C658" s="1">
        <f>IFERROR(VLOOKUP(B658,Merged!E:G,3,FALSE),"")</f>
        <v>27</v>
      </c>
      <c r="E658" s="1" t="s">
        <v>6628</v>
      </c>
      <c r="F658" s="1" t="str">
        <f>TEXT($G658,"0000") &amp; TEXT($H658,"00")</f>
        <v>201404</v>
      </c>
      <c r="G658" s="1">
        <f>IFERROR(
  IF(ISNUMBER(SEARCH("平成",B658)),
     1988 + VALUE(MID(B658, SEARCH("平成",B658) + 2, FIND("年", B658) - SEARCH("平成",B658) - 2)),
  IF(ISNUMBER(SEARCH("令和元年",B658)),
     2019,
  IF(ISNUMBER(SEARCH("令和",B658)),
     2018 + VALUE(MID(B658, SEARCH("令和",B658) + 2, FIND("年", B658) - SEARCH("令和",B658) - 2)),
  ""))),
"")</f>
        <v>2014</v>
      </c>
      <c r="H658" s="1">
        <v>4</v>
      </c>
      <c r="I658" s="5">
        <f>VALUE(RIGHT($E658,LEN($E658)-1))</f>
        <v>68</v>
      </c>
      <c r="J658" s="1" t="s">
        <v>7547</v>
      </c>
      <c r="K658" s="1" t="s">
        <v>11444</v>
      </c>
      <c r="L658" s="1" t="s">
        <v>12237</v>
      </c>
    </row>
    <row r="659" spans="1:12" x14ac:dyDescent="0.2">
      <c r="A659" s="1">
        <v>1751</v>
      </c>
      <c r="B659" s="1" t="s">
        <v>1751</v>
      </c>
      <c r="C659" s="1">
        <f>IFERROR(VLOOKUP(B659,Merged!E:G,3,FALSE),"")</f>
        <v>28</v>
      </c>
      <c r="E659" s="1" t="s">
        <v>6631</v>
      </c>
      <c r="F659" s="1" t="str">
        <f>TEXT($G659,"0000") &amp; TEXT($H659,"00")</f>
        <v>201404</v>
      </c>
      <c r="G659" s="1">
        <f>IFERROR(
  IF(ISNUMBER(SEARCH("平成",B659)),
     1988 + VALUE(MID(B659, SEARCH("平成",B659) + 2, FIND("年", B659) - SEARCH("平成",B659) - 2)),
  IF(ISNUMBER(SEARCH("令和元年",B659)),
     2019,
  IF(ISNUMBER(SEARCH("令和",B659)),
     2018 + VALUE(MID(B659, SEARCH("令和",B659) + 2, FIND("年", B659) - SEARCH("令和",B659) - 2)),
  ""))),
"")</f>
        <v>2014</v>
      </c>
      <c r="H659" s="1">
        <v>4</v>
      </c>
      <c r="I659" s="5">
        <f>VALUE(RIGHT($E659,LEN($E659)-1))</f>
        <v>71</v>
      </c>
      <c r="J659" s="1" t="s">
        <v>7299</v>
      </c>
      <c r="K659" s="1" t="s">
        <v>11444</v>
      </c>
      <c r="L659" s="1" t="s">
        <v>12037</v>
      </c>
    </row>
    <row r="660" spans="1:12" x14ac:dyDescent="0.2">
      <c r="A660" s="1">
        <v>1754</v>
      </c>
      <c r="B660" s="1" t="s">
        <v>1754</v>
      </c>
      <c r="C660" s="1">
        <f>IFERROR(VLOOKUP(B660,Merged!E:G,3,FALSE),"")</f>
        <v>29</v>
      </c>
      <c r="E660" s="1" t="s">
        <v>6634</v>
      </c>
      <c r="F660" s="1" t="str">
        <f>TEXT($G660,"0000") &amp; TEXT($H660,"00")</f>
        <v>201404</v>
      </c>
      <c r="G660" s="1">
        <f>IFERROR(
  IF(ISNUMBER(SEARCH("平成",B660)),
     1988 + VALUE(MID(B660, SEARCH("平成",B660) + 2, FIND("年", B660) - SEARCH("平成",B660) - 2)),
  IF(ISNUMBER(SEARCH("令和元年",B660)),
     2019,
  IF(ISNUMBER(SEARCH("令和",B660)),
     2018 + VALUE(MID(B660, SEARCH("令和",B660) + 2, FIND("年", B660) - SEARCH("令和",B660) - 2)),
  ""))),
"")</f>
        <v>2014</v>
      </c>
      <c r="H660" s="1">
        <v>4</v>
      </c>
      <c r="I660" s="5">
        <f>VALUE(RIGHT($E660,LEN($E660)-1))</f>
        <v>74</v>
      </c>
      <c r="J660" s="1" t="s">
        <v>8067</v>
      </c>
      <c r="K660" s="1" t="s">
        <v>11445</v>
      </c>
      <c r="L660" s="1" t="s">
        <v>12677</v>
      </c>
    </row>
    <row r="661" spans="1:12" x14ac:dyDescent="0.2">
      <c r="A661" s="1">
        <v>1759</v>
      </c>
      <c r="B661" s="1" t="s">
        <v>1759</v>
      </c>
      <c r="C661" s="1">
        <f>IFERROR(VLOOKUP(B661,Merged!E:G,3,FALSE),"")</f>
        <v>30</v>
      </c>
      <c r="E661" s="1" t="s">
        <v>6639</v>
      </c>
      <c r="F661" s="1" t="str">
        <f>TEXT($G661,"0000") &amp; TEXT($H661,"00")</f>
        <v>201404</v>
      </c>
      <c r="G661" s="1">
        <f>IFERROR(
  IF(ISNUMBER(SEARCH("平成",B661)),
     1988 + VALUE(MID(B661, SEARCH("平成",B661) + 2, FIND("年", B661) - SEARCH("平成",B661) - 2)),
  IF(ISNUMBER(SEARCH("令和元年",B661)),
     2019,
  IF(ISNUMBER(SEARCH("令和",B661)),
     2018 + VALUE(MID(B661, SEARCH("令和",B661) + 2, FIND("年", B661) - SEARCH("令和",B661) - 2)),
  ""))),
"")</f>
        <v>2014</v>
      </c>
      <c r="H661" s="1">
        <v>4</v>
      </c>
      <c r="I661" s="5">
        <f>VALUE(RIGHT($E661,LEN($E661)-1))</f>
        <v>79</v>
      </c>
      <c r="J661" s="1" t="s">
        <v>8071</v>
      </c>
      <c r="K661" s="1" t="s">
        <v>11445</v>
      </c>
      <c r="L661" s="1" t="s">
        <v>12680</v>
      </c>
    </row>
    <row r="662" spans="1:12" x14ac:dyDescent="0.2">
      <c r="A662" s="1">
        <v>1844</v>
      </c>
      <c r="B662" s="1" t="s">
        <v>1844</v>
      </c>
      <c r="C662" s="1">
        <f>IFERROR(VLOOKUP(B662,Merged!E:G,3,FALSE),"")</f>
        <v>1</v>
      </c>
      <c r="E662" s="1" t="s">
        <v>6564</v>
      </c>
      <c r="F662" s="1" t="str">
        <f>TEXT($G662,"0000") &amp; TEXT($H662,"00")</f>
        <v>201304</v>
      </c>
      <c r="G662" s="1">
        <f>IFERROR(
  IF(ISNUMBER(SEARCH("平成",B662)),
     1988 + VALUE(MID(B662, SEARCH("平成",B662) + 2, FIND("年", B662) - SEARCH("平成",B662) - 2)),
  IF(ISNUMBER(SEARCH("令和元年",B662)),
     2019,
  IF(ISNUMBER(SEARCH("令和",B662)),
     2018 + VALUE(MID(B662, SEARCH("令和",B662) + 2, FIND("年", B662) - SEARCH("令和",B662) - 2)),
  ""))),
"")</f>
        <v>2013</v>
      </c>
      <c r="H662" s="1">
        <v>4</v>
      </c>
      <c r="I662" s="5">
        <f>VALUE(RIGHT($E662,LEN($E662)-1))</f>
        <v>4</v>
      </c>
      <c r="J662" s="1" t="s">
        <v>7107</v>
      </c>
      <c r="K662" s="1" t="s">
        <v>11443</v>
      </c>
      <c r="L662" s="1" t="s">
        <v>11872</v>
      </c>
    </row>
    <row r="663" spans="1:12" x14ac:dyDescent="0.2">
      <c r="A663" s="1">
        <v>1846</v>
      </c>
      <c r="B663" s="1" t="s">
        <v>1846</v>
      </c>
      <c r="C663" s="1">
        <f>IFERROR(VLOOKUP(B663,Merged!E:G,3,FALSE),"")</f>
        <v>2</v>
      </c>
      <c r="D663" s="4" t="s">
        <v>15125</v>
      </c>
      <c r="E663" s="1" t="s">
        <v>6566</v>
      </c>
      <c r="F663" s="1" t="str">
        <f>TEXT($G663,"0000") &amp; TEXT($H663,"00")</f>
        <v>201304</v>
      </c>
      <c r="G663" s="1">
        <f>IFERROR(
  IF(ISNUMBER(SEARCH("平成",B663)),
     1988 + VALUE(MID(B663, SEARCH("平成",B663) + 2, FIND("年", B663) - SEARCH("平成",B663) - 2)),
  IF(ISNUMBER(SEARCH("令和元年",B663)),
     2019,
  IF(ISNUMBER(SEARCH("令和",B663)),
     2018 + VALUE(MID(B663, SEARCH("令和",B663) + 2, FIND("年", B663) - SEARCH("令和",B663) - 2)),
  ""))),
"")</f>
        <v>2013</v>
      </c>
      <c r="H663" s="1">
        <v>4</v>
      </c>
      <c r="I663" s="5">
        <f>VALUE(RIGHT($E663,LEN($E663)-1))</f>
        <v>6</v>
      </c>
      <c r="J663" s="1" t="s">
        <v>6647</v>
      </c>
      <c r="K663" s="1" t="s">
        <v>11445</v>
      </c>
      <c r="L663" s="1" t="s">
        <v>12724</v>
      </c>
    </row>
    <row r="664" spans="1:12" x14ac:dyDescent="0.2">
      <c r="A664" s="1">
        <v>1848</v>
      </c>
      <c r="B664" s="1" t="s">
        <v>1848</v>
      </c>
      <c r="C664" s="1">
        <f>IFERROR(VLOOKUP(B664,Merged!E:G,3,FALSE),"")</f>
        <v>3</v>
      </c>
      <c r="E664" s="1" t="s">
        <v>6568</v>
      </c>
      <c r="F664" s="1" t="str">
        <f>TEXT($G664,"0000") &amp; TEXT($H664,"00")</f>
        <v>201304</v>
      </c>
      <c r="G664" s="1">
        <f>IFERROR(
  IF(ISNUMBER(SEARCH("平成",B664)),
     1988 + VALUE(MID(B664, SEARCH("平成",B664) + 2, FIND("年", B664) - SEARCH("平成",B664) - 2)),
  IF(ISNUMBER(SEARCH("令和元年",B664)),
     2019,
  IF(ISNUMBER(SEARCH("令和",B664)),
     2018 + VALUE(MID(B664, SEARCH("令和",B664) + 2, FIND("年", B664) - SEARCH("令和",B664) - 2)),
  ""))),
"")</f>
        <v>2013</v>
      </c>
      <c r="H664" s="1">
        <v>4</v>
      </c>
      <c r="I664" s="5">
        <f>VALUE(RIGHT($E664,LEN($E664)-1))</f>
        <v>8</v>
      </c>
      <c r="J664" s="1" t="s">
        <v>7792</v>
      </c>
      <c r="K664" s="1" t="s">
        <v>11445</v>
      </c>
      <c r="L664" s="1" t="s">
        <v>12456</v>
      </c>
    </row>
    <row r="665" spans="1:12" x14ac:dyDescent="0.2">
      <c r="A665" s="1">
        <v>1852</v>
      </c>
      <c r="B665" s="1" t="s">
        <v>1852</v>
      </c>
      <c r="C665" s="1">
        <f>IFERROR(VLOOKUP(B665,Merged!E:G,3,FALSE),"")</f>
        <v>4</v>
      </c>
      <c r="E665" s="1" t="s">
        <v>6572</v>
      </c>
      <c r="F665" s="1" t="str">
        <f>TEXT($G665,"0000") &amp; TEXT($H665,"00")</f>
        <v>201304</v>
      </c>
      <c r="G665" s="1">
        <f>IFERROR(
  IF(ISNUMBER(SEARCH("平成",B665)),
     1988 + VALUE(MID(B665, SEARCH("平成",B665) + 2, FIND("年", B665) - SEARCH("平成",B665) - 2)),
  IF(ISNUMBER(SEARCH("令和元年",B665)),
     2019,
  IF(ISNUMBER(SEARCH("令和",B665)),
     2018 + VALUE(MID(B665, SEARCH("令和",B665) + 2, FIND("年", B665) - SEARCH("令和",B665) - 2)),
  ""))),
"")</f>
        <v>2013</v>
      </c>
      <c r="H665" s="1">
        <v>4</v>
      </c>
      <c r="I665" s="5">
        <f>VALUE(RIGHT($E665,LEN($E665)-1))</f>
        <v>12</v>
      </c>
      <c r="J665" s="1" t="s">
        <v>7964</v>
      </c>
      <c r="K665" s="1" t="s">
        <v>11442</v>
      </c>
      <c r="L665" s="1" t="s">
        <v>12597</v>
      </c>
    </row>
    <row r="666" spans="1:12" x14ac:dyDescent="0.2">
      <c r="A666" s="1">
        <v>1854</v>
      </c>
      <c r="B666" s="1" t="s">
        <v>1854</v>
      </c>
      <c r="C666" s="1">
        <f>IFERROR(VLOOKUP(B666,Merged!E:G,3,FALSE),"")</f>
        <v>5</v>
      </c>
      <c r="E666" s="1" t="s">
        <v>6574</v>
      </c>
      <c r="F666" s="1" t="str">
        <f>TEXT($G666,"0000") &amp; TEXT($H666,"00")</f>
        <v>201304</v>
      </c>
      <c r="G666" s="1">
        <f>IFERROR(
  IF(ISNUMBER(SEARCH("平成",B666)),
     1988 + VALUE(MID(B666, SEARCH("平成",B666) + 2, FIND("年", B666) - SEARCH("平成",B666) - 2)),
  IF(ISNUMBER(SEARCH("令和元年",B666)),
     2019,
  IF(ISNUMBER(SEARCH("令和",B666)),
     2018 + VALUE(MID(B666, SEARCH("令和",B666) + 2, FIND("年", B666) - SEARCH("令和",B666) - 2)),
  ""))),
"")</f>
        <v>2013</v>
      </c>
      <c r="H666" s="1">
        <v>4</v>
      </c>
      <c r="I666" s="5">
        <f>VALUE(RIGHT($E666,LEN($E666)-1))</f>
        <v>14</v>
      </c>
      <c r="J666" s="1" t="s">
        <v>7251</v>
      </c>
      <c r="K666" s="1" t="s">
        <v>11443</v>
      </c>
      <c r="L666" s="1" t="s">
        <v>11994</v>
      </c>
    </row>
    <row r="667" spans="1:12" x14ac:dyDescent="0.2">
      <c r="A667" s="1">
        <v>1855</v>
      </c>
      <c r="B667" s="1" t="s">
        <v>1855</v>
      </c>
      <c r="C667" s="1">
        <f>IFERROR(VLOOKUP(B667,Merged!E:G,3,FALSE),"")</f>
        <v>6</v>
      </c>
      <c r="E667" s="1" t="s">
        <v>6575</v>
      </c>
      <c r="F667" s="1" t="str">
        <f>TEXT($G667,"0000") &amp; TEXT($H667,"00")</f>
        <v>201304</v>
      </c>
      <c r="G667" s="1">
        <f>IFERROR(
  IF(ISNUMBER(SEARCH("平成",B667)),
     1988 + VALUE(MID(B667, SEARCH("平成",B667) + 2, FIND("年", B667) - SEARCH("平成",B667) - 2)),
  IF(ISNUMBER(SEARCH("令和元年",B667)),
     2019,
  IF(ISNUMBER(SEARCH("令和",B667)),
     2018 + VALUE(MID(B667, SEARCH("令和",B667) + 2, FIND("年", B667) - SEARCH("令和",B667) - 2)),
  ""))),
"")</f>
        <v>2013</v>
      </c>
      <c r="H667" s="1">
        <v>4</v>
      </c>
      <c r="I667" s="5">
        <f>VALUE(RIGHT($E667,LEN($E667)-1))</f>
        <v>15</v>
      </c>
      <c r="J667" s="1" t="s">
        <v>7385</v>
      </c>
      <c r="K667" s="1" t="s">
        <v>11442</v>
      </c>
      <c r="L667" s="1" t="s">
        <v>12727</v>
      </c>
    </row>
    <row r="668" spans="1:12" x14ac:dyDescent="0.2">
      <c r="A668" s="1">
        <v>1860</v>
      </c>
      <c r="B668" s="1" t="s">
        <v>1860</v>
      </c>
      <c r="C668" s="1">
        <f>IFERROR(VLOOKUP(B668,Merged!E:G,3,FALSE),"")</f>
        <v>7</v>
      </c>
      <c r="E668" s="1" t="s">
        <v>6580</v>
      </c>
      <c r="F668" s="1" t="str">
        <f>TEXT($G668,"0000") &amp; TEXT($H668,"00")</f>
        <v>201304</v>
      </c>
      <c r="G668" s="1">
        <f>IFERROR(
  IF(ISNUMBER(SEARCH("平成",B668)),
     1988 + VALUE(MID(B668, SEARCH("平成",B668) + 2, FIND("年", B668) - SEARCH("平成",B668) - 2)),
  IF(ISNUMBER(SEARCH("令和元年",B668)),
     2019,
  IF(ISNUMBER(SEARCH("令和",B668)),
     2018 + VALUE(MID(B668, SEARCH("令和",B668) + 2, FIND("年", B668) - SEARCH("令和",B668) - 2)),
  ""))),
"")</f>
        <v>2013</v>
      </c>
      <c r="H668" s="1">
        <v>4</v>
      </c>
      <c r="I668" s="5">
        <f>VALUE(RIGHT($E668,LEN($E668)-1))</f>
        <v>20</v>
      </c>
      <c r="J668" s="1" t="s">
        <v>7803</v>
      </c>
      <c r="K668" s="1" t="s">
        <v>11444</v>
      </c>
    </row>
    <row r="669" spans="1:12" x14ac:dyDescent="0.2">
      <c r="A669" s="1">
        <v>1862</v>
      </c>
      <c r="B669" s="1" t="s">
        <v>1862</v>
      </c>
      <c r="C669" s="1">
        <f>IFERROR(VLOOKUP(B669,Merged!E:G,3,FALSE),"")</f>
        <v>8</v>
      </c>
      <c r="E669" s="1" t="s">
        <v>6582</v>
      </c>
      <c r="F669" s="1" t="str">
        <f>TEXT($G669,"0000") &amp; TEXT($H669,"00")</f>
        <v>201304</v>
      </c>
      <c r="G669" s="1">
        <f>IFERROR(
  IF(ISNUMBER(SEARCH("平成",B669)),
     1988 + VALUE(MID(B669, SEARCH("平成",B669) + 2, FIND("年", B669) - SEARCH("平成",B669) - 2)),
  IF(ISNUMBER(SEARCH("令和元年",B669)),
     2019,
  IF(ISNUMBER(SEARCH("令和",B669)),
     2018 + VALUE(MID(B669, SEARCH("令和",B669) + 2, FIND("年", B669) - SEARCH("令和",B669) - 2)),
  ""))),
"")</f>
        <v>2013</v>
      </c>
      <c r="H669" s="1">
        <v>4</v>
      </c>
      <c r="I669" s="5">
        <f>VALUE(RIGHT($E669,LEN($E669)-1))</f>
        <v>22</v>
      </c>
      <c r="J669" s="1" t="s">
        <v>7185</v>
      </c>
      <c r="K669" s="1" t="s">
        <v>11443</v>
      </c>
      <c r="L669" s="1" t="s">
        <v>12410</v>
      </c>
    </row>
    <row r="670" spans="1:12" x14ac:dyDescent="0.2">
      <c r="A670" s="1">
        <v>1866</v>
      </c>
      <c r="B670" s="1" t="s">
        <v>1866</v>
      </c>
      <c r="C670" s="1">
        <f>IFERROR(VLOOKUP(B670,Merged!E:G,3,FALSE),"")</f>
        <v>9</v>
      </c>
      <c r="E670" s="1" t="s">
        <v>6586</v>
      </c>
      <c r="F670" s="1" t="str">
        <f>TEXT($G670,"0000") &amp; TEXT($H670,"00")</f>
        <v>201304</v>
      </c>
      <c r="G670" s="1">
        <f>IFERROR(
  IF(ISNUMBER(SEARCH("平成",B670)),
     1988 + VALUE(MID(B670, SEARCH("平成",B670) + 2, FIND("年", B670) - SEARCH("平成",B670) - 2)),
  IF(ISNUMBER(SEARCH("令和元年",B670)),
     2019,
  IF(ISNUMBER(SEARCH("令和",B670)),
     2018 + VALUE(MID(B670, SEARCH("令和",B670) + 2, FIND("年", B670) - SEARCH("令和",B670) - 2)),
  ""))),
"")</f>
        <v>2013</v>
      </c>
      <c r="H670" s="1">
        <v>4</v>
      </c>
      <c r="I670" s="5">
        <f>VALUE(RIGHT($E670,LEN($E670)-1))</f>
        <v>26</v>
      </c>
      <c r="J670" s="1" t="s">
        <v>8140</v>
      </c>
      <c r="K670" s="1" t="s">
        <v>11444</v>
      </c>
      <c r="L670" s="1" t="s">
        <v>12733</v>
      </c>
    </row>
    <row r="671" spans="1:12" x14ac:dyDescent="0.2">
      <c r="A671" s="1">
        <v>1867</v>
      </c>
      <c r="B671" s="1" t="s">
        <v>1867</v>
      </c>
      <c r="C671" s="1">
        <f>IFERROR(VLOOKUP(B671,Merged!E:G,3,FALSE),"")</f>
        <v>10</v>
      </c>
      <c r="E671" s="1" t="s">
        <v>6587</v>
      </c>
      <c r="F671" s="1" t="str">
        <f>TEXT($G671,"0000") &amp; TEXT($H671,"00")</f>
        <v>201304</v>
      </c>
      <c r="G671" s="1">
        <f>IFERROR(
  IF(ISNUMBER(SEARCH("平成",B671)),
     1988 + VALUE(MID(B671, SEARCH("平成",B671) + 2, FIND("年", B671) - SEARCH("平成",B671) - 2)),
  IF(ISNUMBER(SEARCH("令和元年",B671)),
     2019,
  IF(ISNUMBER(SEARCH("令和",B671)),
     2018 + VALUE(MID(B671, SEARCH("令和",B671) + 2, FIND("年", B671) - SEARCH("令和",B671) - 2)),
  ""))),
"")</f>
        <v>2013</v>
      </c>
      <c r="H671" s="1">
        <v>4</v>
      </c>
      <c r="I671" s="5">
        <f>VALUE(RIGHT($E671,LEN($E671)-1))</f>
        <v>27</v>
      </c>
      <c r="J671" s="1" t="s">
        <v>8141</v>
      </c>
      <c r="K671" s="1" t="s">
        <v>11443</v>
      </c>
      <c r="L671" s="1" t="s">
        <v>12734</v>
      </c>
    </row>
    <row r="672" spans="1:12" x14ac:dyDescent="0.2">
      <c r="A672" s="1">
        <v>1868</v>
      </c>
      <c r="B672" s="1" t="s">
        <v>1868</v>
      </c>
      <c r="C672" s="1">
        <f>IFERROR(VLOOKUP(B672,Merged!E:G,3,FALSE),"")</f>
        <v>11</v>
      </c>
      <c r="E672" s="1" t="s">
        <v>6588</v>
      </c>
      <c r="F672" s="1" t="str">
        <f>TEXT($G672,"0000") &amp; TEXT($H672,"00")</f>
        <v>201304</v>
      </c>
      <c r="G672" s="1">
        <f>IFERROR(
  IF(ISNUMBER(SEARCH("平成",B672)),
     1988 + VALUE(MID(B672, SEARCH("平成",B672) + 2, FIND("年", B672) - SEARCH("平成",B672) - 2)),
  IF(ISNUMBER(SEARCH("令和元年",B672)),
     2019,
  IF(ISNUMBER(SEARCH("令和",B672)),
     2018 + VALUE(MID(B672, SEARCH("令和",B672) + 2, FIND("年", B672) - SEARCH("令和",B672) - 2)),
  ""))),
"")</f>
        <v>2013</v>
      </c>
      <c r="H672" s="1">
        <v>4</v>
      </c>
      <c r="I672" s="5">
        <f>VALUE(RIGHT($E672,LEN($E672)-1))</f>
        <v>28</v>
      </c>
      <c r="J672" s="1" t="s">
        <v>8142</v>
      </c>
      <c r="K672" s="1" t="s">
        <v>11442</v>
      </c>
      <c r="L672" s="1" t="s">
        <v>12735</v>
      </c>
    </row>
    <row r="673" spans="1:12" x14ac:dyDescent="0.2">
      <c r="A673" s="1">
        <v>1876</v>
      </c>
      <c r="B673" s="1" t="s">
        <v>1876</v>
      </c>
      <c r="C673" s="1">
        <f>IFERROR(VLOOKUP(B673,Merged!E:G,3,FALSE),"")</f>
        <v>12</v>
      </c>
      <c r="E673" s="1" t="s">
        <v>6596</v>
      </c>
      <c r="F673" s="1" t="str">
        <f>TEXT($G673,"0000") &amp; TEXT($H673,"00")</f>
        <v>201304</v>
      </c>
      <c r="G673" s="1">
        <f>IFERROR(
  IF(ISNUMBER(SEARCH("平成",B673)),
     1988 + VALUE(MID(B673, SEARCH("平成",B673) + 2, FIND("年", B673) - SEARCH("平成",B673) - 2)),
  IF(ISNUMBER(SEARCH("令和元年",B673)),
     2019,
  IF(ISNUMBER(SEARCH("令和",B673)),
     2018 + VALUE(MID(B673, SEARCH("令和",B673) + 2, FIND("年", B673) - SEARCH("令和",B673) - 2)),
  ""))),
"")</f>
        <v>2013</v>
      </c>
      <c r="H673" s="1">
        <v>4</v>
      </c>
      <c r="I673" s="5">
        <f>VALUE(RIGHT($E673,LEN($E673)-1))</f>
        <v>36</v>
      </c>
      <c r="J673" s="1" t="s">
        <v>8147</v>
      </c>
      <c r="K673" s="1" t="s">
        <v>11445</v>
      </c>
      <c r="L673" s="1" t="s">
        <v>12738</v>
      </c>
    </row>
    <row r="674" spans="1:12" x14ac:dyDescent="0.2">
      <c r="A674" s="1">
        <v>1879</v>
      </c>
      <c r="B674" s="1" t="s">
        <v>1879</v>
      </c>
      <c r="C674" s="1">
        <f>IFERROR(VLOOKUP(B674,Merged!E:G,3,FALSE),"")</f>
        <v>13</v>
      </c>
      <c r="E674" s="1" t="s">
        <v>6599</v>
      </c>
      <c r="F674" s="1" t="str">
        <f>TEXT($G674,"0000") &amp; TEXT($H674,"00")</f>
        <v>201304</v>
      </c>
      <c r="G674" s="1">
        <f>IFERROR(
  IF(ISNUMBER(SEARCH("平成",B674)),
     1988 + VALUE(MID(B674, SEARCH("平成",B674) + 2, FIND("年", B674) - SEARCH("平成",B674) - 2)),
  IF(ISNUMBER(SEARCH("令和元年",B674)),
     2019,
  IF(ISNUMBER(SEARCH("令和",B674)),
     2018 + VALUE(MID(B674, SEARCH("令和",B674) + 2, FIND("年", B674) - SEARCH("令和",B674) - 2)),
  ""))),
"")</f>
        <v>2013</v>
      </c>
      <c r="H674" s="1">
        <v>4</v>
      </c>
      <c r="I674" s="5">
        <f>VALUE(RIGHT($E674,LEN($E674)-1))</f>
        <v>39</v>
      </c>
      <c r="J674" s="1" t="s">
        <v>8150</v>
      </c>
      <c r="K674" s="1" t="s">
        <v>11444</v>
      </c>
      <c r="L674" s="1" t="s">
        <v>11635</v>
      </c>
    </row>
    <row r="675" spans="1:12" x14ac:dyDescent="0.2">
      <c r="A675" s="1">
        <v>1880</v>
      </c>
      <c r="B675" s="1" t="s">
        <v>1880</v>
      </c>
      <c r="C675" s="1">
        <f>IFERROR(VLOOKUP(B675,Merged!E:G,3,FALSE),"")</f>
        <v>14</v>
      </c>
      <c r="E675" s="1" t="s">
        <v>6600</v>
      </c>
      <c r="F675" s="1" t="str">
        <f>TEXT($G675,"0000") &amp; TEXT($H675,"00")</f>
        <v>201304</v>
      </c>
      <c r="G675" s="1">
        <f>IFERROR(
  IF(ISNUMBER(SEARCH("平成",B675)),
     1988 + VALUE(MID(B675, SEARCH("平成",B675) + 2, FIND("年", B675) - SEARCH("平成",B675) - 2)),
  IF(ISNUMBER(SEARCH("令和元年",B675)),
     2019,
  IF(ISNUMBER(SEARCH("令和",B675)),
     2018 + VALUE(MID(B675, SEARCH("令和",B675) + 2, FIND("年", B675) - SEARCH("令和",B675) - 2)),
  ""))),
"")</f>
        <v>2013</v>
      </c>
      <c r="H675" s="1">
        <v>4</v>
      </c>
      <c r="I675" s="5">
        <f>VALUE(RIGHT($E675,LEN($E675)-1))</f>
        <v>40</v>
      </c>
      <c r="J675" s="1" t="s">
        <v>8151</v>
      </c>
      <c r="K675" s="1" t="s">
        <v>11444</v>
      </c>
      <c r="L675" s="1" t="s">
        <v>12741</v>
      </c>
    </row>
    <row r="676" spans="1:12" x14ac:dyDescent="0.2">
      <c r="A676" s="1">
        <v>1882</v>
      </c>
      <c r="B676" s="1" t="s">
        <v>1882</v>
      </c>
      <c r="C676" s="1">
        <f>IFERROR(VLOOKUP(B676,Merged!E:G,3,FALSE),"")</f>
        <v>15</v>
      </c>
      <c r="E676" s="1" t="s">
        <v>6602</v>
      </c>
      <c r="F676" s="1" t="str">
        <f>TEXT($G676,"0000") &amp; TEXT($H676,"00")</f>
        <v>201304</v>
      </c>
      <c r="G676" s="1">
        <f>IFERROR(
  IF(ISNUMBER(SEARCH("平成",B676)),
     1988 + VALUE(MID(B676, SEARCH("平成",B676) + 2, FIND("年", B676) - SEARCH("平成",B676) - 2)),
  IF(ISNUMBER(SEARCH("令和元年",B676)),
     2019,
  IF(ISNUMBER(SEARCH("令和",B676)),
     2018 + VALUE(MID(B676, SEARCH("令和",B676) + 2, FIND("年", B676) - SEARCH("令和",B676) - 2)),
  ""))),
"")</f>
        <v>2013</v>
      </c>
      <c r="H676" s="1">
        <v>4</v>
      </c>
      <c r="I676" s="5">
        <f>VALUE(RIGHT($E676,LEN($E676)-1))</f>
        <v>42</v>
      </c>
      <c r="J676" s="1" t="s">
        <v>7590</v>
      </c>
      <c r="K676" s="1" t="s">
        <v>11443</v>
      </c>
      <c r="L676" s="1" t="s">
        <v>12743</v>
      </c>
    </row>
    <row r="677" spans="1:12" x14ac:dyDescent="0.2">
      <c r="A677" s="1">
        <v>1885</v>
      </c>
      <c r="B677" s="1" t="s">
        <v>1885</v>
      </c>
      <c r="C677" s="1">
        <f>IFERROR(VLOOKUP(B677,Merged!E:G,3,FALSE),"")</f>
        <v>16</v>
      </c>
      <c r="E677" s="1" t="s">
        <v>6605</v>
      </c>
      <c r="F677" s="1" t="str">
        <f>TEXT($G677,"0000") &amp; TEXT($H677,"00")</f>
        <v>201304</v>
      </c>
      <c r="G677" s="1">
        <f>IFERROR(
  IF(ISNUMBER(SEARCH("平成",B677)),
     1988 + VALUE(MID(B677, SEARCH("平成",B677) + 2, FIND("年", B677) - SEARCH("平成",B677) - 2)),
  IF(ISNUMBER(SEARCH("令和元年",B677)),
     2019,
  IF(ISNUMBER(SEARCH("令和",B677)),
     2018 + VALUE(MID(B677, SEARCH("令和",B677) + 2, FIND("年", B677) - SEARCH("令和",B677) - 2)),
  ""))),
"")</f>
        <v>2013</v>
      </c>
      <c r="H677" s="1">
        <v>4</v>
      </c>
      <c r="I677" s="5">
        <f>VALUE(RIGHT($E677,LEN($E677)-1))</f>
        <v>45</v>
      </c>
      <c r="J677" s="1" t="s">
        <v>8155</v>
      </c>
      <c r="K677" s="1" t="s">
        <v>11443</v>
      </c>
    </row>
    <row r="678" spans="1:12" x14ac:dyDescent="0.2">
      <c r="A678" s="1">
        <v>1886</v>
      </c>
      <c r="B678" s="1" t="s">
        <v>1886</v>
      </c>
      <c r="C678" s="1">
        <f>IFERROR(VLOOKUP(B678,Merged!E:G,3,FALSE),"")</f>
        <v>17</v>
      </c>
      <c r="E678" s="1" t="s">
        <v>6606</v>
      </c>
      <c r="F678" s="1" t="str">
        <f>TEXT($G678,"0000") &amp; TEXT($H678,"00")</f>
        <v>201304</v>
      </c>
      <c r="G678" s="1">
        <f>IFERROR(
  IF(ISNUMBER(SEARCH("平成",B678)),
     1988 + VALUE(MID(B678, SEARCH("平成",B678) + 2, FIND("年", B678) - SEARCH("平成",B678) - 2)),
  IF(ISNUMBER(SEARCH("令和元年",B678)),
     2019,
  IF(ISNUMBER(SEARCH("令和",B678)),
     2018 + VALUE(MID(B678, SEARCH("令和",B678) + 2, FIND("年", B678) - SEARCH("令和",B678) - 2)),
  ""))),
"")</f>
        <v>2013</v>
      </c>
      <c r="H678" s="1">
        <v>4</v>
      </c>
      <c r="I678" s="5">
        <f>VALUE(RIGHT($E678,LEN($E678)-1))</f>
        <v>46</v>
      </c>
      <c r="J678" s="1" t="s">
        <v>6766</v>
      </c>
      <c r="K678" s="1" t="s">
        <v>11442</v>
      </c>
      <c r="L678" s="1" t="s">
        <v>12746</v>
      </c>
    </row>
    <row r="679" spans="1:12" x14ac:dyDescent="0.2">
      <c r="A679" s="1">
        <v>1893</v>
      </c>
      <c r="B679" s="1" t="s">
        <v>1893</v>
      </c>
      <c r="C679" s="1">
        <f>IFERROR(VLOOKUP(B679,Merged!E:G,3,FALSE),"")</f>
        <v>18</v>
      </c>
      <c r="E679" s="1" t="s">
        <v>6613</v>
      </c>
      <c r="F679" s="1" t="str">
        <f>TEXT($G679,"0000") &amp; TEXT($H679,"00")</f>
        <v>201304</v>
      </c>
      <c r="G679" s="1">
        <f>IFERROR(
  IF(ISNUMBER(SEARCH("平成",B679)),
     1988 + VALUE(MID(B679, SEARCH("平成",B679) + 2, FIND("年", B679) - SEARCH("平成",B679) - 2)),
  IF(ISNUMBER(SEARCH("令和元年",B679)),
     2019,
  IF(ISNUMBER(SEARCH("令和",B679)),
     2018 + VALUE(MID(B679, SEARCH("令和",B679) + 2, FIND("年", B679) - SEARCH("令和",B679) - 2)),
  ""))),
"")</f>
        <v>2013</v>
      </c>
      <c r="H679" s="1">
        <v>4</v>
      </c>
      <c r="I679" s="5">
        <f>VALUE(RIGHT($E679,LEN($E679)-1))</f>
        <v>53</v>
      </c>
      <c r="J679" s="1" t="s">
        <v>8160</v>
      </c>
      <c r="K679" s="1" t="s">
        <v>11442</v>
      </c>
      <c r="L679" s="1" t="s">
        <v>11737</v>
      </c>
    </row>
    <row r="680" spans="1:12" x14ac:dyDescent="0.2">
      <c r="A680" s="1">
        <v>1894</v>
      </c>
      <c r="B680" s="1" t="s">
        <v>1894</v>
      </c>
      <c r="C680" s="1">
        <f>IFERROR(VLOOKUP(B680,Merged!E:G,3,FALSE),"")</f>
        <v>19</v>
      </c>
      <c r="E680" s="1" t="s">
        <v>6614</v>
      </c>
      <c r="F680" s="1" t="str">
        <f>TEXT($G680,"0000") &amp; TEXT($H680,"00")</f>
        <v>201304</v>
      </c>
      <c r="G680" s="1">
        <f>IFERROR(
  IF(ISNUMBER(SEARCH("平成",B680)),
     1988 + VALUE(MID(B680, SEARCH("平成",B680) + 2, FIND("年", B680) - SEARCH("平成",B680) - 2)),
  IF(ISNUMBER(SEARCH("令和元年",B680)),
     2019,
  IF(ISNUMBER(SEARCH("令和",B680)),
     2018 + VALUE(MID(B680, SEARCH("令和",B680) + 2, FIND("年", B680) - SEARCH("令和",B680) - 2)),
  ""))),
"")</f>
        <v>2013</v>
      </c>
      <c r="H680" s="1">
        <v>4</v>
      </c>
      <c r="I680" s="5">
        <f>VALUE(RIGHT($E680,LEN($E680)-1))</f>
        <v>54</v>
      </c>
      <c r="J680" s="1" t="s">
        <v>8161</v>
      </c>
      <c r="K680" s="1" t="s">
        <v>11444</v>
      </c>
      <c r="L680" s="1" t="s">
        <v>12750</v>
      </c>
    </row>
    <row r="681" spans="1:12" x14ac:dyDescent="0.2">
      <c r="A681" s="1">
        <v>1895</v>
      </c>
      <c r="B681" s="1" t="s">
        <v>1895</v>
      </c>
      <c r="C681" s="1">
        <f>IFERROR(VLOOKUP(B681,Merged!E:G,3,FALSE),"")</f>
        <v>20</v>
      </c>
      <c r="E681" s="1" t="s">
        <v>6615</v>
      </c>
      <c r="F681" s="1" t="str">
        <f>TEXT($G681,"0000") &amp; TEXT($H681,"00")</f>
        <v>201304</v>
      </c>
      <c r="G681" s="1">
        <f>IFERROR(
  IF(ISNUMBER(SEARCH("平成",B681)),
     1988 + VALUE(MID(B681, SEARCH("平成",B681) + 2, FIND("年", B681) - SEARCH("平成",B681) - 2)),
  IF(ISNUMBER(SEARCH("令和元年",B681)),
     2019,
  IF(ISNUMBER(SEARCH("令和",B681)),
     2018 + VALUE(MID(B681, SEARCH("令和",B681) + 2, FIND("年", B681) - SEARCH("令和",B681) - 2)),
  ""))),
"")</f>
        <v>2013</v>
      </c>
      <c r="H681" s="1">
        <v>4</v>
      </c>
      <c r="I681" s="5">
        <f>VALUE(RIGHT($E681,LEN($E681)-1))</f>
        <v>55</v>
      </c>
      <c r="J681" s="1" t="s">
        <v>8162</v>
      </c>
      <c r="K681" s="1" t="s">
        <v>11445</v>
      </c>
      <c r="L681" s="1" t="s">
        <v>12751</v>
      </c>
    </row>
    <row r="682" spans="1:12" x14ac:dyDescent="0.2">
      <c r="A682" s="1">
        <v>1898</v>
      </c>
      <c r="B682" s="1" t="s">
        <v>1898</v>
      </c>
      <c r="C682" s="1">
        <f>IFERROR(VLOOKUP(B682,Merged!E:G,3,FALSE),"")</f>
        <v>21</v>
      </c>
      <c r="E682" s="1" t="s">
        <v>6618</v>
      </c>
      <c r="F682" s="1" t="str">
        <f>TEXT($G682,"0000") &amp; TEXT($H682,"00")</f>
        <v>201304</v>
      </c>
      <c r="G682" s="1">
        <f>IFERROR(
  IF(ISNUMBER(SEARCH("平成",B682)),
     1988 + VALUE(MID(B682, SEARCH("平成",B682) + 2, FIND("年", B682) - SEARCH("平成",B682) - 2)),
  IF(ISNUMBER(SEARCH("令和元年",B682)),
     2019,
  IF(ISNUMBER(SEARCH("令和",B682)),
     2018 + VALUE(MID(B682, SEARCH("令和",B682) + 2, FIND("年", B682) - SEARCH("令和",B682) - 2)),
  ""))),
"")</f>
        <v>2013</v>
      </c>
      <c r="H682" s="1">
        <v>4</v>
      </c>
      <c r="I682" s="5">
        <f>VALUE(RIGHT($E682,LEN($E682)-1))</f>
        <v>58</v>
      </c>
      <c r="J682" s="1" t="s">
        <v>8165</v>
      </c>
      <c r="K682" s="1" t="s">
        <v>11443</v>
      </c>
      <c r="L682" s="1" t="s">
        <v>12753</v>
      </c>
    </row>
    <row r="683" spans="1:12" x14ac:dyDescent="0.2">
      <c r="A683" s="1">
        <v>1900</v>
      </c>
      <c r="B683" s="1" t="s">
        <v>1900</v>
      </c>
      <c r="C683" s="1">
        <f>IFERROR(VLOOKUP(B683,Merged!E:G,3,FALSE),"")</f>
        <v>22</v>
      </c>
      <c r="E683" s="1" t="s">
        <v>6620</v>
      </c>
      <c r="F683" s="1" t="str">
        <f>TEXT($G683,"0000") &amp; TEXT($H683,"00")</f>
        <v>201304</v>
      </c>
      <c r="G683" s="1">
        <f>IFERROR(
  IF(ISNUMBER(SEARCH("平成",B683)),
     1988 + VALUE(MID(B683, SEARCH("平成",B683) + 2, FIND("年", B683) - SEARCH("平成",B683) - 2)),
  IF(ISNUMBER(SEARCH("令和元年",B683)),
     2019,
  IF(ISNUMBER(SEARCH("令和",B683)),
     2018 + VALUE(MID(B683, SEARCH("令和",B683) + 2, FIND("年", B683) - SEARCH("令和",B683) - 2)),
  ""))),
"")</f>
        <v>2013</v>
      </c>
      <c r="H683" s="1">
        <v>4</v>
      </c>
      <c r="I683" s="5">
        <f>VALUE(RIGHT($E683,LEN($E683)-1))</f>
        <v>60</v>
      </c>
      <c r="J683" s="1" t="s">
        <v>8167</v>
      </c>
      <c r="K683" s="1" t="s">
        <v>11443</v>
      </c>
      <c r="L683" s="1" t="s">
        <v>12755</v>
      </c>
    </row>
    <row r="684" spans="1:12" x14ac:dyDescent="0.2">
      <c r="A684" s="1">
        <v>1902</v>
      </c>
      <c r="B684" s="1" t="s">
        <v>1902</v>
      </c>
      <c r="C684" s="1">
        <f>IFERROR(VLOOKUP(B684,Merged!E:G,3,FALSE),"")</f>
        <v>23</v>
      </c>
      <c r="E684" s="1" t="s">
        <v>6622</v>
      </c>
      <c r="F684" s="1" t="str">
        <f>TEXT($G684,"0000") &amp; TEXT($H684,"00")</f>
        <v>201304</v>
      </c>
      <c r="G684" s="1">
        <f>IFERROR(
  IF(ISNUMBER(SEARCH("平成",B684)),
     1988 + VALUE(MID(B684, SEARCH("平成",B684) + 2, FIND("年", B684) - SEARCH("平成",B684) - 2)),
  IF(ISNUMBER(SEARCH("令和元年",B684)),
     2019,
  IF(ISNUMBER(SEARCH("令和",B684)),
     2018 + VALUE(MID(B684, SEARCH("令和",B684) + 2, FIND("年", B684) - SEARCH("令和",B684) - 2)),
  ""))),
"")</f>
        <v>2013</v>
      </c>
      <c r="H684" s="1">
        <v>4</v>
      </c>
      <c r="I684" s="5">
        <f>VALUE(RIGHT($E684,LEN($E684)-1))</f>
        <v>62</v>
      </c>
      <c r="J684" s="1" t="s">
        <v>7225</v>
      </c>
      <c r="K684" s="1" t="s">
        <v>11445</v>
      </c>
      <c r="L684" s="1" t="s">
        <v>11973</v>
      </c>
    </row>
    <row r="685" spans="1:12" x14ac:dyDescent="0.2">
      <c r="A685" s="1">
        <v>1903</v>
      </c>
      <c r="B685" s="1" t="s">
        <v>1903</v>
      </c>
      <c r="C685" s="1">
        <f>IFERROR(VLOOKUP(B685,Merged!E:G,3,FALSE),"")</f>
        <v>24</v>
      </c>
      <c r="E685" s="1" t="s">
        <v>6623</v>
      </c>
      <c r="F685" s="1" t="str">
        <f>TEXT($G685,"0000") &amp; TEXT($H685,"00")</f>
        <v>201304</v>
      </c>
      <c r="G685" s="1">
        <f>IFERROR(
  IF(ISNUMBER(SEARCH("平成",B685)),
     1988 + VALUE(MID(B685, SEARCH("平成",B685) + 2, FIND("年", B685) - SEARCH("平成",B685) - 2)),
  IF(ISNUMBER(SEARCH("令和元年",B685)),
     2019,
  IF(ISNUMBER(SEARCH("令和",B685)),
     2018 + VALUE(MID(B685, SEARCH("令和",B685) + 2, FIND("年", B685) - SEARCH("令和",B685) - 2)),
  ""))),
"")</f>
        <v>2013</v>
      </c>
      <c r="H685" s="1">
        <v>4</v>
      </c>
      <c r="I685" s="5">
        <f>VALUE(RIGHT($E685,LEN($E685)-1))</f>
        <v>63</v>
      </c>
      <c r="J685" s="1" t="s">
        <v>8169</v>
      </c>
      <c r="K685" s="1" t="s">
        <v>11442</v>
      </c>
      <c r="L685" s="1" t="s">
        <v>12757</v>
      </c>
    </row>
    <row r="686" spans="1:12" x14ac:dyDescent="0.2">
      <c r="A686" s="1">
        <v>1904</v>
      </c>
      <c r="B686" s="1" t="s">
        <v>1904</v>
      </c>
      <c r="C686" s="1">
        <f>IFERROR(VLOOKUP(B686,Merged!E:G,3,FALSE),"")</f>
        <v>25</v>
      </c>
      <c r="E686" s="1" t="s">
        <v>6624</v>
      </c>
      <c r="F686" s="1" t="str">
        <f>TEXT($G686,"0000") &amp; TEXT($H686,"00")</f>
        <v>201304</v>
      </c>
      <c r="G686" s="1">
        <f>IFERROR(
  IF(ISNUMBER(SEARCH("平成",B686)),
     1988 + VALUE(MID(B686, SEARCH("平成",B686) + 2, FIND("年", B686) - SEARCH("平成",B686) - 2)),
  IF(ISNUMBER(SEARCH("令和元年",B686)),
     2019,
  IF(ISNUMBER(SEARCH("令和",B686)),
     2018 + VALUE(MID(B686, SEARCH("令和",B686) + 2, FIND("年", B686) - SEARCH("令和",B686) - 2)),
  ""))),
"")</f>
        <v>2013</v>
      </c>
      <c r="H686" s="1">
        <v>4</v>
      </c>
      <c r="I686" s="5">
        <f>VALUE(RIGHT($E686,LEN($E686)-1))</f>
        <v>64</v>
      </c>
      <c r="J686" s="1" t="s">
        <v>7712</v>
      </c>
      <c r="K686" s="1" t="s">
        <v>11443</v>
      </c>
      <c r="L686" s="1" t="s">
        <v>11585</v>
      </c>
    </row>
    <row r="687" spans="1:12" x14ac:dyDescent="0.2">
      <c r="A687" s="1">
        <v>1907</v>
      </c>
      <c r="B687" s="1" t="s">
        <v>1907</v>
      </c>
      <c r="C687" s="1">
        <f>IFERROR(VLOOKUP(B687,Merged!E:G,3,FALSE),"")</f>
        <v>26</v>
      </c>
      <c r="E687" s="1" t="s">
        <v>6627</v>
      </c>
      <c r="F687" s="1" t="str">
        <f>TEXT($G687,"0000") &amp; TEXT($H687,"00")</f>
        <v>201304</v>
      </c>
      <c r="G687" s="1">
        <f>IFERROR(
  IF(ISNUMBER(SEARCH("平成",B687)),
     1988 + VALUE(MID(B687, SEARCH("平成",B687) + 2, FIND("年", B687) - SEARCH("平成",B687) - 2)),
  IF(ISNUMBER(SEARCH("令和元年",B687)),
     2019,
  IF(ISNUMBER(SEARCH("令和",B687)),
     2018 + VALUE(MID(B687, SEARCH("令和",B687) + 2, FIND("年", B687) - SEARCH("令和",B687) - 2)),
  ""))),
"")</f>
        <v>2013</v>
      </c>
      <c r="H687" s="1">
        <v>4</v>
      </c>
      <c r="I687" s="5">
        <f>VALUE(RIGHT($E687,LEN($E687)-1))</f>
        <v>67</v>
      </c>
      <c r="J687" s="1" t="s">
        <v>8171</v>
      </c>
      <c r="K687" s="1" t="s">
        <v>11445</v>
      </c>
      <c r="L687" s="1" t="s">
        <v>11661</v>
      </c>
    </row>
    <row r="688" spans="1:12" x14ac:dyDescent="0.2">
      <c r="A688" s="1">
        <v>1911</v>
      </c>
      <c r="B688" s="1" t="s">
        <v>1911</v>
      </c>
      <c r="C688" s="1">
        <f>IFERROR(VLOOKUP(B688,Merged!E:G,3,FALSE),"")</f>
        <v>27</v>
      </c>
      <c r="E688" s="1" t="s">
        <v>6631</v>
      </c>
      <c r="F688" s="1" t="str">
        <f>TEXT($G688,"0000") &amp; TEXT($H688,"00")</f>
        <v>201304</v>
      </c>
      <c r="G688" s="1">
        <f>IFERROR(
  IF(ISNUMBER(SEARCH("平成",B688)),
     1988 + VALUE(MID(B688, SEARCH("平成",B688) + 2, FIND("年", B688) - SEARCH("平成",B688) - 2)),
  IF(ISNUMBER(SEARCH("令和元年",B688)),
     2019,
  IF(ISNUMBER(SEARCH("令和",B688)),
     2018 + VALUE(MID(B688, SEARCH("令和",B688) + 2, FIND("年", B688) - SEARCH("令和",B688) - 2)),
  ""))),
"")</f>
        <v>2013</v>
      </c>
      <c r="H688" s="1">
        <v>4</v>
      </c>
      <c r="I688" s="5">
        <f>VALUE(RIGHT($E688,LEN($E688)-1))</f>
        <v>71</v>
      </c>
      <c r="J688" s="1" t="s">
        <v>8173</v>
      </c>
      <c r="K688" s="1" t="s">
        <v>11442</v>
      </c>
      <c r="L688" s="1" t="s">
        <v>12761</v>
      </c>
    </row>
    <row r="689" spans="1:12" x14ac:dyDescent="0.2">
      <c r="A689" s="1">
        <v>1912</v>
      </c>
      <c r="B689" s="1" t="s">
        <v>1912</v>
      </c>
      <c r="C689" s="1">
        <f>IFERROR(VLOOKUP(B689,Merged!E:G,3,FALSE),"")</f>
        <v>28</v>
      </c>
      <c r="E689" s="1" t="s">
        <v>6632</v>
      </c>
      <c r="F689" s="1" t="str">
        <f>TEXT($G689,"0000") &amp; TEXT($H689,"00")</f>
        <v>201304</v>
      </c>
      <c r="G689" s="1">
        <f>IFERROR(
  IF(ISNUMBER(SEARCH("平成",B689)),
     1988 + VALUE(MID(B689, SEARCH("平成",B689) + 2, FIND("年", B689) - SEARCH("平成",B689) - 2)),
  IF(ISNUMBER(SEARCH("令和元年",B689)),
     2019,
  IF(ISNUMBER(SEARCH("令和",B689)),
     2018 + VALUE(MID(B689, SEARCH("令和",B689) + 2, FIND("年", B689) - SEARCH("令和",B689) - 2)),
  ""))),
"")</f>
        <v>2013</v>
      </c>
      <c r="H689" s="1">
        <v>4</v>
      </c>
      <c r="I689" s="5">
        <f>VALUE(RIGHT($E689,LEN($E689)-1))</f>
        <v>72</v>
      </c>
      <c r="J689" s="1" t="s">
        <v>8174</v>
      </c>
      <c r="K689" s="1" t="s">
        <v>11444</v>
      </c>
      <c r="L689" s="1" t="s">
        <v>12762</v>
      </c>
    </row>
    <row r="690" spans="1:12" x14ac:dyDescent="0.2">
      <c r="A690" s="1">
        <v>1915</v>
      </c>
      <c r="B690" s="1" t="s">
        <v>1915</v>
      </c>
      <c r="C690" s="1">
        <f>IFERROR(VLOOKUP(B690,Merged!E:G,3,FALSE),"")</f>
        <v>29</v>
      </c>
      <c r="E690" s="1" t="s">
        <v>6635</v>
      </c>
      <c r="F690" s="1" t="str">
        <f>TEXT($G690,"0000") &amp; TEXT($H690,"00")</f>
        <v>201304</v>
      </c>
      <c r="G690" s="1">
        <f>IFERROR(
  IF(ISNUMBER(SEARCH("平成",B690)),
     1988 + VALUE(MID(B690, SEARCH("平成",B690) + 2, FIND("年", B690) - SEARCH("平成",B690) - 2)),
  IF(ISNUMBER(SEARCH("令和元年",B690)),
     2019,
  IF(ISNUMBER(SEARCH("令和",B690)),
     2018 + VALUE(MID(B690, SEARCH("令和",B690) + 2, FIND("年", B690) - SEARCH("令和",B690) - 2)),
  ""))),
"")</f>
        <v>2013</v>
      </c>
      <c r="H690" s="1">
        <v>4</v>
      </c>
      <c r="I690" s="5">
        <f>VALUE(RIGHT($E690,LEN($E690)-1))</f>
        <v>75</v>
      </c>
      <c r="J690" s="1" t="s">
        <v>7902</v>
      </c>
      <c r="K690" s="1" t="s">
        <v>11442</v>
      </c>
      <c r="L690" s="1" t="s">
        <v>12551</v>
      </c>
    </row>
    <row r="691" spans="1:12" x14ac:dyDescent="0.2">
      <c r="A691" s="1">
        <v>1920</v>
      </c>
      <c r="B691" s="1" t="s">
        <v>1920</v>
      </c>
      <c r="C691" s="1">
        <f>IFERROR(VLOOKUP(B691,Merged!E:G,3,FALSE),"")</f>
        <v>30</v>
      </c>
      <c r="E691" s="1" t="s">
        <v>6640</v>
      </c>
      <c r="F691" s="1" t="str">
        <f>TEXT($G691,"0000") &amp; TEXT($H691,"00")</f>
        <v>201304</v>
      </c>
      <c r="G691" s="1">
        <f>IFERROR(
  IF(ISNUMBER(SEARCH("平成",B691)),
     1988 + VALUE(MID(B691, SEARCH("平成",B691) + 2, FIND("年", B691) - SEARCH("平成",B691) - 2)),
  IF(ISNUMBER(SEARCH("令和元年",B691)),
     2019,
  IF(ISNUMBER(SEARCH("令和",B691)),
     2018 + VALUE(MID(B691, SEARCH("令和",B691) + 2, FIND("年", B691) - SEARCH("令和",B691) - 2)),
  ""))),
"")</f>
        <v>2013</v>
      </c>
      <c r="H691" s="1">
        <v>4</v>
      </c>
      <c r="I691" s="5">
        <f>VALUE(RIGHT($E691,LEN($E691)-1))</f>
        <v>80</v>
      </c>
      <c r="J691" s="1" t="s">
        <v>7103</v>
      </c>
      <c r="K691" s="1" t="s">
        <v>11442</v>
      </c>
      <c r="L691" s="1" t="s">
        <v>11868</v>
      </c>
    </row>
    <row r="692" spans="1:12" x14ac:dyDescent="0.2">
      <c r="A692" s="1">
        <v>2001</v>
      </c>
      <c r="B692" s="1" t="s">
        <v>2001</v>
      </c>
      <c r="C692" s="1">
        <f>IFERROR(VLOOKUP(B692,Merged!E:G,3,FALSE),"")</f>
        <v>1</v>
      </c>
      <c r="E692" s="1" t="s">
        <v>6561</v>
      </c>
      <c r="F692" s="1" t="str">
        <f>TEXT($G692,"0000") &amp; TEXT($H692,"00")</f>
        <v>201204</v>
      </c>
      <c r="G692" s="1">
        <f>IFERROR(
  IF(ISNUMBER(SEARCH("平成",B692)),
     1988 + VALUE(MID(B692, SEARCH("平成",B692) + 2, FIND("年", B692) - SEARCH("平成",B692) - 2)),
  IF(ISNUMBER(SEARCH("令和元年",B692)),
     2019,
  IF(ISNUMBER(SEARCH("令和",B692)),
     2018 + VALUE(MID(B692, SEARCH("令和",B692) + 2, FIND("年", B692) - SEARCH("令和",B692) - 2)),
  ""))),
"")</f>
        <v>2012</v>
      </c>
      <c r="H692" s="1">
        <v>4</v>
      </c>
      <c r="I692" s="5">
        <f>VALUE(RIGHT($E692,LEN($E692)-1))</f>
        <v>1</v>
      </c>
      <c r="J692" s="1" t="s">
        <v>7240</v>
      </c>
      <c r="K692" s="1" t="s">
        <v>11443</v>
      </c>
    </row>
    <row r="693" spans="1:12" x14ac:dyDescent="0.2">
      <c r="A693" s="1">
        <v>2005</v>
      </c>
      <c r="B693" s="1" t="s">
        <v>2005</v>
      </c>
      <c r="C693" s="1">
        <f>IFERROR(VLOOKUP(B693,Merged!E:G,3,FALSE),"")</f>
        <v>2</v>
      </c>
      <c r="E693" s="1" t="s">
        <v>6565</v>
      </c>
      <c r="F693" s="1" t="str">
        <f>TEXT($G693,"0000") &amp; TEXT($H693,"00")</f>
        <v>201204</v>
      </c>
      <c r="G693" s="1">
        <f>IFERROR(
  IF(ISNUMBER(SEARCH("平成",B693)),
     1988 + VALUE(MID(B693, SEARCH("平成",B693) + 2, FIND("年", B693) - SEARCH("平成",B693) - 2)),
  IF(ISNUMBER(SEARCH("令和元年",B693)),
     2019,
  IF(ISNUMBER(SEARCH("令和",B693)),
     2018 + VALUE(MID(B693, SEARCH("令和",B693) + 2, FIND("年", B693) - SEARCH("令和",B693) - 2)),
  ""))),
"")</f>
        <v>2012</v>
      </c>
      <c r="H693" s="1">
        <v>4</v>
      </c>
      <c r="I693" s="5">
        <f>VALUE(RIGHT($E693,LEN($E693)-1))</f>
        <v>5</v>
      </c>
      <c r="J693" s="1" t="s">
        <v>6881</v>
      </c>
      <c r="K693" s="1" t="s">
        <v>11443</v>
      </c>
      <c r="L693" s="1" t="s">
        <v>11678</v>
      </c>
    </row>
    <row r="694" spans="1:12" x14ac:dyDescent="0.2">
      <c r="A694" s="1">
        <v>2008</v>
      </c>
      <c r="B694" s="1" t="s">
        <v>2008</v>
      </c>
      <c r="C694" s="1">
        <f>IFERROR(VLOOKUP(B694,Merged!E:G,3,FALSE),"")</f>
        <v>3</v>
      </c>
      <c r="E694" s="1" t="s">
        <v>6568</v>
      </c>
      <c r="F694" s="1" t="str">
        <f>TEXT($G694,"0000") &amp; TEXT($H694,"00")</f>
        <v>201204</v>
      </c>
      <c r="G694" s="1">
        <f>IFERROR(
  IF(ISNUMBER(SEARCH("平成",B694)),
     1988 + VALUE(MID(B694, SEARCH("平成",B694) + 2, FIND("年", B694) - SEARCH("平成",B694) - 2)),
  IF(ISNUMBER(SEARCH("令和元年",B694)),
     2019,
  IF(ISNUMBER(SEARCH("令和",B694)),
     2018 + VALUE(MID(B694, SEARCH("令和",B694) + 2, FIND("年", B694) - SEARCH("令和",B694) - 2)),
  ""))),
"")</f>
        <v>2012</v>
      </c>
      <c r="H694" s="1">
        <v>4</v>
      </c>
      <c r="I694" s="5">
        <f>VALUE(RIGHT($E694,LEN($E694)-1))</f>
        <v>8</v>
      </c>
      <c r="J694" s="1" t="s">
        <v>8233</v>
      </c>
      <c r="K694" s="1" t="s">
        <v>11445</v>
      </c>
      <c r="L694" s="1" t="s">
        <v>11591</v>
      </c>
    </row>
    <row r="695" spans="1:12" x14ac:dyDescent="0.2">
      <c r="A695" s="1">
        <v>2013</v>
      </c>
      <c r="B695" s="1" t="s">
        <v>2013</v>
      </c>
      <c r="C695" s="1">
        <f>IFERROR(VLOOKUP(B695,Merged!E:G,3,FALSE),"")</f>
        <v>4</v>
      </c>
      <c r="E695" s="1" t="s">
        <v>6573</v>
      </c>
      <c r="F695" s="1" t="str">
        <f>TEXT($G695,"0000") &amp; TEXT($H695,"00")</f>
        <v>201204</v>
      </c>
      <c r="G695" s="1">
        <f>IFERROR(
  IF(ISNUMBER(SEARCH("平成",B695)),
     1988 + VALUE(MID(B695, SEARCH("平成",B695) + 2, FIND("年", B695) - SEARCH("平成",B695) - 2)),
  IF(ISNUMBER(SEARCH("令和元年",B695)),
     2019,
  IF(ISNUMBER(SEARCH("令和",B695)),
     2018 + VALUE(MID(B695, SEARCH("令和",B695) + 2, FIND("年", B695) - SEARCH("令和",B695) - 2)),
  ""))),
"")</f>
        <v>2012</v>
      </c>
      <c r="H695" s="1">
        <v>4</v>
      </c>
      <c r="I695" s="5">
        <f>VALUE(RIGHT($E695,LEN($E695)-1))</f>
        <v>13</v>
      </c>
      <c r="J695" s="1" t="s">
        <v>8237</v>
      </c>
      <c r="K695" s="1" t="s">
        <v>11444</v>
      </c>
      <c r="L695" s="1" t="s">
        <v>12809</v>
      </c>
    </row>
    <row r="696" spans="1:12" x14ac:dyDescent="0.2">
      <c r="A696" s="1">
        <v>2014</v>
      </c>
      <c r="B696" s="1" t="s">
        <v>2014</v>
      </c>
      <c r="C696" s="1">
        <f>IFERROR(VLOOKUP(B696,Merged!E:G,3,FALSE),"")</f>
        <v>5</v>
      </c>
      <c r="E696" s="1" t="s">
        <v>6574</v>
      </c>
      <c r="F696" s="1" t="str">
        <f>TEXT($G696,"0000") &amp; TEXT($H696,"00")</f>
        <v>201204</v>
      </c>
      <c r="G696" s="1">
        <f>IFERROR(
  IF(ISNUMBER(SEARCH("平成",B696)),
     1988 + VALUE(MID(B696, SEARCH("平成",B696) + 2, FIND("年", B696) - SEARCH("平成",B696) - 2)),
  IF(ISNUMBER(SEARCH("令和元年",B696)),
     2019,
  IF(ISNUMBER(SEARCH("令和",B696)),
     2018 + VALUE(MID(B696, SEARCH("令和",B696) + 2, FIND("年", B696) - SEARCH("令和",B696) - 2)),
  ""))),
"")</f>
        <v>2012</v>
      </c>
      <c r="H696" s="1">
        <v>4</v>
      </c>
      <c r="I696" s="5">
        <f>VALUE(RIGHT($E696,LEN($E696)-1))</f>
        <v>14</v>
      </c>
      <c r="J696" s="1" t="s">
        <v>8238</v>
      </c>
      <c r="K696" s="1" t="s">
        <v>11443</v>
      </c>
      <c r="L696" s="1" t="s">
        <v>12810</v>
      </c>
    </row>
    <row r="697" spans="1:12" x14ac:dyDescent="0.2">
      <c r="A697" s="1">
        <v>2019</v>
      </c>
      <c r="B697" s="1" t="s">
        <v>2019</v>
      </c>
      <c r="C697" s="1">
        <f>IFERROR(VLOOKUP(B697,Merged!E:G,3,FALSE),"")</f>
        <v>6</v>
      </c>
      <c r="D697" s="4" t="s">
        <v>15126</v>
      </c>
      <c r="E697" s="1" t="s">
        <v>6579</v>
      </c>
      <c r="F697" s="1" t="str">
        <f>TEXT($G697,"0000") &amp; TEXT($H697,"00")</f>
        <v>201204</v>
      </c>
      <c r="G697" s="1">
        <f>IFERROR(
  IF(ISNUMBER(SEARCH("平成",B697)),
     1988 + VALUE(MID(B697, SEARCH("平成",B697) + 2, FIND("年", B697) - SEARCH("平成",B697) - 2)),
  IF(ISNUMBER(SEARCH("令和元年",B697)),
     2019,
  IF(ISNUMBER(SEARCH("令和",B697)),
     2018 + VALUE(MID(B697, SEARCH("令和",B697) + 2, FIND("年", B697) - SEARCH("令和",B697) - 2)),
  ""))),
"")</f>
        <v>2012</v>
      </c>
      <c r="H697" s="1">
        <v>4</v>
      </c>
      <c r="I697" s="5">
        <f>VALUE(RIGHT($E697,LEN($E697)-1))</f>
        <v>19</v>
      </c>
      <c r="J697" s="1" t="s">
        <v>8243</v>
      </c>
      <c r="K697" s="1" t="s">
        <v>11443</v>
      </c>
      <c r="L697" s="1" t="s">
        <v>11536</v>
      </c>
    </row>
    <row r="698" spans="1:12" x14ac:dyDescent="0.2">
      <c r="A698" s="1">
        <v>2020</v>
      </c>
      <c r="B698" s="1" t="s">
        <v>2020</v>
      </c>
      <c r="C698" s="1">
        <f>IFERROR(VLOOKUP(B698,Merged!E:G,3,FALSE),"")</f>
        <v>7</v>
      </c>
      <c r="E698" s="1" t="s">
        <v>6580</v>
      </c>
      <c r="F698" s="1" t="str">
        <f>TEXT($G698,"0000") &amp; TEXT($H698,"00")</f>
        <v>201204</v>
      </c>
      <c r="G698" s="1">
        <f>IFERROR(
  IF(ISNUMBER(SEARCH("平成",B698)),
     1988 + VALUE(MID(B698, SEARCH("平成",B698) + 2, FIND("年", B698) - SEARCH("平成",B698) - 2)),
  IF(ISNUMBER(SEARCH("令和元年",B698)),
     2019,
  IF(ISNUMBER(SEARCH("令和",B698)),
     2018 + VALUE(MID(B698, SEARCH("令和",B698) + 2, FIND("年", B698) - SEARCH("令和",B698) - 2)),
  ""))),
"")</f>
        <v>2012</v>
      </c>
      <c r="H698" s="1">
        <v>4</v>
      </c>
      <c r="I698" s="5">
        <f>VALUE(RIGHT($E698,LEN($E698)-1))</f>
        <v>20</v>
      </c>
      <c r="J698" s="1" t="s">
        <v>8244</v>
      </c>
      <c r="K698" s="1" t="s">
        <v>11442</v>
      </c>
      <c r="L698" s="1" t="s">
        <v>12814</v>
      </c>
    </row>
    <row r="699" spans="1:12" x14ac:dyDescent="0.2">
      <c r="A699" s="1">
        <v>2021</v>
      </c>
      <c r="B699" s="1" t="s">
        <v>2021</v>
      </c>
      <c r="C699" s="1">
        <f>IFERROR(VLOOKUP(B699,Merged!E:G,3,FALSE),"")</f>
        <v>8</v>
      </c>
      <c r="D699" s="4" t="s">
        <v>15126</v>
      </c>
      <c r="E699" s="1" t="s">
        <v>6581</v>
      </c>
      <c r="F699" s="1" t="str">
        <f>TEXT($G699,"0000") &amp; TEXT($H699,"00")</f>
        <v>201204</v>
      </c>
      <c r="G699" s="1">
        <f>IFERROR(
  IF(ISNUMBER(SEARCH("平成",B699)),
     1988 + VALUE(MID(B699, SEARCH("平成",B699) + 2, FIND("年", B699) - SEARCH("平成",B699) - 2)),
  IF(ISNUMBER(SEARCH("令和元年",B699)),
     2019,
  IF(ISNUMBER(SEARCH("令和",B699)),
     2018 + VALUE(MID(B699, SEARCH("令和",B699) + 2, FIND("年", B699) - SEARCH("令和",B699) - 2)),
  ""))),
"")</f>
        <v>2012</v>
      </c>
      <c r="H699" s="1">
        <v>4</v>
      </c>
      <c r="I699" s="5">
        <f>VALUE(RIGHT($E699,LEN($E699)-1))</f>
        <v>21</v>
      </c>
      <c r="J699" s="1" t="s">
        <v>6736</v>
      </c>
      <c r="K699" s="1" t="s">
        <v>11443</v>
      </c>
      <c r="L699" s="1" t="s">
        <v>11538</v>
      </c>
    </row>
    <row r="700" spans="1:12" x14ac:dyDescent="0.2">
      <c r="A700" s="1">
        <v>2025</v>
      </c>
      <c r="B700" s="1" t="s">
        <v>2025</v>
      </c>
      <c r="C700" s="1">
        <f>IFERROR(VLOOKUP(B700,Merged!E:G,3,FALSE),"")</f>
        <v>9</v>
      </c>
      <c r="E700" s="1" t="s">
        <v>6585</v>
      </c>
      <c r="F700" s="1" t="str">
        <f>TEXT($G700,"0000") &amp; TEXT($H700,"00")</f>
        <v>201204</v>
      </c>
      <c r="G700" s="1">
        <f>IFERROR(
  IF(ISNUMBER(SEARCH("平成",B700)),
     1988 + VALUE(MID(B700, SEARCH("平成",B700) + 2, FIND("年", B700) - SEARCH("平成",B700) - 2)),
  IF(ISNUMBER(SEARCH("令和元年",B700)),
     2019,
  IF(ISNUMBER(SEARCH("令和",B700)),
     2018 + VALUE(MID(B700, SEARCH("令和",B700) + 2, FIND("年", B700) - SEARCH("令和",B700) - 2)),
  ""))),
"")</f>
        <v>2012</v>
      </c>
      <c r="H700" s="1">
        <v>4</v>
      </c>
      <c r="I700" s="5">
        <f>VALUE(RIGHT($E700,LEN($E700)-1))</f>
        <v>25</v>
      </c>
      <c r="J700" s="1" t="s">
        <v>8247</v>
      </c>
      <c r="K700" s="1" t="s">
        <v>11442</v>
      </c>
      <c r="L700" s="1" t="s">
        <v>12816</v>
      </c>
    </row>
    <row r="701" spans="1:12" x14ac:dyDescent="0.2">
      <c r="A701" s="1">
        <v>2030</v>
      </c>
      <c r="B701" s="1" t="s">
        <v>2030</v>
      </c>
      <c r="C701" s="1">
        <f>IFERROR(VLOOKUP(B701,Merged!E:G,3,FALSE),"")</f>
        <v>10</v>
      </c>
      <c r="E701" s="1" t="s">
        <v>6590</v>
      </c>
      <c r="F701" s="1" t="str">
        <f>TEXT($G701,"0000") &amp; TEXT($H701,"00")</f>
        <v>201204</v>
      </c>
      <c r="G701" s="1">
        <f>IFERROR(
  IF(ISNUMBER(SEARCH("平成",B701)),
     1988 + VALUE(MID(B701, SEARCH("平成",B701) + 2, FIND("年", B701) - SEARCH("平成",B701) - 2)),
  IF(ISNUMBER(SEARCH("令和元年",B701)),
     2019,
  IF(ISNUMBER(SEARCH("令和",B701)),
     2018 + VALUE(MID(B701, SEARCH("令和",B701) + 2, FIND("年", B701) - SEARCH("令和",B701) - 2)),
  ""))),
"")</f>
        <v>2012</v>
      </c>
      <c r="H701" s="1">
        <v>4</v>
      </c>
      <c r="I701" s="5">
        <f>VALUE(RIGHT($E701,LEN($E701)-1))</f>
        <v>30</v>
      </c>
      <c r="J701" s="1" t="s">
        <v>8252</v>
      </c>
      <c r="K701" s="1" t="s">
        <v>11444</v>
      </c>
      <c r="L701" s="1" t="s">
        <v>12819</v>
      </c>
    </row>
    <row r="702" spans="1:12" x14ac:dyDescent="0.2">
      <c r="A702" s="1">
        <v>2031</v>
      </c>
      <c r="B702" s="1" t="s">
        <v>2031</v>
      </c>
      <c r="C702" s="1">
        <f>IFERROR(VLOOKUP(B702,Merged!E:G,3,FALSE),"")</f>
        <v>11</v>
      </c>
      <c r="E702" s="1" t="s">
        <v>6591</v>
      </c>
      <c r="F702" s="1" t="str">
        <f>TEXT($G702,"0000") &amp; TEXT($H702,"00")</f>
        <v>201204</v>
      </c>
      <c r="G702" s="1">
        <f>IFERROR(
  IF(ISNUMBER(SEARCH("平成",B702)),
     1988 + VALUE(MID(B702, SEARCH("平成",B702) + 2, FIND("年", B702) - SEARCH("平成",B702) - 2)),
  IF(ISNUMBER(SEARCH("令和元年",B702)),
     2019,
  IF(ISNUMBER(SEARCH("令和",B702)),
     2018 + VALUE(MID(B702, SEARCH("令和",B702) + 2, FIND("年", B702) - SEARCH("令和",B702) - 2)),
  ""))),
"")</f>
        <v>2012</v>
      </c>
      <c r="H702" s="1">
        <v>4</v>
      </c>
      <c r="I702" s="5">
        <f>VALUE(RIGHT($E702,LEN($E702)-1))</f>
        <v>31</v>
      </c>
      <c r="J702" s="1" t="s">
        <v>8253</v>
      </c>
      <c r="K702" s="1" t="s">
        <v>11442</v>
      </c>
      <c r="L702" s="1" t="s">
        <v>12113</v>
      </c>
    </row>
    <row r="703" spans="1:12" x14ac:dyDescent="0.2">
      <c r="A703" s="1">
        <v>2032</v>
      </c>
      <c r="B703" s="1" t="s">
        <v>2032</v>
      </c>
      <c r="C703" s="1">
        <f>IFERROR(VLOOKUP(B703,Merged!E:G,3,FALSE),"")</f>
        <v>12</v>
      </c>
      <c r="E703" s="1" t="s">
        <v>6592</v>
      </c>
      <c r="F703" s="1" t="str">
        <f>TEXT($G703,"0000") &amp; TEXT($H703,"00")</f>
        <v>201204</v>
      </c>
      <c r="G703" s="1">
        <f>IFERROR(
  IF(ISNUMBER(SEARCH("平成",B703)),
     1988 + VALUE(MID(B703, SEARCH("平成",B703) + 2, FIND("年", B703) - SEARCH("平成",B703) - 2)),
  IF(ISNUMBER(SEARCH("令和元年",B703)),
     2019,
  IF(ISNUMBER(SEARCH("令和",B703)),
     2018 + VALUE(MID(B703, SEARCH("令和",B703) + 2, FIND("年", B703) - SEARCH("令和",B703) - 2)),
  ""))),
"")</f>
        <v>2012</v>
      </c>
      <c r="H703" s="1">
        <v>4</v>
      </c>
      <c r="I703" s="5">
        <f>VALUE(RIGHT($E703,LEN($E703)-1))</f>
        <v>32</v>
      </c>
      <c r="J703" s="1" t="s">
        <v>7516</v>
      </c>
      <c r="K703" s="1" t="s">
        <v>11444</v>
      </c>
      <c r="L703" s="1" t="s">
        <v>12210</v>
      </c>
    </row>
    <row r="704" spans="1:12" x14ac:dyDescent="0.2">
      <c r="A704" s="1">
        <v>2033</v>
      </c>
      <c r="B704" s="1" t="s">
        <v>2033</v>
      </c>
      <c r="C704" s="1">
        <f>IFERROR(VLOOKUP(B704,Merged!E:G,3,FALSE),"")</f>
        <v>13</v>
      </c>
      <c r="E704" s="1" t="s">
        <v>6593</v>
      </c>
      <c r="F704" s="1" t="str">
        <f>TEXT($G704,"0000") &amp; TEXT($H704,"00")</f>
        <v>201204</v>
      </c>
      <c r="G704" s="1">
        <f>IFERROR(
  IF(ISNUMBER(SEARCH("平成",B704)),
     1988 + VALUE(MID(B704, SEARCH("平成",B704) + 2, FIND("年", B704) - SEARCH("平成",B704) - 2)),
  IF(ISNUMBER(SEARCH("令和元年",B704)),
     2019,
  IF(ISNUMBER(SEARCH("令和",B704)),
     2018 + VALUE(MID(B704, SEARCH("令和",B704) + 2, FIND("年", B704) - SEARCH("令和",B704) - 2)),
  ""))),
"")</f>
        <v>2012</v>
      </c>
      <c r="H704" s="1">
        <v>4</v>
      </c>
      <c r="I704" s="5">
        <f>VALUE(RIGHT($E704,LEN($E704)-1))</f>
        <v>33</v>
      </c>
      <c r="J704" s="1" t="s">
        <v>7195</v>
      </c>
      <c r="K704" s="1" t="s">
        <v>11443</v>
      </c>
      <c r="L704" s="1" t="s">
        <v>11949</v>
      </c>
    </row>
    <row r="705" spans="1:12" x14ac:dyDescent="0.2">
      <c r="A705" s="1">
        <v>2038</v>
      </c>
      <c r="B705" s="1" t="s">
        <v>2038</v>
      </c>
      <c r="C705" s="1">
        <f>IFERROR(VLOOKUP(B705,Merged!E:G,3,FALSE),"")</f>
        <v>14</v>
      </c>
      <c r="E705" s="1" t="s">
        <v>6598</v>
      </c>
      <c r="F705" s="1" t="str">
        <f>TEXT($G705,"0000") &amp; TEXT($H705,"00")</f>
        <v>201204</v>
      </c>
      <c r="G705" s="1">
        <f>IFERROR(
  IF(ISNUMBER(SEARCH("平成",B705)),
     1988 + VALUE(MID(B705, SEARCH("平成",B705) + 2, FIND("年", B705) - SEARCH("平成",B705) - 2)),
  IF(ISNUMBER(SEARCH("令和元年",B705)),
     2019,
  IF(ISNUMBER(SEARCH("令和",B705)),
     2018 + VALUE(MID(B705, SEARCH("令和",B705) + 2, FIND("年", B705) - SEARCH("令和",B705) - 2)),
  ""))),
"")</f>
        <v>2012</v>
      </c>
      <c r="H705" s="1">
        <v>4</v>
      </c>
      <c r="I705" s="5">
        <f>VALUE(RIGHT($E705,LEN($E705)-1))</f>
        <v>38</v>
      </c>
      <c r="J705" s="1" t="s">
        <v>8256</v>
      </c>
      <c r="K705" s="1" t="s">
        <v>11445</v>
      </c>
      <c r="L705" s="1" t="s">
        <v>12822</v>
      </c>
    </row>
    <row r="706" spans="1:12" x14ac:dyDescent="0.2">
      <c r="A706" s="1">
        <v>2041</v>
      </c>
      <c r="B706" s="1" t="s">
        <v>2041</v>
      </c>
      <c r="C706" s="1">
        <f>IFERROR(VLOOKUP(B706,Merged!E:G,3,FALSE),"")</f>
        <v>15</v>
      </c>
      <c r="E706" s="1" t="s">
        <v>6601</v>
      </c>
      <c r="F706" s="1" t="str">
        <f>TEXT($G706,"0000") &amp; TEXT($H706,"00")</f>
        <v>201204</v>
      </c>
      <c r="G706" s="1">
        <f>IFERROR(
  IF(ISNUMBER(SEARCH("平成",B706)),
     1988 + VALUE(MID(B706, SEARCH("平成",B706) + 2, FIND("年", B706) - SEARCH("平成",B706) - 2)),
  IF(ISNUMBER(SEARCH("令和元年",B706)),
     2019,
  IF(ISNUMBER(SEARCH("令和",B706)),
     2018 + VALUE(MID(B706, SEARCH("令和",B706) + 2, FIND("年", B706) - SEARCH("令和",B706) - 2)),
  ""))),
"")</f>
        <v>2012</v>
      </c>
      <c r="H706" s="1">
        <v>4</v>
      </c>
      <c r="I706" s="5">
        <f>VALUE(RIGHT($E706,LEN($E706)-1))</f>
        <v>41</v>
      </c>
      <c r="J706" s="1" t="s">
        <v>8259</v>
      </c>
      <c r="K706" s="1" t="s">
        <v>11444</v>
      </c>
      <c r="L706" s="1" t="s">
        <v>12825</v>
      </c>
    </row>
    <row r="707" spans="1:12" x14ac:dyDescent="0.2">
      <c r="A707" s="1">
        <v>2046</v>
      </c>
      <c r="B707" s="1" t="s">
        <v>2046</v>
      </c>
      <c r="C707" s="1">
        <f>IFERROR(VLOOKUP(B707,Merged!E:G,3,FALSE),"")</f>
        <v>16</v>
      </c>
      <c r="E707" s="1" t="s">
        <v>6606</v>
      </c>
      <c r="F707" s="1" t="str">
        <f>TEXT($G707,"0000") &amp; TEXT($H707,"00")</f>
        <v>201204</v>
      </c>
      <c r="G707" s="1">
        <f>IFERROR(
  IF(ISNUMBER(SEARCH("平成",B707)),
     1988 + VALUE(MID(B707, SEARCH("平成",B707) + 2, FIND("年", B707) - SEARCH("平成",B707) - 2)),
  IF(ISNUMBER(SEARCH("令和元年",B707)),
     2019,
  IF(ISNUMBER(SEARCH("令和",B707)),
     2018 + VALUE(MID(B707, SEARCH("令和",B707) + 2, FIND("年", B707) - SEARCH("令和",B707) - 2)),
  ""))),
"")</f>
        <v>2012</v>
      </c>
      <c r="H707" s="1">
        <v>4</v>
      </c>
      <c r="I707" s="5">
        <f>VALUE(RIGHT($E707,LEN($E707)-1))</f>
        <v>46</v>
      </c>
      <c r="J707" s="1" t="s">
        <v>8264</v>
      </c>
      <c r="K707" s="1" t="s">
        <v>11443</v>
      </c>
      <c r="L707" s="1" t="s">
        <v>12221</v>
      </c>
    </row>
    <row r="708" spans="1:12" x14ac:dyDescent="0.2">
      <c r="A708" s="1">
        <v>2047</v>
      </c>
      <c r="B708" s="1" t="s">
        <v>2047</v>
      </c>
      <c r="C708" s="1">
        <f>IFERROR(VLOOKUP(B708,Merged!E:G,3,FALSE),"")</f>
        <v>17</v>
      </c>
      <c r="E708" s="1" t="s">
        <v>6607</v>
      </c>
      <c r="F708" s="1" t="str">
        <f>TEXT($G708,"0000") &amp; TEXT($H708,"00")</f>
        <v>201204</v>
      </c>
      <c r="G708" s="1">
        <f>IFERROR(
  IF(ISNUMBER(SEARCH("平成",B708)),
     1988 + VALUE(MID(B708, SEARCH("平成",B708) + 2, FIND("年", B708) - SEARCH("平成",B708) - 2)),
  IF(ISNUMBER(SEARCH("令和元年",B708)),
     2019,
  IF(ISNUMBER(SEARCH("令和",B708)),
     2018 + VALUE(MID(B708, SEARCH("令和",B708) + 2, FIND("年", B708) - SEARCH("令和",B708) - 2)),
  ""))),
"")</f>
        <v>2012</v>
      </c>
      <c r="H708" s="1">
        <v>4</v>
      </c>
      <c r="I708" s="5">
        <f>VALUE(RIGHT($E708,LEN($E708)-1))</f>
        <v>47</v>
      </c>
      <c r="J708" s="1" t="s">
        <v>8265</v>
      </c>
      <c r="K708" s="1" t="s">
        <v>11443</v>
      </c>
      <c r="L708" s="1" t="s">
        <v>11726</v>
      </c>
    </row>
    <row r="709" spans="1:12" x14ac:dyDescent="0.2">
      <c r="A709" s="1">
        <v>2052</v>
      </c>
      <c r="B709" s="1" t="s">
        <v>2052</v>
      </c>
      <c r="C709" s="1">
        <f>IFERROR(VLOOKUP(B709,Merged!E:G,3,FALSE),"")</f>
        <v>18</v>
      </c>
      <c r="E709" s="1" t="s">
        <v>6612</v>
      </c>
      <c r="F709" s="1" t="str">
        <f>TEXT($G709,"0000") &amp; TEXT($H709,"00")</f>
        <v>201204</v>
      </c>
      <c r="G709" s="1">
        <f>IFERROR(
  IF(ISNUMBER(SEARCH("平成",B709)),
     1988 + VALUE(MID(B709, SEARCH("平成",B709) + 2, FIND("年", B709) - SEARCH("平成",B709) - 2)),
  IF(ISNUMBER(SEARCH("令和元年",B709)),
     2019,
  IF(ISNUMBER(SEARCH("令和",B709)),
     2018 + VALUE(MID(B709, SEARCH("令和",B709) + 2, FIND("年", B709) - SEARCH("令和",B709) - 2)),
  ""))),
"")</f>
        <v>2012</v>
      </c>
      <c r="H709" s="1">
        <v>4</v>
      </c>
      <c r="I709" s="5">
        <f>VALUE(RIGHT($E709,LEN($E709)-1))</f>
        <v>52</v>
      </c>
      <c r="J709" s="1" t="s">
        <v>6928</v>
      </c>
      <c r="K709" s="1" t="s">
        <v>11445</v>
      </c>
      <c r="L709" s="1" t="s">
        <v>12830</v>
      </c>
    </row>
    <row r="710" spans="1:12" x14ac:dyDescent="0.2">
      <c r="A710" s="1">
        <v>2053</v>
      </c>
      <c r="B710" s="1" t="s">
        <v>2053</v>
      </c>
      <c r="C710" s="1">
        <f>IFERROR(VLOOKUP(B710,Merged!E:G,3,FALSE),"")</f>
        <v>19</v>
      </c>
      <c r="E710" s="1" t="s">
        <v>6613</v>
      </c>
      <c r="F710" s="1" t="str">
        <f>TEXT($G710,"0000") &amp; TEXT($H710,"00")</f>
        <v>201204</v>
      </c>
      <c r="G710" s="1">
        <f>IFERROR(
  IF(ISNUMBER(SEARCH("平成",B710)),
     1988 + VALUE(MID(B710, SEARCH("平成",B710) + 2, FIND("年", B710) - SEARCH("平成",B710) - 2)),
  IF(ISNUMBER(SEARCH("令和元年",B710)),
     2019,
  IF(ISNUMBER(SEARCH("令和",B710)),
     2018 + VALUE(MID(B710, SEARCH("令和",B710) + 2, FIND("年", B710) - SEARCH("令和",B710) - 2)),
  ""))),
"")</f>
        <v>2012</v>
      </c>
      <c r="H710" s="1">
        <v>4</v>
      </c>
      <c r="I710" s="5">
        <f>VALUE(RIGHT($E710,LEN($E710)-1))</f>
        <v>53</v>
      </c>
      <c r="J710" s="1" t="s">
        <v>8270</v>
      </c>
      <c r="K710" s="1" t="s">
        <v>11445</v>
      </c>
      <c r="L710" s="1" t="s">
        <v>12831</v>
      </c>
    </row>
    <row r="711" spans="1:12" x14ac:dyDescent="0.2">
      <c r="A711" s="1">
        <v>2056</v>
      </c>
      <c r="B711" s="1" t="s">
        <v>2056</v>
      </c>
      <c r="C711" s="1">
        <f>IFERROR(VLOOKUP(B711,Merged!E:G,3,FALSE),"")</f>
        <v>20</v>
      </c>
      <c r="E711" s="1" t="s">
        <v>6616</v>
      </c>
      <c r="F711" s="1" t="str">
        <f>TEXT($G711,"0000") &amp; TEXT($H711,"00")</f>
        <v>201204</v>
      </c>
      <c r="G711" s="1">
        <f>IFERROR(
  IF(ISNUMBER(SEARCH("平成",B711)),
     1988 + VALUE(MID(B711, SEARCH("平成",B711) + 2, FIND("年", B711) - SEARCH("平成",B711) - 2)),
  IF(ISNUMBER(SEARCH("令和元年",B711)),
     2019,
  IF(ISNUMBER(SEARCH("令和",B711)),
     2018 + VALUE(MID(B711, SEARCH("令和",B711) + 2, FIND("年", B711) - SEARCH("令和",B711) - 2)),
  ""))),
"")</f>
        <v>2012</v>
      </c>
      <c r="H711" s="1">
        <v>4</v>
      </c>
      <c r="I711" s="5">
        <f>VALUE(RIGHT($E711,LEN($E711)-1))</f>
        <v>56</v>
      </c>
      <c r="J711" s="1" t="s">
        <v>8273</v>
      </c>
      <c r="K711" s="1" t="s">
        <v>11445</v>
      </c>
      <c r="L711" s="1" t="s">
        <v>12834</v>
      </c>
    </row>
    <row r="712" spans="1:12" x14ac:dyDescent="0.2">
      <c r="A712" s="1">
        <v>2058</v>
      </c>
      <c r="B712" s="1" t="s">
        <v>2058</v>
      </c>
      <c r="C712" s="1">
        <f>IFERROR(VLOOKUP(B712,Merged!E:G,3,FALSE),"")</f>
        <v>21</v>
      </c>
      <c r="E712" s="1" t="s">
        <v>6618</v>
      </c>
      <c r="F712" s="1" t="str">
        <f>TEXT($G712,"0000") &amp; TEXT($H712,"00")</f>
        <v>201204</v>
      </c>
      <c r="G712" s="1">
        <f>IFERROR(
  IF(ISNUMBER(SEARCH("平成",B712)),
     1988 + VALUE(MID(B712, SEARCH("平成",B712) + 2, FIND("年", B712) - SEARCH("平成",B712) - 2)),
  IF(ISNUMBER(SEARCH("令和元年",B712)),
     2019,
  IF(ISNUMBER(SEARCH("令和",B712)),
     2018 + VALUE(MID(B712, SEARCH("令和",B712) + 2, FIND("年", B712) - SEARCH("令和",B712) - 2)),
  ""))),
"")</f>
        <v>2012</v>
      </c>
      <c r="H712" s="1">
        <v>4</v>
      </c>
      <c r="I712" s="5">
        <f>VALUE(RIGHT($E712,LEN($E712)-1))</f>
        <v>58</v>
      </c>
      <c r="J712" s="1" t="s">
        <v>8275</v>
      </c>
      <c r="K712" s="1" t="s">
        <v>11442</v>
      </c>
      <c r="L712" s="1" t="s">
        <v>12835</v>
      </c>
    </row>
    <row r="713" spans="1:12" x14ac:dyDescent="0.2">
      <c r="A713" s="1">
        <v>2061</v>
      </c>
      <c r="B713" s="1" t="s">
        <v>2061</v>
      </c>
      <c r="C713" s="1">
        <f>IFERROR(VLOOKUP(B713,Merged!E:G,3,FALSE),"")</f>
        <v>22</v>
      </c>
      <c r="E713" s="1" t="s">
        <v>6621</v>
      </c>
      <c r="F713" s="1" t="str">
        <f>TEXT($G713,"0000") &amp; TEXT($H713,"00")</f>
        <v>201204</v>
      </c>
      <c r="G713" s="1">
        <f>IFERROR(
  IF(ISNUMBER(SEARCH("平成",B713)),
     1988 + VALUE(MID(B713, SEARCH("平成",B713) + 2, FIND("年", B713) - SEARCH("平成",B713) - 2)),
  IF(ISNUMBER(SEARCH("令和元年",B713)),
     2019,
  IF(ISNUMBER(SEARCH("令和",B713)),
     2018 + VALUE(MID(B713, SEARCH("令和",B713) + 2, FIND("年", B713) - SEARCH("令和",B713) - 2)),
  ""))),
"")</f>
        <v>2012</v>
      </c>
      <c r="H713" s="1">
        <v>4</v>
      </c>
      <c r="I713" s="5">
        <f>VALUE(RIGHT($E713,LEN($E713)-1))</f>
        <v>61</v>
      </c>
      <c r="J713" s="1" t="s">
        <v>8278</v>
      </c>
      <c r="K713" s="1" t="s">
        <v>11442</v>
      </c>
      <c r="L713" s="1" t="s">
        <v>12837</v>
      </c>
    </row>
    <row r="714" spans="1:12" x14ac:dyDescent="0.2">
      <c r="A714" s="1">
        <v>2062</v>
      </c>
      <c r="B714" s="1" t="s">
        <v>2062</v>
      </c>
      <c r="C714" s="1">
        <f>IFERROR(VLOOKUP(B714,Merged!E:G,3,FALSE),"")</f>
        <v>23</v>
      </c>
      <c r="E714" s="1" t="s">
        <v>6622</v>
      </c>
      <c r="F714" s="1" t="str">
        <f>TEXT($G714,"0000") &amp; TEXT($H714,"00")</f>
        <v>201204</v>
      </c>
      <c r="G714" s="1">
        <f>IFERROR(
  IF(ISNUMBER(SEARCH("平成",B714)),
     1988 + VALUE(MID(B714, SEARCH("平成",B714) + 2, FIND("年", B714) - SEARCH("平成",B714) - 2)),
  IF(ISNUMBER(SEARCH("令和元年",B714)),
     2019,
  IF(ISNUMBER(SEARCH("令和",B714)),
     2018 + VALUE(MID(B714, SEARCH("令和",B714) + 2, FIND("年", B714) - SEARCH("令和",B714) - 2)),
  ""))),
"")</f>
        <v>2012</v>
      </c>
      <c r="H714" s="1">
        <v>4</v>
      </c>
      <c r="I714" s="5">
        <f>VALUE(RIGHT($E714,LEN($E714)-1))</f>
        <v>62</v>
      </c>
      <c r="J714" s="1" t="s">
        <v>8279</v>
      </c>
      <c r="K714" s="1" t="s">
        <v>11442</v>
      </c>
      <c r="L714" s="1" t="s">
        <v>12082</v>
      </c>
    </row>
    <row r="715" spans="1:12" x14ac:dyDescent="0.2">
      <c r="A715" s="1">
        <v>2063</v>
      </c>
      <c r="B715" s="1" t="s">
        <v>2063</v>
      </c>
      <c r="C715" s="1">
        <f>IFERROR(VLOOKUP(B715,Merged!E:G,3,FALSE),"")</f>
        <v>24</v>
      </c>
      <c r="E715" s="1" t="s">
        <v>6623</v>
      </c>
      <c r="F715" s="1" t="str">
        <f>TEXT($G715,"0000") &amp; TEXT($H715,"00")</f>
        <v>201204</v>
      </c>
      <c r="G715" s="1">
        <f>IFERROR(
  IF(ISNUMBER(SEARCH("平成",B715)),
     1988 + VALUE(MID(B715, SEARCH("平成",B715) + 2, FIND("年", B715) - SEARCH("平成",B715) - 2)),
  IF(ISNUMBER(SEARCH("令和元年",B715)),
     2019,
  IF(ISNUMBER(SEARCH("令和",B715)),
     2018 + VALUE(MID(B715, SEARCH("令和",B715) + 2, FIND("年", B715) - SEARCH("令和",B715) - 2)),
  ""))),
"")</f>
        <v>2012</v>
      </c>
      <c r="H715" s="1">
        <v>4</v>
      </c>
      <c r="I715" s="5">
        <f>VALUE(RIGHT($E715,LEN($E715)-1))</f>
        <v>63</v>
      </c>
      <c r="J715" s="1" t="s">
        <v>7542</v>
      </c>
      <c r="K715" s="1" t="s">
        <v>11445</v>
      </c>
      <c r="L715" s="1" t="s">
        <v>12233</v>
      </c>
    </row>
    <row r="716" spans="1:12" x14ac:dyDescent="0.2">
      <c r="A716" s="1">
        <v>2065</v>
      </c>
      <c r="B716" s="1" t="s">
        <v>2065</v>
      </c>
      <c r="C716" s="1">
        <f>IFERROR(VLOOKUP(B716,Merged!E:G,3,FALSE),"")</f>
        <v>25</v>
      </c>
      <c r="E716" s="1" t="s">
        <v>6625</v>
      </c>
      <c r="F716" s="1" t="str">
        <f>TEXT($G716,"0000") &amp; TEXT($H716,"00")</f>
        <v>201204</v>
      </c>
      <c r="G716" s="1">
        <f>IFERROR(
  IF(ISNUMBER(SEARCH("平成",B716)),
     1988 + VALUE(MID(B716, SEARCH("平成",B716) + 2, FIND("年", B716) - SEARCH("平成",B716) - 2)),
  IF(ISNUMBER(SEARCH("令和元年",B716)),
     2019,
  IF(ISNUMBER(SEARCH("令和",B716)),
     2018 + VALUE(MID(B716, SEARCH("令和",B716) + 2, FIND("年", B716) - SEARCH("令和",B716) - 2)),
  ""))),
"")</f>
        <v>2012</v>
      </c>
      <c r="H716" s="1">
        <v>4</v>
      </c>
      <c r="I716" s="5">
        <f>VALUE(RIGHT($E716,LEN($E716)-1))</f>
        <v>65</v>
      </c>
      <c r="J716" s="1" t="s">
        <v>8281</v>
      </c>
      <c r="K716" s="1" t="s">
        <v>11445</v>
      </c>
      <c r="L716" s="1" t="s">
        <v>12839</v>
      </c>
    </row>
    <row r="717" spans="1:12" x14ac:dyDescent="0.2">
      <c r="A717" s="1">
        <v>2066</v>
      </c>
      <c r="B717" s="1" t="s">
        <v>2066</v>
      </c>
      <c r="C717" s="1">
        <f>IFERROR(VLOOKUP(B717,Merged!E:G,3,FALSE),"")</f>
        <v>26</v>
      </c>
      <c r="E717" s="1" t="s">
        <v>6626</v>
      </c>
      <c r="F717" s="1" t="str">
        <f>TEXT($G717,"0000") &amp; TEXT($H717,"00")</f>
        <v>201204</v>
      </c>
      <c r="G717" s="1">
        <f>IFERROR(
  IF(ISNUMBER(SEARCH("平成",B717)),
     1988 + VALUE(MID(B717, SEARCH("平成",B717) + 2, FIND("年", B717) - SEARCH("平成",B717) - 2)),
  IF(ISNUMBER(SEARCH("令和元年",B717)),
     2019,
  IF(ISNUMBER(SEARCH("令和",B717)),
     2018 + VALUE(MID(B717, SEARCH("令和",B717) + 2, FIND("年", B717) - SEARCH("令和",B717) - 2)),
  ""))),
"")</f>
        <v>2012</v>
      </c>
      <c r="H717" s="1">
        <v>4</v>
      </c>
      <c r="I717" s="5">
        <f>VALUE(RIGHT($E717,LEN($E717)-1))</f>
        <v>66</v>
      </c>
      <c r="J717" s="1" t="s">
        <v>8282</v>
      </c>
      <c r="K717" s="1" t="s">
        <v>11442</v>
      </c>
      <c r="L717" s="1" t="s">
        <v>12840</v>
      </c>
    </row>
    <row r="718" spans="1:12" x14ac:dyDescent="0.2">
      <c r="A718" s="1">
        <v>2070</v>
      </c>
      <c r="B718" s="1" t="s">
        <v>2070</v>
      </c>
      <c r="C718" s="1">
        <f>IFERROR(VLOOKUP(B718,Merged!E:G,3,FALSE),"")</f>
        <v>27</v>
      </c>
      <c r="E718" s="1" t="s">
        <v>6630</v>
      </c>
      <c r="F718" s="1" t="str">
        <f>TEXT($G718,"0000") &amp; TEXT($H718,"00")</f>
        <v>201204</v>
      </c>
      <c r="G718" s="1">
        <f>IFERROR(
  IF(ISNUMBER(SEARCH("平成",B718)),
     1988 + VALUE(MID(B718, SEARCH("平成",B718) + 2, FIND("年", B718) - SEARCH("平成",B718) - 2)),
  IF(ISNUMBER(SEARCH("令和元年",B718)),
     2019,
  IF(ISNUMBER(SEARCH("令和",B718)),
     2018 + VALUE(MID(B718, SEARCH("令和",B718) + 2, FIND("年", B718) - SEARCH("令和",B718) - 2)),
  ""))),
"")</f>
        <v>2012</v>
      </c>
      <c r="H718" s="1">
        <v>4</v>
      </c>
      <c r="I718" s="5">
        <f>VALUE(RIGHT($E718,LEN($E718)-1))</f>
        <v>70</v>
      </c>
      <c r="J718" s="1" t="s">
        <v>8285</v>
      </c>
      <c r="K718" s="1" t="s">
        <v>11445</v>
      </c>
      <c r="L718" s="1" t="s">
        <v>12715</v>
      </c>
    </row>
    <row r="719" spans="1:12" x14ac:dyDescent="0.2">
      <c r="A719" s="1">
        <v>2072</v>
      </c>
      <c r="B719" s="1" t="s">
        <v>2072</v>
      </c>
      <c r="C719" s="1">
        <f>IFERROR(VLOOKUP(B719,Merged!E:G,3,FALSE),"")</f>
        <v>28</v>
      </c>
      <c r="E719" s="1" t="s">
        <v>6632</v>
      </c>
      <c r="F719" s="1" t="str">
        <f>TEXT($G719,"0000") &amp; TEXT($H719,"00")</f>
        <v>201204</v>
      </c>
      <c r="G719" s="1">
        <f>IFERROR(
  IF(ISNUMBER(SEARCH("平成",B719)),
     1988 + VALUE(MID(B719, SEARCH("平成",B719) + 2, FIND("年", B719) - SEARCH("平成",B719) - 2)),
  IF(ISNUMBER(SEARCH("令和元年",B719)),
     2019,
  IF(ISNUMBER(SEARCH("令和",B719)),
     2018 + VALUE(MID(B719, SEARCH("令和",B719) + 2, FIND("年", B719) - SEARCH("令和",B719) - 2)),
  ""))),
"")</f>
        <v>2012</v>
      </c>
      <c r="H719" s="1">
        <v>4</v>
      </c>
      <c r="I719" s="5">
        <f>VALUE(RIGHT($E719,LEN($E719)-1))</f>
        <v>72</v>
      </c>
      <c r="J719" s="1" t="s">
        <v>7366</v>
      </c>
      <c r="K719" s="1" t="s">
        <v>11442</v>
      </c>
      <c r="L719" s="1" t="s">
        <v>12091</v>
      </c>
    </row>
    <row r="720" spans="1:12" x14ac:dyDescent="0.2">
      <c r="A720" s="1">
        <v>2075</v>
      </c>
      <c r="B720" s="1" t="s">
        <v>2075</v>
      </c>
      <c r="C720" s="1">
        <f>IFERROR(VLOOKUP(B720,Merged!E:G,3,FALSE),"")</f>
        <v>29</v>
      </c>
      <c r="E720" s="1" t="s">
        <v>6635</v>
      </c>
      <c r="F720" s="1" t="str">
        <f>TEXT($G720,"0000") &amp; TEXT($H720,"00")</f>
        <v>201204</v>
      </c>
      <c r="G720" s="1">
        <f>IFERROR(
  IF(ISNUMBER(SEARCH("平成",B720)),
     1988 + VALUE(MID(B720, SEARCH("平成",B720) + 2, FIND("年", B720) - SEARCH("平成",B720) - 2)),
  IF(ISNUMBER(SEARCH("令和元年",B720)),
     2019,
  IF(ISNUMBER(SEARCH("令和",B720)),
     2018 + VALUE(MID(B720, SEARCH("令和",B720) + 2, FIND("年", B720) - SEARCH("令和",B720) - 2)),
  ""))),
"")</f>
        <v>2012</v>
      </c>
      <c r="H720" s="1">
        <v>4</v>
      </c>
      <c r="I720" s="5">
        <f>VALUE(RIGHT($E720,LEN($E720)-1))</f>
        <v>75</v>
      </c>
      <c r="J720" s="1" t="s">
        <v>8288</v>
      </c>
      <c r="K720" s="1" t="s">
        <v>11443</v>
      </c>
      <c r="L720" s="1" t="s">
        <v>12844</v>
      </c>
    </row>
    <row r="721" spans="1:12" x14ac:dyDescent="0.2">
      <c r="A721" s="1">
        <v>2079</v>
      </c>
      <c r="B721" s="1" t="s">
        <v>2079</v>
      </c>
      <c r="C721" s="1">
        <f>IFERROR(VLOOKUP(B721,Merged!E:G,3,FALSE),"")</f>
        <v>30</v>
      </c>
      <c r="E721" s="1" t="s">
        <v>6639</v>
      </c>
      <c r="F721" s="1" t="str">
        <f>TEXT($G721,"0000") &amp; TEXT($H721,"00")</f>
        <v>201204</v>
      </c>
      <c r="G721" s="1">
        <f>IFERROR(
  IF(ISNUMBER(SEARCH("平成",B721)),
     1988 + VALUE(MID(B721, SEARCH("平成",B721) + 2, FIND("年", B721) - SEARCH("平成",B721) - 2)),
  IF(ISNUMBER(SEARCH("令和元年",B721)),
     2019,
  IF(ISNUMBER(SEARCH("令和",B721)),
     2018 + VALUE(MID(B721, SEARCH("令和",B721) + 2, FIND("年", B721) - SEARCH("令和",B721) - 2)),
  ""))),
"")</f>
        <v>2012</v>
      </c>
      <c r="H721" s="1">
        <v>4</v>
      </c>
      <c r="I721" s="5">
        <f>VALUE(RIGHT($E721,LEN($E721)-1))</f>
        <v>79</v>
      </c>
      <c r="J721" s="1" t="s">
        <v>8292</v>
      </c>
      <c r="K721" s="1" t="s">
        <v>11442</v>
      </c>
      <c r="L721" s="1" t="s">
        <v>11924</v>
      </c>
    </row>
    <row r="722" spans="1:12" x14ac:dyDescent="0.2">
      <c r="A722" s="1">
        <v>2163</v>
      </c>
      <c r="B722" s="1" t="s">
        <v>2163</v>
      </c>
      <c r="C722" s="1">
        <f>IFERROR(VLOOKUP(B722,Merged!E:G,3,FALSE),"")</f>
        <v>1</v>
      </c>
      <c r="E722" s="1" t="s">
        <v>6563</v>
      </c>
      <c r="F722" s="1" t="str">
        <f>TEXT($G722,"0000") &amp; TEXT($H722,"00")</f>
        <v>201106</v>
      </c>
      <c r="G722" s="1">
        <f>IFERROR(
  IF(ISNUMBER(SEARCH("平成",B722)),
     1988 + VALUE(MID(B722, SEARCH("平成",B722) + 2, FIND("年", B722) - SEARCH("平成",B722) - 2)),
  IF(ISNUMBER(SEARCH("令和元年",B722)),
     2019,
  IF(ISNUMBER(SEARCH("令和",B722)),
     2018 + VALUE(MID(B722, SEARCH("令和",B722) + 2, FIND("年", B722) - SEARCH("令和",B722) - 2)),
  ""))),
"")</f>
        <v>2011</v>
      </c>
      <c r="H722" s="1">
        <v>6</v>
      </c>
      <c r="I722" s="5">
        <f>VALUE(RIGHT($E722,LEN($E722)-1))</f>
        <v>3</v>
      </c>
      <c r="J722" s="1" t="s">
        <v>7613</v>
      </c>
      <c r="K722" s="1" t="s">
        <v>11443</v>
      </c>
      <c r="L722" s="1" t="s">
        <v>12296</v>
      </c>
    </row>
    <row r="723" spans="1:12" x14ac:dyDescent="0.2">
      <c r="A723" s="1">
        <v>2164</v>
      </c>
      <c r="B723" s="1" t="s">
        <v>2164</v>
      </c>
      <c r="C723" s="1">
        <f>IFERROR(VLOOKUP(B723,Merged!E:G,3,FALSE),"")</f>
        <v>2</v>
      </c>
      <c r="E723" s="1" t="s">
        <v>6564</v>
      </c>
      <c r="F723" s="1" t="str">
        <f>TEXT($G723,"0000") &amp; TEXT($H723,"00")</f>
        <v>201106</v>
      </c>
      <c r="G723" s="1">
        <f>IFERROR(
  IF(ISNUMBER(SEARCH("平成",B723)),
     1988 + VALUE(MID(B723, SEARCH("平成",B723) + 2, FIND("年", B723) - SEARCH("平成",B723) - 2)),
  IF(ISNUMBER(SEARCH("令和元年",B723)),
     2019,
  IF(ISNUMBER(SEARCH("令和",B723)),
     2018 + VALUE(MID(B723, SEARCH("令和",B723) + 2, FIND("年", B723) - SEARCH("令和",B723) - 2)),
  ""))),
"")</f>
        <v>2011</v>
      </c>
      <c r="H723" s="1">
        <v>6</v>
      </c>
      <c r="I723" s="5">
        <f>VALUE(RIGHT($E723,LEN($E723)-1))</f>
        <v>4</v>
      </c>
      <c r="J723" s="1" t="s">
        <v>7668</v>
      </c>
      <c r="K723" s="1" t="s">
        <v>11442</v>
      </c>
      <c r="L723" s="1" t="s">
        <v>12349</v>
      </c>
    </row>
    <row r="724" spans="1:12" x14ac:dyDescent="0.2">
      <c r="A724" s="1">
        <v>2168</v>
      </c>
      <c r="B724" s="1" t="s">
        <v>2168</v>
      </c>
      <c r="C724" s="1">
        <f>IFERROR(VLOOKUP(B724,Merged!E:G,3,FALSE),"")</f>
        <v>3</v>
      </c>
      <c r="E724" s="1" t="s">
        <v>6568</v>
      </c>
      <c r="F724" s="1" t="str">
        <f>TEXT($G724,"0000") &amp; TEXT($H724,"00")</f>
        <v>201106</v>
      </c>
      <c r="G724" s="1">
        <f>IFERROR(
  IF(ISNUMBER(SEARCH("平成",B724)),
     1988 + VALUE(MID(B724, SEARCH("平成",B724) + 2, FIND("年", B724) - SEARCH("平成",B724) - 2)),
  IF(ISNUMBER(SEARCH("令和元年",B724)),
     2019,
  IF(ISNUMBER(SEARCH("令和",B724)),
     2018 + VALUE(MID(B724, SEARCH("令和",B724) + 2, FIND("年", B724) - SEARCH("令和",B724) - 2)),
  ""))),
"")</f>
        <v>2011</v>
      </c>
      <c r="H724" s="1">
        <v>6</v>
      </c>
      <c r="I724" s="5">
        <f>VALUE(RIGHT($E724,LEN($E724)-1))</f>
        <v>8</v>
      </c>
      <c r="J724" s="1" t="s">
        <v>8356</v>
      </c>
      <c r="K724" s="1" t="s">
        <v>11442</v>
      </c>
      <c r="L724" s="1" t="s">
        <v>12510</v>
      </c>
    </row>
    <row r="725" spans="1:12" x14ac:dyDescent="0.2">
      <c r="A725" s="1">
        <v>2172</v>
      </c>
      <c r="B725" s="1" t="s">
        <v>2172</v>
      </c>
      <c r="C725" s="1">
        <f>IFERROR(VLOOKUP(B725,Merged!E:G,3,FALSE),"")</f>
        <v>4</v>
      </c>
      <c r="E725" s="1" t="s">
        <v>6572</v>
      </c>
      <c r="F725" s="1" t="str">
        <f>TEXT($G725,"0000") &amp; TEXT($H725,"00")</f>
        <v>201106</v>
      </c>
      <c r="G725" s="1">
        <f>IFERROR(
  IF(ISNUMBER(SEARCH("平成",B725)),
     1988 + VALUE(MID(B725, SEARCH("平成",B725) + 2, FIND("年", B725) - SEARCH("平成",B725) - 2)),
  IF(ISNUMBER(SEARCH("令和元年",B725)),
     2019,
  IF(ISNUMBER(SEARCH("令和",B725)),
     2018 + VALUE(MID(B725, SEARCH("令和",B725) + 2, FIND("年", B725) - SEARCH("令和",B725) - 2)),
  ""))),
"")</f>
        <v>2011</v>
      </c>
      <c r="H725" s="1">
        <v>6</v>
      </c>
      <c r="I725" s="5">
        <f>VALUE(RIGHT($E725,LEN($E725)-1))</f>
        <v>12</v>
      </c>
      <c r="J725" s="1" t="s">
        <v>8359</v>
      </c>
      <c r="K725" s="1" t="s">
        <v>11444</v>
      </c>
      <c r="L725" s="1" t="s">
        <v>12898</v>
      </c>
    </row>
    <row r="726" spans="1:12" x14ac:dyDescent="0.2">
      <c r="A726" s="1">
        <v>2177</v>
      </c>
      <c r="B726" s="1" t="s">
        <v>2177</v>
      </c>
      <c r="C726" s="1">
        <f>IFERROR(VLOOKUP(B726,Merged!E:G,3,FALSE),"")</f>
        <v>5</v>
      </c>
      <c r="E726" s="1" t="s">
        <v>6577</v>
      </c>
      <c r="F726" s="1" t="str">
        <f>TEXT($G726,"0000") &amp; TEXT($H726,"00")</f>
        <v>201106</v>
      </c>
      <c r="G726" s="1">
        <f>IFERROR(
  IF(ISNUMBER(SEARCH("平成",B726)),
     1988 + VALUE(MID(B726, SEARCH("平成",B726) + 2, FIND("年", B726) - SEARCH("平成",B726) - 2)),
  IF(ISNUMBER(SEARCH("令和元年",B726)),
     2019,
  IF(ISNUMBER(SEARCH("令和",B726)),
     2018 + VALUE(MID(B726, SEARCH("令和",B726) + 2, FIND("年", B726) - SEARCH("令和",B726) - 2)),
  ""))),
"")</f>
        <v>2011</v>
      </c>
      <c r="H726" s="1">
        <v>6</v>
      </c>
      <c r="I726" s="5">
        <f>VALUE(RIGHT($E726,LEN($E726)-1))</f>
        <v>17</v>
      </c>
      <c r="J726" s="1" t="s">
        <v>8363</v>
      </c>
      <c r="K726" s="1" t="s">
        <v>11445</v>
      </c>
      <c r="L726" s="1" t="s">
        <v>12902</v>
      </c>
    </row>
    <row r="727" spans="1:12" x14ac:dyDescent="0.2">
      <c r="A727" s="1">
        <v>2179</v>
      </c>
      <c r="B727" s="1" t="s">
        <v>2179</v>
      </c>
      <c r="C727" s="1">
        <f>IFERROR(VLOOKUP(B727,Merged!E:G,3,FALSE),"")</f>
        <v>6</v>
      </c>
      <c r="E727" s="1" t="s">
        <v>6579</v>
      </c>
      <c r="F727" s="1" t="str">
        <f>TEXT($G727,"0000") &amp; TEXT($H727,"00")</f>
        <v>201106</v>
      </c>
      <c r="G727" s="1">
        <f>IFERROR(
  IF(ISNUMBER(SEARCH("平成",B727)),
     1988 + VALUE(MID(B727, SEARCH("平成",B727) + 2, FIND("年", B727) - SEARCH("平成",B727) - 2)),
  IF(ISNUMBER(SEARCH("令和元年",B727)),
     2019,
  IF(ISNUMBER(SEARCH("令和",B727)),
     2018 + VALUE(MID(B727, SEARCH("令和",B727) + 2, FIND("年", B727) - SEARCH("令和",B727) - 2)),
  ""))),
"")</f>
        <v>2011</v>
      </c>
      <c r="H727" s="1">
        <v>6</v>
      </c>
      <c r="I727" s="5">
        <f>VALUE(RIGHT($E727,LEN($E727)-1))</f>
        <v>19</v>
      </c>
      <c r="J727" s="1" t="s">
        <v>8365</v>
      </c>
      <c r="K727" s="1" t="s">
        <v>11445</v>
      </c>
      <c r="L727" s="1" t="s">
        <v>12904</v>
      </c>
    </row>
    <row r="728" spans="1:12" x14ac:dyDescent="0.2">
      <c r="A728" s="1">
        <v>2182</v>
      </c>
      <c r="B728" s="1" t="s">
        <v>2182</v>
      </c>
      <c r="C728" s="1">
        <f>IFERROR(VLOOKUP(B728,Merged!E:G,3,FALSE),"")</f>
        <v>7</v>
      </c>
      <c r="E728" s="1" t="s">
        <v>6582</v>
      </c>
      <c r="F728" s="1" t="str">
        <f>TEXT($G728,"0000") &amp; TEXT($H728,"00")</f>
        <v>201106</v>
      </c>
      <c r="G728" s="1">
        <f>IFERROR(
  IF(ISNUMBER(SEARCH("平成",B728)),
     1988 + VALUE(MID(B728, SEARCH("平成",B728) + 2, FIND("年", B728) - SEARCH("平成",B728) - 2)),
  IF(ISNUMBER(SEARCH("令和元年",B728)),
     2019,
  IF(ISNUMBER(SEARCH("令和",B728)),
     2018 + VALUE(MID(B728, SEARCH("令和",B728) + 2, FIND("年", B728) - SEARCH("令和",B728) - 2)),
  ""))),
"")</f>
        <v>2011</v>
      </c>
      <c r="H728" s="1">
        <v>6</v>
      </c>
      <c r="I728" s="5">
        <f>VALUE(RIGHT($E728,LEN($E728)-1))</f>
        <v>22</v>
      </c>
      <c r="J728" s="1" t="s">
        <v>6895</v>
      </c>
      <c r="K728" s="1" t="s">
        <v>11444</v>
      </c>
      <c r="L728" s="1" t="s">
        <v>11690</v>
      </c>
    </row>
    <row r="729" spans="1:12" x14ac:dyDescent="0.2">
      <c r="A729" s="1">
        <v>2184</v>
      </c>
      <c r="B729" s="1" t="s">
        <v>2184</v>
      </c>
      <c r="C729" s="1">
        <f>IFERROR(VLOOKUP(B729,Merged!E:G,3,FALSE),"")</f>
        <v>8</v>
      </c>
      <c r="E729" s="1" t="s">
        <v>6584</v>
      </c>
      <c r="F729" s="1" t="str">
        <f>TEXT($G729,"0000") &amp; TEXT($H729,"00")</f>
        <v>201106</v>
      </c>
      <c r="G729" s="1">
        <f>IFERROR(
  IF(ISNUMBER(SEARCH("平成",B729)),
     1988 + VALUE(MID(B729, SEARCH("平成",B729) + 2, FIND("年", B729) - SEARCH("平成",B729) - 2)),
  IF(ISNUMBER(SEARCH("令和元年",B729)),
     2019,
  IF(ISNUMBER(SEARCH("令和",B729)),
     2018 + VALUE(MID(B729, SEARCH("令和",B729) + 2, FIND("年", B729) - SEARCH("令和",B729) - 2)),
  ""))),
"")</f>
        <v>2011</v>
      </c>
      <c r="H729" s="1">
        <v>6</v>
      </c>
      <c r="I729" s="5">
        <f>VALUE(RIGHT($E729,LEN($E729)-1))</f>
        <v>24</v>
      </c>
      <c r="J729" s="1" t="s">
        <v>8369</v>
      </c>
      <c r="K729" s="1" t="s">
        <v>11444</v>
      </c>
      <c r="L729" s="1" t="s">
        <v>11758</v>
      </c>
    </row>
    <row r="730" spans="1:12" x14ac:dyDescent="0.2">
      <c r="A730" s="1">
        <v>2186</v>
      </c>
      <c r="B730" s="1" t="s">
        <v>2186</v>
      </c>
      <c r="C730" s="1">
        <f>IFERROR(VLOOKUP(B730,Merged!E:G,3,FALSE),"")</f>
        <v>9</v>
      </c>
      <c r="E730" s="1" t="s">
        <v>6586</v>
      </c>
      <c r="F730" s="1" t="str">
        <f>TEXT($G730,"0000") &amp; TEXT($H730,"00")</f>
        <v>201106</v>
      </c>
      <c r="G730" s="1">
        <f>IFERROR(
  IF(ISNUMBER(SEARCH("平成",B730)),
     1988 + VALUE(MID(B730, SEARCH("平成",B730) + 2, FIND("年", B730) - SEARCH("平成",B730) - 2)),
  IF(ISNUMBER(SEARCH("令和元年",B730)),
     2019,
  IF(ISNUMBER(SEARCH("令和",B730)),
     2018 + VALUE(MID(B730, SEARCH("令和",B730) + 2, FIND("年", B730) - SEARCH("令和",B730) - 2)),
  ""))),
"")</f>
        <v>2011</v>
      </c>
      <c r="H730" s="1">
        <v>6</v>
      </c>
      <c r="I730" s="5">
        <f>VALUE(RIGHT($E730,LEN($E730)-1))</f>
        <v>26</v>
      </c>
      <c r="J730" s="1" t="s">
        <v>8371</v>
      </c>
      <c r="K730" s="1" t="s">
        <v>11445</v>
      </c>
      <c r="L730" s="1" t="s">
        <v>12264</v>
      </c>
    </row>
    <row r="731" spans="1:12" x14ac:dyDescent="0.2">
      <c r="A731" s="1">
        <v>2187</v>
      </c>
      <c r="B731" s="1" t="s">
        <v>2187</v>
      </c>
      <c r="C731" s="1">
        <f>IFERROR(VLOOKUP(B731,Merged!E:G,3,FALSE),"")</f>
        <v>10</v>
      </c>
      <c r="E731" s="1" t="s">
        <v>6587</v>
      </c>
      <c r="F731" s="1" t="str">
        <f>TEXT($G731,"0000") &amp; TEXT($H731,"00")</f>
        <v>201106</v>
      </c>
      <c r="G731" s="1">
        <f>IFERROR(
  IF(ISNUMBER(SEARCH("平成",B731)),
     1988 + VALUE(MID(B731, SEARCH("平成",B731) + 2, FIND("年", B731) - SEARCH("平成",B731) - 2)),
  IF(ISNUMBER(SEARCH("令和元年",B731)),
     2019,
  IF(ISNUMBER(SEARCH("令和",B731)),
     2018 + VALUE(MID(B731, SEARCH("令和",B731) + 2, FIND("年", B731) - SEARCH("令和",B731) - 2)),
  ""))),
"")</f>
        <v>2011</v>
      </c>
      <c r="H731" s="1">
        <v>6</v>
      </c>
      <c r="I731" s="5">
        <f>VALUE(RIGHT($E731,LEN($E731)-1))</f>
        <v>27</v>
      </c>
      <c r="J731" s="1" t="s">
        <v>7745</v>
      </c>
      <c r="K731" s="1" t="s">
        <v>11445</v>
      </c>
      <c r="L731" s="1" t="s">
        <v>12413</v>
      </c>
    </row>
    <row r="732" spans="1:12" x14ac:dyDescent="0.2">
      <c r="A732" s="1">
        <v>2189</v>
      </c>
      <c r="B732" s="1" t="s">
        <v>2189</v>
      </c>
      <c r="C732" s="1">
        <f>IFERROR(VLOOKUP(B732,Merged!E:G,3,FALSE),"")</f>
        <v>11</v>
      </c>
      <c r="E732" s="1" t="s">
        <v>6589</v>
      </c>
      <c r="F732" s="1" t="str">
        <f>TEXT($G732,"0000") &amp; TEXT($H732,"00")</f>
        <v>201106</v>
      </c>
      <c r="G732" s="1">
        <f>IFERROR(
  IF(ISNUMBER(SEARCH("平成",B732)),
     1988 + VALUE(MID(B732, SEARCH("平成",B732) + 2, FIND("年", B732) - SEARCH("平成",B732) - 2)),
  IF(ISNUMBER(SEARCH("令和元年",B732)),
     2019,
  IF(ISNUMBER(SEARCH("令和",B732)),
     2018 + VALUE(MID(B732, SEARCH("令和",B732) + 2, FIND("年", B732) - SEARCH("令和",B732) - 2)),
  ""))),
"")</f>
        <v>2011</v>
      </c>
      <c r="H732" s="1">
        <v>6</v>
      </c>
      <c r="I732" s="5">
        <f>VALUE(RIGHT($E732,LEN($E732)-1))</f>
        <v>29</v>
      </c>
      <c r="J732" s="1" t="s">
        <v>8373</v>
      </c>
      <c r="K732" s="1" t="s">
        <v>11444</v>
      </c>
      <c r="L732" s="1" t="s">
        <v>12907</v>
      </c>
    </row>
    <row r="733" spans="1:12" x14ac:dyDescent="0.2">
      <c r="A733" s="1">
        <v>2198</v>
      </c>
      <c r="B733" s="1" t="s">
        <v>2198</v>
      </c>
      <c r="C733" s="1">
        <f>IFERROR(VLOOKUP(B733,Merged!E:G,3,FALSE),"")</f>
        <v>12</v>
      </c>
      <c r="E733" s="1" t="s">
        <v>6598</v>
      </c>
      <c r="F733" s="1" t="str">
        <f>TEXT($G733,"0000") &amp; TEXT($H733,"00")</f>
        <v>201106</v>
      </c>
      <c r="G733" s="1">
        <f>IFERROR(
  IF(ISNUMBER(SEARCH("平成",B733)),
     1988 + VALUE(MID(B733, SEARCH("平成",B733) + 2, FIND("年", B733) - SEARCH("平成",B733) - 2)),
  IF(ISNUMBER(SEARCH("令和元年",B733)),
     2019,
  IF(ISNUMBER(SEARCH("令和",B733)),
     2018 + VALUE(MID(B733, SEARCH("令和",B733) + 2, FIND("年", B733) - SEARCH("令和",B733) - 2)),
  ""))),
"")</f>
        <v>2011</v>
      </c>
      <c r="H733" s="1">
        <v>6</v>
      </c>
      <c r="I733" s="5">
        <f>VALUE(RIGHT($E733,LEN($E733)-1))</f>
        <v>38</v>
      </c>
      <c r="J733" s="1" t="s">
        <v>8201</v>
      </c>
      <c r="K733" s="1" t="s">
        <v>11445</v>
      </c>
    </row>
    <row r="734" spans="1:12" x14ac:dyDescent="0.2">
      <c r="A734" s="1">
        <v>2202</v>
      </c>
      <c r="B734" s="1" t="s">
        <v>2202</v>
      </c>
      <c r="C734" s="1">
        <f>IFERROR(VLOOKUP(B734,Merged!E:G,3,FALSE),"")</f>
        <v>13</v>
      </c>
      <c r="E734" s="1" t="s">
        <v>6602</v>
      </c>
      <c r="F734" s="1" t="str">
        <f>TEXT($G734,"0000") &amp; TEXT($H734,"00")</f>
        <v>201106</v>
      </c>
      <c r="G734" s="1">
        <f>IFERROR(
  IF(ISNUMBER(SEARCH("平成",B734)),
     1988 + VALUE(MID(B734, SEARCH("平成",B734) + 2, FIND("年", B734) - SEARCH("平成",B734) - 2)),
  IF(ISNUMBER(SEARCH("令和元年",B734)),
     2019,
  IF(ISNUMBER(SEARCH("令和",B734)),
     2018 + VALUE(MID(B734, SEARCH("令和",B734) + 2, FIND("年", B734) - SEARCH("令和",B734) - 2)),
  ""))),
"")</f>
        <v>2011</v>
      </c>
      <c r="H734" s="1">
        <v>6</v>
      </c>
      <c r="I734" s="5">
        <f>VALUE(RIGHT($E734,LEN($E734)-1))</f>
        <v>42</v>
      </c>
      <c r="J734" s="1" t="s">
        <v>8379</v>
      </c>
      <c r="K734" s="1" t="s">
        <v>11443</v>
      </c>
      <c r="L734" s="1" t="s">
        <v>12912</v>
      </c>
    </row>
    <row r="735" spans="1:12" x14ac:dyDescent="0.2">
      <c r="A735" s="1">
        <v>2204</v>
      </c>
      <c r="B735" s="1" t="s">
        <v>2204</v>
      </c>
      <c r="C735" s="1">
        <f>IFERROR(VLOOKUP(B735,Merged!E:G,3,FALSE),"")</f>
        <v>14</v>
      </c>
      <c r="E735" s="1" t="s">
        <v>6604</v>
      </c>
      <c r="F735" s="1" t="str">
        <f>TEXT($G735,"0000") &amp; TEXT($H735,"00")</f>
        <v>201106</v>
      </c>
      <c r="G735" s="1">
        <f>IFERROR(
  IF(ISNUMBER(SEARCH("平成",B735)),
     1988 + VALUE(MID(B735, SEARCH("平成",B735) + 2, FIND("年", B735) - SEARCH("平成",B735) - 2)),
  IF(ISNUMBER(SEARCH("令和元年",B735)),
     2019,
  IF(ISNUMBER(SEARCH("令和",B735)),
     2018 + VALUE(MID(B735, SEARCH("令和",B735) + 2, FIND("年", B735) - SEARCH("令和",B735) - 2)),
  ""))),
"")</f>
        <v>2011</v>
      </c>
      <c r="H735" s="1">
        <v>6</v>
      </c>
      <c r="I735" s="5">
        <f>VALUE(RIGHT($E735,LEN($E735)-1))</f>
        <v>44</v>
      </c>
      <c r="J735" s="1" t="s">
        <v>7881</v>
      </c>
      <c r="K735" s="1" t="s">
        <v>11443</v>
      </c>
      <c r="L735" s="1" t="s">
        <v>12913</v>
      </c>
    </row>
    <row r="736" spans="1:12" x14ac:dyDescent="0.2">
      <c r="A736" s="1">
        <v>2205</v>
      </c>
      <c r="B736" s="1" t="s">
        <v>2205</v>
      </c>
      <c r="C736" s="1">
        <f>IFERROR(VLOOKUP(B736,Merged!E:G,3,FALSE),"")</f>
        <v>15</v>
      </c>
      <c r="E736" s="1" t="s">
        <v>6605</v>
      </c>
      <c r="F736" s="1" t="str">
        <f>TEXT($G736,"0000") &amp; TEXT($H736,"00")</f>
        <v>201106</v>
      </c>
      <c r="G736" s="1">
        <f>IFERROR(
  IF(ISNUMBER(SEARCH("平成",B736)),
     1988 + VALUE(MID(B736, SEARCH("平成",B736) + 2, FIND("年", B736) - SEARCH("平成",B736) - 2)),
  IF(ISNUMBER(SEARCH("令和元年",B736)),
     2019,
  IF(ISNUMBER(SEARCH("令和",B736)),
     2018 + VALUE(MID(B736, SEARCH("令和",B736) + 2, FIND("年", B736) - SEARCH("令和",B736) - 2)),
  ""))),
"")</f>
        <v>2011</v>
      </c>
      <c r="H736" s="1">
        <v>6</v>
      </c>
      <c r="I736" s="5">
        <f>VALUE(RIGHT($E736,LEN($E736)-1))</f>
        <v>45</v>
      </c>
      <c r="J736" s="1" t="s">
        <v>8155</v>
      </c>
      <c r="K736" s="1" t="s">
        <v>11443</v>
      </c>
    </row>
    <row r="737" spans="1:12" x14ac:dyDescent="0.2">
      <c r="A737" s="1">
        <v>2208</v>
      </c>
      <c r="B737" s="1" t="s">
        <v>2208</v>
      </c>
      <c r="C737" s="1">
        <f>IFERROR(VLOOKUP(B737,Merged!E:G,3,FALSE),"")</f>
        <v>16</v>
      </c>
      <c r="E737" s="1" t="s">
        <v>6608</v>
      </c>
      <c r="F737" s="1" t="str">
        <f>TEXT($G737,"0000") &amp; TEXT($H737,"00")</f>
        <v>201106</v>
      </c>
      <c r="G737" s="1">
        <f>IFERROR(
  IF(ISNUMBER(SEARCH("平成",B737)),
     1988 + VALUE(MID(B737, SEARCH("平成",B737) + 2, FIND("年", B737) - SEARCH("平成",B737) - 2)),
  IF(ISNUMBER(SEARCH("令和元年",B737)),
     2019,
  IF(ISNUMBER(SEARCH("令和",B737)),
     2018 + VALUE(MID(B737, SEARCH("令和",B737) + 2, FIND("年", B737) - SEARCH("令和",B737) - 2)),
  ""))),
"")</f>
        <v>2011</v>
      </c>
      <c r="H737" s="1">
        <v>6</v>
      </c>
      <c r="I737" s="5">
        <f>VALUE(RIGHT($E737,LEN($E737)-1))</f>
        <v>48</v>
      </c>
      <c r="J737" s="1" t="s">
        <v>8382</v>
      </c>
      <c r="K737" s="1" t="s">
        <v>11442</v>
      </c>
      <c r="L737" s="1" t="s">
        <v>12915</v>
      </c>
    </row>
    <row r="738" spans="1:12" x14ac:dyDescent="0.2">
      <c r="A738" s="1">
        <v>2209</v>
      </c>
      <c r="B738" s="1" t="s">
        <v>2209</v>
      </c>
      <c r="C738" s="1">
        <f>IFERROR(VLOOKUP(B738,Merged!E:G,3,FALSE),"")</f>
        <v>17</v>
      </c>
      <c r="E738" s="1" t="s">
        <v>6609</v>
      </c>
      <c r="F738" s="1" t="str">
        <f>TEXT($G738,"0000") &amp; TEXT($H738,"00")</f>
        <v>201106</v>
      </c>
      <c r="G738" s="1">
        <f>IFERROR(
  IF(ISNUMBER(SEARCH("平成",B738)),
     1988 + VALUE(MID(B738, SEARCH("平成",B738) + 2, FIND("年", B738) - SEARCH("平成",B738) - 2)),
  IF(ISNUMBER(SEARCH("令和元年",B738)),
     2019,
  IF(ISNUMBER(SEARCH("令和",B738)),
     2018 + VALUE(MID(B738, SEARCH("令和",B738) + 2, FIND("年", B738) - SEARCH("令和",B738) - 2)),
  ""))),
"")</f>
        <v>2011</v>
      </c>
      <c r="H738" s="1">
        <v>6</v>
      </c>
      <c r="I738" s="5">
        <f>VALUE(RIGHT($E738,LEN($E738)-1))</f>
        <v>49</v>
      </c>
      <c r="J738" s="1" t="s">
        <v>8383</v>
      </c>
      <c r="K738" s="1" t="s">
        <v>11445</v>
      </c>
      <c r="L738" s="1" t="s">
        <v>12916</v>
      </c>
    </row>
    <row r="739" spans="1:12" x14ac:dyDescent="0.2">
      <c r="A739" s="1">
        <v>2212</v>
      </c>
      <c r="B739" s="1" t="s">
        <v>2212</v>
      </c>
      <c r="C739" s="1">
        <f>IFERROR(VLOOKUP(B739,Merged!E:G,3,FALSE),"")</f>
        <v>18</v>
      </c>
      <c r="E739" s="1" t="s">
        <v>6612</v>
      </c>
      <c r="F739" s="1" t="str">
        <f>TEXT($G739,"0000") &amp; TEXT($H739,"00")</f>
        <v>201106</v>
      </c>
      <c r="G739" s="1">
        <f>IFERROR(
  IF(ISNUMBER(SEARCH("平成",B739)),
     1988 + VALUE(MID(B739, SEARCH("平成",B739) + 2, FIND("年", B739) - SEARCH("平成",B739) - 2)),
  IF(ISNUMBER(SEARCH("令和元年",B739)),
     2019,
  IF(ISNUMBER(SEARCH("令和",B739)),
     2018 + VALUE(MID(B739, SEARCH("令和",B739) + 2, FIND("年", B739) - SEARCH("令和",B739) - 2)),
  ""))),
"")</f>
        <v>2011</v>
      </c>
      <c r="H739" s="1">
        <v>6</v>
      </c>
      <c r="I739" s="5">
        <f>VALUE(RIGHT($E739,LEN($E739)-1))</f>
        <v>52</v>
      </c>
      <c r="J739" s="1" t="s">
        <v>8386</v>
      </c>
      <c r="K739" s="1" t="s">
        <v>11442</v>
      </c>
      <c r="L739" s="1" t="s">
        <v>11591</v>
      </c>
    </row>
    <row r="740" spans="1:12" x14ac:dyDescent="0.2">
      <c r="A740" s="1">
        <v>2213</v>
      </c>
      <c r="B740" s="1" t="s">
        <v>2213</v>
      </c>
      <c r="C740" s="1">
        <f>IFERROR(VLOOKUP(B740,Merged!E:G,3,FALSE),"")</f>
        <v>19</v>
      </c>
      <c r="E740" s="1" t="s">
        <v>6613</v>
      </c>
      <c r="F740" s="1" t="str">
        <f>TEXT($G740,"0000") &amp; TEXT($H740,"00")</f>
        <v>201106</v>
      </c>
      <c r="G740" s="1">
        <f>IFERROR(
  IF(ISNUMBER(SEARCH("平成",B740)),
     1988 + VALUE(MID(B740, SEARCH("平成",B740) + 2, FIND("年", B740) - SEARCH("平成",B740) - 2)),
  IF(ISNUMBER(SEARCH("令和元年",B740)),
     2019,
  IF(ISNUMBER(SEARCH("令和",B740)),
     2018 + VALUE(MID(B740, SEARCH("令和",B740) + 2, FIND("年", B740) - SEARCH("令和",B740) - 2)),
  ""))),
"")</f>
        <v>2011</v>
      </c>
      <c r="H740" s="1">
        <v>6</v>
      </c>
      <c r="I740" s="5">
        <f>VALUE(RIGHT($E740,LEN($E740)-1))</f>
        <v>53</v>
      </c>
      <c r="J740" s="1" t="s">
        <v>8387</v>
      </c>
      <c r="K740" s="1" t="s">
        <v>11444</v>
      </c>
      <c r="L740" s="1" t="s">
        <v>12918</v>
      </c>
    </row>
    <row r="741" spans="1:12" x14ac:dyDescent="0.2">
      <c r="A741" s="1">
        <v>2215</v>
      </c>
      <c r="B741" s="1" t="s">
        <v>2215</v>
      </c>
      <c r="C741" s="1">
        <f>IFERROR(VLOOKUP(B741,Merged!E:G,3,FALSE),"")</f>
        <v>20</v>
      </c>
      <c r="E741" s="1" t="s">
        <v>6615</v>
      </c>
      <c r="F741" s="1" t="str">
        <f>TEXT($G741,"0000") &amp; TEXT($H741,"00")</f>
        <v>201106</v>
      </c>
      <c r="G741" s="1">
        <f>IFERROR(
  IF(ISNUMBER(SEARCH("平成",B741)),
     1988 + VALUE(MID(B741, SEARCH("平成",B741) + 2, FIND("年", B741) - SEARCH("平成",B741) - 2)),
  IF(ISNUMBER(SEARCH("令和元年",B741)),
     2019,
  IF(ISNUMBER(SEARCH("令和",B741)),
     2018 + VALUE(MID(B741, SEARCH("令和",B741) + 2, FIND("年", B741) - SEARCH("令和",B741) - 2)),
  ""))),
"")</f>
        <v>2011</v>
      </c>
      <c r="H741" s="1">
        <v>6</v>
      </c>
      <c r="I741" s="5">
        <f>VALUE(RIGHT($E741,LEN($E741)-1))</f>
        <v>55</v>
      </c>
      <c r="J741" s="1" t="s">
        <v>7999</v>
      </c>
      <c r="K741" s="1" t="s">
        <v>11443</v>
      </c>
      <c r="L741" s="1" t="s">
        <v>12920</v>
      </c>
    </row>
    <row r="742" spans="1:12" x14ac:dyDescent="0.2">
      <c r="A742" s="1">
        <v>2216</v>
      </c>
      <c r="B742" s="1" t="s">
        <v>2216</v>
      </c>
      <c r="C742" s="1">
        <f>IFERROR(VLOOKUP(B742,Merged!E:G,3,FALSE),"")</f>
        <v>21</v>
      </c>
      <c r="E742" s="1" t="s">
        <v>6616</v>
      </c>
      <c r="F742" s="1" t="str">
        <f>TEXT($G742,"0000") &amp; TEXT($H742,"00")</f>
        <v>201106</v>
      </c>
      <c r="G742" s="1">
        <f>IFERROR(
  IF(ISNUMBER(SEARCH("平成",B742)),
     1988 + VALUE(MID(B742, SEARCH("平成",B742) + 2, FIND("年", B742) - SEARCH("平成",B742) - 2)),
  IF(ISNUMBER(SEARCH("令和元年",B742)),
     2019,
  IF(ISNUMBER(SEARCH("令和",B742)),
     2018 + VALUE(MID(B742, SEARCH("令和",B742) + 2, FIND("年", B742) - SEARCH("令和",B742) - 2)),
  ""))),
"")</f>
        <v>2011</v>
      </c>
      <c r="H742" s="1">
        <v>6</v>
      </c>
      <c r="I742" s="5">
        <f>VALUE(RIGHT($E742,LEN($E742)-1))</f>
        <v>56</v>
      </c>
      <c r="J742" s="1" t="s">
        <v>8389</v>
      </c>
      <c r="K742" s="1" t="s">
        <v>11444</v>
      </c>
      <c r="L742" s="1" t="s">
        <v>11910</v>
      </c>
    </row>
    <row r="743" spans="1:12" x14ac:dyDescent="0.2">
      <c r="A743" s="1">
        <v>2217</v>
      </c>
      <c r="B743" s="1" t="s">
        <v>2217</v>
      </c>
      <c r="C743" s="1">
        <f>IFERROR(VLOOKUP(B743,Merged!E:G,3,FALSE),"")</f>
        <v>22</v>
      </c>
      <c r="E743" s="1" t="s">
        <v>6617</v>
      </c>
      <c r="F743" s="1" t="str">
        <f>TEXT($G743,"0000") &amp; TEXT($H743,"00")</f>
        <v>201106</v>
      </c>
      <c r="G743" s="1">
        <f>IFERROR(
  IF(ISNUMBER(SEARCH("平成",B743)),
     1988 + VALUE(MID(B743, SEARCH("平成",B743) + 2, FIND("年", B743) - SEARCH("平成",B743) - 2)),
  IF(ISNUMBER(SEARCH("令和元年",B743)),
     2019,
  IF(ISNUMBER(SEARCH("令和",B743)),
     2018 + VALUE(MID(B743, SEARCH("令和",B743) + 2, FIND("年", B743) - SEARCH("令和",B743) - 2)),
  ""))),
"")</f>
        <v>2011</v>
      </c>
      <c r="H743" s="1">
        <v>6</v>
      </c>
      <c r="I743" s="5">
        <f>VALUE(RIGHT($E743,LEN($E743)-1))</f>
        <v>57</v>
      </c>
      <c r="J743" s="1" t="s">
        <v>15669</v>
      </c>
      <c r="K743" s="1" t="s">
        <v>11445</v>
      </c>
      <c r="L743" s="1" t="s">
        <v>12921</v>
      </c>
    </row>
    <row r="744" spans="1:12" x14ac:dyDescent="0.2">
      <c r="A744" s="1">
        <v>2221</v>
      </c>
      <c r="B744" s="1" t="s">
        <v>2221</v>
      </c>
      <c r="C744" s="1">
        <f>IFERROR(VLOOKUP(B744,Merged!E:G,3,FALSE),"")</f>
        <v>23</v>
      </c>
      <c r="E744" s="1" t="s">
        <v>6621</v>
      </c>
      <c r="F744" s="1" t="str">
        <f>TEXT($G744,"0000") &amp; TEXT($H744,"00")</f>
        <v>201106</v>
      </c>
      <c r="G744" s="1">
        <f>IFERROR(
  IF(ISNUMBER(SEARCH("平成",B744)),
     1988 + VALUE(MID(B744, SEARCH("平成",B744) + 2, FIND("年", B744) - SEARCH("平成",B744) - 2)),
  IF(ISNUMBER(SEARCH("令和元年",B744)),
     2019,
  IF(ISNUMBER(SEARCH("令和",B744)),
     2018 + VALUE(MID(B744, SEARCH("令和",B744) + 2, FIND("年", B744) - SEARCH("令和",B744) - 2)),
  ""))),
"")</f>
        <v>2011</v>
      </c>
      <c r="H744" s="1">
        <v>6</v>
      </c>
      <c r="I744" s="5">
        <f>VALUE(RIGHT($E744,LEN($E744)-1))</f>
        <v>61</v>
      </c>
      <c r="J744" s="1" t="s">
        <v>8392</v>
      </c>
      <c r="K744" s="1" t="s">
        <v>11445</v>
      </c>
      <c r="L744" s="1" t="s">
        <v>12923</v>
      </c>
    </row>
    <row r="745" spans="1:12" x14ac:dyDescent="0.2">
      <c r="A745" s="1">
        <v>2222</v>
      </c>
      <c r="B745" s="1" t="s">
        <v>2222</v>
      </c>
      <c r="C745" s="1">
        <f>IFERROR(VLOOKUP(B745,Merged!E:G,3,FALSE),"")</f>
        <v>24</v>
      </c>
      <c r="E745" s="1" t="s">
        <v>6622</v>
      </c>
      <c r="F745" s="1" t="str">
        <f>TEXT($G745,"0000") &amp; TEXT($H745,"00")</f>
        <v>201106</v>
      </c>
      <c r="G745" s="1">
        <f>IFERROR(
  IF(ISNUMBER(SEARCH("平成",B745)),
     1988 + VALUE(MID(B745, SEARCH("平成",B745) + 2, FIND("年", B745) - SEARCH("平成",B745) - 2)),
  IF(ISNUMBER(SEARCH("令和元年",B745)),
     2019,
  IF(ISNUMBER(SEARCH("令和",B745)),
     2018 + VALUE(MID(B745, SEARCH("令和",B745) + 2, FIND("年", B745) - SEARCH("令和",B745) - 2)),
  ""))),
"")</f>
        <v>2011</v>
      </c>
      <c r="H745" s="1">
        <v>6</v>
      </c>
      <c r="I745" s="5">
        <f>VALUE(RIGHT($E745,LEN($E745)-1))</f>
        <v>62</v>
      </c>
      <c r="J745" s="1" t="s">
        <v>8393</v>
      </c>
      <c r="K745" s="1" t="s">
        <v>11445</v>
      </c>
      <c r="L745" s="1" t="s">
        <v>12333</v>
      </c>
    </row>
    <row r="746" spans="1:12" x14ac:dyDescent="0.2">
      <c r="A746" s="1">
        <v>2225</v>
      </c>
      <c r="B746" s="1" t="s">
        <v>2225</v>
      </c>
      <c r="C746" s="1">
        <f>IFERROR(VLOOKUP(B746,Merged!E:G,3,FALSE),"")</f>
        <v>25</v>
      </c>
      <c r="E746" s="1" t="s">
        <v>6625</v>
      </c>
      <c r="F746" s="1" t="str">
        <f>TEXT($G746,"0000") &amp; TEXT($H746,"00")</f>
        <v>201106</v>
      </c>
      <c r="G746" s="1">
        <f>IFERROR(
  IF(ISNUMBER(SEARCH("平成",B746)),
     1988 + VALUE(MID(B746, SEARCH("平成",B746) + 2, FIND("年", B746) - SEARCH("平成",B746) - 2)),
  IF(ISNUMBER(SEARCH("令和元年",B746)),
     2019,
  IF(ISNUMBER(SEARCH("令和",B746)),
     2018 + VALUE(MID(B746, SEARCH("令和",B746) + 2, FIND("年", B746) - SEARCH("令和",B746) - 2)),
  ""))),
"")</f>
        <v>2011</v>
      </c>
      <c r="H746" s="1">
        <v>6</v>
      </c>
      <c r="I746" s="5">
        <f>VALUE(RIGHT($E746,LEN($E746)-1))</f>
        <v>65</v>
      </c>
      <c r="J746" s="1" t="s">
        <v>8006</v>
      </c>
      <c r="K746" s="1" t="s">
        <v>11444</v>
      </c>
      <c r="L746" s="1" t="s">
        <v>12926</v>
      </c>
    </row>
    <row r="747" spans="1:12" x14ac:dyDescent="0.2">
      <c r="A747" s="1">
        <v>2226</v>
      </c>
      <c r="B747" s="1" t="s">
        <v>2226</v>
      </c>
      <c r="C747" s="1">
        <f>IFERROR(VLOOKUP(B747,Merged!E:G,3,FALSE),"")</f>
        <v>26</v>
      </c>
      <c r="E747" s="1" t="s">
        <v>6626</v>
      </c>
      <c r="F747" s="1" t="str">
        <f>TEXT($G747,"0000") &amp; TEXT($H747,"00")</f>
        <v>201106</v>
      </c>
      <c r="G747" s="1">
        <f>IFERROR(
  IF(ISNUMBER(SEARCH("平成",B747)),
     1988 + VALUE(MID(B747, SEARCH("平成",B747) + 2, FIND("年", B747) - SEARCH("平成",B747) - 2)),
  IF(ISNUMBER(SEARCH("令和元年",B747)),
     2019,
  IF(ISNUMBER(SEARCH("令和",B747)),
     2018 + VALUE(MID(B747, SEARCH("令和",B747) + 2, FIND("年", B747) - SEARCH("令和",B747) - 2)),
  ""))),
"")</f>
        <v>2011</v>
      </c>
      <c r="H747" s="1">
        <v>6</v>
      </c>
      <c r="I747" s="5">
        <f>VALUE(RIGHT($E747,LEN($E747)-1))</f>
        <v>66</v>
      </c>
      <c r="J747" s="1" t="s">
        <v>8396</v>
      </c>
      <c r="K747" s="1" t="s">
        <v>11442</v>
      </c>
      <c r="L747" s="1" t="s">
        <v>12927</v>
      </c>
    </row>
    <row r="748" spans="1:12" x14ac:dyDescent="0.2">
      <c r="A748" s="1">
        <v>2229</v>
      </c>
      <c r="B748" s="1" t="s">
        <v>2229</v>
      </c>
      <c r="C748" s="1">
        <f>IFERROR(VLOOKUP(B748,Merged!E:G,3,FALSE),"")</f>
        <v>27</v>
      </c>
      <c r="E748" s="1" t="s">
        <v>6629</v>
      </c>
      <c r="F748" s="1" t="str">
        <f>TEXT($G748,"0000") &amp; TEXT($H748,"00")</f>
        <v>201106</v>
      </c>
      <c r="G748" s="1">
        <f>IFERROR(
  IF(ISNUMBER(SEARCH("平成",B748)),
     1988 + VALUE(MID(B748, SEARCH("平成",B748) + 2, FIND("年", B748) - SEARCH("平成",B748) - 2)),
  IF(ISNUMBER(SEARCH("令和元年",B748)),
     2019,
  IF(ISNUMBER(SEARCH("令和",B748)),
     2018 + VALUE(MID(B748, SEARCH("令和",B748) + 2, FIND("年", B748) - SEARCH("令和",B748) - 2)),
  ""))),
"")</f>
        <v>2011</v>
      </c>
      <c r="H748" s="1">
        <v>6</v>
      </c>
      <c r="I748" s="5">
        <f>VALUE(RIGHT($E748,LEN($E748)-1))</f>
        <v>69</v>
      </c>
      <c r="J748" s="1" t="s">
        <v>7846</v>
      </c>
      <c r="K748" s="1" t="s">
        <v>11443</v>
      </c>
      <c r="L748" s="1" t="s">
        <v>12501</v>
      </c>
    </row>
    <row r="749" spans="1:12" x14ac:dyDescent="0.2">
      <c r="A749" s="1">
        <v>2231</v>
      </c>
      <c r="B749" s="1" t="s">
        <v>2231</v>
      </c>
      <c r="C749" s="1">
        <f>IFERROR(VLOOKUP(B749,Merged!E:G,3,FALSE),"")</f>
        <v>28</v>
      </c>
      <c r="E749" s="1" t="s">
        <v>6631</v>
      </c>
      <c r="F749" s="1" t="str">
        <f>TEXT($G749,"0000") &amp; TEXT($H749,"00")</f>
        <v>201106</v>
      </c>
      <c r="G749" s="1">
        <f>IFERROR(
  IF(ISNUMBER(SEARCH("平成",B749)),
     1988 + VALUE(MID(B749, SEARCH("平成",B749) + 2, FIND("年", B749) - SEARCH("平成",B749) - 2)),
  IF(ISNUMBER(SEARCH("令和元年",B749)),
     2019,
  IF(ISNUMBER(SEARCH("令和",B749)),
     2018 + VALUE(MID(B749, SEARCH("令和",B749) + 2, FIND("年", B749) - SEARCH("令和",B749) - 2)),
  ""))),
"")</f>
        <v>2011</v>
      </c>
      <c r="H749" s="1">
        <v>6</v>
      </c>
      <c r="I749" s="5">
        <f>VALUE(RIGHT($E749,LEN($E749)-1))</f>
        <v>71</v>
      </c>
      <c r="J749" s="1" t="s">
        <v>8400</v>
      </c>
      <c r="K749" s="1" t="s">
        <v>11445</v>
      </c>
      <c r="L749" s="1" t="s">
        <v>12930</v>
      </c>
    </row>
    <row r="750" spans="1:12" x14ac:dyDescent="0.2">
      <c r="A750" s="1">
        <v>2234</v>
      </c>
      <c r="B750" s="1" t="s">
        <v>2234</v>
      </c>
      <c r="C750" s="1">
        <f>IFERROR(VLOOKUP(B750,Merged!E:G,3,FALSE),"")</f>
        <v>29</v>
      </c>
      <c r="E750" s="1" t="s">
        <v>6634</v>
      </c>
      <c r="F750" s="1" t="str">
        <f>TEXT($G750,"0000") &amp; TEXT($H750,"00")</f>
        <v>201106</v>
      </c>
      <c r="G750" s="1">
        <f>IFERROR(
  IF(ISNUMBER(SEARCH("平成",B750)),
     1988 + VALUE(MID(B750, SEARCH("平成",B750) + 2, FIND("年", B750) - SEARCH("平成",B750) - 2)),
  IF(ISNUMBER(SEARCH("令和元年",B750)),
     2019,
  IF(ISNUMBER(SEARCH("令和",B750)),
     2018 + VALUE(MID(B750, SEARCH("令和",B750) + 2, FIND("年", B750) - SEARCH("令和",B750) - 2)),
  ""))),
"")</f>
        <v>2011</v>
      </c>
      <c r="H750" s="1">
        <v>6</v>
      </c>
      <c r="I750" s="5">
        <f>VALUE(RIGHT($E750,LEN($E750)-1))</f>
        <v>74</v>
      </c>
      <c r="J750" s="1" t="s">
        <v>7303</v>
      </c>
      <c r="K750" s="1" t="s">
        <v>11444</v>
      </c>
      <c r="L750" s="1" t="s">
        <v>12041</v>
      </c>
    </row>
    <row r="751" spans="1:12" x14ac:dyDescent="0.2">
      <c r="A751" s="1">
        <v>2238</v>
      </c>
      <c r="B751" s="1" t="s">
        <v>2238</v>
      </c>
      <c r="C751" s="1">
        <f>IFERROR(VLOOKUP(B751,Merged!E:G,3,FALSE),"")</f>
        <v>30</v>
      </c>
      <c r="E751" s="1" t="s">
        <v>6638</v>
      </c>
      <c r="F751" s="1" t="str">
        <f>TEXT($G751,"0000") &amp; TEXT($H751,"00")</f>
        <v>201106</v>
      </c>
      <c r="G751" s="1">
        <f>IFERROR(
  IF(ISNUMBER(SEARCH("平成",B751)),
     1988 + VALUE(MID(B751, SEARCH("平成",B751) + 2, FIND("年", B751) - SEARCH("平成",B751) - 2)),
  IF(ISNUMBER(SEARCH("令和元年",B751)),
     2019,
  IF(ISNUMBER(SEARCH("令和",B751)),
     2018 + VALUE(MID(B751, SEARCH("令和",B751) + 2, FIND("年", B751) - SEARCH("令和",B751) - 2)),
  ""))),
"")</f>
        <v>2011</v>
      </c>
      <c r="H751" s="1">
        <v>6</v>
      </c>
      <c r="I751" s="5">
        <f>VALUE(RIGHT($E751,LEN($E751)-1))</f>
        <v>78</v>
      </c>
      <c r="J751" s="1" t="s">
        <v>8404</v>
      </c>
      <c r="K751" s="1" t="s">
        <v>11445</v>
      </c>
      <c r="L751" s="1" t="s">
        <v>12934</v>
      </c>
    </row>
    <row r="752" spans="1:12" x14ac:dyDescent="0.2">
      <c r="A752" s="1">
        <v>2323</v>
      </c>
      <c r="B752" s="1" t="s">
        <v>2323</v>
      </c>
      <c r="C752" s="1">
        <f>IFERROR(VLOOKUP(B752,Merged!E:G,3,FALSE),"")</f>
        <v>1</v>
      </c>
      <c r="E752" s="1" t="s">
        <v>6563</v>
      </c>
      <c r="F752" s="1" t="str">
        <f>TEXT($G752,"0000") &amp; TEXT($H752,"00")</f>
        <v>201004</v>
      </c>
      <c r="G752" s="1">
        <f>IFERROR(
  IF(ISNUMBER(SEARCH("平成",B752)),
     1988 + VALUE(MID(B752, SEARCH("平成",B752) + 2, FIND("年", B752) - SEARCH("平成",B752) - 2)),
  IF(ISNUMBER(SEARCH("令和元年",B752)),
     2019,
  IF(ISNUMBER(SEARCH("令和",B752)),
     2018 + VALUE(MID(B752, SEARCH("令和",B752) + 2, FIND("年", B752) - SEARCH("令和",B752) - 2)),
  ""))),
"")</f>
        <v>2010</v>
      </c>
      <c r="H752" s="1">
        <v>4</v>
      </c>
      <c r="I752" s="5">
        <f>VALUE(RIGHT($E752,LEN($E752)-1))</f>
        <v>3</v>
      </c>
      <c r="J752" s="1" t="s">
        <v>7791</v>
      </c>
      <c r="K752" s="1" t="s">
        <v>11444</v>
      </c>
      <c r="L752" s="1" t="s">
        <v>12455</v>
      </c>
    </row>
    <row r="753" spans="1:12" x14ac:dyDescent="0.2">
      <c r="A753" s="1">
        <v>2325</v>
      </c>
      <c r="B753" s="1" t="s">
        <v>2325</v>
      </c>
      <c r="C753" s="1">
        <f>IFERROR(VLOOKUP(B753,Merged!E:G,3,FALSE),"")</f>
        <v>2</v>
      </c>
      <c r="E753" s="1" t="s">
        <v>6565</v>
      </c>
      <c r="F753" s="1" t="str">
        <f>TEXT($G753,"0000") &amp; TEXT($H753,"00")</f>
        <v>201004</v>
      </c>
      <c r="G753" s="1">
        <f>IFERROR(
  IF(ISNUMBER(SEARCH("平成",B753)),
     1988 + VALUE(MID(B753, SEARCH("平成",B753) + 2, FIND("年", B753) - SEARCH("平成",B753) - 2)),
  IF(ISNUMBER(SEARCH("令和元年",B753)),
     2019,
  IF(ISNUMBER(SEARCH("令和",B753)),
     2018 + VALUE(MID(B753, SEARCH("令和",B753) + 2, FIND("年", B753) - SEARCH("令和",B753) - 2)),
  ""))),
"")</f>
        <v>2010</v>
      </c>
      <c r="H753" s="1">
        <v>4</v>
      </c>
      <c r="I753" s="5">
        <f>VALUE(RIGHT($E753,LEN($E753)-1))</f>
        <v>5</v>
      </c>
      <c r="J753" s="1" t="s">
        <v>8468</v>
      </c>
      <c r="K753" s="1" t="s">
        <v>11443</v>
      </c>
    </row>
    <row r="754" spans="1:12" x14ac:dyDescent="0.2">
      <c r="A754" s="1">
        <v>2328</v>
      </c>
      <c r="B754" s="1" t="s">
        <v>2328</v>
      </c>
      <c r="C754" s="1">
        <f>IFERROR(VLOOKUP(B754,Merged!E:G,3,FALSE),"")</f>
        <v>3</v>
      </c>
      <c r="E754" s="1" t="s">
        <v>6568</v>
      </c>
      <c r="F754" s="1" t="str">
        <f>TEXT($G754,"0000") &amp; TEXT($H754,"00")</f>
        <v>201004</v>
      </c>
      <c r="G754" s="1">
        <f>IFERROR(
  IF(ISNUMBER(SEARCH("平成",B754)),
     1988 + VALUE(MID(B754, SEARCH("平成",B754) + 2, FIND("年", B754) - SEARCH("平成",B754) - 2)),
  IF(ISNUMBER(SEARCH("令和元年",B754)),
     2019,
  IF(ISNUMBER(SEARCH("令和",B754)),
     2018 + VALUE(MID(B754, SEARCH("令和",B754) + 2, FIND("年", B754) - SEARCH("令和",B754) - 2)),
  ""))),
"")</f>
        <v>2010</v>
      </c>
      <c r="H754" s="1">
        <v>4</v>
      </c>
      <c r="I754" s="5">
        <f>VALUE(RIGHT($E754,LEN($E754)-1))</f>
        <v>8</v>
      </c>
      <c r="J754" s="1" t="s">
        <v>8471</v>
      </c>
      <c r="K754" s="1" t="s">
        <v>11443</v>
      </c>
      <c r="L754" s="1" t="s">
        <v>12980</v>
      </c>
    </row>
    <row r="755" spans="1:12" x14ac:dyDescent="0.2">
      <c r="A755" s="1">
        <v>2331</v>
      </c>
      <c r="B755" s="1" t="s">
        <v>2331</v>
      </c>
      <c r="C755" s="1">
        <f>IFERROR(VLOOKUP(B755,Merged!E:G,3,FALSE),"")</f>
        <v>4</v>
      </c>
      <c r="E755" s="1" t="s">
        <v>6571</v>
      </c>
      <c r="F755" s="1" t="str">
        <f>TEXT($G755,"0000") &amp; TEXT($H755,"00")</f>
        <v>201004</v>
      </c>
      <c r="G755" s="1">
        <f>IFERROR(
  IF(ISNUMBER(SEARCH("平成",B755)),
     1988 + VALUE(MID(B755, SEARCH("平成",B755) + 2, FIND("年", B755) - SEARCH("平成",B755) - 2)),
  IF(ISNUMBER(SEARCH("令和元年",B755)),
     2019,
  IF(ISNUMBER(SEARCH("令和",B755)),
     2018 + VALUE(MID(B755, SEARCH("令和",B755) + 2, FIND("年", B755) - SEARCH("令和",B755) - 2)),
  ""))),
"")</f>
        <v>2010</v>
      </c>
      <c r="H755" s="1">
        <v>4</v>
      </c>
      <c r="I755" s="5">
        <f>VALUE(RIGHT($E755,LEN($E755)-1))</f>
        <v>11</v>
      </c>
      <c r="J755" s="1" t="s">
        <v>8472</v>
      </c>
      <c r="K755" s="1" t="s">
        <v>11442</v>
      </c>
      <c r="L755" s="1" t="s">
        <v>12051</v>
      </c>
    </row>
    <row r="756" spans="1:12" x14ac:dyDescent="0.2">
      <c r="A756" s="1">
        <v>2336</v>
      </c>
      <c r="B756" s="1" t="s">
        <v>2336</v>
      </c>
      <c r="C756" s="1">
        <f>IFERROR(VLOOKUP(B756,Merged!E:G,3,FALSE),"")</f>
        <v>5</v>
      </c>
      <c r="E756" s="1" t="s">
        <v>6576</v>
      </c>
      <c r="F756" s="1" t="str">
        <f>TEXT($G756,"0000") &amp; TEXT($H756,"00")</f>
        <v>201004</v>
      </c>
      <c r="G756" s="1">
        <f>IFERROR(
  IF(ISNUMBER(SEARCH("平成",B756)),
     1988 + VALUE(MID(B756, SEARCH("平成",B756) + 2, FIND("年", B756) - SEARCH("平成",B756) - 2)),
  IF(ISNUMBER(SEARCH("令和元年",B756)),
     2019,
  IF(ISNUMBER(SEARCH("令和",B756)),
     2018 + VALUE(MID(B756, SEARCH("令和",B756) + 2, FIND("年", B756) - SEARCH("令和",B756) - 2)),
  ""))),
"")</f>
        <v>2010</v>
      </c>
      <c r="H756" s="1">
        <v>4</v>
      </c>
      <c r="I756" s="5">
        <f>VALUE(RIGHT($E756,LEN($E756)-1))</f>
        <v>16</v>
      </c>
      <c r="J756" s="1" t="s">
        <v>8475</v>
      </c>
      <c r="K756" s="1" t="s">
        <v>11445</v>
      </c>
      <c r="L756" s="1" t="s">
        <v>12982</v>
      </c>
    </row>
    <row r="757" spans="1:12" x14ac:dyDescent="0.2">
      <c r="A757" s="1">
        <v>2340</v>
      </c>
      <c r="B757" s="1" t="s">
        <v>2340</v>
      </c>
      <c r="C757" s="1">
        <f>IFERROR(VLOOKUP(B757,Merged!E:G,3,FALSE),"")</f>
        <v>6</v>
      </c>
      <c r="E757" s="1" t="s">
        <v>6580</v>
      </c>
      <c r="F757" s="1" t="str">
        <f>TEXT($G757,"0000") &amp; TEXT($H757,"00")</f>
        <v>201004</v>
      </c>
      <c r="G757" s="1">
        <f>IFERROR(
  IF(ISNUMBER(SEARCH("平成",B757)),
     1988 + VALUE(MID(B757, SEARCH("平成",B757) + 2, FIND("年", B757) - SEARCH("平成",B757) - 2)),
  IF(ISNUMBER(SEARCH("令和元年",B757)),
     2019,
  IF(ISNUMBER(SEARCH("令和",B757)),
     2018 + VALUE(MID(B757, SEARCH("令和",B757) + 2, FIND("年", B757) - SEARCH("令和",B757) - 2)),
  ""))),
"")</f>
        <v>2010</v>
      </c>
      <c r="H757" s="1">
        <v>4</v>
      </c>
      <c r="I757" s="5">
        <f>VALUE(RIGHT($E757,LEN($E757)-1))</f>
        <v>20</v>
      </c>
      <c r="J757" s="1" t="s">
        <v>8479</v>
      </c>
      <c r="K757" s="1" t="s">
        <v>11442</v>
      </c>
      <c r="L757" s="1" t="s">
        <v>12108</v>
      </c>
    </row>
    <row r="758" spans="1:12" x14ac:dyDescent="0.2">
      <c r="A758" s="1">
        <v>2341</v>
      </c>
      <c r="B758" s="1" t="s">
        <v>2341</v>
      </c>
      <c r="C758" s="1">
        <f>IFERROR(VLOOKUP(B758,Merged!E:G,3,FALSE),"")</f>
        <v>7</v>
      </c>
      <c r="E758" s="1" t="s">
        <v>6581</v>
      </c>
      <c r="F758" s="1" t="str">
        <f>TEXT($G758,"0000") &amp; TEXT($H758,"00")</f>
        <v>201004</v>
      </c>
      <c r="G758" s="1">
        <f>IFERROR(
  IF(ISNUMBER(SEARCH("平成",B758)),
     1988 + VALUE(MID(B758, SEARCH("平成",B758) + 2, FIND("年", B758) - SEARCH("平成",B758) - 2)),
  IF(ISNUMBER(SEARCH("令和元年",B758)),
     2019,
  IF(ISNUMBER(SEARCH("令和",B758)),
     2018 + VALUE(MID(B758, SEARCH("令和",B758) + 2, FIND("年", B758) - SEARCH("令和",B758) - 2)),
  ""))),
"")</f>
        <v>2010</v>
      </c>
      <c r="H758" s="1">
        <v>4</v>
      </c>
      <c r="I758" s="5">
        <f>VALUE(RIGHT($E758,LEN($E758)-1))</f>
        <v>21</v>
      </c>
      <c r="J758" s="1" t="s">
        <v>8480</v>
      </c>
      <c r="K758" s="1" t="s">
        <v>11443</v>
      </c>
      <c r="L758" s="1" t="s">
        <v>12984</v>
      </c>
    </row>
    <row r="759" spans="1:12" x14ac:dyDescent="0.2">
      <c r="A759" s="1">
        <v>2344</v>
      </c>
      <c r="B759" s="1" t="s">
        <v>2344</v>
      </c>
      <c r="C759" s="1">
        <f>IFERROR(VLOOKUP(B759,Merged!E:G,3,FALSE),"")</f>
        <v>8</v>
      </c>
      <c r="E759" s="1" t="s">
        <v>6584</v>
      </c>
      <c r="F759" s="1" t="str">
        <f>TEXT($G759,"0000") &amp; TEXT($H759,"00")</f>
        <v>201004</v>
      </c>
      <c r="G759" s="1">
        <f>IFERROR(
  IF(ISNUMBER(SEARCH("平成",B759)),
     1988 + VALUE(MID(B759, SEARCH("平成",B759) + 2, FIND("年", B759) - SEARCH("平成",B759) - 2)),
  IF(ISNUMBER(SEARCH("令和元年",B759)),
     2019,
  IF(ISNUMBER(SEARCH("令和",B759)),
     2018 + VALUE(MID(B759, SEARCH("令和",B759) + 2, FIND("年", B759) - SEARCH("令和",B759) - 2)),
  ""))),
"")</f>
        <v>2010</v>
      </c>
      <c r="H759" s="1">
        <v>4</v>
      </c>
      <c r="I759" s="5">
        <f>VALUE(RIGHT($E759,LEN($E759)-1))</f>
        <v>24</v>
      </c>
      <c r="J759" s="1" t="s">
        <v>7323</v>
      </c>
      <c r="K759" s="1" t="s">
        <v>11442</v>
      </c>
      <c r="L759" s="1" t="s">
        <v>12986</v>
      </c>
    </row>
    <row r="760" spans="1:12" x14ac:dyDescent="0.2">
      <c r="A760" s="1">
        <v>2346</v>
      </c>
      <c r="B760" s="1" t="s">
        <v>2346</v>
      </c>
      <c r="C760" s="1">
        <f>IFERROR(VLOOKUP(B760,Merged!E:G,3,FALSE),"")</f>
        <v>9</v>
      </c>
      <c r="E760" s="1" t="s">
        <v>6586</v>
      </c>
      <c r="F760" s="1" t="str">
        <f>TEXT($G760,"0000") &amp; TEXT($H760,"00")</f>
        <v>201004</v>
      </c>
      <c r="G760" s="1">
        <f>IFERROR(
  IF(ISNUMBER(SEARCH("平成",B760)),
     1988 + VALUE(MID(B760, SEARCH("平成",B760) + 2, FIND("年", B760) - SEARCH("平成",B760) - 2)),
  IF(ISNUMBER(SEARCH("令和元年",B760)),
     2019,
  IF(ISNUMBER(SEARCH("令和",B760)),
     2018 + VALUE(MID(B760, SEARCH("令和",B760) + 2, FIND("年", B760) - SEARCH("令和",B760) - 2)),
  ""))),
"")</f>
        <v>2010</v>
      </c>
      <c r="H760" s="1">
        <v>4</v>
      </c>
      <c r="I760" s="5">
        <f>VALUE(RIGHT($E760,LEN($E760)-1))</f>
        <v>26</v>
      </c>
      <c r="J760" s="1" t="s">
        <v>8482</v>
      </c>
      <c r="K760" s="1" t="s">
        <v>11442</v>
      </c>
      <c r="L760" s="1" t="s">
        <v>12987</v>
      </c>
    </row>
    <row r="761" spans="1:12" x14ac:dyDescent="0.2">
      <c r="A761" s="1">
        <v>2347</v>
      </c>
      <c r="B761" s="1" t="s">
        <v>2347</v>
      </c>
      <c r="C761" s="1">
        <f>IFERROR(VLOOKUP(B761,Merged!E:G,3,FALSE),"")</f>
        <v>10</v>
      </c>
      <c r="E761" s="1" t="s">
        <v>6587</v>
      </c>
      <c r="F761" s="1" t="str">
        <f>TEXT($G761,"0000") &amp; TEXT($H761,"00")</f>
        <v>201004</v>
      </c>
      <c r="G761" s="1">
        <f>IFERROR(
  IF(ISNUMBER(SEARCH("平成",B761)),
     1988 + VALUE(MID(B761, SEARCH("平成",B761) + 2, FIND("年", B761) - SEARCH("平成",B761) - 2)),
  IF(ISNUMBER(SEARCH("令和元年",B761)),
     2019,
  IF(ISNUMBER(SEARCH("令和",B761)),
     2018 + VALUE(MID(B761, SEARCH("令和",B761) + 2, FIND("年", B761) - SEARCH("令和",B761) - 2)),
  ""))),
"")</f>
        <v>2010</v>
      </c>
      <c r="H761" s="1">
        <v>4</v>
      </c>
      <c r="I761" s="5">
        <f>VALUE(RIGHT($E761,LEN($E761)-1))</f>
        <v>27</v>
      </c>
      <c r="J761" s="1" t="s">
        <v>8140</v>
      </c>
      <c r="K761" s="1" t="s">
        <v>11444</v>
      </c>
      <c r="L761" s="1" t="s">
        <v>12733</v>
      </c>
    </row>
    <row r="762" spans="1:12" x14ac:dyDescent="0.2">
      <c r="A762" s="1">
        <v>2349</v>
      </c>
      <c r="B762" s="1" t="s">
        <v>2349</v>
      </c>
      <c r="C762" s="1">
        <f>IFERROR(VLOOKUP(B762,Merged!E:G,3,FALSE),"")</f>
        <v>11</v>
      </c>
      <c r="E762" s="1" t="s">
        <v>6589</v>
      </c>
      <c r="F762" s="1" t="str">
        <f>TEXT($G762,"0000") &amp; TEXT($H762,"00")</f>
        <v>201004</v>
      </c>
      <c r="G762" s="1">
        <f>IFERROR(
  IF(ISNUMBER(SEARCH("平成",B762)),
     1988 + VALUE(MID(B762, SEARCH("平成",B762) + 2, FIND("年", B762) - SEARCH("平成",B762) - 2)),
  IF(ISNUMBER(SEARCH("令和元年",B762)),
     2019,
  IF(ISNUMBER(SEARCH("令和",B762)),
     2018 + VALUE(MID(B762, SEARCH("令和",B762) + 2, FIND("年", B762) - SEARCH("令和",B762) - 2)),
  ""))),
"")</f>
        <v>2010</v>
      </c>
      <c r="H762" s="1">
        <v>4</v>
      </c>
      <c r="I762" s="5">
        <f>VALUE(RIGHT($E762,LEN($E762)-1))</f>
        <v>29</v>
      </c>
      <c r="J762" s="1" t="s">
        <v>8197</v>
      </c>
      <c r="K762" s="1" t="s">
        <v>11442</v>
      </c>
      <c r="L762" s="1" t="s">
        <v>12780</v>
      </c>
    </row>
    <row r="763" spans="1:12" x14ac:dyDescent="0.2">
      <c r="A763" s="1">
        <v>2354</v>
      </c>
      <c r="B763" s="1" t="s">
        <v>2354</v>
      </c>
      <c r="C763" s="1">
        <f>IFERROR(VLOOKUP(B763,Merged!E:G,3,FALSE),"")</f>
        <v>12</v>
      </c>
      <c r="E763" s="1" t="s">
        <v>6594</v>
      </c>
      <c r="F763" s="1" t="str">
        <f>TEXT($G763,"0000") &amp; TEXT($H763,"00")</f>
        <v>201004</v>
      </c>
      <c r="G763" s="1">
        <f>IFERROR(
  IF(ISNUMBER(SEARCH("平成",B763)),
     1988 + VALUE(MID(B763, SEARCH("平成",B763) + 2, FIND("年", B763) - SEARCH("平成",B763) - 2)),
  IF(ISNUMBER(SEARCH("令和元年",B763)),
     2019,
  IF(ISNUMBER(SEARCH("令和",B763)),
     2018 + VALUE(MID(B763, SEARCH("令和",B763) + 2, FIND("年", B763) - SEARCH("令和",B763) - 2)),
  ""))),
"")</f>
        <v>2010</v>
      </c>
      <c r="H763" s="1">
        <v>4</v>
      </c>
      <c r="I763" s="5">
        <f>VALUE(RIGHT($E763,LEN($E763)-1))</f>
        <v>34</v>
      </c>
      <c r="J763" s="1" t="s">
        <v>8488</v>
      </c>
      <c r="K763" s="1" t="s">
        <v>11445</v>
      </c>
      <c r="L763" s="1" t="s">
        <v>12990</v>
      </c>
    </row>
    <row r="764" spans="1:12" x14ac:dyDescent="0.2">
      <c r="A764" s="1">
        <v>2359</v>
      </c>
      <c r="B764" s="1" t="s">
        <v>2359</v>
      </c>
      <c r="C764" s="1">
        <f>IFERROR(VLOOKUP(B764,Merged!E:G,3,FALSE),"")</f>
        <v>13</v>
      </c>
      <c r="E764" s="1" t="s">
        <v>6599</v>
      </c>
      <c r="F764" s="1" t="str">
        <f>TEXT($G764,"0000") &amp; TEXT($H764,"00")</f>
        <v>201004</v>
      </c>
      <c r="G764" s="1">
        <f>IFERROR(
  IF(ISNUMBER(SEARCH("平成",B764)),
     1988 + VALUE(MID(B764, SEARCH("平成",B764) + 2, FIND("年", B764) - SEARCH("平成",B764) - 2)),
  IF(ISNUMBER(SEARCH("令和元年",B764)),
     2019,
  IF(ISNUMBER(SEARCH("令和",B764)),
     2018 + VALUE(MID(B764, SEARCH("令和",B764) + 2, FIND("年", B764) - SEARCH("令和",B764) - 2)),
  ""))),
"")</f>
        <v>2010</v>
      </c>
      <c r="H764" s="1">
        <v>4</v>
      </c>
      <c r="I764" s="5">
        <f>VALUE(RIGHT($E764,LEN($E764)-1))</f>
        <v>39</v>
      </c>
      <c r="J764" s="1" t="s">
        <v>8493</v>
      </c>
      <c r="K764" s="1" t="s">
        <v>11442</v>
      </c>
      <c r="L764" s="1" t="s">
        <v>12994</v>
      </c>
    </row>
    <row r="765" spans="1:12" x14ac:dyDescent="0.2">
      <c r="A765" s="1">
        <v>2362</v>
      </c>
      <c r="B765" s="1" t="s">
        <v>2362</v>
      </c>
      <c r="C765" s="1">
        <f>IFERROR(VLOOKUP(B765,Merged!E:G,3,FALSE),"")</f>
        <v>14</v>
      </c>
      <c r="E765" s="1" t="s">
        <v>6602</v>
      </c>
      <c r="F765" s="1" t="str">
        <f>TEXT($G765,"0000") &amp; TEXT($H765,"00")</f>
        <v>201004</v>
      </c>
      <c r="G765" s="1">
        <f>IFERROR(
  IF(ISNUMBER(SEARCH("平成",B765)),
     1988 + VALUE(MID(B765, SEARCH("平成",B765) + 2, FIND("年", B765) - SEARCH("平成",B765) - 2)),
  IF(ISNUMBER(SEARCH("令和元年",B765)),
     2019,
  IF(ISNUMBER(SEARCH("令和",B765)),
     2018 + VALUE(MID(B765, SEARCH("令和",B765) + 2, FIND("年", B765) - SEARCH("令和",B765) - 2)),
  ""))),
"")</f>
        <v>2010</v>
      </c>
      <c r="H765" s="1">
        <v>4</v>
      </c>
      <c r="I765" s="5">
        <f>VALUE(RIGHT($E765,LEN($E765)-1))</f>
        <v>42</v>
      </c>
      <c r="J765" s="1" t="s">
        <v>8152</v>
      </c>
      <c r="K765" s="1" t="s">
        <v>11444</v>
      </c>
      <c r="L765" s="1" t="s">
        <v>12742</v>
      </c>
    </row>
    <row r="766" spans="1:12" x14ac:dyDescent="0.2">
      <c r="A766" s="1">
        <v>2363</v>
      </c>
      <c r="B766" s="1" t="s">
        <v>2363</v>
      </c>
      <c r="C766" s="1">
        <f>IFERROR(VLOOKUP(B766,Merged!E:G,3,FALSE),"")</f>
        <v>15</v>
      </c>
      <c r="E766" s="1" t="s">
        <v>6603</v>
      </c>
      <c r="F766" s="1" t="str">
        <f>TEXT($G766,"0000") &amp; TEXT($H766,"00")</f>
        <v>201004</v>
      </c>
      <c r="G766" s="1">
        <f>IFERROR(
  IF(ISNUMBER(SEARCH("平成",B766)),
     1988 + VALUE(MID(B766, SEARCH("平成",B766) + 2, FIND("年", B766) - SEARCH("平成",B766) - 2)),
  IF(ISNUMBER(SEARCH("令和元年",B766)),
     2019,
  IF(ISNUMBER(SEARCH("令和",B766)),
     2018 + VALUE(MID(B766, SEARCH("令和",B766) + 2, FIND("年", B766) - SEARCH("令和",B766) - 2)),
  ""))),
"")</f>
        <v>2010</v>
      </c>
      <c r="H766" s="1">
        <v>4</v>
      </c>
      <c r="I766" s="5">
        <f>VALUE(RIGHT($E766,LEN($E766)-1))</f>
        <v>43</v>
      </c>
      <c r="J766" s="1" t="s">
        <v>8495</v>
      </c>
      <c r="K766" s="1" t="s">
        <v>11443</v>
      </c>
      <c r="L766" s="1" t="s">
        <v>12996</v>
      </c>
    </row>
    <row r="767" spans="1:12" x14ac:dyDescent="0.2">
      <c r="A767" s="1">
        <v>2364</v>
      </c>
      <c r="B767" s="1" t="s">
        <v>2364</v>
      </c>
      <c r="C767" s="1">
        <f>IFERROR(VLOOKUP(B767,Merged!E:G,3,FALSE),"")</f>
        <v>16</v>
      </c>
      <c r="E767" s="1" t="s">
        <v>6604</v>
      </c>
      <c r="F767" s="1" t="str">
        <f>TEXT($G767,"0000") &amp; TEXT($H767,"00")</f>
        <v>201004</v>
      </c>
      <c r="G767" s="1">
        <f>IFERROR(
  IF(ISNUMBER(SEARCH("平成",B767)),
     1988 + VALUE(MID(B767, SEARCH("平成",B767) + 2, FIND("年", B767) - SEARCH("平成",B767) - 2)),
  IF(ISNUMBER(SEARCH("令和元年",B767)),
     2019,
  IF(ISNUMBER(SEARCH("令和",B767)),
     2018 + VALUE(MID(B767, SEARCH("令和",B767) + 2, FIND("年", B767) - SEARCH("令和",B767) - 2)),
  ""))),
"")</f>
        <v>2010</v>
      </c>
      <c r="H767" s="1">
        <v>4</v>
      </c>
      <c r="I767" s="5">
        <f>VALUE(RIGHT($E767,LEN($E767)-1))</f>
        <v>44</v>
      </c>
      <c r="J767" s="1" t="s">
        <v>8496</v>
      </c>
      <c r="K767" s="1" t="s">
        <v>11445</v>
      </c>
      <c r="L767" s="1" t="s">
        <v>12788</v>
      </c>
    </row>
    <row r="768" spans="1:12" x14ac:dyDescent="0.2">
      <c r="A768" s="1">
        <v>2369</v>
      </c>
      <c r="B768" s="1" t="s">
        <v>2369</v>
      </c>
      <c r="C768" s="1">
        <f>IFERROR(VLOOKUP(B768,Merged!E:G,3,FALSE),"")</f>
        <v>17</v>
      </c>
      <c r="E768" s="1" t="s">
        <v>6609</v>
      </c>
      <c r="F768" s="1" t="str">
        <f>TEXT($G768,"0000") &amp; TEXT($H768,"00")</f>
        <v>201004</v>
      </c>
      <c r="G768" s="1">
        <f>IFERROR(
  IF(ISNUMBER(SEARCH("平成",B768)),
     1988 + VALUE(MID(B768, SEARCH("平成",B768) + 2, FIND("年", B768) - SEARCH("平成",B768) - 2)),
  IF(ISNUMBER(SEARCH("令和元年",B768)),
     2019,
  IF(ISNUMBER(SEARCH("令和",B768)),
     2018 + VALUE(MID(B768, SEARCH("令和",B768) + 2, FIND("年", B768) - SEARCH("令和",B768) - 2)),
  ""))),
"")</f>
        <v>2010</v>
      </c>
      <c r="H768" s="1">
        <v>4</v>
      </c>
      <c r="I768" s="5">
        <f>VALUE(RIGHT($E768,LEN($E768)-1))</f>
        <v>49</v>
      </c>
      <c r="J768" s="1" t="s">
        <v>8499</v>
      </c>
      <c r="K768" s="1" t="s">
        <v>11443</v>
      </c>
      <c r="L768" s="1" t="s">
        <v>12998</v>
      </c>
    </row>
    <row r="769" spans="1:12" x14ac:dyDescent="0.2">
      <c r="A769" s="1">
        <v>2371</v>
      </c>
      <c r="B769" s="1" t="s">
        <v>2371</v>
      </c>
      <c r="C769" s="1">
        <f>IFERROR(VLOOKUP(B769,Merged!E:G,3,FALSE),"")</f>
        <v>18</v>
      </c>
      <c r="E769" s="1" t="s">
        <v>6611</v>
      </c>
      <c r="F769" s="1" t="str">
        <f>TEXT($G769,"0000") &amp; TEXT($H769,"00")</f>
        <v>201004</v>
      </c>
      <c r="G769" s="1">
        <f>IFERROR(
  IF(ISNUMBER(SEARCH("平成",B769)),
     1988 + VALUE(MID(B769, SEARCH("平成",B769) + 2, FIND("年", B769) - SEARCH("平成",B769) - 2)),
  IF(ISNUMBER(SEARCH("令和元年",B769)),
     2019,
  IF(ISNUMBER(SEARCH("令和",B769)),
     2018 + VALUE(MID(B769, SEARCH("令和",B769) + 2, FIND("年", B769) - SEARCH("令和",B769) - 2)),
  ""))),
"")</f>
        <v>2010</v>
      </c>
      <c r="H769" s="1">
        <v>4</v>
      </c>
      <c r="I769" s="5">
        <f>VALUE(RIGHT($E769,LEN($E769)-1))</f>
        <v>51</v>
      </c>
      <c r="J769" s="1" t="s">
        <v>8501</v>
      </c>
      <c r="K769" s="1" t="s">
        <v>11444</v>
      </c>
      <c r="L769" s="1" t="s">
        <v>12999</v>
      </c>
    </row>
    <row r="770" spans="1:12" x14ac:dyDescent="0.2">
      <c r="A770" s="1">
        <v>2372</v>
      </c>
      <c r="B770" s="1" t="s">
        <v>2372</v>
      </c>
      <c r="C770" s="1">
        <f>IFERROR(VLOOKUP(B770,Merged!E:G,3,FALSE),"")</f>
        <v>19</v>
      </c>
      <c r="E770" s="1" t="s">
        <v>6612</v>
      </c>
      <c r="F770" s="1" t="str">
        <f>TEXT($G770,"0000") &amp; TEXT($H770,"00")</f>
        <v>201004</v>
      </c>
      <c r="G770" s="1">
        <f>IFERROR(
  IF(ISNUMBER(SEARCH("平成",B770)),
     1988 + VALUE(MID(B770, SEARCH("平成",B770) + 2, FIND("年", B770) - SEARCH("平成",B770) - 2)),
  IF(ISNUMBER(SEARCH("令和元年",B770)),
     2019,
  IF(ISNUMBER(SEARCH("令和",B770)),
     2018 + VALUE(MID(B770, SEARCH("令和",B770) + 2, FIND("年", B770) - SEARCH("令和",B770) - 2)),
  ""))),
"")</f>
        <v>2010</v>
      </c>
      <c r="H770" s="1">
        <v>4</v>
      </c>
      <c r="I770" s="5">
        <f>VALUE(RIGHT($E770,LEN($E770)-1))</f>
        <v>52</v>
      </c>
      <c r="J770" s="1" t="s">
        <v>8502</v>
      </c>
      <c r="K770" s="1" t="s">
        <v>11445</v>
      </c>
      <c r="L770" s="1" t="s">
        <v>11526</v>
      </c>
    </row>
    <row r="771" spans="1:12" x14ac:dyDescent="0.2">
      <c r="A771" s="1">
        <v>2374</v>
      </c>
      <c r="B771" s="1" t="s">
        <v>2374</v>
      </c>
      <c r="C771" s="1">
        <f>IFERROR(VLOOKUP(B771,Merged!E:G,3,FALSE),"")</f>
        <v>20</v>
      </c>
      <c r="E771" s="1" t="s">
        <v>6614</v>
      </c>
      <c r="F771" s="1" t="str">
        <f>TEXT($G771,"0000") &amp; TEXT($H771,"00")</f>
        <v>201004</v>
      </c>
      <c r="G771" s="1">
        <f>IFERROR(
  IF(ISNUMBER(SEARCH("平成",B771)),
     1988 + VALUE(MID(B771, SEARCH("平成",B771) + 2, FIND("年", B771) - SEARCH("平成",B771) - 2)),
  IF(ISNUMBER(SEARCH("令和元年",B771)),
     2019,
  IF(ISNUMBER(SEARCH("令和",B771)),
     2018 + VALUE(MID(B771, SEARCH("令和",B771) + 2, FIND("年", B771) - SEARCH("令和",B771) - 2)),
  ""))),
"")</f>
        <v>2010</v>
      </c>
      <c r="H771" s="1">
        <v>4</v>
      </c>
      <c r="I771" s="5">
        <f>VALUE(RIGHT($E771,LEN($E771)-1))</f>
        <v>54</v>
      </c>
      <c r="J771" s="1" t="s">
        <v>8504</v>
      </c>
      <c r="K771" s="1" t="s">
        <v>11445</v>
      </c>
      <c r="L771" s="1" t="s">
        <v>13001</v>
      </c>
    </row>
    <row r="772" spans="1:12" x14ac:dyDescent="0.2">
      <c r="A772" s="1">
        <v>2376</v>
      </c>
      <c r="B772" s="1" t="s">
        <v>2376</v>
      </c>
      <c r="C772" s="1">
        <f>IFERROR(VLOOKUP(B772,Merged!E:G,3,FALSE),"")</f>
        <v>21</v>
      </c>
      <c r="E772" s="1" t="s">
        <v>6616</v>
      </c>
      <c r="F772" s="1" t="str">
        <f>TEXT($G772,"0000") &amp; TEXT($H772,"00")</f>
        <v>201004</v>
      </c>
      <c r="G772" s="1">
        <f>IFERROR(
  IF(ISNUMBER(SEARCH("平成",B772)),
     1988 + VALUE(MID(B772, SEARCH("平成",B772) + 2, FIND("年", B772) - SEARCH("平成",B772) - 2)),
  IF(ISNUMBER(SEARCH("令和元年",B772)),
     2019,
  IF(ISNUMBER(SEARCH("令和",B772)),
     2018 + VALUE(MID(B772, SEARCH("令和",B772) + 2, FIND("年", B772) - SEARCH("令和",B772) - 2)),
  ""))),
"")</f>
        <v>2010</v>
      </c>
      <c r="H772" s="1">
        <v>4</v>
      </c>
      <c r="I772" s="5">
        <f>VALUE(RIGHT($E772,LEN($E772)-1))</f>
        <v>56</v>
      </c>
      <c r="J772" s="1" t="s">
        <v>8056</v>
      </c>
      <c r="K772" s="1" t="s">
        <v>11443</v>
      </c>
      <c r="L772" s="1" t="s">
        <v>13003</v>
      </c>
    </row>
    <row r="773" spans="1:12" x14ac:dyDescent="0.2">
      <c r="A773" s="1">
        <v>2379</v>
      </c>
      <c r="B773" s="1" t="s">
        <v>2379</v>
      </c>
      <c r="C773" s="1">
        <f>IFERROR(VLOOKUP(B773,Merged!E:G,3,FALSE),"")</f>
        <v>22</v>
      </c>
      <c r="E773" s="1" t="s">
        <v>6619</v>
      </c>
      <c r="F773" s="1" t="str">
        <f>TEXT($G773,"0000") &amp; TEXT($H773,"00")</f>
        <v>201004</v>
      </c>
      <c r="G773" s="1">
        <f>IFERROR(
  IF(ISNUMBER(SEARCH("平成",B773)),
     1988 + VALUE(MID(B773, SEARCH("平成",B773) + 2, FIND("年", B773) - SEARCH("平成",B773) - 2)),
  IF(ISNUMBER(SEARCH("令和元年",B773)),
     2019,
  IF(ISNUMBER(SEARCH("令和",B773)),
     2018 + VALUE(MID(B773, SEARCH("令和",B773) + 2, FIND("年", B773) - SEARCH("令和",B773) - 2)),
  ""))),
"")</f>
        <v>2010</v>
      </c>
      <c r="H773" s="1">
        <v>4</v>
      </c>
      <c r="I773" s="5">
        <f>VALUE(RIGHT($E773,LEN($E773)-1))</f>
        <v>59</v>
      </c>
      <c r="J773" s="1" t="s">
        <v>8508</v>
      </c>
      <c r="K773" s="1" t="s">
        <v>11445</v>
      </c>
      <c r="L773" s="1" t="s">
        <v>13006</v>
      </c>
    </row>
    <row r="774" spans="1:12" x14ac:dyDescent="0.2">
      <c r="A774" s="1">
        <v>2383</v>
      </c>
      <c r="B774" s="1" t="s">
        <v>2383</v>
      </c>
      <c r="C774" s="1">
        <f>IFERROR(VLOOKUP(B774,Merged!E:G,3,FALSE),"")</f>
        <v>23</v>
      </c>
      <c r="E774" s="1" t="s">
        <v>6623</v>
      </c>
      <c r="F774" s="1" t="str">
        <f>TEXT($G774,"0000") &amp; TEXT($H774,"00")</f>
        <v>201004</v>
      </c>
      <c r="G774" s="1">
        <f>IFERROR(
  IF(ISNUMBER(SEARCH("平成",B774)),
     1988 + VALUE(MID(B774, SEARCH("平成",B774) + 2, FIND("年", B774) - SEARCH("平成",B774) - 2)),
  IF(ISNUMBER(SEARCH("令和元年",B774)),
     2019,
  IF(ISNUMBER(SEARCH("令和",B774)),
     2018 + VALUE(MID(B774, SEARCH("令和",B774) + 2, FIND("年", B774) - SEARCH("令和",B774) - 2)),
  ""))),
"")</f>
        <v>2010</v>
      </c>
      <c r="H774" s="1">
        <v>4</v>
      </c>
      <c r="I774" s="5">
        <f>VALUE(RIGHT($E774,LEN($E774)-1))</f>
        <v>63</v>
      </c>
      <c r="J774" s="1" t="s">
        <v>8511</v>
      </c>
      <c r="K774" s="1" t="s">
        <v>11443</v>
      </c>
      <c r="L774" s="1" t="s">
        <v>13009</v>
      </c>
    </row>
    <row r="775" spans="1:12" x14ac:dyDescent="0.2">
      <c r="A775" s="1">
        <v>2384</v>
      </c>
      <c r="B775" s="1" t="s">
        <v>2384</v>
      </c>
      <c r="C775" s="1">
        <f>IFERROR(VLOOKUP(B775,Merged!E:G,3,FALSE),"")</f>
        <v>24</v>
      </c>
      <c r="E775" s="1" t="s">
        <v>6624</v>
      </c>
      <c r="F775" s="1" t="str">
        <f>TEXT($G775,"0000") &amp; TEXT($H775,"00")</f>
        <v>201004</v>
      </c>
      <c r="G775" s="1">
        <f>IFERROR(
  IF(ISNUMBER(SEARCH("平成",B775)),
     1988 + VALUE(MID(B775, SEARCH("平成",B775) + 2, FIND("年", B775) - SEARCH("平成",B775) - 2)),
  IF(ISNUMBER(SEARCH("令和元年",B775)),
     2019,
  IF(ISNUMBER(SEARCH("令和",B775)),
     2018 + VALUE(MID(B775, SEARCH("令和",B775) + 2, FIND("年", B775) - SEARCH("令和",B775) - 2)),
  ""))),
"")</f>
        <v>2010</v>
      </c>
      <c r="H775" s="1">
        <v>4</v>
      </c>
      <c r="I775" s="5">
        <f>VALUE(RIGHT($E775,LEN($E775)-1))</f>
        <v>64</v>
      </c>
      <c r="J775" s="1" t="s">
        <v>8512</v>
      </c>
      <c r="K775" s="1" t="s">
        <v>11442</v>
      </c>
      <c r="L775" s="1" t="s">
        <v>12082</v>
      </c>
    </row>
    <row r="776" spans="1:12" x14ac:dyDescent="0.2">
      <c r="A776" s="1">
        <v>2385</v>
      </c>
      <c r="B776" s="1" t="s">
        <v>2385</v>
      </c>
      <c r="C776" s="1">
        <f>IFERROR(VLOOKUP(B776,Merged!E:G,3,FALSE),"")</f>
        <v>25</v>
      </c>
      <c r="E776" s="1" t="s">
        <v>6625</v>
      </c>
      <c r="F776" s="1" t="str">
        <f>TEXT($G776,"0000") &amp; TEXT($H776,"00")</f>
        <v>201004</v>
      </c>
      <c r="G776" s="1">
        <f>IFERROR(
  IF(ISNUMBER(SEARCH("平成",B776)),
     1988 + VALUE(MID(B776, SEARCH("平成",B776) + 2, FIND("年", B776) - SEARCH("平成",B776) - 2)),
  IF(ISNUMBER(SEARCH("令和元年",B776)),
     2019,
  IF(ISNUMBER(SEARCH("令和",B776)),
     2018 + VALUE(MID(B776, SEARCH("令和",B776) + 2, FIND("年", B776) - SEARCH("令和",B776) - 2)),
  ""))),
"")</f>
        <v>2010</v>
      </c>
      <c r="H776" s="1">
        <v>4</v>
      </c>
      <c r="I776" s="5">
        <f>VALUE(RIGHT($E776,LEN($E776)-1))</f>
        <v>65</v>
      </c>
      <c r="J776" s="1" t="s">
        <v>8513</v>
      </c>
      <c r="K776" s="1" t="s">
        <v>11442</v>
      </c>
      <c r="L776" s="1" t="s">
        <v>13010</v>
      </c>
    </row>
    <row r="777" spans="1:12" x14ac:dyDescent="0.2">
      <c r="A777" s="1">
        <v>2387</v>
      </c>
      <c r="B777" s="1" t="s">
        <v>2387</v>
      </c>
      <c r="C777" s="1">
        <f>IFERROR(VLOOKUP(B777,Merged!E:G,3,FALSE),"")</f>
        <v>26</v>
      </c>
      <c r="E777" s="1" t="s">
        <v>6627</v>
      </c>
      <c r="F777" s="1" t="str">
        <f>TEXT($G777,"0000") &amp; TEXT($H777,"00")</f>
        <v>201004</v>
      </c>
      <c r="G777" s="1">
        <f>IFERROR(
  IF(ISNUMBER(SEARCH("平成",B777)),
     1988 + VALUE(MID(B777, SEARCH("平成",B777) + 2, FIND("年", B777) - SEARCH("平成",B777) - 2)),
  IF(ISNUMBER(SEARCH("令和元年",B777)),
     2019,
  IF(ISNUMBER(SEARCH("令和",B777)),
     2018 + VALUE(MID(B777, SEARCH("令和",B777) + 2, FIND("年", B777) - SEARCH("令和",B777) - 2)),
  ""))),
"")</f>
        <v>2010</v>
      </c>
      <c r="H777" s="1">
        <v>4</v>
      </c>
      <c r="I777" s="5">
        <f>VALUE(RIGHT($E777,LEN($E777)-1))</f>
        <v>67</v>
      </c>
      <c r="J777" s="1" t="s">
        <v>7844</v>
      </c>
      <c r="K777" s="1" t="s">
        <v>11443</v>
      </c>
      <c r="L777" s="1" t="s">
        <v>12499</v>
      </c>
    </row>
    <row r="778" spans="1:12" x14ac:dyDescent="0.2">
      <c r="A778" s="1">
        <v>2389</v>
      </c>
      <c r="B778" s="1" t="s">
        <v>2389</v>
      </c>
      <c r="C778" s="1">
        <f>IFERROR(VLOOKUP(B778,Merged!E:G,3,FALSE),"")</f>
        <v>27</v>
      </c>
      <c r="E778" s="1" t="s">
        <v>6629</v>
      </c>
      <c r="F778" s="1" t="str">
        <f>TEXT($G778,"0000") &amp; TEXT($H778,"00")</f>
        <v>201004</v>
      </c>
      <c r="G778" s="1">
        <f>IFERROR(
  IF(ISNUMBER(SEARCH("平成",B778)),
     1988 + VALUE(MID(B778, SEARCH("平成",B778) + 2, FIND("年", B778) - SEARCH("平成",B778) - 2)),
  IF(ISNUMBER(SEARCH("令和元年",B778)),
     2019,
  IF(ISNUMBER(SEARCH("令和",B778)),
     2018 + VALUE(MID(B778, SEARCH("令和",B778) + 2, FIND("年", B778) - SEARCH("令和",B778) - 2)),
  ""))),
"")</f>
        <v>2010</v>
      </c>
      <c r="H778" s="1">
        <v>4</v>
      </c>
      <c r="I778" s="5">
        <f>VALUE(RIGHT($E778,LEN($E778)-1))</f>
        <v>69</v>
      </c>
      <c r="J778" s="1" t="s">
        <v>7299</v>
      </c>
      <c r="K778" s="1" t="s">
        <v>11444</v>
      </c>
      <c r="L778" s="1" t="s">
        <v>12037</v>
      </c>
    </row>
    <row r="779" spans="1:12" x14ac:dyDescent="0.2">
      <c r="A779" s="1">
        <v>2392</v>
      </c>
      <c r="B779" s="1" t="s">
        <v>2392</v>
      </c>
      <c r="C779" s="1">
        <f>IFERROR(VLOOKUP(B779,Merged!E:G,3,FALSE),"")</f>
        <v>28</v>
      </c>
      <c r="E779" s="1" t="s">
        <v>6632</v>
      </c>
      <c r="F779" s="1" t="str">
        <f>TEXT($G779,"0000") &amp; TEXT($H779,"00")</f>
        <v>201004</v>
      </c>
      <c r="G779" s="1">
        <f>IFERROR(
  IF(ISNUMBER(SEARCH("平成",B779)),
     1988 + VALUE(MID(B779, SEARCH("平成",B779) + 2, FIND("年", B779) - SEARCH("平成",B779) - 2)),
  IF(ISNUMBER(SEARCH("令和元年",B779)),
     2019,
  IF(ISNUMBER(SEARCH("令和",B779)),
     2018 + VALUE(MID(B779, SEARCH("令和",B779) + 2, FIND("年", B779) - SEARCH("令和",B779) - 2)),
  ""))),
"")</f>
        <v>2010</v>
      </c>
      <c r="H779" s="1">
        <v>4</v>
      </c>
      <c r="I779" s="5">
        <f>VALUE(RIGHT($E779,LEN($E779)-1))</f>
        <v>72</v>
      </c>
      <c r="J779" s="1" t="s">
        <v>8516</v>
      </c>
      <c r="K779" s="1" t="s">
        <v>11442</v>
      </c>
      <c r="L779" s="1" t="s">
        <v>13013</v>
      </c>
    </row>
    <row r="780" spans="1:12" x14ac:dyDescent="0.2">
      <c r="A780" s="1">
        <v>2398</v>
      </c>
      <c r="B780" s="1" t="s">
        <v>2398</v>
      </c>
      <c r="C780" s="1">
        <f>IFERROR(VLOOKUP(B780,Merged!E:G,3,FALSE),"")</f>
        <v>29</v>
      </c>
      <c r="E780" s="1" t="s">
        <v>6638</v>
      </c>
      <c r="F780" s="1" t="str">
        <f>TEXT($G780,"0000") &amp; TEXT($H780,"00")</f>
        <v>201004</v>
      </c>
      <c r="G780" s="1">
        <f>IFERROR(
  IF(ISNUMBER(SEARCH("平成",B780)),
     1988 + VALUE(MID(B780, SEARCH("平成",B780) + 2, FIND("年", B780) - SEARCH("平成",B780) - 2)),
  IF(ISNUMBER(SEARCH("令和元年",B780)),
     2019,
  IF(ISNUMBER(SEARCH("令和",B780)),
     2018 + VALUE(MID(B780, SEARCH("令和",B780) + 2, FIND("年", B780) - SEARCH("令和",B780) - 2)),
  ""))),
"")</f>
        <v>2010</v>
      </c>
      <c r="H780" s="1">
        <v>4</v>
      </c>
      <c r="I780" s="5">
        <f>VALUE(RIGHT($E780,LEN($E780)-1))</f>
        <v>78</v>
      </c>
      <c r="J780" s="1" t="s">
        <v>8520</v>
      </c>
      <c r="K780" s="1" t="s">
        <v>11444</v>
      </c>
      <c r="L780" s="1" t="s">
        <v>12362</v>
      </c>
    </row>
    <row r="781" spans="1:12" x14ac:dyDescent="0.2">
      <c r="A781" s="1">
        <v>2399</v>
      </c>
      <c r="B781" s="1" t="s">
        <v>2399</v>
      </c>
      <c r="C781" s="1">
        <f>IFERROR(VLOOKUP(B781,Merged!E:G,3,FALSE),"")</f>
        <v>30</v>
      </c>
      <c r="E781" s="1" t="s">
        <v>6639</v>
      </c>
      <c r="F781" s="1" t="str">
        <f>TEXT($G781,"0000") &amp; TEXT($H781,"00")</f>
        <v>201004</v>
      </c>
      <c r="G781" s="1">
        <f>IFERROR(
  IF(ISNUMBER(SEARCH("平成",B781)),
     1988 + VALUE(MID(B781, SEARCH("平成",B781) + 2, FIND("年", B781) - SEARCH("平成",B781) - 2)),
  IF(ISNUMBER(SEARCH("令和元年",B781)),
     2019,
  IF(ISNUMBER(SEARCH("令和",B781)),
     2018 + VALUE(MID(B781, SEARCH("令和",B781) + 2, FIND("年", B781) - SEARCH("令和",B781) - 2)),
  ""))),
"")</f>
        <v>2010</v>
      </c>
      <c r="H781" s="1">
        <v>4</v>
      </c>
      <c r="I781" s="5">
        <f>VALUE(RIGHT($E781,LEN($E781)-1))</f>
        <v>79</v>
      </c>
      <c r="J781" s="1" t="s">
        <v>8521</v>
      </c>
      <c r="K781" s="1" t="s">
        <v>11442</v>
      </c>
      <c r="L781" s="1" t="s">
        <v>13016</v>
      </c>
    </row>
    <row r="782" spans="1:12" x14ac:dyDescent="0.2">
      <c r="A782" s="1">
        <v>2482</v>
      </c>
      <c r="B782" s="1" t="s">
        <v>2482</v>
      </c>
      <c r="C782" s="1">
        <f>IFERROR(VLOOKUP(B782,Merged!E:G,3,FALSE),"")</f>
        <v>1</v>
      </c>
      <c r="E782" s="1" t="s">
        <v>6562</v>
      </c>
      <c r="F782" s="1" t="str">
        <f>TEXT($G782,"0000") &amp; TEXT($H782,"00")</f>
        <v>200904</v>
      </c>
      <c r="G782" s="1">
        <f>IFERROR(
  IF(ISNUMBER(SEARCH("平成",B782)),
     1988 + VALUE(MID(B782, SEARCH("平成",B782) + 2, FIND("年", B782) - SEARCH("平成",B782) - 2)),
  IF(ISNUMBER(SEARCH("令和元年",B782)),
     2019,
  IF(ISNUMBER(SEARCH("令和",B782)),
     2018 + VALUE(MID(B782, SEARCH("令和",B782) + 2, FIND("年", B782) - SEARCH("令和",B782) - 2)),
  ""))),
"")</f>
        <v>2009</v>
      </c>
      <c r="H782" s="1">
        <v>4</v>
      </c>
      <c r="I782" s="5">
        <f>VALUE(RIGHT($E782,LEN($E782)-1))</f>
        <v>2</v>
      </c>
      <c r="J782" s="1" t="s">
        <v>7666</v>
      </c>
      <c r="K782" s="1" t="s">
        <v>11443</v>
      </c>
      <c r="L782" s="1" t="s">
        <v>12348</v>
      </c>
    </row>
    <row r="783" spans="1:12" x14ac:dyDescent="0.2">
      <c r="A783" s="1">
        <v>2483</v>
      </c>
      <c r="B783" s="1" t="s">
        <v>2483</v>
      </c>
      <c r="C783" s="1">
        <f>IFERROR(VLOOKUP(B783,Merged!E:G,3,FALSE),"")</f>
        <v>2</v>
      </c>
      <c r="E783" s="1" t="s">
        <v>6563</v>
      </c>
      <c r="F783" s="1" t="str">
        <f>TEXT($G783,"0000") &amp; TEXT($H783,"00")</f>
        <v>200904</v>
      </c>
      <c r="G783" s="1">
        <f>IFERROR(
  IF(ISNUMBER(SEARCH("平成",B783)),
     1988 + VALUE(MID(B783, SEARCH("平成",B783) + 2, FIND("年", B783) - SEARCH("平成",B783) - 2)),
  IF(ISNUMBER(SEARCH("令和元年",B783)),
     2019,
  IF(ISNUMBER(SEARCH("令和",B783)),
     2018 + VALUE(MID(B783, SEARCH("令和",B783) + 2, FIND("年", B783) - SEARCH("令和",B783) - 2)),
  ""))),
"")</f>
        <v>2009</v>
      </c>
      <c r="H783" s="1">
        <v>4</v>
      </c>
      <c r="I783" s="5">
        <f>VALUE(RIGHT($E783,LEN($E783)-1))</f>
        <v>3</v>
      </c>
      <c r="J783" s="1" t="s">
        <v>8585</v>
      </c>
      <c r="K783" s="1" t="s">
        <v>11445</v>
      </c>
      <c r="L783" s="1" t="s">
        <v>12767</v>
      </c>
    </row>
    <row r="784" spans="1:12" x14ac:dyDescent="0.2">
      <c r="A784" s="1">
        <v>2486</v>
      </c>
      <c r="B784" s="1" t="s">
        <v>2486</v>
      </c>
      <c r="C784" s="1">
        <f>IFERROR(VLOOKUP(B784,Merged!E:G,3,FALSE),"")</f>
        <v>3</v>
      </c>
      <c r="D784" s="4" t="s">
        <v>15126</v>
      </c>
      <c r="E784" s="1" t="s">
        <v>6566</v>
      </c>
      <c r="F784" s="1" t="str">
        <f>TEXT($G784,"0000") &amp; TEXT($H784,"00")</f>
        <v>200904</v>
      </c>
      <c r="G784" s="1">
        <f>IFERROR(
  IF(ISNUMBER(SEARCH("平成",B784)),
     1988 + VALUE(MID(B784, SEARCH("平成",B784) + 2, FIND("年", B784) - SEARCH("平成",B784) - 2)),
  IF(ISNUMBER(SEARCH("令和元年",B784)),
     2019,
  IF(ISNUMBER(SEARCH("令和",B784)),
     2018 + VALUE(MID(B784, SEARCH("令和",B784) + 2, FIND("年", B784) - SEARCH("令和",B784) - 2)),
  ""))),
"")</f>
        <v>2009</v>
      </c>
      <c r="H784" s="1">
        <v>4</v>
      </c>
      <c r="I784" s="5">
        <f>VALUE(RIGHT($E784,LEN($E784)-1))</f>
        <v>6</v>
      </c>
      <c r="J784" s="1" t="s">
        <v>8587</v>
      </c>
      <c r="K784" s="1" t="s">
        <v>11444</v>
      </c>
      <c r="L784" s="1" t="s">
        <v>11527</v>
      </c>
    </row>
    <row r="785" spans="1:12" x14ac:dyDescent="0.2">
      <c r="A785" s="1">
        <v>2492</v>
      </c>
      <c r="B785" s="1" t="s">
        <v>2492</v>
      </c>
      <c r="C785" s="1">
        <f>IFERROR(VLOOKUP(B785,Merged!E:G,3,FALSE),"")</f>
        <v>4</v>
      </c>
      <c r="E785" s="1" t="s">
        <v>6572</v>
      </c>
      <c r="F785" s="1" t="str">
        <f>TEXT($G785,"0000") &amp; TEXT($H785,"00")</f>
        <v>200904</v>
      </c>
      <c r="G785" s="1">
        <f>IFERROR(
  IF(ISNUMBER(SEARCH("平成",B785)),
     1988 + VALUE(MID(B785, SEARCH("平成",B785) + 2, FIND("年", B785) - SEARCH("平成",B785) - 2)),
  IF(ISNUMBER(SEARCH("令和元年",B785)),
     2019,
  IF(ISNUMBER(SEARCH("令和",B785)),
     2018 + VALUE(MID(B785, SEARCH("令和",B785) + 2, FIND("年", B785) - SEARCH("令和",B785) - 2)),
  ""))),
"")</f>
        <v>2009</v>
      </c>
      <c r="H785" s="1">
        <v>4</v>
      </c>
      <c r="I785" s="5">
        <f>VALUE(RIGHT($E785,LEN($E785)-1))</f>
        <v>12</v>
      </c>
      <c r="J785" s="1" t="s">
        <v>7499</v>
      </c>
      <c r="K785" s="1" t="s">
        <v>11442</v>
      </c>
      <c r="L785" s="1" t="s">
        <v>12051</v>
      </c>
    </row>
    <row r="786" spans="1:12" x14ac:dyDescent="0.2">
      <c r="A786" s="1">
        <v>2496</v>
      </c>
      <c r="B786" s="1" t="s">
        <v>2496</v>
      </c>
      <c r="C786" s="1">
        <f>IFERROR(VLOOKUP(B786,Merged!E:G,3,FALSE),"")</f>
        <v>5</v>
      </c>
      <c r="E786" s="1" t="s">
        <v>6576</v>
      </c>
      <c r="F786" s="1" t="str">
        <f>TEXT($G786,"0000") &amp; TEXT($H786,"00")</f>
        <v>200904</v>
      </c>
      <c r="G786" s="1">
        <f>IFERROR(
  IF(ISNUMBER(SEARCH("平成",B786)),
     1988 + VALUE(MID(B786, SEARCH("平成",B786) + 2, FIND("年", B786) - SEARCH("平成",B786) - 2)),
  IF(ISNUMBER(SEARCH("令和元年",B786)),
     2019,
  IF(ISNUMBER(SEARCH("令和",B786)),
     2018 + VALUE(MID(B786, SEARCH("令和",B786) + 2, FIND("年", B786) - SEARCH("令和",B786) - 2)),
  ""))),
"")</f>
        <v>2009</v>
      </c>
      <c r="H786" s="1">
        <v>4</v>
      </c>
      <c r="I786" s="5">
        <f>VALUE(RIGHT($E786,LEN($E786)-1))</f>
        <v>16</v>
      </c>
      <c r="J786" s="1" t="s">
        <v>8135</v>
      </c>
      <c r="K786" s="1" t="s">
        <v>11442</v>
      </c>
      <c r="L786" s="1" t="s">
        <v>12203</v>
      </c>
    </row>
    <row r="787" spans="1:12" x14ac:dyDescent="0.2">
      <c r="A787" s="1">
        <v>2499</v>
      </c>
      <c r="B787" s="1" t="s">
        <v>2499</v>
      </c>
      <c r="C787" s="1">
        <f>IFERROR(VLOOKUP(B787,Merged!E:G,3,FALSE),"")</f>
        <v>6</v>
      </c>
      <c r="E787" s="1" t="s">
        <v>6579</v>
      </c>
      <c r="F787" s="1" t="str">
        <f>TEXT($G787,"0000") &amp; TEXT($H787,"00")</f>
        <v>200904</v>
      </c>
      <c r="G787" s="1">
        <f>IFERROR(
  IF(ISNUMBER(SEARCH("平成",B787)),
     1988 + VALUE(MID(B787, SEARCH("平成",B787) + 2, FIND("年", B787) - SEARCH("平成",B787) - 2)),
  IF(ISNUMBER(SEARCH("令和元年",B787)),
     2019,
  IF(ISNUMBER(SEARCH("令和",B787)),
     2018 + VALUE(MID(B787, SEARCH("令和",B787) + 2, FIND("年", B787) - SEARCH("令和",B787) - 2)),
  ""))),
"")</f>
        <v>2009</v>
      </c>
      <c r="H787" s="1">
        <v>4</v>
      </c>
      <c r="I787" s="5">
        <f>VALUE(RIGHT($E787,LEN($E787)-1))</f>
        <v>19</v>
      </c>
      <c r="J787" s="1" t="s">
        <v>8593</v>
      </c>
      <c r="K787" s="1" t="s">
        <v>11445</v>
      </c>
      <c r="L787" s="1" t="s">
        <v>11451</v>
      </c>
    </row>
    <row r="788" spans="1:12" x14ac:dyDescent="0.2">
      <c r="A788" s="1">
        <v>2501</v>
      </c>
      <c r="B788" s="1" t="s">
        <v>2501</v>
      </c>
      <c r="C788" s="1">
        <f>IFERROR(VLOOKUP(B788,Merged!E:G,3,FALSE),"")</f>
        <v>7</v>
      </c>
      <c r="E788" s="1" t="s">
        <v>6581</v>
      </c>
      <c r="F788" s="1" t="str">
        <f>TEXT($G788,"0000") &amp; TEXT($H788,"00")</f>
        <v>200904</v>
      </c>
      <c r="G788" s="1">
        <f>IFERROR(
  IF(ISNUMBER(SEARCH("平成",B788)),
     1988 + VALUE(MID(B788, SEARCH("平成",B788) + 2, FIND("年", B788) - SEARCH("平成",B788) - 2)),
  IF(ISNUMBER(SEARCH("令和元年",B788)),
     2019,
  IF(ISNUMBER(SEARCH("令和",B788)),
     2018 + VALUE(MID(B788, SEARCH("令和",B788) + 2, FIND("年", B788) - SEARCH("令和",B788) - 2)),
  ""))),
"")</f>
        <v>2009</v>
      </c>
      <c r="H788" s="1">
        <v>4</v>
      </c>
      <c r="I788" s="5">
        <f>VALUE(RIGHT($E788,LEN($E788)-1))</f>
        <v>21</v>
      </c>
      <c r="J788" s="1" t="s">
        <v>8595</v>
      </c>
      <c r="K788" s="1" t="s">
        <v>11444</v>
      </c>
    </row>
    <row r="789" spans="1:12" x14ac:dyDescent="0.2">
      <c r="A789" s="1">
        <v>2504</v>
      </c>
      <c r="B789" s="1" t="s">
        <v>2504</v>
      </c>
      <c r="C789" s="1">
        <f>IFERROR(VLOOKUP(B789,Merged!E:G,3,FALSE),"")</f>
        <v>8</v>
      </c>
      <c r="E789" s="1" t="s">
        <v>6584</v>
      </c>
      <c r="F789" s="1" t="str">
        <f>TEXT($G789,"0000") &amp; TEXT($H789,"00")</f>
        <v>200904</v>
      </c>
      <c r="G789" s="1">
        <f>IFERROR(
  IF(ISNUMBER(SEARCH("平成",B789)),
     1988 + VALUE(MID(B789, SEARCH("平成",B789) + 2, FIND("年", B789) - SEARCH("平成",B789) - 2)),
  IF(ISNUMBER(SEARCH("令和元年",B789)),
     2019,
  IF(ISNUMBER(SEARCH("令和",B789)),
     2018 + VALUE(MID(B789, SEARCH("令和",B789) + 2, FIND("年", B789) - SEARCH("令和",B789) - 2)),
  ""))),
"")</f>
        <v>2009</v>
      </c>
      <c r="H789" s="1">
        <v>4</v>
      </c>
      <c r="I789" s="5">
        <f>VALUE(RIGHT($E789,LEN($E789)-1))</f>
        <v>24</v>
      </c>
      <c r="J789" s="1" t="s">
        <v>8597</v>
      </c>
      <c r="K789" s="1" t="s">
        <v>11444</v>
      </c>
    </row>
    <row r="790" spans="1:12" x14ac:dyDescent="0.2">
      <c r="A790" s="1">
        <v>2505</v>
      </c>
      <c r="B790" s="1" t="s">
        <v>2505</v>
      </c>
      <c r="C790" s="1">
        <f>IFERROR(VLOOKUP(B790,Merged!E:G,3,FALSE),"")</f>
        <v>9</v>
      </c>
      <c r="E790" s="1" t="s">
        <v>6585</v>
      </c>
      <c r="F790" s="1" t="str">
        <f>TEXT($G790,"0000") &amp; TEXT($H790,"00")</f>
        <v>200904</v>
      </c>
      <c r="G790" s="1">
        <f>IFERROR(
  IF(ISNUMBER(SEARCH("平成",B790)),
     1988 + VALUE(MID(B790, SEARCH("平成",B790) + 2, FIND("年", B790) - SEARCH("平成",B790) - 2)),
  IF(ISNUMBER(SEARCH("令和元年",B790)),
     2019,
  IF(ISNUMBER(SEARCH("令和",B790)),
     2018 + VALUE(MID(B790, SEARCH("令和",B790) + 2, FIND("年", B790) - SEARCH("令和",B790) - 2)),
  ""))),
"")</f>
        <v>2009</v>
      </c>
      <c r="H790" s="1">
        <v>4</v>
      </c>
      <c r="I790" s="5">
        <f>VALUE(RIGHT($E790,LEN($E790)-1))</f>
        <v>25</v>
      </c>
      <c r="J790" s="1" t="s">
        <v>8598</v>
      </c>
      <c r="K790" s="1" t="s">
        <v>11445</v>
      </c>
      <c r="L790" s="1" t="s">
        <v>13076</v>
      </c>
    </row>
    <row r="791" spans="1:12" x14ac:dyDescent="0.2">
      <c r="A791" s="1">
        <v>2508</v>
      </c>
      <c r="B791" s="1" t="s">
        <v>2508</v>
      </c>
      <c r="C791" s="1">
        <f>IFERROR(VLOOKUP(B791,Merged!E:G,3,FALSE),"")</f>
        <v>10</v>
      </c>
      <c r="E791" s="1" t="s">
        <v>6588</v>
      </c>
      <c r="F791" s="1" t="str">
        <f>TEXT($G791,"0000") &amp; TEXT($H791,"00")</f>
        <v>200904</v>
      </c>
      <c r="G791" s="1">
        <f>IFERROR(
  IF(ISNUMBER(SEARCH("平成",B791)),
     1988 + VALUE(MID(B791, SEARCH("平成",B791) + 2, FIND("年", B791) - SEARCH("平成",B791) - 2)),
  IF(ISNUMBER(SEARCH("令和元年",B791)),
     2019,
  IF(ISNUMBER(SEARCH("令和",B791)),
     2018 + VALUE(MID(B791, SEARCH("令和",B791) + 2, FIND("年", B791) - SEARCH("令和",B791) - 2)),
  ""))),
"")</f>
        <v>2009</v>
      </c>
      <c r="H791" s="1">
        <v>4</v>
      </c>
      <c r="I791" s="5">
        <f>VALUE(RIGHT($E791,LEN($E791)-1))</f>
        <v>28</v>
      </c>
      <c r="J791" s="1" t="s">
        <v>8601</v>
      </c>
      <c r="K791" s="1" t="s">
        <v>11443</v>
      </c>
      <c r="L791" s="1" t="s">
        <v>13078</v>
      </c>
    </row>
    <row r="792" spans="1:12" x14ac:dyDescent="0.2">
      <c r="A792" s="1">
        <v>2512</v>
      </c>
      <c r="B792" s="1" t="s">
        <v>2512</v>
      </c>
      <c r="C792" s="1">
        <f>IFERROR(VLOOKUP(B792,Merged!E:G,3,FALSE),"")</f>
        <v>11</v>
      </c>
      <c r="E792" s="1" t="s">
        <v>6592</v>
      </c>
      <c r="F792" s="1" t="str">
        <f>TEXT($G792,"0000") &amp; TEXT($H792,"00")</f>
        <v>200904</v>
      </c>
      <c r="G792" s="1">
        <f>IFERROR(
  IF(ISNUMBER(SEARCH("平成",B792)),
     1988 + VALUE(MID(B792, SEARCH("平成",B792) + 2, FIND("年", B792) - SEARCH("平成",B792) - 2)),
  IF(ISNUMBER(SEARCH("令和元年",B792)),
     2019,
  IF(ISNUMBER(SEARCH("令和",B792)),
     2018 + VALUE(MID(B792, SEARCH("令和",B792) + 2, FIND("年", B792) - SEARCH("令和",B792) - 2)),
  ""))),
"")</f>
        <v>2009</v>
      </c>
      <c r="H792" s="1">
        <v>4</v>
      </c>
      <c r="I792" s="5">
        <f>VALUE(RIGHT($E792,LEN($E792)-1))</f>
        <v>32</v>
      </c>
      <c r="J792" s="1" t="s">
        <v>8604</v>
      </c>
      <c r="K792" s="1" t="s">
        <v>11445</v>
      </c>
      <c r="L792" s="1" t="s">
        <v>13081</v>
      </c>
    </row>
    <row r="793" spans="1:12" x14ac:dyDescent="0.2">
      <c r="A793" s="1">
        <v>2516</v>
      </c>
      <c r="B793" s="1" t="s">
        <v>2516</v>
      </c>
      <c r="C793" s="1">
        <f>IFERROR(VLOOKUP(B793,Merged!E:G,3,FALSE),"")</f>
        <v>12</v>
      </c>
      <c r="E793" s="1" t="s">
        <v>6596</v>
      </c>
      <c r="F793" s="1" t="str">
        <f>TEXT($G793,"0000") &amp; TEXT($H793,"00")</f>
        <v>200904</v>
      </c>
      <c r="G793" s="1">
        <f>IFERROR(
  IF(ISNUMBER(SEARCH("平成",B793)),
     1988 + VALUE(MID(B793, SEARCH("平成",B793) + 2, FIND("年", B793) - SEARCH("平成",B793) - 2)),
  IF(ISNUMBER(SEARCH("令和元年",B793)),
     2019,
  IF(ISNUMBER(SEARCH("令和",B793)),
     2018 + VALUE(MID(B793, SEARCH("令和",B793) + 2, FIND("年", B793) - SEARCH("令和",B793) - 2)),
  ""))),
"")</f>
        <v>2009</v>
      </c>
      <c r="H793" s="1">
        <v>4</v>
      </c>
      <c r="I793" s="5">
        <f>VALUE(RIGHT($E793,LEN($E793)-1))</f>
        <v>36</v>
      </c>
      <c r="J793" s="1" t="s">
        <v>8607</v>
      </c>
      <c r="K793" s="1" t="s">
        <v>11444</v>
      </c>
      <c r="L793" s="1" t="s">
        <v>13083</v>
      </c>
    </row>
    <row r="794" spans="1:12" x14ac:dyDescent="0.2">
      <c r="A794" s="1">
        <v>2517</v>
      </c>
      <c r="B794" s="1" t="s">
        <v>2517</v>
      </c>
      <c r="C794" s="1">
        <f>IFERROR(VLOOKUP(B794,Merged!E:G,3,FALSE),"")</f>
        <v>13</v>
      </c>
      <c r="E794" s="1" t="s">
        <v>6597</v>
      </c>
      <c r="F794" s="1" t="str">
        <f>TEXT($G794,"0000") &amp; TEXT($H794,"00")</f>
        <v>200904</v>
      </c>
      <c r="G794" s="1">
        <f>IFERROR(
  IF(ISNUMBER(SEARCH("平成",B794)),
     1988 + VALUE(MID(B794, SEARCH("平成",B794) + 2, FIND("年", B794) - SEARCH("平成",B794) - 2)),
  IF(ISNUMBER(SEARCH("令和元年",B794)),
     2019,
  IF(ISNUMBER(SEARCH("令和",B794)),
     2018 + VALUE(MID(B794, SEARCH("令和",B794) + 2, FIND("年", B794) - SEARCH("令和",B794) - 2)),
  ""))),
"")</f>
        <v>2009</v>
      </c>
      <c r="H794" s="1">
        <v>4</v>
      </c>
      <c r="I794" s="5">
        <f>VALUE(RIGHT($E794,LEN($E794)-1))</f>
        <v>37</v>
      </c>
      <c r="J794" s="1" t="s">
        <v>8608</v>
      </c>
      <c r="K794" s="1" t="s">
        <v>11443</v>
      </c>
      <c r="L794" s="1" t="s">
        <v>13084</v>
      </c>
    </row>
    <row r="795" spans="1:12" x14ac:dyDescent="0.2">
      <c r="A795" s="1">
        <v>2520</v>
      </c>
      <c r="B795" s="1" t="s">
        <v>2520</v>
      </c>
      <c r="C795" s="1">
        <f>IFERROR(VLOOKUP(B795,Merged!E:G,3,FALSE),"")</f>
        <v>14</v>
      </c>
      <c r="E795" s="1" t="s">
        <v>6600</v>
      </c>
      <c r="F795" s="1" t="str">
        <f>TEXT($G795,"0000") &amp; TEXT($H795,"00")</f>
        <v>200904</v>
      </c>
      <c r="G795" s="1">
        <f>IFERROR(
  IF(ISNUMBER(SEARCH("平成",B795)),
     1988 + VALUE(MID(B795, SEARCH("平成",B795) + 2, FIND("年", B795) - SEARCH("平成",B795) - 2)),
  IF(ISNUMBER(SEARCH("令和元年",B795)),
     2019,
  IF(ISNUMBER(SEARCH("令和",B795)),
     2018 + VALUE(MID(B795, SEARCH("令和",B795) + 2, FIND("年", B795) - SEARCH("令和",B795) - 2)),
  ""))),
"")</f>
        <v>2009</v>
      </c>
      <c r="H795" s="1">
        <v>4</v>
      </c>
      <c r="I795" s="5">
        <f>VALUE(RIGHT($E795,LEN($E795)-1))</f>
        <v>40</v>
      </c>
      <c r="J795" s="1" t="s">
        <v>8610</v>
      </c>
      <c r="K795" s="1" t="s">
        <v>11444</v>
      </c>
      <c r="L795" s="1" t="s">
        <v>12698</v>
      </c>
    </row>
    <row r="796" spans="1:12" x14ac:dyDescent="0.2">
      <c r="A796" s="1">
        <v>2521</v>
      </c>
      <c r="B796" s="1" t="s">
        <v>2521</v>
      </c>
      <c r="C796" s="1">
        <f>IFERROR(VLOOKUP(B796,Merged!E:G,3,FALSE),"")</f>
        <v>15</v>
      </c>
      <c r="E796" s="1" t="s">
        <v>6601</v>
      </c>
      <c r="F796" s="1" t="str">
        <f>TEXT($G796,"0000") &amp; TEXT($H796,"00")</f>
        <v>200904</v>
      </c>
      <c r="G796" s="1">
        <f>IFERROR(
  IF(ISNUMBER(SEARCH("平成",B796)),
     1988 + VALUE(MID(B796, SEARCH("平成",B796) + 2, FIND("年", B796) - SEARCH("平成",B796) - 2)),
  IF(ISNUMBER(SEARCH("令和元年",B796)),
     2019,
  IF(ISNUMBER(SEARCH("令和",B796)),
     2018 + VALUE(MID(B796, SEARCH("令和",B796) + 2, FIND("年", B796) - SEARCH("令和",B796) - 2)),
  ""))),
"")</f>
        <v>2009</v>
      </c>
      <c r="H796" s="1">
        <v>4</v>
      </c>
      <c r="I796" s="5">
        <f>VALUE(RIGHT($E796,LEN($E796)-1))</f>
        <v>41</v>
      </c>
      <c r="J796" s="1" t="s">
        <v>8611</v>
      </c>
      <c r="K796" s="1" t="s">
        <v>11445</v>
      </c>
      <c r="L796" s="1" t="s">
        <v>13085</v>
      </c>
    </row>
    <row r="797" spans="1:12" x14ac:dyDescent="0.2">
      <c r="A797" s="1">
        <v>2524</v>
      </c>
      <c r="B797" s="1" t="s">
        <v>2524</v>
      </c>
      <c r="C797" s="1">
        <f>IFERROR(VLOOKUP(B797,Merged!E:G,3,FALSE),"")</f>
        <v>16</v>
      </c>
      <c r="E797" s="1" t="s">
        <v>6604</v>
      </c>
      <c r="F797" s="1" t="str">
        <f>TEXT($G797,"0000") &amp; TEXT($H797,"00")</f>
        <v>200904</v>
      </c>
      <c r="G797" s="1">
        <f>IFERROR(
  IF(ISNUMBER(SEARCH("平成",B797)),
     1988 + VALUE(MID(B797, SEARCH("平成",B797) + 2, FIND("年", B797) - SEARCH("平成",B797) - 2)),
  IF(ISNUMBER(SEARCH("令和元年",B797)),
     2019,
  IF(ISNUMBER(SEARCH("令和",B797)),
     2018 + VALUE(MID(B797, SEARCH("令和",B797) + 2, FIND("年", B797) - SEARCH("令和",B797) - 2)),
  ""))),
"")</f>
        <v>2009</v>
      </c>
      <c r="H797" s="1">
        <v>4</v>
      </c>
      <c r="I797" s="5">
        <f>VALUE(RIGHT($E797,LEN($E797)-1))</f>
        <v>44</v>
      </c>
      <c r="J797" s="1" t="s">
        <v>8614</v>
      </c>
      <c r="K797" s="1" t="s">
        <v>11444</v>
      </c>
      <c r="L797" s="1" t="s">
        <v>13088</v>
      </c>
    </row>
    <row r="798" spans="1:12" x14ac:dyDescent="0.2">
      <c r="A798" s="1">
        <v>2528</v>
      </c>
      <c r="B798" s="1" t="s">
        <v>2528</v>
      </c>
      <c r="C798" s="1">
        <f>IFERROR(VLOOKUP(B798,Merged!E:G,3,FALSE),"")</f>
        <v>17</v>
      </c>
      <c r="E798" s="1" t="s">
        <v>6608</v>
      </c>
      <c r="F798" s="1" t="str">
        <f>TEXT($G798,"0000") &amp; TEXT($H798,"00")</f>
        <v>200904</v>
      </c>
      <c r="G798" s="1">
        <f>IFERROR(
  IF(ISNUMBER(SEARCH("平成",B798)),
     1988 + VALUE(MID(B798, SEARCH("平成",B798) + 2, FIND("年", B798) - SEARCH("平成",B798) - 2)),
  IF(ISNUMBER(SEARCH("令和元年",B798)),
     2019,
  IF(ISNUMBER(SEARCH("令和",B798)),
     2018 + VALUE(MID(B798, SEARCH("令和",B798) + 2, FIND("年", B798) - SEARCH("令和",B798) - 2)),
  ""))),
"")</f>
        <v>2009</v>
      </c>
      <c r="H798" s="1">
        <v>4</v>
      </c>
      <c r="I798" s="5">
        <f>VALUE(RIGHT($E798,LEN($E798)-1))</f>
        <v>48</v>
      </c>
      <c r="J798" s="1" t="s">
        <v>8617</v>
      </c>
      <c r="K798" s="1" t="s">
        <v>11444</v>
      </c>
      <c r="L798" s="1" t="s">
        <v>13092</v>
      </c>
    </row>
    <row r="799" spans="1:12" x14ac:dyDescent="0.2">
      <c r="A799" s="1">
        <v>2530</v>
      </c>
      <c r="B799" s="1" t="s">
        <v>2530</v>
      </c>
      <c r="C799" s="1">
        <f>IFERROR(VLOOKUP(B799,Merged!E:G,3,FALSE),"")</f>
        <v>18</v>
      </c>
      <c r="E799" s="1" t="s">
        <v>6610</v>
      </c>
      <c r="F799" s="1" t="str">
        <f>TEXT($G799,"0000") &amp; TEXT($H799,"00")</f>
        <v>200904</v>
      </c>
      <c r="G799" s="1">
        <f>IFERROR(
  IF(ISNUMBER(SEARCH("平成",B799)),
     1988 + VALUE(MID(B799, SEARCH("平成",B799) + 2, FIND("年", B799) - SEARCH("平成",B799) - 2)),
  IF(ISNUMBER(SEARCH("令和元年",B799)),
     2019,
  IF(ISNUMBER(SEARCH("令和",B799)),
     2018 + VALUE(MID(B799, SEARCH("令和",B799) + 2, FIND("年", B799) - SEARCH("令和",B799) - 2)),
  ""))),
"")</f>
        <v>2009</v>
      </c>
      <c r="H799" s="1">
        <v>4</v>
      </c>
      <c r="I799" s="5">
        <f>VALUE(RIGHT($E799,LEN($E799)-1))</f>
        <v>50</v>
      </c>
      <c r="J799" s="1" t="s">
        <v>7995</v>
      </c>
      <c r="K799" s="1" t="s">
        <v>11443</v>
      </c>
      <c r="L799" s="1" t="s">
        <v>12618</v>
      </c>
    </row>
    <row r="800" spans="1:12" x14ac:dyDescent="0.2">
      <c r="A800" s="1">
        <v>2531</v>
      </c>
      <c r="B800" s="1" t="s">
        <v>2531</v>
      </c>
      <c r="C800" s="1">
        <f>IFERROR(VLOOKUP(B800,Merged!E:G,3,FALSE),"")</f>
        <v>19</v>
      </c>
      <c r="E800" s="1" t="s">
        <v>6611</v>
      </c>
      <c r="F800" s="1" t="str">
        <f>TEXT($G800,"0000") &amp; TEXT($H800,"00")</f>
        <v>200904</v>
      </c>
      <c r="G800" s="1">
        <f>IFERROR(
  IF(ISNUMBER(SEARCH("平成",B800)),
     1988 + VALUE(MID(B800, SEARCH("平成",B800) + 2, FIND("年", B800) - SEARCH("平成",B800) - 2)),
  IF(ISNUMBER(SEARCH("令和元年",B800)),
     2019,
  IF(ISNUMBER(SEARCH("令和",B800)),
     2018 + VALUE(MID(B800, SEARCH("令和",B800) + 2, FIND("年", B800) - SEARCH("令和",B800) - 2)),
  ""))),
"")</f>
        <v>2009</v>
      </c>
      <c r="H800" s="1">
        <v>4</v>
      </c>
      <c r="I800" s="5">
        <f>VALUE(RIGHT($E800,LEN($E800)-1))</f>
        <v>51</v>
      </c>
      <c r="J800" s="1" t="s">
        <v>8618</v>
      </c>
      <c r="K800" s="1" t="s">
        <v>11442</v>
      </c>
      <c r="L800" s="1" t="s">
        <v>13094</v>
      </c>
    </row>
    <row r="801" spans="1:12" x14ac:dyDescent="0.2">
      <c r="A801" s="1">
        <v>2535</v>
      </c>
      <c r="B801" s="1" t="s">
        <v>2535</v>
      </c>
      <c r="C801" s="1">
        <f>IFERROR(VLOOKUP(B801,Merged!E:G,3,FALSE),"")</f>
        <v>20</v>
      </c>
      <c r="E801" s="1" t="s">
        <v>6615</v>
      </c>
      <c r="F801" s="1" t="str">
        <f>TEXT($G801,"0000") &amp; TEXT($H801,"00")</f>
        <v>200904</v>
      </c>
      <c r="G801" s="1">
        <f>IFERROR(
  IF(ISNUMBER(SEARCH("平成",B801)),
     1988 + VALUE(MID(B801, SEARCH("平成",B801) + 2, FIND("年", B801) - SEARCH("平成",B801) - 2)),
  IF(ISNUMBER(SEARCH("令和元年",B801)),
     2019,
  IF(ISNUMBER(SEARCH("令和",B801)),
     2018 + VALUE(MID(B801, SEARCH("令和",B801) + 2, FIND("年", B801) - SEARCH("令和",B801) - 2)),
  ""))),
"")</f>
        <v>2009</v>
      </c>
      <c r="H801" s="1">
        <v>4</v>
      </c>
      <c r="I801" s="5">
        <f>VALUE(RIGHT($E801,LEN($E801)-1))</f>
        <v>55</v>
      </c>
      <c r="J801" s="1" t="s">
        <v>7999</v>
      </c>
      <c r="K801" s="1" t="s">
        <v>11443</v>
      </c>
      <c r="L801" s="1" t="s">
        <v>12920</v>
      </c>
    </row>
    <row r="802" spans="1:12" x14ac:dyDescent="0.2">
      <c r="A802" s="1">
        <v>2537</v>
      </c>
      <c r="B802" s="1" t="s">
        <v>2537</v>
      </c>
      <c r="C802" s="1">
        <f>IFERROR(VLOOKUP(B802,Merged!E:G,3,FALSE),"")</f>
        <v>21</v>
      </c>
      <c r="E802" s="1" t="s">
        <v>6617</v>
      </c>
      <c r="F802" s="1" t="str">
        <f>TEXT($G802,"0000") &amp; TEXT($H802,"00")</f>
        <v>200904</v>
      </c>
      <c r="G802" s="1">
        <f>IFERROR(
  IF(ISNUMBER(SEARCH("平成",B802)),
     1988 + VALUE(MID(B802, SEARCH("平成",B802) + 2, FIND("年", B802) - SEARCH("平成",B802) - 2)),
  IF(ISNUMBER(SEARCH("令和元年",B802)),
     2019,
  IF(ISNUMBER(SEARCH("令和",B802)),
     2018 + VALUE(MID(B802, SEARCH("令和",B802) + 2, FIND("年", B802) - SEARCH("令和",B802) - 2)),
  ""))),
"")</f>
        <v>2009</v>
      </c>
      <c r="H802" s="1">
        <v>4</v>
      </c>
      <c r="I802" s="5">
        <f>VALUE(RIGHT($E802,LEN($E802)-1))</f>
        <v>57</v>
      </c>
      <c r="J802" s="1" t="s">
        <v>8623</v>
      </c>
      <c r="K802" s="1" t="s">
        <v>11445</v>
      </c>
      <c r="L802" s="1" t="s">
        <v>13098</v>
      </c>
    </row>
    <row r="803" spans="1:12" x14ac:dyDescent="0.2">
      <c r="A803" s="1">
        <v>2539</v>
      </c>
      <c r="B803" s="1" t="s">
        <v>2539</v>
      </c>
      <c r="C803" s="1">
        <f>IFERROR(VLOOKUP(B803,Merged!E:G,3,FALSE),"")</f>
        <v>22</v>
      </c>
      <c r="E803" s="1" t="s">
        <v>6619</v>
      </c>
      <c r="F803" s="1" t="str">
        <f>TEXT($G803,"0000") &amp; TEXT($H803,"00")</f>
        <v>200904</v>
      </c>
      <c r="G803" s="1">
        <f>IFERROR(
  IF(ISNUMBER(SEARCH("平成",B803)),
     1988 + VALUE(MID(B803, SEARCH("平成",B803) + 2, FIND("年", B803) - SEARCH("平成",B803) - 2)),
  IF(ISNUMBER(SEARCH("令和元年",B803)),
     2019,
  IF(ISNUMBER(SEARCH("令和",B803)),
     2018 + VALUE(MID(B803, SEARCH("令和",B803) + 2, FIND("年", B803) - SEARCH("令和",B803) - 2)),
  ""))),
"")</f>
        <v>2009</v>
      </c>
      <c r="H803" s="1">
        <v>4</v>
      </c>
      <c r="I803" s="5">
        <f>VALUE(RIGHT($E803,LEN($E803)-1))</f>
        <v>59</v>
      </c>
      <c r="J803" s="1" t="s">
        <v>8625</v>
      </c>
      <c r="K803" s="1" t="s">
        <v>11444</v>
      </c>
      <c r="L803" s="1" t="s">
        <v>13100</v>
      </c>
    </row>
    <row r="804" spans="1:12" x14ac:dyDescent="0.2">
      <c r="A804" s="1">
        <v>2542</v>
      </c>
      <c r="B804" s="1" t="s">
        <v>2542</v>
      </c>
      <c r="C804" s="1">
        <f>IFERROR(VLOOKUP(B804,Merged!E:G,3,FALSE),"")</f>
        <v>23</v>
      </c>
      <c r="E804" s="1" t="s">
        <v>6622</v>
      </c>
      <c r="F804" s="1" t="str">
        <f>TEXT($G804,"0000") &amp; TEXT($H804,"00")</f>
        <v>200904</v>
      </c>
      <c r="G804" s="1">
        <f>IFERROR(
  IF(ISNUMBER(SEARCH("平成",B804)),
     1988 + VALUE(MID(B804, SEARCH("平成",B804) + 2, FIND("年", B804) - SEARCH("平成",B804) - 2)),
  IF(ISNUMBER(SEARCH("令和元年",B804)),
     2019,
  IF(ISNUMBER(SEARCH("令和",B804)),
     2018 + VALUE(MID(B804, SEARCH("令和",B804) + 2, FIND("年", B804) - SEARCH("令和",B804) - 2)),
  ""))),
"")</f>
        <v>2009</v>
      </c>
      <c r="H804" s="1">
        <v>4</v>
      </c>
      <c r="I804" s="5">
        <f>VALUE(RIGHT($E804,LEN($E804)-1))</f>
        <v>62</v>
      </c>
      <c r="J804" s="1" t="s">
        <v>8628</v>
      </c>
      <c r="K804" s="1" t="s">
        <v>11443</v>
      </c>
      <c r="L804" s="1" t="s">
        <v>13103</v>
      </c>
    </row>
    <row r="805" spans="1:12" x14ac:dyDescent="0.2">
      <c r="A805" s="1">
        <v>2544</v>
      </c>
      <c r="B805" s="1" t="s">
        <v>2544</v>
      </c>
      <c r="C805" s="1">
        <f>IFERROR(VLOOKUP(B805,Merged!E:G,3,FALSE),"")</f>
        <v>24</v>
      </c>
      <c r="E805" s="1" t="s">
        <v>6624</v>
      </c>
      <c r="F805" s="1" t="str">
        <f>TEXT($G805,"0000") &amp; TEXT($H805,"00")</f>
        <v>200904</v>
      </c>
      <c r="G805" s="1">
        <f>IFERROR(
  IF(ISNUMBER(SEARCH("平成",B805)),
     1988 + VALUE(MID(B805, SEARCH("平成",B805) + 2, FIND("年", B805) - SEARCH("平成",B805) - 2)),
  IF(ISNUMBER(SEARCH("令和元年",B805)),
     2019,
  IF(ISNUMBER(SEARCH("令和",B805)),
     2018 + VALUE(MID(B805, SEARCH("令和",B805) + 2, FIND("年", B805) - SEARCH("令和",B805) - 2)),
  ""))),
"")</f>
        <v>2009</v>
      </c>
      <c r="H805" s="1">
        <v>4</v>
      </c>
      <c r="I805" s="5">
        <f>VALUE(RIGHT($E805,LEN($E805)-1))</f>
        <v>64</v>
      </c>
      <c r="J805" s="1" t="s">
        <v>8630</v>
      </c>
      <c r="K805" s="1" t="s">
        <v>11442</v>
      </c>
      <c r="L805" s="1" t="s">
        <v>13104</v>
      </c>
    </row>
    <row r="806" spans="1:12" x14ac:dyDescent="0.2">
      <c r="A806" s="1">
        <v>2545</v>
      </c>
      <c r="B806" s="1" t="s">
        <v>2545</v>
      </c>
      <c r="C806" s="1">
        <f>IFERROR(VLOOKUP(B806,Merged!E:G,3,FALSE),"")</f>
        <v>25</v>
      </c>
      <c r="E806" s="1" t="s">
        <v>6625</v>
      </c>
      <c r="F806" s="1" t="str">
        <f>TEXT($G806,"0000") &amp; TEXT($H806,"00")</f>
        <v>200904</v>
      </c>
      <c r="G806" s="1">
        <f>IFERROR(
  IF(ISNUMBER(SEARCH("平成",B806)),
     1988 + VALUE(MID(B806, SEARCH("平成",B806) + 2, FIND("年", B806) - SEARCH("平成",B806) - 2)),
  IF(ISNUMBER(SEARCH("令和元年",B806)),
     2019,
  IF(ISNUMBER(SEARCH("令和",B806)),
     2018 + VALUE(MID(B806, SEARCH("令和",B806) + 2, FIND("年", B806) - SEARCH("令和",B806) - 2)),
  ""))),
"")</f>
        <v>2009</v>
      </c>
      <c r="H806" s="1">
        <v>4</v>
      </c>
      <c r="I806" s="5">
        <f>VALUE(RIGHT($E806,LEN($E806)-1))</f>
        <v>65</v>
      </c>
      <c r="J806" s="1" t="s">
        <v>8631</v>
      </c>
      <c r="K806" s="1" t="s">
        <v>11443</v>
      </c>
      <c r="L806" s="1" t="s">
        <v>13105</v>
      </c>
    </row>
    <row r="807" spans="1:12" x14ac:dyDescent="0.2">
      <c r="A807" s="1">
        <v>2547</v>
      </c>
      <c r="B807" s="1" t="s">
        <v>2547</v>
      </c>
      <c r="C807" s="1">
        <f>IFERROR(VLOOKUP(B807,Merged!E:G,3,FALSE),"")</f>
        <v>26</v>
      </c>
      <c r="E807" s="1" t="s">
        <v>6627</v>
      </c>
      <c r="F807" s="1" t="str">
        <f>TEXT($G807,"0000") &amp; TEXT($H807,"00")</f>
        <v>200904</v>
      </c>
      <c r="G807" s="1">
        <f>IFERROR(
  IF(ISNUMBER(SEARCH("平成",B807)),
     1988 + VALUE(MID(B807, SEARCH("平成",B807) + 2, FIND("年", B807) - SEARCH("平成",B807) - 2)),
  IF(ISNUMBER(SEARCH("令和元年",B807)),
     2019,
  IF(ISNUMBER(SEARCH("令和",B807)),
     2018 + VALUE(MID(B807, SEARCH("令和",B807) + 2, FIND("年", B807) - SEARCH("令和",B807) - 2)),
  ""))),
"")</f>
        <v>2009</v>
      </c>
      <c r="H807" s="1">
        <v>4</v>
      </c>
      <c r="I807" s="5">
        <f>VALUE(RIGHT($E807,LEN($E807)-1))</f>
        <v>67</v>
      </c>
      <c r="J807" s="1" t="s">
        <v>8397</v>
      </c>
      <c r="K807" s="1" t="s">
        <v>11444</v>
      </c>
      <c r="L807" s="1" t="s">
        <v>12928</v>
      </c>
    </row>
    <row r="808" spans="1:12" x14ac:dyDescent="0.2">
      <c r="A808" s="1">
        <v>2550</v>
      </c>
      <c r="B808" s="1" t="s">
        <v>2550</v>
      </c>
      <c r="C808" s="1">
        <f>IFERROR(VLOOKUP(B808,Merged!E:G,3,FALSE),"")</f>
        <v>27</v>
      </c>
      <c r="E808" s="1" t="s">
        <v>6630</v>
      </c>
      <c r="F808" s="1" t="str">
        <f>TEXT($G808,"0000") &amp; TEXT($H808,"00")</f>
        <v>200904</v>
      </c>
      <c r="G808" s="1">
        <f>IFERROR(
  IF(ISNUMBER(SEARCH("平成",B808)),
     1988 + VALUE(MID(B808, SEARCH("平成",B808) + 2, FIND("年", B808) - SEARCH("平成",B808) - 2)),
  IF(ISNUMBER(SEARCH("令和元年",B808)),
     2019,
  IF(ISNUMBER(SEARCH("令和",B808)),
     2018 + VALUE(MID(B808, SEARCH("令和",B808) + 2, FIND("年", B808) - SEARCH("令和",B808) - 2)),
  ""))),
"")</f>
        <v>2009</v>
      </c>
      <c r="H808" s="1">
        <v>4</v>
      </c>
      <c r="I808" s="5">
        <f>VALUE(RIGHT($E808,LEN($E808)-1))</f>
        <v>70</v>
      </c>
      <c r="J808" s="1" t="s">
        <v>8635</v>
      </c>
      <c r="K808" s="1" t="s">
        <v>11445</v>
      </c>
      <c r="L808" s="1" t="s">
        <v>13109</v>
      </c>
    </row>
    <row r="809" spans="1:12" x14ac:dyDescent="0.2">
      <c r="A809" s="1">
        <v>2551</v>
      </c>
      <c r="B809" s="1" t="s">
        <v>2551</v>
      </c>
      <c r="C809" s="1">
        <f>IFERROR(VLOOKUP(B809,Merged!E:G,3,FALSE),"")</f>
        <v>28</v>
      </c>
      <c r="E809" s="1" t="s">
        <v>6631</v>
      </c>
      <c r="F809" s="1" t="str">
        <f>TEXT($G809,"0000") &amp; TEXT($H809,"00")</f>
        <v>200904</v>
      </c>
      <c r="G809" s="1">
        <f>IFERROR(
  IF(ISNUMBER(SEARCH("平成",B809)),
     1988 + VALUE(MID(B809, SEARCH("平成",B809) + 2, FIND("年", B809) - SEARCH("平成",B809) - 2)),
  IF(ISNUMBER(SEARCH("令和元年",B809)),
     2019,
  IF(ISNUMBER(SEARCH("令和",B809)),
     2018 + VALUE(MID(B809, SEARCH("令和",B809) + 2, FIND("年", B809) - SEARCH("令和",B809) - 2)),
  ""))),
"")</f>
        <v>2009</v>
      </c>
      <c r="H809" s="1">
        <v>4</v>
      </c>
      <c r="I809" s="5">
        <f>VALUE(RIGHT($E809,LEN($E809)-1))</f>
        <v>71</v>
      </c>
      <c r="J809" s="1" t="s">
        <v>7781</v>
      </c>
      <c r="K809" s="1" t="s">
        <v>11444</v>
      </c>
      <c r="L809" s="1" t="s">
        <v>12241</v>
      </c>
    </row>
    <row r="810" spans="1:12" x14ac:dyDescent="0.2">
      <c r="A810" s="1">
        <v>2556</v>
      </c>
      <c r="B810" s="1" t="s">
        <v>2556</v>
      </c>
      <c r="C810" s="1">
        <f>IFERROR(VLOOKUP(B810,Merged!E:G,3,FALSE),"")</f>
        <v>29</v>
      </c>
      <c r="E810" s="1" t="s">
        <v>6636</v>
      </c>
      <c r="F810" s="1" t="str">
        <f>TEXT($G810,"0000") &amp; TEXT($H810,"00")</f>
        <v>200904</v>
      </c>
      <c r="G810" s="1">
        <f>IFERROR(
  IF(ISNUMBER(SEARCH("平成",B810)),
     1988 + VALUE(MID(B810, SEARCH("平成",B810) + 2, FIND("年", B810) - SEARCH("平成",B810) - 2)),
  IF(ISNUMBER(SEARCH("令和元年",B810)),
     2019,
  IF(ISNUMBER(SEARCH("令和",B810)),
     2018 + VALUE(MID(B810, SEARCH("令和",B810) + 2, FIND("年", B810) - SEARCH("令和",B810) - 2)),
  ""))),
"")</f>
        <v>2009</v>
      </c>
      <c r="H810" s="1">
        <v>4</v>
      </c>
      <c r="I810" s="5">
        <f>VALUE(RIGHT($E810,LEN($E810)-1))</f>
        <v>76</v>
      </c>
      <c r="J810" s="1" t="s">
        <v>8639</v>
      </c>
      <c r="K810" s="1" t="s">
        <v>11445</v>
      </c>
      <c r="L810" s="1" t="s">
        <v>13112</v>
      </c>
    </row>
    <row r="811" spans="1:12" x14ac:dyDescent="0.2">
      <c r="A811" s="1">
        <v>2559</v>
      </c>
      <c r="B811" s="1" t="s">
        <v>2559</v>
      </c>
      <c r="C811" s="1">
        <f>IFERROR(VLOOKUP(B811,Merged!E:G,3,FALSE),"")</f>
        <v>30</v>
      </c>
      <c r="E811" s="1" t="s">
        <v>6639</v>
      </c>
      <c r="F811" s="1" t="str">
        <f>TEXT($G811,"0000") &amp; TEXT($H811,"00")</f>
        <v>200904</v>
      </c>
      <c r="G811" s="1">
        <f>IFERROR(
  IF(ISNUMBER(SEARCH("平成",B811)),
     1988 + VALUE(MID(B811, SEARCH("平成",B811) + 2, FIND("年", B811) - SEARCH("平成",B811) - 2)),
  IF(ISNUMBER(SEARCH("令和元年",B811)),
     2019,
  IF(ISNUMBER(SEARCH("令和",B811)),
     2018 + VALUE(MID(B811, SEARCH("令和",B811) + 2, FIND("年", B811) - SEARCH("令和",B811) - 2)),
  ""))),
"")</f>
        <v>2009</v>
      </c>
      <c r="H811" s="1">
        <v>4</v>
      </c>
      <c r="I811" s="5">
        <f>VALUE(RIGHT($E811,LEN($E811)-1))</f>
        <v>79</v>
      </c>
      <c r="J811" s="1" t="s">
        <v>8641</v>
      </c>
      <c r="K811" s="1" t="s">
        <v>11444</v>
      </c>
      <c r="L811" s="1" t="s">
        <v>13114</v>
      </c>
    </row>
  </sheetData>
  <autoFilter ref="A1:L811" xr:uid="{2DCE5914-AA35-45EB-B300-0E542A0486C5}"/>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680D0-E61E-466B-B277-198C3DAC1E7B}">
  <sheetPr codeName="Sheet2"/>
  <dimension ref="A1:G481"/>
  <sheetViews>
    <sheetView workbookViewId="0">
      <selection activeCell="B37" sqref="B37"/>
    </sheetView>
  </sheetViews>
  <sheetFormatPr defaultRowHeight="13.2" x14ac:dyDescent="0.2"/>
  <cols>
    <col min="1" max="2" width="8.88671875" style="2"/>
    <col min="3" max="3" width="41" style="2" bestFit="1" customWidth="1"/>
    <col min="4" max="4" width="28" style="2" bestFit="1" customWidth="1"/>
    <col min="5" max="5" width="36.44140625" style="2" bestFit="1" customWidth="1"/>
    <col min="6" max="16384" width="8.88671875" style="2"/>
  </cols>
  <sheetData>
    <row r="1" spans="1:7" x14ac:dyDescent="0.2">
      <c r="A1" s="2" t="s">
        <v>15129</v>
      </c>
      <c r="B1" s="2" t="s">
        <v>15130</v>
      </c>
      <c r="C1" s="2" t="s">
        <v>15131</v>
      </c>
      <c r="D1" s="2" t="s">
        <v>15132</v>
      </c>
      <c r="E1" s="2" t="s">
        <v>15661</v>
      </c>
      <c r="F1" s="2" t="s">
        <v>15133</v>
      </c>
      <c r="G1" s="2" t="s">
        <v>15134</v>
      </c>
    </row>
    <row r="2" spans="1:7" x14ac:dyDescent="0.2">
      <c r="A2" s="2" t="s">
        <v>15135</v>
      </c>
      <c r="B2" s="2" t="s">
        <v>15136</v>
      </c>
      <c r="C2" s="2" t="s">
        <v>15137</v>
      </c>
      <c r="D2" s="2" t="str">
        <f>LEFT(C2,FIND(" ",C2)-1)</f>
        <v>応用情報技術者令和2年秋期</v>
      </c>
      <c r="E2" s="2" t="str">
        <f>D2 &amp; " 午前問" &amp;F2</f>
        <v>応用情報技術者令和2年秋期 午前問3</v>
      </c>
      <c r="F2" s="2">
        <f>VALUE(MID(C2,FIND("問",C2)+1,FIND("と同題",C2)-FIND("問",C2)-1))</f>
        <v>3</v>
      </c>
      <c r="G2" s="2">
        <f>VALUE(RIGHT(B2,LEN(B2)-FIND("_",B2)))</f>
        <v>1</v>
      </c>
    </row>
    <row r="3" spans="1:7" x14ac:dyDescent="0.2">
      <c r="A3" s="2" t="s">
        <v>15135</v>
      </c>
      <c r="B3" s="2" t="s">
        <v>15138</v>
      </c>
      <c r="C3" s="2" t="s">
        <v>15139</v>
      </c>
      <c r="D3" s="2" t="str">
        <f t="shared" ref="D3:D66" si="0">LEFT(C3,FIND(" ",C3)-1)</f>
        <v>応用情報技術者令和2年秋期</v>
      </c>
      <c r="E3" s="2" t="str">
        <f t="shared" ref="E3:E66" si="1">D3 &amp; " 午前問" &amp;F3</f>
        <v>応用情報技術者令和2年秋期 午前問4</v>
      </c>
      <c r="F3" s="2">
        <f t="shared" ref="F3:F66" si="2">VALUE(MID(C3,FIND("問",C3)+1,FIND("と同題",C3)-FIND("問",C3)-1))</f>
        <v>4</v>
      </c>
      <c r="G3" s="2">
        <f t="shared" ref="G3:G66" si="3">VALUE(RIGHT(B3,LEN(B3)-FIND("_",B3)))</f>
        <v>2</v>
      </c>
    </row>
    <row r="4" spans="1:7" x14ac:dyDescent="0.2">
      <c r="A4" s="2" t="s">
        <v>15135</v>
      </c>
      <c r="B4" s="2" t="s">
        <v>15140</v>
      </c>
      <c r="C4" s="2" t="s">
        <v>15141</v>
      </c>
      <c r="D4" s="2" t="str">
        <f t="shared" si="0"/>
        <v>応用情報技術者令和2年秋期</v>
      </c>
      <c r="E4" s="2" t="str">
        <f t="shared" si="1"/>
        <v>応用情報技術者令和2年秋期 午前問7</v>
      </c>
      <c r="F4" s="2">
        <f t="shared" si="2"/>
        <v>7</v>
      </c>
      <c r="G4" s="2">
        <f t="shared" si="3"/>
        <v>3</v>
      </c>
    </row>
    <row r="5" spans="1:7" x14ac:dyDescent="0.2">
      <c r="A5" s="2" t="s">
        <v>15135</v>
      </c>
      <c r="B5" s="2" t="s">
        <v>15142</v>
      </c>
      <c r="C5" s="2" t="s">
        <v>15143</v>
      </c>
      <c r="D5" s="2" t="str">
        <f t="shared" si="0"/>
        <v>応用情報技術者令和2年秋期</v>
      </c>
      <c r="E5" s="2" t="str">
        <f t="shared" si="1"/>
        <v>応用情報技術者令和2年秋期 午前問9</v>
      </c>
      <c r="F5" s="2">
        <f t="shared" si="2"/>
        <v>9</v>
      </c>
      <c r="G5" s="2">
        <f t="shared" si="3"/>
        <v>4</v>
      </c>
    </row>
    <row r="6" spans="1:7" x14ac:dyDescent="0.2">
      <c r="A6" s="2" t="s">
        <v>15135</v>
      </c>
      <c r="B6" s="2" t="s">
        <v>15144</v>
      </c>
      <c r="C6" s="2" t="s">
        <v>15145</v>
      </c>
      <c r="D6" s="2" t="str">
        <f t="shared" si="0"/>
        <v>応用情報技術者令和2年秋期</v>
      </c>
      <c r="E6" s="2" t="str">
        <f t="shared" si="1"/>
        <v>応用情報技術者令和2年秋期 午前問13</v>
      </c>
      <c r="F6" s="2">
        <f t="shared" si="2"/>
        <v>13</v>
      </c>
      <c r="G6" s="2">
        <f t="shared" si="3"/>
        <v>5</v>
      </c>
    </row>
    <row r="7" spans="1:7" x14ac:dyDescent="0.2">
      <c r="A7" s="2" t="s">
        <v>15135</v>
      </c>
      <c r="B7" s="2" t="s">
        <v>15146</v>
      </c>
      <c r="C7" s="2" t="s">
        <v>15147</v>
      </c>
      <c r="D7" s="2" t="str">
        <f t="shared" si="0"/>
        <v>応用情報技術者令和2年秋期</v>
      </c>
      <c r="E7" s="2" t="str">
        <f t="shared" si="1"/>
        <v>応用情報技術者令和2年秋期 午前問18</v>
      </c>
      <c r="F7" s="2">
        <f t="shared" si="2"/>
        <v>18</v>
      </c>
      <c r="G7" s="2">
        <f t="shared" si="3"/>
        <v>6</v>
      </c>
    </row>
    <row r="8" spans="1:7" x14ac:dyDescent="0.2">
      <c r="A8" s="2" t="s">
        <v>15135</v>
      </c>
      <c r="B8" s="2" t="s">
        <v>15148</v>
      </c>
      <c r="C8" s="2" t="s">
        <v>15149</v>
      </c>
      <c r="D8" s="2" t="str">
        <f t="shared" si="0"/>
        <v>応用情報技術者令和2年秋期</v>
      </c>
      <c r="E8" s="2" t="str">
        <f t="shared" si="1"/>
        <v>応用情報技術者令和2年秋期 午前問20</v>
      </c>
      <c r="F8" s="2">
        <f t="shared" si="2"/>
        <v>20</v>
      </c>
      <c r="G8" s="2">
        <f t="shared" si="3"/>
        <v>7</v>
      </c>
    </row>
    <row r="9" spans="1:7" x14ac:dyDescent="0.2">
      <c r="A9" s="2" t="s">
        <v>15135</v>
      </c>
      <c r="B9" s="2" t="s">
        <v>15150</v>
      </c>
      <c r="C9" s="2" t="s">
        <v>15151</v>
      </c>
      <c r="D9" s="2" t="str">
        <f t="shared" si="0"/>
        <v>応用情報技術者令和2年秋期</v>
      </c>
      <c r="E9" s="2" t="str">
        <f t="shared" si="1"/>
        <v>応用情報技術者令和2年秋期 午前問24</v>
      </c>
      <c r="F9" s="2">
        <f t="shared" si="2"/>
        <v>24</v>
      </c>
      <c r="G9" s="2">
        <f t="shared" si="3"/>
        <v>8</v>
      </c>
    </row>
    <row r="10" spans="1:7" x14ac:dyDescent="0.2">
      <c r="A10" s="2" t="s">
        <v>15135</v>
      </c>
      <c r="B10" s="2" t="s">
        <v>15152</v>
      </c>
      <c r="C10" s="2" t="s">
        <v>15153</v>
      </c>
      <c r="D10" s="2" t="str">
        <f t="shared" si="0"/>
        <v>応用情報技術者令和2年秋期</v>
      </c>
      <c r="E10" s="2" t="str">
        <f t="shared" si="1"/>
        <v>応用情報技術者令和2年秋期 午前問27</v>
      </c>
      <c r="F10" s="2">
        <f t="shared" si="2"/>
        <v>27</v>
      </c>
      <c r="G10" s="2">
        <f t="shared" si="3"/>
        <v>9</v>
      </c>
    </row>
    <row r="11" spans="1:7" x14ac:dyDescent="0.2">
      <c r="A11" s="2" t="s">
        <v>15135</v>
      </c>
      <c r="B11" s="2" t="s">
        <v>15154</v>
      </c>
      <c r="C11" s="2" t="s">
        <v>15155</v>
      </c>
      <c r="D11" s="2" t="str">
        <f t="shared" si="0"/>
        <v>応用情報技術者令和2年秋期</v>
      </c>
      <c r="E11" s="2" t="str">
        <f t="shared" si="1"/>
        <v>応用情報技術者令和2年秋期 午前問32</v>
      </c>
      <c r="F11" s="2">
        <f t="shared" si="2"/>
        <v>32</v>
      </c>
      <c r="G11" s="2">
        <f t="shared" si="3"/>
        <v>10</v>
      </c>
    </row>
    <row r="12" spans="1:7" x14ac:dyDescent="0.2">
      <c r="A12" s="2" t="s">
        <v>15135</v>
      </c>
      <c r="B12" s="2" t="s">
        <v>15156</v>
      </c>
      <c r="C12" s="2" t="s">
        <v>15157</v>
      </c>
      <c r="D12" s="2" t="str">
        <f t="shared" si="0"/>
        <v>応用情報技術者令和2年秋期</v>
      </c>
      <c r="E12" s="2" t="str">
        <f t="shared" si="1"/>
        <v>応用情報技術者令和2年秋期 午前問34</v>
      </c>
      <c r="F12" s="2">
        <f t="shared" si="2"/>
        <v>34</v>
      </c>
      <c r="G12" s="2">
        <f t="shared" si="3"/>
        <v>11</v>
      </c>
    </row>
    <row r="13" spans="1:7" x14ac:dyDescent="0.2">
      <c r="A13" s="2" t="s">
        <v>15135</v>
      </c>
      <c r="B13" s="2" t="s">
        <v>15158</v>
      </c>
      <c r="C13" s="2" t="s">
        <v>15159</v>
      </c>
      <c r="D13" s="2" t="str">
        <f t="shared" si="0"/>
        <v>応用情報技術者令和2年秋期</v>
      </c>
      <c r="E13" s="2" t="str">
        <f t="shared" si="1"/>
        <v>応用情報技術者令和2年秋期 午前問37</v>
      </c>
      <c r="F13" s="2">
        <f t="shared" si="2"/>
        <v>37</v>
      </c>
      <c r="G13" s="2">
        <f t="shared" si="3"/>
        <v>12</v>
      </c>
    </row>
    <row r="14" spans="1:7" x14ac:dyDescent="0.2">
      <c r="A14" s="2" t="s">
        <v>15135</v>
      </c>
      <c r="B14" s="2" t="s">
        <v>15160</v>
      </c>
      <c r="C14" s="2" t="s">
        <v>15161</v>
      </c>
      <c r="D14" s="2" t="str">
        <f t="shared" si="0"/>
        <v>応用情報技術者令和2年秋期</v>
      </c>
      <c r="E14" s="2" t="str">
        <f t="shared" si="1"/>
        <v>応用情報技術者令和2年秋期 午前問40</v>
      </c>
      <c r="F14" s="2">
        <f t="shared" si="2"/>
        <v>40</v>
      </c>
      <c r="G14" s="2">
        <f t="shared" si="3"/>
        <v>13</v>
      </c>
    </row>
    <row r="15" spans="1:7" x14ac:dyDescent="0.2">
      <c r="A15" s="2" t="s">
        <v>15135</v>
      </c>
      <c r="B15" s="2" t="s">
        <v>15162</v>
      </c>
      <c r="C15" s="2" t="s">
        <v>15163</v>
      </c>
      <c r="D15" s="2" t="str">
        <f t="shared" si="0"/>
        <v>応用情報技術者令和2年秋期</v>
      </c>
      <c r="E15" s="2" t="str">
        <f t="shared" si="1"/>
        <v>応用情報技術者令和2年秋期 午前問42</v>
      </c>
      <c r="F15" s="2">
        <f t="shared" si="2"/>
        <v>42</v>
      </c>
      <c r="G15" s="2">
        <f t="shared" si="3"/>
        <v>14</v>
      </c>
    </row>
    <row r="16" spans="1:7" x14ac:dyDescent="0.2">
      <c r="A16" s="2" t="s">
        <v>15135</v>
      </c>
      <c r="B16" s="2" t="s">
        <v>15164</v>
      </c>
      <c r="C16" s="2" t="s">
        <v>15165</v>
      </c>
      <c r="D16" s="2" t="str">
        <f t="shared" si="0"/>
        <v>応用情報技術者令和2年秋期</v>
      </c>
      <c r="E16" s="2" t="str">
        <f t="shared" si="1"/>
        <v>応用情報技術者令和2年秋期 午前問45</v>
      </c>
      <c r="F16" s="2">
        <f t="shared" si="2"/>
        <v>45</v>
      </c>
      <c r="G16" s="2">
        <f t="shared" si="3"/>
        <v>15</v>
      </c>
    </row>
    <row r="17" spans="1:7" x14ac:dyDescent="0.2">
      <c r="A17" s="2" t="s">
        <v>15135</v>
      </c>
      <c r="B17" s="2" t="s">
        <v>15166</v>
      </c>
      <c r="C17" s="2" t="s">
        <v>15167</v>
      </c>
      <c r="D17" s="2" t="str">
        <f t="shared" si="0"/>
        <v>応用情報技術者令和2年秋期</v>
      </c>
      <c r="E17" s="2" t="str">
        <f t="shared" si="1"/>
        <v>応用情報技術者令和2年秋期 午前問46</v>
      </c>
      <c r="F17" s="2">
        <f t="shared" si="2"/>
        <v>46</v>
      </c>
      <c r="G17" s="2">
        <f t="shared" si="3"/>
        <v>16</v>
      </c>
    </row>
    <row r="18" spans="1:7" x14ac:dyDescent="0.2">
      <c r="A18" s="2" t="s">
        <v>15135</v>
      </c>
      <c r="B18" s="2" t="s">
        <v>15168</v>
      </c>
      <c r="C18" s="2" t="s">
        <v>15169</v>
      </c>
      <c r="D18" s="2" t="str">
        <f t="shared" si="0"/>
        <v>応用情報技術者令和2年秋期</v>
      </c>
      <c r="E18" s="2" t="str">
        <f t="shared" si="1"/>
        <v>応用情報技術者令和2年秋期 午前問49</v>
      </c>
      <c r="F18" s="2">
        <f t="shared" si="2"/>
        <v>49</v>
      </c>
      <c r="G18" s="2">
        <f t="shared" si="3"/>
        <v>17</v>
      </c>
    </row>
    <row r="19" spans="1:7" x14ac:dyDescent="0.2">
      <c r="A19" s="2" t="s">
        <v>15135</v>
      </c>
      <c r="B19" s="2" t="s">
        <v>15170</v>
      </c>
      <c r="C19" s="2" t="s">
        <v>15171</v>
      </c>
      <c r="D19" s="2" t="str">
        <f t="shared" si="0"/>
        <v>応用情報技術者令和2年秋期</v>
      </c>
      <c r="E19" s="2" t="str">
        <f t="shared" si="1"/>
        <v>応用情報技術者令和2年秋期 午前問52</v>
      </c>
      <c r="F19" s="2">
        <f t="shared" si="2"/>
        <v>52</v>
      </c>
      <c r="G19" s="2">
        <f t="shared" si="3"/>
        <v>18</v>
      </c>
    </row>
    <row r="20" spans="1:7" x14ac:dyDescent="0.2">
      <c r="A20" s="2" t="s">
        <v>15135</v>
      </c>
      <c r="B20" s="2" t="s">
        <v>15172</v>
      </c>
      <c r="C20" s="2" t="s">
        <v>15173</v>
      </c>
      <c r="D20" s="2" t="str">
        <f t="shared" si="0"/>
        <v>応用情報技術者令和2年秋期</v>
      </c>
      <c r="E20" s="2" t="str">
        <f t="shared" si="1"/>
        <v>応用情報技術者令和2年秋期 午前問54</v>
      </c>
      <c r="F20" s="2">
        <f t="shared" si="2"/>
        <v>54</v>
      </c>
      <c r="G20" s="2">
        <f t="shared" si="3"/>
        <v>19</v>
      </c>
    </row>
    <row r="21" spans="1:7" x14ac:dyDescent="0.2">
      <c r="A21" s="2" t="s">
        <v>15135</v>
      </c>
      <c r="B21" s="2" t="s">
        <v>15174</v>
      </c>
      <c r="C21" s="2" t="s">
        <v>15175</v>
      </c>
      <c r="D21" s="2" t="str">
        <f t="shared" si="0"/>
        <v>応用情報技術者令和2年秋期</v>
      </c>
      <c r="E21" s="2" t="str">
        <f t="shared" si="1"/>
        <v>応用情報技術者令和2年秋期 午前問55</v>
      </c>
      <c r="F21" s="2">
        <f t="shared" si="2"/>
        <v>55</v>
      </c>
      <c r="G21" s="2">
        <f t="shared" si="3"/>
        <v>20</v>
      </c>
    </row>
    <row r="22" spans="1:7" x14ac:dyDescent="0.2">
      <c r="A22" s="2" t="s">
        <v>15135</v>
      </c>
      <c r="B22" s="2" t="s">
        <v>15176</v>
      </c>
      <c r="C22" s="2" t="s">
        <v>15177</v>
      </c>
      <c r="D22" s="2" t="str">
        <f t="shared" si="0"/>
        <v>応用情報技術者令和2年秋期</v>
      </c>
      <c r="E22" s="2" t="str">
        <f t="shared" si="1"/>
        <v>応用情報技術者令和2年秋期 午前問56</v>
      </c>
      <c r="F22" s="2">
        <f t="shared" si="2"/>
        <v>56</v>
      </c>
      <c r="G22" s="2">
        <f t="shared" si="3"/>
        <v>21</v>
      </c>
    </row>
    <row r="23" spans="1:7" x14ac:dyDescent="0.2">
      <c r="A23" s="2" t="s">
        <v>15135</v>
      </c>
      <c r="B23" s="2" t="s">
        <v>15178</v>
      </c>
      <c r="C23" s="2" t="s">
        <v>15179</v>
      </c>
      <c r="D23" s="2" t="str">
        <f t="shared" si="0"/>
        <v>応用情報技術者令和2年秋期</v>
      </c>
      <c r="E23" s="2" t="str">
        <f t="shared" si="1"/>
        <v>応用情報技術者令和2年秋期 午前問60</v>
      </c>
      <c r="F23" s="2">
        <f t="shared" si="2"/>
        <v>60</v>
      </c>
      <c r="G23" s="2">
        <f t="shared" si="3"/>
        <v>22</v>
      </c>
    </row>
    <row r="24" spans="1:7" x14ac:dyDescent="0.2">
      <c r="A24" s="2" t="s">
        <v>15135</v>
      </c>
      <c r="B24" s="2" t="s">
        <v>15180</v>
      </c>
      <c r="C24" s="2" t="s">
        <v>15181</v>
      </c>
      <c r="D24" s="2" t="str">
        <f t="shared" si="0"/>
        <v>応用情報技術者令和2年秋期</v>
      </c>
      <c r="E24" s="2" t="str">
        <f t="shared" si="1"/>
        <v>応用情報技術者令和2年秋期 午前問61</v>
      </c>
      <c r="F24" s="2">
        <f t="shared" si="2"/>
        <v>61</v>
      </c>
      <c r="G24" s="2">
        <f t="shared" si="3"/>
        <v>23</v>
      </c>
    </row>
    <row r="25" spans="1:7" x14ac:dyDescent="0.2">
      <c r="A25" s="2" t="s">
        <v>15135</v>
      </c>
      <c r="B25" s="2" t="s">
        <v>15182</v>
      </c>
      <c r="C25" s="2" t="s">
        <v>15183</v>
      </c>
      <c r="D25" s="2" t="str">
        <f t="shared" si="0"/>
        <v>応用情報技術者令和2年秋期</v>
      </c>
      <c r="E25" s="2" t="str">
        <f t="shared" si="1"/>
        <v>応用情報技術者令和2年秋期 午前問63</v>
      </c>
      <c r="F25" s="2">
        <f t="shared" si="2"/>
        <v>63</v>
      </c>
      <c r="G25" s="2">
        <f t="shared" si="3"/>
        <v>24</v>
      </c>
    </row>
    <row r="26" spans="1:7" x14ac:dyDescent="0.2">
      <c r="A26" s="2" t="s">
        <v>15135</v>
      </c>
      <c r="B26" s="2" t="s">
        <v>15184</v>
      </c>
      <c r="C26" s="2" t="s">
        <v>15185</v>
      </c>
      <c r="D26" s="2" t="str">
        <f t="shared" si="0"/>
        <v>応用情報技術者令和2年秋期</v>
      </c>
      <c r="E26" s="2" t="str">
        <f t="shared" si="1"/>
        <v>応用情報技術者令和2年秋期 午前問64</v>
      </c>
      <c r="F26" s="2">
        <f t="shared" si="2"/>
        <v>64</v>
      </c>
      <c r="G26" s="2">
        <f t="shared" si="3"/>
        <v>25</v>
      </c>
    </row>
    <row r="27" spans="1:7" x14ac:dyDescent="0.2">
      <c r="A27" s="2" t="s">
        <v>15135</v>
      </c>
      <c r="B27" s="2" t="s">
        <v>15186</v>
      </c>
      <c r="C27" s="2" t="s">
        <v>15187</v>
      </c>
      <c r="D27" s="2" t="str">
        <f t="shared" si="0"/>
        <v>応用情報技術者令和2年秋期</v>
      </c>
      <c r="E27" s="2" t="str">
        <f t="shared" si="1"/>
        <v>応用情報技術者令和2年秋期 午前問67</v>
      </c>
      <c r="F27" s="2">
        <f t="shared" si="2"/>
        <v>67</v>
      </c>
      <c r="G27" s="2">
        <f t="shared" si="3"/>
        <v>26</v>
      </c>
    </row>
    <row r="28" spans="1:7" x14ac:dyDescent="0.2">
      <c r="A28" s="2" t="s">
        <v>15135</v>
      </c>
      <c r="B28" s="2" t="s">
        <v>15188</v>
      </c>
      <c r="C28" s="2" t="s">
        <v>15189</v>
      </c>
      <c r="D28" s="2" t="str">
        <f t="shared" si="0"/>
        <v>応用情報技術者令和2年秋期</v>
      </c>
      <c r="E28" s="2" t="str">
        <f t="shared" si="1"/>
        <v>応用情報技術者令和2年秋期 午前問71</v>
      </c>
      <c r="F28" s="2">
        <f t="shared" si="2"/>
        <v>71</v>
      </c>
      <c r="G28" s="2">
        <f t="shared" si="3"/>
        <v>27</v>
      </c>
    </row>
    <row r="29" spans="1:7" x14ac:dyDescent="0.2">
      <c r="A29" s="2" t="s">
        <v>15135</v>
      </c>
      <c r="B29" s="2" t="s">
        <v>15190</v>
      </c>
      <c r="C29" s="2" t="s">
        <v>15191</v>
      </c>
      <c r="D29" s="2" t="str">
        <f t="shared" si="0"/>
        <v>応用情報技術者令和2年秋期</v>
      </c>
      <c r="E29" s="2" t="str">
        <f t="shared" si="1"/>
        <v>応用情報技術者令和2年秋期 午前問72</v>
      </c>
      <c r="F29" s="2">
        <f t="shared" si="2"/>
        <v>72</v>
      </c>
      <c r="G29" s="2">
        <f t="shared" si="3"/>
        <v>28</v>
      </c>
    </row>
    <row r="30" spans="1:7" x14ac:dyDescent="0.2">
      <c r="A30" s="2" t="s">
        <v>15135</v>
      </c>
      <c r="B30" s="2" t="s">
        <v>15192</v>
      </c>
      <c r="C30" s="2" t="s">
        <v>15193</v>
      </c>
      <c r="D30" s="2" t="str">
        <f t="shared" si="0"/>
        <v>応用情報技術者令和2年秋期</v>
      </c>
      <c r="E30" s="2" t="str">
        <f t="shared" si="1"/>
        <v>応用情報技術者令和2年秋期 午前問77</v>
      </c>
      <c r="F30" s="2">
        <f t="shared" si="2"/>
        <v>77</v>
      </c>
      <c r="G30" s="2">
        <f t="shared" si="3"/>
        <v>29</v>
      </c>
    </row>
    <row r="31" spans="1:7" x14ac:dyDescent="0.2">
      <c r="A31" s="2" t="s">
        <v>15135</v>
      </c>
      <c r="B31" s="2" t="s">
        <v>15194</v>
      </c>
      <c r="C31" s="2" t="s">
        <v>15195</v>
      </c>
      <c r="D31" s="2" t="str">
        <f t="shared" si="0"/>
        <v>応用情報技術者令和2年秋期</v>
      </c>
      <c r="E31" s="2" t="str">
        <f t="shared" si="1"/>
        <v>応用情報技術者令和2年秋期 午前問78</v>
      </c>
      <c r="F31" s="2">
        <f t="shared" si="2"/>
        <v>78</v>
      </c>
      <c r="G31" s="2">
        <f t="shared" si="3"/>
        <v>30</v>
      </c>
    </row>
    <row r="32" spans="1:7" x14ac:dyDescent="0.2">
      <c r="A32" s="2" t="s">
        <v>15196</v>
      </c>
      <c r="B32" s="2" t="s">
        <v>15136</v>
      </c>
      <c r="C32" s="2" t="s">
        <v>15197</v>
      </c>
      <c r="D32" s="2" t="str">
        <f t="shared" si="0"/>
        <v>応用情報技術者令和3年秋期</v>
      </c>
      <c r="E32" s="2" t="str">
        <f t="shared" si="1"/>
        <v>応用情報技術者令和3年秋期 午前問1</v>
      </c>
      <c r="F32" s="2">
        <f t="shared" si="2"/>
        <v>1</v>
      </c>
      <c r="G32" s="2">
        <f t="shared" si="3"/>
        <v>1</v>
      </c>
    </row>
    <row r="33" spans="1:7" x14ac:dyDescent="0.2">
      <c r="A33" s="2" t="s">
        <v>15196</v>
      </c>
      <c r="B33" s="2" t="s">
        <v>15138</v>
      </c>
      <c r="C33" s="2" t="s">
        <v>15198</v>
      </c>
      <c r="D33" s="2" t="str">
        <f t="shared" si="0"/>
        <v>応用情報技術者令和3年秋期</v>
      </c>
      <c r="E33" s="2" t="str">
        <f t="shared" si="1"/>
        <v>応用情報技術者令和3年秋期 午前問4</v>
      </c>
      <c r="F33" s="2">
        <f t="shared" si="2"/>
        <v>4</v>
      </c>
      <c r="G33" s="2">
        <f t="shared" si="3"/>
        <v>2</v>
      </c>
    </row>
    <row r="34" spans="1:7" x14ac:dyDescent="0.2">
      <c r="A34" s="2" t="s">
        <v>15196</v>
      </c>
      <c r="B34" s="2" t="s">
        <v>15140</v>
      </c>
      <c r="C34" s="2" t="s">
        <v>15199</v>
      </c>
      <c r="D34" s="2" t="str">
        <f t="shared" si="0"/>
        <v>応用情報技術者令和3年秋期</v>
      </c>
      <c r="E34" s="2" t="str">
        <f t="shared" si="1"/>
        <v>応用情報技術者令和3年秋期 午前問5</v>
      </c>
      <c r="F34" s="2">
        <f t="shared" si="2"/>
        <v>5</v>
      </c>
      <c r="G34" s="2">
        <f t="shared" si="3"/>
        <v>3</v>
      </c>
    </row>
    <row r="35" spans="1:7" x14ac:dyDescent="0.2">
      <c r="A35" s="2" t="s">
        <v>15196</v>
      </c>
      <c r="B35" s="2" t="s">
        <v>15142</v>
      </c>
      <c r="C35" s="2" t="s">
        <v>15200</v>
      </c>
      <c r="D35" s="2" t="str">
        <f t="shared" si="0"/>
        <v>応用情報技術者令和3年秋期</v>
      </c>
      <c r="E35" s="2" t="str">
        <f t="shared" si="1"/>
        <v>応用情報技術者令和3年秋期 午前問8</v>
      </c>
      <c r="F35" s="2">
        <f t="shared" si="2"/>
        <v>8</v>
      </c>
      <c r="G35" s="2">
        <f t="shared" si="3"/>
        <v>4</v>
      </c>
    </row>
    <row r="36" spans="1:7" x14ac:dyDescent="0.2">
      <c r="A36" s="2" t="s">
        <v>15196</v>
      </c>
      <c r="B36" s="2" t="s">
        <v>15144</v>
      </c>
      <c r="C36" s="2" t="s">
        <v>15201</v>
      </c>
      <c r="D36" s="2" t="str">
        <f t="shared" si="0"/>
        <v>応用情報技術者令和3年秋期</v>
      </c>
      <c r="E36" s="2" t="str">
        <f t="shared" si="1"/>
        <v>応用情報技術者令和3年秋期 午前問12</v>
      </c>
      <c r="F36" s="2">
        <f t="shared" si="2"/>
        <v>12</v>
      </c>
      <c r="G36" s="2">
        <f t="shared" si="3"/>
        <v>5</v>
      </c>
    </row>
    <row r="37" spans="1:7" x14ac:dyDescent="0.2">
      <c r="A37" s="2" t="s">
        <v>15196</v>
      </c>
      <c r="B37" s="2" t="s">
        <v>15146</v>
      </c>
      <c r="C37" s="2" t="s">
        <v>15202</v>
      </c>
      <c r="D37" s="2" t="str">
        <f t="shared" si="0"/>
        <v>応用情報技術者令和3年秋期</v>
      </c>
      <c r="E37" s="2" t="str">
        <f t="shared" si="1"/>
        <v>応用情報技術者令和3年秋期 午前問16</v>
      </c>
      <c r="F37" s="2">
        <f t="shared" si="2"/>
        <v>16</v>
      </c>
      <c r="G37" s="2">
        <f t="shared" si="3"/>
        <v>6</v>
      </c>
    </row>
    <row r="38" spans="1:7" x14ac:dyDescent="0.2">
      <c r="A38" s="2" t="s">
        <v>15196</v>
      </c>
      <c r="B38" s="2" t="s">
        <v>15148</v>
      </c>
      <c r="C38" s="2" t="s">
        <v>15203</v>
      </c>
      <c r="D38" s="2" t="str">
        <f t="shared" si="0"/>
        <v>応用情報技術者令和3年秋期</v>
      </c>
      <c r="E38" s="2" t="str">
        <f t="shared" si="1"/>
        <v>応用情報技術者令和3年秋期 午前問22</v>
      </c>
      <c r="F38" s="2">
        <f t="shared" si="2"/>
        <v>22</v>
      </c>
      <c r="G38" s="2">
        <f t="shared" si="3"/>
        <v>7</v>
      </c>
    </row>
    <row r="39" spans="1:7" x14ac:dyDescent="0.2">
      <c r="A39" s="2" t="s">
        <v>15196</v>
      </c>
      <c r="B39" s="2" t="s">
        <v>15150</v>
      </c>
      <c r="C39" s="2" t="s">
        <v>15204</v>
      </c>
      <c r="D39" s="2" t="str">
        <f t="shared" si="0"/>
        <v>応用情報技術者令和3年秋期</v>
      </c>
      <c r="E39" s="2" t="str">
        <f t="shared" si="1"/>
        <v>応用情報技術者令和3年秋期 午前問26</v>
      </c>
      <c r="F39" s="2">
        <f t="shared" si="2"/>
        <v>26</v>
      </c>
      <c r="G39" s="2">
        <f t="shared" si="3"/>
        <v>8</v>
      </c>
    </row>
    <row r="40" spans="1:7" x14ac:dyDescent="0.2">
      <c r="A40" s="2" t="s">
        <v>15196</v>
      </c>
      <c r="B40" s="2" t="s">
        <v>15152</v>
      </c>
      <c r="C40" s="2" t="s">
        <v>15205</v>
      </c>
      <c r="D40" s="2" t="str">
        <f t="shared" si="0"/>
        <v>応用情報技術者令和3年秋期</v>
      </c>
      <c r="E40" s="2" t="str">
        <f t="shared" si="1"/>
        <v>応用情報技術者令和3年秋期 午前問27</v>
      </c>
      <c r="F40" s="2">
        <f t="shared" si="2"/>
        <v>27</v>
      </c>
      <c r="G40" s="2">
        <f t="shared" si="3"/>
        <v>9</v>
      </c>
    </row>
    <row r="41" spans="1:7" x14ac:dyDescent="0.2">
      <c r="A41" s="2" t="s">
        <v>15196</v>
      </c>
      <c r="B41" s="2" t="s">
        <v>15154</v>
      </c>
      <c r="C41" s="2" t="s">
        <v>15206</v>
      </c>
      <c r="D41" s="2" t="str">
        <f t="shared" si="0"/>
        <v>応用情報技術者令和3年秋期</v>
      </c>
      <c r="E41" s="2" t="str">
        <f t="shared" si="1"/>
        <v>応用情報技術者令和3年秋期 午前問32</v>
      </c>
      <c r="F41" s="2">
        <f t="shared" si="2"/>
        <v>32</v>
      </c>
      <c r="G41" s="2">
        <f t="shared" si="3"/>
        <v>10</v>
      </c>
    </row>
    <row r="42" spans="1:7" x14ac:dyDescent="0.2">
      <c r="A42" s="2" t="s">
        <v>15196</v>
      </c>
      <c r="B42" s="2" t="s">
        <v>15156</v>
      </c>
      <c r="C42" s="2" t="s">
        <v>15207</v>
      </c>
      <c r="D42" s="2" t="str">
        <f t="shared" si="0"/>
        <v>応用情報技術者令和3年秋期</v>
      </c>
      <c r="E42" s="2" t="str">
        <f t="shared" si="1"/>
        <v>応用情報技術者令和3年秋期 午前問35</v>
      </c>
      <c r="F42" s="2">
        <f t="shared" si="2"/>
        <v>35</v>
      </c>
      <c r="G42" s="2">
        <f t="shared" si="3"/>
        <v>11</v>
      </c>
    </row>
    <row r="43" spans="1:7" x14ac:dyDescent="0.2">
      <c r="A43" s="2" t="s">
        <v>15196</v>
      </c>
      <c r="B43" s="2" t="s">
        <v>15158</v>
      </c>
      <c r="C43" s="2" t="s">
        <v>15208</v>
      </c>
      <c r="D43" s="2" t="str">
        <f t="shared" si="0"/>
        <v>応用情報技術者令和3年秋期</v>
      </c>
      <c r="E43" s="2" t="str">
        <f t="shared" si="1"/>
        <v>応用情報技術者令和3年秋期 午前問37</v>
      </c>
      <c r="F43" s="2">
        <f t="shared" si="2"/>
        <v>37</v>
      </c>
      <c r="G43" s="2">
        <f t="shared" si="3"/>
        <v>12</v>
      </c>
    </row>
    <row r="44" spans="1:7" x14ac:dyDescent="0.2">
      <c r="A44" s="2" t="s">
        <v>15196</v>
      </c>
      <c r="B44" s="2" t="s">
        <v>15160</v>
      </c>
      <c r="C44" s="2" t="s">
        <v>15209</v>
      </c>
      <c r="D44" s="2" t="str">
        <f t="shared" si="0"/>
        <v>応用情報技術者令和3年秋期</v>
      </c>
      <c r="E44" s="2" t="str">
        <f t="shared" si="1"/>
        <v>応用情報技術者令和3年秋期 午前問39</v>
      </c>
      <c r="F44" s="2">
        <f t="shared" si="2"/>
        <v>39</v>
      </c>
      <c r="G44" s="2">
        <f t="shared" si="3"/>
        <v>13</v>
      </c>
    </row>
    <row r="45" spans="1:7" x14ac:dyDescent="0.2">
      <c r="A45" s="2" t="s">
        <v>15196</v>
      </c>
      <c r="B45" s="2" t="s">
        <v>15162</v>
      </c>
      <c r="C45" s="2" t="s">
        <v>15210</v>
      </c>
      <c r="D45" s="2" t="str">
        <f t="shared" si="0"/>
        <v>応用情報技術者令和3年秋期</v>
      </c>
      <c r="E45" s="2" t="str">
        <f t="shared" si="1"/>
        <v>応用情報技術者令和3年秋期 午前問42</v>
      </c>
      <c r="F45" s="2">
        <f t="shared" si="2"/>
        <v>42</v>
      </c>
      <c r="G45" s="2">
        <f t="shared" si="3"/>
        <v>14</v>
      </c>
    </row>
    <row r="46" spans="1:7" x14ac:dyDescent="0.2">
      <c r="A46" s="2" t="s">
        <v>15196</v>
      </c>
      <c r="B46" s="2" t="s">
        <v>15164</v>
      </c>
      <c r="C46" s="2" t="s">
        <v>15211</v>
      </c>
      <c r="D46" s="2" t="str">
        <f t="shared" si="0"/>
        <v>応用情報技術者令和3年秋期</v>
      </c>
      <c r="E46" s="2" t="str">
        <f t="shared" si="1"/>
        <v>応用情報技術者令和3年秋期 午前問43</v>
      </c>
      <c r="F46" s="2">
        <f t="shared" si="2"/>
        <v>43</v>
      </c>
      <c r="G46" s="2">
        <f t="shared" si="3"/>
        <v>15</v>
      </c>
    </row>
    <row r="47" spans="1:7" x14ac:dyDescent="0.2">
      <c r="A47" s="2" t="s">
        <v>15196</v>
      </c>
      <c r="B47" s="2" t="s">
        <v>15166</v>
      </c>
      <c r="C47" s="2" t="s">
        <v>15212</v>
      </c>
      <c r="D47" s="2" t="str">
        <f t="shared" si="0"/>
        <v>応用情報技術者令和3年秋期</v>
      </c>
      <c r="E47" s="2" t="str">
        <f t="shared" si="1"/>
        <v>応用情報技術者令和3年秋期 午前問47</v>
      </c>
      <c r="F47" s="2">
        <f t="shared" si="2"/>
        <v>47</v>
      </c>
      <c r="G47" s="2">
        <f t="shared" si="3"/>
        <v>16</v>
      </c>
    </row>
    <row r="48" spans="1:7" x14ac:dyDescent="0.2">
      <c r="A48" s="2" t="s">
        <v>15196</v>
      </c>
      <c r="B48" s="2" t="s">
        <v>15168</v>
      </c>
      <c r="C48" s="2" t="s">
        <v>15213</v>
      </c>
      <c r="D48" s="2" t="str">
        <f t="shared" si="0"/>
        <v>応用情報技術者令和3年秋期</v>
      </c>
      <c r="E48" s="2" t="str">
        <f t="shared" si="1"/>
        <v>応用情報技術者令和3年秋期 午前問49</v>
      </c>
      <c r="F48" s="2">
        <f t="shared" si="2"/>
        <v>49</v>
      </c>
      <c r="G48" s="2">
        <f t="shared" si="3"/>
        <v>17</v>
      </c>
    </row>
    <row r="49" spans="1:7" x14ac:dyDescent="0.2">
      <c r="A49" s="2" t="s">
        <v>15196</v>
      </c>
      <c r="B49" s="2" t="s">
        <v>15170</v>
      </c>
      <c r="C49" s="2" t="s">
        <v>15214</v>
      </c>
      <c r="D49" s="2" t="str">
        <f t="shared" si="0"/>
        <v>応用情報技術者令和3年秋期</v>
      </c>
      <c r="E49" s="2" t="str">
        <f t="shared" si="1"/>
        <v>応用情報技術者令和3年秋期 午前問52</v>
      </c>
      <c r="F49" s="2">
        <f t="shared" si="2"/>
        <v>52</v>
      </c>
      <c r="G49" s="2">
        <f t="shared" si="3"/>
        <v>18</v>
      </c>
    </row>
    <row r="50" spans="1:7" x14ac:dyDescent="0.2">
      <c r="A50" s="2" t="s">
        <v>15196</v>
      </c>
      <c r="B50" s="2" t="s">
        <v>15172</v>
      </c>
      <c r="C50" s="2" t="s">
        <v>15215</v>
      </c>
      <c r="D50" s="2" t="str">
        <f t="shared" si="0"/>
        <v>応用情報技術者令和3年秋期</v>
      </c>
      <c r="E50" s="2" t="str">
        <f t="shared" si="1"/>
        <v>応用情報技術者令和3年秋期 午前問53</v>
      </c>
      <c r="F50" s="2">
        <f t="shared" si="2"/>
        <v>53</v>
      </c>
      <c r="G50" s="2">
        <f t="shared" si="3"/>
        <v>19</v>
      </c>
    </row>
    <row r="51" spans="1:7" x14ac:dyDescent="0.2">
      <c r="A51" s="2" t="s">
        <v>15196</v>
      </c>
      <c r="B51" s="2" t="s">
        <v>15174</v>
      </c>
      <c r="C51" s="2" t="s">
        <v>15216</v>
      </c>
      <c r="D51" s="2" t="str">
        <f t="shared" si="0"/>
        <v>応用情報技術者令和3年秋期</v>
      </c>
      <c r="E51" s="2" t="str">
        <f t="shared" si="1"/>
        <v>応用情報技術者令和3年秋期 午前問54</v>
      </c>
      <c r="F51" s="2">
        <f t="shared" si="2"/>
        <v>54</v>
      </c>
      <c r="G51" s="2">
        <f t="shared" si="3"/>
        <v>20</v>
      </c>
    </row>
    <row r="52" spans="1:7" x14ac:dyDescent="0.2">
      <c r="A52" s="2" t="s">
        <v>15196</v>
      </c>
      <c r="B52" s="2" t="s">
        <v>15176</v>
      </c>
      <c r="C52" s="2" t="s">
        <v>15217</v>
      </c>
      <c r="D52" s="2" t="str">
        <f t="shared" si="0"/>
        <v>応用情報技術者令和3年秋期</v>
      </c>
      <c r="E52" s="2" t="str">
        <f t="shared" si="1"/>
        <v>応用情報技術者令和3年秋期 午前問55</v>
      </c>
      <c r="F52" s="2">
        <f t="shared" si="2"/>
        <v>55</v>
      </c>
      <c r="G52" s="2">
        <f t="shared" si="3"/>
        <v>21</v>
      </c>
    </row>
    <row r="53" spans="1:7" x14ac:dyDescent="0.2">
      <c r="A53" s="2" t="s">
        <v>15196</v>
      </c>
      <c r="B53" s="2" t="s">
        <v>15178</v>
      </c>
      <c r="C53" s="2" t="s">
        <v>15218</v>
      </c>
      <c r="D53" s="2" t="str">
        <f t="shared" si="0"/>
        <v>応用情報技術者令和3年秋期</v>
      </c>
      <c r="E53" s="2" t="str">
        <f t="shared" si="1"/>
        <v>応用情報技術者令和3年秋期 午前問59</v>
      </c>
      <c r="F53" s="2">
        <f t="shared" si="2"/>
        <v>59</v>
      </c>
      <c r="G53" s="2">
        <f t="shared" si="3"/>
        <v>22</v>
      </c>
    </row>
    <row r="54" spans="1:7" x14ac:dyDescent="0.2">
      <c r="A54" s="2" t="s">
        <v>15196</v>
      </c>
      <c r="B54" s="2" t="s">
        <v>15180</v>
      </c>
      <c r="C54" s="2" t="s">
        <v>15219</v>
      </c>
      <c r="D54" s="2" t="str">
        <f t="shared" si="0"/>
        <v>応用情報技術者令和3年秋期</v>
      </c>
      <c r="E54" s="2" t="str">
        <f t="shared" si="1"/>
        <v>応用情報技術者令和3年秋期 午前問62</v>
      </c>
      <c r="F54" s="2">
        <f t="shared" si="2"/>
        <v>62</v>
      </c>
      <c r="G54" s="2">
        <f t="shared" si="3"/>
        <v>23</v>
      </c>
    </row>
    <row r="55" spans="1:7" x14ac:dyDescent="0.2">
      <c r="A55" s="2" t="s">
        <v>15196</v>
      </c>
      <c r="B55" s="2" t="s">
        <v>15182</v>
      </c>
      <c r="C55" s="2" t="s">
        <v>15220</v>
      </c>
      <c r="D55" s="2" t="str">
        <f t="shared" si="0"/>
        <v>応用情報技術者令和3年秋期</v>
      </c>
      <c r="E55" s="2" t="str">
        <f t="shared" si="1"/>
        <v>応用情報技術者令和3年秋期 午前問64</v>
      </c>
      <c r="F55" s="2">
        <f t="shared" si="2"/>
        <v>64</v>
      </c>
      <c r="G55" s="2">
        <f t="shared" si="3"/>
        <v>24</v>
      </c>
    </row>
    <row r="56" spans="1:7" x14ac:dyDescent="0.2">
      <c r="A56" s="2" t="s">
        <v>15196</v>
      </c>
      <c r="B56" s="2" t="s">
        <v>15184</v>
      </c>
      <c r="C56" s="2" t="s">
        <v>15221</v>
      </c>
      <c r="D56" s="2" t="str">
        <f t="shared" si="0"/>
        <v>応用情報技術者令和3年秋期</v>
      </c>
      <c r="E56" s="2" t="str">
        <f t="shared" si="1"/>
        <v>応用情報技術者令和3年秋期 午前問65</v>
      </c>
      <c r="F56" s="2">
        <f t="shared" si="2"/>
        <v>65</v>
      </c>
      <c r="G56" s="2">
        <f t="shared" si="3"/>
        <v>25</v>
      </c>
    </row>
    <row r="57" spans="1:7" x14ac:dyDescent="0.2">
      <c r="A57" s="2" t="s">
        <v>15196</v>
      </c>
      <c r="B57" s="2" t="s">
        <v>15186</v>
      </c>
      <c r="C57" s="2" t="s">
        <v>15222</v>
      </c>
      <c r="D57" s="2" t="str">
        <f t="shared" si="0"/>
        <v>応用情報技術者令和3年秋期</v>
      </c>
      <c r="E57" s="2" t="str">
        <f t="shared" si="1"/>
        <v>応用情報技術者令和3年秋期 午前問67</v>
      </c>
      <c r="F57" s="2">
        <f t="shared" si="2"/>
        <v>67</v>
      </c>
      <c r="G57" s="2">
        <f t="shared" si="3"/>
        <v>26</v>
      </c>
    </row>
    <row r="58" spans="1:7" x14ac:dyDescent="0.2">
      <c r="A58" s="2" t="s">
        <v>15196</v>
      </c>
      <c r="B58" s="2" t="s">
        <v>15188</v>
      </c>
      <c r="C58" s="2" t="s">
        <v>15223</v>
      </c>
      <c r="D58" s="2" t="str">
        <f t="shared" si="0"/>
        <v>応用情報技術者令和3年秋期</v>
      </c>
      <c r="E58" s="2" t="str">
        <f t="shared" si="1"/>
        <v>応用情報技術者令和3年秋期 午前問69</v>
      </c>
      <c r="F58" s="2">
        <f t="shared" si="2"/>
        <v>69</v>
      </c>
      <c r="G58" s="2">
        <f t="shared" si="3"/>
        <v>27</v>
      </c>
    </row>
    <row r="59" spans="1:7" x14ac:dyDescent="0.2">
      <c r="A59" s="2" t="s">
        <v>15196</v>
      </c>
      <c r="B59" s="2" t="s">
        <v>15190</v>
      </c>
      <c r="C59" s="2" t="s">
        <v>15224</v>
      </c>
      <c r="D59" s="2" t="str">
        <f t="shared" si="0"/>
        <v>応用情報技術者令和3年秋期</v>
      </c>
      <c r="E59" s="2" t="str">
        <f t="shared" si="1"/>
        <v>応用情報技術者令和3年秋期 午前問73</v>
      </c>
      <c r="F59" s="2">
        <f t="shared" si="2"/>
        <v>73</v>
      </c>
      <c r="G59" s="2">
        <f t="shared" si="3"/>
        <v>28</v>
      </c>
    </row>
    <row r="60" spans="1:7" x14ac:dyDescent="0.2">
      <c r="A60" s="2" t="s">
        <v>15196</v>
      </c>
      <c r="B60" s="2" t="s">
        <v>15192</v>
      </c>
      <c r="C60" s="2" t="s">
        <v>15225</v>
      </c>
      <c r="D60" s="2" t="str">
        <f t="shared" si="0"/>
        <v>応用情報技術者令和3年秋期</v>
      </c>
      <c r="E60" s="2" t="str">
        <f t="shared" si="1"/>
        <v>応用情報技術者令和3年秋期 午前問75</v>
      </c>
      <c r="F60" s="2">
        <f t="shared" si="2"/>
        <v>75</v>
      </c>
      <c r="G60" s="2">
        <f t="shared" si="3"/>
        <v>29</v>
      </c>
    </row>
    <row r="61" spans="1:7" x14ac:dyDescent="0.2">
      <c r="A61" s="2" t="s">
        <v>15196</v>
      </c>
      <c r="B61" s="2" t="s">
        <v>15194</v>
      </c>
      <c r="C61" s="2" t="s">
        <v>15226</v>
      </c>
      <c r="D61" s="2" t="str">
        <f t="shared" si="0"/>
        <v>応用情報技術者令和3年秋期</v>
      </c>
      <c r="E61" s="2" t="str">
        <f t="shared" si="1"/>
        <v>応用情報技術者令和3年秋期 午前問80</v>
      </c>
      <c r="F61" s="2">
        <f t="shared" si="2"/>
        <v>80</v>
      </c>
      <c r="G61" s="2">
        <f t="shared" si="3"/>
        <v>30</v>
      </c>
    </row>
    <row r="62" spans="1:7" x14ac:dyDescent="0.2">
      <c r="A62" s="2" t="s">
        <v>15227</v>
      </c>
      <c r="B62" s="2" t="s">
        <v>15136</v>
      </c>
      <c r="C62" s="2" t="s">
        <v>15228</v>
      </c>
      <c r="D62" s="2" t="str">
        <f t="shared" si="0"/>
        <v>応用情報技術者令和4年秋期</v>
      </c>
      <c r="E62" s="2" t="str">
        <f t="shared" si="1"/>
        <v>応用情報技術者令和4年秋期 午前問2</v>
      </c>
      <c r="F62" s="2">
        <f t="shared" si="2"/>
        <v>2</v>
      </c>
      <c r="G62" s="2">
        <f t="shared" si="3"/>
        <v>1</v>
      </c>
    </row>
    <row r="63" spans="1:7" x14ac:dyDescent="0.2">
      <c r="A63" s="2" t="s">
        <v>15227</v>
      </c>
      <c r="B63" s="2" t="s">
        <v>15138</v>
      </c>
      <c r="C63" s="2" t="s">
        <v>15229</v>
      </c>
      <c r="D63" s="2" t="str">
        <f t="shared" si="0"/>
        <v>応用情報技術者令和4年秋期</v>
      </c>
      <c r="E63" s="2" t="str">
        <f t="shared" si="1"/>
        <v>応用情報技術者令和4年秋期 午前問4</v>
      </c>
      <c r="F63" s="2">
        <f t="shared" si="2"/>
        <v>4</v>
      </c>
      <c r="G63" s="2">
        <f t="shared" si="3"/>
        <v>2</v>
      </c>
    </row>
    <row r="64" spans="1:7" x14ac:dyDescent="0.2">
      <c r="A64" s="2" t="s">
        <v>15227</v>
      </c>
      <c r="B64" s="2" t="s">
        <v>15140</v>
      </c>
      <c r="C64" s="2" t="s">
        <v>15230</v>
      </c>
      <c r="D64" s="2" t="str">
        <f t="shared" si="0"/>
        <v>応用情報技術者令和4年秋期</v>
      </c>
      <c r="E64" s="2" t="str">
        <f t="shared" si="1"/>
        <v>応用情報技術者令和4年秋期 午前問5</v>
      </c>
      <c r="F64" s="2">
        <f t="shared" si="2"/>
        <v>5</v>
      </c>
      <c r="G64" s="2">
        <f t="shared" si="3"/>
        <v>3</v>
      </c>
    </row>
    <row r="65" spans="1:7" x14ac:dyDescent="0.2">
      <c r="A65" s="2" t="s">
        <v>15227</v>
      </c>
      <c r="B65" s="2" t="s">
        <v>15142</v>
      </c>
      <c r="C65" s="2" t="s">
        <v>15231</v>
      </c>
      <c r="D65" s="2" t="str">
        <f t="shared" si="0"/>
        <v>応用情報技術者令和4年秋期</v>
      </c>
      <c r="E65" s="2" t="str">
        <f t="shared" si="1"/>
        <v>応用情報技術者令和4年秋期 午前問10</v>
      </c>
      <c r="F65" s="2">
        <f t="shared" si="2"/>
        <v>10</v>
      </c>
      <c r="G65" s="2">
        <f t="shared" si="3"/>
        <v>4</v>
      </c>
    </row>
    <row r="66" spans="1:7" x14ac:dyDescent="0.2">
      <c r="A66" s="2" t="s">
        <v>15227</v>
      </c>
      <c r="B66" s="2" t="s">
        <v>15144</v>
      </c>
      <c r="C66" s="2" t="s">
        <v>15232</v>
      </c>
      <c r="D66" s="2" t="str">
        <f t="shared" si="0"/>
        <v>応用情報技術者令和4年秋期</v>
      </c>
      <c r="E66" s="2" t="str">
        <f t="shared" si="1"/>
        <v>応用情報技術者令和4年秋期 午前問12</v>
      </c>
      <c r="F66" s="2">
        <f t="shared" si="2"/>
        <v>12</v>
      </c>
      <c r="G66" s="2">
        <f t="shared" si="3"/>
        <v>5</v>
      </c>
    </row>
    <row r="67" spans="1:7" x14ac:dyDescent="0.2">
      <c r="A67" s="2" t="s">
        <v>15227</v>
      </c>
      <c r="B67" s="2" t="s">
        <v>15146</v>
      </c>
      <c r="C67" s="2" t="s">
        <v>15233</v>
      </c>
      <c r="D67" s="2" t="str">
        <f t="shared" ref="D67:D130" si="4">LEFT(C67,FIND(" ",C67)-1)</f>
        <v>応用情報技術者令和4年秋期</v>
      </c>
      <c r="E67" s="2" t="str">
        <f t="shared" ref="E67:E130" si="5">D67 &amp; " 午前問" &amp;F67</f>
        <v>応用情報技術者令和4年秋期 午前問16</v>
      </c>
      <c r="F67" s="2">
        <f t="shared" ref="F67:F130" si="6">VALUE(MID(C67,FIND("問",C67)+1,FIND("と同題",C67)-FIND("問",C67)-1))</f>
        <v>16</v>
      </c>
      <c r="G67" s="2">
        <f t="shared" ref="G67:G130" si="7">VALUE(RIGHT(B67,LEN(B67)-FIND("_",B67)))</f>
        <v>6</v>
      </c>
    </row>
    <row r="68" spans="1:7" x14ac:dyDescent="0.2">
      <c r="A68" s="2" t="s">
        <v>15227</v>
      </c>
      <c r="B68" s="2" t="s">
        <v>15148</v>
      </c>
      <c r="C68" s="2" t="s">
        <v>15234</v>
      </c>
      <c r="D68" s="2" t="str">
        <f t="shared" si="4"/>
        <v>応用情報技術者令和4年秋期</v>
      </c>
      <c r="E68" s="2" t="str">
        <f t="shared" si="5"/>
        <v>応用情報技術者令和4年秋期 午前問23</v>
      </c>
      <c r="F68" s="2">
        <f t="shared" si="6"/>
        <v>23</v>
      </c>
      <c r="G68" s="2">
        <f t="shared" si="7"/>
        <v>7</v>
      </c>
    </row>
    <row r="69" spans="1:7" x14ac:dyDescent="0.2">
      <c r="A69" s="2" t="s">
        <v>15227</v>
      </c>
      <c r="B69" s="2" t="s">
        <v>15150</v>
      </c>
      <c r="C69" s="2" t="s">
        <v>15235</v>
      </c>
      <c r="D69" s="2" t="str">
        <f t="shared" si="4"/>
        <v>応用情報技術者令和4年秋期</v>
      </c>
      <c r="E69" s="2" t="str">
        <f t="shared" si="5"/>
        <v>応用情報技術者令和4年秋期 午前問24</v>
      </c>
      <c r="F69" s="2">
        <f t="shared" si="6"/>
        <v>24</v>
      </c>
      <c r="G69" s="2">
        <f t="shared" si="7"/>
        <v>8</v>
      </c>
    </row>
    <row r="70" spans="1:7" x14ac:dyDescent="0.2">
      <c r="A70" s="2" t="s">
        <v>15227</v>
      </c>
      <c r="B70" s="2" t="s">
        <v>15152</v>
      </c>
      <c r="C70" s="2" t="s">
        <v>15236</v>
      </c>
      <c r="D70" s="2" t="str">
        <f t="shared" si="4"/>
        <v>応用情報技術者令和4年秋期</v>
      </c>
      <c r="E70" s="2" t="str">
        <f t="shared" si="5"/>
        <v>応用情報技術者令和4年秋期 午前問29</v>
      </c>
      <c r="F70" s="2">
        <f t="shared" si="6"/>
        <v>29</v>
      </c>
      <c r="G70" s="2">
        <f t="shared" si="7"/>
        <v>9</v>
      </c>
    </row>
    <row r="71" spans="1:7" x14ac:dyDescent="0.2">
      <c r="A71" s="2" t="s">
        <v>15227</v>
      </c>
      <c r="B71" s="2" t="s">
        <v>15154</v>
      </c>
      <c r="C71" s="2" t="s">
        <v>15237</v>
      </c>
      <c r="D71" s="2" t="str">
        <f t="shared" si="4"/>
        <v>応用情報技術者令和4年秋期</v>
      </c>
      <c r="E71" s="2" t="str">
        <f t="shared" si="5"/>
        <v>応用情報技術者令和4年秋期 午前問30</v>
      </c>
      <c r="F71" s="2">
        <f t="shared" si="6"/>
        <v>30</v>
      </c>
      <c r="G71" s="2">
        <f t="shared" si="7"/>
        <v>10</v>
      </c>
    </row>
    <row r="72" spans="1:7" x14ac:dyDescent="0.2">
      <c r="A72" s="2" t="s">
        <v>15227</v>
      </c>
      <c r="B72" s="2" t="s">
        <v>15156</v>
      </c>
      <c r="C72" s="2" t="s">
        <v>15238</v>
      </c>
      <c r="D72" s="2" t="str">
        <f t="shared" si="4"/>
        <v>応用情報技術者令和4年秋期</v>
      </c>
      <c r="E72" s="2" t="str">
        <f t="shared" si="5"/>
        <v>応用情報技術者令和4年秋期 午前問31</v>
      </c>
      <c r="F72" s="2">
        <f t="shared" si="6"/>
        <v>31</v>
      </c>
      <c r="G72" s="2">
        <f t="shared" si="7"/>
        <v>11</v>
      </c>
    </row>
    <row r="73" spans="1:7" x14ac:dyDescent="0.2">
      <c r="A73" s="2" t="s">
        <v>15227</v>
      </c>
      <c r="B73" s="2" t="s">
        <v>15158</v>
      </c>
      <c r="C73" s="2" t="s">
        <v>15239</v>
      </c>
      <c r="D73" s="2" t="str">
        <f t="shared" si="4"/>
        <v>応用情報技術者令和4年秋期</v>
      </c>
      <c r="E73" s="2" t="str">
        <f t="shared" si="5"/>
        <v>応用情報技術者令和4年秋期 午前問38</v>
      </c>
      <c r="F73" s="2">
        <f t="shared" si="6"/>
        <v>38</v>
      </c>
      <c r="G73" s="2">
        <f t="shared" si="7"/>
        <v>12</v>
      </c>
    </row>
    <row r="74" spans="1:7" x14ac:dyDescent="0.2">
      <c r="A74" s="2" t="s">
        <v>15227</v>
      </c>
      <c r="B74" s="2" t="s">
        <v>15160</v>
      </c>
      <c r="C74" s="2" t="s">
        <v>15240</v>
      </c>
      <c r="D74" s="2" t="str">
        <f t="shared" si="4"/>
        <v>応用情報技術者令和4年秋期</v>
      </c>
      <c r="E74" s="2" t="str">
        <f t="shared" si="5"/>
        <v>応用情報技術者令和4年秋期 午前問41</v>
      </c>
      <c r="F74" s="2">
        <f t="shared" si="6"/>
        <v>41</v>
      </c>
      <c r="G74" s="2">
        <f t="shared" si="7"/>
        <v>13</v>
      </c>
    </row>
    <row r="75" spans="1:7" x14ac:dyDescent="0.2">
      <c r="A75" s="2" t="s">
        <v>15227</v>
      </c>
      <c r="B75" s="2" t="s">
        <v>15162</v>
      </c>
      <c r="C75" s="2" t="s">
        <v>15241</v>
      </c>
      <c r="D75" s="2" t="str">
        <f t="shared" si="4"/>
        <v>応用情報技術者令和4年秋期</v>
      </c>
      <c r="E75" s="2" t="str">
        <f t="shared" si="5"/>
        <v>応用情報技術者令和4年秋期 午前問42</v>
      </c>
      <c r="F75" s="2">
        <f t="shared" si="6"/>
        <v>42</v>
      </c>
      <c r="G75" s="2">
        <f t="shared" si="7"/>
        <v>14</v>
      </c>
    </row>
    <row r="76" spans="1:7" x14ac:dyDescent="0.2">
      <c r="A76" s="2" t="s">
        <v>15227</v>
      </c>
      <c r="B76" s="2" t="s">
        <v>15164</v>
      </c>
      <c r="C76" s="2" t="s">
        <v>15242</v>
      </c>
      <c r="D76" s="2" t="str">
        <f t="shared" si="4"/>
        <v>応用情報技術者令和4年秋期</v>
      </c>
      <c r="E76" s="2" t="str">
        <f t="shared" si="5"/>
        <v>応用情報技術者令和4年秋期 午前問43</v>
      </c>
      <c r="F76" s="2">
        <f t="shared" si="6"/>
        <v>43</v>
      </c>
      <c r="G76" s="2">
        <f t="shared" si="7"/>
        <v>15</v>
      </c>
    </row>
    <row r="77" spans="1:7" x14ac:dyDescent="0.2">
      <c r="A77" s="2" t="s">
        <v>15227</v>
      </c>
      <c r="B77" s="2" t="s">
        <v>15166</v>
      </c>
      <c r="C77" s="2" t="s">
        <v>15243</v>
      </c>
      <c r="D77" s="2" t="str">
        <f t="shared" si="4"/>
        <v>応用情報技術者令和4年秋期</v>
      </c>
      <c r="E77" s="2" t="str">
        <f t="shared" si="5"/>
        <v>応用情報技術者令和4年秋期 午前問46</v>
      </c>
      <c r="F77" s="2">
        <f t="shared" si="6"/>
        <v>46</v>
      </c>
      <c r="G77" s="2">
        <f t="shared" si="7"/>
        <v>16</v>
      </c>
    </row>
    <row r="78" spans="1:7" x14ac:dyDescent="0.2">
      <c r="A78" s="2" t="s">
        <v>15227</v>
      </c>
      <c r="B78" s="2" t="s">
        <v>15168</v>
      </c>
      <c r="C78" s="2" t="s">
        <v>15244</v>
      </c>
      <c r="D78" s="2" t="str">
        <f t="shared" si="4"/>
        <v>応用情報技術者令和4年秋期</v>
      </c>
      <c r="E78" s="2" t="str">
        <f t="shared" si="5"/>
        <v>応用情報技術者令和4年秋期 午前問50</v>
      </c>
      <c r="F78" s="2">
        <f t="shared" si="6"/>
        <v>50</v>
      </c>
      <c r="G78" s="2">
        <f t="shared" si="7"/>
        <v>17</v>
      </c>
    </row>
    <row r="79" spans="1:7" x14ac:dyDescent="0.2">
      <c r="A79" s="2" t="s">
        <v>15227</v>
      </c>
      <c r="B79" s="2" t="s">
        <v>15170</v>
      </c>
      <c r="C79" s="2" t="s">
        <v>15245</v>
      </c>
      <c r="D79" s="2" t="str">
        <f t="shared" si="4"/>
        <v>応用情報技術者令和4年秋期</v>
      </c>
      <c r="E79" s="2" t="str">
        <f t="shared" si="5"/>
        <v>応用情報技術者令和4年秋期 午前問52</v>
      </c>
      <c r="F79" s="2">
        <f t="shared" si="6"/>
        <v>52</v>
      </c>
      <c r="G79" s="2">
        <f t="shared" si="7"/>
        <v>18</v>
      </c>
    </row>
    <row r="80" spans="1:7" x14ac:dyDescent="0.2">
      <c r="A80" s="2" t="s">
        <v>15227</v>
      </c>
      <c r="B80" s="2" t="s">
        <v>15172</v>
      </c>
      <c r="C80" s="2" t="s">
        <v>15246</v>
      </c>
      <c r="D80" s="2" t="str">
        <f t="shared" si="4"/>
        <v>応用情報技術者令和4年秋期</v>
      </c>
      <c r="E80" s="2" t="str">
        <f t="shared" si="5"/>
        <v>応用情報技術者令和4年秋期 午前問54</v>
      </c>
      <c r="F80" s="2">
        <f t="shared" si="6"/>
        <v>54</v>
      </c>
      <c r="G80" s="2">
        <f t="shared" si="7"/>
        <v>19</v>
      </c>
    </row>
    <row r="81" spans="1:7" x14ac:dyDescent="0.2">
      <c r="A81" s="2" t="s">
        <v>15227</v>
      </c>
      <c r="B81" s="2" t="s">
        <v>15174</v>
      </c>
      <c r="C81" s="2" t="s">
        <v>15247</v>
      </c>
      <c r="D81" s="2" t="str">
        <f t="shared" si="4"/>
        <v>応用情報技術者令和4年秋期</v>
      </c>
      <c r="E81" s="2" t="str">
        <f t="shared" si="5"/>
        <v>応用情報技術者令和4年秋期 午前問55</v>
      </c>
      <c r="F81" s="2">
        <f t="shared" si="6"/>
        <v>55</v>
      </c>
      <c r="G81" s="2">
        <f t="shared" si="7"/>
        <v>20</v>
      </c>
    </row>
    <row r="82" spans="1:7" x14ac:dyDescent="0.2">
      <c r="A82" s="2" t="s">
        <v>15227</v>
      </c>
      <c r="B82" s="2" t="s">
        <v>15176</v>
      </c>
      <c r="C82" s="2" t="s">
        <v>15248</v>
      </c>
      <c r="D82" s="2" t="str">
        <f t="shared" si="4"/>
        <v>応用情報技術者令和4年秋期</v>
      </c>
      <c r="E82" s="2" t="str">
        <f t="shared" si="5"/>
        <v>応用情報技術者令和4年秋期 午前問58</v>
      </c>
      <c r="F82" s="2">
        <f t="shared" si="6"/>
        <v>58</v>
      </c>
      <c r="G82" s="2">
        <f t="shared" si="7"/>
        <v>21</v>
      </c>
    </row>
    <row r="83" spans="1:7" x14ac:dyDescent="0.2">
      <c r="A83" s="2" t="s">
        <v>15227</v>
      </c>
      <c r="B83" s="2" t="s">
        <v>15178</v>
      </c>
      <c r="C83" s="2" t="s">
        <v>15249</v>
      </c>
      <c r="D83" s="2" t="str">
        <f t="shared" si="4"/>
        <v>応用情報技術者令和4年秋期</v>
      </c>
      <c r="E83" s="2" t="str">
        <f t="shared" si="5"/>
        <v>応用情報技術者令和4年秋期 午前問59</v>
      </c>
      <c r="F83" s="2">
        <f t="shared" si="6"/>
        <v>59</v>
      </c>
      <c r="G83" s="2">
        <f t="shared" si="7"/>
        <v>22</v>
      </c>
    </row>
    <row r="84" spans="1:7" x14ac:dyDescent="0.2">
      <c r="A84" s="2" t="s">
        <v>15227</v>
      </c>
      <c r="B84" s="2" t="s">
        <v>15180</v>
      </c>
      <c r="C84" s="2" t="s">
        <v>15250</v>
      </c>
      <c r="D84" s="2" t="str">
        <f t="shared" si="4"/>
        <v>応用情報技術者令和4年秋期</v>
      </c>
      <c r="E84" s="2" t="str">
        <f t="shared" si="5"/>
        <v>応用情報技術者令和4年秋期 午前問61</v>
      </c>
      <c r="F84" s="2">
        <f t="shared" si="6"/>
        <v>61</v>
      </c>
      <c r="G84" s="2">
        <f t="shared" si="7"/>
        <v>23</v>
      </c>
    </row>
    <row r="85" spans="1:7" x14ac:dyDescent="0.2">
      <c r="A85" s="2" t="s">
        <v>15227</v>
      </c>
      <c r="B85" s="2" t="s">
        <v>15182</v>
      </c>
      <c r="C85" s="2" t="s">
        <v>15251</v>
      </c>
      <c r="D85" s="2" t="str">
        <f t="shared" si="4"/>
        <v>応用情報技術者令和4年秋期</v>
      </c>
      <c r="E85" s="2" t="str">
        <f t="shared" si="5"/>
        <v>応用情報技術者令和4年秋期 午前問64</v>
      </c>
      <c r="F85" s="2">
        <f t="shared" si="6"/>
        <v>64</v>
      </c>
      <c r="G85" s="2">
        <f t="shared" si="7"/>
        <v>24</v>
      </c>
    </row>
    <row r="86" spans="1:7" x14ac:dyDescent="0.2">
      <c r="A86" s="2" t="s">
        <v>15227</v>
      </c>
      <c r="B86" s="2" t="s">
        <v>15184</v>
      </c>
      <c r="C86" s="2" t="s">
        <v>15252</v>
      </c>
      <c r="D86" s="2" t="str">
        <f t="shared" si="4"/>
        <v>応用情報技術者令和4年秋期</v>
      </c>
      <c r="E86" s="2" t="str">
        <f t="shared" si="5"/>
        <v>応用情報技術者令和4年秋期 午前問65</v>
      </c>
      <c r="F86" s="2">
        <f t="shared" si="6"/>
        <v>65</v>
      </c>
      <c r="G86" s="2">
        <f t="shared" si="7"/>
        <v>25</v>
      </c>
    </row>
    <row r="87" spans="1:7" x14ac:dyDescent="0.2">
      <c r="A87" s="2" t="s">
        <v>15227</v>
      </c>
      <c r="B87" s="2" t="s">
        <v>15186</v>
      </c>
      <c r="C87" s="2" t="s">
        <v>15253</v>
      </c>
      <c r="D87" s="2" t="str">
        <f t="shared" si="4"/>
        <v>応用情報技術者令和4年秋期</v>
      </c>
      <c r="E87" s="2" t="str">
        <f t="shared" si="5"/>
        <v>応用情報技術者令和4年秋期 午前問69</v>
      </c>
      <c r="F87" s="2">
        <f t="shared" si="6"/>
        <v>69</v>
      </c>
      <c r="G87" s="2">
        <f t="shared" si="7"/>
        <v>26</v>
      </c>
    </row>
    <row r="88" spans="1:7" x14ac:dyDescent="0.2">
      <c r="A88" s="2" t="s">
        <v>15227</v>
      </c>
      <c r="B88" s="2" t="s">
        <v>15188</v>
      </c>
      <c r="C88" s="2" t="s">
        <v>15254</v>
      </c>
      <c r="D88" s="2" t="str">
        <f t="shared" si="4"/>
        <v>応用情報技術者令和4年秋期</v>
      </c>
      <c r="E88" s="2" t="str">
        <f t="shared" si="5"/>
        <v>応用情報技術者令和4年秋期 午前問70</v>
      </c>
      <c r="F88" s="2">
        <f t="shared" si="6"/>
        <v>70</v>
      </c>
      <c r="G88" s="2">
        <f t="shared" si="7"/>
        <v>27</v>
      </c>
    </row>
    <row r="89" spans="1:7" x14ac:dyDescent="0.2">
      <c r="A89" s="2" t="s">
        <v>15227</v>
      </c>
      <c r="B89" s="2" t="s">
        <v>15190</v>
      </c>
      <c r="C89" s="2" t="s">
        <v>15255</v>
      </c>
      <c r="D89" s="2" t="str">
        <f t="shared" si="4"/>
        <v>応用情報技術者令和4年秋期</v>
      </c>
      <c r="E89" s="2" t="str">
        <f t="shared" si="5"/>
        <v>応用情報技術者令和4年秋期 午前問73</v>
      </c>
      <c r="F89" s="2">
        <f t="shared" si="6"/>
        <v>73</v>
      </c>
      <c r="G89" s="2">
        <f t="shared" si="7"/>
        <v>28</v>
      </c>
    </row>
    <row r="90" spans="1:7" x14ac:dyDescent="0.2">
      <c r="A90" s="2" t="s">
        <v>15227</v>
      </c>
      <c r="B90" s="2" t="s">
        <v>15192</v>
      </c>
      <c r="C90" s="2" t="s">
        <v>15256</v>
      </c>
      <c r="D90" s="2" t="str">
        <f t="shared" si="4"/>
        <v>応用情報技術者令和4年秋期</v>
      </c>
      <c r="E90" s="2" t="str">
        <f t="shared" si="5"/>
        <v>応用情報技術者令和4年秋期 午前問76</v>
      </c>
      <c r="F90" s="2">
        <f t="shared" si="6"/>
        <v>76</v>
      </c>
      <c r="G90" s="2">
        <f t="shared" si="7"/>
        <v>29</v>
      </c>
    </row>
    <row r="91" spans="1:7" x14ac:dyDescent="0.2">
      <c r="A91" s="2" t="s">
        <v>15227</v>
      </c>
      <c r="B91" s="2" t="s">
        <v>15194</v>
      </c>
      <c r="C91" s="2" t="s">
        <v>15257</v>
      </c>
      <c r="D91" s="2" t="str">
        <f t="shared" si="4"/>
        <v>応用情報技術者令和4年秋期</v>
      </c>
      <c r="E91" s="2" t="str">
        <f t="shared" si="5"/>
        <v>応用情報技術者令和4年秋期 午前問78</v>
      </c>
      <c r="F91" s="2">
        <f t="shared" si="6"/>
        <v>78</v>
      </c>
      <c r="G91" s="2">
        <f t="shared" si="7"/>
        <v>30</v>
      </c>
    </row>
    <row r="92" spans="1:7" x14ac:dyDescent="0.2">
      <c r="A92" s="2" t="s">
        <v>15258</v>
      </c>
      <c r="B92" s="2" t="s">
        <v>15136</v>
      </c>
      <c r="C92" s="2" t="s">
        <v>15259</v>
      </c>
      <c r="D92" s="2" t="str">
        <f t="shared" si="4"/>
        <v>応用情報技術者令和5年秋期</v>
      </c>
      <c r="E92" s="2" t="str">
        <f t="shared" si="5"/>
        <v>応用情報技術者令和5年秋期 午前問3</v>
      </c>
      <c r="F92" s="2">
        <f t="shared" si="6"/>
        <v>3</v>
      </c>
      <c r="G92" s="2">
        <f t="shared" si="7"/>
        <v>1</v>
      </c>
    </row>
    <row r="93" spans="1:7" x14ac:dyDescent="0.2">
      <c r="A93" s="2" t="s">
        <v>15258</v>
      </c>
      <c r="B93" s="2" t="s">
        <v>15138</v>
      </c>
      <c r="C93" s="2" t="s">
        <v>15260</v>
      </c>
      <c r="D93" s="2" t="str">
        <f t="shared" si="4"/>
        <v>応用情報技術者令和5年秋期</v>
      </c>
      <c r="E93" s="2" t="str">
        <f t="shared" si="5"/>
        <v>応用情報技術者令和5年秋期 午前問4</v>
      </c>
      <c r="F93" s="2">
        <f t="shared" si="6"/>
        <v>4</v>
      </c>
      <c r="G93" s="2">
        <f t="shared" si="7"/>
        <v>2</v>
      </c>
    </row>
    <row r="94" spans="1:7" x14ac:dyDescent="0.2">
      <c r="A94" s="2" t="s">
        <v>15258</v>
      </c>
      <c r="B94" s="2" t="s">
        <v>15140</v>
      </c>
      <c r="C94" s="2" t="s">
        <v>15261</v>
      </c>
      <c r="D94" s="2" t="str">
        <f t="shared" si="4"/>
        <v>応用情報技術者令和5年秋期</v>
      </c>
      <c r="E94" s="2" t="str">
        <f t="shared" si="5"/>
        <v>応用情報技術者令和5年秋期 午前問6</v>
      </c>
      <c r="F94" s="2">
        <f t="shared" si="6"/>
        <v>6</v>
      </c>
      <c r="G94" s="2">
        <f t="shared" si="7"/>
        <v>3</v>
      </c>
    </row>
    <row r="95" spans="1:7" x14ac:dyDescent="0.2">
      <c r="A95" s="2" t="s">
        <v>15258</v>
      </c>
      <c r="B95" s="2" t="s">
        <v>15142</v>
      </c>
      <c r="C95" s="2" t="s">
        <v>15262</v>
      </c>
      <c r="D95" s="2" t="str">
        <f t="shared" si="4"/>
        <v>応用情報技術者令和5年秋期</v>
      </c>
      <c r="E95" s="2" t="str">
        <f t="shared" si="5"/>
        <v>応用情報技術者令和5年秋期 午前問9</v>
      </c>
      <c r="F95" s="2">
        <f t="shared" si="6"/>
        <v>9</v>
      </c>
      <c r="G95" s="2">
        <f t="shared" si="7"/>
        <v>4</v>
      </c>
    </row>
    <row r="96" spans="1:7" x14ac:dyDescent="0.2">
      <c r="A96" s="2" t="s">
        <v>15258</v>
      </c>
      <c r="B96" s="2" t="s">
        <v>15144</v>
      </c>
      <c r="C96" s="2" t="s">
        <v>15263</v>
      </c>
      <c r="D96" s="2" t="str">
        <f t="shared" si="4"/>
        <v>応用情報技術者令和5年秋期</v>
      </c>
      <c r="E96" s="2" t="str">
        <f t="shared" si="5"/>
        <v>応用情報技術者令和5年秋期 午前問14</v>
      </c>
      <c r="F96" s="2">
        <f t="shared" si="6"/>
        <v>14</v>
      </c>
      <c r="G96" s="2">
        <f t="shared" si="7"/>
        <v>5</v>
      </c>
    </row>
    <row r="97" spans="1:7" x14ac:dyDescent="0.2">
      <c r="A97" s="2" t="s">
        <v>15258</v>
      </c>
      <c r="B97" s="2" t="s">
        <v>15146</v>
      </c>
      <c r="C97" s="2" t="s">
        <v>15264</v>
      </c>
      <c r="D97" s="2" t="str">
        <f t="shared" si="4"/>
        <v>応用情報技術者令和5年秋期</v>
      </c>
      <c r="E97" s="2" t="str">
        <f t="shared" si="5"/>
        <v>応用情報技術者令和5年秋期 午前問17</v>
      </c>
      <c r="F97" s="2">
        <f t="shared" si="6"/>
        <v>17</v>
      </c>
      <c r="G97" s="2">
        <f t="shared" si="7"/>
        <v>6</v>
      </c>
    </row>
    <row r="98" spans="1:7" x14ac:dyDescent="0.2">
      <c r="A98" s="2" t="s">
        <v>15258</v>
      </c>
      <c r="B98" s="2" t="s">
        <v>15148</v>
      </c>
      <c r="C98" s="2" t="s">
        <v>15265</v>
      </c>
      <c r="D98" s="2" t="str">
        <f t="shared" si="4"/>
        <v>応用情報技術者令和5年秋期</v>
      </c>
      <c r="E98" s="2" t="str">
        <f t="shared" si="5"/>
        <v>応用情報技術者令和5年秋期 午前問23</v>
      </c>
      <c r="F98" s="2">
        <f t="shared" si="6"/>
        <v>23</v>
      </c>
      <c r="G98" s="2">
        <f t="shared" si="7"/>
        <v>7</v>
      </c>
    </row>
    <row r="99" spans="1:7" x14ac:dyDescent="0.2">
      <c r="A99" s="2" t="s">
        <v>15258</v>
      </c>
      <c r="B99" s="2" t="s">
        <v>15150</v>
      </c>
      <c r="C99" s="2" t="s">
        <v>15266</v>
      </c>
      <c r="D99" s="2" t="str">
        <f t="shared" si="4"/>
        <v>応用情報技術者令和5年秋期</v>
      </c>
      <c r="E99" s="2" t="str">
        <f t="shared" si="5"/>
        <v>応用情報技術者令和5年秋期 午前問25</v>
      </c>
      <c r="F99" s="2">
        <f t="shared" si="6"/>
        <v>25</v>
      </c>
      <c r="G99" s="2">
        <f t="shared" si="7"/>
        <v>8</v>
      </c>
    </row>
    <row r="100" spans="1:7" x14ac:dyDescent="0.2">
      <c r="A100" s="2" t="s">
        <v>15258</v>
      </c>
      <c r="B100" s="2" t="s">
        <v>15152</v>
      </c>
      <c r="C100" s="2" t="s">
        <v>15267</v>
      </c>
      <c r="D100" s="2" t="str">
        <f t="shared" si="4"/>
        <v>応用情報技術者令和5年秋期</v>
      </c>
      <c r="E100" s="2" t="str">
        <f t="shared" si="5"/>
        <v>応用情報技術者令和5年秋期 午前問30</v>
      </c>
      <c r="F100" s="2">
        <f t="shared" si="6"/>
        <v>30</v>
      </c>
      <c r="G100" s="2">
        <f t="shared" si="7"/>
        <v>9</v>
      </c>
    </row>
    <row r="101" spans="1:7" x14ac:dyDescent="0.2">
      <c r="A101" s="2" t="s">
        <v>15258</v>
      </c>
      <c r="B101" s="2" t="s">
        <v>15154</v>
      </c>
      <c r="C101" s="2" t="s">
        <v>15268</v>
      </c>
      <c r="D101" s="2" t="str">
        <f t="shared" si="4"/>
        <v>応用情報技術者令和5年秋期</v>
      </c>
      <c r="E101" s="2" t="str">
        <f t="shared" si="5"/>
        <v>応用情報技術者令和5年秋期 午前問34</v>
      </c>
      <c r="F101" s="2">
        <f t="shared" si="6"/>
        <v>34</v>
      </c>
      <c r="G101" s="2">
        <f t="shared" si="7"/>
        <v>10</v>
      </c>
    </row>
    <row r="102" spans="1:7" x14ac:dyDescent="0.2">
      <c r="A102" s="2" t="s">
        <v>15258</v>
      </c>
      <c r="B102" s="2" t="s">
        <v>15156</v>
      </c>
      <c r="C102" s="2" t="s">
        <v>15269</v>
      </c>
      <c r="D102" s="2" t="str">
        <f t="shared" si="4"/>
        <v>応用情報技術者令和5年秋期</v>
      </c>
      <c r="E102" s="2" t="str">
        <f t="shared" si="5"/>
        <v>応用情報技術者令和5年秋期 午前問35</v>
      </c>
      <c r="F102" s="2">
        <f t="shared" si="6"/>
        <v>35</v>
      </c>
      <c r="G102" s="2">
        <f t="shared" si="7"/>
        <v>11</v>
      </c>
    </row>
    <row r="103" spans="1:7" x14ac:dyDescent="0.2">
      <c r="A103" s="2" t="s">
        <v>15258</v>
      </c>
      <c r="B103" s="2" t="s">
        <v>15158</v>
      </c>
      <c r="C103" s="2" t="s">
        <v>15270</v>
      </c>
      <c r="D103" s="2" t="str">
        <f t="shared" si="4"/>
        <v>応用情報技術者令和5年秋期</v>
      </c>
      <c r="E103" s="2" t="str">
        <f t="shared" si="5"/>
        <v>応用情報技術者令和5年秋期 午前問36</v>
      </c>
      <c r="F103" s="2">
        <f t="shared" si="6"/>
        <v>36</v>
      </c>
      <c r="G103" s="2">
        <f t="shared" si="7"/>
        <v>12</v>
      </c>
    </row>
    <row r="104" spans="1:7" x14ac:dyDescent="0.2">
      <c r="A104" s="2" t="s">
        <v>15258</v>
      </c>
      <c r="B104" s="2" t="s">
        <v>15160</v>
      </c>
      <c r="C104" s="2" t="s">
        <v>15271</v>
      </c>
      <c r="D104" s="2" t="str">
        <f t="shared" si="4"/>
        <v>応用情報技術者令和5年秋期</v>
      </c>
      <c r="E104" s="2" t="str">
        <f t="shared" si="5"/>
        <v>応用情報技術者令和5年秋期 午前問38</v>
      </c>
      <c r="F104" s="2">
        <f t="shared" si="6"/>
        <v>38</v>
      </c>
      <c r="G104" s="2">
        <f t="shared" si="7"/>
        <v>13</v>
      </c>
    </row>
    <row r="105" spans="1:7" x14ac:dyDescent="0.2">
      <c r="A105" s="2" t="s">
        <v>15258</v>
      </c>
      <c r="B105" s="2" t="s">
        <v>15162</v>
      </c>
      <c r="C105" s="2" t="s">
        <v>15272</v>
      </c>
      <c r="D105" s="2" t="str">
        <f t="shared" si="4"/>
        <v>応用情報技術者令和5年秋期</v>
      </c>
      <c r="E105" s="2" t="str">
        <f t="shared" si="5"/>
        <v>応用情報技術者令和5年秋期 午前問39</v>
      </c>
      <c r="F105" s="2">
        <f t="shared" si="6"/>
        <v>39</v>
      </c>
      <c r="G105" s="2">
        <f t="shared" si="7"/>
        <v>14</v>
      </c>
    </row>
    <row r="106" spans="1:7" x14ac:dyDescent="0.2">
      <c r="A106" s="2" t="s">
        <v>15258</v>
      </c>
      <c r="B106" s="2" t="s">
        <v>15164</v>
      </c>
      <c r="C106" s="2" t="s">
        <v>15273</v>
      </c>
      <c r="D106" s="2" t="str">
        <f t="shared" si="4"/>
        <v>応用情報技術者令和5年秋期</v>
      </c>
      <c r="E106" s="2" t="str">
        <f t="shared" si="5"/>
        <v>応用情報技術者令和5年秋期 午前問44</v>
      </c>
      <c r="F106" s="2">
        <f t="shared" si="6"/>
        <v>44</v>
      </c>
      <c r="G106" s="2">
        <f t="shared" si="7"/>
        <v>15</v>
      </c>
    </row>
    <row r="107" spans="1:7" x14ac:dyDescent="0.2">
      <c r="A107" s="2" t="s">
        <v>15258</v>
      </c>
      <c r="B107" s="2" t="s">
        <v>15166</v>
      </c>
      <c r="C107" s="2" t="s">
        <v>15274</v>
      </c>
      <c r="D107" s="2" t="str">
        <f t="shared" si="4"/>
        <v>応用情報技術者令和5年秋期</v>
      </c>
      <c r="E107" s="2" t="str">
        <f t="shared" si="5"/>
        <v>応用情報技術者令和5年秋期 午前問47</v>
      </c>
      <c r="F107" s="2">
        <f t="shared" si="6"/>
        <v>47</v>
      </c>
      <c r="G107" s="2">
        <f t="shared" si="7"/>
        <v>16</v>
      </c>
    </row>
    <row r="108" spans="1:7" x14ac:dyDescent="0.2">
      <c r="A108" s="2" t="s">
        <v>15258</v>
      </c>
      <c r="B108" s="2" t="s">
        <v>15168</v>
      </c>
      <c r="C108" s="2" t="s">
        <v>15275</v>
      </c>
      <c r="D108" s="2" t="str">
        <f t="shared" si="4"/>
        <v>応用情報技術者令和5年秋期</v>
      </c>
      <c r="E108" s="2" t="str">
        <f t="shared" si="5"/>
        <v>応用情報技術者令和5年秋期 午前問50</v>
      </c>
      <c r="F108" s="2">
        <f t="shared" si="6"/>
        <v>50</v>
      </c>
      <c r="G108" s="2">
        <f t="shared" si="7"/>
        <v>17</v>
      </c>
    </row>
    <row r="109" spans="1:7" x14ac:dyDescent="0.2">
      <c r="A109" s="2" t="s">
        <v>15258</v>
      </c>
      <c r="B109" s="2" t="s">
        <v>15170</v>
      </c>
      <c r="C109" s="2" t="s">
        <v>15276</v>
      </c>
      <c r="D109" s="2" t="str">
        <f t="shared" si="4"/>
        <v>応用情報技術者令和5年秋期</v>
      </c>
      <c r="E109" s="2" t="str">
        <f t="shared" si="5"/>
        <v>応用情報技術者令和5年秋期 午前問51</v>
      </c>
      <c r="F109" s="2">
        <f t="shared" si="6"/>
        <v>51</v>
      </c>
      <c r="G109" s="2">
        <f t="shared" si="7"/>
        <v>18</v>
      </c>
    </row>
    <row r="110" spans="1:7" x14ac:dyDescent="0.2">
      <c r="A110" s="2" t="s">
        <v>15258</v>
      </c>
      <c r="B110" s="2" t="s">
        <v>15172</v>
      </c>
      <c r="C110" s="2" t="s">
        <v>15277</v>
      </c>
      <c r="D110" s="2" t="str">
        <f t="shared" si="4"/>
        <v>応用情報技術者令和5年秋期</v>
      </c>
      <c r="E110" s="2" t="str">
        <f t="shared" si="5"/>
        <v>応用情報技術者令和5年秋期 午前問53</v>
      </c>
      <c r="F110" s="2">
        <f t="shared" si="6"/>
        <v>53</v>
      </c>
      <c r="G110" s="2">
        <f t="shared" si="7"/>
        <v>19</v>
      </c>
    </row>
    <row r="111" spans="1:7" x14ac:dyDescent="0.2">
      <c r="A111" s="2" t="s">
        <v>15258</v>
      </c>
      <c r="B111" s="2" t="s">
        <v>15174</v>
      </c>
      <c r="C111" s="2" t="s">
        <v>15278</v>
      </c>
      <c r="D111" s="2" t="str">
        <f t="shared" si="4"/>
        <v>応用情報技術者令和5年秋期</v>
      </c>
      <c r="E111" s="2" t="str">
        <f t="shared" si="5"/>
        <v>応用情報技術者令和5年秋期 午前問56</v>
      </c>
      <c r="F111" s="2">
        <f t="shared" si="6"/>
        <v>56</v>
      </c>
      <c r="G111" s="2">
        <f t="shared" si="7"/>
        <v>20</v>
      </c>
    </row>
    <row r="112" spans="1:7" x14ac:dyDescent="0.2">
      <c r="A112" s="2" t="s">
        <v>15258</v>
      </c>
      <c r="B112" s="2" t="s">
        <v>15176</v>
      </c>
      <c r="C112" s="2" t="s">
        <v>15279</v>
      </c>
      <c r="D112" s="2" t="str">
        <f t="shared" si="4"/>
        <v>応用情報技術者令和5年秋期</v>
      </c>
      <c r="E112" s="2" t="str">
        <f t="shared" si="5"/>
        <v>応用情報技術者令和5年秋期 午前問57</v>
      </c>
      <c r="F112" s="2">
        <f t="shared" si="6"/>
        <v>57</v>
      </c>
      <c r="G112" s="2">
        <f t="shared" si="7"/>
        <v>21</v>
      </c>
    </row>
    <row r="113" spans="1:7" x14ac:dyDescent="0.2">
      <c r="A113" s="2" t="s">
        <v>15258</v>
      </c>
      <c r="B113" s="2" t="s">
        <v>15178</v>
      </c>
      <c r="C113" s="2" t="s">
        <v>15280</v>
      </c>
      <c r="D113" s="2" t="str">
        <f t="shared" si="4"/>
        <v>応用情報技術者令和5年秋期</v>
      </c>
      <c r="E113" s="2" t="str">
        <f t="shared" si="5"/>
        <v>応用情報技術者令和5年秋期 午前問59</v>
      </c>
      <c r="F113" s="2">
        <f t="shared" si="6"/>
        <v>59</v>
      </c>
      <c r="G113" s="2">
        <f t="shared" si="7"/>
        <v>22</v>
      </c>
    </row>
    <row r="114" spans="1:7" x14ac:dyDescent="0.2">
      <c r="A114" s="2" t="s">
        <v>15258</v>
      </c>
      <c r="B114" s="2" t="s">
        <v>15180</v>
      </c>
      <c r="C114" s="2" t="s">
        <v>15281</v>
      </c>
      <c r="D114" s="2" t="str">
        <f t="shared" si="4"/>
        <v>応用情報技術者令和5年秋期</v>
      </c>
      <c r="E114" s="2" t="str">
        <f t="shared" si="5"/>
        <v>応用情報技術者令和5年秋期 午前問61</v>
      </c>
      <c r="F114" s="2">
        <f t="shared" si="6"/>
        <v>61</v>
      </c>
      <c r="G114" s="2">
        <f t="shared" si="7"/>
        <v>23</v>
      </c>
    </row>
    <row r="115" spans="1:7" x14ac:dyDescent="0.2">
      <c r="A115" s="2" t="s">
        <v>15258</v>
      </c>
      <c r="B115" s="2" t="s">
        <v>15182</v>
      </c>
      <c r="C115" s="2" t="s">
        <v>15282</v>
      </c>
      <c r="D115" s="2" t="str">
        <f t="shared" si="4"/>
        <v>応用情報技術者令和5年秋期</v>
      </c>
      <c r="E115" s="2" t="str">
        <f t="shared" si="5"/>
        <v>応用情報技術者令和5年秋期 午前問63</v>
      </c>
      <c r="F115" s="2">
        <f t="shared" si="6"/>
        <v>63</v>
      </c>
      <c r="G115" s="2">
        <f t="shared" si="7"/>
        <v>24</v>
      </c>
    </row>
    <row r="116" spans="1:7" x14ac:dyDescent="0.2">
      <c r="A116" s="2" t="s">
        <v>15258</v>
      </c>
      <c r="B116" s="2" t="s">
        <v>15184</v>
      </c>
      <c r="C116" s="2" t="s">
        <v>15283</v>
      </c>
      <c r="D116" s="2" t="str">
        <f t="shared" si="4"/>
        <v>応用情報技術者令和5年秋期</v>
      </c>
      <c r="E116" s="2" t="str">
        <f t="shared" si="5"/>
        <v>応用情報技術者令和5年秋期 午前問66</v>
      </c>
      <c r="F116" s="2">
        <f t="shared" si="6"/>
        <v>66</v>
      </c>
      <c r="G116" s="2">
        <f t="shared" si="7"/>
        <v>25</v>
      </c>
    </row>
    <row r="117" spans="1:7" x14ac:dyDescent="0.2">
      <c r="A117" s="2" t="s">
        <v>15258</v>
      </c>
      <c r="B117" s="2" t="s">
        <v>15186</v>
      </c>
      <c r="C117" s="2" t="s">
        <v>15284</v>
      </c>
      <c r="D117" s="2" t="str">
        <f t="shared" si="4"/>
        <v>応用情報技術者令和5年秋期</v>
      </c>
      <c r="E117" s="2" t="str">
        <f t="shared" si="5"/>
        <v>応用情報技術者令和5年秋期 午前問69</v>
      </c>
      <c r="F117" s="2">
        <f t="shared" si="6"/>
        <v>69</v>
      </c>
      <c r="G117" s="2">
        <f t="shared" si="7"/>
        <v>26</v>
      </c>
    </row>
    <row r="118" spans="1:7" x14ac:dyDescent="0.2">
      <c r="A118" s="2" t="s">
        <v>15258</v>
      </c>
      <c r="B118" s="2" t="s">
        <v>15188</v>
      </c>
      <c r="C118" s="2" t="s">
        <v>15285</v>
      </c>
      <c r="D118" s="2" t="str">
        <f t="shared" si="4"/>
        <v>応用情報技術者令和5年秋期</v>
      </c>
      <c r="E118" s="2" t="str">
        <f t="shared" si="5"/>
        <v>応用情報技術者令和5年秋期 午前問70</v>
      </c>
      <c r="F118" s="2">
        <f t="shared" si="6"/>
        <v>70</v>
      </c>
      <c r="G118" s="2">
        <f t="shared" si="7"/>
        <v>27</v>
      </c>
    </row>
    <row r="119" spans="1:7" x14ac:dyDescent="0.2">
      <c r="A119" s="2" t="s">
        <v>15258</v>
      </c>
      <c r="B119" s="2" t="s">
        <v>15190</v>
      </c>
      <c r="C119" s="2" t="s">
        <v>15286</v>
      </c>
      <c r="D119" s="2" t="str">
        <f t="shared" si="4"/>
        <v>応用情報技術者令和5年秋期</v>
      </c>
      <c r="E119" s="2" t="str">
        <f t="shared" si="5"/>
        <v>応用情報技術者令和5年秋期 午前問73</v>
      </c>
      <c r="F119" s="2">
        <f t="shared" si="6"/>
        <v>73</v>
      </c>
      <c r="G119" s="2">
        <f t="shared" si="7"/>
        <v>28</v>
      </c>
    </row>
    <row r="120" spans="1:7" x14ac:dyDescent="0.2">
      <c r="A120" s="2" t="s">
        <v>15258</v>
      </c>
      <c r="B120" s="2" t="s">
        <v>15192</v>
      </c>
      <c r="C120" s="2" t="s">
        <v>15287</v>
      </c>
      <c r="D120" s="2" t="str">
        <f t="shared" si="4"/>
        <v>応用情報技術者令和5年秋期</v>
      </c>
      <c r="E120" s="2" t="str">
        <f t="shared" si="5"/>
        <v>応用情報技術者令和5年秋期 午前問76</v>
      </c>
      <c r="F120" s="2">
        <f t="shared" si="6"/>
        <v>76</v>
      </c>
      <c r="G120" s="2">
        <f t="shared" si="7"/>
        <v>29</v>
      </c>
    </row>
    <row r="121" spans="1:7" x14ac:dyDescent="0.2">
      <c r="A121" s="2" t="s">
        <v>15258</v>
      </c>
      <c r="B121" s="2" t="s">
        <v>15194</v>
      </c>
      <c r="C121" s="2" t="s">
        <v>15288</v>
      </c>
      <c r="D121" s="2" t="str">
        <f t="shared" si="4"/>
        <v>応用情報技術者令和5年秋期</v>
      </c>
      <c r="E121" s="2" t="str">
        <f t="shared" si="5"/>
        <v>応用情報技術者令和5年秋期 午前問79</v>
      </c>
      <c r="F121" s="2">
        <f t="shared" si="6"/>
        <v>79</v>
      </c>
      <c r="G121" s="2">
        <f t="shared" si="7"/>
        <v>30</v>
      </c>
    </row>
    <row r="122" spans="1:7" x14ac:dyDescent="0.2">
      <c r="A122" s="2" t="s">
        <v>15289</v>
      </c>
      <c r="B122" s="2" t="s">
        <v>15136</v>
      </c>
      <c r="C122" s="2" t="s">
        <v>15290</v>
      </c>
      <c r="D122" s="2" t="str">
        <f t="shared" si="4"/>
        <v>応用情報技術者令和6年秋期</v>
      </c>
      <c r="E122" s="2" t="str">
        <f t="shared" si="5"/>
        <v>応用情報技術者令和6年秋期 午前問2</v>
      </c>
      <c r="F122" s="2">
        <f t="shared" si="6"/>
        <v>2</v>
      </c>
      <c r="G122" s="2">
        <f t="shared" si="7"/>
        <v>1</v>
      </c>
    </row>
    <row r="123" spans="1:7" x14ac:dyDescent="0.2">
      <c r="A123" s="2" t="s">
        <v>15289</v>
      </c>
      <c r="B123" s="2" t="s">
        <v>15138</v>
      </c>
      <c r="C123" s="2" t="s">
        <v>15291</v>
      </c>
      <c r="D123" s="2" t="str">
        <f t="shared" si="4"/>
        <v>応用情報技術者令和6年秋期</v>
      </c>
      <c r="E123" s="2" t="str">
        <f t="shared" si="5"/>
        <v>応用情報技術者令和6年秋期 午前問3</v>
      </c>
      <c r="F123" s="2">
        <f t="shared" si="6"/>
        <v>3</v>
      </c>
      <c r="G123" s="2">
        <f t="shared" si="7"/>
        <v>2</v>
      </c>
    </row>
    <row r="124" spans="1:7" x14ac:dyDescent="0.2">
      <c r="A124" s="2" t="s">
        <v>15289</v>
      </c>
      <c r="B124" s="2" t="s">
        <v>15140</v>
      </c>
      <c r="C124" s="2" t="s">
        <v>15292</v>
      </c>
      <c r="D124" s="2" t="str">
        <f t="shared" si="4"/>
        <v>応用情報技術者令和6年秋期</v>
      </c>
      <c r="E124" s="2" t="str">
        <f t="shared" si="5"/>
        <v>応用情報技術者令和6年秋期 午前問6</v>
      </c>
      <c r="F124" s="2">
        <f t="shared" si="6"/>
        <v>6</v>
      </c>
      <c r="G124" s="2">
        <f t="shared" si="7"/>
        <v>3</v>
      </c>
    </row>
    <row r="125" spans="1:7" x14ac:dyDescent="0.2">
      <c r="A125" s="2" t="s">
        <v>15289</v>
      </c>
      <c r="B125" s="2" t="s">
        <v>15142</v>
      </c>
      <c r="C125" s="2" t="s">
        <v>15293</v>
      </c>
      <c r="D125" s="2" t="str">
        <f t="shared" si="4"/>
        <v>応用情報技術者令和6年秋期</v>
      </c>
      <c r="E125" s="2" t="str">
        <f t="shared" si="5"/>
        <v>応用情報技術者令和6年秋期 午前問10</v>
      </c>
      <c r="F125" s="2">
        <f t="shared" si="6"/>
        <v>10</v>
      </c>
      <c r="G125" s="2">
        <f t="shared" si="7"/>
        <v>4</v>
      </c>
    </row>
    <row r="126" spans="1:7" x14ac:dyDescent="0.2">
      <c r="A126" s="2" t="s">
        <v>15289</v>
      </c>
      <c r="B126" s="2" t="s">
        <v>15144</v>
      </c>
      <c r="C126" s="2" t="s">
        <v>15294</v>
      </c>
      <c r="D126" s="2" t="str">
        <f t="shared" si="4"/>
        <v>応用情報技術者令和6年秋期</v>
      </c>
      <c r="E126" s="2" t="str">
        <f t="shared" si="5"/>
        <v>応用情報技術者令和6年秋期 午前問12</v>
      </c>
      <c r="F126" s="2">
        <f t="shared" si="6"/>
        <v>12</v>
      </c>
      <c r="G126" s="2">
        <f t="shared" si="7"/>
        <v>5</v>
      </c>
    </row>
    <row r="127" spans="1:7" x14ac:dyDescent="0.2">
      <c r="A127" s="2" t="s">
        <v>15289</v>
      </c>
      <c r="B127" s="2" t="s">
        <v>15146</v>
      </c>
      <c r="C127" s="2" t="s">
        <v>15295</v>
      </c>
      <c r="D127" s="2" t="str">
        <f t="shared" si="4"/>
        <v>応用情報技術者令和6年秋期</v>
      </c>
      <c r="E127" s="2" t="str">
        <f t="shared" si="5"/>
        <v>応用情報技術者令和6年秋期 午前問18</v>
      </c>
      <c r="F127" s="2">
        <f t="shared" si="6"/>
        <v>18</v>
      </c>
      <c r="G127" s="2">
        <f t="shared" si="7"/>
        <v>6</v>
      </c>
    </row>
    <row r="128" spans="1:7" x14ac:dyDescent="0.2">
      <c r="A128" s="2" t="s">
        <v>15289</v>
      </c>
      <c r="B128" s="2" t="s">
        <v>15148</v>
      </c>
      <c r="C128" s="2" t="s">
        <v>15296</v>
      </c>
      <c r="D128" s="2" t="str">
        <f t="shared" si="4"/>
        <v>応用情報技術者令和6年秋期</v>
      </c>
      <c r="E128" s="2" t="str">
        <f t="shared" si="5"/>
        <v>応用情報技術者令和6年秋期 午前問20</v>
      </c>
      <c r="F128" s="2">
        <f t="shared" si="6"/>
        <v>20</v>
      </c>
      <c r="G128" s="2">
        <f t="shared" si="7"/>
        <v>7</v>
      </c>
    </row>
    <row r="129" spans="1:7" x14ac:dyDescent="0.2">
      <c r="A129" s="2" t="s">
        <v>15289</v>
      </c>
      <c r="B129" s="2" t="s">
        <v>15150</v>
      </c>
      <c r="C129" s="2" t="s">
        <v>15297</v>
      </c>
      <c r="D129" s="2" t="str">
        <f t="shared" si="4"/>
        <v>応用情報技術者令和6年秋期</v>
      </c>
      <c r="E129" s="2" t="str">
        <f t="shared" si="5"/>
        <v>応用情報技術者令和6年秋期 午前問23</v>
      </c>
      <c r="F129" s="2">
        <f t="shared" si="6"/>
        <v>23</v>
      </c>
      <c r="G129" s="2">
        <f t="shared" si="7"/>
        <v>8</v>
      </c>
    </row>
    <row r="130" spans="1:7" x14ac:dyDescent="0.2">
      <c r="A130" s="2" t="s">
        <v>15289</v>
      </c>
      <c r="B130" s="2" t="s">
        <v>15152</v>
      </c>
      <c r="C130" s="2" t="s">
        <v>15298</v>
      </c>
      <c r="D130" s="2" t="str">
        <f t="shared" si="4"/>
        <v>応用情報技術者令和6年秋期</v>
      </c>
      <c r="E130" s="2" t="str">
        <f t="shared" si="5"/>
        <v>応用情報技術者令和6年秋期 午前問26</v>
      </c>
      <c r="F130" s="2">
        <f t="shared" si="6"/>
        <v>26</v>
      </c>
      <c r="G130" s="2">
        <f t="shared" si="7"/>
        <v>9</v>
      </c>
    </row>
    <row r="131" spans="1:7" x14ac:dyDescent="0.2">
      <c r="A131" s="2" t="s">
        <v>15289</v>
      </c>
      <c r="B131" s="2" t="s">
        <v>15154</v>
      </c>
      <c r="C131" s="2" t="s">
        <v>15299</v>
      </c>
      <c r="D131" s="2" t="str">
        <f t="shared" ref="D131:D194" si="8">LEFT(C131,FIND(" ",C131)-1)</f>
        <v>応用情報技術者令和6年秋期</v>
      </c>
      <c r="E131" s="2" t="str">
        <f t="shared" ref="E131:E194" si="9">D131 &amp; " 午前問" &amp;F131</f>
        <v>応用情報技術者令和6年秋期 午前問28</v>
      </c>
      <c r="F131" s="2">
        <f t="shared" ref="F131:F194" si="10">VALUE(MID(C131,FIND("問",C131)+1,FIND("と同題",C131)-FIND("問",C131)-1))</f>
        <v>28</v>
      </c>
      <c r="G131" s="2">
        <f t="shared" ref="G131:G194" si="11">VALUE(RIGHT(B131,LEN(B131)-FIND("_",B131)))</f>
        <v>10</v>
      </c>
    </row>
    <row r="132" spans="1:7" x14ac:dyDescent="0.2">
      <c r="A132" s="2" t="s">
        <v>15289</v>
      </c>
      <c r="B132" s="2" t="s">
        <v>15156</v>
      </c>
      <c r="C132" s="2" t="s">
        <v>15300</v>
      </c>
      <c r="D132" s="2" t="str">
        <f t="shared" si="8"/>
        <v>応用情報技術者令和6年秋期</v>
      </c>
      <c r="E132" s="2" t="str">
        <f t="shared" si="9"/>
        <v>応用情報技術者令和6年秋期 午前問33</v>
      </c>
      <c r="F132" s="2">
        <f t="shared" si="10"/>
        <v>33</v>
      </c>
      <c r="G132" s="2">
        <f t="shared" si="11"/>
        <v>11</v>
      </c>
    </row>
    <row r="133" spans="1:7" x14ac:dyDescent="0.2">
      <c r="A133" s="2" t="s">
        <v>15289</v>
      </c>
      <c r="B133" s="2" t="s">
        <v>15158</v>
      </c>
      <c r="C133" s="2" t="s">
        <v>15301</v>
      </c>
      <c r="D133" s="2" t="str">
        <f t="shared" si="8"/>
        <v>応用情報技術者令和6年秋期</v>
      </c>
      <c r="E133" s="2" t="str">
        <f t="shared" si="9"/>
        <v>応用情報技術者令和6年秋期 午前問36</v>
      </c>
      <c r="F133" s="2">
        <f t="shared" si="10"/>
        <v>36</v>
      </c>
      <c r="G133" s="2">
        <f t="shared" si="11"/>
        <v>12</v>
      </c>
    </row>
    <row r="134" spans="1:7" x14ac:dyDescent="0.2">
      <c r="A134" s="2" t="s">
        <v>15289</v>
      </c>
      <c r="B134" s="2" t="s">
        <v>15160</v>
      </c>
      <c r="C134" s="2" t="s">
        <v>15302</v>
      </c>
      <c r="D134" s="2" t="str">
        <f t="shared" si="8"/>
        <v>応用情報技術者令和6年秋期</v>
      </c>
      <c r="E134" s="2" t="str">
        <f t="shared" si="9"/>
        <v>応用情報技術者令和6年秋期 午前問39</v>
      </c>
      <c r="F134" s="2">
        <f t="shared" si="10"/>
        <v>39</v>
      </c>
      <c r="G134" s="2">
        <f t="shared" si="11"/>
        <v>13</v>
      </c>
    </row>
    <row r="135" spans="1:7" x14ac:dyDescent="0.2">
      <c r="A135" s="2" t="s">
        <v>15289</v>
      </c>
      <c r="B135" s="2" t="s">
        <v>15162</v>
      </c>
      <c r="C135" s="2" t="s">
        <v>15303</v>
      </c>
      <c r="D135" s="2" t="str">
        <f t="shared" si="8"/>
        <v>応用情報技術者令和6年秋期</v>
      </c>
      <c r="E135" s="2" t="str">
        <f t="shared" si="9"/>
        <v>応用情報技術者令和6年秋期 午前問41</v>
      </c>
      <c r="F135" s="2">
        <f t="shared" si="10"/>
        <v>41</v>
      </c>
      <c r="G135" s="2">
        <f t="shared" si="11"/>
        <v>14</v>
      </c>
    </row>
    <row r="136" spans="1:7" x14ac:dyDescent="0.2">
      <c r="A136" s="2" t="s">
        <v>15289</v>
      </c>
      <c r="B136" s="2" t="s">
        <v>15164</v>
      </c>
      <c r="C136" s="2" t="s">
        <v>15304</v>
      </c>
      <c r="D136" s="2" t="str">
        <f t="shared" si="8"/>
        <v>応用情報技術者令和6年秋期</v>
      </c>
      <c r="E136" s="2" t="str">
        <f t="shared" si="9"/>
        <v>応用情報技術者令和6年秋期 午前問42</v>
      </c>
      <c r="F136" s="2">
        <f t="shared" si="10"/>
        <v>42</v>
      </c>
      <c r="G136" s="2">
        <f t="shared" si="11"/>
        <v>15</v>
      </c>
    </row>
    <row r="137" spans="1:7" x14ac:dyDescent="0.2">
      <c r="A137" s="2" t="s">
        <v>15289</v>
      </c>
      <c r="B137" s="2" t="s">
        <v>15166</v>
      </c>
      <c r="C137" s="2" t="s">
        <v>15305</v>
      </c>
      <c r="D137" s="2" t="str">
        <f t="shared" si="8"/>
        <v>応用情報技術者令和6年秋期</v>
      </c>
      <c r="E137" s="2" t="str">
        <f t="shared" si="9"/>
        <v>応用情報技術者令和6年秋期 午前問46</v>
      </c>
      <c r="F137" s="2">
        <f t="shared" si="10"/>
        <v>46</v>
      </c>
      <c r="G137" s="2">
        <f t="shared" si="11"/>
        <v>16</v>
      </c>
    </row>
    <row r="138" spans="1:7" x14ac:dyDescent="0.2">
      <c r="A138" s="2" t="s">
        <v>15289</v>
      </c>
      <c r="B138" s="2" t="s">
        <v>15168</v>
      </c>
      <c r="C138" s="2" t="s">
        <v>15306</v>
      </c>
      <c r="D138" s="2" t="str">
        <f t="shared" si="8"/>
        <v>応用情報技術者令和6年秋期</v>
      </c>
      <c r="E138" s="2" t="str">
        <f t="shared" si="9"/>
        <v>応用情報技術者令和6年秋期 午前問48</v>
      </c>
      <c r="F138" s="2">
        <f t="shared" si="10"/>
        <v>48</v>
      </c>
      <c r="G138" s="2">
        <f t="shared" si="11"/>
        <v>17</v>
      </c>
    </row>
    <row r="139" spans="1:7" x14ac:dyDescent="0.2">
      <c r="A139" s="2" t="s">
        <v>15289</v>
      </c>
      <c r="B139" s="2" t="s">
        <v>15170</v>
      </c>
      <c r="C139" s="2" t="s">
        <v>15307</v>
      </c>
      <c r="D139" s="2" t="str">
        <f t="shared" si="8"/>
        <v>応用情報技術者令和6年秋期</v>
      </c>
      <c r="E139" s="2" t="str">
        <f t="shared" si="9"/>
        <v>応用情報技術者令和6年秋期 午前問51</v>
      </c>
      <c r="F139" s="2">
        <f t="shared" si="10"/>
        <v>51</v>
      </c>
      <c r="G139" s="2">
        <f t="shared" si="11"/>
        <v>18</v>
      </c>
    </row>
    <row r="140" spans="1:7" x14ac:dyDescent="0.2">
      <c r="A140" s="2" t="s">
        <v>15289</v>
      </c>
      <c r="B140" s="2" t="s">
        <v>15172</v>
      </c>
      <c r="C140" s="2" t="s">
        <v>15308</v>
      </c>
      <c r="D140" s="2" t="str">
        <f t="shared" si="8"/>
        <v>応用情報技術者令和6年秋期</v>
      </c>
      <c r="E140" s="2" t="str">
        <f t="shared" si="9"/>
        <v>応用情報技術者令和6年秋期 午前問54</v>
      </c>
      <c r="F140" s="2">
        <f t="shared" si="10"/>
        <v>54</v>
      </c>
      <c r="G140" s="2">
        <f t="shared" si="11"/>
        <v>19</v>
      </c>
    </row>
    <row r="141" spans="1:7" x14ac:dyDescent="0.2">
      <c r="A141" s="2" t="s">
        <v>15289</v>
      </c>
      <c r="B141" s="2" t="s">
        <v>15174</v>
      </c>
      <c r="C141" s="2" t="s">
        <v>15309</v>
      </c>
      <c r="D141" s="2" t="str">
        <f t="shared" si="8"/>
        <v>応用情報技術者令和6年秋期</v>
      </c>
      <c r="E141" s="2" t="str">
        <f t="shared" si="9"/>
        <v>応用情報技術者令和6年秋期 午前問55</v>
      </c>
      <c r="F141" s="2">
        <f t="shared" si="10"/>
        <v>55</v>
      </c>
      <c r="G141" s="2">
        <f t="shared" si="11"/>
        <v>20</v>
      </c>
    </row>
    <row r="142" spans="1:7" x14ac:dyDescent="0.2">
      <c r="A142" s="2" t="s">
        <v>15289</v>
      </c>
      <c r="B142" s="2" t="s">
        <v>15176</v>
      </c>
      <c r="C142" s="2" t="s">
        <v>15310</v>
      </c>
      <c r="D142" s="2" t="str">
        <f t="shared" si="8"/>
        <v>応用情報技術者令和6年秋期</v>
      </c>
      <c r="E142" s="2" t="str">
        <f t="shared" si="9"/>
        <v>応用情報技術者令和6年秋期 午前問58</v>
      </c>
      <c r="F142" s="2">
        <f t="shared" si="10"/>
        <v>58</v>
      </c>
      <c r="G142" s="2">
        <f t="shared" si="11"/>
        <v>21</v>
      </c>
    </row>
    <row r="143" spans="1:7" x14ac:dyDescent="0.2">
      <c r="A143" s="2" t="s">
        <v>15289</v>
      </c>
      <c r="B143" s="2" t="s">
        <v>15178</v>
      </c>
      <c r="C143" s="2" t="s">
        <v>15311</v>
      </c>
      <c r="D143" s="2" t="str">
        <f t="shared" si="8"/>
        <v>応用情報技術者令和6年秋期</v>
      </c>
      <c r="E143" s="2" t="str">
        <f t="shared" si="9"/>
        <v>応用情報技術者令和6年秋期 午前問60</v>
      </c>
      <c r="F143" s="2">
        <f t="shared" si="10"/>
        <v>60</v>
      </c>
      <c r="G143" s="2">
        <f t="shared" si="11"/>
        <v>22</v>
      </c>
    </row>
    <row r="144" spans="1:7" x14ac:dyDescent="0.2">
      <c r="A144" s="2" t="s">
        <v>15289</v>
      </c>
      <c r="B144" s="2" t="s">
        <v>15180</v>
      </c>
      <c r="C144" s="2" t="s">
        <v>15312</v>
      </c>
      <c r="D144" s="2" t="str">
        <f t="shared" si="8"/>
        <v>応用情報技術者令和6年秋期</v>
      </c>
      <c r="E144" s="2" t="str">
        <f t="shared" si="9"/>
        <v>応用情報技術者令和6年秋期 午前問61</v>
      </c>
      <c r="F144" s="2">
        <f t="shared" si="10"/>
        <v>61</v>
      </c>
      <c r="G144" s="2">
        <f t="shared" si="11"/>
        <v>23</v>
      </c>
    </row>
    <row r="145" spans="1:7" x14ac:dyDescent="0.2">
      <c r="A145" s="2" t="s">
        <v>15289</v>
      </c>
      <c r="B145" s="2" t="s">
        <v>15182</v>
      </c>
      <c r="C145" s="2" t="s">
        <v>15313</v>
      </c>
      <c r="D145" s="2" t="str">
        <f t="shared" si="8"/>
        <v>応用情報技術者令和6年秋期</v>
      </c>
      <c r="E145" s="2" t="str">
        <f t="shared" si="9"/>
        <v>応用情報技術者令和6年秋期 午前問64</v>
      </c>
      <c r="F145" s="2">
        <f t="shared" si="10"/>
        <v>64</v>
      </c>
      <c r="G145" s="2">
        <f t="shared" si="11"/>
        <v>24</v>
      </c>
    </row>
    <row r="146" spans="1:7" x14ac:dyDescent="0.2">
      <c r="A146" s="2" t="s">
        <v>15289</v>
      </c>
      <c r="B146" s="2" t="s">
        <v>15184</v>
      </c>
      <c r="C146" s="2" t="s">
        <v>15314</v>
      </c>
      <c r="D146" s="2" t="str">
        <f t="shared" si="8"/>
        <v>応用情報技術者令和6年秋期</v>
      </c>
      <c r="E146" s="2" t="str">
        <f t="shared" si="9"/>
        <v>応用情報技術者令和6年秋期 午前問66</v>
      </c>
      <c r="F146" s="2">
        <f t="shared" si="10"/>
        <v>66</v>
      </c>
      <c r="G146" s="2">
        <f t="shared" si="11"/>
        <v>25</v>
      </c>
    </row>
    <row r="147" spans="1:7" x14ac:dyDescent="0.2">
      <c r="A147" s="2" t="s">
        <v>15289</v>
      </c>
      <c r="B147" s="2" t="s">
        <v>15186</v>
      </c>
      <c r="C147" s="2" t="s">
        <v>15315</v>
      </c>
      <c r="D147" s="2" t="str">
        <f t="shared" si="8"/>
        <v>応用情報技術者令和6年秋期</v>
      </c>
      <c r="E147" s="2" t="str">
        <f t="shared" si="9"/>
        <v>応用情報技術者令和6年秋期 午前問69</v>
      </c>
      <c r="F147" s="2">
        <f t="shared" si="10"/>
        <v>69</v>
      </c>
      <c r="G147" s="2">
        <f t="shared" si="11"/>
        <v>26</v>
      </c>
    </row>
    <row r="148" spans="1:7" x14ac:dyDescent="0.2">
      <c r="A148" s="2" t="s">
        <v>15289</v>
      </c>
      <c r="B148" s="2" t="s">
        <v>15188</v>
      </c>
      <c r="C148" s="2" t="s">
        <v>15316</v>
      </c>
      <c r="D148" s="2" t="str">
        <f t="shared" si="8"/>
        <v>応用情報技術者令和6年秋期</v>
      </c>
      <c r="E148" s="2" t="str">
        <f t="shared" si="9"/>
        <v>応用情報技術者令和6年秋期 午前問70</v>
      </c>
      <c r="F148" s="2">
        <f t="shared" si="10"/>
        <v>70</v>
      </c>
      <c r="G148" s="2">
        <f t="shared" si="11"/>
        <v>27</v>
      </c>
    </row>
    <row r="149" spans="1:7" x14ac:dyDescent="0.2">
      <c r="A149" s="2" t="s">
        <v>15289</v>
      </c>
      <c r="B149" s="2" t="s">
        <v>15190</v>
      </c>
      <c r="C149" s="2" t="s">
        <v>15317</v>
      </c>
      <c r="D149" s="2" t="str">
        <f t="shared" si="8"/>
        <v>応用情報技術者令和6年秋期</v>
      </c>
      <c r="E149" s="2" t="str">
        <f t="shared" si="9"/>
        <v>応用情報技術者令和6年秋期 午前問73</v>
      </c>
      <c r="F149" s="2">
        <f t="shared" si="10"/>
        <v>73</v>
      </c>
      <c r="G149" s="2">
        <f t="shared" si="11"/>
        <v>28</v>
      </c>
    </row>
    <row r="150" spans="1:7" x14ac:dyDescent="0.2">
      <c r="A150" s="2" t="s">
        <v>15289</v>
      </c>
      <c r="B150" s="2" t="s">
        <v>15192</v>
      </c>
      <c r="C150" s="2" t="s">
        <v>15318</v>
      </c>
      <c r="D150" s="2" t="str">
        <f t="shared" si="8"/>
        <v>応用情報技術者令和6年秋期</v>
      </c>
      <c r="E150" s="2" t="str">
        <f t="shared" si="9"/>
        <v>応用情報技術者令和6年秋期 午前問74</v>
      </c>
      <c r="F150" s="2">
        <f t="shared" si="10"/>
        <v>74</v>
      </c>
      <c r="G150" s="2">
        <f t="shared" si="11"/>
        <v>29</v>
      </c>
    </row>
    <row r="151" spans="1:7" x14ac:dyDescent="0.2">
      <c r="A151" s="2" t="s">
        <v>15289</v>
      </c>
      <c r="B151" s="2" t="s">
        <v>15194</v>
      </c>
      <c r="C151" s="2" t="s">
        <v>15319</v>
      </c>
      <c r="D151" s="2" t="str">
        <f t="shared" si="8"/>
        <v>応用情報技術者令和6年秋期</v>
      </c>
      <c r="E151" s="2" t="str">
        <f t="shared" si="9"/>
        <v>応用情報技術者令和6年秋期 午前問79</v>
      </c>
      <c r="F151" s="2">
        <f t="shared" si="10"/>
        <v>79</v>
      </c>
      <c r="G151" s="2">
        <f t="shared" si="11"/>
        <v>30</v>
      </c>
    </row>
    <row r="152" spans="1:7" x14ac:dyDescent="0.2">
      <c r="A152" s="2" t="s">
        <v>15320</v>
      </c>
      <c r="B152" s="2" t="s">
        <v>15136</v>
      </c>
      <c r="C152" s="2" t="s">
        <v>15321</v>
      </c>
      <c r="D152" s="2" t="str">
        <f t="shared" si="8"/>
        <v>応用情報技術者平成21年春期</v>
      </c>
      <c r="E152" s="2" t="str">
        <f t="shared" si="9"/>
        <v>応用情報技術者平成21年春期 午前問2</v>
      </c>
      <c r="F152" s="2">
        <f t="shared" si="10"/>
        <v>2</v>
      </c>
      <c r="G152" s="2">
        <f t="shared" si="11"/>
        <v>1</v>
      </c>
    </row>
    <row r="153" spans="1:7" x14ac:dyDescent="0.2">
      <c r="A153" s="2" t="s">
        <v>15320</v>
      </c>
      <c r="B153" s="2" t="s">
        <v>15138</v>
      </c>
      <c r="C153" s="2" t="s">
        <v>15322</v>
      </c>
      <c r="D153" s="2" t="str">
        <f t="shared" si="8"/>
        <v>応用情報技術者平成21年春期</v>
      </c>
      <c r="E153" s="2" t="str">
        <f t="shared" si="9"/>
        <v>応用情報技術者平成21年春期 午前問3</v>
      </c>
      <c r="F153" s="2">
        <f t="shared" si="10"/>
        <v>3</v>
      </c>
      <c r="G153" s="2">
        <f t="shared" si="11"/>
        <v>2</v>
      </c>
    </row>
    <row r="154" spans="1:7" x14ac:dyDescent="0.2">
      <c r="A154" s="2" t="s">
        <v>15320</v>
      </c>
      <c r="B154" s="2" t="s">
        <v>15140</v>
      </c>
      <c r="C154" s="2" t="s">
        <v>15323</v>
      </c>
      <c r="D154" s="2" t="str">
        <f t="shared" si="8"/>
        <v>応用情報技術者平成21年春期</v>
      </c>
      <c r="E154" s="2" t="str">
        <f t="shared" si="9"/>
        <v>応用情報技術者平成21年春期 午前問6</v>
      </c>
      <c r="F154" s="2">
        <f t="shared" si="10"/>
        <v>6</v>
      </c>
      <c r="G154" s="2">
        <f t="shared" si="11"/>
        <v>3</v>
      </c>
    </row>
    <row r="155" spans="1:7" x14ac:dyDescent="0.2">
      <c r="A155" s="2" t="s">
        <v>15320</v>
      </c>
      <c r="B155" s="2" t="s">
        <v>15142</v>
      </c>
      <c r="C155" s="2" t="s">
        <v>15324</v>
      </c>
      <c r="D155" s="2" t="str">
        <f t="shared" si="8"/>
        <v>応用情報技術者平成21年春期</v>
      </c>
      <c r="E155" s="2" t="str">
        <f t="shared" si="9"/>
        <v>応用情報技術者平成21年春期 午前問12</v>
      </c>
      <c r="F155" s="2">
        <f t="shared" si="10"/>
        <v>12</v>
      </c>
      <c r="G155" s="2">
        <f t="shared" si="11"/>
        <v>4</v>
      </c>
    </row>
    <row r="156" spans="1:7" x14ac:dyDescent="0.2">
      <c r="A156" s="2" t="s">
        <v>15320</v>
      </c>
      <c r="B156" s="2" t="s">
        <v>15144</v>
      </c>
      <c r="C156" s="2" t="s">
        <v>15325</v>
      </c>
      <c r="D156" s="2" t="str">
        <f t="shared" si="8"/>
        <v>応用情報技術者平成21年春期</v>
      </c>
      <c r="E156" s="2" t="str">
        <f t="shared" si="9"/>
        <v>応用情報技術者平成21年春期 午前問16</v>
      </c>
      <c r="F156" s="2">
        <f t="shared" si="10"/>
        <v>16</v>
      </c>
      <c r="G156" s="2">
        <f t="shared" si="11"/>
        <v>5</v>
      </c>
    </row>
    <row r="157" spans="1:7" x14ac:dyDescent="0.2">
      <c r="A157" s="2" t="s">
        <v>15320</v>
      </c>
      <c r="B157" s="2" t="s">
        <v>15146</v>
      </c>
      <c r="C157" s="2" t="s">
        <v>15326</v>
      </c>
      <c r="D157" s="2" t="str">
        <f t="shared" si="8"/>
        <v>応用情報技術者平成21年春期</v>
      </c>
      <c r="E157" s="2" t="str">
        <f t="shared" si="9"/>
        <v>応用情報技術者平成21年春期 午前問19</v>
      </c>
      <c r="F157" s="2">
        <f t="shared" si="10"/>
        <v>19</v>
      </c>
      <c r="G157" s="2">
        <f t="shared" si="11"/>
        <v>6</v>
      </c>
    </row>
    <row r="158" spans="1:7" x14ac:dyDescent="0.2">
      <c r="A158" s="2" t="s">
        <v>15320</v>
      </c>
      <c r="B158" s="2" t="s">
        <v>15148</v>
      </c>
      <c r="C158" s="2" t="s">
        <v>15327</v>
      </c>
      <c r="D158" s="2" t="str">
        <f t="shared" si="8"/>
        <v>応用情報技術者平成21年春期</v>
      </c>
      <c r="E158" s="2" t="str">
        <f t="shared" si="9"/>
        <v>応用情報技術者平成21年春期 午前問21</v>
      </c>
      <c r="F158" s="2">
        <f t="shared" si="10"/>
        <v>21</v>
      </c>
      <c r="G158" s="2">
        <f t="shared" si="11"/>
        <v>7</v>
      </c>
    </row>
    <row r="159" spans="1:7" x14ac:dyDescent="0.2">
      <c r="A159" s="2" t="s">
        <v>15320</v>
      </c>
      <c r="B159" s="2" t="s">
        <v>15150</v>
      </c>
      <c r="C159" s="2" t="s">
        <v>15328</v>
      </c>
      <c r="D159" s="2" t="str">
        <f t="shared" si="8"/>
        <v>応用情報技術者平成21年春期</v>
      </c>
      <c r="E159" s="2" t="str">
        <f t="shared" si="9"/>
        <v>応用情報技術者平成21年春期 午前問24</v>
      </c>
      <c r="F159" s="2">
        <f t="shared" si="10"/>
        <v>24</v>
      </c>
      <c r="G159" s="2">
        <f t="shared" si="11"/>
        <v>8</v>
      </c>
    </row>
    <row r="160" spans="1:7" x14ac:dyDescent="0.2">
      <c r="A160" s="2" t="s">
        <v>15320</v>
      </c>
      <c r="B160" s="2" t="s">
        <v>15152</v>
      </c>
      <c r="C160" s="2" t="s">
        <v>15329</v>
      </c>
      <c r="D160" s="2" t="str">
        <f t="shared" si="8"/>
        <v>応用情報技術者平成21年春期</v>
      </c>
      <c r="E160" s="2" t="str">
        <f t="shared" si="9"/>
        <v>応用情報技術者平成21年春期 午前問25</v>
      </c>
      <c r="F160" s="2">
        <f t="shared" si="10"/>
        <v>25</v>
      </c>
      <c r="G160" s="2">
        <f t="shared" si="11"/>
        <v>9</v>
      </c>
    </row>
    <row r="161" spans="1:7" x14ac:dyDescent="0.2">
      <c r="A161" s="2" t="s">
        <v>15320</v>
      </c>
      <c r="B161" s="2" t="s">
        <v>15154</v>
      </c>
      <c r="C161" s="2" t="s">
        <v>15330</v>
      </c>
      <c r="D161" s="2" t="str">
        <f t="shared" si="8"/>
        <v>応用情報技術者平成21年春期</v>
      </c>
      <c r="E161" s="2" t="str">
        <f t="shared" si="9"/>
        <v>応用情報技術者平成21年春期 午前問28</v>
      </c>
      <c r="F161" s="2">
        <f t="shared" si="10"/>
        <v>28</v>
      </c>
      <c r="G161" s="2">
        <f t="shared" si="11"/>
        <v>10</v>
      </c>
    </row>
    <row r="162" spans="1:7" x14ac:dyDescent="0.2">
      <c r="A162" s="2" t="s">
        <v>15320</v>
      </c>
      <c r="B162" s="2" t="s">
        <v>15156</v>
      </c>
      <c r="C162" s="2" t="s">
        <v>15331</v>
      </c>
      <c r="D162" s="2" t="str">
        <f t="shared" si="8"/>
        <v>応用情報技術者平成21年春期</v>
      </c>
      <c r="E162" s="2" t="str">
        <f t="shared" si="9"/>
        <v>応用情報技術者平成21年春期 午前問32</v>
      </c>
      <c r="F162" s="2">
        <f t="shared" si="10"/>
        <v>32</v>
      </c>
      <c r="G162" s="2">
        <f t="shared" si="11"/>
        <v>11</v>
      </c>
    </row>
    <row r="163" spans="1:7" x14ac:dyDescent="0.2">
      <c r="A163" s="2" t="s">
        <v>15320</v>
      </c>
      <c r="B163" s="2" t="s">
        <v>15158</v>
      </c>
      <c r="C163" s="2" t="s">
        <v>15332</v>
      </c>
      <c r="D163" s="2" t="str">
        <f t="shared" si="8"/>
        <v>応用情報技術者平成21年春期</v>
      </c>
      <c r="E163" s="2" t="str">
        <f t="shared" si="9"/>
        <v>応用情報技術者平成21年春期 午前問36</v>
      </c>
      <c r="F163" s="2">
        <f t="shared" si="10"/>
        <v>36</v>
      </c>
      <c r="G163" s="2">
        <f t="shared" si="11"/>
        <v>12</v>
      </c>
    </row>
    <row r="164" spans="1:7" x14ac:dyDescent="0.2">
      <c r="A164" s="2" t="s">
        <v>15320</v>
      </c>
      <c r="B164" s="2" t="s">
        <v>15160</v>
      </c>
      <c r="C164" s="2" t="s">
        <v>15333</v>
      </c>
      <c r="D164" s="2" t="str">
        <f t="shared" si="8"/>
        <v>応用情報技術者平成21年春期</v>
      </c>
      <c r="E164" s="2" t="str">
        <f t="shared" si="9"/>
        <v>応用情報技術者平成21年春期 午前問37</v>
      </c>
      <c r="F164" s="2">
        <f t="shared" si="10"/>
        <v>37</v>
      </c>
      <c r="G164" s="2">
        <f t="shared" si="11"/>
        <v>13</v>
      </c>
    </row>
    <row r="165" spans="1:7" x14ac:dyDescent="0.2">
      <c r="A165" s="2" t="s">
        <v>15320</v>
      </c>
      <c r="B165" s="2" t="s">
        <v>15162</v>
      </c>
      <c r="C165" s="2" t="s">
        <v>15334</v>
      </c>
      <c r="D165" s="2" t="str">
        <f t="shared" si="8"/>
        <v>応用情報技術者平成21年春期</v>
      </c>
      <c r="E165" s="2" t="str">
        <f t="shared" si="9"/>
        <v>応用情報技術者平成21年春期 午前問40</v>
      </c>
      <c r="F165" s="2">
        <f t="shared" si="10"/>
        <v>40</v>
      </c>
      <c r="G165" s="2">
        <f t="shared" si="11"/>
        <v>14</v>
      </c>
    </row>
    <row r="166" spans="1:7" x14ac:dyDescent="0.2">
      <c r="A166" s="2" t="s">
        <v>15320</v>
      </c>
      <c r="B166" s="2" t="s">
        <v>15164</v>
      </c>
      <c r="C166" s="2" t="s">
        <v>15335</v>
      </c>
      <c r="D166" s="2" t="str">
        <f t="shared" si="8"/>
        <v>応用情報技術者平成21年春期</v>
      </c>
      <c r="E166" s="2" t="str">
        <f t="shared" si="9"/>
        <v>応用情報技術者平成21年春期 午前問41</v>
      </c>
      <c r="F166" s="2">
        <f t="shared" si="10"/>
        <v>41</v>
      </c>
      <c r="G166" s="2">
        <f t="shared" si="11"/>
        <v>15</v>
      </c>
    </row>
    <row r="167" spans="1:7" x14ac:dyDescent="0.2">
      <c r="A167" s="2" t="s">
        <v>15320</v>
      </c>
      <c r="B167" s="2" t="s">
        <v>15166</v>
      </c>
      <c r="C167" s="2" t="s">
        <v>15336</v>
      </c>
      <c r="D167" s="2" t="str">
        <f t="shared" si="8"/>
        <v>応用情報技術者平成21年春期</v>
      </c>
      <c r="E167" s="2" t="str">
        <f t="shared" si="9"/>
        <v>応用情報技術者平成21年春期 午前問44</v>
      </c>
      <c r="F167" s="2">
        <f t="shared" si="10"/>
        <v>44</v>
      </c>
      <c r="G167" s="2">
        <f t="shared" si="11"/>
        <v>16</v>
      </c>
    </row>
    <row r="168" spans="1:7" x14ac:dyDescent="0.2">
      <c r="A168" s="2" t="s">
        <v>15320</v>
      </c>
      <c r="B168" s="2" t="s">
        <v>15168</v>
      </c>
      <c r="C168" s="2" t="s">
        <v>15337</v>
      </c>
      <c r="D168" s="2" t="str">
        <f t="shared" si="8"/>
        <v>応用情報技術者平成21年春期</v>
      </c>
      <c r="E168" s="2" t="str">
        <f t="shared" si="9"/>
        <v>応用情報技術者平成21年春期 午前問48</v>
      </c>
      <c r="F168" s="2">
        <f t="shared" si="10"/>
        <v>48</v>
      </c>
      <c r="G168" s="2">
        <f t="shared" si="11"/>
        <v>17</v>
      </c>
    </row>
    <row r="169" spans="1:7" x14ac:dyDescent="0.2">
      <c r="A169" s="2" t="s">
        <v>15320</v>
      </c>
      <c r="B169" s="2" t="s">
        <v>15170</v>
      </c>
      <c r="C169" s="2" t="s">
        <v>15338</v>
      </c>
      <c r="D169" s="2" t="str">
        <f t="shared" si="8"/>
        <v>応用情報技術者平成21年春期</v>
      </c>
      <c r="E169" s="2" t="str">
        <f t="shared" si="9"/>
        <v>応用情報技術者平成21年春期 午前問50</v>
      </c>
      <c r="F169" s="2">
        <f t="shared" si="10"/>
        <v>50</v>
      </c>
      <c r="G169" s="2">
        <f t="shared" si="11"/>
        <v>18</v>
      </c>
    </row>
    <row r="170" spans="1:7" x14ac:dyDescent="0.2">
      <c r="A170" s="2" t="s">
        <v>15320</v>
      </c>
      <c r="B170" s="2" t="s">
        <v>15172</v>
      </c>
      <c r="C170" s="2" t="s">
        <v>15339</v>
      </c>
      <c r="D170" s="2" t="str">
        <f t="shared" si="8"/>
        <v>応用情報技術者平成21年春期</v>
      </c>
      <c r="E170" s="2" t="str">
        <f t="shared" si="9"/>
        <v>応用情報技術者平成21年春期 午前問51</v>
      </c>
      <c r="F170" s="2">
        <f t="shared" si="10"/>
        <v>51</v>
      </c>
      <c r="G170" s="2">
        <f t="shared" si="11"/>
        <v>19</v>
      </c>
    </row>
    <row r="171" spans="1:7" x14ac:dyDescent="0.2">
      <c r="A171" s="2" t="s">
        <v>15320</v>
      </c>
      <c r="B171" s="2" t="s">
        <v>15174</v>
      </c>
      <c r="C171" s="2" t="s">
        <v>15340</v>
      </c>
      <c r="D171" s="2" t="str">
        <f t="shared" si="8"/>
        <v>応用情報技術者平成21年春期</v>
      </c>
      <c r="E171" s="2" t="str">
        <f t="shared" si="9"/>
        <v>応用情報技術者平成21年春期 午前問55</v>
      </c>
      <c r="F171" s="2">
        <f t="shared" si="10"/>
        <v>55</v>
      </c>
      <c r="G171" s="2">
        <f t="shared" si="11"/>
        <v>20</v>
      </c>
    </row>
    <row r="172" spans="1:7" x14ac:dyDescent="0.2">
      <c r="A172" s="2" t="s">
        <v>15320</v>
      </c>
      <c r="B172" s="2" t="s">
        <v>15176</v>
      </c>
      <c r="C172" s="2" t="s">
        <v>15341</v>
      </c>
      <c r="D172" s="2" t="str">
        <f t="shared" si="8"/>
        <v>応用情報技術者平成21年春期</v>
      </c>
      <c r="E172" s="2" t="str">
        <f t="shared" si="9"/>
        <v>応用情報技術者平成21年春期 午前問57</v>
      </c>
      <c r="F172" s="2">
        <f t="shared" si="10"/>
        <v>57</v>
      </c>
      <c r="G172" s="2">
        <f t="shared" si="11"/>
        <v>21</v>
      </c>
    </row>
    <row r="173" spans="1:7" x14ac:dyDescent="0.2">
      <c r="A173" s="2" t="s">
        <v>15320</v>
      </c>
      <c r="B173" s="2" t="s">
        <v>15178</v>
      </c>
      <c r="C173" s="2" t="s">
        <v>15342</v>
      </c>
      <c r="D173" s="2" t="str">
        <f t="shared" si="8"/>
        <v>応用情報技術者平成21年春期</v>
      </c>
      <c r="E173" s="2" t="str">
        <f t="shared" si="9"/>
        <v>応用情報技術者平成21年春期 午前問59</v>
      </c>
      <c r="F173" s="2">
        <f t="shared" si="10"/>
        <v>59</v>
      </c>
      <c r="G173" s="2">
        <f t="shared" si="11"/>
        <v>22</v>
      </c>
    </row>
    <row r="174" spans="1:7" x14ac:dyDescent="0.2">
      <c r="A174" s="2" t="s">
        <v>15320</v>
      </c>
      <c r="B174" s="2" t="s">
        <v>15180</v>
      </c>
      <c r="C174" s="2" t="s">
        <v>15343</v>
      </c>
      <c r="D174" s="2" t="str">
        <f t="shared" si="8"/>
        <v>応用情報技術者平成21年春期</v>
      </c>
      <c r="E174" s="2" t="str">
        <f t="shared" si="9"/>
        <v>応用情報技術者平成21年春期 午前問62</v>
      </c>
      <c r="F174" s="2">
        <f t="shared" si="10"/>
        <v>62</v>
      </c>
      <c r="G174" s="2">
        <f t="shared" si="11"/>
        <v>23</v>
      </c>
    </row>
    <row r="175" spans="1:7" x14ac:dyDescent="0.2">
      <c r="A175" s="2" t="s">
        <v>15320</v>
      </c>
      <c r="B175" s="2" t="s">
        <v>15182</v>
      </c>
      <c r="C175" s="2" t="s">
        <v>15344</v>
      </c>
      <c r="D175" s="2" t="str">
        <f t="shared" si="8"/>
        <v>応用情報技術者平成21年春期</v>
      </c>
      <c r="E175" s="2" t="str">
        <f t="shared" si="9"/>
        <v>応用情報技術者平成21年春期 午前問64</v>
      </c>
      <c r="F175" s="2">
        <f t="shared" si="10"/>
        <v>64</v>
      </c>
      <c r="G175" s="2">
        <f t="shared" si="11"/>
        <v>24</v>
      </c>
    </row>
    <row r="176" spans="1:7" x14ac:dyDescent="0.2">
      <c r="A176" s="2" t="s">
        <v>15320</v>
      </c>
      <c r="B176" s="2" t="s">
        <v>15184</v>
      </c>
      <c r="C176" s="2" t="s">
        <v>15345</v>
      </c>
      <c r="D176" s="2" t="str">
        <f t="shared" si="8"/>
        <v>応用情報技術者平成21年春期</v>
      </c>
      <c r="E176" s="2" t="str">
        <f t="shared" si="9"/>
        <v>応用情報技術者平成21年春期 午前問65</v>
      </c>
      <c r="F176" s="2">
        <f t="shared" si="10"/>
        <v>65</v>
      </c>
      <c r="G176" s="2">
        <f t="shared" si="11"/>
        <v>25</v>
      </c>
    </row>
    <row r="177" spans="1:7" x14ac:dyDescent="0.2">
      <c r="A177" s="2" t="s">
        <v>15320</v>
      </c>
      <c r="B177" s="2" t="s">
        <v>15186</v>
      </c>
      <c r="C177" s="2" t="s">
        <v>15346</v>
      </c>
      <c r="D177" s="2" t="str">
        <f t="shared" si="8"/>
        <v>応用情報技術者平成21年春期</v>
      </c>
      <c r="E177" s="2" t="str">
        <f t="shared" si="9"/>
        <v>応用情報技術者平成21年春期 午前問67</v>
      </c>
      <c r="F177" s="2">
        <f t="shared" si="10"/>
        <v>67</v>
      </c>
      <c r="G177" s="2">
        <f t="shared" si="11"/>
        <v>26</v>
      </c>
    </row>
    <row r="178" spans="1:7" x14ac:dyDescent="0.2">
      <c r="A178" s="2" t="s">
        <v>15320</v>
      </c>
      <c r="B178" s="2" t="s">
        <v>15188</v>
      </c>
      <c r="C178" s="2" t="s">
        <v>15347</v>
      </c>
      <c r="D178" s="2" t="str">
        <f t="shared" si="8"/>
        <v>応用情報技術者平成21年春期</v>
      </c>
      <c r="E178" s="2" t="str">
        <f t="shared" si="9"/>
        <v>応用情報技術者平成21年春期 午前問70</v>
      </c>
      <c r="F178" s="2">
        <f t="shared" si="10"/>
        <v>70</v>
      </c>
      <c r="G178" s="2">
        <f t="shared" si="11"/>
        <v>27</v>
      </c>
    </row>
    <row r="179" spans="1:7" x14ac:dyDescent="0.2">
      <c r="A179" s="2" t="s">
        <v>15320</v>
      </c>
      <c r="B179" s="2" t="s">
        <v>15190</v>
      </c>
      <c r="C179" s="2" t="s">
        <v>15348</v>
      </c>
      <c r="D179" s="2" t="str">
        <f t="shared" si="8"/>
        <v>応用情報技術者平成21年春期</v>
      </c>
      <c r="E179" s="2" t="str">
        <f t="shared" si="9"/>
        <v>応用情報技術者平成21年春期 午前問71</v>
      </c>
      <c r="F179" s="2">
        <f t="shared" si="10"/>
        <v>71</v>
      </c>
      <c r="G179" s="2">
        <f t="shared" si="11"/>
        <v>28</v>
      </c>
    </row>
    <row r="180" spans="1:7" x14ac:dyDescent="0.2">
      <c r="A180" s="2" t="s">
        <v>15320</v>
      </c>
      <c r="B180" s="2" t="s">
        <v>15192</v>
      </c>
      <c r="C180" s="2" t="s">
        <v>15349</v>
      </c>
      <c r="D180" s="2" t="str">
        <f t="shared" si="8"/>
        <v>応用情報技術者平成21年春期</v>
      </c>
      <c r="E180" s="2" t="str">
        <f t="shared" si="9"/>
        <v>応用情報技術者平成21年春期 午前問76</v>
      </c>
      <c r="F180" s="2">
        <f t="shared" si="10"/>
        <v>76</v>
      </c>
      <c r="G180" s="2">
        <f t="shared" si="11"/>
        <v>29</v>
      </c>
    </row>
    <row r="181" spans="1:7" x14ac:dyDescent="0.2">
      <c r="A181" s="2" t="s">
        <v>15320</v>
      </c>
      <c r="B181" s="2" t="s">
        <v>15194</v>
      </c>
      <c r="C181" s="2" t="s">
        <v>15350</v>
      </c>
      <c r="D181" s="2" t="str">
        <f t="shared" si="8"/>
        <v>応用情報技術者平成21年春期</v>
      </c>
      <c r="E181" s="2" t="str">
        <f t="shared" si="9"/>
        <v>応用情報技術者平成21年春期 午前問79</v>
      </c>
      <c r="F181" s="2">
        <f t="shared" si="10"/>
        <v>79</v>
      </c>
      <c r="G181" s="2">
        <f t="shared" si="11"/>
        <v>30</v>
      </c>
    </row>
    <row r="182" spans="1:7" x14ac:dyDescent="0.2">
      <c r="A182" s="2" t="s">
        <v>15351</v>
      </c>
      <c r="B182" s="2" t="s">
        <v>15136</v>
      </c>
      <c r="C182" s="2" t="s">
        <v>15352</v>
      </c>
      <c r="D182" s="2" t="str">
        <f t="shared" si="8"/>
        <v>応用情報技術者平成22年春期</v>
      </c>
      <c r="E182" s="2" t="str">
        <f t="shared" si="9"/>
        <v>応用情報技術者平成22年春期 午前問3</v>
      </c>
      <c r="F182" s="2">
        <f t="shared" si="10"/>
        <v>3</v>
      </c>
      <c r="G182" s="2">
        <f t="shared" si="11"/>
        <v>1</v>
      </c>
    </row>
    <row r="183" spans="1:7" x14ac:dyDescent="0.2">
      <c r="A183" s="2" t="s">
        <v>15351</v>
      </c>
      <c r="B183" s="2" t="s">
        <v>15138</v>
      </c>
      <c r="C183" s="2" t="s">
        <v>15353</v>
      </c>
      <c r="D183" s="2" t="str">
        <f t="shared" si="8"/>
        <v>応用情報技術者平成22年春期</v>
      </c>
      <c r="E183" s="2" t="str">
        <f t="shared" si="9"/>
        <v>応用情報技術者平成22年春期 午前問5</v>
      </c>
      <c r="F183" s="2">
        <f t="shared" si="10"/>
        <v>5</v>
      </c>
      <c r="G183" s="2">
        <f t="shared" si="11"/>
        <v>2</v>
      </c>
    </row>
    <row r="184" spans="1:7" x14ac:dyDescent="0.2">
      <c r="A184" s="2" t="s">
        <v>15351</v>
      </c>
      <c r="B184" s="2" t="s">
        <v>15140</v>
      </c>
      <c r="C184" s="2" t="s">
        <v>15354</v>
      </c>
      <c r="D184" s="2" t="str">
        <f t="shared" si="8"/>
        <v>応用情報技術者平成22年春期</v>
      </c>
      <c r="E184" s="2" t="str">
        <f t="shared" si="9"/>
        <v>応用情報技術者平成22年春期 午前問8</v>
      </c>
      <c r="F184" s="2">
        <f t="shared" si="10"/>
        <v>8</v>
      </c>
      <c r="G184" s="2">
        <f t="shared" si="11"/>
        <v>3</v>
      </c>
    </row>
    <row r="185" spans="1:7" x14ac:dyDescent="0.2">
      <c r="A185" s="2" t="s">
        <v>15351</v>
      </c>
      <c r="B185" s="2" t="s">
        <v>15142</v>
      </c>
      <c r="C185" s="2" t="s">
        <v>15355</v>
      </c>
      <c r="D185" s="2" t="str">
        <f t="shared" si="8"/>
        <v>応用情報技術者平成22年春期</v>
      </c>
      <c r="E185" s="2" t="str">
        <f t="shared" si="9"/>
        <v>応用情報技術者平成22年春期 午前問11</v>
      </c>
      <c r="F185" s="2">
        <f t="shared" si="10"/>
        <v>11</v>
      </c>
      <c r="G185" s="2">
        <f t="shared" si="11"/>
        <v>4</v>
      </c>
    </row>
    <row r="186" spans="1:7" x14ac:dyDescent="0.2">
      <c r="A186" s="2" t="s">
        <v>15351</v>
      </c>
      <c r="B186" s="2" t="s">
        <v>15144</v>
      </c>
      <c r="C186" s="2" t="s">
        <v>15356</v>
      </c>
      <c r="D186" s="2" t="str">
        <f t="shared" si="8"/>
        <v>応用情報技術者平成22年春期</v>
      </c>
      <c r="E186" s="2" t="str">
        <f t="shared" si="9"/>
        <v>応用情報技術者平成22年春期 午前問16</v>
      </c>
      <c r="F186" s="2">
        <f t="shared" si="10"/>
        <v>16</v>
      </c>
      <c r="G186" s="2">
        <f t="shared" si="11"/>
        <v>5</v>
      </c>
    </row>
    <row r="187" spans="1:7" x14ac:dyDescent="0.2">
      <c r="A187" s="2" t="s">
        <v>15351</v>
      </c>
      <c r="B187" s="2" t="s">
        <v>15146</v>
      </c>
      <c r="C187" s="2" t="s">
        <v>15357</v>
      </c>
      <c r="D187" s="2" t="str">
        <f t="shared" si="8"/>
        <v>応用情報技術者平成22年春期</v>
      </c>
      <c r="E187" s="2" t="str">
        <f t="shared" si="9"/>
        <v>応用情報技術者平成22年春期 午前問20</v>
      </c>
      <c r="F187" s="2">
        <f t="shared" si="10"/>
        <v>20</v>
      </c>
      <c r="G187" s="2">
        <f t="shared" si="11"/>
        <v>6</v>
      </c>
    </row>
    <row r="188" spans="1:7" x14ac:dyDescent="0.2">
      <c r="A188" s="2" t="s">
        <v>15351</v>
      </c>
      <c r="B188" s="2" t="s">
        <v>15148</v>
      </c>
      <c r="C188" s="2" t="s">
        <v>15358</v>
      </c>
      <c r="D188" s="2" t="str">
        <f t="shared" si="8"/>
        <v>応用情報技術者平成22年春期</v>
      </c>
      <c r="E188" s="2" t="str">
        <f t="shared" si="9"/>
        <v>応用情報技術者平成22年春期 午前問21</v>
      </c>
      <c r="F188" s="2">
        <f t="shared" si="10"/>
        <v>21</v>
      </c>
      <c r="G188" s="2">
        <f t="shared" si="11"/>
        <v>7</v>
      </c>
    </row>
    <row r="189" spans="1:7" x14ac:dyDescent="0.2">
      <c r="A189" s="2" t="s">
        <v>15351</v>
      </c>
      <c r="B189" s="2" t="s">
        <v>15150</v>
      </c>
      <c r="C189" s="2" t="s">
        <v>15359</v>
      </c>
      <c r="D189" s="2" t="str">
        <f t="shared" si="8"/>
        <v>応用情報技術者平成22年春期</v>
      </c>
      <c r="E189" s="2" t="str">
        <f t="shared" si="9"/>
        <v>応用情報技術者平成22年春期 午前問24</v>
      </c>
      <c r="F189" s="2">
        <f t="shared" si="10"/>
        <v>24</v>
      </c>
      <c r="G189" s="2">
        <f t="shared" si="11"/>
        <v>8</v>
      </c>
    </row>
    <row r="190" spans="1:7" x14ac:dyDescent="0.2">
      <c r="A190" s="2" t="s">
        <v>15351</v>
      </c>
      <c r="B190" s="2" t="s">
        <v>15152</v>
      </c>
      <c r="C190" s="2" t="s">
        <v>15360</v>
      </c>
      <c r="D190" s="2" t="str">
        <f t="shared" si="8"/>
        <v>応用情報技術者平成22年春期</v>
      </c>
      <c r="E190" s="2" t="str">
        <f t="shared" si="9"/>
        <v>応用情報技術者平成22年春期 午前問26</v>
      </c>
      <c r="F190" s="2">
        <f t="shared" si="10"/>
        <v>26</v>
      </c>
      <c r="G190" s="2">
        <f t="shared" si="11"/>
        <v>9</v>
      </c>
    </row>
    <row r="191" spans="1:7" x14ac:dyDescent="0.2">
      <c r="A191" s="2" t="s">
        <v>15351</v>
      </c>
      <c r="B191" s="2" t="s">
        <v>15154</v>
      </c>
      <c r="C191" s="2" t="s">
        <v>15361</v>
      </c>
      <c r="D191" s="2" t="str">
        <f t="shared" si="8"/>
        <v>応用情報技術者平成22年春期</v>
      </c>
      <c r="E191" s="2" t="str">
        <f t="shared" si="9"/>
        <v>応用情報技術者平成22年春期 午前問27</v>
      </c>
      <c r="F191" s="2">
        <f t="shared" si="10"/>
        <v>27</v>
      </c>
      <c r="G191" s="2">
        <f t="shared" si="11"/>
        <v>10</v>
      </c>
    </row>
    <row r="192" spans="1:7" x14ac:dyDescent="0.2">
      <c r="A192" s="2" t="s">
        <v>15351</v>
      </c>
      <c r="B192" s="2" t="s">
        <v>15156</v>
      </c>
      <c r="C192" s="2" t="s">
        <v>15362</v>
      </c>
      <c r="D192" s="2" t="str">
        <f t="shared" si="8"/>
        <v>応用情報技術者平成22年春期</v>
      </c>
      <c r="E192" s="2" t="str">
        <f t="shared" si="9"/>
        <v>応用情報技術者平成22年春期 午前問29</v>
      </c>
      <c r="F192" s="2">
        <f t="shared" si="10"/>
        <v>29</v>
      </c>
      <c r="G192" s="2">
        <f t="shared" si="11"/>
        <v>11</v>
      </c>
    </row>
    <row r="193" spans="1:7" x14ac:dyDescent="0.2">
      <c r="A193" s="2" t="s">
        <v>15351</v>
      </c>
      <c r="B193" s="2" t="s">
        <v>15158</v>
      </c>
      <c r="C193" s="2" t="s">
        <v>15363</v>
      </c>
      <c r="D193" s="2" t="str">
        <f t="shared" si="8"/>
        <v>応用情報技術者平成22年春期</v>
      </c>
      <c r="E193" s="2" t="str">
        <f t="shared" si="9"/>
        <v>応用情報技術者平成22年春期 午前問34</v>
      </c>
      <c r="F193" s="2">
        <f t="shared" si="10"/>
        <v>34</v>
      </c>
      <c r="G193" s="2">
        <f t="shared" si="11"/>
        <v>12</v>
      </c>
    </row>
    <row r="194" spans="1:7" x14ac:dyDescent="0.2">
      <c r="A194" s="2" t="s">
        <v>15351</v>
      </c>
      <c r="B194" s="2" t="s">
        <v>15160</v>
      </c>
      <c r="C194" s="2" t="s">
        <v>15364</v>
      </c>
      <c r="D194" s="2" t="str">
        <f t="shared" si="8"/>
        <v>応用情報技術者平成22年春期</v>
      </c>
      <c r="E194" s="2" t="str">
        <f t="shared" si="9"/>
        <v>応用情報技術者平成22年春期 午前問39</v>
      </c>
      <c r="F194" s="2">
        <f t="shared" si="10"/>
        <v>39</v>
      </c>
      <c r="G194" s="2">
        <f t="shared" si="11"/>
        <v>13</v>
      </c>
    </row>
    <row r="195" spans="1:7" x14ac:dyDescent="0.2">
      <c r="A195" s="2" t="s">
        <v>15351</v>
      </c>
      <c r="B195" s="2" t="s">
        <v>15162</v>
      </c>
      <c r="C195" s="2" t="s">
        <v>15365</v>
      </c>
      <c r="D195" s="2" t="str">
        <f t="shared" ref="D195:D258" si="12">LEFT(C195,FIND(" ",C195)-1)</f>
        <v>応用情報技術者平成22年春期</v>
      </c>
      <c r="E195" s="2" t="str">
        <f t="shared" ref="E195:E258" si="13">D195 &amp; " 午前問" &amp;F195</f>
        <v>応用情報技術者平成22年春期 午前問42</v>
      </c>
      <c r="F195" s="2">
        <f t="shared" ref="F195:F258" si="14">VALUE(MID(C195,FIND("問",C195)+1,FIND("と同題",C195)-FIND("問",C195)-1))</f>
        <v>42</v>
      </c>
      <c r="G195" s="2">
        <f t="shared" ref="G195:G258" si="15">VALUE(RIGHT(B195,LEN(B195)-FIND("_",B195)))</f>
        <v>14</v>
      </c>
    </row>
    <row r="196" spans="1:7" x14ac:dyDescent="0.2">
      <c r="A196" s="2" t="s">
        <v>15351</v>
      </c>
      <c r="B196" s="2" t="s">
        <v>15164</v>
      </c>
      <c r="C196" s="2" t="s">
        <v>15366</v>
      </c>
      <c r="D196" s="2" t="str">
        <f t="shared" si="12"/>
        <v>応用情報技術者平成22年春期</v>
      </c>
      <c r="E196" s="2" t="str">
        <f t="shared" si="13"/>
        <v>応用情報技術者平成22年春期 午前問43</v>
      </c>
      <c r="F196" s="2">
        <f t="shared" si="14"/>
        <v>43</v>
      </c>
      <c r="G196" s="2">
        <f t="shared" si="15"/>
        <v>15</v>
      </c>
    </row>
    <row r="197" spans="1:7" x14ac:dyDescent="0.2">
      <c r="A197" s="2" t="s">
        <v>15351</v>
      </c>
      <c r="B197" s="2" t="s">
        <v>15166</v>
      </c>
      <c r="C197" s="2" t="s">
        <v>15367</v>
      </c>
      <c r="D197" s="2" t="str">
        <f t="shared" si="12"/>
        <v>応用情報技術者平成22年春期</v>
      </c>
      <c r="E197" s="2" t="str">
        <f t="shared" si="13"/>
        <v>応用情報技術者平成22年春期 午前問44</v>
      </c>
      <c r="F197" s="2">
        <f t="shared" si="14"/>
        <v>44</v>
      </c>
      <c r="G197" s="2">
        <f t="shared" si="15"/>
        <v>16</v>
      </c>
    </row>
    <row r="198" spans="1:7" x14ac:dyDescent="0.2">
      <c r="A198" s="2" t="s">
        <v>15351</v>
      </c>
      <c r="B198" s="2" t="s">
        <v>15168</v>
      </c>
      <c r="C198" s="2" t="s">
        <v>15368</v>
      </c>
      <c r="D198" s="2" t="str">
        <f t="shared" si="12"/>
        <v>応用情報技術者平成22年春期</v>
      </c>
      <c r="E198" s="2" t="str">
        <f t="shared" si="13"/>
        <v>応用情報技術者平成22年春期 午前問49</v>
      </c>
      <c r="F198" s="2">
        <f t="shared" si="14"/>
        <v>49</v>
      </c>
      <c r="G198" s="2">
        <f t="shared" si="15"/>
        <v>17</v>
      </c>
    </row>
    <row r="199" spans="1:7" x14ac:dyDescent="0.2">
      <c r="A199" s="2" t="s">
        <v>15351</v>
      </c>
      <c r="B199" s="2" t="s">
        <v>15170</v>
      </c>
      <c r="C199" s="2" t="s">
        <v>15369</v>
      </c>
      <c r="D199" s="2" t="str">
        <f t="shared" si="12"/>
        <v>応用情報技術者平成22年春期</v>
      </c>
      <c r="E199" s="2" t="str">
        <f t="shared" si="13"/>
        <v>応用情報技術者平成22年春期 午前問51</v>
      </c>
      <c r="F199" s="2">
        <f t="shared" si="14"/>
        <v>51</v>
      </c>
      <c r="G199" s="2">
        <f t="shared" si="15"/>
        <v>18</v>
      </c>
    </row>
    <row r="200" spans="1:7" x14ac:dyDescent="0.2">
      <c r="A200" s="2" t="s">
        <v>15351</v>
      </c>
      <c r="B200" s="2" t="s">
        <v>15172</v>
      </c>
      <c r="C200" s="2" t="s">
        <v>15370</v>
      </c>
      <c r="D200" s="2" t="str">
        <f t="shared" si="12"/>
        <v>応用情報技術者平成22年春期</v>
      </c>
      <c r="E200" s="2" t="str">
        <f t="shared" si="13"/>
        <v>応用情報技術者平成22年春期 午前問52</v>
      </c>
      <c r="F200" s="2">
        <f t="shared" si="14"/>
        <v>52</v>
      </c>
      <c r="G200" s="2">
        <f t="shared" si="15"/>
        <v>19</v>
      </c>
    </row>
    <row r="201" spans="1:7" x14ac:dyDescent="0.2">
      <c r="A201" s="2" t="s">
        <v>15351</v>
      </c>
      <c r="B201" s="2" t="s">
        <v>15174</v>
      </c>
      <c r="C201" s="2" t="s">
        <v>15371</v>
      </c>
      <c r="D201" s="2" t="str">
        <f t="shared" si="12"/>
        <v>応用情報技術者平成22年春期</v>
      </c>
      <c r="E201" s="2" t="str">
        <f t="shared" si="13"/>
        <v>応用情報技術者平成22年春期 午前問54</v>
      </c>
      <c r="F201" s="2">
        <f t="shared" si="14"/>
        <v>54</v>
      </c>
      <c r="G201" s="2">
        <f t="shared" si="15"/>
        <v>20</v>
      </c>
    </row>
    <row r="202" spans="1:7" x14ac:dyDescent="0.2">
      <c r="A202" s="2" t="s">
        <v>15351</v>
      </c>
      <c r="B202" s="2" t="s">
        <v>15176</v>
      </c>
      <c r="C202" s="2" t="s">
        <v>15372</v>
      </c>
      <c r="D202" s="2" t="str">
        <f t="shared" si="12"/>
        <v>応用情報技術者平成22年春期</v>
      </c>
      <c r="E202" s="2" t="str">
        <f t="shared" si="13"/>
        <v>応用情報技術者平成22年春期 午前問56</v>
      </c>
      <c r="F202" s="2">
        <f t="shared" si="14"/>
        <v>56</v>
      </c>
      <c r="G202" s="2">
        <f t="shared" si="15"/>
        <v>21</v>
      </c>
    </row>
    <row r="203" spans="1:7" x14ac:dyDescent="0.2">
      <c r="A203" s="2" t="s">
        <v>15351</v>
      </c>
      <c r="B203" s="2" t="s">
        <v>15178</v>
      </c>
      <c r="C203" s="2" t="s">
        <v>15373</v>
      </c>
      <c r="D203" s="2" t="str">
        <f t="shared" si="12"/>
        <v>応用情報技術者平成22年春期</v>
      </c>
      <c r="E203" s="2" t="str">
        <f t="shared" si="13"/>
        <v>応用情報技術者平成22年春期 午前問59</v>
      </c>
      <c r="F203" s="2">
        <f t="shared" si="14"/>
        <v>59</v>
      </c>
      <c r="G203" s="2">
        <f t="shared" si="15"/>
        <v>22</v>
      </c>
    </row>
    <row r="204" spans="1:7" x14ac:dyDescent="0.2">
      <c r="A204" s="2" t="s">
        <v>15351</v>
      </c>
      <c r="B204" s="2" t="s">
        <v>15180</v>
      </c>
      <c r="C204" s="2" t="s">
        <v>15374</v>
      </c>
      <c r="D204" s="2" t="str">
        <f t="shared" si="12"/>
        <v>応用情報技術者平成22年春期</v>
      </c>
      <c r="E204" s="2" t="str">
        <f t="shared" si="13"/>
        <v>応用情報技術者平成22年春期 午前問63</v>
      </c>
      <c r="F204" s="2">
        <f t="shared" si="14"/>
        <v>63</v>
      </c>
      <c r="G204" s="2">
        <f t="shared" si="15"/>
        <v>23</v>
      </c>
    </row>
    <row r="205" spans="1:7" x14ac:dyDescent="0.2">
      <c r="A205" s="2" t="s">
        <v>15351</v>
      </c>
      <c r="B205" s="2" t="s">
        <v>15182</v>
      </c>
      <c r="C205" s="2" t="s">
        <v>15375</v>
      </c>
      <c r="D205" s="2" t="str">
        <f t="shared" si="12"/>
        <v>応用情報技術者平成22年春期</v>
      </c>
      <c r="E205" s="2" t="str">
        <f t="shared" si="13"/>
        <v>応用情報技術者平成22年春期 午前問64</v>
      </c>
      <c r="F205" s="2">
        <f t="shared" si="14"/>
        <v>64</v>
      </c>
      <c r="G205" s="2">
        <f t="shared" si="15"/>
        <v>24</v>
      </c>
    </row>
    <row r="206" spans="1:7" x14ac:dyDescent="0.2">
      <c r="A206" s="2" t="s">
        <v>15351</v>
      </c>
      <c r="B206" s="2" t="s">
        <v>15184</v>
      </c>
      <c r="C206" s="2" t="s">
        <v>15376</v>
      </c>
      <c r="D206" s="2" t="str">
        <f t="shared" si="12"/>
        <v>応用情報技術者平成22年春期</v>
      </c>
      <c r="E206" s="2" t="str">
        <f t="shared" si="13"/>
        <v>応用情報技術者平成22年春期 午前問65</v>
      </c>
      <c r="F206" s="2">
        <f t="shared" si="14"/>
        <v>65</v>
      </c>
      <c r="G206" s="2">
        <f t="shared" si="15"/>
        <v>25</v>
      </c>
    </row>
    <row r="207" spans="1:7" x14ac:dyDescent="0.2">
      <c r="A207" s="2" t="s">
        <v>15351</v>
      </c>
      <c r="B207" s="2" t="s">
        <v>15186</v>
      </c>
      <c r="C207" s="2" t="s">
        <v>15377</v>
      </c>
      <c r="D207" s="2" t="str">
        <f t="shared" si="12"/>
        <v>応用情報技術者平成22年春期</v>
      </c>
      <c r="E207" s="2" t="str">
        <f t="shared" si="13"/>
        <v>応用情報技術者平成22年春期 午前問67</v>
      </c>
      <c r="F207" s="2">
        <f t="shared" si="14"/>
        <v>67</v>
      </c>
      <c r="G207" s="2">
        <f t="shared" si="15"/>
        <v>26</v>
      </c>
    </row>
    <row r="208" spans="1:7" x14ac:dyDescent="0.2">
      <c r="A208" s="2" t="s">
        <v>15351</v>
      </c>
      <c r="B208" s="2" t="s">
        <v>15188</v>
      </c>
      <c r="C208" s="2" t="s">
        <v>15378</v>
      </c>
      <c r="D208" s="2" t="str">
        <f t="shared" si="12"/>
        <v>応用情報技術者平成22年春期</v>
      </c>
      <c r="E208" s="2" t="str">
        <f t="shared" si="13"/>
        <v>応用情報技術者平成22年春期 午前問69</v>
      </c>
      <c r="F208" s="2">
        <f t="shared" si="14"/>
        <v>69</v>
      </c>
      <c r="G208" s="2">
        <f t="shared" si="15"/>
        <v>27</v>
      </c>
    </row>
    <row r="209" spans="1:7" x14ac:dyDescent="0.2">
      <c r="A209" s="2" t="s">
        <v>15351</v>
      </c>
      <c r="B209" s="2" t="s">
        <v>15190</v>
      </c>
      <c r="C209" s="2" t="s">
        <v>15379</v>
      </c>
      <c r="D209" s="2" t="str">
        <f t="shared" si="12"/>
        <v>応用情報技術者平成22年春期</v>
      </c>
      <c r="E209" s="2" t="str">
        <f t="shared" si="13"/>
        <v>応用情報技術者平成22年春期 午前問72</v>
      </c>
      <c r="F209" s="2">
        <f t="shared" si="14"/>
        <v>72</v>
      </c>
      <c r="G209" s="2">
        <f t="shared" si="15"/>
        <v>28</v>
      </c>
    </row>
    <row r="210" spans="1:7" x14ac:dyDescent="0.2">
      <c r="A210" s="2" t="s">
        <v>15351</v>
      </c>
      <c r="B210" s="2" t="s">
        <v>15192</v>
      </c>
      <c r="C210" s="2" t="s">
        <v>15380</v>
      </c>
      <c r="D210" s="2" t="str">
        <f t="shared" si="12"/>
        <v>応用情報技術者平成22年春期</v>
      </c>
      <c r="E210" s="2" t="str">
        <f t="shared" si="13"/>
        <v>応用情報技術者平成22年春期 午前問78</v>
      </c>
      <c r="F210" s="2">
        <f t="shared" si="14"/>
        <v>78</v>
      </c>
      <c r="G210" s="2">
        <f t="shared" si="15"/>
        <v>29</v>
      </c>
    </row>
    <row r="211" spans="1:7" x14ac:dyDescent="0.2">
      <c r="A211" s="2" t="s">
        <v>15351</v>
      </c>
      <c r="B211" s="2" t="s">
        <v>15194</v>
      </c>
      <c r="C211" s="2" t="s">
        <v>15381</v>
      </c>
      <c r="D211" s="2" t="str">
        <f t="shared" si="12"/>
        <v>応用情報技術者平成22年春期</v>
      </c>
      <c r="E211" s="2" t="str">
        <f t="shared" si="13"/>
        <v>応用情報技術者平成22年春期 午前問79</v>
      </c>
      <c r="F211" s="2">
        <f t="shared" si="14"/>
        <v>79</v>
      </c>
      <c r="G211" s="2">
        <f t="shared" si="15"/>
        <v>30</v>
      </c>
    </row>
    <row r="212" spans="1:7" x14ac:dyDescent="0.2">
      <c r="A212" s="2" t="s">
        <v>15382</v>
      </c>
      <c r="B212" s="2" t="s">
        <v>15136</v>
      </c>
      <c r="C212" s="2" t="s">
        <v>15383</v>
      </c>
      <c r="D212" s="2" t="str">
        <f t="shared" si="12"/>
        <v>応用情報技術者平成23年特別</v>
      </c>
      <c r="E212" s="2" t="str">
        <f t="shared" si="13"/>
        <v>応用情報技術者平成23年特別 午前問3</v>
      </c>
      <c r="F212" s="2">
        <f t="shared" si="14"/>
        <v>3</v>
      </c>
      <c r="G212" s="2">
        <f t="shared" si="15"/>
        <v>1</v>
      </c>
    </row>
    <row r="213" spans="1:7" x14ac:dyDescent="0.2">
      <c r="A213" s="2" t="s">
        <v>15382</v>
      </c>
      <c r="B213" s="2" t="s">
        <v>15138</v>
      </c>
      <c r="C213" s="2" t="s">
        <v>15384</v>
      </c>
      <c r="D213" s="2" t="str">
        <f t="shared" si="12"/>
        <v>応用情報技術者平成23年特別</v>
      </c>
      <c r="E213" s="2" t="str">
        <f t="shared" si="13"/>
        <v>応用情報技術者平成23年特別 午前問4</v>
      </c>
      <c r="F213" s="2">
        <f t="shared" si="14"/>
        <v>4</v>
      </c>
      <c r="G213" s="2">
        <f t="shared" si="15"/>
        <v>2</v>
      </c>
    </row>
    <row r="214" spans="1:7" x14ac:dyDescent="0.2">
      <c r="A214" s="2" t="s">
        <v>15382</v>
      </c>
      <c r="B214" s="2" t="s">
        <v>15140</v>
      </c>
      <c r="C214" s="2" t="s">
        <v>15385</v>
      </c>
      <c r="D214" s="2" t="str">
        <f t="shared" si="12"/>
        <v>応用情報技術者平成23年特別</v>
      </c>
      <c r="E214" s="2" t="str">
        <f t="shared" si="13"/>
        <v>応用情報技術者平成23年特別 午前問8</v>
      </c>
      <c r="F214" s="2">
        <f t="shared" si="14"/>
        <v>8</v>
      </c>
      <c r="G214" s="2">
        <f t="shared" si="15"/>
        <v>3</v>
      </c>
    </row>
    <row r="215" spans="1:7" x14ac:dyDescent="0.2">
      <c r="A215" s="2" t="s">
        <v>15382</v>
      </c>
      <c r="B215" s="2" t="s">
        <v>15142</v>
      </c>
      <c r="C215" s="2" t="s">
        <v>15386</v>
      </c>
      <c r="D215" s="2" t="str">
        <f t="shared" si="12"/>
        <v>応用情報技術者平成23年特別</v>
      </c>
      <c r="E215" s="2" t="str">
        <f t="shared" si="13"/>
        <v>応用情報技術者平成23年特別 午前問12</v>
      </c>
      <c r="F215" s="2">
        <f t="shared" si="14"/>
        <v>12</v>
      </c>
      <c r="G215" s="2">
        <f t="shared" si="15"/>
        <v>4</v>
      </c>
    </row>
    <row r="216" spans="1:7" x14ac:dyDescent="0.2">
      <c r="A216" s="2" t="s">
        <v>15382</v>
      </c>
      <c r="B216" s="2" t="s">
        <v>15144</v>
      </c>
      <c r="C216" s="2" t="s">
        <v>15387</v>
      </c>
      <c r="D216" s="2" t="str">
        <f t="shared" si="12"/>
        <v>応用情報技術者平成23年特別</v>
      </c>
      <c r="E216" s="2" t="str">
        <f t="shared" si="13"/>
        <v>応用情報技術者平成23年特別 午前問17</v>
      </c>
      <c r="F216" s="2">
        <f t="shared" si="14"/>
        <v>17</v>
      </c>
      <c r="G216" s="2">
        <f t="shared" si="15"/>
        <v>5</v>
      </c>
    </row>
    <row r="217" spans="1:7" x14ac:dyDescent="0.2">
      <c r="A217" s="2" t="s">
        <v>15382</v>
      </c>
      <c r="B217" s="2" t="s">
        <v>15146</v>
      </c>
      <c r="C217" s="2" t="s">
        <v>15388</v>
      </c>
      <c r="D217" s="2" t="str">
        <f t="shared" si="12"/>
        <v>応用情報技術者平成23年特別</v>
      </c>
      <c r="E217" s="2" t="str">
        <f t="shared" si="13"/>
        <v>応用情報技術者平成23年特別 午前問19</v>
      </c>
      <c r="F217" s="2">
        <f t="shared" si="14"/>
        <v>19</v>
      </c>
      <c r="G217" s="2">
        <f t="shared" si="15"/>
        <v>6</v>
      </c>
    </row>
    <row r="218" spans="1:7" x14ac:dyDescent="0.2">
      <c r="A218" s="2" t="s">
        <v>15382</v>
      </c>
      <c r="B218" s="2" t="s">
        <v>15148</v>
      </c>
      <c r="C218" s="2" t="s">
        <v>15389</v>
      </c>
      <c r="D218" s="2" t="str">
        <f t="shared" si="12"/>
        <v>応用情報技術者平成23年特別</v>
      </c>
      <c r="E218" s="2" t="str">
        <f t="shared" si="13"/>
        <v>応用情報技術者平成23年特別 午前問22</v>
      </c>
      <c r="F218" s="2">
        <f t="shared" si="14"/>
        <v>22</v>
      </c>
      <c r="G218" s="2">
        <f t="shared" si="15"/>
        <v>7</v>
      </c>
    </row>
    <row r="219" spans="1:7" x14ac:dyDescent="0.2">
      <c r="A219" s="2" t="s">
        <v>15382</v>
      </c>
      <c r="B219" s="2" t="s">
        <v>15150</v>
      </c>
      <c r="C219" s="2" t="s">
        <v>15390</v>
      </c>
      <c r="D219" s="2" t="str">
        <f t="shared" si="12"/>
        <v>応用情報技術者平成23年特別</v>
      </c>
      <c r="E219" s="2" t="str">
        <f t="shared" si="13"/>
        <v>応用情報技術者平成23年特別 午前問24</v>
      </c>
      <c r="F219" s="2">
        <f t="shared" si="14"/>
        <v>24</v>
      </c>
      <c r="G219" s="2">
        <f t="shared" si="15"/>
        <v>8</v>
      </c>
    </row>
    <row r="220" spans="1:7" x14ac:dyDescent="0.2">
      <c r="A220" s="2" t="s">
        <v>15382</v>
      </c>
      <c r="B220" s="2" t="s">
        <v>15152</v>
      </c>
      <c r="C220" s="2" t="s">
        <v>15391</v>
      </c>
      <c r="D220" s="2" t="str">
        <f t="shared" si="12"/>
        <v>応用情報技術者平成23年特別</v>
      </c>
      <c r="E220" s="2" t="str">
        <f t="shared" si="13"/>
        <v>応用情報技術者平成23年特別 午前問26</v>
      </c>
      <c r="F220" s="2">
        <f t="shared" si="14"/>
        <v>26</v>
      </c>
      <c r="G220" s="2">
        <f t="shared" si="15"/>
        <v>9</v>
      </c>
    </row>
    <row r="221" spans="1:7" x14ac:dyDescent="0.2">
      <c r="A221" s="2" t="s">
        <v>15382</v>
      </c>
      <c r="B221" s="2" t="s">
        <v>15154</v>
      </c>
      <c r="C221" s="2" t="s">
        <v>15392</v>
      </c>
      <c r="D221" s="2" t="str">
        <f t="shared" si="12"/>
        <v>応用情報技術者平成23年特別</v>
      </c>
      <c r="E221" s="2" t="str">
        <f t="shared" si="13"/>
        <v>応用情報技術者平成23年特別 午前問27</v>
      </c>
      <c r="F221" s="2">
        <f t="shared" si="14"/>
        <v>27</v>
      </c>
      <c r="G221" s="2">
        <f t="shared" si="15"/>
        <v>10</v>
      </c>
    </row>
    <row r="222" spans="1:7" x14ac:dyDescent="0.2">
      <c r="A222" s="2" t="s">
        <v>15382</v>
      </c>
      <c r="B222" s="2" t="s">
        <v>15156</v>
      </c>
      <c r="C222" s="2" t="s">
        <v>15393</v>
      </c>
      <c r="D222" s="2" t="str">
        <f t="shared" si="12"/>
        <v>応用情報技術者平成23年特別</v>
      </c>
      <c r="E222" s="2" t="str">
        <f t="shared" si="13"/>
        <v>応用情報技術者平成23年特別 午前問29</v>
      </c>
      <c r="F222" s="2">
        <f t="shared" si="14"/>
        <v>29</v>
      </c>
      <c r="G222" s="2">
        <f t="shared" si="15"/>
        <v>11</v>
      </c>
    </row>
    <row r="223" spans="1:7" x14ac:dyDescent="0.2">
      <c r="A223" s="2" t="s">
        <v>15382</v>
      </c>
      <c r="B223" s="2" t="s">
        <v>15158</v>
      </c>
      <c r="C223" s="2" t="s">
        <v>15394</v>
      </c>
      <c r="D223" s="2" t="str">
        <f t="shared" si="12"/>
        <v>応用情報技術者平成23年特別</v>
      </c>
      <c r="E223" s="2" t="str">
        <f t="shared" si="13"/>
        <v>応用情報技術者平成23年特別 午前問38</v>
      </c>
      <c r="F223" s="2">
        <f t="shared" si="14"/>
        <v>38</v>
      </c>
      <c r="G223" s="2">
        <f t="shared" si="15"/>
        <v>12</v>
      </c>
    </row>
    <row r="224" spans="1:7" x14ac:dyDescent="0.2">
      <c r="A224" s="2" t="s">
        <v>15382</v>
      </c>
      <c r="B224" s="2" t="s">
        <v>15160</v>
      </c>
      <c r="C224" s="2" t="s">
        <v>15395</v>
      </c>
      <c r="D224" s="2" t="str">
        <f t="shared" si="12"/>
        <v>応用情報技術者平成23年特別</v>
      </c>
      <c r="E224" s="2" t="str">
        <f t="shared" si="13"/>
        <v>応用情報技術者平成23年特別 午前問42</v>
      </c>
      <c r="F224" s="2">
        <f t="shared" si="14"/>
        <v>42</v>
      </c>
      <c r="G224" s="2">
        <f t="shared" si="15"/>
        <v>13</v>
      </c>
    </row>
    <row r="225" spans="1:7" x14ac:dyDescent="0.2">
      <c r="A225" s="2" t="s">
        <v>15382</v>
      </c>
      <c r="B225" s="2" t="s">
        <v>15162</v>
      </c>
      <c r="C225" s="2" t="s">
        <v>15396</v>
      </c>
      <c r="D225" s="2" t="str">
        <f t="shared" si="12"/>
        <v>応用情報技術者平成23年特別</v>
      </c>
      <c r="E225" s="2" t="str">
        <f t="shared" si="13"/>
        <v>応用情報技術者平成23年特別 午前問44</v>
      </c>
      <c r="F225" s="2">
        <f t="shared" si="14"/>
        <v>44</v>
      </c>
      <c r="G225" s="2">
        <f t="shared" si="15"/>
        <v>14</v>
      </c>
    </row>
    <row r="226" spans="1:7" x14ac:dyDescent="0.2">
      <c r="A226" s="2" t="s">
        <v>15382</v>
      </c>
      <c r="B226" s="2" t="s">
        <v>15164</v>
      </c>
      <c r="C226" s="2" t="s">
        <v>15397</v>
      </c>
      <c r="D226" s="2" t="str">
        <f t="shared" si="12"/>
        <v>応用情報技術者平成23年特別</v>
      </c>
      <c r="E226" s="2" t="str">
        <f t="shared" si="13"/>
        <v>応用情報技術者平成23年特別 午前問45</v>
      </c>
      <c r="F226" s="2">
        <f t="shared" si="14"/>
        <v>45</v>
      </c>
      <c r="G226" s="2">
        <f t="shared" si="15"/>
        <v>15</v>
      </c>
    </row>
    <row r="227" spans="1:7" x14ac:dyDescent="0.2">
      <c r="A227" s="2" t="s">
        <v>15382</v>
      </c>
      <c r="B227" s="2" t="s">
        <v>15166</v>
      </c>
      <c r="C227" s="2" t="s">
        <v>15398</v>
      </c>
      <c r="D227" s="2" t="str">
        <f t="shared" si="12"/>
        <v>応用情報技術者平成23年特別</v>
      </c>
      <c r="E227" s="2" t="str">
        <f t="shared" si="13"/>
        <v>応用情報技術者平成23年特別 午前問48</v>
      </c>
      <c r="F227" s="2">
        <f t="shared" si="14"/>
        <v>48</v>
      </c>
      <c r="G227" s="2">
        <f t="shared" si="15"/>
        <v>16</v>
      </c>
    </row>
    <row r="228" spans="1:7" x14ac:dyDescent="0.2">
      <c r="A228" s="2" t="s">
        <v>15382</v>
      </c>
      <c r="B228" s="2" t="s">
        <v>15168</v>
      </c>
      <c r="C228" s="2" t="s">
        <v>15399</v>
      </c>
      <c r="D228" s="2" t="str">
        <f t="shared" si="12"/>
        <v>応用情報技術者平成23年特別</v>
      </c>
      <c r="E228" s="2" t="str">
        <f t="shared" si="13"/>
        <v>応用情報技術者平成23年特別 午前問49</v>
      </c>
      <c r="F228" s="2">
        <f t="shared" si="14"/>
        <v>49</v>
      </c>
      <c r="G228" s="2">
        <f t="shared" si="15"/>
        <v>17</v>
      </c>
    </row>
    <row r="229" spans="1:7" x14ac:dyDescent="0.2">
      <c r="A229" s="2" t="s">
        <v>15382</v>
      </c>
      <c r="B229" s="2" t="s">
        <v>15170</v>
      </c>
      <c r="C229" s="2" t="s">
        <v>15400</v>
      </c>
      <c r="D229" s="2" t="str">
        <f t="shared" si="12"/>
        <v>応用情報技術者平成23年特別</v>
      </c>
      <c r="E229" s="2" t="str">
        <f t="shared" si="13"/>
        <v>応用情報技術者平成23年特別 午前問52</v>
      </c>
      <c r="F229" s="2">
        <f t="shared" si="14"/>
        <v>52</v>
      </c>
      <c r="G229" s="2">
        <f t="shared" si="15"/>
        <v>18</v>
      </c>
    </row>
    <row r="230" spans="1:7" x14ac:dyDescent="0.2">
      <c r="A230" s="2" t="s">
        <v>15382</v>
      </c>
      <c r="B230" s="2" t="s">
        <v>15172</v>
      </c>
      <c r="C230" s="2" t="s">
        <v>15401</v>
      </c>
      <c r="D230" s="2" t="str">
        <f t="shared" si="12"/>
        <v>応用情報技術者平成23年特別</v>
      </c>
      <c r="E230" s="2" t="str">
        <f t="shared" si="13"/>
        <v>応用情報技術者平成23年特別 午前問53</v>
      </c>
      <c r="F230" s="2">
        <f t="shared" si="14"/>
        <v>53</v>
      </c>
      <c r="G230" s="2">
        <f t="shared" si="15"/>
        <v>19</v>
      </c>
    </row>
    <row r="231" spans="1:7" x14ac:dyDescent="0.2">
      <c r="A231" s="2" t="s">
        <v>15382</v>
      </c>
      <c r="B231" s="2" t="s">
        <v>15174</v>
      </c>
      <c r="C231" s="2" t="s">
        <v>15402</v>
      </c>
      <c r="D231" s="2" t="str">
        <f t="shared" si="12"/>
        <v>応用情報技術者平成23年特別</v>
      </c>
      <c r="E231" s="2" t="str">
        <f t="shared" si="13"/>
        <v>応用情報技術者平成23年特別 午前問55</v>
      </c>
      <c r="F231" s="2">
        <f t="shared" si="14"/>
        <v>55</v>
      </c>
      <c r="G231" s="2">
        <f t="shared" si="15"/>
        <v>20</v>
      </c>
    </row>
    <row r="232" spans="1:7" x14ac:dyDescent="0.2">
      <c r="A232" s="2" t="s">
        <v>15382</v>
      </c>
      <c r="B232" s="2" t="s">
        <v>15176</v>
      </c>
      <c r="C232" s="2" t="s">
        <v>15403</v>
      </c>
      <c r="D232" s="2" t="str">
        <f t="shared" si="12"/>
        <v>応用情報技術者平成23年特別</v>
      </c>
      <c r="E232" s="2" t="str">
        <f t="shared" si="13"/>
        <v>応用情報技術者平成23年特別 午前問56</v>
      </c>
      <c r="F232" s="2">
        <f t="shared" si="14"/>
        <v>56</v>
      </c>
      <c r="G232" s="2">
        <f t="shared" si="15"/>
        <v>21</v>
      </c>
    </row>
    <row r="233" spans="1:7" x14ac:dyDescent="0.2">
      <c r="A233" s="2" t="s">
        <v>15382</v>
      </c>
      <c r="B233" s="2" t="s">
        <v>15178</v>
      </c>
      <c r="C233" s="2" t="s">
        <v>15404</v>
      </c>
      <c r="D233" s="2" t="str">
        <f t="shared" si="12"/>
        <v>応用情報技術者平成23年特別</v>
      </c>
      <c r="E233" s="2" t="str">
        <f t="shared" si="13"/>
        <v>応用情報技術者平成23年特別 午前問57</v>
      </c>
      <c r="F233" s="2">
        <f t="shared" si="14"/>
        <v>57</v>
      </c>
      <c r="G233" s="2">
        <f t="shared" si="15"/>
        <v>22</v>
      </c>
    </row>
    <row r="234" spans="1:7" x14ac:dyDescent="0.2">
      <c r="A234" s="2" t="s">
        <v>15382</v>
      </c>
      <c r="B234" s="2" t="s">
        <v>15180</v>
      </c>
      <c r="C234" s="2" t="s">
        <v>15405</v>
      </c>
      <c r="D234" s="2" t="str">
        <f t="shared" si="12"/>
        <v>応用情報技術者平成23年特別</v>
      </c>
      <c r="E234" s="2" t="str">
        <f t="shared" si="13"/>
        <v>応用情報技術者平成23年特別 午前問61</v>
      </c>
      <c r="F234" s="2">
        <f t="shared" si="14"/>
        <v>61</v>
      </c>
      <c r="G234" s="2">
        <f t="shared" si="15"/>
        <v>23</v>
      </c>
    </row>
    <row r="235" spans="1:7" x14ac:dyDescent="0.2">
      <c r="A235" s="2" t="s">
        <v>15382</v>
      </c>
      <c r="B235" s="2" t="s">
        <v>15182</v>
      </c>
      <c r="C235" s="2" t="s">
        <v>15406</v>
      </c>
      <c r="D235" s="2" t="str">
        <f t="shared" si="12"/>
        <v>応用情報技術者平成23年特別</v>
      </c>
      <c r="E235" s="2" t="str">
        <f t="shared" si="13"/>
        <v>応用情報技術者平成23年特別 午前問62</v>
      </c>
      <c r="F235" s="2">
        <f t="shared" si="14"/>
        <v>62</v>
      </c>
      <c r="G235" s="2">
        <f t="shared" si="15"/>
        <v>24</v>
      </c>
    </row>
    <row r="236" spans="1:7" x14ac:dyDescent="0.2">
      <c r="A236" s="2" t="s">
        <v>15382</v>
      </c>
      <c r="B236" s="2" t="s">
        <v>15184</v>
      </c>
      <c r="C236" s="2" t="s">
        <v>15407</v>
      </c>
      <c r="D236" s="2" t="str">
        <f t="shared" si="12"/>
        <v>応用情報技術者平成23年特別</v>
      </c>
      <c r="E236" s="2" t="str">
        <f t="shared" si="13"/>
        <v>応用情報技術者平成23年特別 午前問65</v>
      </c>
      <c r="F236" s="2">
        <f t="shared" si="14"/>
        <v>65</v>
      </c>
      <c r="G236" s="2">
        <f t="shared" si="15"/>
        <v>25</v>
      </c>
    </row>
    <row r="237" spans="1:7" x14ac:dyDescent="0.2">
      <c r="A237" s="2" t="s">
        <v>15382</v>
      </c>
      <c r="B237" s="2" t="s">
        <v>15186</v>
      </c>
      <c r="C237" s="2" t="s">
        <v>15408</v>
      </c>
      <c r="D237" s="2" t="str">
        <f t="shared" si="12"/>
        <v>応用情報技術者平成23年特別</v>
      </c>
      <c r="E237" s="2" t="str">
        <f t="shared" si="13"/>
        <v>応用情報技術者平成23年特別 午前問66</v>
      </c>
      <c r="F237" s="2">
        <f t="shared" si="14"/>
        <v>66</v>
      </c>
      <c r="G237" s="2">
        <f t="shared" si="15"/>
        <v>26</v>
      </c>
    </row>
    <row r="238" spans="1:7" x14ac:dyDescent="0.2">
      <c r="A238" s="2" t="s">
        <v>15382</v>
      </c>
      <c r="B238" s="2" t="s">
        <v>15188</v>
      </c>
      <c r="C238" s="2" t="s">
        <v>15409</v>
      </c>
      <c r="D238" s="2" t="str">
        <f t="shared" si="12"/>
        <v>応用情報技術者平成23年特別</v>
      </c>
      <c r="E238" s="2" t="str">
        <f t="shared" si="13"/>
        <v>応用情報技術者平成23年特別 午前問69</v>
      </c>
      <c r="F238" s="2">
        <f t="shared" si="14"/>
        <v>69</v>
      </c>
      <c r="G238" s="2">
        <f t="shared" si="15"/>
        <v>27</v>
      </c>
    </row>
    <row r="239" spans="1:7" x14ac:dyDescent="0.2">
      <c r="A239" s="2" t="s">
        <v>15382</v>
      </c>
      <c r="B239" s="2" t="s">
        <v>15190</v>
      </c>
      <c r="C239" s="2" t="s">
        <v>15410</v>
      </c>
      <c r="D239" s="2" t="str">
        <f t="shared" si="12"/>
        <v>応用情報技術者平成23年特別</v>
      </c>
      <c r="E239" s="2" t="str">
        <f t="shared" si="13"/>
        <v>応用情報技術者平成23年特別 午前問71</v>
      </c>
      <c r="F239" s="2">
        <f t="shared" si="14"/>
        <v>71</v>
      </c>
      <c r="G239" s="2">
        <f t="shared" si="15"/>
        <v>28</v>
      </c>
    </row>
    <row r="240" spans="1:7" x14ac:dyDescent="0.2">
      <c r="A240" s="2" t="s">
        <v>15382</v>
      </c>
      <c r="B240" s="2" t="s">
        <v>15192</v>
      </c>
      <c r="C240" s="2" t="s">
        <v>15411</v>
      </c>
      <c r="D240" s="2" t="str">
        <f t="shared" si="12"/>
        <v>応用情報技術者平成23年特別</v>
      </c>
      <c r="E240" s="2" t="str">
        <f t="shared" si="13"/>
        <v>応用情報技術者平成23年特別 午前問74</v>
      </c>
      <c r="F240" s="2">
        <f t="shared" si="14"/>
        <v>74</v>
      </c>
      <c r="G240" s="2">
        <f t="shared" si="15"/>
        <v>29</v>
      </c>
    </row>
    <row r="241" spans="1:7" x14ac:dyDescent="0.2">
      <c r="A241" s="2" t="s">
        <v>15382</v>
      </c>
      <c r="B241" s="2" t="s">
        <v>15194</v>
      </c>
      <c r="C241" s="2" t="s">
        <v>15412</v>
      </c>
      <c r="D241" s="2" t="str">
        <f t="shared" si="12"/>
        <v>応用情報技術者平成23年特別</v>
      </c>
      <c r="E241" s="2" t="str">
        <f t="shared" si="13"/>
        <v>応用情報技術者平成23年特別 午前問78</v>
      </c>
      <c r="F241" s="2">
        <f t="shared" si="14"/>
        <v>78</v>
      </c>
      <c r="G241" s="2">
        <f t="shared" si="15"/>
        <v>30</v>
      </c>
    </row>
    <row r="242" spans="1:7" x14ac:dyDescent="0.2">
      <c r="A242" s="2" t="s">
        <v>15413</v>
      </c>
      <c r="B242" s="2" t="s">
        <v>15136</v>
      </c>
      <c r="C242" s="2" t="s">
        <v>15414</v>
      </c>
      <c r="D242" s="2" t="str">
        <f t="shared" si="12"/>
        <v>応用情報技術者平成24年春期</v>
      </c>
      <c r="E242" s="2" t="str">
        <f t="shared" si="13"/>
        <v>応用情報技術者平成24年春期 午前問1</v>
      </c>
      <c r="F242" s="2">
        <f t="shared" si="14"/>
        <v>1</v>
      </c>
      <c r="G242" s="2">
        <f t="shared" si="15"/>
        <v>1</v>
      </c>
    </row>
    <row r="243" spans="1:7" x14ac:dyDescent="0.2">
      <c r="A243" s="2" t="s">
        <v>15413</v>
      </c>
      <c r="B243" s="2" t="s">
        <v>15138</v>
      </c>
      <c r="C243" s="2" t="s">
        <v>15415</v>
      </c>
      <c r="D243" s="2" t="str">
        <f t="shared" si="12"/>
        <v>応用情報技術者平成24年春期</v>
      </c>
      <c r="E243" s="2" t="str">
        <f t="shared" si="13"/>
        <v>応用情報技術者平成24年春期 午前問5</v>
      </c>
      <c r="F243" s="2">
        <f t="shared" si="14"/>
        <v>5</v>
      </c>
      <c r="G243" s="2">
        <f t="shared" si="15"/>
        <v>2</v>
      </c>
    </row>
    <row r="244" spans="1:7" x14ac:dyDescent="0.2">
      <c r="A244" s="2" t="s">
        <v>15413</v>
      </c>
      <c r="B244" s="2" t="s">
        <v>15140</v>
      </c>
      <c r="C244" s="2" t="s">
        <v>15416</v>
      </c>
      <c r="D244" s="2" t="str">
        <f t="shared" si="12"/>
        <v>応用情報技術者平成24年春期</v>
      </c>
      <c r="E244" s="2" t="str">
        <f t="shared" si="13"/>
        <v>応用情報技術者平成24年春期 午前問8</v>
      </c>
      <c r="F244" s="2">
        <f t="shared" si="14"/>
        <v>8</v>
      </c>
      <c r="G244" s="2">
        <f t="shared" si="15"/>
        <v>3</v>
      </c>
    </row>
    <row r="245" spans="1:7" x14ac:dyDescent="0.2">
      <c r="A245" s="2" t="s">
        <v>15413</v>
      </c>
      <c r="B245" s="2" t="s">
        <v>15142</v>
      </c>
      <c r="C245" s="2" t="s">
        <v>15417</v>
      </c>
      <c r="D245" s="2" t="str">
        <f t="shared" si="12"/>
        <v>応用情報技術者平成24年春期</v>
      </c>
      <c r="E245" s="2" t="str">
        <f t="shared" si="13"/>
        <v>応用情報技術者平成24年春期 午前問13</v>
      </c>
      <c r="F245" s="2">
        <f t="shared" si="14"/>
        <v>13</v>
      </c>
      <c r="G245" s="2">
        <f t="shared" si="15"/>
        <v>4</v>
      </c>
    </row>
    <row r="246" spans="1:7" x14ac:dyDescent="0.2">
      <c r="A246" s="2" t="s">
        <v>15413</v>
      </c>
      <c r="B246" s="2" t="s">
        <v>15144</v>
      </c>
      <c r="C246" s="2" t="s">
        <v>15418</v>
      </c>
      <c r="D246" s="2" t="str">
        <f t="shared" si="12"/>
        <v>応用情報技術者平成24年春期</v>
      </c>
      <c r="E246" s="2" t="str">
        <f t="shared" si="13"/>
        <v>応用情報技術者平成24年春期 午前問14</v>
      </c>
      <c r="F246" s="2">
        <f t="shared" si="14"/>
        <v>14</v>
      </c>
      <c r="G246" s="2">
        <f t="shared" si="15"/>
        <v>5</v>
      </c>
    </row>
    <row r="247" spans="1:7" x14ac:dyDescent="0.2">
      <c r="A247" s="2" t="s">
        <v>15413</v>
      </c>
      <c r="B247" s="2" t="s">
        <v>15146</v>
      </c>
      <c r="C247" s="2" t="s">
        <v>15419</v>
      </c>
      <c r="D247" s="2" t="str">
        <f t="shared" si="12"/>
        <v>応用情報技術者平成24年春期</v>
      </c>
      <c r="E247" s="2" t="str">
        <f t="shared" si="13"/>
        <v>応用情報技術者平成24年春期 午前問19</v>
      </c>
      <c r="F247" s="2">
        <f t="shared" si="14"/>
        <v>19</v>
      </c>
      <c r="G247" s="2">
        <f t="shared" si="15"/>
        <v>6</v>
      </c>
    </row>
    <row r="248" spans="1:7" x14ac:dyDescent="0.2">
      <c r="A248" s="2" t="s">
        <v>15413</v>
      </c>
      <c r="B248" s="2" t="s">
        <v>15148</v>
      </c>
      <c r="C248" s="2" t="s">
        <v>15420</v>
      </c>
      <c r="D248" s="2" t="str">
        <f t="shared" si="12"/>
        <v>応用情報技術者平成24年春期</v>
      </c>
      <c r="E248" s="2" t="str">
        <f t="shared" si="13"/>
        <v>応用情報技術者平成24年春期 午前問20</v>
      </c>
      <c r="F248" s="2">
        <f t="shared" si="14"/>
        <v>20</v>
      </c>
      <c r="G248" s="2">
        <f t="shared" si="15"/>
        <v>7</v>
      </c>
    </row>
    <row r="249" spans="1:7" x14ac:dyDescent="0.2">
      <c r="A249" s="2" t="s">
        <v>15413</v>
      </c>
      <c r="B249" s="2" t="s">
        <v>15150</v>
      </c>
      <c r="C249" s="2" t="s">
        <v>15421</v>
      </c>
      <c r="D249" s="2" t="str">
        <f t="shared" si="12"/>
        <v>応用情報技術者平成24年春期</v>
      </c>
      <c r="E249" s="2" t="str">
        <f t="shared" si="13"/>
        <v>応用情報技術者平成24年春期 午前問21</v>
      </c>
      <c r="F249" s="2">
        <f t="shared" si="14"/>
        <v>21</v>
      </c>
      <c r="G249" s="2">
        <f t="shared" si="15"/>
        <v>8</v>
      </c>
    </row>
    <row r="250" spans="1:7" x14ac:dyDescent="0.2">
      <c r="A250" s="2" t="s">
        <v>15413</v>
      </c>
      <c r="B250" s="2" t="s">
        <v>15152</v>
      </c>
      <c r="C250" s="2" t="s">
        <v>15422</v>
      </c>
      <c r="D250" s="2" t="str">
        <f t="shared" si="12"/>
        <v>応用情報技術者平成24年春期</v>
      </c>
      <c r="E250" s="2" t="str">
        <f t="shared" si="13"/>
        <v>応用情報技術者平成24年春期 午前問25</v>
      </c>
      <c r="F250" s="2">
        <f t="shared" si="14"/>
        <v>25</v>
      </c>
      <c r="G250" s="2">
        <f t="shared" si="15"/>
        <v>9</v>
      </c>
    </row>
    <row r="251" spans="1:7" x14ac:dyDescent="0.2">
      <c r="A251" s="2" t="s">
        <v>15413</v>
      </c>
      <c r="B251" s="2" t="s">
        <v>15154</v>
      </c>
      <c r="C251" s="2" t="s">
        <v>15423</v>
      </c>
      <c r="D251" s="2" t="str">
        <f t="shared" si="12"/>
        <v>応用情報技術者平成24年春期</v>
      </c>
      <c r="E251" s="2" t="str">
        <f t="shared" si="13"/>
        <v>応用情報技術者平成24年春期 午前問30</v>
      </c>
      <c r="F251" s="2">
        <f t="shared" si="14"/>
        <v>30</v>
      </c>
      <c r="G251" s="2">
        <f t="shared" si="15"/>
        <v>10</v>
      </c>
    </row>
    <row r="252" spans="1:7" x14ac:dyDescent="0.2">
      <c r="A252" s="2" t="s">
        <v>15413</v>
      </c>
      <c r="B252" s="2" t="s">
        <v>15156</v>
      </c>
      <c r="C252" s="2" t="s">
        <v>15424</v>
      </c>
      <c r="D252" s="2" t="str">
        <f t="shared" si="12"/>
        <v>応用情報技術者平成24年春期</v>
      </c>
      <c r="E252" s="2" t="str">
        <f t="shared" si="13"/>
        <v>応用情報技術者平成24年春期 午前問31</v>
      </c>
      <c r="F252" s="2">
        <f t="shared" si="14"/>
        <v>31</v>
      </c>
      <c r="G252" s="2">
        <f t="shared" si="15"/>
        <v>11</v>
      </c>
    </row>
    <row r="253" spans="1:7" x14ac:dyDescent="0.2">
      <c r="A253" s="2" t="s">
        <v>15413</v>
      </c>
      <c r="B253" s="2" t="s">
        <v>15158</v>
      </c>
      <c r="C253" s="2" t="s">
        <v>15425</v>
      </c>
      <c r="D253" s="2" t="str">
        <f t="shared" si="12"/>
        <v>応用情報技術者平成24年春期</v>
      </c>
      <c r="E253" s="2" t="str">
        <f t="shared" si="13"/>
        <v>応用情報技術者平成24年春期 午前問32</v>
      </c>
      <c r="F253" s="2">
        <f t="shared" si="14"/>
        <v>32</v>
      </c>
      <c r="G253" s="2">
        <f t="shared" si="15"/>
        <v>12</v>
      </c>
    </row>
    <row r="254" spans="1:7" x14ac:dyDescent="0.2">
      <c r="A254" s="2" t="s">
        <v>15413</v>
      </c>
      <c r="B254" s="2" t="s">
        <v>15160</v>
      </c>
      <c r="C254" s="2" t="s">
        <v>15426</v>
      </c>
      <c r="D254" s="2" t="str">
        <f t="shared" si="12"/>
        <v>応用情報技術者平成24年春期</v>
      </c>
      <c r="E254" s="2" t="str">
        <f t="shared" si="13"/>
        <v>応用情報技術者平成24年春期 午前問33</v>
      </c>
      <c r="F254" s="2">
        <f t="shared" si="14"/>
        <v>33</v>
      </c>
      <c r="G254" s="2">
        <f t="shared" si="15"/>
        <v>13</v>
      </c>
    </row>
    <row r="255" spans="1:7" x14ac:dyDescent="0.2">
      <c r="A255" s="2" t="s">
        <v>15413</v>
      </c>
      <c r="B255" s="2" t="s">
        <v>15162</v>
      </c>
      <c r="C255" s="2" t="s">
        <v>15427</v>
      </c>
      <c r="D255" s="2" t="str">
        <f t="shared" si="12"/>
        <v>応用情報技術者平成24年春期</v>
      </c>
      <c r="E255" s="2" t="str">
        <f t="shared" si="13"/>
        <v>応用情報技術者平成24年春期 午前問38</v>
      </c>
      <c r="F255" s="2">
        <f t="shared" si="14"/>
        <v>38</v>
      </c>
      <c r="G255" s="2">
        <f t="shared" si="15"/>
        <v>14</v>
      </c>
    </row>
    <row r="256" spans="1:7" x14ac:dyDescent="0.2">
      <c r="A256" s="2" t="s">
        <v>15413</v>
      </c>
      <c r="B256" s="2" t="s">
        <v>15164</v>
      </c>
      <c r="C256" s="2" t="s">
        <v>15428</v>
      </c>
      <c r="D256" s="2" t="str">
        <f t="shared" si="12"/>
        <v>応用情報技術者平成24年春期</v>
      </c>
      <c r="E256" s="2" t="str">
        <f t="shared" si="13"/>
        <v>応用情報技術者平成24年春期 午前問41</v>
      </c>
      <c r="F256" s="2">
        <f t="shared" si="14"/>
        <v>41</v>
      </c>
      <c r="G256" s="2">
        <f t="shared" si="15"/>
        <v>15</v>
      </c>
    </row>
    <row r="257" spans="1:7" x14ac:dyDescent="0.2">
      <c r="A257" s="2" t="s">
        <v>15413</v>
      </c>
      <c r="B257" s="2" t="s">
        <v>15166</v>
      </c>
      <c r="C257" s="2" t="s">
        <v>15429</v>
      </c>
      <c r="D257" s="2" t="str">
        <f t="shared" si="12"/>
        <v>応用情報技術者平成24年春期</v>
      </c>
      <c r="E257" s="2" t="str">
        <f t="shared" si="13"/>
        <v>応用情報技術者平成24年春期 午前問46</v>
      </c>
      <c r="F257" s="2">
        <f t="shared" si="14"/>
        <v>46</v>
      </c>
      <c r="G257" s="2">
        <f t="shared" si="15"/>
        <v>16</v>
      </c>
    </row>
    <row r="258" spans="1:7" x14ac:dyDescent="0.2">
      <c r="A258" s="2" t="s">
        <v>15413</v>
      </c>
      <c r="B258" s="2" t="s">
        <v>15168</v>
      </c>
      <c r="C258" s="2" t="s">
        <v>15430</v>
      </c>
      <c r="D258" s="2" t="str">
        <f t="shared" si="12"/>
        <v>応用情報技術者平成24年春期</v>
      </c>
      <c r="E258" s="2" t="str">
        <f t="shared" si="13"/>
        <v>応用情報技術者平成24年春期 午前問47</v>
      </c>
      <c r="F258" s="2">
        <f t="shared" si="14"/>
        <v>47</v>
      </c>
      <c r="G258" s="2">
        <f t="shared" si="15"/>
        <v>17</v>
      </c>
    </row>
    <row r="259" spans="1:7" x14ac:dyDescent="0.2">
      <c r="A259" s="2" t="s">
        <v>15413</v>
      </c>
      <c r="B259" s="2" t="s">
        <v>15170</v>
      </c>
      <c r="C259" s="2" t="s">
        <v>15431</v>
      </c>
      <c r="D259" s="2" t="str">
        <f t="shared" ref="D259:D322" si="16">LEFT(C259,FIND(" ",C259)-1)</f>
        <v>応用情報技術者平成24年春期</v>
      </c>
      <c r="E259" s="2" t="str">
        <f t="shared" ref="E259:E322" si="17">D259 &amp; " 午前問" &amp;F259</f>
        <v>応用情報技術者平成24年春期 午前問52</v>
      </c>
      <c r="F259" s="2">
        <f t="shared" ref="F259:F322" si="18">VALUE(MID(C259,FIND("問",C259)+1,FIND("と同題",C259)-FIND("問",C259)-1))</f>
        <v>52</v>
      </c>
      <c r="G259" s="2">
        <f t="shared" ref="G259:G322" si="19">VALUE(RIGHT(B259,LEN(B259)-FIND("_",B259)))</f>
        <v>18</v>
      </c>
    </row>
    <row r="260" spans="1:7" x14ac:dyDescent="0.2">
      <c r="A260" s="2" t="s">
        <v>15413</v>
      </c>
      <c r="B260" s="2" t="s">
        <v>15172</v>
      </c>
      <c r="C260" s="2" t="s">
        <v>15432</v>
      </c>
      <c r="D260" s="2" t="str">
        <f t="shared" si="16"/>
        <v>応用情報技術者平成24年春期</v>
      </c>
      <c r="E260" s="2" t="str">
        <f t="shared" si="17"/>
        <v>応用情報技術者平成24年春期 午前問53</v>
      </c>
      <c r="F260" s="2">
        <f t="shared" si="18"/>
        <v>53</v>
      </c>
      <c r="G260" s="2">
        <f t="shared" si="19"/>
        <v>19</v>
      </c>
    </row>
    <row r="261" spans="1:7" x14ac:dyDescent="0.2">
      <c r="A261" s="2" t="s">
        <v>15413</v>
      </c>
      <c r="B261" s="2" t="s">
        <v>15174</v>
      </c>
      <c r="C261" s="2" t="s">
        <v>15433</v>
      </c>
      <c r="D261" s="2" t="str">
        <f t="shared" si="16"/>
        <v>応用情報技術者平成24年春期</v>
      </c>
      <c r="E261" s="2" t="str">
        <f t="shared" si="17"/>
        <v>応用情報技術者平成24年春期 午前問56</v>
      </c>
      <c r="F261" s="2">
        <f t="shared" si="18"/>
        <v>56</v>
      </c>
      <c r="G261" s="2">
        <f t="shared" si="19"/>
        <v>20</v>
      </c>
    </row>
    <row r="262" spans="1:7" x14ac:dyDescent="0.2">
      <c r="A262" s="2" t="s">
        <v>15413</v>
      </c>
      <c r="B262" s="2" t="s">
        <v>15176</v>
      </c>
      <c r="C262" s="2" t="s">
        <v>15434</v>
      </c>
      <c r="D262" s="2" t="str">
        <f t="shared" si="16"/>
        <v>応用情報技術者平成24年春期</v>
      </c>
      <c r="E262" s="2" t="str">
        <f t="shared" si="17"/>
        <v>応用情報技術者平成24年春期 午前問58</v>
      </c>
      <c r="F262" s="2">
        <f t="shared" si="18"/>
        <v>58</v>
      </c>
      <c r="G262" s="2">
        <f t="shared" si="19"/>
        <v>21</v>
      </c>
    </row>
    <row r="263" spans="1:7" x14ac:dyDescent="0.2">
      <c r="A263" s="2" t="s">
        <v>15413</v>
      </c>
      <c r="B263" s="2" t="s">
        <v>15178</v>
      </c>
      <c r="C263" s="2" t="s">
        <v>15435</v>
      </c>
      <c r="D263" s="2" t="str">
        <f t="shared" si="16"/>
        <v>応用情報技術者平成24年春期</v>
      </c>
      <c r="E263" s="2" t="str">
        <f t="shared" si="17"/>
        <v>応用情報技術者平成24年春期 午前問61</v>
      </c>
      <c r="F263" s="2">
        <f t="shared" si="18"/>
        <v>61</v>
      </c>
      <c r="G263" s="2">
        <f t="shared" si="19"/>
        <v>22</v>
      </c>
    </row>
    <row r="264" spans="1:7" x14ac:dyDescent="0.2">
      <c r="A264" s="2" t="s">
        <v>15413</v>
      </c>
      <c r="B264" s="2" t="s">
        <v>15180</v>
      </c>
      <c r="C264" s="2" t="s">
        <v>15436</v>
      </c>
      <c r="D264" s="2" t="str">
        <f t="shared" si="16"/>
        <v>応用情報技術者平成24年春期</v>
      </c>
      <c r="E264" s="2" t="str">
        <f t="shared" si="17"/>
        <v>応用情報技術者平成24年春期 午前問62</v>
      </c>
      <c r="F264" s="2">
        <f t="shared" si="18"/>
        <v>62</v>
      </c>
      <c r="G264" s="2">
        <f t="shared" si="19"/>
        <v>23</v>
      </c>
    </row>
    <row r="265" spans="1:7" x14ac:dyDescent="0.2">
      <c r="A265" s="2" t="s">
        <v>15413</v>
      </c>
      <c r="B265" s="2" t="s">
        <v>15182</v>
      </c>
      <c r="C265" s="2" t="s">
        <v>15437</v>
      </c>
      <c r="D265" s="2" t="str">
        <f t="shared" si="16"/>
        <v>応用情報技術者平成24年春期</v>
      </c>
      <c r="E265" s="2" t="str">
        <f t="shared" si="17"/>
        <v>応用情報技術者平成24年春期 午前問63</v>
      </c>
      <c r="F265" s="2">
        <f t="shared" si="18"/>
        <v>63</v>
      </c>
      <c r="G265" s="2">
        <f t="shared" si="19"/>
        <v>24</v>
      </c>
    </row>
    <row r="266" spans="1:7" x14ac:dyDescent="0.2">
      <c r="A266" s="2" t="s">
        <v>15413</v>
      </c>
      <c r="B266" s="2" t="s">
        <v>15184</v>
      </c>
      <c r="C266" s="2" t="s">
        <v>15438</v>
      </c>
      <c r="D266" s="2" t="str">
        <f t="shared" si="16"/>
        <v>応用情報技術者平成24年春期</v>
      </c>
      <c r="E266" s="2" t="str">
        <f t="shared" si="17"/>
        <v>応用情報技術者平成24年春期 午前問65</v>
      </c>
      <c r="F266" s="2">
        <f t="shared" si="18"/>
        <v>65</v>
      </c>
      <c r="G266" s="2">
        <f t="shared" si="19"/>
        <v>25</v>
      </c>
    </row>
    <row r="267" spans="1:7" x14ac:dyDescent="0.2">
      <c r="A267" s="2" t="s">
        <v>15413</v>
      </c>
      <c r="B267" s="2" t="s">
        <v>15186</v>
      </c>
      <c r="C267" s="2" t="s">
        <v>15439</v>
      </c>
      <c r="D267" s="2" t="str">
        <f t="shared" si="16"/>
        <v>応用情報技術者平成24年春期</v>
      </c>
      <c r="E267" s="2" t="str">
        <f t="shared" si="17"/>
        <v>応用情報技術者平成24年春期 午前問66</v>
      </c>
      <c r="F267" s="2">
        <f t="shared" si="18"/>
        <v>66</v>
      </c>
      <c r="G267" s="2">
        <f t="shared" si="19"/>
        <v>26</v>
      </c>
    </row>
    <row r="268" spans="1:7" x14ac:dyDescent="0.2">
      <c r="A268" s="2" t="s">
        <v>15413</v>
      </c>
      <c r="B268" s="2" t="s">
        <v>15188</v>
      </c>
      <c r="C268" s="2" t="s">
        <v>15440</v>
      </c>
      <c r="D268" s="2" t="str">
        <f t="shared" si="16"/>
        <v>応用情報技術者平成24年春期</v>
      </c>
      <c r="E268" s="2" t="str">
        <f t="shared" si="17"/>
        <v>応用情報技術者平成24年春期 午前問70</v>
      </c>
      <c r="F268" s="2">
        <f t="shared" si="18"/>
        <v>70</v>
      </c>
      <c r="G268" s="2">
        <f t="shared" si="19"/>
        <v>27</v>
      </c>
    </row>
    <row r="269" spans="1:7" x14ac:dyDescent="0.2">
      <c r="A269" s="2" t="s">
        <v>15413</v>
      </c>
      <c r="B269" s="2" t="s">
        <v>15190</v>
      </c>
      <c r="C269" s="2" t="s">
        <v>15441</v>
      </c>
      <c r="D269" s="2" t="str">
        <f t="shared" si="16"/>
        <v>応用情報技術者平成24年春期</v>
      </c>
      <c r="E269" s="2" t="str">
        <f t="shared" si="17"/>
        <v>応用情報技術者平成24年春期 午前問72</v>
      </c>
      <c r="F269" s="2">
        <f t="shared" si="18"/>
        <v>72</v>
      </c>
      <c r="G269" s="2">
        <f t="shared" si="19"/>
        <v>28</v>
      </c>
    </row>
    <row r="270" spans="1:7" x14ac:dyDescent="0.2">
      <c r="A270" s="2" t="s">
        <v>15413</v>
      </c>
      <c r="B270" s="2" t="s">
        <v>15192</v>
      </c>
      <c r="C270" s="2" t="s">
        <v>15442</v>
      </c>
      <c r="D270" s="2" t="str">
        <f t="shared" si="16"/>
        <v>応用情報技術者平成24年春期</v>
      </c>
      <c r="E270" s="2" t="str">
        <f t="shared" si="17"/>
        <v>応用情報技術者平成24年春期 午前問75</v>
      </c>
      <c r="F270" s="2">
        <f t="shared" si="18"/>
        <v>75</v>
      </c>
      <c r="G270" s="2">
        <f t="shared" si="19"/>
        <v>29</v>
      </c>
    </row>
    <row r="271" spans="1:7" x14ac:dyDescent="0.2">
      <c r="A271" s="2" t="s">
        <v>15413</v>
      </c>
      <c r="B271" s="2" t="s">
        <v>15194</v>
      </c>
      <c r="C271" s="2" t="s">
        <v>15443</v>
      </c>
      <c r="D271" s="2" t="str">
        <f t="shared" si="16"/>
        <v>応用情報技術者平成24年春期</v>
      </c>
      <c r="E271" s="2" t="str">
        <f t="shared" si="17"/>
        <v>応用情報技術者平成24年春期 午前問79</v>
      </c>
      <c r="F271" s="2">
        <f t="shared" si="18"/>
        <v>79</v>
      </c>
      <c r="G271" s="2">
        <f t="shared" si="19"/>
        <v>30</v>
      </c>
    </row>
    <row r="272" spans="1:7" x14ac:dyDescent="0.2">
      <c r="A272" s="2" t="s">
        <v>15444</v>
      </c>
      <c r="B272" s="2" t="s">
        <v>15136</v>
      </c>
      <c r="C272" s="2" t="s">
        <v>15445</v>
      </c>
      <c r="D272" s="2" t="str">
        <f t="shared" si="16"/>
        <v>応用情報技術者平成25年春期</v>
      </c>
      <c r="E272" s="2" t="str">
        <f t="shared" si="17"/>
        <v>応用情報技術者平成25年春期 午前問4</v>
      </c>
      <c r="F272" s="2">
        <f t="shared" si="18"/>
        <v>4</v>
      </c>
      <c r="G272" s="2">
        <f t="shared" si="19"/>
        <v>1</v>
      </c>
    </row>
    <row r="273" spans="1:7" x14ac:dyDescent="0.2">
      <c r="A273" s="2" t="s">
        <v>15444</v>
      </c>
      <c r="B273" s="2" t="s">
        <v>15138</v>
      </c>
      <c r="C273" s="2" t="s">
        <v>15446</v>
      </c>
      <c r="D273" s="2" t="str">
        <f t="shared" si="16"/>
        <v>応用情報技術者平成25年春期</v>
      </c>
      <c r="E273" s="2" t="str">
        <f t="shared" si="17"/>
        <v>応用情報技術者平成25年春期 午前問6</v>
      </c>
      <c r="F273" s="2">
        <f t="shared" si="18"/>
        <v>6</v>
      </c>
      <c r="G273" s="2">
        <f t="shared" si="19"/>
        <v>2</v>
      </c>
    </row>
    <row r="274" spans="1:7" x14ac:dyDescent="0.2">
      <c r="A274" s="2" t="s">
        <v>15444</v>
      </c>
      <c r="B274" s="2" t="s">
        <v>15140</v>
      </c>
      <c r="C274" s="2" t="s">
        <v>15447</v>
      </c>
      <c r="D274" s="2" t="str">
        <f t="shared" si="16"/>
        <v>応用情報技術者平成25年春期</v>
      </c>
      <c r="E274" s="2" t="str">
        <f t="shared" si="17"/>
        <v>応用情報技術者平成25年春期 午前問8</v>
      </c>
      <c r="F274" s="2">
        <f t="shared" si="18"/>
        <v>8</v>
      </c>
      <c r="G274" s="2">
        <f t="shared" si="19"/>
        <v>3</v>
      </c>
    </row>
    <row r="275" spans="1:7" x14ac:dyDescent="0.2">
      <c r="A275" s="2" t="s">
        <v>15444</v>
      </c>
      <c r="B275" s="2" t="s">
        <v>15142</v>
      </c>
      <c r="C275" s="2" t="s">
        <v>15448</v>
      </c>
      <c r="D275" s="2" t="str">
        <f t="shared" si="16"/>
        <v>応用情報技術者平成25年春期</v>
      </c>
      <c r="E275" s="2" t="str">
        <f t="shared" si="17"/>
        <v>応用情報技術者平成25年春期 午前問12</v>
      </c>
      <c r="F275" s="2">
        <f t="shared" si="18"/>
        <v>12</v>
      </c>
      <c r="G275" s="2">
        <f t="shared" si="19"/>
        <v>4</v>
      </c>
    </row>
    <row r="276" spans="1:7" x14ac:dyDescent="0.2">
      <c r="A276" s="2" t="s">
        <v>15444</v>
      </c>
      <c r="B276" s="2" t="s">
        <v>15144</v>
      </c>
      <c r="C276" s="2" t="s">
        <v>15449</v>
      </c>
      <c r="D276" s="2" t="str">
        <f t="shared" si="16"/>
        <v>応用情報技術者平成25年春期</v>
      </c>
      <c r="E276" s="2" t="str">
        <f t="shared" si="17"/>
        <v>応用情報技術者平成25年春期 午前問14</v>
      </c>
      <c r="F276" s="2">
        <f t="shared" si="18"/>
        <v>14</v>
      </c>
      <c r="G276" s="2">
        <f t="shared" si="19"/>
        <v>5</v>
      </c>
    </row>
    <row r="277" spans="1:7" x14ac:dyDescent="0.2">
      <c r="A277" s="2" t="s">
        <v>15444</v>
      </c>
      <c r="B277" s="2" t="s">
        <v>15146</v>
      </c>
      <c r="C277" s="2" t="s">
        <v>15450</v>
      </c>
      <c r="D277" s="2" t="str">
        <f t="shared" si="16"/>
        <v>応用情報技術者平成25年春期</v>
      </c>
      <c r="E277" s="2" t="str">
        <f t="shared" si="17"/>
        <v>応用情報技術者平成25年春期 午前問15</v>
      </c>
      <c r="F277" s="2">
        <f t="shared" si="18"/>
        <v>15</v>
      </c>
      <c r="G277" s="2">
        <f t="shared" si="19"/>
        <v>6</v>
      </c>
    </row>
    <row r="278" spans="1:7" x14ac:dyDescent="0.2">
      <c r="A278" s="2" t="s">
        <v>15444</v>
      </c>
      <c r="B278" s="2" t="s">
        <v>15148</v>
      </c>
      <c r="C278" s="2" t="s">
        <v>15451</v>
      </c>
      <c r="D278" s="2" t="str">
        <f t="shared" si="16"/>
        <v>応用情報技術者平成25年春期</v>
      </c>
      <c r="E278" s="2" t="str">
        <f t="shared" si="17"/>
        <v>応用情報技術者平成25年春期 午前問20</v>
      </c>
      <c r="F278" s="2">
        <f t="shared" si="18"/>
        <v>20</v>
      </c>
      <c r="G278" s="2">
        <f t="shared" si="19"/>
        <v>7</v>
      </c>
    </row>
    <row r="279" spans="1:7" x14ac:dyDescent="0.2">
      <c r="A279" s="2" t="s">
        <v>15444</v>
      </c>
      <c r="B279" s="2" t="s">
        <v>15150</v>
      </c>
      <c r="C279" s="2" t="s">
        <v>15452</v>
      </c>
      <c r="D279" s="2" t="str">
        <f t="shared" si="16"/>
        <v>応用情報技術者平成25年春期</v>
      </c>
      <c r="E279" s="2" t="str">
        <f t="shared" si="17"/>
        <v>応用情報技術者平成25年春期 午前問22</v>
      </c>
      <c r="F279" s="2">
        <f t="shared" si="18"/>
        <v>22</v>
      </c>
      <c r="G279" s="2">
        <f t="shared" si="19"/>
        <v>8</v>
      </c>
    </row>
    <row r="280" spans="1:7" x14ac:dyDescent="0.2">
      <c r="A280" s="2" t="s">
        <v>15444</v>
      </c>
      <c r="B280" s="2" t="s">
        <v>15152</v>
      </c>
      <c r="C280" s="2" t="s">
        <v>15453</v>
      </c>
      <c r="D280" s="2" t="str">
        <f t="shared" si="16"/>
        <v>応用情報技術者平成25年春期</v>
      </c>
      <c r="E280" s="2" t="str">
        <f t="shared" si="17"/>
        <v>応用情報技術者平成25年春期 午前問26</v>
      </c>
      <c r="F280" s="2">
        <f t="shared" si="18"/>
        <v>26</v>
      </c>
      <c r="G280" s="2">
        <f t="shared" si="19"/>
        <v>9</v>
      </c>
    </row>
    <row r="281" spans="1:7" x14ac:dyDescent="0.2">
      <c r="A281" s="2" t="s">
        <v>15444</v>
      </c>
      <c r="B281" s="2" t="s">
        <v>15154</v>
      </c>
      <c r="C281" s="2" t="s">
        <v>15454</v>
      </c>
      <c r="D281" s="2" t="str">
        <f t="shared" si="16"/>
        <v>応用情報技術者平成25年春期</v>
      </c>
      <c r="E281" s="2" t="str">
        <f t="shared" si="17"/>
        <v>応用情報技術者平成25年春期 午前問27</v>
      </c>
      <c r="F281" s="2">
        <f t="shared" si="18"/>
        <v>27</v>
      </c>
      <c r="G281" s="2">
        <f t="shared" si="19"/>
        <v>10</v>
      </c>
    </row>
    <row r="282" spans="1:7" x14ac:dyDescent="0.2">
      <c r="A282" s="2" t="s">
        <v>15444</v>
      </c>
      <c r="B282" s="2" t="s">
        <v>15156</v>
      </c>
      <c r="C282" s="2" t="s">
        <v>15455</v>
      </c>
      <c r="D282" s="2" t="str">
        <f t="shared" si="16"/>
        <v>応用情報技術者平成25年春期</v>
      </c>
      <c r="E282" s="2" t="str">
        <f t="shared" si="17"/>
        <v>応用情報技術者平成25年春期 午前問28</v>
      </c>
      <c r="F282" s="2">
        <f t="shared" si="18"/>
        <v>28</v>
      </c>
      <c r="G282" s="2">
        <f t="shared" si="19"/>
        <v>11</v>
      </c>
    </row>
    <row r="283" spans="1:7" x14ac:dyDescent="0.2">
      <c r="A283" s="2" t="s">
        <v>15444</v>
      </c>
      <c r="B283" s="2" t="s">
        <v>15158</v>
      </c>
      <c r="C283" s="2" t="s">
        <v>15456</v>
      </c>
      <c r="D283" s="2" t="str">
        <f t="shared" si="16"/>
        <v>応用情報技術者平成25年春期</v>
      </c>
      <c r="E283" s="2" t="str">
        <f t="shared" si="17"/>
        <v>応用情報技術者平成25年春期 午前問36</v>
      </c>
      <c r="F283" s="2">
        <f t="shared" si="18"/>
        <v>36</v>
      </c>
      <c r="G283" s="2">
        <f t="shared" si="19"/>
        <v>12</v>
      </c>
    </row>
    <row r="284" spans="1:7" x14ac:dyDescent="0.2">
      <c r="A284" s="2" t="s">
        <v>15444</v>
      </c>
      <c r="B284" s="2" t="s">
        <v>15160</v>
      </c>
      <c r="C284" s="2" t="s">
        <v>15457</v>
      </c>
      <c r="D284" s="2" t="str">
        <f t="shared" si="16"/>
        <v>応用情報技術者平成25年春期</v>
      </c>
      <c r="E284" s="2" t="str">
        <f t="shared" si="17"/>
        <v>応用情報技術者平成25年春期 午前問39</v>
      </c>
      <c r="F284" s="2">
        <f t="shared" si="18"/>
        <v>39</v>
      </c>
      <c r="G284" s="2">
        <f t="shared" si="19"/>
        <v>13</v>
      </c>
    </row>
    <row r="285" spans="1:7" x14ac:dyDescent="0.2">
      <c r="A285" s="2" t="s">
        <v>15444</v>
      </c>
      <c r="B285" s="2" t="s">
        <v>15162</v>
      </c>
      <c r="C285" s="2" t="s">
        <v>15458</v>
      </c>
      <c r="D285" s="2" t="str">
        <f t="shared" si="16"/>
        <v>応用情報技術者平成25年春期</v>
      </c>
      <c r="E285" s="2" t="str">
        <f t="shared" si="17"/>
        <v>応用情報技術者平成25年春期 午前問40</v>
      </c>
      <c r="F285" s="2">
        <f t="shared" si="18"/>
        <v>40</v>
      </c>
      <c r="G285" s="2">
        <f t="shared" si="19"/>
        <v>14</v>
      </c>
    </row>
    <row r="286" spans="1:7" x14ac:dyDescent="0.2">
      <c r="A286" s="2" t="s">
        <v>15444</v>
      </c>
      <c r="B286" s="2" t="s">
        <v>15164</v>
      </c>
      <c r="C286" s="2" t="s">
        <v>15459</v>
      </c>
      <c r="D286" s="2" t="str">
        <f t="shared" si="16"/>
        <v>応用情報技術者平成25年春期</v>
      </c>
      <c r="E286" s="2" t="str">
        <f t="shared" si="17"/>
        <v>応用情報技術者平成25年春期 午前問42</v>
      </c>
      <c r="F286" s="2">
        <f t="shared" si="18"/>
        <v>42</v>
      </c>
      <c r="G286" s="2">
        <f t="shared" si="19"/>
        <v>15</v>
      </c>
    </row>
    <row r="287" spans="1:7" x14ac:dyDescent="0.2">
      <c r="A287" s="2" t="s">
        <v>15444</v>
      </c>
      <c r="B287" s="2" t="s">
        <v>15166</v>
      </c>
      <c r="C287" s="2" t="s">
        <v>15460</v>
      </c>
      <c r="D287" s="2" t="str">
        <f t="shared" si="16"/>
        <v>応用情報技術者平成25年春期</v>
      </c>
      <c r="E287" s="2" t="str">
        <f t="shared" si="17"/>
        <v>応用情報技術者平成25年春期 午前問45</v>
      </c>
      <c r="F287" s="2">
        <f t="shared" si="18"/>
        <v>45</v>
      </c>
      <c r="G287" s="2">
        <f t="shared" si="19"/>
        <v>16</v>
      </c>
    </row>
    <row r="288" spans="1:7" x14ac:dyDescent="0.2">
      <c r="A288" s="2" t="s">
        <v>15444</v>
      </c>
      <c r="B288" s="2" t="s">
        <v>15168</v>
      </c>
      <c r="C288" s="2" t="s">
        <v>15461</v>
      </c>
      <c r="D288" s="2" t="str">
        <f t="shared" si="16"/>
        <v>応用情報技術者平成25年春期</v>
      </c>
      <c r="E288" s="2" t="str">
        <f t="shared" si="17"/>
        <v>応用情報技術者平成25年春期 午前問46</v>
      </c>
      <c r="F288" s="2">
        <f t="shared" si="18"/>
        <v>46</v>
      </c>
      <c r="G288" s="2">
        <f t="shared" si="19"/>
        <v>17</v>
      </c>
    </row>
    <row r="289" spans="1:7" x14ac:dyDescent="0.2">
      <c r="A289" s="2" t="s">
        <v>15444</v>
      </c>
      <c r="B289" s="2" t="s">
        <v>15170</v>
      </c>
      <c r="C289" s="2" t="s">
        <v>15462</v>
      </c>
      <c r="D289" s="2" t="str">
        <f t="shared" si="16"/>
        <v>応用情報技術者平成25年春期</v>
      </c>
      <c r="E289" s="2" t="str">
        <f t="shared" si="17"/>
        <v>応用情報技術者平成25年春期 午前問53</v>
      </c>
      <c r="F289" s="2">
        <f t="shared" si="18"/>
        <v>53</v>
      </c>
      <c r="G289" s="2">
        <f t="shared" si="19"/>
        <v>18</v>
      </c>
    </row>
    <row r="290" spans="1:7" x14ac:dyDescent="0.2">
      <c r="A290" s="2" t="s">
        <v>15444</v>
      </c>
      <c r="B290" s="2" t="s">
        <v>15172</v>
      </c>
      <c r="C290" s="2" t="s">
        <v>15463</v>
      </c>
      <c r="D290" s="2" t="str">
        <f t="shared" si="16"/>
        <v>応用情報技術者平成25年春期</v>
      </c>
      <c r="E290" s="2" t="str">
        <f t="shared" si="17"/>
        <v>応用情報技術者平成25年春期 午前問54</v>
      </c>
      <c r="F290" s="2">
        <f t="shared" si="18"/>
        <v>54</v>
      </c>
      <c r="G290" s="2">
        <f t="shared" si="19"/>
        <v>19</v>
      </c>
    </row>
    <row r="291" spans="1:7" x14ac:dyDescent="0.2">
      <c r="A291" s="2" t="s">
        <v>15444</v>
      </c>
      <c r="B291" s="2" t="s">
        <v>15174</v>
      </c>
      <c r="C291" s="2" t="s">
        <v>15464</v>
      </c>
      <c r="D291" s="2" t="str">
        <f t="shared" si="16"/>
        <v>応用情報技術者平成25年春期</v>
      </c>
      <c r="E291" s="2" t="str">
        <f t="shared" si="17"/>
        <v>応用情報技術者平成25年春期 午前問55</v>
      </c>
      <c r="F291" s="2">
        <f t="shared" si="18"/>
        <v>55</v>
      </c>
      <c r="G291" s="2">
        <f t="shared" si="19"/>
        <v>20</v>
      </c>
    </row>
    <row r="292" spans="1:7" x14ac:dyDescent="0.2">
      <c r="A292" s="2" t="s">
        <v>15444</v>
      </c>
      <c r="B292" s="2" t="s">
        <v>15176</v>
      </c>
      <c r="C292" s="2" t="s">
        <v>15465</v>
      </c>
      <c r="D292" s="2" t="str">
        <f t="shared" si="16"/>
        <v>応用情報技術者平成25年春期</v>
      </c>
      <c r="E292" s="2" t="str">
        <f t="shared" si="17"/>
        <v>応用情報技術者平成25年春期 午前問58</v>
      </c>
      <c r="F292" s="2">
        <f t="shared" si="18"/>
        <v>58</v>
      </c>
      <c r="G292" s="2">
        <f t="shared" si="19"/>
        <v>21</v>
      </c>
    </row>
    <row r="293" spans="1:7" x14ac:dyDescent="0.2">
      <c r="A293" s="2" t="s">
        <v>15444</v>
      </c>
      <c r="B293" s="2" t="s">
        <v>15178</v>
      </c>
      <c r="C293" s="2" t="s">
        <v>15466</v>
      </c>
      <c r="D293" s="2" t="str">
        <f t="shared" si="16"/>
        <v>応用情報技術者平成25年春期</v>
      </c>
      <c r="E293" s="2" t="str">
        <f t="shared" si="17"/>
        <v>応用情報技術者平成25年春期 午前問60</v>
      </c>
      <c r="F293" s="2">
        <f t="shared" si="18"/>
        <v>60</v>
      </c>
      <c r="G293" s="2">
        <f t="shared" si="19"/>
        <v>22</v>
      </c>
    </row>
    <row r="294" spans="1:7" x14ac:dyDescent="0.2">
      <c r="A294" s="2" t="s">
        <v>15444</v>
      </c>
      <c r="B294" s="2" t="s">
        <v>15180</v>
      </c>
      <c r="C294" s="2" t="s">
        <v>15467</v>
      </c>
      <c r="D294" s="2" t="str">
        <f t="shared" si="16"/>
        <v>応用情報技術者平成25年春期</v>
      </c>
      <c r="E294" s="2" t="str">
        <f t="shared" si="17"/>
        <v>応用情報技術者平成25年春期 午前問62</v>
      </c>
      <c r="F294" s="2">
        <f t="shared" si="18"/>
        <v>62</v>
      </c>
      <c r="G294" s="2">
        <f t="shared" si="19"/>
        <v>23</v>
      </c>
    </row>
    <row r="295" spans="1:7" x14ac:dyDescent="0.2">
      <c r="A295" s="2" t="s">
        <v>15444</v>
      </c>
      <c r="B295" s="2" t="s">
        <v>15182</v>
      </c>
      <c r="C295" s="2" t="s">
        <v>15468</v>
      </c>
      <c r="D295" s="2" t="str">
        <f t="shared" si="16"/>
        <v>応用情報技術者平成25年春期</v>
      </c>
      <c r="E295" s="2" t="str">
        <f t="shared" si="17"/>
        <v>応用情報技術者平成25年春期 午前問63</v>
      </c>
      <c r="F295" s="2">
        <f t="shared" si="18"/>
        <v>63</v>
      </c>
      <c r="G295" s="2">
        <f t="shared" si="19"/>
        <v>24</v>
      </c>
    </row>
    <row r="296" spans="1:7" x14ac:dyDescent="0.2">
      <c r="A296" s="2" t="s">
        <v>15444</v>
      </c>
      <c r="B296" s="2" t="s">
        <v>15184</v>
      </c>
      <c r="C296" s="2" t="s">
        <v>15469</v>
      </c>
      <c r="D296" s="2" t="str">
        <f t="shared" si="16"/>
        <v>応用情報技術者平成25年春期</v>
      </c>
      <c r="E296" s="2" t="str">
        <f t="shared" si="17"/>
        <v>応用情報技術者平成25年春期 午前問64</v>
      </c>
      <c r="F296" s="2">
        <f t="shared" si="18"/>
        <v>64</v>
      </c>
      <c r="G296" s="2">
        <f t="shared" si="19"/>
        <v>25</v>
      </c>
    </row>
    <row r="297" spans="1:7" x14ac:dyDescent="0.2">
      <c r="A297" s="2" t="s">
        <v>15444</v>
      </c>
      <c r="B297" s="2" t="s">
        <v>15186</v>
      </c>
      <c r="C297" s="2" t="s">
        <v>15470</v>
      </c>
      <c r="D297" s="2" t="str">
        <f t="shared" si="16"/>
        <v>応用情報技術者平成25年春期</v>
      </c>
      <c r="E297" s="2" t="str">
        <f t="shared" si="17"/>
        <v>応用情報技術者平成25年春期 午前問67</v>
      </c>
      <c r="F297" s="2">
        <f t="shared" si="18"/>
        <v>67</v>
      </c>
      <c r="G297" s="2">
        <f t="shared" si="19"/>
        <v>26</v>
      </c>
    </row>
    <row r="298" spans="1:7" x14ac:dyDescent="0.2">
      <c r="A298" s="2" t="s">
        <v>15444</v>
      </c>
      <c r="B298" s="2" t="s">
        <v>15188</v>
      </c>
      <c r="C298" s="2" t="s">
        <v>15471</v>
      </c>
      <c r="D298" s="2" t="str">
        <f t="shared" si="16"/>
        <v>応用情報技術者平成25年春期</v>
      </c>
      <c r="E298" s="2" t="str">
        <f t="shared" si="17"/>
        <v>応用情報技術者平成25年春期 午前問71</v>
      </c>
      <c r="F298" s="2">
        <f t="shared" si="18"/>
        <v>71</v>
      </c>
      <c r="G298" s="2">
        <f t="shared" si="19"/>
        <v>27</v>
      </c>
    </row>
    <row r="299" spans="1:7" x14ac:dyDescent="0.2">
      <c r="A299" s="2" t="s">
        <v>15444</v>
      </c>
      <c r="B299" s="2" t="s">
        <v>15190</v>
      </c>
      <c r="C299" s="2" t="s">
        <v>15472</v>
      </c>
      <c r="D299" s="2" t="str">
        <f t="shared" si="16"/>
        <v>応用情報技術者平成25年春期</v>
      </c>
      <c r="E299" s="2" t="str">
        <f t="shared" si="17"/>
        <v>応用情報技術者平成25年春期 午前問72</v>
      </c>
      <c r="F299" s="2">
        <f t="shared" si="18"/>
        <v>72</v>
      </c>
      <c r="G299" s="2">
        <f t="shared" si="19"/>
        <v>28</v>
      </c>
    </row>
    <row r="300" spans="1:7" x14ac:dyDescent="0.2">
      <c r="A300" s="2" t="s">
        <v>15444</v>
      </c>
      <c r="B300" s="2" t="s">
        <v>15192</v>
      </c>
      <c r="C300" s="2" t="s">
        <v>15473</v>
      </c>
      <c r="D300" s="2" t="str">
        <f t="shared" si="16"/>
        <v>応用情報技術者平成25年春期</v>
      </c>
      <c r="E300" s="2" t="str">
        <f t="shared" si="17"/>
        <v>応用情報技術者平成25年春期 午前問75</v>
      </c>
      <c r="F300" s="2">
        <f t="shared" si="18"/>
        <v>75</v>
      </c>
      <c r="G300" s="2">
        <f t="shared" si="19"/>
        <v>29</v>
      </c>
    </row>
    <row r="301" spans="1:7" x14ac:dyDescent="0.2">
      <c r="A301" s="2" t="s">
        <v>15444</v>
      </c>
      <c r="B301" s="2" t="s">
        <v>15194</v>
      </c>
      <c r="C301" s="2" t="s">
        <v>15474</v>
      </c>
      <c r="D301" s="2" t="str">
        <f t="shared" si="16"/>
        <v>応用情報技術者平成25年春期</v>
      </c>
      <c r="E301" s="2" t="str">
        <f t="shared" si="17"/>
        <v>応用情報技術者平成25年春期 午前問80</v>
      </c>
      <c r="F301" s="2">
        <f t="shared" si="18"/>
        <v>80</v>
      </c>
      <c r="G301" s="2">
        <f t="shared" si="19"/>
        <v>30</v>
      </c>
    </row>
    <row r="302" spans="1:7" x14ac:dyDescent="0.2">
      <c r="A302" s="2" t="s">
        <v>15475</v>
      </c>
      <c r="B302" s="2" t="s">
        <v>15136</v>
      </c>
      <c r="C302" s="2" t="s">
        <v>15476</v>
      </c>
      <c r="D302" s="2" t="str">
        <f t="shared" si="16"/>
        <v>応用情報技術者平成26年春期</v>
      </c>
      <c r="E302" s="2" t="str">
        <f t="shared" si="17"/>
        <v>応用情報技術者平成26年春期 午前問1</v>
      </c>
      <c r="F302" s="2">
        <f t="shared" si="18"/>
        <v>1</v>
      </c>
      <c r="G302" s="2">
        <f t="shared" si="19"/>
        <v>1</v>
      </c>
    </row>
    <row r="303" spans="1:7" x14ac:dyDescent="0.2">
      <c r="A303" s="2" t="s">
        <v>15475</v>
      </c>
      <c r="B303" s="2" t="s">
        <v>15138</v>
      </c>
      <c r="C303" s="2" t="s">
        <v>15477</v>
      </c>
      <c r="D303" s="2" t="str">
        <f t="shared" si="16"/>
        <v>応用情報技術者平成26年春期</v>
      </c>
      <c r="E303" s="2" t="str">
        <f t="shared" si="17"/>
        <v>応用情報技術者平成26年春期 午前問4</v>
      </c>
      <c r="F303" s="2">
        <f t="shared" si="18"/>
        <v>4</v>
      </c>
      <c r="G303" s="2">
        <f t="shared" si="19"/>
        <v>2</v>
      </c>
    </row>
    <row r="304" spans="1:7" x14ac:dyDescent="0.2">
      <c r="A304" s="2" t="s">
        <v>15475</v>
      </c>
      <c r="B304" s="2" t="s">
        <v>15140</v>
      </c>
      <c r="C304" s="2" t="s">
        <v>15478</v>
      </c>
      <c r="D304" s="2" t="str">
        <f t="shared" si="16"/>
        <v>応用情報技術者平成26年春期</v>
      </c>
      <c r="E304" s="2" t="str">
        <f t="shared" si="17"/>
        <v>応用情報技術者平成26年春期 午前問5</v>
      </c>
      <c r="F304" s="2">
        <f t="shared" si="18"/>
        <v>5</v>
      </c>
      <c r="G304" s="2">
        <f t="shared" si="19"/>
        <v>3</v>
      </c>
    </row>
    <row r="305" spans="1:7" x14ac:dyDescent="0.2">
      <c r="A305" s="2" t="s">
        <v>15475</v>
      </c>
      <c r="B305" s="2" t="s">
        <v>15142</v>
      </c>
      <c r="C305" s="2" t="s">
        <v>15479</v>
      </c>
      <c r="D305" s="2" t="str">
        <f t="shared" si="16"/>
        <v>応用情報技術者平成26年春期</v>
      </c>
      <c r="E305" s="2" t="str">
        <f t="shared" si="17"/>
        <v>応用情報技術者平成26年春期 午前問9</v>
      </c>
      <c r="F305" s="2">
        <f t="shared" si="18"/>
        <v>9</v>
      </c>
      <c r="G305" s="2">
        <f t="shared" si="19"/>
        <v>4</v>
      </c>
    </row>
    <row r="306" spans="1:7" x14ac:dyDescent="0.2">
      <c r="A306" s="2" t="s">
        <v>15475</v>
      </c>
      <c r="B306" s="2" t="s">
        <v>15144</v>
      </c>
      <c r="C306" s="2" t="s">
        <v>15480</v>
      </c>
      <c r="D306" s="2" t="str">
        <f t="shared" si="16"/>
        <v>応用情報技術者平成26年春期</v>
      </c>
      <c r="E306" s="2" t="str">
        <f t="shared" si="17"/>
        <v>応用情報技術者平成26年春期 午前問15</v>
      </c>
      <c r="F306" s="2">
        <f t="shared" si="18"/>
        <v>15</v>
      </c>
      <c r="G306" s="2">
        <f t="shared" si="19"/>
        <v>5</v>
      </c>
    </row>
    <row r="307" spans="1:7" x14ac:dyDescent="0.2">
      <c r="A307" s="2" t="s">
        <v>15475</v>
      </c>
      <c r="B307" s="2" t="s">
        <v>15146</v>
      </c>
      <c r="C307" s="2" t="s">
        <v>15481</v>
      </c>
      <c r="D307" s="2" t="str">
        <f t="shared" si="16"/>
        <v>応用情報技術者平成26年春期</v>
      </c>
      <c r="E307" s="2" t="str">
        <f t="shared" si="17"/>
        <v>応用情報技術者平成26年春期 午前問16</v>
      </c>
      <c r="F307" s="2">
        <f t="shared" si="18"/>
        <v>16</v>
      </c>
      <c r="G307" s="2">
        <f t="shared" si="19"/>
        <v>6</v>
      </c>
    </row>
    <row r="308" spans="1:7" x14ac:dyDescent="0.2">
      <c r="A308" s="2" t="s">
        <v>15475</v>
      </c>
      <c r="B308" s="2" t="s">
        <v>15148</v>
      </c>
      <c r="C308" s="2" t="s">
        <v>15482</v>
      </c>
      <c r="D308" s="2" t="str">
        <f t="shared" si="16"/>
        <v>応用情報技術者平成26年春期</v>
      </c>
      <c r="E308" s="2" t="str">
        <f t="shared" si="17"/>
        <v>応用情報技術者平成26年春期 午前問20</v>
      </c>
      <c r="F308" s="2">
        <f t="shared" si="18"/>
        <v>20</v>
      </c>
      <c r="G308" s="2">
        <f t="shared" si="19"/>
        <v>7</v>
      </c>
    </row>
    <row r="309" spans="1:7" x14ac:dyDescent="0.2">
      <c r="A309" s="2" t="s">
        <v>15475</v>
      </c>
      <c r="B309" s="2" t="s">
        <v>15150</v>
      </c>
      <c r="C309" s="2" t="s">
        <v>15483</v>
      </c>
      <c r="D309" s="2" t="str">
        <f t="shared" si="16"/>
        <v>応用情報技術者平成26年春期</v>
      </c>
      <c r="E309" s="2" t="str">
        <f t="shared" si="17"/>
        <v>応用情報技術者平成26年春期 午前問26</v>
      </c>
      <c r="F309" s="2">
        <f t="shared" si="18"/>
        <v>26</v>
      </c>
      <c r="G309" s="2">
        <f t="shared" si="19"/>
        <v>8</v>
      </c>
    </row>
    <row r="310" spans="1:7" x14ac:dyDescent="0.2">
      <c r="A310" s="2" t="s">
        <v>15475</v>
      </c>
      <c r="B310" s="2" t="s">
        <v>15152</v>
      </c>
      <c r="C310" s="2" t="s">
        <v>15484</v>
      </c>
      <c r="D310" s="2" t="str">
        <f t="shared" si="16"/>
        <v>応用情報技術者平成26年春期</v>
      </c>
      <c r="E310" s="2" t="str">
        <f t="shared" si="17"/>
        <v>応用情報技術者平成26年春期 午前問29</v>
      </c>
      <c r="F310" s="2">
        <f t="shared" si="18"/>
        <v>29</v>
      </c>
      <c r="G310" s="2">
        <f t="shared" si="19"/>
        <v>9</v>
      </c>
    </row>
    <row r="311" spans="1:7" x14ac:dyDescent="0.2">
      <c r="A311" s="2" t="s">
        <v>15475</v>
      </c>
      <c r="B311" s="2" t="s">
        <v>15154</v>
      </c>
      <c r="C311" s="2" t="s">
        <v>15485</v>
      </c>
      <c r="D311" s="2" t="str">
        <f t="shared" si="16"/>
        <v>応用情報技術者平成26年春期</v>
      </c>
      <c r="E311" s="2" t="str">
        <f t="shared" si="17"/>
        <v>応用情報技術者平成26年春期 午前問30</v>
      </c>
      <c r="F311" s="2">
        <f t="shared" si="18"/>
        <v>30</v>
      </c>
      <c r="G311" s="2">
        <f t="shared" si="19"/>
        <v>10</v>
      </c>
    </row>
    <row r="312" spans="1:7" x14ac:dyDescent="0.2">
      <c r="A312" s="2" t="s">
        <v>15475</v>
      </c>
      <c r="B312" s="2" t="s">
        <v>15156</v>
      </c>
      <c r="C312" s="2" t="s">
        <v>15486</v>
      </c>
      <c r="D312" s="2" t="str">
        <f t="shared" si="16"/>
        <v>応用情報技術者平成26年春期</v>
      </c>
      <c r="E312" s="2" t="str">
        <f t="shared" si="17"/>
        <v>応用情報技術者平成26年春期 午前問34</v>
      </c>
      <c r="F312" s="2">
        <f t="shared" si="18"/>
        <v>34</v>
      </c>
      <c r="G312" s="2">
        <f t="shared" si="19"/>
        <v>11</v>
      </c>
    </row>
    <row r="313" spans="1:7" x14ac:dyDescent="0.2">
      <c r="A313" s="2" t="s">
        <v>15475</v>
      </c>
      <c r="B313" s="2" t="s">
        <v>15158</v>
      </c>
      <c r="C313" s="2" t="s">
        <v>15487</v>
      </c>
      <c r="D313" s="2" t="str">
        <f t="shared" si="16"/>
        <v>応用情報技術者平成26年春期</v>
      </c>
      <c r="E313" s="2" t="str">
        <f t="shared" si="17"/>
        <v>応用情報技術者平成26年春期 午前問39</v>
      </c>
      <c r="F313" s="2">
        <f t="shared" si="18"/>
        <v>39</v>
      </c>
      <c r="G313" s="2">
        <f t="shared" si="19"/>
        <v>12</v>
      </c>
    </row>
    <row r="314" spans="1:7" x14ac:dyDescent="0.2">
      <c r="A314" s="2" t="s">
        <v>15475</v>
      </c>
      <c r="B314" s="2" t="s">
        <v>15160</v>
      </c>
      <c r="C314" s="2" t="s">
        <v>15488</v>
      </c>
      <c r="D314" s="2" t="str">
        <f t="shared" si="16"/>
        <v>応用情報技術者平成26年春期</v>
      </c>
      <c r="E314" s="2" t="str">
        <f t="shared" si="17"/>
        <v>応用情報技術者平成26年春期 午前問40</v>
      </c>
      <c r="F314" s="2">
        <f t="shared" si="18"/>
        <v>40</v>
      </c>
      <c r="G314" s="2">
        <f t="shared" si="19"/>
        <v>13</v>
      </c>
    </row>
    <row r="315" spans="1:7" x14ac:dyDescent="0.2">
      <c r="A315" s="2" t="s">
        <v>15475</v>
      </c>
      <c r="B315" s="2" t="s">
        <v>15162</v>
      </c>
      <c r="C315" s="2" t="s">
        <v>15489</v>
      </c>
      <c r="D315" s="2" t="str">
        <f t="shared" si="16"/>
        <v>応用情報技術者平成26年春期</v>
      </c>
      <c r="E315" s="2" t="str">
        <f t="shared" si="17"/>
        <v>応用情報技術者平成26年春期 午前問41</v>
      </c>
      <c r="F315" s="2">
        <f t="shared" si="18"/>
        <v>41</v>
      </c>
      <c r="G315" s="2">
        <f t="shared" si="19"/>
        <v>14</v>
      </c>
    </row>
    <row r="316" spans="1:7" x14ac:dyDescent="0.2">
      <c r="A316" s="2" t="s">
        <v>15475</v>
      </c>
      <c r="B316" s="2" t="s">
        <v>15164</v>
      </c>
      <c r="C316" s="2" t="s">
        <v>15490</v>
      </c>
      <c r="D316" s="2" t="str">
        <f t="shared" si="16"/>
        <v>応用情報技術者平成26年春期</v>
      </c>
      <c r="E316" s="2" t="str">
        <f t="shared" si="17"/>
        <v>応用情報技術者平成26年春期 午前問44</v>
      </c>
      <c r="F316" s="2">
        <f t="shared" si="18"/>
        <v>44</v>
      </c>
      <c r="G316" s="2">
        <f t="shared" si="19"/>
        <v>15</v>
      </c>
    </row>
    <row r="317" spans="1:7" x14ac:dyDescent="0.2">
      <c r="A317" s="2" t="s">
        <v>15475</v>
      </c>
      <c r="B317" s="2" t="s">
        <v>15166</v>
      </c>
      <c r="C317" s="2" t="s">
        <v>15491</v>
      </c>
      <c r="D317" s="2" t="str">
        <f t="shared" si="16"/>
        <v>応用情報技術者平成26年春期</v>
      </c>
      <c r="E317" s="2" t="str">
        <f t="shared" si="17"/>
        <v>応用情報技術者平成26年春期 午前問47</v>
      </c>
      <c r="F317" s="2">
        <f t="shared" si="18"/>
        <v>47</v>
      </c>
      <c r="G317" s="2">
        <f t="shared" si="19"/>
        <v>16</v>
      </c>
    </row>
    <row r="318" spans="1:7" x14ac:dyDescent="0.2">
      <c r="A318" s="2" t="s">
        <v>15475</v>
      </c>
      <c r="B318" s="2" t="s">
        <v>15168</v>
      </c>
      <c r="C318" s="2" t="s">
        <v>15492</v>
      </c>
      <c r="D318" s="2" t="str">
        <f t="shared" si="16"/>
        <v>応用情報技術者平成26年春期</v>
      </c>
      <c r="E318" s="2" t="str">
        <f t="shared" si="17"/>
        <v>応用情報技術者平成26年春期 午前問50</v>
      </c>
      <c r="F318" s="2">
        <f t="shared" si="18"/>
        <v>50</v>
      </c>
      <c r="G318" s="2">
        <f t="shared" si="19"/>
        <v>17</v>
      </c>
    </row>
    <row r="319" spans="1:7" x14ac:dyDescent="0.2">
      <c r="A319" s="2" t="s">
        <v>15475</v>
      </c>
      <c r="B319" s="2" t="s">
        <v>15170</v>
      </c>
      <c r="C319" s="2" t="s">
        <v>15493</v>
      </c>
      <c r="D319" s="2" t="str">
        <f t="shared" si="16"/>
        <v>応用情報技術者平成26年春期</v>
      </c>
      <c r="E319" s="2" t="str">
        <f t="shared" si="17"/>
        <v>応用情報技術者平成26年春期 午前問52</v>
      </c>
      <c r="F319" s="2">
        <f t="shared" si="18"/>
        <v>52</v>
      </c>
      <c r="G319" s="2">
        <f t="shared" si="19"/>
        <v>18</v>
      </c>
    </row>
    <row r="320" spans="1:7" x14ac:dyDescent="0.2">
      <c r="A320" s="2" t="s">
        <v>15475</v>
      </c>
      <c r="B320" s="2" t="s">
        <v>15172</v>
      </c>
      <c r="C320" s="2" t="s">
        <v>15494</v>
      </c>
      <c r="D320" s="2" t="str">
        <f t="shared" si="16"/>
        <v>応用情報技術者平成26年春期</v>
      </c>
      <c r="E320" s="2" t="str">
        <f t="shared" si="17"/>
        <v>応用情報技術者平成26年春期 午前問53</v>
      </c>
      <c r="F320" s="2">
        <f t="shared" si="18"/>
        <v>53</v>
      </c>
      <c r="G320" s="2">
        <f t="shared" si="19"/>
        <v>19</v>
      </c>
    </row>
    <row r="321" spans="1:7" x14ac:dyDescent="0.2">
      <c r="A321" s="2" t="s">
        <v>15475</v>
      </c>
      <c r="B321" s="2" t="s">
        <v>15174</v>
      </c>
      <c r="C321" s="2" t="s">
        <v>15495</v>
      </c>
      <c r="D321" s="2" t="str">
        <f t="shared" si="16"/>
        <v>応用情報技術者平成26年春期</v>
      </c>
      <c r="E321" s="2" t="str">
        <f t="shared" si="17"/>
        <v>応用情報技術者平成26年春期 午前問56</v>
      </c>
      <c r="F321" s="2">
        <f t="shared" si="18"/>
        <v>56</v>
      </c>
      <c r="G321" s="2">
        <f t="shared" si="19"/>
        <v>20</v>
      </c>
    </row>
    <row r="322" spans="1:7" x14ac:dyDescent="0.2">
      <c r="A322" s="2" t="s">
        <v>15475</v>
      </c>
      <c r="B322" s="2" t="s">
        <v>15176</v>
      </c>
      <c r="C322" s="2" t="s">
        <v>15496</v>
      </c>
      <c r="D322" s="2" t="str">
        <f t="shared" si="16"/>
        <v>応用情報技術者平成26年春期</v>
      </c>
      <c r="E322" s="2" t="str">
        <f t="shared" si="17"/>
        <v>応用情報技術者平成26年春期 午前問58</v>
      </c>
      <c r="F322" s="2">
        <f t="shared" si="18"/>
        <v>58</v>
      </c>
      <c r="G322" s="2">
        <f t="shared" si="19"/>
        <v>21</v>
      </c>
    </row>
    <row r="323" spans="1:7" x14ac:dyDescent="0.2">
      <c r="A323" s="2" t="s">
        <v>15475</v>
      </c>
      <c r="B323" s="2" t="s">
        <v>15178</v>
      </c>
      <c r="C323" s="2" t="s">
        <v>15497</v>
      </c>
      <c r="D323" s="2" t="str">
        <f t="shared" ref="D323:D386" si="20">LEFT(C323,FIND(" ",C323)-1)</f>
        <v>応用情報技術者平成26年春期</v>
      </c>
      <c r="E323" s="2" t="str">
        <f t="shared" ref="E323:E386" si="21">D323 &amp; " 午前問" &amp;F323</f>
        <v>応用情報技術者平成26年春期 午前問60</v>
      </c>
      <c r="F323" s="2">
        <f t="shared" ref="F323:F386" si="22">VALUE(MID(C323,FIND("問",C323)+1,FIND("と同題",C323)-FIND("問",C323)-1))</f>
        <v>60</v>
      </c>
      <c r="G323" s="2">
        <f t="shared" ref="G323:G386" si="23">VALUE(RIGHT(B323,LEN(B323)-FIND("_",B323)))</f>
        <v>22</v>
      </c>
    </row>
    <row r="324" spans="1:7" x14ac:dyDescent="0.2">
      <c r="A324" s="2" t="s">
        <v>15475</v>
      </c>
      <c r="B324" s="2" t="s">
        <v>15180</v>
      </c>
      <c r="C324" s="2" t="s">
        <v>15498</v>
      </c>
      <c r="D324" s="2" t="str">
        <f t="shared" si="20"/>
        <v>応用情報技術者平成26年春期</v>
      </c>
      <c r="E324" s="2" t="str">
        <f t="shared" si="21"/>
        <v>応用情報技術者平成26年春期 午前問63</v>
      </c>
      <c r="F324" s="2">
        <f t="shared" si="22"/>
        <v>63</v>
      </c>
      <c r="G324" s="2">
        <f t="shared" si="23"/>
        <v>23</v>
      </c>
    </row>
    <row r="325" spans="1:7" x14ac:dyDescent="0.2">
      <c r="A325" s="2" t="s">
        <v>15475</v>
      </c>
      <c r="B325" s="2" t="s">
        <v>15182</v>
      </c>
      <c r="C325" s="2" t="s">
        <v>15499</v>
      </c>
      <c r="D325" s="2" t="str">
        <f t="shared" si="20"/>
        <v>応用情報技術者平成26年春期</v>
      </c>
      <c r="E325" s="2" t="str">
        <f t="shared" si="21"/>
        <v>応用情報技術者平成26年春期 午前問64</v>
      </c>
      <c r="F325" s="2">
        <f t="shared" si="22"/>
        <v>64</v>
      </c>
      <c r="G325" s="2">
        <f t="shared" si="23"/>
        <v>24</v>
      </c>
    </row>
    <row r="326" spans="1:7" x14ac:dyDescent="0.2">
      <c r="A326" s="2" t="s">
        <v>15475</v>
      </c>
      <c r="B326" s="2" t="s">
        <v>15184</v>
      </c>
      <c r="C326" s="2" t="s">
        <v>15500</v>
      </c>
      <c r="D326" s="2" t="str">
        <f t="shared" si="20"/>
        <v>応用情報技術者平成26年春期</v>
      </c>
      <c r="E326" s="2" t="str">
        <f t="shared" si="21"/>
        <v>応用情報技術者平成26年春期 午前問65</v>
      </c>
      <c r="F326" s="2">
        <f t="shared" si="22"/>
        <v>65</v>
      </c>
      <c r="G326" s="2">
        <f t="shared" si="23"/>
        <v>25</v>
      </c>
    </row>
    <row r="327" spans="1:7" x14ac:dyDescent="0.2">
      <c r="A327" s="2" t="s">
        <v>15475</v>
      </c>
      <c r="B327" s="2" t="s">
        <v>15186</v>
      </c>
      <c r="C327" s="2" t="s">
        <v>15501</v>
      </c>
      <c r="D327" s="2" t="str">
        <f t="shared" si="20"/>
        <v>応用情報技術者平成26年春期</v>
      </c>
      <c r="E327" s="2" t="str">
        <f t="shared" si="21"/>
        <v>応用情報技術者平成26年春期 午前問67</v>
      </c>
      <c r="F327" s="2">
        <f t="shared" si="22"/>
        <v>67</v>
      </c>
      <c r="G327" s="2">
        <f t="shared" si="23"/>
        <v>26</v>
      </c>
    </row>
    <row r="328" spans="1:7" x14ac:dyDescent="0.2">
      <c r="A328" s="2" t="s">
        <v>15475</v>
      </c>
      <c r="B328" s="2" t="s">
        <v>15188</v>
      </c>
      <c r="C328" s="2" t="s">
        <v>15502</v>
      </c>
      <c r="D328" s="2" t="str">
        <f t="shared" si="20"/>
        <v>応用情報技術者平成26年春期</v>
      </c>
      <c r="E328" s="2" t="str">
        <f t="shared" si="21"/>
        <v>応用情報技術者平成26年春期 午前問68</v>
      </c>
      <c r="F328" s="2">
        <f t="shared" si="22"/>
        <v>68</v>
      </c>
      <c r="G328" s="2">
        <f t="shared" si="23"/>
        <v>27</v>
      </c>
    </row>
    <row r="329" spans="1:7" x14ac:dyDescent="0.2">
      <c r="A329" s="2" t="s">
        <v>15475</v>
      </c>
      <c r="B329" s="2" t="s">
        <v>15190</v>
      </c>
      <c r="C329" s="2" t="s">
        <v>15503</v>
      </c>
      <c r="D329" s="2" t="str">
        <f t="shared" si="20"/>
        <v>応用情報技術者平成26年春期</v>
      </c>
      <c r="E329" s="2" t="str">
        <f t="shared" si="21"/>
        <v>応用情報技術者平成26年春期 午前問71</v>
      </c>
      <c r="F329" s="2">
        <f t="shared" si="22"/>
        <v>71</v>
      </c>
      <c r="G329" s="2">
        <f t="shared" si="23"/>
        <v>28</v>
      </c>
    </row>
    <row r="330" spans="1:7" x14ac:dyDescent="0.2">
      <c r="A330" s="2" t="s">
        <v>15475</v>
      </c>
      <c r="B330" s="2" t="s">
        <v>15192</v>
      </c>
      <c r="C330" s="2" t="s">
        <v>15504</v>
      </c>
      <c r="D330" s="2" t="str">
        <f t="shared" si="20"/>
        <v>応用情報技術者平成26年春期</v>
      </c>
      <c r="E330" s="2" t="str">
        <f t="shared" si="21"/>
        <v>応用情報技術者平成26年春期 午前問74</v>
      </c>
      <c r="F330" s="2">
        <f t="shared" si="22"/>
        <v>74</v>
      </c>
      <c r="G330" s="2">
        <f t="shared" si="23"/>
        <v>29</v>
      </c>
    </row>
    <row r="331" spans="1:7" x14ac:dyDescent="0.2">
      <c r="A331" s="2" t="s">
        <v>15475</v>
      </c>
      <c r="B331" s="2" t="s">
        <v>15194</v>
      </c>
      <c r="C331" s="2" t="s">
        <v>15505</v>
      </c>
      <c r="D331" s="2" t="str">
        <f t="shared" si="20"/>
        <v>応用情報技術者平成26年春期</v>
      </c>
      <c r="E331" s="2" t="str">
        <f t="shared" si="21"/>
        <v>応用情報技術者平成26年春期 午前問79</v>
      </c>
      <c r="F331" s="2">
        <f t="shared" si="22"/>
        <v>79</v>
      </c>
      <c r="G331" s="2">
        <f t="shared" si="23"/>
        <v>30</v>
      </c>
    </row>
    <row r="332" spans="1:7" x14ac:dyDescent="0.2">
      <c r="A332" s="2" t="s">
        <v>15506</v>
      </c>
      <c r="B332" s="2" t="s">
        <v>15136</v>
      </c>
      <c r="C332" s="2" t="s">
        <v>15507</v>
      </c>
      <c r="D332" s="2" t="str">
        <f t="shared" si="20"/>
        <v>応用情報技術者平成27年春期</v>
      </c>
      <c r="E332" s="2" t="str">
        <f t="shared" si="21"/>
        <v>応用情報技術者平成27年春期 午前問1</v>
      </c>
      <c r="F332" s="2">
        <f t="shared" si="22"/>
        <v>1</v>
      </c>
      <c r="G332" s="2">
        <f t="shared" si="23"/>
        <v>1</v>
      </c>
    </row>
    <row r="333" spans="1:7" x14ac:dyDescent="0.2">
      <c r="A333" s="2" t="s">
        <v>15506</v>
      </c>
      <c r="B333" s="2" t="s">
        <v>15138</v>
      </c>
      <c r="C333" s="2" t="s">
        <v>15508</v>
      </c>
      <c r="D333" s="2" t="str">
        <f t="shared" si="20"/>
        <v>応用情報技術者平成27年春期</v>
      </c>
      <c r="E333" s="2" t="str">
        <f t="shared" si="21"/>
        <v>応用情報技術者平成27年春期 午前問3</v>
      </c>
      <c r="F333" s="2">
        <f t="shared" si="22"/>
        <v>3</v>
      </c>
      <c r="G333" s="2">
        <f t="shared" si="23"/>
        <v>2</v>
      </c>
    </row>
    <row r="334" spans="1:7" x14ac:dyDescent="0.2">
      <c r="A334" s="2" t="s">
        <v>15506</v>
      </c>
      <c r="B334" s="2" t="s">
        <v>15140</v>
      </c>
      <c r="C334" s="2" t="s">
        <v>15509</v>
      </c>
      <c r="D334" s="2" t="str">
        <f t="shared" si="20"/>
        <v>応用情報技術者平成27年春期</v>
      </c>
      <c r="E334" s="2" t="str">
        <f t="shared" si="21"/>
        <v>応用情報技術者平成27年春期 午前問5</v>
      </c>
      <c r="F334" s="2">
        <f t="shared" si="22"/>
        <v>5</v>
      </c>
      <c r="G334" s="2">
        <f t="shared" si="23"/>
        <v>3</v>
      </c>
    </row>
    <row r="335" spans="1:7" x14ac:dyDescent="0.2">
      <c r="A335" s="2" t="s">
        <v>15506</v>
      </c>
      <c r="B335" s="2" t="s">
        <v>15142</v>
      </c>
      <c r="C335" s="2" t="s">
        <v>15510</v>
      </c>
      <c r="D335" s="2" t="str">
        <f t="shared" si="20"/>
        <v>応用情報技術者平成27年春期</v>
      </c>
      <c r="E335" s="2" t="str">
        <f t="shared" si="21"/>
        <v>応用情報技術者平成27年春期 午前問9</v>
      </c>
      <c r="F335" s="2">
        <f t="shared" si="22"/>
        <v>9</v>
      </c>
      <c r="G335" s="2">
        <f t="shared" si="23"/>
        <v>4</v>
      </c>
    </row>
    <row r="336" spans="1:7" x14ac:dyDescent="0.2">
      <c r="A336" s="2" t="s">
        <v>15506</v>
      </c>
      <c r="B336" s="2" t="s">
        <v>15144</v>
      </c>
      <c r="C336" s="2" t="s">
        <v>15511</v>
      </c>
      <c r="D336" s="2" t="str">
        <f t="shared" si="20"/>
        <v>応用情報技術者平成27年春期</v>
      </c>
      <c r="E336" s="2" t="str">
        <f t="shared" si="21"/>
        <v>応用情報技術者平成27年春期 午前問12</v>
      </c>
      <c r="F336" s="2">
        <f t="shared" si="22"/>
        <v>12</v>
      </c>
      <c r="G336" s="2">
        <f t="shared" si="23"/>
        <v>5</v>
      </c>
    </row>
    <row r="337" spans="1:7" x14ac:dyDescent="0.2">
      <c r="A337" s="2" t="s">
        <v>15506</v>
      </c>
      <c r="B337" s="2" t="s">
        <v>15146</v>
      </c>
      <c r="C337" s="2" t="s">
        <v>15512</v>
      </c>
      <c r="D337" s="2" t="str">
        <f t="shared" si="20"/>
        <v>応用情報技術者平成27年春期</v>
      </c>
      <c r="E337" s="2" t="str">
        <f t="shared" si="21"/>
        <v>応用情報技術者平成27年春期 午前問17</v>
      </c>
      <c r="F337" s="2">
        <f t="shared" si="22"/>
        <v>17</v>
      </c>
      <c r="G337" s="2">
        <f t="shared" si="23"/>
        <v>6</v>
      </c>
    </row>
    <row r="338" spans="1:7" x14ac:dyDescent="0.2">
      <c r="A338" s="2" t="s">
        <v>15506</v>
      </c>
      <c r="B338" s="2" t="s">
        <v>15148</v>
      </c>
      <c r="C338" s="2" t="s">
        <v>15513</v>
      </c>
      <c r="D338" s="2" t="str">
        <f t="shared" si="20"/>
        <v>応用情報技術者平成27年春期</v>
      </c>
      <c r="E338" s="2" t="str">
        <f t="shared" si="21"/>
        <v>応用情報技術者平成27年春期 午前問22</v>
      </c>
      <c r="F338" s="2">
        <f t="shared" si="22"/>
        <v>22</v>
      </c>
      <c r="G338" s="2">
        <f t="shared" si="23"/>
        <v>7</v>
      </c>
    </row>
    <row r="339" spans="1:7" x14ac:dyDescent="0.2">
      <c r="A339" s="2" t="s">
        <v>15506</v>
      </c>
      <c r="B339" s="2" t="s">
        <v>15150</v>
      </c>
      <c r="C339" s="2" t="s">
        <v>15514</v>
      </c>
      <c r="D339" s="2" t="str">
        <f t="shared" si="20"/>
        <v>応用情報技術者平成27年春期</v>
      </c>
      <c r="E339" s="2" t="str">
        <f t="shared" si="21"/>
        <v>応用情報技術者平成27年春期 午前問25</v>
      </c>
      <c r="F339" s="2">
        <f t="shared" si="22"/>
        <v>25</v>
      </c>
      <c r="G339" s="2">
        <f t="shared" si="23"/>
        <v>8</v>
      </c>
    </row>
    <row r="340" spans="1:7" x14ac:dyDescent="0.2">
      <c r="A340" s="2" t="s">
        <v>15506</v>
      </c>
      <c r="B340" s="2" t="s">
        <v>15152</v>
      </c>
      <c r="C340" s="2" t="s">
        <v>15515</v>
      </c>
      <c r="D340" s="2" t="str">
        <f t="shared" si="20"/>
        <v>応用情報技術者平成27年春期</v>
      </c>
      <c r="E340" s="2" t="str">
        <f t="shared" si="21"/>
        <v>応用情報技術者平成27年春期 午前問30</v>
      </c>
      <c r="F340" s="2">
        <f t="shared" si="22"/>
        <v>30</v>
      </c>
      <c r="G340" s="2">
        <f t="shared" si="23"/>
        <v>9</v>
      </c>
    </row>
    <row r="341" spans="1:7" x14ac:dyDescent="0.2">
      <c r="A341" s="2" t="s">
        <v>15506</v>
      </c>
      <c r="B341" s="2" t="s">
        <v>15154</v>
      </c>
      <c r="C341" s="2" t="s">
        <v>15516</v>
      </c>
      <c r="D341" s="2" t="str">
        <f t="shared" si="20"/>
        <v>応用情報技術者平成27年春期</v>
      </c>
      <c r="E341" s="2" t="str">
        <f t="shared" si="21"/>
        <v>応用情報技術者平成27年春期 午前問33</v>
      </c>
      <c r="F341" s="2">
        <f t="shared" si="22"/>
        <v>33</v>
      </c>
      <c r="G341" s="2">
        <f t="shared" si="23"/>
        <v>10</v>
      </c>
    </row>
    <row r="342" spans="1:7" x14ac:dyDescent="0.2">
      <c r="A342" s="2" t="s">
        <v>15506</v>
      </c>
      <c r="B342" s="2" t="s">
        <v>15156</v>
      </c>
      <c r="C342" s="2" t="s">
        <v>15517</v>
      </c>
      <c r="D342" s="2" t="str">
        <f t="shared" si="20"/>
        <v>応用情報技術者平成27年春期</v>
      </c>
      <c r="E342" s="2" t="str">
        <f t="shared" si="21"/>
        <v>応用情報技術者平成27年春期 午前問34</v>
      </c>
      <c r="F342" s="2">
        <f t="shared" si="22"/>
        <v>34</v>
      </c>
      <c r="G342" s="2">
        <f t="shared" si="23"/>
        <v>11</v>
      </c>
    </row>
    <row r="343" spans="1:7" x14ac:dyDescent="0.2">
      <c r="A343" s="2" t="s">
        <v>15506</v>
      </c>
      <c r="B343" s="2" t="s">
        <v>15158</v>
      </c>
      <c r="C343" s="2" t="s">
        <v>15518</v>
      </c>
      <c r="D343" s="2" t="str">
        <f t="shared" si="20"/>
        <v>応用情報技術者平成27年春期</v>
      </c>
      <c r="E343" s="2" t="str">
        <f t="shared" si="21"/>
        <v>応用情報技術者平成27年春期 午前問38</v>
      </c>
      <c r="F343" s="2">
        <f t="shared" si="22"/>
        <v>38</v>
      </c>
      <c r="G343" s="2">
        <f t="shared" si="23"/>
        <v>12</v>
      </c>
    </row>
    <row r="344" spans="1:7" x14ac:dyDescent="0.2">
      <c r="A344" s="2" t="s">
        <v>15506</v>
      </c>
      <c r="B344" s="2" t="s">
        <v>15160</v>
      </c>
      <c r="C344" s="2" t="s">
        <v>15519</v>
      </c>
      <c r="D344" s="2" t="str">
        <f t="shared" si="20"/>
        <v>応用情報技術者平成27年春期</v>
      </c>
      <c r="E344" s="2" t="str">
        <f t="shared" si="21"/>
        <v>応用情報技術者平成27年春期 午前問41</v>
      </c>
      <c r="F344" s="2">
        <f t="shared" si="22"/>
        <v>41</v>
      </c>
      <c r="G344" s="2">
        <f t="shared" si="23"/>
        <v>13</v>
      </c>
    </row>
    <row r="345" spans="1:7" x14ac:dyDescent="0.2">
      <c r="A345" s="2" t="s">
        <v>15506</v>
      </c>
      <c r="B345" s="2" t="s">
        <v>15162</v>
      </c>
      <c r="C345" s="2" t="s">
        <v>15520</v>
      </c>
      <c r="D345" s="2" t="str">
        <f t="shared" si="20"/>
        <v>応用情報技術者平成27年春期</v>
      </c>
      <c r="E345" s="2" t="str">
        <f t="shared" si="21"/>
        <v>応用情報技術者平成27年春期 午前問42</v>
      </c>
      <c r="F345" s="2">
        <f t="shared" si="22"/>
        <v>42</v>
      </c>
      <c r="G345" s="2">
        <f t="shared" si="23"/>
        <v>14</v>
      </c>
    </row>
    <row r="346" spans="1:7" x14ac:dyDescent="0.2">
      <c r="A346" s="2" t="s">
        <v>15506</v>
      </c>
      <c r="B346" s="2" t="s">
        <v>15164</v>
      </c>
      <c r="C346" s="2" t="s">
        <v>15521</v>
      </c>
      <c r="D346" s="2" t="str">
        <f t="shared" si="20"/>
        <v>応用情報技術者平成27年春期</v>
      </c>
      <c r="E346" s="2" t="str">
        <f t="shared" si="21"/>
        <v>応用情報技術者平成27年春期 午前問46</v>
      </c>
      <c r="F346" s="2">
        <f t="shared" si="22"/>
        <v>46</v>
      </c>
      <c r="G346" s="2">
        <f t="shared" si="23"/>
        <v>15</v>
      </c>
    </row>
    <row r="347" spans="1:7" x14ac:dyDescent="0.2">
      <c r="A347" s="2" t="s">
        <v>15506</v>
      </c>
      <c r="B347" s="2" t="s">
        <v>15166</v>
      </c>
      <c r="C347" s="2" t="s">
        <v>15522</v>
      </c>
      <c r="D347" s="2" t="str">
        <f t="shared" si="20"/>
        <v>応用情報技術者平成27年春期</v>
      </c>
      <c r="E347" s="2" t="str">
        <f t="shared" si="21"/>
        <v>応用情報技術者平成27年春期 午前問48</v>
      </c>
      <c r="F347" s="2">
        <f t="shared" si="22"/>
        <v>48</v>
      </c>
      <c r="G347" s="2">
        <f t="shared" si="23"/>
        <v>16</v>
      </c>
    </row>
    <row r="348" spans="1:7" x14ac:dyDescent="0.2">
      <c r="A348" s="2" t="s">
        <v>15506</v>
      </c>
      <c r="B348" s="2" t="s">
        <v>15168</v>
      </c>
      <c r="C348" s="2" t="s">
        <v>15523</v>
      </c>
      <c r="D348" s="2" t="str">
        <f t="shared" si="20"/>
        <v>応用情報技術者平成27年春期</v>
      </c>
      <c r="E348" s="2" t="str">
        <f t="shared" si="21"/>
        <v>応用情報技術者平成27年春期 午前問50</v>
      </c>
      <c r="F348" s="2">
        <f t="shared" si="22"/>
        <v>50</v>
      </c>
      <c r="G348" s="2">
        <f t="shared" si="23"/>
        <v>17</v>
      </c>
    </row>
    <row r="349" spans="1:7" x14ac:dyDescent="0.2">
      <c r="A349" s="2" t="s">
        <v>15506</v>
      </c>
      <c r="B349" s="2" t="s">
        <v>15170</v>
      </c>
      <c r="C349" s="2" t="s">
        <v>15524</v>
      </c>
      <c r="D349" s="2" t="str">
        <f t="shared" si="20"/>
        <v>応用情報技術者平成27年春期</v>
      </c>
      <c r="E349" s="2" t="str">
        <f t="shared" si="21"/>
        <v>応用情報技術者平成27年春期 午前問51</v>
      </c>
      <c r="F349" s="2">
        <f t="shared" si="22"/>
        <v>51</v>
      </c>
      <c r="G349" s="2">
        <f t="shared" si="23"/>
        <v>18</v>
      </c>
    </row>
    <row r="350" spans="1:7" x14ac:dyDescent="0.2">
      <c r="A350" s="2" t="s">
        <v>15506</v>
      </c>
      <c r="B350" s="2" t="s">
        <v>15172</v>
      </c>
      <c r="C350" s="2" t="s">
        <v>15525</v>
      </c>
      <c r="D350" s="2" t="str">
        <f t="shared" si="20"/>
        <v>応用情報技術者平成27年春期</v>
      </c>
      <c r="E350" s="2" t="str">
        <f t="shared" si="21"/>
        <v>応用情報技術者平成27年春期 午前問54</v>
      </c>
      <c r="F350" s="2">
        <f t="shared" si="22"/>
        <v>54</v>
      </c>
      <c r="G350" s="2">
        <f t="shared" si="23"/>
        <v>19</v>
      </c>
    </row>
    <row r="351" spans="1:7" x14ac:dyDescent="0.2">
      <c r="A351" s="2" t="s">
        <v>15506</v>
      </c>
      <c r="B351" s="2" t="s">
        <v>15174</v>
      </c>
      <c r="C351" s="2" t="s">
        <v>15526</v>
      </c>
      <c r="D351" s="2" t="str">
        <f t="shared" si="20"/>
        <v>応用情報技術者平成27年春期</v>
      </c>
      <c r="E351" s="2" t="str">
        <f t="shared" si="21"/>
        <v>応用情報技術者平成27年春期 午前問55</v>
      </c>
      <c r="F351" s="2">
        <f t="shared" si="22"/>
        <v>55</v>
      </c>
      <c r="G351" s="2">
        <f t="shared" si="23"/>
        <v>20</v>
      </c>
    </row>
    <row r="352" spans="1:7" x14ac:dyDescent="0.2">
      <c r="A352" s="2" t="s">
        <v>15506</v>
      </c>
      <c r="B352" s="2" t="s">
        <v>15176</v>
      </c>
      <c r="C352" s="2" t="s">
        <v>15527</v>
      </c>
      <c r="D352" s="2" t="str">
        <f t="shared" si="20"/>
        <v>応用情報技術者平成27年春期</v>
      </c>
      <c r="E352" s="2" t="str">
        <f t="shared" si="21"/>
        <v>応用情報技術者平成27年春期 午前問57</v>
      </c>
      <c r="F352" s="2">
        <f t="shared" si="22"/>
        <v>57</v>
      </c>
      <c r="G352" s="2">
        <f t="shared" si="23"/>
        <v>21</v>
      </c>
    </row>
    <row r="353" spans="1:7" x14ac:dyDescent="0.2">
      <c r="A353" s="2" t="s">
        <v>15506</v>
      </c>
      <c r="B353" s="2" t="s">
        <v>15178</v>
      </c>
      <c r="C353" s="2" t="s">
        <v>15528</v>
      </c>
      <c r="D353" s="2" t="str">
        <f t="shared" si="20"/>
        <v>応用情報技術者平成27年春期</v>
      </c>
      <c r="E353" s="2" t="str">
        <f t="shared" si="21"/>
        <v>応用情報技術者平成27年春期 午前問58</v>
      </c>
      <c r="F353" s="2">
        <f t="shared" si="22"/>
        <v>58</v>
      </c>
      <c r="G353" s="2">
        <f t="shared" si="23"/>
        <v>22</v>
      </c>
    </row>
    <row r="354" spans="1:7" x14ac:dyDescent="0.2">
      <c r="A354" s="2" t="s">
        <v>15506</v>
      </c>
      <c r="B354" s="2" t="s">
        <v>15180</v>
      </c>
      <c r="C354" s="2" t="s">
        <v>15529</v>
      </c>
      <c r="D354" s="2" t="str">
        <f t="shared" si="20"/>
        <v>応用情報技術者平成27年春期</v>
      </c>
      <c r="E354" s="2" t="str">
        <f t="shared" si="21"/>
        <v>応用情報技術者平成27年春期 午前問61</v>
      </c>
      <c r="F354" s="2">
        <f t="shared" si="22"/>
        <v>61</v>
      </c>
      <c r="G354" s="2">
        <f t="shared" si="23"/>
        <v>23</v>
      </c>
    </row>
    <row r="355" spans="1:7" x14ac:dyDescent="0.2">
      <c r="A355" s="2" t="s">
        <v>15506</v>
      </c>
      <c r="B355" s="2" t="s">
        <v>15182</v>
      </c>
      <c r="C355" s="2" t="s">
        <v>15530</v>
      </c>
      <c r="D355" s="2" t="str">
        <f t="shared" si="20"/>
        <v>応用情報技術者平成27年春期</v>
      </c>
      <c r="E355" s="2" t="str">
        <f t="shared" si="21"/>
        <v>応用情報技術者平成27年春期 午前問62</v>
      </c>
      <c r="F355" s="2">
        <f t="shared" si="22"/>
        <v>62</v>
      </c>
      <c r="G355" s="2">
        <f t="shared" si="23"/>
        <v>24</v>
      </c>
    </row>
    <row r="356" spans="1:7" x14ac:dyDescent="0.2">
      <c r="A356" s="2" t="s">
        <v>15506</v>
      </c>
      <c r="B356" s="2" t="s">
        <v>15184</v>
      </c>
      <c r="C356" s="2" t="s">
        <v>15531</v>
      </c>
      <c r="D356" s="2" t="str">
        <f t="shared" si="20"/>
        <v>応用情報技術者平成27年春期</v>
      </c>
      <c r="E356" s="2" t="str">
        <f t="shared" si="21"/>
        <v>応用情報技術者平成27年春期 午前問64</v>
      </c>
      <c r="F356" s="2">
        <f t="shared" si="22"/>
        <v>64</v>
      </c>
      <c r="G356" s="2">
        <f t="shared" si="23"/>
        <v>25</v>
      </c>
    </row>
    <row r="357" spans="1:7" x14ac:dyDescent="0.2">
      <c r="A357" s="2" t="s">
        <v>15506</v>
      </c>
      <c r="B357" s="2" t="s">
        <v>15186</v>
      </c>
      <c r="C357" s="2" t="s">
        <v>15532</v>
      </c>
      <c r="D357" s="2" t="str">
        <f t="shared" si="20"/>
        <v>応用情報技術者平成27年春期</v>
      </c>
      <c r="E357" s="2" t="str">
        <f t="shared" si="21"/>
        <v>応用情報技術者平成27年春期 午前問68</v>
      </c>
      <c r="F357" s="2">
        <f t="shared" si="22"/>
        <v>68</v>
      </c>
      <c r="G357" s="2">
        <f t="shared" si="23"/>
        <v>26</v>
      </c>
    </row>
    <row r="358" spans="1:7" x14ac:dyDescent="0.2">
      <c r="A358" s="2" t="s">
        <v>15506</v>
      </c>
      <c r="B358" s="2" t="s">
        <v>15188</v>
      </c>
      <c r="C358" s="2" t="s">
        <v>15533</v>
      </c>
      <c r="D358" s="2" t="str">
        <f t="shared" si="20"/>
        <v>応用情報技術者平成27年春期</v>
      </c>
      <c r="E358" s="2" t="str">
        <f t="shared" si="21"/>
        <v>応用情報技術者平成27年春期 午前問70</v>
      </c>
      <c r="F358" s="2">
        <f t="shared" si="22"/>
        <v>70</v>
      </c>
      <c r="G358" s="2">
        <f t="shared" si="23"/>
        <v>27</v>
      </c>
    </row>
    <row r="359" spans="1:7" x14ac:dyDescent="0.2">
      <c r="A359" s="2" t="s">
        <v>15506</v>
      </c>
      <c r="B359" s="2" t="s">
        <v>15190</v>
      </c>
      <c r="C359" s="2" t="s">
        <v>15534</v>
      </c>
      <c r="D359" s="2" t="str">
        <f t="shared" si="20"/>
        <v>応用情報技術者平成27年春期</v>
      </c>
      <c r="E359" s="2" t="str">
        <f t="shared" si="21"/>
        <v>応用情報技術者平成27年春期 午前問73</v>
      </c>
      <c r="F359" s="2">
        <f t="shared" si="22"/>
        <v>73</v>
      </c>
      <c r="G359" s="2">
        <f t="shared" si="23"/>
        <v>28</v>
      </c>
    </row>
    <row r="360" spans="1:7" x14ac:dyDescent="0.2">
      <c r="A360" s="2" t="s">
        <v>15506</v>
      </c>
      <c r="B360" s="2" t="s">
        <v>15192</v>
      </c>
      <c r="C360" s="2" t="s">
        <v>15535</v>
      </c>
      <c r="D360" s="2" t="str">
        <f t="shared" si="20"/>
        <v>応用情報技術者平成27年春期</v>
      </c>
      <c r="E360" s="2" t="str">
        <f t="shared" si="21"/>
        <v>応用情報技術者平成27年春期 午前問75</v>
      </c>
      <c r="F360" s="2">
        <f t="shared" si="22"/>
        <v>75</v>
      </c>
      <c r="G360" s="2">
        <f t="shared" si="23"/>
        <v>29</v>
      </c>
    </row>
    <row r="361" spans="1:7" x14ac:dyDescent="0.2">
      <c r="A361" s="2" t="s">
        <v>15506</v>
      </c>
      <c r="B361" s="2" t="s">
        <v>15194</v>
      </c>
      <c r="C361" s="2" t="s">
        <v>15536</v>
      </c>
      <c r="D361" s="2" t="str">
        <f t="shared" si="20"/>
        <v>応用情報技術者平成27年春期</v>
      </c>
      <c r="E361" s="2" t="str">
        <f t="shared" si="21"/>
        <v>応用情報技術者平成27年春期 午前問79</v>
      </c>
      <c r="F361" s="2">
        <f t="shared" si="22"/>
        <v>79</v>
      </c>
      <c r="G361" s="2">
        <f t="shared" si="23"/>
        <v>30</v>
      </c>
    </row>
    <row r="362" spans="1:7" x14ac:dyDescent="0.2">
      <c r="A362" s="2" t="s">
        <v>15537</v>
      </c>
      <c r="B362" s="2" t="s">
        <v>15136</v>
      </c>
      <c r="C362" s="2" t="s">
        <v>15538</v>
      </c>
      <c r="D362" s="2" t="str">
        <f t="shared" si="20"/>
        <v>応用情報技術者平成28年春期</v>
      </c>
      <c r="E362" s="2" t="str">
        <f t="shared" si="21"/>
        <v>応用情報技術者平成28年春期 午前問2</v>
      </c>
      <c r="F362" s="2">
        <f t="shared" si="22"/>
        <v>2</v>
      </c>
      <c r="G362" s="2">
        <f t="shared" si="23"/>
        <v>1</v>
      </c>
    </row>
    <row r="363" spans="1:7" x14ac:dyDescent="0.2">
      <c r="A363" s="2" t="s">
        <v>15537</v>
      </c>
      <c r="B363" s="2" t="s">
        <v>15138</v>
      </c>
      <c r="C363" s="2" t="s">
        <v>15539</v>
      </c>
      <c r="D363" s="2" t="str">
        <f t="shared" si="20"/>
        <v>応用情報技術者平成28年春期</v>
      </c>
      <c r="E363" s="2" t="str">
        <f t="shared" si="21"/>
        <v>応用情報技術者平成28年春期 午前問4</v>
      </c>
      <c r="F363" s="2">
        <f t="shared" si="22"/>
        <v>4</v>
      </c>
      <c r="G363" s="2">
        <f t="shared" si="23"/>
        <v>2</v>
      </c>
    </row>
    <row r="364" spans="1:7" x14ac:dyDescent="0.2">
      <c r="A364" s="2" t="s">
        <v>15537</v>
      </c>
      <c r="B364" s="2" t="s">
        <v>15140</v>
      </c>
      <c r="C364" s="2" t="s">
        <v>15540</v>
      </c>
      <c r="D364" s="2" t="str">
        <f t="shared" si="20"/>
        <v>応用情報技術者平成28年春期</v>
      </c>
      <c r="E364" s="2" t="str">
        <f t="shared" si="21"/>
        <v>応用情報技術者平成28年春期 午前問6</v>
      </c>
      <c r="F364" s="2">
        <f t="shared" si="22"/>
        <v>6</v>
      </c>
      <c r="G364" s="2">
        <f t="shared" si="23"/>
        <v>3</v>
      </c>
    </row>
    <row r="365" spans="1:7" x14ac:dyDescent="0.2">
      <c r="A365" s="2" t="s">
        <v>15537</v>
      </c>
      <c r="B365" s="2" t="s">
        <v>15142</v>
      </c>
      <c r="C365" s="2" t="s">
        <v>15541</v>
      </c>
      <c r="D365" s="2" t="str">
        <f t="shared" si="20"/>
        <v>応用情報技術者平成28年春期</v>
      </c>
      <c r="E365" s="2" t="str">
        <f t="shared" si="21"/>
        <v>応用情報技術者平成28年春期 午前問9</v>
      </c>
      <c r="F365" s="2">
        <f t="shared" si="22"/>
        <v>9</v>
      </c>
      <c r="G365" s="2">
        <f t="shared" si="23"/>
        <v>4</v>
      </c>
    </row>
    <row r="366" spans="1:7" x14ac:dyDescent="0.2">
      <c r="A366" s="2" t="s">
        <v>15537</v>
      </c>
      <c r="B366" s="2" t="s">
        <v>15144</v>
      </c>
      <c r="C366" s="2" t="s">
        <v>15542</v>
      </c>
      <c r="D366" s="2" t="str">
        <f t="shared" si="20"/>
        <v>応用情報技術者平成28年春期</v>
      </c>
      <c r="E366" s="2" t="str">
        <f t="shared" si="21"/>
        <v>応用情報技術者平成28年春期 午前問14</v>
      </c>
      <c r="F366" s="2">
        <f t="shared" si="22"/>
        <v>14</v>
      </c>
      <c r="G366" s="2">
        <f t="shared" si="23"/>
        <v>5</v>
      </c>
    </row>
    <row r="367" spans="1:7" x14ac:dyDescent="0.2">
      <c r="A367" s="2" t="s">
        <v>15537</v>
      </c>
      <c r="B367" s="2" t="s">
        <v>15146</v>
      </c>
      <c r="C367" s="2" t="s">
        <v>15543</v>
      </c>
      <c r="D367" s="2" t="str">
        <f t="shared" si="20"/>
        <v>応用情報技術者平成28年春期</v>
      </c>
      <c r="E367" s="2" t="str">
        <f t="shared" si="21"/>
        <v>応用情報技術者平成28年春期 午前問18</v>
      </c>
      <c r="F367" s="2">
        <f t="shared" si="22"/>
        <v>18</v>
      </c>
      <c r="G367" s="2">
        <f t="shared" si="23"/>
        <v>6</v>
      </c>
    </row>
    <row r="368" spans="1:7" x14ac:dyDescent="0.2">
      <c r="A368" s="2" t="s">
        <v>15537</v>
      </c>
      <c r="B368" s="2" t="s">
        <v>15148</v>
      </c>
      <c r="C368" s="2" t="s">
        <v>15544</v>
      </c>
      <c r="D368" s="2" t="str">
        <f t="shared" si="20"/>
        <v>応用情報技術者平成28年春期</v>
      </c>
      <c r="E368" s="2" t="str">
        <f t="shared" si="21"/>
        <v>応用情報技術者平成28年春期 午前問21</v>
      </c>
      <c r="F368" s="2">
        <f t="shared" si="22"/>
        <v>21</v>
      </c>
      <c r="G368" s="2">
        <f t="shared" si="23"/>
        <v>7</v>
      </c>
    </row>
    <row r="369" spans="1:7" x14ac:dyDescent="0.2">
      <c r="A369" s="2" t="s">
        <v>15537</v>
      </c>
      <c r="B369" s="2" t="s">
        <v>15150</v>
      </c>
      <c r="C369" s="2" t="s">
        <v>15545</v>
      </c>
      <c r="D369" s="2" t="str">
        <f t="shared" si="20"/>
        <v>応用情報技術者平成28年春期</v>
      </c>
      <c r="E369" s="2" t="str">
        <f t="shared" si="21"/>
        <v>応用情報技術者平成28年春期 午前問25</v>
      </c>
      <c r="F369" s="2">
        <f t="shared" si="22"/>
        <v>25</v>
      </c>
      <c r="G369" s="2">
        <f t="shared" si="23"/>
        <v>8</v>
      </c>
    </row>
    <row r="370" spans="1:7" x14ac:dyDescent="0.2">
      <c r="A370" s="2" t="s">
        <v>15537</v>
      </c>
      <c r="B370" s="2" t="s">
        <v>15152</v>
      </c>
      <c r="C370" s="2" t="s">
        <v>15546</v>
      </c>
      <c r="D370" s="2" t="str">
        <f t="shared" si="20"/>
        <v>応用情報技術者平成28年春期</v>
      </c>
      <c r="E370" s="2" t="str">
        <f t="shared" si="21"/>
        <v>応用情報技術者平成28年春期 午前問29</v>
      </c>
      <c r="F370" s="2">
        <f t="shared" si="22"/>
        <v>29</v>
      </c>
      <c r="G370" s="2">
        <f t="shared" si="23"/>
        <v>9</v>
      </c>
    </row>
    <row r="371" spans="1:7" x14ac:dyDescent="0.2">
      <c r="A371" s="2" t="s">
        <v>15537</v>
      </c>
      <c r="B371" s="2" t="s">
        <v>15154</v>
      </c>
      <c r="C371" s="2" t="s">
        <v>15547</v>
      </c>
      <c r="D371" s="2" t="str">
        <f t="shared" si="20"/>
        <v>応用情報技術者平成28年春期</v>
      </c>
      <c r="E371" s="2" t="str">
        <f t="shared" si="21"/>
        <v>応用情報技術者平成28年春期 午前問30</v>
      </c>
      <c r="F371" s="2">
        <f t="shared" si="22"/>
        <v>30</v>
      </c>
      <c r="G371" s="2">
        <f t="shared" si="23"/>
        <v>10</v>
      </c>
    </row>
    <row r="372" spans="1:7" x14ac:dyDescent="0.2">
      <c r="A372" s="2" t="s">
        <v>15537</v>
      </c>
      <c r="B372" s="2" t="s">
        <v>15156</v>
      </c>
      <c r="C372" s="2" t="s">
        <v>15548</v>
      </c>
      <c r="D372" s="2" t="str">
        <f t="shared" si="20"/>
        <v>応用情報技術者平成28年春期</v>
      </c>
      <c r="E372" s="2" t="str">
        <f t="shared" si="21"/>
        <v>応用情報技術者平成28年春期 午前問33</v>
      </c>
      <c r="F372" s="2">
        <f t="shared" si="22"/>
        <v>33</v>
      </c>
      <c r="G372" s="2">
        <f t="shared" si="23"/>
        <v>11</v>
      </c>
    </row>
    <row r="373" spans="1:7" x14ac:dyDescent="0.2">
      <c r="A373" s="2" t="s">
        <v>15537</v>
      </c>
      <c r="B373" s="2" t="s">
        <v>15158</v>
      </c>
      <c r="C373" s="2" t="s">
        <v>15549</v>
      </c>
      <c r="D373" s="2" t="str">
        <f t="shared" si="20"/>
        <v>応用情報技術者平成28年春期</v>
      </c>
      <c r="E373" s="2" t="str">
        <f t="shared" si="21"/>
        <v>応用情報技術者平成28年春期 午前問37</v>
      </c>
      <c r="F373" s="2">
        <f t="shared" si="22"/>
        <v>37</v>
      </c>
      <c r="G373" s="2">
        <f t="shared" si="23"/>
        <v>12</v>
      </c>
    </row>
    <row r="374" spans="1:7" x14ac:dyDescent="0.2">
      <c r="A374" s="2" t="s">
        <v>15537</v>
      </c>
      <c r="B374" s="2" t="s">
        <v>15160</v>
      </c>
      <c r="C374" s="2" t="s">
        <v>15550</v>
      </c>
      <c r="D374" s="2" t="str">
        <f t="shared" si="20"/>
        <v>応用情報技術者平成28年春期</v>
      </c>
      <c r="E374" s="2" t="str">
        <f t="shared" si="21"/>
        <v>応用情報技術者平成28年春期 午前問40</v>
      </c>
      <c r="F374" s="2">
        <f t="shared" si="22"/>
        <v>40</v>
      </c>
      <c r="G374" s="2">
        <f t="shared" si="23"/>
        <v>13</v>
      </c>
    </row>
    <row r="375" spans="1:7" x14ac:dyDescent="0.2">
      <c r="A375" s="2" t="s">
        <v>15537</v>
      </c>
      <c r="B375" s="2" t="s">
        <v>15162</v>
      </c>
      <c r="C375" s="2" t="s">
        <v>15551</v>
      </c>
      <c r="D375" s="2" t="str">
        <f t="shared" si="20"/>
        <v>応用情報技術者平成28年春期</v>
      </c>
      <c r="E375" s="2" t="str">
        <f t="shared" si="21"/>
        <v>応用情報技術者平成28年春期 午前問41</v>
      </c>
      <c r="F375" s="2">
        <f t="shared" si="22"/>
        <v>41</v>
      </c>
      <c r="G375" s="2">
        <f t="shared" si="23"/>
        <v>14</v>
      </c>
    </row>
    <row r="376" spans="1:7" x14ac:dyDescent="0.2">
      <c r="A376" s="2" t="s">
        <v>15537</v>
      </c>
      <c r="B376" s="2" t="s">
        <v>15164</v>
      </c>
      <c r="C376" s="2" t="s">
        <v>15552</v>
      </c>
      <c r="D376" s="2" t="str">
        <f t="shared" si="20"/>
        <v>応用情報技術者平成28年春期</v>
      </c>
      <c r="E376" s="2" t="str">
        <f t="shared" si="21"/>
        <v>応用情報技術者平成28年春期 午前問42</v>
      </c>
      <c r="F376" s="2">
        <f t="shared" si="22"/>
        <v>42</v>
      </c>
      <c r="G376" s="2">
        <f t="shared" si="23"/>
        <v>15</v>
      </c>
    </row>
    <row r="377" spans="1:7" x14ac:dyDescent="0.2">
      <c r="A377" s="2" t="s">
        <v>15537</v>
      </c>
      <c r="B377" s="2" t="s">
        <v>15166</v>
      </c>
      <c r="C377" s="2" t="s">
        <v>15553</v>
      </c>
      <c r="D377" s="2" t="str">
        <f t="shared" si="20"/>
        <v>応用情報技術者平成28年春期</v>
      </c>
      <c r="E377" s="2" t="str">
        <f t="shared" si="21"/>
        <v>応用情報技術者平成28年春期 午前問46</v>
      </c>
      <c r="F377" s="2">
        <f t="shared" si="22"/>
        <v>46</v>
      </c>
      <c r="G377" s="2">
        <f t="shared" si="23"/>
        <v>16</v>
      </c>
    </row>
    <row r="378" spans="1:7" x14ac:dyDescent="0.2">
      <c r="A378" s="2" t="s">
        <v>15537</v>
      </c>
      <c r="B378" s="2" t="s">
        <v>15168</v>
      </c>
      <c r="C378" s="2" t="s">
        <v>15554</v>
      </c>
      <c r="D378" s="2" t="str">
        <f t="shared" si="20"/>
        <v>応用情報技術者平成28年春期</v>
      </c>
      <c r="E378" s="2" t="str">
        <f t="shared" si="21"/>
        <v>応用情報技術者平成28年春期 午前問47</v>
      </c>
      <c r="F378" s="2">
        <f t="shared" si="22"/>
        <v>47</v>
      </c>
      <c r="G378" s="2">
        <f t="shared" si="23"/>
        <v>17</v>
      </c>
    </row>
    <row r="379" spans="1:7" x14ac:dyDescent="0.2">
      <c r="A379" s="2" t="s">
        <v>15537</v>
      </c>
      <c r="B379" s="2" t="s">
        <v>15170</v>
      </c>
      <c r="C379" s="2" t="s">
        <v>15555</v>
      </c>
      <c r="D379" s="2" t="str">
        <f t="shared" si="20"/>
        <v>応用情報技術者平成28年春期</v>
      </c>
      <c r="E379" s="2" t="str">
        <f t="shared" si="21"/>
        <v>応用情報技術者平成28年春期 午前問54</v>
      </c>
      <c r="F379" s="2">
        <f t="shared" si="22"/>
        <v>54</v>
      </c>
      <c r="G379" s="2">
        <f t="shared" si="23"/>
        <v>18</v>
      </c>
    </row>
    <row r="380" spans="1:7" x14ac:dyDescent="0.2">
      <c r="A380" s="2" t="s">
        <v>15537</v>
      </c>
      <c r="B380" s="2" t="s">
        <v>15172</v>
      </c>
      <c r="C380" s="2" t="s">
        <v>15556</v>
      </c>
      <c r="D380" s="2" t="str">
        <f t="shared" si="20"/>
        <v>応用情報技術者平成28年春期</v>
      </c>
      <c r="E380" s="2" t="str">
        <f t="shared" si="21"/>
        <v>応用情報技術者平成28年春期 午前問56</v>
      </c>
      <c r="F380" s="2">
        <f t="shared" si="22"/>
        <v>56</v>
      </c>
      <c r="G380" s="2">
        <f t="shared" si="23"/>
        <v>19</v>
      </c>
    </row>
    <row r="381" spans="1:7" x14ac:dyDescent="0.2">
      <c r="A381" s="2" t="s">
        <v>15537</v>
      </c>
      <c r="B381" s="2" t="s">
        <v>15174</v>
      </c>
      <c r="C381" s="2" t="s">
        <v>15557</v>
      </c>
      <c r="D381" s="2" t="str">
        <f t="shared" si="20"/>
        <v>応用情報技術者平成28年春期</v>
      </c>
      <c r="E381" s="2" t="str">
        <f t="shared" si="21"/>
        <v>応用情報技術者平成28年春期 午前問57</v>
      </c>
      <c r="F381" s="2">
        <f t="shared" si="22"/>
        <v>57</v>
      </c>
      <c r="G381" s="2">
        <f t="shared" si="23"/>
        <v>20</v>
      </c>
    </row>
    <row r="382" spans="1:7" x14ac:dyDescent="0.2">
      <c r="A382" s="2" t="s">
        <v>15537</v>
      </c>
      <c r="B382" s="2" t="s">
        <v>15176</v>
      </c>
      <c r="C382" s="2" t="s">
        <v>15558</v>
      </c>
      <c r="D382" s="2" t="str">
        <f t="shared" si="20"/>
        <v>応用情報技術者平成28年春期</v>
      </c>
      <c r="E382" s="2" t="str">
        <f t="shared" si="21"/>
        <v>応用情報技術者平成28年春期 午前問58</v>
      </c>
      <c r="F382" s="2">
        <f t="shared" si="22"/>
        <v>58</v>
      </c>
      <c r="G382" s="2">
        <f t="shared" si="23"/>
        <v>21</v>
      </c>
    </row>
    <row r="383" spans="1:7" x14ac:dyDescent="0.2">
      <c r="A383" s="2" t="s">
        <v>15537</v>
      </c>
      <c r="B383" s="2" t="s">
        <v>15178</v>
      </c>
      <c r="C383" s="2" t="s">
        <v>15559</v>
      </c>
      <c r="D383" s="2" t="str">
        <f t="shared" si="20"/>
        <v>応用情報技術者平成28年春期</v>
      </c>
      <c r="E383" s="2" t="str">
        <f t="shared" si="21"/>
        <v>応用情報技術者平成28年春期 午前問59</v>
      </c>
      <c r="F383" s="2">
        <f t="shared" si="22"/>
        <v>59</v>
      </c>
      <c r="G383" s="2">
        <f t="shared" si="23"/>
        <v>22</v>
      </c>
    </row>
    <row r="384" spans="1:7" x14ac:dyDescent="0.2">
      <c r="A384" s="2" t="s">
        <v>15537</v>
      </c>
      <c r="B384" s="2" t="s">
        <v>15180</v>
      </c>
      <c r="C384" s="2" t="s">
        <v>15560</v>
      </c>
      <c r="D384" s="2" t="str">
        <f t="shared" si="20"/>
        <v>応用情報技術者平成28年春期</v>
      </c>
      <c r="E384" s="2" t="str">
        <f t="shared" si="21"/>
        <v>応用情報技術者平成28年春期 午前問61</v>
      </c>
      <c r="F384" s="2">
        <f t="shared" si="22"/>
        <v>61</v>
      </c>
      <c r="G384" s="2">
        <f t="shared" si="23"/>
        <v>23</v>
      </c>
    </row>
    <row r="385" spans="1:7" x14ac:dyDescent="0.2">
      <c r="A385" s="2" t="s">
        <v>15537</v>
      </c>
      <c r="B385" s="2" t="s">
        <v>15182</v>
      </c>
      <c r="C385" s="2" t="s">
        <v>15561</v>
      </c>
      <c r="D385" s="2" t="str">
        <f t="shared" si="20"/>
        <v>応用情報技術者平成28年春期</v>
      </c>
      <c r="E385" s="2" t="str">
        <f t="shared" si="21"/>
        <v>応用情報技術者平成28年春期 午前問63</v>
      </c>
      <c r="F385" s="2">
        <f t="shared" si="22"/>
        <v>63</v>
      </c>
      <c r="G385" s="2">
        <f t="shared" si="23"/>
        <v>24</v>
      </c>
    </row>
    <row r="386" spans="1:7" x14ac:dyDescent="0.2">
      <c r="A386" s="2" t="s">
        <v>15537</v>
      </c>
      <c r="B386" s="2" t="s">
        <v>15184</v>
      </c>
      <c r="C386" s="2" t="s">
        <v>15562</v>
      </c>
      <c r="D386" s="2" t="str">
        <f t="shared" si="20"/>
        <v>応用情報技術者平成28年春期</v>
      </c>
      <c r="E386" s="2" t="str">
        <f t="shared" si="21"/>
        <v>応用情報技術者平成28年春期 午前問66</v>
      </c>
      <c r="F386" s="2">
        <f t="shared" si="22"/>
        <v>66</v>
      </c>
      <c r="G386" s="2">
        <f t="shared" si="23"/>
        <v>25</v>
      </c>
    </row>
    <row r="387" spans="1:7" x14ac:dyDescent="0.2">
      <c r="A387" s="2" t="s">
        <v>15537</v>
      </c>
      <c r="B387" s="2" t="s">
        <v>15186</v>
      </c>
      <c r="C387" s="2" t="s">
        <v>15563</v>
      </c>
      <c r="D387" s="2" t="str">
        <f t="shared" ref="D387:D450" si="24">LEFT(C387,FIND(" ",C387)-1)</f>
        <v>応用情報技術者平成28年春期</v>
      </c>
      <c r="E387" s="2" t="str">
        <f t="shared" ref="E387:E450" si="25">D387 &amp; " 午前問" &amp;F387</f>
        <v>応用情報技術者平成28年春期 午前問67</v>
      </c>
      <c r="F387" s="2">
        <f t="shared" ref="F387:F450" si="26">VALUE(MID(C387,FIND("問",C387)+1,FIND("と同題",C387)-FIND("問",C387)-1))</f>
        <v>67</v>
      </c>
      <c r="G387" s="2">
        <f t="shared" ref="G387:G450" si="27">VALUE(RIGHT(B387,LEN(B387)-FIND("_",B387)))</f>
        <v>26</v>
      </c>
    </row>
    <row r="388" spans="1:7" x14ac:dyDescent="0.2">
      <c r="A388" s="2" t="s">
        <v>15537</v>
      </c>
      <c r="B388" s="2" t="s">
        <v>15188</v>
      </c>
      <c r="C388" s="2" t="s">
        <v>15564</v>
      </c>
      <c r="D388" s="2" t="str">
        <f t="shared" si="24"/>
        <v>応用情報技術者平成28年春期</v>
      </c>
      <c r="E388" s="2" t="str">
        <f t="shared" si="25"/>
        <v>応用情報技術者平成28年春期 午前問68</v>
      </c>
      <c r="F388" s="2">
        <f t="shared" si="26"/>
        <v>68</v>
      </c>
      <c r="G388" s="2">
        <f t="shared" si="27"/>
        <v>27</v>
      </c>
    </row>
    <row r="389" spans="1:7" x14ac:dyDescent="0.2">
      <c r="A389" s="2" t="s">
        <v>15537</v>
      </c>
      <c r="B389" s="2" t="s">
        <v>15190</v>
      </c>
      <c r="C389" s="2" t="s">
        <v>15565</v>
      </c>
      <c r="D389" s="2" t="str">
        <f t="shared" si="24"/>
        <v>応用情報技術者平成28年春期</v>
      </c>
      <c r="E389" s="2" t="str">
        <f t="shared" si="25"/>
        <v>応用情報技術者平成28年春期 午前問71</v>
      </c>
      <c r="F389" s="2">
        <f t="shared" si="26"/>
        <v>71</v>
      </c>
      <c r="G389" s="2">
        <f t="shared" si="27"/>
        <v>28</v>
      </c>
    </row>
    <row r="390" spans="1:7" x14ac:dyDescent="0.2">
      <c r="A390" s="2" t="s">
        <v>15537</v>
      </c>
      <c r="B390" s="2" t="s">
        <v>15192</v>
      </c>
      <c r="C390" s="2" t="s">
        <v>15566</v>
      </c>
      <c r="D390" s="2" t="str">
        <f t="shared" si="24"/>
        <v>応用情報技術者平成28年春期</v>
      </c>
      <c r="E390" s="2" t="str">
        <f t="shared" si="25"/>
        <v>応用情報技術者平成28年春期 午前問76</v>
      </c>
      <c r="F390" s="2">
        <f t="shared" si="26"/>
        <v>76</v>
      </c>
      <c r="G390" s="2">
        <f t="shared" si="27"/>
        <v>29</v>
      </c>
    </row>
    <row r="391" spans="1:7" x14ac:dyDescent="0.2">
      <c r="A391" s="2" t="s">
        <v>15537</v>
      </c>
      <c r="B391" s="2" t="s">
        <v>15194</v>
      </c>
      <c r="C391" s="2" t="s">
        <v>15567</v>
      </c>
      <c r="D391" s="2" t="str">
        <f t="shared" si="24"/>
        <v>応用情報技術者平成28年春期</v>
      </c>
      <c r="E391" s="2" t="str">
        <f t="shared" si="25"/>
        <v>応用情報技術者平成28年春期 午前問79</v>
      </c>
      <c r="F391" s="2">
        <f t="shared" si="26"/>
        <v>79</v>
      </c>
      <c r="G391" s="2">
        <f t="shared" si="27"/>
        <v>30</v>
      </c>
    </row>
    <row r="392" spans="1:7" x14ac:dyDescent="0.2">
      <c r="A392" s="2" t="s">
        <v>15568</v>
      </c>
      <c r="B392" s="2" t="s">
        <v>15136</v>
      </c>
      <c r="C392" s="2" t="s">
        <v>15569</v>
      </c>
      <c r="D392" s="2" t="str">
        <f t="shared" si="24"/>
        <v>応用情報技術者平成29年春期</v>
      </c>
      <c r="E392" s="2" t="str">
        <f t="shared" si="25"/>
        <v>応用情報技術者平成29年春期 午前問2</v>
      </c>
      <c r="F392" s="2">
        <f t="shared" si="26"/>
        <v>2</v>
      </c>
      <c r="G392" s="2">
        <f t="shared" si="27"/>
        <v>1</v>
      </c>
    </row>
    <row r="393" spans="1:7" x14ac:dyDescent="0.2">
      <c r="A393" s="2" t="s">
        <v>15568</v>
      </c>
      <c r="B393" s="2" t="s">
        <v>15138</v>
      </c>
      <c r="C393" s="2" t="s">
        <v>15570</v>
      </c>
      <c r="D393" s="2" t="str">
        <f t="shared" si="24"/>
        <v>応用情報技術者平成29年春期</v>
      </c>
      <c r="E393" s="2" t="str">
        <f t="shared" si="25"/>
        <v>応用情報技術者平成29年春期 午前問4</v>
      </c>
      <c r="F393" s="2">
        <f t="shared" si="26"/>
        <v>4</v>
      </c>
      <c r="G393" s="2">
        <f t="shared" si="27"/>
        <v>2</v>
      </c>
    </row>
    <row r="394" spans="1:7" x14ac:dyDescent="0.2">
      <c r="A394" s="2" t="s">
        <v>15568</v>
      </c>
      <c r="B394" s="2" t="s">
        <v>15140</v>
      </c>
      <c r="C394" s="2" t="s">
        <v>15571</v>
      </c>
      <c r="D394" s="2" t="str">
        <f t="shared" si="24"/>
        <v>応用情報技術者平成29年春期</v>
      </c>
      <c r="E394" s="2" t="str">
        <f t="shared" si="25"/>
        <v>応用情報技術者平成29年春期 午前問6</v>
      </c>
      <c r="F394" s="2">
        <f t="shared" si="26"/>
        <v>6</v>
      </c>
      <c r="G394" s="2">
        <f t="shared" si="27"/>
        <v>3</v>
      </c>
    </row>
    <row r="395" spans="1:7" x14ac:dyDescent="0.2">
      <c r="A395" s="2" t="s">
        <v>15568</v>
      </c>
      <c r="B395" s="2" t="s">
        <v>15142</v>
      </c>
      <c r="C395" s="2" t="s">
        <v>15572</v>
      </c>
      <c r="D395" s="2" t="str">
        <f t="shared" si="24"/>
        <v>応用情報技術者平成29年春期</v>
      </c>
      <c r="E395" s="2" t="str">
        <f t="shared" si="25"/>
        <v>応用情報技術者平成29年春期 午前問11</v>
      </c>
      <c r="F395" s="2">
        <f t="shared" si="26"/>
        <v>11</v>
      </c>
      <c r="G395" s="2">
        <f t="shared" si="27"/>
        <v>4</v>
      </c>
    </row>
    <row r="396" spans="1:7" x14ac:dyDescent="0.2">
      <c r="A396" s="2" t="s">
        <v>15568</v>
      </c>
      <c r="B396" s="2" t="s">
        <v>15144</v>
      </c>
      <c r="C396" s="2" t="s">
        <v>15573</v>
      </c>
      <c r="D396" s="2" t="str">
        <f t="shared" si="24"/>
        <v>応用情報技術者平成29年春期</v>
      </c>
      <c r="E396" s="2" t="str">
        <f t="shared" si="25"/>
        <v>応用情報技術者平成29年春期 午前問15</v>
      </c>
      <c r="F396" s="2">
        <f t="shared" si="26"/>
        <v>15</v>
      </c>
      <c r="G396" s="2">
        <f t="shared" si="27"/>
        <v>5</v>
      </c>
    </row>
    <row r="397" spans="1:7" x14ac:dyDescent="0.2">
      <c r="A397" s="2" t="s">
        <v>15568</v>
      </c>
      <c r="B397" s="2" t="s">
        <v>15146</v>
      </c>
      <c r="C397" s="2" t="s">
        <v>15574</v>
      </c>
      <c r="D397" s="2" t="str">
        <f t="shared" si="24"/>
        <v>応用情報技術者平成29年春期</v>
      </c>
      <c r="E397" s="2" t="str">
        <f t="shared" si="25"/>
        <v>応用情報技術者平成29年春期 午前問16</v>
      </c>
      <c r="F397" s="2">
        <f t="shared" si="26"/>
        <v>16</v>
      </c>
      <c r="G397" s="2">
        <f t="shared" si="27"/>
        <v>6</v>
      </c>
    </row>
    <row r="398" spans="1:7" x14ac:dyDescent="0.2">
      <c r="A398" s="2" t="s">
        <v>15568</v>
      </c>
      <c r="B398" s="2" t="s">
        <v>15148</v>
      </c>
      <c r="C398" s="2" t="s">
        <v>15575</v>
      </c>
      <c r="D398" s="2" t="str">
        <f t="shared" si="24"/>
        <v>応用情報技術者平成29年春期</v>
      </c>
      <c r="E398" s="2" t="str">
        <f t="shared" si="25"/>
        <v>応用情報技術者平成29年春期 午前問23</v>
      </c>
      <c r="F398" s="2">
        <f t="shared" si="26"/>
        <v>23</v>
      </c>
      <c r="G398" s="2">
        <f t="shared" si="27"/>
        <v>7</v>
      </c>
    </row>
    <row r="399" spans="1:7" x14ac:dyDescent="0.2">
      <c r="A399" s="2" t="s">
        <v>15568</v>
      </c>
      <c r="B399" s="2" t="s">
        <v>15150</v>
      </c>
      <c r="C399" s="2" t="s">
        <v>15576</v>
      </c>
      <c r="D399" s="2" t="str">
        <f t="shared" si="24"/>
        <v>応用情報技術者平成29年春期</v>
      </c>
      <c r="E399" s="2" t="str">
        <f t="shared" si="25"/>
        <v>応用情報技術者平成29年春期 午前問29</v>
      </c>
      <c r="F399" s="2">
        <f t="shared" si="26"/>
        <v>29</v>
      </c>
      <c r="G399" s="2">
        <f t="shared" si="27"/>
        <v>8</v>
      </c>
    </row>
    <row r="400" spans="1:7" x14ac:dyDescent="0.2">
      <c r="A400" s="2" t="s">
        <v>15568</v>
      </c>
      <c r="B400" s="2" t="s">
        <v>15152</v>
      </c>
      <c r="C400" s="2" t="s">
        <v>15577</v>
      </c>
      <c r="D400" s="2" t="str">
        <f t="shared" si="24"/>
        <v>応用情報技術者平成29年春期</v>
      </c>
      <c r="E400" s="2" t="str">
        <f t="shared" si="25"/>
        <v>応用情報技術者平成29年春期 午前問30</v>
      </c>
      <c r="F400" s="2">
        <f t="shared" si="26"/>
        <v>30</v>
      </c>
      <c r="G400" s="2">
        <f t="shared" si="27"/>
        <v>9</v>
      </c>
    </row>
    <row r="401" spans="1:7" x14ac:dyDescent="0.2">
      <c r="A401" s="2" t="s">
        <v>15568</v>
      </c>
      <c r="B401" s="2" t="s">
        <v>15154</v>
      </c>
      <c r="C401" s="2" t="s">
        <v>15578</v>
      </c>
      <c r="D401" s="2" t="str">
        <f t="shared" si="24"/>
        <v>応用情報技術者平成29年春期</v>
      </c>
      <c r="E401" s="2" t="str">
        <f t="shared" si="25"/>
        <v>応用情報技術者平成29年春期 午前問31</v>
      </c>
      <c r="F401" s="2">
        <f t="shared" si="26"/>
        <v>31</v>
      </c>
      <c r="G401" s="2">
        <f t="shared" si="27"/>
        <v>10</v>
      </c>
    </row>
    <row r="402" spans="1:7" x14ac:dyDescent="0.2">
      <c r="A402" s="2" t="s">
        <v>15568</v>
      </c>
      <c r="B402" s="2" t="s">
        <v>15156</v>
      </c>
      <c r="C402" s="2" t="s">
        <v>15579</v>
      </c>
      <c r="D402" s="2" t="str">
        <f t="shared" si="24"/>
        <v>応用情報技術者平成29年春期</v>
      </c>
      <c r="E402" s="2" t="str">
        <f t="shared" si="25"/>
        <v>応用情報技術者平成29年春期 午前問34</v>
      </c>
      <c r="F402" s="2">
        <f t="shared" si="26"/>
        <v>34</v>
      </c>
      <c r="G402" s="2">
        <f t="shared" si="27"/>
        <v>11</v>
      </c>
    </row>
    <row r="403" spans="1:7" x14ac:dyDescent="0.2">
      <c r="A403" s="2" t="s">
        <v>15568</v>
      </c>
      <c r="B403" s="2" t="s">
        <v>15158</v>
      </c>
      <c r="C403" s="2" t="s">
        <v>15580</v>
      </c>
      <c r="D403" s="2" t="str">
        <f t="shared" si="24"/>
        <v>応用情報技術者平成29年春期</v>
      </c>
      <c r="E403" s="2" t="str">
        <f t="shared" si="25"/>
        <v>応用情報技術者平成29年春期 午前問37</v>
      </c>
      <c r="F403" s="2">
        <f t="shared" si="26"/>
        <v>37</v>
      </c>
      <c r="G403" s="2">
        <f t="shared" si="27"/>
        <v>12</v>
      </c>
    </row>
    <row r="404" spans="1:7" x14ac:dyDescent="0.2">
      <c r="A404" s="2" t="s">
        <v>15568</v>
      </c>
      <c r="B404" s="2" t="s">
        <v>15160</v>
      </c>
      <c r="C404" s="2" t="s">
        <v>15581</v>
      </c>
      <c r="D404" s="2" t="str">
        <f t="shared" si="24"/>
        <v>応用情報技術者平成29年春期</v>
      </c>
      <c r="E404" s="2" t="str">
        <f t="shared" si="25"/>
        <v>応用情報技術者平成29年春期 午前問38</v>
      </c>
      <c r="F404" s="2">
        <f t="shared" si="26"/>
        <v>38</v>
      </c>
      <c r="G404" s="2">
        <f t="shared" si="27"/>
        <v>13</v>
      </c>
    </row>
    <row r="405" spans="1:7" x14ac:dyDescent="0.2">
      <c r="A405" s="2" t="s">
        <v>15568</v>
      </c>
      <c r="B405" s="2" t="s">
        <v>15162</v>
      </c>
      <c r="C405" s="2" t="s">
        <v>15582</v>
      </c>
      <c r="D405" s="2" t="str">
        <f t="shared" si="24"/>
        <v>応用情報技術者平成29年春期</v>
      </c>
      <c r="E405" s="2" t="str">
        <f t="shared" si="25"/>
        <v>応用情報技術者平成29年春期 午前問39</v>
      </c>
      <c r="F405" s="2">
        <f t="shared" si="26"/>
        <v>39</v>
      </c>
      <c r="G405" s="2">
        <f t="shared" si="27"/>
        <v>14</v>
      </c>
    </row>
    <row r="406" spans="1:7" x14ac:dyDescent="0.2">
      <c r="A406" s="2" t="s">
        <v>15568</v>
      </c>
      <c r="B406" s="2" t="s">
        <v>15164</v>
      </c>
      <c r="C406" s="2" t="s">
        <v>15583</v>
      </c>
      <c r="D406" s="2" t="str">
        <f t="shared" si="24"/>
        <v>応用情報技術者平成29年春期</v>
      </c>
      <c r="E406" s="2" t="str">
        <f t="shared" si="25"/>
        <v>応用情報技術者平成29年春期 午前問42</v>
      </c>
      <c r="F406" s="2">
        <f t="shared" si="26"/>
        <v>42</v>
      </c>
      <c r="G406" s="2">
        <f t="shared" si="27"/>
        <v>15</v>
      </c>
    </row>
    <row r="407" spans="1:7" x14ac:dyDescent="0.2">
      <c r="A407" s="2" t="s">
        <v>15568</v>
      </c>
      <c r="B407" s="2" t="s">
        <v>15166</v>
      </c>
      <c r="C407" s="2" t="s">
        <v>15584</v>
      </c>
      <c r="D407" s="2" t="str">
        <f t="shared" si="24"/>
        <v>応用情報技術者平成29年春期</v>
      </c>
      <c r="E407" s="2" t="str">
        <f t="shared" si="25"/>
        <v>応用情報技術者平成29年春期 午前問47</v>
      </c>
      <c r="F407" s="2">
        <f t="shared" si="26"/>
        <v>47</v>
      </c>
      <c r="G407" s="2">
        <f t="shared" si="27"/>
        <v>16</v>
      </c>
    </row>
    <row r="408" spans="1:7" x14ac:dyDescent="0.2">
      <c r="A408" s="2" t="s">
        <v>15568</v>
      </c>
      <c r="B408" s="2" t="s">
        <v>15168</v>
      </c>
      <c r="C408" s="2" t="s">
        <v>15585</v>
      </c>
      <c r="D408" s="2" t="str">
        <f t="shared" si="24"/>
        <v>応用情報技術者平成29年春期</v>
      </c>
      <c r="E408" s="2" t="str">
        <f t="shared" si="25"/>
        <v>応用情報技術者平成29年春期 午前問49</v>
      </c>
      <c r="F408" s="2">
        <f t="shared" si="26"/>
        <v>49</v>
      </c>
      <c r="G408" s="2">
        <f t="shared" si="27"/>
        <v>17</v>
      </c>
    </row>
    <row r="409" spans="1:7" x14ac:dyDescent="0.2">
      <c r="A409" s="2" t="s">
        <v>15568</v>
      </c>
      <c r="B409" s="2" t="s">
        <v>15170</v>
      </c>
      <c r="C409" s="2" t="s">
        <v>15586</v>
      </c>
      <c r="D409" s="2" t="str">
        <f t="shared" si="24"/>
        <v>応用情報技術者平成29年春期</v>
      </c>
      <c r="E409" s="2" t="str">
        <f t="shared" si="25"/>
        <v>応用情報技術者平成29年春期 午前問52</v>
      </c>
      <c r="F409" s="2">
        <f t="shared" si="26"/>
        <v>52</v>
      </c>
      <c r="G409" s="2">
        <f t="shared" si="27"/>
        <v>18</v>
      </c>
    </row>
    <row r="410" spans="1:7" x14ac:dyDescent="0.2">
      <c r="A410" s="2" t="s">
        <v>15568</v>
      </c>
      <c r="B410" s="2" t="s">
        <v>15172</v>
      </c>
      <c r="C410" s="2" t="s">
        <v>15587</v>
      </c>
      <c r="D410" s="2" t="str">
        <f t="shared" si="24"/>
        <v>応用情報技術者平成29年春期</v>
      </c>
      <c r="E410" s="2" t="str">
        <f t="shared" si="25"/>
        <v>応用情報技術者平成29年春期 午前問53</v>
      </c>
      <c r="F410" s="2">
        <f t="shared" si="26"/>
        <v>53</v>
      </c>
      <c r="G410" s="2">
        <f t="shared" si="27"/>
        <v>19</v>
      </c>
    </row>
    <row r="411" spans="1:7" x14ac:dyDescent="0.2">
      <c r="A411" s="2" t="s">
        <v>15568</v>
      </c>
      <c r="B411" s="2" t="s">
        <v>15174</v>
      </c>
      <c r="C411" s="2" t="s">
        <v>15588</v>
      </c>
      <c r="D411" s="2" t="str">
        <f t="shared" si="24"/>
        <v>応用情報技術者平成29年春期</v>
      </c>
      <c r="E411" s="2" t="str">
        <f t="shared" si="25"/>
        <v>応用情報技術者平成29年春期 午前問55</v>
      </c>
      <c r="F411" s="2">
        <f t="shared" si="26"/>
        <v>55</v>
      </c>
      <c r="G411" s="2">
        <f t="shared" si="27"/>
        <v>20</v>
      </c>
    </row>
    <row r="412" spans="1:7" x14ac:dyDescent="0.2">
      <c r="A412" s="2" t="s">
        <v>15568</v>
      </c>
      <c r="B412" s="2" t="s">
        <v>15176</v>
      </c>
      <c r="C412" s="2" t="s">
        <v>15589</v>
      </c>
      <c r="D412" s="2" t="str">
        <f t="shared" si="24"/>
        <v>応用情報技術者平成29年春期</v>
      </c>
      <c r="E412" s="2" t="str">
        <f t="shared" si="25"/>
        <v>応用情報技術者平成29年春期 午前問57</v>
      </c>
      <c r="F412" s="2">
        <f t="shared" si="26"/>
        <v>57</v>
      </c>
      <c r="G412" s="2">
        <f t="shared" si="27"/>
        <v>21</v>
      </c>
    </row>
    <row r="413" spans="1:7" x14ac:dyDescent="0.2">
      <c r="A413" s="2" t="s">
        <v>15568</v>
      </c>
      <c r="B413" s="2" t="s">
        <v>15178</v>
      </c>
      <c r="C413" s="2" t="s">
        <v>15590</v>
      </c>
      <c r="D413" s="2" t="str">
        <f t="shared" si="24"/>
        <v>応用情報技術者平成29年春期</v>
      </c>
      <c r="E413" s="2" t="str">
        <f t="shared" si="25"/>
        <v>応用情報技術者平成29年春期 午前問58</v>
      </c>
      <c r="F413" s="2">
        <f t="shared" si="26"/>
        <v>58</v>
      </c>
      <c r="G413" s="2">
        <f t="shared" si="27"/>
        <v>22</v>
      </c>
    </row>
    <row r="414" spans="1:7" x14ac:dyDescent="0.2">
      <c r="A414" s="2" t="s">
        <v>15568</v>
      </c>
      <c r="B414" s="2" t="s">
        <v>15180</v>
      </c>
      <c r="C414" s="2" t="s">
        <v>15591</v>
      </c>
      <c r="D414" s="2" t="str">
        <f t="shared" si="24"/>
        <v>応用情報技術者平成29年春期</v>
      </c>
      <c r="E414" s="2" t="str">
        <f t="shared" si="25"/>
        <v>応用情報技術者平成29年春期 午前問62</v>
      </c>
      <c r="F414" s="2">
        <f t="shared" si="26"/>
        <v>62</v>
      </c>
      <c r="G414" s="2">
        <f t="shared" si="27"/>
        <v>23</v>
      </c>
    </row>
    <row r="415" spans="1:7" x14ac:dyDescent="0.2">
      <c r="A415" s="2" t="s">
        <v>15568</v>
      </c>
      <c r="B415" s="2" t="s">
        <v>15182</v>
      </c>
      <c r="C415" s="2" t="s">
        <v>15592</v>
      </c>
      <c r="D415" s="2" t="str">
        <f t="shared" si="24"/>
        <v>応用情報技術者平成29年春期</v>
      </c>
      <c r="E415" s="2" t="str">
        <f t="shared" si="25"/>
        <v>応用情報技術者平成29年春期 午前問63</v>
      </c>
      <c r="F415" s="2">
        <f t="shared" si="26"/>
        <v>63</v>
      </c>
      <c r="G415" s="2">
        <f t="shared" si="27"/>
        <v>24</v>
      </c>
    </row>
    <row r="416" spans="1:7" x14ac:dyDescent="0.2">
      <c r="A416" s="2" t="s">
        <v>15568</v>
      </c>
      <c r="B416" s="2" t="s">
        <v>15184</v>
      </c>
      <c r="C416" s="2" t="s">
        <v>15593</v>
      </c>
      <c r="D416" s="2" t="str">
        <f t="shared" si="24"/>
        <v>応用情報技術者平成29年春期</v>
      </c>
      <c r="E416" s="2" t="str">
        <f t="shared" si="25"/>
        <v>応用情報技術者平成29年春期 午前問64</v>
      </c>
      <c r="F416" s="2">
        <f t="shared" si="26"/>
        <v>64</v>
      </c>
      <c r="G416" s="2">
        <f t="shared" si="27"/>
        <v>25</v>
      </c>
    </row>
    <row r="417" spans="1:7" x14ac:dyDescent="0.2">
      <c r="A417" s="2" t="s">
        <v>15568</v>
      </c>
      <c r="B417" s="2" t="s">
        <v>15186</v>
      </c>
      <c r="C417" s="2" t="s">
        <v>15594</v>
      </c>
      <c r="D417" s="2" t="str">
        <f t="shared" si="24"/>
        <v>応用情報技術者平成29年春期</v>
      </c>
      <c r="E417" s="2" t="str">
        <f t="shared" si="25"/>
        <v>応用情報技術者平成29年春期 午前問68</v>
      </c>
      <c r="F417" s="2">
        <f t="shared" si="26"/>
        <v>68</v>
      </c>
      <c r="G417" s="2">
        <f t="shared" si="27"/>
        <v>26</v>
      </c>
    </row>
    <row r="418" spans="1:7" x14ac:dyDescent="0.2">
      <c r="A418" s="2" t="s">
        <v>15568</v>
      </c>
      <c r="B418" s="2" t="s">
        <v>15188</v>
      </c>
      <c r="C418" s="2" t="s">
        <v>15595</v>
      </c>
      <c r="D418" s="2" t="str">
        <f t="shared" si="24"/>
        <v>応用情報技術者平成29年春期</v>
      </c>
      <c r="E418" s="2" t="str">
        <f t="shared" si="25"/>
        <v>応用情報技術者平成29年春期 午前問69</v>
      </c>
      <c r="F418" s="2">
        <f t="shared" si="26"/>
        <v>69</v>
      </c>
      <c r="G418" s="2">
        <f t="shared" si="27"/>
        <v>27</v>
      </c>
    </row>
    <row r="419" spans="1:7" x14ac:dyDescent="0.2">
      <c r="A419" s="2" t="s">
        <v>15568</v>
      </c>
      <c r="B419" s="2" t="s">
        <v>15190</v>
      </c>
      <c r="C419" s="2" t="s">
        <v>15596</v>
      </c>
      <c r="D419" s="2" t="str">
        <f t="shared" si="24"/>
        <v>応用情報技術者平成29年春期</v>
      </c>
      <c r="E419" s="2" t="str">
        <f t="shared" si="25"/>
        <v>応用情報技術者平成29年春期 午前問70</v>
      </c>
      <c r="F419" s="2">
        <f t="shared" si="26"/>
        <v>70</v>
      </c>
      <c r="G419" s="2">
        <f t="shared" si="27"/>
        <v>28</v>
      </c>
    </row>
    <row r="420" spans="1:7" x14ac:dyDescent="0.2">
      <c r="A420" s="2" t="s">
        <v>15568</v>
      </c>
      <c r="B420" s="2" t="s">
        <v>15192</v>
      </c>
      <c r="C420" s="2" t="s">
        <v>15597</v>
      </c>
      <c r="D420" s="2" t="str">
        <f t="shared" si="24"/>
        <v>応用情報技術者平成29年春期</v>
      </c>
      <c r="E420" s="2" t="str">
        <f t="shared" si="25"/>
        <v>応用情報技術者平成29年春期 午前問77</v>
      </c>
      <c r="F420" s="2">
        <f t="shared" si="26"/>
        <v>77</v>
      </c>
      <c r="G420" s="2">
        <f t="shared" si="27"/>
        <v>29</v>
      </c>
    </row>
    <row r="421" spans="1:7" x14ac:dyDescent="0.2">
      <c r="A421" s="2" t="s">
        <v>15568</v>
      </c>
      <c r="B421" s="2" t="s">
        <v>15194</v>
      </c>
      <c r="C421" s="2" t="s">
        <v>15598</v>
      </c>
      <c r="D421" s="2" t="str">
        <f t="shared" si="24"/>
        <v>応用情報技術者平成29年春期</v>
      </c>
      <c r="E421" s="2" t="str">
        <f t="shared" si="25"/>
        <v>応用情報技術者平成29年春期 午前問78</v>
      </c>
      <c r="F421" s="2">
        <f t="shared" si="26"/>
        <v>78</v>
      </c>
      <c r="G421" s="2">
        <f t="shared" si="27"/>
        <v>30</v>
      </c>
    </row>
    <row r="422" spans="1:7" x14ac:dyDescent="0.2">
      <c r="A422" s="2" t="s">
        <v>15599</v>
      </c>
      <c r="B422" s="2" t="s">
        <v>15136</v>
      </c>
      <c r="C422" s="2" t="s">
        <v>15600</v>
      </c>
      <c r="D422" s="2" t="str">
        <f t="shared" si="24"/>
        <v>応用情報技術者平成30年春期</v>
      </c>
      <c r="E422" s="2" t="str">
        <f t="shared" si="25"/>
        <v>応用情報技術者平成30年春期 午前問3</v>
      </c>
      <c r="F422" s="2">
        <f t="shared" si="26"/>
        <v>3</v>
      </c>
      <c r="G422" s="2">
        <f t="shared" si="27"/>
        <v>1</v>
      </c>
    </row>
    <row r="423" spans="1:7" x14ac:dyDescent="0.2">
      <c r="A423" s="2" t="s">
        <v>15599</v>
      </c>
      <c r="B423" s="2" t="s">
        <v>15138</v>
      </c>
      <c r="C423" s="2" t="s">
        <v>15601</v>
      </c>
      <c r="D423" s="2" t="str">
        <f t="shared" si="24"/>
        <v>応用情報技術者平成30年春期</v>
      </c>
      <c r="E423" s="2" t="str">
        <f t="shared" si="25"/>
        <v>応用情報技術者平成30年春期 午前問5</v>
      </c>
      <c r="F423" s="2">
        <f t="shared" si="26"/>
        <v>5</v>
      </c>
      <c r="G423" s="2">
        <f t="shared" si="27"/>
        <v>2</v>
      </c>
    </row>
    <row r="424" spans="1:7" x14ac:dyDescent="0.2">
      <c r="A424" s="2" t="s">
        <v>15599</v>
      </c>
      <c r="B424" s="2" t="s">
        <v>15140</v>
      </c>
      <c r="C424" s="2" t="s">
        <v>15602</v>
      </c>
      <c r="D424" s="2" t="str">
        <f t="shared" si="24"/>
        <v>応用情報技術者平成30年春期</v>
      </c>
      <c r="E424" s="2" t="str">
        <f t="shared" si="25"/>
        <v>応用情報技術者平成30年春期 午前問8</v>
      </c>
      <c r="F424" s="2">
        <f t="shared" si="26"/>
        <v>8</v>
      </c>
      <c r="G424" s="2">
        <f t="shared" si="27"/>
        <v>3</v>
      </c>
    </row>
    <row r="425" spans="1:7" x14ac:dyDescent="0.2">
      <c r="A425" s="2" t="s">
        <v>15599</v>
      </c>
      <c r="B425" s="2" t="s">
        <v>15142</v>
      </c>
      <c r="C425" s="2" t="s">
        <v>15603</v>
      </c>
      <c r="D425" s="2" t="str">
        <f t="shared" si="24"/>
        <v>応用情報技術者平成30年春期</v>
      </c>
      <c r="E425" s="2" t="str">
        <f t="shared" si="25"/>
        <v>応用情報技術者平成30年春期 午前問11</v>
      </c>
      <c r="F425" s="2">
        <f t="shared" si="26"/>
        <v>11</v>
      </c>
      <c r="G425" s="2">
        <f t="shared" si="27"/>
        <v>4</v>
      </c>
    </row>
    <row r="426" spans="1:7" x14ac:dyDescent="0.2">
      <c r="A426" s="2" t="s">
        <v>15599</v>
      </c>
      <c r="B426" s="2" t="s">
        <v>15144</v>
      </c>
      <c r="C426" s="2" t="s">
        <v>15604</v>
      </c>
      <c r="D426" s="2" t="str">
        <f t="shared" si="24"/>
        <v>応用情報技術者平成30年春期</v>
      </c>
      <c r="E426" s="2" t="str">
        <f t="shared" si="25"/>
        <v>応用情報技術者平成30年春期 午前問16</v>
      </c>
      <c r="F426" s="2">
        <f t="shared" si="26"/>
        <v>16</v>
      </c>
      <c r="G426" s="2">
        <f t="shared" si="27"/>
        <v>5</v>
      </c>
    </row>
    <row r="427" spans="1:7" x14ac:dyDescent="0.2">
      <c r="A427" s="2" t="s">
        <v>15599</v>
      </c>
      <c r="B427" s="2" t="s">
        <v>15146</v>
      </c>
      <c r="C427" s="2" t="s">
        <v>15605</v>
      </c>
      <c r="D427" s="2" t="str">
        <f t="shared" si="24"/>
        <v>応用情報技術者平成30年春期</v>
      </c>
      <c r="E427" s="2" t="str">
        <f t="shared" si="25"/>
        <v>応用情報技術者平成30年春期 午前問19</v>
      </c>
      <c r="F427" s="2">
        <f t="shared" si="26"/>
        <v>19</v>
      </c>
      <c r="G427" s="2">
        <f t="shared" si="27"/>
        <v>6</v>
      </c>
    </row>
    <row r="428" spans="1:7" x14ac:dyDescent="0.2">
      <c r="A428" s="2" t="s">
        <v>15599</v>
      </c>
      <c r="B428" s="2" t="s">
        <v>15148</v>
      </c>
      <c r="C428" s="2" t="s">
        <v>15606</v>
      </c>
      <c r="D428" s="2" t="str">
        <f t="shared" si="24"/>
        <v>応用情報技術者平成30年春期</v>
      </c>
      <c r="E428" s="2" t="str">
        <f t="shared" si="25"/>
        <v>応用情報技術者平成30年春期 午前問23</v>
      </c>
      <c r="F428" s="2">
        <f t="shared" si="26"/>
        <v>23</v>
      </c>
      <c r="G428" s="2">
        <f t="shared" si="27"/>
        <v>7</v>
      </c>
    </row>
    <row r="429" spans="1:7" x14ac:dyDescent="0.2">
      <c r="A429" s="2" t="s">
        <v>15599</v>
      </c>
      <c r="B429" s="2" t="s">
        <v>15150</v>
      </c>
      <c r="C429" s="2" t="s">
        <v>15607</v>
      </c>
      <c r="D429" s="2" t="str">
        <f t="shared" si="24"/>
        <v>応用情報技術者平成30年春期</v>
      </c>
      <c r="E429" s="2" t="str">
        <f t="shared" si="25"/>
        <v>応用情報技術者平成30年春期 午前問26</v>
      </c>
      <c r="F429" s="2">
        <f t="shared" si="26"/>
        <v>26</v>
      </c>
      <c r="G429" s="2">
        <f t="shared" si="27"/>
        <v>8</v>
      </c>
    </row>
    <row r="430" spans="1:7" x14ac:dyDescent="0.2">
      <c r="A430" s="2" t="s">
        <v>15599</v>
      </c>
      <c r="B430" s="2" t="s">
        <v>15152</v>
      </c>
      <c r="C430" s="2" t="s">
        <v>15608</v>
      </c>
      <c r="D430" s="2" t="str">
        <f t="shared" si="24"/>
        <v>応用情報技術者平成30年春期</v>
      </c>
      <c r="E430" s="2" t="str">
        <f t="shared" si="25"/>
        <v>応用情報技術者平成30年春期 午前問30</v>
      </c>
      <c r="F430" s="2">
        <f t="shared" si="26"/>
        <v>30</v>
      </c>
      <c r="G430" s="2">
        <f t="shared" si="27"/>
        <v>9</v>
      </c>
    </row>
    <row r="431" spans="1:7" x14ac:dyDescent="0.2">
      <c r="A431" s="2" t="s">
        <v>15599</v>
      </c>
      <c r="B431" s="2" t="s">
        <v>15154</v>
      </c>
      <c r="C431" s="2" t="s">
        <v>15609</v>
      </c>
      <c r="D431" s="2" t="str">
        <f t="shared" si="24"/>
        <v>応用情報技術者平成30年春期</v>
      </c>
      <c r="E431" s="2" t="str">
        <f t="shared" si="25"/>
        <v>応用情報技術者平成30年春期 午前問32</v>
      </c>
      <c r="F431" s="2">
        <f t="shared" si="26"/>
        <v>32</v>
      </c>
      <c r="G431" s="2">
        <f t="shared" si="27"/>
        <v>10</v>
      </c>
    </row>
    <row r="432" spans="1:7" x14ac:dyDescent="0.2">
      <c r="A432" s="2" t="s">
        <v>15599</v>
      </c>
      <c r="B432" s="2" t="s">
        <v>15156</v>
      </c>
      <c r="C432" s="2" t="s">
        <v>15610</v>
      </c>
      <c r="D432" s="2" t="str">
        <f t="shared" si="24"/>
        <v>応用情報技術者平成30年春期</v>
      </c>
      <c r="E432" s="2" t="str">
        <f t="shared" si="25"/>
        <v>応用情報技術者平成30年春期 午前問33</v>
      </c>
      <c r="F432" s="2">
        <f t="shared" si="26"/>
        <v>33</v>
      </c>
      <c r="G432" s="2">
        <f t="shared" si="27"/>
        <v>11</v>
      </c>
    </row>
    <row r="433" spans="1:7" x14ac:dyDescent="0.2">
      <c r="A433" s="2" t="s">
        <v>15599</v>
      </c>
      <c r="B433" s="2" t="s">
        <v>15158</v>
      </c>
      <c r="C433" s="2" t="s">
        <v>15611</v>
      </c>
      <c r="D433" s="2" t="str">
        <f t="shared" si="24"/>
        <v>応用情報技術者平成30年春期</v>
      </c>
      <c r="E433" s="2" t="str">
        <f t="shared" si="25"/>
        <v>応用情報技術者平成30年春期 午前問37</v>
      </c>
      <c r="F433" s="2">
        <f t="shared" si="26"/>
        <v>37</v>
      </c>
      <c r="G433" s="2">
        <f t="shared" si="27"/>
        <v>12</v>
      </c>
    </row>
    <row r="434" spans="1:7" x14ac:dyDescent="0.2">
      <c r="A434" s="2" t="s">
        <v>15599</v>
      </c>
      <c r="B434" s="2" t="s">
        <v>15160</v>
      </c>
      <c r="C434" s="2" t="s">
        <v>15612</v>
      </c>
      <c r="D434" s="2" t="str">
        <f t="shared" si="24"/>
        <v>応用情報技術者平成30年春期</v>
      </c>
      <c r="E434" s="2" t="str">
        <f t="shared" si="25"/>
        <v>応用情報技術者平成30年春期 午前問41</v>
      </c>
      <c r="F434" s="2">
        <f t="shared" si="26"/>
        <v>41</v>
      </c>
      <c r="G434" s="2">
        <f t="shared" si="27"/>
        <v>13</v>
      </c>
    </row>
    <row r="435" spans="1:7" x14ac:dyDescent="0.2">
      <c r="A435" s="2" t="s">
        <v>15599</v>
      </c>
      <c r="B435" s="2" t="s">
        <v>15162</v>
      </c>
      <c r="C435" s="2" t="s">
        <v>15613</v>
      </c>
      <c r="D435" s="2" t="str">
        <f t="shared" si="24"/>
        <v>応用情報技術者平成30年春期</v>
      </c>
      <c r="E435" s="2" t="str">
        <f t="shared" si="25"/>
        <v>応用情報技術者平成30年春期 午前問42</v>
      </c>
      <c r="F435" s="2">
        <f t="shared" si="26"/>
        <v>42</v>
      </c>
      <c r="G435" s="2">
        <f t="shared" si="27"/>
        <v>14</v>
      </c>
    </row>
    <row r="436" spans="1:7" x14ac:dyDescent="0.2">
      <c r="A436" s="2" t="s">
        <v>15599</v>
      </c>
      <c r="B436" s="2" t="s">
        <v>15164</v>
      </c>
      <c r="C436" s="2" t="s">
        <v>15614</v>
      </c>
      <c r="D436" s="2" t="str">
        <f t="shared" si="24"/>
        <v>応用情報技術者平成30年春期</v>
      </c>
      <c r="E436" s="2" t="str">
        <f t="shared" si="25"/>
        <v>応用情報技術者平成30年春期 午前問43</v>
      </c>
      <c r="F436" s="2">
        <f t="shared" si="26"/>
        <v>43</v>
      </c>
      <c r="G436" s="2">
        <f t="shared" si="27"/>
        <v>15</v>
      </c>
    </row>
    <row r="437" spans="1:7" x14ac:dyDescent="0.2">
      <c r="A437" s="2" t="s">
        <v>15599</v>
      </c>
      <c r="B437" s="2" t="s">
        <v>15166</v>
      </c>
      <c r="C437" s="2" t="s">
        <v>15615</v>
      </c>
      <c r="D437" s="2" t="str">
        <f t="shared" si="24"/>
        <v>応用情報技術者平成30年春期</v>
      </c>
      <c r="E437" s="2" t="str">
        <f t="shared" si="25"/>
        <v>応用情報技術者平成30年春期 午前問46</v>
      </c>
      <c r="F437" s="2">
        <f t="shared" si="26"/>
        <v>46</v>
      </c>
      <c r="G437" s="2">
        <f t="shared" si="27"/>
        <v>16</v>
      </c>
    </row>
    <row r="438" spans="1:7" x14ac:dyDescent="0.2">
      <c r="A438" s="2" t="s">
        <v>15599</v>
      </c>
      <c r="B438" s="2" t="s">
        <v>15168</v>
      </c>
      <c r="C438" s="2" t="s">
        <v>15616</v>
      </c>
      <c r="D438" s="2" t="str">
        <f t="shared" si="24"/>
        <v>応用情報技術者平成30年春期</v>
      </c>
      <c r="E438" s="2" t="str">
        <f t="shared" si="25"/>
        <v>応用情報技術者平成30年春期 午前問49</v>
      </c>
      <c r="F438" s="2">
        <f t="shared" si="26"/>
        <v>49</v>
      </c>
      <c r="G438" s="2">
        <f t="shared" si="27"/>
        <v>17</v>
      </c>
    </row>
    <row r="439" spans="1:7" x14ac:dyDescent="0.2">
      <c r="A439" s="2" t="s">
        <v>15599</v>
      </c>
      <c r="B439" s="2" t="s">
        <v>15170</v>
      </c>
      <c r="C439" s="2" t="s">
        <v>15617</v>
      </c>
      <c r="D439" s="2" t="str">
        <f t="shared" si="24"/>
        <v>応用情報技術者平成30年春期</v>
      </c>
      <c r="E439" s="2" t="str">
        <f t="shared" si="25"/>
        <v>応用情報技術者平成30年春期 午前問51</v>
      </c>
      <c r="F439" s="2">
        <f t="shared" si="26"/>
        <v>51</v>
      </c>
      <c r="G439" s="2">
        <f t="shared" si="27"/>
        <v>18</v>
      </c>
    </row>
    <row r="440" spans="1:7" x14ac:dyDescent="0.2">
      <c r="A440" s="2" t="s">
        <v>15599</v>
      </c>
      <c r="B440" s="2" t="s">
        <v>15172</v>
      </c>
      <c r="C440" s="2" t="s">
        <v>15618</v>
      </c>
      <c r="D440" s="2" t="str">
        <f t="shared" si="24"/>
        <v>応用情報技術者平成30年春期</v>
      </c>
      <c r="E440" s="2" t="str">
        <f t="shared" si="25"/>
        <v>応用情報技術者平成30年春期 午前問55</v>
      </c>
      <c r="F440" s="2">
        <f t="shared" si="26"/>
        <v>55</v>
      </c>
      <c r="G440" s="2">
        <f t="shared" si="27"/>
        <v>19</v>
      </c>
    </row>
    <row r="441" spans="1:7" x14ac:dyDescent="0.2">
      <c r="A441" s="2" t="s">
        <v>15599</v>
      </c>
      <c r="B441" s="2" t="s">
        <v>15174</v>
      </c>
      <c r="C441" s="2" t="s">
        <v>15619</v>
      </c>
      <c r="D441" s="2" t="str">
        <f t="shared" si="24"/>
        <v>応用情報技術者平成30年春期</v>
      </c>
      <c r="E441" s="2" t="str">
        <f t="shared" si="25"/>
        <v>応用情報技術者平成30年春期 午前問56</v>
      </c>
      <c r="F441" s="2">
        <f t="shared" si="26"/>
        <v>56</v>
      </c>
      <c r="G441" s="2">
        <f t="shared" si="27"/>
        <v>20</v>
      </c>
    </row>
    <row r="442" spans="1:7" x14ac:dyDescent="0.2">
      <c r="A442" s="2" t="s">
        <v>15599</v>
      </c>
      <c r="B442" s="2" t="s">
        <v>15176</v>
      </c>
      <c r="C442" s="2" t="s">
        <v>15620</v>
      </c>
      <c r="D442" s="2" t="str">
        <f t="shared" si="24"/>
        <v>応用情報技術者平成30年春期</v>
      </c>
      <c r="E442" s="2" t="str">
        <f t="shared" si="25"/>
        <v>応用情報技術者平成30年春期 午前問59</v>
      </c>
      <c r="F442" s="2">
        <f t="shared" si="26"/>
        <v>59</v>
      </c>
      <c r="G442" s="2">
        <f t="shared" si="27"/>
        <v>21</v>
      </c>
    </row>
    <row r="443" spans="1:7" x14ac:dyDescent="0.2">
      <c r="A443" s="2" t="s">
        <v>15599</v>
      </c>
      <c r="B443" s="2" t="s">
        <v>15178</v>
      </c>
      <c r="C443" s="2" t="s">
        <v>15621</v>
      </c>
      <c r="D443" s="2" t="str">
        <f t="shared" si="24"/>
        <v>応用情報技術者平成30年春期</v>
      </c>
      <c r="E443" s="2" t="str">
        <f t="shared" si="25"/>
        <v>応用情報技術者平成30年春期 午前問60</v>
      </c>
      <c r="F443" s="2">
        <f t="shared" si="26"/>
        <v>60</v>
      </c>
      <c r="G443" s="2">
        <f t="shared" si="27"/>
        <v>22</v>
      </c>
    </row>
    <row r="444" spans="1:7" x14ac:dyDescent="0.2">
      <c r="A444" s="2" t="s">
        <v>15599</v>
      </c>
      <c r="B444" s="2" t="s">
        <v>15180</v>
      </c>
      <c r="C444" s="2" t="s">
        <v>15622</v>
      </c>
      <c r="D444" s="2" t="str">
        <f t="shared" si="24"/>
        <v>応用情報技術者平成30年春期</v>
      </c>
      <c r="E444" s="2" t="str">
        <f t="shared" si="25"/>
        <v>応用情報技術者平成30年春期 午前問64</v>
      </c>
      <c r="F444" s="2">
        <f t="shared" si="26"/>
        <v>64</v>
      </c>
      <c r="G444" s="2">
        <f t="shared" si="27"/>
        <v>23</v>
      </c>
    </row>
    <row r="445" spans="1:7" x14ac:dyDescent="0.2">
      <c r="A445" s="2" t="s">
        <v>15599</v>
      </c>
      <c r="B445" s="2" t="s">
        <v>15182</v>
      </c>
      <c r="C445" s="2" t="s">
        <v>15623</v>
      </c>
      <c r="D445" s="2" t="str">
        <f t="shared" si="24"/>
        <v>応用情報技術者平成30年春期</v>
      </c>
      <c r="E445" s="2" t="str">
        <f t="shared" si="25"/>
        <v>応用情報技術者平成30年春期 午前問65</v>
      </c>
      <c r="F445" s="2">
        <f t="shared" si="26"/>
        <v>65</v>
      </c>
      <c r="G445" s="2">
        <f t="shared" si="27"/>
        <v>24</v>
      </c>
    </row>
    <row r="446" spans="1:7" x14ac:dyDescent="0.2">
      <c r="A446" s="2" t="s">
        <v>15599</v>
      </c>
      <c r="B446" s="2" t="s">
        <v>15184</v>
      </c>
      <c r="C446" s="2" t="s">
        <v>15624</v>
      </c>
      <c r="D446" s="2" t="str">
        <f t="shared" si="24"/>
        <v>応用情報技術者平成30年春期</v>
      </c>
      <c r="E446" s="2" t="str">
        <f t="shared" si="25"/>
        <v>応用情報技術者平成30年春期 午前問66</v>
      </c>
      <c r="F446" s="2">
        <f t="shared" si="26"/>
        <v>66</v>
      </c>
      <c r="G446" s="2">
        <f t="shared" si="27"/>
        <v>25</v>
      </c>
    </row>
    <row r="447" spans="1:7" x14ac:dyDescent="0.2">
      <c r="A447" s="2" t="s">
        <v>15599</v>
      </c>
      <c r="B447" s="2" t="s">
        <v>15186</v>
      </c>
      <c r="C447" s="2" t="s">
        <v>15625</v>
      </c>
      <c r="D447" s="2" t="str">
        <f t="shared" si="24"/>
        <v>応用情報技術者平成30年春期</v>
      </c>
      <c r="E447" s="2" t="str">
        <f t="shared" si="25"/>
        <v>応用情報技術者平成30年春期 午前問67</v>
      </c>
      <c r="F447" s="2">
        <f t="shared" si="26"/>
        <v>67</v>
      </c>
      <c r="G447" s="2">
        <f t="shared" si="27"/>
        <v>26</v>
      </c>
    </row>
    <row r="448" spans="1:7" x14ac:dyDescent="0.2">
      <c r="A448" s="2" t="s">
        <v>15599</v>
      </c>
      <c r="B448" s="2" t="s">
        <v>15188</v>
      </c>
      <c r="C448" s="2" t="s">
        <v>15626</v>
      </c>
      <c r="D448" s="2" t="str">
        <f t="shared" si="24"/>
        <v>応用情報技術者平成30年春期</v>
      </c>
      <c r="E448" s="2" t="str">
        <f t="shared" si="25"/>
        <v>応用情報技術者平成30年春期 午前問68</v>
      </c>
      <c r="F448" s="2">
        <f t="shared" si="26"/>
        <v>68</v>
      </c>
      <c r="G448" s="2">
        <f t="shared" si="27"/>
        <v>27</v>
      </c>
    </row>
    <row r="449" spans="1:7" x14ac:dyDescent="0.2">
      <c r="A449" s="2" t="s">
        <v>15599</v>
      </c>
      <c r="B449" s="2" t="s">
        <v>15190</v>
      </c>
      <c r="C449" s="2" t="s">
        <v>15627</v>
      </c>
      <c r="D449" s="2" t="str">
        <f t="shared" si="24"/>
        <v>応用情報技術者平成30年春期</v>
      </c>
      <c r="E449" s="2" t="str">
        <f t="shared" si="25"/>
        <v>応用情報技術者平成30年春期 午前問72</v>
      </c>
      <c r="F449" s="2">
        <f t="shared" si="26"/>
        <v>72</v>
      </c>
      <c r="G449" s="2">
        <f t="shared" si="27"/>
        <v>28</v>
      </c>
    </row>
    <row r="450" spans="1:7" x14ac:dyDescent="0.2">
      <c r="A450" s="2" t="s">
        <v>15599</v>
      </c>
      <c r="B450" s="2" t="s">
        <v>15192</v>
      </c>
      <c r="C450" s="2" t="s">
        <v>15628</v>
      </c>
      <c r="D450" s="2" t="str">
        <f t="shared" si="24"/>
        <v>応用情報技術者平成30年春期</v>
      </c>
      <c r="E450" s="2" t="str">
        <f t="shared" si="25"/>
        <v>応用情報技術者平成30年春期 午前問76</v>
      </c>
      <c r="F450" s="2">
        <f t="shared" si="26"/>
        <v>76</v>
      </c>
      <c r="G450" s="2">
        <f t="shared" si="27"/>
        <v>29</v>
      </c>
    </row>
    <row r="451" spans="1:7" x14ac:dyDescent="0.2">
      <c r="A451" s="2" t="s">
        <v>15599</v>
      </c>
      <c r="B451" s="2" t="s">
        <v>15194</v>
      </c>
      <c r="C451" s="2" t="s">
        <v>15629</v>
      </c>
      <c r="D451" s="2" t="str">
        <f t="shared" ref="D451:D481" si="28">LEFT(C451,FIND(" ",C451)-1)</f>
        <v>応用情報技術者平成30年春期</v>
      </c>
      <c r="E451" s="2" t="str">
        <f t="shared" ref="E451:E481" si="29">D451 &amp; " 午前問" &amp;F451</f>
        <v>応用情報技術者平成30年春期 午前問79</v>
      </c>
      <c r="F451" s="2">
        <f t="shared" ref="F451:F481" si="30">VALUE(MID(C451,FIND("問",C451)+1,FIND("と同題",C451)-FIND("問",C451)-1))</f>
        <v>79</v>
      </c>
      <c r="G451" s="2">
        <f t="shared" ref="G451:G481" si="31">VALUE(RIGHT(B451,LEN(B451)-FIND("_",B451)))</f>
        <v>30</v>
      </c>
    </row>
    <row r="452" spans="1:7" x14ac:dyDescent="0.2">
      <c r="A452" s="2" t="s">
        <v>15630</v>
      </c>
      <c r="B452" s="2" t="s">
        <v>15136</v>
      </c>
      <c r="C452" s="2" t="s">
        <v>15631</v>
      </c>
      <c r="D452" s="2" t="str">
        <f t="shared" si="28"/>
        <v>応用情報技術者平成31年春期</v>
      </c>
      <c r="E452" s="2" t="str">
        <f t="shared" si="29"/>
        <v>応用情報技術者平成31年春期 午前問1</v>
      </c>
      <c r="F452" s="2">
        <f t="shared" si="30"/>
        <v>1</v>
      </c>
      <c r="G452" s="2">
        <f t="shared" si="31"/>
        <v>1</v>
      </c>
    </row>
    <row r="453" spans="1:7" x14ac:dyDescent="0.2">
      <c r="A453" s="2" t="s">
        <v>15630</v>
      </c>
      <c r="B453" s="2" t="s">
        <v>15138</v>
      </c>
      <c r="C453" s="2" t="s">
        <v>15632</v>
      </c>
      <c r="D453" s="2" t="str">
        <f t="shared" si="28"/>
        <v>応用情報技術者平成31年春期</v>
      </c>
      <c r="E453" s="2" t="str">
        <f t="shared" si="29"/>
        <v>応用情報技術者平成31年春期 午前問3</v>
      </c>
      <c r="F453" s="2">
        <f t="shared" si="30"/>
        <v>3</v>
      </c>
      <c r="G453" s="2">
        <f t="shared" si="31"/>
        <v>2</v>
      </c>
    </row>
    <row r="454" spans="1:7" x14ac:dyDescent="0.2">
      <c r="A454" s="2" t="s">
        <v>15630</v>
      </c>
      <c r="B454" s="2" t="s">
        <v>15140</v>
      </c>
      <c r="C454" s="2" t="s">
        <v>15633</v>
      </c>
      <c r="D454" s="2" t="str">
        <f t="shared" si="28"/>
        <v>応用情報技術者平成31年春期</v>
      </c>
      <c r="E454" s="2" t="str">
        <f t="shared" si="29"/>
        <v>応用情報技術者平成31年春期 午前問6</v>
      </c>
      <c r="F454" s="2">
        <f t="shared" si="30"/>
        <v>6</v>
      </c>
      <c r="G454" s="2">
        <f t="shared" si="31"/>
        <v>3</v>
      </c>
    </row>
    <row r="455" spans="1:7" x14ac:dyDescent="0.2">
      <c r="A455" s="2" t="s">
        <v>15630</v>
      </c>
      <c r="B455" s="2" t="s">
        <v>15142</v>
      </c>
      <c r="C455" s="2" t="s">
        <v>15634</v>
      </c>
      <c r="D455" s="2" t="str">
        <f t="shared" si="28"/>
        <v>応用情報技術者平成31年春期</v>
      </c>
      <c r="E455" s="2" t="str">
        <f t="shared" si="29"/>
        <v>応用情報技術者平成31年春期 午前問8</v>
      </c>
      <c r="F455" s="2">
        <f t="shared" si="30"/>
        <v>8</v>
      </c>
      <c r="G455" s="2">
        <f t="shared" si="31"/>
        <v>4</v>
      </c>
    </row>
    <row r="456" spans="1:7" x14ac:dyDescent="0.2">
      <c r="A456" s="2" t="s">
        <v>15630</v>
      </c>
      <c r="B456" s="2" t="s">
        <v>15144</v>
      </c>
      <c r="C456" s="2" t="s">
        <v>15635</v>
      </c>
      <c r="D456" s="2" t="str">
        <f t="shared" si="28"/>
        <v>応用情報技術者平成31年春期</v>
      </c>
      <c r="E456" s="2" t="str">
        <f t="shared" si="29"/>
        <v>応用情報技術者平成31年春期 午前問15</v>
      </c>
      <c r="F456" s="2">
        <f t="shared" si="30"/>
        <v>15</v>
      </c>
      <c r="G456" s="2">
        <f t="shared" si="31"/>
        <v>5</v>
      </c>
    </row>
    <row r="457" spans="1:7" x14ac:dyDescent="0.2">
      <c r="A457" s="2" t="s">
        <v>15630</v>
      </c>
      <c r="B457" s="2" t="s">
        <v>15146</v>
      </c>
      <c r="C457" s="2" t="s">
        <v>15636</v>
      </c>
      <c r="D457" s="2" t="str">
        <f t="shared" si="28"/>
        <v>応用情報技術者平成31年春期</v>
      </c>
      <c r="E457" s="2" t="str">
        <f t="shared" si="29"/>
        <v>応用情報技術者平成31年春期 午前問18</v>
      </c>
      <c r="F457" s="2">
        <f t="shared" si="30"/>
        <v>18</v>
      </c>
      <c r="G457" s="2">
        <f t="shared" si="31"/>
        <v>6</v>
      </c>
    </row>
    <row r="458" spans="1:7" x14ac:dyDescent="0.2">
      <c r="A458" s="2" t="s">
        <v>15630</v>
      </c>
      <c r="B458" s="2" t="s">
        <v>15148</v>
      </c>
      <c r="C458" s="2" t="s">
        <v>15637</v>
      </c>
      <c r="D458" s="2" t="str">
        <f t="shared" si="28"/>
        <v>応用情報技術者平成31年春期</v>
      </c>
      <c r="E458" s="2" t="str">
        <f t="shared" si="29"/>
        <v>応用情報技術者平成31年春期 午前問23</v>
      </c>
      <c r="F458" s="2">
        <f t="shared" si="30"/>
        <v>23</v>
      </c>
      <c r="G458" s="2">
        <f t="shared" si="31"/>
        <v>7</v>
      </c>
    </row>
    <row r="459" spans="1:7" x14ac:dyDescent="0.2">
      <c r="A459" s="2" t="s">
        <v>15630</v>
      </c>
      <c r="B459" s="2" t="s">
        <v>15150</v>
      </c>
      <c r="C459" s="2" t="s">
        <v>15638</v>
      </c>
      <c r="D459" s="2" t="str">
        <f t="shared" si="28"/>
        <v>応用情報技術者平成31年春期</v>
      </c>
      <c r="E459" s="2" t="str">
        <f t="shared" si="29"/>
        <v>応用情報技術者平成31年春期 午前問25</v>
      </c>
      <c r="F459" s="2">
        <f t="shared" si="30"/>
        <v>25</v>
      </c>
      <c r="G459" s="2">
        <f t="shared" si="31"/>
        <v>8</v>
      </c>
    </row>
    <row r="460" spans="1:7" x14ac:dyDescent="0.2">
      <c r="A460" s="2" t="s">
        <v>15630</v>
      </c>
      <c r="B460" s="2" t="s">
        <v>15152</v>
      </c>
      <c r="C460" s="2" t="s">
        <v>15639</v>
      </c>
      <c r="D460" s="2" t="str">
        <f t="shared" si="28"/>
        <v>応用情報技術者平成31年春期</v>
      </c>
      <c r="E460" s="2" t="str">
        <f t="shared" si="29"/>
        <v>応用情報技術者平成31年春期 午前問30</v>
      </c>
      <c r="F460" s="2">
        <f t="shared" si="30"/>
        <v>30</v>
      </c>
      <c r="G460" s="2">
        <f t="shared" si="31"/>
        <v>9</v>
      </c>
    </row>
    <row r="461" spans="1:7" x14ac:dyDescent="0.2">
      <c r="A461" s="2" t="s">
        <v>15630</v>
      </c>
      <c r="B461" s="2" t="s">
        <v>15154</v>
      </c>
      <c r="C461" s="2" t="s">
        <v>15640</v>
      </c>
      <c r="D461" s="2" t="str">
        <f t="shared" si="28"/>
        <v>応用情報技術者平成31年春期</v>
      </c>
      <c r="E461" s="2" t="str">
        <f t="shared" si="29"/>
        <v>応用情報技術者平成31年春期 午前問31</v>
      </c>
      <c r="F461" s="2">
        <f t="shared" si="30"/>
        <v>31</v>
      </c>
      <c r="G461" s="2">
        <f t="shared" si="31"/>
        <v>10</v>
      </c>
    </row>
    <row r="462" spans="1:7" x14ac:dyDescent="0.2">
      <c r="A462" s="2" t="s">
        <v>15630</v>
      </c>
      <c r="B462" s="2" t="s">
        <v>15156</v>
      </c>
      <c r="C462" s="2" t="s">
        <v>15641</v>
      </c>
      <c r="D462" s="2" t="str">
        <f t="shared" si="28"/>
        <v>応用情報技術者平成31年春期</v>
      </c>
      <c r="E462" s="2" t="str">
        <f t="shared" si="29"/>
        <v>応用情報技術者平成31年春期 午前問33</v>
      </c>
      <c r="F462" s="2">
        <f t="shared" si="30"/>
        <v>33</v>
      </c>
      <c r="G462" s="2">
        <f t="shared" si="31"/>
        <v>11</v>
      </c>
    </row>
    <row r="463" spans="1:7" x14ac:dyDescent="0.2">
      <c r="A463" s="2" t="s">
        <v>15630</v>
      </c>
      <c r="B463" s="2" t="s">
        <v>15158</v>
      </c>
      <c r="C463" s="2" t="s">
        <v>15642</v>
      </c>
      <c r="D463" s="2" t="str">
        <f t="shared" si="28"/>
        <v>応用情報技術者平成31年春期</v>
      </c>
      <c r="E463" s="2" t="str">
        <f t="shared" si="29"/>
        <v>応用情報技術者平成31年春期 午前問37</v>
      </c>
      <c r="F463" s="2">
        <f t="shared" si="30"/>
        <v>37</v>
      </c>
      <c r="G463" s="2">
        <f t="shared" si="31"/>
        <v>12</v>
      </c>
    </row>
    <row r="464" spans="1:7" x14ac:dyDescent="0.2">
      <c r="A464" s="2" t="s">
        <v>15630</v>
      </c>
      <c r="B464" s="2" t="s">
        <v>15160</v>
      </c>
      <c r="C464" s="2" t="s">
        <v>15643</v>
      </c>
      <c r="D464" s="2" t="str">
        <f t="shared" si="28"/>
        <v>応用情報技術者平成31年春期</v>
      </c>
      <c r="E464" s="2" t="str">
        <f t="shared" si="29"/>
        <v>応用情報技術者平成31年春期 午前問39</v>
      </c>
      <c r="F464" s="2">
        <f t="shared" si="30"/>
        <v>39</v>
      </c>
      <c r="G464" s="2">
        <f t="shared" si="31"/>
        <v>13</v>
      </c>
    </row>
    <row r="465" spans="1:7" x14ac:dyDescent="0.2">
      <c r="A465" s="2" t="s">
        <v>15630</v>
      </c>
      <c r="B465" s="2" t="s">
        <v>15162</v>
      </c>
      <c r="C465" s="2" t="s">
        <v>15644</v>
      </c>
      <c r="D465" s="2" t="str">
        <f t="shared" si="28"/>
        <v>応用情報技術者平成31年春期</v>
      </c>
      <c r="E465" s="2" t="str">
        <f t="shared" si="29"/>
        <v>応用情報技術者平成31年春期 午前問43</v>
      </c>
      <c r="F465" s="2">
        <f t="shared" si="30"/>
        <v>43</v>
      </c>
      <c r="G465" s="2">
        <f t="shared" si="31"/>
        <v>14</v>
      </c>
    </row>
    <row r="466" spans="1:7" x14ac:dyDescent="0.2">
      <c r="A466" s="2" t="s">
        <v>15630</v>
      </c>
      <c r="B466" s="2" t="s">
        <v>15164</v>
      </c>
      <c r="C466" s="2" t="s">
        <v>15645</v>
      </c>
      <c r="D466" s="2" t="str">
        <f t="shared" si="28"/>
        <v>応用情報技術者平成31年春期</v>
      </c>
      <c r="E466" s="2" t="str">
        <f t="shared" si="29"/>
        <v>応用情報技術者平成31年春期 午前問45</v>
      </c>
      <c r="F466" s="2">
        <f t="shared" si="30"/>
        <v>45</v>
      </c>
      <c r="G466" s="2">
        <f t="shared" si="31"/>
        <v>15</v>
      </c>
    </row>
    <row r="467" spans="1:7" x14ac:dyDescent="0.2">
      <c r="A467" s="2" t="s">
        <v>15630</v>
      </c>
      <c r="B467" s="2" t="s">
        <v>15166</v>
      </c>
      <c r="C467" s="2" t="s">
        <v>15646</v>
      </c>
      <c r="D467" s="2" t="str">
        <f t="shared" si="28"/>
        <v>応用情報技術者平成31年春期</v>
      </c>
      <c r="E467" s="2" t="str">
        <f t="shared" si="29"/>
        <v>応用情報技術者平成31年春期 午前問47</v>
      </c>
      <c r="F467" s="2">
        <f t="shared" si="30"/>
        <v>47</v>
      </c>
      <c r="G467" s="2">
        <f t="shared" si="31"/>
        <v>16</v>
      </c>
    </row>
    <row r="468" spans="1:7" x14ac:dyDescent="0.2">
      <c r="A468" s="2" t="s">
        <v>15630</v>
      </c>
      <c r="B468" s="2" t="s">
        <v>15168</v>
      </c>
      <c r="C468" s="2" t="s">
        <v>15647</v>
      </c>
      <c r="D468" s="2" t="str">
        <f t="shared" si="28"/>
        <v>応用情報技術者平成31年春期</v>
      </c>
      <c r="E468" s="2" t="str">
        <f t="shared" si="29"/>
        <v>応用情報技術者平成31年春期 午前問49</v>
      </c>
      <c r="F468" s="2">
        <f t="shared" si="30"/>
        <v>49</v>
      </c>
      <c r="G468" s="2">
        <f t="shared" si="31"/>
        <v>17</v>
      </c>
    </row>
    <row r="469" spans="1:7" x14ac:dyDescent="0.2">
      <c r="A469" s="2" t="s">
        <v>15630</v>
      </c>
      <c r="B469" s="2" t="s">
        <v>15170</v>
      </c>
      <c r="C469" s="2" t="s">
        <v>15648</v>
      </c>
      <c r="D469" s="2" t="str">
        <f t="shared" si="28"/>
        <v>応用情報技術者平成31年春期</v>
      </c>
      <c r="E469" s="2" t="str">
        <f t="shared" si="29"/>
        <v>応用情報技術者平成31年春期 午前問52</v>
      </c>
      <c r="F469" s="2">
        <f t="shared" si="30"/>
        <v>52</v>
      </c>
      <c r="G469" s="2">
        <f t="shared" si="31"/>
        <v>18</v>
      </c>
    </row>
    <row r="470" spans="1:7" x14ac:dyDescent="0.2">
      <c r="A470" s="2" t="s">
        <v>15630</v>
      </c>
      <c r="B470" s="2" t="s">
        <v>15172</v>
      </c>
      <c r="C470" s="2" t="s">
        <v>15649</v>
      </c>
      <c r="D470" s="2" t="str">
        <f t="shared" si="28"/>
        <v>応用情報技術者平成31年春期</v>
      </c>
      <c r="E470" s="2" t="str">
        <f t="shared" si="29"/>
        <v>応用情報技術者平成31年春期 午前問53</v>
      </c>
      <c r="F470" s="2">
        <f t="shared" si="30"/>
        <v>53</v>
      </c>
      <c r="G470" s="2">
        <f t="shared" si="31"/>
        <v>19</v>
      </c>
    </row>
    <row r="471" spans="1:7" x14ac:dyDescent="0.2">
      <c r="A471" s="2" t="s">
        <v>15630</v>
      </c>
      <c r="B471" s="2" t="s">
        <v>15174</v>
      </c>
      <c r="C471" s="2" t="s">
        <v>15650</v>
      </c>
      <c r="D471" s="2" t="str">
        <f t="shared" si="28"/>
        <v>応用情報技術者平成31年春期</v>
      </c>
      <c r="E471" s="2" t="str">
        <f t="shared" si="29"/>
        <v>応用情報技術者平成31年春期 午前問54</v>
      </c>
      <c r="F471" s="2">
        <f t="shared" si="30"/>
        <v>54</v>
      </c>
      <c r="G471" s="2">
        <f t="shared" si="31"/>
        <v>20</v>
      </c>
    </row>
    <row r="472" spans="1:7" x14ac:dyDescent="0.2">
      <c r="A472" s="2" t="s">
        <v>15630</v>
      </c>
      <c r="B472" s="2" t="s">
        <v>15176</v>
      </c>
      <c r="C472" s="2" t="s">
        <v>15651</v>
      </c>
      <c r="D472" s="2" t="str">
        <f t="shared" si="28"/>
        <v>応用情報技術者平成31年春期</v>
      </c>
      <c r="E472" s="2" t="str">
        <f t="shared" si="29"/>
        <v>応用情報技術者平成31年春期 午前問56</v>
      </c>
      <c r="F472" s="2">
        <f t="shared" si="30"/>
        <v>56</v>
      </c>
      <c r="G472" s="2">
        <f t="shared" si="31"/>
        <v>21</v>
      </c>
    </row>
    <row r="473" spans="1:7" x14ac:dyDescent="0.2">
      <c r="A473" s="2" t="s">
        <v>15630</v>
      </c>
      <c r="B473" s="2" t="s">
        <v>15178</v>
      </c>
      <c r="C473" s="2" t="s">
        <v>15652</v>
      </c>
      <c r="D473" s="2" t="str">
        <f t="shared" si="28"/>
        <v>応用情報技術者平成31年春期</v>
      </c>
      <c r="E473" s="2" t="str">
        <f t="shared" si="29"/>
        <v>応用情報技術者平成31年春期 午前問60</v>
      </c>
      <c r="F473" s="2">
        <f t="shared" si="30"/>
        <v>60</v>
      </c>
      <c r="G473" s="2">
        <f t="shared" si="31"/>
        <v>22</v>
      </c>
    </row>
    <row r="474" spans="1:7" x14ac:dyDescent="0.2">
      <c r="A474" s="2" t="s">
        <v>15630</v>
      </c>
      <c r="B474" s="2" t="s">
        <v>15180</v>
      </c>
      <c r="C474" s="2" t="s">
        <v>15653</v>
      </c>
      <c r="D474" s="2" t="str">
        <f t="shared" si="28"/>
        <v>応用情報技術者平成31年春期</v>
      </c>
      <c r="E474" s="2" t="str">
        <f t="shared" si="29"/>
        <v>応用情報技術者平成31年春期 午前問61</v>
      </c>
      <c r="F474" s="2">
        <f t="shared" si="30"/>
        <v>61</v>
      </c>
      <c r="G474" s="2">
        <f t="shared" si="31"/>
        <v>23</v>
      </c>
    </row>
    <row r="475" spans="1:7" x14ac:dyDescent="0.2">
      <c r="A475" s="2" t="s">
        <v>15630</v>
      </c>
      <c r="B475" s="2" t="s">
        <v>15182</v>
      </c>
      <c r="C475" s="2" t="s">
        <v>15654</v>
      </c>
      <c r="D475" s="2" t="str">
        <f t="shared" si="28"/>
        <v>応用情報技術者平成31年春期</v>
      </c>
      <c r="E475" s="2" t="str">
        <f t="shared" si="29"/>
        <v>応用情報技術者平成31年春期 午前問62</v>
      </c>
      <c r="F475" s="2">
        <f t="shared" si="30"/>
        <v>62</v>
      </c>
      <c r="G475" s="2">
        <f t="shared" si="31"/>
        <v>24</v>
      </c>
    </row>
    <row r="476" spans="1:7" x14ac:dyDescent="0.2">
      <c r="A476" s="2" t="s">
        <v>15630</v>
      </c>
      <c r="B476" s="2" t="s">
        <v>15184</v>
      </c>
      <c r="C476" s="2" t="s">
        <v>15655</v>
      </c>
      <c r="D476" s="2" t="str">
        <f t="shared" si="28"/>
        <v>応用情報技術者平成31年春期</v>
      </c>
      <c r="E476" s="2" t="str">
        <f t="shared" si="29"/>
        <v>応用情報技術者平成31年春期 午前問65</v>
      </c>
      <c r="F476" s="2">
        <f t="shared" si="30"/>
        <v>65</v>
      </c>
      <c r="G476" s="2">
        <f t="shared" si="31"/>
        <v>25</v>
      </c>
    </row>
    <row r="477" spans="1:7" x14ac:dyDescent="0.2">
      <c r="A477" s="2" t="s">
        <v>15630</v>
      </c>
      <c r="B477" s="2" t="s">
        <v>15186</v>
      </c>
      <c r="C477" s="2" t="s">
        <v>15656</v>
      </c>
      <c r="D477" s="2" t="str">
        <f t="shared" si="28"/>
        <v>応用情報技術者平成31年春期</v>
      </c>
      <c r="E477" s="2" t="str">
        <f t="shared" si="29"/>
        <v>応用情報技術者平成31年春期 午前問67</v>
      </c>
      <c r="F477" s="2">
        <f t="shared" si="30"/>
        <v>67</v>
      </c>
      <c r="G477" s="2">
        <f t="shared" si="31"/>
        <v>26</v>
      </c>
    </row>
    <row r="478" spans="1:7" x14ac:dyDescent="0.2">
      <c r="A478" s="2" t="s">
        <v>15630</v>
      </c>
      <c r="B478" s="2" t="s">
        <v>15188</v>
      </c>
      <c r="C478" s="2" t="s">
        <v>15657</v>
      </c>
      <c r="D478" s="2" t="str">
        <f t="shared" si="28"/>
        <v>応用情報技術者平成31年春期</v>
      </c>
      <c r="E478" s="2" t="str">
        <f t="shared" si="29"/>
        <v>応用情報技術者平成31年春期 午前問70</v>
      </c>
      <c r="F478" s="2">
        <f t="shared" si="30"/>
        <v>70</v>
      </c>
      <c r="G478" s="2">
        <f t="shared" si="31"/>
        <v>27</v>
      </c>
    </row>
    <row r="479" spans="1:7" x14ac:dyDescent="0.2">
      <c r="A479" s="2" t="s">
        <v>15630</v>
      </c>
      <c r="B479" s="2" t="s">
        <v>15190</v>
      </c>
      <c r="C479" s="2" t="s">
        <v>15658</v>
      </c>
      <c r="D479" s="2" t="str">
        <f t="shared" si="28"/>
        <v>応用情報技術者平成31年春期</v>
      </c>
      <c r="E479" s="2" t="str">
        <f t="shared" si="29"/>
        <v>応用情報技術者平成31年春期 午前問71</v>
      </c>
      <c r="F479" s="2">
        <f t="shared" si="30"/>
        <v>71</v>
      </c>
      <c r="G479" s="2">
        <f t="shared" si="31"/>
        <v>28</v>
      </c>
    </row>
    <row r="480" spans="1:7" x14ac:dyDescent="0.2">
      <c r="A480" s="2" t="s">
        <v>15630</v>
      </c>
      <c r="B480" s="2" t="s">
        <v>15192</v>
      </c>
      <c r="C480" s="2" t="s">
        <v>15659</v>
      </c>
      <c r="D480" s="2" t="str">
        <f t="shared" si="28"/>
        <v>応用情報技術者平成31年春期</v>
      </c>
      <c r="E480" s="2" t="str">
        <f t="shared" si="29"/>
        <v>応用情報技術者平成31年春期 午前問74</v>
      </c>
      <c r="F480" s="2">
        <f t="shared" si="30"/>
        <v>74</v>
      </c>
      <c r="G480" s="2">
        <f t="shared" si="31"/>
        <v>29</v>
      </c>
    </row>
    <row r="481" spans="1:7" x14ac:dyDescent="0.2">
      <c r="A481" s="2" t="s">
        <v>15630</v>
      </c>
      <c r="B481" s="2" t="s">
        <v>15194</v>
      </c>
      <c r="C481" s="2" t="s">
        <v>15660</v>
      </c>
      <c r="D481" s="2" t="str">
        <f t="shared" si="28"/>
        <v>応用情報技術者平成31年春期</v>
      </c>
      <c r="E481" s="2" t="str">
        <f t="shared" si="29"/>
        <v>応用情報技術者平成31年春期 午前問78</v>
      </c>
      <c r="F481" s="2">
        <f t="shared" si="30"/>
        <v>78</v>
      </c>
      <c r="G481" s="2">
        <f t="shared" si="31"/>
        <v>30</v>
      </c>
    </row>
  </sheetData>
  <phoneticPr fontId="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05fdb86dab26511cbe4ecebb9ade1ba8">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cf09e4628ec34ee47b91e17bc4d5e793"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4271AC9-437C-473D-ABB4-531AE1B99A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99FC913-118D-4633-9BA3-6E033F9D2B50}">
  <ds:schemaRefs>
    <ds:schemaRef ds:uri="http://purl.org/dc/elements/1.1/"/>
    <ds:schemaRef ds:uri="http://schemas.microsoft.com/office/2006/metadata/properties"/>
    <ds:schemaRef ds:uri="e010b792-5012-429b-a833-76376fb9a477"/>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d43e4284-b855-43ae-9032-0f1f984cfb16"/>
    <ds:schemaRef ds:uri="http://www.w3.org/XML/1998/namespace"/>
    <ds:schemaRef ds:uri="http://purl.org/dc/dcmitype/"/>
  </ds:schemaRefs>
</ds:datastoreItem>
</file>

<file path=customXml/itemProps3.xml><?xml version="1.0" encoding="utf-8"?>
<ds:datastoreItem xmlns:ds="http://schemas.openxmlformats.org/officeDocument/2006/customXml" ds:itemID="{666BDB29-648D-4D7C-BBCE-1561B1AE8EE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Sheet1</vt:lpstr>
      <vt:lpstr>AMピボット</vt:lpstr>
      <vt:lpstr>AM出題頻度</vt:lpstr>
      <vt:lpstr>高度AM1ピボット</vt:lpstr>
      <vt:lpstr>高度AM1出題頻度</vt:lpstr>
      <vt:lpstr>Sheet4</vt:lpstr>
      <vt:lpstr>Merged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岡田 慎</dc:creator>
  <cp:lastModifiedBy>岡田 慎</cp:lastModifiedBy>
  <dcterms:created xsi:type="dcterms:W3CDTF">2025-08-04T03:10:00Z</dcterms:created>
  <dcterms:modified xsi:type="dcterms:W3CDTF">2025-09-29T08:28:45Z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